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full_bhavcopy_pipeline\"/>
    </mc:Choice>
  </mc:AlternateContent>
  <xr:revisionPtr revIDLastSave="0" documentId="13_ncr:1_{17CAB707-35BE-4786-A46E-0391C560C3CA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heet2" sheetId="3" r:id="rId1"/>
    <sheet name="Sheet3" sheetId="4" r:id="rId2"/>
    <sheet name="Analysis" sheetId="9" r:id="rId3"/>
    <sheet name="daily_data" sheetId="11" r:id="rId4"/>
    <sheet name="Derivatives" sheetId="10" r:id="rId5"/>
    <sheet name="dividend" sheetId="13" r:id="rId6"/>
    <sheet name="FNO " sheetId="12" r:id="rId7"/>
    <sheet name="Sheet5" sheetId="15" r:id="rId8"/>
  </sheets>
  <definedNames>
    <definedName name="_xlnm._FilterDatabase" localSheetId="3" hidden="1">daily_data!$Q$1:$Q$1815</definedName>
    <definedName name="_xlnm._FilterDatabase" localSheetId="4" hidden="1">Derivatives!$A$1:$D$183</definedName>
    <definedName name="_xlnm._FilterDatabase" localSheetId="0" hidden="1">Sheet2!$A$2:$A$25005</definedName>
    <definedName name="ExternalData_1" localSheetId="3" hidden="1">daily_data!$B$1:$M$1788</definedName>
    <definedName name="ExternalData_1" localSheetId="0" hidden="1">Sheet2!$A$1:$L$25005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nse_data_6e1299f0-f377-4340-80e6-90e95ca55bf8" name="nse_data" connection="Query - nse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785" i="11" l="1"/>
  <c r="N962" i="11"/>
  <c r="N1397" i="11"/>
  <c r="N1620" i="11"/>
  <c r="N1032" i="11"/>
  <c r="N1710" i="11"/>
  <c r="N806" i="11"/>
  <c r="N1074" i="11"/>
  <c r="P1074" i="11" s="1"/>
  <c r="N1586" i="11"/>
  <c r="N1132" i="11"/>
  <c r="N1256" i="11"/>
  <c r="N267" i="11"/>
  <c r="N918" i="11"/>
  <c r="N1122" i="11"/>
  <c r="N1480" i="11"/>
  <c r="N1518" i="11"/>
  <c r="P1518" i="11" s="1"/>
  <c r="N1557" i="11"/>
  <c r="N1641" i="11"/>
  <c r="N390" i="11"/>
  <c r="N53" i="11"/>
  <c r="N6" i="11"/>
  <c r="N1754" i="11"/>
  <c r="N1711" i="11"/>
  <c r="N1316" i="11"/>
  <c r="P1316" i="11" s="1"/>
  <c r="N1524" i="11"/>
  <c r="N348" i="11"/>
  <c r="N941" i="11"/>
  <c r="N217" i="11"/>
  <c r="N585" i="11"/>
  <c r="N1161" i="11"/>
  <c r="N1488" i="11"/>
  <c r="N979" i="11"/>
  <c r="P979" i="11" s="1"/>
  <c r="N1500" i="11"/>
  <c r="N1599" i="11"/>
  <c r="N1597" i="11"/>
  <c r="N1406" i="11"/>
  <c r="N1135" i="11"/>
  <c r="N880" i="11"/>
  <c r="N1642" i="11"/>
  <c r="N733" i="11"/>
  <c r="P733" i="11" s="1"/>
  <c r="N474" i="11"/>
  <c r="N730" i="11"/>
  <c r="N966" i="11"/>
  <c r="N1096" i="11"/>
  <c r="N1573" i="11"/>
  <c r="N476" i="11"/>
  <c r="N1770" i="11"/>
  <c r="N320" i="11"/>
  <c r="P320" i="11" s="1"/>
  <c r="N561" i="11"/>
  <c r="N914" i="11"/>
  <c r="N925" i="11"/>
  <c r="N602" i="11"/>
  <c r="N169" i="11"/>
  <c r="N1708" i="11"/>
  <c r="N160" i="11"/>
  <c r="N712" i="11"/>
  <c r="P712" i="11" s="1"/>
  <c r="N635" i="11"/>
  <c r="N167" i="11"/>
  <c r="N1399" i="11"/>
  <c r="N1290" i="11"/>
  <c r="N741" i="11"/>
  <c r="N1041" i="11"/>
  <c r="N1625" i="11"/>
  <c r="N1729" i="11"/>
  <c r="P1729" i="11" s="1"/>
  <c r="N1375" i="11"/>
  <c r="N639" i="11"/>
  <c r="N331" i="11"/>
  <c r="N749" i="11"/>
  <c r="N68" i="11"/>
  <c r="N1517" i="11"/>
  <c r="N598" i="11"/>
  <c r="N780" i="11"/>
  <c r="P780" i="11" s="1"/>
  <c r="N674" i="11"/>
  <c r="N1176" i="11"/>
  <c r="N1298" i="11"/>
  <c r="N971" i="11"/>
  <c r="N876" i="11"/>
  <c r="N554" i="11"/>
  <c r="N1121" i="11"/>
  <c r="N1004" i="11"/>
  <c r="P1004" i="11" s="1"/>
  <c r="N721" i="11"/>
  <c r="N737" i="11"/>
  <c r="N887" i="11"/>
  <c r="N582" i="11"/>
  <c r="N500" i="11"/>
  <c r="N338" i="11"/>
  <c r="N926" i="11"/>
  <c r="N943" i="11"/>
  <c r="P943" i="11" s="1"/>
  <c r="N1482" i="11"/>
  <c r="N491" i="11"/>
  <c r="N1087" i="11"/>
  <c r="N485" i="11"/>
  <c r="N1201" i="11"/>
  <c r="N1438" i="11"/>
  <c r="N682" i="11"/>
  <c r="N1260" i="11"/>
  <c r="P1260" i="11" s="1"/>
  <c r="N1065" i="11"/>
  <c r="N575" i="11"/>
  <c r="N419" i="11"/>
  <c r="N1347" i="11"/>
  <c r="N1668" i="11"/>
  <c r="N1136" i="11"/>
  <c r="N272" i="11"/>
  <c r="N375" i="11"/>
  <c r="P375" i="11" s="1"/>
  <c r="N909" i="11"/>
  <c r="N1149" i="11"/>
  <c r="N636" i="11"/>
  <c r="N539" i="11"/>
  <c r="N1126" i="11"/>
  <c r="N680" i="11"/>
  <c r="N508" i="11"/>
  <c r="N659" i="11"/>
  <c r="P659" i="11" s="1"/>
  <c r="N1003" i="11"/>
  <c r="N1123" i="11"/>
  <c r="N59" i="11"/>
  <c r="N1543" i="11"/>
  <c r="N355" i="11"/>
  <c r="N1023" i="11"/>
  <c r="N871" i="11"/>
  <c r="N156" i="11"/>
  <c r="P156" i="11" s="1"/>
  <c r="N188" i="11"/>
  <c r="N660" i="11"/>
  <c r="N515" i="11"/>
  <c r="N2" i="11"/>
  <c r="N672" i="11"/>
  <c r="N1549" i="11"/>
  <c r="N1035" i="11"/>
  <c r="N1265" i="11"/>
  <c r="P1265" i="11" s="1"/>
  <c r="N1299" i="11"/>
  <c r="N357" i="11"/>
  <c r="N103" i="11"/>
  <c r="N389" i="11"/>
  <c r="N1366" i="11"/>
  <c r="N987" i="11"/>
  <c r="N726" i="11"/>
  <c r="N449" i="11"/>
  <c r="P449" i="11" s="1"/>
  <c r="N1622" i="11"/>
  <c r="N1665" i="11"/>
  <c r="N1494" i="11"/>
  <c r="N897" i="11"/>
  <c r="N837" i="11"/>
  <c r="N345" i="11"/>
  <c r="N1733" i="11"/>
  <c r="N1268" i="11"/>
  <c r="P1268" i="11" s="1"/>
  <c r="N932" i="11"/>
  <c r="N100" i="11"/>
  <c r="N1495" i="11"/>
  <c r="N1486" i="11"/>
  <c r="N1153" i="11"/>
  <c r="N923" i="11"/>
  <c r="N805" i="11"/>
  <c r="N1390" i="11"/>
  <c r="P1390" i="11" s="1"/>
  <c r="N1514" i="11"/>
  <c r="N1380" i="11"/>
  <c r="N34" i="11"/>
  <c r="N170" i="11"/>
  <c r="N1310" i="11"/>
  <c r="N738" i="11"/>
  <c r="N143" i="11"/>
  <c r="N409" i="11"/>
  <c r="P409" i="11" s="1"/>
  <c r="N323" i="11"/>
  <c r="N57" i="11"/>
  <c r="N436" i="11"/>
  <c r="N1728" i="11"/>
  <c r="N54" i="11"/>
  <c r="N411" i="11"/>
  <c r="N1432" i="11"/>
  <c r="N197" i="11"/>
  <c r="P197" i="11" s="1"/>
  <c r="N1444" i="11"/>
  <c r="N1273" i="11"/>
  <c r="N61" i="11"/>
  <c r="N1462" i="11"/>
  <c r="N1659" i="11"/>
  <c r="N840" i="11"/>
  <c r="N191" i="11"/>
  <c r="N603" i="11"/>
  <c r="P603" i="11" s="1"/>
  <c r="N746" i="11"/>
  <c r="N259" i="11"/>
  <c r="N1775" i="11"/>
  <c r="N420" i="11"/>
  <c r="N371" i="11"/>
  <c r="N1513" i="11"/>
  <c r="N205" i="11"/>
  <c r="N1671" i="11"/>
  <c r="P1671" i="11" s="1"/>
  <c r="N181" i="11"/>
  <c r="N847" i="11"/>
  <c r="N1450" i="11"/>
  <c r="N1451" i="11"/>
  <c r="N1683" i="11"/>
  <c r="N211" i="11"/>
  <c r="N130" i="11"/>
  <c r="N110" i="11"/>
  <c r="P110" i="11" s="1"/>
  <c r="N78" i="11"/>
  <c r="N333" i="11"/>
  <c r="N1361" i="11"/>
  <c r="N811" i="11"/>
  <c r="N1000" i="11"/>
  <c r="N1445" i="11"/>
  <c r="N524" i="11"/>
  <c r="N1344" i="11"/>
  <c r="P1344" i="11" s="1"/>
  <c r="N564" i="11"/>
  <c r="N15" i="11"/>
  <c r="N1318" i="11"/>
  <c r="N50" i="11"/>
  <c r="N98" i="11"/>
  <c r="N1417" i="11"/>
  <c r="N769" i="11"/>
  <c r="N1687" i="11"/>
  <c r="P1687" i="11" s="1"/>
  <c r="N1019" i="11"/>
  <c r="N1700" i="11"/>
  <c r="N384" i="11"/>
  <c r="N1337" i="11"/>
  <c r="N1715" i="11"/>
  <c r="N1249" i="11"/>
  <c r="N1655" i="11"/>
  <c r="N1645" i="11"/>
  <c r="P1645" i="11" s="1"/>
  <c r="N45" i="11"/>
  <c r="N1568" i="11"/>
  <c r="N1334" i="11"/>
  <c r="N1478" i="11"/>
  <c r="N889" i="11"/>
  <c r="N1415" i="11"/>
  <c r="N1239" i="11"/>
  <c r="N956" i="11"/>
  <c r="P956" i="11" s="1"/>
  <c r="N988" i="11"/>
  <c r="N278" i="11"/>
  <c r="N1771" i="11"/>
  <c r="N535" i="11"/>
  <c r="N361" i="11"/>
  <c r="N1519" i="11"/>
  <c r="N354" i="11"/>
  <c r="N1369" i="11"/>
  <c r="P1369" i="11" s="1"/>
  <c r="N1190" i="11"/>
  <c r="N392" i="11"/>
  <c r="N1522" i="11"/>
  <c r="N298" i="11"/>
  <c r="N309" i="11"/>
  <c r="N1704" i="11"/>
  <c r="N1089" i="11"/>
  <c r="N346" i="11"/>
  <c r="P346" i="11" s="1"/>
  <c r="N1029" i="11"/>
  <c r="N1706" i="11"/>
  <c r="N997" i="11"/>
  <c r="N1437" i="11"/>
  <c r="N1607" i="11"/>
  <c r="N1350" i="11"/>
  <c r="N1485" i="11"/>
  <c r="N1274" i="11"/>
  <c r="P1274" i="11" s="1"/>
  <c r="N920" i="11"/>
  <c r="N793" i="11"/>
  <c r="N121" i="11"/>
  <c r="N137" i="11"/>
  <c r="N310" i="11"/>
  <c r="N480" i="11"/>
  <c r="N273" i="11"/>
  <c r="N489" i="11"/>
  <c r="P489" i="11" s="1"/>
  <c r="N159" i="11"/>
  <c r="N747" i="11"/>
  <c r="N37" i="11"/>
  <c r="N1589" i="11"/>
  <c r="N335" i="11"/>
  <c r="N341" i="11"/>
  <c r="N421" i="11"/>
  <c r="N618" i="11"/>
  <c r="P618" i="11" s="1"/>
  <c r="N450" i="11"/>
  <c r="N946" i="11"/>
  <c r="N900" i="11"/>
  <c r="N1748" i="11"/>
  <c r="N1421" i="11"/>
  <c r="N1525" i="11"/>
  <c r="N1476" i="11"/>
  <c r="N1054" i="11"/>
  <c r="P1054" i="11" s="1"/>
  <c r="N761" i="11"/>
  <c r="N1629" i="11"/>
  <c r="N1088" i="11"/>
  <c r="N830" i="11"/>
  <c r="N1342" i="11"/>
  <c r="N1240" i="11"/>
  <c r="N1577" i="11"/>
  <c r="N487" i="11"/>
  <c r="P487" i="11" s="1"/>
  <c r="N1367" i="11"/>
  <c r="N1329" i="11"/>
  <c r="N1008" i="11"/>
  <c r="N282" i="11"/>
  <c r="N1769" i="11"/>
  <c r="N1615" i="11"/>
  <c r="N1755" i="11"/>
  <c r="N1082" i="11"/>
  <c r="P1082" i="11" s="1"/>
  <c r="N1479" i="11"/>
  <c r="N443" i="11"/>
  <c r="N1580" i="11"/>
  <c r="N1776" i="11"/>
  <c r="N947" i="11"/>
  <c r="N531" i="11"/>
  <c r="N1539" i="11"/>
  <c r="N1048" i="11"/>
  <c r="P1048" i="11" s="1"/>
  <c r="N1108" i="11"/>
  <c r="N906" i="11"/>
  <c r="N1507" i="11"/>
  <c r="N1764" i="11"/>
  <c r="N176" i="11"/>
  <c r="N1550" i="11"/>
  <c r="N401" i="11"/>
  <c r="N859" i="11"/>
  <c r="P859" i="11" s="1"/>
  <c r="N133" i="11"/>
  <c r="N1115" i="11"/>
  <c r="N416" i="11"/>
  <c r="N623" i="11"/>
  <c r="N622" i="11"/>
  <c r="N781" i="11"/>
  <c r="N1472" i="11"/>
  <c r="N903" i="11"/>
  <c r="P903" i="11" s="1"/>
  <c r="N951" i="11"/>
  <c r="N1582" i="11"/>
  <c r="N1155" i="11"/>
  <c r="N1656" i="11"/>
  <c r="N1489" i="11"/>
  <c r="N1180" i="11"/>
  <c r="N942" i="11"/>
  <c r="N1394" i="11"/>
  <c r="P1394" i="11" s="1"/>
  <c r="N165" i="11"/>
  <c r="N431" i="11"/>
  <c r="N1313" i="11"/>
  <c r="N1460" i="11"/>
  <c r="N1566" i="11"/>
  <c r="N369" i="11"/>
  <c r="N944" i="11"/>
  <c r="N1075" i="11"/>
  <c r="P1075" i="11" s="1"/>
  <c r="N1515" i="11"/>
  <c r="N1567" i="11"/>
  <c r="N198" i="11"/>
  <c r="N850" i="11"/>
  <c r="N1070" i="11"/>
  <c r="N731" i="11"/>
  <c r="N304" i="11"/>
  <c r="N972" i="11"/>
  <c r="P972" i="11" s="1"/>
  <c r="N1157" i="11"/>
  <c r="N239" i="11"/>
  <c r="N1703" i="11"/>
  <c r="N1263" i="11"/>
  <c r="N1436" i="11"/>
  <c r="N888" i="11"/>
  <c r="N963" i="11"/>
  <c r="N1753" i="11"/>
  <c r="P1753" i="11" s="1"/>
  <c r="N937" i="11"/>
  <c r="N1387" i="11"/>
  <c r="N216" i="11"/>
  <c r="N953" i="11"/>
  <c r="N919" i="11"/>
  <c r="N549" i="11"/>
  <c r="N704" i="11"/>
  <c r="N1606" i="11"/>
  <c r="P1606" i="11" s="1"/>
  <c r="N1648" i="11"/>
  <c r="N175" i="11"/>
  <c r="N948" i="11"/>
  <c r="N848" i="11"/>
  <c r="N1621" i="11"/>
  <c r="N1042" i="11"/>
  <c r="N1660" i="11"/>
  <c r="N823" i="11"/>
  <c r="P823" i="11" s="1"/>
  <c r="N105" i="11"/>
  <c r="N226" i="11"/>
  <c r="N1230" i="11"/>
  <c r="N1307" i="11"/>
  <c r="N1001" i="11"/>
  <c r="N1572" i="11"/>
  <c r="N591" i="11"/>
  <c r="N451" i="11"/>
  <c r="P451" i="11" s="1"/>
  <c r="N961" i="11"/>
  <c r="N1727" i="11"/>
  <c r="N1395" i="11"/>
  <c r="N1173" i="11"/>
  <c r="N786" i="11"/>
  <c r="N202" i="11"/>
  <c r="N973" i="11"/>
  <c r="N1252" i="11"/>
  <c r="P1252" i="11" s="1"/>
  <c r="N1371" i="11"/>
  <c r="N1113" i="11"/>
  <c r="N465" i="11"/>
  <c r="N285" i="11"/>
  <c r="N325" i="11"/>
  <c r="N1192" i="11"/>
  <c r="N1242" i="11"/>
  <c r="N1401" i="11"/>
  <c r="P1401" i="11" s="1"/>
  <c r="N960" i="11"/>
  <c r="N496" i="11"/>
  <c r="N1628" i="11"/>
  <c r="N1565" i="11"/>
  <c r="N1423" i="11"/>
  <c r="N536" i="11"/>
  <c r="N735" i="11"/>
  <c r="N1653" i="11"/>
  <c r="P1653" i="11" s="1"/>
  <c r="N934" i="11"/>
  <c r="N1172" i="11"/>
  <c r="N851" i="11"/>
  <c r="N1756" i="11"/>
  <c r="N101" i="11"/>
  <c r="N1466" i="11"/>
  <c r="N1114" i="11"/>
  <c r="N427" i="11"/>
  <c r="P427" i="11" s="1"/>
  <c r="N407" i="11"/>
  <c r="N463" i="11"/>
  <c r="N1090" i="11"/>
  <c r="N1688" i="11"/>
  <c r="N405" i="11"/>
  <c r="N959" i="11"/>
  <c r="N608" i="11"/>
  <c r="N255" i="11"/>
  <c r="P255" i="11" s="1"/>
  <c r="N711" i="11"/>
  <c r="N776" i="11"/>
  <c r="N912" i="11"/>
  <c r="N1336" i="11"/>
  <c r="N283" i="11"/>
  <c r="N317" i="11"/>
  <c r="N708" i="11"/>
  <c r="N701" i="11"/>
  <c r="P701" i="11" s="1"/>
  <c r="N1547" i="11"/>
  <c r="N716" i="11"/>
  <c r="N1694" i="11"/>
  <c r="N24" i="11"/>
  <c r="N258" i="11"/>
  <c r="N75" i="11"/>
  <c r="N8" i="11"/>
  <c r="N1103" i="11"/>
  <c r="P1103" i="11" s="1"/>
  <c r="N728" i="11"/>
  <c r="N30" i="11"/>
  <c r="N1200" i="11"/>
  <c r="N423" i="11"/>
  <c r="N417" i="11"/>
  <c r="N1781" i="11"/>
  <c r="N151" i="11"/>
  <c r="N189" i="11"/>
  <c r="P189" i="11" s="1"/>
  <c r="N1207" i="11"/>
  <c r="N246" i="11"/>
  <c r="N262" i="11"/>
  <c r="N525" i="11"/>
  <c r="N1561" i="11"/>
  <c r="N600" i="11"/>
  <c r="N280" i="11"/>
  <c r="N148" i="11"/>
  <c r="P148" i="11" s="1"/>
  <c r="N447" i="11"/>
  <c r="N254" i="11"/>
  <c r="N1009" i="11"/>
  <c r="N718" i="11"/>
  <c r="N1564" i="11"/>
  <c r="N126" i="11"/>
  <c r="N1595" i="11"/>
  <c r="N1454" i="11"/>
  <c r="P1454" i="11" s="1"/>
  <c r="N768" i="11"/>
  <c r="N706" i="11"/>
  <c r="N1189" i="11"/>
  <c r="N439" i="11"/>
  <c r="N120" i="11"/>
  <c r="N683" i="11"/>
  <c r="N803" i="11"/>
  <c r="N790" i="11"/>
  <c r="P790" i="11" s="1"/>
  <c r="N725" i="11"/>
  <c r="N437" i="11"/>
  <c r="N1158" i="11"/>
  <c r="N95" i="11"/>
  <c r="N124" i="11"/>
  <c r="N456" i="11"/>
  <c r="N571" i="11"/>
  <c r="N878" i="11"/>
  <c r="P878" i="11" s="1"/>
  <c r="N19" i="11"/>
  <c r="N488" i="11"/>
  <c r="N695" i="11"/>
  <c r="N292" i="11"/>
  <c r="N1751" i="11"/>
  <c r="N1464" i="11"/>
  <c r="N601" i="11"/>
  <c r="N913" i="11"/>
  <c r="P913" i="11" s="1"/>
  <c r="N1598" i="11"/>
  <c r="N1255" i="11"/>
  <c r="N572" i="11"/>
  <c r="N1416" i="11"/>
  <c r="N1193" i="11"/>
  <c r="N1253" i="11"/>
  <c r="N1419" i="11"/>
  <c r="N342" i="11"/>
  <c r="P342" i="11" s="1"/>
  <c r="N306" i="11"/>
  <c r="N1211" i="11"/>
  <c r="N1458" i="11"/>
  <c r="N581" i="11"/>
  <c r="N364" i="11"/>
  <c r="N1720" i="11"/>
  <c r="N379" i="11"/>
  <c r="N492" i="11"/>
  <c r="P492" i="11" s="1"/>
  <c r="N164" i="11"/>
  <c r="N519" i="11"/>
  <c r="N839" i="11"/>
  <c r="N1540" i="11"/>
  <c r="N1309" i="11"/>
  <c r="N628" i="11"/>
  <c r="N1060" i="11"/>
  <c r="N994" i="11"/>
  <c r="P994" i="11" s="1"/>
  <c r="N1282" i="11"/>
  <c r="N238" i="11"/>
  <c r="N1420" i="11"/>
  <c r="N1279" i="11"/>
  <c r="N553" i="11"/>
  <c r="N1071" i="11"/>
  <c r="N798" i="11"/>
  <c r="N1552" i="11"/>
  <c r="P1552" i="11" s="1"/>
  <c r="N314" i="11"/>
  <c r="N893" i="11"/>
  <c r="N462" i="11"/>
  <c r="N991" i="11"/>
  <c r="N1238" i="11"/>
  <c r="N555" i="11"/>
  <c r="N719" i="11"/>
  <c r="N366" i="11"/>
  <c r="P366" i="11" s="1"/>
  <c r="N1006" i="11"/>
  <c r="N875" i="11"/>
  <c r="N163" i="11"/>
  <c r="N1112" i="11"/>
  <c r="N1497" i="11"/>
  <c r="N983" i="11"/>
  <c r="N1617" i="11"/>
  <c r="N606" i="11"/>
  <c r="P606" i="11" s="1"/>
  <c r="N1165" i="11"/>
  <c r="N1363" i="11"/>
  <c r="N1591" i="11"/>
  <c r="N616" i="11"/>
  <c r="N289" i="11"/>
  <c r="N999" i="11"/>
  <c r="N1594" i="11"/>
  <c r="N1643" i="11"/>
  <c r="P1643" i="11" s="1"/>
  <c r="N921" i="11"/>
  <c r="N66" i="11"/>
  <c r="N296" i="11"/>
  <c r="N939" i="11"/>
  <c r="N70" i="11"/>
  <c r="N614" i="11"/>
  <c r="N372" i="11"/>
  <c r="N1459" i="11"/>
  <c r="P1459" i="11" s="1"/>
  <c r="N1162" i="11"/>
  <c r="N892" i="11"/>
  <c r="N359" i="11"/>
  <c r="N707" i="11"/>
  <c r="N1777" i="11"/>
  <c r="N261" i="11"/>
  <c r="N1663" i="11"/>
  <c r="N586" i="11"/>
  <c r="P586" i="11" s="1"/>
  <c r="N757" i="11"/>
  <c r="N1448" i="11"/>
  <c r="N1601" i="11"/>
  <c r="N692" i="11"/>
  <c r="N80" i="11"/>
  <c r="N1245" i="11"/>
  <c r="N663" i="11"/>
  <c r="N785" i="11"/>
  <c r="P785" i="11" s="1"/>
  <c r="N1163" i="11"/>
  <c r="N1637" i="11"/>
  <c r="N329" i="11"/>
  <c r="N676" i="11"/>
  <c r="N184" i="11"/>
  <c r="N48" i="11"/>
  <c r="N218" i="11"/>
  <c r="N14" i="11"/>
  <c r="P14" i="11" s="1"/>
  <c r="N1413" i="11"/>
  <c r="N69" i="11"/>
  <c r="N29" i="11"/>
  <c r="N79" i="11"/>
  <c r="N694" i="11"/>
  <c r="N1623" i="11"/>
  <c r="N1433" i="11"/>
  <c r="N1093" i="11"/>
  <c r="P1093" i="11" s="1"/>
  <c r="N1120" i="11"/>
  <c r="N1619" i="11"/>
  <c r="N1491" i="11"/>
  <c r="N952" i="11"/>
  <c r="N1159" i="11"/>
  <c r="N1107" i="11"/>
  <c r="N132" i="11"/>
  <c r="N1144" i="11"/>
  <c r="P1144" i="11" s="1"/>
  <c r="N1254" i="11"/>
  <c r="N180" i="11"/>
  <c r="N1379" i="11"/>
  <c r="N898" i="11"/>
  <c r="N84" i="11"/>
  <c r="N90" i="11"/>
  <c r="N1576" i="11"/>
  <c r="N563" i="11"/>
  <c r="P563" i="11" s="1"/>
  <c r="N12" i="11"/>
  <c r="N33" i="11"/>
  <c r="N11" i="11"/>
  <c r="N1085" i="11"/>
  <c r="N1033" i="11"/>
  <c r="N131" i="11"/>
  <c r="N609" i="11"/>
  <c r="N1233" i="11"/>
  <c r="P1233" i="11" s="1"/>
  <c r="N678" i="11"/>
  <c r="N1372" i="11"/>
  <c r="N1174" i="11"/>
  <c r="N1677" i="11"/>
  <c r="N1045" i="11"/>
  <c r="N1722" i="11"/>
  <c r="N362" i="11"/>
  <c r="N1471" i="11"/>
  <c r="P1471" i="11" s="1"/>
  <c r="N1302" i="11"/>
  <c r="N391" i="11"/>
  <c r="N1022" i="11"/>
  <c r="N590" i="11"/>
  <c r="N808" i="11"/>
  <c r="N1175" i="11"/>
  <c r="N1528" i="11"/>
  <c r="N1730" i="11"/>
  <c r="P1730" i="11" s="1"/>
  <c r="N1483" i="11"/>
  <c r="N782" i="11"/>
  <c r="N727" i="11"/>
  <c r="N172" i="11"/>
  <c r="N440" i="11"/>
  <c r="N1584" i="11"/>
  <c r="N935" i="11"/>
  <c r="N265" i="11"/>
  <c r="P265" i="11" s="1"/>
  <c r="N46" i="11"/>
  <c r="N114" i="11"/>
  <c r="N665" i="11"/>
  <c r="N9" i="11"/>
  <c r="N634" i="11"/>
  <c r="N610" i="11"/>
  <c r="N136" i="11"/>
  <c r="N102" i="11"/>
  <c r="P102" i="11" s="1"/>
  <c r="N589" i="11"/>
  <c r="N20" i="11"/>
  <c r="N213" i="11"/>
  <c r="N52" i="11"/>
  <c r="N67" i="11"/>
  <c r="N446" i="11"/>
  <c r="N393" i="11"/>
  <c r="N23" i="11"/>
  <c r="P23" i="11" s="1"/>
  <c r="N318" i="11"/>
  <c r="N74" i="11"/>
  <c r="N1649" i="11"/>
  <c r="N864" i="11"/>
  <c r="N158" i="11"/>
  <c r="N1116" i="11"/>
  <c r="N881" i="11"/>
  <c r="N1404" i="11"/>
  <c r="P1404" i="11" s="1"/>
  <c r="N277" i="11"/>
  <c r="N1453" i="11"/>
  <c r="N410" i="11"/>
  <c r="N1657" i="11"/>
  <c r="N1257" i="11"/>
  <c r="N1194" i="11"/>
  <c r="N154" i="11"/>
  <c r="N745" i="11"/>
  <c r="P745" i="11" s="1"/>
  <c r="N1295" i="11"/>
  <c r="N1713" i="11"/>
  <c r="N1195" i="11"/>
  <c r="N430" i="11"/>
  <c r="N452" i="11"/>
  <c r="N118" i="11"/>
  <c r="N1383" i="11"/>
  <c r="N866" i="11"/>
  <c r="P866" i="11" s="1"/>
  <c r="N1396" i="11"/>
  <c r="N228" i="11"/>
  <c r="N1738" i="11"/>
  <c r="N611" i="11"/>
  <c r="N1258" i="11"/>
  <c r="N1681" i="11"/>
  <c r="N208" i="11"/>
  <c r="N1011" i="11"/>
  <c r="P1011" i="11" s="1"/>
  <c r="N385" i="11"/>
  <c r="N1714" i="11"/>
  <c r="N300" i="11"/>
  <c r="N1321" i="11"/>
  <c r="N140" i="11"/>
  <c r="N1705" i="11"/>
  <c r="N1055" i="11"/>
  <c r="N1446" i="11"/>
  <c r="P1446" i="11" s="1"/>
  <c r="N742" i="11"/>
  <c r="N1061" i="11"/>
  <c r="N505" i="11"/>
  <c r="N358" i="11"/>
  <c r="N596" i="11"/>
  <c r="N96" i="11"/>
  <c r="N1010" i="11"/>
  <c r="N1148" i="11"/>
  <c r="P1148" i="11" s="1"/>
  <c r="N1147" i="11"/>
  <c r="N958" i="11"/>
  <c r="N1177" i="11"/>
  <c r="N1605" i="11"/>
  <c r="N969" i="11"/>
  <c r="N1691" i="11"/>
  <c r="N1646" i="11"/>
  <c r="N432" i="11"/>
  <c r="P432" i="11" s="1"/>
  <c r="N225" i="11"/>
  <c r="N1183" i="11"/>
  <c r="N422" i="11"/>
  <c r="N587" i="11"/>
  <c r="N1154" i="11"/>
  <c r="N955" i="11"/>
  <c r="N1546" i="11"/>
  <c r="N1774" i="11"/>
  <c r="P1774" i="11" s="1"/>
  <c r="N1440" i="11"/>
  <c r="N696" i="11"/>
  <c r="N1635" i="11"/>
  <c r="N134" i="11"/>
  <c r="N503" i="11"/>
  <c r="N1757" i="11"/>
  <c r="N975" i="11"/>
  <c r="N438" i="11"/>
  <c r="P438" i="11" s="1"/>
  <c r="N872" i="11"/>
  <c r="N233" i="11"/>
  <c r="N1225" i="11"/>
  <c r="N1492" i="11"/>
  <c r="N852" i="11"/>
  <c r="N41" i="11"/>
  <c r="N1091" i="11"/>
  <c r="N576" i="11"/>
  <c r="P576" i="11" s="1"/>
  <c r="N1296" i="11"/>
  <c r="N1422" i="11"/>
  <c r="N237" i="11"/>
  <c r="N1581" i="11"/>
  <c r="N415" i="11"/>
  <c r="N1732" i="11"/>
  <c r="N929" i="11"/>
  <c r="N1202" i="11"/>
  <c r="P1202" i="11" s="1"/>
  <c r="N1670" i="11"/>
  <c r="N990" i="11"/>
  <c r="N995" i="11"/>
  <c r="N1496" i="11"/>
  <c r="N311" i="11"/>
  <c r="N968" i="11"/>
  <c r="N344" i="11"/>
  <c r="N1178" i="11"/>
  <c r="P1178" i="11" s="1"/>
  <c r="N207" i="11"/>
  <c r="N917" i="11"/>
  <c r="N1214" i="11"/>
  <c r="N1199" i="11"/>
  <c r="N698" i="11"/>
  <c r="N677" i="11"/>
  <c r="N1317" i="11"/>
  <c r="N1094" i="11"/>
  <c r="P1094" i="11" s="1"/>
  <c r="N1109" i="11"/>
  <c r="N1741" i="11"/>
  <c r="N307" i="11"/>
  <c r="N970" i="11"/>
  <c r="N1368" i="11"/>
  <c r="N493" i="11"/>
  <c r="N1544" i="11"/>
  <c r="N1221" i="11"/>
  <c r="P1221" i="11" s="1"/>
  <c r="N661" i="11"/>
  <c r="N3" i="11"/>
  <c r="N1205" i="11"/>
  <c r="N1652" i="11"/>
  <c r="N1269" i="11"/>
  <c r="N1693" i="11"/>
  <c r="N1338" i="11"/>
  <c r="N1066" i="11"/>
  <c r="P1066" i="11" s="1"/>
  <c r="N1098" i="11"/>
  <c r="N1723" i="11"/>
  <c r="N1745" i="11"/>
  <c r="N1400" i="11"/>
  <c r="N1614" i="11"/>
  <c r="N1739" i="11"/>
  <c r="N1327" i="11"/>
  <c r="N1632" i="11"/>
  <c r="P1632" i="11" s="1"/>
  <c r="N831" i="11"/>
  <c r="N910" i="11"/>
  <c r="N873" i="11"/>
  <c r="N347" i="11"/>
  <c r="N1429" i="11"/>
  <c r="N1357" i="11"/>
  <c r="N1639" i="11"/>
  <c r="N810" i="11"/>
  <c r="P810" i="11" s="1"/>
  <c r="N804" i="11"/>
  <c r="N1490" i="11"/>
  <c r="N713" i="11"/>
  <c r="N88" i="11"/>
  <c r="N686" i="11"/>
  <c r="N1735" i="11"/>
  <c r="N1587" i="11"/>
  <c r="N135" i="11"/>
  <c r="P135" i="11" s="1"/>
  <c r="N16" i="11"/>
  <c r="N807" i="11"/>
  <c r="N1117" i="11"/>
  <c r="N305" i="11"/>
  <c r="N621" i="11"/>
  <c r="N252" i="11"/>
  <c r="N1684" i="11"/>
  <c r="N232" i="11"/>
  <c r="P232" i="11" s="1"/>
  <c r="N816" i="11"/>
  <c r="N1187" i="11"/>
  <c r="N551" i="11"/>
  <c r="N1373" i="11"/>
  <c r="N755" i="11"/>
  <c r="N630" i="11"/>
  <c r="N771" i="11"/>
  <c r="N380" i="11"/>
  <c r="P380" i="11" s="1"/>
  <c r="N55" i="11"/>
  <c r="N1533" i="11"/>
  <c r="N433" i="11"/>
  <c r="N484" i="11"/>
  <c r="N1541" i="11"/>
  <c r="N671" i="11"/>
  <c r="N1682" i="11"/>
  <c r="N1627" i="11"/>
  <c r="P1627" i="11" s="1"/>
  <c r="N200" i="11"/>
  <c r="N862" i="11"/>
  <c r="N697" i="11"/>
  <c r="N1731" i="11"/>
  <c r="N774" i="11"/>
  <c r="N720" i="11"/>
  <c r="N833" i="11"/>
  <c r="N744" i="11"/>
  <c r="P744" i="11" s="1"/>
  <c r="N1709" i="11"/>
  <c r="N1277" i="11"/>
  <c r="N1196" i="11"/>
  <c r="N915" i="11"/>
  <c r="N1062" i="11"/>
  <c r="N378" i="11"/>
  <c r="N1348" i="11"/>
  <c r="N1571" i="11"/>
  <c r="P1571" i="11" s="1"/>
  <c r="N1067" i="11"/>
  <c r="N1223" i="11"/>
  <c r="N1578" i="11"/>
  <c r="N834" i="11"/>
  <c r="N1351" i="11"/>
  <c r="N867" i="11"/>
  <c r="N1530" i="11"/>
  <c r="N1749" i="11"/>
  <c r="P1749" i="11" s="1"/>
  <c r="N1270" i="11"/>
  <c r="N855" i="11"/>
  <c r="N1474" i="11"/>
  <c r="N649" i="11"/>
  <c r="N879" i="11"/>
  <c r="N386" i="11"/>
  <c r="N336" i="11"/>
  <c r="N150" i="11"/>
  <c r="P150" i="11" s="1"/>
  <c r="N559" i="11"/>
  <c r="N615" i="11"/>
  <c r="N644" i="11"/>
  <c r="N1227" i="11"/>
  <c r="N662" i="11"/>
  <c r="N1294" i="11"/>
  <c r="N1662" i="11"/>
  <c r="N473" i="11"/>
  <c r="P473" i="11" s="1"/>
  <c r="N171" i="11"/>
  <c r="N201" i="11"/>
  <c r="N129" i="11"/>
  <c r="N1013" i="11"/>
  <c r="N209" i="11"/>
  <c r="N179" i="11"/>
  <c r="N800" i="11"/>
  <c r="N1145" i="11"/>
  <c r="P1145" i="11" s="1"/>
  <c r="N1259" i="11"/>
  <c r="N1408" i="11"/>
  <c r="N545" i="11"/>
  <c r="N152" i="11"/>
  <c r="N980" i="11"/>
  <c r="N1636" i="11"/>
  <c r="N1675" i="11"/>
  <c r="N868" i="11"/>
  <c r="P868" i="11" s="1"/>
  <c r="N911" i="11"/>
  <c r="N978" i="11"/>
  <c r="N891" i="11"/>
  <c r="N1634" i="11"/>
  <c r="N681" i="11"/>
  <c r="N470" i="11"/>
  <c r="N1188" i="11"/>
  <c r="N157" i="11"/>
  <c r="P157" i="11" s="1"/>
  <c r="N287" i="11"/>
  <c r="N562" i="11"/>
  <c r="N1626" i="11"/>
  <c r="N1002" i="11"/>
  <c r="N1763" i="11"/>
  <c r="N343" i="11"/>
  <c r="N626" i="11"/>
  <c r="N814" i="11"/>
  <c r="P814" i="11" s="1"/>
  <c r="N1303" i="11"/>
  <c r="N766" i="11"/>
  <c r="N376" i="11"/>
  <c r="N1506" i="11"/>
  <c r="N828" i="11"/>
  <c r="N1261" i="11"/>
  <c r="N817" i="11"/>
  <c r="N308" i="11"/>
  <c r="P308" i="11" s="1"/>
  <c r="N1047" i="11"/>
  <c r="N42" i="11"/>
  <c r="N791" i="11"/>
  <c r="N40" i="11"/>
  <c r="N670" i="11"/>
  <c r="N869" i="11"/>
  <c r="N17" i="11"/>
  <c r="N425" i="11"/>
  <c r="P425" i="11" s="1"/>
  <c r="N71" i="11"/>
  <c r="N253" i="11"/>
  <c r="N62" i="11"/>
  <c r="N1377" i="11"/>
  <c r="N47" i="11"/>
  <c r="N1247" i="11"/>
  <c r="N619" i="11"/>
  <c r="N1701" i="11"/>
  <c r="P1701" i="11" s="1"/>
  <c r="N1285" i="11"/>
  <c r="N1339" i="11"/>
  <c r="N1647" i="11"/>
  <c r="N1297" i="11"/>
  <c r="N715" i="11"/>
  <c r="N1692" i="11"/>
  <c r="N351" i="11"/>
  <c r="N1545" i="11"/>
  <c r="P1545" i="11" s="1"/>
  <c r="N122" i="11"/>
  <c r="N826" i="11"/>
  <c r="N1558" i="11"/>
  <c r="N940" i="11"/>
  <c r="N1484" i="11"/>
  <c r="N593" i="11"/>
  <c r="N1449" i="11"/>
  <c r="N577" i="11"/>
  <c r="P577" i="11" s="1"/>
  <c r="N1650" i="11"/>
  <c r="N1427" i="11"/>
  <c r="N507" i="11"/>
  <c r="N1333" i="11"/>
  <c r="N1312" i="11"/>
  <c r="N360" i="11"/>
  <c r="N1133" i="11"/>
  <c r="N1118" i="11"/>
  <c r="P1118" i="11" s="1"/>
  <c r="N1624" i="11"/>
  <c r="N651" i="11"/>
  <c r="N865" i="11"/>
  <c r="N49" i="11"/>
  <c r="N654" i="11"/>
  <c r="N281" i="11"/>
  <c r="N4" i="11"/>
  <c r="N787" i="11"/>
  <c r="P787" i="11" s="1"/>
  <c r="N1556" i="11"/>
  <c r="N1470" i="11"/>
  <c r="N39" i="11"/>
  <c r="N10" i="11"/>
  <c r="N1378" i="11"/>
  <c r="N464" i="11"/>
  <c r="N109" i="11"/>
  <c r="N502" i="11"/>
  <c r="P502" i="11" s="1"/>
  <c r="N799" i="11"/>
  <c r="N402" i="11"/>
  <c r="N964" i="11"/>
  <c r="N1752" i="11"/>
  <c r="N509" i="11"/>
  <c r="N65" i="11"/>
  <c r="N38" i="11"/>
  <c r="N111" i="11"/>
  <c r="P111" i="11" s="1"/>
  <c r="N141" i="11"/>
  <c r="N337" i="11"/>
  <c r="N1262" i="11"/>
  <c r="N684" i="11"/>
  <c r="N902" i="11"/>
  <c r="N426" i="11"/>
  <c r="N802" i="11"/>
  <c r="N1699" i="11"/>
  <c r="P1699" i="11" s="1"/>
  <c r="N1697" i="11"/>
  <c r="N58" i="11"/>
  <c r="N36" i="11"/>
  <c r="N1100" i="11"/>
  <c r="N399" i="11"/>
  <c r="N537" i="11"/>
  <c r="N985" i="11"/>
  <c r="N94" i="11"/>
  <c r="P94" i="11" s="1"/>
  <c r="N322" i="11"/>
  <c r="N1447" i="11"/>
  <c r="N801" i="11"/>
  <c r="N666" i="11"/>
  <c r="N408" i="11"/>
  <c r="N1499" i="11"/>
  <c r="N1324" i="11"/>
  <c r="N528" i="11"/>
  <c r="P528" i="11" s="1"/>
  <c r="N471" i="11"/>
  <c r="N520" i="11"/>
  <c r="N1343" i="11"/>
  <c r="N1083" i="11"/>
  <c r="N1150" i="11"/>
  <c r="N1137" i="11"/>
  <c r="N334" i="11"/>
  <c r="N526" i="11"/>
  <c r="P526" i="11" s="1"/>
  <c r="N1740" i="11"/>
  <c r="N168" i="11"/>
  <c r="N321" i="11"/>
  <c r="N193" i="11"/>
  <c r="N166" i="11"/>
  <c r="N1477" i="11"/>
  <c r="N1106" i="11"/>
  <c r="N270" i="11"/>
  <c r="P270" i="11" s="1"/>
  <c r="N777" i="11"/>
  <c r="N1219" i="11"/>
  <c r="N127" i="11"/>
  <c r="N293" i="11"/>
  <c r="N570" i="11"/>
  <c r="N1164" i="11"/>
  <c r="N812" i="11"/>
  <c r="N1616" i="11"/>
  <c r="P1616" i="11" s="1"/>
  <c r="N773" i="11"/>
  <c r="N548" i="11"/>
  <c r="N1271" i="11"/>
  <c r="N412" i="11"/>
  <c r="N1142" i="11"/>
  <c r="N1058" i="11"/>
  <c r="N373" i="11"/>
  <c r="N557" i="11"/>
  <c r="P557" i="11" s="1"/>
  <c r="N469" i="11"/>
  <c r="N1128" i="11"/>
  <c r="N566" i="11"/>
  <c r="N1012" i="11"/>
  <c r="N370" i="11"/>
  <c r="N705" i="11"/>
  <c r="N1426" i="11"/>
  <c r="N153" i="11"/>
  <c r="P153" i="11" s="1"/>
  <c r="N1131" i="11"/>
  <c r="N81" i="11"/>
  <c r="N1398" i="11"/>
  <c r="N625" i="11"/>
  <c r="N1025" i="11"/>
  <c r="N657" i="11"/>
  <c r="N527" i="11"/>
  <c r="N274" i="11"/>
  <c r="P274" i="11" s="1"/>
  <c r="N1234" i="11"/>
  <c r="N1569" i="11"/>
  <c r="N247" i="11"/>
  <c r="N890" i="11"/>
  <c r="N1374" i="11"/>
  <c r="N504" i="11"/>
  <c r="N1325" i="11"/>
  <c r="N326" i="11"/>
  <c r="P326" i="11" s="1"/>
  <c r="N818" i="11"/>
  <c r="N1424" i="11"/>
  <c r="N1434" i="11"/>
  <c r="N206" i="11"/>
  <c r="N574" i="11"/>
  <c r="N1092" i="11"/>
  <c r="N1784" i="11"/>
  <c r="N1531" i="11"/>
  <c r="P1531" i="11" s="1"/>
  <c r="N332" i="11"/>
  <c r="N1780" i="11"/>
  <c r="N1243" i="11"/>
  <c r="N1442" i="11"/>
  <c r="N414" i="11"/>
  <c r="N448" i="11"/>
  <c r="N1678" i="11"/>
  <c r="N1633" i="11"/>
  <c r="P1633" i="11" s="1"/>
  <c r="N1611" i="11"/>
  <c r="N1787" i="11"/>
  <c r="N1119" i="11"/>
  <c r="N1228" i="11"/>
  <c r="N328" i="11"/>
  <c r="N467" i="11"/>
  <c r="N475" i="11"/>
  <c r="N510" i="11"/>
  <c r="P510" i="11" s="1"/>
  <c r="N772" i="11"/>
  <c r="N22" i="11"/>
  <c r="N339" i="11"/>
  <c r="N794" i="11"/>
  <c r="N1508" i="11"/>
  <c r="N1275" i="11"/>
  <c r="N668" i="11"/>
  <c r="N517" i="11"/>
  <c r="P517" i="11" s="1"/>
  <c r="N72" i="11"/>
  <c r="N1358" i="11"/>
  <c r="N457" i="11"/>
  <c r="N13" i="11"/>
  <c r="N91" i="11"/>
  <c r="N567" i="11"/>
  <c r="N607" i="11"/>
  <c r="N363" i="11"/>
  <c r="P363" i="11" s="1"/>
  <c r="N25" i="11"/>
  <c r="N319" i="11"/>
  <c r="N796" i="11"/>
  <c r="N144" i="11"/>
  <c r="N1481" i="11"/>
  <c r="N241" i="11"/>
  <c r="N413" i="11"/>
  <c r="N849" i="11"/>
  <c r="P849" i="11" s="1"/>
  <c r="N455" i="11"/>
  <c r="N1322" i="11"/>
  <c r="N1353" i="11"/>
  <c r="N1666" i="11"/>
  <c r="N1037" i="11"/>
  <c r="N1761" i="11"/>
  <c r="N1593" i="11"/>
  <c r="N1226" i="11"/>
  <c r="P1226" i="11" s="1"/>
  <c r="N1306" i="11"/>
  <c r="N1673" i="11"/>
  <c r="N350" i="11"/>
  <c r="N858" i="11"/>
  <c r="N1043" i="11"/>
  <c r="N221" i="11"/>
  <c r="N1428" i="11"/>
  <c r="N1181" i="11"/>
  <c r="P1181" i="11" s="1"/>
  <c r="N748" i="11"/>
  <c r="N1760" i="11"/>
  <c r="N550" i="11"/>
  <c r="N1596" i="11"/>
  <c r="N468" i="11"/>
  <c r="N863" i="11"/>
  <c r="N723" i="11"/>
  <c r="N658" i="11"/>
  <c r="P658" i="11" s="1"/>
  <c r="N648" i="11"/>
  <c r="N1288" i="11"/>
  <c r="N743" i="11"/>
  <c r="N1658" i="11"/>
  <c r="N584" i="11"/>
  <c r="N1759" i="11"/>
  <c r="N1203" i="11"/>
  <c r="N1198" i="11"/>
  <c r="P1198" i="11" s="1"/>
  <c r="N260" i="11"/>
  <c r="N99" i="11"/>
  <c r="N1208" i="11"/>
  <c r="N1078" i="11"/>
  <c r="N1039" i="11"/>
  <c r="N1435" i="11"/>
  <c r="N26" i="11"/>
  <c r="N1695" i="11"/>
  <c r="P1695" i="11" s="1"/>
  <c r="N1079" i="11"/>
  <c r="N513" i="11"/>
  <c r="N400" i="11"/>
  <c r="N894" i="11"/>
  <c r="N1512" i="11"/>
  <c r="N541" i="11"/>
  <c r="N1209" i="11"/>
  <c r="N1293" i="11"/>
  <c r="P1293" i="11" s="1"/>
  <c r="N1651" i="11"/>
  <c r="N938" i="11"/>
  <c r="N1216" i="11"/>
  <c r="N250" i="11"/>
  <c r="N459" i="11"/>
  <c r="N530" i="11"/>
  <c r="N340" i="11"/>
  <c r="N269" i="11"/>
  <c r="P269" i="11" s="1"/>
  <c r="N31" i="11"/>
  <c r="N1532" i="11"/>
  <c r="N104" i="11"/>
  <c r="N1551" i="11"/>
  <c r="N1600" i="11"/>
  <c r="N382" i="11"/>
  <c r="N388" i="11"/>
  <c r="N1743" i="11"/>
  <c r="P1743" i="11" s="1"/>
  <c r="N1680" i="11"/>
  <c r="N155" i="11"/>
  <c r="N647" i="11"/>
  <c r="N146" i="11"/>
  <c r="N92" i="11"/>
  <c r="N827" i="11"/>
  <c r="N85" i="11"/>
  <c r="N1441" i="11"/>
  <c r="P1441" i="11" s="1"/>
  <c r="N1050" i="11"/>
  <c r="N1778" i="11"/>
  <c r="N210" i="11"/>
  <c r="N445" i="11"/>
  <c r="N86" i="11"/>
  <c r="N1418" i="11"/>
  <c r="N664" i="11"/>
  <c r="N428" i="11"/>
  <c r="P428" i="11" s="1"/>
  <c r="N1308" i="11"/>
  <c r="N693" i="11"/>
  <c r="N954" i="11"/>
  <c r="N149" i="11"/>
  <c r="N1716" i="11"/>
  <c r="N1179" i="11"/>
  <c r="N1340" i="11"/>
  <c r="N844" i="11"/>
  <c r="P844" i="11" s="1"/>
  <c r="N244" i="11"/>
  <c r="N368" i="11"/>
  <c r="N458" i="11"/>
  <c r="N97" i="11"/>
  <c r="N1314" i="11"/>
  <c r="N1542" i="11"/>
  <c r="N901" i="11"/>
  <c r="N196" i="11"/>
  <c r="P196" i="11" s="1"/>
  <c r="N242" i="11"/>
  <c r="N1080" i="11"/>
  <c r="N762" i="11"/>
  <c r="N112" i="11"/>
  <c r="N1767" i="11"/>
  <c r="N299" i="11"/>
  <c r="N642" i="11"/>
  <c r="N63" i="11"/>
  <c r="P63" i="11" s="1"/>
  <c r="N1562" i="11"/>
  <c r="N264" i="11"/>
  <c r="N1590" i="11"/>
  <c r="N1758" i="11"/>
  <c r="N1679" i="11"/>
  <c r="N612" i="11"/>
  <c r="N1278" i="11"/>
  <c r="N477" i="11"/>
  <c r="P477" i="11" s="1"/>
  <c r="N1602" i="11"/>
  <c r="N775" i="11"/>
  <c r="N699" i="11"/>
  <c r="N578" i="11"/>
  <c r="N117" i="11"/>
  <c r="N637" i="11"/>
  <c r="N1364" i="11"/>
  <c r="N187" i="11"/>
  <c r="P187" i="11" s="1"/>
  <c r="N444" i="11"/>
  <c r="N1129" i="11"/>
  <c r="N1170" i="11"/>
  <c r="N1130" i="11"/>
  <c r="N627" i="11"/>
  <c r="N1355" i="11"/>
  <c r="N1197" i="11"/>
  <c r="N313" i="11"/>
  <c r="P313" i="11" s="1"/>
  <c r="N1388" i="11"/>
  <c r="N1330" i="11"/>
  <c r="N558" i="11"/>
  <c r="N583" i="11"/>
  <c r="N1014" i="11"/>
  <c r="N1168" i="11"/>
  <c r="N1782" i="11"/>
  <c r="N312" i="11"/>
  <c r="P312" i="11" s="1"/>
  <c r="N760" i="11"/>
  <c r="N717" i="11"/>
  <c r="N930" i="11"/>
  <c r="N108" i="11"/>
  <c r="N125" i="11"/>
  <c r="N565" i="11"/>
  <c r="N1026" i="11"/>
  <c r="N1027" i="11"/>
  <c r="P1027" i="11" s="1"/>
  <c r="N1439" i="11"/>
  <c r="N1503" i="11"/>
  <c r="N1017" i="11"/>
  <c r="N899" i="11"/>
  <c r="N856" i="11"/>
  <c r="N1498" i="11"/>
  <c r="N532" i="11"/>
  <c r="N998" i="11"/>
  <c r="P998" i="11" s="1"/>
  <c r="N224" i="11"/>
  <c r="N877" i="11"/>
  <c r="N403" i="11"/>
  <c r="N895" i="11"/>
  <c r="N1674" i="11"/>
  <c r="N822" i="11"/>
  <c r="N1167" i="11"/>
  <c r="N1536" i="11"/>
  <c r="P1536" i="11" s="1"/>
  <c r="N1411" i="11"/>
  <c r="N1613" i="11"/>
  <c r="N1661" i="11"/>
  <c r="N1156" i="11"/>
  <c r="N629" i="11"/>
  <c r="N1076" i="11"/>
  <c r="N387" i="11"/>
  <c r="N297" i="11"/>
  <c r="P297" i="11" s="1"/>
  <c r="N689" i="11"/>
  <c r="N229" i="11"/>
  <c r="N1579" i="11"/>
  <c r="N377" i="11"/>
  <c r="N1654" i="11"/>
  <c r="N1523" i="11"/>
  <c r="N495" i="11"/>
  <c r="N190" i="11"/>
  <c r="P190" i="11" s="1"/>
  <c r="N284" i="11"/>
  <c r="N1747" i="11"/>
  <c r="N1744" i="11"/>
  <c r="N1618" i="11"/>
  <c r="N1588" i="11"/>
  <c r="N1712" i="11"/>
  <c r="N381" i="11"/>
  <c r="N231" i="11"/>
  <c r="P231" i="11" s="1"/>
  <c r="N1102" i="11"/>
  <c r="N288" i="11"/>
  <c r="N1465" i="11"/>
  <c r="N223" i="11"/>
  <c r="N1301" i="11"/>
  <c r="N1038" i="11"/>
  <c r="N245" i="11"/>
  <c r="N632" i="11"/>
  <c r="P632" i="11" s="1"/>
  <c r="N1554" i="11"/>
  <c r="N1081" i="11"/>
  <c r="N640" i="11"/>
  <c r="N353" i="11"/>
  <c r="N1345" i="11"/>
  <c r="N1386" i="11"/>
  <c r="N383" i="11"/>
  <c r="N1250" i="11"/>
  <c r="P1250" i="11" s="1"/>
  <c r="N1331" i="11"/>
  <c r="N1077" i="11"/>
  <c r="N1049" i="11"/>
  <c r="N546" i="11"/>
  <c r="N916" i="11"/>
  <c r="N974" i="11"/>
  <c r="N1266" i="11"/>
  <c r="N981" i="11"/>
  <c r="P981" i="11" s="1"/>
  <c r="N1412" i="11"/>
  <c r="N1783" i="11"/>
  <c r="N279" i="11"/>
  <c r="N1721" i="11"/>
  <c r="N751" i="11"/>
  <c r="N349" i="11"/>
  <c r="N1346" i="11"/>
  <c r="N1235" i="11"/>
  <c r="P1235" i="11" s="1"/>
  <c r="N1452" i="11"/>
  <c r="N842" i="11"/>
  <c r="N949" i="11"/>
  <c r="N1064" i="11"/>
  <c r="N1151" i="11"/>
  <c r="N907" i="11"/>
  <c r="N1521" i="11"/>
  <c r="N56" i="11"/>
  <c r="P56" i="11" s="1"/>
  <c r="N18" i="11"/>
  <c r="N655" i="11"/>
  <c r="N396" i="11"/>
  <c r="N51" i="11"/>
  <c r="N1788" i="11"/>
  <c r="N795" i="11"/>
  <c r="N1583" i="11"/>
  <c r="N783" i="11"/>
  <c r="P783" i="11" s="1"/>
  <c r="N758" i="11"/>
  <c r="N685" i="11"/>
  <c r="N604" i="11"/>
  <c r="N1644" i="11"/>
  <c r="N1742" i="11"/>
  <c r="N1509" i="11"/>
  <c r="N1311" i="11"/>
  <c r="N832" i="11"/>
  <c r="P832" i="11" s="1"/>
  <c r="N441" i="11"/>
  <c r="N675" i="11"/>
  <c r="N1559" i="11"/>
  <c r="N330" i="11"/>
  <c r="N613" i="11"/>
  <c r="N1455" i="11"/>
  <c r="N177" i="11"/>
  <c r="N982" i="11"/>
  <c r="P982" i="11" s="1"/>
  <c r="N1473" i="11"/>
  <c r="N853" i="11"/>
  <c r="N825" i="11"/>
  <c r="N1138" i="11"/>
  <c r="N263" i="11"/>
  <c r="N356" i="11"/>
  <c r="N1021" i="11"/>
  <c r="N178" i="11"/>
  <c r="P178" i="11" s="1"/>
  <c r="N1685" i="11"/>
  <c r="N1016" i="11"/>
  <c r="N770" i="11"/>
  <c r="N1095" i="11"/>
  <c r="N1698" i="11"/>
  <c r="N234" i="11"/>
  <c r="N1555" i="11"/>
  <c r="N1592" i="11"/>
  <c r="P1592" i="11" s="1"/>
  <c r="N1232" i="11"/>
  <c r="N1141" i="11"/>
  <c r="N514" i="11"/>
  <c r="N874" i="11"/>
  <c r="N989" i="11"/>
  <c r="N486" i="11"/>
  <c r="N1384" i="11"/>
  <c r="N1305" i="11"/>
  <c r="P1305" i="11" s="1"/>
  <c r="N976" i="11"/>
  <c r="N291" i="11"/>
  <c r="N1264" i="11"/>
  <c r="N1244" i="11"/>
  <c r="N924" i="11"/>
  <c r="N481" i="11"/>
  <c r="N1667" i="11"/>
  <c r="N1502" i="11"/>
  <c r="P1502" i="11" s="1"/>
  <c r="N592" i="11"/>
  <c r="N633" i="11"/>
  <c r="N1717" i="11"/>
  <c r="N767" i="11"/>
  <c r="N579" i="11"/>
  <c r="N1146" i="11"/>
  <c r="N1171" i="11"/>
  <c r="N936" i="11"/>
  <c r="P936" i="11" s="1"/>
  <c r="N552" i="11"/>
  <c r="N1292" i="11"/>
  <c r="N365" i="11"/>
  <c r="N841" i="11"/>
  <c r="N759" i="11"/>
  <c r="N1786" i="11"/>
  <c r="N1768" i="11"/>
  <c r="N1044" i="11"/>
  <c r="P1044" i="11" s="1"/>
  <c r="N1281" i="11"/>
  <c r="N301" i="11"/>
  <c r="N756" i="11"/>
  <c r="N93" i="11"/>
  <c r="N714" i="11"/>
  <c r="N251" i="11"/>
  <c r="N667" i="11"/>
  <c r="N1726" i="11"/>
  <c r="P1726" i="11" s="1"/>
  <c r="N984" i="11"/>
  <c r="N709" i="11"/>
  <c r="N1609" i="11"/>
  <c r="N5" i="11"/>
  <c r="N1610" i="11"/>
  <c r="N227" i="11"/>
  <c r="N957" i="11"/>
  <c r="N1686" i="11"/>
  <c r="P1686" i="11" s="1"/>
  <c r="N453" i="11"/>
  <c r="N1724" i="11"/>
  <c r="N1750" i="11"/>
  <c r="N1391" i="11"/>
  <c r="N406" i="11"/>
  <c r="N521" i="11"/>
  <c r="N815" i="11"/>
  <c r="N1276" i="11"/>
  <c r="P1276" i="11" s="1"/>
  <c r="N1031" i="11"/>
  <c r="N977" i="11"/>
  <c r="N506" i="11"/>
  <c r="N1475" i="11"/>
  <c r="N442" i="11"/>
  <c r="N1510" i="11"/>
  <c r="N483" i="11"/>
  <c r="N597" i="11"/>
  <c r="P597" i="11" s="1"/>
  <c r="N1127" i="11"/>
  <c r="N652" i="11"/>
  <c r="N478" i="11"/>
  <c r="N404" i="11"/>
  <c r="N1328" i="11"/>
  <c r="N1104" i="11"/>
  <c r="N1229" i="11"/>
  <c r="N1110" i="11"/>
  <c r="P1110" i="11" s="1"/>
  <c r="N870" i="11"/>
  <c r="N641" i="11"/>
  <c r="N1284" i="11"/>
  <c r="N397" i="11"/>
  <c r="N595" i="11"/>
  <c r="N861" i="11"/>
  <c r="N1409" i="11"/>
  <c r="N1382" i="11"/>
  <c r="P1382" i="11" s="1"/>
  <c r="N646" i="11"/>
  <c r="N142" i="11"/>
  <c r="N230" i="11"/>
  <c r="N60" i="11"/>
  <c r="N32" i="11"/>
  <c r="N688" i="11"/>
  <c r="N1560" i="11"/>
  <c r="N128" i="11"/>
  <c r="P128" i="11" s="1"/>
  <c r="N679" i="11"/>
  <c r="N764" i="11"/>
  <c r="N1359" i="11"/>
  <c r="N1057" i="11"/>
  <c r="N43" i="11"/>
  <c r="N1300" i="11"/>
  <c r="N44" i="11"/>
  <c r="N1291" i="11"/>
  <c r="P1291" i="11" s="1"/>
  <c r="N107" i="11"/>
  <c r="N1603" i="11"/>
  <c r="N1134" i="11"/>
  <c r="N77" i="11"/>
  <c r="N501" i="11"/>
  <c r="N28" i="11"/>
  <c r="N424" i="11"/>
  <c r="N1354" i="11"/>
  <c r="P1354" i="11" s="1"/>
  <c r="N1036" i="11"/>
  <c r="N7" i="11"/>
  <c r="N276" i="11"/>
  <c r="N27" i="11"/>
  <c r="N182" i="11"/>
  <c r="N76" i="11"/>
  <c r="N1040" i="11"/>
  <c r="N885" i="11"/>
  <c r="P885" i="11" s="1"/>
  <c r="N89" i="11"/>
  <c r="N1007" i="11"/>
  <c r="N753" i="11"/>
  <c r="N886" i="11"/>
  <c r="N784" i="11"/>
  <c r="N212" i="11"/>
  <c r="N752" i="11"/>
  <c r="N710" i="11"/>
  <c r="P710" i="11" s="1"/>
  <c r="N638" i="11"/>
  <c r="N268" i="11"/>
  <c r="N1320" i="11"/>
  <c r="N1215" i="11"/>
  <c r="N192" i="11"/>
  <c r="N1389" i="11"/>
  <c r="N1360" i="11"/>
  <c r="N1405" i="11"/>
  <c r="P1405" i="11" s="1"/>
  <c r="N1516" i="11"/>
  <c r="N729" i="11"/>
  <c r="N884" i="11"/>
  <c r="N763" i="11"/>
  <c r="N219" i="11"/>
  <c r="N162" i="11"/>
  <c r="N1237" i="11"/>
  <c r="N479" i="11"/>
  <c r="P479" i="11" s="1"/>
  <c r="N1289" i="11"/>
  <c r="N829" i="11"/>
  <c r="N838" i="11"/>
  <c r="N734" i="11"/>
  <c r="N512" i="11"/>
  <c r="N908" i="11"/>
  <c r="N1696" i="11"/>
  <c r="N950" i="11"/>
  <c r="P950" i="11" s="1"/>
  <c r="N1248" i="11"/>
  <c r="N290" i="11"/>
  <c r="N945" i="11"/>
  <c r="N35" i="11"/>
  <c r="N115" i="11"/>
  <c r="N240" i="11"/>
  <c r="N724" i="11"/>
  <c r="N1124" i="11"/>
  <c r="P1124" i="11" s="1"/>
  <c r="N1718" i="11"/>
  <c r="N560" i="11"/>
  <c r="N1410" i="11"/>
  <c r="N256" i="11"/>
  <c r="N1024" i="11"/>
  <c r="N147" i="11"/>
  <c r="N1182" i="11"/>
  <c r="N904" i="11"/>
  <c r="P904" i="11" s="1"/>
  <c r="N1676" i="11"/>
  <c r="N183" i="11"/>
  <c r="N1501" i="11"/>
  <c r="N429" i="11"/>
  <c r="N64" i="11"/>
  <c r="N624" i="11"/>
  <c r="N1191" i="11"/>
  <c r="N1139" i="11"/>
  <c r="P1139" i="11" s="1"/>
  <c r="N927" i="11"/>
  <c r="N1766" i="11"/>
  <c r="N1463" i="11"/>
  <c r="N1529" i="11"/>
  <c r="N327" i="11"/>
  <c r="N1538" i="11"/>
  <c r="N1734" i="11"/>
  <c r="N1461" i="11"/>
  <c r="P1461" i="11" s="1"/>
  <c r="N138" i="11"/>
  <c r="N967" i="11"/>
  <c r="N235" i="11"/>
  <c r="N543" i="11"/>
  <c r="N1280" i="11"/>
  <c r="N1315" i="11"/>
  <c r="N139" i="11"/>
  <c r="N1779" i="11"/>
  <c r="P1779" i="11" s="1"/>
  <c r="N653" i="11"/>
  <c r="N1099" i="11"/>
  <c r="N1101" i="11"/>
  <c r="N1185" i="11"/>
  <c r="N1319" i="11"/>
  <c r="N631" i="11"/>
  <c r="N986" i="11"/>
  <c r="N271" i="11"/>
  <c r="P271" i="11" s="1"/>
  <c r="N316" i="11"/>
  <c r="N1349" i="11"/>
  <c r="N722" i="11"/>
  <c r="N194" i="11"/>
  <c r="N544" i="11"/>
  <c r="N1385" i="11"/>
  <c r="N1719" i="11"/>
  <c r="N482" i="11"/>
  <c r="P482" i="11" s="1"/>
  <c r="N302" i="11"/>
  <c r="N1381" i="11"/>
  <c r="N497" i="11"/>
  <c r="N499" i="11"/>
  <c r="N928" i="11"/>
  <c r="N1204" i="11"/>
  <c r="N1236" i="11"/>
  <c r="N1020" i="11"/>
  <c r="P1020" i="11" s="1"/>
  <c r="N466" i="11"/>
  <c r="N1143" i="11"/>
  <c r="N518" i="11"/>
  <c r="N1604" i="11"/>
  <c r="N1365" i="11"/>
  <c r="N1005" i="11"/>
  <c r="N434" i="11"/>
  <c r="N1504" i="11"/>
  <c r="P1504" i="11" s="1"/>
  <c r="N161" i="11"/>
  <c r="N1575" i="11"/>
  <c r="N533" i="11"/>
  <c r="N398" i="11"/>
  <c r="N145" i="11"/>
  <c r="N315" i="11"/>
  <c r="N113" i="11"/>
  <c r="N580" i="11"/>
  <c r="P580" i="11" s="1"/>
  <c r="N1537" i="11"/>
  <c r="N669" i="11"/>
  <c r="N1323" i="11"/>
  <c r="N1762" i="11"/>
  <c r="N294" i="11"/>
  <c r="N1511" i="11"/>
  <c r="N846" i="11"/>
  <c r="N1672" i="11"/>
  <c r="P1672" i="11" s="1"/>
  <c r="N931" i="11"/>
  <c r="N220" i="11"/>
  <c r="N788" i="11"/>
  <c r="N1166" i="11"/>
  <c r="N1046" i="11"/>
  <c r="N1765" i="11"/>
  <c r="N73" i="11"/>
  <c r="N1186" i="11"/>
  <c r="P1186" i="11" s="1"/>
  <c r="N905" i="11"/>
  <c r="N1467" i="11"/>
  <c r="N395" i="11"/>
  <c r="N732" i="11"/>
  <c r="N106" i="11"/>
  <c r="N740" i="11"/>
  <c r="N435" i="11"/>
  <c r="N854" i="11"/>
  <c r="P854" i="11" s="1"/>
  <c r="N569" i="11"/>
  <c r="N275" i="11"/>
  <c r="N1392" i="11"/>
  <c r="N454" i="11"/>
  <c r="N1051" i="11"/>
  <c r="N1773" i="11"/>
  <c r="N1430" i="11"/>
  <c r="N1072" i="11"/>
  <c r="P1072" i="11" s="1"/>
  <c r="D158" i="10" s="1"/>
  <c r="N824" i="11"/>
  <c r="N87" i="11"/>
  <c r="N1669" i="11"/>
  <c r="N1376" i="11"/>
  <c r="N1631" i="11"/>
  <c r="N1332" i="11"/>
  <c r="N883" i="11"/>
  <c r="N214" i="11"/>
  <c r="P214" i="11" s="1"/>
  <c r="N529" i="11"/>
  <c r="N1341" i="11"/>
  <c r="N1053" i="11"/>
  <c r="N186" i="11"/>
  <c r="N1469" i="11"/>
  <c r="N1608" i="11"/>
  <c r="N965" i="11"/>
  <c r="N1456" i="11"/>
  <c r="P1456" i="11" s="1"/>
  <c r="N1690" i="11"/>
  <c r="N656" i="11"/>
  <c r="N702" i="11"/>
  <c r="N1111" i="11"/>
  <c r="N1105" i="11"/>
  <c r="N1213" i="11"/>
  <c r="N1570" i="11"/>
  <c r="N1224" i="11"/>
  <c r="P1224" i="11" s="1"/>
  <c r="N739" i="11"/>
  <c r="N691" i="11"/>
  <c r="N1231" i="11"/>
  <c r="N243" i="11"/>
  <c r="N394" i="11"/>
  <c r="N174" i="11"/>
  <c r="N1520" i="11"/>
  <c r="N185" i="11"/>
  <c r="P185" i="11" s="1"/>
  <c r="N534" i="11"/>
  <c r="N736" i="11"/>
  <c r="N857" i="11"/>
  <c r="N1086" i="11"/>
  <c r="N992" i="11"/>
  <c r="N556" i="11"/>
  <c r="N1431" i="11"/>
  <c r="N490" i="11"/>
  <c r="P490" i="11" s="1"/>
  <c r="N542" i="11"/>
  <c r="N1640" i="11"/>
  <c r="N1015" i="11"/>
  <c r="N650" i="11"/>
  <c r="N605" i="11"/>
  <c r="N82" i="11"/>
  <c r="N1056" i="11"/>
  <c r="N1335" i="11"/>
  <c r="P1335" i="11" s="1"/>
  <c r="N494" i="11"/>
  <c r="N1638" i="11"/>
  <c r="N1425" i="11"/>
  <c r="N215" i="11"/>
  <c r="N295" i="11"/>
  <c r="N1393" i="11"/>
  <c r="N896" i="11"/>
  <c r="N1362" i="11"/>
  <c r="P1362" i="11" s="1"/>
  <c r="N765" i="11"/>
  <c r="N1548" i="11"/>
  <c r="N1267" i="11"/>
  <c r="N1553" i="11"/>
  <c r="N1212" i="11"/>
  <c r="N1736" i="11"/>
  <c r="N1034" i="11"/>
  <c r="N367" i="11"/>
  <c r="P367" i="11" s="1"/>
  <c r="N1534" i="11"/>
  <c r="N1352" i="11"/>
  <c r="N1272" i="11"/>
  <c r="N1217" i="11"/>
  <c r="N1457" i="11"/>
  <c r="N472" i="11"/>
  <c r="N821" i="11"/>
  <c r="N835" i="11"/>
  <c r="P835" i="11" s="1"/>
  <c r="N993" i="11"/>
  <c r="N645" i="11"/>
  <c r="N1725" i="11"/>
  <c r="N1630" i="11"/>
  <c r="N813" i="11"/>
  <c r="N1220" i="11"/>
  <c r="N1097" i="11"/>
  <c r="N1052" i="11"/>
  <c r="P1052" i="11" s="1"/>
  <c r="N498" i="11"/>
  <c r="N1403" i="11"/>
  <c r="N286" i="11"/>
  <c r="N1030" i="11"/>
  <c r="N922" i="11"/>
  <c r="N594" i="11"/>
  <c r="N1206" i="11"/>
  <c r="N996" i="11"/>
  <c r="P996" i="11" s="1"/>
  <c r="N1612" i="11"/>
  <c r="N1326" i="11"/>
  <c r="N843" i="11"/>
  <c r="N617" i="11"/>
  <c r="N119" i="11"/>
  <c r="N199" i="11"/>
  <c r="N257" i="11"/>
  <c r="N203" i="11"/>
  <c r="P203" i="11" s="1"/>
  <c r="N1526" i="11"/>
  <c r="N116" i="11"/>
  <c r="N418" i="11"/>
  <c r="N1073" i="11"/>
  <c r="N836" i="11"/>
  <c r="N1772" i="11"/>
  <c r="N352" i="11"/>
  <c r="N568" i="11"/>
  <c r="P568" i="11" s="1"/>
  <c r="N83" i="11"/>
  <c r="N820" i="11"/>
  <c r="N819" i="11"/>
  <c r="N750" i="11"/>
  <c r="N1152" i="11"/>
  <c r="N1487" i="11"/>
  <c r="N700" i="11"/>
  <c r="N1505" i="11"/>
  <c r="P1505" i="11" s="1"/>
  <c r="N690" i="11"/>
  <c r="N1251" i="11"/>
  <c r="N266" i="11"/>
  <c r="N1063" i="11"/>
  <c r="N1443" i="11"/>
  <c r="N1210" i="11"/>
  <c r="N1707" i="11"/>
  <c r="N1574" i="11"/>
  <c r="P1574" i="11" s="1"/>
  <c r="N1664" i="11"/>
  <c r="N1407" i="11"/>
  <c r="N673" i="11"/>
  <c r="N1140" i="11"/>
  <c r="N1222" i="11"/>
  <c r="N1535" i="11"/>
  <c r="N236" i="11"/>
  <c r="N573" i="11"/>
  <c r="P573" i="11" s="1"/>
  <c r="N1304" i="11"/>
  <c r="N1493" i="11"/>
  <c r="N511" i="11"/>
  <c r="N123" i="11"/>
  <c r="N523" i="11"/>
  <c r="N1184" i="11"/>
  <c r="N547" i="11"/>
  <c r="N1169" i="11"/>
  <c r="P1169" i="11" s="1"/>
  <c r="N643" i="11"/>
  <c r="N204" i="11"/>
  <c r="N538" i="11"/>
  <c r="N1287" i="11"/>
  <c r="N1218" i="11"/>
  <c r="N461" i="11"/>
  <c r="N1125" i="11"/>
  <c r="N1585" i="11"/>
  <c r="P1585" i="11" s="1"/>
  <c r="D180" i="10" s="1"/>
  <c r="N1028" i="11"/>
  <c r="N303" i="11"/>
  <c r="N516" i="11"/>
  <c r="N1018" i="11"/>
  <c r="N1084" i="11"/>
  <c r="N248" i="11"/>
  <c r="N1370" i="11"/>
  <c r="N845" i="11"/>
  <c r="P845" i="11" s="1"/>
  <c r="N779" i="11"/>
  <c r="N249" i="11"/>
  <c r="N792" i="11"/>
  <c r="N933" i="11"/>
  <c r="N588" i="11"/>
  <c r="N1402" i="11"/>
  <c r="N1746" i="11"/>
  <c r="N1160" i="11"/>
  <c r="P1160" i="11" s="1"/>
  <c r="N540" i="11"/>
  <c r="N324" i="11"/>
  <c r="N173" i="11"/>
  <c r="N809" i="11"/>
  <c r="N1283" i="11"/>
  <c r="N1563" i="11"/>
  <c r="N195" i="11"/>
  <c r="N1689" i="11"/>
  <c r="P1689" i="11" s="1"/>
  <c r="D181" i="10" s="1"/>
  <c r="N797" i="11"/>
  <c r="N222" i="11"/>
  <c r="N374" i="11"/>
  <c r="N1527" i="11"/>
  <c r="N1059" i="11"/>
  <c r="N599" i="11"/>
  <c r="N1702" i="11"/>
  <c r="N687" i="11"/>
  <c r="P687" i="11" s="1"/>
  <c r="N1356" i="11"/>
  <c r="N1737" i="11"/>
  <c r="N882" i="11"/>
  <c r="N860" i="11"/>
  <c r="N1241" i="11"/>
  <c r="N1068" i="11"/>
  <c r="N522" i="11"/>
  <c r="N21" i="11"/>
  <c r="P21" i="11" s="1"/>
  <c r="N1414" i="11"/>
  <c r="N778" i="11"/>
  <c r="N1069" i="11"/>
  <c r="N703" i="11"/>
  <c r="N1286" i="11"/>
  <c r="N620" i="11"/>
  <c r="N460" i="11"/>
  <c r="N789" i="11"/>
  <c r="P789" i="11" s="1"/>
  <c r="N754" i="11"/>
  <c r="N1468" i="11"/>
  <c r="N1246" i="11"/>
  <c r="O1785" i="11"/>
  <c r="O962" i="11"/>
  <c r="O1397" i="11"/>
  <c r="O1620" i="11"/>
  <c r="O1032" i="11"/>
  <c r="O1710" i="11"/>
  <c r="O806" i="11"/>
  <c r="O1074" i="11"/>
  <c r="O1586" i="11"/>
  <c r="O1132" i="11"/>
  <c r="O1256" i="11"/>
  <c r="O267" i="11"/>
  <c r="O918" i="11"/>
  <c r="O1122" i="11"/>
  <c r="O1480" i="11"/>
  <c r="O1518" i="11"/>
  <c r="O1557" i="11"/>
  <c r="O1641" i="11"/>
  <c r="O390" i="11"/>
  <c r="O53" i="11"/>
  <c r="O6" i="11"/>
  <c r="O1754" i="11"/>
  <c r="O1711" i="11"/>
  <c r="O1316" i="11"/>
  <c r="O1524" i="11"/>
  <c r="O348" i="11"/>
  <c r="O941" i="11"/>
  <c r="O217" i="11"/>
  <c r="O585" i="11"/>
  <c r="O1161" i="11"/>
  <c r="O1488" i="11"/>
  <c r="O979" i="11"/>
  <c r="O1500" i="11"/>
  <c r="O1599" i="11"/>
  <c r="O1597" i="11"/>
  <c r="O1406" i="11"/>
  <c r="O1135" i="11"/>
  <c r="O880" i="11"/>
  <c r="O1642" i="11"/>
  <c r="O733" i="11"/>
  <c r="O474" i="11"/>
  <c r="O730" i="11"/>
  <c r="O966" i="11"/>
  <c r="O1096" i="11"/>
  <c r="O1573" i="11"/>
  <c r="O476" i="11"/>
  <c r="O1770" i="11"/>
  <c r="O320" i="11"/>
  <c r="O561" i="11"/>
  <c r="O914" i="11"/>
  <c r="O925" i="11"/>
  <c r="O602" i="11"/>
  <c r="O169" i="11"/>
  <c r="O1708" i="11"/>
  <c r="O160" i="11"/>
  <c r="O712" i="11"/>
  <c r="O635" i="11"/>
  <c r="O167" i="11"/>
  <c r="O1399" i="11"/>
  <c r="O1290" i="11"/>
  <c r="O741" i="11"/>
  <c r="O1041" i="11"/>
  <c r="O1625" i="11"/>
  <c r="O1729" i="11"/>
  <c r="O1375" i="11"/>
  <c r="O639" i="11"/>
  <c r="O331" i="11"/>
  <c r="O749" i="11"/>
  <c r="O68" i="11"/>
  <c r="O1517" i="11"/>
  <c r="O598" i="11"/>
  <c r="O780" i="11"/>
  <c r="O674" i="11"/>
  <c r="O1176" i="11"/>
  <c r="O1298" i="11"/>
  <c r="O971" i="11"/>
  <c r="O876" i="11"/>
  <c r="O554" i="11"/>
  <c r="O1121" i="11"/>
  <c r="O1004" i="11"/>
  <c r="O721" i="11"/>
  <c r="O737" i="11"/>
  <c r="O887" i="11"/>
  <c r="O582" i="11"/>
  <c r="O500" i="11"/>
  <c r="O338" i="11"/>
  <c r="O926" i="11"/>
  <c r="O943" i="11"/>
  <c r="O1482" i="11"/>
  <c r="O491" i="11"/>
  <c r="O1087" i="11"/>
  <c r="O485" i="11"/>
  <c r="O1201" i="11"/>
  <c r="O1438" i="11"/>
  <c r="O682" i="11"/>
  <c r="O1260" i="11"/>
  <c r="O1065" i="11"/>
  <c r="O575" i="11"/>
  <c r="O419" i="11"/>
  <c r="O1347" i="11"/>
  <c r="O1668" i="11"/>
  <c r="O1136" i="11"/>
  <c r="O272" i="11"/>
  <c r="O375" i="11"/>
  <c r="O909" i="11"/>
  <c r="O1149" i="11"/>
  <c r="O636" i="11"/>
  <c r="O539" i="11"/>
  <c r="O1126" i="11"/>
  <c r="O680" i="11"/>
  <c r="O508" i="11"/>
  <c r="O659" i="11"/>
  <c r="O1003" i="11"/>
  <c r="O1123" i="11"/>
  <c r="O59" i="11"/>
  <c r="O1543" i="11"/>
  <c r="O355" i="11"/>
  <c r="O1023" i="11"/>
  <c r="O871" i="11"/>
  <c r="O156" i="11"/>
  <c r="O188" i="11"/>
  <c r="O660" i="11"/>
  <c r="O515" i="11"/>
  <c r="O2" i="11"/>
  <c r="O672" i="11"/>
  <c r="O1549" i="11"/>
  <c r="O1035" i="11"/>
  <c r="O1265" i="11"/>
  <c r="O1299" i="11"/>
  <c r="O357" i="11"/>
  <c r="O103" i="11"/>
  <c r="O389" i="11"/>
  <c r="O1366" i="11"/>
  <c r="O987" i="11"/>
  <c r="O726" i="11"/>
  <c r="O449" i="11"/>
  <c r="O1622" i="11"/>
  <c r="O1665" i="11"/>
  <c r="O1494" i="11"/>
  <c r="O897" i="11"/>
  <c r="O837" i="11"/>
  <c r="O345" i="11"/>
  <c r="O1733" i="11"/>
  <c r="O1268" i="11"/>
  <c r="O932" i="11"/>
  <c r="O100" i="11"/>
  <c r="O1495" i="11"/>
  <c r="O1486" i="11"/>
  <c r="O1153" i="11"/>
  <c r="O923" i="11"/>
  <c r="O805" i="11"/>
  <c r="O1390" i="11"/>
  <c r="O1514" i="11"/>
  <c r="O1380" i="11"/>
  <c r="O34" i="11"/>
  <c r="O170" i="11"/>
  <c r="O1310" i="11"/>
  <c r="O738" i="11"/>
  <c r="O143" i="11"/>
  <c r="O409" i="11"/>
  <c r="O323" i="11"/>
  <c r="O57" i="11"/>
  <c r="O436" i="11"/>
  <c r="O1728" i="11"/>
  <c r="O54" i="11"/>
  <c r="O411" i="11"/>
  <c r="O1432" i="11"/>
  <c r="O197" i="11"/>
  <c r="O1444" i="11"/>
  <c r="O1273" i="11"/>
  <c r="O61" i="11"/>
  <c r="O1462" i="11"/>
  <c r="O1659" i="11"/>
  <c r="O840" i="11"/>
  <c r="O191" i="11"/>
  <c r="O603" i="11"/>
  <c r="O746" i="11"/>
  <c r="O259" i="11"/>
  <c r="O1775" i="11"/>
  <c r="O420" i="11"/>
  <c r="O371" i="11"/>
  <c r="O1513" i="11"/>
  <c r="O205" i="11"/>
  <c r="O1671" i="11"/>
  <c r="O181" i="11"/>
  <c r="O847" i="11"/>
  <c r="O1450" i="11"/>
  <c r="O1451" i="11"/>
  <c r="O1683" i="11"/>
  <c r="O211" i="11"/>
  <c r="O130" i="11"/>
  <c r="O110" i="11"/>
  <c r="O78" i="11"/>
  <c r="O333" i="11"/>
  <c r="O1361" i="11"/>
  <c r="O811" i="11"/>
  <c r="O1000" i="11"/>
  <c r="O1445" i="11"/>
  <c r="O524" i="11"/>
  <c r="O1344" i="11"/>
  <c r="O564" i="11"/>
  <c r="O15" i="11"/>
  <c r="O1318" i="11"/>
  <c r="O50" i="11"/>
  <c r="O98" i="11"/>
  <c r="O1417" i="11"/>
  <c r="O769" i="11"/>
  <c r="O1687" i="11"/>
  <c r="O1019" i="11"/>
  <c r="O1700" i="11"/>
  <c r="O384" i="11"/>
  <c r="O1337" i="11"/>
  <c r="O1715" i="11"/>
  <c r="O1249" i="11"/>
  <c r="O1655" i="11"/>
  <c r="O1645" i="11"/>
  <c r="O45" i="11"/>
  <c r="O1568" i="11"/>
  <c r="O1334" i="11"/>
  <c r="O1478" i="11"/>
  <c r="O889" i="11"/>
  <c r="O1415" i="11"/>
  <c r="O1239" i="11"/>
  <c r="O956" i="11"/>
  <c r="O988" i="11"/>
  <c r="O278" i="11"/>
  <c r="O1771" i="11"/>
  <c r="O535" i="11"/>
  <c r="O361" i="11"/>
  <c r="O1519" i="11"/>
  <c r="O354" i="11"/>
  <c r="O1369" i="11"/>
  <c r="O1190" i="11"/>
  <c r="O392" i="11"/>
  <c r="O1522" i="11"/>
  <c r="O298" i="11"/>
  <c r="O309" i="11"/>
  <c r="O1704" i="11"/>
  <c r="O1089" i="11"/>
  <c r="O346" i="11"/>
  <c r="O1029" i="11"/>
  <c r="O1706" i="11"/>
  <c r="O997" i="11"/>
  <c r="O1437" i="11"/>
  <c r="O1607" i="11"/>
  <c r="O1350" i="11"/>
  <c r="O1485" i="11"/>
  <c r="O1274" i="11"/>
  <c r="O920" i="11"/>
  <c r="O793" i="11"/>
  <c r="O121" i="11"/>
  <c r="O137" i="11"/>
  <c r="O310" i="11"/>
  <c r="O480" i="11"/>
  <c r="O273" i="11"/>
  <c r="O489" i="11"/>
  <c r="O159" i="11"/>
  <c r="O747" i="11"/>
  <c r="O37" i="11"/>
  <c r="O1589" i="11"/>
  <c r="O335" i="11"/>
  <c r="O341" i="11"/>
  <c r="O421" i="11"/>
  <c r="O618" i="11"/>
  <c r="O450" i="11"/>
  <c r="O946" i="11"/>
  <c r="O900" i="11"/>
  <c r="O1748" i="11"/>
  <c r="O1421" i="11"/>
  <c r="O1525" i="11"/>
  <c r="O1476" i="11"/>
  <c r="O1054" i="11"/>
  <c r="O761" i="11"/>
  <c r="O1629" i="11"/>
  <c r="O1088" i="11"/>
  <c r="O830" i="11"/>
  <c r="O1342" i="11"/>
  <c r="O1240" i="11"/>
  <c r="O1577" i="11"/>
  <c r="O487" i="11"/>
  <c r="O1367" i="11"/>
  <c r="O1329" i="11"/>
  <c r="O1008" i="11"/>
  <c r="O282" i="11"/>
  <c r="O1769" i="11"/>
  <c r="O1615" i="11"/>
  <c r="O1755" i="11"/>
  <c r="O1082" i="11"/>
  <c r="O1479" i="11"/>
  <c r="O443" i="11"/>
  <c r="O1580" i="11"/>
  <c r="O1776" i="11"/>
  <c r="O947" i="11"/>
  <c r="O531" i="11"/>
  <c r="O1539" i="11"/>
  <c r="O1048" i="11"/>
  <c r="O1108" i="11"/>
  <c r="O906" i="11"/>
  <c r="O1507" i="11"/>
  <c r="O1764" i="11"/>
  <c r="O176" i="11"/>
  <c r="O1550" i="11"/>
  <c r="O401" i="11"/>
  <c r="O859" i="11"/>
  <c r="O133" i="11"/>
  <c r="O1115" i="11"/>
  <c r="O416" i="11"/>
  <c r="O623" i="11"/>
  <c r="O622" i="11"/>
  <c r="O781" i="11"/>
  <c r="O1472" i="11"/>
  <c r="O903" i="11"/>
  <c r="O951" i="11"/>
  <c r="O1582" i="11"/>
  <c r="O1155" i="11"/>
  <c r="O1656" i="11"/>
  <c r="O1489" i="11"/>
  <c r="O1180" i="11"/>
  <c r="O942" i="11"/>
  <c r="O1394" i="11"/>
  <c r="O165" i="11"/>
  <c r="O431" i="11"/>
  <c r="O1313" i="11"/>
  <c r="O1460" i="11"/>
  <c r="O1566" i="11"/>
  <c r="O369" i="11"/>
  <c r="O944" i="11"/>
  <c r="O1075" i="11"/>
  <c r="O1515" i="11"/>
  <c r="O1567" i="11"/>
  <c r="O198" i="11"/>
  <c r="O850" i="11"/>
  <c r="O1070" i="11"/>
  <c r="O731" i="11"/>
  <c r="O304" i="11"/>
  <c r="O972" i="11"/>
  <c r="O1157" i="11"/>
  <c r="O239" i="11"/>
  <c r="O1703" i="11"/>
  <c r="O1263" i="11"/>
  <c r="O1436" i="11"/>
  <c r="O888" i="11"/>
  <c r="O963" i="11"/>
  <c r="O1753" i="11"/>
  <c r="O937" i="11"/>
  <c r="O1387" i="11"/>
  <c r="O216" i="11"/>
  <c r="O953" i="11"/>
  <c r="O919" i="11"/>
  <c r="O549" i="11"/>
  <c r="O704" i="11"/>
  <c r="O1606" i="11"/>
  <c r="O1648" i="11"/>
  <c r="O175" i="11"/>
  <c r="O948" i="11"/>
  <c r="O848" i="11"/>
  <c r="O1621" i="11"/>
  <c r="O1042" i="11"/>
  <c r="O1660" i="11"/>
  <c r="O823" i="11"/>
  <c r="O105" i="11"/>
  <c r="O226" i="11"/>
  <c r="O1230" i="11"/>
  <c r="O1307" i="11"/>
  <c r="O1001" i="11"/>
  <c r="O1572" i="11"/>
  <c r="O591" i="11"/>
  <c r="O451" i="11"/>
  <c r="O961" i="11"/>
  <c r="O1727" i="11"/>
  <c r="O1395" i="11"/>
  <c r="O1173" i="11"/>
  <c r="O786" i="11"/>
  <c r="O202" i="11"/>
  <c r="O973" i="11"/>
  <c r="O1252" i="11"/>
  <c r="O1371" i="11"/>
  <c r="O1113" i="11"/>
  <c r="O465" i="11"/>
  <c r="O285" i="11"/>
  <c r="O325" i="11"/>
  <c r="O1192" i="11"/>
  <c r="O1242" i="11"/>
  <c r="O1401" i="11"/>
  <c r="O960" i="11"/>
  <c r="O496" i="11"/>
  <c r="O1628" i="11"/>
  <c r="O1565" i="11"/>
  <c r="O1423" i="11"/>
  <c r="O536" i="11"/>
  <c r="O735" i="11"/>
  <c r="O1653" i="11"/>
  <c r="O934" i="11"/>
  <c r="O1172" i="11"/>
  <c r="O851" i="11"/>
  <c r="O1756" i="11"/>
  <c r="O101" i="11"/>
  <c r="O1466" i="11"/>
  <c r="O1114" i="11"/>
  <c r="O427" i="11"/>
  <c r="O407" i="11"/>
  <c r="O463" i="11"/>
  <c r="O1090" i="11"/>
  <c r="O1688" i="11"/>
  <c r="O405" i="11"/>
  <c r="O959" i="11"/>
  <c r="O608" i="11"/>
  <c r="O255" i="11"/>
  <c r="O711" i="11"/>
  <c r="O776" i="11"/>
  <c r="O912" i="11"/>
  <c r="O1336" i="11"/>
  <c r="O283" i="11"/>
  <c r="O317" i="11"/>
  <c r="O708" i="11"/>
  <c r="O701" i="11"/>
  <c r="O1547" i="11"/>
  <c r="O716" i="11"/>
  <c r="O1694" i="11"/>
  <c r="O24" i="11"/>
  <c r="O258" i="11"/>
  <c r="O75" i="11"/>
  <c r="O8" i="11"/>
  <c r="O1103" i="11"/>
  <c r="O728" i="11"/>
  <c r="O30" i="11"/>
  <c r="O1200" i="11"/>
  <c r="O423" i="11"/>
  <c r="O417" i="11"/>
  <c r="O1781" i="11"/>
  <c r="O151" i="11"/>
  <c r="O189" i="11"/>
  <c r="O1207" i="11"/>
  <c r="O246" i="11"/>
  <c r="O262" i="11"/>
  <c r="O525" i="11"/>
  <c r="O1561" i="11"/>
  <c r="O600" i="11"/>
  <c r="O280" i="11"/>
  <c r="O148" i="11"/>
  <c r="O447" i="11"/>
  <c r="O254" i="11"/>
  <c r="O1009" i="11"/>
  <c r="O718" i="11"/>
  <c r="O1564" i="11"/>
  <c r="O126" i="11"/>
  <c r="O1595" i="11"/>
  <c r="O1454" i="11"/>
  <c r="O768" i="11"/>
  <c r="O706" i="11"/>
  <c r="O1189" i="11"/>
  <c r="O439" i="11"/>
  <c r="O120" i="11"/>
  <c r="O683" i="11"/>
  <c r="O803" i="11"/>
  <c r="O790" i="11"/>
  <c r="O725" i="11"/>
  <c r="O437" i="11"/>
  <c r="O1158" i="11"/>
  <c r="O95" i="11"/>
  <c r="O124" i="11"/>
  <c r="O456" i="11"/>
  <c r="O571" i="11"/>
  <c r="O878" i="11"/>
  <c r="O19" i="11"/>
  <c r="O488" i="11"/>
  <c r="O695" i="11"/>
  <c r="O292" i="11"/>
  <c r="O1751" i="11"/>
  <c r="O1464" i="11"/>
  <c r="O601" i="11"/>
  <c r="O913" i="11"/>
  <c r="O1598" i="11"/>
  <c r="O1255" i="11"/>
  <c r="O572" i="11"/>
  <c r="O1416" i="11"/>
  <c r="O1193" i="11"/>
  <c r="O1253" i="11"/>
  <c r="O1419" i="11"/>
  <c r="O342" i="11"/>
  <c r="O306" i="11"/>
  <c r="O1211" i="11"/>
  <c r="O1458" i="11"/>
  <c r="O581" i="11"/>
  <c r="O364" i="11"/>
  <c r="O1720" i="11"/>
  <c r="O379" i="11"/>
  <c r="O492" i="11"/>
  <c r="O164" i="11"/>
  <c r="O519" i="11"/>
  <c r="O839" i="11"/>
  <c r="O1540" i="11"/>
  <c r="O1309" i="11"/>
  <c r="O628" i="11"/>
  <c r="O1060" i="11"/>
  <c r="O994" i="11"/>
  <c r="O1282" i="11"/>
  <c r="O238" i="11"/>
  <c r="O1420" i="11"/>
  <c r="O1279" i="11"/>
  <c r="O553" i="11"/>
  <c r="O1071" i="11"/>
  <c r="O798" i="11"/>
  <c r="O1552" i="11"/>
  <c r="O314" i="11"/>
  <c r="O893" i="11"/>
  <c r="O462" i="11"/>
  <c r="O991" i="11"/>
  <c r="O1238" i="11"/>
  <c r="O555" i="11"/>
  <c r="O719" i="11"/>
  <c r="O366" i="11"/>
  <c r="O1006" i="11"/>
  <c r="O875" i="11"/>
  <c r="O163" i="11"/>
  <c r="O1112" i="11"/>
  <c r="O1497" i="11"/>
  <c r="O983" i="11"/>
  <c r="O1617" i="11"/>
  <c r="O606" i="11"/>
  <c r="O1165" i="11"/>
  <c r="O1363" i="11"/>
  <c r="O1591" i="11"/>
  <c r="O616" i="11"/>
  <c r="O289" i="11"/>
  <c r="O999" i="11"/>
  <c r="O1594" i="11"/>
  <c r="O1643" i="11"/>
  <c r="O921" i="11"/>
  <c r="O66" i="11"/>
  <c r="O296" i="11"/>
  <c r="O939" i="11"/>
  <c r="O70" i="11"/>
  <c r="O614" i="11"/>
  <c r="O372" i="11"/>
  <c r="O1459" i="11"/>
  <c r="O1162" i="11"/>
  <c r="O892" i="11"/>
  <c r="O359" i="11"/>
  <c r="O707" i="11"/>
  <c r="O1777" i="11"/>
  <c r="O261" i="11"/>
  <c r="O1663" i="11"/>
  <c r="O586" i="11"/>
  <c r="O757" i="11"/>
  <c r="O1448" i="11"/>
  <c r="O1601" i="11"/>
  <c r="O692" i="11"/>
  <c r="O80" i="11"/>
  <c r="O1245" i="11"/>
  <c r="O663" i="11"/>
  <c r="O785" i="11"/>
  <c r="O1163" i="11"/>
  <c r="O1637" i="11"/>
  <c r="O329" i="11"/>
  <c r="O676" i="11"/>
  <c r="O184" i="11"/>
  <c r="O48" i="11"/>
  <c r="O218" i="11"/>
  <c r="O14" i="11"/>
  <c r="O1413" i="11"/>
  <c r="O69" i="11"/>
  <c r="O29" i="11"/>
  <c r="O79" i="11"/>
  <c r="O694" i="11"/>
  <c r="O1623" i="11"/>
  <c r="O1433" i="11"/>
  <c r="O1093" i="11"/>
  <c r="O1120" i="11"/>
  <c r="O1619" i="11"/>
  <c r="O1491" i="11"/>
  <c r="O952" i="11"/>
  <c r="O1159" i="11"/>
  <c r="O1107" i="11"/>
  <c r="O132" i="11"/>
  <c r="O1144" i="11"/>
  <c r="O1254" i="11"/>
  <c r="O180" i="11"/>
  <c r="O1379" i="11"/>
  <c r="O898" i="11"/>
  <c r="O84" i="11"/>
  <c r="O90" i="11"/>
  <c r="O1576" i="11"/>
  <c r="O563" i="11"/>
  <c r="O12" i="11"/>
  <c r="O33" i="11"/>
  <c r="O11" i="11"/>
  <c r="O1085" i="11"/>
  <c r="O1033" i="11"/>
  <c r="O131" i="11"/>
  <c r="O609" i="11"/>
  <c r="O1233" i="11"/>
  <c r="O678" i="11"/>
  <c r="O1372" i="11"/>
  <c r="O1174" i="11"/>
  <c r="O1677" i="11"/>
  <c r="O1045" i="11"/>
  <c r="O1722" i="11"/>
  <c r="O362" i="11"/>
  <c r="O1471" i="11"/>
  <c r="O1302" i="11"/>
  <c r="O391" i="11"/>
  <c r="O1022" i="11"/>
  <c r="O590" i="11"/>
  <c r="O808" i="11"/>
  <c r="O1175" i="11"/>
  <c r="O1528" i="11"/>
  <c r="O1730" i="11"/>
  <c r="O1483" i="11"/>
  <c r="O782" i="11"/>
  <c r="O727" i="11"/>
  <c r="O172" i="11"/>
  <c r="O440" i="11"/>
  <c r="O1584" i="11"/>
  <c r="O935" i="11"/>
  <c r="O265" i="11"/>
  <c r="O46" i="11"/>
  <c r="O114" i="11"/>
  <c r="O665" i="11"/>
  <c r="O9" i="11"/>
  <c r="O634" i="11"/>
  <c r="O610" i="11"/>
  <c r="O136" i="11"/>
  <c r="O102" i="11"/>
  <c r="O589" i="11"/>
  <c r="O20" i="11"/>
  <c r="O213" i="11"/>
  <c r="O52" i="11"/>
  <c r="O67" i="11"/>
  <c r="O446" i="11"/>
  <c r="O393" i="11"/>
  <c r="O23" i="11"/>
  <c r="O318" i="11"/>
  <c r="O74" i="11"/>
  <c r="O1649" i="11"/>
  <c r="O864" i="11"/>
  <c r="O158" i="11"/>
  <c r="O1116" i="11"/>
  <c r="O881" i="11"/>
  <c r="O1404" i="11"/>
  <c r="O277" i="11"/>
  <c r="O1453" i="11"/>
  <c r="O410" i="11"/>
  <c r="O1657" i="11"/>
  <c r="O1257" i="11"/>
  <c r="O1194" i="11"/>
  <c r="O154" i="11"/>
  <c r="O745" i="11"/>
  <c r="O1295" i="11"/>
  <c r="O1713" i="11"/>
  <c r="O1195" i="11"/>
  <c r="O430" i="11"/>
  <c r="O452" i="11"/>
  <c r="O118" i="11"/>
  <c r="O1383" i="11"/>
  <c r="O866" i="11"/>
  <c r="O1396" i="11"/>
  <c r="O228" i="11"/>
  <c r="O1738" i="11"/>
  <c r="O611" i="11"/>
  <c r="O1258" i="11"/>
  <c r="O1681" i="11"/>
  <c r="O208" i="11"/>
  <c r="O1011" i="11"/>
  <c r="O385" i="11"/>
  <c r="O1714" i="11"/>
  <c r="O300" i="11"/>
  <c r="O1321" i="11"/>
  <c r="O140" i="11"/>
  <c r="O1705" i="11"/>
  <c r="O1055" i="11"/>
  <c r="O1446" i="11"/>
  <c r="O742" i="11"/>
  <c r="O1061" i="11"/>
  <c r="O505" i="11"/>
  <c r="O358" i="11"/>
  <c r="O596" i="11"/>
  <c r="O96" i="11"/>
  <c r="O1010" i="11"/>
  <c r="O1148" i="11"/>
  <c r="O1147" i="11"/>
  <c r="O958" i="11"/>
  <c r="O1177" i="11"/>
  <c r="O1605" i="11"/>
  <c r="O969" i="11"/>
  <c r="O1691" i="11"/>
  <c r="O1646" i="11"/>
  <c r="O432" i="11"/>
  <c r="O225" i="11"/>
  <c r="O1183" i="11"/>
  <c r="O422" i="11"/>
  <c r="O587" i="11"/>
  <c r="O1154" i="11"/>
  <c r="O955" i="11"/>
  <c r="O1546" i="11"/>
  <c r="O1774" i="11"/>
  <c r="O1440" i="11"/>
  <c r="O696" i="11"/>
  <c r="O1635" i="11"/>
  <c r="O134" i="11"/>
  <c r="O503" i="11"/>
  <c r="O1757" i="11"/>
  <c r="O975" i="11"/>
  <c r="O438" i="11"/>
  <c r="O872" i="11"/>
  <c r="O233" i="11"/>
  <c r="O1225" i="11"/>
  <c r="O1492" i="11"/>
  <c r="O852" i="11"/>
  <c r="O41" i="11"/>
  <c r="O1091" i="11"/>
  <c r="O576" i="11"/>
  <c r="O1296" i="11"/>
  <c r="O1422" i="11"/>
  <c r="O237" i="11"/>
  <c r="O1581" i="11"/>
  <c r="O415" i="11"/>
  <c r="O1732" i="11"/>
  <c r="O929" i="11"/>
  <c r="O1202" i="11"/>
  <c r="O1670" i="11"/>
  <c r="O990" i="11"/>
  <c r="O995" i="11"/>
  <c r="O1496" i="11"/>
  <c r="O311" i="11"/>
  <c r="O968" i="11"/>
  <c r="O344" i="11"/>
  <c r="O1178" i="11"/>
  <c r="O207" i="11"/>
  <c r="O917" i="11"/>
  <c r="O1214" i="11"/>
  <c r="O1199" i="11"/>
  <c r="O698" i="11"/>
  <c r="O677" i="11"/>
  <c r="O1317" i="11"/>
  <c r="O1094" i="11"/>
  <c r="O1109" i="11"/>
  <c r="O1741" i="11"/>
  <c r="O307" i="11"/>
  <c r="O970" i="11"/>
  <c r="O1368" i="11"/>
  <c r="O493" i="11"/>
  <c r="O1544" i="11"/>
  <c r="O1221" i="11"/>
  <c r="O661" i="11"/>
  <c r="O3" i="11"/>
  <c r="O1205" i="11"/>
  <c r="O1652" i="11"/>
  <c r="O1269" i="11"/>
  <c r="O1693" i="11"/>
  <c r="O1338" i="11"/>
  <c r="O1066" i="11"/>
  <c r="O1098" i="11"/>
  <c r="O1723" i="11"/>
  <c r="O1745" i="11"/>
  <c r="O1400" i="11"/>
  <c r="O1614" i="11"/>
  <c r="O1739" i="11"/>
  <c r="O1327" i="11"/>
  <c r="O1632" i="11"/>
  <c r="O831" i="11"/>
  <c r="O910" i="11"/>
  <c r="O873" i="11"/>
  <c r="O347" i="11"/>
  <c r="O1429" i="11"/>
  <c r="O1357" i="11"/>
  <c r="O1639" i="11"/>
  <c r="O810" i="11"/>
  <c r="O804" i="11"/>
  <c r="O1490" i="11"/>
  <c r="O713" i="11"/>
  <c r="O88" i="11"/>
  <c r="O686" i="11"/>
  <c r="O1735" i="11"/>
  <c r="O1587" i="11"/>
  <c r="O135" i="11"/>
  <c r="O16" i="11"/>
  <c r="O807" i="11"/>
  <c r="O1117" i="11"/>
  <c r="O305" i="11"/>
  <c r="O621" i="11"/>
  <c r="O252" i="11"/>
  <c r="O1684" i="11"/>
  <c r="O232" i="11"/>
  <c r="O816" i="11"/>
  <c r="O1187" i="11"/>
  <c r="O551" i="11"/>
  <c r="O1373" i="11"/>
  <c r="O755" i="11"/>
  <c r="O630" i="11"/>
  <c r="O771" i="11"/>
  <c r="O380" i="11"/>
  <c r="O55" i="11"/>
  <c r="O1533" i="11"/>
  <c r="O433" i="11"/>
  <c r="O484" i="11"/>
  <c r="O1541" i="11"/>
  <c r="O671" i="11"/>
  <c r="O1682" i="11"/>
  <c r="O1627" i="11"/>
  <c r="O200" i="11"/>
  <c r="O862" i="11"/>
  <c r="O697" i="11"/>
  <c r="O1731" i="11"/>
  <c r="O774" i="11"/>
  <c r="O720" i="11"/>
  <c r="O833" i="11"/>
  <c r="O744" i="11"/>
  <c r="O1709" i="11"/>
  <c r="O1277" i="11"/>
  <c r="O1196" i="11"/>
  <c r="O915" i="11"/>
  <c r="O1062" i="11"/>
  <c r="O378" i="11"/>
  <c r="O1348" i="11"/>
  <c r="O1571" i="11"/>
  <c r="O1067" i="11"/>
  <c r="O1223" i="11"/>
  <c r="O1578" i="11"/>
  <c r="O834" i="11"/>
  <c r="O1351" i="11"/>
  <c r="O867" i="11"/>
  <c r="O1530" i="11"/>
  <c r="O1749" i="11"/>
  <c r="O1270" i="11"/>
  <c r="O855" i="11"/>
  <c r="O1474" i="11"/>
  <c r="O649" i="11"/>
  <c r="O879" i="11"/>
  <c r="O386" i="11"/>
  <c r="O336" i="11"/>
  <c r="O150" i="11"/>
  <c r="O559" i="11"/>
  <c r="O615" i="11"/>
  <c r="O644" i="11"/>
  <c r="O1227" i="11"/>
  <c r="O662" i="11"/>
  <c r="O1294" i="11"/>
  <c r="O1662" i="11"/>
  <c r="O473" i="11"/>
  <c r="O171" i="11"/>
  <c r="O201" i="11"/>
  <c r="O129" i="11"/>
  <c r="O1013" i="11"/>
  <c r="O209" i="11"/>
  <c r="O179" i="11"/>
  <c r="O800" i="11"/>
  <c r="O1145" i="11"/>
  <c r="O1259" i="11"/>
  <c r="O1408" i="11"/>
  <c r="O545" i="11"/>
  <c r="O152" i="11"/>
  <c r="O980" i="11"/>
  <c r="O1636" i="11"/>
  <c r="O1675" i="11"/>
  <c r="O868" i="11"/>
  <c r="O911" i="11"/>
  <c r="O978" i="11"/>
  <c r="O891" i="11"/>
  <c r="O1634" i="11"/>
  <c r="O681" i="11"/>
  <c r="O470" i="11"/>
  <c r="O1188" i="11"/>
  <c r="O157" i="11"/>
  <c r="O287" i="11"/>
  <c r="O562" i="11"/>
  <c r="O1626" i="11"/>
  <c r="O1002" i="11"/>
  <c r="O1763" i="11"/>
  <c r="O343" i="11"/>
  <c r="O626" i="11"/>
  <c r="O814" i="11"/>
  <c r="O1303" i="11"/>
  <c r="O766" i="11"/>
  <c r="O376" i="11"/>
  <c r="O1506" i="11"/>
  <c r="O828" i="11"/>
  <c r="O1261" i="11"/>
  <c r="O817" i="11"/>
  <c r="O308" i="11"/>
  <c r="O1047" i="11"/>
  <c r="O42" i="11"/>
  <c r="O791" i="11"/>
  <c r="O40" i="11"/>
  <c r="O670" i="11"/>
  <c r="O869" i="11"/>
  <c r="O17" i="11"/>
  <c r="O425" i="11"/>
  <c r="O71" i="11"/>
  <c r="O253" i="11"/>
  <c r="O62" i="11"/>
  <c r="O1377" i="11"/>
  <c r="O47" i="11"/>
  <c r="O1247" i="11"/>
  <c r="O619" i="11"/>
  <c r="O1701" i="11"/>
  <c r="O1285" i="11"/>
  <c r="O1339" i="11"/>
  <c r="O1647" i="11"/>
  <c r="O1297" i="11"/>
  <c r="O715" i="11"/>
  <c r="O1692" i="11"/>
  <c r="O351" i="11"/>
  <c r="O1545" i="11"/>
  <c r="O122" i="11"/>
  <c r="O826" i="11"/>
  <c r="O1558" i="11"/>
  <c r="O940" i="11"/>
  <c r="O1484" i="11"/>
  <c r="O593" i="11"/>
  <c r="O1449" i="11"/>
  <c r="O577" i="11"/>
  <c r="O1650" i="11"/>
  <c r="O1427" i="11"/>
  <c r="O507" i="11"/>
  <c r="O1333" i="11"/>
  <c r="O1312" i="11"/>
  <c r="O360" i="11"/>
  <c r="O1133" i="11"/>
  <c r="O1118" i="11"/>
  <c r="O1624" i="11"/>
  <c r="O651" i="11"/>
  <c r="O865" i="11"/>
  <c r="O49" i="11"/>
  <c r="O654" i="11"/>
  <c r="O281" i="11"/>
  <c r="O4" i="11"/>
  <c r="O787" i="11"/>
  <c r="O1556" i="11"/>
  <c r="O1470" i="11"/>
  <c r="O39" i="11"/>
  <c r="O10" i="11"/>
  <c r="O1378" i="11"/>
  <c r="O464" i="11"/>
  <c r="O109" i="11"/>
  <c r="O502" i="11"/>
  <c r="O799" i="11"/>
  <c r="O402" i="11"/>
  <c r="O964" i="11"/>
  <c r="O1752" i="11"/>
  <c r="O509" i="11"/>
  <c r="O65" i="11"/>
  <c r="O38" i="11"/>
  <c r="O111" i="11"/>
  <c r="O141" i="11"/>
  <c r="O337" i="11"/>
  <c r="O1262" i="11"/>
  <c r="O684" i="11"/>
  <c r="O902" i="11"/>
  <c r="O426" i="11"/>
  <c r="O802" i="11"/>
  <c r="O1699" i="11"/>
  <c r="O1697" i="11"/>
  <c r="O58" i="11"/>
  <c r="O36" i="11"/>
  <c r="O1100" i="11"/>
  <c r="O399" i="11"/>
  <c r="O537" i="11"/>
  <c r="O985" i="11"/>
  <c r="O94" i="11"/>
  <c r="O322" i="11"/>
  <c r="O1447" i="11"/>
  <c r="O801" i="11"/>
  <c r="O666" i="11"/>
  <c r="O408" i="11"/>
  <c r="O1499" i="11"/>
  <c r="O1324" i="11"/>
  <c r="O528" i="11"/>
  <c r="O471" i="11"/>
  <c r="O520" i="11"/>
  <c r="O1343" i="11"/>
  <c r="O1083" i="11"/>
  <c r="O1150" i="11"/>
  <c r="O1137" i="11"/>
  <c r="O334" i="11"/>
  <c r="O526" i="11"/>
  <c r="O1740" i="11"/>
  <c r="O168" i="11"/>
  <c r="O321" i="11"/>
  <c r="O193" i="11"/>
  <c r="O166" i="11"/>
  <c r="O1477" i="11"/>
  <c r="O1106" i="11"/>
  <c r="O270" i="11"/>
  <c r="O777" i="11"/>
  <c r="O1219" i="11"/>
  <c r="O127" i="11"/>
  <c r="O293" i="11"/>
  <c r="O570" i="11"/>
  <c r="O1164" i="11"/>
  <c r="O812" i="11"/>
  <c r="O1616" i="11"/>
  <c r="O773" i="11"/>
  <c r="O548" i="11"/>
  <c r="O1271" i="11"/>
  <c r="O412" i="11"/>
  <c r="O1142" i="11"/>
  <c r="O1058" i="11"/>
  <c r="O373" i="11"/>
  <c r="O557" i="11"/>
  <c r="O469" i="11"/>
  <c r="O1128" i="11"/>
  <c r="O566" i="11"/>
  <c r="O1012" i="11"/>
  <c r="O370" i="11"/>
  <c r="O705" i="11"/>
  <c r="O1426" i="11"/>
  <c r="O153" i="11"/>
  <c r="O1131" i="11"/>
  <c r="O81" i="11"/>
  <c r="O1398" i="11"/>
  <c r="O625" i="11"/>
  <c r="O1025" i="11"/>
  <c r="O657" i="11"/>
  <c r="O527" i="11"/>
  <c r="O274" i="11"/>
  <c r="O1234" i="11"/>
  <c r="O1569" i="11"/>
  <c r="O247" i="11"/>
  <c r="O890" i="11"/>
  <c r="O1374" i="11"/>
  <c r="O504" i="11"/>
  <c r="O1325" i="11"/>
  <c r="O326" i="11"/>
  <c r="O818" i="11"/>
  <c r="O1424" i="11"/>
  <c r="O1434" i="11"/>
  <c r="O206" i="11"/>
  <c r="O574" i="11"/>
  <c r="O1092" i="11"/>
  <c r="O1784" i="11"/>
  <c r="O1531" i="11"/>
  <c r="O332" i="11"/>
  <c r="O1780" i="11"/>
  <c r="O1243" i="11"/>
  <c r="O1442" i="11"/>
  <c r="O414" i="11"/>
  <c r="O448" i="11"/>
  <c r="O1678" i="11"/>
  <c r="O1633" i="11"/>
  <c r="O1611" i="11"/>
  <c r="O1787" i="11"/>
  <c r="O1119" i="11"/>
  <c r="O1228" i="11"/>
  <c r="O328" i="11"/>
  <c r="O467" i="11"/>
  <c r="O475" i="11"/>
  <c r="O510" i="11"/>
  <c r="O772" i="11"/>
  <c r="O22" i="11"/>
  <c r="O339" i="11"/>
  <c r="O794" i="11"/>
  <c r="O1508" i="11"/>
  <c r="O1275" i="11"/>
  <c r="O668" i="11"/>
  <c r="O517" i="11"/>
  <c r="O72" i="11"/>
  <c r="O1358" i="11"/>
  <c r="O457" i="11"/>
  <c r="O13" i="11"/>
  <c r="O91" i="11"/>
  <c r="O567" i="11"/>
  <c r="O607" i="11"/>
  <c r="O363" i="11"/>
  <c r="O25" i="11"/>
  <c r="O319" i="11"/>
  <c r="O796" i="11"/>
  <c r="O144" i="11"/>
  <c r="O1481" i="11"/>
  <c r="O241" i="11"/>
  <c r="O413" i="11"/>
  <c r="O849" i="11"/>
  <c r="O455" i="11"/>
  <c r="O1322" i="11"/>
  <c r="O1353" i="11"/>
  <c r="O1666" i="11"/>
  <c r="O1037" i="11"/>
  <c r="O1761" i="11"/>
  <c r="O1593" i="11"/>
  <c r="O1226" i="11"/>
  <c r="O1306" i="11"/>
  <c r="O1673" i="11"/>
  <c r="O350" i="11"/>
  <c r="O858" i="11"/>
  <c r="O1043" i="11"/>
  <c r="O221" i="11"/>
  <c r="O1428" i="11"/>
  <c r="O1181" i="11"/>
  <c r="O748" i="11"/>
  <c r="O1760" i="11"/>
  <c r="O550" i="11"/>
  <c r="O1596" i="11"/>
  <c r="O468" i="11"/>
  <c r="O863" i="11"/>
  <c r="O723" i="11"/>
  <c r="O658" i="11"/>
  <c r="O648" i="11"/>
  <c r="O1288" i="11"/>
  <c r="O743" i="11"/>
  <c r="O1658" i="11"/>
  <c r="O584" i="11"/>
  <c r="O1759" i="11"/>
  <c r="O1203" i="11"/>
  <c r="O1198" i="11"/>
  <c r="O260" i="11"/>
  <c r="O99" i="11"/>
  <c r="O1208" i="11"/>
  <c r="O1078" i="11"/>
  <c r="O1039" i="11"/>
  <c r="O1435" i="11"/>
  <c r="O26" i="11"/>
  <c r="O1695" i="11"/>
  <c r="O1079" i="11"/>
  <c r="O513" i="11"/>
  <c r="O400" i="11"/>
  <c r="O894" i="11"/>
  <c r="O1512" i="11"/>
  <c r="O541" i="11"/>
  <c r="O1209" i="11"/>
  <c r="O1293" i="11"/>
  <c r="O1651" i="11"/>
  <c r="O938" i="11"/>
  <c r="O1216" i="11"/>
  <c r="O250" i="11"/>
  <c r="O459" i="11"/>
  <c r="O530" i="11"/>
  <c r="O340" i="11"/>
  <c r="O269" i="11"/>
  <c r="O31" i="11"/>
  <c r="O1532" i="11"/>
  <c r="O104" i="11"/>
  <c r="O1551" i="11"/>
  <c r="O1600" i="11"/>
  <c r="O382" i="11"/>
  <c r="O388" i="11"/>
  <c r="O1743" i="11"/>
  <c r="O1680" i="11"/>
  <c r="O155" i="11"/>
  <c r="O647" i="11"/>
  <c r="O146" i="11"/>
  <c r="O92" i="11"/>
  <c r="O827" i="11"/>
  <c r="O85" i="11"/>
  <c r="O1441" i="11"/>
  <c r="O1050" i="11"/>
  <c r="O1778" i="11"/>
  <c r="O210" i="11"/>
  <c r="O445" i="11"/>
  <c r="O86" i="11"/>
  <c r="O1418" i="11"/>
  <c r="O664" i="11"/>
  <c r="O428" i="11"/>
  <c r="O1308" i="11"/>
  <c r="O693" i="11"/>
  <c r="O954" i="11"/>
  <c r="O149" i="11"/>
  <c r="O1716" i="11"/>
  <c r="O1179" i="11"/>
  <c r="O1340" i="11"/>
  <c r="O844" i="11"/>
  <c r="O244" i="11"/>
  <c r="O368" i="11"/>
  <c r="O458" i="11"/>
  <c r="O97" i="11"/>
  <c r="O1314" i="11"/>
  <c r="O1542" i="11"/>
  <c r="O901" i="11"/>
  <c r="O196" i="11"/>
  <c r="O242" i="11"/>
  <c r="O1080" i="11"/>
  <c r="O762" i="11"/>
  <c r="O112" i="11"/>
  <c r="O1767" i="11"/>
  <c r="O299" i="11"/>
  <c r="O642" i="11"/>
  <c r="O63" i="11"/>
  <c r="O1562" i="11"/>
  <c r="O264" i="11"/>
  <c r="O1590" i="11"/>
  <c r="O1758" i="11"/>
  <c r="O1679" i="11"/>
  <c r="O612" i="11"/>
  <c r="O1278" i="11"/>
  <c r="O477" i="11"/>
  <c r="O1602" i="11"/>
  <c r="O775" i="11"/>
  <c r="O699" i="11"/>
  <c r="O578" i="11"/>
  <c r="O117" i="11"/>
  <c r="O637" i="11"/>
  <c r="O1364" i="11"/>
  <c r="O187" i="11"/>
  <c r="O444" i="11"/>
  <c r="O1129" i="11"/>
  <c r="O1170" i="11"/>
  <c r="O1130" i="11"/>
  <c r="O627" i="11"/>
  <c r="O1355" i="11"/>
  <c r="O1197" i="11"/>
  <c r="O313" i="11"/>
  <c r="O1388" i="11"/>
  <c r="O1330" i="11"/>
  <c r="O558" i="11"/>
  <c r="O583" i="11"/>
  <c r="O1014" i="11"/>
  <c r="O1168" i="11"/>
  <c r="O1782" i="11"/>
  <c r="O312" i="11"/>
  <c r="O760" i="11"/>
  <c r="O717" i="11"/>
  <c r="O930" i="11"/>
  <c r="O108" i="11"/>
  <c r="O125" i="11"/>
  <c r="O565" i="11"/>
  <c r="O1026" i="11"/>
  <c r="O1027" i="11"/>
  <c r="O1439" i="11"/>
  <c r="O1503" i="11"/>
  <c r="O1017" i="11"/>
  <c r="O899" i="11"/>
  <c r="O856" i="11"/>
  <c r="O1498" i="11"/>
  <c r="O532" i="11"/>
  <c r="O998" i="11"/>
  <c r="O224" i="11"/>
  <c r="O877" i="11"/>
  <c r="O403" i="11"/>
  <c r="O895" i="11"/>
  <c r="O1674" i="11"/>
  <c r="O822" i="11"/>
  <c r="O1167" i="11"/>
  <c r="O1536" i="11"/>
  <c r="O1411" i="11"/>
  <c r="O1613" i="11"/>
  <c r="O1661" i="11"/>
  <c r="O1156" i="11"/>
  <c r="O629" i="11"/>
  <c r="O1076" i="11"/>
  <c r="O387" i="11"/>
  <c r="O297" i="11"/>
  <c r="O689" i="11"/>
  <c r="O229" i="11"/>
  <c r="O1579" i="11"/>
  <c r="O377" i="11"/>
  <c r="O1654" i="11"/>
  <c r="O1523" i="11"/>
  <c r="O495" i="11"/>
  <c r="O190" i="11"/>
  <c r="O284" i="11"/>
  <c r="O1747" i="11"/>
  <c r="O1744" i="11"/>
  <c r="O1618" i="11"/>
  <c r="O1588" i="11"/>
  <c r="O1712" i="11"/>
  <c r="O381" i="11"/>
  <c r="O231" i="11"/>
  <c r="O1102" i="11"/>
  <c r="O288" i="11"/>
  <c r="O1465" i="11"/>
  <c r="O223" i="11"/>
  <c r="O1301" i="11"/>
  <c r="O1038" i="11"/>
  <c r="O245" i="11"/>
  <c r="O632" i="11"/>
  <c r="O1554" i="11"/>
  <c r="O1081" i="11"/>
  <c r="O640" i="11"/>
  <c r="O353" i="11"/>
  <c r="O1345" i="11"/>
  <c r="O1386" i="11"/>
  <c r="O383" i="11"/>
  <c r="O1250" i="11"/>
  <c r="O1331" i="11"/>
  <c r="O1077" i="11"/>
  <c r="O1049" i="11"/>
  <c r="O546" i="11"/>
  <c r="O916" i="11"/>
  <c r="O974" i="11"/>
  <c r="O1266" i="11"/>
  <c r="O981" i="11"/>
  <c r="O1412" i="11"/>
  <c r="O1783" i="11"/>
  <c r="O279" i="11"/>
  <c r="O1721" i="11"/>
  <c r="O751" i="11"/>
  <c r="O349" i="11"/>
  <c r="O1346" i="11"/>
  <c r="O1235" i="11"/>
  <c r="O1452" i="11"/>
  <c r="O842" i="11"/>
  <c r="O949" i="11"/>
  <c r="O1064" i="11"/>
  <c r="O1151" i="11"/>
  <c r="O907" i="11"/>
  <c r="O1521" i="11"/>
  <c r="O56" i="11"/>
  <c r="O18" i="11"/>
  <c r="O655" i="11"/>
  <c r="O396" i="11"/>
  <c r="O51" i="11"/>
  <c r="O1788" i="11"/>
  <c r="O795" i="11"/>
  <c r="O1583" i="11"/>
  <c r="O783" i="11"/>
  <c r="O758" i="11"/>
  <c r="O685" i="11"/>
  <c r="O604" i="11"/>
  <c r="O1644" i="11"/>
  <c r="O1742" i="11"/>
  <c r="O1509" i="11"/>
  <c r="O1311" i="11"/>
  <c r="O832" i="11"/>
  <c r="O441" i="11"/>
  <c r="O675" i="11"/>
  <c r="O1559" i="11"/>
  <c r="O330" i="11"/>
  <c r="O613" i="11"/>
  <c r="O1455" i="11"/>
  <c r="O177" i="11"/>
  <c r="O982" i="11"/>
  <c r="O1473" i="11"/>
  <c r="O853" i="11"/>
  <c r="O825" i="11"/>
  <c r="O1138" i="11"/>
  <c r="O263" i="11"/>
  <c r="O356" i="11"/>
  <c r="O1021" i="11"/>
  <c r="O178" i="11"/>
  <c r="O1685" i="11"/>
  <c r="O1016" i="11"/>
  <c r="O770" i="11"/>
  <c r="O1095" i="11"/>
  <c r="O1698" i="11"/>
  <c r="O234" i="11"/>
  <c r="O1555" i="11"/>
  <c r="O1592" i="11"/>
  <c r="O1232" i="11"/>
  <c r="O1141" i="11"/>
  <c r="O514" i="11"/>
  <c r="O874" i="11"/>
  <c r="O989" i="11"/>
  <c r="O486" i="11"/>
  <c r="O1384" i="11"/>
  <c r="O1305" i="11"/>
  <c r="O976" i="11"/>
  <c r="O291" i="11"/>
  <c r="O1264" i="11"/>
  <c r="O1244" i="11"/>
  <c r="O924" i="11"/>
  <c r="O481" i="11"/>
  <c r="O1667" i="11"/>
  <c r="O1502" i="11"/>
  <c r="O592" i="11"/>
  <c r="O633" i="11"/>
  <c r="O1717" i="11"/>
  <c r="O767" i="11"/>
  <c r="O579" i="11"/>
  <c r="O1146" i="11"/>
  <c r="O1171" i="11"/>
  <c r="O936" i="11"/>
  <c r="O552" i="11"/>
  <c r="O1292" i="11"/>
  <c r="O365" i="11"/>
  <c r="O841" i="11"/>
  <c r="O759" i="11"/>
  <c r="O1786" i="11"/>
  <c r="O1768" i="11"/>
  <c r="O1044" i="11"/>
  <c r="O1281" i="11"/>
  <c r="O301" i="11"/>
  <c r="O756" i="11"/>
  <c r="O93" i="11"/>
  <c r="O714" i="11"/>
  <c r="O251" i="11"/>
  <c r="O667" i="11"/>
  <c r="O1726" i="11"/>
  <c r="O984" i="11"/>
  <c r="O709" i="11"/>
  <c r="O1609" i="11"/>
  <c r="O5" i="11"/>
  <c r="O1610" i="11"/>
  <c r="O227" i="11"/>
  <c r="O957" i="11"/>
  <c r="O1686" i="11"/>
  <c r="O453" i="11"/>
  <c r="O1724" i="11"/>
  <c r="O1750" i="11"/>
  <c r="O1391" i="11"/>
  <c r="O406" i="11"/>
  <c r="O521" i="11"/>
  <c r="O815" i="11"/>
  <c r="O1276" i="11"/>
  <c r="O1031" i="11"/>
  <c r="O977" i="11"/>
  <c r="O506" i="11"/>
  <c r="O1475" i="11"/>
  <c r="O442" i="11"/>
  <c r="O1510" i="11"/>
  <c r="O483" i="11"/>
  <c r="O597" i="11"/>
  <c r="O1127" i="11"/>
  <c r="O652" i="11"/>
  <c r="O478" i="11"/>
  <c r="O404" i="11"/>
  <c r="O1328" i="11"/>
  <c r="O1104" i="11"/>
  <c r="O1229" i="11"/>
  <c r="O1110" i="11"/>
  <c r="O870" i="11"/>
  <c r="O641" i="11"/>
  <c r="O1284" i="11"/>
  <c r="O397" i="11"/>
  <c r="O595" i="11"/>
  <c r="O861" i="11"/>
  <c r="O1409" i="11"/>
  <c r="O1382" i="11"/>
  <c r="O646" i="11"/>
  <c r="O142" i="11"/>
  <c r="O230" i="11"/>
  <c r="O60" i="11"/>
  <c r="O32" i="11"/>
  <c r="O688" i="11"/>
  <c r="O1560" i="11"/>
  <c r="O128" i="11"/>
  <c r="O679" i="11"/>
  <c r="O764" i="11"/>
  <c r="O1359" i="11"/>
  <c r="O1057" i="11"/>
  <c r="O43" i="11"/>
  <c r="O1300" i="11"/>
  <c r="O44" i="11"/>
  <c r="O1291" i="11"/>
  <c r="O107" i="11"/>
  <c r="O1603" i="11"/>
  <c r="O1134" i="11"/>
  <c r="O77" i="11"/>
  <c r="O501" i="11"/>
  <c r="O28" i="11"/>
  <c r="O424" i="11"/>
  <c r="O1354" i="11"/>
  <c r="O1036" i="11"/>
  <c r="O7" i="11"/>
  <c r="O276" i="11"/>
  <c r="O27" i="11"/>
  <c r="O182" i="11"/>
  <c r="O76" i="11"/>
  <c r="O1040" i="11"/>
  <c r="O885" i="11"/>
  <c r="O89" i="11"/>
  <c r="O1007" i="11"/>
  <c r="O753" i="11"/>
  <c r="O886" i="11"/>
  <c r="O784" i="11"/>
  <c r="O212" i="11"/>
  <c r="O752" i="11"/>
  <c r="O710" i="11"/>
  <c r="O638" i="11"/>
  <c r="O268" i="11"/>
  <c r="O1320" i="11"/>
  <c r="O1215" i="11"/>
  <c r="O192" i="11"/>
  <c r="O1389" i="11"/>
  <c r="O1360" i="11"/>
  <c r="O1405" i="11"/>
  <c r="O1516" i="11"/>
  <c r="O729" i="11"/>
  <c r="O884" i="11"/>
  <c r="O763" i="11"/>
  <c r="O219" i="11"/>
  <c r="O162" i="11"/>
  <c r="O1237" i="11"/>
  <c r="O479" i="11"/>
  <c r="O1289" i="11"/>
  <c r="O829" i="11"/>
  <c r="O838" i="11"/>
  <c r="O734" i="11"/>
  <c r="O512" i="11"/>
  <c r="O908" i="11"/>
  <c r="O1696" i="11"/>
  <c r="O950" i="11"/>
  <c r="O1248" i="11"/>
  <c r="O290" i="11"/>
  <c r="O945" i="11"/>
  <c r="O35" i="11"/>
  <c r="O115" i="11"/>
  <c r="O240" i="11"/>
  <c r="O724" i="11"/>
  <c r="O1124" i="11"/>
  <c r="O1718" i="11"/>
  <c r="O560" i="11"/>
  <c r="O1410" i="11"/>
  <c r="O256" i="11"/>
  <c r="O1024" i="11"/>
  <c r="O147" i="11"/>
  <c r="O1182" i="11"/>
  <c r="O904" i="11"/>
  <c r="O1676" i="11"/>
  <c r="O183" i="11"/>
  <c r="O1501" i="11"/>
  <c r="O429" i="11"/>
  <c r="O64" i="11"/>
  <c r="O624" i="11"/>
  <c r="O1191" i="11"/>
  <c r="O1139" i="11"/>
  <c r="O927" i="11"/>
  <c r="O1766" i="11"/>
  <c r="O1463" i="11"/>
  <c r="O1529" i="11"/>
  <c r="O327" i="11"/>
  <c r="O1538" i="11"/>
  <c r="O1734" i="11"/>
  <c r="O1461" i="11"/>
  <c r="O138" i="11"/>
  <c r="O967" i="11"/>
  <c r="O235" i="11"/>
  <c r="O543" i="11"/>
  <c r="O1280" i="11"/>
  <c r="O1315" i="11"/>
  <c r="O139" i="11"/>
  <c r="O1779" i="11"/>
  <c r="O653" i="11"/>
  <c r="O1099" i="11"/>
  <c r="O1101" i="11"/>
  <c r="O1185" i="11"/>
  <c r="O1319" i="11"/>
  <c r="O631" i="11"/>
  <c r="O986" i="11"/>
  <c r="O271" i="11"/>
  <c r="O316" i="11"/>
  <c r="O1349" i="11"/>
  <c r="O722" i="11"/>
  <c r="O194" i="11"/>
  <c r="O544" i="11"/>
  <c r="O1385" i="11"/>
  <c r="O1719" i="11"/>
  <c r="O482" i="11"/>
  <c r="O302" i="11"/>
  <c r="O1381" i="11"/>
  <c r="O497" i="11"/>
  <c r="O499" i="11"/>
  <c r="O928" i="11"/>
  <c r="O1204" i="11"/>
  <c r="O1236" i="11"/>
  <c r="O1020" i="11"/>
  <c r="O466" i="11"/>
  <c r="O1143" i="11"/>
  <c r="O518" i="11"/>
  <c r="O1604" i="11"/>
  <c r="O1365" i="11"/>
  <c r="O1005" i="11"/>
  <c r="O434" i="11"/>
  <c r="O1504" i="11"/>
  <c r="O161" i="11"/>
  <c r="O1575" i="11"/>
  <c r="O533" i="11"/>
  <c r="O398" i="11"/>
  <c r="O145" i="11"/>
  <c r="O315" i="11"/>
  <c r="O113" i="11"/>
  <c r="O580" i="11"/>
  <c r="O1537" i="11"/>
  <c r="O669" i="11"/>
  <c r="O1323" i="11"/>
  <c r="O1762" i="11"/>
  <c r="O294" i="11"/>
  <c r="O1511" i="11"/>
  <c r="O846" i="11"/>
  <c r="O1672" i="11"/>
  <c r="O931" i="11"/>
  <c r="O220" i="11"/>
  <c r="O788" i="11"/>
  <c r="O1166" i="11"/>
  <c r="O1046" i="11"/>
  <c r="O1765" i="11"/>
  <c r="O73" i="11"/>
  <c r="O1186" i="11"/>
  <c r="O905" i="11"/>
  <c r="O1467" i="11"/>
  <c r="O395" i="11"/>
  <c r="O732" i="11"/>
  <c r="O106" i="11"/>
  <c r="O740" i="11"/>
  <c r="O435" i="11"/>
  <c r="O854" i="11"/>
  <c r="O569" i="11"/>
  <c r="O275" i="11"/>
  <c r="O1392" i="11"/>
  <c r="O454" i="11"/>
  <c r="O1051" i="11"/>
  <c r="O1773" i="11"/>
  <c r="O1430" i="11"/>
  <c r="O1072" i="11"/>
  <c r="O824" i="11"/>
  <c r="O87" i="11"/>
  <c r="O1669" i="11"/>
  <c r="O1376" i="11"/>
  <c r="O1631" i="11"/>
  <c r="O1332" i="11"/>
  <c r="O883" i="11"/>
  <c r="O214" i="11"/>
  <c r="O529" i="11"/>
  <c r="O1341" i="11"/>
  <c r="O1053" i="11"/>
  <c r="O186" i="11"/>
  <c r="O1469" i="11"/>
  <c r="O1608" i="11"/>
  <c r="O965" i="11"/>
  <c r="O1456" i="11"/>
  <c r="O1690" i="11"/>
  <c r="O656" i="11"/>
  <c r="O702" i="11"/>
  <c r="O1111" i="11"/>
  <c r="O1105" i="11"/>
  <c r="O1213" i="11"/>
  <c r="O1570" i="11"/>
  <c r="O1224" i="11"/>
  <c r="O739" i="11"/>
  <c r="O691" i="11"/>
  <c r="O1231" i="11"/>
  <c r="O243" i="11"/>
  <c r="O394" i="11"/>
  <c r="O174" i="11"/>
  <c r="O1520" i="11"/>
  <c r="O185" i="11"/>
  <c r="O534" i="11"/>
  <c r="O736" i="11"/>
  <c r="O857" i="11"/>
  <c r="O1086" i="11"/>
  <c r="O992" i="11"/>
  <c r="O556" i="11"/>
  <c r="O1431" i="11"/>
  <c r="O490" i="11"/>
  <c r="O542" i="11"/>
  <c r="O1640" i="11"/>
  <c r="O1015" i="11"/>
  <c r="O650" i="11"/>
  <c r="O605" i="11"/>
  <c r="O82" i="11"/>
  <c r="O1056" i="11"/>
  <c r="O1335" i="11"/>
  <c r="O494" i="11"/>
  <c r="O1638" i="11"/>
  <c r="O1425" i="11"/>
  <c r="O215" i="11"/>
  <c r="O295" i="11"/>
  <c r="O1393" i="11"/>
  <c r="O896" i="11"/>
  <c r="O1362" i="11"/>
  <c r="O765" i="11"/>
  <c r="O1548" i="11"/>
  <c r="O1267" i="11"/>
  <c r="O1553" i="11"/>
  <c r="O1212" i="11"/>
  <c r="O1736" i="11"/>
  <c r="O1034" i="11"/>
  <c r="O367" i="11"/>
  <c r="O1534" i="11"/>
  <c r="O1352" i="11"/>
  <c r="O1272" i="11"/>
  <c r="O1217" i="11"/>
  <c r="O1457" i="11"/>
  <c r="O472" i="11"/>
  <c r="O821" i="11"/>
  <c r="O835" i="11"/>
  <c r="O993" i="11"/>
  <c r="O645" i="11"/>
  <c r="O1725" i="11"/>
  <c r="O1630" i="11"/>
  <c r="O813" i="11"/>
  <c r="O1220" i="11"/>
  <c r="O1097" i="11"/>
  <c r="O1052" i="11"/>
  <c r="O498" i="11"/>
  <c r="O1403" i="11"/>
  <c r="O286" i="11"/>
  <c r="O1030" i="11"/>
  <c r="O922" i="11"/>
  <c r="O594" i="11"/>
  <c r="O1206" i="11"/>
  <c r="O996" i="11"/>
  <c r="O1612" i="11"/>
  <c r="O1326" i="11"/>
  <c r="O843" i="11"/>
  <c r="O617" i="11"/>
  <c r="O119" i="11"/>
  <c r="O199" i="11"/>
  <c r="O257" i="11"/>
  <c r="O203" i="11"/>
  <c r="O1526" i="11"/>
  <c r="O116" i="11"/>
  <c r="O418" i="11"/>
  <c r="O1073" i="11"/>
  <c r="O836" i="11"/>
  <c r="O1772" i="11"/>
  <c r="O352" i="11"/>
  <c r="O568" i="11"/>
  <c r="O83" i="11"/>
  <c r="O820" i="11"/>
  <c r="O819" i="11"/>
  <c r="O750" i="11"/>
  <c r="O1152" i="11"/>
  <c r="O1487" i="11"/>
  <c r="O700" i="11"/>
  <c r="O1505" i="11"/>
  <c r="O690" i="11"/>
  <c r="O1251" i="11"/>
  <c r="O266" i="11"/>
  <c r="O1063" i="11"/>
  <c r="O1443" i="11"/>
  <c r="O1210" i="11"/>
  <c r="O1707" i="11"/>
  <c r="O1574" i="11"/>
  <c r="O1664" i="11"/>
  <c r="O1407" i="11"/>
  <c r="O673" i="11"/>
  <c r="O1140" i="11"/>
  <c r="O1222" i="11"/>
  <c r="O1535" i="11"/>
  <c r="O236" i="11"/>
  <c r="O573" i="11"/>
  <c r="O1304" i="11"/>
  <c r="O1493" i="11"/>
  <c r="O511" i="11"/>
  <c r="O123" i="11"/>
  <c r="O523" i="11"/>
  <c r="O1184" i="11"/>
  <c r="O547" i="11"/>
  <c r="O1169" i="11"/>
  <c r="O643" i="11"/>
  <c r="O204" i="11"/>
  <c r="O538" i="11"/>
  <c r="O1287" i="11"/>
  <c r="O1218" i="11"/>
  <c r="O461" i="11"/>
  <c r="O1125" i="11"/>
  <c r="O1585" i="11"/>
  <c r="O1028" i="11"/>
  <c r="O303" i="11"/>
  <c r="O516" i="11"/>
  <c r="O1018" i="11"/>
  <c r="O1084" i="11"/>
  <c r="O248" i="11"/>
  <c r="O1370" i="11"/>
  <c r="O845" i="11"/>
  <c r="O779" i="11"/>
  <c r="O249" i="11"/>
  <c r="O792" i="11"/>
  <c r="O933" i="11"/>
  <c r="O588" i="11"/>
  <c r="O1402" i="11"/>
  <c r="O1746" i="11"/>
  <c r="O1160" i="11"/>
  <c r="O540" i="11"/>
  <c r="O324" i="11"/>
  <c r="O173" i="11"/>
  <c r="O809" i="11"/>
  <c r="O1283" i="11"/>
  <c r="O1563" i="11"/>
  <c r="O195" i="11"/>
  <c r="O1689" i="11"/>
  <c r="O797" i="11"/>
  <c r="O222" i="11"/>
  <c r="O374" i="11"/>
  <c r="O1527" i="11"/>
  <c r="O1059" i="11"/>
  <c r="O599" i="11"/>
  <c r="O1702" i="11"/>
  <c r="O687" i="11"/>
  <c r="O1356" i="11"/>
  <c r="O1737" i="11"/>
  <c r="O882" i="11"/>
  <c r="O860" i="11"/>
  <c r="O1241" i="11"/>
  <c r="O1068" i="11"/>
  <c r="O522" i="11"/>
  <c r="O21" i="11"/>
  <c r="O1414" i="11"/>
  <c r="O778" i="11"/>
  <c r="O1069" i="11"/>
  <c r="O703" i="11"/>
  <c r="O1286" i="11"/>
  <c r="O620" i="11"/>
  <c r="O460" i="11"/>
  <c r="O789" i="11"/>
  <c r="O754" i="11"/>
  <c r="O1468" i="11"/>
  <c r="O1246" i="11"/>
  <c r="P1785" i="11"/>
  <c r="P962" i="11"/>
  <c r="P1397" i="11"/>
  <c r="P1620" i="11"/>
  <c r="P1032" i="11"/>
  <c r="P1710" i="11"/>
  <c r="P806" i="11"/>
  <c r="P1586" i="11"/>
  <c r="P1132" i="11"/>
  <c r="P1256" i="11"/>
  <c r="P267" i="11"/>
  <c r="P918" i="11"/>
  <c r="P1122" i="11"/>
  <c r="P1480" i="11"/>
  <c r="P1557" i="11"/>
  <c r="P1641" i="11"/>
  <c r="P390" i="11"/>
  <c r="P53" i="11"/>
  <c r="P6" i="11"/>
  <c r="P1754" i="11"/>
  <c r="P1711" i="11"/>
  <c r="P1524" i="11"/>
  <c r="P348" i="11"/>
  <c r="P941" i="11"/>
  <c r="P217" i="11"/>
  <c r="P585" i="11"/>
  <c r="P1161" i="11"/>
  <c r="P1488" i="11"/>
  <c r="P1500" i="11"/>
  <c r="P1599" i="11"/>
  <c r="P1597" i="11"/>
  <c r="P1406" i="11"/>
  <c r="P1135" i="11"/>
  <c r="P880" i="11"/>
  <c r="P1642" i="11"/>
  <c r="P474" i="11"/>
  <c r="P730" i="11"/>
  <c r="P966" i="11"/>
  <c r="P1096" i="11"/>
  <c r="P1573" i="11"/>
  <c r="P476" i="11"/>
  <c r="P1770" i="11"/>
  <c r="P561" i="11"/>
  <c r="P914" i="11"/>
  <c r="P925" i="11"/>
  <c r="P602" i="11"/>
  <c r="P169" i="11"/>
  <c r="P1708" i="11"/>
  <c r="P160" i="11"/>
  <c r="P635" i="11"/>
  <c r="P167" i="11"/>
  <c r="P1399" i="11"/>
  <c r="P1290" i="11"/>
  <c r="P741" i="11"/>
  <c r="P1041" i="11"/>
  <c r="P1625" i="11"/>
  <c r="P1375" i="11"/>
  <c r="P639" i="11"/>
  <c r="P331" i="11"/>
  <c r="P749" i="11"/>
  <c r="P68" i="11"/>
  <c r="P1517" i="11"/>
  <c r="P598" i="11"/>
  <c r="P674" i="11"/>
  <c r="P1176" i="11"/>
  <c r="P1298" i="11"/>
  <c r="P971" i="11"/>
  <c r="P876" i="11"/>
  <c r="P554" i="11"/>
  <c r="P1121" i="11"/>
  <c r="P721" i="11"/>
  <c r="P737" i="11"/>
  <c r="P887" i="11"/>
  <c r="P582" i="11"/>
  <c r="P500" i="11"/>
  <c r="P338" i="11"/>
  <c r="P926" i="11"/>
  <c r="P1482" i="11"/>
  <c r="P491" i="11"/>
  <c r="P1087" i="11"/>
  <c r="P485" i="11"/>
  <c r="P1201" i="11"/>
  <c r="P1438" i="11"/>
  <c r="P682" i="11"/>
  <c r="P1065" i="11"/>
  <c r="P575" i="11"/>
  <c r="P419" i="11"/>
  <c r="P1347" i="11"/>
  <c r="P1668" i="11"/>
  <c r="P1136" i="11"/>
  <c r="P272" i="11"/>
  <c r="P909" i="11"/>
  <c r="P1149" i="11"/>
  <c r="P636" i="11"/>
  <c r="P539" i="11"/>
  <c r="P1126" i="11"/>
  <c r="P680" i="11"/>
  <c r="P508" i="11"/>
  <c r="P1003" i="11"/>
  <c r="P1123" i="11"/>
  <c r="P59" i="11"/>
  <c r="P1543" i="11"/>
  <c r="P355" i="11"/>
  <c r="P1023" i="11"/>
  <c r="P871" i="11"/>
  <c r="P188" i="11"/>
  <c r="P660" i="11"/>
  <c r="P515" i="11"/>
  <c r="P2" i="11"/>
  <c r="P672" i="11"/>
  <c r="P1549" i="11"/>
  <c r="P1035" i="11"/>
  <c r="P1299" i="11"/>
  <c r="P357" i="11"/>
  <c r="P103" i="11"/>
  <c r="P389" i="11"/>
  <c r="P1366" i="11"/>
  <c r="P987" i="11"/>
  <c r="P726" i="11"/>
  <c r="P1622" i="11"/>
  <c r="P1665" i="11"/>
  <c r="P1494" i="11"/>
  <c r="D19" i="10" s="1"/>
  <c r="P897" i="11"/>
  <c r="P837" i="11"/>
  <c r="P345" i="11"/>
  <c r="P1733" i="11"/>
  <c r="P932" i="11"/>
  <c r="P100" i="11"/>
  <c r="P1495" i="11"/>
  <c r="P1486" i="11"/>
  <c r="P1153" i="11"/>
  <c r="P923" i="11"/>
  <c r="P805" i="11"/>
  <c r="P1514" i="11"/>
  <c r="P1380" i="11"/>
  <c r="P34" i="11"/>
  <c r="P170" i="11"/>
  <c r="P1310" i="11"/>
  <c r="P738" i="11"/>
  <c r="P143" i="11"/>
  <c r="P323" i="11"/>
  <c r="P57" i="11"/>
  <c r="P436" i="11"/>
  <c r="P1728" i="11"/>
  <c r="P54" i="11"/>
  <c r="P411" i="11"/>
  <c r="P1432" i="11"/>
  <c r="P1444" i="11"/>
  <c r="P1273" i="11"/>
  <c r="P61" i="11"/>
  <c r="P1462" i="11"/>
  <c r="P1659" i="11"/>
  <c r="P840" i="11"/>
  <c r="P191" i="11"/>
  <c r="P746" i="11"/>
  <c r="P259" i="11"/>
  <c r="P1775" i="11"/>
  <c r="P420" i="11"/>
  <c r="P371" i="11"/>
  <c r="P1513" i="11"/>
  <c r="P205" i="11"/>
  <c r="P181" i="11"/>
  <c r="P847" i="11"/>
  <c r="P1450" i="11"/>
  <c r="P1451" i="11"/>
  <c r="P1683" i="11"/>
  <c r="P211" i="11"/>
  <c r="P130" i="11"/>
  <c r="P78" i="11"/>
  <c r="P333" i="11"/>
  <c r="P1361" i="11"/>
  <c r="P811" i="11"/>
  <c r="P1000" i="11"/>
  <c r="P1445" i="11"/>
  <c r="P524" i="11"/>
  <c r="P564" i="11"/>
  <c r="P15" i="11"/>
  <c r="P1318" i="11"/>
  <c r="P50" i="11"/>
  <c r="P98" i="11"/>
  <c r="P1417" i="11"/>
  <c r="P769" i="11"/>
  <c r="P1019" i="11"/>
  <c r="P1700" i="11"/>
  <c r="P384" i="11"/>
  <c r="P1337" i="11"/>
  <c r="P1715" i="11"/>
  <c r="P1249" i="11"/>
  <c r="P1655" i="11"/>
  <c r="P45" i="11"/>
  <c r="P1568" i="11"/>
  <c r="P1334" i="11"/>
  <c r="P1478" i="11"/>
  <c r="P889" i="11"/>
  <c r="P1415" i="11"/>
  <c r="P1239" i="11"/>
  <c r="P988" i="11"/>
  <c r="P278" i="11"/>
  <c r="P1771" i="11"/>
  <c r="P535" i="11"/>
  <c r="P361" i="11"/>
  <c r="P1519" i="11"/>
  <c r="P354" i="11"/>
  <c r="P1190" i="11"/>
  <c r="P392" i="11"/>
  <c r="P1522" i="11"/>
  <c r="P298" i="11"/>
  <c r="P309" i="11"/>
  <c r="P1704" i="11"/>
  <c r="P1089" i="11"/>
  <c r="P1029" i="11"/>
  <c r="P1706" i="11"/>
  <c r="P997" i="11"/>
  <c r="P1437" i="11"/>
  <c r="P1607" i="11"/>
  <c r="P1350" i="11"/>
  <c r="P1485" i="11"/>
  <c r="P920" i="11"/>
  <c r="P793" i="11"/>
  <c r="P121" i="11"/>
  <c r="P137" i="11"/>
  <c r="P310" i="11"/>
  <c r="P480" i="11"/>
  <c r="P273" i="11"/>
  <c r="P159" i="11"/>
  <c r="P747" i="11"/>
  <c r="P37" i="11"/>
  <c r="P1589" i="11"/>
  <c r="P335" i="11"/>
  <c r="P341" i="11"/>
  <c r="P421" i="11"/>
  <c r="P450" i="11"/>
  <c r="P946" i="11"/>
  <c r="P900" i="11"/>
  <c r="P1748" i="11"/>
  <c r="P1421" i="11"/>
  <c r="P1525" i="11"/>
  <c r="P1476" i="11"/>
  <c r="P761" i="11"/>
  <c r="P1629" i="11"/>
  <c r="P1088" i="11"/>
  <c r="P830" i="11"/>
  <c r="P1342" i="11"/>
  <c r="P1240" i="11"/>
  <c r="P1577" i="11"/>
  <c r="P1367" i="11"/>
  <c r="P1329" i="11"/>
  <c r="P1008" i="11"/>
  <c r="P282" i="11"/>
  <c r="P1769" i="11"/>
  <c r="P1615" i="11"/>
  <c r="P1755" i="11"/>
  <c r="P1479" i="11"/>
  <c r="P443" i="11"/>
  <c r="P1580" i="11"/>
  <c r="P1776" i="11"/>
  <c r="P947" i="11"/>
  <c r="P531" i="11"/>
  <c r="P1539" i="11"/>
  <c r="P1108" i="11"/>
  <c r="P906" i="11"/>
  <c r="P1507" i="11"/>
  <c r="P1764" i="11"/>
  <c r="P176" i="11"/>
  <c r="P1550" i="11"/>
  <c r="P401" i="11"/>
  <c r="D42" i="10" s="1"/>
  <c r="P133" i="11"/>
  <c r="P1115" i="11"/>
  <c r="P416" i="11"/>
  <c r="P623" i="11"/>
  <c r="P622" i="11"/>
  <c r="P781" i="11"/>
  <c r="P1472" i="11"/>
  <c r="P951" i="11"/>
  <c r="P1582" i="11"/>
  <c r="P1155" i="11"/>
  <c r="P1656" i="11"/>
  <c r="P1489" i="11"/>
  <c r="P1180" i="11"/>
  <c r="P942" i="11"/>
  <c r="P165" i="11"/>
  <c r="P431" i="11"/>
  <c r="P1313" i="11"/>
  <c r="P1460" i="11"/>
  <c r="P1566" i="11"/>
  <c r="P369" i="11"/>
  <c r="P944" i="11"/>
  <c r="P1515" i="11"/>
  <c r="P1567" i="11"/>
  <c r="P198" i="11"/>
  <c r="P850" i="11"/>
  <c r="P1070" i="11"/>
  <c r="P731" i="11"/>
  <c r="P304" i="11"/>
  <c r="P1157" i="11"/>
  <c r="P239" i="11"/>
  <c r="P1703" i="11"/>
  <c r="P1263" i="11"/>
  <c r="P1436" i="11"/>
  <c r="P888" i="11"/>
  <c r="P963" i="11"/>
  <c r="P937" i="11"/>
  <c r="P1387" i="11"/>
  <c r="P216" i="11"/>
  <c r="P953" i="11"/>
  <c r="P919" i="11"/>
  <c r="P549" i="11"/>
  <c r="P704" i="11"/>
  <c r="P1648" i="11"/>
  <c r="P175" i="11"/>
  <c r="P948" i="11"/>
  <c r="P848" i="11"/>
  <c r="P1621" i="11"/>
  <c r="P1042" i="11"/>
  <c r="P1660" i="11"/>
  <c r="P105" i="11"/>
  <c r="P226" i="11"/>
  <c r="P1230" i="11"/>
  <c r="P1307" i="11"/>
  <c r="P1001" i="11"/>
  <c r="P1572" i="11"/>
  <c r="P591" i="11"/>
  <c r="P961" i="11"/>
  <c r="P1727" i="11"/>
  <c r="P1395" i="11"/>
  <c r="P1173" i="11"/>
  <c r="P786" i="11"/>
  <c r="P202" i="11"/>
  <c r="P973" i="11"/>
  <c r="P1371" i="11"/>
  <c r="P1113" i="11"/>
  <c r="P465" i="11"/>
  <c r="P285" i="11"/>
  <c r="P325" i="11"/>
  <c r="P1192" i="11"/>
  <c r="P1242" i="11"/>
  <c r="P960" i="11"/>
  <c r="P496" i="11"/>
  <c r="P1628" i="11"/>
  <c r="P1565" i="11"/>
  <c r="P1423" i="11"/>
  <c r="P536" i="11"/>
  <c r="P735" i="11"/>
  <c r="P934" i="11"/>
  <c r="P1172" i="11"/>
  <c r="P851" i="11"/>
  <c r="P1756" i="11"/>
  <c r="P101" i="11"/>
  <c r="P1466" i="11"/>
  <c r="P1114" i="11"/>
  <c r="P407" i="11"/>
  <c r="P463" i="11"/>
  <c r="P1090" i="11"/>
  <c r="P1688" i="11"/>
  <c r="P405" i="11"/>
  <c r="P959" i="11"/>
  <c r="P608" i="11"/>
  <c r="P711" i="11"/>
  <c r="P776" i="11"/>
  <c r="P912" i="11"/>
  <c r="P1336" i="11"/>
  <c r="P283" i="11"/>
  <c r="P317" i="11"/>
  <c r="P708" i="11"/>
  <c r="P1547" i="11"/>
  <c r="P716" i="11"/>
  <c r="P1694" i="11"/>
  <c r="P24" i="11"/>
  <c r="P258" i="11"/>
  <c r="P75" i="11"/>
  <c r="P8" i="11"/>
  <c r="P728" i="11"/>
  <c r="P30" i="11"/>
  <c r="P1200" i="11"/>
  <c r="P423" i="11"/>
  <c r="P417" i="11"/>
  <c r="P1781" i="11"/>
  <c r="P151" i="11"/>
  <c r="P1207" i="11"/>
  <c r="P246" i="11"/>
  <c r="P262" i="11"/>
  <c r="P525" i="11"/>
  <c r="P1561" i="11"/>
  <c r="P600" i="11"/>
  <c r="P280" i="11"/>
  <c r="P447" i="11"/>
  <c r="P254" i="11"/>
  <c r="P1009" i="11"/>
  <c r="P718" i="11"/>
  <c r="P1564" i="11"/>
  <c r="P126" i="11"/>
  <c r="P1595" i="11"/>
  <c r="P768" i="11"/>
  <c r="P706" i="11"/>
  <c r="P1189" i="11"/>
  <c r="P439" i="11"/>
  <c r="P120" i="11"/>
  <c r="P683" i="11"/>
  <c r="P803" i="11"/>
  <c r="P725" i="11"/>
  <c r="P437" i="11"/>
  <c r="P1158" i="11"/>
  <c r="D61" i="10" s="1"/>
  <c r="P95" i="11"/>
  <c r="P124" i="11"/>
  <c r="P456" i="11"/>
  <c r="P571" i="11"/>
  <c r="P19" i="11"/>
  <c r="P488" i="11"/>
  <c r="P695" i="11"/>
  <c r="P292" i="11"/>
  <c r="P1751" i="11"/>
  <c r="P1464" i="11"/>
  <c r="P601" i="11"/>
  <c r="P1598" i="11"/>
  <c r="P1255" i="11"/>
  <c r="P572" i="11"/>
  <c r="P1416" i="11"/>
  <c r="P1193" i="11"/>
  <c r="P1253" i="11"/>
  <c r="P1419" i="11"/>
  <c r="P306" i="11"/>
  <c r="P1211" i="11"/>
  <c r="P1458" i="11"/>
  <c r="P581" i="11"/>
  <c r="P364" i="11"/>
  <c r="P1720" i="11"/>
  <c r="P379" i="11"/>
  <c r="P164" i="11"/>
  <c r="P519" i="11"/>
  <c r="P839" i="11"/>
  <c r="P1540" i="11"/>
  <c r="P1309" i="11"/>
  <c r="P628" i="11"/>
  <c r="P1060" i="11"/>
  <c r="P1282" i="11"/>
  <c r="P238" i="11"/>
  <c r="P1420" i="11"/>
  <c r="P1279" i="11"/>
  <c r="P553" i="11"/>
  <c r="P1071" i="11"/>
  <c r="P798" i="11"/>
  <c r="P314" i="11"/>
  <c r="P893" i="11"/>
  <c r="P462" i="11"/>
  <c r="P991" i="11"/>
  <c r="P1238" i="11"/>
  <c r="P555" i="11"/>
  <c r="P719" i="11"/>
  <c r="P1006" i="11"/>
  <c r="P875" i="11"/>
  <c r="P163" i="11"/>
  <c r="P1112" i="11"/>
  <c r="P1497" i="11"/>
  <c r="P983" i="11"/>
  <c r="P1617" i="11"/>
  <c r="P1165" i="11"/>
  <c r="P1363" i="11"/>
  <c r="P1591" i="11"/>
  <c r="P616" i="11"/>
  <c r="P289" i="11"/>
  <c r="P999" i="11"/>
  <c r="P1594" i="11"/>
  <c r="P921" i="11"/>
  <c r="P66" i="11"/>
  <c r="P296" i="11"/>
  <c r="P939" i="11"/>
  <c r="P70" i="11"/>
  <c r="P614" i="11"/>
  <c r="P372" i="11"/>
  <c r="P1162" i="11"/>
  <c r="P892" i="11"/>
  <c r="P359" i="11"/>
  <c r="P707" i="11"/>
  <c r="P1777" i="11"/>
  <c r="P261" i="11"/>
  <c r="P1663" i="11"/>
  <c r="P757" i="11"/>
  <c r="P1448" i="11"/>
  <c r="P1601" i="11"/>
  <c r="P692" i="11"/>
  <c r="P80" i="11"/>
  <c r="P1245" i="11"/>
  <c r="P663" i="11"/>
  <c r="P1163" i="11"/>
  <c r="P1637" i="11"/>
  <c r="P329" i="11"/>
  <c r="P676" i="11"/>
  <c r="P184" i="11"/>
  <c r="P48" i="11"/>
  <c r="P218" i="11"/>
  <c r="P1413" i="11"/>
  <c r="P69" i="11"/>
  <c r="P29" i="11"/>
  <c r="P79" i="11"/>
  <c r="P694" i="11"/>
  <c r="P1623" i="11"/>
  <c r="P1433" i="11"/>
  <c r="P1120" i="11"/>
  <c r="P1619" i="11"/>
  <c r="P1491" i="11"/>
  <c r="P952" i="11"/>
  <c r="P1159" i="11"/>
  <c r="P1107" i="11"/>
  <c r="P132" i="11"/>
  <c r="P1254" i="11"/>
  <c r="P180" i="11"/>
  <c r="P1379" i="11"/>
  <c r="P898" i="11"/>
  <c r="P84" i="11"/>
  <c r="P90" i="11"/>
  <c r="P1576" i="11"/>
  <c r="P12" i="11"/>
  <c r="P33" i="11"/>
  <c r="P11" i="11"/>
  <c r="P1085" i="11"/>
  <c r="P1033" i="11"/>
  <c r="P131" i="11"/>
  <c r="P609" i="11"/>
  <c r="P678" i="11"/>
  <c r="P1372" i="11"/>
  <c r="P1174" i="11"/>
  <c r="P1677" i="11"/>
  <c r="D70" i="10" s="1"/>
  <c r="P1045" i="11"/>
  <c r="P1722" i="11"/>
  <c r="P362" i="11"/>
  <c r="P1302" i="11"/>
  <c r="P391" i="11"/>
  <c r="P1022" i="11"/>
  <c r="P590" i="11"/>
  <c r="P808" i="11"/>
  <c r="P1175" i="11"/>
  <c r="P1528" i="11"/>
  <c r="P1483" i="11"/>
  <c r="P782" i="11"/>
  <c r="P727" i="11"/>
  <c r="P172" i="11"/>
  <c r="P440" i="11"/>
  <c r="P1584" i="11"/>
  <c r="P935" i="11"/>
  <c r="P46" i="11"/>
  <c r="P114" i="11"/>
  <c r="P665" i="11"/>
  <c r="P9" i="11"/>
  <c r="P634" i="11"/>
  <c r="P610" i="11"/>
  <c r="P136" i="11"/>
  <c r="P589" i="11"/>
  <c r="P20" i="11"/>
  <c r="P213" i="11"/>
  <c r="P52" i="11"/>
  <c r="P67" i="11"/>
  <c r="P446" i="11"/>
  <c r="P393" i="11"/>
  <c r="P318" i="11"/>
  <c r="P74" i="11"/>
  <c r="P1649" i="11"/>
  <c r="P864" i="11"/>
  <c r="P158" i="11"/>
  <c r="P1116" i="11"/>
  <c r="P881" i="11"/>
  <c r="P277" i="11"/>
  <c r="P1453" i="11"/>
  <c r="P410" i="11"/>
  <c r="P1657" i="11"/>
  <c r="P1257" i="11"/>
  <c r="P1194" i="11"/>
  <c r="P154" i="11"/>
  <c r="P1295" i="11"/>
  <c r="P1713" i="11"/>
  <c r="P1195" i="11"/>
  <c r="P430" i="11"/>
  <c r="P452" i="11"/>
  <c r="P118" i="11"/>
  <c r="P1383" i="11"/>
  <c r="P1396" i="11"/>
  <c r="P228" i="11"/>
  <c r="P1738" i="11"/>
  <c r="D80" i="10" s="1"/>
  <c r="P611" i="11"/>
  <c r="P1258" i="11"/>
  <c r="P1681" i="11"/>
  <c r="P208" i="11"/>
  <c r="P385" i="11"/>
  <c r="P1714" i="11"/>
  <c r="P300" i="11"/>
  <c r="P1321" i="11"/>
  <c r="P140" i="11"/>
  <c r="P1705" i="11"/>
  <c r="P1055" i="11"/>
  <c r="P742" i="11"/>
  <c r="P1061" i="11"/>
  <c r="P505" i="11"/>
  <c r="P358" i="11"/>
  <c r="P596" i="11"/>
  <c r="P96" i="11"/>
  <c r="P1010" i="11"/>
  <c r="P1147" i="11"/>
  <c r="P958" i="11"/>
  <c r="P1177" i="11"/>
  <c r="P1605" i="11"/>
  <c r="P969" i="11"/>
  <c r="P1691" i="11"/>
  <c r="P1646" i="11"/>
  <c r="P225" i="11"/>
  <c r="P1183" i="11"/>
  <c r="P422" i="11"/>
  <c r="P587" i="11"/>
  <c r="P1154" i="11"/>
  <c r="P955" i="11"/>
  <c r="P1546" i="11"/>
  <c r="P1440" i="11"/>
  <c r="P696" i="11"/>
  <c r="P1635" i="11"/>
  <c r="P134" i="11"/>
  <c r="P503" i="11"/>
  <c r="P1757" i="11"/>
  <c r="P975" i="11"/>
  <c r="P872" i="11"/>
  <c r="P233" i="11"/>
  <c r="P1225" i="11"/>
  <c r="P1492" i="11"/>
  <c r="P852" i="11"/>
  <c r="P41" i="11"/>
  <c r="P1091" i="11"/>
  <c r="P1296" i="11"/>
  <c r="P1422" i="11"/>
  <c r="P237" i="11"/>
  <c r="P1581" i="11"/>
  <c r="P415" i="11"/>
  <c r="P1732" i="11"/>
  <c r="P929" i="11"/>
  <c r="P1670" i="11"/>
  <c r="P990" i="11"/>
  <c r="P995" i="11"/>
  <c r="P1496" i="11"/>
  <c r="P311" i="11"/>
  <c r="P968" i="11"/>
  <c r="P344" i="11"/>
  <c r="P207" i="11"/>
  <c r="P917" i="11"/>
  <c r="P1214" i="11"/>
  <c r="P1199" i="11"/>
  <c r="P698" i="11"/>
  <c r="P677" i="11"/>
  <c r="P1317" i="11"/>
  <c r="P1109" i="11"/>
  <c r="P1741" i="11"/>
  <c r="P307" i="11"/>
  <c r="P970" i="11"/>
  <c r="P1368" i="11"/>
  <c r="P493" i="11"/>
  <c r="D98" i="10" s="1"/>
  <c r="P1544" i="11"/>
  <c r="P661" i="11"/>
  <c r="P3" i="11"/>
  <c r="P1205" i="11"/>
  <c r="P1652" i="11"/>
  <c r="P1269" i="11"/>
  <c r="P1693" i="11"/>
  <c r="P1338" i="11"/>
  <c r="P1098" i="11"/>
  <c r="P1723" i="11"/>
  <c r="P1745" i="11"/>
  <c r="P1400" i="11"/>
  <c r="P1614" i="11"/>
  <c r="P1739" i="11"/>
  <c r="P1327" i="11"/>
  <c r="P831" i="11"/>
  <c r="P910" i="11"/>
  <c r="P873" i="11"/>
  <c r="P347" i="11"/>
  <c r="P1429" i="11"/>
  <c r="P1357" i="11"/>
  <c r="P1639" i="11"/>
  <c r="P804" i="11"/>
  <c r="P1490" i="11"/>
  <c r="P713" i="11"/>
  <c r="P88" i="11"/>
  <c r="P686" i="11"/>
  <c r="P1735" i="11"/>
  <c r="P1587" i="11"/>
  <c r="P16" i="11"/>
  <c r="P807" i="11"/>
  <c r="P1117" i="11"/>
  <c r="P305" i="11"/>
  <c r="P621" i="11"/>
  <c r="P252" i="11"/>
  <c r="P1684" i="11"/>
  <c r="P816" i="11"/>
  <c r="P1187" i="11"/>
  <c r="P551" i="11"/>
  <c r="P1373" i="11"/>
  <c r="P755" i="11"/>
  <c r="P630" i="11"/>
  <c r="P771" i="11"/>
  <c r="P55" i="11"/>
  <c r="P1533" i="11"/>
  <c r="P433" i="11"/>
  <c r="P484" i="11"/>
  <c r="P1541" i="11"/>
  <c r="P671" i="11"/>
  <c r="P1682" i="11"/>
  <c r="P200" i="11"/>
  <c r="P862" i="11"/>
  <c r="P697" i="11"/>
  <c r="P1731" i="11"/>
  <c r="P774" i="11"/>
  <c r="P720" i="11"/>
  <c r="P833" i="11"/>
  <c r="P1709" i="11"/>
  <c r="P1277" i="11"/>
  <c r="P1196" i="11"/>
  <c r="P915" i="11"/>
  <c r="P1062" i="11"/>
  <c r="P378" i="11"/>
  <c r="P1348" i="11"/>
  <c r="P1067" i="11"/>
  <c r="P1223" i="11"/>
  <c r="P1578" i="11"/>
  <c r="P834" i="11"/>
  <c r="P1351" i="11"/>
  <c r="P867" i="11"/>
  <c r="P1530" i="11"/>
  <c r="P1270" i="11"/>
  <c r="P855" i="11"/>
  <c r="P1474" i="11"/>
  <c r="P649" i="11"/>
  <c r="P879" i="11"/>
  <c r="P386" i="11"/>
  <c r="P336" i="11"/>
  <c r="P559" i="11"/>
  <c r="P615" i="11"/>
  <c r="P644" i="11"/>
  <c r="P1227" i="11"/>
  <c r="P662" i="11"/>
  <c r="P1294" i="11"/>
  <c r="P1662" i="11"/>
  <c r="P171" i="11"/>
  <c r="P201" i="11"/>
  <c r="P129" i="11"/>
  <c r="P1013" i="11"/>
  <c r="P209" i="11"/>
  <c r="P179" i="11"/>
  <c r="P800" i="11"/>
  <c r="P1259" i="11"/>
  <c r="P1408" i="11"/>
  <c r="P545" i="11"/>
  <c r="P152" i="11"/>
  <c r="P980" i="11"/>
  <c r="P1636" i="11"/>
  <c r="P1675" i="11"/>
  <c r="P911" i="11"/>
  <c r="P978" i="11"/>
  <c r="P891" i="11"/>
  <c r="P1634" i="11"/>
  <c r="P681" i="11"/>
  <c r="P470" i="11"/>
  <c r="P1188" i="11"/>
  <c r="P287" i="11"/>
  <c r="P562" i="11"/>
  <c r="P1626" i="11"/>
  <c r="P1002" i="11"/>
  <c r="P1763" i="11"/>
  <c r="P343" i="11"/>
  <c r="P626" i="11"/>
  <c r="P1303" i="11"/>
  <c r="P766" i="11"/>
  <c r="P376" i="11"/>
  <c r="P1506" i="11"/>
  <c r="P828" i="11"/>
  <c r="P1261" i="11"/>
  <c r="P817" i="11"/>
  <c r="P1047" i="11"/>
  <c r="P42" i="11"/>
  <c r="P791" i="11"/>
  <c r="P40" i="11"/>
  <c r="P670" i="11"/>
  <c r="P869" i="11"/>
  <c r="P17" i="11"/>
  <c r="P71" i="11"/>
  <c r="P253" i="11"/>
  <c r="P62" i="11"/>
  <c r="P1377" i="11"/>
  <c r="P47" i="11"/>
  <c r="P1247" i="11"/>
  <c r="P619" i="11"/>
  <c r="P1285" i="11"/>
  <c r="P1339" i="11"/>
  <c r="P1647" i="11"/>
  <c r="P1297" i="11"/>
  <c r="P715" i="11"/>
  <c r="P1692" i="11"/>
  <c r="P351" i="11"/>
  <c r="P122" i="11"/>
  <c r="P826" i="11"/>
  <c r="P1558" i="11"/>
  <c r="P940" i="11"/>
  <c r="P1484" i="11"/>
  <c r="P593" i="11"/>
  <c r="P1449" i="11"/>
  <c r="P1650" i="11"/>
  <c r="P1427" i="11"/>
  <c r="P507" i="11"/>
  <c r="P1333" i="11"/>
  <c r="P1312" i="11"/>
  <c r="P360" i="11"/>
  <c r="P1133" i="11"/>
  <c r="P1624" i="11"/>
  <c r="P651" i="11"/>
  <c r="P865" i="11"/>
  <c r="P49" i="11"/>
  <c r="P654" i="11"/>
  <c r="P281" i="11"/>
  <c r="P4" i="11"/>
  <c r="P1556" i="11"/>
  <c r="P1470" i="11"/>
  <c r="P39" i="11"/>
  <c r="P10" i="11"/>
  <c r="P1378" i="11"/>
  <c r="P464" i="11"/>
  <c r="P109" i="11"/>
  <c r="P799" i="11"/>
  <c r="P402" i="11"/>
  <c r="P964" i="11"/>
  <c r="P1752" i="11"/>
  <c r="P509" i="11"/>
  <c r="P65" i="11"/>
  <c r="P38" i="11"/>
  <c r="P141" i="11"/>
  <c r="P337" i="11"/>
  <c r="P1262" i="11"/>
  <c r="P684" i="11"/>
  <c r="P902" i="11"/>
  <c r="P426" i="11"/>
  <c r="P802" i="11"/>
  <c r="P1697" i="11"/>
  <c r="P58" i="11"/>
  <c r="P36" i="11"/>
  <c r="P1100" i="11"/>
  <c r="P399" i="11"/>
  <c r="P537" i="11"/>
  <c r="P985" i="11"/>
  <c r="P322" i="11"/>
  <c r="D108" i="10" s="1"/>
  <c r="P1447" i="11"/>
  <c r="D106" i="10" s="1"/>
  <c r="P801" i="11"/>
  <c r="P666" i="11"/>
  <c r="P408" i="11"/>
  <c r="P1499" i="11"/>
  <c r="P1324" i="11"/>
  <c r="P471" i="11"/>
  <c r="P520" i="11"/>
  <c r="P1343" i="11"/>
  <c r="P1083" i="11"/>
  <c r="P1150" i="11"/>
  <c r="P1137" i="11"/>
  <c r="P334" i="11"/>
  <c r="P1740" i="11"/>
  <c r="P168" i="11"/>
  <c r="P321" i="11"/>
  <c r="P193" i="11"/>
  <c r="P166" i="11"/>
  <c r="P1477" i="11"/>
  <c r="P1106" i="11"/>
  <c r="P777" i="11"/>
  <c r="P1219" i="11"/>
  <c r="P127" i="11"/>
  <c r="P293" i="11"/>
  <c r="P570" i="11"/>
  <c r="P1164" i="11"/>
  <c r="P812" i="11"/>
  <c r="P773" i="11"/>
  <c r="P548" i="11"/>
  <c r="P1271" i="11"/>
  <c r="P412" i="11"/>
  <c r="P1142" i="11"/>
  <c r="P1058" i="11"/>
  <c r="P373" i="11"/>
  <c r="P469" i="11"/>
  <c r="P1128" i="11"/>
  <c r="P566" i="11"/>
  <c r="P1012" i="11"/>
  <c r="P370" i="11"/>
  <c r="P705" i="11"/>
  <c r="P1426" i="11"/>
  <c r="P1131" i="11"/>
  <c r="P81" i="11"/>
  <c r="P1398" i="11"/>
  <c r="P625" i="11"/>
  <c r="P1025" i="11"/>
  <c r="P657" i="11"/>
  <c r="P527" i="11"/>
  <c r="P1234" i="11"/>
  <c r="P1569" i="11"/>
  <c r="P247" i="11"/>
  <c r="P890" i="11"/>
  <c r="P1374" i="11"/>
  <c r="P504" i="11"/>
  <c r="P1325" i="11"/>
  <c r="P818" i="11"/>
  <c r="P1424" i="11"/>
  <c r="P1434" i="11"/>
  <c r="P206" i="11"/>
  <c r="P574" i="11"/>
  <c r="P1092" i="11"/>
  <c r="P1784" i="11"/>
  <c r="P332" i="11"/>
  <c r="P1780" i="11"/>
  <c r="D113" i="10" s="1"/>
  <c r="P1243" i="11"/>
  <c r="P1442" i="11"/>
  <c r="P414" i="11"/>
  <c r="P448" i="11"/>
  <c r="P1678" i="11"/>
  <c r="P1611" i="11"/>
  <c r="P1787" i="11"/>
  <c r="P1119" i="11"/>
  <c r="P1228" i="11"/>
  <c r="P328" i="11"/>
  <c r="P467" i="11"/>
  <c r="P475" i="11"/>
  <c r="P772" i="11"/>
  <c r="P22" i="11"/>
  <c r="P339" i="11"/>
  <c r="P794" i="11"/>
  <c r="P1508" i="11"/>
  <c r="P1275" i="11"/>
  <c r="P668" i="11"/>
  <c r="P72" i="11"/>
  <c r="P1358" i="11"/>
  <c r="P457" i="11"/>
  <c r="P13" i="11"/>
  <c r="P91" i="11"/>
  <c r="P567" i="11"/>
  <c r="P607" i="11"/>
  <c r="P25" i="11"/>
  <c r="P319" i="11"/>
  <c r="P796" i="11"/>
  <c r="P144" i="11"/>
  <c r="P1481" i="11"/>
  <c r="P241" i="11"/>
  <c r="P413" i="11"/>
  <c r="P455" i="11"/>
  <c r="P1322" i="11"/>
  <c r="P1353" i="11"/>
  <c r="P1666" i="11"/>
  <c r="P1037" i="11"/>
  <c r="P1761" i="11"/>
  <c r="P1593" i="11"/>
  <c r="P1306" i="11"/>
  <c r="P1673" i="11"/>
  <c r="P350" i="11"/>
  <c r="P858" i="11"/>
  <c r="P1043" i="11"/>
  <c r="P221" i="11"/>
  <c r="P1428" i="11"/>
  <c r="P748" i="11"/>
  <c r="P1760" i="11"/>
  <c r="D123" i="10" s="1"/>
  <c r="P550" i="11"/>
  <c r="P1596" i="11"/>
  <c r="P468" i="11"/>
  <c r="P863" i="11"/>
  <c r="P723" i="11"/>
  <c r="P648" i="11"/>
  <c r="P1288" i="11"/>
  <c r="P743" i="11"/>
  <c r="P1658" i="11"/>
  <c r="P584" i="11"/>
  <c r="P1759" i="11"/>
  <c r="P1203" i="11"/>
  <c r="P260" i="11"/>
  <c r="P99" i="11"/>
  <c r="P1208" i="11"/>
  <c r="P1078" i="11"/>
  <c r="P1039" i="11"/>
  <c r="P1435" i="11"/>
  <c r="P26" i="11"/>
  <c r="P1079" i="11"/>
  <c r="P513" i="11"/>
  <c r="P400" i="11"/>
  <c r="P894" i="11"/>
  <c r="P1512" i="11"/>
  <c r="P541" i="11"/>
  <c r="P1209" i="11"/>
  <c r="P1651" i="11"/>
  <c r="P938" i="11"/>
  <c r="P1216" i="11"/>
  <c r="P250" i="11"/>
  <c r="P459" i="11"/>
  <c r="P530" i="11"/>
  <c r="P340" i="11"/>
  <c r="P31" i="11"/>
  <c r="P1532" i="11"/>
  <c r="P104" i="11"/>
  <c r="P1551" i="11"/>
  <c r="P1600" i="11"/>
  <c r="P382" i="11"/>
  <c r="P388" i="11"/>
  <c r="P1680" i="11"/>
  <c r="P155" i="11"/>
  <c r="P647" i="11"/>
  <c r="P146" i="11"/>
  <c r="P92" i="11"/>
  <c r="P827" i="11"/>
  <c r="P85" i="11"/>
  <c r="P1050" i="11"/>
  <c r="P1778" i="11"/>
  <c r="P210" i="11"/>
  <c r="P445" i="11"/>
  <c r="P86" i="11"/>
  <c r="P1418" i="11"/>
  <c r="P664" i="11"/>
  <c r="P1308" i="11"/>
  <c r="P693" i="11"/>
  <c r="P954" i="11"/>
  <c r="P149" i="11"/>
  <c r="P1716" i="11"/>
  <c r="P1179" i="11"/>
  <c r="P1340" i="11"/>
  <c r="P244" i="11"/>
  <c r="P368" i="11"/>
  <c r="P458" i="11"/>
  <c r="P97" i="11"/>
  <c r="P1314" i="11"/>
  <c r="P1542" i="11"/>
  <c r="P901" i="11"/>
  <c r="P242" i="11"/>
  <c r="P1080" i="11"/>
  <c r="P762" i="11"/>
  <c r="P112" i="11"/>
  <c r="P1767" i="11"/>
  <c r="P299" i="11"/>
  <c r="P642" i="11"/>
  <c r="P1562" i="11"/>
  <c r="P264" i="11"/>
  <c r="P1590" i="11"/>
  <c r="P1758" i="11"/>
  <c r="P1679" i="11"/>
  <c r="P612" i="11"/>
  <c r="P1278" i="11"/>
  <c r="P1602" i="11"/>
  <c r="P775" i="11"/>
  <c r="P699" i="11"/>
  <c r="P578" i="11"/>
  <c r="P117" i="11"/>
  <c r="P637" i="11"/>
  <c r="P1364" i="11"/>
  <c r="P444" i="11"/>
  <c r="P1129" i="11"/>
  <c r="P1170" i="11"/>
  <c r="P1130" i="11"/>
  <c r="P627" i="11"/>
  <c r="P1355" i="11"/>
  <c r="P1197" i="11"/>
  <c r="P1388" i="11"/>
  <c r="P1330" i="11"/>
  <c r="P558" i="11"/>
  <c r="P583" i="11"/>
  <c r="P1014" i="11"/>
  <c r="P1168" i="11"/>
  <c r="P1782" i="11"/>
  <c r="P760" i="11"/>
  <c r="P717" i="11"/>
  <c r="P930" i="11"/>
  <c r="P108" i="11"/>
  <c r="P125" i="11"/>
  <c r="P565" i="11"/>
  <c r="P1026" i="11"/>
  <c r="P1439" i="11"/>
  <c r="P1503" i="11"/>
  <c r="P1017" i="11"/>
  <c r="P899" i="11"/>
  <c r="P856" i="11"/>
  <c r="P1498" i="11"/>
  <c r="P532" i="11"/>
  <c r="P224" i="11"/>
  <c r="P877" i="11"/>
  <c r="P403" i="11"/>
  <c r="P895" i="11"/>
  <c r="P1674" i="11"/>
  <c r="P822" i="11"/>
  <c r="P1167" i="11"/>
  <c r="P1411" i="11"/>
  <c r="P1613" i="11"/>
  <c r="P1661" i="11"/>
  <c r="P1156" i="11"/>
  <c r="P629" i="11"/>
  <c r="P1076" i="11"/>
  <c r="P387" i="11"/>
  <c r="P689" i="11"/>
  <c r="P229" i="11"/>
  <c r="P1579" i="11"/>
  <c r="P377" i="11"/>
  <c r="D132" i="10" s="1"/>
  <c r="P1654" i="11"/>
  <c r="P1523" i="11"/>
  <c r="P495" i="11"/>
  <c r="P284" i="11"/>
  <c r="P1747" i="11"/>
  <c r="P1744" i="11"/>
  <c r="P1618" i="11"/>
  <c r="P1588" i="11"/>
  <c r="P1712" i="11"/>
  <c r="P381" i="11"/>
  <c r="P1102" i="11"/>
  <c r="P288" i="11"/>
  <c r="P1465" i="11"/>
  <c r="P223" i="11"/>
  <c r="P1301" i="11"/>
  <c r="P1038" i="11"/>
  <c r="P245" i="11"/>
  <c r="P1554" i="11"/>
  <c r="P1081" i="11"/>
  <c r="P640" i="11"/>
  <c r="P353" i="11"/>
  <c r="P1345" i="11"/>
  <c r="P1386" i="11"/>
  <c r="P383" i="11"/>
  <c r="P1331" i="11"/>
  <c r="P1077" i="11"/>
  <c r="P1049" i="11"/>
  <c r="P546" i="11"/>
  <c r="P916" i="11"/>
  <c r="P974" i="11"/>
  <c r="P1266" i="11"/>
  <c r="P1412" i="11"/>
  <c r="P1783" i="11"/>
  <c r="P279" i="11"/>
  <c r="P1721" i="11"/>
  <c r="P751" i="11"/>
  <c r="P349" i="11"/>
  <c r="P1346" i="11"/>
  <c r="P1452" i="11"/>
  <c r="P842" i="11"/>
  <c r="P949" i="11"/>
  <c r="P1064" i="11"/>
  <c r="P1151" i="11"/>
  <c r="P907" i="11"/>
  <c r="P1521" i="11"/>
  <c r="P18" i="11"/>
  <c r="P655" i="11"/>
  <c r="P396" i="11"/>
  <c r="P51" i="11"/>
  <c r="P1788" i="11"/>
  <c r="P795" i="11"/>
  <c r="P1583" i="11"/>
  <c r="P758" i="11"/>
  <c r="P685" i="11"/>
  <c r="P604" i="11"/>
  <c r="P1644" i="11"/>
  <c r="P1742" i="11"/>
  <c r="P1509" i="11"/>
  <c r="P1311" i="11"/>
  <c r="P441" i="11"/>
  <c r="P675" i="11"/>
  <c r="P1559" i="11"/>
  <c r="P330" i="11"/>
  <c r="P613" i="11"/>
  <c r="P1455" i="11"/>
  <c r="P177" i="11"/>
  <c r="P1473" i="11"/>
  <c r="P853" i="11"/>
  <c r="P825" i="11"/>
  <c r="P1138" i="11"/>
  <c r="P263" i="11"/>
  <c r="P356" i="11"/>
  <c r="P1021" i="11"/>
  <c r="P1685" i="11"/>
  <c r="P1016" i="11"/>
  <c r="P770" i="11"/>
  <c r="P1095" i="11"/>
  <c r="P1698" i="11"/>
  <c r="P234" i="11"/>
  <c r="P1555" i="11"/>
  <c r="P1232" i="11"/>
  <c r="P1141" i="11"/>
  <c r="P514" i="11"/>
  <c r="P874" i="11"/>
  <c r="P989" i="11"/>
  <c r="P486" i="11"/>
  <c r="P1384" i="11"/>
  <c r="P976" i="11"/>
  <c r="P291" i="11"/>
  <c r="P1264" i="11"/>
  <c r="P1244" i="11"/>
  <c r="P924" i="11"/>
  <c r="P481" i="11"/>
  <c r="P1667" i="11"/>
  <c r="P592" i="11"/>
  <c r="P633" i="11"/>
  <c r="P1717" i="11"/>
  <c r="P767" i="11"/>
  <c r="P579" i="11"/>
  <c r="P1146" i="11"/>
  <c r="P1171" i="11"/>
  <c r="P552" i="11"/>
  <c r="P1292" i="11"/>
  <c r="P365" i="11"/>
  <c r="P841" i="11"/>
  <c r="P759" i="11"/>
  <c r="P1786" i="11"/>
  <c r="P1768" i="11"/>
  <c r="P1281" i="11"/>
  <c r="P301" i="11"/>
  <c r="P756" i="11"/>
  <c r="P93" i="11"/>
  <c r="P714" i="11"/>
  <c r="P251" i="11"/>
  <c r="P667" i="11"/>
  <c r="P984" i="11"/>
  <c r="P709" i="11"/>
  <c r="P1609" i="11"/>
  <c r="P5" i="11"/>
  <c r="P1610" i="11"/>
  <c r="P227" i="11"/>
  <c r="P957" i="11"/>
  <c r="P453" i="11"/>
  <c r="P1724" i="11"/>
  <c r="P1750" i="11"/>
  <c r="P1391" i="11"/>
  <c r="P406" i="11"/>
  <c r="P521" i="11"/>
  <c r="P815" i="11"/>
  <c r="P1031" i="11"/>
  <c r="P977" i="11"/>
  <c r="P506" i="11"/>
  <c r="P1475" i="11"/>
  <c r="P442" i="11"/>
  <c r="P1510" i="11"/>
  <c r="P483" i="11"/>
  <c r="P1127" i="11"/>
  <c r="P652" i="11"/>
  <c r="P478" i="11"/>
  <c r="P404" i="11"/>
  <c r="P1328" i="11"/>
  <c r="P1104" i="11"/>
  <c r="P1229" i="11"/>
  <c r="P870" i="11"/>
  <c r="P641" i="11"/>
  <c r="P1284" i="11"/>
  <c r="P397" i="11"/>
  <c r="P595" i="11"/>
  <c r="P861" i="11"/>
  <c r="P1409" i="11"/>
  <c r="P646" i="11"/>
  <c r="P142" i="11"/>
  <c r="P230" i="11"/>
  <c r="P60" i="11"/>
  <c r="P32" i="11"/>
  <c r="P688" i="11"/>
  <c r="P1560" i="11"/>
  <c r="P679" i="11"/>
  <c r="P764" i="11"/>
  <c r="P1359" i="11"/>
  <c r="P1057" i="11"/>
  <c r="P43" i="11"/>
  <c r="P1300" i="11"/>
  <c r="P44" i="11"/>
  <c r="P107" i="11"/>
  <c r="P1603" i="11"/>
  <c r="P1134" i="11"/>
  <c r="P77" i="11"/>
  <c r="P501" i="11"/>
  <c r="P28" i="11"/>
  <c r="P424" i="11"/>
  <c r="P1036" i="11"/>
  <c r="P7" i="11"/>
  <c r="P276" i="11"/>
  <c r="P27" i="11"/>
  <c r="P182" i="11"/>
  <c r="P76" i="11"/>
  <c r="P1040" i="11"/>
  <c r="P89" i="11"/>
  <c r="P1007" i="11"/>
  <c r="P753" i="11"/>
  <c r="P886" i="11"/>
  <c r="P784" i="11"/>
  <c r="P212" i="11"/>
  <c r="P752" i="11"/>
  <c r="P638" i="11"/>
  <c r="P268" i="11"/>
  <c r="P1320" i="11"/>
  <c r="P1215" i="11"/>
  <c r="P192" i="11"/>
  <c r="P1389" i="11"/>
  <c r="P1360" i="11"/>
  <c r="P1516" i="11"/>
  <c r="P729" i="11"/>
  <c r="P884" i="11"/>
  <c r="P763" i="11"/>
  <c r="P219" i="11"/>
  <c r="P162" i="11"/>
  <c r="P1237" i="11"/>
  <c r="P1289" i="11"/>
  <c r="P829" i="11"/>
  <c r="P838" i="11"/>
  <c r="D152" i="10" s="1"/>
  <c r="P734" i="11"/>
  <c r="P512" i="11"/>
  <c r="P908" i="11"/>
  <c r="P1696" i="11"/>
  <c r="P1248" i="11"/>
  <c r="P290" i="11"/>
  <c r="P945" i="11"/>
  <c r="P35" i="11"/>
  <c r="P115" i="11"/>
  <c r="P240" i="11"/>
  <c r="P724" i="11"/>
  <c r="P1718" i="11"/>
  <c r="P560" i="11"/>
  <c r="P1410" i="11"/>
  <c r="P256" i="11"/>
  <c r="P1024" i="11"/>
  <c r="P147" i="11"/>
  <c r="P1182" i="11"/>
  <c r="P1676" i="11"/>
  <c r="P183" i="11"/>
  <c r="P1501" i="11"/>
  <c r="P429" i="11"/>
  <c r="P64" i="11"/>
  <c r="P624" i="11"/>
  <c r="P1191" i="11"/>
  <c r="P927" i="11"/>
  <c r="P1766" i="11"/>
  <c r="P1463" i="11"/>
  <c r="P1529" i="11"/>
  <c r="P327" i="11"/>
  <c r="P1538" i="11"/>
  <c r="P1734" i="11"/>
  <c r="P138" i="11"/>
  <c r="P967" i="11"/>
  <c r="P235" i="11"/>
  <c r="P543" i="11"/>
  <c r="P1280" i="11"/>
  <c r="P1315" i="11"/>
  <c r="P139" i="11"/>
  <c r="P653" i="11"/>
  <c r="P1099" i="11"/>
  <c r="P1101" i="11"/>
  <c r="P1185" i="11"/>
  <c r="P1319" i="11"/>
  <c r="P631" i="11"/>
  <c r="P986" i="11"/>
  <c r="P316" i="11"/>
  <c r="P1349" i="11"/>
  <c r="P722" i="11"/>
  <c r="P194" i="11"/>
  <c r="P544" i="11"/>
  <c r="P1385" i="11"/>
  <c r="P1719" i="11"/>
  <c r="P302" i="11"/>
  <c r="P1381" i="11"/>
  <c r="P497" i="11"/>
  <c r="P499" i="11"/>
  <c r="P928" i="11"/>
  <c r="P1204" i="11"/>
  <c r="P1236" i="11"/>
  <c r="P466" i="11"/>
  <c r="P1143" i="11"/>
  <c r="P518" i="11"/>
  <c r="P1604" i="11"/>
  <c r="P1365" i="11"/>
  <c r="P1005" i="11"/>
  <c r="P434" i="11"/>
  <c r="P161" i="11"/>
  <c r="P1575" i="11"/>
  <c r="P533" i="11"/>
  <c r="P398" i="11"/>
  <c r="P145" i="11"/>
  <c r="P315" i="11"/>
  <c r="P113" i="11"/>
  <c r="P1537" i="11"/>
  <c r="P669" i="11"/>
  <c r="P1323" i="11"/>
  <c r="P1762" i="11"/>
  <c r="D156" i="10" s="1"/>
  <c r="P294" i="11"/>
  <c r="P1511" i="11"/>
  <c r="P846" i="11"/>
  <c r="P931" i="11"/>
  <c r="P220" i="11"/>
  <c r="P788" i="11"/>
  <c r="P1166" i="11"/>
  <c r="P1046" i="11"/>
  <c r="P1765" i="11"/>
  <c r="P73" i="11"/>
  <c r="P905" i="11"/>
  <c r="P1467" i="11"/>
  <c r="P395" i="11"/>
  <c r="P732" i="11"/>
  <c r="P106" i="11"/>
  <c r="P740" i="11"/>
  <c r="P435" i="11"/>
  <c r="P569" i="11"/>
  <c r="P275" i="11"/>
  <c r="P1392" i="11"/>
  <c r="P454" i="11"/>
  <c r="P1051" i="11"/>
  <c r="P1773" i="11"/>
  <c r="P1430" i="11"/>
  <c r="P824" i="11"/>
  <c r="P87" i="11"/>
  <c r="P1669" i="11"/>
  <c r="D163" i="10" s="1"/>
  <c r="P1376" i="11"/>
  <c r="P1631" i="11"/>
  <c r="P1332" i="11"/>
  <c r="P883" i="11"/>
  <c r="P529" i="11"/>
  <c r="P1341" i="11"/>
  <c r="P1053" i="11"/>
  <c r="P186" i="11"/>
  <c r="P1469" i="11"/>
  <c r="P1608" i="11"/>
  <c r="P965" i="11"/>
  <c r="P1690" i="11"/>
  <c r="P656" i="11"/>
  <c r="P702" i="11"/>
  <c r="P1111" i="11"/>
  <c r="P1105" i="11"/>
  <c r="P1213" i="11"/>
  <c r="P1570" i="11"/>
  <c r="P739" i="11"/>
  <c r="P691" i="11"/>
  <c r="P1231" i="11"/>
  <c r="P243" i="11"/>
  <c r="P394" i="11"/>
  <c r="P174" i="11"/>
  <c r="P1520" i="11"/>
  <c r="P534" i="11"/>
  <c r="P736" i="11"/>
  <c r="P857" i="11"/>
  <c r="P1086" i="11"/>
  <c r="P992" i="11"/>
  <c r="P556" i="11"/>
  <c r="P1431" i="11"/>
  <c r="P542" i="11"/>
  <c r="P1640" i="11"/>
  <c r="P1015" i="11"/>
  <c r="P650" i="11"/>
  <c r="D171" i="10" s="1"/>
  <c r="P605" i="11"/>
  <c r="P82" i="11"/>
  <c r="P1056" i="11"/>
  <c r="P494" i="11"/>
  <c r="P1638" i="11"/>
  <c r="P1425" i="11"/>
  <c r="P215" i="11"/>
  <c r="P295" i="11"/>
  <c r="P1393" i="11"/>
  <c r="P896" i="11"/>
  <c r="P765" i="11"/>
  <c r="P1548" i="11"/>
  <c r="P1267" i="11"/>
  <c r="P1553" i="11"/>
  <c r="P1212" i="11"/>
  <c r="P1736" i="11"/>
  <c r="P1034" i="11"/>
  <c r="P1534" i="11"/>
  <c r="P1352" i="11"/>
  <c r="P1272" i="11"/>
  <c r="P1217" i="11"/>
  <c r="P1457" i="11"/>
  <c r="P472" i="11"/>
  <c r="P821" i="11"/>
  <c r="P993" i="11"/>
  <c r="P645" i="11"/>
  <c r="P1725" i="11"/>
  <c r="P1630" i="11"/>
  <c r="P813" i="11"/>
  <c r="P1220" i="11"/>
  <c r="P1097" i="11"/>
  <c r="P498" i="11"/>
  <c r="P1403" i="11"/>
  <c r="P286" i="11"/>
  <c r="P1030" i="11"/>
  <c r="P922" i="11"/>
  <c r="P594" i="11"/>
  <c r="P1206" i="11"/>
  <c r="P1612" i="11"/>
  <c r="P1326" i="11"/>
  <c r="P843" i="11"/>
  <c r="P617" i="11"/>
  <c r="P119" i="11"/>
  <c r="P199" i="11"/>
  <c r="P257" i="11"/>
  <c r="P1526" i="11"/>
  <c r="P116" i="11"/>
  <c r="P418" i="11"/>
  <c r="P1073" i="11"/>
  <c r="P836" i="11"/>
  <c r="P1772" i="11"/>
  <c r="P352" i="11"/>
  <c r="P83" i="11"/>
  <c r="P820" i="11"/>
  <c r="P819" i="11"/>
  <c r="P750" i="11"/>
  <c r="P1152" i="11"/>
  <c r="P1487" i="11"/>
  <c r="P700" i="11"/>
  <c r="P690" i="11"/>
  <c r="P1251" i="11"/>
  <c r="P266" i="11"/>
  <c r="P1063" i="11"/>
  <c r="P1443" i="11"/>
  <c r="P1210" i="11"/>
  <c r="P1707" i="11"/>
  <c r="P1664" i="11"/>
  <c r="P1407" i="11"/>
  <c r="P673" i="11"/>
  <c r="P1140" i="11"/>
  <c r="P1222" i="11"/>
  <c r="P1535" i="11"/>
  <c r="P236" i="11"/>
  <c r="P1304" i="11"/>
  <c r="P1493" i="11"/>
  <c r="P511" i="11"/>
  <c r="P123" i="11"/>
  <c r="P523" i="11"/>
  <c r="P1184" i="11"/>
  <c r="P547" i="11"/>
  <c r="P643" i="11"/>
  <c r="P204" i="11"/>
  <c r="P538" i="11"/>
  <c r="P1287" i="11"/>
  <c r="P1218" i="11"/>
  <c r="P461" i="11"/>
  <c r="P1125" i="11"/>
  <c r="P1028" i="11"/>
  <c r="P303" i="11"/>
  <c r="P516" i="11"/>
  <c r="P1018" i="11"/>
  <c r="P1084" i="11"/>
  <c r="P248" i="11"/>
  <c r="P1370" i="11"/>
  <c r="P779" i="11"/>
  <c r="P249" i="11"/>
  <c r="P792" i="11"/>
  <c r="P933" i="11"/>
  <c r="P588" i="11"/>
  <c r="P1402" i="11"/>
  <c r="P1746" i="11"/>
  <c r="P540" i="11"/>
  <c r="P324" i="11"/>
  <c r="P173" i="11"/>
  <c r="P809" i="11"/>
  <c r="P1283" i="11"/>
  <c r="P1563" i="11"/>
  <c r="P195" i="11"/>
  <c r="P797" i="11"/>
  <c r="P222" i="11"/>
  <c r="P374" i="11"/>
  <c r="P1527" i="11"/>
  <c r="P1059" i="11"/>
  <c r="P599" i="11"/>
  <c r="P1702" i="11"/>
  <c r="P1356" i="11"/>
  <c r="P1737" i="11"/>
  <c r="P882" i="11"/>
  <c r="P860" i="11"/>
  <c r="P1241" i="11"/>
  <c r="P1068" i="11"/>
  <c r="P522" i="11"/>
  <c r="P1414" i="11"/>
  <c r="P778" i="11"/>
  <c r="P1069" i="11"/>
  <c r="P703" i="11"/>
  <c r="P1286" i="11"/>
  <c r="P620" i="11"/>
  <c r="P460" i="11"/>
  <c r="P754" i="11"/>
  <c r="P1468" i="11"/>
  <c r="P1246" i="11"/>
  <c r="D6" i="10"/>
  <c r="D170" i="10"/>
  <c r="D147" i="10"/>
  <c r="D157" i="10"/>
  <c r="D164" i="10"/>
  <c r="D159" i="10"/>
  <c r="D130" i="10"/>
  <c r="D50" i="10"/>
  <c r="D53" i="10"/>
  <c r="D59" i="10"/>
  <c r="D173" i="10"/>
  <c r="D176" i="10"/>
  <c r="D174" i="10"/>
  <c r="D182" i="10"/>
  <c r="C108" i="15"/>
  <c r="B108" i="15"/>
  <c r="A108" i="15"/>
  <c r="B3" i="15"/>
  <c r="C3" i="15"/>
  <c r="A4" i="15" s="1"/>
  <c r="B4" i="15" s="1"/>
  <c r="B2" i="15"/>
  <c r="C2" i="15" s="1"/>
  <c r="A3" i="15" s="1"/>
  <c r="C2" i="13"/>
  <c r="E2" i="13" s="1"/>
  <c r="C3" i="13"/>
  <c r="E3" i="13" s="1"/>
  <c r="C4" i="13"/>
  <c r="E4" i="13" s="1"/>
  <c r="C5" i="13"/>
  <c r="E5" i="13" s="1"/>
  <c r="C6" i="13"/>
  <c r="E6" i="13" s="1"/>
  <c r="C7" i="13"/>
  <c r="E7" i="13" s="1"/>
  <c r="C8" i="13"/>
  <c r="E8" i="13" s="1"/>
  <c r="C9" i="13"/>
  <c r="E9" i="13" s="1"/>
  <c r="C10" i="13"/>
  <c r="E10" i="13" s="1"/>
  <c r="B6" i="9" a="1"/>
  <c r="B6" i="9" s="1"/>
  <c r="D32" i="10"/>
  <c r="D13" i="10"/>
  <c r="D38" i="10"/>
  <c r="D21" i="10"/>
  <c r="D40" i="10"/>
  <c r="D51" i="10"/>
  <c r="D54" i="10"/>
  <c r="D57" i="10"/>
  <c r="D76" i="10"/>
  <c r="D78" i="10"/>
  <c r="D84" i="10"/>
  <c r="D179" i="10"/>
  <c r="D86" i="10"/>
  <c r="D101" i="10"/>
  <c r="D105" i="10"/>
  <c r="D58" i="10"/>
  <c r="D115" i="10"/>
  <c r="D117" i="10"/>
  <c r="D177" i="10"/>
  <c r="D138" i="10"/>
  <c r="D133" i="10"/>
  <c r="D143" i="10"/>
  <c r="D153" i="10"/>
  <c r="D160" i="10"/>
  <c r="D161" i="10"/>
  <c r="D5" i="10"/>
  <c r="D2" i="10"/>
  <c r="D9" i="10"/>
  <c r="D10" i="10"/>
  <c r="D8" i="10"/>
  <c r="D11" i="10"/>
  <c r="D12" i="10"/>
  <c r="D14" i="10"/>
  <c r="D15" i="10"/>
  <c r="D24" i="10"/>
  <c r="D4" i="10"/>
  <c r="D20" i="10"/>
  <c r="D22" i="10"/>
  <c r="D30" i="10"/>
  <c r="D35" i="10"/>
  <c r="D34" i="10"/>
  <c r="D39" i="10"/>
  <c r="D41" i="10"/>
  <c r="D43" i="10"/>
  <c r="D45" i="10"/>
  <c r="D47" i="10"/>
  <c r="D48" i="10"/>
  <c r="D49" i="10"/>
  <c r="D55" i="10"/>
  <c r="D56" i="10"/>
  <c r="D62" i="10"/>
  <c r="D71" i="10"/>
  <c r="D67" i="10"/>
  <c r="D68" i="10"/>
  <c r="D69" i="10"/>
  <c r="D128" i="10"/>
  <c r="D77" i="10"/>
  <c r="D81" i="10"/>
  <c r="D83" i="10"/>
  <c r="D85" i="10"/>
  <c r="D91" i="10"/>
  <c r="D94" i="10"/>
  <c r="D168" i="10"/>
  <c r="D99" i="10"/>
  <c r="D88" i="10"/>
  <c r="D93" i="10"/>
  <c r="D102" i="10"/>
  <c r="D103" i="10"/>
  <c r="D104" i="10"/>
  <c r="D107" i="10"/>
  <c r="D109" i="10"/>
  <c r="D111" i="10"/>
  <c r="D114" i="10"/>
  <c r="D122" i="10"/>
  <c r="D120" i="10"/>
  <c r="D124" i="10"/>
  <c r="D129" i="10"/>
  <c r="D131" i="10"/>
  <c r="D134" i="10"/>
  <c r="D136" i="10"/>
  <c r="D140" i="10"/>
  <c r="D137" i="10"/>
  <c r="D142" i="10"/>
  <c r="D139" i="10"/>
  <c r="D145" i="10"/>
  <c r="D154" i="10"/>
  <c r="D146" i="10"/>
  <c r="D148" i="10"/>
  <c r="D155" i="10"/>
  <c r="D165" i="10"/>
  <c r="D172" i="10"/>
  <c r="D175" i="10"/>
  <c r="D178" i="10"/>
  <c r="D183" i="10"/>
  <c r="P52" i="9"/>
  <c r="P53" i="9"/>
  <c r="P54" i="9"/>
  <c r="P55" i="9"/>
  <c r="P56" i="9"/>
  <c r="P57" i="9"/>
  <c r="P58" i="9"/>
  <c r="P59" i="9"/>
  <c r="P60" i="9"/>
  <c r="P61" i="9"/>
  <c r="O52" i="9"/>
  <c r="O53" i="9"/>
  <c r="O54" i="9"/>
  <c r="O55" i="9"/>
  <c r="O56" i="9"/>
  <c r="N52" i="9"/>
  <c r="N53" i="9"/>
  <c r="N54" i="9"/>
  <c r="N55" i="9"/>
  <c r="N56" i="9"/>
  <c r="N57" i="9"/>
  <c r="N58" i="9"/>
  <c r="N59" i="9"/>
  <c r="N60" i="9"/>
  <c r="N61" i="9"/>
  <c r="N62" i="9"/>
  <c r="B8" i="4"/>
  <c r="E6" i="4" a="1"/>
  <c r="E6" i="4" s="1"/>
  <c r="B4" i="4"/>
  <c r="D2" i="4"/>
  <c r="C2" i="4"/>
  <c r="D151" i="10" l="1"/>
  <c r="D144" i="10"/>
  <c r="D141" i="10"/>
  <c r="D135" i="10"/>
  <c r="D119" i="10"/>
  <c r="D96" i="10"/>
  <c r="D90" i="10"/>
  <c r="D79" i="10"/>
  <c r="D65" i="10"/>
  <c r="D63" i="10"/>
  <c r="D26" i="10"/>
  <c r="D18" i="10"/>
  <c r="D17" i="10"/>
  <c r="D125" i="10"/>
  <c r="D97" i="10"/>
  <c r="D92" i="10"/>
  <c r="D82" i="10"/>
  <c r="D64" i="10"/>
  <c r="D52" i="10"/>
  <c r="D44" i="10"/>
  <c r="D46" i="10"/>
  <c r="D36" i="10"/>
  <c r="D7" i="10"/>
  <c r="O51" i="9"/>
  <c r="N51" i="9"/>
  <c r="P51" i="9"/>
  <c r="D150" i="10"/>
  <c r="D149" i="10"/>
  <c r="D118" i="10"/>
  <c r="D116" i="10"/>
  <c r="D110" i="10"/>
  <c r="D37" i="10"/>
  <c r="D23" i="10"/>
  <c r="D16" i="10"/>
  <c r="D166" i="10"/>
  <c r="D127" i="10"/>
  <c r="D74" i="10"/>
  <c r="D29" i="10"/>
  <c r="D169" i="10"/>
  <c r="D73" i="10"/>
  <c r="D60" i="10"/>
  <c r="D72" i="10"/>
  <c r="D162" i="10"/>
  <c r="D112" i="10"/>
  <c r="D100" i="10"/>
  <c r="D75" i="10"/>
  <c r="D3" i="10"/>
  <c r="D126" i="10"/>
  <c r="D87" i="10"/>
  <c r="D66" i="10"/>
  <c r="D28" i="10"/>
  <c r="D25" i="10"/>
  <c r="D121" i="10"/>
  <c r="D89" i="10"/>
  <c r="D95" i="10"/>
  <c r="D167" i="10"/>
  <c r="D33" i="10"/>
  <c r="D31" i="10"/>
  <c r="D27" i="10"/>
  <c r="O50" i="9"/>
  <c r="N50" i="9"/>
  <c r="P50" i="9"/>
  <c r="P49" i="9"/>
  <c r="Q49" i="9" s="1"/>
  <c r="N49" i="9"/>
  <c r="O49" i="9"/>
  <c r="O48" i="9"/>
  <c r="N48" i="9"/>
  <c r="P48" i="9"/>
  <c r="Q48" i="9" s="1"/>
  <c r="O46" i="9"/>
  <c r="P46" i="9"/>
  <c r="Q46" i="9" s="1"/>
  <c r="N46" i="9"/>
  <c r="O47" i="9"/>
  <c r="P47" i="9"/>
  <c r="Q47" i="9" s="1"/>
  <c r="N47" i="9"/>
  <c r="N42" i="9"/>
  <c r="N43" i="9"/>
  <c r="O45" i="9"/>
  <c r="N45" i="9"/>
  <c r="O44" i="9"/>
  <c r="N44" i="9"/>
  <c r="O43" i="9"/>
  <c r="P8" i="9"/>
  <c r="Q8" i="9" s="1"/>
  <c r="P16" i="9"/>
  <c r="Q16" i="9" s="1"/>
  <c r="P24" i="9"/>
  <c r="Q24" i="9" s="1"/>
  <c r="P32" i="9"/>
  <c r="Q32" i="9" s="1"/>
  <c r="P40" i="9"/>
  <c r="Q40" i="9" s="1"/>
  <c r="P31" i="9"/>
  <c r="Q31" i="9" s="1"/>
  <c r="P9" i="9"/>
  <c r="Q9" i="9" s="1"/>
  <c r="P17" i="9"/>
  <c r="Q17" i="9" s="1"/>
  <c r="P25" i="9"/>
  <c r="Q25" i="9" s="1"/>
  <c r="P33" i="9"/>
  <c r="Q33" i="9" s="1"/>
  <c r="P41" i="9"/>
  <c r="Q41" i="9" s="1"/>
  <c r="P23" i="9"/>
  <c r="Q23" i="9" s="1"/>
  <c r="P10" i="9"/>
  <c r="Q10" i="9" s="1"/>
  <c r="P18" i="9"/>
  <c r="Q18" i="9" s="1"/>
  <c r="P26" i="9"/>
  <c r="Q26" i="9" s="1"/>
  <c r="P34" i="9"/>
  <c r="Q34" i="9" s="1"/>
  <c r="P42" i="9"/>
  <c r="Q42" i="9" s="1"/>
  <c r="P39" i="9"/>
  <c r="Q39" i="9" s="1"/>
  <c r="P15" i="9"/>
  <c r="Q15" i="9" s="1"/>
  <c r="P6" i="9"/>
  <c r="Q6" i="9" s="1"/>
  <c r="P38" i="9"/>
  <c r="Q38" i="9" s="1"/>
  <c r="P30" i="9"/>
  <c r="Q30" i="9" s="1"/>
  <c r="P22" i="9"/>
  <c r="Q22" i="9" s="1"/>
  <c r="P14" i="9"/>
  <c r="Q14" i="9" s="1"/>
  <c r="P45" i="9"/>
  <c r="Q45" i="9" s="1"/>
  <c r="P37" i="9"/>
  <c r="Q37" i="9" s="1"/>
  <c r="P29" i="9"/>
  <c r="Q29" i="9" s="1"/>
  <c r="P21" i="9"/>
  <c r="Q21" i="9" s="1"/>
  <c r="P13" i="9"/>
  <c r="Q13" i="9" s="1"/>
  <c r="P44" i="9"/>
  <c r="Q44" i="9" s="1"/>
  <c r="P36" i="9"/>
  <c r="Q36" i="9" s="1"/>
  <c r="P28" i="9"/>
  <c r="Q28" i="9" s="1"/>
  <c r="P20" i="9"/>
  <c r="Q20" i="9" s="1"/>
  <c r="P12" i="9"/>
  <c r="Q12" i="9" s="1"/>
  <c r="P7" i="9"/>
  <c r="Q7" i="9" s="1"/>
  <c r="P43" i="9"/>
  <c r="Q43" i="9" s="1"/>
  <c r="P35" i="9"/>
  <c r="Q35" i="9" s="1"/>
  <c r="P27" i="9"/>
  <c r="Q27" i="9" s="1"/>
  <c r="P19" i="9"/>
  <c r="Q19" i="9" s="1"/>
  <c r="P11" i="9"/>
  <c r="Q11" i="9" s="1"/>
  <c r="N41" i="9"/>
  <c r="O15" i="9"/>
  <c r="O25" i="9"/>
  <c r="J4" i="9"/>
  <c r="J3" i="9"/>
  <c r="F4" i="9"/>
  <c r="N8" i="9"/>
  <c r="N12" i="9"/>
  <c r="N16" i="9"/>
  <c r="N20" i="9"/>
  <c r="N24" i="9"/>
  <c r="N28" i="9"/>
  <c r="N32" i="9"/>
  <c r="N36" i="9"/>
  <c r="N40" i="9"/>
  <c r="D3" i="9"/>
  <c r="L3" i="9"/>
  <c r="H4" i="9"/>
  <c r="E3" i="9"/>
  <c r="M3" i="9"/>
  <c r="I4" i="9"/>
  <c r="O9" i="9"/>
  <c r="O13" i="9"/>
  <c r="O17" i="9"/>
  <c r="O21" i="9"/>
  <c r="O29" i="9"/>
  <c r="O33" i="9"/>
  <c r="O37" i="9"/>
  <c r="O41" i="9"/>
  <c r="F3" i="9"/>
  <c r="N6" i="9"/>
  <c r="N10" i="9"/>
  <c r="N14" i="9"/>
  <c r="N18" i="9"/>
  <c r="N22" i="9"/>
  <c r="N26" i="9"/>
  <c r="N30" i="9"/>
  <c r="N34" i="9"/>
  <c r="N38" i="9"/>
  <c r="O42" i="9"/>
  <c r="G3" i="9"/>
  <c r="K4" i="9"/>
  <c r="O6" i="9"/>
  <c r="O10" i="9"/>
  <c r="O14" i="9"/>
  <c r="O18" i="9"/>
  <c r="O22" i="9"/>
  <c r="O26" i="9"/>
  <c r="O30" i="9"/>
  <c r="O34" i="9"/>
  <c r="O38" i="9"/>
  <c r="H3" i="9"/>
  <c r="D4" i="9"/>
  <c r="L4" i="9"/>
  <c r="N7" i="9"/>
  <c r="N11" i="9"/>
  <c r="N15" i="9"/>
  <c r="N19" i="9"/>
  <c r="N23" i="9"/>
  <c r="N27" i="9"/>
  <c r="N31" i="9"/>
  <c r="N35" i="9"/>
  <c r="N39" i="9"/>
  <c r="I3" i="9"/>
  <c r="E4" i="9"/>
  <c r="M4" i="9"/>
  <c r="O7" i="9"/>
  <c r="O11" i="9"/>
  <c r="O19" i="9"/>
  <c r="O23" i="9"/>
  <c r="O27" i="9"/>
  <c r="O31" i="9"/>
  <c r="O35" i="9"/>
  <c r="O39" i="9"/>
  <c r="K3" i="9"/>
  <c r="G4" i="9"/>
  <c r="O8" i="9"/>
  <c r="O12" i="9"/>
  <c r="O16" i="9"/>
  <c r="O20" i="9"/>
  <c r="O24" i="9"/>
  <c r="O28" i="9"/>
  <c r="O32" i="9"/>
  <c r="O36" i="9"/>
  <c r="O40" i="9"/>
  <c r="N9" i="9"/>
  <c r="N13" i="9"/>
  <c r="N17" i="9"/>
  <c r="N21" i="9"/>
  <c r="N25" i="9"/>
  <c r="N29" i="9"/>
  <c r="N33" i="9"/>
  <c r="N37" i="9"/>
  <c r="C4" i="15" l="1"/>
  <c r="A5" i="15" s="1"/>
  <c r="B5" i="15" s="1"/>
  <c r="O4" i="9"/>
  <c r="O3" i="9"/>
  <c r="N3" i="9"/>
  <c r="N4" i="9"/>
  <c r="C5" i="15" l="1"/>
  <c r="A6" i="15" s="1"/>
  <c r="B6" i="15" s="1"/>
  <c r="C6" i="15" l="1"/>
  <c r="A7" i="15" s="1"/>
  <c r="B7" i="15" s="1"/>
  <c r="C7" i="15" l="1"/>
  <c r="A8" i="15" s="1"/>
  <c r="B8" i="15" s="1"/>
  <c r="C8" i="15" l="1"/>
  <c r="A9" i="15" s="1"/>
  <c r="B9" i="15" s="1"/>
  <c r="C9" i="15" l="1"/>
  <c r="A10" i="15" s="1"/>
  <c r="B10" i="15" s="1"/>
  <c r="C10" i="15" l="1"/>
  <c r="A11" i="15" s="1"/>
  <c r="B11" i="15" s="1"/>
  <c r="C11" i="15" l="1"/>
  <c r="A12" i="15" s="1"/>
  <c r="B12" i="15" s="1"/>
  <c r="C12" i="15" l="1"/>
  <c r="A13" i="15" s="1"/>
  <c r="B13" i="15" s="1"/>
  <c r="C13" i="15" l="1"/>
  <c r="A14" i="15" s="1"/>
  <c r="B14" i="15" s="1"/>
  <c r="C14" i="15" l="1"/>
  <c r="A15" i="15" s="1"/>
  <c r="B15" i="15" s="1"/>
  <c r="C15" i="15" l="1"/>
  <c r="A16" i="15" s="1"/>
  <c r="B16" i="15" s="1"/>
  <c r="C16" i="15" l="1"/>
  <c r="A17" i="15" s="1"/>
  <c r="B17" i="15" s="1"/>
  <c r="C17" i="15" l="1"/>
  <c r="A18" i="15" s="1"/>
  <c r="B18" i="15" s="1"/>
  <c r="C18" i="15" l="1"/>
  <c r="A19" i="15" s="1"/>
  <c r="B19" i="15" s="1"/>
  <c r="C19" i="15" l="1"/>
  <c r="A20" i="15" s="1"/>
  <c r="B20" i="15" s="1"/>
  <c r="C20" i="15" l="1"/>
  <c r="A21" i="15" s="1"/>
  <c r="B21" i="15" s="1"/>
  <c r="C21" i="15" l="1"/>
  <c r="A22" i="15" s="1"/>
  <c r="B22" i="15" s="1"/>
  <c r="C22" i="15" l="1"/>
  <c r="A23" i="15" s="1"/>
  <c r="B23" i="15" s="1"/>
  <c r="C23" i="15" l="1"/>
  <c r="A24" i="15" s="1"/>
  <c r="B24" i="15" s="1"/>
  <c r="C24" i="15" l="1"/>
  <c r="A25" i="15" s="1"/>
  <c r="B25" i="15" s="1"/>
  <c r="C25" i="15" l="1"/>
  <c r="A26" i="15" s="1"/>
  <c r="B26" i="15" s="1"/>
  <c r="C26" i="15" l="1"/>
  <c r="A27" i="15" s="1"/>
  <c r="B27" i="15" s="1"/>
  <c r="C27" i="15" l="1"/>
  <c r="A28" i="15" s="1"/>
  <c r="B28" i="15" s="1"/>
  <c r="C28" i="15" l="1"/>
  <c r="A29" i="15" s="1"/>
  <c r="B29" i="15" s="1"/>
  <c r="C29" i="15" l="1"/>
  <c r="A30" i="15" s="1"/>
  <c r="B30" i="15" s="1"/>
  <c r="C30" i="15" l="1"/>
  <c r="A31" i="15" s="1"/>
  <c r="B31" i="15" s="1"/>
  <c r="C31" i="15" l="1"/>
  <c r="A32" i="15" s="1"/>
  <c r="B32" i="15" s="1"/>
  <c r="C32" i="15" l="1"/>
  <c r="A33" i="15" s="1"/>
  <c r="B33" i="15" s="1"/>
  <c r="C33" i="15" l="1"/>
  <c r="A34" i="15" s="1"/>
  <c r="B34" i="15" s="1"/>
  <c r="C34" i="15" l="1"/>
  <c r="A35" i="15" s="1"/>
  <c r="B35" i="15" s="1"/>
  <c r="C35" i="15" l="1"/>
  <c r="A36" i="15" s="1"/>
  <c r="B36" i="15" s="1"/>
  <c r="C36" i="15" l="1"/>
  <c r="A37" i="15" s="1"/>
  <c r="B37" i="15" s="1"/>
  <c r="C37" i="15" l="1"/>
  <c r="A38" i="15" s="1"/>
  <c r="B38" i="15" s="1"/>
  <c r="C38" i="15" l="1"/>
  <c r="A39" i="15" s="1"/>
  <c r="B39" i="15" s="1"/>
  <c r="C39" i="15" l="1"/>
  <c r="A40" i="15" s="1"/>
  <c r="B40" i="15" s="1"/>
  <c r="C40" i="15" l="1"/>
  <c r="A41" i="15" s="1"/>
  <c r="B41" i="15" s="1"/>
  <c r="C41" i="15" l="1"/>
  <c r="A42" i="15" s="1"/>
  <c r="B42" i="15" s="1"/>
  <c r="C42" i="15" l="1"/>
  <c r="A43" i="15" s="1"/>
  <c r="B43" i="15" s="1"/>
  <c r="C43" i="15" l="1"/>
  <c r="A44" i="15" s="1"/>
  <c r="B44" i="15" s="1"/>
  <c r="C44" i="15" l="1"/>
  <c r="A45" i="15" s="1"/>
  <c r="B45" i="15" s="1"/>
  <c r="C45" i="15" l="1"/>
  <c r="A46" i="15" s="1"/>
  <c r="B46" i="15" s="1"/>
  <c r="C46" i="15" l="1"/>
  <c r="A47" i="15" s="1"/>
  <c r="B47" i="15" s="1"/>
  <c r="C47" i="15" l="1"/>
  <c r="A48" i="15" s="1"/>
  <c r="B48" i="15" s="1"/>
  <c r="C48" i="15" l="1"/>
  <c r="A49" i="15" s="1"/>
  <c r="B49" i="15" s="1"/>
  <c r="C49" i="15" l="1"/>
  <c r="A50" i="15" s="1"/>
  <c r="B50" i="15" s="1"/>
  <c r="C50" i="15" l="1"/>
  <c r="A51" i="15" s="1"/>
  <c r="B51" i="15" s="1"/>
  <c r="C51" i="15" l="1"/>
  <c r="A52" i="15" s="1"/>
  <c r="B52" i="15" s="1"/>
  <c r="C52" i="15" l="1"/>
  <c r="A53" i="15" s="1"/>
  <c r="B53" i="15" s="1"/>
  <c r="C53" i="15" l="1"/>
  <c r="A54" i="15" s="1"/>
  <c r="B54" i="15" s="1"/>
  <c r="C54" i="15" l="1"/>
  <c r="A55" i="15" s="1"/>
  <c r="B55" i="15" s="1"/>
  <c r="C55" i="15" l="1"/>
  <c r="A56" i="15" s="1"/>
  <c r="B56" i="15" s="1"/>
  <c r="C56" i="15" l="1"/>
  <c r="A57" i="15" s="1"/>
  <c r="B57" i="15" s="1"/>
  <c r="C57" i="15" l="1"/>
  <c r="A58" i="15" s="1"/>
  <c r="B58" i="15" s="1"/>
  <c r="C58" i="15" l="1"/>
  <c r="A59" i="15" s="1"/>
  <c r="B59" i="15" s="1"/>
  <c r="C59" i="15" l="1"/>
  <c r="A60" i="15" s="1"/>
  <c r="B60" i="15" s="1"/>
  <c r="C60" i="15" l="1"/>
  <c r="A61" i="15" s="1"/>
  <c r="B61" i="15" s="1"/>
  <c r="C61" i="15" l="1"/>
  <c r="A62" i="15" s="1"/>
  <c r="B62" i="15" s="1"/>
  <c r="C62" i="15" l="1"/>
  <c r="A63" i="15" s="1"/>
  <c r="B63" i="15" s="1"/>
  <c r="C63" i="15" l="1"/>
  <c r="A64" i="15" s="1"/>
  <c r="B64" i="15" s="1"/>
  <c r="C64" i="15" l="1"/>
  <c r="A65" i="15" s="1"/>
  <c r="B65" i="15" s="1"/>
  <c r="C65" i="15" l="1"/>
  <c r="A66" i="15" s="1"/>
  <c r="B66" i="15" s="1"/>
  <c r="C66" i="15" l="1"/>
  <c r="A67" i="15" s="1"/>
  <c r="B67" i="15" s="1"/>
  <c r="C67" i="15" l="1"/>
  <c r="A68" i="15" s="1"/>
  <c r="B68" i="15" s="1"/>
  <c r="C68" i="15" l="1"/>
  <c r="A69" i="15" s="1"/>
  <c r="B69" i="15" s="1"/>
  <c r="C69" i="15" l="1"/>
  <c r="A70" i="15" s="1"/>
  <c r="B70" i="15" s="1"/>
  <c r="C70" i="15" l="1"/>
  <c r="A71" i="15" s="1"/>
  <c r="B71" i="15" s="1"/>
  <c r="C71" i="15" l="1"/>
  <c r="A72" i="15" s="1"/>
  <c r="B72" i="15" s="1"/>
  <c r="C72" i="15" l="1"/>
  <c r="A73" i="15" s="1"/>
  <c r="B73" i="15" s="1"/>
  <c r="C73" i="15" l="1"/>
  <c r="A74" i="15" s="1"/>
  <c r="B74" i="15" s="1"/>
  <c r="C74" i="15" l="1"/>
  <c r="A75" i="15" s="1"/>
  <c r="B75" i="15" s="1"/>
  <c r="C75" i="15" l="1"/>
  <c r="A76" i="15" s="1"/>
  <c r="B76" i="15" s="1"/>
  <c r="C76" i="15" l="1"/>
  <c r="A77" i="15" s="1"/>
  <c r="B77" i="15" s="1"/>
  <c r="C77" i="15" l="1"/>
  <c r="A78" i="15" s="1"/>
  <c r="B78" i="15" s="1"/>
  <c r="C78" i="15" l="1"/>
  <c r="A79" i="15" s="1"/>
  <c r="B79" i="15" s="1"/>
  <c r="C79" i="15" l="1"/>
  <c r="A80" i="15" s="1"/>
  <c r="B80" i="15" s="1"/>
  <c r="C80" i="15" l="1"/>
  <c r="A81" i="15" s="1"/>
  <c r="B81" i="15" s="1"/>
  <c r="C81" i="15" l="1"/>
  <c r="A82" i="15" s="1"/>
  <c r="B82" i="15" s="1"/>
  <c r="C82" i="15" l="1"/>
  <c r="A83" i="15" s="1"/>
  <c r="B83" i="15" s="1"/>
  <c r="C83" i="15" l="1"/>
  <c r="A84" i="15" s="1"/>
  <c r="B84" i="15" s="1"/>
  <c r="C84" i="15" l="1"/>
  <c r="A85" i="15" s="1"/>
  <c r="B85" i="15" s="1"/>
  <c r="C85" i="15" l="1"/>
  <c r="A86" i="15" s="1"/>
  <c r="B86" i="15" s="1"/>
  <c r="C86" i="15" l="1"/>
  <c r="A87" i="15" s="1"/>
  <c r="B87" i="15" s="1"/>
  <c r="C87" i="15" l="1"/>
  <c r="A88" i="15" s="1"/>
  <c r="B88" i="15" s="1"/>
  <c r="C88" i="15" l="1"/>
  <c r="A89" i="15" s="1"/>
  <c r="B89" i="15" s="1"/>
  <c r="C89" i="15" l="1"/>
  <c r="A90" i="15" s="1"/>
  <c r="B90" i="15" s="1"/>
  <c r="C90" i="15" l="1"/>
  <c r="A91" i="15" s="1"/>
  <c r="B91" i="15" s="1"/>
  <c r="C91" i="15" l="1"/>
  <c r="A92" i="15" s="1"/>
  <c r="B92" i="15" s="1"/>
  <c r="C92" i="15" l="1"/>
  <c r="A93" i="15" s="1"/>
  <c r="B93" i="15" s="1"/>
  <c r="C93" i="15" l="1"/>
  <c r="A94" i="15" s="1"/>
  <c r="B94" i="15" s="1"/>
  <c r="C94" i="15" l="1"/>
  <c r="A95" i="15" s="1"/>
  <c r="B95" i="15" s="1"/>
  <c r="C95" i="15" l="1"/>
  <c r="A96" i="15" s="1"/>
  <c r="B96" i="15" s="1"/>
  <c r="C96" i="15" l="1"/>
  <c r="A97" i="15" s="1"/>
  <c r="B97" i="15" s="1"/>
  <c r="C97" i="15" l="1"/>
  <c r="A98" i="15" s="1"/>
  <c r="B98" i="15" s="1"/>
  <c r="C98" i="15" l="1"/>
  <c r="A99" i="15" s="1"/>
  <c r="B99" i="15" s="1"/>
  <c r="C99" i="15" l="1"/>
  <c r="A100" i="15" s="1"/>
  <c r="B100" i="15" s="1"/>
  <c r="C100" i="15" l="1"/>
  <c r="A101" i="15" s="1"/>
  <c r="B101" i="15" s="1"/>
  <c r="C101" i="15" l="1"/>
  <c r="A102" i="15" s="1"/>
  <c r="B102" i="15" s="1"/>
  <c r="C102" i="15" l="1"/>
  <c r="A103" i="15" s="1"/>
  <c r="B103" i="15" s="1"/>
  <c r="C103" i="15" l="1"/>
  <c r="A104" i="15" s="1"/>
  <c r="B104" i="15" s="1"/>
  <c r="C104" i="15" l="1"/>
  <c r="A105" i="15" s="1"/>
  <c r="B105" i="15" s="1"/>
  <c r="C105" i="15" l="1"/>
  <c r="A106" i="15" s="1"/>
  <c r="B106" i="15" s="1"/>
  <c r="C106" i="15" l="1"/>
  <c r="A107" i="15" s="1"/>
  <c r="B107" i="15" s="1"/>
  <c r="C107" i="15" l="1"/>
  <c r="A2" i="4"/>
  <c r="A2" i="4" a="1"/>
  <c r="E8" i="4"/>
  <c r="E10" i="4"/>
  <c r="E10" i="4" a="1"/>
  <c r="E9" i="4"/>
  <c r="E8" i="4" a="1"/>
  <c r="E9" i="4" a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8E3447-7F10-473E-9BB3-9152354165AB}" keepAlive="1" name="ModelConnection_ExternalData_1" description="Data Model" type="5" refreshedVersion="8" minRefreshableVersion="5" saveData="1">
    <dbPr connection="Data Model Connection" command="nse_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E88C189-2D00-4961-8ECE-7981E4CA30A0}" keepAlive="1" name="Query - Daily_data" description="Connection to the 'Daily_data' query in the workbook." type="5" refreshedVersion="8" background="1" saveData="1">
    <dbPr connection="Provider=Microsoft.Mashup.OleDb.1;Data Source=$Workbook$;Location=Daily_data;Extended Properties=&quot;&quot;" command="SELECT * FROM [Daily_data]"/>
  </connection>
  <connection id="3" xr16:uid="{08149CB5-D63B-438A-8C12-9AB9451388E0}" name="Query - nse_data" description="Connection to the 'nse_data' query in the workbook." type="100" refreshedVersion="8" minRefreshableVersion="5">
    <extLst>
      <ext xmlns:x15="http://schemas.microsoft.com/office/spreadsheetml/2010/11/main" uri="{DE250136-89BD-433C-8126-D09CA5730AF9}">
        <x15:connection id="fca35f25-a16d-4870-b0a0-a4a00a07e38c"/>
      </ext>
    </extLst>
  </connection>
  <connection id="4" xr16:uid="{3DAFFE8A-70AB-4F2A-9819-B27EFA753F4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<sst xmlns="http://schemas.openxmlformats.org/spreadsheetml/2006/main" count="27533" uniqueCount="2112">
  <si>
    <t>20MICRONS</t>
  </si>
  <si>
    <t>360ONE</t>
  </si>
  <si>
    <t>3IINFOLTD</t>
  </si>
  <si>
    <t>3MINDIA</t>
  </si>
  <si>
    <t>5PAISA</t>
  </si>
  <si>
    <t>AARON</t>
  </si>
  <si>
    <t>AARTECH</t>
  </si>
  <si>
    <t>AARTIDRUGS</t>
  </si>
  <si>
    <t>AARTIIND</t>
  </si>
  <si>
    <t>AARTIPHARM</t>
  </si>
  <si>
    <t>AARTISURF</t>
  </si>
  <si>
    <t>AARVEEDEN</t>
  </si>
  <si>
    <t>AARVI</t>
  </si>
  <si>
    <t>AAVAS</t>
  </si>
  <si>
    <t>ABB</t>
  </si>
  <si>
    <t>ABBOTINDIA</t>
  </si>
  <si>
    <t>ABCAPITAL</t>
  </si>
  <si>
    <t>ABFRL</t>
  </si>
  <si>
    <t>ABMINTLLTD</t>
  </si>
  <si>
    <t>ABSLAMC</t>
  </si>
  <si>
    <t>ABSLBANETF</t>
  </si>
  <si>
    <t>ABSLLIQUID</t>
  </si>
  <si>
    <t>ABSLNN50ET</t>
  </si>
  <si>
    <t>ACC</t>
  </si>
  <si>
    <t>ACCELYA</t>
  </si>
  <si>
    <t>ACE</t>
  </si>
  <si>
    <t>ACEINTEG</t>
  </si>
  <si>
    <t>ACI</t>
  </si>
  <si>
    <t>ACL</t>
  </si>
  <si>
    <t>ACLGATI</t>
  </si>
  <si>
    <t>ADANIENSOL</t>
  </si>
  <si>
    <t>ADANIENT</t>
  </si>
  <si>
    <t>ADANIGREEN</t>
  </si>
  <si>
    <t>ADANIPORTS</t>
  </si>
  <si>
    <t>ADFFOODS</t>
  </si>
  <si>
    <t>ADORWELD</t>
  </si>
  <si>
    <t>ADSL</t>
  </si>
  <si>
    <t>ADVANIHOTR</t>
  </si>
  <si>
    <t>ADVENZYMES</t>
  </si>
  <si>
    <t>AEGISCHEM</t>
  </si>
  <si>
    <t>AEROFLEX</t>
  </si>
  <si>
    <t>AETHER</t>
  </si>
  <si>
    <t>AFFLE</t>
  </si>
  <si>
    <t>AGARIND</t>
  </si>
  <si>
    <t>AGI</t>
  </si>
  <si>
    <t>AGRITECH</t>
  </si>
  <si>
    <t>AGROPHOS</t>
  </si>
  <si>
    <t>AHL</t>
  </si>
  <si>
    <t>AHLADA</t>
  </si>
  <si>
    <t>AHLEAST</t>
  </si>
  <si>
    <t>AHLUCONT</t>
  </si>
  <si>
    <t>AIAENG</t>
  </si>
  <si>
    <t>AIROLAM</t>
  </si>
  <si>
    <t>AJANTPHARM</t>
  </si>
  <si>
    <t>AJMERA</t>
  </si>
  <si>
    <t>AKG</t>
  </si>
  <si>
    <t>AKSHARCHEM</t>
  </si>
  <si>
    <t>AKZOINDIA</t>
  </si>
  <si>
    <t>ALBERTDAVD</t>
  </si>
  <si>
    <t>ALEMBICLTD</t>
  </si>
  <si>
    <t>ALICON</t>
  </si>
  <si>
    <t>ALKALI</t>
  </si>
  <si>
    <t>ALKEM</t>
  </si>
  <si>
    <t>ALKYLAMINE</t>
  </si>
  <si>
    <t>ALLCARGO</t>
  </si>
  <si>
    <t>ALLSEC</t>
  </si>
  <si>
    <t>ALPA</t>
  </si>
  <si>
    <t>ALPHAETF</t>
  </si>
  <si>
    <t>ALPHAGEO</t>
  </si>
  <si>
    <t>ALPL30IETF</t>
  </si>
  <si>
    <t>ALPSINDUS</t>
  </si>
  <si>
    <t>AMBER</t>
  </si>
  <si>
    <t>AMBICAAGAR</t>
  </si>
  <si>
    <t>AMBIKCO</t>
  </si>
  <si>
    <t>AMBUJACEM</t>
  </si>
  <si>
    <t>AMIORG</t>
  </si>
  <si>
    <t>AMJLAND</t>
  </si>
  <si>
    <t>AMNPLST</t>
  </si>
  <si>
    <t>AMRUTANJAN</t>
  </si>
  <si>
    <t>ANANDRATHI</t>
  </si>
  <si>
    <t>ANANTRAJ</t>
  </si>
  <si>
    <t>ANDHRAPAP</t>
  </si>
  <si>
    <t>ANDHRSUGAR</t>
  </si>
  <si>
    <t>ANGELONE</t>
  </si>
  <si>
    <t>ANMOL</t>
  </si>
  <si>
    <t>ANUP</t>
  </si>
  <si>
    <t>ANURAS</t>
  </si>
  <si>
    <t>APARINDS</t>
  </si>
  <si>
    <t>APCL</t>
  </si>
  <si>
    <t>APCOTEXIND</t>
  </si>
  <si>
    <t>APEX</t>
  </si>
  <si>
    <t>APLAPOLLO</t>
  </si>
  <si>
    <t>APLLTD</t>
  </si>
  <si>
    <t>APOLLOHOSP</t>
  </si>
  <si>
    <t>APOLLOPIPE</t>
  </si>
  <si>
    <t>APOLLOTYRE</t>
  </si>
  <si>
    <t>APOLSINHOT</t>
  </si>
  <si>
    <t>APTECHT</t>
  </si>
  <si>
    <t>APTUS</t>
  </si>
  <si>
    <t>ARCHIDPLY</t>
  </si>
  <si>
    <t>ARCHIES</t>
  </si>
  <si>
    <t>ARE&amp;M</t>
  </si>
  <si>
    <t>ARENTERP</t>
  </si>
  <si>
    <t>ARIES</t>
  </si>
  <si>
    <t>ARIHANTCAP</t>
  </si>
  <si>
    <t>ARIHANTSUP</t>
  </si>
  <si>
    <t>ARMANFIN</t>
  </si>
  <si>
    <t>AROGRANITE</t>
  </si>
  <si>
    <t>ARROWGREEN</t>
  </si>
  <si>
    <t>ARTEMISMED</t>
  </si>
  <si>
    <t>ARVIND</t>
  </si>
  <si>
    <t>ARVINDFASN</t>
  </si>
  <si>
    <t>ARVSMART</t>
  </si>
  <si>
    <t>ASAHIINDIA</t>
  </si>
  <si>
    <t>ASAHISONG</t>
  </si>
  <si>
    <t>ASAL</t>
  </si>
  <si>
    <t>ASALCBR</t>
  </si>
  <si>
    <t>ASHIANA</t>
  </si>
  <si>
    <t>ASHIMASYN</t>
  </si>
  <si>
    <t>ASHOKA</t>
  </si>
  <si>
    <t>ASHOKLEY</t>
  </si>
  <si>
    <t>ASIANENE</t>
  </si>
  <si>
    <t>ASIANPAINT</t>
  </si>
  <si>
    <t>ASIANTILES</t>
  </si>
  <si>
    <t>ASKAUTOLTD</t>
  </si>
  <si>
    <t>ASMS</t>
  </si>
  <si>
    <t>ASPINWALL</t>
  </si>
  <si>
    <t>ASTEC</t>
  </si>
  <si>
    <t>ASTERDM</t>
  </si>
  <si>
    <t>ASTRAL</t>
  </si>
  <si>
    <t>ASTRAMICRO</t>
  </si>
  <si>
    <t>ASTRAZEN</t>
  </si>
  <si>
    <t>ATALREAL</t>
  </si>
  <si>
    <t>ATAM</t>
  </si>
  <si>
    <t>ATFL</t>
  </si>
  <si>
    <t>ATGL</t>
  </si>
  <si>
    <t>ATL</t>
  </si>
  <si>
    <t>ATUL</t>
  </si>
  <si>
    <t>ATULAUTO</t>
  </si>
  <si>
    <t>AUBANK</t>
  </si>
  <si>
    <t>AUROPHARMA</t>
  </si>
  <si>
    <t>AUSOMENT</t>
  </si>
  <si>
    <t>AUTOAXLES</t>
  </si>
  <si>
    <t>AUTOBEES</t>
  </si>
  <si>
    <t>AUTOIETF</t>
  </si>
  <si>
    <t>AUTOIND</t>
  </si>
  <si>
    <t>AVADHSUGAR</t>
  </si>
  <si>
    <t>AVALON</t>
  </si>
  <si>
    <t>AVANTIFEED</t>
  </si>
  <si>
    <t>AVG</t>
  </si>
  <si>
    <t>AVONMORE</t>
  </si>
  <si>
    <t>AVROIND</t>
  </si>
  <si>
    <t>AVTNPL</t>
  </si>
  <si>
    <t>AWHCL</t>
  </si>
  <si>
    <t>AWL</t>
  </si>
  <si>
    <t>AXISBANK</t>
  </si>
  <si>
    <t>AXISBNKETF</t>
  </si>
  <si>
    <t>AXISBPSETF</t>
  </si>
  <si>
    <t>AXISCADES</t>
  </si>
  <si>
    <t>AXISCETF</t>
  </si>
  <si>
    <t>AXISGOLD</t>
  </si>
  <si>
    <t>AXISHCETF</t>
  </si>
  <si>
    <t>AXISILVER</t>
  </si>
  <si>
    <t>AXISNIFTY</t>
  </si>
  <si>
    <t>AXISTECETF</t>
  </si>
  <si>
    <t>AXITA</t>
  </si>
  <si>
    <t>AXSENSEX</t>
  </si>
  <si>
    <t>AYMSYNTEX</t>
  </si>
  <si>
    <t>AZAD</t>
  </si>
  <si>
    <t>BAIDFIN</t>
  </si>
  <si>
    <t>BAJAJ-AUTO</t>
  </si>
  <si>
    <t>BAJAJCON</t>
  </si>
  <si>
    <t>BAJAJELEC</t>
  </si>
  <si>
    <t>BAJAJFINSV</t>
  </si>
  <si>
    <t>BAJAJHCARE</t>
  </si>
  <si>
    <t>BAJAJHIND</t>
  </si>
  <si>
    <t>BAJAJHLDNG</t>
  </si>
  <si>
    <t>BAJEL</t>
  </si>
  <si>
    <t>BAJFINANCE</t>
  </si>
  <si>
    <t>BALAJITELE</t>
  </si>
  <si>
    <t>BALAMINES</t>
  </si>
  <si>
    <t>BALAXI</t>
  </si>
  <si>
    <t>BALKRISIND</t>
  </si>
  <si>
    <t>BALMLAWRIE</t>
  </si>
  <si>
    <t>BALPHARMA</t>
  </si>
  <si>
    <t>BALRAMCHIN</t>
  </si>
  <si>
    <t>BANARBEADS</t>
  </si>
  <si>
    <t>BANARISUG</t>
  </si>
  <si>
    <t>BANCOINDIA</t>
  </si>
  <si>
    <t>BANDHANBNK</t>
  </si>
  <si>
    <t>BANKBARODA</t>
  </si>
  <si>
    <t>BANKBEES</t>
  </si>
  <si>
    <t>BANKBETF</t>
  </si>
  <si>
    <t>BANKETF</t>
  </si>
  <si>
    <t>BANKIETF</t>
  </si>
  <si>
    <t>BANKINDIA</t>
  </si>
  <si>
    <t>BANSWRAS</t>
  </si>
  <si>
    <t>BARBEQUE</t>
  </si>
  <si>
    <t>BASF</t>
  </si>
  <si>
    <t>BASML</t>
  </si>
  <si>
    <t>BATAINDIA</t>
  </si>
  <si>
    <t>BAYERCROP</t>
  </si>
  <si>
    <t>BBETF0432</t>
  </si>
  <si>
    <t>BBL</t>
  </si>
  <si>
    <t>BBNPPGOLD</t>
  </si>
  <si>
    <t>BBOX</t>
  </si>
  <si>
    <t>BBTC</t>
  </si>
  <si>
    <t>BBTCL</t>
  </si>
  <si>
    <t>BCG</t>
  </si>
  <si>
    <t>BCLIND</t>
  </si>
  <si>
    <t>BDL</t>
  </si>
  <si>
    <t>BECTORFOOD</t>
  </si>
  <si>
    <t>BEL</t>
  </si>
  <si>
    <t>BEML</t>
  </si>
  <si>
    <t>BEPL</t>
  </si>
  <si>
    <t>BERGEPAINT</t>
  </si>
  <si>
    <t>BFINVEST</t>
  </si>
  <si>
    <t>BFSI</t>
  </si>
  <si>
    <t>BFUTILITIE</t>
  </si>
  <si>
    <t>BGRENERGY</t>
  </si>
  <si>
    <t>BHAGCHEM</t>
  </si>
  <si>
    <t>BHAGERIA</t>
  </si>
  <si>
    <t>BHAGYANGR</t>
  </si>
  <si>
    <t>BHANDARI</t>
  </si>
  <si>
    <t>BHARATFORG</t>
  </si>
  <si>
    <t>BHARATGEAR</t>
  </si>
  <si>
    <t>BHARATRAS</t>
  </si>
  <si>
    <t>BHARTIARTL</t>
  </si>
  <si>
    <t>BHEL</t>
  </si>
  <si>
    <t>BIGBLOC</t>
  </si>
  <si>
    <t>BIKAJI</t>
  </si>
  <si>
    <t>BIOCON</t>
  </si>
  <si>
    <t>BIOFILCHEM</t>
  </si>
  <si>
    <t>BIRLACABLE</t>
  </si>
  <si>
    <t>BIRLACORPN</t>
  </si>
  <si>
    <t>BLAL</t>
  </si>
  <si>
    <t>BLISSGVS</t>
  </si>
  <si>
    <t>BLKASHYAP</t>
  </si>
  <si>
    <t>BLS</t>
  </si>
  <si>
    <t>BLSE</t>
  </si>
  <si>
    <t>BLUEDART</t>
  </si>
  <si>
    <t>BLUEJET</t>
  </si>
  <si>
    <t>BLUESTARCO</t>
  </si>
  <si>
    <t>BODALCHEM</t>
  </si>
  <si>
    <t>BOMDYEING</t>
  </si>
  <si>
    <t>BOROLTD</t>
  </si>
  <si>
    <t>BORORENEW</t>
  </si>
  <si>
    <t>BOSCHLTD</t>
  </si>
  <si>
    <t>BPCL</t>
  </si>
  <si>
    <t>BPL</t>
  </si>
  <si>
    <t>BRIGADE</t>
  </si>
  <si>
    <t>BRITANNIA</t>
  </si>
  <si>
    <t>BRNL</t>
  </si>
  <si>
    <t>BROOKS</t>
  </si>
  <si>
    <t>BSE</t>
  </si>
  <si>
    <t>BSE500IETF</t>
  </si>
  <si>
    <t>BSHSL</t>
  </si>
  <si>
    <t>BSL</t>
  </si>
  <si>
    <t>BSLGOLDETF</t>
  </si>
  <si>
    <t>BSLNIFTY</t>
  </si>
  <si>
    <t>BSLSENETFG</t>
  </si>
  <si>
    <t>BSOFT</t>
  </si>
  <si>
    <t>BTML</t>
  </si>
  <si>
    <t>BUTTERFLY</t>
  </si>
  <si>
    <t>CAMLINFINE</t>
  </si>
  <si>
    <t>CAMPUS</t>
  </si>
  <si>
    <t>CAMS</t>
  </si>
  <si>
    <t>CANBK</t>
  </si>
  <si>
    <t>CANFINHOME</t>
  </si>
  <si>
    <t>CANTABIL</t>
  </si>
  <si>
    <t>CAPACITE</t>
  </si>
  <si>
    <t>CAPITALSFB</t>
  </si>
  <si>
    <t>CAPLIPOINT</t>
  </si>
  <si>
    <t>CAPTRUST</t>
  </si>
  <si>
    <t>CARBORUNIV</t>
  </si>
  <si>
    <t>CARERATING</t>
  </si>
  <si>
    <t>CARTRADE</t>
  </si>
  <si>
    <t>CARYSIL</t>
  </si>
  <si>
    <t>CASTROLIND</t>
  </si>
  <si>
    <t>CCL</t>
  </si>
  <si>
    <t>CDSL</t>
  </si>
  <si>
    <t>CEATLTD</t>
  </si>
  <si>
    <t>CELLO</t>
  </si>
  <si>
    <t>CENTENKA</t>
  </si>
  <si>
    <t>CENTRALBK</t>
  </si>
  <si>
    <t>CENTRUM</t>
  </si>
  <si>
    <t>CENTUM</t>
  </si>
  <si>
    <t>CENTURYPLY</t>
  </si>
  <si>
    <t>CENTURYTEX</t>
  </si>
  <si>
    <t>CERA</t>
  </si>
  <si>
    <t>CESC</t>
  </si>
  <si>
    <t>CGCL</t>
  </si>
  <si>
    <t>CGPOWER</t>
  </si>
  <si>
    <t>CHALET</t>
  </si>
  <si>
    <t>CHAMBLFERT</t>
  </si>
  <si>
    <t>CHEMBOND</t>
  </si>
  <si>
    <t>CHEMCON</t>
  </si>
  <si>
    <t>CHEMFAB</t>
  </si>
  <si>
    <t>CHEMPLASTS</t>
  </si>
  <si>
    <t>CHENNPETRO</t>
  </si>
  <si>
    <t>CHEVIOT</t>
  </si>
  <si>
    <t>CHOICEIN</t>
  </si>
  <si>
    <t>CHOLAFIN</t>
  </si>
  <si>
    <t>CHOLAHLDNG</t>
  </si>
  <si>
    <t>CIEINDIA</t>
  </si>
  <si>
    <t>CIGNITITEC</t>
  </si>
  <si>
    <t>CINELINE</t>
  </si>
  <si>
    <t>CINEVISTA</t>
  </si>
  <si>
    <t>CIPLA</t>
  </si>
  <si>
    <t>CLEAN</t>
  </si>
  <si>
    <t>CLEDUCATE</t>
  </si>
  <si>
    <t>CLSEL</t>
  </si>
  <si>
    <t>CMSINFO</t>
  </si>
  <si>
    <t>COALINDIA</t>
  </si>
  <si>
    <t>COASTCORP</t>
  </si>
  <si>
    <t>COCHINSHIP</t>
  </si>
  <si>
    <t>COFFEEDAY</t>
  </si>
  <si>
    <t>COFORGE</t>
  </si>
  <si>
    <t>COLPAL</t>
  </si>
  <si>
    <t>COMMOIETF</t>
  </si>
  <si>
    <t>COMSYN</t>
  </si>
  <si>
    <t>CONCOR</t>
  </si>
  <si>
    <t>CONCORDBIO</t>
  </si>
  <si>
    <t>CONFIPET</t>
  </si>
  <si>
    <t>CONSOFINVT</t>
  </si>
  <si>
    <t>CONSUMBEES</t>
  </si>
  <si>
    <t>CONSUMIETF</t>
  </si>
  <si>
    <t>CONTROLPR</t>
  </si>
  <si>
    <t>COROMANDEL</t>
  </si>
  <si>
    <t>COSMOFIRST</t>
  </si>
  <si>
    <t>CPSEETF</t>
  </si>
  <si>
    <t>CRAFTSMAN</t>
  </si>
  <si>
    <t>CREATIVE</t>
  </si>
  <si>
    <t>CREDITACC</t>
  </si>
  <si>
    <t>CREST</t>
  </si>
  <si>
    <t>CRISIL</t>
  </si>
  <si>
    <t>CROMPTON</t>
  </si>
  <si>
    <t>CSBBANK</t>
  </si>
  <si>
    <t>CSLFINANCE</t>
  </si>
  <si>
    <t>CTE</t>
  </si>
  <si>
    <t>CUB</t>
  </si>
  <si>
    <t>CUMMINSIND</t>
  </si>
  <si>
    <t>CYBERTECH</t>
  </si>
  <si>
    <t>CYIENT</t>
  </si>
  <si>
    <t>CYIENTDLM</t>
  </si>
  <si>
    <t>DABUR</t>
  </si>
  <si>
    <t>DALBHARAT</t>
  </si>
  <si>
    <t>DALMIASUG</t>
  </si>
  <si>
    <t>DAMODARIND</t>
  </si>
  <si>
    <t>DANGEE</t>
  </si>
  <si>
    <t>DATAMATICS</t>
  </si>
  <si>
    <t>DATAPATTNS</t>
  </si>
  <si>
    <t>DAVANGERE</t>
  </si>
  <si>
    <t>DBL</t>
  </si>
  <si>
    <t>DBOL</t>
  </si>
  <si>
    <t>DBREALTY</t>
  </si>
  <si>
    <t>DBSTOCKBRO</t>
  </si>
  <si>
    <t>DCAL</t>
  </si>
  <si>
    <t>DCBBANK</t>
  </si>
  <si>
    <t>DCI</t>
  </si>
  <si>
    <t>DCM</t>
  </si>
  <si>
    <t>DCMNVL</t>
  </si>
  <si>
    <t>DCMSHRIRAM</t>
  </si>
  <si>
    <t>DCMSRIND</t>
  </si>
  <si>
    <t>DCW</t>
  </si>
  <si>
    <t>DCXINDIA</t>
  </si>
  <si>
    <t>DECCANCE</t>
  </si>
  <si>
    <t>DEEPAKFERT</t>
  </si>
  <si>
    <t>DEEPAKNTR</t>
  </si>
  <si>
    <t>DEEPENR</t>
  </si>
  <si>
    <t>DEEPINDS</t>
  </si>
  <si>
    <t>DELHIVERY</t>
  </si>
  <si>
    <t>DELPHIFX</t>
  </si>
  <si>
    <t>DELTACORP</t>
  </si>
  <si>
    <t>DELTAMAGNT</t>
  </si>
  <si>
    <t>DEN</t>
  </si>
  <si>
    <t>DENORA</t>
  </si>
  <si>
    <t>DEVIT</t>
  </si>
  <si>
    <t>DEVYANI</t>
  </si>
  <si>
    <t>DGCONTENT</t>
  </si>
  <si>
    <t>DHAMPURSUG</t>
  </si>
  <si>
    <t>DHANBANK</t>
  </si>
  <si>
    <t>DHANI</t>
  </si>
  <si>
    <t>DHANUKA</t>
  </si>
  <si>
    <t>DHARMAJ</t>
  </si>
  <si>
    <t>DHRUV</t>
  </si>
  <si>
    <t>DHUNINV</t>
  </si>
  <si>
    <t>DIAMINESQ</t>
  </si>
  <si>
    <t>DIAMONDYD</t>
  </si>
  <si>
    <t>DICIND</t>
  </si>
  <si>
    <t>DIGISPICE</t>
  </si>
  <si>
    <t>DIL</t>
  </si>
  <si>
    <t>DISHTV</t>
  </si>
  <si>
    <t>DIVGIITTS</t>
  </si>
  <si>
    <t>DIVISLAB</t>
  </si>
  <si>
    <t>DIVOPPBEES</t>
  </si>
  <si>
    <t>DIXON</t>
  </si>
  <si>
    <t>DJML</t>
  </si>
  <si>
    <t>DLF</t>
  </si>
  <si>
    <t>DLINKINDIA</t>
  </si>
  <si>
    <t>DMART</t>
  </si>
  <si>
    <t>DMCC</t>
  </si>
  <si>
    <t>DODLA</t>
  </si>
  <si>
    <t>DOLATALGO</t>
  </si>
  <si>
    <t>DOLLAR</t>
  </si>
  <si>
    <t>DOMS</t>
  </si>
  <si>
    <t>DONEAR</t>
  </si>
  <si>
    <t>DPABHUSHAN</t>
  </si>
  <si>
    <t>DPSCLTD</t>
  </si>
  <si>
    <t>DPWIRES</t>
  </si>
  <si>
    <t>DREAMFOLKS</t>
  </si>
  <si>
    <t>DRREDDY</t>
  </si>
  <si>
    <t>DSSL</t>
  </si>
  <si>
    <t>DTIL</t>
  </si>
  <si>
    <t>DVL</t>
  </si>
  <si>
    <t>DWARKESH</t>
  </si>
  <si>
    <t>DYCL</t>
  </si>
  <si>
    <t>DYNAMATECH</t>
  </si>
  <si>
    <t>DYNPRO</t>
  </si>
  <si>
    <t>EASEMYTRIP</t>
  </si>
  <si>
    <t>EBBETF0425</t>
  </si>
  <si>
    <t>EBBETF0430</t>
  </si>
  <si>
    <t>EBBETF0431</t>
  </si>
  <si>
    <t>EBBETF0433</t>
  </si>
  <si>
    <t>ECLERX</t>
  </si>
  <si>
    <t>EDELWEISS</t>
  </si>
  <si>
    <t>EGOLD</t>
  </si>
  <si>
    <t>EICHERMOT</t>
  </si>
  <si>
    <t>EIDPARRY</t>
  </si>
  <si>
    <t>EIFFL</t>
  </si>
  <si>
    <t>EIHAHOTELS</t>
  </si>
  <si>
    <t>EIHOTEL</t>
  </si>
  <si>
    <t>EKC</t>
  </si>
  <si>
    <t>ELDEHSG</t>
  </si>
  <si>
    <t>ELECON</t>
  </si>
  <si>
    <t>ELECTCAST</t>
  </si>
  <si>
    <t>ELGIEQUIP</t>
  </si>
  <si>
    <t>ELGIRUBCO</t>
  </si>
  <si>
    <t>ELIN</t>
  </si>
  <si>
    <t>EMAMILTD</t>
  </si>
  <si>
    <t>EMAMIPAP</t>
  </si>
  <si>
    <t>EMIL</t>
  </si>
  <si>
    <t>EMMBI</t>
  </si>
  <si>
    <t>EMSLIMITED</t>
  </si>
  <si>
    <t>EMUDHRA</t>
  </si>
  <si>
    <t>ENDURANCE</t>
  </si>
  <si>
    <t>ENGINERSIN</t>
  </si>
  <si>
    <t>ENIL</t>
  </si>
  <si>
    <t>EPACK</t>
  </si>
  <si>
    <t>EPIGRAL</t>
  </si>
  <si>
    <t>EPL</t>
  </si>
  <si>
    <t>EQUITASBNK</t>
  </si>
  <si>
    <t>ERIS</t>
  </si>
  <si>
    <t>EROSMEDIA</t>
  </si>
  <si>
    <t>ESABINDIA</t>
  </si>
  <si>
    <t>ESAFSFB</t>
  </si>
  <si>
    <t>ESCORTS</t>
  </si>
  <si>
    <t>ESG</t>
  </si>
  <si>
    <t>ESILVER</t>
  </si>
  <si>
    <t>ESSARSHPNG</t>
  </si>
  <si>
    <t>ESTER</t>
  </si>
  <si>
    <t>ETHOSLTD</t>
  </si>
  <si>
    <t>EUROTEXIND</t>
  </si>
  <si>
    <t>EVEREADY</t>
  </si>
  <si>
    <t>EVERESTIND</t>
  </si>
  <si>
    <t>EXCELINDUS</t>
  </si>
  <si>
    <t>EXIDEIND</t>
  </si>
  <si>
    <t>EXPLEOSOL</t>
  </si>
  <si>
    <t>EXXARO</t>
  </si>
  <si>
    <t>FACT</t>
  </si>
  <si>
    <t>FAIRCHEMOR</t>
  </si>
  <si>
    <t>FAZE3Q</t>
  </si>
  <si>
    <t>FCL</t>
  </si>
  <si>
    <t>FCSSOFT</t>
  </si>
  <si>
    <t>FDC</t>
  </si>
  <si>
    <t>FEDERALBNK</t>
  </si>
  <si>
    <t>FEDFINA</t>
  </si>
  <si>
    <t>FIBERWEB</t>
  </si>
  <si>
    <t>FIEMIND</t>
  </si>
  <si>
    <t>FILATEX</t>
  </si>
  <si>
    <t>FINCABLES</t>
  </si>
  <si>
    <t>FINEORG</t>
  </si>
  <si>
    <t>FINIETF</t>
  </si>
  <si>
    <t>FINOPB</t>
  </si>
  <si>
    <t>FINPIPE</t>
  </si>
  <si>
    <t>FIVESTAR</t>
  </si>
  <si>
    <t>FLAIR</t>
  </si>
  <si>
    <t>FLEXITUFF</t>
  </si>
  <si>
    <t>FLUOROCHEM</t>
  </si>
  <si>
    <t>FMCGIETF</t>
  </si>
  <si>
    <t>FMGOETZE</t>
  </si>
  <si>
    <t>FOCUS</t>
  </si>
  <si>
    <t>FOODSIN</t>
  </si>
  <si>
    <t>FORCEMOT</t>
  </si>
  <si>
    <t>FORTIS</t>
  </si>
  <si>
    <t>FOSECOIND</t>
  </si>
  <si>
    <t>FSL</t>
  </si>
  <si>
    <t>FUSION</t>
  </si>
  <si>
    <t>GABRIEL</t>
  </si>
  <si>
    <t>GAEL</t>
  </si>
  <si>
    <t>GAIL</t>
  </si>
  <si>
    <t>GALAXYSURF</t>
  </si>
  <si>
    <t>GANDHAR</t>
  </si>
  <si>
    <t>GANDHITUBE</t>
  </si>
  <si>
    <t>GANECOS</t>
  </si>
  <si>
    <t>GANESHBE</t>
  </si>
  <si>
    <t>GANESHHOUC</t>
  </si>
  <si>
    <t>GANGESSECU</t>
  </si>
  <si>
    <t>GARFIBRES</t>
  </si>
  <si>
    <t>GATEWAY</t>
  </si>
  <si>
    <t>GEECEE</t>
  </si>
  <si>
    <t>GEEKAYWIRE</t>
  </si>
  <si>
    <t>GENCON</t>
  </si>
  <si>
    <t>GENESYS</t>
  </si>
  <si>
    <t>GENSOL</t>
  </si>
  <si>
    <t>GENUSPAPER</t>
  </si>
  <si>
    <t>GENUSPOWER</t>
  </si>
  <si>
    <t>GEOJITFSL</t>
  </si>
  <si>
    <t>GEPIL</t>
  </si>
  <si>
    <t>GESHIP</t>
  </si>
  <si>
    <t>GFLLIMITED</t>
  </si>
  <si>
    <t>GHCL</t>
  </si>
  <si>
    <t>GHCLTEXTIL</t>
  </si>
  <si>
    <t>GICHSGFIN</t>
  </si>
  <si>
    <t>GICRE</t>
  </si>
  <si>
    <t>GILLETTE</t>
  </si>
  <si>
    <t>GILT5YBEES</t>
  </si>
  <si>
    <t>GINNIFILA</t>
  </si>
  <si>
    <t>GIPCL</t>
  </si>
  <si>
    <t>GKWLIMITED</t>
  </si>
  <si>
    <t>GLAND</t>
  </si>
  <si>
    <t>GLAXO</t>
  </si>
  <si>
    <t>GLENMARK</t>
  </si>
  <si>
    <t>GLOBAL</t>
  </si>
  <si>
    <t>GLOBUSSPR</t>
  </si>
  <si>
    <t>GLS</t>
  </si>
  <si>
    <t>GMBREW</t>
  </si>
  <si>
    <t>GMDCLTD</t>
  </si>
  <si>
    <t>GMMPFAUDLR</t>
  </si>
  <si>
    <t>GMRINFRA</t>
  </si>
  <si>
    <t>GMRP&amp;UI</t>
  </si>
  <si>
    <t>GNA</t>
  </si>
  <si>
    <t>GNFC</t>
  </si>
  <si>
    <t>GOACARBON</t>
  </si>
  <si>
    <t>GOCLCORP</t>
  </si>
  <si>
    <t>GOCOLORS</t>
  </si>
  <si>
    <t>GODFRYPHLP</t>
  </si>
  <si>
    <t>GODREJAGRO</t>
  </si>
  <si>
    <t>GODREJCP</t>
  </si>
  <si>
    <t>GODREJIND</t>
  </si>
  <si>
    <t>GODREJPROP</t>
  </si>
  <si>
    <t>GOKEX</t>
  </si>
  <si>
    <t>GOKULAGRO</t>
  </si>
  <si>
    <t>GOLDBEES</t>
  </si>
  <si>
    <t>GOLDETF</t>
  </si>
  <si>
    <t>GOLDIAM</t>
  </si>
  <si>
    <t>GOLDIETF</t>
  </si>
  <si>
    <t>GOLDSHARE</t>
  </si>
  <si>
    <t>GOODLUCK</t>
  </si>
  <si>
    <t>GPIL</t>
  </si>
  <si>
    <t>GPPL</t>
  </si>
  <si>
    <t>GRANULES</t>
  </si>
  <si>
    <t>GRAPHITE</t>
  </si>
  <si>
    <t>GRASIM</t>
  </si>
  <si>
    <t>GRAVITA</t>
  </si>
  <si>
    <t>GREAVESCOT</t>
  </si>
  <si>
    <t>GREENLAM</t>
  </si>
  <si>
    <t>GREENPANEL</t>
  </si>
  <si>
    <t>GREENPLY</t>
  </si>
  <si>
    <t>GREENPOWER</t>
  </si>
  <si>
    <t>GRINDWELL</t>
  </si>
  <si>
    <t>GRINFRA</t>
  </si>
  <si>
    <t>GRMOVER</t>
  </si>
  <si>
    <t>GROBTEA</t>
  </si>
  <si>
    <t>GRPLTD</t>
  </si>
  <si>
    <t>GRSE</t>
  </si>
  <si>
    <t>GRWRHITECH</t>
  </si>
  <si>
    <t>GSEC10IETF</t>
  </si>
  <si>
    <t>GSEC10YEAR</t>
  </si>
  <si>
    <t>GSEC5IETF</t>
  </si>
  <si>
    <t>GSFC</t>
  </si>
  <si>
    <t>GSLSU</t>
  </si>
  <si>
    <t>GSPL</t>
  </si>
  <si>
    <t>GSS</t>
  </si>
  <si>
    <t>GTECJAINX</t>
  </si>
  <si>
    <t>GTLINFRA</t>
  </si>
  <si>
    <t>GTPL</t>
  </si>
  <si>
    <t>GUFICBIO</t>
  </si>
  <si>
    <t>GUJALKALI</t>
  </si>
  <si>
    <t>GUJGASLTD</t>
  </si>
  <si>
    <t>GULFOILLUB</t>
  </si>
  <si>
    <t>GULFPETRO</t>
  </si>
  <si>
    <t>GULPOLY</t>
  </si>
  <si>
    <t>GVKPIL</t>
  </si>
  <si>
    <t>HAL</t>
  </si>
  <si>
    <t>HAPPSTMNDS</t>
  </si>
  <si>
    <t>HAPPYFORGE</t>
  </si>
  <si>
    <t>HARDWYN</t>
  </si>
  <si>
    <t>HARIOMPIPE</t>
  </si>
  <si>
    <t>HARRMALAYA</t>
  </si>
  <si>
    <t>HARSHA</t>
  </si>
  <si>
    <t>HATHWAY</t>
  </si>
  <si>
    <t>HATSUN</t>
  </si>
  <si>
    <t>HAVELLS</t>
  </si>
  <si>
    <t>HBLPOWER</t>
  </si>
  <si>
    <t>HCC</t>
  </si>
  <si>
    <t>HCG</t>
  </si>
  <si>
    <t>HCLTECH</t>
  </si>
  <si>
    <t>HDFCAMC</t>
  </si>
  <si>
    <t>HDFCBANK</t>
  </si>
  <si>
    <t>HDFCBSE500</t>
  </si>
  <si>
    <t>HDFCGOLD</t>
  </si>
  <si>
    <t>HDFCGROWTH</t>
  </si>
  <si>
    <t>HDFCLIFE</t>
  </si>
  <si>
    <t>HDFCLIQUID</t>
  </si>
  <si>
    <t>HDFCLOWVOL</t>
  </si>
  <si>
    <t>HDFCMID150</t>
  </si>
  <si>
    <t>HDFCMOMENT</t>
  </si>
  <si>
    <t>HDFCNEXT50</t>
  </si>
  <si>
    <t>HDFCNIF100</t>
  </si>
  <si>
    <t>HDFCNIFBAN</t>
  </si>
  <si>
    <t>HDFCNIFIT</t>
  </si>
  <si>
    <t>HDFCNIFTY</t>
  </si>
  <si>
    <t>HDFCPSUBK</t>
  </si>
  <si>
    <t>HDFCPVTBAN</t>
  </si>
  <si>
    <t>HDFCQUAL</t>
  </si>
  <si>
    <t>HDFCSENSEX</t>
  </si>
  <si>
    <t>HDFCSILVER</t>
  </si>
  <si>
    <t>HDFCSML250</t>
  </si>
  <si>
    <t>HDFCVALUE</t>
  </si>
  <si>
    <t>HEADSUP</t>
  </si>
  <si>
    <t>HEALTHADD</t>
  </si>
  <si>
    <t>HEALTHIETF</t>
  </si>
  <si>
    <t>HEALTHY</t>
  </si>
  <si>
    <t>HEG</t>
  </si>
  <si>
    <t>HEIDELBERG</t>
  </si>
  <si>
    <t>HEMIPROP</t>
  </si>
  <si>
    <t>HERANBA</t>
  </si>
  <si>
    <t>HERCULES</t>
  </si>
  <si>
    <t>HERITGFOOD</t>
  </si>
  <si>
    <t>HEROMOTOCO</t>
  </si>
  <si>
    <t>HESTERBIO</t>
  </si>
  <si>
    <t>HEUBACHIND</t>
  </si>
  <si>
    <t>HEXATRADEX</t>
  </si>
  <si>
    <t>HFCL</t>
  </si>
  <si>
    <t>HGINFRA</t>
  </si>
  <si>
    <t>HGS</t>
  </si>
  <si>
    <t>HIKAL</t>
  </si>
  <si>
    <t>HIL</t>
  </si>
  <si>
    <t>HILTON</t>
  </si>
  <si>
    <t>HIMATSEIDE</t>
  </si>
  <si>
    <t>HINDALCO</t>
  </si>
  <si>
    <t>HINDCOMPOS</t>
  </si>
  <si>
    <t>HINDCOPPER</t>
  </si>
  <si>
    <t>HINDMOTORS</t>
  </si>
  <si>
    <t>HINDOILEXP</t>
  </si>
  <si>
    <t>HINDPETRO</t>
  </si>
  <si>
    <t>HINDUNILVR</t>
  </si>
  <si>
    <t>HINDWAREAP</t>
  </si>
  <si>
    <t>HINDZINC</t>
  </si>
  <si>
    <t>HIRECT</t>
  </si>
  <si>
    <t>HISARMETAL</t>
  </si>
  <si>
    <t>HITECH</t>
  </si>
  <si>
    <t>HITECHCORP</t>
  </si>
  <si>
    <t>HITECHGEAR</t>
  </si>
  <si>
    <t>HLEGLAS</t>
  </si>
  <si>
    <t>HLVLTD</t>
  </si>
  <si>
    <t>HMAAGRO</t>
  </si>
  <si>
    <t>HMVL</t>
  </si>
  <si>
    <t>HNDFDS</t>
  </si>
  <si>
    <t>HNGSNGBEES</t>
  </si>
  <si>
    <t>HOMEFIRST</t>
  </si>
  <si>
    <t>HONASA</t>
  </si>
  <si>
    <t>HONAUT</t>
  </si>
  <si>
    <t>HONDAPOWER</t>
  </si>
  <si>
    <t>HPAL</t>
  </si>
  <si>
    <t>HPL</t>
  </si>
  <si>
    <t>HTMEDIA</t>
  </si>
  <si>
    <t>HUBTOWN</t>
  </si>
  <si>
    <t>HUDCO</t>
  </si>
  <si>
    <t>HUHTAMAKI</t>
  </si>
  <si>
    <t>IBREALEST</t>
  </si>
  <si>
    <t>IBULHSGFIN</t>
  </si>
  <si>
    <t>ICEMAKE</t>
  </si>
  <si>
    <t>ICICIB22</t>
  </si>
  <si>
    <t>ICICIBANK</t>
  </si>
  <si>
    <t>ICICIGI</t>
  </si>
  <si>
    <t>ICICIPRULI</t>
  </si>
  <si>
    <t>ICIL</t>
  </si>
  <si>
    <t>ICRA</t>
  </si>
  <si>
    <t>IDBI</t>
  </si>
  <si>
    <t>IDEA</t>
  </si>
  <si>
    <t>IDEAFORGE</t>
  </si>
  <si>
    <t>IDFC</t>
  </si>
  <si>
    <t>IDFCFIRSTB</t>
  </si>
  <si>
    <t>IDFNIFTYET</t>
  </si>
  <si>
    <t>IEL</t>
  </si>
  <si>
    <t>IEX</t>
  </si>
  <si>
    <t>IFBAGRO</t>
  </si>
  <si>
    <t>IFBIND</t>
  </si>
  <si>
    <t>IFCI</t>
  </si>
  <si>
    <t>IFGLEXPOR</t>
  </si>
  <si>
    <t>IGARASHI</t>
  </si>
  <si>
    <t>IGL</t>
  </si>
  <si>
    <t>IGPL</t>
  </si>
  <si>
    <t>IIFL</t>
  </si>
  <si>
    <t>IIFLSEC</t>
  </si>
  <si>
    <t>IKIO</t>
  </si>
  <si>
    <t>IMAGICAA</t>
  </si>
  <si>
    <t>IMFA</t>
  </si>
  <si>
    <t>IMPAL</t>
  </si>
  <si>
    <t>INDBANK</t>
  </si>
  <si>
    <t>INDHOTEL</t>
  </si>
  <si>
    <t>INDIACEM</t>
  </si>
  <si>
    <t>INDIAGLYCO</t>
  </si>
  <si>
    <t>INDIAMART</t>
  </si>
  <si>
    <t>INDIANB</t>
  </si>
  <si>
    <t>INDIANCARD</t>
  </si>
  <si>
    <t>INDIANHUME</t>
  </si>
  <si>
    <t>INDIASHLTR</t>
  </si>
  <si>
    <t>INDIGO</t>
  </si>
  <si>
    <t>INDIGOPNTS</t>
  </si>
  <si>
    <t>INDNIPPON</t>
  </si>
  <si>
    <t>INDOAMIN</t>
  </si>
  <si>
    <t>INDOBORAX</t>
  </si>
  <si>
    <t>INDOCO</t>
  </si>
  <si>
    <t>INDORAMA</t>
  </si>
  <si>
    <t>INDOTECH</t>
  </si>
  <si>
    <t>INDSWFTLAB</t>
  </si>
  <si>
    <t>INDSWFTLTD</t>
  </si>
  <si>
    <t>INDTERRAIN</t>
  </si>
  <si>
    <t>INDUSINDBK</t>
  </si>
  <si>
    <t>INDUSTOWER</t>
  </si>
  <si>
    <t>INFIBEAM</t>
  </si>
  <si>
    <t>INFOBEAN</t>
  </si>
  <si>
    <t>INFRABEES</t>
  </si>
  <si>
    <t>INFRAIETF</t>
  </si>
  <si>
    <t>INFY</t>
  </si>
  <si>
    <t>INGERRAND</t>
  </si>
  <si>
    <t>INNOVACAP</t>
  </si>
  <si>
    <t>INOXINDIA</t>
  </si>
  <si>
    <t>INOXWIND</t>
  </si>
  <si>
    <t>INSECTICID</t>
  </si>
  <si>
    <t>INTELLECT</t>
  </si>
  <si>
    <t>INTLCONV</t>
  </si>
  <si>
    <t>IOB</t>
  </si>
  <si>
    <t>IOC</t>
  </si>
  <si>
    <t>IOLCP</t>
  </si>
  <si>
    <t>IONEXCHANG</t>
  </si>
  <si>
    <t>IPCALAB</t>
  </si>
  <si>
    <t>IPL</t>
  </si>
  <si>
    <t>IRB</t>
  </si>
  <si>
    <t>IRCON</t>
  </si>
  <si>
    <t>IRCTC</t>
  </si>
  <si>
    <t>IREDA</t>
  </si>
  <si>
    <t>IRFC</t>
  </si>
  <si>
    <t>IRIS</t>
  </si>
  <si>
    <t>IRISDOREME</t>
  </si>
  <si>
    <t>IRMENERGY</t>
  </si>
  <si>
    <t>ISEC</t>
  </si>
  <si>
    <t>ISFT</t>
  </si>
  <si>
    <t>ISGEC</t>
  </si>
  <si>
    <t>ISMTLTD</t>
  </si>
  <si>
    <t>ITBEES</t>
  </si>
  <si>
    <t>ITC</t>
  </si>
  <si>
    <t>ITDC</t>
  </si>
  <si>
    <t>ITDCEM</t>
  </si>
  <si>
    <t>ITETF</t>
  </si>
  <si>
    <t>ITI</t>
  </si>
  <si>
    <t>ITIETF</t>
  </si>
  <si>
    <t>IVZINGOLD</t>
  </si>
  <si>
    <t>IVZINNIFTY</t>
  </si>
  <si>
    <t>J&amp;KBANK</t>
  </si>
  <si>
    <t>JAGRAN</t>
  </si>
  <si>
    <t>JAGSNPHARM</t>
  </si>
  <si>
    <t>JAICORPLTD</t>
  </si>
  <si>
    <t>JAIPURKURT</t>
  </si>
  <si>
    <t>JAMNAAUTO</t>
  </si>
  <si>
    <t>JASH</t>
  </si>
  <si>
    <t>JAYAGROGN</t>
  </si>
  <si>
    <t>JAYBARMARU</t>
  </si>
  <si>
    <t>JAYNECOIND</t>
  </si>
  <si>
    <t>JAYSREETEA</t>
  </si>
  <si>
    <t>JBCHEPHARM</t>
  </si>
  <si>
    <t>JBMA</t>
  </si>
  <si>
    <t>JCHAC</t>
  </si>
  <si>
    <t>JETFREIGHT</t>
  </si>
  <si>
    <t>JHS</t>
  </si>
  <si>
    <t>JINDALPHOT</t>
  </si>
  <si>
    <t>JINDALPOLY</t>
  </si>
  <si>
    <t>JINDALSAW</t>
  </si>
  <si>
    <t>JINDALSTEL</t>
  </si>
  <si>
    <t>JINDRILL</t>
  </si>
  <si>
    <t>JINDWORLD</t>
  </si>
  <si>
    <t>JIOFIN</t>
  </si>
  <si>
    <t>JISLDVREQS</t>
  </si>
  <si>
    <t>JISLJALEQS</t>
  </si>
  <si>
    <t>JKCEMENT</t>
  </si>
  <si>
    <t>JKIL</t>
  </si>
  <si>
    <t>JKLAKSHMI</t>
  </si>
  <si>
    <t>JKPAPER</t>
  </si>
  <si>
    <t>JKTYRE</t>
  </si>
  <si>
    <t>JLHL</t>
  </si>
  <si>
    <t>JMA</t>
  </si>
  <si>
    <t>JMFINANCIL</t>
  </si>
  <si>
    <t>JOCIL</t>
  </si>
  <si>
    <t>JPASSOCIAT</t>
  </si>
  <si>
    <t>JPOLYINVST</t>
  </si>
  <si>
    <t>JSFB</t>
  </si>
  <si>
    <t>JSL</t>
  </si>
  <si>
    <t>JSWENERGY</t>
  </si>
  <si>
    <t>JSWHL</t>
  </si>
  <si>
    <t>JSWINFRA</t>
  </si>
  <si>
    <t>JSWSTEEL</t>
  </si>
  <si>
    <t>JTEKTINDIA</t>
  </si>
  <si>
    <t>JTLIND</t>
  </si>
  <si>
    <t>JUBLFOOD</t>
  </si>
  <si>
    <t>JUBLINDS</t>
  </si>
  <si>
    <t>JUBLINGREA</t>
  </si>
  <si>
    <t>JUBLPHARMA</t>
  </si>
  <si>
    <t>JUNIORBEES</t>
  </si>
  <si>
    <t>JUSTDIAL</t>
  </si>
  <si>
    <t>JWL</t>
  </si>
  <si>
    <t>JYOTHYLAB</t>
  </si>
  <si>
    <t>JYOTICNC</t>
  </si>
  <si>
    <t>KABRAEXTRU</t>
  </si>
  <si>
    <t>KAJARIACER</t>
  </si>
  <si>
    <t>KAKATCEM</t>
  </si>
  <si>
    <t>KALAMANDIR</t>
  </si>
  <si>
    <t>KALYANKJIL</t>
  </si>
  <si>
    <t>KAMATHOTEL</t>
  </si>
  <si>
    <t>KAMDHENU</t>
  </si>
  <si>
    <t>KAMOPAINTS</t>
  </si>
  <si>
    <t>KANORICHEM</t>
  </si>
  <si>
    <t>KANPRPLA</t>
  </si>
  <si>
    <t>KANSAINER</t>
  </si>
  <si>
    <t>KAPSTON</t>
  </si>
  <si>
    <t>KARURVYSYA</t>
  </si>
  <si>
    <t>KAYA</t>
  </si>
  <si>
    <t>KAYNES</t>
  </si>
  <si>
    <t>KBCGLOBAL</t>
  </si>
  <si>
    <t>KCP</t>
  </si>
  <si>
    <t>KCPSUGIND</t>
  </si>
  <si>
    <t>KDDL</t>
  </si>
  <si>
    <t>KEC</t>
  </si>
  <si>
    <t>KECL</t>
  </si>
  <si>
    <t>KEI</t>
  </si>
  <si>
    <t>KELLTONTEC</t>
  </si>
  <si>
    <t>KESORAMIND</t>
  </si>
  <si>
    <t>KEYFINSERV</t>
  </si>
  <si>
    <t>KFINTECH</t>
  </si>
  <si>
    <t>KHADIM</t>
  </si>
  <si>
    <t>KHAICHEM</t>
  </si>
  <si>
    <t>KHAITANLTD</t>
  </si>
  <si>
    <t>KHANDSE</t>
  </si>
  <si>
    <t>KICL</t>
  </si>
  <si>
    <t>KILITCH</t>
  </si>
  <si>
    <t>KIMS</t>
  </si>
  <si>
    <t>KINGFA</t>
  </si>
  <si>
    <t>KIOCL</t>
  </si>
  <si>
    <t>KIRIINDUS</t>
  </si>
  <si>
    <t>KIRLOSBROS</t>
  </si>
  <si>
    <t>KIRLOSENG</t>
  </si>
  <si>
    <t>KIRLOSIND</t>
  </si>
  <si>
    <t>KIRLPNU</t>
  </si>
  <si>
    <t>KITEX</t>
  </si>
  <si>
    <t>KKCL</t>
  </si>
  <si>
    <t>KMSUGAR</t>
  </si>
  <si>
    <t>KNRCON</t>
  </si>
  <si>
    <t>KOKUYOCMLN</t>
  </si>
  <si>
    <t>KOLTEPATIL</t>
  </si>
  <si>
    <t>KOPRAN</t>
  </si>
  <si>
    <t>KOTAKALPHA</t>
  </si>
  <si>
    <t>KOTAKBANK</t>
  </si>
  <si>
    <t>KOTAKBKETF</t>
  </si>
  <si>
    <t>KOTAKCONS</t>
  </si>
  <si>
    <t>KOTAKGOLD</t>
  </si>
  <si>
    <t>KOTAKIT</t>
  </si>
  <si>
    <t>KOTAKLIQ</t>
  </si>
  <si>
    <t>KOTAKLOVOL</t>
  </si>
  <si>
    <t>KOTAKMID50</t>
  </si>
  <si>
    <t>KOTAKMNC</t>
  </si>
  <si>
    <t>KOTAKNIFTY</t>
  </si>
  <si>
    <t>KOTAKNV20</t>
  </si>
  <si>
    <t>KOTAKPSUBK</t>
  </si>
  <si>
    <t>KOTAKSILVE</t>
  </si>
  <si>
    <t>KOTARISUG</t>
  </si>
  <si>
    <t>KOTHARIPET</t>
  </si>
  <si>
    <t>KOTHARIPRO</t>
  </si>
  <si>
    <t>KPIGREEN</t>
  </si>
  <si>
    <t>KPIL</t>
  </si>
  <si>
    <t>KPITTECH</t>
  </si>
  <si>
    <t>KPRMILL</t>
  </si>
  <si>
    <t>KRBL</t>
  </si>
  <si>
    <t>KREBSBIO</t>
  </si>
  <si>
    <t>KRISHANA</t>
  </si>
  <si>
    <t>KRITI</t>
  </si>
  <si>
    <t>KRITINUT</t>
  </si>
  <si>
    <t>KRSNAA</t>
  </si>
  <si>
    <t>KSB</t>
  </si>
  <si>
    <t>KSCL</t>
  </si>
  <si>
    <t>KSL</t>
  </si>
  <si>
    <t>KSOLVES</t>
  </si>
  <si>
    <t>KTKBANK</t>
  </si>
  <si>
    <t>KUANTUM</t>
  </si>
  <si>
    <t>L&amp;TFH</t>
  </si>
  <si>
    <t>LALPATHLAB</t>
  </si>
  <si>
    <t>LAMBODHARA</t>
  </si>
  <si>
    <t>LANDMARK</t>
  </si>
  <si>
    <t>LAOPALA</t>
  </si>
  <si>
    <t>LASA</t>
  </si>
  <si>
    <t>LATENTVIEW</t>
  </si>
  <si>
    <t>LAURUSLABS</t>
  </si>
  <si>
    <t>LAXMICOT</t>
  </si>
  <si>
    <t>LAXMIMACH</t>
  </si>
  <si>
    <t>LEMONTREE</t>
  </si>
  <si>
    <t>LEXUS</t>
  </si>
  <si>
    <t>LFIC</t>
  </si>
  <si>
    <t>LGBBROSLTD</t>
  </si>
  <si>
    <t>LGBFORGE</t>
  </si>
  <si>
    <t>LGHL</t>
  </si>
  <si>
    <t>LIBAS</t>
  </si>
  <si>
    <t>LICHSGFIN</t>
  </si>
  <si>
    <t>LICI</t>
  </si>
  <si>
    <t>LICMFGOLD</t>
  </si>
  <si>
    <t>LICNETFGSC</t>
  </si>
  <si>
    <t>LICNETFN50</t>
  </si>
  <si>
    <t>LICNETFSEN</t>
  </si>
  <si>
    <t>LICNFNHGP</t>
  </si>
  <si>
    <t>LIKHITHA</t>
  </si>
  <si>
    <t>LINC</t>
  </si>
  <si>
    <t>LINCOLN</t>
  </si>
  <si>
    <t>LINDEINDIA</t>
  </si>
  <si>
    <t>LIQUID</t>
  </si>
  <si>
    <t>LIQUIDBEES</t>
  </si>
  <si>
    <t>LIQUIDCASE</t>
  </si>
  <si>
    <t>LIQUIDETF</t>
  </si>
  <si>
    <t>LIQUIDIETF</t>
  </si>
  <si>
    <t>LIQUIDSBI</t>
  </si>
  <si>
    <t>LLOYDSENGG</t>
  </si>
  <si>
    <t>LLOYDSME</t>
  </si>
  <si>
    <t>LODHA</t>
  </si>
  <si>
    <t>LOKESHMACH</t>
  </si>
  <si>
    <t>LORDSCHLO</t>
  </si>
  <si>
    <t>LOTUSEYE</t>
  </si>
  <si>
    <t>LOVABLE</t>
  </si>
  <si>
    <t>LOWVOL</t>
  </si>
  <si>
    <t>LOWVOLIETF</t>
  </si>
  <si>
    <t>LOYALTEX</t>
  </si>
  <si>
    <t>LPDC</t>
  </si>
  <si>
    <t>LT</t>
  </si>
  <si>
    <t>LTFOODS</t>
  </si>
  <si>
    <t>LTGILTBEES</t>
  </si>
  <si>
    <t>LTIM</t>
  </si>
  <si>
    <t>LTTS</t>
  </si>
  <si>
    <t>LUMAXIND</t>
  </si>
  <si>
    <t>LUMAXTECH</t>
  </si>
  <si>
    <t>LUPIN</t>
  </si>
  <si>
    <t>LUXIND</t>
  </si>
  <si>
    <t>LXCHEM</t>
  </si>
  <si>
    <t>LYKALABS</t>
  </si>
  <si>
    <t>LYPSAGEMS</t>
  </si>
  <si>
    <t>M&amp;M</t>
  </si>
  <si>
    <t>M&amp;MFIN</t>
  </si>
  <si>
    <t>MAANALU</t>
  </si>
  <si>
    <t>MADRASFERT</t>
  </si>
  <si>
    <t>MAFANG</t>
  </si>
  <si>
    <t>MAGADSUGAR</t>
  </si>
  <si>
    <t>MAGNUM</t>
  </si>
  <si>
    <t>MAHABANK</t>
  </si>
  <si>
    <t>MAHAPEXLTD</t>
  </si>
  <si>
    <t>MAHEPC</t>
  </si>
  <si>
    <t>MAHESHWARI</t>
  </si>
  <si>
    <t>MAHKTECH</t>
  </si>
  <si>
    <t>MAHLIFE</t>
  </si>
  <si>
    <t>MAHLOG</t>
  </si>
  <si>
    <t>MAHSCOOTER</t>
  </si>
  <si>
    <t>MAHSEAMLES</t>
  </si>
  <si>
    <t>MAITHANALL</t>
  </si>
  <si>
    <t>MAKEINDIA</t>
  </si>
  <si>
    <t>MALLCOM</t>
  </si>
  <si>
    <t>MANAKCOAT</t>
  </si>
  <si>
    <t>MANAKSIA</t>
  </si>
  <si>
    <t>MANALIPETC</t>
  </si>
  <si>
    <t>MANAPPURAM</t>
  </si>
  <si>
    <t>MANGALAM</t>
  </si>
  <si>
    <t>MANGCHEFER</t>
  </si>
  <si>
    <t>MANGLMCEM</t>
  </si>
  <si>
    <t>MANINFRA</t>
  </si>
  <si>
    <t>MANKIND</t>
  </si>
  <si>
    <t>MANORAMA</t>
  </si>
  <si>
    <t>MANORG</t>
  </si>
  <si>
    <t>MANYAVAR</t>
  </si>
  <si>
    <t>MAPMYINDIA</t>
  </si>
  <si>
    <t>MARALOVER</t>
  </si>
  <si>
    <t>MARATHON</t>
  </si>
  <si>
    <t>MARICO</t>
  </si>
  <si>
    <t>MARINE</t>
  </si>
  <si>
    <t>MARKSANS</t>
  </si>
  <si>
    <t>MARSHALL</t>
  </si>
  <si>
    <t>MARUTI</t>
  </si>
  <si>
    <t>MASFIN</t>
  </si>
  <si>
    <t>MASPTOP50</t>
  </si>
  <si>
    <t>MASTEK</t>
  </si>
  <si>
    <t>MATRIMONY</t>
  </si>
  <si>
    <t>MAWANASUG</t>
  </si>
  <si>
    <t>MAXESTATES</t>
  </si>
  <si>
    <t>MAXHEALTH</t>
  </si>
  <si>
    <t>MAYURUNIQ</t>
  </si>
  <si>
    <t>MAZDA</t>
  </si>
  <si>
    <t>MAZDOCK</t>
  </si>
  <si>
    <t>MBAPL</t>
  </si>
  <si>
    <t>MCDOWELL-N</t>
  </si>
  <si>
    <t>MCLEODRUSS</t>
  </si>
  <si>
    <t>MCX</t>
  </si>
  <si>
    <t>MEDANTA</t>
  </si>
  <si>
    <t>MEDIASSIST</t>
  </si>
  <si>
    <t>MEDICAMEQ</t>
  </si>
  <si>
    <t>MEDICO</t>
  </si>
  <si>
    <t>MEDPLUS</t>
  </si>
  <si>
    <t>MEGASTAR</t>
  </si>
  <si>
    <t>MENONBE</t>
  </si>
  <si>
    <t>METROBRAND</t>
  </si>
  <si>
    <t>METROPOLIS</t>
  </si>
  <si>
    <t>MFSL</t>
  </si>
  <si>
    <t>MGEL</t>
  </si>
  <si>
    <t>MGL</t>
  </si>
  <si>
    <t>MHRIL</t>
  </si>
  <si>
    <t>MICEL</t>
  </si>
  <si>
    <t>MID150BEES</t>
  </si>
  <si>
    <t>MIDCAPETF</t>
  </si>
  <si>
    <t>MIDCAPIETF</t>
  </si>
  <si>
    <t>MIDHANI</t>
  </si>
  <si>
    <t>MIDSELIETF</t>
  </si>
  <si>
    <t>MINDACORP</t>
  </si>
  <si>
    <t>MINDTECK</t>
  </si>
  <si>
    <t>MIRCELECTR</t>
  </si>
  <si>
    <t>MMFL</t>
  </si>
  <si>
    <t>MMP</t>
  </si>
  <si>
    <t>MMTC</t>
  </si>
  <si>
    <t>MODISONLTD</t>
  </si>
  <si>
    <t>MOGSEC</t>
  </si>
  <si>
    <t>MOHEALTH</t>
  </si>
  <si>
    <t>MOHITIND</t>
  </si>
  <si>
    <t>MOIL</t>
  </si>
  <si>
    <t>MOKSH</t>
  </si>
  <si>
    <t>MOL</t>
  </si>
  <si>
    <t>MOLDTECH</t>
  </si>
  <si>
    <t>MOLDTKPAC</t>
  </si>
  <si>
    <t>MOLOWVOL</t>
  </si>
  <si>
    <t>MOM100</t>
  </si>
  <si>
    <t>MOM30IETF</t>
  </si>
  <si>
    <t>MOM50</t>
  </si>
  <si>
    <t>MOMENTUM</t>
  </si>
  <si>
    <t>MOMOMENTUM</t>
  </si>
  <si>
    <t>MON100</t>
  </si>
  <si>
    <t>MONARCH</t>
  </si>
  <si>
    <t>MONIFTY500</t>
  </si>
  <si>
    <t>MONQ50</t>
  </si>
  <si>
    <t>MONTECARLO</t>
  </si>
  <si>
    <t>MOQUALITY</t>
  </si>
  <si>
    <t>MOREPENLAB</t>
  </si>
  <si>
    <t>MOTHERSON</t>
  </si>
  <si>
    <t>MOTILALOFS</t>
  </si>
  <si>
    <t>MOTISONS</t>
  </si>
  <si>
    <t>MOVALUE</t>
  </si>
  <si>
    <t>MPHASIS</t>
  </si>
  <si>
    <t>MPSLTD</t>
  </si>
  <si>
    <t>MRF</t>
  </si>
  <si>
    <t>MRO-TEK</t>
  </si>
  <si>
    <t>MRPL</t>
  </si>
  <si>
    <t>MSTCLTD</t>
  </si>
  <si>
    <t>MSUMI</t>
  </si>
  <si>
    <t>MTARTECH</t>
  </si>
  <si>
    <t>MTNL</t>
  </si>
  <si>
    <t>MUFIN</t>
  </si>
  <si>
    <t>MUFTI</t>
  </si>
  <si>
    <t>MUKANDLTD</t>
  </si>
  <si>
    <t>MUNJALAU</t>
  </si>
  <si>
    <t>MUNJALSHOW</t>
  </si>
  <si>
    <t>MUTHOOTCAP</t>
  </si>
  <si>
    <t>MUTHOOTFIN</t>
  </si>
  <si>
    <t>MUTHOOTMF</t>
  </si>
  <si>
    <t>MVGJL</t>
  </si>
  <si>
    <t>NACLIND</t>
  </si>
  <si>
    <t>NAGAFERT</t>
  </si>
  <si>
    <t>NAHARCAP</t>
  </si>
  <si>
    <t>NAHARINDUS</t>
  </si>
  <si>
    <t>NAHARPOLY</t>
  </si>
  <si>
    <t>NAHARSPING</t>
  </si>
  <si>
    <t>NAM-INDIA</t>
  </si>
  <si>
    <t>NATCOPHARM</t>
  </si>
  <si>
    <t>NATHBIOGEN</t>
  </si>
  <si>
    <t>NATIONALUM</t>
  </si>
  <si>
    <t>NAUKRI</t>
  </si>
  <si>
    <t>NAVA</t>
  </si>
  <si>
    <t>NAVINFLUOR</t>
  </si>
  <si>
    <t>NAVINIFTY</t>
  </si>
  <si>
    <t>NAVKARCORP</t>
  </si>
  <si>
    <t>NAVNETEDUL</t>
  </si>
  <si>
    <t>NAZARA</t>
  </si>
  <si>
    <t>NBCC</t>
  </si>
  <si>
    <t>NBIFIN</t>
  </si>
  <si>
    <t>NCC</t>
  </si>
  <si>
    <t>NCLIND</t>
  </si>
  <si>
    <t>NDL</t>
  </si>
  <si>
    <t>NDLVENTURE</t>
  </si>
  <si>
    <t>NDTV</t>
  </si>
  <si>
    <t>NECLIFE</t>
  </si>
  <si>
    <t>NELCAST</t>
  </si>
  <si>
    <t>NELCO</t>
  </si>
  <si>
    <t>NEOGEN</t>
  </si>
  <si>
    <t>NESCO</t>
  </si>
  <si>
    <t>NESTLEIND</t>
  </si>
  <si>
    <t>NETF</t>
  </si>
  <si>
    <t>NETWEB</t>
  </si>
  <si>
    <t>NEULANDLAB</t>
  </si>
  <si>
    <t>NEWGEN</t>
  </si>
  <si>
    <t>NEXT50</t>
  </si>
  <si>
    <t>NEXT50IETF</t>
  </si>
  <si>
    <t>NFL</t>
  </si>
  <si>
    <t>NGIL</t>
  </si>
  <si>
    <t>NGLFINE</t>
  </si>
  <si>
    <t>NH</t>
  </si>
  <si>
    <t>NHPC</t>
  </si>
  <si>
    <t>NIACL</t>
  </si>
  <si>
    <t>NIF100BEES</t>
  </si>
  <si>
    <t>NIF100IETF</t>
  </si>
  <si>
    <t>NIF10GETF</t>
  </si>
  <si>
    <t>NIF5GETF</t>
  </si>
  <si>
    <t>NIFITETF</t>
  </si>
  <si>
    <t>NIFMID150</t>
  </si>
  <si>
    <t>NIFTYBEES</t>
  </si>
  <si>
    <t>NIFTYBETF</t>
  </si>
  <si>
    <t>NIFTYETF</t>
  </si>
  <si>
    <t>NIFTYIETF</t>
  </si>
  <si>
    <t>NIFTYQLITY</t>
  </si>
  <si>
    <t>NIITLTD</t>
  </si>
  <si>
    <t>NIITMTS</t>
  </si>
  <si>
    <t>NILAINFRA</t>
  </si>
  <si>
    <t>NILKAMAL</t>
  </si>
  <si>
    <t>NINSYS</t>
  </si>
  <si>
    <t>NIPPOBATRY</t>
  </si>
  <si>
    <t>NITINSPIN</t>
  </si>
  <si>
    <t>NITIRAJ</t>
  </si>
  <si>
    <t>NLCINDIA</t>
  </si>
  <si>
    <t>NMDC</t>
  </si>
  <si>
    <t>NOCIL</t>
  </si>
  <si>
    <t>NOVAAGRI</t>
  </si>
  <si>
    <t>NPBET</t>
  </si>
  <si>
    <t>NRAIL</t>
  </si>
  <si>
    <t>NRBBEARING</t>
  </si>
  <si>
    <t>NRL</t>
  </si>
  <si>
    <t>NSIL</t>
  </si>
  <si>
    <t>NSLNISP</t>
  </si>
  <si>
    <t>NTPC</t>
  </si>
  <si>
    <t>NURECA</t>
  </si>
  <si>
    <t>NUVAMA</t>
  </si>
  <si>
    <t>NUVOCO</t>
  </si>
  <si>
    <t>NV20BEES</t>
  </si>
  <si>
    <t>NV20IETF</t>
  </si>
  <si>
    <t>NYKAA</t>
  </si>
  <si>
    <t>OAL</t>
  </si>
  <si>
    <t>OBCL</t>
  </si>
  <si>
    <t>OBEROIRLTY</t>
  </si>
  <si>
    <t>OCCL</t>
  </si>
  <si>
    <t>OFSS</t>
  </si>
  <si>
    <t>OIL</t>
  </si>
  <si>
    <t>OLECTRA</t>
  </si>
  <si>
    <t>OMAXE</t>
  </si>
  <si>
    <t>ONGC</t>
  </si>
  <si>
    <t>ONMOBILE</t>
  </si>
  <si>
    <t>ONWARDTEC</t>
  </si>
  <si>
    <t>OPTIEMUS</t>
  </si>
  <si>
    <t>ORBTEXP</t>
  </si>
  <si>
    <t>ORCHPHARMA</t>
  </si>
  <si>
    <t>ORICONENT</t>
  </si>
  <si>
    <t>ORIENTALTL</t>
  </si>
  <si>
    <t>ORIENTBELL</t>
  </si>
  <si>
    <t>ORIENTCEM</t>
  </si>
  <si>
    <t>ORIENTCER</t>
  </si>
  <si>
    <t>ORIENTELEC</t>
  </si>
  <si>
    <t>ORIENTHOT</t>
  </si>
  <si>
    <t>ORIENTLTD</t>
  </si>
  <si>
    <t>ORIENTPPR</t>
  </si>
  <si>
    <t>ORISSAMINE</t>
  </si>
  <si>
    <t>ORTINLAB</t>
  </si>
  <si>
    <t>OSWALAGRO</t>
  </si>
  <si>
    <t>OSWALGREEN</t>
  </si>
  <si>
    <t>OSWALSEEDS</t>
  </si>
  <si>
    <t>PAGEIND</t>
  </si>
  <si>
    <t>PAISALO</t>
  </si>
  <si>
    <t>PAKKA</t>
  </si>
  <si>
    <t>PALASHSECU</t>
  </si>
  <si>
    <t>PALREDTEC</t>
  </si>
  <si>
    <t>PANACEABIO</t>
  </si>
  <si>
    <t>PANACHE</t>
  </si>
  <si>
    <t>PANAMAPET</t>
  </si>
  <si>
    <t>PANSARI</t>
  </si>
  <si>
    <t>PAR</t>
  </si>
  <si>
    <t>PARACABLES</t>
  </si>
  <si>
    <t>PARADEEP</t>
  </si>
  <si>
    <t>PARAGMILK</t>
  </si>
  <si>
    <t>PARAS</t>
  </si>
  <si>
    <t>PARKHOTELS</t>
  </si>
  <si>
    <t>PASUPTAC</t>
  </si>
  <si>
    <t>PATANJALI</t>
  </si>
  <si>
    <t>PATELENG</t>
  </si>
  <si>
    <t>PATINTLOG</t>
  </si>
  <si>
    <t>PAYTM</t>
  </si>
  <si>
    <t>PCBL</t>
  </si>
  <si>
    <t>PCJEWELLER</t>
  </si>
  <si>
    <t>PDMJEPAPER</t>
  </si>
  <si>
    <t>PDSL</t>
  </si>
  <si>
    <t>PEARLPOLY</t>
  </si>
  <si>
    <t>PEL</t>
  </si>
  <si>
    <t>PENIND</t>
  </si>
  <si>
    <t>PENINLAND</t>
  </si>
  <si>
    <t>PERSISTENT</t>
  </si>
  <si>
    <t>PETRONET</t>
  </si>
  <si>
    <t>PFC</t>
  </si>
  <si>
    <t>PFIZER</t>
  </si>
  <si>
    <t>PFOCUS</t>
  </si>
  <si>
    <t>PGEL</t>
  </si>
  <si>
    <t>PGHH</t>
  </si>
  <si>
    <t>PGHL</t>
  </si>
  <si>
    <t>PHARMABEES</t>
  </si>
  <si>
    <t>PHOENIXLTD</t>
  </si>
  <si>
    <t>PIDILITIND</t>
  </si>
  <si>
    <t>PIGL</t>
  </si>
  <si>
    <t>PIIND</t>
  </si>
  <si>
    <t>PILANIINVS</t>
  </si>
  <si>
    <t>PILITA</t>
  </si>
  <si>
    <t>PITTIENG</t>
  </si>
  <si>
    <t>PIXTRANS</t>
  </si>
  <si>
    <t>PLASTIBLEN</t>
  </si>
  <si>
    <t>PNB</t>
  </si>
  <si>
    <t>PNBGILTS</t>
  </si>
  <si>
    <t>PNBHOUSING</t>
  </si>
  <si>
    <t>PNC</t>
  </si>
  <si>
    <t>PNCINFRA</t>
  </si>
  <si>
    <t>POCL</t>
  </si>
  <si>
    <t>PODDARMENT</t>
  </si>
  <si>
    <t>POKARNA</t>
  </si>
  <si>
    <t>POLICYBZR</t>
  </si>
  <si>
    <t>POLYCAB</t>
  </si>
  <si>
    <t>POLYMED</t>
  </si>
  <si>
    <t>POLYPLEX</t>
  </si>
  <si>
    <t>PONNIERODE</t>
  </si>
  <si>
    <t>POONAWALLA</t>
  </si>
  <si>
    <t>POWERGRID</t>
  </si>
  <si>
    <t>POWERINDIA</t>
  </si>
  <si>
    <t>POWERMECH</t>
  </si>
  <si>
    <t>PPAP</t>
  </si>
  <si>
    <t>PPL</t>
  </si>
  <si>
    <t>PPLPHARMA</t>
  </si>
  <si>
    <t>PRAJIND</t>
  </si>
  <si>
    <t>PRAKASH</t>
  </si>
  <si>
    <t>PRECAM</t>
  </si>
  <si>
    <t>PRECOT</t>
  </si>
  <si>
    <t>PRECWIRE</t>
  </si>
  <si>
    <t>PREMEXPLN</t>
  </si>
  <si>
    <t>PRESTIGE</t>
  </si>
  <si>
    <t>PRICOLLTD</t>
  </si>
  <si>
    <t>PRIMESECU</t>
  </si>
  <si>
    <t>PRINCEPIPE</t>
  </si>
  <si>
    <t>PRIVISCL</t>
  </si>
  <si>
    <t>PROZONER</t>
  </si>
  <si>
    <t>PRSMJOHNSN</t>
  </si>
  <si>
    <t>PRUDENT</t>
  </si>
  <si>
    <t>PSB</t>
  </si>
  <si>
    <t>PSPPROJECT</t>
  </si>
  <si>
    <t>PSUBNKBEES</t>
  </si>
  <si>
    <t>PSUBNKIETF</t>
  </si>
  <si>
    <t>PTC</t>
  </si>
  <si>
    <t>PTCIL</t>
  </si>
  <si>
    <t>PTL</t>
  </si>
  <si>
    <t>PUNJABCHEM</t>
  </si>
  <si>
    <t>PURVA</t>
  </si>
  <si>
    <t>PVP</t>
  </si>
  <si>
    <t>PVRINOX</t>
  </si>
  <si>
    <t>PVTBANIETF</t>
  </si>
  <si>
    <t>PYRAMID</t>
  </si>
  <si>
    <t>QGOLDHALF</t>
  </si>
  <si>
    <t>QNIFTY</t>
  </si>
  <si>
    <t>QUAL30IETF</t>
  </si>
  <si>
    <t>QUESS</t>
  </si>
  <si>
    <t>QUICKHEAL</t>
  </si>
  <si>
    <t>RACE</t>
  </si>
  <si>
    <t>RADHIKAJWE</t>
  </si>
  <si>
    <t>RADIANTCMS</t>
  </si>
  <si>
    <t>RADICO</t>
  </si>
  <si>
    <t>RADIOCITY</t>
  </si>
  <si>
    <t>RAILTEL</t>
  </si>
  <si>
    <t>RAIN</t>
  </si>
  <si>
    <t>RAINBOW</t>
  </si>
  <si>
    <t>RAJESHEXPO</t>
  </si>
  <si>
    <t>RAJRATAN</t>
  </si>
  <si>
    <t>RAJSREESUG</t>
  </si>
  <si>
    <t>RALLIS</t>
  </si>
  <si>
    <t>RAMANEWS</t>
  </si>
  <si>
    <t>RAMAPHO</t>
  </si>
  <si>
    <t>RAMASTEEL</t>
  </si>
  <si>
    <t>RAMCOCEM</t>
  </si>
  <si>
    <t>RAMCOIND</t>
  </si>
  <si>
    <t>RAMCOSYS</t>
  </si>
  <si>
    <t>RAMKY</t>
  </si>
  <si>
    <t>RAMRAT</t>
  </si>
  <si>
    <t>RANASUG</t>
  </si>
  <si>
    <t>RANEENGINE</t>
  </si>
  <si>
    <t>RANEHOLDIN</t>
  </si>
  <si>
    <t>RATEGAIN</t>
  </si>
  <si>
    <t>RATNAMANI</t>
  </si>
  <si>
    <t>RATNAVEER</t>
  </si>
  <si>
    <t>RAYMOND</t>
  </si>
  <si>
    <t>RBA</t>
  </si>
  <si>
    <t>RBL</t>
  </si>
  <si>
    <t>RBLBANK</t>
  </si>
  <si>
    <t>RBZJEWEL</t>
  </si>
  <si>
    <t>RCF</t>
  </si>
  <si>
    <t>RECLTD</t>
  </si>
  <si>
    <t>REDINGTON</t>
  </si>
  <si>
    <t>REDTAPE</t>
  </si>
  <si>
    <t>REFEX</t>
  </si>
  <si>
    <t>RELAXO</t>
  </si>
  <si>
    <t>RELIANCE</t>
  </si>
  <si>
    <t>RELIGARE</t>
  </si>
  <si>
    <t>RELINFRA</t>
  </si>
  <si>
    <t>RENUKA</t>
  </si>
  <si>
    <t>REPCOHOME</t>
  </si>
  <si>
    <t>REPL</t>
  </si>
  <si>
    <t>REPRO</t>
  </si>
  <si>
    <t>RESPONIND</t>
  </si>
  <si>
    <t>RGL</t>
  </si>
  <si>
    <t>RHIM</t>
  </si>
  <si>
    <t>RICOAUTO</t>
  </si>
  <si>
    <t>RIIL</t>
  </si>
  <si>
    <t>RISHABH</t>
  </si>
  <si>
    <t>RITCO</t>
  </si>
  <si>
    <t>RITES</t>
  </si>
  <si>
    <t>RKEC</t>
  </si>
  <si>
    <t>RKFORGE</t>
  </si>
  <si>
    <t>RML</t>
  </si>
  <si>
    <t>ROHLTD</t>
  </si>
  <si>
    <t>ROLEXRINGS</t>
  </si>
  <si>
    <t>ROML</t>
  </si>
  <si>
    <t>ROSSARI</t>
  </si>
  <si>
    <t>ROSSELLIND</t>
  </si>
  <si>
    <t>ROTO</t>
  </si>
  <si>
    <t>ROUTE</t>
  </si>
  <si>
    <t>RPGLIFE</t>
  </si>
  <si>
    <t>RPPL</t>
  </si>
  <si>
    <t>RPSGVENT</t>
  </si>
  <si>
    <t>RPTECH</t>
  </si>
  <si>
    <t>RRKABEL</t>
  </si>
  <si>
    <t>RSWM</t>
  </si>
  <si>
    <t>RSYSTEMS</t>
  </si>
  <si>
    <t>RTNINDIA</t>
  </si>
  <si>
    <t>RUBYMILLS</t>
  </si>
  <si>
    <t>RUCHIRA</t>
  </si>
  <si>
    <t>RUPA</t>
  </si>
  <si>
    <t>RUSHIL</t>
  </si>
  <si>
    <t>RUSTOMJEE</t>
  </si>
  <si>
    <t>RVNL</t>
  </si>
  <si>
    <t>SADBHAV</t>
  </si>
  <si>
    <t>SADHNANIQ</t>
  </si>
  <si>
    <t>SAFARI</t>
  </si>
  <si>
    <t>SAGCEM</t>
  </si>
  <si>
    <t>SAH</t>
  </si>
  <si>
    <t>SAHYADRI</t>
  </si>
  <si>
    <t>SAIL</t>
  </si>
  <si>
    <t>SAKAR</t>
  </si>
  <si>
    <t>SAKHTISUG</t>
  </si>
  <si>
    <t>SAKSOFT</t>
  </si>
  <si>
    <t>SAKUMA</t>
  </si>
  <si>
    <t>SALASAR</t>
  </si>
  <si>
    <t>SALONA</t>
  </si>
  <si>
    <t>SALZERELEC</t>
  </si>
  <si>
    <t>SAMBHAAV</t>
  </si>
  <si>
    <t>SAMHI</t>
  </si>
  <si>
    <t>SANDESH</t>
  </si>
  <si>
    <t>SANDHAR</t>
  </si>
  <si>
    <t>SANDUMA</t>
  </si>
  <si>
    <t>SANGAMIND</t>
  </si>
  <si>
    <t>SANGHIIND</t>
  </si>
  <si>
    <t>SANGHVIMOV</t>
  </si>
  <si>
    <t>SANOFI</t>
  </si>
  <si>
    <t>SANSERA</t>
  </si>
  <si>
    <t>SAPPHIRE</t>
  </si>
  <si>
    <t>SARDAEN</t>
  </si>
  <si>
    <t>SAREGAMA</t>
  </si>
  <si>
    <t>SARLAPOLY</t>
  </si>
  <si>
    <t>SARVESHWAR</t>
  </si>
  <si>
    <t>SASKEN</t>
  </si>
  <si>
    <t>SASTASUNDR</t>
  </si>
  <si>
    <t>SATIA</t>
  </si>
  <si>
    <t>SATIN</t>
  </si>
  <si>
    <t>SATINDLTD</t>
  </si>
  <si>
    <t>SBC</t>
  </si>
  <si>
    <t>SBCL</t>
  </si>
  <si>
    <t>SBFC</t>
  </si>
  <si>
    <t>SBGLP</t>
  </si>
  <si>
    <t>SBICARD</t>
  </si>
  <si>
    <t>SBIETFCON</t>
  </si>
  <si>
    <t>SBIETFIT</t>
  </si>
  <si>
    <t>SBIETFPB</t>
  </si>
  <si>
    <t>SBIETFQLTY</t>
  </si>
  <si>
    <t>SBILIFE</t>
  </si>
  <si>
    <t>SBIN</t>
  </si>
  <si>
    <t>SCHAEFFLER</t>
  </si>
  <si>
    <t>SCHAND</t>
  </si>
  <si>
    <t>SCI</t>
  </si>
  <si>
    <t>SCPL</t>
  </si>
  <si>
    <t>SDBL</t>
  </si>
  <si>
    <t>SDL24BEES</t>
  </si>
  <si>
    <t>SDL26BEES</t>
  </si>
  <si>
    <t>SECURCRED</t>
  </si>
  <si>
    <t>SELAN</t>
  </si>
  <si>
    <t>SEMAC</t>
  </si>
  <si>
    <t>SENCO</t>
  </si>
  <si>
    <t>SENSEXETF</t>
  </si>
  <si>
    <t>SENSEXIETF</t>
  </si>
  <si>
    <t>SEPC</t>
  </si>
  <si>
    <t>SEQUENT</t>
  </si>
  <si>
    <t>SESHAPAPER</t>
  </si>
  <si>
    <t>SETF10GILT</t>
  </si>
  <si>
    <t>SETFGOLD</t>
  </si>
  <si>
    <t>SETFNIF50</t>
  </si>
  <si>
    <t>SETFNIFBK</t>
  </si>
  <si>
    <t>SETFNN50</t>
  </si>
  <si>
    <t>SFL</t>
  </si>
  <si>
    <t>SGIL</t>
  </si>
  <si>
    <t>SGL</t>
  </si>
  <si>
    <t>SHAILY</t>
  </si>
  <si>
    <t>SHALBY</t>
  </si>
  <si>
    <t>SHALPAINTS</t>
  </si>
  <si>
    <t>SHANKARA</t>
  </si>
  <si>
    <t>SHANTI</t>
  </si>
  <si>
    <t>SHANTIGEAR</t>
  </si>
  <si>
    <t>SHARDACROP</t>
  </si>
  <si>
    <t>SHARDAMOTR</t>
  </si>
  <si>
    <t>SHAREINDIA</t>
  </si>
  <si>
    <t>SHARIABEES</t>
  </si>
  <si>
    <t>SHEMAROO</t>
  </si>
  <si>
    <t>SHILPAMED</t>
  </si>
  <si>
    <t>SHIVALIK</t>
  </si>
  <si>
    <t>SHIVAMAUTO</t>
  </si>
  <si>
    <t>SHIVAMILLS</t>
  </si>
  <si>
    <t>SHK</t>
  </si>
  <si>
    <t>SHOPERSTOP</t>
  </si>
  <si>
    <t>SHREDIGCEM</t>
  </si>
  <si>
    <t>SHREECEM</t>
  </si>
  <si>
    <t>SHREEPUSHK</t>
  </si>
  <si>
    <t>SHREYANIND</t>
  </si>
  <si>
    <t>SHREYAS</t>
  </si>
  <si>
    <t>SHRIPISTON</t>
  </si>
  <si>
    <t>SHRIRAMFIN</t>
  </si>
  <si>
    <t>SHRIRAMPPS</t>
  </si>
  <si>
    <t>SHYAMMETL</t>
  </si>
  <si>
    <t>SHYAMTEL</t>
  </si>
  <si>
    <t>SIEMENS</t>
  </si>
  <si>
    <t>SIGACHI</t>
  </si>
  <si>
    <t>SIGIND</t>
  </si>
  <si>
    <t>SIGMA</t>
  </si>
  <si>
    <t>SIGNATURE</t>
  </si>
  <si>
    <t>SILINV</t>
  </si>
  <si>
    <t>SILLYMONKS</t>
  </si>
  <si>
    <t>SILVER</t>
  </si>
  <si>
    <t>SILVERBEES</t>
  </si>
  <si>
    <t>SILVERETF</t>
  </si>
  <si>
    <t>SILVERIETF</t>
  </si>
  <si>
    <t>SILVERTUC</t>
  </si>
  <si>
    <t>SILVRETF</t>
  </si>
  <si>
    <t>SIMBHALS</t>
  </si>
  <si>
    <t>SINDHUTRAD</t>
  </si>
  <si>
    <t>SINTERCOM</t>
  </si>
  <si>
    <t>SIRCA</t>
  </si>
  <si>
    <t>SIS</t>
  </si>
  <si>
    <t>SIYSIL</t>
  </si>
  <si>
    <t>SJS</t>
  </si>
  <si>
    <t>SJVN</t>
  </si>
  <si>
    <t>SKFINDIA</t>
  </si>
  <si>
    <t>SKIPPER</t>
  </si>
  <si>
    <t>SKMEGGPROD</t>
  </si>
  <si>
    <t>SMARTLINK</t>
  </si>
  <si>
    <t>SMCGLOBAL</t>
  </si>
  <si>
    <t>SMLISUZU</t>
  </si>
  <si>
    <t>SMSLIFE</t>
  </si>
  <si>
    <t>SMSPHARMA</t>
  </si>
  <si>
    <t>SNOWMAN</t>
  </si>
  <si>
    <t>SOBHA</t>
  </si>
  <si>
    <t>SOFTTECH</t>
  </si>
  <si>
    <t>SOLARA</t>
  </si>
  <si>
    <t>SOLARINDS</t>
  </si>
  <si>
    <t>SOMANYCERA</t>
  </si>
  <si>
    <t>SONACOMS</t>
  </si>
  <si>
    <t>SONAMLTD</t>
  </si>
  <si>
    <t>SONATSOFTW</t>
  </si>
  <si>
    <t>SOTL</t>
  </si>
  <si>
    <t>SOUTHBANK</t>
  </si>
  <si>
    <t>SOUTHWEST</t>
  </si>
  <si>
    <t>SPAL</t>
  </si>
  <si>
    <t>SPANDANA</t>
  </si>
  <si>
    <t>SPCENET</t>
  </si>
  <si>
    <t>SPECIALITY</t>
  </si>
  <si>
    <t>SPENCERS</t>
  </si>
  <si>
    <t>SPIC</t>
  </si>
  <si>
    <t>SPLIL</t>
  </si>
  <si>
    <t>SPLPETRO</t>
  </si>
  <si>
    <t>SPORTKING</t>
  </si>
  <si>
    <t>SREEL</t>
  </si>
  <si>
    <t>SRF</t>
  </si>
  <si>
    <t>SRGHFL</t>
  </si>
  <si>
    <t>SRHHYPOLTD</t>
  </si>
  <si>
    <t>SSWL</t>
  </si>
  <si>
    <t>STAR</t>
  </si>
  <si>
    <t>STARCEMENT</t>
  </si>
  <si>
    <t>STARHEALTH</t>
  </si>
  <si>
    <t>STARPAPER</t>
  </si>
  <si>
    <t>STCINDIA</t>
  </si>
  <si>
    <t>STEELCAS</t>
  </si>
  <si>
    <t>STEELCITY</t>
  </si>
  <si>
    <t>STEELXIND</t>
  </si>
  <si>
    <t>STEL</t>
  </si>
  <si>
    <t>STERTOOLS</t>
  </si>
  <si>
    <t>STLTECH</t>
  </si>
  <si>
    <t>STOVEKRAFT</t>
  </si>
  <si>
    <t>STYLAMIND</t>
  </si>
  <si>
    <t>STYRENIX</t>
  </si>
  <si>
    <t>SUBEXLTD</t>
  </si>
  <si>
    <t>SUBROS</t>
  </si>
  <si>
    <t>SUDARSCHEM</t>
  </si>
  <si>
    <t>SUKHJITS</t>
  </si>
  <si>
    <t>SULA</t>
  </si>
  <si>
    <t>SUMICHEM</t>
  </si>
  <si>
    <t>SUMMITSEC</t>
  </si>
  <si>
    <t>SUNCLAY</t>
  </si>
  <si>
    <t>SUNDARAM</t>
  </si>
  <si>
    <t>SUNDARMFIN</t>
  </si>
  <si>
    <t>SUNDARMHLD</t>
  </si>
  <si>
    <t>SUNDRMBRAK</t>
  </si>
  <si>
    <t>SUNDRMFAST</t>
  </si>
  <si>
    <t>SUNFLAG</t>
  </si>
  <si>
    <t>SUNPHARMA</t>
  </si>
  <si>
    <t>SUNTECK</t>
  </si>
  <si>
    <t>SUNTV</t>
  </si>
  <si>
    <t>SUPERHOUSE</t>
  </si>
  <si>
    <t>SUPRAJIT</t>
  </si>
  <si>
    <t>SUPREMEIND</t>
  </si>
  <si>
    <t>SUPRIYA</t>
  </si>
  <si>
    <t>SURAJEST</t>
  </si>
  <si>
    <t>SURYALAXMI</t>
  </si>
  <si>
    <t>SURYAROSNI</t>
  </si>
  <si>
    <t>SURYODAY</t>
  </si>
  <si>
    <t>SUTLEJTEX</t>
  </si>
  <si>
    <t>SUVENPHAR</t>
  </si>
  <si>
    <t>SWANENERGY</t>
  </si>
  <si>
    <t>SWARAJENG</t>
  </si>
  <si>
    <t>SWELECTES</t>
  </si>
  <si>
    <t>SWSOLAR</t>
  </si>
  <si>
    <t>SYMPHONY</t>
  </si>
  <si>
    <t>SYNGENE</t>
  </si>
  <si>
    <t>SYRMA</t>
  </si>
  <si>
    <t>TAINWALCHM</t>
  </si>
  <si>
    <t>TAJGVK</t>
  </si>
  <si>
    <t>TAKE</t>
  </si>
  <si>
    <t>TANLA</t>
  </si>
  <si>
    <t>TARMAT</t>
  </si>
  <si>
    <t>TARSONS</t>
  </si>
  <si>
    <t>TASTYBITE</t>
  </si>
  <si>
    <t>TATACHEM</t>
  </si>
  <si>
    <t>TATACOMM</t>
  </si>
  <si>
    <t>TATACONSUM</t>
  </si>
  <si>
    <t>TATAELXSI</t>
  </si>
  <si>
    <t>TATAGOLD</t>
  </si>
  <si>
    <t>TATAINVEST</t>
  </si>
  <si>
    <t>TATAMOTORS</t>
  </si>
  <si>
    <t>TATAMTRDVR</t>
  </si>
  <si>
    <t>TATAPOWER</t>
  </si>
  <si>
    <t>TATASTEEL</t>
  </si>
  <si>
    <t>TATATECH</t>
  </si>
  <si>
    <t>TATSILV</t>
  </si>
  <si>
    <t>TATVA</t>
  </si>
  <si>
    <t>TBZ</t>
  </si>
  <si>
    <t>TCI</t>
  </si>
  <si>
    <t>TCIEXP</t>
  </si>
  <si>
    <t>TCNSBRANDS</t>
  </si>
  <si>
    <t>TCPLPACK</t>
  </si>
  <si>
    <t>TCS</t>
  </si>
  <si>
    <t>TDPOWERSYS</t>
  </si>
  <si>
    <t>TEAMLEASE</t>
  </si>
  <si>
    <t>TECH</t>
  </si>
  <si>
    <t>TECHM</t>
  </si>
  <si>
    <t>TECHNOE</t>
  </si>
  <si>
    <t>TEGA</t>
  </si>
  <si>
    <t>TEJASNET</t>
  </si>
  <si>
    <t>TEMBO</t>
  </si>
  <si>
    <t>TEXINFRA</t>
  </si>
  <si>
    <t>TEXMOPIPES</t>
  </si>
  <si>
    <t>TEXRAIL</t>
  </si>
  <si>
    <t>TFCILTD</t>
  </si>
  <si>
    <t>THANGAMAYL</t>
  </si>
  <si>
    <t>THEJO</t>
  </si>
  <si>
    <t>THEMISMED</t>
  </si>
  <si>
    <t>THERMAX</t>
  </si>
  <si>
    <t>THOMASCOOK</t>
  </si>
  <si>
    <t>THYROCARE</t>
  </si>
  <si>
    <t>TI</t>
  </si>
  <si>
    <t>TIDEWATER</t>
  </si>
  <si>
    <t>TIIL</t>
  </si>
  <si>
    <t>TIINDIA</t>
  </si>
  <si>
    <t>TIJARIA</t>
  </si>
  <si>
    <t>TIMETECHNO</t>
  </si>
  <si>
    <t>TIMKEN</t>
  </si>
  <si>
    <t>TIPSINDLTD</t>
  </si>
  <si>
    <t>TIRUMALCHM</t>
  </si>
  <si>
    <t>TITAGARH</t>
  </si>
  <si>
    <t>TITAN</t>
  </si>
  <si>
    <t>TMB</t>
  </si>
  <si>
    <t>TNIDETF</t>
  </si>
  <si>
    <t>TNPETRO</t>
  </si>
  <si>
    <t>TNPL</t>
  </si>
  <si>
    <t>TOKYOPLAST</t>
  </si>
  <si>
    <t>TORNTPHARM</t>
  </si>
  <si>
    <t>TORNTPOWER</t>
  </si>
  <si>
    <t>TOTAL</t>
  </si>
  <si>
    <t>TOUCHWOOD</t>
  </si>
  <si>
    <t>TPLPLASTEH</t>
  </si>
  <si>
    <t>TRACXN</t>
  </si>
  <si>
    <t>TREEHOUSE</t>
  </si>
  <si>
    <t>TREL</t>
  </si>
  <si>
    <t>TRENT</t>
  </si>
  <si>
    <t>TRIDENT</t>
  </si>
  <si>
    <t>TRIGYN</t>
  </si>
  <si>
    <t>TRITURBINE</t>
  </si>
  <si>
    <t>TRIVENI</t>
  </si>
  <si>
    <t>TRU</t>
  </si>
  <si>
    <t>TTKHLTCARE</t>
  </si>
  <si>
    <t>TTKPRESTIG</t>
  </si>
  <si>
    <t>TTL</t>
  </si>
  <si>
    <t>TTML</t>
  </si>
  <si>
    <t>TVSELECT</t>
  </si>
  <si>
    <t>TVSHLTD</t>
  </si>
  <si>
    <t>TVSMOTOR</t>
  </si>
  <si>
    <t>TVSSCS</t>
  </si>
  <si>
    <t>TVSSRICHAK</t>
  </si>
  <si>
    <t>TVTODAY</t>
  </si>
  <si>
    <t>TVVISION</t>
  </si>
  <si>
    <t>UBL</t>
  </si>
  <si>
    <t>UCAL</t>
  </si>
  <si>
    <t>UCOBANK</t>
  </si>
  <si>
    <t>UDS</t>
  </si>
  <si>
    <t>UFLEX</t>
  </si>
  <si>
    <t>UFO</t>
  </si>
  <si>
    <t>UGARSUGAR</t>
  </si>
  <si>
    <t>UGROCAP</t>
  </si>
  <si>
    <t>UJJIVAN</t>
  </si>
  <si>
    <t>UJJIVANSFB</t>
  </si>
  <si>
    <t>ULTRACEMCO</t>
  </si>
  <si>
    <t>UMANGDAIRY</t>
  </si>
  <si>
    <t>UNICHEMLAB</t>
  </si>
  <si>
    <t>UNIDT</t>
  </si>
  <si>
    <t>UNIENTER</t>
  </si>
  <si>
    <t>UNIINFO</t>
  </si>
  <si>
    <t>UNIONBANK</t>
  </si>
  <si>
    <t>UNIPARTS</t>
  </si>
  <si>
    <t>UNITEDPOLY</t>
  </si>
  <si>
    <t>UNITEDTEA</t>
  </si>
  <si>
    <t>UNIVASTU</t>
  </si>
  <si>
    <t>UNIVCABLES</t>
  </si>
  <si>
    <t>UNIVPHOTO</t>
  </si>
  <si>
    <t>UNOMINDA</t>
  </si>
  <si>
    <t>UPL</t>
  </si>
  <si>
    <t>URAVI</t>
  </si>
  <si>
    <t>USHAMART</t>
  </si>
  <si>
    <t>USK</t>
  </si>
  <si>
    <t>UTIAMC</t>
  </si>
  <si>
    <t>UTIBANKETF</t>
  </si>
  <si>
    <t>UTINEXT50</t>
  </si>
  <si>
    <t>UTINIFTETF</t>
  </si>
  <si>
    <t>UTISENSETF</t>
  </si>
  <si>
    <t>UTISXN50</t>
  </si>
  <si>
    <t>UTKARSHBNK</t>
  </si>
  <si>
    <t>UTTAMSUGAR</t>
  </si>
  <si>
    <t>V2RETAIL</t>
  </si>
  <si>
    <t>VADILALIND</t>
  </si>
  <si>
    <t>VAIBHAVGBL</t>
  </si>
  <si>
    <t>VAISHALI</t>
  </si>
  <si>
    <t>VAKRANGEE</t>
  </si>
  <si>
    <t>VALIANTLAB</t>
  </si>
  <si>
    <t>VALIANTORG</t>
  </si>
  <si>
    <t>VARDHACRLC</t>
  </si>
  <si>
    <t>VARROC</t>
  </si>
  <si>
    <t>VASCONEQ</t>
  </si>
  <si>
    <t>VASWANI</t>
  </si>
  <si>
    <t>VBL</t>
  </si>
  <si>
    <t>VEDL</t>
  </si>
  <si>
    <t>VENKEYS</t>
  </si>
  <si>
    <t>VENUSPIPES</t>
  </si>
  <si>
    <t>VENUSREM</t>
  </si>
  <si>
    <t>VERANDA</t>
  </si>
  <si>
    <t>VESUVIUS</t>
  </si>
  <si>
    <t>VETO</t>
  </si>
  <si>
    <t>VGUARD</t>
  </si>
  <si>
    <t>VHL</t>
  </si>
  <si>
    <t>VIDHIING</t>
  </si>
  <si>
    <t>VIJAYA</t>
  </si>
  <si>
    <t>VIKASECO</t>
  </si>
  <si>
    <t>VIMTALABS</t>
  </si>
  <si>
    <t>VINATIORGA</t>
  </si>
  <si>
    <t>VINDHYATEL</t>
  </si>
  <si>
    <t>VINYLINDIA</t>
  </si>
  <si>
    <t>VIPCLOTHNG</t>
  </si>
  <si>
    <t>VIPIND</t>
  </si>
  <si>
    <t>VIPULLTD</t>
  </si>
  <si>
    <t>VIRINCHI</t>
  </si>
  <si>
    <t>VISAKAIND</t>
  </si>
  <si>
    <t>VISHNU</t>
  </si>
  <si>
    <t>VISHWARAJ</t>
  </si>
  <si>
    <t>VLSFINANCE</t>
  </si>
  <si>
    <t>VMART</t>
  </si>
  <si>
    <t>VOLTAMP</t>
  </si>
  <si>
    <t>VOLTAS</t>
  </si>
  <si>
    <t>VPRPL</t>
  </si>
  <si>
    <t>VRLLOG</t>
  </si>
  <si>
    <t>VSSL</t>
  </si>
  <si>
    <t>VSTIND</t>
  </si>
  <si>
    <t>VSTTILLERS</t>
  </si>
  <si>
    <t>VTL</t>
  </si>
  <si>
    <t>WABAG</t>
  </si>
  <si>
    <t>WEALTH</t>
  </si>
  <si>
    <t>WEBELSOLAR</t>
  </si>
  <si>
    <t>WEIZMANIND</t>
  </si>
  <si>
    <t>WEL</t>
  </si>
  <si>
    <t>WELCORP</t>
  </si>
  <si>
    <t>WELENT</t>
  </si>
  <si>
    <t>WELINV</t>
  </si>
  <si>
    <t>WELSPUNLIV</t>
  </si>
  <si>
    <t>WENDT</t>
  </si>
  <si>
    <t>WESTLIFE</t>
  </si>
  <si>
    <t>WHEELS</t>
  </si>
  <si>
    <t>WHIRLPOOL</t>
  </si>
  <si>
    <t>WINDLAS</t>
  </si>
  <si>
    <t>WINDMACHIN</t>
  </si>
  <si>
    <t>WIPRO</t>
  </si>
  <si>
    <t>WOCKPHARMA</t>
  </si>
  <si>
    <t>WONDERLA</t>
  </si>
  <si>
    <t>WORTH</t>
  </si>
  <si>
    <t>WSI</t>
  </si>
  <si>
    <t>WSTCSTPAPR</t>
  </si>
  <si>
    <t>XCHANGING</t>
  </si>
  <si>
    <t>XPROINDIA</t>
  </si>
  <si>
    <t>YASHO</t>
  </si>
  <si>
    <t>YATHARTH</t>
  </si>
  <si>
    <t>YATRA</t>
  </si>
  <si>
    <t>YESBANK</t>
  </si>
  <si>
    <t>YUKEN</t>
  </si>
  <si>
    <t>ZAGGLE</t>
  </si>
  <si>
    <t>ZEEL</t>
  </si>
  <si>
    <t>ZEEMEDIA</t>
  </si>
  <si>
    <t>ZENITHEXPO</t>
  </si>
  <si>
    <t>ZENSARTECH</t>
  </si>
  <si>
    <t>ZENTEC</t>
  </si>
  <si>
    <t>ZFCVINDIA</t>
  </si>
  <si>
    <t>ZIMLAB</t>
  </si>
  <si>
    <t>ZODIACLOTH</t>
  </si>
  <si>
    <t>ZOMATO</t>
  </si>
  <si>
    <t>ZOTA</t>
  </si>
  <si>
    <t>ZUARI</t>
  </si>
  <si>
    <t>ZUARIIND</t>
  </si>
  <si>
    <t>ZYDUSLIFE</t>
  </si>
  <si>
    <t>ZYDUSWELL</t>
  </si>
  <si>
    <t>symbol</t>
  </si>
  <si>
    <t>date1</t>
  </si>
  <si>
    <t>prev_close</t>
  </si>
  <si>
    <t>open_price</t>
  </si>
  <si>
    <t>high_price</t>
  </si>
  <si>
    <t>low_price</t>
  </si>
  <si>
    <t>close_price</t>
  </si>
  <si>
    <t>ttl_trd_qnty</t>
  </si>
  <si>
    <t>turnover_lacs</t>
  </si>
  <si>
    <t>no_of_trades</t>
  </si>
  <si>
    <t>deliv_qty</t>
  </si>
  <si>
    <t>deliv_per</t>
  </si>
  <si>
    <t>BANKETFADD</t>
  </si>
  <si>
    <t>EQUAL50ADD</t>
  </si>
  <si>
    <t>GOLDETFADD</t>
  </si>
  <si>
    <t>ITETFADD</t>
  </si>
  <si>
    <t>MIDQ50ADD</t>
  </si>
  <si>
    <t>NIFTY50ADD</t>
  </si>
  <si>
    <t>PSUBANKADD</t>
  </si>
  <si>
    <t>PVTBANKADD</t>
  </si>
  <si>
    <t>SENSEXADD</t>
  </si>
  <si>
    <t>SILVERADD</t>
  </si>
  <si>
    <t>ENTERO</t>
  </si>
  <si>
    <t>symol drop down</t>
  </si>
  <si>
    <t>30 day avg</t>
  </si>
  <si>
    <t>5 day avg</t>
  </si>
  <si>
    <t>end</t>
  </si>
  <si>
    <t>start</t>
  </si>
  <si>
    <t>21 day avg</t>
  </si>
  <si>
    <t>delivery_per</t>
  </si>
  <si>
    <t>ASHAPURMIN</t>
  </si>
  <si>
    <t>PGIL</t>
  </si>
  <si>
    <t>LICNMID100</t>
  </si>
  <si>
    <t>MEGASOFT</t>
  </si>
  <si>
    <t>NDRAUTO</t>
  </si>
  <si>
    <t>NUCLEUS</t>
  </si>
  <si>
    <t>OMINFRAL</t>
  </si>
  <si>
    <t>PREMIERPOL</t>
  </si>
  <si>
    <t>SERVOTECH</t>
  </si>
  <si>
    <t>SOMATEX</t>
  </si>
  <si>
    <t>WEWIN</t>
  </si>
  <si>
    <t>ZENITHSTL</t>
  </si>
  <si>
    <t>Vwap</t>
  </si>
  <si>
    <t>Money_Flow_CR</t>
  </si>
  <si>
    <t>H</t>
  </si>
  <si>
    <t>L</t>
  </si>
  <si>
    <t>O</t>
  </si>
  <si>
    <t>C</t>
  </si>
  <si>
    <t>Delivery</t>
  </si>
  <si>
    <t>% Delivery</t>
  </si>
  <si>
    <t>Turnover</t>
  </si>
  <si>
    <t>Volume</t>
  </si>
  <si>
    <t>Money Flow</t>
  </si>
  <si>
    <t>%ChOP</t>
  </si>
  <si>
    <t>KALYANIFRG</t>
  </si>
  <si>
    <t>%CHop</t>
  </si>
  <si>
    <t>SYMBOL</t>
  </si>
  <si>
    <t>AMARAJABAT</t>
  </si>
  <si>
    <t>CADILAHC</t>
  </si>
  <si>
    <t>HDFC</t>
  </si>
  <si>
    <t>LTI</t>
  </si>
  <si>
    <t>MINDTREE</t>
  </si>
  <si>
    <t>MOTHERSUMI</t>
  </si>
  <si>
    <t>PVR</t>
  </si>
  <si>
    <t>SRTRANSFIN</t>
  </si>
  <si>
    <t>NIFTY AUTO</t>
  </si>
  <si>
    <t>NIFTY BANK</t>
  </si>
  <si>
    <t>NIFTY ENERGY</t>
  </si>
  <si>
    <t>NIFTY FINANCIAL SERVICES</t>
  </si>
  <si>
    <t>NIFTY FMCG</t>
  </si>
  <si>
    <t>NIFTY IT</t>
  </si>
  <si>
    <t>NIFTY MEDIA</t>
  </si>
  <si>
    <t>NIFTY METAL</t>
  </si>
  <si>
    <t>NIFTY PHARMA</t>
  </si>
  <si>
    <t>NIFTY PRIVATE BANK</t>
  </si>
  <si>
    <t>NIFTY PSU BANK</t>
  </si>
  <si>
    <t>NIFTY REALTY</t>
  </si>
  <si>
    <t>Company</t>
  </si>
  <si>
    <t>Weightage</t>
  </si>
  <si>
    <t>Graph</t>
  </si>
  <si>
    <t>TATA CONSULTANCY SERVICES LTD</t>
  </si>
  <si>
    <t>INFOSYS LTD</t>
  </si>
  <si>
    <t>HCL TECHNOLOGIES LTD</t>
  </si>
  <si>
    <t>WIPRO LTD</t>
  </si>
  <si>
    <t>LTIMINDTREE LTD</t>
  </si>
  <si>
    <t>TECH MAHINDRA LTD</t>
  </si>
  <si>
    <t>PERSISTENT SYSTEMS LTD</t>
  </si>
  <si>
    <t>L&amp;T TECHNOLOGY SERVICES LTD</t>
  </si>
  <si>
    <t>MPHASIS LTD</t>
  </si>
  <si>
    <t>COFORGE LTD</t>
  </si>
  <si>
    <t>MARUTI SUZUKI INDIA LTD</t>
  </si>
  <si>
    <t>TATA MOTORS LTD</t>
  </si>
  <si>
    <t>MAHINDRA &amp; MAHINDRA LTD</t>
  </si>
  <si>
    <t>BAJAJ AUTO LTD</t>
  </si>
  <si>
    <t>EICHER MOTORS LTD</t>
  </si>
  <si>
    <t>TVS MOTOR COMPANY LTD</t>
  </si>
  <si>
    <t>HERO MOTOCORP LTD</t>
  </si>
  <si>
    <t>BOSCH LTD</t>
  </si>
  <si>
    <t>SAMVARDHANA MOTHERSON INTERNATIONAL LTD</t>
  </si>
  <si>
    <t>TUBE INVESTMENTS OF INDIA LTD</t>
  </si>
  <si>
    <t>MRF LTD</t>
  </si>
  <si>
    <t>BHARAT FORGE LTD</t>
  </si>
  <si>
    <t>ASHOK LEYLAND LTD</t>
  </si>
  <si>
    <t>BALKRISHNA INDUSTRIES LTD</t>
  </si>
  <si>
    <t>SONA BLW PRECISION FORGINGS LTD</t>
  </si>
  <si>
    <t>RELIANCE INDUSTRIES LTD</t>
  </si>
  <si>
    <t>OIL &amp; NATURAL GAS CORPORATION LTD</t>
  </si>
  <si>
    <t>NTPC LTD</t>
  </si>
  <si>
    <t>ADANI GREEN ENERGY LTD</t>
  </si>
  <si>
    <t>COAL INDIA LTD</t>
  </si>
  <si>
    <t>POWER GRID CORPORATION OF INDIA LTD</t>
  </si>
  <si>
    <t>INDIAN OIL CORPORATION LTD</t>
  </si>
  <si>
    <t>BHARAT PETROLEUM CORPORATION LTD</t>
  </si>
  <si>
    <t>TATA POWER COMPANY LTD</t>
  </si>
  <si>
    <t>ADANI TRANSMISSION LTD</t>
  </si>
  <si>
    <t>Symbol</t>
  </si>
  <si>
    <t>Moneyflow_cr</t>
  </si>
  <si>
    <t>BURNPUR</t>
  </si>
  <si>
    <t>PLAZACABLE</t>
  </si>
  <si>
    <t>SAURASHCEM</t>
  </si>
  <si>
    <t>SELMC</t>
  </si>
  <si>
    <t>SVPGLOB</t>
  </si>
  <si>
    <t>JUNIPER</t>
  </si>
  <si>
    <t>SIGNPOST</t>
  </si>
  <si>
    <t>GPTHEALTH</t>
  </si>
  <si>
    <t>SMALLCAP</t>
  </si>
  <si>
    <t>Position</t>
  </si>
  <si>
    <t>Positions</t>
  </si>
  <si>
    <t>GOLDCASE</t>
  </si>
  <si>
    <t>SR. NO.</t>
  </si>
  <si>
    <t>UNDERLYING</t>
  </si>
  <si>
    <t>ABB India Limited</t>
  </si>
  <si>
    <t>ACC Limited</t>
  </si>
  <si>
    <t>AU Small Finance Bank Limited</t>
  </si>
  <si>
    <t>Aarti Industries Limited</t>
  </si>
  <si>
    <t>Abbott India Limited</t>
  </si>
  <si>
    <t>Adani Enterprises Limited</t>
  </si>
  <si>
    <t>Adani Ports and Special Economic Zone Limited</t>
  </si>
  <si>
    <t>Aditya Birla Capital Limited</t>
  </si>
  <si>
    <t>Aditya Birla Fashion and Retail Limited</t>
  </si>
  <si>
    <t>Alkem Laboratories Limited</t>
  </si>
  <si>
    <t>Ambuja Cements Limited</t>
  </si>
  <si>
    <t>Apollo Hospitals Enterprise Limited</t>
  </si>
  <si>
    <t>Apollo Tyres Limited</t>
  </si>
  <si>
    <t>Ashok Leyland Limited</t>
  </si>
  <si>
    <t>Asian Paints Limited</t>
  </si>
  <si>
    <t>Astral Limited</t>
  </si>
  <si>
    <t>Atul Limited</t>
  </si>
  <si>
    <t>Aurobindo Pharma Limited</t>
  </si>
  <si>
    <t>Axis Bank Limited</t>
  </si>
  <si>
    <t>BIRLASOFT LIMITED</t>
  </si>
  <si>
    <t>Bajaj Auto Limited</t>
  </si>
  <si>
    <t>Bajaj Finance Limited</t>
  </si>
  <si>
    <t>Bajaj Finserv Limited</t>
  </si>
  <si>
    <t>Balkrishna Industries Limited</t>
  </si>
  <si>
    <t>Balrampur Chini Mills Limited</t>
  </si>
  <si>
    <t>Bandhan Bank Limited</t>
  </si>
  <si>
    <t>Bank of Baroda</t>
  </si>
  <si>
    <t>Bata India Limited</t>
  </si>
  <si>
    <t>Berger Paints (I) Limited</t>
  </si>
  <si>
    <t>Bharat Electronics Limited</t>
  </si>
  <si>
    <t>Bharat Forge Limited</t>
  </si>
  <si>
    <t>Bharat Heavy Electricals Limited</t>
  </si>
  <si>
    <t>Bharat Petroleum Corporation Limited</t>
  </si>
  <si>
    <t>Bharti Airtel Limited</t>
  </si>
  <si>
    <t>Biocon Limited</t>
  </si>
  <si>
    <t>Bosch Limited</t>
  </si>
  <si>
    <t>Britannia Industries Limited</t>
  </si>
  <si>
    <t>Can Fin Homes Limited</t>
  </si>
  <si>
    <t>Canara Bank</t>
  </si>
  <si>
    <t>Chambal Fertilizers &amp; Chemicals Limited</t>
  </si>
  <si>
    <t>Cholamandalam Investment and Finance Company Limited</t>
  </si>
  <si>
    <t>Cipla Limited</t>
  </si>
  <si>
    <t>City Union Bank Limited</t>
  </si>
  <si>
    <t>Coal India Limited</t>
  </si>
  <si>
    <t>Coforge Limited</t>
  </si>
  <si>
    <t>Colgate Palmolive (India) Limited</t>
  </si>
  <si>
    <t>Container Corporation of India Limited</t>
  </si>
  <si>
    <t>Coromandel International Limited</t>
  </si>
  <si>
    <t>Crompton Greaves Consumer Electricals Limited</t>
  </si>
  <si>
    <t>Cummins India Limited</t>
  </si>
  <si>
    <t>DLF Limited</t>
  </si>
  <si>
    <t>Dabur India Limited</t>
  </si>
  <si>
    <t>Dalmia Bharat Limited</t>
  </si>
  <si>
    <t>Deepak Nitrite Limited</t>
  </si>
  <si>
    <t>Divi's Laboratories Limited</t>
  </si>
  <si>
    <t>Dixon Technologies (India) Limited</t>
  </si>
  <si>
    <t>Dr. Lal Path Labs Ltd.</t>
  </si>
  <si>
    <t>Dr. Reddy's Laboratories Limited</t>
  </si>
  <si>
    <t>Eicher Motors Limited</t>
  </si>
  <si>
    <t>Escorts Kubota Limited</t>
  </si>
  <si>
    <t>Exide Industries Limited</t>
  </si>
  <si>
    <t>GAIL (India) Limited</t>
  </si>
  <si>
    <t>GMR Airports Infrastructure Limited</t>
  </si>
  <si>
    <t>Glenmark Pharmaceuticals Limited</t>
  </si>
  <si>
    <t>Godrej Consumer Products Limited</t>
  </si>
  <si>
    <t>Godrej Properties Limited</t>
  </si>
  <si>
    <t>Granules India Limited</t>
  </si>
  <si>
    <t>Grasim Industries Limited</t>
  </si>
  <si>
    <t>Gujarat Gas Limited</t>
  </si>
  <si>
    <t>Gujarat Narmada Valley Fertilizers and Chemicals Limited</t>
  </si>
  <si>
    <t>HCL Technologies Limited</t>
  </si>
  <si>
    <t>HDFC Asset Management Company Limited</t>
  </si>
  <si>
    <t>HDFC Bank Limited</t>
  </si>
  <si>
    <t>HDFC Life Insurance Company Limited</t>
  </si>
  <si>
    <t>Havells India Limited</t>
  </si>
  <si>
    <t>Hero MotoCorp Limited</t>
  </si>
  <si>
    <t>Hindalco Industries Limited</t>
  </si>
  <si>
    <t>Hindustan Aeronautics Limited</t>
  </si>
  <si>
    <t>Hindustan Copper Limited</t>
  </si>
  <si>
    <t>Hindustan Petroleum Corporation Limited</t>
  </si>
  <si>
    <t>Hindustan Unilever Limited</t>
  </si>
  <si>
    <t>ICICI Bank Limited</t>
  </si>
  <si>
    <t>ICICI Lombard General Insurance Company Limited</t>
  </si>
  <si>
    <t>ICICI Prudential Life Insurance Company Limited</t>
  </si>
  <si>
    <t>IDFC First Bank Limited</t>
  </si>
  <si>
    <t>IDFC Limited</t>
  </si>
  <si>
    <t>IPCA Laboratories Limited</t>
  </si>
  <si>
    <t>ITC Limited</t>
  </si>
  <si>
    <t>Indiamart Intermesh Limited</t>
  </si>
  <si>
    <t>Indian Energy Exchange Limited</t>
  </si>
  <si>
    <t>Indian Oil Corporation Limited</t>
  </si>
  <si>
    <t>Indian Railway Catering And Tourism Corporation Limited</t>
  </si>
  <si>
    <t>Indraprastha Gas Limited</t>
  </si>
  <si>
    <t>Indus Towers Limited</t>
  </si>
  <si>
    <t>IndusInd Bank Limited</t>
  </si>
  <si>
    <t>Info Edge (India) Limited</t>
  </si>
  <si>
    <t>Infosys Limited</t>
  </si>
  <si>
    <t>InterGlobe Aviation Limited</t>
  </si>
  <si>
    <t>JK Cement Limited</t>
  </si>
  <si>
    <t>JSW Steel Limited</t>
  </si>
  <si>
    <t>Jindal Steel &amp; Power Limited</t>
  </si>
  <si>
    <t>Jubilant Foodworks Limited</t>
  </si>
  <si>
    <t>Kotak Mahindra Bank Limited</t>
  </si>
  <si>
    <t>L&amp;T Finance Holdings Limited</t>
  </si>
  <si>
    <t>L&amp;T Technology Services Limited</t>
  </si>
  <si>
    <t>LIC Housing Finance Limited</t>
  </si>
  <si>
    <t>LTIMindtree Limited</t>
  </si>
  <si>
    <t>Larsen &amp; Toubro Limited</t>
  </si>
  <si>
    <t>Laurus Labs Limited</t>
  </si>
  <si>
    <t>Lupin Limited</t>
  </si>
  <si>
    <t>MRF Limited</t>
  </si>
  <si>
    <t>Mahanagar Gas Limited</t>
  </si>
  <si>
    <t>Mahindra &amp; Mahindra Financial Services Limited</t>
  </si>
  <si>
    <t>Mahindra &amp; Mahindra Limited</t>
  </si>
  <si>
    <t>Manappuram Finance Limited</t>
  </si>
  <si>
    <t>Marico Limited</t>
  </si>
  <si>
    <t>Maruti Suzuki India Limited</t>
  </si>
  <si>
    <t>Max Financial Services Limited</t>
  </si>
  <si>
    <t>Metropolis Healthcare Limited</t>
  </si>
  <si>
    <t>MphasiS Limited</t>
  </si>
  <si>
    <t>Multi Commodity Exchange of India Limited</t>
  </si>
  <si>
    <t>Muthoot Finance Limited</t>
  </si>
  <si>
    <t>NMDC Limited</t>
  </si>
  <si>
    <t>NTPC Limited</t>
  </si>
  <si>
    <t>National Aluminium Company Limited</t>
  </si>
  <si>
    <t>Navin Fluorine International Limited</t>
  </si>
  <si>
    <t>Nestle India Limited</t>
  </si>
  <si>
    <t>Oberoi Realty Limited</t>
  </si>
  <si>
    <t>Oil &amp; Natural Gas Corporation Limited</t>
  </si>
  <si>
    <t>Oracle Financial Services Software Limited</t>
  </si>
  <si>
    <t>PI Industries Limited</t>
  </si>
  <si>
    <t>PVR INOX Limited</t>
  </si>
  <si>
    <t>Page Industries Limited</t>
  </si>
  <si>
    <t>Persistent Systems Limited</t>
  </si>
  <si>
    <t>Petronet LNG Limited</t>
  </si>
  <si>
    <t>Pidilite Industries Limited</t>
  </si>
  <si>
    <t>Piramal Enterprises Limited</t>
  </si>
  <si>
    <t>Polycab India Limited</t>
  </si>
  <si>
    <t>Power Finance Corporation Limited</t>
  </si>
  <si>
    <t>Power Grid Corporation of India Limited</t>
  </si>
  <si>
    <t>Punjab National Bank</t>
  </si>
  <si>
    <t>RBL Bank Limited</t>
  </si>
  <si>
    <t>REC Limited</t>
  </si>
  <si>
    <t>Reliance Industries Limited</t>
  </si>
  <si>
    <t>SBI Cards and Payment Services Limited</t>
  </si>
  <si>
    <t>SBI Life Insurance Company Limited</t>
  </si>
  <si>
    <t>SHREE CEMENT LIMITED</t>
  </si>
  <si>
    <t>SRF Limited</t>
  </si>
  <si>
    <t>Samvardhana Motherson International Limited</t>
  </si>
  <si>
    <t>Shriram Finance Limited</t>
  </si>
  <si>
    <t>Siemens Limited</t>
  </si>
  <si>
    <t>State Bank of India</t>
  </si>
  <si>
    <t>Steel Authority of India Limited</t>
  </si>
  <si>
    <t>Sun Pharmaceutical Industries Limited</t>
  </si>
  <si>
    <t>Sun TV Network Limited</t>
  </si>
  <si>
    <t>Syngene International Limited</t>
  </si>
  <si>
    <t>TATA CONSUMER PRODUCTS LIMITED</t>
  </si>
  <si>
    <t>TVS Motor Company Limited</t>
  </si>
  <si>
    <t>Tata Chemicals Limited</t>
  </si>
  <si>
    <t>Tata Communications Limited</t>
  </si>
  <si>
    <t>Tata Consultancy Services Limited</t>
  </si>
  <si>
    <t>Tata Motors Limited</t>
  </si>
  <si>
    <t>Tata Power Company Limited</t>
  </si>
  <si>
    <t>Tata Steel Limited</t>
  </si>
  <si>
    <t>Tech Mahindra Limited</t>
  </si>
  <si>
    <t>The Federal Bank Limited</t>
  </si>
  <si>
    <t>The India Cements Limited</t>
  </si>
  <si>
    <t>The Indian Hotels Company Limited</t>
  </si>
  <si>
    <t>The Ramco Cements Limited</t>
  </si>
  <si>
    <t>Titan Company Limited</t>
  </si>
  <si>
    <t>Torrent Pharmaceuticals Limited</t>
  </si>
  <si>
    <t>Trent Limited</t>
  </si>
  <si>
    <t>UPL Limited</t>
  </si>
  <si>
    <t>UltraTech Cement Limited</t>
  </si>
  <si>
    <t>United Breweries Limited</t>
  </si>
  <si>
    <t>United Spirits Limited</t>
  </si>
  <si>
    <t>Vedanta Limited</t>
  </si>
  <si>
    <t>Vodafone Idea Limited</t>
  </si>
  <si>
    <t>Voltas Limited</t>
  </si>
  <si>
    <t>Wipro Limited</t>
  </si>
  <si>
    <t>Zee Entertainment Enterprises Limited</t>
  </si>
  <si>
    <t>Zydus Lifesciences Limited</t>
  </si>
  <si>
    <t>Itc Ltd</t>
  </si>
  <si>
    <t>Oil and Natural Gas Corporation Ltd</t>
  </si>
  <si>
    <t>Coal India Ltd</t>
  </si>
  <si>
    <t>Power Grid Corporation of India Ltd</t>
  </si>
  <si>
    <t>Hindustan Zinc Ltd</t>
  </si>
  <si>
    <t>Tech Mahindra Ltd</t>
  </si>
  <si>
    <t>Vedanta Ltd</t>
  </si>
  <si>
    <t>Petronet LNG Ltd</t>
  </si>
  <si>
    <t>Oil India Ltd</t>
  </si>
  <si>
    <t>COMPANY</t>
  </si>
  <si>
    <t>CLOSE PRICE</t>
  </si>
  <si>
    <t>52 WEEK LOW</t>
  </si>
  <si>
    <t>% RISE</t>
  </si>
  <si>
    <t>BYKE</t>
  </si>
  <si>
    <t>COMPUSOFT</t>
  </si>
  <si>
    <t>EIMCOELECO</t>
  </si>
  <si>
    <t>GOLDTECH</t>
  </si>
  <si>
    <t>GPTINFRA</t>
  </si>
  <si>
    <t>KAUSHALYA</t>
  </si>
  <si>
    <t>MURUDCERA</t>
  </si>
  <si>
    <t>NECCLTD</t>
  </si>
  <si>
    <t>NEXTMEDIA</t>
  </si>
  <si>
    <t>ONELIFECAP</t>
  </si>
  <si>
    <t>TALBROAUTO</t>
  </si>
  <si>
    <t>TGBHOTELS</t>
  </si>
  <si>
    <t>EXICOM</t>
  </si>
  <si>
    <t>VSTL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</si>
</sst>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4">
    <xf numFmtId="0" fontId="0" fillId="0" borderId="0" xfId="0"/>
    <xf numFmtId="14" fontId="0" fillId="0" borderId="0" xfId="0" applyNumberFormat="1"/>
    <xf numFmtId="0" fontId="0" fillId="4" borderId="0" xfId="0" applyFill="1"/>
    <xf numFmtId="0" fontId="0" fillId="0" borderId="4" xfId="0" applyBorder="1"/>
    <xf numFmtId="14" fontId="0" fillId="2" borderId="2" xfId="0" applyNumberFormat="1" applyFill="1" applyBorder="1"/>
    <xf numFmtId="14" fontId="0" fillId="0" borderId="2" xfId="0" applyNumberFormat="1" applyBorder="1"/>
    <xf numFmtId="14" fontId="0" fillId="4" borderId="0" xfId="0" applyNumberFormat="1" applyFill="1"/>
    <xf numFmtId="10" fontId="0" fillId="0" borderId="0" xfId="0" applyNumberFormat="1"/>
    <xf numFmtId="0" fontId="2" fillId="0" borderId="0" xfId="0" applyFont="1"/>
    <xf numFmtId="2" fontId="2" fillId="0" borderId="0" xfId="0" applyNumberFormat="1" applyFont="1"/>
    <xf numFmtId="14" fontId="2" fillId="0" borderId="0" xfId="0" applyNumberFormat="1" applyFont="1"/>
    <xf numFmtId="0" fontId="4" fillId="3" borderId="1" xfId="0" applyFont="1" applyFill="1" applyBorder="1"/>
    <xf numFmtId="0" fontId="4" fillId="3" borderId="2" xfId="0" applyFont="1" applyFill="1" applyBorder="1"/>
    <xf numFmtId="0" fontId="4" fillId="3" borderId="3" xfId="0" applyFont="1" applyFill="1" applyBorder="1"/>
    <xf numFmtId="0" fontId="4" fillId="3" borderId="0" xfId="0" applyFont="1" applyFill="1"/>
    <xf numFmtId="0" fontId="3" fillId="0" borderId="0" xfId="0" applyFont="1"/>
    <xf numFmtId="0" fontId="3" fillId="4" borderId="0" xfId="0" applyFont="1" applyFill="1"/>
    <xf numFmtId="2" fontId="3" fillId="0" borderId="0" xfId="0" applyNumberFormat="1" applyFont="1"/>
    <xf numFmtId="1" fontId="3" fillId="0" borderId="0" xfId="0" applyNumberFormat="1" applyFont="1"/>
    <xf numFmtId="14" fontId="3" fillId="0" borderId="0" xfId="0" applyNumberFormat="1" applyFont="1"/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/>
    </xf>
    <xf numFmtId="0" fontId="3" fillId="0" borderId="4" xfId="0" applyFont="1" applyBorder="1"/>
    <xf numFmtId="0" fontId="3" fillId="5" borderId="5" xfId="0" applyFont="1" applyFill="1" applyBorder="1" applyAlignment="1">
      <alignment horizontal="center"/>
    </xf>
    <xf numFmtId="10" fontId="3" fillId="0" borderId="0" xfId="0" applyNumberFormat="1" applyFont="1"/>
    <xf numFmtId="10" fontId="0" fillId="4" borderId="0" xfId="0" applyNumberFormat="1" applyFill="1"/>
    <xf numFmtId="0" fontId="0" fillId="6" borderId="0" xfId="0" applyFill="1"/>
    <xf numFmtId="49" fontId="0" fillId="0" borderId="0" xfId="0" applyNumberFormat="1"/>
    <xf numFmtId="0" fontId="2" fillId="4" borderId="0" xfId="0" applyFont="1" applyFill="1"/>
    <xf numFmtId="0" fontId="0" fillId="4" borderId="0" xfId="0" applyFill="1" applyAlignment="1">
      <alignment horizontal="center"/>
    </xf>
    <xf numFmtId="0" fontId="0" fillId="7" borderId="0" xfId="0" applyFill="1"/>
    <xf numFmtId="2" fontId="0" fillId="0" borderId="0" xfId="0" applyNumberFormat="1"/>
    <xf numFmtId="1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color rgb="FF006100"/>
      </font>
      <fill>
        <patternFill>
          <fgColor theme="9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 type="path">
          <stop position="0">
            <color theme="0"/>
          </stop>
          <stop position="1">
            <color theme="9" tint="0.59999389629810485"/>
          </stop>
        </gradientFill>
      </fill>
    </dxf>
    <dxf>
      <font>
        <color rgb="FF006100"/>
      </font>
      <fill>
        <patternFill>
          <fgColor theme="9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 type="path">
          <stop position="0">
            <color theme="0"/>
          </stop>
          <stop position="1">
            <color theme="9" tint="0.59999389629810485"/>
          </stop>
        </gradient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d/mm/yyyy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57150</xdr:colOff>
      <xdr:row>0</xdr:row>
      <xdr:rowOff>0</xdr:rowOff>
    </xdr:from>
    <xdr:to>
      <xdr:col>18</xdr:col>
      <xdr:colOff>57150</xdr:colOff>
      <xdr:row>1</xdr:row>
      <xdr:rowOff>6350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6838B3D1-074F-474A-84B5-311C3F5E1D90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kaWFjdG8tbXkuc2hhcmVwb2ludC5jb20vOnU6L3AvYXNoaXNoX3NoaW1waS9FVXgzQVdNTk1VVkF2R0VtRjJiWlQ1d0JDanFTOVN6akRldkNMeG9WVWJ6blRB&quot;}"/>
            </a:ext>
          </a:extLst>
        </xdr:cNvPr>
        <xdr:cNvSpPr/>
      </xdr:nvSpPr>
      <xdr:spPr>
        <a:xfrm>
          <a:off x="7239000" y="0"/>
          <a:ext cx="1219200" cy="171450"/>
        </a:xfrm>
        <a:prstGeom prst="roundRect">
          <a:avLst>
            <a:gd name="adj" fmla="val 0"/>
          </a:avLst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/>
            <a:t>Refresh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4378793D-5D6F-4DEE-9511-572F7DCA49D0}" autoFormatId="16" applyNumberFormats="0" applyBorderFormats="0" applyFontFormats="0" applyPatternFormats="0" applyAlignmentFormats="0" applyWidthHeightFormats="0">
  <queryTableRefresh nextId="13">
    <queryTableFields count="12">
      <queryTableField id="1" name="symbol" tableColumnId="1"/>
      <queryTableField id="2" name="date1" tableColumnId="2"/>
      <queryTableField id="3" name="prev_close" tableColumnId="3"/>
      <queryTableField id="4" name="open_price" tableColumnId="4"/>
      <queryTableField id="5" name="high_price" tableColumnId="5"/>
      <queryTableField id="6" name="low_price" tableColumnId="6"/>
      <queryTableField id="7" name="close_price" tableColumnId="7"/>
      <queryTableField id="8" name="ttl_trd_qnty" tableColumnId="8"/>
      <queryTableField id="9" name="turnover_lacs" tableColumnId="9"/>
      <queryTableField id="10" name="no_of_trades" tableColumnId="10"/>
      <queryTableField id="11" name="deliv_qty" tableColumnId="11"/>
      <queryTableField id="12" name="deliv_per" tableColumnId="12"/>
    </queryTableFields>
  </queryTableRefresh>
  <extLst>
    <ext xmlns:x15="http://schemas.microsoft.com/office/spreadsheetml/2010/11/main" uri="{883FBD77-0823-4a55-B5E3-86C4891E6966}">
      <x15:queryTable sourceDataName="Query - nse_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907F0B1-CF66-4BED-BE24-C448A274D242}" autoFormatId="16" applyNumberFormats="0" applyBorderFormats="0" applyFontFormats="0" applyPatternFormats="0" applyAlignmentFormats="0" applyWidthHeightFormats="0">
  <queryTableRefresh nextId="21" unboundColumnsRight="3">
    <queryTableFields count="15">
      <queryTableField id="1" name="symbol" tableColumnId="1"/>
      <queryTableField id="2" name="date1" tableColumnId="2"/>
      <queryTableField id="3" name="prev_close" tableColumnId="3"/>
      <queryTableField id="8" name="open_price" tableColumnId="8"/>
      <queryTableField id="9" name="high_price" tableColumnId="9"/>
      <queryTableField id="10" name="low_price" tableColumnId="10"/>
      <queryTableField id="4" name="close_price" tableColumnId="4"/>
      <queryTableField id="5" name="ttl_trd_qnty" tableColumnId="5"/>
      <queryTableField id="11" name="turnover_lacs" tableColumnId="11"/>
      <queryTableField id="12" name="no_of_trades" tableColumnId="12"/>
      <queryTableField id="6" name="deliv_qty" tableColumnId="6"/>
      <queryTableField id="7" name="deliv_per" tableColumnId="7"/>
      <queryTableField id="18" dataBound="0" tableColumnId="13"/>
      <queryTableField id="19" dataBound="0" tableColumnId="14"/>
      <queryTableField id="20" dataBound="0" tableColumnId="1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11</v>
    <v>8</v>
    <v>13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EF30BD-B4CA-46A2-9CA5-02CC5C3D161C}" name="nse_data" displayName="nse_data" ref="A1:L25005" tableType="queryTable" totalsRowShown="0">
  <autoFilter ref="A1:L25005" xr:uid="{C3EF30BD-B4CA-46A2-9CA5-02CC5C3D161C}"/>
  <sortState xmlns:xlrd2="http://schemas.microsoft.com/office/spreadsheetml/2017/richdata2" ref="A2:L25005">
    <sortCondition descending="1" ref="B1:B25005"/>
  </sortState>
  <tableColumns count="12">
    <tableColumn id="1" xr3:uid="{280977F4-8471-4D85-8F77-EB23411C92FC}" uniqueName="1" name="symbol" queryTableFieldId="1" dataDxfId="33"/>
    <tableColumn id="2" xr3:uid="{075092EB-FBAD-44D0-9D37-3AFDA2D9F217}" uniqueName="2" name="date1" queryTableFieldId="2" dataDxfId="30"/>
    <tableColumn id="3" xr3:uid="{2F853D44-93E8-400C-AD53-1558595F6599}" uniqueName="3" name="prev_close" queryTableFieldId="3"/>
    <tableColumn id="4" xr3:uid="{3B5B629F-2C5A-406D-9208-DD728F32C83D}" uniqueName="4" name="open_price" queryTableFieldId="4"/>
    <tableColumn id="5" xr3:uid="{13C2746B-8D10-43ED-A1A8-6860EB094934}" uniqueName="5" name="high_price" queryTableFieldId="5"/>
    <tableColumn id="6" xr3:uid="{5C48B115-4441-4E7A-80F3-9AB151E2C9F1}" uniqueName="6" name="low_price" queryTableFieldId="6"/>
    <tableColumn id="7" xr3:uid="{FC0C2030-AD05-4DB3-8B5F-F4B8E2D49D75}" uniqueName="7" name="close_price" queryTableFieldId="7"/>
    <tableColumn id="8" xr3:uid="{DA460F7C-53E3-4574-A2A9-4C8EACA7DC75}" uniqueName="8" name="ttl_trd_qnty" queryTableFieldId="8"/>
    <tableColumn id="9" xr3:uid="{BF6DA805-1070-445C-819A-5C16752FAD81}" uniqueName="9" name="turnover_lacs" queryTableFieldId="9"/>
    <tableColumn id="10" xr3:uid="{A7EAEBD0-A653-4650-988B-1A44F97E7608}" uniqueName="10" name="no_of_trades" queryTableFieldId="10"/>
    <tableColumn id="11" xr3:uid="{D575E484-3853-40E1-89F3-64D691C76F7B}" uniqueName="11" name="deliv_qty" queryTableFieldId="11"/>
    <tableColumn id="12" xr3:uid="{A501F431-0B2F-4996-A652-05365EF49D8D}" uniqueName="12" name="deliv_per" queryTableField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F840CB-B316-42E6-BBF9-9D44AA5637E1}" name="Daily_data" displayName="Daily_data" ref="B1:P1788" tableType="queryTable" totalsRowShown="0" headerRowDxfId="32" dataDxfId="31">
  <autoFilter ref="B1:P1788" xr:uid="{7AF840CB-B316-42E6-BBF9-9D44AA5637E1}">
    <filterColumn colId="14">
      <filters>
        <filter val="Long Build"/>
      </filters>
    </filterColumn>
  </autoFilter>
  <sortState xmlns:xlrd2="http://schemas.microsoft.com/office/spreadsheetml/2017/richdata2" ref="B2:P1788">
    <sortCondition descending="1" ref="M1:M1788"/>
  </sortState>
  <tableColumns count="15">
    <tableColumn id="1" xr3:uid="{9046E2BD-7ABF-4BCA-A9ED-DE26769456D2}" uniqueName="1" name="symbol" queryTableFieldId="1" dataDxfId="14"/>
    <tableColumn id="2" xr3:uid="{713074D6-A962-42D0-A460-46AEF7013840}" uniqueName="2" name="date1" queryTableFieldId="2" dataDxfId="13"/>
    <tableColumn id="3" xr3:uid="{C7818FB8-38D1-4547-93BA-C0BB884F6BE8}" uniqueName="3" name="prev_close" queryTableFieldId="3" dataDxfId="12"/>
    <tableColumn id="8" xr3:uid="{C428AA7E-D150-476E-AE37-3823F85AEED5}" uniqueName="8" name="open_price" queryTableFieldId="8" dataDxfId="11"/>
    <tableColumn id="9" xr3:uid="{9EC3DC6B-6DE1-4232-B561-C2C87F224F9D}" uniqueName="9" name="high_price" queryTableFieldId="9" dataDxfId="10"/>
    <tableColumn id="10" xr3:uid="{11EC3CEF-D67F-4B3D-B357-F04B1E5B4B8C}" uniqueName="10" name="low_price" queryTableFieldId="10" dataDxfId="9"/>
    <tableColumn id="4" xr3:uid="{EEEB7C6F-37F3-4509-A44C-3712F68D5BF7}" uniqueName="4" name="close_price" queryTableFieldId="4" dataDxfId="8"/>
    <tableColumn id="5" xr3:uid="{6CD5966F-8FC6-441C-9C3C-A72B2F0E136D}" uniqueName="5" name="ttl_trd_qnty" queryTableFieldId="5" dataDxfId="7"/>
    <tableColumn id="11" xr3:uid="{7C87B8CF-835A-4FDC-8E91-5DC87E108BF2}" uniqueName="11" name="turnover_lacs" queryTableFieldId="11" dataDxfId="6"/>
    <tableColumn id="12" xr3:uid="{EB0D5E1D-485F-4B0D-A17A-8459CBAEF1D0}" uniqueName="12" name="no_of_trades" queryTableFieldId="12" dataDxfId="5"/>
    <tableColumn id="6" xr3:uid="{71BF4E3C-5FB7-4AFE-83A2-085C383D5170}" uniqueName="6" name="deliv_qty" queryTableFieldId="6" dataDxfId="4"/>
    <tableColumn id="7" xr3:uid="{C665670D-C6CD-4C00-AE8A-6637366A7B6E}" uniqueName="7" name="deliv_per" queryTableFieldId="7" dataDxfId="3"/>
    <tableColumn id="13" xr3:uid="{A3B86B2B-3018-4198-875A-D0124859C79D}" uniqueName="13" name="%ChOP" queryTableFieldId="18" dataDxfId="2">
      <calculatedColumnFormula>(Daily_data[[#This Row],[close_price]]-Daily_data[[#This Row],[prev_close]])/Daily_data[[#This Row],[prev_close]]*100</calculatedColumnFormula>
    </tableColumn>
    <tableColumn id="14" xr3:uid="{7A7D7357-19D9-427F-AAD3-36D86C54D1D7}" uniqueName="14" name="Moneyflow_cr" queryTableFieldId="19" dataDxfId="1">
      <calculatedColumnFormula>Daily_data[[#This Row],[turnover_lacs]]/10000*Daily_data[[#This Row],[deliv_per]]</calculatedColumnFormula>
    </tableColumn>
    <tableColumn id="15" xr3:uid="{4F6FB536-6D92-4A33-8AE1-2FF611DF73EA}" uniqueName="15" name="Positions" queryTableFieldId="20" dataDxfId="0">
      <calculatedColumnFormula>IF(AND(N2&gt;0,M2&gt;50),"Long Build",IF(AND(N2&lt;0,M2&lt;50),"Long Unwinding",IF(AND(N2&gt;0,M2&lt;50),"Short Covering",IF(AND(N2&lt;0,M2&gt;50),"Short Build",""))))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smart-investing.in/main.php?Company=MAHINDRA+%26+MAHINDRA+LTD" TargetMode="External"/><Relationship Id="rId18" Type="http://schemas.openxmlformats.org/officeDocument/2006/relationships/hyperlink" Target="https://www.smart-investing.in/main.php?Company=BOSCH+LTD" TargetMode="External"/><Relationship Id="rId26" Type="http://schemas.openxmlformats.org/officeDocument/2006/relationships/hyperlink" Target="https://www.smart-investing.in/main.php?Company=RELIANCE+INDUSTRIES+LTD" TargetMode="External"/><Relationship Id="rId3" Type="http://schemas.openxmlformats.org/officeDocument/2006/relationships/hyperlink" Target="https://www.smart-investing.in/main.php?Company=HCL+TECHNOLOGIES+LTD" TargetMode="External"/><Relationship Id="rId21" Type="http://schemas.openxmlformats.org/officeDocument/2006/relationships/hyperlink" Target="https://www.smart-investing.in/main.php?Company=MRF+LTD" TargetMode="External"/><Relationship Id="rId34" Type="http://schemas.openxmlformats.org/officeDocument/2006/relationships/hyperlink" Target="https://www.smart-investing.in/main.php?Company=TATA+POWER+COMPANY+LTD" TargetMode="External"/><Relationship Id="rId7" Type="http://schemas.openxmlformats.org/officeDocument/2006/relationships/hyperlink" Target="https://www.smart-investing.in/main.php?Company=PERSISTENT+SYSTEMS+LTD" TargetMode="External"/><Relationship Id="rId12" Type="http://schemas.openxmlformats.org/officeDocument/2006/relationships/hyperlink" Target="https://www.smart-investing.in/main.php?Company=TATA+MOTORS+LTD" TargetMode="External"/><Relationship Id="rId17" Type="http://schemas.openxmlformats.org/officeDocument/2006/relationships/hyperlink" Target="https://www.smart-investing.in/main.php?Company=HERO+MOTOCORP+LTD" TargetMode="External"/><Relationship Id="rId25" Type="http://schemas.openxmlformats.org/officeDocument/2006/relationships/hyperlink" Target="https://www.smart-investing.in/main.php?Company=SONA+BLW+PRECISION+FORGINGS+LTD" TargetMode="External"/><Relationship Id="rId33" Type="http://schemas.openxmlformats.org/officeDocument/2006/relationships/hyperlink" Target="https://www.smart-investing.in/main.php?Company=BHARAT+PETROLEUM+CORPORATION+LTD" TargetMode="External"/><Relationship Id="rId2" Type="http://schemas.openxmlformats.org/officeDocument/2006/relationships/hyperlink" Target="https://www.smart-investing.in/main.php?Company=INFOSYS+LTD" TargetMode="External"/><Relationship Id="rId16" Type="http://schemas.openxmlformats.org/officeDocument/2006/relationships/hyperlink" Target="https://www.smart-investing.in/main.php?Company=TVS+MOTOR+COMPANY+LTD" TargetMode="External"/><Relationship Id="rId20" Type="http://schemas.openxmlformats.org/officeDocument/2006/relationships/hyperlink" Target="https://www.smart-investing.in/main.php?Company=TUBE+INVESTMENTS+OF+INDIA+LTD" TargetMode="External"/><Relationship Id="rId29" Type="http://schemas.openxmlformats.org/officeDocument/2006/relationships/hyperlink" Target="https://www.smart-investing.in/main.php?Company=ADANI+GREEN+ENERGY+LTD" TargetMode="External"/><Relationship Id="rId1" Type="http://schemas.openxmlformats.org/officeDocument/2006/relationships/hyperlink" Target="https://www.smart-investing.in/main.php?Company=TATA+CONSULTANCY+SERVICES+LTD" TargetMode="External"/><Relationship Id="rId6" Type="http://schemas.openxmlformats.org/officeDocument/2006/relationships/hyperlink" Target="https://www.smart-investing.in/main.php?Company=TECH+MAHINDRA+LTD" TargetMode="External"/><Relationship Id="rId11" Type="http://schemas.openxmlformats.org/officeDocument/2006/relationships/hyperlink" Target="https://www.smart-investing.in/main.php?Company=MARUTI+SUZUKI+INDIA+LTD" TargetMode="External"/><Relationship Id="rId24" Type="http://schemas.openxmlformats.org/officeDocument/2006/relationships/hyperlink" Target="https://www.smart-investing.in/main.php?Company=BALKRISHNA+INDUSTRIES+LTD" TargetMode="External"/><Relationship Id="rId32" Type="http://schemas.openxmlformats.org/officeDocument/2006/relationships/hyperlink" Target="https://www.smart-investing.in/main.php?Company=INDIAN+OIL+CORPORATION+LTD" TargetMode="External"/><Relationship Id="rId5" Type="http://schemas.openxmlformats.org/officeDocument/2006/relationships/hyperlink" Target="https://www.smart-investing.in/main.php?Company=LTIMINDTREE+LTD" TargetMode="External"/><Relationship Id="rId15" Type="http://schemas.openxmlformats.org/officeDocument/2006/relationships/hyperlink" Target="https://www.smart-investing.in/main.php?Company=EICHER+MOTORS+LTD" TargetMode="External"/><Relationship Id="rId23" Type="http://schemas.openxmlformats.org/officeDocument/2006/relationships/hyperlink" Target="https://www.smart-investing.in/main.php?Company=ASHOK+LEYLAND+LTD" TargetMode="External"/><Relationship Id="rId28" Type="http://schemas.openxmlformats.org/officeDocument/2006/relationships/hyperlink" Target="https://www.smart-investing.in/main.php?Company=NTPC+LTD" TargetMode="External"/><Relationship Id="rId10" Type="http://schemas.openxmlformats.org/officeDocument/2006/relationships/hyperlink" Target="https://www.smart-investing.in/main.php?Company=COFORGE+LTD" TargetMode="External"/><Relationship Id="rId19" Type="http://schemas.openxmlformats.org/officeDocument/2006/relationships/hyperlink" Target="https://www.smart-investing.in/main.php?Company=SAMVARDHANA+MOTHERSON+INTERNATIONAL+LTD" TargetMode="External"/><Relationship Id="rId31" Type="http://schemas.openxmlformats.org/officeDocument/2006/relationships/hyperlink" Target="https://www.smart-investing.in/main.php?Company=POWER+GRID+CORPORATION+OF+INDIA+LTD" TargetMode="External"/><Relationship Id="rId4" Type="http://schemas.openxmlformats.org/officeDocument/2006/relationships/hyperlink" Target="https://www.smart-investing.in/main.php?Company=WIPRO+LTD" TargetMode="External"/><Relationship Id="rId9" Type="http://schemas.openxmlformats.org/officeDocument/2006/relationships/hyperlink" Target="https://www.smart-investing.in/main.php?Company=MPHASIS+LTD" TargetMode="External"/><Relationship Id="rId14" Type="http://schemas.openxmlformats.org/officeDocument/2006/relationships/hyperlink" Target="https://www.smart-investing.in/main.php?Company=BAJAJ+AUTO+LTD" TargetMode="External"/><Relationship Id="rId22" Type="http://schemas.openxmlformats.org/officeDocument/2006/relationships/hyperlink" Target="https://www.smart-investing.in/main.php?Company=BHARAT+FORGE+LTD" TargetMode="External"/><Relationship Id="rId27" Type="http://schemas.openxmlformats.org/officeDocument/2006/relationships/hyperlink" Target="https://www.smart-investing.in/main.php?Company=OIL+%26+NATURAL+GAS+CORPORATION+LTD" TargetMode="External"/><Relationship Id="rId30" Type="http://schemas.openxmlformats.org/officeDocument/2006/relationships/hyperlink" Target="https://www.smart-investing.in/main.php?Company=COAL+INDIA+LTD" TargetMode="External"/><Relationship Id="rId35" Type="http://schemas.openxmlformats.org/officeDocument/2006/relationships/hyperlink" Target="https://www.smart-investing.in/main.php?Company=ADANI+TRANSMISSION+LTD" TargetMode="External"/><Relationship Id="rId8" Type="http://schemas.openxmlformats.org/officeDocument/2006/relationships/hyperlink" Target="https://www.smart-investing.in/main.php?Company=L%26T+TECHNOLOGY+SERVICES+LT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1437-FDFA-4556-A567-327C8992CDA3}">
  <dimension ref="A1:L25005"/>
  <sheetViews>
    <sheetView topLeftCell="A22652" workbookViewId="0"/>
  </sheetViews>
  <sheetFormatPr defaultRowHeight="14.5" x14ac:dyDescent="0.35"/>
  <cols>
    <col min="1" max="1" width="15.08984375" bestFit="1" customWidth="1"/>
    <col min="2" max="2" width="10.08984375" bestFit="1" customWidth="1"/>
    <col min="3" max="3" width="12" bestFit="1" customWidth="1"/>
    <col min="4" max="4" width="12.453125" bestFit="1" customWidth="1"/>
    <col min="5" max="5" width="11.7265625" bestFit="1" customWidth="1"/>
    <col min="6" max="6" width="11.1796875" bestFit="1" customWidth="1"/>
    <col min="7" max="7" width="12.36328125" bestFit="1" customWidth="1"/>
    <col min="8" max="8" width="13.36328125" bestFit="1" customWidth="1"/>
    <col min="9" max="9" width="14.54296875" bestFit="1" customWidth="1"/>
    <col min="10" max="10" width="14.36328125" bestFit="1" customWidth="1"/>
    <col min="11" max="11" width="10.7265625" bestFit="1" customWidth="1"/>
    <col min="12" max="12" width="10.81640625" bestFit="1" customWidth="1"/>
  </cols>
  <sheetData>
    <row r="1" spans="1:12" x14ac:dyDescent="0.35">
      <c r="A1" t="s">
        <v>1772</v>
      </c>
      <c r="B1" t="s">
        <v>1773</v>
      </c>
      <c r="C1" t="s">
        <v>1774</v>
      </c>
      <c r="D1" t="s">
        <v>1775</v>
      </c>
      <c r="E1" t="s">
        <v>1776</v>
      </c>
      <c r="F1" t="s">
        <v>1777</v>
      </c>
      <c r="G1" t="s">
        <v>1778</v>
      </c>
      <c r="H1" t="s">
        <v>1779</v>
      </c>
      <c r="I1" t="s">
        <v>1780</v>
      </c>
      <c r="J1" t="s">
        <v>1781</v>
      </c>
      <c r="K1" t="s">
        <v>1782</v>
      </c>
      <c r="L1" t="s">
        <v>1783</v>
      </c>
    </row>
    <row r="2" spans="1:12" x14ac:dyDescent="0.35">
      <c r="A2" t="s">
        <v>1509</v>
      </c>
      <c r="B2" s="1">
        <v>45357</v>
      </c>
      <c r="C2">
        <v>812.95</v>
      </c>
      <c r="D2">
        <v>812</v>
      </c>
      <c r="E2">
        <v>812</v>
      </c>
      <c r="F2">
        <v>796.05</v>
      </c>
      <c r="G2">
        <v>804.8</v>
      </c>
      <c r="H2">
        <v>15079</v>
      </c>
      <c r="I2">
        <v>120.82</v>
      </c>
      <c r="J2">
        <v>1392</v>
      </c>
      <c r="K2">
        <v>10289</v>
      </c>
      <c r="L2">
        <v>68.23</v>
      </c>
    </row>
    <row r="3" spans="1:12" x14ac:dyDescent="0.35">
      <c r="A3" t="s">
        <v>1508</v>
      </c>
      <c r="B3" s="1">
        <v>45357</v>
      </c>
      <c r="C3">
        <v>714.55</v>
      </c>
      <c r="D3">
        <v>713.8</v>
      </c>
      <c r="E3">
        <v>713.8</v>
      </c>
      <c r="F3">
        <v>668.6</v>
      </c>
      <c r="G3">
        <v>688.6</v>
      </c>
      <c r="H3">
        <v>223715</v>
      </c>
      <c r="I3">
        <v>1535.89</v>
      </c>
      <c r="J3">
        <v>22736</v>
      </c>
      <c r="K3">
        <v>114035</v>
      </c>
      <c r="L3">
        <v>50.97</v>
      </c>
    </row>
    <row r="4" spans="1:12" x14ac:dyDescent="0.35">
      <c r="A4" t="s">
        <v>1507</v>
      </c>
      <c r="B4" s="1">
        <v>45357</v>
      </c>
      <c r="C4">
        <v>67.05</v>
      </c>
      <c r="D4">
        <v>67.900000000000006</v>
      </c>
      <c r="E4">
        <v>68.349999999999994</v>
      </c>
      <c r="F4">
        <v>65.150000000000006</v>
      </c>
      <c r="G4">
        <v>65.650000000000006</v>
      </c>
      <c r="H4">
        <v>31614</v>
      </c>
      <c r="I4">
        <v>20.85</v>
      </c>
      <c r="J4">
        <v>470</v>
      </c>
      <c r="K4">
        <v>18259</v>
      </c>
      <c r="L4">
        <v>57.76</v>
      </c>
    </row>
    <row r="5" spans="1:12" x14ac:dyDescent="0.35">
      <c r="A5" t="s">
        <v>1506</v>
      </c>
      <c r="B5" s="1">
        <v>45357</v>
      </c>
      <c r="C5">
        <v>86.4</v>
      </c>
      <c r="D5">
        <v>86.4</v>
      </c>
      <c r="E5">
        <v>86.4</v>
      </c>
      <c r="F5">
        <v>82.2</v>
      </c>
      <c r="G5">
        <v>83.95</v>
      </c>
      <c r="H5">
        <v>1619438</v>
      </c>
      <c r="I5">
        <v>1356.5</v>
      </c>
      <c r="J5">
        <v>10404</v>
      </c>
      <c r="K5">
        <v>712038</v>
      </c>
      <c r="L5">
        <v>43.97</v>
      </c>
    </row>
    <row r="6" spans="1:12" x14ac:dyDescent="0.35">
      <c r="A6" t="s">
        <v>1505</v>
      </c>
      <c r="B6" s="1">
        <v>45357</v>
      </c>
      <c r="C6">
        <v>106.55</v>
      </c>
      <c r="D6">
        <v>106</v>
      </c>
      <c r="E6">
        <v>108.35</v>
      </c>
      <c r="F6">
        <v>101.85</v>
      </c>
      <c r="G6">
        <v>106.3</v>
      </c>
      <c r="H6">
        <v>392369</v>
      </c>
      <c r="I6">
        <v>412.2</v>
      </c>
      <c r="J6">
        <v>5373</v>
      </c>
      <c r="K6">
        <v>183235</v>
      </c>
      <c r="L6">
        <v>46.7</v>
      </c>
    </row>
    <row r="7" spans="1:12" x14ac:dyDescent="0.35">
      <c r="A7" t="s">
        <v>1504</v>
      </c>
      <c r="B7" s="1">
        <v>45357</v>
      </c>
      <c r="C7">
        <v>213.4</v>
      </c>
      <c r="D7">
        <v>213.8</v>
      </c>
      <c r="E7">
        <v>214.65</v>
      </c>
      <c r="F7">
        <v>200.55</v>
      </c>
      <c r="G7">
        <v>206.15</v>
      </c>
      <c r="H7">
        <v>180421</v>
      </c>
      <c r="I7">
        <v>371.78</v>
      </c>
      <c r="J7">
        <v>12050</v>
      </c>
      <c r="K7">
        <v>87519</v>
      </c>
      <c r="L7">
        <v>48.51</v>
      </c>
    </row>
    <row r="8" spans="1:12" x14ac:dyDescent="0.35">
      <c r="A8" t="s">
        <v>1503</v>
      </c>
      <c r="B8" s="1">
        <v>45357</v>
      </c>
      <c r="C8">
        <v>36.15</v>
      </c>
      <c r="D8">
        <v>36.200000000000003</v>
      </c>
      <c r="E8">
        <v>36.5</v>
      </c>
      <c r="F8">
        <v>32</v>
      </c>
      <c r="G8">
        <v>34.85</v>
      </c>
      <c r="H8">
        <v>5862415</v>
      </c>
      <c r="I8">
        <v>2030.73</v>
      </c>
      <c r="J8">
        <v>5168</v>
      </c>
      <c r="K8">
        <v>2849921</v>
      </c>
      <c r="L8">
        <v>48.61</v>
      </c>
    </row>
    <row r="9" spans="1:12" x14ac:dyDescent="0.35">
      <c r="A9" t="s">
        <v>1502</v>
      </c>
      <c r="B9" s="1">
        <v>45357</v>
      </c>
      <c r="C9">
        <v>925</v>
      </c>
      <c r="D9">
        <v>925</v>
      </c>
      <c r="E9">
        <v>934.4</v>
      </c>
      <c r="F9">
        <v>899.55</v>
      </c>
      <c r="G9">
        <v>912.4</v>
      </c>
      <c r="H9">
        <v>255527</v>
      </c>
      <c r="I9">
        <v>2337.81</v>
      </c>
      <c r="J9">
        <v>24212</v>
      </c>
      <c r="K9">
        <v>146424</v>
      </c>
      <c r="L9">
        <v>57.3</v>
      </c>
    </row>
    <row r="10" spans="1:12" x14ac:dyDescent="0.35">
      <c r="A10" t="s">
        <v>1501</v>
      </c>
      <c r="B10" s="1">
        <v>45357</v>
      </c>
      <c r="C10">
        <v>621.4</v>
      </c>
      <c r="D10">
        <v>620.95000000000005</v>
      </c>
      <c r="E10">
        <v>645</v>
      </c>
      <c r="F10">
        <v>606.25</v>
      </c>
      <c r="G10">
        <v>612.15</v>
      </c>
      <c r="H10">
        <v>132109</v>
      </c>
      <c r="I10">
        <v>816.89</v>
      </c>
      <c r="J10">
        <v>20547</v>
      </c>
      <c r="K10">
        <v>20036</v>
      </c>
      <c r="L10">
        <v>15.17</v>
      </c>
    </row>
    <row r="11" spans="1:12" x14ac:dyDescent="0.35">
      <c r="A11" t="s">
        <v>1500</v>
      </c>
      <c r="B11" s="1">
        <v>45357</v>
      </c>
      <c r="C11">
        <v>112.4</v>
      </c>
      <c r="D11">
        <v>113.95</v>
      </c>
      <c r="E11">
        <v>118</v>
      </c>
      <c r="F11">
        <v>113.95</v>
      </c>
      <c r="G11">
        <v>118</v>
      </c>
      <c r="H11">
        <v>72620</v>
      </c>
      <c r="I11">
        <v>85.48</v>
      </c>
      <c r="J11">
        <v>669</v>
      </c>
      <c r="K11">
        <v>57003</v>
      </c>
      <c r="L11">
        <v>78.489999999999995</v>
      </c>
    </row>
    <row r="12" spans="1:12" x14ac:dyDescent="0.35">
      <c r="A12" t="s">
        <v>1499</v>
      </c>
      <c r="B12" s="1">
        <v>45357</v>
      </c>
      <c r="C12">
        <v>32.1</v>
      </c>
      <c r="D12">
        <v>31</v>
      </c>
      <c r="E12">
        <v>31.15</v>
      </c>
      <c r="F12">
        <v>30</v>
      </c>
      <c r="G12">
        <v>30.25</v>
      </c>
      <c r="H12">
        <v>46477257</v>
      </c>
      <c r="I12">
        <v>14161.96</v>
      </c>
      <c r="J12">
        <v>66163</v>
      </c>
      <c r="K12">
        <v>20459289</v>
      </c>
      <c r="L12">
        <v>44.02</v>
      </c>
    </row>
    <row r="13" spans="1:12" x14ac:dyDescent="0.35">
      <c r="A13" t="s">
        <v>1498</v>
      </c>
      <c r="B13" s="1">
        <v>45357</v>
      </c>
      <c r="C13">
        <v>436.8</v>
      </c>
      <c r="D13">
        <v>435</v>
      </c>
      <c r="E13">
        <v>435.05</v>
      </c>
      <c r="F13">
        <v>411.55</v>
      </c>
      <c r="G13">
        <v>422.2</v>
      </c>
      <c r="H13">
        <v>217506</v>
      </c>
      <c r="I13">
        <v>914.64</v>
      </c>
      <c r="J13">
        <v>20265</v>
      </c>
      <c r="K13">
        <v>97466</v>
      </c>
      <c r="L13">
        <v>44.81</v>
      </c>
    </row>
    <row r="14" spans="1:12" x14ac:dyDescent="0.35">
      <c r="A14" t="s">
        <v>1497</v>
      </c>
      <c r="B14" s="1">
        <v>45357</v>
      </c>
      <c r="C14">
        <v>822.7</v>
      </c>
      <c r="D14">
        <v>825</v>
      </c>
      <c r="E14">
        <v>825</v>
      </c>
      <c r="F14">
        <v>774.95</v>
      </c>
      <c r="G14">
        <v>805.1</v>
      </c>
      <c r="H14">
        <v>660313</v>
      </c>
      <c r="I14">
        <v>5277.34</v>
      </c>
      <c r="J14">
        <v>39742</v>
      </c>
      <c r="K14">
        <v>395237</v>
      </c>
      <c r="L14">
        <v>59.86</v>
      </c>
    </row>
    <row r="15" spans="1:12" x14ac:dyDescent="0.35">
      <c r="A15" t="s">
        <v>1496</v>
      </c>
      <c r="B15" s="1">
        <v>45357</v>
      </c>
      <c r="C15">
        <v>83.1</v>
      </c>
      <c r="D15">
        <v>83.1</v>
      </c>
      <c r="E15">
        <v>84</v>
      </c>
      <c r="F15">
        <v>78</v>
      </c>
      <c r="G15">
        <v>82.65</v>
      </c>
      <c r="H15">
        <v>19403</v>
      </c>
      <c r="I15">
        <v>15.96</v>
      </c>
      <c r="J15">
        <v>181</v>
      </c>
      <c r="K15">
        <v>13604</v>
      </c>
      <c r="L15">
        <v>70.11</v>
      </c>
    </row>
    <row r="16" spans="1:12" x14ac:dyDescent="0.35">
      <c r="A16" t="s">
        <v>1495</v>
      </c>
      <c r="B16" s="1">
        <v>45357</v>
      </c>
      <c r="C16">
        <v>680.2</v>
      </c>
      <c r="D16">
        <v>681</v>
      </c>
      <c r="E16">
        <v>686.7</v>
      </c>
      <c r="F16">
        <v>663.15</v>
      </c>
      <c r="G16">
        <v>681.3</v>
      </c>
      <c r="H16">
        <v>1282712</v>
      </c>
      <c r="I16">
        <v>8654.7900000000009</v>
      </c>
      <c r="J16">
        <v>54110</v>
      </c>
      <c r="K16">
        <v>657418</v>
      </c>
      <c r="L16">
        <v>51.25</v>
      </c>
    </row>
    <row r="17" spans="1:12" x14ac:dyDescent="0.35">
      <c r="A17" t="s">
        <v>1811</v>
      </c>
      <c r="B17" s="1">
        <v>45357</v>
      </c>
      <c r="C17">
        <v>28.9</v>
      </c>
      <c r="D17">
        <v>30</v>
      </c>
      <c r="E17">
        <v>30.3</v>
      </c>
      <c r="F17">
        <v>28.9</v>
      </c>
      <c r="G17">
        <v>30.3</v>
      </c>
      <c r="H17">
        <v>86877</v>
      </c>
      <c r="I17">
        <v>26.26</v>
      </c>
      <c r="J17">
        <v>191</v>
      </c>
      <c r="K17">
        <v>68186</v>
      </c>
      <c r="L17">
        <v>78.489999999999995</v>
      </c>
    </row>
    <row r="18" spans="1:12" x14ac:dyDescent="0.35">
      <c r="A18" t="s">
        <v>1494</v>
      </c>
      <c r="B18" s="1">
        <v>45357</v>
      </c>
      <c r="C18">
        <v>616.75</v>
      </c>
      <c r="D18">
        <v>621.15</v>
      </c>
      <c r="E18">
        <v>650</v>
      </c>
      <c r="F18">
        <v>604.29999999999995</v>
      </c>
      <c r="G18">
        <v>638.45000000000005</v>
      </c>
      <c r="H18">
        <v>41066</v>
      </c>
      <c r="I18">
        <v>255.9</v>
      </c>
      <c r="J18">
        <v>5337</v>
      </c>
      <c r="K18">
        <v>16529</v>
      </c>
      <c r="L18">
        <v>40.25</v>
      </c>
    </row>
    <row r="19" spans="1:12" x14ac:dyDescent="0.35">
      <c r="A19" t="s">
        <v>1493</v>
      </c>
      <c r="B19" s="1">
        <v>45357</v>
      </c>
      <c r="C19">
        <v>7760.15</v>
      </c>
      <c r="D19">
        <v>7760.15</v>
      </c>
      <c r="E19">
        <v>7783.75</v>
      </c>
      <c r="F19">
        <v>6975</v>
      </c>
      <c r="G19">
        <v>7218.3</v>
      </c>
      <c r="H19">
        <v>505717</v>
      </c>
      <c r="I19">
        <v>36735.129999999997</v>
      </c>
      <c r="J19">
        <v>74132</v>
      </c>
      <c r="K19">
        <v>124729</v>
      </c>
      <c r="L19">
        <v>24.66</v>
      </c>
    </row>
    <row r="20" spans="1:12" x14ac:dyDescent="0.35">
      <c r="A20" t="s">
        <v>1492</v>
      </c>
      <c r="B20" s="1">
        <v>45357</v>
      </c>
      <c r="C20">
        <v>443.65</v>
      </c>
      <c r="D20">
        <v>444</v>
      </c>
      <c r="E20">
        <v>444.35</v>
      </c>
      <c r="F20">
        <v>414.9</v>
      </c>
      <c r="G20">
        <v>422.2</v>
      </c>
      <c r="H20">
        <v>253185</v>
      </c>
      <c r="I20">
        <v>1071.52</v>
      </c>
      <c r="J20">
        <v>20795</v>
      </c>
      <c r="K20">
        <v>94989</v>
      </c>
      <c r="L20">
        <v>37.520000000000003</v>
      </c>
    </row>
    <row r="21" spans="1:12" x14ac:dyDescent="0.35">
      <c r="A21" t="s">
        <v>1491</v>
      </c>
      <c r="B21" s="1">
        <v>45357</v>
      </c>
      <c r="C21">
        <v>327.14999999999998</v>
      </c>
      <c r="D21">
        <v>331</v>
      </c>
      <c r="E21">
        <v>344</v>
      </c>
      <c r="F21">
        <v>320.55</v>
      </c>
      <c r="G21">
        <v>326.95</v>
      </c>
      <c r="H21">
        <v>13373</v>
      </c>
      <c r="I21">
        <v>44.69</v>
      </c>
      <c r="J21">
        <v>705</v>
      </c>
      <c r="K21">
        <v>8847</v>
      </c>
      <c r="L21">
        <v>66.16</v>
      </c>
    </row>
    <row r="22" spans="1:12" x14ac:dyDescent="0.35">
      <c r="A22" t="s">
        <v>1490</v>
      </c>
      <c r="B22" s="1">
        <v>45357</v>
      </c>
      <c r="C22">
        <v>1601.2</v>
      </c>
      <c r="D22">
        <v>1600.05</v>
      </c>
      <c r="E22">
        <v>1606.8</v>
      </c>
      <c r="F22">
        <v>1462.35</v>
      </c>
      <c r="G22">
        <v>1512.9</v>
      </c>
      <c r="H22">
        <v>328344</v>
      </c>
      <c r="I22">
        <v>5010.37</v>
      </c>
      <c r="J22">
        <v>35857</v>
      </c>
      <c r="K22">
        <v>124219</v>
      </c>
      <c r="L22">
        <v>37.83</v>
      </c>
    </row>
    <row r="23" spans="1:12" x14ac:dyDescent="0.35">
      <c r="A23" t="s">
        <v>1489</v>
      </c>
      <c r="B23" s="1">
        <v>45357</v>
      </c>
      <c r="C23">
        <v>72.900000000000006</v>
      </c>
      <c r="D23">
        <v>71.849999999999994</v>
      </c>
      <c r="E23">
        <v>72.8</v>
      </c>
      <c r="F23">
        <v>69</v>
      </c>
      <c r="G23">
        <v>70.45</v>
      </c>
      <c r="H23">
        <v>2371818</v>
      </c>
      <c r="I23">
        <v>1669.35</v>
      </c>
      <c r="J23">
        <v>12382</v>
      </c>
      <c r="K23">
        <v>953669</v>
      </c>
      <c r="L23">
        <v>40.21</v>
      </c>
    </row>
    <row r="24" spans="1:12" x14ac:dyDescent="0.35">
      <c r="A24" t="s">
        <v>1488</v>
      </c>
      <c r="B24" s="1">
        <v>45357</v>
      </c>
      <c r="C24">
        <v>182</v>
      </c>
      <c r="D24">
        <v>179</v>
      </c>
      <c r="E24">
        <v>194</v>
      </c>
      <c r="F24">
        <v>174.8</v>
      </c>
      <c r="G24">
        <v>181.25</v>
      </c>
      <c r="H24">
        <v>5061306</v>
      </c>
      <c r="I24">
        <v>9351.7199999999993</v>
      </c>
      <c r="J24">
        <v>105574</v>
      </c>
      <c r="K24">
        <v>977069</v>
      </c>
      <c r="L24">
        <v>19.3</v>
      </c>
    </row>
    <row r="25" spans="1:12" x14ac:dyDescent="0.35">
      <c r="A25" t="s">
        <v>1487</v>
      </c>
      <c r="B25" s="1">
        <v>45357</v>
      </c>
      <c r="C25">
        <v>597.29999999999995</v>
      </c>
      <c r="D25">
        <v>600.95000000000005</v>
      </c>
      <c r="E25">
        <v>600.95000000000005</v>
      </c>
      <c r="F25">
        <v>575</v>
      </c>
      <c r="G25">
        <v>594.04999999999995</v>
      </c>
      <c r="H25">
        <v>2565</v>
      </c>
      <c r="I25">
        <v>15.05</v>
      </c>
      <c r="J25">
        <v>266</v>
      </c>
      <c r="K25">
        <v>1335</v>
      </c>
      <c r="L25">
        <v>52.05</v>
      </c>
    </row>
    <row r="26" spans="1:12" x14ac:dyDescent="0.35">
      <c r="A26" t="s">
        <v>1486</v>
      </c>
      <c r="B26" s="1">
        <v>45357</v>
      </c>
      <c r="C26">
        <v>2176.85</v>
      </c>
      <c r="D26">
        <v>2188.75</v>
      </c>
      <c r="E26">
        <v>2197.25</v>
      </c>
      <c r="F26">
        <v>2011.1</v>
      </c>
      <c r="G26">
        <v>2036.05</v>
      </c>
      <c r="H26">
        <v>44200</v>
      </c>
      <c r="I26">
        <v>919.16</v>
      </c>
      <c r="J26">
        <v>5183</v>
      </c>
      <c r="K26">
        <v>21088</v>
      </c>
      <c r="L26">
        <v>47.71</v>
      </c>
    </row>
    <row r="27" spans="1:12" x14ac:dyDescent="0.35">
      <c r="A27" t="s">
        <v>1485</v>
      </c>
      <c r="B27" s="1">
        <v>45357</v>
      </c>
      <c r="C27">
        <v>129.4</v>
      </c>
      <c r="D27">
        <v>128</v>
      </c>
      <c r="E27">
        <v>128.25</v>
      </c>
      <c r="F27">
        <v>123.1</v>
      </c>
      <c r="G27">
        <v>126.2</v>
      </c>
      <c r="H27">
        <v>597941</v>
      </c>
      <c r="I27">
        <v>751.48</v>
      </c>
      <c r="J27">
        <v>6861</v>
      </c>
      <c r="K27">
        <v>278518</v>
      </c>
      <c r="L27">
        <v>46.58</v>
      </c>
    </row>
    <row r="28" spans="1:12" x14ac:dyDescent="0.35">
      <c r="A28" t="s">
        <v>1484</v>
      </c>
      <c r="B28" s="1">
        <v>45357</v>
      </c>
      <c r="C28">
        <v>170.5</v>
      </c>
      <c r="D28">
        <v>170.75</v>
      </c>
      <c r="E28">
        <v>172.2</v>
      </c>
      <c r="F28">
        <v>168.05</v>
      </c>
      <c r="G28">
        <v>168.65</v>
      </c>
      <c r="H28">
        <v>11333</v>
      </c>
      <c r="I28">
        <v>19.16</v>
      </c>
      <c r="J28">
        <v>760</v>
      </c>
      <c r="K28">
        <v>6560</v>
      </c>
      <c r="L28">
        <v>57.88</v>
      </c>
    </row>
    <row r="29" spans="1:12" x14ac:dyDescent="0.35">
      <c r="A29" t="s">
        <v>1897</v>
      </c>
      <c r="B29" s="1">
        <v>45357</v>
      </c>
      <c r="C29">
        <v>44.81</v>
      </c>
      <c r="D29">
        <v>44.82</v>
      </c>
      <c r="E29">
        <v>44.95</v>
      </c>
      <c r="F29">
        <v>43.29</v>
      </c>
      <c r="G29">
        <v>43.87</v>
      </c>
      <c r="H29">
        <v>914977</v>
      </c>
      <c r="I29">
        <v>400.75</v>
      </c>
      <c r="J29">
        <v>3750</v>
      </c>
      <c r="K29">
        <v>811510</v>
      </c>
      <c r="L29">
        <v>88.69</v>
      </c>
    </row>
    <row r="30" spans="1:12" x14ac:dyDescent="0.35">
      <c r="A30" t="s">
        <v>1483</v>
      </c>
      <c r="B30" s="1">
        <v>45357</v>
      </c>
      <c r="C30">
        <v>253.7</v>
      </c>
      <c r="D30">
        <v>255</v>
      </c>
      <c r="E30">
        <v>255</v>
      </c>
      <c r="F30">
        <v>241.05</v>
      </c>
      <c r="G30">
        <v>242</v>
      </c>
      <c r="H30">
        <v>176366</v>
      </c>
      <c r="I30">
        <v>431.86</v>
      </c>
      <c r="J30">
        <v>4443</v>
      </c>
      <c r="K30">
        <v>110281</v>
      </c>
      <c r="L30">
        <v>62.53</v>
      </c>
    </row>
    <row r="31" spans="1:12" x14ac:dyDescent="0.35">
      <c r="A31" t="s">
        <v>1482</v>
      </c>
      <c r="B31" s="1">
        <v>45357</v>
      </c>
      <c r="C31">
        <v>316.25</v>
      </c>
      <c r="D31">
        <v>317.39999999999998</v>
      </c>
      <c r="E31">
        <v>324.7</v>
      </c>
      <c r="F31">
        <v>304</v>
      </c>
      <c r="G31">
        <v>309.95</v>
      </c>
      <c r="H31">
        <v>827236</v>
      </c>
      <c r="I31">
        <v>2578.16</v>
      </c>
      <c r="J31">
        <v>32923</v>
      </c>
      <c r="K31">
        <v>320776</v>
      </c>
      <c r="L31">
        <v>38.78</v>
      </c>
    </row>
    <row r="32" spans="1:12" x14ac:dyDescent="0.35">
      <c r="A32" t="s">
        <v>1481</v>
      </c>
      <c r="B32" s="1">
        <v>45357</v>
      </c>
      <c r="C32">
        <v>4488.75</v>
      </c>
      <c r="D32">
        <v>4489</v>
      </c>
      <c r="E32">
        <v>4509.3999999999996</v>
      </c>
      <c r="F32">
        <v>4389.95</v>
      </c>
      <c r="G32">
        <v>4395.5</v>
      </c>
      <c r="H32">
        <v>25651</v>
      </c>
      <c r="I32">
        <v>1131.26</v>
      </c>
      <c r="J32">
        <v>4614</v>
      </c>
      <c r="K32">
        <v>18960</v>
      </c>
      <c r="L32">
        <v>73.92</v>
      </c>
    </row>
    <row r="33" spans="1:12" x14ac:dyDescent="0.35">
      <c r="A33" t="s">
        <v>1480</v>
      </c>
      <c r="B33" s="1">
        <v>45357</v>
      </c>
      <c r="C33">
        <v>121.2</v>
      </c>
      <c r="D33">
        <v>121.9</v>
      </c>
      <c r="E33">
        <v>121.95</v>
      </c>
      <c r="F33">
        <v>116.8</v>
      </c>
      <c r="G33">
        <v>119.45</v>
      </c>
      <c r="H33">
        <v>18223921</v>
      </c>
      <c r="I33">
        <v>21692.68</v>
      </c>
      <c r="J33">
        <v>99633</v>
      </c>
      <c r="K33">
        <v>5508681</v>
      </c>
      <c r="L33">
        <v>30.23</v>
      </c>
    </row>
    <row r="34" spans="1:12" x14ac:dyDescent="0.35">
      <c r="A34" t="s">
        <v>1479</v>
      </c>
      <c r="B34" s="1">
        <v>45357</v>
      </c>
      <c r="C34">
        <v>648.29999999999995</v>
      </c>
      <c r="D34">
        <v>642</v>
      </c>
      <c r="E34">
        <v>653.25</v>
      </c>
      <c r="F34">
        <v>633</v>
      </c>
      <c r="G34">
        <v>648.65</v>
      </c>
      <c r="H34">
        <v>134998</v>
      </c>
      <c r="I34">
        <v>868.98</v>
      </c>
      <c r="J34">
        <v>16561</v>
      </c>
      <c r="K34">
        <v>70937</v>
      </c>
      <c r="L34">
        <v>52.55</v>
      </c>
    </row>
    <row r="35" spans="1:12" x14ac:dyDescent="0.35">
      <c r="A35" t="s">
        <v>1478</v>
      </c>
      <c r="B35" s="1">
        <v>45357</v>
      </c>
      <c r="C35">
        <v>494.65</v>
      </c>
      <c r="D35">
        <v>492</v>
      </c>
      <c r="E35">
        <v>498.8</v>
      </c>
      <c r="F35">
        <v>481.25</v>
      </c>
      <c r="G35">
        <v>486.75</v>
      </c>
      <c r="H35">
        <v>41400</v>
      </c>
      <c r="I35">
        <v>202.12</v>
      </c>
      <c r="J35">
        <v>4989</v>
      </c>
      <c r="K35">
        <v>19356</v>
      </c>
      <c r="L35">
        <v>46.75</v>
      </c>
    </row>
    <row r="36" spans="1:12" x14ac:dyDescent="0.35">
      <c r="A36" t="s">
        <v>1477</v>
      </c>
      <c r="B36" s="1">
        <v>45357</v>
      </c>
      <c r="C36">
        <v>450.45</v>
      </c>
      <c r="D36">
        <v>451</v>
      </c>
      <c r="E36">
        <v>451.95</v>
      </c>
      <c r="F36">
        <v>435.2</v>
      </c>
      <c r="G36">
        <v>444.95</v>
      </c>
      <c r="H36">
        <v>214289</v>
      </c>
      <c r="I36">
        <v>952.13</v>
      </c>
      <c r="J36">
        <v>10500</v>
      </c>
      <c r="K36">
        <v>166185</v>
      </c>
      <c r="L36">
        <v>77.55</v>
      </c>
    </row>
    <row r="37" spans="1:12" x14ac:dyDescent="0.35">
      <c r="A37" t="s">
        <v>1476</v>
      </c>
      <c r="B37" s="1">
        <v>45357</v>
      </c>
      <c r="C37">
        <v>335.7</v>
      </c>
      <c r="D37">
        <v>335.95</v>
      </c>
      <c r="E37">
        <v>341.5</v>
      </c>
      <c r="F37">
        <v>329.3</v>
      </c>
      <c r="G37">
        <v>337.95</v>
      </c>
      <c r="H37">
        <v>110163</v>
      </c>
      <c r="I37">
        <v>369.84</v>
      </c>
      <c r="J37">
        <v>7652</v>
      </c>
      <c r="K37">
        <v>55255</v>
      </c>
      <c r="L37">
        <v>50.16</v>
      </c>
    </row>
    <row r="38" spans="1:12" x14ac:dyDescent="0.35">
      <c r="A38" t="s">
        <v>1475</v>
      </c>
      <c r="B38" s="1">
        <v>45357</v>
      </c>
      <c r="C38">
        <v>128</v>
      </c>
      <c r="D38">
        <v>128</v>
      </c>
      <c r="E38">
        <v>129.35</v>
      </c>
      <c r="F38">
        <v>125</v>
      </c>
      <c r="G38">
        <v>125.1</v>
      </c>
      <c r="H38">
        <v>42768</v>
      </c>
      <c r="I38">
        <v>53.94</v>
      </c>
      <c r="J38">
        <v>797</v>
      </c>
      <c r="K38">
        <v>29406</v>
      </c>
      <c r="L38">
        <v>68.760000000000005</v>
      </c>
    </row>
    <row r="39" spans="1:12" x14ac:dyDescent="0.35">
      <c r="A39" t="s">
        <v>1474</v>
      </c>
      <c r="B39" s="1">
        <v>45357</v>
      </c>
      <c r="C39">
        <v>31.1</v>
      </c>
      <c r="D39">
        <v>32</v>
      </c>
      <c r="E39">
        <v>32.450000000000003</v>
      </c>
      <c r="F39">
        <v>29.55</v>
      </c>
      <c r="G39">
        <v>30.1</v>
      </c>
      <c r="H39">
        <v>6353833</v>
      </c>
      <c r="I39">
        <v>1952.51</v>
      </c>
      <c r="J39">
        <v>8891</v>
      </c>
      <c r="K39">
        <v>2677635</v>
      </c>
      <c r="L39">
        <v>42.14</v>
      </c>
    </row>
    <row r="40" spans="1:12" x14ac:dyDescent="0.35">
      <c r="A40" t="s">
        <v>1473</v>
      </c>
      <c r="B40" s="1">
        <v>45357</v>
      </c>
      <c r="C40">
        <v>30.15</v>
      </c>
      <c r="D40">
        <v>30.15</v>
      </c>
      <c r="E40">
        <v>30.5</v>
      </c>
      <c r="F40">
        <v>28.95</v>
      </c>
      <c r="G40">
        <v>29.2</v>
      </c>
      <c r="H40">
        <v>220444</v>
      </c>
      <c r="I40">
        <v>64.8</v>
      </c>
      <c r="J40">
        <v>949</v>
      </c>
      <c r="K40">
        <v>130844</v>
      </c>
      <c r="L40">
        <v>59.35</v>
      </c>
    </row>
    <row r="41" spans="1:12" x14ac:dyDescent="0.35">
      <c r="A41" t="s">
        <v>1472</v>
      </c>
      <c r="B41" s="1">
        <v>45357</v>
      </c>
      <c r="C41">
        <v>72.56</v>
      </c>
      <c r="D41">
        <v>72.540000000000006</v>
      </c>
      <c r="E41">
        <v>73.599999999999994</v>
      </c>
      <c r="F41">
        <v>71.400000000000006</v>
      </c>
      <c r="G41">
        <v>71.8</v>
      </c>
      <c r="H41">
        <v>13272</v>
      </c>
      <c r="I41">
        <v>9.5399999999999991</v>
      </c>
      <c r="J41">
        <v>98</v>
      </c>
      <c r="K41">
        <v>3487</v>
      </c>
      <c r="L41">
        <v>26.27</v>
      </c>
    </row>
    <row r="42" spans="1:12" x14ac:dyDescent="0.35">
      <c r="A42" t="s">
        <v>1471</v>
      </c>
      <c r="B42" s="1">
        <v>45357</v>
      </c>
      <c r="C42">
        <v>709.6</v>
      </c>
      <c r="D42">
        <v>713.15</v>
      </c>
      <c r="E42">
        <v>724.1</v>
      </c>
      <c r="F42">
        <v>705.2</v>
      </c>
      <c r="G42">
        <v>711.35</v>
      </c>
      <c r="H42">
        <v>61440</v>
      </c>
      <c r="I42">
        <v>437.96</v>
      </c>
      <c r="J42">
        <v>5843</v>
      </c>
      <c r="K42">
        <v>29488</v>
      </c>
      <c r="L42">
        <v>47.99</v>
      </c>
    </row>
    <row r="43" spans="1:12" x14ac:dyDescent="0.35">
      <c r="A43" t="s">
        <v>1470</v>
      </c>
      <c r="B43" s="1">
        <v>45357</v>
      </c>
      <c r="C43">
        <v>73.81</v>
      </c>
      <c r="D43">
        <v>73.48</v>
      </c>
      <c r="E43">
        <v>73.5</v>
      </c>
      <c r="F43">
        <v>73</v>
      </c>
      <c r="G43">
        <v>73.319999999999993</v>
      </c>
      <c r="H43">
        <v>111757</v>
      </c>
      <c r="I43">
        <v>81.900000000000006</v>
      </c>
      <c r="J43">
        <v>883</v>
      </c>
      <c r="K43">
        <v>62571</v>
      </c>
      <c r="L43">
        <v>55.99</v>
      </c>
    </row>
    <row r="44" spans="1:12" x14ac:dyDescent="0.35">
      <c r="A44" t="s">
        <v>1469</v>
      </c>
      <c r="B44" s="1">
        <v>45357</v>
      </c>
      <c r="C44">
        <v>72.09</v>
      </c>
      <c r="D44">
        <v>72.2</v>
      </c>
      <c r="E44">
        <v>72.2</v>
      </c>
      <c r="F44">
        <v>71.430000000000007</v>
      </c>
      <c r="G44">
        <v>72.02</v>
      </c>
      <c r="H44">
        <v>58678</v>
      </c>
      <c r="I44">
        <v>42.07</v>
      </c>
      <c r="J44">
        <v>341</v>
      </c>
      <c r="K44">
        <v>41077</v>
      </c>
      <c r="L44">
        <v>70</v>
      </c>
    </row>
    <row r="45" spans="1:12" x14ac:dyDescent="0.35">
      <c r="A45" t="s">
        <v>1468</v>
      </c>
      <c r="B45" s="1">
        <v>45357</v>
      </c>
      <c r="C45">
        <v>71.06</v>
      </c>
      <c r="D45">
        <v>71.040000000000006</v>
      </c>
      <c r="E45">
        <v>71.040000000000006</v>
      </c>
      <c r="F45">
        <v>70.209999999999994</v>
      </c>
      <c r="G45">
        <v>70.66</v>
      </c>
      <c r="H45">
        <v>2909291</v>
      </c>
      <c r="I45">
        <v>2053.2600000000002</v>
      </c>
      <c r="J45">
        <v>6142</v>
      </c>
      <c r="K45">
        <v>2365751</v>
      </c>
      <c r="L45">
        <v>81.319999999999993</v>
      </c>
    </row>
    <row r="46" spans="1:12" x14ac:dyDescent="0.35">
      <c r="A46" t="s">
        <v>1793</v>
      </c>
      <c r="B46" s="1">
        <v>45357</v>
      </c>
      <c r="C46">
        <v>71.64</v>
      </c>
      <c r="D46">
        <v>71.680000000000007</v>
      </c>
      <c r="E46">
        <v>71.680000000000007</v>
      </c>
      <c r="F46">
        <v>70.5</v>
      </c>
      <c r="G46">
        <v>71.099999999999994</v>
      </c>
      <c r="H46">
        <v>9516</v>
      </c>
      <c r="I46">
        <v>6.77</v>
      </c>
      <c r="J46">
        <v>88</v>
      </c>
      <c r="K46">
        <v>9097</v>
      </c>
      <c r="L46">
        <v>95.6</v>
      </c>
    </row>
    <row r="47" spans="1:12" x14ac:dyDescent="0.35">
      <c r="A47" t="s">
        <v>1467</v>
      </c>
      <c r="B47" s="1">
        <v>45357</v>
      </c>
      <c r="C47">
        <v>73.64</v>
      </c>
      <c r="D47">
        <v>72.72</v>
      </c>
      <c r="E47">
        <v>73.45</v>
      </c>
      <c r="F47">
        <v>72.709999999999994</v>
      </c>
      <c r="G47">
        <v>73.319999999999993</v>
      </c>
      <c r="H47">
        <v>64247</v>
      </c>
      <c r="I47">
        <v>47.05</v>
      </c>
      <c r="J47">
        <v>1347</v>
      </c>
      <c r="K47">
        <v>33235</v>
      </c>
      <c r="L47">
        <v>51.73</v>
      </c>
    </row>
    <row r="48" spans="1:12" x14ac:dyDescent="0.35">
      <c r="A48" t="s">
        <v>1466</v>
      </c>
      <c r="B48" s="1">
        <v>45357</v>
      </c>
      <c r="C48">
        <v>16.75</v>
      </c>
      <c r="D48">
        <v>16.7</v>
      </c>
      <c r="E48">
        <v>16.7</v>
      </c>
      <c r="F48">
        <v>16.100000000000001</v>
      </c>
      <c r="G48">
        <v>16.5</v>
      </c>
      <c r="H48">
        <v>8571</v>
      </c>
      <c r="I48">
        <v>1.4</v>
      </c>
      <c r="J48">
        <v>42</v>
      </c>
      <c r="K48">
        <v>5789</v>
      </c>
      <c r="L48">
        <v>67.540000000000006</v>
      </c>
    </row>
    <row r="49" spans="1:12" x14ac:dyDescent="0.35">
      <c r="A49" t="s">
        <v>1771</v>
      </c>
      <c r="B49" s="1">
        <v>45357</v>
      </c>
      <c r="C49">
        <v>1591.65</v>
      </c>
      <c r="D49">
        <v>1591.65</v>
      </c>
      <c r="E49">
        <v>1599.95</v>
      </c>
      <c r="F49">
        <v>1562.15</v>
      </c>
      <c r="G49">
        <v>1576.95</v>
      </c>
      <c r="H49">
        <v>16117</v>
      </c>
      <c r="I49">
        <v>254.16</v>
      </c>
      <c r="J49">
        <v>3198</v>
      </c>
      <c r="K49">
        <v>7337</v>
      </c>
      <c r="L49">
        <v>45.52</v>
      </c>
    </row>
    <row r="50" spans="1:12" x14ac:dyDescent="0.35">
      <c r="A50" t="s">
        <v>1770</v>
      </c>
      <c r="B50" s="1">
        <v>45357</v>
      </c>
      <c r="C50">
        <v>953.75</v>
      </c>
      <c r="D50">
        <v>952.9</v>
      </c>
      <c r="E50">
        <v>964.9</v>
      </c>
      <c r="F50">
        <v>934.35</v>
      </c>
      <c r="G50">
        <v>961.85</v>
      </c>
      <c r="H50">
        <v>840117</v>
      </c>
      <c r="I50">
        <v>7998.03</v>
      </c>
      <c r="J50">
        <v>43708</v>
      </c>
      <c r="K50">
        <v>335273</v>
      </c>
      <c r="L50">
        <v>39.909999999999997</v>
      </c>
    </row>
    <row r="51" spans="1:12" x14ac:dyDescent="0.35">
      <c r="A51" t="s">
        <v>1769</v>
      </c>
      <c r="B51" s="1">
        <v>45357</v>
      </c>
      <c r="C51">
        <v>303.2</v>
      </c>
      <c r="D51">
        <v>304</v>
      </c>
      <c r="E51">
        <v>305</v>
      </c>
      <c r="F51">
        <v>277</v>
      </c>
      <c r="G51">
        <v>285.64999999999998</v>
      </c>
      <c r="H51">
        <v>276906</v>
      </c>
      <c r="I51">
        <v>791.18</v>
      </c>
      <c r="J51">
        <v>16298</v>
      </c>
      <c r="K51">
        <v>153604</v>
      </c>
      <c r="L51">
        <v>55.47</v>
      </c>
    </row>
    <row r="52" spans="1:12" x14ac:dyDescent="0.35">
      <c r="A52" t="s">
        <v>1768</v>
      </c>
      <c r="B52" s="1">
        <v>45357</v>
      </c>
      <c r="C52">
        <v>204.35</v>
      </c>
      <c r="D52">
        <v>205.4</v>
      </c>
      <c r="E52">
        <v>205.4</v>
      </c>
      <c r="F52">
        <v>193.05</v>
      </c>
      <c r="G52">
        <v>195.9</v>
      </c>
      <c r="H52">
        <v>363720</v>
      </c>
      <c r="I52">
        <v>717.83</v>
      </c>
      <c r="J52">
        <v>13565</v>
      </c>
      <c r="K52">
        <v>198654</v>
      </c>
      <c r="L52">
        <v>54.62</v>
      </c>
    </row>
    <row r="53" spans="1:12" x14ac:dyDescent="0.35">
      <c r="A53" t="s">
        <v>1767</v>
      </c>
      <c r="B53" s="1">
        <v>45357</v>
      </c>
      <c r="C53">
        <v>506.4</v>
      </c>
      <c r="D53">
        <v>501.25</v>
      </c>
      <c r="E53">
        <v>512.1</v>
      </c>
      <c r="F53">
        <v>498</v>
      </c>
      <c r="G53">
        <v>500.8</v>
      </c>
      <c r="H53">
        <v>36350</v>
      </c>
      <c r="I53">
        <v>182.87</v>
      </c>
      <c r="J53">
        <v>2381</v>
      </c>
      <c r="K53">
        <v>22509</v>
      </c>
      <c r="L53">
        <v>61.92</v>
      </c>
    </row>
    <row r="54" spans="1:12" x14ac:dyDescent="0.35">
      <c r="A54" t="s">
        <v>1766</v>
      </c>
      <c r="B54" s="1">
        <v>45357</v>
      </c>
      <c r="C54">
        <v>165.85</v>
      </c>
      <c r="D54">
        <v>164.4</v>
      </c>
      <c r="E54">
        <v>164.4</v>
      </c>
      <c r="F54">
        <v>157.5</v>
      </c>
      <c r="G54">
        <v>161.55000000000001</v>
      </c>
      <c r="H54">
        <v>95621548</v>
      </c>
      <c r="I54">
        <v>153957.67000000001</v>
      </c>
      <c r="J54">
        <v>224740</v>
      </c>
      <c r="K54">
        <v>55407358</v>
      </c>
      <c r="L54">
        <v>57.94</v>
      </c>
    </row>
    <row r="55" spans="1:12" x14ac:dyDescent="0.35">
      <c r="A55" t="s">
        <v>1765</v>
      </c>
      <c r="B55" s="1">
        <v>45357</v>
      </c>
      <c r="C55">
        <v>126.9</v>
      </c>
      <c r="D55">
        <v>128.80000000000001</v>
      </c>
      <c r="E55">
        <v>130</v>
      </c>
      <c r="F55">
        <v>124.1</v>
      </c>
      <c r="G55">
        <v>125</v>
      </c>
      <c r="H55">
        <v>26016</v>
      </c>
      <c r="I55">
        <v>32.729999999999997</v>
      </c>
      <c r="J55">
        <v>1154</v>
      </c>
      <c r="K55">
        <v>11604</v>
      </c>
      <c r="L55">
        <v>44.6</v>
      </c>
    </row>
    <row r="56" spans="1:12" x14ac:dyDescent="0.35">
      <c r="A56" t="s">
        <v>1764</v>
      </c>
      <c r="B56" s="1">
        <v>45357</v>
      </c>
      <c r="C56">
        <v>104.25</v>
      </c>
      <c r="D56">
        <v>104.25</v>
      </c>
      <c r="E56">
        <v>105.95</v>
      </c>
      <c r="F56">
        <v>100.05</v>
      </c>
      <c r="G56">
        <v>103.4</v>
      </c>
      <c r="H56">
        <v>163918</v>
      </c>
      <c r="I56">
        <v>167.55</v>
      </c>
      <c r="J56">
        <v>2378</v>
      </c>
      <c r="K56">
        <v>92451</v>
      </c>
      <c r="L56">
        <v>56.4</v>
      </c>
    </row>
    <row r="57" spans="1:12" x14ac:dyDescent="0.35">
      <c r="A57" t="s">
        <v>1763</v>
      </c>
      <c r="B57" s="1">
        <v>45357</v>
      </c>
      <c r="C57">
        <v>14763.05</v>
      </c>
      <c r="D57">
        <v>14700</v>
      </c>
      <c r="E57">
        <v>14763.05</v>
      </c>
      <c r="F57">
        <v>14370</v>
      </c>
      <c r="G57">
        <v>14442.55</v>
      </c>
      <c r="H57">
        <v>1705</v>
      </c>
      <c r="I57">
        <v>247.18</v>
      </c>
      <c r="J57">
        <v>1018</v>
      </c>
      <c r="K57">
        <v>839</v>
      </c>
      <c r="L57">
        <v>49.21</v>
      </c>
    </row>
    <row r="58" spans="1:12" x14ac:dyDescent="0.35">
      <c r="A58" t="s">
        <v>1762</v>
      </c>
      <c r="B58" s="1">
        <v>45357</v>
      </c>
      <c r="C58">
        <v>933.8</v>
      </c>
      <c r="D58">
        <v>956.95</v>
      </c>
      <c r="E58">
        <v>956.95</v>
      </c>
      <c r="F58">
        <v>887.15</v>
      </c>
      <c r="G58">
        <v>903.45</v>
      </c>
      <c r="H58">
        <v>386547</v>
      </c>
      <c r="I58">
        <v>3478.5</v>
      </c>
      <c r="J58">
        <v>15440</v>
      </c>
      <c r="K58">
        <v>212211</v>
      </c>
      <c r="L58">
        <v>54.9</v>
      </c>
    </row>
    <row r="59" spans="1:12" x14ac:dyDescent="0.35">
      <c r="A59" t="s">
        <v>1761</v>
      </c>
      <c r="B59" s="1">
        <v>45357</v>
      </c>
      <c r="C59">
        <v>543</v>
      </c>
      <c r="D59">
        <v>539.04999999999995</v>
      </c>
      <c r="E59">
        <v>567</v>
      </c>
      <c r="F59">
        <v>528.70000000000005</v>
      </c>
      <c r="G59">
        <v>563.5</v>
      </c>
      <c r="H59">
        <v>1554356</v>
      </c>
      <c r="I59">
        <v>8582.4</v>
      </c>
      <c r="J59">
        <v>48318</v>
      </c>
      <c r="K59">
        <v>652546</v>
      </c>
      <c r="L59">
        <v>41.98</v>
      </c>
    </row>
    <row r="60" spans="1:12" x14ac:dyDescent="0.35">
      <c r="A60" t="s">
        <v>1813</v>
      </c>
      <c r="B60" s="1">
        <v>45357</v>
      </c>
      <c r="C60">
        <v>8.9499999999999993</v>
      </c>
      <c r="D60">
        <v>9</v>
      </c>
      <c r="E60">
        <v>9</v>
      </c>
      <c r="F60">
        <v>8.5</v>
      </c>
      <c r="G60">
        <v>8.5</v>
      </c>
      <c r="H60">
        <v>334905</v>
      </c>
      <c r="I60">
        <v>28.55</v>
      </c>
      <c r="J60">
        <v>600</v>
      </c>
      <c r="K60">
        <v>325831</v>
      </c>
      <c r="L60">
        <v>97.29</v>
      </c>
    </row>
    <row r="61" spans="1:12" x14ac:dyDescent="0.35">
      <c r="A61" t="s">
        <v>1760</v>
      </c>
      <c r="B61" s="1">
        <v>45357</v>
      </c>
      <c r="C61">
        <v>190.75</v>
      </c>
      <c r="D61">
        <v>191.95</v>
      </c>
      <c r="E61">
        <v>192.35</v>
      </c>
      <c r="F61">
        <v>181.25</v>
      </c>
      <c r="G61">
        <v>182.6</v>
      </c>
      <c r="H61">
        <v>2569</v>
      </c>
      <c r="I61">
        <v>4.74</v>
      </c>
      <c r="J61">
        <v>174</v>
      </c>
      <c r="K61">
        <v>1557</v>
      </c>
      <c r="L61">
        <v>60.61</v>
      </c>
    </row>
    <row r="62" spans="1:12" x14ac:dyDescent="0.35">
      <c r="A62" t="s">
        <v>1759</v>
      </c>
      <c r="B62" s="1">
        <v>45357</v>
      </c>
      <c r="C62">
        <v>12.4</v>
      </c>
      <c r="D62">
        <v>12.45</v>
      </c>
      <c r="E62">
        <v>12.5</v>
      </c>
      <c r="F62">
        <v>11.9</v>
      </c>
      <c r="G62">
        <v>12.1</v>
      </c>
      <c r="H62">
        <v>15273542</v>
      </c>
      <c r="I62">
        <v>1853.82</v>
      </c>
      <c r="J62">
        <v>8704</v>
      </c>
      <c r="K62">
        <v>7525617</v>
      </c>
      <c r="L62">
        <v>49.27</v>
      </c>
    </row>
    <row r="63" spans="1:12" x14ac:dyDescent="0.35">
      <c r="A63" t="s">
        <v>1758</v>
      </c>
      <c r="B63" s="1">
        <v>45357</v>
      </c>
      <c r="C63">
        <v>155.05000000000001</v>
      </c>
      <c r="D63">
        <v>155.5</v>
      </c>
      <c r="E63">
        <v>156.30000000000001</v>
      </c>
      <c r="F63">
        <v>150</v>
      </c>
      <c r="G63">
        <v>154.05000000000001</v>
      </c>
      <c r="H63">
        <v>16147540</v>
      </c>
      <c r="I63">
        <v>24699.22</v>
      </c>
      <c r="J63">
        <v>74754</v>
      </c>
      <c r="K63">
        <v>7369652</v>
      </c>
      <c r="L63">
        <v>45.64</v>
      </c>
    </row>
    <row r="64" spans="1:12" x14ac:dyDescent="0.35">
      <c r="A64" t="s">
        <v>1757</v>
      </c>
      <c r="B64" s="1">
        <v>45357</v>
      </c>
      <c r="C64">
        <v>363.4</v>
      </c>
      <c r="D64">
        <v>362.8</v>
      </c>
      <c r="E64">
        <v>362.8</v>
      </c>
      <c r="F64">
        <v>340</v>
      </c>
      <c r="G64">
        <v>344.75</v>
      </c>
      <c r="H64">
        <v>1576829</v>
      </c>
      <c r="I64">
        <v>5489.22</v>
      </c>
      <c r="J64">
        <v>22017</v>
      </c>
      <c r="K64">
        <v>842593</v>
      </c>
      <c r="L64">
        <v>53.44</v>
      </c>
    </row>
    <row r="65" spans="1:12" x14ac:dyDescent="0.35">
      <c r="A65" t="s">
        <v>1756</v>
      </c>
      <c r="B65" s="1">
        <v>45357</v>
      </c>
      <c r="C65">
        <v>777.55</v>
      </c>
      <c r="D65">
        <v>772.3</v>
      </c>
      <c r="E65">
        <v>785.25</v>
      </c>
      <c r="F65">
        <v>755</v>
      </c>
      <c r="G65">
        <v>765.05</v>
      </c>
      <c r="H65">
        <v>22603</v>
      </c>
      <c r="I65">
        <v>172.48</v>
      </c>
      <c r="J65">
        <v>4428</v>
      </c>
      <c r="K65">
        <v>11972</v>
      </c>
      <c r="L65">
        <v>52.97</v>
      </c>
    </row>
    <row r="66" spans="1:12" x14ac:dyDescent="0.35">
      <c r="A66" t="s">
        <v>1755</v>
      </c>
      <c r="B66" s="1">
        <v>45357</v>
      </c>
      <c r="C66">
        <v>24.5</v>
      </c>
      <c r="D66">
        <v>24.5</v>
      </c>
      <c r="E66">
        <v>24.5</v>
      </c>
      <c r="F66">
        <v>23.5</v>
      </c>
      <c r="G66">
        <v>23.6</v>
      </c>
      <c r="H66">
        <v>310625402</v>
      </c>
      <c r="I66">
        <v>73967.87</v>
      </c>
      <c r="J66">
        <v>196760</v>
      </c>
      <c r="K66">
        <v>76068763</v>
      </c>
      <c r="L66">
        <v>24.49</v>
      </c>
    </row>
    <row r="67" spans="1:12" x14ac:dyDescent="0.35">
      <c r="A67" t="s">
        <v>1754</v>
      </c>
      <c r="B67" s="1">
        <v>45357</v>
      </c>
      <c r="C67">
        <v>162.15</v>
      </c>
      <c r="D67">
        <v>162.75</v>
      </c>
      <c r="E67">
        <v>162.9</v>
      </c>
      <c r="F67">
        <v>155.55000000000001</v>
      </c>
      <c r="G67">
        <v>156.44999999999999</v>
      </c>
      <c r="H67">
        <v>152190</v>
      </c>
      <c r="I67">
        <v>241.21</v>
      </c>
      <c r="J67">
        <v>5571</v>
      </c>
      <c r="K67">
        <v>65773</v>
      </c>
      <c r="L67">
        <v>43.22</v>
      </c>
    </row>
    <row r="68" spans="1:12" x14ac:dyDescent="0.35">
      <c r="A68" t="s">
        <v>1753</v>
      </c>
      <c r="B68" s="1">
        <v>45357</v>
      </c>
      <c r="C68">
        <v>415.8</v>
      </c>
      <c r="D68">
        <v>416.95</v>
      </c>
      <c r="E68">
        <v>418.5</v>
      </c>
      <c r="F68">
        <v>396.6</v>
      </c>
      <c r="G68">
        <v>403.2</v>
      </c>
      <c r="H68">
        <v>584976</v>
      </c>
      <c r="I68">
        <v>2357.35</v>
      </c>
      <c r="J68">
        <v>29043</v>
      </c>
      <c r="K68">
        <v>331423</v>
      </c>
      <c r="L68">
        <v>56.66</v>
      </c>
    </row>
    <row r="69" spans="1:12" x14ac:dyDescent="0.35">
      <c r="A69" t="s">
        <v>1752</v>
      </c>
      <c r="B69" s="1">
        <v>45357</v>
      </c>
      <c r="C69">
        <v>1804.1</v>
      </c>
      <c r="D69">
        <v>1840</v>
      </c>
      <c r="E69">
        <v>1903.95</v>
      </c>
      <c r="F69">
        <v>1773</v>
      </c>
      <c r="G69">
        <v>1796.5</v>
      </c>
      <c r="H69">
        <v>71914</v>
      </c>
      <c r="I69">
        <v>1309.6099999999999</v>
      </c>
      <c r="J69">
        <v>13975</v>
      </c>
      <c r="K69">
        <v>20092</v>
      </c>
      <c r="L69">
        <v>27.94</v>
      </c>
    </row>
    <row r="70" spans="1:12" x14ac:dyDescent="0.35">
      <c r="A70" t="s">
        <v>1751</v>
      </c>
      <c r="B70" s="1">
        <v>45357</v>
      </c>
      <c r="C70">
        <v>1185.5</v>
      </c>
      <c r="D70">
        <v>1184.6500000000001</v>
      </c>
      <c r="E70">
        <v>1187.9000000000001</v>
      </c>
      <c r="F70">
        <v>1151.05</v>
      </c>
      <c r="G70">
        <v>1155.0999999999999</v>
      </c>
      <c r="H70">
        <v>49752</v>
      </c>
      <c r="I70">
        <v>576.73</v>
      </c>
      <c r="J70">
        <v>6539</v>
      </c>
      <c r="K70">
        <v>28980</v>
      </c>
      <c r="L70">
        <v>58.25</v>
      </c>
    </row>
    <row r="71" spans="1:12" x14ac:dyDescent="0.35">
      <c r="A71" t="s">
        <v>1750</v>
      </c>
      <c r="B71" s="1">
        <v>45357</v>
      </c>
      <c r="C71">
        <v>131.69999999999999</v>
      </c>
      <c r="D71">
        <v>131.55000000000001</v>
      </c>
      <c r="E71">
        <v>133.30000000000001</v>
      </c>
      <c r="F71">
        <v>127.1</v>
      </c>
      <c r="G71">
        <v>129.85</v>
      </c>
      <c r="H71">
        <v>489338</v>
      </c>
      <c r="I71">
        <v>633.69000000000005</v>
      </c>
      <c r="J71">
        <v>8866</v>
      </c>
      <c r="K71">
        <v>241805</v>
      </c>
      <c r="L71">
        <v>49.41</v>
      </c>
    </row>
    <row r="72" spans="1:12" x14ac:dyDescent="0.35">
      <c r="A72" t="s">
        <v>1749</v>
      </c>
      <c r="B72" s="1">
        <v>45357</v>
      </c>
      <c r="C72">
        <v>688.25</v>
      </c>
      <c r="D72">
        <v>690.95</v>
      </c>
      <c r="E72">
        <v>694.65</v>
      </c>
      <c r="F72">
        <v>655.20000000000005</v>
      </c>
      <c r="G72">
        <v>670.15</v>
      </c>
      <c r="H72">
        <v>242686</v>
      </c>
      <c r="I72">
        <v>1627.51</v>
      </c>
      <c r="J72">
        <v>17673</v>
      </c>
      <c r="K72">
        <v>91884</v>
      </c>
      <c r="L72">
        <v>37.86</v>
      </c>
    </row>
    <row r="73" spans="1:12" x14ac:dyDescent="0.35">
      <c r="A73" t="s">
        <v>1748</v>
      </c>
      <c r="B73" s="1">
        <v>45357</v>
      </c>
      <c r="C73">
        <v>143.80000000000001</v>
      </c>
      <c r="D73">
        <v>146</v>
      </c>
      <c r="E73">
        <v>146</v>
      </c>
      <c r="F73">
        <v>137.19999999999999</v>
      </c>
      <c r="G73">
        <v>139.9</v>
      </c>
      <c r="H73">
        <v>349866</v>
      </c>
      <c r="I73">
        <v>491.33</v>
      </c>
      <c r="J73">
        <v>8416</v>
      </c>
      <c r="K73">
        <v>225112</v>
      </c>
      <c r="L73">
        <v>64.34</v>
      </c>
    </row>
    <row r="74" spans="1:12" x14ac:dyDescent="0.35">
      <c r="A74" t="s">
        <v>1747</v>
      </c>
      <c r="B74" s="1">
        <v>45357</v>
      </c>
      <c r="C74">
        <v>112.9</v>
      </c>
      <c r="D74">
        <v>113.45</v>
      </c>
      <c r="E74">
        <v>113.45</v>
      </c>
      <c r="F74">
        <v>109.1</v>
      </c>
      <c r="G74">
        <v>109.9</v>
      </c>
      <c r="H74">
        <v>20729</v>
      </c>
      <c r="I74">
        <v>22.88</v>
      </c>
      <c r="J74">
        <v>401</v>
      </c>
      <c r="K74">
        <v>14726</v>
      </c>
      <c r="L74">
        <v>71.040000000000006</v>
      </c>
    </row>
    <row r="75" spans="1:12" x14ac:dyDescent="0.35">
      <c r="A75" t="s">
        <v>1746</v>
      </c>
      <c r="B75" s="1">
        <v>45357</v>
      </c>
      <c r="C75">
        <v>979.45</v>
      </c>
      <c r="D75">
        <v>983</v>
      </c>
      <c r="E75">
        <v>983</v>
      </c>
      <c r="F75">
        <v>916.65</v>
      </c>
      <c r="G75">
        <v>940.3</v>
      </c>
      <c r="H75">
        <v>71727</v>
      </c>
      <c r="I75">
        <v>677.1</v>
      </c>
      <c r="J75">
        <v>10902</v>
      </c>
      <c r="K75">
        <v>39100</v>
      </c>
      <c r="L75">
        <v>54.51</v>
      </c>
    </row>
    <row r="76" spans="1:12" x14ac:dyDescent="0.35">
      <c r="A76" t="s">
        <v>1744</v>
      </c>
      <c r="B76" s="1">
        <v>45357</v>
      </c>
      <c r="C76">
        <v>513.29999999999995</v>
      </c>
      <c r="D76">
        <v>513.70000000000005</v>
      </c>
      <c r="E76">
        <v>514.85</v>
      </c>
      <c r="F76">
        <v>500</v>
      </c>
      <c r="G76">
        <v>513.15</v>
      </c>
      <c r="H76">
        <v>5545961</v>
      </c>
      <c r="I76">
        <v>28134.6</v>
      </c>
      <c r="J76">
        <v>106018</v>
      </c>
      <c r="K76">
        <v>1628111</v>
      </c>
      <c r="L76">
        <v>29.36</v>
      </c>
    </row>
    <row r="77" spans="1:12" x14ac:dyDescent="0.35">
      <c r="A77" t="s">
        <v>1743</v>
      </c>
      <c r="B77" s="1">
        <v>45357</v>
      </c>
      <c r="C77">
        <v>83.4</v>
      </c>
      <c r="D77">
        <v>84.4</v>
      </c>
      <c r="E77">
        <v>84.75</v>
      </c>
      <c r="F77">
        <v>79</v>
      </c>
      <c r="G77">
        <v>81.05</v>
      </c>
      <c r="H77">
        <v>89731</v>
      </c>
      <c r="I77">
        <v>72.400000000000006</v>
      </c>
      <c r="J77">
        <v>827</v>
      </c>
      <c r="K77">
        <v>65363</v>
      </c>
      <c r="L77">
        <v>72.84</v>
      </c>
    </row>
    <row r="78" spans="1:12" x14ac:dyDescent="0.35">
      <c r="A78" t="s">
        <v>1742</v>
      </c>
      <c r="B78" s="1">
        <v>45357</v>
      </c>
      <c r="C78">
        <v>546.95000000000005</v>
      </c>
      <c r="D78">
        <v>546.95000000000005</v>
      </c>
      <c r="E78">
        <v>548.95000000000005</v>
      </c>
      <c r="F78">
        <v>531</v>
      </c>
      <c r="G78">
        <v>543.95000000000005</v>
      </c>
      <c r="H78">
        <v>143726</v>
      </c>
      <c r="I78">
        <v>776.78</v>
      </c>
      <c r="J78">
        <v>16643</v>
      </c>
      <c r="K78">
        <v>52636</v>
      </c>
      <c r="L78">
        <v>36.619999999999997</v>
      </c>
    </row>
    <row r="79" spans="1:12" x14ac:dyDescent="0.35">
      <c r="A79" t="s">
        <v>1741</v>
      </c>
      <c r="B79" s="1">
        <v>45357</v>
      </c>
      <c r="C79">
        <v>1254.55</v>
      </c>
      <c r="D79">
        <v>1255.5</v>
      </c>
      <c r="E79">
        <v>1258.8499999999999</v>
      </c>
      <c r="F79">
        <v>1223.3499999999999</v>
      </c>
      <c r="G79">
        <v>1246.8</v>
      </c>
      <c r="H79">
        <v>108467</v>
      </c>
      <c r="I79">
        <v>1344.34</v>
      </c>
      <c r="J79">
        <v>13399</v>
      </c>
      <c r="K79">
        <v>48507</v>
      </c>
      <c r="L79">
        <v>44.72</v>
      </c>
    </row>
    <row r="80" spans="1:12" x14ac:dyDescent="0.35">
      <c r="A80" t="s">
        <v>1740</v>
      </c>
      <c r="B80" s="1">
        <v>45357</v>
      </c>
      <c r="C80">
        <v>622.95000000000005</v>
      </c>
      <c r="D80">
        <v>620</v>
      </c>
      <c r="E80">
        <v>629.20000000000005</v>
      </c>
      <c r="F80">
        <v>600</v>
      </c>
      <c r="G80">
        <v>604.15</v>
      </c>
      <c r="H80">
        <v>54159</v>
      </c>
      <c r="I80">
        <v>329.72</v>
      </c>
      <c r="J80">
        <v>5106</v>
      </c>
      <c r="K80">
        <v>29393</v>
      </c>
      <c r="L80">
        <v>54.27</v>
      </c>
    </row>
    <row r="81" spans="1:12" x14ac:dyDescent="0.35">
      <c r="A81" t="s">
        <v>1812</v>
      </c>
      <c r="B81" s="1">
        <v>45357</v>
      </c>
      <c r="C81">
        <v>75.849999999999994</v>
      </c>
      <c r="D81">
        <v>73.400000000000006</v>
      </c>
      <c r="E81">
        <v>75.55</v>
      </c>
      <c r="F81">
        <v>69</v>
      </c>
      <c r="G81">
        <v>71.25</v>
      </c>
      <c r="H81">
        <v>9234</v>
      </c>
      <c r="I81">
        <v>6.69</v>
      </c>
      <c r="J81">
        <v>327</v>
      </c>
      <c r="K81">
        <v>6919</v>
      </c>
      <c r="L81">
        <v>74.930000000000007</v>
      </c>
    </row>
    <row r="82" spans="1:12" x14ac:dyDescent="0.35">
      <c r="A82" t="s">
        <v>1739</v>
      </c>
      <c r="B82" s="1">
        <v>45357</v>
      </c>
      <c r="C82">
        <v>795.2</v>
      </c>
      <c r="D82">
        <v>779.15</v>
      </c>
      <c r="E82">
        <v>788.4</v>
      </c>
      <c r="F82">
        <v>763</v>
      </c>
      <c r="G82">
        <v>768.85</v>
      </c>
      <c r="H82">
        <v>536544</v>
      </c>
      <c r="I82">
        <v>4144.1899999999996</v>
      </c>
      <c r="J82">
        <v>21879</v>
      </c>
      <c r="K82">
        <v>355118</v>
      </c>
      <c r="L82">
        <v>66.19</v>
      </c>
    </row>
    <row r="83" spans="1:12" x14ac:dyDescent="0.35">
      <c r="A83" t="s">
        <v>1738</v>
      </c>
      <c r="B83" s="1">
        <v>45357</v>
      </c>
      <c r="C83">
        <v>12580.5</v>
      </c>
      <c r="D83">
        <v>12662</v>
      </c>
      <c r="E83">
        <v>12662</v>
      </c>
      <c r="F83">
        <v>12107</v>
      </c>
      <c r="G83">
        <v>12255.65</v>
      </c>
      <c r="H83">
        <v>414</v>
      </c>
      <c r="I83">
        <v>51.08</v>
      </c>
      <c r="J83">
        <v>262</v>
      </c>
      <c r="K83">
        <v>248</v>
      </c>
      <c r="L83">
        <v>59.9</v>
      </c>
    </row>
    <row r="84" spans="1:12" x14ac:dyDescent="0.35">
      <c r="A84" t="s">
        <v>1737</v>
      </c>
      <c r="B84" s="1">
        <v>45357</v>
      </c>
      <c r="C84">
        <v>152.30000000000001</v>
      </c>
      <c r="D84">
        <v>150.05000000000001</v>
      </c>
      <c r="E84">
        <v>152.80000000000001</v>
      </c>
      <c r="F84">
        <v>144.69999999999999</v>
      </c>
      <c r="G84">
        <v>146.15</v>
      </c>
      <c r="H84">
        <v>1636394</v>
      </c>
      <c r="I84">
        <v>2412.64</v>
      </c>
      <c r="J84">
        <v>21746</v>
      </c>
      <c r="K84">
        <v>773492</v>
      </c>
      <c r="L84">
        <v>47.27</v>
      </c>
    </row>
    <row r="85" spans="1:12" x14ac:dyDescent="0.35">
      <c r="A85" t="s">
        <v>1736</v>
      </c>
      <c r="B85" s="1">
        <v>45357</v>
      </c>
      <c r="C85">
        <v>845.6</v>
      </c>
      <c r="D85">
        <v>859.95</v>
      </c>
      <c r="E85">
        <v>930.15</v>
      </c>
      <c r="F85">
        <v>859.95</v>
      </c>
      <c r="G85">
        <v>919.7</v>
      </c>
      <c r="H85">
        <v>63137</v>
      </c>
      <c r="I85">
        <v>577.92999999999995</v>
      </c>
      <c r="J85">
        <v>3865</v>
      </c>
      <c r="K85">
        <v>14662</v>
      </c>
      <c r="L85">
        <v>23.22</v>
      </c>
    </row>
    <row r="86" spans="1:12" x14ac:dyDescent="0.35">
      <c r="A86" t="s">
        <v>1735</v>
      </c>
      <c r="B86" s="1">
        <v>45357</v>
      </c>
      <c r="C86">
        <v>341.15</v>
      </c>
      <c r="D86">
        <v>341.15</v>
      </c>
      <c r="E86">
        <v>347.7</v>
      </c>
      <c r="F86">
        <v>323.5</v>
      </c>
      <c r="G86">
        <v>327.3</v>
      </c>
      <c r="H86">
        <v>433108</v>
      </c>
      <c r="I86">
        <v>1448.21</v>
      </c>
      <c r="J86">
        <v>21061</v>
      </c>
      <c r="K86">
        <v>183412</v>
      </c>
      <c r="L86">
        <v>42.35</v>
      </c>
    </row>
    <row r="87" spans="1:12" x14ac:dyDescent="0.35">
      <c r="A87" t="s">
        <v>1734</v>
      </c>
      <c r="B87" s="1">
        <v>45357</v>
      </c>
      <c r="C87">
        <v>549.65</v>
      </c>
      <c r="D87">
        <v>537.29999999999995</v>
      </c>
      <c r="E87">
        <v>554</v>
      </c>
      <c r="F87">
        <v>527.20000000000005</v>
      </c>
      <c r="G87">
        <v>537.95000000000005</v>
      </c>
      <c r="H87">
        <v>519081</v>
      </c>
      <c r="I87">
        <v>2797.62</v>
      </c>
      <c r="J87">
        <v>22994</v>
      </c>
      <c r="K87">
        <v>304735</v>
      </c>
      <c r="L87">
        <v>58.71</v>
      </c>
    </row>
    <row r="88" spans="1:12" x14ac:dyDescent="0.35">
      <c r="A88" t="s">
        <v>1733</v>
      </c>
      <c r="B88" s="1">
        <v>45357</v>
      </c>
      <c r="C88">
        <v>542.85</v>
      </c>
      <c r="D88">
        <v>559.70000000000005</v>
      </c>
      <c r="E88">
        <v>568</v>
      </c>
      <c r="F88">
        <v>534.95000000000005</v>
      </c>
      <c r="G88">
        <v>547.9</v>
      </c>
      <c r="H88">
        <v>48519</v>
      </c>
      <c r="I88">
        <v>268.7</v>
      </c>
      <c r="J88">
        <v>2781</v>
      </c>
      <c r="K88">
        <v>25181</v>
      </c>
      <c r="L88">
        <v>51.9</v>
      </c>
    </row>
    <row r="89" spans="1:12" x14ac:dyDescent="0.35">
      <c r="A89" t="s">
        <v>1732</v>
      </c>
      <c r="B89" s="1">
        <v>45357</v>
      </c>
      <c r="C89">
        <v>107.3</v>
      </c>
      <c r="D89">
        <v>110</v>
      </c>
      <c r="E89">
        <v>110</v>
      </c>
      <c r="F89">
        <v>104</v>
      </c>
      <c r="G89">
        <v>106.95</v>
      </c>
      <c r="H89">
        <v>8040</v>
      </c>
      <c r="I89">
        <v>8.5500000000000007</v>
      </c>
      <c r="J89">
        <v>156</v>
      </c>
      <c r="K89">
        <v>4387</v>
      </c>
      <c r="L89">
        <v>54.56</v>
      </c>
    </row>
    <row r="90" spans="1:12" x14ac:dyDescent="0.35">
      <c r="A90" t="s">
        <v>1731</v>
      </c>
      <c r="B90" s="1">
        <v>45357</v>
      </c>
      <c r="C90">
        <v>387.35</v>
      </c>
      <c r="D90">
        <v>386.05</v>
      </c>
      <c r="E90">
        <v>386.8</v>
      </c>
      <c r="F90">
        <v>368</v>
      </c>
      <c r="G90">
        <v>372.2</v>
      </c>
      <c r="H90">
        <v>304250</v>
      </c>
      <c r="I90">
        <v>1133.8900000000001</v>
      </c>
      <c r="J90">
        <v>7420</v>
      </c>
      <c r="K90">
        <v>211444</v>
      </c>
      <c r="L90">
        <v>69.5</v>
      </c>
    </row>
    <row r="91" spans="1:12" x14ac:dyDescent="0.35">
      <c r="A91" t="s">
        <v>1730</v>
      </c>
      <c r="B91" s="1">
        <v>45357</v>
      </c>
      <c r="C91">
        <v>497.3</v>
      </c>
      <c r="D91">
        <v>508</v>
      </c>
      <c r="E91">
        <v>508</v>
      </c>
      <c r="F91">
        <v>465.1</v>
      </c>
      <c r="G91">
        <v>480.3</v>
      </c>
      <c r="H91">
        <v>8885</v>
      </c>
      <c r="I91">
        <v>42.74</v>
      </c>
      <c r="J91">
        <v>1161</v>
      </c>
      <c r="K91">
        <v>4877</v>
      </c>
      <c r="L91">
        <v>54.89</v>
      </c>
    </row>
    <row r="92" spans="1:12" x14ac:dyDescent="0.35">
      <c r="A92" t="s">
        <v>1729</v>
      </c>
      <c r="B92" s="1">
        <v>45357</v>
      </c>
      <c r="C92">
        <v>767.1</v>
      </c>
      <c r="D92">
        <v>768.05</v>
      </c>
      <c r="E92">
        <v>768.25</v>
      </c>
      <c r="F92">
        <v>727</v>
      </c>
      <c r="G92">
        <v>735</v>
      </c>
      <c r="H92">
        <v>391216</v>
      </c>
      <c r="I92">
        <v>2895.05</v>
      </c>
      <c r="J92">
        <v>29794</v>
      </c>
      <c r="K92">
        <v>209845</v>
      </c>
      <c r="L92">
        <v>53.64</v>
      </c>
    </row>
    <row r="93" spans="1:12" x14ac:dyDescent="0.35">
      <c r="A93" t="s">
        <v>1728</v>
      </c>
      <c r="B93" s="1">
        <v>45357</v>
      </c>
      <c r="C93">
        <v>441.15</v>
      </c>
      <c r="D93">
        <v>437.1</v>
      </c>
      <c r="E93">
        <v>439.95</v>
      </c>
      <c r="F93">
        <v>427.3</v>
      </c>
      <c r="G93">
        <v>434.55</v>
      </c>
      <c r="H93">
        <v>200259</v>
      </c>
      <c r="I93">
        <v>865.54</v>
      </c>
      <c r="J93">
        <v>14435</v>
      </c>
      <c r="K93">
        <v>85945</v>
      </c>
      <c r="L93">
        <v>42.92</v>
      </c>
    </row>
    <row r="94" spans="1:12" x14ac:dyDescent="0.35">
      <c r="A94" t="s">
        <v>1727</v>
      </c>
      <c r="B94" s="1">
        <v>45357</v>
      </c>
      <c r="C94">
        <v>3136</v>
      </c>
      <c r="D94">
        <v>3120</v>
      </c>
      <c r="E94">
        <v>3131.95</v>
      </c>
      <c r="F94">
        <v>3066</v>
      </c>
      <c r="G94">
        <v>3101.9</v>
      </c>
      <c r="H94">
        <v>8723</v>
      </c>
      <c r="I94">
        <v>269.52</v>
      </c>
      <c r="J94">
        <v>2447</v>
      </c>
      <c r="K94">
        <v>6069</v>
      </c>
      <c r="L94">
        <v>69.569999999999993</v>
      </c>
    </row>
    <row r="95" spans="1:12" x14ac:dyDescent="0.35">
      <c r="A95" t="s">
        <v>2111</v>
      </c>
      <c r="B95" s="1">
        <v>45357</v>
      </c>
      <c r="C95">
        <v>313.85000000000002</v>
      </c>
      <c r="D95">
        <v>315.64999999999998</v>
      </c>
      <c r="E95">
        <v>319</v>
      </c>
      <c r="F95">
        <v>295</v>
      </c>
      <c r="G95">
        <v>313.2</v>
      </c>
      <c r="H95">
        <v>236215</v>
      </c>
      <c r="I95">
        <v>721.4</v>
      </c>
      <c r="J95">
        <v>7036</v>
      </c>
      <c r="K95">
        <v>115691</v>
      </c>
      <c r="L95">
        <v>48.98</v>
      </c>
    </row>
    <row r="96" spans="1:12" x14ac:dyDescent="0.35">
      <c r="A96" t="s">
        <v>1726</v>
      </c>
      <c r="B96" s="1">
        <v>45357</v>
      </c>
      <c r="C96">
        <v>3655.7</v>
      </c>
      <c r="D96">
        <v>3656</v>
      </c>
      <c r="E96">
        <v>3687</v>
      </c>
      <c r="F96">
        <v>3562.05</v>
      </c>
      <c r="G96">
        <v>3653.8</v>
      </c>
      <c r="H96">
        <v>6042</v>
      </c>
      <c r="I96">
        <v>218.36</v>
      </c>
      <c r="J96">
        <v>1968</v>
      </c>
      <c r="K96">
        <v>3040</v>
      </c>
      <c r="L96">
        <v>50.31</v>
      </c>
    </row>
    <row r="97" spans="1:12" x14ac:dyDescent="0.35">
      <c r="A97" t="s">
        <v>1725</v>
      </c>
      <c r="B97" s="1">
        <v>45357</v>
      </c>
      <c r="C97">
        <v>206.65</v>
      </c>
      <c r="D97">
        <v>206.05</v>
      </c>
      <c r="E97">
        <v>206.05</v>
      </c>
      <c r="F97">
        <v>194</v>
      </c>
      <c r="G97">
        <v>199.15</v>
      </c>
      <c r="H97">
        <v>164023</v>
      </c>
      <c r="I97">
        <v>324.58</v>
      </c>
      <c r="J97">
        <v>7299</v>
      </c>
      <c r="K97">
        <v>99689</v>
      </c>
      <c r="L97">
        <v>60.78</v>
      </c>
    </row>
    <row r="98" spans="1:12" x14ac:dyDescent="0.35">
      <c r="A98" t="s">
        <v>1724</v>
      </c>
      <c r="B98" s="1">
        <v>45357</v>
      </c>
      <c r="C98">
        <v>550.9</v>
      </c>
      <c r="D98">
        <v>554.79999999999995</v>
      </c>
      <c r="E98">
        <v>554.79999999999995</v>
      </c>
      <c r="F98">
        <v>536</v>
      </c>
      <c r="G98">
        <v>537.35</v>
      </c>
      <c r="H98">
        <v>116510</v>
      </c>
      <c r="I98">
        <v>629.45000000000005</v>
      </c>
      <c r="J98">
        <v>9335</v>
      </c>
      <c r="K98">
        <v>77970</v>
      </c>
      <c r="L98">
        <v>66.92</v>
      </c>
    </row>
    <row r="99" spans="1:12" x14ac:dyDescent="0.35">
      <c r="A99" t="s">
        <v>1723</v>
      </c>
      <c r="B99" s="1">
        <v>45357</v>
      </c>
      <c r="C99">
        <v>169.35</v>
      </c>
      <c r="D99">
        <v>169.8</v>
      </c>
      <c r="E99">
        <v>170</v>
      </c>
      <c r="F99">
        <v>163.69999999999999</v>
      </c>
      <c r="G99">
        <v>165.65</v>
      </c>
      <c r="H99">
        <v>658227</v>
      </c>
      <c r="I99">
        <v>1090.5</v>
      </c>
      <c r="J99">
        <v>13923</v>
      </c>
      <c r="K99">
        <v>329985</v>
      </c>
      <c r="L99">
        <v>50.13</v>
      </c>
    </row>
    <row r="100" spans="1:12" x14ac:dyDescent="0.35">
      <c r="A100" t="s">
        <v>1722</v>
      </c>
      <c r="B100" s="1">
        <v>45357</v>
      </c>
      <c r="C100">
        <v>1071.3499999999999</v>
      </c>
      <c r="D100">
        <v>1076.3</v>
      </c>
      <c r="E100">
        <v>1077.7</v>
      </c>
      <c r="F100">
        <v>1043.4000000000001</v>
      </c>
      <c r="G100">
        <v>1061.95</v>
      </c>
      <c r="H100">
        <v>1443427</v>
      </c>
      <c r="I100">
        <v>15251.46</v>
      </c>
      <c r="J100">
        <v>63217</v>
      </c>
      <c r="K100">
        <v>511373</v>
      </c>
      <c r="L100">
        <v>35.43</v>
      </c>
    </row>
    <row r="101" spans="1:12" x14ac:dyDescent="0.35">
      <c r="A101" t="s">
        <v>1721</v>
      </c>
      <c r="B101" s="1">
        <v>45357</v>
      </c>
      <c r="C101">
        <v>8556.5499999999993</v>
      </c>
      <c r="D101">
        <v>8557</v>
      </c>
      <c r="E101">
        <v>8569.2000000000007</v>
      </c>
      <c r="F101">
        <v>8080</v>
      </c>
      <c r="G101">
        <v>8293.9500000000007</v>
      </c>
      <c r="H101">
        <v>36831</v>
      </c>
      <c r="I101">
        <v>3039.07</v>
      </c>
      <c r="J101">
        <v>14668</v>
      </c>
      <c r="K101">
        <v>17674</v>
      </c>
      <c r="L101">
        <v>47.99</v>
      </c>
    </row>
    <row r="102" spans="1:12" x14ac:dyDescent="0.35">
      <c r="A102" t="s">
        <v>1720</v>
      </c>
      <c r="B102" s="1">
        <v>45357</v>
      </c>
      <c r="C102">
        <v>1904.2</v>
      </c>
      <c r="D102">
        <v>1901</v>
      </c>
      <c r="E102">
        <v>1903.85</v>
      </c>
      <c r="F102">
        <v>1869.1</v>
      </c>
      <c r="G102">
        <v>1882</v>
      </c>
      <c r="H102">
        <v>11454</v>
      </c>
      <c r="I102">
        <v>215.54</v>
      </c>
      <c r="J102">
        <v>1978</v>
      </c>
      <c r="K102">
        <v>7088</v>
      </c>
      <c r="L102">
        <v>61.88</v>
      </c>
    </row>
    <row r="103" spans="1:12" x14ac:dyDescent="0.35">
      <c r="A103" t="s">
        <v>1719</v>
      </c>
      <c r="B103" s="1">
        <v>45357</v>
      </c>
      <c r="C103">
        <v>268.95</v>
      </c>
      <c r="D103">
        <v>271.10000000000002</v>
      </c>
      <c r="E103">
        <v>271.10000000000002</v>
      </c>
      <c r="F103">
        <v>253.05</v>
      </c>
      <c r="G103">
        <v>257.8</v>
      </c>
      <c r="H103">
        <v>114683</v>
      </c>
      <c r="I103">
        <v>296.44</v>
      </c>
      <c r="J103">
        <v>8161</v>
      </c>
      <c r="K103">
        <v>52827</v>
      </c>
      <c r="L103">
        <v>46.06</v>
      </c>
    </row>
    <row r="104" spans="1:12" x14ac:dyDescent="0.35">
      <c r="A104" t="s">
        <v>1718</v>
      </c>
      <c r="B104" s="1">
        <v>45357</v>
      </c>
      <c r="C104">
        <v>17.100000000000001</v>
      </c>
      <c r="D104">
        <v>17.100000000000001</v>
      </c>
      <c r="E104">
        <v>17.2</v>
      </c>
      <c r="F104">
        <v>16.55</v>
      </c>
      <c r="G104">
        <v>16.8</v>
      </c>
      <c r="H104">
        <v>1331566</v>
      </c>
      <c r="I104">
        <v>223.65</v>
      </c>
      <c r="J104">
        <v>2709</v>
      </c>
      <c r="K104">
        <v>593425</v>
      </c>
      <c r="L104">
        <v>44.57</v>
      </c>
    </row>
    <row r="105" spans="1:12" x14ac:dyDescent="0.35">
      <c r="A105" t="s">
        <v>1717</v>
      </c>
      <c r="B105" s="1">
        <v>45357</v>
      </c>
      <c r="C105">
        <v>290.05</v>
      </c>
      <c r="D105">
        <v>292</v>
      </c>
      <c r="E105">
        <v>292.85000000000002</v>
      </c>
      <c r="F105">
        <v>284</v>
      </c>
      <c r="G105">
        <v>287.2</v>
      </c>
      <c r="H105">
        <v>133942</v>
      </c>
      <c r="I105">
        <v>384.15</v>
      </c>
      <c r="J105">
        <v>6507</v>
      </c>
      <c r="K105">
        <v>80386</v>
      </c>
      <c r="L105">
        <v>60.02</v>
      </c>
    </row>
    <row r="106" spans="1:12" x14ac:dyDescent="0.35">
      <c r="A106" t="s">
        <v>1716</v>
      </c>
      <c r="B106" s="1">
        <v>45357</v>
      </c>
      <c r="C106">
        <v>125.3</v>
      </c>
      <c r="D106">
        <v>123.15</v>
      </c>
      <c r="E106">
        <v>126.45</v>
      </c>
      <c r="F106">
        <v>119.05</v>
      </c>
      <c r="G106">
        <v>119.4</v>
      </c>
      <c r="H106">
        <v>557077</v>
      </c>
      <c r="I106">
        <v>671.19</v>
      </c>
      <c r="J106">
        <v>4212</v>
      </c>
      <c r="K106">
        <v>401769</v>
      </c>
      <c r="L106">
        <v>72.12</v>
      </c>
    </row>
    <row r="107" spans="1:12" x14ac:dyDescent="0.35">
      <c r="A107" t="s">
        <v>1715</v>
      </c>
      <c r="B107" s="1">
        <v>45357</v>
      </c>
      <c r="C107">
        <v>39.200000000000003</v>
      </c>
      <c r="D107">
        <v>39</v>
      </c>
      <c r="E107">
        <v>39.35</v>
      </c>
      <c r="F107">
        <v>36.950000000000003</v>
      </c>
      <c r="G107">
        <v>37.5</v>
      </c>
      <c r="H107">
        <v>1064007</v>
      </c>
      <c r="I107">
        <v>403.64</v>
      </c>
      <c r="J107">
        <v>3340</v>
      </c>
      <c r="K107">
        <v>612114</v>
      </c>
      <c r="L107">
        <v>57.53</v>
      </c>
    </row>
    <row r="108" spans="1:12" x14ac:dyDescent="0.35">
      <c r="A108" t="s">
        <v>1713</v>
      </c>
      <c r="B108" s="1">
        <v>45357</v>
      </c>
      <c r="C108">
        <v>545.70000000000005</v>
      </c>
      <c r="D108">
        <v>547.4</v>
      </c>
      <c r="E108">
        <v>552</v>
      </c>
      <c r="F108">
        <v>539</v>
      </c>
      <c r="G108">
        <v>540.5</v>
      </c>
      <c r="H108">
        <v>644186</v>
      </c>
      <c r="I108">
        <v>3496.07</v>
      </c>
      <c r="J108">
        <v>20311</v>
      </c>
      <c r="K108">
        <v>303802</v>
      </c>
      <c r="L108">
        <v>47.16</v>
      </c>
    </row>
    <row r="109" spans="1:12" x14ac:dyDescent="0.35">
      <c r="A109" t="s">
        <v>1712</v>
      </c>
      <c r="B109" s="1">
        <v>45357</v>
      </c>
      <c r="C109">
        <v>40.549999999999997</v>
      </c>
      <c r="D109">
        <v>40.049999999999997</v>
      </c>
      <c r="E109">
        <v>41.8</v>
      </c>
      <c r="F109">
        <v>39.1</v>
      </c>
      <c r="G109">
        <v>40.950000000000003</v>
      </c>
      <c r="H109">
        <v>331937</v>
      </c>
      <c r="I109">
        <v>133.26</v>
      </c>
      <c r="J109">
        <v>1995</v>
      </c>
      <c r="K109">
        <v>198224</v>
      </c>
      <c r="L109">
        <v>59.72</v>
      </c>
    </row>
    <row r="110" spans="1:12" x14ac:dyDescent="0.35">
      <c r="A110" t="s">
        <v>1711</v>
      </c>
      <c r="B110" s="1">
        <v>45357</v>
      </c>
      <c r="C110">
        <v>380.85</v>
      </c>
      <c r="D110">
        <v>378.2</v>
      </c>
      <c r="E110">
        <v>382.5</v>
      </c>
      <c r="F110">
        <v>362</v>
      </c>
      <c r="G110">
        <v>369.35</v>
      </c>
      <c r="H110">
        <v>65700</v>
      </c>
      <c r="I110">
        <v>242.47</v>
      </c>
      <c r="J110">
        <v>6650</v>
      </c>
      <c r="K110">
        <v>30687</v>
      </c>
      <c r="L110">
        <v>46.71</v>
      </c>
    </row>
    <row r="111" spans="1:12" x14ac:dyDescent="0.35">
      <c r="A111" t="s">
        <v>1710</v>
      </c>
      <c r="B111" s="1">
        <v>45357</v>
      </c>
      <c r="C111">
        <v>2416.75</v>
      </c>
      <c r="D111">
        <v>2415.0500000000002</v>
      </c>
      <c r="E111">
        <v>2432.0500000000002</v>
      </c>
      <c r="F111">
        <v>2284.9499999999998</v>
      </c>
      <c r="G111">
        <v>2302.1</v>
      </c>
      <c r="H111">
        <v>45828</v>
      </c>
      <c r="I111">
        <v>1063.83</v>
      </c>
      <c r="J111">
        <v>7321</v>
      </c>
      <c r="K111">
        <v>27769</v>
      </c>
      <c r="L111">
        <v>60.59</v>
      </c>
    </row>
    <row r="112" spans="1:12" x14ac:dyDescent="0.35">
      <c r="A112" t="s">
        <v>1709</v>
      </c>
      <c r="B112" s="1">
        <v>45357</v>
      </c>
      <c r="C112">
        <v>1629.65</v>
      </c>
      <c r="D112">
        <v>1625</v>
      </c>
      <c r="E112">
        <v>1637.8</v>
      </c>
      <c r="F112">
        <v>1611.85</v>
      </c>
      <c r="G112">
        <v>1614.65</v>
      </c>
      <c r="H112">
        <v>50622</v>
      </c>
      <c r="I112">
        <v>821.06</v>
      </c>
      <c r="J112">
        <v>4391</v>
      </c>
      <c r="K112">
        <v>40512</v>
      </c>
      <c r="L112">
        <v>80.03</v>
      </c>
    </row>
    <row r="113" spans="1:12" x14ac:dyDescent="0.35">
      <c r="A113" t="s">
        <v>1708</v>
      </c>
      <c r="B113" s="1">
        <v>45357</v>
      </c>
      <c r="C113">
        <v>526.25</v>
      </c>
      <c r="D113">
        <v>526.25</v>
      </c>
      <c r="E113">
        <v>529.5</v>
      </c>
      <c r="F113">
        <v>501.55</v>
      </c>
      <c r="G113">
        <v>514.1</v>
      </c>
      <c r="H113">
        <v>60033</v>
      </c>
      <c r="I113">
        <v>306.88</v>
      </c>
      <c r="J113">
        <v>6363</v>
      </c>
      <c r="K113">
        <v>36508</v>
      </c>
      <c r="L113">
        <v>60.81</v>
      </c>
    </row>
    <row r="114" spans="1:12" x14ac:dyDescent="0.35">
      <c r="A114" t="s">
        <v>1707</v>
      </c>
      <c r="B114" s="1">
        <v>45357</v>
      </c>
      <c r="C114">
        <v>4.3</v>
      </c>
      <c r="D114">
        <v>4.25</v>
      </c>
      <c r="E114">
        <v>4.3</v>
      </c>
      <c r="F114">
        <v>4.05</v>
      </c>
      <c r="G114">
        <v>4.1500000000000004</v>
      </c>
      <c r="H114">
        <v>20514392</v>
      </c>
      <c r="I114">
        <v>849.37</v>
      </c>
      <c r="J114">
        <v>10754</v>
      </c>
      <c r="K114">
        <v>8005769</v>
      </c>
      <c r="L114">
        <v>39.03</v>
      </c>
    </row>
    <row r="115" spans="1:12" x14ac:dyDescent="0.35">
      <c r="A115" t="s">
        <v>1706</v>
      </c>
      <c r="B115" s="1">
        <v>45357</v>
      </c>
      <c r="C115">
        <v>619.25</v>
      </c>
      <c r="D115">
        <v>619.25</v>
      </c>
      <c r="E115">
        <v>633.4</v>
      </c>
      <c r="F115">
        <v>611.25</v>
      </c>
      <c r="G115">
        <v>622.6</v>
      </c>
      <c r="H115">
        <v>150722</v>
      </c>
      <c r="I115">
        <v>934.45</v>
      </c>
      <c r="J115">
        <v>16254</v>
      </c>
      <c r="K115">
        <v>66811</v>
      </c>
      <c r="L115">
        <v>44.33</v>
      </c>
    </row>
    <row r="116" spans="1:12" x14ac:dyDescent="0.35">
      <c r="A116" t="s">
        <v>1705</v>
      </c>
      <c r="B116" s="1">
        <v>45357</v>
      </c>
      <c r="C116">
        <v>442.6</v>
      </c>
      <c r="D116">
        <v>444.85</v>
      </c>
      <c r="E116">
        <v>455.9</v>
      </c>
      <c r="F116">
        <v>438.5</v>
      </c>
      <c r="G116">
        <v>445.8</v>
      </c>
      <c r="H116">
        <v>35672</v>
      </c>
      <c r="I116">
        <v>158.53</v>
      </c>
      <c r="J116">
        <v>3353</v>
      </c>
      <c r="K116">
        <v>21037</v>
      </c>
      <c r="L116">
        <v>58.97</v>
      </c>
    </row>
    <row r="117" spans="1:12" x14ac:dyDescent="0.35">
      <c r="A117" t="s">
        <v>1704</v>
      </c>
      <c r="B117" s="1">
        <v>45357</v>
      </c>
      <c r="C117">
        <v>3148.5</v>
      </c>
      <c r="D117">
        <v>3169</v>
      </c>
      <c r="E117">
        <v>3180.25</v>
      </c>
      <c r="F117">
        <v>3041.55</v>
      </c>
      <c r="G117">
        <v>3088.35</v>
      </c>
      <c r="H117">
        <v>1624</v>
      </c>
      <c r="I117">
        <v>50.24</v>
      </c>
      <c r="J117">
        <v>427</v>
      </c>
      <c r="K117">
        <v>1138</v>
      </c>
      <c r="L117">
        <v>70.069999999999993</v>
      </c>
    </row>
    <row r="118" spans="1:12" x14ac:dyDescent="0.35">
      <c r="A118" t="s">
        <v>1703</v>
      </c>
      <c r="B118" s="1">
        <v>45357</v>
      </c>
      <c r="C118">
        <v>342.8</v>
      </c>
      <c r="D118">
        <v>343.7</v>
      </c>
      <c r="E118">
        <v>344.5</v>
      </c>
      <c r="F118">
        <v>332</v>
      </c>
      <c r="G118">
        <v>343.1</v>
      </c>
      <c r="H118">
        <v>658279</v>
      </c>
      <c r="I118">
        <v>2228.91</v>
      </c>
      <c r="J118">
        <v>26288</v>
      </c>
      <c r="K118">
        <v>247761</v>
      </c>
      <c r="L118">
        <v>37.64</v>
      </c>
    </row>
    <row r="119" spans="1:12" x14ac:dyDescent="0.35">
      <c r="A119" t="s">
        <v>1702</v>
      </c>
      <c r="B119" s="1">
        <v>45357</v>
      </c>
      <c r="C119">
        <v>134</v>
      </c>
      <c r="D119">
        <v>134</v>
      </c>
      <c r="E119">
        <v>134</v>
      </c>
      <c r="F119">
        <v>126.5</v>
      </c>
      <c r="G119">
        <v>129.9</v>
      </c>
      <c r="H119">
        <v>287442</v>
      </c>
      <c r="I119">
        <v>372.49</v>
      </c>
      <c r="J119">
        <v>4068</v>
      </c>
      <c r="K119">
        <v>132050</v>
      </c>
      <c r="L119">
        <v>45.94</v>
      </c>
    </row>
    <row r="120" spans="1:12" x14ac:dyDescent="0.35">
      <c r="A120" t="s">
        <v>1701</v>
      </c>
      <c r="B120" s="1">
        <v>45357</v>
      </c>
      <c r="C120">
        <v>3324.75</v>
      </c>
      <c r="D120">
        <v>3327.6</v>
      </c>
      <c r="E120">
        <v>3335.9</v>
      </c>
      <c r="F120">
        <v>3265.05</v>
      </c>
      <c r="G120">
        <v>3299.35</v>
      </c>
      <c r="H120">
        <v>6500</v>
      </c>
      <c r="I120">
        <v>214.28</v>
      </c>
      <c r="J120">
        <v>1960</v>
      </c>
      <c r="K120">
        <v>3101</v>
      </c>
      <c r="L120">
        <v>47.71</v>
      </c>
    </row>
    <row r="121" spans="1:12" x14ac:dyDescent="0.35">
      <c r="A121" t="s">
        <v>1700</v>
      </c>
      <c r="B121" s="1">
        <v>45357</v>
      </c>
      <c r="C121">
        <v>208.85</v>
      </c>
      <c r="D121">
        <v>207.8</v>
      </c>
      <c r="E121">
        <v>215.75</v>
      </c>
      <c r="F121">
        <v>198.75</v>
      </c>
      <c r="G121">
        <v>209.8</v>
      </c>
      <c r="H121">
        <v>323517</v>
      </c>
      <c r="I121">
        <v>663.98</v>
      </c>
      <c r="J121">
        <v>13794</v>
      </c>
      <c r="K121">
        <v>184037</v>
      </c>
      <c r="L121">
        <v>56.89</v>
      </c>
    </row>
    <row r="122" spans="1:12" x14ac:dyDescent="0.35">
      <c r="A122" t="s">
        <v>1699</v>
      </c>
      <c r="B122" s="1">
        <v>45357</v>
      </c>
      <c r="C122">
        <v>337.7</v>
      </c>
      <c r="D122">
        <v>337.3</v>
      </c>
      <c r="E122">
        <v>347</v>
      </c>
      <c r="F122">
        <v>324.39999999999998</v>
      </c>
      <c r="G122">
        <v>327.60000000000002</v>
      </c>
      <c r="H122">
        <v>121999</v>
      </c>
      <c r="I122">
        <v>409.44</v>
      </c>
      <c r="J122">
        <v>8644</v>
      </c>
      <c r="K122">
        <v>51518</v>
      </c>
      <c r="L122">
        <v>42.23</v>
      </c>
    </row>
    <row r="123" spans="1:12" x14ac:dyDescent="0.35">
      <c r="A123" t="s">
        <v>1698</v>
      </c>
      <c r="B123" s="1">
        <v>45357</v>
      </c>
      <c r="C123">
        <v>1798.45</v>
      </c>
      <c r="D123">
        <v>1798.45</v>
      </c>
      <c r="E123">
        <v>1817.85</v>
      </c>
      <c r="F123">
        <v>1730</v>
      </c>
      <c r="G123">
        <v>1766.75</v>
      </c>
      <c r="H123">
        <v>153903</v>
      </c>
      <c r="I123">
        <v>2719.02</v>
      </c>
      <c r="J123">
        <v>19552</v>
      </c>
      <c r="K123">
        <v>47958</v>
      </c>
      <c r="L123">
        <v>31.16</v>
      </c>
    </row>
    <row r="124" spans="1:12" x14ac:dyDescent="0.35">
      <c r="A124" t="s">
        <v>1697</v>
      </c>
      <c r="B124" s="1">
        <v>45357</v>
      </c>
      <c r="C124">
        <v>1791.1</v>
      </c>
      <c r="D124">
        <v>1781.1</v>
      </c>
      <c r="E124">
        <v>1798.95</v>
      </c>
      <c r="F124">
        <v>1752</v>
      </c>
      <c r="G124">
        <v>1769.95</v>
      </c>
      <c r="H124">
        <v>15156</v>
      </c>
      <c r="I124">
        <v>267.48</v>
      </c>
      <c r="J124">
        <v>3098</v>
      </c>
      <c r="K124">
        <v>5460</v>
      </c>
      <c r="L124">
        <v>36.03</v>
      </c>
    </row>
    <row r="125" spans="1:12" x14ac:dyDescent="0.35">
      <c r="A125" t="s">
        <v>1696</v>
      </c>
      <c r="B125" s="1">
        <v>45357</v>
      </c>
      <c r="C125">
        <v>285.7</v>
      </c>
      <c r="D125">
        <v>286.5</v>
      </c>
      <c r="E125">
        <v>289.25</v>
      </c>
      <c r="F125">
        <v>275</v>
      </c>
      <c r="G125">
        <v>282.45</v>
      </c>
      <c r="H125">
        <v>13944430</v>
      </c>
      <c r="I125">
        <v>39186.42</v>
      </c>
      <c r="J125">
        <v>109052</v>
      </c>
      <c r="K125">
        <v>3769341</v>
      </c>
      <c r="L125">
        <v>27.03</v>
      </c>
    </row>
    <row r="126" spans="1:12" x14ac:dyDescent="0.35">
      <c r="A126" t="s">
        <v>1695</v>
      </c>
      <c r="B126" s="1">
        <v>45357</v>
      </c>
      <c r="C126">
        <v>1379.55</v>
      </c>
      <c r="D126">
        <v>1371</v>
      </c>
      <c r="E126">
        <v>1447.7</v>
      </c>
      <c r="F126">
        <v>1362</v>
      </c>
      <c r="G126">
        <v>1433.85</v>
      </c>
      <c r="H126">
        <v>2948329</v>
      </c>
      <c r="I126">
        <v>41508.1</v>
      </c>
      <c r="J126">
        <v>110677</v>
      </c>
      <c r="K126">
        <v>1360676</v>
      </c>
      <c r="L126">
        <v>46.15</v>
      </c>
    </row>
    <row r="127" spans="1:12" x14ac:dyDescent="0.35">
      <c r="A127" t="s">
        <v>1693</v>
      </c>
      <c r="B127" s="1">
        <v>45357</v>
      </c>
      <c r="C127">
        <v>72.900000000000006</v>
      </c>
      <c r="D127">
        <v>72.7</v>
      </c>
      <c r="E127">
        <v>73.650000000000006</v>
      </c>
      <c r="F127">
        <v>68.650000000000006</v>
      </c>
      <c r="G127">
        <v>70</v>
      </c>
      <c r="H127">
        <v>2202492</v>
      </c>
      <c r="I127">
        <v>1549.91</v>
      </c>
      <c r="J127">
        <v>14275</v>
      </c>
      <c r="K127">
        <v>896902</v>
      </c>
      <c r="L127">
        <v>40.72</v>
      </c>
    </row>
    <row r="128" spans="1:12" x14ac:dyDescent="0.35">
      <c r="A128" t="s">
        <v>1692</v>
      </c>
      <c r="B128" s="1">
        <v>45357</v>
      </c>
      <c r="C128">
        <v>509.7</v>
      </c>
      <c r="D128">
        <v>505</v>
      </c>
      <c r="E128">
        <v>510.6</v>
      </c>
      <c r="F128">
        <v>490</v>
      </c>
      <c r="G128">
        <v>492.5</v>
      </c>
      <c r="H128">
        <v>370647</v>
      </c>
      <c r="I128">
        <v>1840.07</v>
      </c>
      <c r="J128">
        <v>25486</v>
      </c>
      <c r="K128">
        <v>182930</v>
      </c>
      <c r="L128">
        <v>49.35</v>
      </c>
    </row>
    <row r="129" spans="1:12" x14ac:dyDescent="0.35">
      <c r="A129" t="s">
        <v>1691</v>
      </c>
      <c r="B129" s="1">
        <v>45357</v>
      </c>
      <c r="C129">
        <v>62.3</v>
      </c>
      <c r="D129">
        <v>62.5</v>
      </c>
      <c r="E129">
        <v>62.75</v>
      </c>
      <c r="F129">
        <v>60.4</v>
      </c>
      <c r="G129">
        <v>60.85</v>
      </c>
      <c r="H129">
        <v>79838</v>
      </c>
      <c r="I129">
        <v>48.94</v>
      </c>
      <c r="J129">
        <v>689</v>
      </c>
      <c r="K129">
        <v>54581</v>
      </c>
      <c r="L129">
        <v>68.36</v>
      </c>
    </row>
    <row r="130" spans="1:12" x14ac:dyDescent="0.35">
      <c r="A130" t="s">
        <v>1690</v>
      </c>
      <c r="B130" s="1">
        <v>45357</v>
      </c>
      <c r="C130">
        <v>447.05</v>
      </c>
      <c r="D130">
        <v>446.9</v>
      </c>
      <c r="E130">
        <v>464.95</v>
      </c>
      <c r="F130">
        <v>438</v>
      </c>
      <c r="G130">
        <v>453.6</v>
      </c>
      <c r="H130">
        <v>132461</v>
      </c>
      <c r="I130">
        <v>596.35</v>
      </c>
      <c r="J130">
        <v>14035</v>
      </c>
      <c r="K130">
        <v>60080</v>
      </c>
      <c r="L130">
        <v>45.36</v>
      </c>
    </row>
    <row r="131" spans="1:12" x14ac:dyDescent="0.35">
      <c r="A131" t="s">
        <v>1689</v>
      </c>
      <c r="B131" s="1">
        <v>45357</v>
      </c>
      <c r="C131">
        <v>167.45</v>
      </c>
      <c r="D131">
        <v>167</v>
      </c>
      <c r="E131">
        <v>168.25</v>
      </c>
      <c r="F131">
        <v>158.5</v>
      </c>
      <c r="G131">
        <v>163.65</v>
      </c>
      <c r="H131">
        <v>240708</v>
      </c>
      <c r="I131">
        <v>388.64</v>
      </c>
      <c r="J131">
        <v>6757</v>
      </c>
      <c r="K131">
        <v>136159</v>
      </c>
      <c r="L131">
        <v>56.57</v>
      </c>
    </row>
    <row r="132" spans="1:12" x14ac:dyDescent="0.35">
      <c r="A132" t="s">
        <v>1688</v>
      </c>
      <c r="B132" s="1">
        <v>45357</v>
      </c>
      <c r="C132">
        <v>23.8</v>
      </c>
      <c r="D132">
        <v>23.85</v>
      </c>
      <c r="E132">
        <v>23.95</v>
      </c>
      <c r="F132">
        <v>22.55</v>
      </c>
      <c r="G132">
        <v>23.2</v>
      </c>
      <c r="H132">
        <v>10370824</v>
      </c>
      <c r="I132">
        <v>2393.65</v>
      </c>
      <c r="J132">
        <v>16563</v>
      </c>
      <c r="K132">
        <v>4007628</v>
      </c>
      <c r="L132">
        <v>38.64</v>
      </c>
    </row>
    <row r="133" spans="1:12" x14ac:dyDescent="0.35">
      <c r="A133" t="s">
        <v>1687</v>
      </c>
      <c r="B133" s="1">
        <v>45357</v>
      </c>
      <c r="C133">
        <v>148.85</v>
      </c>
      <c r="D133">
        <v>149</v>
      </c>
      <c r="E133">
        <v>149</v>
      </c>
      <c r="F133">
        <v>142.6</v>
      </c>
      <c r="G133">
        <v>143.19999999999999</v>
      </c>
      <c r="H133">
        <v>43290</v>
      </c>
      <c r="I133">
        <v>62.49</v>
      </c>
      <c r="J133">
        <v>576</v>
      </c>
      <c r="K133">
        <v>24451</v>
      </c>
      <c r="L133">
        <v>56.48</v>
      </c>
    </row>
    <row r="134" spans="1:12" x14ac:dyDescent="0.35">
      <c r="A134" t="s">
        <v>1686</v>
      </c>
      <c r="B134" s="1">
        <v>45357</v>
      </c>
      <c r="C134">
        <v>423.25</v>
      </c>
      <c r="D134">
        <v>423.25</v>
      </c>
      <c r="E134">
        <v>428.95</v>
      </c>
      <c r="F134">
        <v>410.7</v>
      </c>
      <c r="G134">
        <v>415.4</v>
      </c>
      <c r="H134">
        <v>382015</v>
      </c>
      <c r="I134">
        <v>1595.13</v>
      </c>
      <c r="J134">
        <v>19141</v>
      </c>
      <c r="K134">
        <v>149447</v>
      </c>
      <c r="L134">
        <v>39.119999999999997</v>
      </c>
    </row>
    <row r="135" spans="1:12" x14ac:dyDescent="0.35">
      <c r="A135" t="s">
        <v>1685</v>
      </c>
      <c r="B135" s="1">
        <v>45357</v>
      </c>
      <c r="C135">
        <v>3526</v>
      </c>
      <c r="D135">
        <v>3550.6</v>
      </c>
      <c r="E135">
        <v>3550.65</v>
      </c>
      <c r="F135">
        <v>3340.5</v>
      </c>
      <c r="G135">
        <v>3427.15</v>
      </c>
      <c r="H135">
        <v>16108</v>
      </c>
      <c r="I135">
        <v>553.35</v>
      </c>
      <c r="J135">
        <v>5331</v>
      </c>
      <c r="K135">
        <v>7652</v>
      </c>
      <c r="L135">
        <v>47.5</v>
      </c>
    </row>
    <row r="136" spans="1:12" x14ac:dyDescent="0.35">
      <c r="A136" t="s">
        <v>1684</v>
      </c>
      <c r="B136" s="1">
        <v>45357</v>
      </c>
      <c r="C136">
        <v>372.85</v>
      </c>
      <c r="D136">
        <v>374.95</v>
      </c>
      <c r="E136">
        <v>380.15</v>
      </c>
      <c r="F136">
        <v>358.65</v>
      </c>
      <c r="G136">
        <v>372.2</v>
      </c>
      <c r="H136">
        <v>56888</v>
      </c>
      <c r="I136">
        <v>209.95</v>
      </c>
      <c r="J136">
        <v>2135</v>
      </c>
      <c r="K136">
        <v>31572</v>
      </c>
      <c r="L136">
        <v>55.5</v>
      </c>
    </row>
    <row r="137" spans="1:12" x14ac:dyDescent="0.35">
      <c r="A137" t="s">
        <v>1683</v>
      </c>
      <c r="B137" s="1">
        <v>45357</v>
      </c>
      <c r="C137">
        <v>376.6</v>
      </c>
      <c r="D137">
        <v>374.1</v>
      </c>
      <c r="E137">
        <v>379.05</v>
      </c>
      <c r="F137">
        <v>362.05</v>
      </c>
      <c r="G137">
        <v>371.6</v>
      </c>
      <c r="H137">
        <v>160728</v>
      </c>
      <c r="I137">
        <v>591.27</v>
      </c>
      <c r="J137">
        <v>7641</v>
      </c>
      <c r="K137">
        <v>87037</v>
      </c>
      <c r="L137">
        <v>54.15</v>
      </c>
    </row>
    <row r="138" spans="1:12" x14ac:dyDescent="0.35">
      <c r="A138" t="s">
        <v>1682</v>
      </c>
      <c r="B138" s="1">
        <v>45357</v>
      </c>
      <c r="C138">
        <v>51.75</v>
      </c>
      <c r="D138">
        <v>51.3</v>
      </c>
      <c r="E138">
        <v>51.6</v>
      </c>
      <c r="F138">
        <v>49</v>
      </c>
      <c r="G138">
        <v>49.6</v>
      </c>
      <c r="H138">
        <v>5283472</v>
      </c>
      <c r="I138">
        <v>2638.16</v>
      </c>
      <c r="J138">
        <v>27502</v>
      </c>
      <c r="K138">
        <v>2860350</v>
      </c>
      <c r="L138">
        <v>54.14</v>
      </c>
    </row>
    <row r="139" spans="1:12" x14ac:dyDescent="0.35">
      <c r="A139" t="s">
        <v>1681</v>
      </c>
      <c r="B139" s="1">
        <v>45357</v>
      </c>
      <c r="C139">
        <v>74.22</v>
      </c>
      <c r="D139">
        <v>75.7</v>
      </c>
      <c r="E139">
        <v>75.7</v>
      </c>
      <c r="F139">
        <v>73.010000000000005</v>
      </c>
      <c r="G139">
        <v>73.98</v>
      </c>
      <c r="H139">
        <v>3307</v>
      </c>
      <c r="I139">
        <v>2.4300000000000002</v>
      </c>
      <c r="J139">
        <v>84</v>
      </c>
      <c r="K139">
        <v>2854</v>
      </c>
      <c r="L139">
        <v>86.3</v>
      </c>
    </row>
    <row r="140" spans="1:12" x14ac:dyDescent="0.35">
      <c r="A140" t="s">
        <v>1680</v>
      </c>
      <c r="B140" s="1">
        <v>45357</v>
      </c>
      <c r="C140">
        <v>795.05</v>
      </c>
      <c r="D140">
        <v>793.33</v>
      </c>
      <c r="E140">
        <v>799.35</v>
      </c>
      <c r="F140">
        <v>789.58</v>
      </c>
      <c r="G140">
        <v>797.37</v>
      </c>
      <c r="H140">
        <v>1268</v>
      </c>
      <c r="I140">
        <v>10.06</v>
      </c>
      <c r="J140">
        <v>86</v>
      </c>
      <c r="K140">
        <v>750</v>
      </c>
      <c r="L140">
        <v>59.15</v>
      </c>
    </row>
    <row r="141" spans="1:12" x14ac:dyDescent="0.35">
      <c r="A141" t="s">
        <v>1679</v>
      </c>
      <c r="B141" s="1">
        <v>45357</v>
      </c>
      <c r="C141">
        <v>241.01</v>
      </c>
      <c r="D141">
        <v>238.1</v>
      </c>
      <c r="E141">
        <v>243.6</v>
      </c>
      <c r="F141">
        <v>238.1</v>
      </c>
      <c r="G141">
        <v>242.31</v>
      </c>
      <c r="H141">
        <v>7532</v>
      </c>
      <c r="I141">
        <v>18.14</v>
      </c>
      <c r="J141">
        <v>146</v>
      </c>
      <c r="K141">
        <v>4926</v>
      </c>
      <c r="L141">
        <v>65.400000000000006</v>
      </c>
    </row>
    <row r="142" spans="1:12" x14ac:dyDescent="0.35">
      <c r="A142" t="s">
        <v>1678</v>
      </c>
      <c r="B142" s="1">
        <v>45357</v>
      </c>
      <c r="C142">
        <v>63.6</v>
      </c>
      <c r="D142">
        <v>63.61</v>
      </c>
      <c r="E142">
        <v>63.97</v>
      </c>
      <c r="F142">
        <v>62.23</v>
      </c>
      <c r="G142">
        <v>63.44</v>
      </c>
      <c r="H142">
        <v>156640</v>
      </c>
      <c r="I142">
        <v>98.46</v>
      </c>
      <c r="J142">
        <v>535</v>
      </c>
      <c r="K142">
        <v>27737</v>
      </c>
      <c r="L142">
        <v>17.71</v>
      </c>
    </row>
    <row r="143" spans="1:12" x14ac:dyDescent="0.35">
      <c r="A143" t="s">
        <v>1677</v>
      </c>
      <c r="B143" s="1">
        <v>45357</v>
      </c>
      <c r="C143">
        <v>48.32</v>
      </c>
      <c r="D143">
        <v>48.77</v>
      </c>
      <c r="E143">
        <v>48.88</v>
      </c>
      <c r="F143">
        <v>47.81</v>
      </c>
      <c r="G143">
        <v>48.78</v>
      </c>
      <c r="H143">
        <v>236859</v>
      </c>
      <c r="I143">
        <v>115.38</v>
      </c>
      <c r="J143">
        <v>1323</v>
      </c>
      <c r="K143">
        <v>127360</v>
      </c>
      <c r="L143">
        <v>53.77</v>
      </c>
    </row>
    <row r="144" spans="1:12" x14ac:dyDescent="0.35">
      <c r="A144" t="s">
        <v>1676</v>
      </c>
      <c r="B144" s="1">
        <v>45357</v>
      </c>
      <c r="C144">
        <v>895.8</v>
      </c>
      <c r="D144">
        <v>895.8</v>
      </c>
      <c r="E144">
        <v>904</v>
      </c>
      <c r="F144">
        <v>869.45</v>
      </c>
      <c r="G144">
        <v>875.9</v>
      </c>
      <c r="H144">
        <v>119292</v>
      </c>
      <c r="I144">
        <v>1054.6099999999999</v>
      </c>
      <c r="J144">
        <v>14218</v>
      </c>
      <c r="K144">
        <v>58601</v>
      </c>
      <c r="L144">
        <v>49.12</v>
      </c>
    </row>
    <row r="145" spans="1:12" x14ac:dyDescent="0.35">
      <c r="A145" t="s">
        <v>1674</v>
      </c>
      <c r="B145" s="1">
        <v>45357</v>
      </c>
      <c r="C145">
        <v>313.39999999999998</v>
      </c>
      <c r="D145">
        <v>315.39999999999998</v>
      </c>
      <c r="E145">
        <v>319.95</v>
      </c>
      <c r="F145">
        <v>303</v>
      </c>
      <c r="G145">
        <v>307.60000000000002</v>
      </c>
      <c r="H145">
        <v>1757531</v>
      </c>
      <c r="I145">
        <v>5439.34</v>
      </c>
      <c r="J145">
        <v>34668</v>
      </c>
      <c r="K145">
        <v>1106835</v>
      </c>
      <c r="L145">
        <v>62.98</v>
      </c>
    </row>
    <row r="146" spans="1:12" x14ac:dyDescent="0.35">
      <c r="A146" t="s">
        <v>1673</v>
      </c>
      <c r="B146" s="1">
        <v>45357</v>
      </c>
      <c r="C146">
        <v>286.55</v>
      </c>
      <c r="D146">
        <v>287.95</v>
      </c>
      <c r="E146">
        <v>298.75</v>
      </c>
      <c r="F146">
        <v>286.5</v>
      </c>
      <c r="G146">
        <v>296.60000000000002</v>
      </c>
      <c r="H146">
        <v>12847</v>
      </c>
      <c r="I146">
        <v>37.72</v>
      </c>
      <c r="J146">
        <v>379</v>
      </c>
      <c r="K146">
        <v>10426</v>
      </c>
      <c r="L146">
        <v>81.16</v>
      </c>
    </row>
    <row r="147" spans="1:12" x14ac:dyDescent="0.35">
      <c r="A147" t="s">
        <v>1672</v>
      </c>
      <c r="B147" s="1">
        <v>45357</v>
      </c>
      <c r="C147">
        <v>474.25</v>
      </c>
      <c r="D147">
        <v>476.95</v>
      </c>
      <c r="E147">
        <v>477.5</v>
      </c>
      <c r="F147">
        <v>464.5</v>
      </c>
      <c r="G147">
        <v>473.2</v>
      </c>
      <c r="H147">
        <v>3213293</v>
      </c>
      <c r="I147">
        <v>15123.22</v>
      </c>
      <c r="J147">
        <v>58636</v>
      </c>
      <c r="K147">
        <v>1218565</v>
      </c>
      <c r="L147">
        <v>37.92</v>
      </c>
    </row>
    <row r="148" spans="1:12" x14ac:dyDescent="0.35">
      <c r="A148" t="s">
        <v>1671</v>
      </c>
      <c r="B148" s="1">
        <v>45357</v>
      </c>
      <c r="C148">
        <v>634.20000000000005</v>
      </c>
      <c r="D148">
        <v>634.20000000000005</v>
      </c>
      <c r="E148">
        <v>639.70000000000005</v>
      </c>
      <c r="F148">
        <v>628.5</v>
      </c>
      <c r="G148">
        <v>635.20000000000005</v>
      </c>
      <c r="H148">
        <v>397637</v>
      </c>
      <c r="I148">
        <v>2514.8000000000002</v>
      </c>
      <c r="J148">
        <v>22843</v>
      </c>
      <c r="K148">
        <v>286812</v>
      </c>
      <c r="L148">
        <v>72.13</v>
      </c>
    </row>
    <row r="149" spans="1:12" x14ac:dyDescent="0.35">
      <c r="A149" t="s">
        <v>1670</v>
      </c>
      <c r="B149" s="1">
        <v>45357</v>
      </c>
      <c r="C149">
        <v>399.1</v>
      </c>
      <c r="D149">
        <v>397.95</v>
      </c>
      <c r="E149">
        <v>399.05</v>
      </c>
      <c r="F149">
        <v>393.75</v>
      </c>
      <c r="G149">
        <v>396.55</v>
      </c>
      <c r="H149">
        <v>336</v>
      </c>
      <c r="I149">
        <v>1.33</v>
      </c>
      <c r="J149">
        <v>63</v>
      </c>
      <c r="K149">
        <v>231</v>
      </c>
      <c r="L149">
        <v>68.75</v>
      </c>
    </row>
    <row r="150" spans="1:12" x14ac:dyDescent="0.35">
      <c r="A150" t="s">
        <v>1669</v>
      </c>
      <c r="B150" s="1">
        <v>45357</v>
      </c>
      <c r="C150">
        <v>430.05</v>
      </c>
      <c r="D150">
        <v>432.75</v>
      </c>
      <c r="E150">
        <v>435</v>
      </c>
      <c r="F150">
        <v>417.95</v>
      </c>
      <c r="G150">
        <v>425.65</v>
      </c>
      <c r="H150">
        <v>64715</v>
      </c>
      <c r="I150">
        <v>273.24</v>
      </c>
      <c r="J150">
        <v>3599</v>
      </c>
      <c r="K150">
        <v>46874</v>
      </c>
      <c r="L150">
        <v>72.430000000000007</v>
      </c>
    </row>
    <row r="151" spans="1:12" x14ac:dyDescent="0.35">
      <c r="A151" t="s">
        <v>1668</v>
      </c>
      <c r="B151" s="1">
        <v>45357</v>
      </c>
      <c r="C151">
        <v>141.25</v>
      </c>
      <c r="D151">
        <v>140</v>
      </c>
      <c r="E151">
        <v>145</v>
      </c>
      <c r="F151">
        <v>134.19999999999999</v>
      </c>
      <c r="G151">
        <v>142</v>
      </c>
      <c r="H151">
        <v>63330</v>
      </c>
      <c r="I151">
        <v>88.91</v>
      </c>
      <c r="J151">
        <v>393</v>
      </c>
      <c r="K151">
        <v>51081</v>
      </c>
      <c r="L151">
        <v>80.66</v>
      </c>
    </row>
    <row r="152" spans="1:12" x14ac:dyDescent="0.35">
      <c r="A152" t="s">
        <v>1667</v>
      </c>
      <c r="B152" s="1">
        <v>45357</v>
      </c>
      <c r="C152">
        <v>341.45</v>
      </c>
      <c r="D152">
        <v>338.65</v>
      </c>
      <c r="E152">
        <v>342.75</v>
      </c>
      <c r="F152">
        <v>328.05</v>
      </c>
      <c r="G152">
        <v>336.6</v>
      </c>
      <c r="H152">
        <v>5098</v>
      </c>
      <c r="I152">
        <v>17.02</v>
      </c>
      <c r="J152">
        <v>428</v>
      </c>
      <c r="K152">
        <v>2957</v>
      </c>
      <c r="L152">
        <v>58</v>
      </c>
    </row>
    <row r="153" spans="1:12" x14ac:dyDescent="0.35">
      <c r="A153" t="s">
        <v>1666</v>
      </c>
      <c r="B153" s="1">
        <v>45357</v>
      </c>
      <c r="C153">
        <v>105.55</v>
      </c>
      <c r="D153">
        <v>107.5</v>
      </c>
      <c r="E153">
        <v>108.2</v>
      </c>
      <c r="F153">
        <v>96.5</v>
      </c>
      <c r="G153">
        <v>99.5</v>
      </c>
      <c r="H153">
        <v>20038</v>
      </c>
      <c r="I153">
        <v>20.34</v>
      </c>
      <c r="J153">
        <v>506</v>
      </c>
      <c r="K153">
        <v>10755</v>
      </c>
      <c r="L153">
        <v>53.67</v>
      </c>
    </row>
    <row r="154" spans="1:12" x14ac:dyDescent="0.35">
      <c r="A154" t="s">
        <v>1465</v>
      </c>
      <c r="B154" s="1">
        <v>45357</v>
      </c>
      <c r="C154">
        <v>554.35</v>
      </c>
      <c r="D154">
        <v>553</v>
      </c>
      <c r="E154">
        <v>558</v>
      </c>
      <c r="F154">
        <v>526.1</v>
      </c>
      <c r="G154">
        <v>550.54999999999995</v>
      </c>
      <c r="H154">
        <v>49684</v>
      </c>
      <c r="I154">
        <v>270.14</v>
      </c>
      <c r="J154">
        <v>5552</v>
      </c>
      <c r="K154">
        <v>22594</v>
      </c>
      <c r="L154">
        <v>45.48</v>
      </c>
    </row>
    <row r="155" spans="1:12" x14ac:dyDescent="0.35">
      <c r="A155" t="s">
        <v>1665</v>
      </c>
      <c r="B155" s="1">
        <v>45357</v>
      </c>
      <c r="C155">
        <v>565.9</v>
      </c>
      <c r="D155">
        <v>572.1</v>
      </c>
      <c r="E155">
        <v>575.9</v>
      </c>
      <c r="F155">
        <v>555.35</v>
      </c>
      <c r="G155">
        <v>561.25</v>
      </c>
      <c r="H155">
        <v>105222</v>
      </c>
      <c r="I155">
        <v>592.48</v>
      </c>
      <c r="J155">
        <v>10171</v>
      </c>
      <c r="K155">
        <v>46138</v>
      </c>
      <c r="L155">
        <v>43.85</v>
      </c>
    </row>
    <row r="156" spans="1:12" x14ac:dyDescent="0.35">
      <c r="A156" t="s">
        <v>1664</v>
      </c>
      <c r="B156" s="1">
        <v>45357</v>
      </c>
      <c r="C156">
        <v>157.9</v>
      </c>
      <c r="D156">
        <v>158</v>
      </c>
      <c r="E156">
        <v>158.6</v>
      </c>
      <c r="F156">
        <v>153</v>
      </c>
      <c r="G156">
        <v>155</v>
      </c>
      <c r="H156">
        <v>27499978</v>
      </c>
      <c r="I156">
        <v>42791.83</v>
      </c>
      <c r="J156">
        <v>135394</v>
      </c>
      <c r="K156">
        <v>9430837</v>
      </c>
      <c r="L156">
        <v>34.29</v>
      </c>
    </row>
    <row r="157" spans="1:12" x14ac:dyDescent="0.35">
      <c r="A157" t="s">
        <v>1663</v>
      </c>
      <c r="B157" s="1">
        <v>45357</v>
      </c>
      <c r="C157">
        <v>51.85</v>
      </c>
      <c r="D157">
        <v>51.8</v>
      </c>
      <c r="E157">
        <v>51.8</v>
      </c>
      <c r="F157">
        <v>43.15</v>
      </c>
      <c r="G157">
        <v>47</v>
      </c>
      <c r="H157">
        <v>232660</v>
      </c>
      <c r="I157">
        <v>108.38</v>
      </c>
      <c r="J157">
        <v>2323</v>
      </c>
      <c r="K157">
        <v>118035</v>
      </c>
      <c r="L157">
        <v>50.73</v>
      </c>
    </row>
    <row r="158" spans="1:12" x14ac:dyDescent="0.35">
      <c r="A158" t="s">
        <v>1662</v>
      </c>
      <c r="B158" s="1">
        <v>45357</v>
      </c>
      <c r="C158">
        <v>152.1</v>
      </c>
      <c r="D158">
        <v>150.55000000000001</v>
      </c>
      <c r="E158">
        <v>150.55000000000001</v>
      </c>
      <c r="F158">
        <v>143.25</v>
      </c>
      <c r="G158">
        <v>146.30000000000001</v>
      </c>
      <c r="H158">
        <v>39097</v>
      </c>
      <c r="I158">
        <v>57.37</v>
      </c>
      <c r="J158">
        <v>1441</v>
      </c>
      <c r="K158">
        <v>18064</v>
      </c>
      <c r="L158">
        <v>46.2</v>
      </c>
    </row>
    <row r="159" spans="1:12" x14ac:dyDescent="0.35">
      <c r="A159" t="s">
        <v>1661</v>
      </c>
      <c r="B159" s="1">
        <v>45357</v>
      </c>
      <c r="C159">
        <v>277.95</v>
      </c>
      <c r="D159">
        <v>279.60000000000002</v>
      </c>
      <c r="E159">
        <v>279.60000000000002</v>
      </c>
      <c r="F159">
        <v>262.14999999999998</v>
      </c>
      <c r="G159">
        <v>265.89999999999998</v>
      </c>
      <c r="H159">
        <v>39973</v>
      </c>
      <c r="I159">
        <v>108.01</v>
      </c>
      <c r="J159">
        <v>2547</v>
      </c>
      <c r="K159">
        <v>23384</v>
      </c>
      <c r="L159">
        <v>58.5</v>
      </c>
    </row>
    <row r="160" spans="1:12" x14ac:dyDescent="0.35">
      <c r="A160" t="s">
        <v>1660</v>
      </c>
      <c r="B160" s="1">
        <v>45357</v>
      </c>
      <c r="C160">
        <v>508.95</v>
      </c>
      <c r="D160">
        <v>508.95</v>
      </c>
      <c r="E160">
        <v>514</v>
      </c>
      <c r="F160">
        <v>498.05</v>
      </c>
      <c r="G160">
        <v>504.05</v>
      </c>
      <c r="H160">
        <v>39210</v>
      </c>
      <c r="I160">
        <v>198.59</v>
      </c>
      <c r="J160">
        <v>7873</v>
      </c>
      <c r="K160">
        <v>20446</v>
      </c>
      <c r="L160">
        <v>52.14</v>
      </c>
    </row>
    <row r="161" spans="1:12" x14ac:dyDescent="0.35">
      <c r="A161" t="s">
        <v>1659</v>
      </c>
      <c r="B161" s="1">
        <v>45357</v>
      </c>
      <c r="C161">
        <v>91.85</v>
      </c>
      <c r="D161">
        <v>91.95</v>
      </c>
      <c r="E161">
        <v>93.6</v>
      </c>
      <c r="F161">
        <v>87.7</v>
      </c>
      <c r="G161">
        <v>89.35</v>
      </c>
      <c r="H161">
        <v>125517</v>
      </c>
      <c r="I161">
        <v>113.09</v>
      </c>
      <c r="J161">
        <v>2151</v>
      </c>
      <c r="K161">
        <v>62833</v>
      </c>
      <c r="L161">
        <v>50.06</v>
      </c>
    </row>
    <row r="162" spans="1:12" x14ac:dyDescent="0.35">
      <c r="A162" t="s">
        <v>1658</v>
      </c>
      <c r="B162" s="1">
        <v>45357</v>
      </c>
      <c r="C162">
        <v>9838.35</v>
      </c>
      <c r="D162">
        <v>9899.9</v>
      </c>
      <c r="E162">
        <v>9914.25</v>
      </c>
      <c r="F162">
        <v>9532</v>
      </c>
      <c r="G162">
        <v>9641.0499999999993</v>
      </c>
      <c r="H162">
        <v>534825</v>
      </c>
      <c r="I162">
        <v>51600.69</v>
      </c>
      <c r="J162">
        <v>79196</v>
      </c>
      <c r="K162">
        <v>362029</v>
      </c>
      <c r="L162">
        <v>67.69</v>
      </c>
    </row>
    <row r="163" spans="1:12" x14ac:dyDescent="0.35">
      <c r="A163" t="s">
        <v>1657</v>
      </c>
      <c r="B163" s="1">
        <v>45357</v>
      </c>
      <c r="C163">
        <v>52.05</v>
      </c>
      <c r="D163">
        <v>52.3</v>
      </c>
      <c r="E163">
        <v>52.3</v>
      </c>
      <c r="F163">
        <v>50.8</v>
      </c>
      <c r="G163">
        <v>51.45</v>
      </c>
      <c r="H163">
        <v>4943350</v>
      </c>
      <c r="I163">
        <v>2534.86</v>
      </c>
      <c r="J163">
        <v>24642</v>
      </c>
      <c r="K163">
        <v>2092974</v>
      </c>
      <c r="L163">
        <v>42.34</v>
      </c>
    </row>
    <row r="164" spans="1:12" x14ac:dyDescent="0.35">
      <c r="A164" t="s">
        <v>1656</v>
      </c>
      <c r="B164" s="1">
        <v>45357</v>
      </c>
      <c r="C164">
        <v>541.4</v>
      </c>
      <c r="D164">
        <v>539.70000000000005</v>
      </c>
      <c r="E164">
        <v>539.70000000000005</v>
      </c>
      <c r="F164">
        <v>514.1</v>
      </c>
      <c r="G164">
        <v>523.45000000000005</v>
      </c>
      <c r="H164">
        <v>569724</v>
      </c>
      <c r="I164">
        <v>2985.42</v>
      </c>
      <c r="J164">
        <v>20596</v>
      </c>
      <c r="K164">
        <v>347395</v>
      </c>
      <c r="L164">
        <v>60.98</v>
      </c>
    </row>
    <row r="165" spans="1:12" x14ac:dyDescent="0.35">
      <c r="A165" t="s">
        <v>1655</v>
      </c>
      <c r="B165" s="1">
        <v>45357</v>
      </c>
      <c r="C165">
        <v>275.39999999999998</v>
      </c>
      <c r="D165">
        <v>269.89999999999998</v>
      </c>
      <c r="E165">
        <v>270.14999999999998</v>
      </c>
      <c r="F165">
        <v>260.05</v>
      </c>
      <c r="G165">
        <v>261.2</v>
      </c>
      <c r="H165">
        <v>245732</v>
      </c>
      <c r="I165">
        <v>646.07000000000005</v>
      </c>
      <c r="J165">
        <v>9758</v>
      </c>
      <c r="K165">
        <v>121996</v>
      </c>
      <c r="L165">
        <v>49.65</v>
      </c>
    </row>
    <row r="166" spans="1:12" x14ac:dyDescent="0.35">
      <c r="A166" t="s">
        <v>1654</v>
      </c>
      <c r="B166" s="1">
        <v>45357</v>
      </c>
      <c r="C166">
        <v>78.95</v>
      </c>
      <c r="D166">
        <v>79</v>
      </c>
      <c r="E166">
        <v>79.3</v>
      </c>
      <c r="F166">
        <v>76.55</v>
      </c>
      <c r="G166">
        <v>77.849999999999994</v>
      </c>
      <c r="H166">
        <v>293333</v>
      </c>
      <c r="I166">
        <v>227.47</v>
      </c>
      <c r="J166">
        <v>3503</v>
      </c>
      <c r="K166">
        <v>142796</v>
      </c>
      <c r="L166">
        <v>48.68</v>
      </c>
    </row>
    <row r="167" spans="1:12" x14ac:dyDescent="0.35">
      <c r="A167" t="s">
        <v>1653</v>
      </c>
      <c r="B167" s="1">
        <v>45357</v>
      </c>
      <c r="C167">
        <v>142</v>
      </c>
      <c r="D167">
        <v>142</v>
      </c>
      <c r="E167">
        <v>144.5</v>
      </c>
      <c r="F167">
        <v>133.75</v>
      </c>
      <c r="G167">
        <v>136.80000000000001</v>
      </c>
      <c r="H167">
        <v>602699</v>
      </c>
      <c r="I167">
        <v>830.41</v>
      </c>
      <c r="J167">
        <v>12082</v>
      </c>
      <c r="K167">
        <v>277426</v>
      </c>
      <c r="L167">
        <v>46.03</v>
      </c>
    </row>
    <row r="168" spans="1:12" x14ac:dyDescent="0.35">
      <c r="A168" t="s">
        <v>1652</v>
      </c>
      <c r="B168" s="1">
        <v>45357</v>
      </c>
      <c r="C168">
        <v>428.95</v>
      </c>
      <c r="D168">
        <v>425.65</v>
      </c>
      <c r="E168">
        <v>427.5</v>
      </c>
      <c r="F168">
        <v>415.2</v>
      </c>
      <c r="G168">
        <v>421.55</v>
      </c>
      <c r="H168">
        <v>66171</v>
      </c>
      <c r="I168">
        <v>277.58999999999997</v>
      </c>
      <c r="J168">
        <v>3782</v>
      </c>
      <c r="K168">
        <v>35876</v>
      </c>
      <c r="L168">
        <v>54.22</v>
      </c>
    </row>
    <row r="169" spans="1:12" x14ac:dyDescent="0.35">
      <c r="A169" t="s">
        <v>1651</v>
      </c>
      <c r="B169" s="1">
        <v>45357</v>
      </c>
      <c r="C169">
        <v>341.7</v>
      </c>
      <c r="D169">
        <v>352</v>
      </c>
      <c r="E169">
        <v>365.2</v>
      </c>
      <c r="F169">
        <v>340</v>
      </c>
      <c r="G169">
        <v>343.8</v>
      </c>
      <c r="H169">
        <v>978643</v>
      </c>
      <c r="I169">
        <v>3431.69</v>
      </c>
      <c r="J169">
        <v>39819</v>
      </c>
      <c r="K169">
        <v>327550</v>
      </c>
      <c r="L169">
        <v>33.47</v>
      </c>
    </row>
    <row r="170" spans="1:12" x14ac:dyDescent="0.35">
      <c r="A170" t="s">
        <v>1650</v>
      </c>
      <c r="B170" s="1">
        <v>45357</v>
      </c>
      <c r="C170">
        <v>60.3</v>
      </c>
      <c r="D170">
        <v>60.2</v>
      </c>
      <c r="E170">
        <v>61.5</v>
      </c>
      <c r="F170">
        <v>58</v>
      </c>
      <c r="G170">
        <v>58.55</v>
      </c>
      <c r="H170">
        <v>27983760</v>
      </c>
      <c r="I170">
        <v>16558.79</v>
      </c>
      <c r="J170">
        <v>49014</v>
      </c>
      <c r="K170">
        <v>7215439</v>
      </c>
      <c r="L170">
        <v>25.78</v>
      </c>
    </row>
    <row r="171" spans="1:12" x14ac:dyDescent="0.35">
      <c r="A171" t="s">
        <v>1649</v>
      </c>
      <c r="B171" s="1">
        <v>45357</v>
      </c>
      <c r="C171">
        <v>162.5</v>
      </c>
      <c r="D171">
        <v>163.25</v>
      </c>
      <c r="E171">
        <v>164</v>
      </c>
      <c r="F171">
        <v>156.05000000000001</v>
      </c>
      <c r="G171">
        <v>158.25</v>
      </c>
      <c r="H171">
        <v>45154</v>
      </c>
      <c r="I171">
        <v>71.53</v>
      </c>
      <c r="J171">
        <v>1692</v>
      </c>
      <c r="K171">
        <v>25970</v>
      </c>
      <c r="L171">
        <v>57.51</v>
      </c>
    </row>
    <row r="172" spans="1:12" x14ac:dyDescent="0.35">
      <c r="A172" t="s">
        <v>1648</v>
      </c>
      <c r="B172" s="1">
        <v>45357</v>
      </c>
      <c r="C172">
        <v>1703.2</v>
      </c>
      <c r="D172">
        <v>1705.95</v>
      </c>
      <c r="E172">
        <v>1719.75</v>
      </c>
      <c r="F172">
        <v>1673.9</v>
      </c>
      <c r="G172">
        <v>1714.05</v>
      </c>
      <c r="H172">
        <v>142810</v>
      </c>
      <c r="I172">
        <v>2430.14</v>
      </c>
      <c r="J172">
        <v>8864</v>
      </c>
      <c r="K172">
        <v>72485</v>
      </c>
      <c r="L172">
        <v>50.76</v>
      </c>
    </row>
    <row r="173" spans="1:12" x14ac:dyDescent="0.35">
      <c r="A173" t="s">
        <v>1646</v>
      </c>
      <c r="B173" s="1">
        <v>45357</v>
      </c>
      <c r="C173">
        <v>240.75</v>
      </c>
      <c r="D173">
        <v>241.7</v>
      </c>
      <c r="E173">
        <v>241.7</v>
      </c>
      <c r="F173">
        <v>230.6</v>
      </c>
      <c r="G173">
        <v>231.45</v>
      </c>
      <c r="H173">
        <v>159530</v>
      </c>
      <c r="I173">
        <v>373.81</v>
      </c>
      <c r="J173">
        <v>7620</v>
      </c>
      <c r="K173">
        <v>85788</v>
      </c>
      <c r="L173">
        <v>53.78</v>
      </c>
    </row>
    <row r="174" spans="1:12" x14ac:dyDescent="0.35">
      <c r="A174" t="s">
        <v>1645</v>
      </c>
      <c r="B174" s="1">
        <v>45357</v>
      </c>
      <c r="C174">
        <v>4287.95</v>
      </c>
      <c r="D174">
        <v>4287.95</v>
      </c>
      <c r="E174">
        <v>4287.95</v>
      </c>
      <c r="F174">
        <v>4225</v>
      </c>
      <c r="G174">
        <v>4258.45</v>
      </c>
      <c r="H174">
        <v>2923</v>
      </c>
      <c r="I174">
        <v>124.37</v>
      </c>
      <c r="J174">
        <v>1365</v>
      </c>
      <c r="K174">
        <v>1582</v>
      </c>
      <c r="L174">
        <v>54.12</v>
      </c>
    </row>
    <row r="175" spans="1:12" x14ac:dyDescent="0.35">
      <c r="A175" t="s">
        <v>1644</v>
      </c>
      <c r="B175" s="1">
        <v>45357</v>
      </c>
      <c r="C175">
        <v>178.3</v>
      </c>
      <c r="D175">
        <v>178.3</v>
      </c>
      <c r="E175">
        <v>178.5</v>
      </c>
      <c r="F175">
        <v>172.1</v>
      </c>
      <c r="G175">
        <v>172.65</v>
      </c>
      <c r="H175">
        <v>647684</v>
      </c>
      <c r="I175">
        <v>1127.83</v>
      </c>
      <c r="J175">
        <v>14952</v>
      </c>
      <c r="K175">
        <v>397824</v>
      </c>
      <c r="L175">
        <v>61.42</v>
      </c>
    </row>
    <row r="176" spans="1:12" x14ac:dyDescent="0.35">
      <c r="A176" t="s">
        <v>1643</v>
      </c>
      <c r="B176" s="1">
        <v>45357</v>
      </c>
      <c r="C176">
        <v>2280.9</v>
      </c>
      <c r="D176">
        <v>2295.1999999999998</v>
      </c>
      <c r="E176">
        <v>2295.1999999999998</v>
      </c>
      <c r="F176">
        <v>2231.1</v>
      </c>
      <c r="G176">
        <v>2280</v>
      </c>
      <c r="H176">
        <v>1248715</v>
      </c>
      <c r="I176">
        <v>28246.36</v>
      </c>
      <c r="J176">
        <v>69129</v>
      </c>
      <c r="K176">
        <v>503546</v>
      </c>
      <c r="L176">
        <v>40.33</v>
      </c>
    </row>
    <row r="177" spans="1:12" x14ac:dyDescent="0.35">
      <c r="A177" t="s">
        <v>1642</v>
      </c>
      <c r="B177" s="1">
        <v>45357</v>
      </c>
      <c r="C177">
        <v>9027.15</v>
      </c>
      <c r="D177">
        <v>9027.15</v>
      </c>
      <c r="E177">
        <v>9077.1</v>
      </c>
      <c r="F177">
        <v>8761.15</v>
      </c>
      <c r="G177">
        <v>8933.0499999999993</v>
      </c>
      <c r="H177">
        <v>13039</v>
      </c>
      <c r="I177">
        <v>1166.75</v>
      </c>
      <c r="J177">
        <v>5710</v>
      </c>
      <c r="K177">
        <v>6006</v>
      </c>
      <c r="L177">
        <v>46.06</v>
      </c>
    </row>
    <row r="178" spans="1:12" x14ac:dyDescent="0.35">
      <c r="A178" t="s">
        <v>1641</v>
      </c>
      <c r="B178" s="1">
        <v>45357</v>
      </c>
      <c r="C178">
        <v>311.89999999999998</v>
      </c>
      <c r="D178">
        <v>311.89999999999998</v>
      </c>
      <c r="E178">
        <v>312.89999999999998</v>
      </c>
      <c r="F178">
        <v>301</v>
      </c>
      <c r="G178">
        <v>304.14999999999998</v>
      </c>
      <c r="H178">
        <v>52471</v>
      </c>
      <c r="I178">
        <v>159.88999999999999</v>
      </c>
      <c r="J178">
        <v>5915</v>
      </c>
      <c r="K178">
        <v>23582</v>
      </c>
      <c r="L178">
        <v>44.94</v>
      </c>
    </row>
    <row r="179" spans="1:12" x14ac:dyDescent="0.35">
      <c r="A179" t="s">
        <v>1640</v>
      </c>
      <c r="B179" s="1">
        <v>45357</v>
      </c>
      <c r="C179">
        <v>85.8</v>
      </c>
      <c r="D179">
        <v>85.9</v>
      </c>
      <c r="E179">
        <v>86.3</v>
      </c>
      <c r="F179">
        <v>81</v>
      </c>
      <c r="G179">
        <v>83.35</v>
      </c>
      <c r="H179">
        <v>4441213</v>
      </c>
      <c r="I179">
        <v>3703.23</v>
      </c>
      <c r="J179">
        <v>28794</v>
      </c>
      <c r="K179">
        <v>1925286</v>
      </c>
      <c r="L179">
        <v>43.35</v>
      </c>
    </row>
    <row r="180" spans="1:12" x14ac:dyDescent="0.35">
      <c r="A180" t="s">
        <v>1639</v>
      </c>
      <c r="B180" s="1">
        <v>45357</v>
      </c>
      <c r="C180">
        <v>111.15</v>
      </c>
      <c r="D180">
        <v>109.5</v>
      </c>
      <c r="E180">
        <v>113.4</v>
      </c>
      <c r="F180">
        <v>106</v>
      </c>
      <c r="G180">
        <v>109.25</v>
      </c>
      <c r="H180">
        <v>54308</v>
      </c>
      <c r="I180">
        <v>59.27</v>
      </c>
      <c r="J180">
        <v>1312</v>
      </c>
      <c r="K180">
        <v>20453</v>
      </c>
      <c r="L180">
        <v>37.659999999999997</v>
      </c>
    </row>
    <row r="181" spans="1:12" x14ac:dyDescent="0.35">
      <c r="A181" t="s">
        <v>1638</v>
      </c>
      <c r="B181" s="1">
        <v>45357</v>
      </c>
      <c r="C181">
        <v>737.3</v>
      </c>
      <c r="D181">
        <v>737.3</v>
      </c>
      <c r="E181">
        <v>737.3</v>
      </c>
      <c r="F181">
        <v>711.1</v>
      </c>
      <c r="G181">
        <v>715.65</v>
      </c>
      <c r="H181">
        <v>50720</v>
      </c>
      <c r="I181">
        <v>364.74</v>
      </c>
      <c r="J181">
        <v>8057</v>
      </c>
      <c r="K181">
        <v>32805</v>
      </c>
      <c r="L181">
        <v>64.680000000000007</v>
      </c>
    </row>
    <row r="182" spans="1:12" x14ac:dyDescent="0.35">
      <c r="A182" t="s">
        <v>1637</v>
      </c>
      <c r="B182" s="1">
        <v>45357</v>
      </c>
      <c r="C182">
        <v>1520.25</v>
      </c>
      <c r="D182">
        <v>1527.8</v>
      </c>
      <c r="E182">
        <v>1552.6</v>
      </c>
      <c r="F182">
        <v>1489</v>
      </c>
      <c r="G182">
        <v>1542.05</v>
      </c>
      <c r="H182">
        <v>28604</v>
      </c>
      <c r="I182">
        <v>434.4</v>
      </c>
      <c r="J182">
        <v>3852</v>
      </c>
      <c r="K182">
        <v>14291</v>
      </c>
      <c r="L182">
        <v>49.96</v>
      </c>
    </row>
    <row r="183" spans="1:12" x14ac:dyDescent="0.35">
      <c r="A183" t="s">
        <v>1636</v>
      </c>
      <c r="B183" s="1">
        <v>45357</v>
      </c>
      <c r="C183">
        <v>65.599999999999994</v>
      </c>
      <c r="D183">
        <v>65.95</v>
      </c>
      <c r="E183">
        <v>65.95</v>
      </c>
      <c r="F183">
        <v>59.7</v>
      </c>
      <c r="G183">
        <v>64.05</v>
      </c>
      <c r="H183">
        <v>1065445</v>
      </c>
      <c r="I183">
        <v>673.89</v>
      </c>
      <c r="J183">
        <v>4507</v>
      </c>
      <c r="K183">
        <v>261682</v>
      </c>
      <c r="L183">
        <v>24.56</v>
      </c>
    </row>
    <row r="184" spans="1:12" x14ac:dyDescent="0.35">
      <c r="A184" t="s">
        <v>1635</v>
      </c>
      <c r="B184" s="1">
        <v>45357</v>
      </c>
      <c r="C184">
        <v>345.6</v>
      </c>
      <c r="D184">
        <v>345</v>
      </c>
      <c r="E184">
        <v>345</v>
      </c>
      <c r="F184">
        <v>333</v>
      </c>
      <c r="G184">
        <v>335.55</v>
      </c>
      <c r="H184">
        <v>490578</v>
      </c>
      <c r="I184">
        <v>1653.71</v>
      </c>
      <c r="J184">
        <v>18103</v>
      </c>
      <c r="K184">
        <v>226295</v>
      </c>
      <c r="L184">
        <v>46.13</v>
      </c>
    </row>
    <row r="185" spans="1:12" x14ac:dyDescent="0.35">
      <c r="A185" t="s">
        <v>1634</v>
      </c>
      <c r="B185" s="1">
        <v>45357</v>
      </c>
      <c r="C185">
        <v>480.55</v>
      </c>
      <c r="D185">
        <v>487</v>
      </c>
      <c r="E185">
        <v>491</v>
      </c>
      <c r="F185">
        <v>463.3</v>
      </c>
      <c r="G185">
        <v>475.6</v>
      </c>
      <c r="H185">
        <v>1367047</v>
      </c>
      <c r="I185">
        <v>6503.84</v>
      </c>
      <c r="J185">
        <v>38876</v>
      </c>
      <c r="K185">
        <v>506438</v>
      </c>
      <c r="L185">
        <v>37.049999999999997</v>
      </c>
    </row>
    <row r="186" spans="1:12" x14ac:dyDescent="0.35">
      <c r="A186" t="s">
        <v>1633</v>
      </c>
      <c r="B186" s="1">
        <v>45357</v>
      </c>
      <c r="C186">
        <v>117.6</v>
      </c>
      <c r="D186">
        <v>117.95</v>
      </c>
      <c r="E186">
        <v>118.95</v>
      </c>
      <c r="F186">
        <v>113.8</v>
      </c>
      <c r="G186">
        <v>116.25</v>
      </c>
      <c r="H186">
        <v>152409</v>
      </c>
      <c r="I186">
        <v>176.14</v>
      </c>
      <c r="J186">
        <v>3757</v>
      </c>
      <c r="K186">
        <v>68521</v>
      </c>
      <c r="L186">
        <v>44.96</v>
      </c>
    </row>
    <row r="187" spans="1:12" x14ac:dyDescent="0.35">
      <c r="A187" t="s">
        <v>1632</v>
      </c>
      <c r="B187" s="1">
        <v>45357</v>
      </c>
      <c r="C187">
        <v>41</v>
      </c>
      <c r="D187">
        <v>41</v>
      </c>
      <c r="E187">
        <v>41.5</v>
      </c>
      <c r="F187">
        <v>39.299999999999997</v>
      </c>
      <c r="G187">
        <v>40.1</v>
      </c>
      <c r="H187">
        <v>14344028</v>
      </c>
      <c r="I187">
        <v>5766.16</v>
      </c>
      <c r="J187">
        <v>41001</v>
      </c>
      <c r="K187">
        <v>5327361</v>
      </c>
      <c r="L187">
        <v>37.14</v>
      </c>
    </row>
    <row r="188" spans="1:12" x14ac:dyDescent="0.35">
      <c r="A188" t="s">
        <v>1631</v>
      </c>
      <c r="B188" s="1">
        <v>45357</v>
      </c>
      <c r="C188">
        <v>3852.3</v>
      </c>
      <c r="D188">
        <v>3876.45</v>
      </c>
      <c r="E188">
        <v>3893.85</v>
      </c>
      <c r="F188">
        <v>3750.25</v>
      </c>
      <c r="G188">
        <v>3872</v>
      </c>
      <c r="H188">
        <v>1009678</v>
      </c>
      <c r="I188">
        <v>38588.39</v>
      </c>
      <c r="J188">
        <v>100678</v>
      </c>
      <c r="K188">
        <v>557358</v>
      </c>
      <c r="L188">
        <v>55.2</v>
      </c>
    </row>
    <row r="189" spans="1:12" x14ac:dyDescent="0.35">
      <c r="A189" t="s">
        <v>1630</v>
      </c>
      <c r="B189" s="1">
        <v>45357</v>
      </c>
      <c r="C189">
        <v>53.45</v>
      </c>
      <c r="D189">
        <v>53.55</v>
      </c>
      <c r="E189">
        <v>53.85</v>
      </c>
      <c r="F189">
        <v>51</v>
      </c>
      <c r="G189">
        <v>52</v>
      </c>
      <c r="H189">
        <v>1034828</v>
      </c>
      <c r="I189">
        <v>539.32000000000005</v>
      </c>
      <c r="J189">
        <v>4876</v>
      </c>
      <c r="K189">
        <v>445736</v>
      </c>
      <c r="L189">
        <v>43.07</v>
      </c>
    </row>
    <row r="190" spans="1:12" x14ac:dyDescent="0.35">
      <c r="A190" t="s">
        <v>1628</v>
      </c>
      <c r="B190" s="1">
        <v>45357</v>
      </c>
      <c r="C190">
        <v>95.6</v>
      </c>
      <c r="D190">
        <v>95.95</v>
      </c>
      <c r="E190">
        <v>95.95</v>
      </c>
      <c r="F190">
        <v>90.1</v>
      </c>
      <c r="G190">
        <v>92.7</v>
      </c>
      <c r="H190">
        <v>1362861</v>
      </c>
      <c r="I190">
        <v>1257.1300000000001</v>
      </c>
      <c r="J190">
        <v>12537</v>
      </c>
      <c r="K190">
        <v>718245</v>
      </c>
      <c r="L190">
        <v>52.7</v>
      </c>
    </row>
    <row r="191" spans="1:12" x14ac:dyDescent="0.35">
      <c r="A191" t="s">
        <v>1627</v>
      </c>
      <c r="B191" s="1">
        <v>45357</v>
      </c>
      <c r="C191">
        <v>67.3</v>
      </c>
      <c r="D191">
        <v>67.3</v>
      </c>
      <c r="E191">
        <v>67.3</v>
      </c>
      <c r="F191">
        <v>61.65</v>
      </c>
      <c r="G191">
        <v>63.05</v>
      </c>
      <c r="H191">
        <v>469091</v>
      </c>
      <c r="I191">
        <v>299.16000000000003</v>
      </c>
      <c r="J191">
        <v>5079</v>
      </c>
      <c r="K191">
        <v>199292</v>
      </c>
      <c r="L191">
        <v>42.48</v>
      </c>
    </row>
    <row r="192" spans="1:12" x14ac:dyDescent="0.35">
      <c r="A192" t="s">
        <v>1626</v>
      </c>
      <c r="B192" s="1">
        <v>45357</v>
      </c>
      <c r="C192">
        <v>147.65</v>
      </c>
      <c r="D192">
        <v>147.6</v>
      </c>
      <c r="E192">
        <v>151.05000000000001</v>
      </c>
      <c r="F192">
        <v>142.5</v>
      </c>
      <c r="G192">
        <v>142.94999999999999</v>
      </c>
      <c r="H192">
        <v>1711</v>
      </c>
      <c r="I192">
        <v>2.48</v>
      </c>
      <c r="J192">
        <v>98</v>
      </c>
      <c r="K192">
        <v>1152</v>
      </c>
      <c r="L192">
        <v>67.33</v>
      </c>
    </row>
    <row r="193" spans="1:12" x14ac:dyDescent="0.35">
      <c r="A193" t="s">
        <v>1625</v>
      </c>
      <c r="B193" s="1">
        <v>45357</v>
      </c>
      <c r="C193">
        <v>114.45</v>
      </c>
      <c r="D193">
        <v>114.3</v>
      </c>
      <c r="E193">
        <v>115.9</v>
      </c>
      <c r="F193">
        <v>112.55</v>
      </c>
      <c r="G193">
        <v>113.85</v>
      </c>
      <c r="H193">
        <v>32259</v>
      </c>
      <c r="I193">
        <v>36.67</v>
      </c>
      <c r="J193">
        <v>605</v>
      </c>
      <c r="K193">
        <v>23056</v>
      </c>
      <c r="L193">
        <v>71.47</v>
      </c>
    </row>
    <row r="194" spans="1:12" x14ac:dyDescent="0.35">
      <c r="A194" t="s">
        <v>1624</v>
      </c>
      <c r="B194" s="1">
        <v>45357</v>
      </c>
      <c r="C194">
        <v>1144.7</v>
      </c>
      <c r="D194">
        <v>1141.95</v>
      </c>
      <c r="E194">
        <v>1174</v>
      </c>
      <c r="F194">
        <v>1139.5999999999999</v>
      </c>
      <c r="G194">
        <v>1161.75</v>
      </c>
      <c r="H194">
        <v>1017060</v>
      </c>
      <c r="I194">
        <v>11813.69</v>
      </c>
      <c r="J194">
        <v>59918</v>
      </c>
      <c r="K194">
        <v>423216</v>
      </c>
      <c r="L194">
        <v>41.61</v>
      </c>
    </row>
    <row r="195" spans="1:12" x14ac:dyDescent="0.35">
      <c r="A195" t="s">
        <v>1623</v>
      </c>
      <c r="B195" s="1">
        <v>45357</v>
      </c>
      <c r="C195">
        <v>2661.95</v>
      </c>
      <c r="D195">
        <v>2684</v>
      </c>
      <c r="E195">
        <v>2742.6</v>
      </c>
      <c r="F195">
        <v>2642.4</v>
      </c>
      <c r="G195">
        <v>2691.2</v>
      </c>
      <c r="H195">
        <v>538870</v>
      </c>
      <c r="I195">
        <v>14486.7</v>
      </c>
      <c r="J195">
        <v>54888</v>
      </c>
      <c r="K195">
        <v>178169</v>
      </c>
      <c r="L195">
        <v>33.06</v>
      </c>
    </row>
    <row r="196" spans="1:12" x14ac:dyDescent="0.35">
      <c r="A196" t="s">
        <v>1622</v>
      </c>
      <c r="B196" s="1">
        <v>45357</v>
      </c>
      <c r="C196">
        <v>110.2</v>
      </c>
      <c r="D196">
        <v>107.1</v>
      </c>
      <c r="E196">
        <v>110</v>
      </c>
      <c r="F196">
        <v>105.5</v>
      </c>
      <c r="G196">
        <v>107.6</v>
      </c>
      <c r="H196">
        <v>11105</v>
      </c>
      <c r="I196">
        <v>11.96</v>
      </c>
      <c r="J196">
        <v>255</v>
      </c>
      <c r="K196">
        <v>6781</v>
      </c>
      <c r="L196">
        <v>61.06</v>
      </c>
    </row>
    <row r="197" spans="1:12" x14ac:dyDescent="0.35">
      <c r="A197" t="s">
        <v>1621</v>
      </c>
      <c r="B197" s="1">
        <v>45357</v>
      </c>
      <c r="C197">
        <v>281.2</v>
      </c>
      <c r="D197">
        <v>282.89999999999998</v>
      </c>
      <c r="E197">
        <v>282.89999999999998</v>
      </c>
      <c r="F197">
        <v>270.55</v>
      </c>
      <c r="G197">
        <v>273.55</v>
      </c>
      <c r="H197">
        <v>114227</v>
      </c>
      <c r="I197">
        <v>313.62</v>
      </c>
      <c r="J197">
        <v>5106</v>
      </c>
      <c r="K197">
        <v>49846</v>
      </c>
      <c r="L197">
        <v>43.64</v>
      </c>
    </row>
    <row r="198" spans="1:12" x14ac:dyDescent="0.35">
      <c r="A198" t="s">
        <v>1620</v>
      </c>
      <c r="B198" s="1">
        <v>45357</v>
      </c>
      <c r="C198">
        <v>92.4</v>
      </c>
      <c r="D198">
        <v>93</v>
      </c>
      <c r="E198">
        <v>93.15</v>
      </c>
      <c r="F198">
        <v>89</v>
      </c>
      <c r="G198">
        <v>90.15</v>
      </c>
      <c r="H198">
        <v>374992</v>
      </c>
      <c r="I198">
        <v>337.81</v>
      </c>
      <c r="J198">
        <v>4367</v>
      </c>
      <c r="K198">
        <v>185458</v>
      </c>
      <c r="L198">
        <v>49.46</v>
      </c>
    </row>
    <row r="199" spans="1:12" x14ac:dyDescent="0.35">
      <c r="A199" t="s">
        <v>1619</v>
      </c>
      <c r="B199" s="1">
        <v>45357</v>
      </c>
      <c r="C199">
        <v>78.92</v>
      </c>
      <c r="D199">
        <v>79.099999999999994</v>
      </c>
      <c r="E199">
        <v>79.89</v>
      </c>
      <c r="F199">
        <v>77.61</v>
      </c>
      <c r="G199">
        <v>78.91</v>
      </c>
      <c r="H199">
        <v>54132</v>
      </c>
      <c r="I199">
        <v>42.29</v>
      </c>
      <c r="J199">
        <v>994</v>
      </c>
      <c r="K199">
        <v>46732</v>
      </c>
      <c r="L199">
        <v>86.33</v>
      </c>
    </row>
    <row r="200" spans="1:12" x14ac:dyDescent="0.35">
      <c r="A200" t="s">
        <v>1618</v>
      </c>
      <c r="B200" s="1">
        <v>45357</v>
      </c>
      <c r="C200">
        <v>482.3</v>
      </c>
      <c r="D200">
        <v>482</v>
      </c>
      <c r="E200">
        <v>484.6</v>
      </c>
      <c r="F200">
        <v>475.55</v>
      </c>
      <c r="G200">
        <v>477.4</v>
      </c>
      <c r="H200">
        <v>60146</v>
      </c>
      <c r="I200">
        <v>287.7</v>
      </c>
      <c r="J200">
        <v>7791</v>
      </c>
      <c r="K200">
        <v>35011</v>
      </c>
      <c r="L200">
        <v>58.21</v>
      </c>
    </row>
    <row r="201" spans="1:12" x14ac:dyDescent="0.35">
      <c r="A201" t="s">
        <v>1617</v>
      </c>
      <c r="B201" s="1">
        <v>45357</v>
      </c>
      <c r="C201">
        <v>3750.75</v>
      </c>
      <c r="D201">
        <v>3748.05</v>
      </c>
      <c r="E201">
        <v>3815</v>
      </c>
      <c r="F201">
        <v>3702.7</v>
      </c>
      <c r="G201">
        <v>3810.75</v>
      </c>
      <c r="H201">
        <v>765602</v>
      </c>
      <c r="I201">
        <v>28780.39</v>
      </c>
      <c r="J201">
        <v>86981</v>
      </c>
      <c r="K201">
        <v>438860</v>
      </c>
      <c r="L201">
        <v>57.32</v>
      </c>
    </row>
    <row r="202" spans="1:12" x14ac:dyDescent="0.35">
      <c r="A202" t="s">
        <v>1616</v>
      </c>
      <c r="B202" s="1">
        <v>45357</v>
      </c>
      <c r="C202">
        <v>913.5</v>
      </c>
      <c r="D202">
        <v>913.05</v>
      </c>
      <c r="E202">
        <v>913.5</v>
      </c>
      <c r="F202">
        <v>874.05</v>
      </c>
      <c r="G202">
        <v>892.3</v>
      </c>
      <c r="H202">
        <v>1174628</v>
      </c>
      <c r="I202">
        <v>10466.280000000001</v>
      </c>
      <c r="J202">
        <v>59444</v>
      </c>
      <c r="K202">
        <v>591661</v>
      </c>
      <c r="L202">
        <v>50.37</v>
      </c>
    </row>
    <row r="203" spans="1:12" x14ac:dyDescent="0.35">
      <c r="A203" t="s">
        <v>1615</v>
      </c>
      <c r="B203" s="1">
        <v>45357</v>
      </c>
      <c r="C203">
        <v>243.05</v>
      </c>
      <c r="D203">
        <v>241.5</v>
      </c>
      <c r="E203">
        <v>242.9</v>
      </c>
      <c r="F203">
        <v>234.3</v>
      </c>
      <c r="G203">
        <v>239.75</v>
      </c>
      <c r="H203">
        <v>754530</v>
      </c>
      <c r="I203">
        <v>1801.31</v>
      </c>
      <c r="J203">
        <v>18425</v>
      </c>
      <c r="K203">
        <v>248150</v>
      </c>
      <c r="L203">
        <v>32.89</v>
      </c>
    </row>
    <row r="204" spans="1:12" x14ac:dyDescent="0.35">
      <c r="A204" t="s">
        <v>1614</v>
      </c>
      <c r="B204" s="1">
        <v>45357</v>
      </c>
      <c r="C204">
        <v>498.05</v>
      </c>
      <c r="D204">
        <v>499.5</v>
      </c>
      <c r="E204">
        <v>499.5</v>
      </c>
      <c r="F204">
        <v>480.6</v>
      </c>
      <c r="G204">
        <v>485.3</v>
      </c>
      <c r="H204">
        <v>173416</v>
      </c>
      <c r="I204">
        <v>845.8</v>
      </c>
      <c r="J204">
        <v>17437</v>
      </c>
      <c r="K204">
        <v>103822</v>
      </c>
      <c r="L204">
        <v>59.87</v>
      </c>
    </row>
    <row r="205" spans="1:12" x14ac:dyDescent="0.35">
      <c r="A205" t="s">
        <v>1613</v>
      </c>
      <c r="B205" s="1">
        <v>45357</v>
      </c>
      <c r="C205">
        <v>2649.25</v>
      </c>
      <c r="D205">
        <v>2663.2</v>
      </c>
      <c r="E205">
        <v>2668.65</v>
      </c>
      <c r="F205">
        <v>2570.1999999999998</v>
      </c>
      <c r="G205">
        <v>2633.35</v>
      </c>
      <c r="H205">
        <v>65638</v>
      </c>
      <c r="I205">
        <v>1708.54</v>
      </c>
      <c r="J205">
        <v>11543</v>
      </c>
      <c r="K205">
        <v>40122</v>
      </c>
      <c r="L205">
        <v>61.13</v>
      </c>
    </row>
    <row r="206" spans="1:12" x14ac:dyDescent="0.35">
      <c r="A206" t="s">
        <v>1612</v>
      </c>
      <c r="B206" s="1">
        <v>45357</v>
      </c>
      <c r="C206">
        <v>222.8</v>
      </c>
      <c r="D206">
        <v>221.95</v>
      </c>
      <c r="E206">
        <v>221.95</v>
      </c>
      <c r="F206">
        <v>203.45</v>
      </c>
      <c r="G206">
        <v>211.55</v>
      </c>
      <c r="H206">
        <v>2179492</v>
      </c>
      <c r="I206">
        <v>4591.66</v>
      </c>
      <c r="J206">
        <v>42084</v>
      </c>
      <c r="K206">
        <v>900890</v>
      </c>
      <c r="L206">
        <v>41.33</v>
      </c>
    </row>
    <row r="207" spans="1:12" x14ac:dyDescent="0.35">
      <c r="A207" t="s">
        <v>1610</v>
      </c>
      <c r="B207" s="1">
        <v>45357</v>
      </c>
      <c r="C207">
        <v>3563.7</v>
      </c>
      <c r="D207">
        <v>3560</v>
      </c>
      <c r="E207">
        <v>3578.6</v>
      </c>
      <c r="F207">
        <v>3501.15</v>
      </c>
      <c r="G207">
        <v>3543.05</v>
      </c>
      <c r="H207">
        <v>211154</v>
      </c>
      <c r="I207">
        <v>7479.2</v>
      </c>
      <c r="J207">
        <v>23184</v>
      </c>
      <c r="K207">
        <v>125429</v>
      </c>
      <c r="L207">
        <v>59.4</v>
      </c>
    </row>
    <row r="208" spans="1:12" x14ac:dyDescent="0.35">
      <c r="A208" t="s">
        <v>1609</v>
      </c>
      <c r="B208" s="1">
        <v>45357</v>
      </c>
      <c r="C208">
        <v>1836.7</v>
      </c>
      <c r="D208">
        <v>1840</v>
      </c>
      <c r="E208">
        <v>1860.8</v>
      </c>
      <c r="F208">
        <v>1730.1</v>
      </c>
      <c r="G208">
        <v>1789.9</v>
      </c>
      <c r="H208">
        <v>35410</v>
      </c>
      <c r="I208">
        <v>628.09</v>
      </c>
      <c r="J208">
        <v>7146</v>
      </c>
      <c r="K208">
        <v>17984</v>
      </c>
      <c r="L208">
        <v>50.79</v>
      </c>
    </row>
    <row r="209" spans="1:12" x14ac:dyDescent="0.35">
      <c r="A209" t="s">
        <v>1608</v>
      </c>
      <c r="B209" s="1">
        <v>45357</v>
      </c>
      <c r="C209">
        <v>1641.9</v>
      </c>
      <c r="D209">
        <v>1650</v>
      </c>
      <c r="E209">
        <v>1655</v>
      </c>
      <c r="F209">
        <v>1589.95</v>
      </c>
      <c r="G209">
        <v>1612.5</v>
      </c>
      <c r="H209">
        <v>22948</v>
      </c>
      <c r="I209">
        <v>370.87</v>
      </c>
      <c r="J209">
        <v>5450</v>
      </c>
      <c r="K209">
        <v>11230</v>
      </c>
      <c r="L209">
        <v>48.94</v>
      </c>
    </row>
    <row r="210" spans="1:12" x14ac:dyDescent="0.35">
      <c r="A210" t="s">
        <v>1607</v>
      </c>
      <c r="B210" s="1">
        <v>45357</v>
      </c>
      <c r="C210">
        <v>208.65</v>
      </c>
      <c r="D210">
        <v>207</v>
      </c>
      <c r="E210">
        <v>209.55</v>
      </c>
      <c r="F210">
        <v>199.8</v>
      </c>
      <c r="G210">
        <v>203.4</v>
      </c>
      <c r="H210">
        <v>600736</v>
      </c>
      <c r="I210">
        <v>1225.28</v>
      </c>
      <c r="J210">
        <v>18872</v>
      </c>
      <c r="K210">
        <v>321438</v>
      </c>
      <c r="L210">
        <v>53.51</v>
      </c>
    </row>
    <row r="211" spans="1:12" x14ac:dyDescent="0.35">
      <c r="A211" t="s">
        <v>1606</v>
      </c>
      <c r="B211" s="1">
        <v>45357</v>
      </c>
      <c r="C211">
        <v>676.4</v>
      </c>
      <c r="D211">
        <v>675.05</v>
      </c>
      <c r="E211">
        <v>682.25</v>
      </c>
      <c r="F211">
        <v>653</v>
      </c>
      <c r="G211">
        <v>665.6</v>
      </c>
      <c r="H211">
        <v>64298</v>
      </c>
      <c r="I211">
        <v>426.49</v>
      </c>
      <c r="J211">
        <v>11509</v>
      </c>
      <c r="K211">
        <v>35821</v>
      </c>
      <c r="L211">
        <v>55.71</v>
      </c>
    </row>
    <row r="212" spans="1:12" x14ac:dyDescent="0.35">
      <c r="A212" t="s">
        <v>1605</v>
      </c>
      <c r="B212" s="1">
        <v>45357</v>
      </c>
      <c r="C212">
        <v>158.75</v>
      </c>
      <c r="D212">
        <v>158.69999999999999</v>
      </c>
      <c r="E212">
        <v>159.69999999999999</v>
      </c>
      <c r="F212">
        <v>150.30000000000001</v>
      </c>
      <c r="G212">
        <v>152.69999999999999</v>
      </c>
      <c r="H212">
        <v>782088</v>
      </c>
      <c r="I212">
        <v>1198.6500000000001</v>
      </c>
      <c r="J212">
        <v>11583</v>
      </c>
      <c r="K212">
        <v>470162</v>
      </c>
      <c r="L212">
        <v>60.12</v>
      </c>
    </row>
    <row r="213" spans="1:12" x14ac:dyDescent="0.35">
      <c r="A213" t="s">
        <v>1604</v>
      </c>
      <c r="B213" s="1">
        <v>45357</v>
      </c>
      <c r="C213">
        <v>3675.75</v>
      </c>
      <c r="D213">
        <v>3677.95</v>
      </c>
      <c r="E213">
        <v>3683.95</v>
      </c>
      <c r="F213">
        <v>3551</v>
      </c>
      <c r="G213">
        <v>3575.1</v>
      </c>
      <c r="H213">
        <v>84684</v>
      </c>
      <c r="I213">
        <v>3029.96</v>
      </c>
      <c r="J213">
        <v>11305</v>
      </c>
      <c r="K213">
        <v>62472</v>
      </c>
      <c r="L213">
        <v>73.77</v>
      </c>
    </row>
    <row r="214" spans="1:12" x14ac:dyDescent="0.35">
      <c r="A214" t="s">
        <v>1603</v>
      </c>
      <c r="B214" s="1">
        <v>45357</v>
      </c>
      <c r="C214">
        <v>243.3</v>
      </c>
      <c r="D214">
        <v>244.05</v>
      </c>
      <c r="E214">
        <v>245.45</v>
      </c>
      <c r="F214">
        <v>230.8</v>
      </c>
      <c r="G214">
        <v>237.3</v>
      </c>
      <c r="H214">
        <v>124808</v>
      </c>
      <c r="I214">
        <v>297.18</v>
      </c>
      <c r="J214">
        <v>6794</v>
      </c>
      <c r="K214">
        <v>47534</v>
      </c>
      <c r="L214">
        <v>38.090000000000003</v>
      </c>
    </row>
    <row r="215" spans="1:12" x14ac:dyDescent="0.35">
      <c r="A215" t="s">
        <v>1602</v>
      </c>
      <c r="B215" s="1">
        <v>45357</v>
      </c>
      <c r="C215">
        <v>2501.85</v>
      </c>
      <c r="D215">
        <v>2510</v>
      </c>
      <c r="E215">
        <v>2510</v>
      </c>
      <c r="F215">
        <v>2413.35</v>
      </c>
      <c r="G215">
        <v>2462.15</v>
      </c>
      <c r="H215">
        <v>13349</v>
      </c>
      <c r="I215">
        <v>327.91</v>
      </c>
      <c r="J215">
        <v>914</v>
      </c>
      <c r="K215">
        <v>9997</v>
      </c>
      <c r="L215">
        <v>74.89</v>
      </c>
    </row>
    <row r="216" spans="1:12" x14ac:dyDescent="0.35">
      <c r="A216" t="s">
        <v>1601</v>
      </c>
      <c r="B216" s="1">
        <v>45357</v>
      </c>
      <c r="C216">
        <v>1310.0999999999999</v>
      </c>
      <c r="D216">
        <v>1310.0999999999999</v>
      </c>
      <c r="E216">
        <v>1324.25</v>
      </c>
      <c r="F216">
        <v>1298.05</v>
      </c>
      <c r="G216">
        <v>1307.9000000000001</v>
      </c>
      <c r="H216">
        <v>11811</v>
      </c>
      <c r="I216">
        <v>154.41</v>
      </c>
      <c r="J216">
        <v>3256</v>
      </c>
      <c r="K216">
        <v>7536</v>
      </c>
      <c r="L216">
        <v>63.8</v>
      </c>
    </row>
    <row r="217" spans="1:12" x14ac:dyDescent="0.35">
      <c r="A217" t="s">
        <v>2109</v>
      </c>
      <c r="B217" s="1">
        <v>45357</v>
      </c>
      <c r="C217">
        <v>15.65</v>
      </c>
      <c r="D217">
        <v>15.4</v>
      </c>
      <c r="E217">
        <v>15.4</v>
      </c>
      <c r="F217">
        <v>14.9</v>
      </c>
      <c r="G217">
        <v>14.9</v>
      </c>
      <c r="H217">
        <v>189858</v>
      </c>
      <c r="I217">
        <v>28.39</v>
      </c>
      <c r="J217">
        <v>277</v>
      </c>
      <c r="K217">
        <v>132467</v>
      </c>
      <c r="L217">
        <v>69.77</v>
      </c>
    </row>
    <row r="218" spans="1:12" x14ac:dyDescent="0.35">
      <c r="A218" t="s">
        <v>1600</v>
      </c>
      <c r="B218" s="1">
        <v>45357</v>
      </c>
      <c r="C218">
        <v>220.5</v>
      </c>
      <c r="D218">
        <v>220</v>
      </c>
      <c r="E218">
        <v>226</v>
      </c>
      <c r="F218">
        <v>209.5</v>
      </c>
      <c r="G218">
        <v>209.65</v>
      </c>
      <c r="H218">
        <v>4231588</v>
      </c>
      <c r="I218">
        <v>8997.73</v>
      </c>
      <c r="J218">
        <v>16182</v>
      </c>
      <c r="K218">
        <v>1939546</v>
      </c>
      <c r="L218">
        <v>45.83</v>
      </c>
    </row>
    <row r="219" spans="1:12" x14ac:dyDescent="0.35">
      <c r="A219" t="s">
        <v>1599</v>
      </c>
      <c r="B219" s="1">
        <v>45357</v>
      </c>
      <c r="C219">
        <v>183.75</v>
      </c>
      <c r="D219">
        <v>182.6</v>
      </c>
      <c r="E219">
        <v>184.75</v>
      </c>
      <c r="F219">
        <v>175</v>
      </c>
      <c r="G219">
        <v>178.85</v>
      </c>
      <c r="H219">
        <v>1704093</v>
      </c>
      <c r="I219">
        <v>3041.72</v>
      </c>
      <c r="J219">
        <v>31409</v>
      </c>
      <c r="K219">
        <v>963907</v>
      </c>
      <c r="L219">
        <v>56.56</v>
      </c>
    </row>
    <row r="220" spans="1:12" x14ac:dyDescent="0.35">
      <c r="A220" t="s">
        <v>1598</v>
      </c>
      <c r="B220" s="1">
        <v>45357</v>
      </c>
      <c r="C220">
        <v>91.4</v>
      </c>
      <c r="D220">
        <v>91.75</v>
      </c>
      <c r="E220">
        <v>92.8</v>
      </c>
      <c r="F220">
        <v>85.65</v>
      </c>
      <c r="G220">
        <v>87.5</v>
      </c>
      <c r="H220">
        <v>288312</v>
      </c>
      <c r="I220">
        <v>254.17</v>
      </c>
      <c r="J220">
        <v>2489</v>
      </c>
      <c r="K220">
        <v>160508</v>
      </c>
      <c r="L220">
        <v>55.67</v>
      </c>
    </row>
    <row r="221" spans="1:12" x14ac:dyDescent="0.35">
      <c r="A221" t="s">
        <v>1597</v>
      </c>
      <c r="B221" s="1">
        <v>45357</v>
      </c>
      <c r="C221">
        <v>108.25</v>
      </c>
      <c r="D221">
        <v>108</v>
      </c>
      <c r="E221">
        <v>109</v>
      </c>
      <c r="F221">
        <v>102.75</v>
      </c>
      <c r="G221">
        <v>104.25</v>
      </c>
      <c r="H221">
        <v>719080</v>
      </c>
      <c r="I221">
        <v>754.25</v>
      </c>
      <c r="J221">
        <v>7411</v>
      </c>
      <c r="K221">
        <v>330212</v>
      </c>
      <c r="L221">
        <v>45.92</v>
      </c>
    </row>
    <row r="222" spans="1:12" x14ac:dyDescent="0.35">
      <c r="A222" t="s">
        <v>1596</v>
      </c>
      <c r="B222" s="1">
        <v>45357</v>
      </c>
      <c r="C222">
        <v>281.64999999999998</v>
      </c>
      <c r="D222">
        <v>280.3</v>
      </c>
      <c r="E222">
        <v>283.10000000000002</v>
      </c>
      <c r="F222">
        <v>272</v>
      </c>
      <c r="G222">
        <v>275.2</v>
      </c>
      <c r="H222">
        <v>50257</v>
      </c>
      <c r="I222">
        <v>140.31</v>
      </c>
      <c r="J222">
        <v>893</v>
      </c>
      <c r="K222">
        <v>18245</v>
      </c>
      <c r="L222">
        <v>36.299999999999997</v>
      </c>
    </row>
    <row r="223" spans="1:12" x14ac:dyDescent="0.35">
      <c r="A223" t="s">
        <v>1595</v>
      </c>
      <c r="B223" s="1">
        <v>45357</v>
      </c>
      <c r="C223">
        <v>744.55</v>
      </c>
      <c r="D223">
        <v>740.05</v>
      </c>
      <c r="E223">
        <v>745.5</v>
      </c>
      <c r="F223">
        <v>719.45</v>
      </c>
      <c r="G223">
        <v>728.8</v>
      </c>
      <c r="H223">
        <v>262008</v>
      </c>
      <c r="I223">
        <v>1907.98</v>
      </c>
      <c r="J223">
        <v>20498</v>
      </c>
      <c r="K223">
        <v>120841</v>
      </c>
      <c r="L223">
        <v>46.12</v>
      </c>
    </row>
    <row r="224" spans="1:12" x14ac:dyDescent="0.35">
      <c r="A224" t="s">
        <v>1594</v>
      </c>
      <c r="B224" s="1">
        <v>45357</v>
      </c>
      <c r="C224">
        <v>1130.25</v>
      </c>
      <c r="D224">
        <v>1124.45</v>
      </c>
      <c r="E224">
        <v>1156.95</v>
      </c>
      <c r="F224">
        <v>1100</v>
      </c>
      <c r="G224">
        <v>1148.4000000000001</v>
      </c>
      <c r="H224">
        <v>49862</v>
      </c>
      <c r="I224">
        <v>564.45000000000005</v>
      </c>
      <c r="J224">
        <v>10080</v>
      </c>
      <c r="K224">
        <v>24123</v>
      </c>
      <c r="L224">
        <v>48.38</v>
      </c>
    </row>
    <row r="225" spans="1:12" x14ac:dyDescent="0.35">
      <c r="A225" t="s">
        <v>1593</v>
      </c>
      <c r="B225" s="1">
        <v>45357</v>
      </c>
      <c r="C225">
        <v>753</v>
      </c>
      <c r="D225">
        <v>759.95</v>
      </c>
      <c r="E225">
        <v>759.95</v>
      </c>
      <c r="F225">
        <v>713.05</v>
      </c>
      <c r="G225">
        <v>716.3</v>
      </c>
      <c r="H225">
        <v>130993</v>
      </c>
      <c r="I225">
        <v>948.47</v>
      </c>
      <c r="J225">
        <v>17252</v>
      </c>
      <c r="K225">
        <v>63285</v>
      </c>
      <c r="L225">
        <v>48.31</v>
      </c>
    </row>
    <row r="226" spans="1:12" x14ac:dyDescent="0.35">
      <c r="A226" t="s">
        <v>1592</v>
      </c>
      <c r="B226" s="1">
        <v>45357</v>
      </c>
      <c r="C226">
        <v>1272.5</v>
      </c>
      <c r="D226">
        <v>1267.5</v>
      </c>
      <c r="E226">
        <v>1274.3499999999999</v>
      </c>
      <c r="F226">
        <v>1250.0999999999999</v>
      </c>
      <c r="G226">
        <v>1271</v>
      </c>
      <c r="H226">
        <v>2064350</v>
      </c>
      <c r="I226">
        <v>26041.34</v>
      </c>
      <c r="J226">
        <v>94379</v>
      </c>
      <c r="K226">
        <v>1165327</v>
      </c>
      <c r="L226">
        <v>56.45</v>
      </c>
    </row>
    <row r="227" spans="1:12" x14ac:dyDescent="0.35">
      <c r="A227" t="s">
        <v>1591</v>
      </c>
      <c r="B227" s="1">
        <v>45357</v>
      </c>
      <c r="C227">
        <v>38.14</v>
      </c>
      <c r="D227">
        <v>38.450000000000003</v>
      </c>
      <c r="E227">
        <v>38.979999999999997</v>
      </c>
      <c r="F227">
        <v>37.5</v>
      </c>
      <c r="G227">
        <v>38.44</v>
      </c>
      <c r="H227">
        <v>54372</v>
      </c>
      <c r="I227">
        <v>20.64</v>
      </c>
      <c r="J227">
        <v>601</v>
      </c>
      <c r="K227">
        <v>31106</v>
      </c>
      <c r="L227">
        <v>57.21</v>
      </c>
    </row>
    <row r="228" spans="1:12" x14ac:dyDescent="0.35">
      <c r="A228" t="s">
        <v>1590</v>
      </c>
      <c r="B228" s="1">
        <v>45357</v>
      </c>
      <c r="C228">
        <v>2837.6</v>
      </c>
      <c r="D228">
        <v>2830</v>
      </c>
      <c r="E228">
        <v>2991</v>
      </c>
      <c r="F228">
        <v>2803.9</v>
      </c>
      <c r="G228">
        <v>2950.9</v>
      </c>
      <c r="H228">
        <v>84161</v>
      </c>
      <c r="I228">
        <v>2461.13</v>
      </c>
      <c r="J228">
        <v>14899</v>
      </c>
      <c r="K228">
        <v>24642</v>
      </c>
      <c r="L228">
        <v>29.28</v>
      </c>
    </row>
    <row r="229" spans="1:12" x14ac:dyDescent="0.35">
      <c r="A229" t="s">
        <v>1589</v>
      </c>
      <c r="B229" s="1">
        <v>45357</v>
      </c>
      <c r="C229">
        <v>317.85000000000002</v>
      </c>
      <c r="D229">
        <v>316.7</v>
      </c>
      <c r="E229">
        <v>316.7</v>
      </c>
      <c r="F229">
        <v>300.55</v>
      </c>
      <c r="G229">
        <v>303.85000000000002</v>
      </c>
      <c r="H229">
        <v>560363</v>
      </c>
      <c r="I229">
        <v>1716.77</v>
      </c>
      <c r="J229">
        <v>24339</v>
      </c>
      <c r="K229">
        <v>226113</v>
      </c>
      <c r="L229">
        <v>40.35</v>
      </c>
    </row>
    <row r="230" spans="1:12" x14ac:dyDescent="0.35">
      <c r="A230" t="s">
        <v>1588</v>
      </c>
      <c r="B230" s="1">
        <v>45357</v>
      </c>
      <c r="C230">
        <v>4012.1</v>
      </c>
      <c r="D230">
        <v>3994.05</v>
      </c>
      <c r="E230">
        <v>4072</v>
      </c>
      <c r="F230">
        <v>3958.45</v>
      </c>
      <c r="G230">
        <v>4064.3</v>
      </c>
      <c r="H230">
        <v>1744204</v>
      </c>
      <c r="I230">
        <v>69988.789999999994</v>
      </c>
      <c r="J230">
        <v>140908</v>
      </c>
      <c r="K230">
        <v>894364</v>
      </c>
      <c r="L230">
        <v>51.28</v>
      </c>
    </row>
    <row r="231" spans="1:12" x14ac:dyDescent="0.35">
      <c r="A231" t="s">
        <v>1587</v>
      </c>
      <c r="B231" s="1">
        <v>45357</v>
      </c>
      <c r="C231">
        <v>2319.3000000000002</v>
      </c>
      <c r="D231">
        <v>2324.9</v>
      </c>
      <c r="E231">
        <v>2490</v>
      </c>
      <c r="F231">
        <v>2224.0500000000002</v>
      </c>
      <c r="G231">
        <v>2335.75</v>
      </c>
      <c r="H231">
        <v>60624</v>
      </c>
      <c r="I231">
        <v>1449.85</v>
      </c>
      <c r="J231">
        <v>9837</v>
      </c>
      <c r="K231">
        <v>20818</v>
      </c>
      <c r="L231">
        <v>34.340000000000003</v>
      </c>
    </row>
    <row r="232" spans="1:12" x14ac:dyDescent="0.35">
      <c r="A232" t="s">
        <v>1586</v>
      </c>
      <c r="B232" s="1">
        <v>45357</v>
      </c>
      <c r="C232">
        <v>388.05</v>
      </c>
      <c r="D232">
        <v>392</v>
      </c>
      <c r="E232">
        <v>394.65</v>
      </c>
      <c r="F232">
        <v>375.4</v>
      </c>
      <c r="G232">
        <v>377.65</v>
      </c>
      <c r="H232">
        <v>95075</v>
      </c>
      <c r="I232">
        <v>362.96</v>
      </c>
      <c r="J232">
        <v>4886</v>
      </c>
      <c r="K232">
        <v>37904</v>
      </c>
      <c r="L232">
        <v>39.869999999999997</v>
      </c>
    </row>
    <row r="233" spans="1:12" x14ac:dyDescent="0.35">
      <c r="A233" t="s">
        <v>1585</v>
      </c>
      <c r="B233" s="1">
        <v>45357</v>
      </c>
      <c r="C233">
        <v>1097.9000000000001</v>
      </c>
      <c r="D233">
        <v>1103.4000000000001</v>
      </c>
      <c r="E233">
        <v>1112.0999999999999</v>
      </c>
      <c r="F233">
        <v>1049.95</v>
      </c>
      <c r="G233">
        <v>1059.05</v>
      </c>
      <c r="H233">
        <v>168315</v>
      </c>
      <c r="I233">
        <v>1787.56</v>
      </c>
      <c r="J233">
        <v>11760</v>
      </c>
      <c r="K233">
        <v>123884</v>
      </c>
      <c r="L233">
        <v>73.599999999999994</v>
      </c>
    </row>
    <row r="234" spans="1:12" x14ac:dyDescent="0.35">
      <c r="A234" t="s">
        <v>1584</v>
      </c>
      <c r="B234" s="1">
        <v>45357</v>
      </c>
      <c r="C234">
        <v>823.25</v>
      </c>
      <c r="D234">
        <v>823.25</v>
      </c>
      <c r="E234">
        <v>830.85</v>
      </c>
      <c r="F234">
        <v>811</v>
      </c>
      <c r="G234">
        <v>825.15</v>
      </c>
      <c r="H234">
        <v>29576</v>
      </c>
      <c r="I234">
        <v>241.79</v>
      </c>
      <c r="J234">
        <v>4068</v>
      </c>
      <c r="K234">
        <v>14644</v>
      </c>
      <c r="L234">
        <v>49.51</v>
      </c>
    </row>
    <row r="235" spans="1:12" x14ac:dyDescent="0.35">
      <c r="A235" t="s">
        <v>1583</v>
      </c>
      <c r="B235" s="1">
        <v>45357</v>
      </c>
      <c r="C235">
        <v>116.9</v>
      </c>
      <c r="D235">
        <v>116.9</v>
      </c>
      <c r="E235">
        <v>117.65</v>
      </c>
      <c r="F235">
        <v>112</v>
      </c>
      <c r="G235">
        <v>115.35</v>
      </c>
      <c r="H235">
        <v>162525</v>
      </c>
      <c r="I235">
        <v>186.51</v>
      </c>
      <c r="J235">
        <v>3395</v>
      </c>
      <c r="K235">
        <v>70751</v>
      </c>
      <c r="L235">
        <v>43.53</v>
      </c>
    </row>
    <row r="236" spans="1:12" x14ac:dyDescent="0.35">
      <c r="A236" t="s">
        <v>1582</v>
      </c>
      <c r="B236" s="1">
        <v>45357</v>
      </c>
      <c r="C236">
        <v>1217.45</v>
      </c>
      <c r="D236">
        <v>1229.5999999999999</v>
      </c>
      <c r="E236">
        <v>1229.5999999999999</v>
      </c>
      <c r="F236">
        <v>1187.3</v>
      </c>
      <c r="G236">
        <v>1202</v>
      </c>
      <c r="H236">
        <v>41729</v>
      </c>
      <c r="I236">
        <v>500.44</v>
      </c>
      <c r="J236">
        <v>5814</v>
      </c>
      <c r="K236">
        <v>25145</v>
      </c>
      <c r="L236">
        <v>60.26</v>
      </c>
    </row>
    <row r="237" spans="1:12" x14ac:dyDescent="0.35">
      <c r="A237" t="s">
        <v>1581</v>
      </c>
      <c r="B237" s="1">
        <v>45357</v>
      </c>
      <c r="C237">
        <v>7.18</v>
      </c>
      <c r="D237">
        <v>7.17</v>
      </c>
      <c r="E237">
        <v>7.23</v>
      </c>
      <c r="F237">
        <v>6.74</v>
      </c>
      <c r="G237">
        <v>7.16</v>
      </c>
      <c r="H237">
        <v>384628</v>
      </c>
      <c r="I237">
        <v>27.5</v>
      </c>
      <c r="J237">
        <v>1259</v>
      </c>
      <c r="K237">
        <v>275019</v>
      </c>
      <c r="L237">
        <v>71.5</v>
      </c>
    </row>
    <row r="238" spans="1:12" x14ac:dyDescent="0.35">
      <c r="A238" t="s">
        <v>1580</v>
      </c>
      <c r="B238" s="1">
        <v>45357</v>
      </c>
      <c r="C238">
        <v>1075.45</v>
      </c>
      <c r="D238">
        <v>1075.45</v>
      </c>
      <c r="E238">
        <v>1076.2</v>
      </c>
      <c r="F238">
        <v>1058</v>
      </c>
      <c r="G238">
        <v>1069.1500000000001</v>
      </c>
      <c r="H238">
        <v>539700</v>
      </c>
      <c r="I238">
        <v>5756.49</v>
      </c>
      <c r="J238">
        <v>43688</v>
      </c>
      <c r="K238">
        <v>285842</v>
      </c>
      <c r="L238">
        <v>52.96</v>
      </c>
    </row>
    <row r="239" spans="1:12" x14ac:dyDescent="0.35">
      <c r="A239" t="s">
        <v>1579</v>
      </c>
      <c r="B239" s="1">
        <v>45357</v>
      </c>
      <c r="C239">
        <v>151.85</v>
      </c>
      <c r="D239">
        <v>151.80000000000001</v>
      </c>
      <c r="E239">
        <v>152.65</v>
      </c>
      <c r="F239">
        <v>147.9</v>
      </c>
      <c r="G239">
        <v>151.6</v>
      </c>
      <c r="H239">
        <v>51782444</v>
      </c>
      <c r="I239">
        <v>77611.240000000005</v>
      </c>
      <c r="J239">
        <v>248968</v>
      </c>
      <c r="K239">
        <v>22620351</v>
      </c>
      <c r="L239">
        <v>43.68</v>
      </c>
    </row>
    <row r="240" spans="1:12" x14ac:dyDescent="0.35">
      <c r="A240" t="s">
        <v>1578</v>
      </c>
      <c r="B240" s="1">
        <v>45357</v>
      </c>
      <c r="C240">
        <v>396.15</v>
      </c>
      <c r="D240">
        <v>396.15</v>
      </c>
      <c r="E240">
        <v>397.6</v>
      </c>
      <c r="F240">
        <v>384.7</v>
      </c>
      <c r="G240">
        <v>394.95</v>
      </c>
      <c r="H240">
        <v>15795532</v>
      </c>
      <c r="I240">
        <v>61846.22</v>
      </c>
      <c r="J240">
        <v>170540</v>
      </c>
      <c r="K240">
        <v>5285635</v>
      </c>
      <c r="L240">
        <v>33.46</v>
      </c>
    </row>
    <row r="241" spans="1:12" x14ac:dyDescent="0.35">
      <c r="A241" t="s">
        <v>1577</v>
      </c>
      <c r="B241" s="1">
        <v>45357</v>
      </c>
      <c r="C241">
        <v>678.55</v>
      </c>
      <c r="D241">
        <v>680</v>
      </c>
      <c r="E241">
        <v>683.8</v>
      </c>
      <c r="F241">
        <v>670.1</v>
      </c>
      <c r="G241">
        <v>678.7</v>
      </c>
      <c r="H241">
        <v>2190307</v>
      </c>
      <c r="I241">
        <v>14814.58</v>
      </c>
      <c r="J241">
        <v>48378</v>
      </c>
      <c r="K241">
        <v>936098</v>
      </c>
      <c r="L241">
        <v>42.74</v>
      </c>
    </row>
    <row r="242" spans="1:12" x14ac:dyDescent="0.35">
      <c r="A242" t="s">
        <v>1576</v>
      </c>
      <c r="B242" s="1">
        <v>45357</v>
      </c>
      <c r="C242">
        <v>1021.9</v>
      </c>
      <c r="D242">
        <v>1025</v>
      </c>
      <c r="E242">
        <v>1030.6500000000001</v>
      </c>
      <c r="F242">
        <v>1009</v>
      </c>
      <c r="G242">
        <v>1017.65</v>
      </c>
      <c r="H242">
        <v>14214823</v>
      </c>
      <c r="I242">
        <v>144678.13</v>
      </c>
      <c r="J242">
        <v>324328</v>
      </c>
      <c r="K242">
        <v>4351749</v>
      </c>
      <c r="L242">
        <v>30.61</v>
      </c>
    </row>
    <row r="243" spans="1:12" x14ac:dyDescent="0.35">
      <c r="A243" t="s">
        <v>1574</v>
      </c>
      <c r="B243" s="1">
        <v>45357</v>
      </c>
      <c r="C243">
        <v>6.42</v>
      </c>
      <c r="D243">
        <v>6.42</v>
      </c>
      <c r="E243">
        <v>6.65</v>
      </c>
      <c r="F243">
        <v>6.4</v>
      </c>
      <c r="G243">
        <v>6.44</v>
      </c>
      <c r="H243">
        <v>1676625</v>
      </c>
      <c r="I243">
        <v>108.05</v>
      </c>
      <c r="J243">
        <v>5532</v>
      </c>
      <c r="K243">
        <v>1421868</v>
      </c>
      <c r="L243">
        <v>84.81</v>
      </c>
    </row>
    <row r="244" spans="1:12" x14ac:dyDescent="0.35">
      <c r="A244" t="s">
        <v>1573</v>
      </c>
      <c r="B244" s="1">
        <v>45357</v>
      </c>
      <c r="C244">
        <v>7662.45</v>
      </c>
      <c r="D244">
        <v>7710</v>
      </c>
      <c r="E244">
        <v>7723.9</v>
      </c>
      <c r="F244">
        <v>7540.1</v>
      </c>
      <c r="G244">
        <v>7602.3</v>
      </c>
      <c r="H244">
        <v>106522</v>
      </c>
      <c r="I244">
        <v>8078.45</v>
      </c>
      <c r="J244">
        <v>19197</v>
      </c>
      <c r="K244">
        <v>57527</v>
      </c>
      <c r="L244">
        <v>54</v>
      </c>
    </row>
    <row r="245" spans="1:12" x14ac:dyDescent="0.35">
      <c r="A245" t="s">
        <v>1572</v>
      </c>
      <c r="B245" s="1">
        <v>45357</v>
      </c>
      <c r="C245">
        <v>1200.5999999999999</v>
      </c>
      <c r="D245">
        <v>1203.8</v>
      </c>
      <c r="E245">
        <v>1223</v>
      </c>
      <c r="F245">
        <v>1192</v>
      </c>
      <c r="G245">
        <v>1220.05</v>
      </c>
      <c r="H245">
        <v>1367260</v>
      </c>
      <c r="I245">
        <v>16537.150000000001</v>
      </c>
      <c r="J245">
        <v>76186</v>
      </c>
      <c r="K245">
        <v>671808</v>
      </c>
      <c r="L245">
        <v>49.14</v>
      </c>
    </row>
    <row r="246" spans="1:12" x14ac:dyDescent="0.35">
      <c r="A246" t="s">
        <v>1571</v>
      </c>
      <c r="B246" s="1">
        <v>45357</v>
      </c>
      <c r="C246">
        <v>1994.35</v>
      </c>
      <c r="D246">
        <v>1998.05</v>
      </c>
      <c r="E246">
        <v>2003.95</v>
      </c>
      <c r="F246">
        <v>1940.1</v>
      </c>
      <c r="G246">
        <v>1991.9</v>
      </c>
      <c r="H246">
        <v>935010</v>
      </c>
      <c r="I246">
        <v>18556.93</v>
      </c>
      <c r="J246">
        <v>60946</v>
      </c>
      <c r="K246">
        <v>386551</v>
      </c>
      <c r="L246">
        <v>41.34</v>
      </c>
    </row>
    <row r="247" spans="1:12" x14ac:dyDescent="0.35">
      <c r="A247" t="s">
        <v>1570</v>
      </c>
      <c r="B247" s="1">
        <v>45357</v>
      </c>
      <c r="C247">
        <v>1061.3</v>
      </c>
      <c r="D247">
        <v>1063</v>
      </c>
      <c r="E247">
        <v>1202.8499999999999</v>
      </c>
      <c r="F247">
        <v>1047.55</v>
      </c>
      <c r="G247">
        <v>1178.45</v>
      </c>
      <c r="H247">
        <v>18967589</v>
      </c>
      <c r="I247">
        <v>215313.26</v>
      </c>
      <c r="J247">
        <v>439958</v>
      </c>
      <c r="K247">
        <v>3323142</v>
      </c>
      <c r="L247">
        <v>17.52</v>
      </c>
    </row>
    <row r="248" spans="1:12" x14ac:dyDescent="0.35">
      <c r="A248" t="s">
        <v>1569</v>
      </c>
      <c r="B248" s="1">
        <v>45357</v>
      </c>
      <c r="C248">
        <v>13155.25</v>
      </c>
      <c r="D248">
        <v>13398</v>
      </c>
      <c r="E248">
        <v>13441.6</v>
      </c>
      <c r="F248">
        <v>13000</v>
      </c>
      <c r="G248">
        <v>13319.05</v>
      </c>
      <c r="H248">
        <v>1301</v>
      </c>
      <c r="I248">
        <v>171.63</v>
      </c>
      <c r="J248">
        <v>678</v>
      </c>
      <c r="K248">
        <v>646</v>
      </c>
      <c r="L248">
        <v>49.65</v>
      </c>
    </row>
    <row r="249" spans="1:12" x14ac:dyDescent="0.35">
      <c r="A249" t="s">
        <v>1568</v>
      </c>
      <c r="B249" s="1">
        <v>45357</v>
      </c>
      <c r="C249">
        <v>459.5</v>
      </c>
      <c r="D249">
        <v>459</v>
      </c>
      <c r="E249">
        <v>469.95</v>
      </c>
      <c r="F249">
        <v>445.65</v>
      </c>
      <c r="G249">
        <v>447.55</v>
      </c>
      <c r="H249">
        <v>138093</v>
      </c>
      <c r="I249">
        <v>625.07000000000005</v>
      </c>
      <c r="J249">
        <v>13010</v>
      </c>
      <c r="K249">
        <v>85601</v>
      </c>
      <c r="L249">
        <v>61.99</v>
      </c>
    </row>
    <row r="250" spans="1:12" x14ac:dyDescent="0.35">
      <c r="A250" t="s">
        <v>1566</v>
      </c>
      <c r="B250" s="1">
        <v>45357</v>
      </c>
      <c r="C250">
        <v>964.45</v>
      </c>
      <c r="D250">
        <v>967.3</v>
      </c>
      <c r="E250">
        <v>970.55</v>
      </c>
      <c r="F250">
        <v>942</v>
      </c>
      <c r="G250">
        <v>947.45</v>
      </c>
      <c r="H250">
        <v>275226</v>
      </c>
      <c r="I250">
        <v>2619.27</v>
      </c>
      <c r="J250">
        <v>18693</v>
      </c>
      <c r="K250">
        <v>116906</v>
      </c>
      <c r="L250">
        <v>42.48</v>
      </c>
    </row>
    <row r="251" spans="1:12" x14ac:dyDescent="0.35">
      <c r="A251" t="s">
        <v>2108</v>
      </c>
      <c r="B251" s="1">
        <v>45357</v>
      </c>
      <c r="C251">
        <v>272.3</v>
      </c>
      <c r="D251">
        <v>271.05</v>
      </c>
      <c r="E251">
        <v>274.7</v>
      </c>
      <c r="F251">
        <v>265</v>
      </c>
      <c r="G251">
        <v>269.10000000000002</v>
      </c>
      <c r="H251">
        <v>67677</v>
      </c>
      <c r="I251">
        <v>181.41</v>
      </c>
      <c r="J251">
        <v>2878</v>
      </c>
      <c r="K251">
        <v>46134</v>
      </c>
      <c r="L251">
        <v>68.17</v>
      </c>
    </row>
    <row r="252" spans="1:12" x14ac:dyDescent="0.35">
      <c r="A252" t="s">
        <v>1565</v>
      </c>
      <c r="B252" s="1">
        <v>45357</v>
      </c>
      <c r="C252">
        <v>27.75</v>
      </c>
      <c r="D252">
        <v>27.75</v>
      </c>
      <c r="E252">
        <v>27.95</v>
      </c>
      <c r="F252">
        <v>25.25</v>
      </c>
      <c r="G252">
        <v>25.7</v>
      </c>
      <c r="H252">
        <v>597955</v>
      </c>
      <c r="I252">
        <v>155.4</v>
      </c>
      <c r="J252">
        <v>3065</v>
      </c>
      <c r="K252">
        <v>353449</v>
      </c>
      <c r="L252">
        <v>59.11</v>
      </c>
    </row>
    <row r="253" spans="1:12" x14ac:dyDescent="0.35">
      <c r="A253" t="s">
        <v>1564</v>
      </c>
      <c r="B253" s="1">
        <v>45357</v>
      </c>
      <c r="C253">
        <v>368.55</v>
      </c>
      <c r="D253">
        <v>368.4</v>
      </c>
      <c r="E253">
        <v>368.5</v>
      </c>
      <c r="F253">
        <v>350</v>
      </c>
      <c r="G253">
        <v>357</v>
      </c>
      <c r="H253">
        <v>224563</v>
      </c>
      <c r="I253">
        <v>799.88</v>
      </c>
      <c r="J253">
        <v>5791</v>
      </c>
      <c r="K253">
        <v>120258</v>
      </c>
      <c r="L253">
        <v>53.55</v>
      </c>
    </row>
    <row r="254" spans="1:12" x14ac:dyDescent="0.35">
      <c r="A254" t="s">
        <v>1563</v>
      </c>
      <c r="B254" s="1">
        <v>45357</v>
      </c>
      <c r="C254">
        <v>133.44999999999999</v>
      </c>
      <c r="D254">
        <v>135</v>
      </c>
      <c r="E254">
        <v>135</v>
      </c>
      <c r="F254">
        <v>130</v>
      </c>
      <c r="G254">
        <v>132.5</v>
      </c>
      <c r="H254">
        <v>6299</v>
      </c>
      <c r="I254">
        <v>8.31</v>
      </c>
      <c r="J254">
        <v>271</v>
      </c>
      <c r="K254">
        <v>3931</v>
      </c>
      <c r="L254">
        <v>62.41</v>
      </c>
    </row>
    <row r="255" spans="1:12" x14ac:dyDescent="0.35">
      <c r="A255" t="s">
        <v>1562</v>
      </c>
      <c r="B255" s="1">
        <v>45357</v>
      </c>
      <c r="C255">
        <v>529.45000000000005</v>
      </c>
      <c r="D255">
        <v>524</v>
      </c>
      <c r="E255">
        <v>531.65</v>
      </c>
      <c r="F255">
        <v>515</v>
      </c>
      <c r="G255">
        <v>519.79999999999995</v>
      </c>
      <c r="H255">
        <v>426928</v>
      </c>
      <c r="I255">
        <v>2220.36</v>
      </c>
      <c r="J255">
        <v>24995</v>
      </c>
      <c r="K255">
        <v>237628</v>
      </c>
      <c r="L255">
        <v>55.66</v>
      </c>
    </row>
    <row r="256" spans="1:12" x14ac:dyDescent="0.35">
      <c r="A256" t="s">
        <v>1561</v>
      </c>
      <c r="B256" s="1">
        <v>45357</v>
      </c>
      <c r="C256">
        <v>692.9</v>
      </c>
      <c r="D256">
        <v>690</v>
      </c>
      <c r="E256">
        <v>692.9</v>
      </c>
      <c r="F256">
        <v>678.6</v>
      </c>
      <c r="G256">
        <v>688.1</v>
      </c>
      <c r="H256">
        <v>2102975</v>
      </c>
      <c r="I256">
        <v>14395.58</v>
      </c>
      <c r="J256">
        <v>42984</v>
      </c>
      <c r="K256">
        <v>1737736</v>
      </c>
      <c r="L256">
        <v>82.63</v>
      </c>
    </row>
    <row r="257" spans="1:12" x14ac:dyDescent="0.35">
      <c r="A257" t="s">
        <v>1560</v>
      </c>
      <c r="B257" s="1">
        <v>45357</v>
      </c>
      <c r="C257">
        <v>902.5</v>
      </c>
      <c r="D257">
        <v>899.25</v>
      </c>
      <c r="E257">
        <v>899.25</v>
      </c>
      <c r="F257">
        <v>875.05</v>
      </c>
      <c r="G257">
        <v>878.6</v>
      </c>
      <c r="H257">
        <v>76231</v>
      </c>
      <c r="I257">
        <v>673.57</v>
      </c>
      <c r="J257">
        <v>8355</v>
      </c>
      <c r="K257">
        <v>42524</v>
      </c>
      <c r="L257">
        <v>55.78</v>
      </c>
    </row>
    <row r="258" spans="1:12" x14ac:dyDescent="0.35">
      <c r="A258" t="s">
        <v>1559</v>
      </c>
      <c r="B258" s="1">
        <v>45357</v>
      </c>
      <c r="C258">
        <v>592.20000000000005</v>
      </c>
      <c r="D258">
        <v>592.9</v>
      </c>
      <c r="E258">
        <v>592.9</v>
      </c>
      <c r="F258">
        <v>569.15</v>
      </c>
      <c r="G258">
        <v>579.4</v>
      </c>
      <c r="H258">
        <v>722970</v>
      </c>
      <c r="I258">
        <v>4174.91</v>
      </c>
      <c r="J258">
        <v>22860</v>
      </c>
      <c r="K258">
        <v>461097</v>
      </c>
      <c r="L258">
        <v>63.78</v>
      </c>
    </row>
    <row r="259" spans="1:12" x14ac:dyDescent="0.35">
      <c r="A259" t="s">
        <v>1558</v>
      </c>
      <c r="B259" s="1">
        <v>45357</v>
      </c>
      <c r="C259">
        <v>1123.5</v>
      </c>
      <c r="D259">
        <v>1122.6500000000001</v>
      </c>
      <c r="E259">
        <v>1142.5</v>
      </c>
      <c r="F259">
        <v>1015.55</v>
      </c>
      <c r="G259">
        <v>1062.7</v>
      </c>
      <c r="H259">
        <v>161119</v>
      </c>
      <c r="I259">
        <v>1708.37</v>
      </c>
      <c r="J259">
        <v>12890</v>
      </c>
      <c r="K259">
        <v>64406</v>
      </c>
      <c r="L259">
        <v>39.97</v>
      </c>
    </row>
    <row r="260" spans="1:12" x14ac:dyDescent="0.35">
      <c r="A260" t="s">
        <v>1557</v>
      </c>
      <c r="B260" s="1">
        <v>45357</v>
      </c>
      <c r="C260">
        <v>2410.4499999999998</v>
      </c>
      <c r="D260">
        <v>2410.4499999999998</v>
      </c>
      <c r="E260">
        <v>2417.15</v>
      </c>
      <c r="F260">
        <v>2348</v>
      </c>
      <c r="G260">
        <v>2374.9499999999998</v>
      </c>
      <c r="H260">
        <v>19567</v>
      </c>
      <c r="I260">
        <v>463.26</v>
      </c>
      <c r="J260">
        <v>5173</v>
      </c>
      <c r="K260">
        <v>10275</v>
      </c>
      <c r="L260">
        <v>52.51</v>
      </c>
    </row>
    <row r="261" spans="1:12" x14ac:dyDescent="0.35">
      <c r="A261" t="s">
        <v>1556</v>
      </c>
      <c r="B261" s="1">
        <v>45357</v>
      </c>
      <c r="C261">
        <v>723.05</v>
      </c>
      <c r="D261">
        <v>724</v>
      </c>
      <c r="E261">
        <v>730</v>
      </c>
      <c r="F261">
        <v>678.1</v>
      </c>
      <c r="G261">
        <v>696.65</v>
      </c>
      <c r="H261">
        <v>5402749</v>
      </c>
      <c r="I261">
        <v>37643.26</v>
      </c>
      <c r="J261">
        <v>87425</v>
      </c>
      <c r="K261">
        <v>2521226</v>
      </c>
      <c r="L261">
        <v>46.67</v>
      </c>
    </row>
    <row r="262" spans="1:12" x14ac:dyDescent="0.35">
      <c r="A262" t="s">
        <v>1893</v>
      </c>
      <c r="B262" s="1">
        <v>45357</v>
      </c>
      <c r="C262">
        <v>8.4</v>
      </c>
      <c r="D262">
        <v>8.4</v>
      </c>
      <c r="E262">
        <v>8.4</v>
      </c>
      <c r="F262">
        <v>8</v>
      </c>
      <c r="G262">
        <v>8</v>
      </c>
      <c r="H262">
        <v>145045</v>
      </c>
      <c r="I262">
        <v>11.7</v>
      </c>
      <c r="J262">
        <v>603</v>
      </c>
      <c r="K262">
        <v>126623</v>
      </c>
      <c r="L262">
        <v>87.3</v>
      </c>
    </row>
    <row r="263" spans="1:12" x14ac:dyDescent="0.35">
      <c r="A263" t="s">
        <v>1555</v>
      </c>
      <c r="B263" s="1">
        <v>45357</v>
      </c>
      <c r="C263">
        <v>659</v>
      </c>
      <c r="D263">
        <v>662</v>
      </c>
      <c r="E263">
        <v>678.9</v>
      </c>
      <c r="F263">
        <v>645.29999999999995</v>
      </c>
      <c r="G263">
        <v>675.1</v>
      </c>
      <c r="H263">
        <v>514264</v>
      </c>
      <c r="I263">
        <v>3412.63</v>
      </c>
      <c r="J263">
        <v>34966</v>
      </c>
      <c r="K263">
        <v>101903</v>
      </c>
      <c r="L263">
        <v>19.82</v>
      </c>
    </row>
    <row r="264" spans="1:12" x14ac:dyDescent="0.35">
      <c r="A264" t="s">
        <v>1554</v>
      </c>
      <c r="B264" s="1">
        <v>45357</v>
      </c>
      <c r="C264">
        <v>64.599999999999994</v>
      </c>
      <c r="D264">
        <v>65.2</v>
      </c>
      <c r="E264">
        <v>65.2</v>
      </c>
      <c r="F264">
        <v>60.4</v>
      </c>
      <c r="G264">
        <v>61.65</v>
      </c>
      <c r="H264">
        <v>326352</v>
      </c>
      <c r="I264">
        <v>201.97</v>
      </c>
      <c r="J264">
        <v>3399</v>
      </c>
      <c r="K264">
        <v>162419</v>
      </c>
      <c r="L264">
        <v>49.77</v>
      </c>
    </row>
    <row r="265" spans="1:12" x14ac:dyDescent="0.35">
      <c r="A265" t="s">
        <v>1553</v>
      </c>
      <c r="B265" s="1">
        <v>45357</v>
      </c>
      <c r="C265">
        <v>178.6</v>
      </c>
      <c r="D265">
        <v>178.8</v>
      </c>
      <c r="E265">
        <v>178.8</v>
      </c>
      <c r="F265">
        <v>167.55</v>
      </c>
      <c r="G265">
        <v>170.2</v>
      </c>
      <c r="H265">
        <v>1154634</v>
      </c>
      <c r="I265">
        <v>1985.7</v>
      </c>
      <c r="J265">
        <v>29955</v>
      </c>
      <c r="K265">
        <v>545066</v>
      </c>
      <c r="L265">
        <v>47.21</v>
      </c>
    </row>
    <row r="266" spans="1:12" x14ac:dyDescent="0.35">
      <c r="A266" t="s">
        <v>1552</v>
      </c>
      <c r="B266" s="1">
        <v>45357</v>
      </c>
      <c r="C266">
        <v>562.54999999999995</v>
      </c>
      <c r="D266">
        <v>561.65</v>
      </c>
      <c r="E266">
        <v>570.15</v>
      </c>
      <c r="F266">
        <v>545.04999999999995</v>
      </c>
      <c r="G266">
        <v>549.65</v>
      </c>
      <c r="H266">
        <v>284815</v>
      </c>
      <c r="I266">
        <v>1580.48</v>
      </c>
      <c r="J266">
        <v>17795</v>
      </c>
      <c r="K266">
        <v>155783</v>
      </c>
      <c r="L266">
        <v>54.7</v>
      </c>
    </row>
    <row r="267" spans="1:12" x14ac:dyDescent="0.35">
      <c r="A267" t="s">
        <v>1551</v>
      </c>
      <c r="B267" s="1">
        <v>45357</v>
      </c>
      <c r="C267">
        <v>76.849999999999994</v>
      </c>
      <c r="D267">
        <v>78.7</v>
      </c>
      <c r="E267">
        <v>78.7</v>
      </c>
      <c r="F267">
        <v>72.2</v>
      </c>
      <c r="G267">
        <v>73.150000000000006</v>
      </c>
      <c r="H267">
        <v>21593</v>
      </c>
      <c r="I267">
        <v>15.96</v>
      </c>
      <c r="J267">
        <v>414</v>
      </c>
      <c r="K267">
        <v>15380</v>
      </c>
      <c r="L267">
        <v>71.23</v>
      </c>
    </row>
    <row r="268" spans="1:12" x14ac:dyDescent="0.35">
      <c r="A268" t="s">
        <v>1550</v>
      </c>
      <c r="B268" s="1">
        <v>45357</v>
      </c>
      <c r="C268">
        <v>342.2</v>
      </c>
      <c r="D268">
        <v>338.85</v>
      </c>
      <c r="E268">
        <v>340</v>
      </c>
      <c r="F268">
        <v>327</v>
      </c>
      <c r="G268">
        <v>330.8</v>
      </c>
      <c r="H268">
        <v>164901</v>
      </c>
      <c r="I268">
        <v>547.76</v>
      </c>
      <c r="J268">
        <v>8806</v>
      </c>
      <c r="K268">
        <v>85727</v>
      </c>
      <c r="L268">
        <v>51.99</v>
      </c>
    </row>
    <row r="269" spans="1:12" x14ac:dyDescent="0.35">
      <c r="A269" t="s">
        <v>1549</v>
      </c>
      <c r="B269" s="1">
        <v>45357</v>
      </c>
      <c r="C269">
        <v>370.1</v>
      </c>
      <c r="D269">
        <v>369</v>
      </c>
      <c r="E269">
        <v>369.55</v>
      </c>
      <c r="F269">
        <v>350.5</v>
      </c>
      <c r="G269">
        <v>352.9</v>
      </c>
      <c r="H269">
        <v>712607</v>
      </c>
      <c r="I269">
        <v>2547.6799999999998</v>
      </c>
      <c r="J269">
        <v>29079</v>
      </c>
      <c r="K269">
        <v>216755</v>
      </c>
      <c r="L269">
        <v>30.42</v>
      </c>
    </row>
    <row r="270" spans="1:12" x14ac:dyDescent="0.35">
      <c r="A270" t="s">
        <v>1548</v>
      </c>
      <c r="B270" s="1">
        <v>45357</v>
      </c>
      <c r="C270">
        <v>3951.1</v>
      </c>
      <c r="D270">
        <v>3951.1</v>
      </c>
      <c r="E270">
        <v>4013.35</v>
      </c>
      <c r="F270">
        <v>3910</v>
      </c>
      <c r="G270">
        <v>3966.75</v>
      </c>
      <c r="H270">
        <v>90322</v>
      </c>
      <c r="I270">
        <v>3571.71</v>
      </c>
      <c r="J270">
        <v>20144</v>
      </c>
      <c r="K270">
        <v>48435</v>
      </c>
      <c r="L270">
        <v>53.62</v>
      </c>
    </row>
    <row r="271" spans="1:12" x14ac:dyDescent="0.35">
      <c r="A271" t="s">
        <v>1547</v>
      </c>
      <c r="B271" s="1">
        <v>45357</v>
      </c>
      <c r="C271">
        <v>435.5</v>
      </c>
      <c r="D271">
        <v>434.85</v>
      </c>
      <c r="E271">
        <v>442.25</v>
      </c>
      <c r="F271">
        <v>426.05</v>
      </c>
      <c r="G271">
        <v>434.8</v>
      </c>
      <c r="H271">
        <v>430374</v>
      </c>
      <c r="I271">
        <v>1863.44</v>
      </c>
      <c r="J271">
        <v>25991</v>
      </c>
      <c r="K271">
        <v>165544</v>
      </c>
      <c r="L271">
        <v>38.47</v>
      </c>
    </row>
    <row r="272" spans="1:12" x14ac:dyDescent="0.35">
      <c r="A272" t="s">
        <v>1546</v>
      </c>
      <c r="B272" s="1">
        <v>45357</v>
      </c>
      <c r="C272">
        <v>218.75</v>
      </c>
      <c r="D272">
        <v>219.6</v>
      </c>
      <c r="E272">
        <v>219.85</v>
      </c>
      <c r="F272">
        <v>215.6</v>
      </c>
      <c r="G272">
        <v>216.4</v>
      </c>
      <c r="H272">
        <v>9032</v>
      </c>
      <c r="I272">
        <v>19.670000000000002</v>
      </c>
      <c r="J272">
        <v>344</v>
      </c>
      <c r="K272">
        <v>6082</v>
      </c>
      <c r="L272">
        <v>67.34</v>
      </c>
    </row>
    <row r="273" spans="1:12" x14ac:dyDescent="0.35">
      <c r="A273" t="s">
        <v>1545</v>
      </c>
      <c r="B273" s="1">
        <v>45357</v>
      </c>
      <c r="C273">
        <v>643.79999999999995</v>
      </c>
      <c r="D273">
        <v>643.79999999999995</v>
      </c>
      <c r="E273">
        <v>646</v>
      </c>
      <c r="F273">
        <v>597.6</v>
      </c>
      <c r="G273">
        <v>615.9</v>
      </c>
      <c r="H273">
        <v>1026553</v>
      </c>
      <c r="I273">
        <v>6314.79</v>
      </c>
      <c r="J273">
        <v>48102</v>
      </c>
      <c r="K273">
        <v>212023</v>
      </c>
      <c r="L273">
        <v>20.65</v>
      </c>
    </row>
    <row r="274" spans="1:12" x14ac:dyDescent="0.35">
      <c r="A274" t="s">
        <v>1544</v>
      </c>
      <c r="B274" s="1">
        <v>45357</v>
      </c>
      <c r="C274">
        <v>461.85</v>
      </c>
      <c r="D274">
        <v>461.05</v>
      </c>
      <c r="E274">
        <v>468.35</v>
      </c>
      <c r="F274">
        <v>448.5</v>
      </c>
      <c r="G274">
        <v>459.35</v>
      </c>
      <c r="H274">
        <v>289010</v>
      </c>
      <c r="I274">
        <v>1321.48</v>
      </c>
      <c r="J274">
        <v>17745</v>
      </c>
      <c r="K274">
        <v>126915</v>
      </c>
      <c r="L274">
        <v>43.91</v>
      </c>
    </row>
    <row r="275" spans="1:12" x14ac:dyDescent="0.35">
      <c r="A275" t="s">
        <v>1543</v>
      </c>
      <c r="B275" s="1">
        <v>45357</v>
      </c>
      <c r="C275">
        <v>1574.2</v>
      </c>
      <c r="D275">
        <v>1575</v>
      </c>
      <c r="E275">
        <v>1606.75</v>
      </c>
      <c r="F275">
        <v>1566.4</v>
      </c>
      <c r="G275">
        <v>1604</v>
      </c>
      <c r="H275">
        <v>1761032</v>
      </c>
      <c r="I275">
        <v>28027.11</v>
      </c>
      <c r="J275">
        <v>111293</v>
      </c>
      <c r="K275">
        <v>1003587</v>
      </c>
      <c r="L275">
        <v>56.99</v>
      </c>
    </row>
    <row r="276" spans="1:12" x14ac:dyDescent="0.35">
      <c r="A276" t="s">
        <v>1542</v>
      </c>
      <c r="B276" s="1">
        <v>45357</v>
      </c>
      <c r="C276">
        <v>212.4</v>
      </c>
      <c r="D276">
        <v>212.15</v>
      </c>
      <c r="E276">
        <v>212.15</v>
      </c>
      <c r="F276">
        <v>200.8</v>
      </c>
      <c r="G276">
        <v>203.7</v>
      </c>
      <c r="H276">
        <v>324179</v>
      </c>
      <c r="I276">
        <v>661.9</v>
      </c>
      <c r="J276">
        <v>11509</v>
      </c>
      <c r="K276">
        <v>121810</v>
      </c>
      <c r="L276">
        <v>37.57</v>
      </c>
    </row>
    <row r="277" spans="1:12" x14ac:dyDescent="0.35">
      <c r="A277" t="s">
        <v>1541</v>
      </c>
      <c r="B277" s="1">
        <v>45357</v>
      </c>
      <c r="C277">
        <v>1033.4000000000001</v>
      </c>
      <c r="D277">
        <v>1035</v>
      </c>
      <c r="E277">
        <v>1045.75</v>
      </c>
      <c r="F277">
        <v>1015.1</v>
      </c>
      <c r="G277">
        <v>1037.2</v>
      </c>
      <c r="H277">
        <v>104345</v>
      </c>
      <c r="I277">
        <v>1075.79</v>
      </c>
      <c r="J277">
        <v>17238</v>
      </c>
      <c r="K277">
        <v>61460</v>
      </c>
      <c r="L277">
        <v>58.9</v>
      </c>
    </row>
    <row r="278" spans="1:12" x14ac:dyDescent="0.35">
      <c r="A278" t="s">
        <v>1540</v>
      </c>
      <c r="B278" s="1">
        <v>45357</v>
      </c>
      <c r="C278">
        <v>716.55</v>
      </c>
      <c r="D278">
        <v>714.85</v>
      </c>
      <c r="E278">
        <v>714.85</v>
      </c>
      <c r="F278">
        <v>678.5</v>
      </c>
      <c r="G278">
        <v>680.9</v>
      </c>
      <c r="H278">
        <v>5041</v>
      </c>
      <c r="I278">
        <v>34.68</v>
      </c>
      <c r="J278">
        <v>287</v>
      </c>
      <c r="K278">
        <v>4116</v>
      </c>
      <c r="L278">
        <v>81.650000000000006</v>
      </c>
    </row>
    <row r="279" spans="1:12" x14ac:dyDescent="0.35">
      <c r="A279" t="s">
        <v>1539</v>
      </c>
      <c r="B279" s="1">
        <v>45357</v>
      </c>
      <c r="C279">
        <v>210.35</v>
      </c>
      <c r="D279">
        <v>211</v>
      </c>
      <c r="E279">
        <v>211.35</v>
      </c>
      <c r="F279">
        <v>197</v>
      </c>
      <c r="G279">
        <v>202.75</v>
      </c>
      <c r="H279">
        <v>198013</v>
      </c>
      <c r="I279">
        <v>399.91</v>
      </c>
      <c r="J279">
        <v>7015</v>
      </c>
      <c r="K279">
        <v>131549</v>
      </c>
      <c r="L279">
        <v>66.430000000000007</v>
      </c>
    </row>
    <row r="280" spans="1:12" x14ac:dyDescent="0.35">
      <c r="A280" t="s">
        <v>1538</v>
      </c>
      <c r="B280" s="1">
        <v>45357</v>
      </c>
      <c r="C280">
        <v>4194.7</v>
      </c>
      <c r="D280">
        <v>4202.3999999999996</v>
      </c>
      <c r="E280">
        <v>4211.3500000000004</v>
      </c>
      <c r="F280">
        <v>4180</v>
      </c>
      <c r="G280">
        <v>4199.55</v>
      </c>
      <c r="H280">
        <v>319018</v>
      </c>
      <c r="I280">
        <v>13393.7</v>
      </c>
      <c r="J280">
        <v>20888</v>
      </c>
      <c r="K280">
        <v>248483</v>
      </c>
      <c r="L280">
        <v>77.89</v>
      </c>
    </row>
    <row r="281" spans="1:12" x14ac:dyDescent="0.35">
      <c r="A281" t="s">
        <v>1537</v>
      </c>
      <c r="B281" s="1">
        <v>45357</v>
      </c>
      <c r="C281">
        <v>2.9</v>
      </c>
      <c r="D281">
        <v>2.9</v>
      </c>
      <c r="E281">
        <v>2.95</v>
      </c>
      <c r="F281">
        <v>2.6</v>
      </c>
      <c r="G281">
        <v>2.7</v>
      </c>
      <c r="H281">
        <v>6816599</v>
      </c>
      <c r="I281">
        <v>185.13</v>
      </c>
      <c r="J281">
        <v>2824</v>
      </c>
      <c r="K281">
        <v>4334489</v>
      </c>
      <c r="L281">
        <v>63.59</v>
      </c>
    </row>
    <row r="282" spans="1:12" x14ac:dyDescent="0.35">
      <c r="A282" t="s">
        <v>1536</v>
      </c>
      <c r="B282" s="1">
        <v>45357</v>
      </c>
      <c r="C282">
        <v>1452.75</v>
      </c>
      <c r="D282">
        <v>1469.2</v>
      </c>
      <c r="E282">
        <v>1469.2</v>
      </c>
      <c r="F282">
        <v>1398.5</v>
      </c>
      <c r="G282">
        <v>1403.3</v>
      </c>
      <c r="H282">
        <v>4175</v>
      </c>
      <c r="I282">
        <v>59.26</v>
      </c>
      <c r="J282">
        <v>969</v>
      </c>
      <c r="K282">
        <v>2510</v>
      </c>
      <c r="L282">
        <v>60.12</v>
      </c>
    </row>
    <row r="283" spans="1:12" x14ac:dyDescent="0.35">
      <c r="A283" t="s">
        <v>1535</v>
      </c>
      <c r="B283" s="1">
        <v>45357</v>
      </c>
      <c r="C283">
        <v>1383.1</v>
      </c>
      <c r="D283">
        <v>1383.1</v>
      </c>
      <c r="E283">
        <v>1400</v>
      </c>
      <c r="F283">
        <v>1343.4</v>
      </c>
      <c r="G283">
        <v>1390.5</v>
      </c>
      <c r="H283">
        <v>13599</v>
      </c>
      <c r="I283">
        <v>186.66</v>
      </c>
      <c r="J283">
        <v>1890</v>
      </c>
      <c r="K283">
        <v>4897</v>
      </c>
      <c r="L283">
        <v>36.01</v>
      </c>
    </row>
    <row r="284" spans="1:12" x14ac:dyDescent="0.35">
      <c r="A284" t="s">
        <v>1534</v>
      </c>
      <c r="B284" s="1">
        <v>45357</v>
      </c>
      <c r="C284">
        <v>370.75</v>
      </c>
      <c r="D284">
        <v>372.75</v>
      </c>
      <c r="E284">
        <v>372.75</v>
      </c>
      <c r="F284">
        <v>358.55</v>
      </c>
      <c r="G284">
        <v>361.6</v>
      </c>
      <c r="H284">
        <v>445252</v>
      </c>
      <c r="I284">
        <v>1614.22</v>
      </c>
      <c r="J284">
        <v>15517</v>
      </c>
      <c r="K284">
        <v>339560</v>
      </c>
      <c r="L284">
        <v>76.260000000000005</v>
      </c>
    </row>
    <row r="285" spans="1:12" x14ac:dyDescent="0.35">
      <c r="A285" t="s">
        <v>1533</v>
      </c>
      <c r="B285" s="1">
        <v>45357</v>
      </c>
      <c r="C285">
        <v>557.79999999999995</v>
      </c>
      <c r="D285">
        <v>556</v>
      </c>
      <c r="E285">
        <v>556.95000000000005</v>
      </c>
      <c r="F285">
        <v>533.6</v>
      </c>
      <c r="G285">
        <v>547.1</v>
      </c>
      <c r="H285">
        <v>644261</v>
      </c>
      <c r="I285">
        <v>3509.34</v>
      </c>
      <c r="J285">
        <v>35311</v>
      </c>
      <c r="K285">
        <v>249189</v>
      </c>
      <c r="L285">
        <v>38.68</v>
      </c>
    </row>
    <row r="286" spans="1:12" x14ac:dyDescent="0.35">
      <c r="A286" t="s">
        <v>1532</v>
      </c>
      <c r="B286" s="1">
        <v>45357</v>
      </c>
      <c r="C286">
        <v>471.95</v>
      </c>
      <c r="D286">
        <v>468</v>
      </c>
      <c r="E286">
        <v>472.05</v>
      </c>
      <c r="F286">
        <v>455.95</v>
      </c>
      <c r="G286">
        <v>458.9</v>
      </c>
      <c r="H286">
        <v>10751</v>
      </c>
      <c r="I286">
        <v>49.6</v>
      </c>
      <c r="J286">
        <v>950</v>
      </c>
      <c r="K286">
        <v>6711</v>
      </c>
      <c r="L286">
        <v>62.42</v>
      </c>
    </row>
    <row r="287" spans="1:12" x14ac:dyDescent="0.35">
      <c r="A287" t="s">
        <v>1531</v>
      </c>
      <c r="B287" s="1">
        <v>45357</v>
      </c>
      <c r="C287">
        <v>572.85</v>
      </c>
      <c r="D287">
        <v>573</v>
      </c>
      <c r="E287">
        <v>581.15</v>
      </c>
      <c r="F287">
        <v>557.35</v>
      </c>
      <c r="G287">
        <v>565.29999999999995</v>
      </c>
      <c r="H287">
        <v>124348</v>
      </c>
      <c r="I287">
        <v>704.91</v>
      </c>
      <c r="J287">
        <v>15606</v>
      </c>
      <c r="K287">
        <v>62878</v>
      </c>
      <c r="L287">
        <v>50.57</v>
      </c>
    </row>
    <row r="288" spans="1:12" x14ac:dyDescent="0.35">
      <c r="A288" t="s">
        <v>1530</v>
      </c>
      <c r="B288" s="1">
        <v>45357</v>
      </c>
      <c r="C288">
        <v>589.95000000000005</v>
      </c>
      <c r="D288">
        <v>595.85</v>
      </c>
      <c r="E288">
        <v>595.85</v>
      </c>
      <c r="F288">
        <v>566.1</v>
      </c>
      <c r="G288">
        <v>569.20000000000005</v>
      </c>
      <c r="H288">
        <v>100942</v>
      </c>
      <c r="I288">
        <v>581.27</v>
      </c>
      <c r="J288">
        <v>9706</v>
      </c>
      <c r="K288">
        <v>43467</v>
      </c>
      <c r="L288">
        <v>43.06</v>
      </c>
    </row>
    <row r="289" spans="1:12" x14ac:dyDescent="0.35">
      <c r="A289" t="s">
        <v>1529</v>
      </c>
      <c r="B289" s="1">
        <v>45357</v>
      </c>
      <c r="C289">
        <v>37.049999999999997</v>
      </c>
      <c r="D289">
        <v>37.25</v>
      </c>
      <c r="E289">
        <v>37.450000000000003</v>
      </c>
      <c r="F289">
        <v>35.25</v>
      </c>
      <c r="G289">
        <v>36.25</v>
      </c>
      <c r="H289">
        <v>12823221</v>
      </c>
      <c r="I289">
        <v>4660.13</v>
      </c>
      <c r="J289">
        <v>14716</v>
      </c>
      <c r="K289">
        <v>4425038</v>
      </c>
      <c r="L289">
        <v>34.51</v>
      </c>
    </row>
    <row r="290" spans="1:12" x14ac:dyDescent="0.35">
      <c r="A290" t="s">
        <v>1528</v>
      </c>
      <c r="B290" s="1">
        <v>45357</v>
      </c>
      <c r="C290">
        <v>1436.85</v>
      </c>
      <c r="D290">
        <v>1437.05</v>
      </c>
      <c r="E290">
        <v>1449</v>
      </c>
      <c r="F290">
        <v>1332.3</v>
      </c>
      <c r="G290">
        <v>1364.15</v>
      </c>
      <c r="H290">
        <v>56727</v>
      </c>
      <c r="I290">
        <v>780.69</v>
      </c>
      <c r="J290">
        <v>7810</v>
      </c>
      <c r="K290">
        <v>34441</v>
      </c>
      <c r="L290">
        <v>60.71</v>
      </c>
    </row>
    <row r="291" spans="1:12" x14ac:dyDescent="0.35">
      <c r="A291" t="s">
        <v>1527</v>
      </c>
      <c r="B291" s="1">
        <v>45357</v>
      </c>
      <c r="C291">
        <v>1586.3</v>
      </c>
      <c r="D291">
        <v>1590</v>
      </c>
      <c r="E291">
        <v>1590</v>
      </c>
      <c r="F291">
        <v>1525</v>
      </c>
      <c r="G291">
        <v>1541.2</v>
      </c>
      <c r="H291">
        <v>35532</v>
      </c>
      <c r="I291">
        <v>548.53</v>
      </c>
      <c r="J291">
        <v>6820</v>
      </c>
      <c r="K291">
        <v>16911</v>
      </c>
      <c r="L291">
        <v>47.59</v>
      </c>
    </row>
    <row r="292" spans="1:12" x14ac:dyDescent="0.35">
      <c r="A292" t="s">
        <v>1526</v>
      </c>
      <c r="B292" s="1">
        <v>45357</v>
      </c>
      <c r="C292">
        <v>501.8</v>
      </c>
      <c r="D292">
        <v>501.8</v>
      </c>
      <c r="E292">
        <v>503.35</v>
      </c>
      <c r="F292">
        <v>478.45</v>
      </c>
      <c r="G292">
        <v>485.05</v>
      </c>
      <c r="H292">
        <v>161833</v>
      </c>
      <c r="I292">
        <v>787.76</v>
      </c>
      <c r="J292">
        <v>8218</v>
      </c>
      <c r="K292">
        <v>99824</v>
      </c>
      <c r="L292">
        <v>61.68</v>
      </c>
    </row>
    <row r="293" spans="1:12" x14ac:dyDescent="0.35">
      <c r="A293" t="s">
        <v>1525</v>
      </c>
      <c r="B293" s="1">
        <v>45357</v>
      </c>
      <c r="C293">
        <v>134.55000000000001</v>
      </c>
      <c r="D293">
        <v>135</v>
      </c>
      <c r="E293">
        <v>135.80000000000001</v>
      </c>
      <c r="F293">
        <v>131.69999999999999</v>
      </c>
      <c r="G293">
        <v>132.15</v>
      </c>
      <c r="H293">
        <v>1164777</v>
      </c>
      <c r="I293">
        <v>1546.82</v>
      </c>
      <c r="J293">
        <v>12286</v>
      </c>
      <c r="K293">
        <v>585873</v>
      </c>
      <c r="L293">
        <v>50.3</v>
      </c>
    </row>
    <row r="294" spans="1:12" x14ac:dyDescent="0.35">
      <c r="A294" t="s">
        <v>1524</v>
      </c>
      <c r="B294" s="1">
        <v>45357</v>
      </c>
      <c r="C294">
        <v>358.2</v>
      </c>
      <c r="D294">
        <v>358.55</v>
      </c>
      <c r="E294">
        <v>359.95</v>
      </c>
      <c r="F294">
        <v>344</v>
      </c>
      <c r="G294">
        <v>348.05</v>
      </c>
      <c r="H294">
        <v>57048</v>
      </c>
      <c r="I294">
        <v>198.67</v>
      </c>
      <c r="J294">
        <v>4513</v>
      </c>
      <c r="K294">
        <v>26076</v>
      </c>
      <c r="L294">
        <v>45.71</v>
      </c>
    </row>
    <row r="295" spans="1:12" x14ac:dyDescent="0.35">
      <c r="A295" t="s">
        <v>1523</v>
      </c>
      <c r="B295" s="1">
        <v>45357</v>
      </c>
      <c r="C295">
        <v>350.05</v>
      </c>
      <c r="D295">
        <v>356.95</v>
      </c>
      <c r="E295">
        <v>357</v>
      </c>
      <c r="F295">
        <v>327.55</v>
      </c>
      <c r="G295">
        <v>333.8</v>
      </c>
      <c r="H295">
        <v>25139</v>
      </c>
      <c r="I295">
        <v>85.16</v>
      </c>
      <c r="J295">
        <v>3306</v>
      </c>
      <c r="K295">
        <v>11618</v>
      </c>
      <c r="L295">
        <v>46.22</v>
      </c>
    </row>
    <row r="296" spans="1:12" x14ac:dyDescent="0.35">
      <c r="A296" t="s">
        <v>1522</v>
      </c>
      <c r="B296" s="1">
        <v>45357</v>
      </c>
      <c r="C296">
        <v>14.35</v>
      </c>
      <c r="D296">
        <v>14.4</v>
      </c>
      <c r="E296">
        <v>14.45</v>
      </c>
      <c r="F296">
        <v>13.6</v>
      </c>
      <c r="G296">
        <v>13.8</v>
      </c>
      <c r="H296">
        <v>6439502</v>
      </c>
      <c r="I296">
        <v>893.45</v>
      </c>
      <c r="J296">
        <v>9444</v>
      </c>
      <c r="K296">
        <v>3349495</v>
      </c>
      <c r="L296">
        <v>52.01</v>
      </c>
    </row>
    <row r="297" spans="1:12" x14ac:dyDescent="0.35">
      <c r="A297" t="s">
        <v>1521</v>
      </c>
      <c r="B297" s="1">
        <v>45357</v>
      </c>
      <c r="C297">
        <v>80.05</v>
      </c>
      <c r="D297">
        <v>80.8</v>
      </c>
      <c r="E297">
        <v>80.8</v>
      </c>
      <c r="F297">
        <v>78.349999999999994</v>
      </c>
      <c r="G297">
        <v>79.2</v>
      </c>
      <c r="H297">
        <v>16972</v>
      </c>
      <c r="I297">
        <v>13.44</v>
      </c>
      <c r="J297">
        <v>328</v>
      </c>
      <c r="K297">
        <v>10346</v>
      </c>
      <c r="L297">
        <v>60.96</v>
      </c>
    </row>
    <row r="298" spans="1:12" x14ac:dyDescent="0.35">
      <c r="A298" t="s">
        <v>1520</v>
      </c>
      <c r="B298" s="1">
        <v>45357</v>
      </c>
      <c r="C298">
        <v>642.29999999999995</v>
      </c>
      <c r="D298">
        <v>644</v>
      </c>
      <c r="E298">
        <v>649.45000000000005</v>
      </c>
      <c r="F298">
        <v>620</v>
      </c>
      <c r="G298">
        <v>631.79999999999995</v>
      </c>
      <c r="H298">
        <v>22978</v>
      </c>
      <c r="I298">
        <v>145.41</v>
      </c>
      <c r="J298">
        <v>2078</v>
      </c>
      <c r="K298">
        <v>14021</v>
      </c>
      <c r="L298">
        <v>61.02</v>
      </c>
    </row>
    <row r="299" spans="1:12" x14ac:dyDescent="0.35">
      <c r="A299" t="s">
        <v>1519</v>
      </c>
      <c r="B299" s="1">
        <v>45357</v>
      </c>
      <c r="C299">
        <v>151.55000000000001</v>
      </c>
      <c r="D299">
        <v>152.6</v>
      </c>
      <c r="E299">
        <v>152.6</v>
      </c>
      <c r="F299">
        <v>140.6</v>
      </c>
      <c r="G299">
        <v>144.44999999999999</v>
      </c>
      <c r="H299">
        <v>202985</v>
      </c>
      <c r="I299">
        <v>294.83999999999997</v>
      </c>
      <c r="J299">
        <v>6706</v>
      </c>
      <c r="K299">
        <v>86541</v>
      </c>
      <c r="L299">
        <v>42.63</v>
      </c>
    </row>
    <row r="300" spans="1:12" x14ac:dyDescent="0.35">
      <c r="A300" t="s">
        <v>1518</v>
      </c>
      <c r="B300" s="1">
        <v>45357</v>
      </c>
      <c r="C300">
        <v>240.45</v>
      </c>
      <c r="D300">
        <v>240</v>
      </c>
      <c r="E300">
        <v>241.35</v>
      </c>
      <c r="F300">
        <v>233.5</v>
      </c>
      <c r="G300">
        <v>237.15</v>
      </c>
      <c r="H300">
        <v>27134</v>
      </c>
      <c r="I300">
        <v>64.02</v>
      </c>
      <c r="J300">
        <v>992</v>
      </c>
      <c r="K300">
        <v>18168</v>
      </c>
      <c r="L300">
        <v>66.959999999999994</v>
      </c>
    </row>
    <row r="301" spans="1:12" x14ac:dyDescent="0.35">
      <c r="A301" t="s">
        <v>1517</v>
      </c>
      <c r="B301" s="1">
        <v>45357</v>
      </c>
      <c r="C301">
        <v>554.9</v>
      </c>
      <c r="D301">
        <v>554.9</v>
      </c>
      <c r="E301">
        <v>556.20000000000005</v>
      </c>
      <c r="F301">
        <v>539</v>
      </c>
      <c r="G301">
        <v>553.65</v>
      </c>
      <c r="H301">
        <v>467651</v>
      </c>
      <c r="I301">
        <v>2565.69</v>
      </c>
      <c r="J301">
        <v>30487</v>
      </c>
      <c r="K301">
        <v>286435</v>
      </c>
      <c r="L301">
        <v>61.25</v>
      </c>
    </row>
    <row r="302" spans="1:12" x14ac:dyDescent="0.35">
      <c r="A302" t="s">
        <v>1516</v>
      </c>
      <c r="B302" s="1">
        <v>45357</v>
      </c>
      <c r="C302">
        <v>210.15</v>
      </c>
      <c r="D302">
        <v>207.1</v>
      </c>
      <c r="E302">
        <v>209.95</v>
      </c>
      <c r="F302">
        <v>202.55</v>
      </c>
      <c r="G302">
        <v>206.85</v>
      </c>
      <c r="H302">
        <v>512223</v>
      </c>
      <c r="I302">
        <v>1051.43</v>
      </c>
      <c r="J302">
        <v>12624</v>
      </c>
      <c r="K302">
        <v>134467</v>
      </c>
      <c r="L302">
        <v>26.25</v>
      </c>
    </row>
    <row r="303" spans="1:12" x14ac:dyDescent="0.35">
      <c r="A303" t="s">
        <v>1515</v>
      </c>
      <c r="B303" s="1">
        <v>45357</v>
      </c>
      <c r="C303">
        <v>809.25</v>
      </c>
      <c r="D303">
        <v>808.75</v>
      </c>
      <c r="E303">
        <v>817.3</v>
      </c>
      <c r="F303">
        <v>770.4</v>
      </c>
      <c r="G303">
        <v>799.65</v>
      </c>
      <c r="H303">
        <v>524320</v>
      </c>
      <c r="I303">
        <v>4156.38</v>
      </c>
      <c r="J303">
        <v>29167</v>
      </c>
      <c r="K303">
        <v>223310</v>
      </c>
      <c r="L303">
        <v>42.59</v>
      </c>
    </row>
    <row r="304" spans="1:12" x14ac:dyDescent="0.35">
      <c r="A304" t="s">
        <v>1514</v>
      </c>
      <c r="B304" s="1">
        <v>45357</v>
      </c>
      <c r="C304">
        <v>252.7</v>
      </c>
      <c r="D304">
        <v>252</v>
      </c>
      <c r="E304">
        <v>252.5</v>
      </c>
      <c r="F304">
        <v>244.55</v>
      </c>
      <c r="G304">
        <v>248.2</v>
      </c>
      <c r="H304">
        <v>214050</v>
      </c>
      <c r="I304">
        <v>529.49</v>
      </c>
      <c r="J304">
        <v>6703</v>
      </c>
      <c r="K304">
        <v>128141</v>
      </c>
      <c r="L304">
        <v>59.86</v>
      </c>
    </row>
    <row r="305" spans="1:12" x14ac:dyDescent="0.35">
      <c r="A305" t="s">
        <v>1513</v>
      </c>
      <c r="B305" s="1">
        <v>45357</v>
      </c>
      <c r="C305">
        <v>523.15</v>
      </c>
      <c r="D305">
        <v>523.15</v>
      </c>
      <c r="E305">
        <v>529.35</v>
      </c>
      <c r="F305">
        <v>501.3</v>
      </c>
      <c r="G305">
        <v>507.65</v>
      </c>
      <c r="H305">
        <v>31728</v>
      </c>
      <c r="I305">
        <v>161.81</v>
      </c>
      <c r="J305">
        <v>2752</v>
      </c>
      <c r="K305">
        <v>23162</v>
      </c>
      <c r="L305">
        <v>73</v>
      </c>
    </row>
    <row r="306" spans="1:12" x14ac:dyDescent="0.35">
      <c r="A306" t="s">
        <v>1512</v>
      </c>
      <c r="B306" s="1">
        <v>45357</v>
      </c>
      <c r="C306">
        <v>268.14999999999998</v>
      </c>
      <c r="D306">
        <v>266.5</v>
      </c>
      <c r="E306">
        <v>280</v>
      </c>
      <c r="F306">
        <v>260.35000000000002</v>
      </c>
      <c r="G306">
        <v>276.2</v>
      </c>
      <c r="H306">
        <v>4820</v>
      </c>
      <c r="I306">
        <v>12.99</v>
      </c>
      <c r="J306">
        <v>397</v>
      </c>
      <c r="K306">
        <v>2701</v>
      </c>
      <c r="L306">
        <v>56.04</v>
      </c>
    </row>
    <row r="307" spans="1:12" x14ac:dyDescent="0.35">
      <c r="A307" t="s">
        <v>1511</v>
      </c>
      <c r="B307" s="1">
        <v>45357</v>
      </c>
      <c r="C307">
        <v>2391.3000000000002</v>
      </c>
      <c r="D307">
        <v>2398</v>
      </c>
      <c r="E307">
        <v>2416</v>
      </c>
      <c r="F307">
        <v>2364.0500000000002</v>
      </c>
      <c r="G307">
        <v>2411.6999999999998</v>
      </c>
      <c r="H307">
        <v>232307</v>
      </c>
      <c r="I307">
        <v>5555.8</v>
      </c>
      <c r="J307">
        <v>22662</v>
      </c>
      <c r="K307">
        <v>100770</v>
      </c>
      <c r="L307">
        <v>43.38</v>
      </c>
    </row>
    <row r="308" spans="1:12" x14ac:dyDescent="0.35">
      <c r="A308" t="s">
        <v>1510</v>
      </c>
      <c r="B308" s="1">
        <v>45357</v>
      </c>
      <c r="C308">
        <v>312</v>
      </c>
      <c r="D308">
        <v>318.95</v>
      </c>
      <c r="E308">
        <v>319</v>
      </c>
      <c r="F308">
        <v>303</v>
      </c>
      <c r="G308">
        <v>307.39999999999998</v>
      </c>
      <c r="H308">
        <v>18295</v>
      </c>
      <c r="I308">
        <v>56.49</v>
      </c>
      <c r="J308">
        <v>1018</v>
      </c>
      <c r="K308">
        <v>12150</v>
      </c>
      <c r="L308">
        <v>66.41</v>
      </c>
    </row>
    <row r="309" spans="1:12" x14ac:dyDescent="0.35">
      <c r="A309" t="s">
        <v>0</v>
      </c>
      <c r="B309" s="1">
        <v>45357</v>
      </c>
      <c r="C309">
        <v>145.25</v>
      </c>
      <c r="D309">
        <v>145.25</v>
      </c>
      <c r="E309">
        <v>174.3</v>
      </c>
      <c r="F309">
        <v>144.1</v>
      </c>
      <c r="G309">
        <v>157.44999999999999</v>
      </c>
      <c r="H309">
        <v>3078390</v>
      </c>
      <c r="I309">
        <v>4984.96</v>
      </c>
      <c r="J309">
        <v>32011</v>
      </c>
      <c r="K309">
        <v>335632</v>
      </c>
      <c r="L309">
        <v>10.9</v>
      </c>
    </row>
    <row r="310" spans="1:12" x14ac:dyDescent="0.35">
      <c r="A310" t="s">
        <v>1</v>
      </c>
      <c r="B310" s="1">
        <v>45357</v>
      </c>
      <c r="C310">
        <v>720.95</v>
      </c>
      <c r="D310">
        <v>710.15</v>
      </c>
      <c r="E310">
        <v>717.6</v>
      </c>
      <c r="F310">
        <v>692.2</v>
      </c>
      <c r="G310">
        <v>696.25</v>
      </c>
      <c r="H310">
        <v>247042</v>
      </c>
      <c r="I310">
        <v>1733.12</v>
      </c>
      <c r="J310">
        <v>26525</v>
      </c>
      <c r="K310">
        <v>126803</v>
      </c>
      <c r="L310">
        <v>51.33</v>
      </c>
    </row>
    <row r="311" spans="1:12" x14ac:dyDescent="0.35">
      <c r="A311" t="s">
        <v>2</v>
      </c>
      <c r="B311" s="1">
        <v>45357</v>
      </c>
      <c r="C311">
        <v>47.05</v>
      </c>
      <c r="D311">
        <v>47</v>
      </c>
      <c r="E311">
        <v>47.6</v>
      </c>
      <c r="F311">
        <v>44.85</v>
      </c>
      <c r="G311">
        <v>46</v>
      </c>
      <c r="H311">
        <v>1142111</v>
      </c>
      <c r="I311">
        <v>523.67999999999995</v>
      </c>
      <c r="J311">
        <v>6351</v>
      </c>
      <c r="K311">
        <v>484738</v>
      </c>
      <c r="L311">
        <v>42.44</v>
      </c>
    </row>
    <row r="312" spans="1:12" x14ac:dyDescent="0.35">
      <c r="A312" t="s">
        <v>3</v>
      </c>
      <c r="B312" s="1">
        <v>45357</v>
      </c>
      <c r="C312">
        <v>30115.65</v>
      </c>
      <c r="D312">
        <v>30200</v>
      </c>
      <c r="E312">
        <v>30544.400000000001</v>
      </c>
      <c r="F312">
        <v>30116.1</v>
      </c>
      <c r="G312">
        <v>30323.7</v>
      </c>
      <c r="H312">
        <v>2769</v>
      </c>
      <c r="I312">
        <v>840.91</v>
      </c>
      <c r="J312">
        <v>1805</v>
      </c>
      <c r="K312">
        <v>940</v>
      </c>
      <c r="L312">
        <v>33.950000000000003</v>
      </c>
    </row>
    <row r="313" spans="1:12" x14ac:dyDescent="0.35">
      <c r="A313" t="s">
        <v>4</v>
      </c>
      <c r="B313" s="1">
        <v>45357</v>
      </c>
      <c r="C313">
        <v>544.95000000000005</v>
      </c>
      <c r="D313">
        <v>547.5</v>
      </c>
      <c r="E313">
        <v>547.95000000000005</v>
      </c>
      <c r="F313">
        <v>523</v>
      </c>
      <c r="G313">
        <v>525.70000000000005</v>
      </c>
      <c r="H313">
        <v>85639</v>
      </c>
      <c r="I313">
        <v>455.6</v>
      </c>
      <c r="J313">
        <v>10279</v>
      </c>
      <c r="K313">
        <v>42787</v>
      </c>
      <c r="L313">
        <v>49.96</v>
      </c>
    </row>
    <row r="314" spans="1:12" x14ac:dyDescent="0.35">
      <c r="A314" t="s">
        <v>5</v>
      </c>
      <c r="B314" s="1">
        <v>45357</v>
      </c>
      <c r="C314">
        <v>272.5</v>
      </c>
      <c r="D314">
        <v>270</v>
      </c>
      <c r="E314">
        <v>312.14999999999998</v>
      </c>
      <c r="F314">
        <v>249.55</v>
      </c>
      <c r="G314">
        <v>272.5</v>
      </c>
      <c r="H314">
        <v>124130</v>
      </c>
      <c r="I314">
        <v>348.82</v>
      </c>
      <c r="J314">
        <v>4370</v>
      </c>
      <c r="K314">
        <v>33134</v>
      </c>
      <c r="L314">
        <v>26.69</v>
      </c>
    </row>
    <row r="315" spans="1:12" x14ac:dyDescent="0.35">
      <c r="A315" t="s">
        <v>6</v>
      </c>
      <c r="B315" s="1">
        <v>45357</v>
      </c>
      <c r="C315">
        <v>165.25</v>
      </c>
      <c r="D315">
        <v>169</v>
      </c>
      <c r="E315">
        <v>169.7</v>
      </c>
      <c r="F315">
        <v>158</v>
      </c>
      <c r="G315">
        <v>163.05000000000001</v>
      </c>
      <c r="H315">
        <v>64266</v>
      </c>
      <c r="I315">
        <v>104.68</v>
      </c>
      <c r="J315">
        <v>1551</v>
      </c>
      <c r="K315">
        <v>34905</v>
      </c>
      <c r="L315">
        <v>54.31</v>
      </c>
    </row>
    <row r="316" spans="1:12" x14ac:dyDescent="0.35">
      <c r="A316" t="s">
        <v>7</v>
      </c>
      <c r="B316" s="1">
        <v>45357</v>
      </c>
      <c r="C316">
        <v>490.7</v>
      </c>
      <c r="D316">
        <v>490.9</v>
      </c>
      <c r="E316">
        <v>492.2</v>
      </c>
      <c r="F316">
        <v>476.25</v>
      </c>
      <c r="G316">
        <v>481.5</v>
      </c>
      <c r="H316">
        <v>110818</v>
      </c>
      <c r="I316">
        <v>534.20000000000005</v>
      </c>
      <c r="J316">
        <v>9906</v>
      </c>
      <c r="K316">
        <v>54421</v>
      </c>
      <c r="L316">
        <v>49.11</v>
      </c>
    </row>
    <row r="317" spans="1:12" x14ac:dyDescent="0.35">
      <c r="A317" t="s">
        <v>8</v>
      </c>
      <c r="B317" s="1">
        <v>45357</v>
      </c>
      <c r="C317">
        <v>662.05</v>
      </c>
      <c r="D317">
        <v>657.5</v>
      </c>
      <c r="E317">
        <v>662</v>
      </c>
      <c r="F317">
        <v>638.25</v>
      </c>
      <c r="G317">
        <v>653.54999999999995</v>
      </c>
      <c r="H317">
        <v>1118093</v>
      </c>
      <c r="I317">
        <v>7249.21</v>
      </c>
      <c r="J317">
        <v>46270</v>
      </c>
      <c r="K317">
        <v>395698</v>
      </c>
      <c r="L317">
        <v>35.39</v>
      </c>
    </row>
    <row r="318" spans="1:12" x14ac:dyDescent="0.35">
      <c r="A318" t="s">
        <v>9</v>
      </c>
      <c r="B318" s="1">
        <v>45357</v>
      </c>
      <c r="C318">
        <v>461.95</v>
      </c>
      <c r="D318">
        <v>463</v>
      </c>
      <c r="E318">
        <v>469.7</v>
      </c>
      <c r="F318">
        <v>445.05</v>
      </c>
      <c r="G318">
        <v>456</v>
      </c>
      <c r="H318">
        <v>342485</v>
      </c>
      <c r="I318">
        <v>1554.5</v>
      </c>
      <c r="J318">
        <v>28992</v>
      </c>
      <c r="K318">
        <v>163992</v>
      </c>
      <c r="L318">
        <v>47.88</v>
      </c>
    </row>
    <row r="319" spans="1:12" x14ac:dyDescent="0.35">
      <c r="A319" t="s">
        <v>10</v>
      </c>
      <c r="B319" s="1">
        <v>45357</v>
      </c>
      <c r="C319">
        <v>662.3</v>
      </c>
      <c r="D319">
        <v>668</v>
      </c>
      <c r="E319">
        <v>668</v>
      </c>
      <c r="F319">
        <v>634.29999999999995</v>
      </c>
      <c r="G319">
        <v>641.25</v>
      </c>
      <c r="H319">
        <v>39167</v>
      </c>
      <c r="I319">
        <v>252.32</v>
      </c>
      <c r="J319">
        <v>5480</v>
      </c>
      <c r="K319">
        <v>17724</v>
      </c>
      <c r="L319">
        <v>45.25</v>
      </c>
    </row>
    <row r="320" spans="1:12" x14ac:dyDescent="0.35">
      <c r="A320" t="s">
        <v>11</v>
      </c>
      <c r="B320" s="1">
        <v>45357</v>
      </c>
      <c r="C320">
        <v>31.1</v>
      </c>
      <c r="D320">
        <v>30.95</v>
      </c>
      <c r="E320">
        <v>31</v>
      </c>
      <c r="F320">
        <v>30.1</v>
      </c>
      <c r="G320">
        <v>30.45</v>
      </c>
      <c r="H320">
        <v>45016</v>
      </c>
      <c r="I320">
        <v>13.73</v>
      </c>
      <c r="J320">
        <v>628</v>
      </c>
      <c r="K320">
        <v>30762</v>
      </c>
      <c r="L320">
        <v>68.34</v>
      </c>
    </row>
    <row r="321" spans="1:12" x14ac:dyDescent="0.35">
      <c r="A321" t="s">
        <v>12</v>
      </c>
      <c r="B321" s="1">
        <v>45357</v>
      </c>
      <c r="C321">
        <v>135.65</v>
      </c>
      <c r="D321">
        <v>135.69999999999999</v>
      </c>
      <c r="E321">
        <v>137.55000000000001</v>
      </c>
      <c r="F321">
        <v>132.15</v>
      </c>
      <c r="G321">
        <v>133.25</v>
      </c>
      <c r="H321">
        <v>13354</v>
      </c>
      <c r="I321">
        <v>17.87</v>
      </c>
      <c r="J321">
        <v>673</v>
      </c>
      <c r="K321">
        <v>6976</v>
      </c>
      <c r="L321">
        <v>52.24</v>
      </c>
    </row>
    <row r="322" spans="1:12" x14ac:dyDescent="0.35">
      <c r="A322" t="s">
        <v>13</v>
      </c>
      <c r="B322" s="1">
        <v>45357</v>
      </c>
      <c r="C322">
        <v>1358.1</v>
      </c>
      <c r="D322">
        <v>1375.95</v>
      </c>
      <c r="E322">
        <v>1425</v>
      </c>
      <c r="F322">
        <v>1356.15</v>
      </c>
      <c r="G322">
        <v>1387.3</v>
      </c>
      <c r="H322">
        <v>1116500</v>
      </c>
      <c r="I322">
        <v>15407.8</v>
      </c>
      <c r="J322">
        <v>43907</v>
      </c>
      <c r="K322">
        <v>536046</v>
      </c>
      <c r="L322">
        <v>48.01</v>
      </c>
    </row>
    <row r="323" spans="1:12" x14ac:dyDescent="0.35">
      <c r="A323" t="s">
        <v>14</v>
      </c>
      <c r="B323" s="1">
        <v>45357</v>
      </c>
      <c r="C323">
        <v>5680.85</v>
      </c>
      <c r="D323">
        <v>5660</v>
      </c>
      <c r="E323">
        <v>5720</v>
      </c>
      <c r="F323">
        <v>5588.45</v>
      </c>
      <c r="G323">
        <v>5700.7</v>
      </c>
      <c r="H323">
        <v>401305</v>
      </c>
      <c r="I323">
        <v>22721.81</v>
      </c>
      <c r="J323">
        <v>40734</v>
      </c>
      <c r="K323">
        <v>157709</v>
      </c>
      <c r="L323">
        <v>39.299999999999997</v>
      </c>
    </row>
    <row r="324" spans="1:12" x14ac:dyDescent="0.35">
      <c r="A324" t="s">
        <v>15</v>
      </c>
      <c r="B324" s="1">
        <v>45357</v>
      </c>
      <c r="C324">
        <v>27370.45</v>
      </c>
      <c r="D324">
        <v>27255</v>
      </c>
      <c r="E324">
        <v>27519.95</v>
      </c>
      <c r="F324">
        <v>27010</v>
      </c>
      <c r="G324">
        <v>27321.5</v>
      </c>
      <c r="H324">
        <v>9022</v>
      </c>
      <c r="I324">
        <v>2460.08</v>
      </c>
      <c r="J324">
        <v>4188</v>
      </c>
      <c r="K324">
        <v>3447</v>
      </c>
      <c r="L324">
        <v>38.21</v>
      </c>
    </row>
    <row r="325" spans="1:12" x14ac:dyDescent="0.35">
      <c r="A325" t="s">
        <v>16</v>
      </c>
      <c r="B325" s="1">
        <v>45357</v>
      </c>
      <c r="C325">
        <v>192</v>
      </c>
      <c r="D325">
        <v>192.2</v>
      </c>
      <c r="E325">
        <v>192.3</v>
      </c>
      <c r="F325">
        <v>172.8</v>
      </c>
      <c r="G325">
        <v>180.95</v>
      </c>
      <c r="H325">
        <v>21907218</v>
      </c>
      <c r="I325">
        <v>39315.06</v>
      </c>
      <c r="J325">
        <v>112012</v>
      </c>
      <c r="K325">
        <v>8036695</v>
      </c>
      <c r="L325">
        <v>36.69</v>
      </c>
    </row>
    <row r="326" spans="1:12" x14ac:dyDescent="0.35">
      <c r="A326" t="s">
        <v>17</v>
      </c>
      <c r="B326" s="1">
        <v>45357</v>
      </c>
      <c r="C326">
        <v>229</v>
      </c>
      <c r="D326">
        <v>234.2</v>
      </c>
      <c r="E326">
        <v>235.35</v>
      </c>
      <c r="F326">
        <v>222.05</v>
      </c>
      <c r="G326">
        <v>223.7</v>
      </c>
      <c r="H326">
        <v>7929342</v>
      </c>
      <c r="I326">
        <v>18044.21</v>
      </c>
      <c r="J326">
        <v>55691</v>
      </c>
      <c r="K326">
        <v>2598414</v>
      </c>
      <c r="L326">
        <v>32.770000000000003</v>
      </c>
    </row>
    <row r="327" spans="1:12" x14ac:dyDescent="0.35">
      <c r="A327" t="s">
        <v>19</v>
      </c>
      <c r="B327" s="1">
        <v>45357</v>
      </c>
      <c r="C327">
        <v>519.85</v>
      </c>
      <c r="D327">
        <v>519.9</v>
      </c>
      <c r="E327">
        <v>521.95000000000005</v>
      </c>
      <c r="F327">
        <v>506.55</v>
      </c>
      <c r="G327">
        <v>518.20000000000005</v>
      </c>
      <c r="H327">
        <v>108372</v>
      </c>
      <c r="I327">
        <v>557.33000000000004</v>
      </c>
      <c r="J327">
        <v>3616</v>
      </c>
      <c r="K327">
        <v>69290</v>
      </c>
      <c r="L327">
        <v>63.94</v>
      </c>
    </row>
    <row r="328" spans="1:12" x14ac:dyDescent="0.35">
      <c r="A328" t="s">
        <v>20</v>
      </c>
      <c r="B328" s="1">
        <v>45357</v>
      </c>
      <c r="C328">
        <v>47.88</v>
      </c>
      <c r="D328">
        <v>48.29</v>
      </c>
      <c r="E328">
        <v>48.45</v>
      </c>
      <c r="F328">
        <v>47.65</v>
      </c>
      <c r="G328">
        <v>48.28</v>
      </c>
      <c r="H328">
        <v>211441</v>
      </c>
      <c r="I328">
        <v>102.1</v>
      </c>
      <c r="J328">
        <v>2070</v>
      </c>
      <c r="K328">
        <v>192946</v>
      </c>
      <c r="L328">
        <v>91.25</v>
      </c>
    </row>
    <row r="329" spans="1:12" x14ac:dyDescent="0.35">
      <c r="A329" t="s">
        <v>21</v>
      </c>
      <c r="B329" s="1">
        <v>45357</v>
      </c>
      <c r="C329">
        <v>999.99</v>
      </c>
      <c r="D329">
        <v>999.99</v>
      </c>
      <c r="E329">
        <v>1000.01</v>
      </c>
      <c r="F329">
        <v>994.04</v>
      </c>
      <c r="G329">
        <v>1000</v>
      </c>
      <c r="H329">
        <v>563180</v>
      </c>
      <c r="I329">
        <v>5631.78</v>
      </c>
      <c r="J329">
        <v>98</v>
      </c>
      <c r="K329">
        <v>562768</v>
      </c>
      <c r="L329">
        <v>99.93</v>
      </c>
    </row>
    <row r="330" spans="1:12" x14ac:dyDescent="0.35">
      <c r="A330" t="s">
        <v>22</v>
      </c>
      <c r="B330" s="1">
        <v>45357</v>
      </c>
      <c r="C330">
        <v>61.91</v>
      </c>
      <c r="D330">
        <v>61.91</v>
      </c>
      <c r="E330">
        <v>62.65</v>
      </c>
      <c r="F330">
        <v>60.98</v>
      </c>
      <c r="G330">
        <v>61.66</v>
      </c>
      <c r="H330">
        <v>16396</v>
      </c>
      <c r="I330">
        <v>10.06</v>
      </c>
      <c r="J330">
        <v>233</v>
      </c>
      <c r="K330">
        <v>3588</v>
      </c>
      <c r="L330">
        <v>21.88</v>
      </c>
    </row>
    <row r="331" spans="1:12" x14ac:dyDescent="0.35">
      <c r="A331" t="s">
        <v>23</v>
      </c>
      <c r="B331" s="1">
        <v>45357</v>
      </c>
      <c r="C331">
        <v>2668.75</v>
      </c>
      <c r="D331">
        <v>2665</v>
      </c>
      <c r="E331">
        <v>2673.4</v>
      </c>
      <c r="F331">
        <v>2596.9499999999998</v>
      </c>
      <c r="G331">
        <v>2642</v>
      </c>
      <c r="H331">
        <v>217355</v>
      </c>
      <c r="I331">
        <v>5707.88</v>
      </c>
      <c r="J331">
        <v>23992</v>
      </c>
      <c r="K331">
        <v>58012</v>
      </c>
      <c r="L331">
        <v>26.69</v>
      </c>
    </row>
    <row r="332" spans="1:12" x14ac:dyDescent="0.35">
      <c r="A332" t="s">
        <v>24</v>
      </c>
      <c r="B332" s="1">
        <v>45357</v>
      </c>
      <c r="C332">
        <v>1828.8</v>
      </c>
      <c r="D332">
        <v>1817.95</v>
      </c>
      <c r="E332">
        <v>1826.4</v>
      </c>
      <c r="F332">
        <v>1765</v>
      </c>
      <c r="G332">
        <v>1808.35</v>
      </c>
      <c r="H332">
        <v>31822</v>
      </c>
      <c r="I332">
        <v>569.45000000000005</v>
      </c>
      <c r="J332">
        <v>6048</v>
      </c>
      <c r="K332">
        <v>14004</v>
      </c>
      <c r="L332">
        <v>44.01</v>
      </c>
    </row>
    <row r="333" spans="1:12" x14ac:dyDescent="0.35">
      <c r="A333" t="s">
        <v>25</v>
      </c>
      <c r="B333" s="1">
        <v>45357</v>
      </c>
      <c r="C333">
        <v>1402.7</v>
      </c>
      <c r="D333">
        <v>1414.5</v>
      </c>
      <c r="E333">
        <v>1461.1</v>
      </c>
      <c r="F333">
        <v>1260.45</v>
      </c>
      <c r="G333">
        <v>1383.9</v>
      </c>
      <c r="H333">
        <v>419566</v>
      </c>
      <c r="I333">
        <v>5748.6</v>
      </c>
      <c r="J333">
        <v>27365</v>
      </c>
      <c r="K333">
        <v>159222</v>
      </c>
      <c r="L333">
        <v>37.950000000000003</v>
      </c>
    </row>
    <row r="334" spans="1:12" x14ac:dyDescent="0.35">
      <c r="A334" t="s">
        <v>26</v>
      </c>
      <c r="B334" s="1">
        <v>45357</v>
      </c>
      <c r="C334">
        <v>36.25</v>
      </c>
      <c r="D334">
        <v>37.75</v>
      </c>
      <c r="E334">
        <v>37.75</v>
      </c>
      <c r="F334">
        <v>34.450000000000003</v>
      </c>
      <c r="G334">
        <v>34.450000000000003</v>
      </c>
      <c r="H334">
        <v>13271</v>
      </c>
      <c r="I334">
        <v>4.63</v>
      </c>
      <c r="J334">
        <v>155</v>
      </c>
      <c r="K334">
        <v>8693</v>
      </c>
      <c r="L334">
        <v>65.5</v>
      </c>
    </row>
    <row r="335" spans="1:12" x14ac:dyDescent="0.35">
      <c r="A335" t="s">
        <v>27</v>
      </c>
      <c r="B335" s="1">
        <v>45357</v>
      </c>
      <c r="C335">
        <v>705.25</v>
      </c>
      <c r="D335">
        <v>705</v>
      </c>
      <c r="E335">
        <v>715.65</v>
      </c>
      <c r="F335">
        <v>683.1</v>
      </c>
      <c r="G335">
        <v>700.65</v>
      </c>
      <c r="H335">
        <v>741486</v>
      </c>
      <c r="I335">
        <v>5163.2299999999996</v>
      </c>
      <c r="J335">
        <v>48429</v>
      </c>
      <c r="K335">
        <v>383685</v>
      </c>
      <c r="L335">
        <v>51.75</v>
      </c>
    </row>
    <row r="336" spans="1:12" x14ac:dyDescent="0.35">
      <c r="A336" t="s">
        <v>28</v>
      </c>
      <c r="B336" s="1">
        <v>45357</v>
      </c>
      <c r="C336">
        <v>92.3</v>
      </c>
      <c r="D336">
        <v>92</v>
      </c>
      <c r="E336">
        <v>92.25</v>
      </c>
      <c r="F336">
        <v>85.1</v>
      </c>
      <c r="G336">
        <v>86.25</v>
      </c>
      <c r="H336">
        <v>454795</v>
      </c>
      <c r="I336">
        <v>395.8</v>
      </c>
      <c r="J336">
        <v>4980</v>
      </c>
      <c r="K336">
        <v>324245</v>
      </c>
      <c r="L336">
        <v>71.290000000000006</v>
      </c>
    </row>
    <row r="337" spans="1:12" x14ac:dyDescent="0.35">
      <c r="A337" t="s">
        <v>29</v>
      </c>
      <c r="B337" s="1">
        <v>45357</v>
      </c>
      <c r="C337">
        <v>114.3</v>
      </c>
      <c r="D337">
        <v>115.3</v>
      </c>
      <c r="E337">
        <v>115.3</v>
      </c>
      <c r="F337">
        <v>110.65</v>
      </c>
      <c r="G337">
        <v>111.15</v>
      </c>
      <c r="H337">
        <v>340014</v>
      </c>
      <c r="I337">
        <v>380.17</v>
      </c>
      <c r="J337">
        <v>5808</v>
      </c>
      <c r="K337">
        <v>199776</v>
      </c>
      <c r="L337">
        <v>58.76</v>
      </c>
    </row>
    <row r="338" spans="1:12" x14ac:dyDescent="0.35">
      <c r="A338" t="s">
        <v>30</v>
      </c>
      <c r="B338" s="1">
        <v>45357</v>
      </c>
      <c r="C338">
        <v>1070.3</v>
      </c>
      <c r="D338">
        <v>1071.8499999999999</v>
      </c>
      <c r="E338">
        <v>1080</v>
      </c>
      <c r="F338">
        <v>1045.5</v>
      </c>
      <c r="G338">
        <v>1069.5</v>
      </c>
      <c r="H338">
        <v>2717505</v>
      </c>
      <c r="I338">
        <v>28883.97</v>
      </c>
      <c r="J338">
        <v>54952</v>
      </c>
      <c r="K338">
        <v>1284067</v>
      </c>
      <c r="L338">
        <v>47.25</v>
      </c>
    </row>
    <row r="339" spans="1:12" x14ac:dyDescent="0.35">
      <c r="A339" t="s">
        <v>31</v>
      </c>
      <c r="B339" s="1">
        <v>45357</v>
      </c>
      <c r="C339">
        <v>3310.2</v>
      </c>
      <c r="D339">
        <v>3323</v>
      </c>
      <c r="E339">
        <v>3323</v>
      </c>
      <c r="F339">
        <v>3183.15</v>
      </c>
      <c r="G339">
        <v>3233.95</v>
      </c>
      <c r="H339">
        <v>1935203</v>
      </c>
      <c r="I339">
        <v>62444.61</v>
      </c>
      <c r="J339">
        <v>111432</v>
      </c>
      <c r="K339">
        <v>756669</v>
      </c>
      <c r="L339">
        <v>39.1</v>
      </c>
    </row>
    <row r="340" spans="1:12" x14ac:dyDescent="0.35">
      <c r="A340" t="s">
        <v>32</v>
      </c>
      <c r="B340" s="1">
        <v>45357</v>
      </c>
      <c r="C340">
        <v>1947.4</v>
      </c>
      <c r="D340">
        <v>1950</v>
      </c>
      <c r="E340">
        <v>1953.5</v>
      </c>
      <c r="F340">
        <v>1894.3</v>
      </c>
      <c r="G340">
        <v>1910.5</v>
      </c>
      <c r="H340">
        <v>643437</v>
      </c>
      <c r="I340">
        <v>12325.04</v>
      </c>
      <c r="J340">
        <v>47746</v>
      </c>
      <c r="K340">
        <v>328210</v>
      </c>
      <c r="L340">
        <v>51.01</v>
      </c>
    </row>
    <row r="341" spans="1:12" x14ac:dyDescent="0.35">
      <c r="A341" t="s">
        <v>33</v>
      </c>
      <c r="B341" s="1">
        <v>45357</v>
      </c>
      <c r="C341">
        <v>1338.3</v>
      </c>
      <c r="D341">
        <v>1342.7</v>
      </c>
      <c r="E341">
        <v>1344.6</v>
      </c>
      <c r="F341">
        <v>1304</v>
      </c>
      <c r="G341">
        <v>1324.8</v>
      </c>
      <c r="H341">
        <v>2758443</v>
      </c>
      <c r="I341">
        <v>36449.089999999997</v>
      </c>
      <c r="J341">
        <v>95619</v>
      </c>
      <c r="K341">
        <v>1070338</v>
      </c>
      <c r="L341">
        <v>38.799999999999997</v>
      </c>
    </row>
    <row r="342" spans="1:12" x14ac:dyDescent="0.35">
      <c r="A342" t="s">
        <v>34</v>
      </c>
      <c r="B342" s="1">
        <v>45357</v>
      </c>
      <c r="C342">
        <v>204.6</v>
      </c>
      <c r="D342">
        <v>205.5</v>
      </c>
      <c r="E342">
        <v>214.8</v>
      </c>
      <c r="F342">
        <v>200.55</v>
      </c>
      <c r="G342">
        <v>201.45</v>
      </c>
      <c r="H342">
        <v>740160</v>
      </c>
      <c r="I342">
        <v>1528.52</v>
      </c>
      <c r="J342">
        <v>23610</v>
      </c>
      <c r="K342">
        <v>256865</v>
      </c>
      <c r="L342">
        <v>34.700000000000003</v>
      </c>
    </row>
    <row r="343" spans="1:12" x14ac:dyDescent="0.35">
      <c r="A343" t="s">
        <v>35</v>
      </c>
      <c r="B343" s="1">
        <v>45357</v>
      </c>
      <c r="C343">
        <v>1536.2</v>
      </c>
      <c r="D343">
        <v>1547.95</v>
      </c>
      <c r="E343">
        <v>1557.45</v>
      </c>
      <c r="F343">
        <v>1498.05</v>
      </c>
      <c r="G343">
        <v>1513.5</v>
      </c>
      <c r="H343">
        <v>27445</v>
      </c>
      <c r="I343">
        <v>418.73</v>
      </c>
      <c r="J343">
        <v>5546</v>
      </c>
      <c r="K343">
        <v>9574</v>
      </c>
      <c r="L343">
        <v>34.880000000000003</v>
      </c>
    </row>
    <row r="344" spans="1:12" x14ac:dyDescent="0.35">
      <c r="A344" t="s">
        <v>36</v>
      </c>
      <c r="B344" s="1">
        <v>45357</v>
      </c>
      <c r="C344">
        <v>161.44999999999999</v>
      </c>
      <c r="D344">
        <v>162</v>
      </c>
      <c r="E344">
        <v>163.35</v>
      </c>
      <c r="F344">
        <v>153</v>
      </c>
      <c r="G344">
        <v>154.35</v>
      </c>
      <c r="H344">
        <v>708360</v>
      </c>
      <c r="I344">
        <v>1110.22</v>
      </c>
      <c r="J344">
        <v>18695</v>
      </c>
      <c r="K344">
        <v>299227</v>
      </c>
      <c r="L344">
        <v>42.24</v>
      </c>
    </row>
    <row r="345" spans="1:12" x14ac:dyDescent="0.35">
      <c r="A345" t="s">
        <v>37</v>
      </c>
      <c r="B345" s="1">
        <v>45357</v>
      </c>
      <c r="C345">
        <v>159.15</v>
      </c>
      <c r="D345">
        <v>159.15</v>
      </c>
      <c r="E345">
        <v>160</v>
      </c>
      <c r="F345">
        <v>153</v>
      </c>
      <c r="G345">
        <v>155.94999999999999</v>
      </c>
      <c r="H345">
        <v>160035</v>
      </c>
      <c r="I345">
        <v>248.96</v>
      </c>
      <c r="J345">
        <v>6460</v>
      </c>
      <c r="K345">
        <v>76467</v>
      </c>
      <c r="L345">
        <v>47.78</v>
      </c>
    </row>
    <row r="346" spans="1:12" x14ac:dyDescent="0.35">
      <c r="A346" t="s">
        <v>38</v>
      </c>
      <c r="B346" s="1">
        <v>45357</v>
      </c>
      <c r="C346">
        <v>380.5</v>
      </c>
      <c r="D346">
        <v>379.5</v>
      </c>
      <c r="E346">
        <v>381</v>
      </c>
      <c r="F346">
        <v>367</v>
      </c>
      <c r="G346">
        <v>372.85</v>
      </c>
      <c r="H346">
        <v>257482</v>
      </c>
      <c r="I346">
        <v>964.87</v>
      </c>
      <c r="J346">
        <v>16209</v>
      </c>
      <c r="K346">
        <v>136422</v>
      </c>
      <c r="L346">
        <v>52.98</v>
      </c>
    </row>
    <row r="347" spans="1:12" x14ac:dyDescent="0.35">
      <c r="A347" t="s">
        <v>39</v>
      </c>
      <c r="B347" s="1">
        <v>45357</v>
      </c>
      <c r="C347">
        <v>434.15</v>
      </c>
      <c r="D347">
        <v>435.85</v>
      </c>
      <c r="E347">
        <v>448.9</v>
      </c>
      <c r="F347">
        <v>416</v>
      </c>
      <c r="G347">
        <v>440.6</v>
      </c>
      <c r="H347">
        <v>769677</v>
      </c>
      <c r="I347">
        <v>3308.13</v>
      </c>
      <c r="J347">
        <v>42938</v>
      </c>
      <c r="K347">
        <v>252235</v>
      </c>
      <c r="L347">
        <v>32.770000000000003</v>
      </c>
    </row>
    <row r="348" spans="1:12" x14ac:dyDescent="0.35">
      <c r="A348" t="s">
        <v>40</v>
      </c>
      <c r="B348" s="1">
        <v>45357</v>
      </c>
      <c r="C348">
        <v>142.19999999999999</v>
      </c>
      <c r="D348">
        <v>142.80000000000001</v>
      </c>
      <c r="E348">
        <v>142.80000000000001</v>
      </c>
      <c r="F348">
        <v>136</v>
      </c>
      <c r="G348">
        <v>137.4</v>
      </c>
      <c r="H348">
        <v>697098</v>
      </c>
      <c r="I348">
        <v>964.59</v>
      </c>
      <c r="J348">
        <v>12937</v>
      </c>
      <c r="K348">
        <v>388762</v>
      </c>
      <c r="L348">
        <v>55.77</v>
      </c>
    </row>
    <row r="349" spans="1:12" x14ac:dyDescent="0.35">
      <c r="A349" t="s">
        <v>41</v>
      </c>
      <c r="B349" s="1">
        <v>45357</v>
      </c>
      <c r="C349">
        <v>854.65</v>
      </c>
      <c r="D349">
        <v>852.1</v>
      </c>
      <c r="E349">
        <v>856.8</v>
      </c>
      <c r="F349">
        <v>838</v>
      </c>
      <c r="G349">
        <v>841</v>
      </c>
      <c r="H349">
        <v>57749</v>
      </c>
      <c r="I349">
        <v>488.57</v>
      </c>
      <c r="J349">
        <v>9085</v>
      </c>
      <c r="K349">
        <v>35445</v>
      </c>
      <c r="L349">
        <v>61.38</v>
      </c>
    </row>
    <row r="350" spans="1:12" x14ac:dyDescent="0.35">
      <c r="A350" t="s">
        <v>42</v>
      </c>
      <c r="B350" s="1">
        <v>45357</v>
      </c>
      <c r="C350">
        <v>1089.95</v>
      </c>
      <c r="D350">
        <v>1079.05</v>
      </c>
      <c r="E350">
        <v>1088</v>
      </c>
      <c r="F350">
        <v>1051.1500000000001</v>
      </c>
      <c r="G350">
        <v>1077.5999999999999</v>
      </c>
      <c r="H350">
        <v>219740</v>
      </c>
      <c r="I350">
        <v>2344.3000000000002</v>
      </c>
      <c r="J350">
        <v>27658</v>
      </c>
      <c r="K350">
        <v>122686</v>
      </c>
      <c r="L350">
        <v>55.83</v>
      </c>
    </row>
    <row r="351" spans="1:12" x14ac:dyDescent="0.35">
      <c r="A351" t="s">
        <v>43</v>
      </c>
      <c r="B351" s="1">
        <v>45357</v>
      </c>
      <c r="C351">
        <v>924.35</v>
      </c>
      <c r="D351">
        <v>921</v>
      </c>
      <c r="E351">
        <v>930.25</v>
      </c>
      <c r="F351">
        <v>895.25</v>
      </c>
      <c r="G351">
        <v>903.15</v>
      </c>
      <c r="H351">
        <v>34962</v>
      </c>
      <c r="I351">
        <v>317.25</v>
      </c>
      <c r="J351">
        <v>6283</v>
      </c>
      <c r="K351">
        <v>17919</v>
      </c>
      <c r="L351">
        <v>51.25</v>
      </c>
    </row>
    <row r="352" spans="1:12" x14ac:dyDescent="0.35">
      <c r="A352" t="s">
        <v>44</v>
      </c>
      <c r="B352" s="1">
        <v>45357</v>
      </c>
      <c r="C352">
        <v>870.9</v>
      </c>
      <c r="D352">
        <v>864.05</v>
      </c>
      <c r="E352">
        <v>870.45</v>
      </c>
      <c r="F352">
        <v>814.2</v>
      </c>
      <c r="G352">
        <v>828.5</v>
      </c>
      <c r="H352">
        <v>280328</v>
      </c>
      <c r="I352">
        <v>2338.25</v>
      </c>
      <c r="J352">
        <v>21742</v>
      </c>
      <c r="K352">
        <v>136478</v>
      </c>
      <c r="L352">
        <v>48.69</v>
      </c>
    </row>
    <row r="353" spans="1:12" x14ac:dyDescent="0.35">
      <c r="A353" t="s">
        <v>45</v>
      </c>
      <c r="B353" s="1">
        <v>45357</v>
      </c>
      <c r="C353">
        <v>197.25</v>
      </c>
      <c r="D353">
        <v>197.9</v>
      </c>
      <c r="E353">
        <v>199.65</v>
      </c>
      <c r="F353">
        <v>185.1</v>
      </c>
      <c r="G353">
        <v>189.15</v>
      </c>
      <c r="H353">
        <v>6031</v>
      </c>
      <c r="I353">
        <v>11.59</v>
      </c>
      <c r="J353">
        <v>865</v>
      </c>
      <c r="K353">
        <v>2175</v>
      </c>
      <c r="L353">
        <v>36.06</v>
      </c>
    </row>
    <row r="354" spans="1:12" x14ac:dyDescent="0.35">
      <c r="A354" t="s">
        <v>46</v>
      </c>
      <c r="B354" s="1">
        <v>45357</v>
      </c>
      <c r="C354">
        <v>44.85</v>
      </c>
      <c r="D354">
        <v>45</v>
      </c>
      <c r="E354">
        <v>45.35</v>
      </c>
      <c r="F354">
        <v>42.25</v>
      </c>
      <c r="G354">
        <v>42.95</v>
      </c>
      <c r="H354">
        <v>97939</v>
      </c>
      <c r="I354">
        <v>42.42</v>
      </c>
      <c r="J354">
        <v>971</v>
      </c>
      <c r="K354">
        <v>60098</v>
      </c>
      <c r="L354">
        <v>61.36</v>
      </c>
    </row>
    <row r="355" spans="1:12" x14ac:dyDescent="0.35">
      <c r="A355" t="s">
        <v>47</v>
      </c>
      <c r="B355" s="1">
        <v>45357</v>
      </c>
      <c r="C355">
        <v>321</v>
      </c>
      <c r="D355">
        <v>322.60000000000002</v>
      </c>
      <c r="E355">
        <v>324.2</v>
      </c>
      <c r="F355">
        <v>310.7</v>
      </c>
      <c r="G355">
        <v>315.25</v>
      </c>
      <c r="H355">
        <v>61949</v>
      </c>
      <c r="I355">
        <v>196.48</v>
      </c>
      <c r="J355">
        <v>1900</v>
      </c>
      <c r="K355">
        <v>11492</v>
      </c>
      <c r="L355">
        <v>18.55</v>
      </c>
    </row>
    <row r="356" spans="1:12" x14ac:dyDescent="0.35">
      <c r="A356" t="s">
        <v>48</v>
      </c>
      <c r="B356" s="1">
        <v>45357</v>
      </c>
      <c r="C356">
        <v>118.75</v>
      </c>
      <c r="D356">
        <v>119.2</v>
      </c>
      <c r="E356">
        <v>119.2</v>
      </c>
      <c r="F356">
        <v>113.45</v>
      </c>
      <c r="G356">
        <v>115.9</v>
      </c>
      <c r="H356">
        <v>38023</v>
      </c>
      <c r="I356">
        <v>44.09</v>
      </c>
      <c r="J356">
        <v>631</v>
      </c>
      <c r="K356">
        <v>25185</v>
      </c>
      <c r="L356">
        <v>66.239999999999995</v>
      </c>
    </row>
    <row r="357" spans="1:12" x14ac:dyDescent="0.35">
      <c r="A357" t="s">
        <v>49</v>
      </c>
      <c r="B357" s="1">
        <v>45357</v>
      </c>
      <c r="C357">
        <v>166.95</v>
      </c>
      <c r="D357">
        <v>166.95</v>
      </c>
      <c r="E357">
        <v>167.2</v>
      </c>
      <c r="F357">
        <v>157.05000000000001</v>
      </c>
      <c r="G357">
        <v>159.19999999999999</v>
      </c>
      <c r="H357">
        <v>30062</v>
      </c>
      <c r="I357">
        <v>48.3</v>
      </c>
      <c r="J357">
        <v>926</v>
      </c>
      <c r="K357">
        <v>17836</v>
      </c>
      <c r="L357">
        <v>59.33</v>
      </c>
    </row>
    <row r="358" spans="1:12" x14ac:dyDescent="0.35">
      <c r="A358" t="s">
        <v>50</v>
      </c>
      <c r="B358" s="1">
        <v>45357</v>
      </c>
      <c r="C358">
        <v>1209.95</v>
      </c>
      <c r="D358">
        <v>1204.4000000000001</v>
      </c>
      <c r="E358">
        <v>1204.95</v>
      </c>
      <c r="F358">
        <v>1122.0999999999999</v>
      </c>
      <c r="G358">
        <v>1134.9000000000001</v>
      </c>
      <c r="H358">
        <v>118177</v>
      </c>
      <c r="I358">
        <v>1364.27</v>
      </c>
      <c r="J358">
        <v>16322</v>
      </c>
      <c r="K358">
        <v>61791</v>
      </c>
      <c r="L358">
        <v>52.29</v>
      </c>
    </row>
    <row r="359" spans="1:12" x14ac:dyDescent="0.35">
      <c r="A359" t="s">
        <v>51</v>
      </c>
      <c r="B359" s="1">
        <v>45357</v>
      </c>
      <c r="C359">
        <v>3715.2</v>
      </c>
      <c r="D359">
        <v>3718.95</v>
      </c>
      <c r="E359">
        <v>3735</v>
      </c>
      <c r="F359">
        <v>3612.3</v>
      </c>
      <c r="G359">
        <v>3653.4</v>
      </c>
      <c r="H359">
        <v>58780</v>
      </c>
      <c r="I359">
        <v>2153.5700000000002</v>
      </c>
      <c r="J359">
        <v>17042</v>
      </c>
      <c r="K359">
        <v>30606</v>
      </c>
      <c r="L359">
        <v>52.07</v>
      </c>
    </row>
    <row r="360" spans="1:12" x14ac:dyDescent="0.35">
      <c r="A360" t="s">
        <v>52</v>
      </c>
      <c r="B360" s="1">
        <v>45357</v>
      </c>
      <c r="C360">
        <v>168.85</v>
      </c>
      <c r="D360">
        <v>173.85</v>
      </c>
      <c r="E360">
        <v>173.85</v>
      </c>
      <c r="F360">
        <v>157.30000000000001</v>
      </c>
      <c r="G360">
        <v>158.44999999999999</v>
      </c>
      <c r="H360">
        <v>79136</v>
      </c>
      <c r="I360">
        <v>128.55000000000001</v>
      </c>
      <c r="J360">
        <v>1678</v>
      </c>
      <c r="K360">
        <v>46082</v>
      </c>
      <c r="L360">
        <v>58.23</v>
      </c>
    </row>
    <row r="361" spans="1:12" x14ac:dyDescent="0.35">
      <c r="A361" t="s">
        <v>53</v>
      </c>
      <c r="B361" s="1">
        <v>45357</v>
      </c>
      <c r="C361">
        <v>2104.4</v>
      </c>
      <c r="D361">
        <v>2101.0500000000002</v>
      </c>
      <c r="E361">
        <v>2135.9</v>
      </c>
      <c r="F361">
        <v>2061</v>
      </c>
      <c r="G361">
        <v>2083.25</v>
      </c>
      <c r="H361">
        <v>213764</v>
      </c>
      <c r="I361">
        <v>4487.9399999999996</v>
      </c>
      <c r="J361">
        <v>22188</v>
      </c>
      <c r="K361">
        <v>160681</v>
      </c>
      <c r="L361">
        <v>75.17</v>
      </c>
    </row>
    <row r="362" spans="1:12" x14ac:dyDescent="0.35">
      <c r="A362" t="s">
        <v>54</v>
      </c>
      <c r="B362" s="1">
        <v>45357</v>
      </c>
      <c r="C362">
        <v>722.65</v>
      </c>
      <c r="D362">
        <v>722.95</v>
      </c>
      <c r="E362">
        <v>740</v>
      </c>
      <c r="F362">
        <v>695.1</v>
      </c>
      <c r="G362">
        <v>731.65</v>
      </c>
      <c r="H362">
        <v>192980</v>
      </c>
      <c r="I362">
        <v>1379.15</v>
      </c>
      <c r="J362">
        <v>22256</v>
      </c>
      <c r="K362">
        <v>51867</v>
      </c>
      <c r="L362">
        <v>26.88</v>
      </c>
    </row>
    <row r="363" spans="1:12" x14ac:dyDescent="0.35">
      <c r="A363" t="s">
        <v>55</v>
      </c>
      <c r="B363" s="1">
        <v>45357</v>
      </c>
      <c r="C363">
        <v>22.65</v>
      </c>
      <c r="D363">
        <v>23.1</v>
      </c>
      <c r="E363">
        <v>23.1</v>
      </c>
      <c r="F363">
        <v>21.8</v>
      </c>
      <c r="G363">
        <v>22.05</v>
      </c>
      <c r="H363">
        <v>102424</v>
      </c>
      <c r="I363">
        <v>22.78</v>
      </c>
      <c r="J363">
        <v>580</v>
      </c>
      <c r="K363">
        <v>78635</v>
      </c>
      <c r="L363">
        <v>76.77</v>
      </c>
    </row>
    <row r="364" spans="1:12" x14ac:dyDescent="0.35">
      <c r="A364" t="s">
        <v>56</v>
      </c>
      <c r="B364" s="1">
        <v>45357</v>
      </c>
      <c r="C364">
        <v>328.3</v>
      </c>
      <c r="D364">
        <v>328</v>
      </c>
      <c r="E364">
        <v>333</v>
      </c>
      <c r="F364">
        <v>312.2</v>
      </c>
      <c r="G364">
        <v>314.75</v>
      </c>
      <c r="H364">
        <v>24397</v>
      </c>
      <c r="I364">
        <v>77.72</v>
      </c>
      <c r="J364">
        <v>986</v>
      </c>
      <c r="K364">
        <v>13718</v>
      </c>
      <c r="L364">
        <v>56.23</v>
      </c>
    </row>
    <row r="365" spans="1:12" x14ac:dyDescent="0.35">
      <c r="A365" t="s">
        <v>57</v>
      </c>
      <c r="B365" s="1">
        <v>45357</v>
      </c>
      <c r="C365">
        <v>2452.8000000000002</v>
      </c>
      <c r="D365">
        <v>2462</v>
      </c>
      <c r="E365">
        <v>2471.9499999999998</v>
      </c>
      <c r="F365">
        <v>2426.25</v>
      </c>
      <c r="G365">
        <v>2437.4499999999998</v>
      </c>
      <c r="H365">
        <v>19866</v>
      </c>
      <c r="I365">
        <v>485.81</v>
      </c>
      <c r="J365">
        <v>6572</v>
      </c>
      <c r="K365">
        <v>11465</v>
      </c>
      <c r="L365">
        <v>57.71</v>
      </c>
    </row>
    <row r="366" spans="1:12" x14ac:dyDescent="0.35">
      <c r="A366" t="s">
        <v>58</v>
      </c>
      <c r="B366" s="1">
        <v>45357</v>
      </c>
      <c r="C366">
        <v>1237.8</v>
      </c>
      <c r="D366">
        <v>1233.25</v>
      </c>
      <c r="E366">
        <v>1239.25</v>
      </c>
      <c r="F366">
        <v>1190.5999999999999</v>
      </c>
      <c r="G366">
        <v>1199.3499999999999</v>
      </c>
      <c r="H366">
        <v>9146</v>
      </c>
      <c r="I366">
        <v>110.17</v>
      </c>
      <c r="J366">
        <v>838</v>
      </c>
      <c r="K366">
        <v>6894</v>
      </c>
      <c r="L366">
        <v>75.38</v>
      </c>
    </row>
    <row r="367" spans="1:12" x14ac:dyDescent="0.35">
      <c r="A367" t="s">
        <v>59</v>
      </c>
      <c r="B367" s="1">
        <v>45357</v>
      </c>
      <c r="C367">
        <v>97.75</v>
      </c>
      <c r="D367">
        <v>97.6</v>
      </c>
      <c r="E367">
        <v>97.6</v>
      </c>
      <c r="F367">
        <v>93.15</v>
      </c>
      <c r="G367">
        <v>94.45</v>
      </c>
      <c r="H367">
        <v>768733</v>
      </c>
      <c r="I367">
        <v>728.32</v>
      </c>
      <c r="J367">
        <v>7266</v>
      </c>
      <c r="K367">
        <v>326090</v>
      </c>
      <c r="L367">
        <v>42.42</v>
      </c>
    </row>
    <row r="368" spans="1:12" x14ac:dyDescent="0.35">
      <c r="A368" t="s">
        <v>60</v>
      </c>
      <c r="B368" s="1">
        <v>45357</v>
      </c>
      <c r="C368">
        <v>921.45</v>
      </c>
      <c r="D368">
        <v>920.05</v>
      </c>
      <c r="E368">
        <v>921.65</v>
      </c>
      <c r="F368">
        <v>888.25</v>
      </c>
      <c r="G368">
        <v>903.8</v>
      </c>
      <c r="H368">
        <v>12836</v>
      </c>
      <c r="I368">
        <v>115.47</v>
      </c>
      <c r="J368">
        <v>1576</v>
      </c>
      <c r="K368">
        <v>5718</v>
      </c>
      <c r="L368">
        <v>44.55</v>
      </c>
    </row>
    <row r="369" spans="1:12" x14ac:dyDescent="0.35">
      <c r="A369" t="s">
        <v>61</v>
      </c>
      <c r="B369" s="1">
        <v>45357</v>
      </c>
      <c r="C369">
        <v>116.55</v>
      </c>
      <c r="D369">
        <v>119.8</v>
      </c>
      <c r="E369">
        <v>119.8</v>
      </c>
      <c r="F369">
        <v>112.6</v>
      </c>
      <c r="G369">
        <v>114.05</v>
      </c>
      <c r="H369">
        <v>19578</v>
      </c>
      <c r="I369">
        <v>22.36</v>
      </c>
      <c r="J369">
        <v>480</v>
      </c>
      <c r="K369">
        <v>10891</v>
      </c>
      <c r="L369">
        <v>55.63</v>
      </c>
    </row>
    <row r="370" spans="1:12" x14ac:dyDescent="0.35">
      <c r="A370" t="s">
        <v>62</v>
      </c>
      <c r="B370" s="1">
        <v>45357</v>
      </c>
      <c r="C370">
        <v>5100.3500000000004</v>
      </c>
      <c r="D370">
        <v>5100.1000000000004</v>
      </c>
      <c r="E370">
        <v>5221.7</v>
      </c>
      <c r="F370">
        <v>5087.3</v>
      </c>
      <c r="G370">
        <v>5212.45</v>
      </c>
      <c r="H370">
        <v>187217</v>
      </c>
      <c r="I370">
        <v>9657.1200000000008</v>
      </c>
      <c r="J370">
        <v>31593</v>
      </c>
      <c r="K370">
        <v>93337</v>
      </c>
      <c r="L370">
        <v>49.85</v>
      </c>
    </row>
    <row r="371" spans="1:12" x14ac:dyDescent="0.35">
      <c r="A371" t="s">
        <v>63</v>
      </c>
      <c r="B371" s="1">
        <v>45357</v>
      </c>
      <c r="C371">
        <v>2227.5</v>
      </c>
      <c r="D371">
        <v>2240</v>
      </c>
      <c r="E371">
        <v>2257.9499999999998</v>
      </c>
      <c r="F371">
        <v>2150.75</v>
      </c>
      <c r="G371">
        <v>2168.5</v>
      </c>
      <c r="H371">
        <v>78536</v>
      </c>
      <c r="I371">
        <v>1720.8</v>
      </c>
      <c r="J371">
        <v>14061</v>
      </c>
      <c r="K371">
        <v>26469</v>
      </c>
      <c r="L371">
        <v>33.700000000000003</v>
      </c>
    </row>
    <row r="372" spans="1:12" x14ac:dyDescent="0.35">
      <c r="A372" t="s">
        <v>64</v>
      </c>
      <c r="B372" s="1">
        <v>45357</v>
      </c>
      <c r="C372">
        <v>82.55</v>
      </c>
      <c r="D372">
        <v>83.9</v>
      </c>
      <c r="E372">
        <v>84.5</v>
      </c>
      <c r="F372">
        <v>80.55</v>
      </c>
      <c r="G372">
        <v>81.7</v>
      </c>
      <c r="H372">
        <v>4169214</v>
      </c>
      <c r="I372">
        <v>3425.94</v>
      </c>
      <c r="J372">
        <v>16727</v>
      </c>
      <c r="K372">
        <v>1055954</v>
      </c>
      <c r="L372">
        <v>25.33</v>
      </c>
    </row>
    <row r="373" spans="1:12" x14ac:dyDescent="0.35">
      <c r="A373" t="s">
        <v>65</v>
      </c>
      <c r="B373" s="1">
        <v>45357</v>
      </c>
      <c r="C373">
        <v>786.35</v>
      </c>
      <c r="D373">
        <v>794.2</v>
      </c>
      <c r="E373">
        <v>794.2</v>
      </c>
      <c r="F373">
        <v>745</v>
      </c>
      <c r="G373">
        <v>781.15</v>
      </c>
      <c r="H373">
        <v>31019</v>
      </c>
      <c r="I373">
        <v>237.92</v>
      </c>
      <c r="J373">
        <v>5666</v>
      </c>
      <c r="K373">
        <v>13268</v>
      </c>
      <c r="L373">
        <v>42.77</v>
      </c>
    </row>
    <row r="374" spans="1:12" x14ac:dyDescent="0.35">
      <c r="A374" t="s">
        <v>66</v>
      </c>
      <c r="B374" s="1">
        <v>45357</v>
      </c>
      <c r="C374">
        <v>100.05</v>
      </c>
      <c r="D374">
        <v>99.1</v>
      </c>
      <c r="E374">
        <v>101.4</v>
      </c>
      <c r="F374">
        <v>95.15</v>
      </c>
      <c r="G374">
        <v>97.15</v>
      </c>
      <c r="H374">
        <v>81181</v>
      </c>
      <c r="I374">
        <v>79.34</v>
      </c>
      <c r="J374">
        <v>1138</v>
      </c>
      <c r="K374">
        <v>46753</v>
      </c>
      <c r="L374">
        <v>57.59</v>
      </c>
    </row>
    <row r="375" spans="1:12" x14ac:dyDescent="0.35">
      <c r="A375" t="s">
        <v>67</v>
      </c>
      <c r="B375" s="1">
        <v>45357</v>
      </c>
      <c r="C375">
        <v>23.73</v>
      </c>
      <c r="D375">
        <v>23.74</v>
      </c>
      <c r="E375">
        <v>23.86</v>
      </c>
      <c r="F375">
        <v>23.26</v>
      </c>
      <c r="G375">
        <v>23.64</v>
      </c>
      <c r="H375">
        <v>194505</v>
      </c>
      <c r="I375">
        <v>45.79</v>
      </c>
      <c r="J375">
        <v>574</v>
      </c>
      <c r="K375">
        <v>128454</v>
      </c>
      <c r="L375">
        <v>66.040000000000006</v>
      </c>
    </row>
    <row r="376" spans="1:12" x14ac:dyDescent="0.35">
      <c r="A376" t="s">
        <v>68</v>
      </c>
      <c r="B376" s="1">
        <v>45357</v>
      </c>
      <c r="C376">
        <v>379.65</v>
      </c>
      <c r="D376">
        <v>374</v>
      </c>
      <c r="E376">
        <v>379</v>
      </c>
      <c r="F376">
        <v>345.05</v>
      </c>
      <c r="G376">
        <v>351.3</v>
      </c>
      <c r="H376">
        <v>53338</v>
      </c>
      <c r="I376">
        <v>189.63</v>
      </c>
      <c r="J376">
        <v>2257</v>
      </c>
      <c r="K376">
        <v>29604</v>
      </c>
      <c r="L376">
        <v>55.5</v>
      </c>
    </row>
    <row r="377" spans="1:12" x14ac:dyDescent="0.35">
      <c r="A377" t="s">
        <v>69</v>
      </c>
      <c r="B377" s="1">
        <v>45357</v>
      </c>
      <c r="C377">
        <v>268.04000000000002</v>
      </c>
      <c r="D377">
        <v>268.02999999999997</v>
      </c>
      <c r="E377">
        <v>269.48</v>
      </c>
      <c r="F377">
        <v>265.77</v>
      </c>
      <c r="G377">
        <v>268.89</v>
      </c>
      <c r="H377">
        <v>108427</v>
      </c>
      <c r="I377">
        <v>289.79000000000002</v>
      </c>
      <c r="J377">
        <v>619</v>
      </c>
      <c r="K377">
        <v>95476</v>
      </c>
      <c r="L377">
        <v>88.06</v>
      </c>
    </row>
    <row r="378" spans="1:12" x14ac:dyDescent="0.35">
      <c r="A378" t="s">
        <v>71</v>
      </c>
      <c r="B378" s="1">
        <v>45357</v>
      </c>
      <c r="C378">
        <v>3701.05</v>
      </c>
      <c r="D378">
        <v>3720</v>
      </c>
      <c r="E378">
        <v>3730.85</v>
      </c>
      <c r="F378">
        <v>3616</v>
      </c>
      <c r="G378">
        <v>3655.8</v>
      </c>
      <c r="H378">
        <v>84768</v>
      </c>
      <c r="I378">
        <v>3105.72</v>
      </c>
      <c r="J378">
        <v>13584</v>
      </c>
      <c r="K378">
        <v>32476</v>
      </c>
      <c r="L378">
        <v>38.31</v>
      </c>
    </row>
    <row r="379" spans="1:12" x14ac:dyDescent="0.35">
      <c r="A379" t="s">
        <v>72</v>
      </c>
      <c r="B379" s="1">
        <v>45357</v>
      </c>
      <c r="C379">
        <v>30</v>
      </c>
      <c r="D379">
        <v>30.75</v>
      </c>
      <c r="E379">
        <v>31.25</v>
      </c>
      <c r="F379">
        <v>29.4</v>
      </c>
      <c r="G379">
        <v>30.05</v>
      </c>
      <c r="H379">
        <v>33322</v>
      </c>
      <c r="I379">
        <v>9.9499999999999993</v>
      </c>
      <c r="J379">
        <v>324</v>
      </c>
      <c r="K379">
        <v>19420</v>
      </c>
      <c r="L379">
        <v>58.28</v>
      </c>
    </row>
    <row r="380" spans="1:12" x14ac:dyDescent="0.35">
      <c r="A380" t="s">
        <v>73</v>
      </c>
      <c r="B380" s="1">
        <v>45357</v>
      </c>
      <c r="C380">
        <v>1643</v>
      </c>
      <c r="D380">
        <v>1654.95</v>
      </c>
      <c r="E380">
        <v>1654.95</v>
      </c>
      <c r="F380">
        <v>1548.05</v>
      </c>
      <c r="G380">
        <v>1572.2</v>
      </c>
      <c r="H380">
        <v>36322</v>
      </c>
      <c r="I380">
        <v>573.27</v>
      </c>
      <c r="J380">
        <v>6612</v>
      </c>
      <c r="K380">
        <v>19935</v>
      </c>
      <c r="L380">
        <v>54.88</v>
      </c>
    </row>
    <row r="381" spans="1:12" x14ac:dyDescent="0.35">
      <c r="A381" t="s">
        <v>74</v>
      </c>
      <c r="B381" s="1">
        <v>45357</v>
      </c>
      <c r="C381">
        <v>613.1</v>
      </c>
      <c r="D381">
        <v>612.95000000000005</v>
      </c>
      <c r="E381">
        <v>613.65</v>
      </c>
      <c r="F381">
        <v>595.5</v>
      </c>
      <c r="G381">
        <v>598.29999999999995</v>
      </c>
      <c r="H381">
        <v>4127035</v>
      </c>
      <c r="I381">
        <v>24796.71</v>
      </c>
      <c r="J381">
        <v>61441</v>
      </c>
      <c r="K381">
        <v>2345067</v>
      </c>
      <c r="L381">
        <v>56.82</v>
      </c>
    </row>
    <row r="382" spans="1:12" x14ac:dyDescent="0.35">
      <c r="A382" t="s">
        <v>75</v>
      </c>
      <c r="B382" s="1">
        <v>45357</v>
      </c>
      <c r="C382">
        <v>1163.5</v>
      </c>
      <c r="D382">
        <v>1163.5</v>
      </c>
      <c r="E382">
        <v>1165</v>
      </c>
      <c r="F382">
        <v>1107</v>
      </c>
      <c r="G382">
        <v>1118.7</v>
      </c>
      <c r="H382">
        <v>193036</v>
      </c>
      <c r="I382">
        <v>2173.2199999999998</v>
      </c>
      <c r="J382">
        <v>20268</v>
      </c>
      <c r="K382">
        <v>90596</v>
      </c>
      <c r="L382">
        <v>46.93</v>
      </c>
    </row>
    <row r="383" spans="1:12" x14ac:dyDescent="0.35">
      <c r="A383" t="s">
        <v>76</v>
      </c>
      <c r="B383" s="1">
        <v>45357</v>
      </c>
      <c r="C383">
        <v>40.950000000000003</v>
      </c>
      <c r="D383">
        <v>40.700000000000003</v>
      </c>
      <c r="E383">
        <v>41.4</v>
      </c>
      <c r="F383">
        <v>37.35</v>
      </c>
      <c r="G383">
        <v>38.25</v>
      </c>
      <c r="H383">
        <v>275216</v>
      </c>
      <c r="I383">
        <v>108.02</v>
      </c>
      <c r="J383">
        <v>1706</v>
      </c>
      <c r="K383">
        <v>122325</v>
      </c>
      <c r="L383">
        <v>44.45</v>
      </c>
    </row>
    <row r="384" spans="1:12" x14ac:dyDescent="0.35">
      <c r="A384" t="s">
        <v>77</v>
      </c>
      <c r="B384" s="1">
        <v>45357</v>
      </c>
      <c r="C384">
        <v>180.05</v>
      </c>
      <c r="D384">
        <v>180</v>
      </c>
      <c r="E384">
        <v>180</v>
      </c>
      <c r="F384">
        <v>169</v>
      </c>
      <c r="G384">
        <v>170.65</v>
      </c>
      <c r="H384">
        <v>16931</v>
      </c>
      <c r="I384">
        <v>29.19</v>
      </c>
      <c r="J384">
        <v>1449</v>
      </c>
      <c r="K384">
        <v>8660</v>
      </c>
      <c r="L384">
        <v>51.15</v>
      </c>
    </row>
    <row r="385" spans="1:12" x14ac:dyDescent="0.35">
      <c r="A385" t="s">
        <v>78</v>
      </c>
      <c r="B385" s="1">
        <v>45357</v>
      </c>
      <c r="C385">
        <v>678.8</v>
      </c>
      <c r="D385">
        <v>682.15</v>
      </c>
      <c r="E385">
        <v>683</v>
      </c>
      <c r="F385">
        <v>655.04999999999995</v>
      </c>
      <c r="G385">
        <v>661.25</v>
      </c>
      <c r="H385">
        <v>55224</v>
      </c>
      <c r="I385">
        <v>366.64</v>
      </c>
      <c r="J385">
        <v>6065</v>
      </c>
      <c r="K385">
        <v>29353</v>
      </c>
      <c r="L385">
        <v>53.15</v>
      </c>
    </row>
    <row r="386" spans="1:12" x14ac:dyDescent="0.35">
      <c r="A386" t="s">
        <v>79</v>
      </c>
      <c r="B386" s="1">
        <v>45357</v>
      </c>
      <c r="C386">
        <v>3952.8</v>
      </c>
      <c r="D386">
        <v>3970.7</v>
      </c>
      <c r="E386">
        <v>3983</v>
      </c>
      <c r="F386">
        <v>3825</v>
      </c>
      <c r="G386">
        <v>3868.05</v>
      </c>
      <c r="H386">
        <v>54117</v>
      </c>
      <c r="I386">
        <v>2094.94</v>
      </c>
      <c r="J386">
        <v>14502</v>
      </c>
      <c r="K386">
        <v>32148</v>
      </c>
      <c r="L386">
        <v>59.4</v>
      </c>
    </row>
    <row r="387" spans="1:12" x14ac:dyDescent="0.35">
      <c r="A387" t="s">
        <v>80</v>
      </c>
      <c r="B387" s="1">
        <v>45357</v>
      </c>
      <c r="C387">
        <v>354.05</v>
      </c>
      <c r="D387">
        <v>351</v>
      </c>
      <c r="E387">
        <v>354.9</v>
      </c>
      <c r="F387">
        <v>340.55</v>
      </c>
      <c r="G387">
        <v>348.6</v>
      </c>
      <c r="H387">
        <v>1034787</v>
      </c>
      <c r="I387">
        <v>3585.42</v>
      </c>
      <c r="J387">
        <v>17118</v>
      </c>
      <c r="K387">
        <v>496865</v>
      </c>
      <c r="L387">
        <v>48.02</v>
      </c>
    </row>
    <row r="388" spans="1:12" x14ac:dyDescent="0.35">
      <c r="A388" t="s">
        <v>81</v>
      </c>
      <c r="B388" s="1">
        <v>45357</v>
      </c>
      <c r="C388">
        <v>532.1</v>
      </c>
      <c r="D388">
        <v>535.85</v>
      </c>
      <c r="E388">
        <v>535.85</v>
      </c>
      <c r="F388">
        <v>518.65</v>
      </c>
      <c r="G388">
        <v>523.45000000000005</v>
      </c>
      <c r="H388">
        <v>116877</v>
      </c>
      <c r="I388">
        <v>612.46</v>
      </c>
      <c r="J388">
        <v>7013</v>
      </c>
      <c r="K388">
        <v>59185</v>
      </c>
      <c r="L388">
        <v>50.64</v>
      </c>
    </row>
    <row r="389" spans="1:12" x14ac:dyDescent="0.35">
      <c r="A389" t="s">
        <v>82</v>
      </c>
      <c r="B389" s="1">
        <v>45357</v>
      </c>
      <c r="C389">
        <v>109</v>
      </c>
      <c r="D389">
        <v>109.35</v>
      </c>
      <c r="E389">
        <v>109.35</v>
      </c>
      <c r="F389">
        <v>105.55</v>
      </c>
      <c r="G389">
        <v>106.9</v>
      </c>
      <c r="H389">
        <v>270312</v>
      </c>
      <c r="I389">
        <v>289.61</v>
      </c>
      <c r="J389">
        <v>4967</v>
      </c>
      <c r="K389">
        <v>151527</v>
      </c>
      <c r="L389">
        <v>56.06</v>
      </c>
    </row>
    <row r="390" spans="1:12" x14ac:dyDescent="0.35">
      <c r="A390" t="s">
        <v>83</v>
      </c>
      <c r="B390" s="1">
        <v>45357</v>
      </c>
      <c r="C390">
        <v>2882.5</v>
      </c>
      <c r="D390">
        <v>2875</v>
      </c>
      <c r="E390">
        <v>2877.8</v>
      </c>
      <c r="F390">
        <v>2750</v>
      </c>
      <c r="G390">
        <v>2760.05</v>
      </c>
      <c r="H390">
        <v>326018</v>
      </c>
      <c r="I390">
        <v>9102.25</v>
      </c>
      <c r="J390">
        <v>41233</v>
      </c>
      <c r="K390">
        <v>181501</v>
      </c>
      <c r="L390">
        <v>55.67</v>
      </c>
    </row>
    <row r="391" spans="1:12" x14ac:dyDescent="0.35">
      <c r="A391" t="s">
        <v>84</v>
      </c>
      <c r="B391" s="1">
        <v>45357</v>
      </c>
      <c r="C391">
        <v>55.05</v>
      </c>
      <c r="D391">
        <v>54.85</v>
      </c>
      <c r="E391">
        <v>54.85</v>
      </c>
      <c r="F391">
        <v>52.4</v>
      </c>
      <c r="G391">
        <v>53.7</v>
      </c>
      <c r="H391">
        <v>530606</v>
      </c>
      <c r="I391">
        <v>286.74</v>
      </c>
      <c r="J391">
        <v>2576</v>
      </c>
      <c r="K391">
        <v>280388</v>
      </c>
      <c r="L391">
        <v>52.84</v>
      </c>
    </row>
    <row r="392" spans="1:12" x14ac:dyDescent="0.35">
      <c r="A392" t="s">
        <v>85</v>
      </c>
      <c r="B392" s="1">
        <v>45357</v>
      </c>
      <c r="C392">
        <v>2808.1</v>
      </c>
      <c r="D392">
        <v>2840</v>
      </c>
      <c r="E392">
        <v>2840</v>
      </c>
      <c r="F392">
        <v>2709</v>
      </c>
      <c r="G392">
        <v>2737.2</v>
      </c>
      <c r="H392">
        <v>7430</v>
      </c>
      <c r="I392">
        <v>203.44</v>
      </c>
      <c r="J392">
        <v>2511</v>
      </c>
      <c r="K392">
        <v>4369</v>
      </c>
      <c r="L392">
        <v>58.8</v>
      </c>
    </row>
    <row r="393" spans="1:12" x14ac:dyDescent="0.35">
      <c r="A393" t="s">
        <v>86</v>
      </c>
      <c r="B393" s="1">
        <v>45357</v>
      </c>
      <c r="C393">
        <v>957.55</v>
      </c>
      <c r="D393">
        <v>955.25</v>
      </c>
      <c r="E393">
        <v>961</v>
      </c>
      <c r="F393">
        <v>940.5</v>
      </c>
      <c r="G393">
        <v>953.85</v>
      </c>
      <c r="H393">
        <v>141854</v>
      </c>
      <c r="I393">
        <v>1348.7</v>
      </c>
      <c r="J393">
        <v>4693</v>
      </c>
      <c r="K393">
        <v>86441</v>
      </c>
      <c r="L393">
        <v>60.94</v>
      </c>
    </row>
    <row r="394" spans="1:12" x14ac:dyDescent="0.35">
      <c r="A394" t="s">
        <v>87</v>
      </c>
      <c r="B394" s="1">
        <v>45357</v>
      </c>
      <c r="C394">
        <v>6118.4</v>
      </c>
      <c r="D394">
        <v>6156.7</v>
      </c>
      <c r="E394">
        <v>6193.3</v>
      </c>
      <c r="F394">
        <v>5835</v>
      </c>
      <c r="G394">
        <v>6070.15</v>
      </c>
      <c r="H394">
        <v>244496</v>
      </c>
      <c r="I394">
        <v>14536.62</v>
      </c>
      <c r="J394">
        <v>28075</v>
      </c>
      <c r="K394">
        <v>160986</v>
      </c>
      <c r="L394">
        <v>65.84</v>
      </c>
    </row>
    <row r="395" spans="1:12" x14ac:dyDescent="0.35">
      <c r="A395" t="s">
        <v>88</v>
      </c>
      <c r="B395" s="1">
        <v>45357</v>
      </c>
      <c r="C395">
        <v>203.25</v>
      </c>
      <c r="D395">
        <v>203.05</v>
      </c>
      <c r="E395">
        <v>206.3</v>
      </c>
      <c r="F395">
        <v>191.65</v>
      </c>
      <c r="G395">
        <v>194.85</v>
      </c>
      <c r="H395">
        <v>39470</v>
      </c>
      <c r="I395">
        <v>77.17</v>
      </c>
      <c r="J395">
        <v>1477</v>
      </c>
      <c r="K395">
        <v>20548</v>
      </c>
      <c r="L395">
        <v>52.06</v>
      </c>
    </row>
    <row r="396" spans="1:12" x14ac:dyDescent="0.35">
      <c r="A396" t="s">
        <v>89</v>
      </c>
      <c r="B396" s="1">
        <v>45357</v>
      </c>
      <c r="C396">
        <v>461</v>
      </c>
      <c r="D396">
        <v>457.55</v>
      </c>
      <c r="E396">
        <v>459.85</v>
      </c>
      <c r="F396">
        <v>452</v>
      </c>
      <c r="G396">
        <v>456.3</v>
      </c>
      <c r="H396">
        <v>22075</v>
      </c>
      <c r="I396">
        <v>100.44</v>
      </c>
      <c r="J396">
        <v>1556</v>
      </c>
      <c r="K396">
        <v>11421</v>
      </c>
      <c r="L396">
        <v>51.74</v>
      </c>
    </row>
    <row r="397" spans="1:12" x14ac:dyDescent="0.35">
      <c r="A397" t="s">
        <v>90</v>
      </c>
      <c r="B397" s="1">
        <v>45357</v>
      </c>
      <c r="C397">
        <v>217.8</v>
      </c>
      <c r="D397">
        <v>218.4</v>
      </c>
      <c r="E397">
        <v>219.4</v>
      </c>
      <c r="F397">
        <v>209.7</v>
      </c>
      <c r="G397">
        <v>212.35</v>
      </c>
      <c r="H397">
        <v>153390</v>
      </c>
      <c r="I397">
        <v>326.81</v>
      </c>
      <c r="J397">
        <v>7466</v>
      </c>
      <c r="K397">
        <v>60268</v>
      </c>
      <c r="L397">
        <v>39.29</v>
      </c>
    </row>
    <row r="398" spans="1:12" x14ac:dyDescent="0.35">
      <c r="A398" t="s">
        <v>91</v>
      </c>
      <c r="B398" s="1">
        <v>45357</v>
      </c>
      <c r="C398">
        <v>1551.2</v>
      </c>
      <c r="D398">
        <v>1545.05</v>
      </c>
      <c r="E398">
        <v>1562.75</v>
      </c>
      <c r="F398">
        <v>1523.6</v>
      </c>
      <c r="G398">
        <v>1555.25</v>
      </c>
      <c r="H398">
        <v>484139</v>
      </c>
      <c r="I398">
        <v>7472.85</v>
      </c>
      <c r="J398">
        <v>37521</v>
      </c>
      <c r="K398">
        <v>295744</v>
      </c>
      <c r="L398">
        <v>61.09</v>
      </c>
    </row>
    <row r="399" spans="1:12" x14ac:dyDescent="0.35">
      <c r="A399" t="s">
        <v>92</v>
      </c>
      <c r="B399" s="1">
        <v>45357</v>
      </c>
      <c r="C399">
        <v>1029.7</v>
      </c>
      <c r="D399">
        <v>1023.6</v>
      </c>
      <c r="E399">
        <v>1032.45</v>
      </c>
      <c r="F399">
        <v>992.75</v>
      </c>
      <c r="G399">
        <v>998.85</v>
      </c>
      <c r="H399">
        <v>107665</v>
      </c>
      <c r="I399">
        <v>1084.9100000000001</v>
      </c>
      <c r="J399">
        <v>16842</v>
      </c>
      <c r="K399">
        <v>52652</v>
      </c>
      <c r="L399">
        <v>48.9</v>
      </c>
    </row>
    <row r="400" spans="1:12" x14ac:dyDescent="0.35">
      <c r="A400" t="s">
        <v>93</v>
      </c>
      <c r="B400" s="1">
        <v>45357</v>
      </c>
      <c r="C400">
        <v>6061.1</v>
      </c>
      <c r="D400">
        <v>6025</v>
      </c>
      <c r="E400">
        <v>6078.9</v>
      </c>
      <c r="F400">
        <v>5945</v>
      </c>
      <c r="G400">
        <v>6054.3</v>
      </c>
      <c r="H400">
        <v>588776</v>
      </c>
      <c r="I400">
        <v>35483.160000000003</v>
      </c>
      <c r="J400">
        <v>56347</v>
      </c>
      <c r="K400">
        <v>360362</v>
      </c>
      <c r="L400">
        <v>61.21</v>
      </c>
    </row>
    <row r="401" spans="1:12" x14ac:dyDescent="0.35">
      <c r="A401" t="s">
        <v>94</v>
      </c>
      <c r="B401" s="1">
        <v>45357</v>
      </c>
      <c r="C401">
        <v>691.5</v>
      </c>
      <c r="D401">
        <v>691</v>
      </c>
      <c r="E401">
        <v>694.25</v>
      </c>
      <c r="F401">
        <v>677.35</v>
      </c>
      <c r="G401">
        <v>688.7</v>
      </c>
      <c r="H401">
        <v>33194</v>
      </c>
      <c r="I401">
        <v>227.07</v>
      </c>
      <c r="J401">
        <v>5590</v>
      </c>
      <c r="K401">
        <v>15367</v>
      </c>
      <c r="L401">
        <v>46.29</v>
      </c>
    </row>
    <row r="402" spans="1:12" x14ac:dyDescent="0.35">
      <c r="A402" t="s">
        <v>95</v>
      </c>
      <c r="B402" s="1">
        <v>45357</v>
      </c>
      <c r="C402">
        <v>542</v>
      </c>
      <c r="D402">
        <v>542</v>
      </c>
      <c r="E402">
        <v>542.95000000000005</v>
      </c>
      <c r="F402">
        <v>524.85</v>
      </c>
      <c r="G402">
        <v>535.29999999999995</v>
      </c>
      <c r="H402">
        <v>1088131</v>
      </c>
      <c r="I402">
        <v>5783.53</v>
      </c>
      <c r="J402">
        <v>24117</v>
      </c>
      <c r="K402">
        <v>444678</v>
      </c>
      <c r="L402">
        <v>40.869999999999997</v>
      </c>
    </row>
    <row r="403" spans="1:12" x14ac:dyDescent="0.35">
      <c r="A403" t="s">
        <v>96</v>
      </c>
      <c r="B403" s="1">
        <v>45357</v>
      </c>
      <c r="C403">
        <v>1981.9</v>
      </c>
      <c r="D403">
        <v>1987</v>
      </c>
      <c r="E403">
        <v>2048.9</v>
      </c>
      <c r="F403">
        <v>1884.1</v>
      </c>
      <c r="G403">
        <v>1921.95</v>
      </c>
      <c r="H403">
        <v>5389</v>
      </c>
      <c r="I403">
        <v>104.11</v>
      </c>
      <c r="J403">
        <v>819</v>
      </c>
      <c r="K403">
        <v>3055</v>
      </c>
      <c r="L403">
        <v>56.69</v>
      </c>
    </row>
    <row r="404" spans="1:12" x14ac:dyDescent="0.35">
      <c r="A404" t="s">
        <v>97</v>
      </c>
      <c r="B404" s="1">
        <v>45357</v>
      </c>
      <c r="C404">
        <v>244.65</v>
      </c>
      <c r="D404">
        <v>244.95</v>
      </c>
      <c r="E404">
        <v>246.65</v>
      </c>
      <c r="F404">
        <v>231.85</v>
      </c>
      <c r="G404">
        <v>233.45</v>
      </c>
      <c r="H404">
        <v>303535</v>
      </c>
      <c r="I404">
        <v>718.17</v>
      </c>
      <c r="J404">
        <v>17054</v>
      </c>
      <c r="K404">
        <v>137213</v>
      </c>
      <c r="L404">
        <v>45.21</v>
      </c>
    </row>
    <row r="405" spans="1:12" x14ac:dyDescent="0.35">
      <c r="A405" t="s">
        <v>98</v>
      </c>
      <c r="B405" s="1">
        <v>45357</v>
      </c>
      <c r="C405">
        <v>347.15</v>
      </c>
      <c r="D405">
        <v>345.5</v>
      </c>
      <c r="E405">
        <v>346.95</v>
      </c>
      <c r="F405">
        <v>330.05</v>
      </c>
      <c r="G405">
        <v>333.25</v>
      </c>
      <c r="H405">
        <v>414165</v>
      </c>
      <c r="I405">
        <v>1392.51</v>
      </c>
      <c r="J405">
        <v>23265</v>
      </c>
      <c r="K405">
        <v>204166</v>
      </c>
      <c r="L405">
        <v>49.3</v>
      </c>
    </row>
    <row r="406" spans="1:12" x14ac:dyDescent="0.35">
      <c r="A406" t="s">
        <v>99</v>
      </c>
      <c r="B406" s="1">
        <v>45357</v>
      </c>
      <c r="C406">
        <v>91.1</v>
      </c>
      <c r="D406">
        <v>91.95</v>
      </c>
      <c r="E406">
        <v>91.95</v>
      </c>
      <c r="F406">
        <v>87.55</v>
      </c>
      <c r="G406">
        <v>88.55</v>
      </c>
      <c r="H406">
        <v>45767</v>
      </c>
      <c r="I406">
        <v>40.64</v>
      </c>
      <c r="J406">
        <v>759</v>
      </c>
      <c r="K406">
        <v>26958</v>
      </c>
      <c r="L406">
        <v>58.9</v>
      </c>
    </row>
    <row r="407" spans="1:12" x14ac:dyDescent="0.35">
      <c r="A407" t="s">
        <v>101</v>
      </c>
      <c r="B407" s="1">
        <v>45357</v>
      </c>
      <c r="C407">
        <v>850.35</v>
      </c>
      <c r="D407">
        <v>854.8</v>
      </c>
      <c r="E407">
        <v>857.35</v>
      </c>
      <c r="F407">
        <v>840.05</v>
      </c>
      <c r="G407">
        <v>847.7</v>
      </c>
      <c r="H407">
        <v>381842</v>
      </c>
      <c r="I407">
        <v>3241.8</v>
      </c>
      <c r="J407">
        <v>32817</v>
      </c>
      <c r="K407">
        <v>240390</v>
      </c>
      <c r="L407">
        <v>62.96</v>
      </c>
    </row>
    <row r="408" spans="1:12" x14ac:dyDescent="0.35">
      <c r="A408" t="s">
        <v>102</v>
      </c>
      <c r="B408" s="1">
        <v>45357</v>
      </c>
      <c r="C408">
        <v>48.65</v>
      </c>
      <c r="D408">
        <v>48.65</v>
      </c>
      <c r="E408">
        <v>49</v>
      </c>
      <c r="F408">
        <v>46.3</v>
      </c>
      <c r="G408">
        <v>47.2</v>
      </c>
      <c r="H408">
        <v>14885</v>
      </c>
      <c r="I408">
        <v>7.02</v>
      </c>
      <c r="J408">
        <v>145</v>
      </c>
      <c r="K408">
        <v>6465</v>
      </c>
      <c r="L408">
        <v>43.43</v>
      </c>
    </row>
    <row r="409" spans="1:12" x14ac:dyDescent="0.35">
      <c r="A409" t="s">
        <v>103</v>
      </c>
      <c r="B409" s="1">
        <v>45357</v>
      </c>
      <c r="C409">
        <v>305.5</v>
      </c>
      <c r="D409">
        <v>305.5</v>
      </c>
      <c r="E409">
        <v>305.5</v>
      </c>
      <c r="F409">
        <v>281.3</v>
      </c>
      <c r="G409">
        <v>293.95</v>
      </c>
      <c r="H409">
        <v>474275</v>
      </c>
      <c r="I409">
        <v>1382.99</v>
      </c>
      <c r="J409">
        <v>22246</v>
      </c>
      <c r="K409">
        <v>146094</v>
      </c>
      <c r="L409">
        <v>30.8</v>
      </c>
    </row>
    <row r="410" spans="1:12" x14ac:dyDescent="0.35">
      <c r="A410" t="s">
        <v>104</v>
      </c>
      <c r="B410" s="1">
        <v>45357</v>
      </c>
      <c r="C410">
        <v>63.6</v>
      </c>
      <c r="D410">
        <v>63.5</v>
      </c>
      <c r="E410">
        <v>63.6</v>
      </c>
      <c r="F410">
        <v>59.75</v>
      </c>
      <c r="G410">
        <v>60.7</v>
      </c>
      <c r="H410">
        <v>824438</v>
      </c>
      <c r="I410">
        <v>503.36</v>
      </c>
      <c r="J410">
        <v>5622</v>
      </c>
      <c r="K410">
        <v>393635</v>
      </c>
      <c r="L410">
        <v>47.75</v>
      </c>
    </row>
    <row r="411" spans="1:12" x14ac:dyDescent="0.35">
      <c r="A411" t="s">
        <v>105</v>
      </c>
      <c r="B411" s="1">
        <v>45357</v>
      </c>
      <c r="C411">
        <v>343.6</v>
      </c>
      <c r="D411">
        <v>342.15</v>
      </c>
      <c r="E411">
        <v>342.15</v>
      </c>
      <c r="F411">
        <v>320.14999999999998</v>
      </c>
      <c r="G411">
        <v>330.6</v>
      </c>
      <c r="H411">
        <v>55764</v>
      </c>
      <c r="I411">
        <v>184.12</v>
      </c>
      <c r="J411">
        <v>1983</v>
      </c>
      <c r="K411">
        <v>38032</v>
      </c>
      <c r="L411">
        <v>68.2</v>
      </c>
    </row>
    <row r="412" spans="1:12" x14ac:dyDescent="0.35">
      <c r="A412" t="s">
        <v>106</v>
      </c>
      <c r="B412" s="1">
        <v>45357</v>
      </c>
      <c r="C412">
        <v>1978.95</v>
      </c>
      <c r="D412">
        <v>1960</v>
      </c>
      <c r="E412">
        <v>1995</v>
      </c>
      <c r="F412">
        <v>1863.05</v>
      </c>
      <c r="G412">
        <v>1903.8</v>
      </c>
      <c r="H412">
        <v>85030</v>
      </c>
      <c r="I412">
        <v>1627.1</v>
      </c>
      <c r="J412">
        <v>13902</v>
      </c>
      <c r="K412">
        <v>54698</v>
      </c>
      <c r="L412">
        <v>64.33</v>
      </c>
    </row>
    <row r="413" spans="1:12" x14ac:dyDescent="0.35">
      <c r="A413" t="s">
        <v>107</v>
      </c>
      <c r="B413" s="1">
        <v>45357</v>
      </c>
      <c r="C413">
        <v>54.05</v>
      </c>
      <c r="D413">
        <v>53.7</v>
      </c>
      <c r="E413">
        <v>54.3</v>
      </c>
      <c r="F413">
        <v>48.95</v>
      </c>
      <c r="G413">
        <v>51.5</v>
      </c>
      <c r="H413">
        <v>52609</v>
      </c>
      <c r="I413">
        <v>26.76</v>
      </c>
      <c r="J413">
        <v>874</v>
      </c>
      <c r="K413">
        <v>27547</v>
      </c>
      <c r="L413">
        <v>52.36</v>
      </c>
    </row>
    <row r="414" spans="1:12" x14ac:dyDescent="0.35">
      <c r="A414" t="s">
        <v>108</v>
      </c>
      <c r="B414" s="1">
        <v>45357</v>
      </c>
      <c r="C414">
        <v>403.65</v>
      </c>
      <c r="D414">
        <v>400</v>
      </c>
      <c r="E414">
        <v>403.05</v>
      </c>
      <c r="F414">
        <v>389.65</v>
      </c>
      <c r="G414">
        <v>399.05</v>
      </c>
      <c r="H414">
        <v>31635</v>
      </c>
      <c r="I414">
        <v>125.36</v>
      </c>
      <c r="J414">
        <v>2224</v>
      </c>
      <c r="K414">
        <v>15026</v>
      </c>
      <c r="L414">
        <v>47.5</v>
      </c>
    </row>
    <row r="415" spans="1:12" x14ac:dyDescent="0.35">
      <c r="A415" t="s">
        <v>109</v>
      </c>
      <c r="B415" s="1">
        <v>45357</v>
      </c>
      <c r="C415">
        <v>164</v>
      </c>
      <c r="D415">
        <v>164</v>
      </c>
      <c r="E415">
        <v>164</v>
      </c>
      <c r="F415">
        <v>158.19999999999999</v>
      </c>
      <c r="G415">
        <v>160.85</v>
      </c>
      <c r="H415">
        <v>160714</v>
      </c>
      <c r="I415">
        <v>259.52999999999997</v>
      </c>
      <c r="J415">
        <v>6612</v>
      </c>
      <c r="K415">
        <v>92746</v>
      </c>
      <c r="L415">
        <v>57.71</v>
      </c>
    </row>
    <row r="416" spans="1:12" x14ac:dyDescent="0.35">
      <c r="A416" t="s">
        <v>110</v>
      </c>
      <c r="B416" s="1">
        <v>45357</v>
      </c>
      <c r="C416">
        <v>276.3</v>
      </c>
      <c r="D416">
        <v>270</v>
      </c>
      <c r="E416">
        <v>280</v>
      </c>
      <c r="F416">
        <v>263.35000000000002</v>
      </c>
      <c r="G416">
        <v>270.64999999999998</v>
      </c>
      <c r="H416">
        <v>623015</v>
      </c>
      <c r="I416">
        <v>1690.42</v>
      </c>
      <c r="J416">
        <v>30250</v>
      </c>
      <c r="K416">
        <v>373867</v>
      </c>
      <c r="L416">
        <v>60.01</v>
      </c>
    </row>
    <row r="417" spans="1:12" x14ac:dyDescent="0.35">
      <c r="A417" t="s">
        <v>111</v>
      </c>
      <c r="B417" s="1">
        <v>45357</v>
      </c>
      <c r="C417">
        <v>455.75</v>
      </c>
      <c r="D417">
        <v>460</v>
      </c>
      <c r="E417">
        <v>460</v>
      </c>
      <c r="F417">
        <v>443.8</v>
      </c>
      <c r="G417">
        <v>451.95</v>
      </c>
      <c r="H417">
        <v>257213</v>
      </c>
      <c r="I417">
        <v>1162.29</v>
      </c>
      <c r="J417">
        <v>13104</v>
      </c>
      <c r="K417">
        <v>123412</v>
      </c>
      <c r="L417">
        <v>47.98</v>
      </c>
    </row>
    <row r="418" spans="1:12" x14ac:dyDescent="0.35">
      <c r="A418" t="s">
        <v>112</v>
      </c>
      <c r="B418" s="1">
        <v>45357</v>
      </c>
      <c r="C418">
        <v>595.45000000000005</v>
      </c>
      <c r="D418">
        <v>590</v>
      </c>
      <c r="E418">
        <v>591.45000000000005</v>
      </c>
      <c r="F418">
        <v>559.1</v>
      </c>
      <c r="G418">
        <v>580.25</v>
      </c>
      <c r="H418">
        <v>180054</v>
      </c>
      <c r="I418">
        <v>1031.19</v>
      </c>
      <c r="J418">
        <v>14007</v>
      </c>
      <c r="K418">
        <v>102100</v>
      </c>
      <c r="L418">
        <v>56.71</v>
      </c>
    </row>
    <row r="419" spans="1:12" x14ac:dyDescent="0.35">
      <c r="A419" t="s">
        <v>113</v>
      </c>
      <c r="B419" s="1">
        <v>45357</v>
      </c>
      <c r="C419">
        <v>534.85</v>
      </c>
      <c r="D419">
        <v>534.04999999999995</v>
      </c>
      <c r="E419">
        <v>535.45000000000005</v>
      </c>
      <c r="F419">
        <v>518.1</v>
      </c>
      <c r="G419">
        <v>520.29999999999995</v>
      </c>
      <c r="H419">
        <v>205467</v>
      </c>
      <c r="I419">
        <v>1078.6300000000001</v>
      </c>
      <c r="J419">
        <v>13685</v>
      </c>
      <c r="K419">
        <v>125034</v>
      </c>
      <c r="L419">
        <v>60.85</v>
      </c>
    </row>
    <row r="420" spans="1:12" x14ac:dyDescent="0.35">
      <c r="A420" t="s">
        <v>114</v>
      </c>
      <c r="B420" s="1">
        <v>45357</v>
      </c>
      <c r="C420">
        <v>336.05</v>
      </c>
      <c r="D420">
        <v>336.2</v>
      </c>
      <c r="E420">
        <v>336.75</v>
      </c>
      <c r="F420">
        <v>318.64999999999998</v>
      </c>
      <c r="G420">
        <v>330.2</v>
      </c>
      <c r="H420">
        <v>27562</v>
      </c>
      <c r="I420">
        <v>89.61</v>
      </c>
      <c r="J420">
        <v>1273</v>
      </c>
      <c r="K420">
        <v>15749</v>
      </c>
      <c r="L420">
        <v>57.14</v>
      </c>
    </row>
    <row r="421" spans="1:12" x14ac:dyDescent="0.35">
      <c r="A421" t="s">
        <v>115</v>
      </c>
      <c r="B421" s="1">
        <v>45357</v>
      </c>
      <c r="C421">
        <v>630.25</v>
      </c>
      <c r="D421">
        <v>640</v>
      </c>
      <c r="E421">
        <v>650</v>
      </c>
      <c r="F421">
        <v>597</v>
      </c>
      <c r="G421">
        <v>635.6</v>
      </c>
      <c r="H421">
        <v>91169</v>
      </c>
      <c r="I421">
        <v>567.15</v>
      </c>
      <c r="J421">
        <v>3394</v>
      </c>
      <c r="K421">
        <v>46195</v>
      </c>
      <c r="L421">
        <v>50.67</v>
      </c>
    </row>
    <row r="422" spans="1:12" x14ac:dyDescent="0.35">
      <c r="A422" t="s">
        <v>116</v>
      </c>
      <c r="B422" s="1">
        <v>45357</v>
      </c>
      <c r="C422">
        <v>533.65</v>
      </c>
      <c r="D422">
        <v>533.6</v>
      </c>
      <c r="E422">
        <v>533.6</v>
      </c>
      <c r="F422">
        <v>506.6</v>
      </c>
      <c r="G422">
        <v>512.29999999999995</v>
      </c>
      <c r="H422">
        <v>63708</v>
      </c>
      <c r="I422">
        <v>328.43</v>
      </c>
      <c r="J422">
        <v>8533</v>
      </c>
      <c r="K422">
        <v>30582</v>
      </c>
      <c r="L422">
        <v>48</v>
      </c>
    </row>
    <row r="423" spans="1:12" x14ac:dyDescent="0.35">
      <c r="A423" t="s">
        <v>1802</v>
      </c>
      <c r="B423" s="1">
        <v>45357</v>
      </c>
      <c r="C423">
        <v>378.6</v>
      </c>
      <c r="D423">
        <v>378</v>
      </c>
      <c r="E423">
        <v>382</v>
      </c>
      <c r="F423">
        <v>369.2</v>
      </c>
      <c r="G423">
        <v>370.6</v>
      </c>
      <c r="H423">
        <v>239218</v>
      </c>
      <c r="I423">
        <v>888.16</v>
      </c>
      <c r="J423">
        <v>2103</v>
      </c>
      <c r="K423">
        <v>214598</v>
      </c>
      <c r="L423">
        <v>89.71</v>
      </c>
    </row>
    <row r="424" spans="1:12" x14ac:dyDescent="0.35">
      <c r="A424" t="s">
        <v>117</v>
      </c>
      <c r="B424" s="1">
        <v>45357</v>
      </c>
      <c r="C424">
        <v>307.85000000000002</v>
      </c>
      <c r="D424">
        <v>307</v>
      </c>
      <c r="E424">
        <v>309.85000000000002</v>
      </c>
      <c r="F424">
        <v>298.14999999999998</v>
      </c>
      <c r="G424">
        <v>308.05</v>
      </c>
      <c r="H424">
        <v>146784</v>
      </c>
      <c r="I424">
        <v>446.71</v>
      </c>
      <c r="J424">
        <v>8258</v>
      </c>
      <c r="K424">
        <v>54886</v>
      </c>
      <c r="L424">
        <v>37.39</v>
      </c>
    </row>
    <row r="425" spans="1:12" x14ac:dyDescent="0.35">
      <c r="A425" t="s">
        <v>118</v>
      </c>
      <c r="B425" s="1">
        <v>45357</v>
      </c>
      <c r="C425">
        <v>20</v>
      </c>
      <c r="D425">
        <v>19.95</v>
      </c>
      <c r="E425">
        <v>20.05</v>
      </c>
      <c r="F425">
        <v>18.649999999999999</v>
      </c>
      <c r="G425">
        <v>19.05</v>
      </c>
      <c r="H425">
        <v>704098</v>
      </c>
      <c r="I425">
        <v>135.27000000000001</v>
      </c>
      <c r="J425">
        <v>2065</v>
      </c>
      <c r="K425">
        <v>459268</v>
      </c>
      <c r="L425">
        <v>65.23</v>
      </c>
    </row>
    <row r="426" spans="1:12" x14ac:dyDescent="0.35">
      <c r="A426" t="s">
        <v>119</v>
      </c>
      <c r="B426" s="1">
        <v>45357</v>
      </c>
      <c r="C426">
        <v>179.85</v>
      </c>
      <c r="D426">
        <v>180</v>
      </c>
      <c r="E426">
        <v>180</v>
      </c>
      <c r="F426">
        <v>166</v>
      </c>
      <c r="G426">
        <v>168.3</v>
      </c>
      <c r="H426">
        <v>3555996</v>
      </c>
      <c r="I426">
        <v>6051.29</v>
      </c>
      <c r="J426">
        <v>52132</v>
      </c>
      <c r="K426">
        <v>1786199</v>
      </c>
      <c r="L426">
        <v>50.23</v>
      </c>
    </row>
    <row r="427" spans="1:12" x14ac:dyDescent="0.35">
      <c r="A427" t="s">
        <v>120</v>
      </c>
      <c r="B427" s="1">
        <v>45357</v>
      </c>
      <c r="C427">
        <v>171.9</v>
      </c>
      <c r="D427">
        <v>171.9</v>
      </c>
      <c r="E427">
        <v>172.2</v>
      </c>
      <c r="F427">
        <v>169</v>
      </c>
      <c r="G427">
        <v>170.7</v>
      </c>
      <c r="H427">
        <v>9408878</v>
      </c>
      <c r="I427">
        <v>16013.44</v>
      </c>
      <c r="J427">
        <v>47298</v>
      </c>
      <c r="K427">
        <v>5005983</v>
      </c>
      <c r="L427">
        <v>53.2</v>
      </c>
    </row>
    <row r="428" spans="1:12" x14ac:dyDescent="0.35">
      <c r="A428" t="s">
        <v>121</v>
      </c>
      <c r="B428" s="1">
        <v>45357</v>
      </c>
      <c r="C428">
        <v>297.14999999999998</v>
      </c>
      <c r="D428">
        <v>297</v>
      </c>
      <c r="E428">
        <v>297.14999999999998</v>
      </c>
      <c r="F428">
        <v>282.3</v>
      </c>
      <c r="G428">
        <v>284.45</v>
      </c>
      <c r="H428">
        <v>32494</v>
      </c>
      <c r="I428">
        <v>93.92</v>
      </c>
      <c r="J428">
        <v>841</v>
      </c>
      <c r="K428">
        <v>25072</v>
      </c>
      <c r="L428">
        <v>77.16</v>
      </c>
    </row>
    <row r="429" spans="1:12" x14ac:dyDescent="0.35">
      <c r="A429" t="s">
        <v>122</v>
      </c>
      <c r="B429" s="1">
        <v>45357</v>
      </c>
      <c r="C429">
        <v>2820.4</v>
      </c>
      <c r="D429">
        <v>2827.95</v>
      </c>
      <c r="E429">
        <v>2839</v>
      </c>
      <c r="F429">
        <v>2777.75</v>
      </c>
      <c r="G429">
        <v>2827.3</v>
      </c>
      <c r="H429">
        <v>1723066</v>
      </c>
      <c r="I429">
        <v>48450.73</v>
      </c>
      <c r="J429">
        <v>88947</v>
      </c>
      <c r="K429">
        <v>1266385</v>
      </c>
      <c r="L429">
        <v>73.5</v>
      </c>
    </row>
    <row r="430" spans="1:12" x14ac:dyDescent="0.35">
      <c r="A430" t="s">
        <v>123</v>
      </c>
      <c r="B430" s="1">
        <v>45357</v>
      </c>
      <c r="C430">
        <v>63.35</v>
      </c>
      <c r="D430">
        <v>63.2</v>
      </c>
      <c r="E430">
        <v>63.25</v>
      </c>
      <c r="F430">
        <v>60.05</v>
      </c>
      <c r="G430">
        <v>60.9</v>
      </c>
      <c r="H430">
        <v>984159</v>
      </c>
      <c r="I430">
        <v>602.57000000000005</v>
      </c>
      <c r="J430">
        <v>6074</v>
      </c>
      <c r="K430">
        <v>562326</v>
      </c>
      <c r="L430">
        <v>57.14</v>
      </c>
    </row>
    <row r="431" spans="1:12" x14ac:dyDescent="0.35">
      <c r="A431" t="s">
        <v>124</v>
      </c>
      <c r="B431" s="1">
        <v>45357</v>
      </c>
      <c r="C431">
        <v>286.45</v>
      </c>
      <c r="D431">
        <v>288</v>
      </c>
      <c r="E431">
        <v>288</v>
      </c>
      <c r="F431">
        <v>275</v>
      </c>
      <c r="G431">
        <v>278</v>
      </c>
      <c r="H431">
        <v>340359</v>
      </c>
      <c r="I431">
        <v>948.29</v>
      </c>
      <c r="J431">
        <v>16875</v>
      </c>
      <c r="K431">
        <v>206878</v>
      </c>
      <c r="L431">
        <v>60.78</v>
      </c>
    </row>
    <row r="432" spans="1:12" x14ac:dyDescent="0.35">
      <c r="A432" t="s">
        <v>125</v>
      </c>
      <c r="B432" s="1">
        <v>45357</v>
      </c>
      <c r="C432">
        <v>21.4</v>
      </c>
      <c r="D432">
        <v>21</v>
      </c>
      <c r="E432">
        <v>21</v>
      </c>
      <c r="F432">
        <v>21</v>
      </c>
      <c r="G432">
        <v>21</v>
      </c>
      <c r="H432">
        <v>16507</v>
      </c>
      <c r="I432">
        <v>3.47</v>
      </c>
      <c r="J432">
        <v>146</v>
      </c>
      <c r="K432">
        <v>16507</v>
      </c>
      <c r="L432">
        <v>100</v>
      </c>
    </row>
    <row r="433" spans="1:12" x14ac:dyDescent="0.35">
      <c r="A433" t="s">
        <v>126</v>
      </c>
      <c r="B433" s="1">
        <v>45357</v>
      </c>
      <c r="C433">
        <v>276.10000000000002</v>
      </c>
      <c r="D433">
        <v>279.45</v>
      </c>
      <c r="E433">
        <v>279.7</v>
      </c>
      <c r="F433">
        <v>269</v>
      </c>
      <c r="G433">
        <v>270.3</v>
      </c>
      <c r="H433">
        <v>21140</v>
      </c>
      <c r="I433">
        <v>57.65</v>
      </c>
      <c r="J433">
        <v>597</v>
      </c>
      <c r="K433">
        <v>12033</v>
      </c>
      <c r="L433">
        <v>56.92</v>
      </c>
    </row>
    <row r="434" spans="1:12" x14ac:dyDescent="0.35">
      <c r="A434" t="s">
        <v>127</v>
      </c>
      <c r="B434" s="1">
        <v>45357</v>
      </c>
      <c r="C434">
        <v>981.6</v>
      </c>
      <c r="D434">
        <v>981</v>
      </c>
      <c r="E434">
        <v>995</v>
      </c>
      <c r="F434">
        <v>951</v>
      </c>
      <c r="G434">
        <v>966.2</v>
      </c>
      <c r="H434">
        <v>44611</v>
      </c>
      <c r="I434">
        <v>433.59</v>
      </c>
      <c r="J434">
        <v>6127</v>
      </c>
      <c r="K434">
        <v>16564</v>
      </c>
      <c r="L434">
        <v>37.130000000000003</v>
      </c>
    </row>
    <row r="435" spans="1:12" x14ac:dyDescent="0.35">
      <c r="A435" t="s">
        <v>128</v>
      </c>
      <c r="B435" s="1">
        <v>45357</v>
      </c>
      <c r="C435">
        <v>453.3</v>
      </c>
      <c r="D435">
        <v>453.5</v>
      </c>
      <c r="E435">
        <v>454.95</v>
      </c>
      <c r="F435">
        <v>441</v>
      </c>
      <c r="G435">
        <v>445.1</v>
      </c>
      <c r="H435">
        <v>261919</v>
      </c>
      <c r="I435">
        <v>1169.72</v>
      </c>
      <c r="J435">
        <v>10908</v>
      </c>
      <c r="K435">
        <v>130792</v>
      </c>
      <c r="L435">
        <v>49.94</v>
      </c>
    </row>
    <row r="436" spans="1:12" x14ac:dyDescent="0.35">
      <c r="A436" t="s">
        <v>129</v>
      </c>
      <c r="B436" s="1">
        <v>45357</v>
      </c>
      <c r="C436">
        <v>2106.75</v>
      </c>
      <c r="D436">
        <v>2111</v>
      </c>
      <c r="E436">
        <v>2111</v>
      </c>
      <c r="F436">
        <v>2047.65</v>
      </c>
      <c r="G436">
        <v>2093</v>
      </c>
      <c r="H436">
        <v>477261</v>
      </c>
      <c r="I436">
        <v>9920.4599999999991</v>
      </c>
      <c r="J436">
        <v>44985</v>
      </c>
      <c r="K436">
        <v>214675</v>
      </c>
      <c r="L436">
        <v>44.98</v>
      </c>
    </row>
    <row r="437" spans="1:12" x14ac:dyDescent="0.35">
      <c r="A437" t="s">
        <v>130</v>
      </c>
      <c r="B437" s="1">
        <v>45357</v>
      </c>
      <c r="C437">
        <v>621.65</v>
      </c>
      <c r="D437">
        <v>625.54999999999995</v>
      </c>
      <c r="E437">
        <v>643</v>
      </c>
      <c r="F437">
        <v>610</v>
      </c>
      <c r="G437">
        <v>615.6</v>
      </c>
      <c r="H437">
        <v>300590</v>
      </c>
      <c r="I437">
        <v>1864.67</v>
      </c>
      <c r="J437">
        <v>20780</v>
      </c>
      <c r="K437">
        <v>133589</v>
      </c>
      <c r="L437">
        <v>44.44</v>
      </c>
    </row>
    <row r="438" spans="1:12" x14ac:dyDescent="0.35">
      <c r="A438" t="s">
        <v>131</v>
      </c>
      <c r="B438" s="1">
        <v>45357</v>
      </c>
      <c r="C438">
        <v>5452.45</v>
      </c>
      <c r="D438">
        <v>5470</v>
      </c>
      <c r="E438">
        <v>5470</v>
      </c>
      <c r="F438">
        <v>5355</v>
      </c>
      <c r="G438">
        <v>5395.35</v>
      </c>
      <c r="H438">
        <v>15289</v>
      </c>
      <c r="I438">
        <v>825.2</v>
      </c>
      <c r="J438">
        <v>1965</v>
      </c>
      <c r="K438">
        <v>9960</v>
      </c>
      <c r="L438">
        <v>65.14</v>
      </c>
    </row>
    <row r="439" spans="1:12" x14ac:dyDescent="0.35">
      <c r="A439" t="s">
        <v>132</v>
      </c>
      <c r="B439" s="1">
        <v>45357</v>
      </c>
      <c r="C439">
        <v>16.600000000000001</v>
      </c>
      <c r="D439">
        <v>16.75</v>
      </c>
      <c r="E439">
        <v>16.75</v>
      </c>
      <c r="F439">
        <v>15.95</v>
      </c>
      <c r="G439">
        <v>16.05</v>
      </c>
      <c r="H439">
        <v>1028777</v>
      </c>
      <c r="I439">
        <v>165.95</v>
      </c>
      <c r="J439">
        <v>940</v>
      </c>
      <c r="K439">
        <v>855016</v>
      </c>
      <c r="L439">
        <v>83.11</v>
      </c>
    </row>
    <row r="440" spans="1:12" x14ac:dyDescent="0.35">
      <c r="A440" t="s">
        <v>133</v>
      </c>
      <c r="B440" s="1">
        <v>45357</v>
      </c>
      <c r="C440">
        <v>170.4</v>
      </c>
      <c r="D440">
        <v>170</v>
      </c>
      <c r="E440">
        <v>171.95</v>
      </c>
      <c r="F440">
        <v>162.80000000000001</v>
      </c>
      <c r="G440">
        <v>167.05</v>
      </c>
      <c r="H440">
        <v>19557</v>
      </c>
      <c r="I440">
        <v>32.67</v>
      </c>
      <c r="J440">
        <v>928</v>
      </c>
      <c r="K440">
        <v>12507</v>
      </c>
      <c r="L440">
        <v>63.95</v>
      </c>
    </row>
    <row r="441" spans="1:12" x14ac:dyDescent="0.35">
      <c r="A441" t="s">
        <v>134</v>
      </c>
      <c r="B441" s="1">
        <v>45357</v>
      </c>
      <c r="C441">
        <v>785.65</v>
      </c>
      <c r="D441">
        <v>783</v>
      </c>
      <c r="E441">
        <v>783</v>
      </c>
      <c r="F441">
        <v>712.45</v>
      </c>
      <c r="G441">
        <v>720.6</v>
      </c>
      <c r="H441">
        <v>104455</v>
      </c>
      <c r="I441">
        <v>770.77</v>
      </c>
      <c r="J441">
        <v>11679</v>
      </c>
      <c r="K441">
        <v>44948</v>
      </c>
      <c r="L441">
        <v>43.03</v>
      </c>
    </row>
    <row r="442" spans="1:12" x14ac:dyDescent="0.35">
      <c r="A442" t="s">
        <v>135</v>
      </c>
      <c r="B442" s="1">
        <v>45357</v>
      </c>
      <c r="C442">
        <v>1020.15</v>
      </c>
      <c r="D442">
        <v>1021</v>
      </c>
      <c r="E442">
        <v>1023.1</v>
      </c>
      <c r="F442">
        <v>995.35</v>
      </c>
      <c r="G442">
        <v>1005.85</v>
      </c>
      <c r="H442">
        <v>3592120</v>
      </c>
      <c r="I442">
        <v>36104.11</v>
      </c>
      <c r="J442">
        <v>86492</v>
      </c>
      <c r="K442">
        <v>1827921</v>
      </c>
      <c r="L442">
        <v>50.89</v>
      </c>
    </row>
    <row r="443" spans="1:12" x14ac:dyDescent="0.35">
      <c r="A443" t="s">
        <v>136</v>
      </c>
      <c r="B443" s="1">
        <v>45357</v>
      </c>
      <c r="C443">
        <v>63.05</v>
      </c>
      <c r="D443">
        <v>63.4</v>
      </c>
      <c r="E443">
        <v>63.55</v>
      </c>
      <c r="F443">
        <v>58.2</v>
      </c>
      <c r="G443">
        <v>60.85</v>
      </c>
      <c r="H443">
        <v>814690</v>
      </c>
      <c r="I443">
        <v>495.74</v>
      </c>
      <c r="J443">
        <v>4248</v>
      </c>
      <c r="K443">
        <v>455852</v>
      </c>
      <c r="L443">
        <v>55.95</v>
      </c>
    </row>
    <row r="444" spans="1:12" x14ac:dyDescent="0.35">
      <c r="A444" t="s">
        <v>137</v>
      </c>
      <c r="B444" s="1">
        <v>45357</v>
      </c>
      <c r="C444">
        <v>6067.7</v>
      </c>
      <c r="D444">
        <v>6148.95</v>
      </c>
      <c r="E444">
        <v>6148.95</v>
      </c>
      <c r="F444">
        <v>5985</v>
      </c>
      <c r="G444">
        <v>6029.35</v>
      </c>
      <c r="H444">
        <v>81784</v>
      </c>
      <c r="I444">
        <v>4920.99</v>
      </c>
      <c r="J444">
        <v>9928</v>
      </c>
      <c r="K444">
        <v>50726</v>
      </c>
      <c r="L444">
        <v>62.02</v>
      </c>
    </row>
    <row r="445" spans="1:12" x14ac:dyDescent="0.35">
      <c r="A445" t="s">
        <v>138</v>
      </c>
      <c r="B445" s="1">
        <v>45357</v>
      </c>
      <c r="C445">
        <v>536.20000000000005</v>
      </c>
      <c r="D445">
        <v>537</v>
      </c>
      <c r="E445">
        <v>537.4</v>
      </c>
      <c r="F445">
        <v>512.35</v>
      </c>
      <c r="G445">
        <v>522.1</v>
      </c>
      <c r="H445">
        <v>214199</v>
      </c>
      <c r="I445">
        <v>1114.19</v>
      </c>
      <c r="J445">
        <v>18138</v>
      </c>
      <c r="K445">
        <v>72362</v>
      </c>
      <c r="L445">
        <v>33.78</v>
      </c>
    </row>
    <row r="446" spans="1:12" x14ac:dyDescent="0.35">
      <c r="A446" t="s">
        <v>139</v>
      </c>
      <c r="B446" s="1">
        <v>45357</v>
      </c>
      <c r="C446">
        <v>571.75</v>
      </c>
      <c r="D446">
        <v>575.35</v>
      </c>
      <c r="E446">
        <v>578.20000000000005</v>
      </c>
      <c r="F446">
        <v>564.45000000000005</v>
      </c>
      <c r="G446">
        <v>566.79999999999995</v>
      </c>
      <c r="H446">
        <v>3655651</v>
      </c>
      <c r="I446">
        <v>20839.43</v>
      </c>
      <c r="J446">
        <v>96465</v>
      </c>
      <c r="K446">
        <v>1128904</v>
      </c>
      <c r="L446">
        <v>30.88</v>
      </c>
    </row>
    <row r="447" spans="1:12" x14ac:dyDescent="0.35">
      <c r="A447" t="s">
        <v>140</v>
      </c>
      <c r="B447" s="1">
        <v>45357</v>
      </c>
      <c r="C447">
        <v>1083.8499999999999</v>
      </c>
      <c r="D447">
        <v>1081.25</v>
      </c>
      <c r="E447">
        <v>1081.8</v>
      </c>
      <c r="F447">
        <v>1038.0999999999999</v>
      </c>
      <c r="G447">
        <v>1060.2</v>
      </c>
      <c r="H447">
        <v>1717312</v>
      </c>
      <c r="I447">
        <v>18167.490000000002</v>
      </c>
      <c r="J447">
        <v>89749</v>
      </c>
      <c r="K447">
        <v>669808</v>
      </c>
      <c r="L447">
        <v>39</v>
      </c>
    </row>
    <row r="448" spans="1:12" x14ac:dyDescent="0.35">
      <c r="A448" t="s">
        <v>141</v>
      </c>
      <c r="B448" s="1">
        <v>45357</v>
      </c>
      <c r="C448">
        <v>86.05</v>
      </c>
      <c r="D448">
        <v>88</v>
      </c>
      <c r="E448">
        <v>88</v>
      </c>
      <c r="F448">
        <v>83.6</v>
      </c>
      <c r="G448">
        <v>84.05</v>
      </c>
      <c r="H448">
        <v>7062</v>
      </c>
      <c r="I448">
        <v>5.98</v>
      </c>
      <c r="J448">
        <v>265</v>
      </c>
      <c r="K448">
        <v>3720</v>
      </c>
      <c r="L448">
        <v>52.68</v>
      </c>
    </row>
    <row r="449" spans="1:12" x14ac:dyDescent="0.35">
      <c r="A449" t="s">
        <v>142</v>
      </c>
      <c r="B449" s="1">
        <v>45357</v>
      </c>
      <c r="C449">
        <v>1953.7</v>
      </c>
      <c r="D449">
        <v>1958</v>
      </c>
      <c r="E449">
        <v>1972.25</v>
      </c>
      <c r="F449">
        <v>1883.75</v>
      </c>
      <c r="G449">
        <v>1909.55</v>
      </c>
      <c r="H449">
        <v>22680</v>
      </c>
      <c r="I449">
        <v>433.13</v>
      </c>
      <c r="J449">
        <v>3350</v>
      </c>
      <c r="K449">
        <v>12190</v>
      </c>
      <c r="L449">
        <v>53.75</v>
      </c>
    </row>
    <row r="450" spans="1:12" x14ac:dyDescent="0.35">
      <c r="A450" t="s">
        <v>143</v>
      </c>
      <c r="B450" s="1">
        <v>45357</v>
      </c>
      <c r="C450">
        <v>214.83</v>
      </c>
      <c r="D450">
        <v>215.77</v>
      </c>
      <c r="E450">
        <v>215.95</v>
      </c>
      <c r="F450">
        <v>212.22</v>
      </c>
      <c r="G450">
        <v>215.38</v>
      </c>
      <c r="H450">
        <v>197149</v>
      </c>
      <c r="I450">
        <v>421.77</v>
      </c>
      <c r="J450">
        <v>2476</v>
      </c>
      <c r="K450">
        <v>129514</v>
      </c>
      <c r="L450">
        <v>65.69</v>
      </c>
    </row>
    <row r="451" spans="1:12" x14ac:dyDescent="0.35">
      <c r="A451" t="s">
        <v>144</v>
      </c>
      <c r="B451" s="1">
        <v>45357</v>
      </c>
      <c r="C451">
        <v>21.48</v>
      </c>
      <c r="D451">
        <v>22.1</v>
      </c>
      <c r="E451">
        <v>22.1</v>
      </c>
      <c r="F451">
        <v>21.21</v>
      </c>
      <c r="G451">
        <v>21.48</v>
      </c>
      <c r="H451">
        <v>458504</v>
      </c>
      <c r="I451">
        <v>98.16</v>
      </c>
      <c r="J451">
        <v>954</v>
      </c>
      <c r="K451">
        <v>113477</v>
      </c>
      <c r="L451">
        <v>24.75</v>
      </c>
    </row>
    <row r="452" spans="1:12" x14ac:dyDescent="0.35">
      <c r="A452" t="s">
        <v>145</v>
      </c>
      <c r="B452" s="1">
        <v>45357</v>
      </c>
      <c r="C452">
        <v>133.1</v>
      </c>
      <c r="D452">
        <v>134.05000000000001</v>
      </c>
      <c r="E452">
        <v>134.05000000000001</v>
      </c>
      <c r="F452">
        <v>126.9</v>
      </c>
      <c r="G452">
        <v>129.35</v>
      </c>
      <c r="H452">
        <v>232693</v>
      </c>
      <c r="I452">
        <v>300.94</v>
      </c>
      <c r="J452">
        <v>6837</v>
      </c>
      <c r="K452">
        <v>104603</v>
      </c>
      <c r="L452">
        <v>44.95</v>
      </c>
    </row>
    <row r="453" spans="1:12" x14ac:dyDescent="0.35">
      <c r="A453" t="s">
        <v>146</v>
      </c>
      <c r="B453" s="1">
        <v>45357</v>
      </c>
      <c r="C453">
        <v>622.6</v>
      </c>
      <c r="D453">
        <v>622</v>
      </c>
      <c r="E453">
        <v>630</v>
      </c>
      <c r="F453">
        <v>609.29999999999995</v>
      </c>
      <c r="G453">
        <v>626.4</v>
      </c>
      <c r="H453">
        <v>59594</v>
      </c>
      <c r="I453">
        <v>368.71</v>
      </c>
      <c r="J453">
        <v>5516</v>
      </c>
      <c r="K453">
        <v>30934</v>
      </c>
      <c r="L453">
        <v>51.91</v>
      </c>
    </row>
    <row r="454" spans="1:12" x14ac:dyDescent="0.35">
      <c r="A454" t="s">
        <v>147</v>
      </c>
      <c r="B454" s="1">
        <v>45357</v>
      </c>
      <c r="C454">
        <v>523.85</v>
      </c>
      <c r="D454">
        <v>523.85</v>
      </c>
      <c r="E454">
        <v>524.9</v>
      </c>
      <c r="F454">
        <v>504.1</v>
      </c>
      <c r="G454">
        <v>514.9</v>
      </c>
      <c r="H454">
        <v>604463</v>
      </c>
      <c r="I454">
        <v>3123.86</v>
      </c>
      <c r="J454">
        <v>17408</v>
      </c>
      <c r="K454">
        <v>503912</v>
      </c>
      <c r="L454">
        <v>83.37</v>
      </c>
    </row>
    <row r="455" spans="1:12" x14ac:dyDescent="0.35">
      <c r="A455" t="s">
        <v>148</v>
      </c>
      <c r="B455" s="1">
        <v>45357</v>
      </c>
      <c r="C455">
        <v>524.54999999999995</v>
      </c>
      <c r="D455">
        <v>525.95000000000005</v>
      </c>
      <c r="E455">
        <v>539</v>
      </c>
      <c r="F455">
        <v>510.6</v>
      </c>
      <c r="G455">
        <v>533.85</v>
      </c>
      <c r="H455">
        <v>713831</v>
      </c>
      <c r="I455">
        <v>3774.08</v>
      </c>
      <c r="J455">
        <v>32933</v>
      </c>
      <c r="K455">
        <v>278349</v>
      </c>
      <c r="L455">
        <v>38.99</v>
      </c>
    </row>
    <row r="456" spans="1:12" x14ac:dyDescent="0.35">
      <c r="A456" t="s">
        <v>149</v>
      </c>
      <c r="B456" s="1">
        <v>45357</v>
      </c>
      <c r="C456">
        <v>619</v>
      </c>
      <c r="D456">
        <v>619</v>
      </c>
      <c r="E456">
        <v>633.9</v>
      </c>
      <c r="F456">
        <v>558.15</v>
      </c>
      <c r="G456">
        <v>600.4</v>
      </c>
      <c r="H456">
        <v>221810</v>
      </c>
      <c r="I456">
        <v>1296.92</v>
      </c>
      <c r="J456">
        <v>23357</v>
      </c>
      <c r="K456">
        <v>86859</v>
      </c>
      <c r="L456">
        <v>39.159999999999997</v>
      </c>
    </row>
    <row r="457" spans="1:12" x14ac:dyDescent="0.35">
      <c r="A457" t="s">
        <v>150</v>
      </c>
      <c r="B457" s="1">
        <v>45357</v>
      </c>
      <c r="C457">
        <v>105.55</v>
      </c>
      <c r="D457">
        <v>107.65</v>
      </c>
      <c r="E457">
        <v>113.5</v>
      </c>
      <c r="F457">
        <v>103.8</v>
      </c>
      <c r="G457">
        <v>107.4</v>
      </c>
      <c r="H457">
        <v>98448</v>
      </c>
      <c r="I457">
        <v>106.31</v>
      </c>
      <c r="J457">
        <v>1581</v>
      </c>
      <c r="K457">
        <v>46694</v>
      </c>
      <c r="L457">
        <v>47.43</v>
      </c>
    </row>
    <row r="458" spans="1:12" x14ac:dyDescent="0.35">
      <c r="A458" t="s">
        <v>151</v>
      </c>
      <c r="B458" s="1">
        <v>45357</v>
      </c>
      <c r="C458">
        <v>149.35</v>
      </c>
      <c r="D458">
        <v>147.9</v>
      </c>
      <c r="E458">
        <v>148.69999999999999</v>
      </c>
      <c r="F458">
        <v>132.85</v>
      </c>
      <c r="G458">
        <v>139.19999999999999</v>
      </c>
      <c r="H458">
        <v>45727</v>
      </c>
      <c r="I458">
        <v>64.7</v>
      </c>
      <c r="J458">
        <v>1673</v>
      </c>
      <c r="K458">
        <v>23837</v>
      </c>
      <c r="L458">
        <v>52.13</v>
      </c>
    </row>
    <row r="459" spans="1:12" x14ac:dyDescent="0.35">
      <c r="A459" t="s">
        <v>152</v>
      </c>
      <c r="B459" s="1">
        <v>45357</v>
      </c>
      <c r="C459">
        <v>100</v>
      </c>
      <c r="D459">
        <v>100.05</v>
      </c>
      <c r="E459">
        <v>100.05</v>
      </c>
      <c r="F459">
        <v>93.55</v>
      </c>
      <c r="G459">
        <v>95.75</v>
      </c>
      <c r="H459">
        <v>497424</v>
      </c>
      <c r="I459">
        <v>480.76</v>
      </c>
      <c r="J459">
        <v>6755</v>
      </c>
      <c r="K459">
        <v>270295</v>
      </c>
      <c r="L459">
        <v>54.34</v>
      </c>
    </row>
    <row r="460" spans="1:12" x14ac:dyDescent="0.35">
      <c r="A460" t="s">
        <v>153</v>
      </c>
      <c r="B460" s="1">
        <v>45357</v>
      </c>
      <c r="C460">
        <v>504.25</v>
      </c>
      <c r="D460">
        <v>508</v>
      </c>
      <c r="E460">
        <v>511.85</v>
      </c>
      <c r="F460">
        <v>484.5</v>
      </c>
      <c r="G460">
        <v>494.1</v>
      </c>
      <c r="H460">
        <v>273862</v>
      </c>
      <c r="I460">
        <v>1345.02</v>
      </c>
      <c r="J460">
        <v>17120</v>
      </c>
      <c r="K460">
        <v>116406</v>
      </c>
      <c r="L460">
        <v>42.51</v>
      </c>
    </row>
    <row r="461" spans="1:12" x14ac:dyDescent="0.35">
      <c r="A461" t="s">
        <v>154</v>
      </c>
      <c r="B461" s="1">
        <v>45357</v>
      </c>
      <c r="C461">
        <v>366</v>
      </c>
      <c r="D461">
        <v>366.6</v>
      </c>
      <c r="E461">
        <v>372.3</v>
      </c>
      <c r="F461">
        <v>356.3</v>
      </c>
      <c r="G461">
        <v>361.35</v>
      </c>
      <c r="H461">
        <v>2233595</v>
      </c>
      <c r="I461">
        <v>8104.77</v>
      </c>
      <c r="J461">
        <v>35566</v>
      </c>
      <c r="K461">
        <v>856548</v>
      </c>
      <c r="L461">
        <v>38.35</v>
      </c>
    </row>
    <row r="462" spans="1:12" x14ac:dyDescent="0.35">
      <c r="A462" t="s">
        <v>155</v>
      </c>
      <c r="B462" s="1">
        <v>45357</v>
      </c>
      <c r="C462">
        <v>1100.8</v>
      </c>
      <c r="D462">
        <v>1100.2</v>
      </c>
      <c r="E462">
        <v>1131.95</v>
      </c>
      <c r="F462">
        <v>1095.3499999999999</v>
      </c>
      <c r="G462">
        <v>1125</v>
      </c>
      <c r="H462">
        <v>13787638</v>
      </c>
      <c r="I462">
        <v>154822.85999999999</v>
      </c>
      <c r="J462">
        <v>320060</v>
      </c>
      <c r="K462">
        <v>5877091</v>
      </c>
      <c r="L462">
        <v>42.63</v>
      </c>
    </row>
    <row r="463" spans="1:12" x14ac:dyDescent="0.35">
      <c r="A463" t="s">
        <v>156</v>
      </c>
      <c r="B463" s="1">
        <v>45357</v>
      </c>
      <c r="C463">
        <v>482.7</v>
      </c>
      <c r="D463">
        <v>482.3</v>
      </c>
      <c r="E463">
        <v>488.59</v>
      </c>
      <c r="F463">
        <v>481.25</v>
      </c>
      <c r="G463">
        <v>486.05</v>
      </c>
      <c r="H463">
        <v>2874</v>
      </c>
      <c r="I463">
        <v>13.97</v>
      </c>
      <c r="J463">
        <v>170</v>
      </c>
      <c r="K463">
        <v>2751</v>
      </c>
      <c r="L463">
        <v>95.72</v>
      </c>
    </row>
    <row r="464" spans="1:12" x14ac:dyDescent="0.35">
      <c r="A464" t="s">
        <v>157</v>
      </c>
      <c r="B464" s="1">
        <v>45357</v>
      </c>
      <c r="C464">
        <v>11.56</v>
      </c>
      <c r="D464">
        <v>11.9</v>
      </c>
      <c r="E464">
        <v>11.9</v>
      </c>
      <c r="F464">
        <v>11.56</v>
      </c>
      <c r="G464">
        <v>11.56</v>
      </c>
      <c r="H464">
        <v>27959</v>
      </c>
      <c r="I464">
        <v>3.23</v>
      </c>
      <c r="J464">
        <v>407</v>
      </c>
      <c r="K464">
        <v>21015</v>
      </c>
      <c r="L464">
        <v>75.16</v>
      </c>
    </row>
    <row r="465" spans="1:12" x14ac:dyDescent="0.35">
      <c r="A465" t="s">
        <v>158</v>
      </c>
      <c r="B465" s="1">
        <v>45357</v>
      </c>
      <c r="C465">
        <v>640.54999999999995</v>
      </c>
      <c r="D465">
        <v>640</v>
      </c>
      <c r="E465">
        <v>646.75</v>
      </c>
      <c r="F465">
        <v>615.54999999999995</v>
      </c>
      <c r="G465">
        <v>627</v>
      </c>
      <c r="H465">
        <v>49940</v>
      </c>
      <c r="I465">
        <v>312.52999999999997</v>
      </c>
      <c r="J465">
        <v>7395</v>
      </c>
      <c r="K465">
        <v>22045</v>
      </c>
      <c r="L465">
        <v>44.14</v>
      </c>
    </row>
    <row r="466" spans="1:12" x14ac:dyDescent="0.35">
      <c r="A466" t="s">
        <v>159</v>
      </c>
      <c r="B466" s="1">
        <v>45357</v>
      </c>
      <c r="C466">
        <v>100.89</v>
      </c>
      <c r="D466">
        <v>98.87</v>
      </c>
      <c r="E466">
        <v>101.19</v>
      </c>
      <c r="F466">
        <v>98.87</v>
      </c>
      <c r="G466">
        <v>101.19</v>
      </c>
      <c r="H466">
        <v>2583</v>
      </c>
      <c r="I466">
        <v>2.58</v>
      </c>
      <c r="J466">
        <v>46</v>
      </c>
      <c r="K466">
        <v>1438</v>
      </c>
      <c r="L466">
        <v>55.67</v>
      </c>
    </row>
    <row r="467" spans="1:12" x14ac:dyDescent="0.35">
      <c r="A467" t="s">
        <v>160</v>
      </c>
      <c r="B467" s="1">
        <v>45357</v>
      </c>
      <c r="C467">
        <v>54.86</v>
      </c>
      <c r="D467">
        <v>54.99</v>
      </c>
      <c r="E467">
        <v>55.04</v>
      </c>
      <c r="F467">
        <v>54.72</v>
      </c>
      <c r="G467">
        <v>54.82</v>
      </c>
      <c r="H467">
        <v>209444</v>
      </c>
      <c r="I467">
        <v>115</v>
      </c>
      <c r="J467">
        <v>1142</v>
      </c>
      <c r="K467">
        <v>163640</v>
      </c>
      <c r="L467">
        <v>78.13</v>
      </c>
    </row>
    <row r="468" spans="1:12" x14ac:dyDescent="0.35">
      <c r="A468" t="s">
        <v>161</v>
      </c>
      <c r="B468" s="1">
        <v>45357</v>
      </c>
      <c r="C468">
        <v>120.44</v>
      </c>
      <c r="D468">
        <v>120.45</v>
      </c>
      <c r="E468">
        <v>121.35</v>
      </c>
      <c r="F468">
        <v>119.15</v>
      </c>
      <c r="G468">
        <v>121.16</v>
      </c>
      <c r="H468">
        <v>3214</v>
      </c>
      <c r="I468">
        <v>3.86</v>
      </c>
      <c r="J468">
        <v>95</v>
      </c>
      <c r="K468">
        <v>2031</v>
      </c>
      <c r="L468">
        <v>63.19</v>
      </c>
    </row>
    <row r="469" spans="1:12" x14ac:dyDescent="0.35">
      <c r="A469" t="s">
        <v>162</v>
      </c>
      <c r="B469" s="1">
        <v>45357</v>
      </c>
      <c r="C469">
        <v>73.34</v>
      </c>
      <c r="D469">
        <v>73.34</v>
      </c>
      <c r="E469">
        <v>73.34</v>
      </c>
      <c r="F469">
        <v>72.41</v>
      </c>
      <c r="G469">
        <v>73.239999999999995</v>
      </c>
      <c r="H469">
        <v>11999</v>
      </c>
      <c r="I469">
        <v>8.76</v>
      </c>
      <c r="J469">
        <v>163</v>
      </c>
      <c r="K469">
        <v>7942</v>
      </c>
      <c r="L469">
        <v>66.19</v>
      </c>
    </row>
    <row r="470" spans="1:12" x14ac:dyDescent="0.35">
      <c r="A470" t="s">
        <v>163</v>
      </c>
      <c r="B470" s="1">
        <v>45357</v>
      </c>
      <c r="C470">
        <v>240.75</v>
      </c>
      <c r="D470">
        <v>242.49</v>
      </c>
      <c r="E470">
        <v>243.4</v>
      </c>
      <c r="F470">
        <v>239.01</v>
      </c>
      <c r="G470">
        <v>242.06</v>
      </c>
      <c r="H470">
        <v>3725</v>
      </c>
      <c r="I470">
        <v>8.9499999999999993</v>
      </c>
      <c r="J470">
        <v>188</v>
      </c>
      <c r="K470">
        <v>3347</v>
      </c>
      <c r="L470">
        <v>89.85</v>
      </c>
    </row>
    <row r="471" spans="1:12" x14ac:dyDescent="0.35">
      <c r="A471" t="s">
        <v>164</v>
      </c>
      <c r="B471" s="1">
        <v>45357</v>
      </c>
      <c r="C471">
        <v>386.8</v>
      </c>
      <c r="D471">
        <v>387.01</v>
      </c>
      <c r="E471">
        <v>392.5</v>
      </c>
      <c r="F471">
        <v>380.48</v>
      </c>
      <c r="G471">
        <v>389.31</v>
      </c>
      <c r="H471">
        <v>7422</v>
      </c>
      <c r="I471">
        <v>28.49</v>
      </c>
      <c r="J471">
        <v>293</v>
      </c>
      <c r="K471">
        <v>4629</v>
      </c>
      <c r="L471">
        <v>62.37</v>
      </c>
    </row>
    <row r="472" spans="1:12" x14ac:dyDescent="0.35">
      <c r="A472" t="s">
        <v>165</v>
      </c>
      <c r="B472" s="1">
        <v>45357</v>
      </c>
      <c r="C472">
        <v>23.65</v>
      </c>
      <c r="D472">
        <v>23.5</v>
      </c>
      <c r="E472">
        <v>23.75</v>
      </c>
      <c r="F472">
        <v>23.1</v>
      </c>
      <c r="G472">
        <v>23.25</v>
      </c>
      <c r="H472">
        <v>2724564</v>
      </c>
      <c r="I472">
        <v>636.67999999999995</v>
      </c>
      <c r="J472">
        <v>6282</v>
      </c>
      <c r="K472">
        <v>693192</v>
      </c>
      <c r="L472">
        <v>25.44</v>
      </c>
    </row>
    <row r="473" spans="1:12" x14ac:dyDescent="0.35">
      <c r="A473" t="s">
        <v>166</v>
      </c>
      <c r="B473" s="1">
        <v>45357</v>
      </c>
      <c r="C473">
        <v>74.08</v>
      </c>
      <c r="D473">
        <v>74</v>
      </c>
      <c r="E473">
        <v>74.66</v>
      </c>
      <c r="F473">
        <v>73.91</v>
      </c>
      <c r="G473">
        <v>74.540000000000006</v>
      </c>
      <c r="H473">
        <v>1210</v>
      </c>
      <c r="I473">
        <v>0.9</v>
      </c>
      <c r="J473">
        <v>53</v>
      </c>
      <c r="K473">
        <v>1101</v>
      </c>
      <c r="L473">
        <v>90.99</v>
      </c>
    </row>
    <row r="474" spans="1:12" x14ac:dyDescent="0.35">
      <c r="A474" t="s">
        <v>167</v>
      </c>
      <c r="B474" s="1">
        <v>45357</v>
      </c>
      <c r="C474">
        <v>94.45</v>
      </c>
      <c r="D474">
        <v>96.65</v>
      </c>
      <c r="E474">
        <v>97.55</v>
      </c>
      <c r="F474">
        <v>88.35</v>
      </c>
      <c r="G474">
        <v>93.95</v>
      </c>
      <c r="H474">
        <v>108454</v>
      </c>
      <c r="I474">
        <v>99.92</v>
      </c>
      <c r="J474">
        <v>1966</v>
      </c>
      <c r="K474">
        <v>68463</v>
      </c>
      <c r="L474">
        <v>63.13</v>
      </c>
    </row>
    <row r="475" spans="1:12" x14ac:dyDescent="0.35">
      <c r="A475" t="s">
        <v>168</v>
      </c>
      <c r="B475" s="1">
        <v>45357</v>
      </c>
      <c r="C475">
        <v>1356.9</v>
      </c>
      <c r="D475">
        <v>1358</v>
      </c>
      <c r="E475">
        <v>1380</v>
      </c>
      <c r="F475">
        <v>1289.05</v>
      </c>
      <c r="G475">
        <v>1297.8</v>
      </c>
      <c r="H475">
        <v>554005</v>
      </c>
      <c r="I475">
        <v>7292.77</v>
      </c>
      <c r="J475">
        <v>28361</v>
      </c>
      <c r="K475">
        <v>228354</v>
      </c>
      <c r="L475">
        <v>41.22</v>
      </c>
    </row>
    <row r="476" spans="1:12" x14ac:dyDescent="0.35">
      <c r="A476" t="s">
        <v>169</v>
      </c>
      <c r="B476" s="1">
        <v>45357</v>
      </c>
      <c r="C476">
        <v>26.05</v>
      </c>
      <c r="D476">
        <v>26.25</v>
      </c>
      <c r="E476">
        <v>26.8</v>
      </c>
      <c r="F476">
        <v>24.65</v>
      </c>
      <c r="G476">
        <v>24.85</v>
      </c>
      <c r="H476">
        <v>150064</v>
      </c>
      <c r="I476">
        <v>37.630000000000003</v>
      </c>
      <c r="J476">
        <v>1194</v>
      </c>
      <c r="K476">
        <v>108952</v>
      </c>
      <c r="L476">
        <v>72.599999999999994</v>
      </c>
    </row>
    <row r="477" spans="1:12" x14ac:dyDescent="0.35">
      <c r="A477" t="s">
        <v>170</v>
      </c>
      <c r="B477" s="1">
        <v>45357</v>
      </c>
      <c r="C477">
        <v>8351.75</v>
      </c>
      <c r="D477">
        <v>8369.7000000000007</v>
      </c>
      <c r="E477">
        <v>8681.15</v>
      </c>
      <c r="F477">
        <v>8364</v>
      </c>
      <c r="G477">
        <v>8605.7999999999993</v>
      </c>
      <c r="H477">
        <v>959543</v>
      </c>
      <c r="I477">
        <v>81542.58</v>
      </c>
      <c r="J477">
        <v>103035</v>
      </c>
      <c r="K477">
        <v>390463</v>
      </c>
      <c r="L477">
        <v>40.69</v>
      </c>
    </row>
    <row r="478" spans="1:12" x14ac:dyDescent="0.35">
      <c r="A478" t="s">
        <v>171</v>
      </c>
      <c r="B478" s="1">
        <v>45357</v>
      </c>
      <c r="C478">
        <v>232.8</v>
      </c>
      <c r="D478">
        <v>233.95</v>
      </c>
      <c r="E478">
        <v>233.95</v>
      </c>
      <c r="F478">
        <v>225.05</v>
      </c>
      <c r="G478">
        <v>228.2</v>
      </c>
      <c r="H478">
        <v>528981</v>
      </c>
      <c r="I478">
        <v>1205.68</v>
      </c>
      <c r="J478">
        <v>22997</v>
      </c>
      <c r="K478">
        <v>237669</v>
      </c>
      <c r="L478">
        <v>44.93</v>
      </c>
    </row>
    <row r="479" spans="1:12" x14ac:dyDescent="0.35">
      <c r="A479" t="s">
        <v>172</v>
      </c>
      <c r="B479" s="1">
        <v>45357</v>
      </c>
      <c r="C479">
        <v>1003</v>
      </c>
      <c r="D479">
        <v>1008</v>
      </c>
      <c r="E479">
        <v>1008</v>
      </c>
      <c r="F479">
        <v>983</v>
      </c>
      <c r="G479">
        <v>989.35</v>
      </c>
      <c r="H479">
        <v>213196</v>
      </c>
      <c r="I479">
        <v>2128.09</v>
      </c>
      <c r="J479">
        <v>4417</v>
      </c>
      <c r="K479">
        <v>190527</v>
      </c>
      <c r="L479">
        <v>89.37</v>
      </c>
    </row>
    <row r="480" spans="1:12" x14ac:dyDescent="0.35">
      <c r="A480" t="s">
        <v>173</v>
      </c>
      <c r="B480" s="1">
        <v>45357</v>
      </c>
      <c r="C480">
        <v>1550.5</v>
      </c>
      <c r="D480">
        <v>1558</v>
      </c>
      <c r="E480">
        <v>1558</v>
      </c>
      <c r="F480">
        <v>1530.8</v>
      </c>
      <c r="G480">
        <v>1554.6</v>
      </c>
      <c r="H480">
        <v>1239370</v>
      </c>
      <c r="I480">
        <v>19150.259999999998</v>
      </c>
      <c r="J480">
        <v>99912</v>
      </c>
      <c r="K480">
        <v>498524</v>
      </c>
      <c r="L480">
        <v>40.22</v>
      </c>
    </row>
    <row r="481" spans="1:12" x14ac:dyDescent="0.35">
      <c r="A481" t="s">
        <v>174</v>
      </c>
      <c r="B481" s="1">
        <v>45357</v>
      </c>
      <c r="C481">
        <v>354.85</v>
      </c>
      <c r="D481">
        <v>352</v>
      </c>
      <c r="E481">
        <v>354.7</v>
      </c>
      <c r="F481">
        <v>336.6</v>
      </c>
      <c r="G481">
        <v>340.45</v>
      </c>
      <c r="H481">
        <v>223397</v>
      </c>
      <c r="I481">
        <v>767</v>
      </c>
      <c r="J481">
        <v>12887</v>
      </c>
      <c r="K481">
        <v>70618</v>
      </c>
      <c r="L481">
        <v>31.61</v>
      </c>
    </row>
    <row r="482" spans="1:12" x14ac:dyDescent="0.35">
      <c r="A482" t="s">
        <v>175</v>
      </c>
      <c r="B482" s="1">
        <v>45357</v>
      </c>
      <c r="C482">
        <v>33.950000000000003</v>
      </c>
      <c r="D482">
        <v>33.450000000000003</v>
      </c>
      <c r="E482">
        <v>33.700000000000003</v>
      </c>
      <c r="F482">
        <v>31.45</v>
      </c>
      <c r="G482">
        <v>32.35</v>
      </c>
      <c r="H482">
        <v>15645394</v>
      </c>
      <c r="I482">
        <v>5056.66</v>
      </c>
      <c r="J482">
        <v>28850</v>
      </c>
      <c r="K482">
        <v>8403251</v>
      </c>
      <c r="L482">
        <v>53.71</v>
      </c>
    </row>
    <row r="483" spans="1:12" x14ac:dyDescent="0.35">
      <c r="A483" t="s">
        <v>176</v>
      </c>
      <c r="B483" s="1">
        <v>45357</v>
      </c>
      <c r="C483">
        <v>8726.15</v>
      </c>
      <c r="D483">
        <v>8756.9500000000007</v>
      </c>
      <c r="E483">
        <v>8756.9500000000007</v>
      </c>
      <c r="F483">
        <v>8649.9500000000007</v>
      </c>
      <c r="G483">
        <v>8716.1</v>
      </c>
      <c r="H483">
        <v>41202</v>
      </c>
      <c r="I483">
        <v>3589.54</v>
      </c>
      <c r="J483">
        <v>11070</v>
      </c>
      <c r="K483">
        <v>30139</v>
      </c>
      <c r="L483">
        <v>73.150000000000006</v>
      </c>
    </row>
    <row r="484" spans="1:12" x14ac:dyDescent="0.35">
      <c r="A484" t="s">
        <v>177</v>
      </c>
      <c r="B484" s="1">
        <v>45357</v>
      </c>
      <c r="C484">
        <v>210.9</v>
      </c>
      <c r="D484">
        <v>210.9</v>
      </c>
      <c r="E484">
        <v>210.9</v>
      </c>
      <c r="F484">
        <v>200.35</v>
      </c>
      <c r="G484">
        <v>200.9</v>
      </c>
      <c r="H484">
        <v>873123</v>
      </c>
      <c r="I484">
        <v>1762.57</v>
      </c>
      <c r="J484">
        <v>8499</v>
      </c>
      <c r="K484">
        <v>508212</v>
      </c>
      <c r="L484">
        <v>58.21</v>
      </c>
    </row>
    <row r="485" spans="1:12" x14ac:dyDescent="0.35">
      <c r="A485" t="s">
        <v>178</v>
      </c>
      <c r="B485" s="1">
        <v>45357</v>
      </c>
      <c r="C485">
        <v>6324.25</v>
      </c>
      <c r="D485">
        <v>6332.5</v>
      </c>
      <c r="E485">
        <v>6345.9</v>
      </c>
      <c r="F485">
        <v>6187.8</v>
      </c>
      <c r="G485">
        <v>6311.25</v>
      </c>
      <c r="H485">
        <v>2104792</v>
      </c>
      <c r="I485">
        <v>131741.51</v>
      </c>
      <c r="J485">
        <v>214796</v>
      </c>
      <c r="K485">
        <v>1169952</v>
      </c>
      <c r="L485">
        <v>55.59</v>
      </c>
    </row>
    <row r="486" spans="1:12" x14ac:dyDescent="0.35">
      <c r="A486" t="s">
        <v>179</v>
      </c>
      <c r="B486" s="1">
        <v>45357</v>
      </c>
      <c r="C486">
        <v>94.95</v>
      </c>
      <c r="D486">
        <v>90.2</v>
      </c>
      <c r="E486">
        <v>94.15</v>
      </c>
      <c r="F486">
        <v>90.2</v>
      </c>
      <c r="G486">
        <v>90.2</v>
      </c>
      <c r="H486">
        <v>1298332</v>
      </c>
      <c r="I486">
        <v>1175.18</v>
      </c>
      <c r="J486">
        <v>3110</v>
      </c>
      <c r="K486">
        <v>891944</v>
      </c>
      <c r="L486">
        <v>68.7</v>
      </c>
    </row>
    <row r="487" spans="1:12" x14ac:dyDescent="0.35">
      <c r="A487" t="s">
        <v>180</v>
      </c>
      <c r="B487" s="1">
        <v>45357</v>
      </c>
      <c r="C487">
        <v>2393.9</v>
      </c>
      <c r="D487">
        <v>2402.0500000000002</v>
      </c>
      <c r="E487">
        <v>2431.9499999999998</v>
      </c>
      <c r="F487">
        <v>2301.15</v>
      </c>
      <c r="G487">
        <v>2317.1999999999998</v>
      </c>
      <c r="H487">
        <v>233353</v>
      </c>
      <c r="I487">
        <v>5496.96</v>
      </c>
      <c r="J487">
        <v>28337</v>
      </c>
      <c r="K487">
        <v>38740</v>
      </c>
      <c r="L487">
        <v>16.600000000000001</v>
      </c>
    </row>
    <row r="488" spans="1:12" x14ac:dyDescent="0.35">
      <c r="A488" t="s">
        <v>181</v>
      </c>
      <c r="B488" s="1">
        <v>45357</v>
      </c>
      <c r="C488">
        <v>543.75</v>
      </c>
      <c r="D488">
        <v>546.4</v>
      </c>
      <c r="E488">
        <v>553.4</v>
      </c>
      <c r="F488">
        <v>503.3</v>
      </c>
      <c r="G488">
        <v>516.35</v>
      </c>
      <c r="H488">
        <v>8008</v>
      </c>
      <c r="I488">
        <v>42.26</v>
      </c>
      <c r="J488">
        <v>635</v>
      </c>
      <c r="K488">
        <v>5038</v>
      </c>
      <c r="L488">
        <v>62.91</v>
      </c>
    </row>
    <row r="489" spans="1:12" x14ac:dyDescent="0.35">
      <c r="A489" t="s">
        <v>182</v>
      </c>
      <c r="B489" s="1">
        <v>45357</v>
      </c>
      <c r="C489">
        <v>2271.85</v>
      </c>
      <c r="D489">
        <v>2281.8000000000002</v>
      </c>
      <c r="E489">
        <v>2287</v>
      </c>
      <c r="F489">
        <v>2235.3000000000002</v>
      </c>
      <c r="G489">
        <v>2281.6</v>
      </c>
      <c r="H489">
        <v>272361</v>
      </c>
      <c r="I489">
        <v>6182.93</v>
      </c>
      <c r="J489">
        <v>32904</v>
      </c>
      <c r="K489">
        <v>175469</v>
      </c>
      <c r="L489">
        <v>64.430000000000007</v>
      </c>
    </row>
    <row r="490" spans="1:12" x14ac:dyDescent="0.35">
      <c r="A490" t="s">
        <v>183</v>
      </c>
      <c r="B490" s="1">
        <v>45357</v>
      </c>
      <c r="C490">
        <v>248.65</v>
      </c>
      <c r="D490">
        <v>248.05</v>
      </c>
      <c r="E490">
        <v>248.05</v>
      </c>
      <c r="F490">
        <v>236.3</v>
      </c>
      <c r="G490">
        <v>240.4</v>
      </c>
      <c r="H490">
        <v>485332</v>
      </c>
      <c r="I490">
        <v>1168.74</v>
      </c>
      <c r="J490">
        <v>15241</v>
      </c>
      <c r="K490">
        <v>186517</v>
      </c>
      <c r="L490">
        <v>38.43</v>
      </c>
    </row>
    <row r="491" spans="1:12" x14ac:dyDescent="0.35">
      <c r="A491" t="s">
        <v>184</v>
      </c>
      <c r="B491" s="1">
        <v>45357</v>
      </c>
      <c r="C491">
        <v>108.9</v>
      </c>
      <c r="D491">
        <v>108.2</v>
      </c>
      <c r="E491">
        <v>110.5</v>
      </c>
      <c r="F491">
        <v>104.5</v>
      </c>
      <c r="G491">
        <v>106.6</v>
      </c>
      <c r="H491">
        <v>23202</v>
      </c>
      <c r="I491">
        <v>24.78</v>
      </c>
      <c r="J491">
        <v>739</v>
      </c>
      <c r="K491">
        <v>16710</v>
      </c>
      <c r="L491">
        <v>72.02</v>
      </c>
    </row>
    <row r="492" spans="1:12" x14ac:dyDescent="0.35">
      <c r="A492" t="s">
        <v>185</v>
      </c>
      <c r="B492" s="1">
        <v>45357</v>
      </c>
      <c r="C492">
        <v>380.8</v>
      </c>
      <c r="D492">
        <v>378.5</v>
      </c>
      <c r="E492">
        <v>380.8</v>
      </c>
      <c r="F492">
        <v>370</v>
      </c>
      <c r="G492">
        <v>373.05</v>
      </c>
      <c r="H492">
        <v>1637563</v>
      </c>
      <c r="I492">
        <v>6128.95</v>
      </c>
      <c r="J492">
        <v>26490</v>
      </c>
      <c r="K492">
        <v>498111</v>
      </c>
      <c r="L492">
        <v>30.42</v>
      </c>
    </row>
    <row r="493" spans="1:12" x14ac:dyDescent="0.35">
      <c r="A493" t="s">
        <v>186</v>
      </c>
      <c r="B493" s="1">
        <v>45357</v>
      </c>
      <c r="C493">
        <v>100.75</v>
      </c>
      <c r="D493">
        <v>102.15</v>
      </c>
      <c r="E493">
        <v>103.5</v>
      </c>
      <c r="F493">
        <v>100.4</v>
      </c>
      <c r="G493">
        <v>100.55</v>
      </c>
      <c r="H493">
        <v>18387</v>
      </c>
      <c r="I493">
        <v>18.53</v>
      </c>
      <c r="J493">
        <v>445</v>
      </c>
      <c r="K493">
        <v>13622</v>
      </c>
      <c r="L493">
        <v>74.08</v>
      </c>
    </row>
    <row r="494" spans="1:12" x14ac:dyDescent="0.35">
      <c r="A494" t="s">
        <v>187</v>
      </c>
      <c r="B494" s="1">
        <v>45357</v>
      </c>
      <c r="C494">
        <v>2606.4</v>
      </c>
      <c r="D494">
        <v>2639.95</v>
      </c>
      <c r="E494">
        <v>2639.95</v>
      </c>
      <c r="F494">
        <v>2550.5</v>
      </c>
      <c r="G494">
        <v>2583.9</v>
      </c>
      <c r="H494">
        <v>957</v>
      </c>
      <c r="I494">
        <v>24.68</v>
      </c>
      <c r="J494">
        <v>504</v>
      </c>
      <c r="K494">
        <v>513</v>
      </c>
      <c r="L494">
        <v>53.61</v>
      </c>
    </row>
    <row r="495" spans="1:12" x14ac:dyDescent="0.35">
      <c r="A495" t="s">
        <v>188</v>
      </c>
      <c r="B495" s="1">
        <v>45357</v>
      </c>
      <c r="C495">
        <v>661.3</v>
      </c>
      <c r="D495">
        <v>660</v>
      </c>
      <c r="E495">
        <v>660</v>
      </c>
      <c r="F495">
        <v>637.54999999999995</v>
      </c>
      <c r="G495">
        <v>640.6</v>
      </c>
      <c r="H495">
        <v>95110</v>
      </c>
      <c r="I495">
        <v>612.91</v>
      </c>
      <c r="J495">
        <v>15573</v>
      </c>
      <c r="K495">
        <v>38569</v>
      </c>
      <c r="L495">
        <v>40.549999999999997</v>
      </c>
    </row>
    <row r="496" spans="1:12" x14ac:dyDescent="0.35">
      <c r="A496" t="s">
        <v>189</v>
      </c>
      <c r="B496" s="1">
        <v>45357</v>
      </c>
      <c r="C496">
        <v>197.95</v>
      </c>
      <c r="D496">
        <v>198</v>
      </c>
      <c r="E496">
        <v>198.45</v>
      </c>
      <c r="F496">
        <v>193.85</v>
      </c>
      <c r="G496">
        <v>194.9</v>
      </c>
      <c r="H496">
        <v>14535779</v>
      </c>
      <c r="I496">
        <v>28375.97</v>
      </c>
      <c r="J496">
        <v>125227</v>
      </c>
      <c r="K496">
        <v>5888094</v>
      </c>
      <c r="L496">
        <v>40.51</v>
      </c>
    </row>
    <row r="497" spans="1:12" x14ac:dyDescent="0.35">
      <c r="A497" t="s">
        <v>190</v>
      </c>
      <c r="B497" s="1">
        <v>45357</v>
      </c>
      <c r="C497">
        <v>278.10000000000002</v>
      </c>
      <c r="D497">
        <v>277.85000000000002</v>
      </c>
      <c r="E497">
        <v>284.25</v>
      </c>
      <c r="F497">
        <v>271.3</v>
      </c>
      <c r="G497">
        <v>282.55</v>
      </c>
      <c r="H497">
        <v>32754392</v>
      </c>
      <c r="I497">
        <v>91583.25</v>
      </c>
      <c r="J497">
        <v>175606</v>
      </c>
      <c r="K497">
        <v>9819879</v>
      </c>
      <c r="L497">
        <v>29.98</v>
      </c>
    </row>
    <row r="498" spans="1:12" x14ac:dyDescent="0.35">
      <c r="A498" t="s">
        <v>191</v>
      </c>
      <c r="B498" s="1">
        <v>45357</v>
      </c>
      <c r="C498">
        <v>484.63</v>
      </c>
      <c r="D498">
        <v>485.49</v>
      </c>
      <c r="E498">
        <v>489.98</v>
      </c>
      <c r="F498">
        <v>483.13</v>
      </c>
      <c r="G498">
        <v>488.34</v>
      </c>
      <c r="H498">
        <v>1730296</v>
      </c>
      <c r="I498">
        <v>8448.06</v>
      </c>
      <c r="J498">
        <v>14961</v>
      </c>
      <c r="K498">
        <v>1240591</v>
      </c>
      <c r="L498">
        <v>71.7</v>
      </c>
    </row>
    <row r="499" spans="1:12" x14ac:dyDescent="0.35">
      <c r="A499" t="s">
        <v>192</v>
      </c>
      <c r="B499" s="1">
        <v>45357</v>
      </c>
      <c r="C499">
        <v>47.6</v>
      </c>
      <c r="D499">
        <v>47.59</v>
      </c>
      <c r="E499">
        <v>48.12</v>
      </c>
      <c r="F499">
        <v>47.44</v>
      </c>
      <c r="G499">
        <v>47.74</v>
      </c>
      <c r="H499">
        <v>2539</v>
      </c>
      <c r="I499">
        <v>1.22</v>
      </c>
      <c r="J499">
        <v>88</v>
      </c>
      <c r="K499">
        <v>2020</v>
      </c>
      <c r="L499">
        <v>79.56</v>
      </c>
    </row>
    <row r="500" spans="1:12" x14ac:dyDescent="0.35">
      <c r="A500" t="s">
        <v>193</v>
      </c>
      <c r="B500" s="1">
        <v>45357</v>
      </c>
      <c r="C500">
        <v>476.79</v>
      </c>
      <c r="D500">
        <v>476.28</v>
      </c>
      <c r="E500">
        <v>481.42</v>
      </c>
      <c r="F500">
        <v>475.33</v>
      </c>
      <c r="G500">
        <v>480.26</v>
      </c>
      <c r="H500">
        <v>8247</v>
      </c>
      <c r="I500">
        <v>39.549999999999997</v>
      </c>
      <c r="J500">
        <v>264</v>
      </c>
      <c r="K500">
        <v>6757</v>
      </c>
      <c r="L500">
        <v>81.93</v>
      </c>
    </row>
    <row r="501" spans="1:12" x14ac:dyDescent="0.35">
      <c r="A501" t="s">
        <v>1784</v>
      </c>
      <c r="B501" s="1">
        <v>45357</v>
      </c>
      <c r="C501">
        <v>47.84</v>
      </c>
      <c r="D501">
        <v>47.2</v>
      </c>
      <c r="E501">
        <v>48.38</v>
      </c>
      <c r="F501">
        <v>47.2</v>
      </c>
      <c r="G501">
        <v>48.22</v>
      </c>
      <c r="H501">
        <v>58345</v>
      </c>
      <c r="I501">
        <v>28.1</v>
      </c>
      <c r="J501">
        <v>506</v>
      </c>
      <c r="K501">
        <v>50614</v>
      </c>
      <c r="L501">
        <v>86.75</v>
      </c>
    </row>
    <row r="502" spans="1:12" x14ac:dyDescent="0.35">
      <c r="A502" t="s">
        <v>194</v>
      </c>
      <c r="B502" s="1">
        <v>45357</v>
      </c>
      <c r="C502">
        <v>48.06</v>
      </c>
      <c r="D502">
        <v>49</v>
      </c>
      <c r="E502">
        <v>49</v>
      </c>
      <c r="F502">
        <v>47.82</v>
      </c>
      <c r="G502">
        <v>48.32</v>
      </c>
      <c r="H502">
        <v>607555</v>
      </c>
      <c r="I502">
        <v>294.02</v>
      </c>
      <c r="J502">
        <v>1484</v>
      </c>
      <c r="K502">
        <v>400734</v>
      </c>
      <c r="L502">
        <v>65.959999999999994</v>
      </c>
    </row>
    <row r="503" spans="1:12" x14ac:dyDescent="0.35">
      <c r="A503" t="s">
        <v>195</v>
      </c>
      <c r="B503" s="1">
        <v>45357</v>
      </c>
      <c r="C503">
        <v>143.69999999999999</v>
      </c>
      <c r="D503">
        <v>143.35</v>
      </c>
      <c r="E503">
        <v>147</v>
      </c>
      <c r="F503">
        <v>139.94999999999999</v>
      </c>
      <c r="G503">
        <v>145.30000000000001</v>
      </c>
      <c r="H503">
        <v>35383879</v>
      </c>
      <c r="I503">
        <v>51114.65</v>
      </c>
      <c r="J503">
        <v>133617</v>
      </c>
      <c r="K503">
        <v>15250992</v>
      </c>
      <c r="L503">
        <v>43.1</v>
      </c>
    </row>
    <row r="504" spans="1:12" x14ac:dyDescent="0.35">
      <c r="A504" t="s">
        <v>196</v>
      </c>
      <c r="B504" s="1">
        <v>45357</v>
      </c>
      <c r="C504">
        <v>159.44999999999999</v>
      </c>
      <c r="D504">
        <v>160.65</v>
      </c>
      <c r="E504">
        <v>160.69999999999999</v>
      </c>
      <c r="F504">
        <v>149.15</v>
      </c>
      <c r="G504">
        <v>150.30000000000001</v>
      </c>
      <c r="H504">
        <v>145472</v>
      </c>
      <c r="I504">
        <v>220.62</v>
      </c>
      <c r="J504">
        <v>4973</v>
      </c>
      <c r="K504">
        <v>78910</v>
      </c>
      <c r="L504">
        <v>54.24</v>
      </c>
    </row>
    <row r="505" spans="1:12" x14ac:dyDescent="0.35">
      <c r="A505" t="s">
        <v>197</v>
      </c>
      <c r="B505" s="1">
        <v>45357</v>
      </c>
      <c r="C505">
        <v>575.5</v>
      </c>
      <c r="D505">
        <v>575</v>
      </c>
      <c r="E505">
        <v>583.6</v>
      </c>
      <c r="F505">
        <v>565.35</v>
      </c>
      <c r="G505">
        <v>579.45000000000005</v>
      </c>
      <c r="H505">
        <v>94416</v>
      </c>
      <c r="I505">
        <v>542.55999999999995</v>
      </c>
      <c r="J505">
        <v>10960</v>
      </c>
      <c r="K505">
        <v>47873</v>
      </c>
      <c r="L505">
        <v>50.7</v>
      </c>
    </row>
    <row r="506" spans="1:12" x14ac:dyDescent="0.35">
      <c r="A506" t="s">
        <v>198</v>
      </c>
      <c r="B506" s="1">
        <v>45357</v>
      </c>
      <c r="C506">
        <v>3222.2</v>
      </c>
      <c r="D506">
        <v>3222.05</v>
      </c>
      <c r="E506">
        <v>3222.05</v>
      </c>
      <c r="F506">
        <v>3111.6</v>
      </c>
      <c r="G506">
        <v>3192.55</v>
      </c>
      <c r="H506">
        <v>24181</v>
      </c>
      <c r="I506">
        <v>765.14</v>
      </c>
      <c r="J506">
        <v>5974</v>
      </c>
      <c r="K506">
        <v>9840</v>
      </c>
      <c r="L506">
        <v>40.69</v>
      </c>
    </row>
    <row r="507" spans="1:12" x14ac:dyDescent="0.35">
      <c r="A507" t="s">
        <v>199</v>
      </c>
      <c r="B507" s="1">
        <v>45357</v>
      </c>
      <c r="C507">
        <v>46.15</v>
      </c>
      <c r="D507">
        <v>46.4</v>
      </c>
      <c r="E507">
        <v>46.75</v>
      </c>
      <c r="F507">
        <v>44.05</v>
      </c>
      <c r="G507">
        <v>44.95</v>
      </c>
      <c r="H507">
        <v>239082</v>
      </c>
      <c r="I507">
        <v>107.55</v>
      </c>
      <c r="J507">
        <v>1649</v>
      </c>
      <c r="K507">
        <v>144396</v>
      </c>
      <c r="L507">
        <v>60.4</v>
      </c>
    </row>
    <row r="508" spans="1:12" x14ac:dyDescent="0.35">
      <c r="A508" t="s">
        <v>200</v>
      </c>
      <c r="B508" s="1">
        <v>45357</v>
      </c>
      <c r="C508">
        <v>1448.75</v>
      </c>
      <c r="D508">
        <v>1454</v>
      </c>
      <c r="E508">
        <v>1459.85</v>
      </c>
      <c r="F508">
        <v>1415.05</v>
      </c>
      <c r="G508">
        <v>1434.3</v>
      </c>
      <c r="H508">
        <v>346898</v>
      </c>
      <c r="I508">
        <v>4959.26</v>
      </c>
      <c r="J508">
        <v>23178</v>
      </c>
      <c r="K508">
        <v>150821</v>
      </c>
      <c r="L508">
        <v>43.48</v>
      </c>
    </row>
    <row r="509" spans="1:12" x14ac:dyDescent="0.35">
      <c r="A509" t="s">
        <v>201</v>
      </c>
      <c r="B509" s="1">
        <v>45357</v>
      </c>
      <c r="C509">
        <v>5522</v>
      </c>
      <c r="D509">
        <v>5505</v>
      </c>
      <c r="E509">
        <v>5534.6</v>
      </c>
      <c r="F509">
        <v>5450</v>
      </c>
      <c r="G509">
        <v>5469.2</v>
      </c>
      <c r="H509">
        <v>7997</v>
      </c>
      <c r="I509">
        <v>437.9</v>
      </c>
      <c r="J509">
        <v>3102</v>
      </c>
      <c r="K509">
        <v>4740</v>
      </c>
      <c r="L509">
        <v>59.27</v>
      </c>
    </row>
    <row r="510" spans="1:12" x14ac:dyDescent="0.35">
      <c r="A510" t="s">
        <v>202</v>
      </c>
      <c r="B510" s="1">
        <v>45357</v>
      </c>
      <c r="C510">
        <v>1130.93</v>
      </c>
      <c r="D510">
        <v>1130.93</v>
      </c>
      <c r="E510">
        <v>1130.94</v>
      </c>
      <c r="F510">
        <v>1129</v>
      </c>
      <c r="G510">
        <v>1130</v>
      </c>
      <c r="H510">
        <v>161</v>
      </c>
      <c r="I510">
        <v>1.82</v>
      </c>
      <c r="J510">
        <v>9</v>
      </c>
      <c r="K510">
        <v>159</v>
      </c>
      <c r="L510">
        <v>98.76</v>
      </c>
    </row>
    <row r="511" spans="1:12" x14ac:dyDescent="0.35">
      <c r="A511" t="s">
        <v>203</v>
      </c>
      <c r="B511" s="1">
        <v>45357</v>
      </c>
      <c r="C511">
        <v>5758.75</v>
      </c>
      <c r="D511">
        <v>5702.1</v>
      </c>
      <c r="E511">
        <v>5760.95</v>
      </c>
      <c r="F511">
        <v>5400</v>
      </c>
      <c r="G511">
        <v>5528.1</v>
      </c>
      <c r="H511">
        <v>43333</v>
      </c>
      <c r="I511">
        <v>2394.6799999999998</v>
      </c>
      <c r="J511">
        <v>10392</v>
      </c>
      <c r="K511">
        <v>19055</v>
      </c>
      <c r="L511">
        <v>43.97</v>
      </c>
    </row>
    <row r="512" spans="1:12" x14ac:dyDescent="0.35">
      <c r="A512" t="s">
        <v>204</v>
      </c>
      <c r="B512" s="1">
        <v>45357</v>
      </c>
      <c r="C512">
        <v>63.9</v>
      </c>
      <c r="D512">
        <v>64</v>
      </c>
      <c r="E512">
        <v>64.3</v>
      </c>
      <c r="F512">
        <v>63.9</v>
      </c>
      <c r="G512">
        <v>64.05</v>
      </c>
      <c r="H512">
        <v>862</v>
      </c>
      <c r="I512">
        <v>0.55000000000000004</v>
      </c>
      <c r="J512">
        <v>165</v>
      </c>
      <c r="K512">
        <v>796</v>
      </c>
      <c r="L512">
        <v>92.34</v>
      </c>
    </row>
    <row r="513" spans="1:12" x14ac:dyDescent="0.35">
      <c r="A513" t="s">
        <v>205</v>
      </c>
      <c r="B513" s="1">
        <v>45357</v>
      </c>
      <c r="C513">
        <v>254.8</v>
      </c>
      <c r="D513">
        <v>254.8</v>
      </c>
      <c r="E513">
        <v>254.8</v>
      </c>
      <c r="F513">
        <v>242.1</v>
      </c>
      <c r="G513">
        <v>242.1</v>
      </c>
      <c r="H513">
        <v>84216</v>
      </c>
      <c r="I513">
        <v>205.18</v>
      </c>
      <c r="J513">
        <v>1038</v>
      </c>
      <c r="K513">
        <v>70307</v>
      </c>
      <c r="L513">
        <v>83.48</v>
      </c>
    </row>
    <row r="514" spans="1:12" x14ac:dyDescent="0.35">
      <c r="A514" t="s">
        <v>206</v>
      </c>
      <c r="B514" s="1">
        <v>45357</v>
      </c>
      <c r="C514">
        <v>1728.65</v>
      </c>
      <c r="D514">
        <v>1723.7</v>
      </c>
      <c r="E514">
        <v>1724.15</v>
      </c>
      <c r="F514">
        <v>1670</v>
      </c>
      <c r="G514">
        <v>1682.6</v>
      </c>
      <c r="H514">
        <v>51578</v>
      </c>
      <c r="I514">
        <v>872.37</v>
      </c>
      <c r="J514">
        <v>9127</v>
      </c>
      <c r="K514">
        <v>21546</v>
      </c>
      <c r="L514">
        <v>41.77</v>
      </c>
    </row>
    <row r="515" spans="1:12" x14ac:dyDescent="0.35">
      <c r="A515" t="s">
        <v>207</v>
      </c>
      <c r="B515" s="1">
        <v>45357</v>
      </c>
      <c r="C515">
        <v>287.3</v>
      </c>
      <c r="D515">
        <v>288.7</v>
      </c>
      <c r="E515">
        <v>295</v>
      </c>
      <c r="F515">
        <v>273.89999999999998</v>
      </c>
      <c r="G515">
        <v>289.39999999999998</v>
      </c>
      <c r="H515">
        <v>42857</v>
      </c>
      <c r="I515">
        <v>121.1</v>
      </c>
      <c r="J515">
        <v>2762</v>
      </c>
      <c r="K515">
        <v>23593</v>
      </c>
      <c r="L515">
        <v>55.05</v>
      </c>
    </row>
    <row r="516" spans="1:12" x14ac:dyDescent="0.35">
      <c r="A516" t="s">
        <v>208</v>
      </c>
      <c r="B516" s="1">
        <v>45357</v>
      </c>
      <c r="C516">
        <v>18.149999999999999</v>
      </c>
      <c r="D516">
        <v>19</v>
      </c>
      <c r="E516">
        <v>19.899999999999999</v>
      </c>
      <c r="F516">
        <v>18.350000000000001</v>
      </c>
      <c r="G516">
        <v>18.5</v>
      </c>
      <c r="H516">
        <v>53062862</v>
      </c>
      <c r="I516">
        <v>9984.81</v>
      </c>
      <c r="J516">
        <v>40265</v>
      </c>
      <c r="K516">
        <v>15627251</v>
      </c>
      <c r="L516">
        <v>29.45</v>
      </c>
    </row>
    <row r="517" spans="1:12" x14ac:dyDescent="0.35">
      <c r="A517" t="s">
        <v>209</v>
      </c>
      <c r="B517" s="1">
        <v>45357</v>
      </c>
      <c r="C517">
        <v>71.95</v>
      </c>
      <c r="D517">
        <v>72</v>
      </c>
      <c r="E517">
        <v>72.150000000000006</v>
      </c>
      <c r="F517">
        <v>69</v>
      </c>
      <c r="G517">
        <v>69.650000000000006</v>
      </c>
      <c r="H517">
        <v>1385973</v>
      </c>
      <c r="I517">
        <v>970.26</v>
      </c>
      <c r="J517">
        <v>9538</v>
      </c>
      <c r="K517">
        <v>697102</v>
      </c>
      <c r="L517">
        <v>50.3</v>
      </c>
    </row>
    <row r="518" spans="1:12" x14ac:dyDescent="0.35">
      <c r="A518" t="s">
        <v>210</v>
      </c>
      <c r="B518" s="1">
        <v>45357</v>
      </c>
      <c r="C518">
        <v>1793.95</v>
      </c>
      <c r="D518">
        <v>1869.9</v>
      </c>
      <c r="E518">
        <v>1869.9</v>
      </c>
      <c r="F518">
        <v>1775.1</v>
      </c>
      <c r="G518">
        <v>1785.8</v>
      </c>
      <c r="H518">
        <v>1619114</v>
      </c>
      <c r="I518">
        <v>29364.06</v>
      </c>
      <c r="J518">
        <v>76115</v>
      </c>
      <c r="K518">
        <v>454615</v>
      </c>
      <c r="L518">
        <v>28.08</v>
      </c>
    </row>
    <row r="519" spans="1:12" x14ac:dyDescent="0.35">
      <c r="A519" t="s">
        <v>211</v>
      </c>
      <c r="B519" s="1">
        <v>45357</v>
      </c>
      <c r="C519">
        <v>1042.1500000000001</v>
      </c>
      <c r="D519">
        <v>1035.05</v>
      </c>
      <c r="E519">
        <v>1058</v>
      </c>
      <c r="F519">
        <v>1027.5999999999999</v>
      </c>
      <c r="G519">
        <v>1047.3</v>
      </c>
      <c r="H519">
        <v>193631</v>
      </c>
      <c r="I519">
        <v>2009.93</v>
      </c>
      <c r="J519">
        <v>21397</v>
      </c>
      <c r="K519">
        <v>124042</v>
      </c>
      <c r="L519">
        <v>64.06</v>
      </c>
    </row>
    <row r="520" spans="1:12" x14ac:dyDescent="0.35">
      <c r="A520" t="s">
        <v>212</v>
      </c>
      <c r="B520" s="1">
        <v>45357</v>
      </c>
      <c r="C520">
        <v>210.75</v>
      </c>
      <c r="D520">
        <v>211.8</v>
      </c>
      <c r="E520">
        <v>213.45</v>
      </c>
      <c r="F520">
        <v>205.6</v>
      </c>
      <c r="G520">
        <v>210.45</v>
      </c>
      <c r="H520">
        <v>26236957</v>
      </c>
      <c r="I520">
        <v>54955.09</v>
      </c>
      <c r="J520">
        <v>184487</v>
      </c>
      <c r="K520">
        <v>11438582</v>
      </c>
      <c r="L520">
        <v>43.6</v>
      </c>
    </row>
    <row r="521" spans="1:12" x14ac:dyDescent="0.35">
      <c r="A521" t="s">
        <v>213</v>
      </c>
      <c r="B521" s="1">
        <v>45357</v>
      </c>
      <c r="C521">
        <v>3238.35</v>
      </c>
      <c r="D521">
        <v>3237.05</v>
      </c>
      <c r="E521">
        <v>3237.05</v>
      </c>
      <c r="F521">
        <v>3086.05</v>
      </c>
      <c r="G521">
        <v>3202.1</v>
      </c>
      <c r="H521">
        <v>417922</v>
      </c>
      <c r="I521">
        <v>13219.88</v>
      </c>
      <c r="J521">
        <v>43918</v>
      </c>
      <c r="K521">
        <v>110190</v>
      </c>
      <c r="L521">
        <v>26.37</v>
      </c>
    </row>
    <row r="522" spans="1:12" x14ac:dyDescent="0.35">
      <c r="A522" t="s">
        <v>214</v>
      </c>
      <c r="B522" s="1">
        <v>45357</v>
      </c>
      <c r="C522">
        <v>94.05</v>
      </c>
      <c r="D522">
        <v>94.4</v>
      </c>
      <c r="E522">
        <v>94.9</v>
      </c>
      <c r="F522">
        <v>92.05</v>
      </c>
      <c r="G522">
        <v>93.4</v>
      </c>
      <c r="H522">
        <v>813064</v>
      </c>
      <c r="I522">
        <v>758.2</v>
      </c>
      <c r="J522">
        <v>8235</v>
      </c>
      <c r="K522">
        <v>369740</v>
      </c>
      <c r="L522">
        <v>45.47</v>
      </c>
    </row>
    <row r="523" spans="1:12" x14ac:dyDescent="0.35">
      <c r="A523" t="s">
        <v>215</v>
      </c>
      <c r="B523" s="1">
        <v>45357</v>
      </c>
      <c r="C523">
        <v>576.29999999999995</v>
      </c>
      <c r="D523">
        <v>575.1</v>
      </c>
      <c r="E523">
        <v>585</v>
      </c>
      <c r="F523">
        <v>567.15</v>
      </c>
      <c r="G523">
        <v>577.79999999999995</v>
      </c>
      <c r="H523">
        <v>688953</v>
      </c>
      <c r="I523">
        <v>3951.88</v>
      </c>
      <c r="J523">
        <v>22673</v>
      </c>
      <c r="K523">
        <v>219605</v>
      </c>
      <c r="L523">
        <v>31.88</v>
      </c>
    </row>
    <row r="524" spans="1:12" x14ac:dyDescent="0.35">
      <c r="A524" t="s">
        <v>216</v>
      </c>
      <c r="B524" s="1">
        <v>45357</v>
      </c>
      <c r="C524">
        <v>592.4</v>
      </c>
      <c r="D524">
        <v>592.1</v>
      </c>
      <c r="E524">
        <v>598.29999999999995</v>
      </c>
      <c r="F524">
        <v>561.29999999999995</v>
      </c>
      <c r="G524">
        <v>569.70000000000005</v>
      </c>
      <c r="H524">
        <v>159863</v>
      </c>
      <c r="I524">
        <v>918.86</v>
      </c>
      <c r="J524">
        <v>15382</v>
      </c>
      <c r="K524">
        <v>52213</v>
      </c>
      <c r="L524">
        <v>32.659999999999997</v>
      </c>
    </row>
    <row r="525" spans="1:12" x14ac:dyDescent="0.35">
      <c r="A525" t="s">
        <v>217</v>
      </c>
      <c r="B525" s="1">
        <v>45357</v>
      </c>
      <c r="C525">
        <v>21.21</v>
      </c>
      <c r="D525">
        <v>21.16</v>
      </c>
      <c r="E525">
        <v>21.39</v>
      </c>
      <c r="F525">
        <v>21.12</v>
      </c>
      <c r="G525">
        <v>21.3</v>
      </c>
      <c r="H525">
        <v>566647</v>
      </c>
      <c r="I525">
        <v>120.78</v>
      </c>
      <c r="J525">
        <v>1829</v>
      </c>
      <c r="K525">
        <v>527003</v>
      </c>
      <c r="L525">
        <v>93</v>
      </c>
    </row>
    <row r="526" spans="1:12" x14ac:dyDescent="0.35">
      <c r="A526" t="s">
        <v>218</v>
      </c>
      <c r="B526" s="1">
        <v>45357</v>
      </c>
      <c r="C526">
        <v>872.25</v>
      </c>
      <c r="D526">
        <v>873.2</v>
      </c>
      <c r="E526">
        <v>882.4</v>
      </c>
      <c r="F526">
        <v>828.05</v>
      </c>
      <c r="G526">
        <v>844.05</v>
      </c>
      <c r="H526">
        <v>548981</v>
      </c>
      <c r="I526">
        <v>4668.28</v>
      </c>
      <c r="J526">
        <v>30302</v>
      </c>
      <c r="K526">
        <v>199436</v>
      </c>
      <c r="L526">
        <v>36.33</v>
      </c>
    </row>
    <row r="527" spans="1:12" x14ac:dyDescent="0.35">
      <c r="A527" t="s">
        <v>220</v>
      </c>
      <c r="B527" s="1">
        <v>45357</v>
      </c>
      <c r="C527">
        <v>1807.9</v>
      </c>
      <c r="D527">
        <v>1840</v>
      </c>
      <c r="E527">
        <v>1840</v>
      </c>
      <c r="F527">
        <v>1751</v>
      </c>
      <c r="G527">
        <v>1792.1</v>
      </c>
      <c r="H527">
        <v>13884</v>
      </c>
      <c r="I527">
        <v>248.29</v>
      </c>
      <c r="J527">
        <v>3287</v>
      </c>
      <c r="K527">
        <v>6059</v>
      </c>
      <c r="L527">
        <v>43.64</v>
      </c>
    </row>
    <row r="528" spans="1:12" x14ac:dyDescent="0.35">
      <c r="A528" t="s">
        <v>221</v>
      </c>
      <c r="B528" s="1">
        <v>45357</v>
      </c>
      <c r="C528">
        <v>180.9</v>
      </c>
      <c r="D528">
        <v>179.1</v>
      </c>
      <c r="E528">
        <v>183.35</v>
      </c>
      <c r="F528">
        <v>175.4</v>
      </c>
      <c r="G528">
        <v>180.3</v>
      </c>
      <c r="H528">
        <v>113205</v>
      </c>
      <c r="I528">
        <v>202.5</v>
      </c>
      <c r="J528">
        <v>6646</v>
      </c>
      <c r="K528">
        <v>44529</v>
      </c>
      <c r="L528">
        <v>39.33</v>
      </c>
    </row>
    <row r="529" spans="1:12" x14ac:dyDescent="0.35">
      <c r="A529" t="s">
        <v>222</v>
      </c>
      <c r="B529" s="1">
        <v>45357</v>
      </c>
      <c r="C529">
        <v>96.45</v>
      </c>
      <c r="D529">
        <v>96.45</v>
      </c>
      <c r="E529">
        <v>96.45</v>
      </c>
      <c r="F529">
        <v>92.05</v>
      </c>
      <c r="G529">
        <v>93.75</v>
      </c>
      <c r="H529">
        <v>107256</v>
      </c>
      <c r="I529">
        <v>100.21</v>
      </c>
      <c r="J529">
        <v>2268</v>
      </c>
      <c r="K529">
        <v>56652</v>
      </c>
      <c r="L529">
        <v>52.82</v>
      </c>
    </row>
    <row r="530" spans="1:12" x14ac:dyDescent="0.35">
      <c r="A530" t="s">
        <v>223</v>
      </c>
      <c r="B530" s="1">
        <v>45357</v>
      </c>
      <c r="C530">
        <v>9.6999999999999993</v>
      </c>
      <c r="D530">
        <v>9.6</v>
      </c>
      <c r="E530">
        <v>9.65</v>
      </c>
      <c r="F530">
        <v>9.25</v>
      </c>
      <c r="G530">
        <v>9.25</v>
      </c>
      <c r="H530">
        <v>1403675</v>
      </c>
      <c r="I530">
        <v>130.76</v>
      </c>
      <c r="J530">
        <v>1740</v>
      </c>
      <c r="K530">
        <v>588848</v>
      </c>
      <c r="L530">
        <v>41.95</v>
      </c>
    </row>
    <row r="531" spans="1:12" x14ac:dyDescent="0.35">
      <c r="A531" t="s">
        <v>224</v>
      </c>
      <c r="B531" s="1">
        <v>45357</v>
      </c>
      <c r="C531">
        <v>1185.8</v>
      </c>
      <c r="D531">
        <v>1189</v>
      </c>
      <c r="E531">
        <v>1190.75</v>
      </c>
      <c r="F531">
        <v>1150.0999999999999</v>
      </c>
      <c r="G531">
        <v>1181.75</v>
      </c>
      <c r="H531">
        <v>674420</v>
      </c>
      <c r="I531">
        <v>7896.02</v>
      </c>
      <c r="J531">
        <v>32962</v>
      </c>
      <c r="K531">
        <v>308036</v>
      </c>
      <c r="L531">
        <v>45.67</v>
      </c>
    </row>
    <row r="532" spans="1:12" x14ac:dyDescent="0.35">
      <c r="A532" t="s">
        <v>225</v>
      </c>
      <c r="B532" s="1">
        <v>45357</v>
      </c>
      <c r="C532">
        <v>120.75</v>
      </c>
      <c r="D532">
        <v>120.7</v>
      </c>
      <c r="E532">
        <v>122.15</v>
      </c>
      <c r="F532">
        <v>115.6</v>
      </c>
      <c r="G532">
        <v>117.8</v>
      </c>
      <c r="H532">
        <v>102732</v>
      </c>
      <c r="I532">
        <v>121.23</v>
      </c>
      <c r="J532">
        <v>1608</v>
      </c>
      <c r="K532">
        <v>52851</v>
      </c>
      <c r="L532">
        <v>51.45</v>
      </c>
    </row>
    <row r="533" spans="1:12" x14ac:dyDescent="0.35">
      <c r="A533" t="s">
        <v>226</v>
      </c>
      <c r="B533" s="1">
        <v>45357</v>
      </c>
      <c r="C533">
        <v>9162.85</v>
      </c>
      <c r="D533">
        <v>9186.9500000000007</v>
      </c>
      <c r="E533">
        <v>9200</v>
      </c>
      <c r="F533">
        <v>9000</v>
      </c>
      <c r="G533">
        <v>9043.75</v>
      </c>
      <c r="H533">
        <v>957</v>
      </c>
      <c r="I533">
        <v>86.95</v>
      </c>
      <c r="J533">
        <v>480</v>
      </c>
      <c r="K533">
        <v>487</v>
      </c>
      <c r="L533">
        <v>50.89</v>
      </c>
    </row>
    <row r="534" spans="1:12" x14ac:dyDescent="0.35">
      <c r="A534" t="s">
        <v>227</v>
      </c>
      <c r="B534" s="1">
        <v>45357</v>
      </c>
      <c r="C534">
        <v>1168.9000000000001</v>
      </c>
      <c r="D534">
        <v>1173.95</v>
      </c>
      <c r="E534">
        <v>1196.5999999999999</v>
      </c>
      <c r="F534">
        <v>1157.3499999999999</v>
      </c>
      <c r="G534">
        <v>1193.7</v>
      </c>
      <c r="H534">
        <v>5464839</v>
      </c>
      <c r="I534">
        <v>64418.59</v>
      </c>
      <c r="J534">
        <v>169469</v>
      </c>
      <c r="K534">
        <v>3721191</v>
      </c>
      <c r="L534">
        <v>68.09</v>
      </c>
    </row>
    <row r="535" spans="1:12" x14ac:dyDescent="0.35">
      <c r="A535" t="s">
        <v>228</v>
      </c>
      <c r="B535" s="1">
        <v>45357</v>
      </c>
      <c r="C535">
        <v>265.8</v>
      </c>
      <c r="D535">
        <v>270.7</v>
      </c>
      <c r="E535">
        <v>272</v>
      </c>
      <c r="F535">
        <v>249.6</v>
      </c>
      <c r="G535">
        <v>255.2</v>
      </c>
      <c r="H535">
        <v>81812288</v>
      </c>
      <c r="I535">
        <v>210180.78</v>
      </c>
      <c r="J535">
        <v>409339</v>
      </c>
      <c r="K535">
        <v>14752689</v>
      </c>
      <c r="L535">
        <v>18.03</v>
      </c>
    </row>
    <row r="536" spans="1:12" x14ac:dyDescent="0.35">
      <c r="A536" t="s">
        <v>229</v>
      </c>
      <c r="B536" s="1">
        <v>45357</v>
      </c>
      <c r="C536">
        <v>219.4</v>
      </c>
      <c r="D536">
        <v>215.1</v>
      </c>
      <c r="E536">
        <v>224.9</v>
      </c>
      <c r="F536">
        <v>204.9</v>
      </c>
      <c r="G536">
        <v>216.3</v>
      </c>
      <c r="H536">
        <v>251755</v>
      </c>
      <c r="I536">
        <v>535.24</v>
      </c>
      <c r="J536">
        <v>5708</v>
      </c>
      <c r="K536">
        <v>151341</v>
      </c>
      <c r="L536">
        <v>60.11</v>
      </c>
    </row>
    <row r="537" spans="1:12" x14ac:dyDescent="0.35">
      <c r="A537" t="s">
        <v>230</v>
      </c>
      <c r="B537" s="1">
        <v>45357</v>
      </c>
      <c r="C537">
        <v>506.75</v>
      </c>
      <c r="D537">
        <v>503.5</v>
      </c>
      <c r="E537">
        <v>519.70000000000005</v>
      </c>
      <c r="F537">
        <v>503.5</v>
      </c>
      <c r="G537">
        <v>516.15</v>
      </c>
      <c r="H537">
        <v>555783</v>
      </c>
      <c r="I537">
        <v>2854.6</v>
      </c>
      <c r="J537">
        <v>28234</v>
      </c>
      <c r="K537">
        <v>361027</v>
      </c>
      <c r="L537">
        <v>64.959999999999994</v>
      </c>
    </row>
    <row r="538" spans="1:12" x14ac:dyDescent="0.35">
      <c r="A538" t="s">
        <v>231</v>
      </c>
      <c r="B538" s="1">
        <v>45357</v>
      </c>
      <c r="C538">
        <v>279.95</v>
      </c>
      <c r="D538">
        <v>280</v>
      </c>
      <c r="E538">
        <v>280.85000000000002</v>
      </c>
      <c r="F538">
        <v>269.25</v>
      </c>
      <c r="G538">
        <v>274.5</v>
      </c>
      <c r="H538">
        <v>6070958</v>
      </c>
      <c r="I538">
        <v>16582.45</v>
      </c>
      <c r="J538">
        <v>40067</v>
      </c>
      <c r="K538">
        <v>2317718</v>
      </c>
      <c r="L538">
        <v>38.18</v>
      </c>
    </row>
    <row r="539" spans="1:12" x14ac:dyDescent="0.35">
      <c r="A539" t="s">
        <v>232</v>
      </c>
      <c r="B539" s="1">
        <v>45357</v>
      </c>
      <c r="C539">
        <v>61.85</v>
      </c>
      <c r="D539">
        <v>61.8</v>
      </c>
      <c r="E539">
        <v>64</v>
      </c>
      <c r="F539">
        <v>61.45</v>
      </c>
      <c r="G539">
        <v>63.15</v>
      </c>
      <c r="H539">
        <v>59111</v>
      </c>
      <c r="I539">
        <v>37.090000000000003</v>
      </c>
      <c r="J539">
        <v>715</v>
      </c>
      <c r="K539">
        <v>38583</v>
      </c>
      <c r="L539">
        <v>65.27</v>
      </c>
    </row>
    <row r="540" spans="1:12" x14ac:dyDescent="0.35">
      <c r="A540" t="s">
        <v>233</v>
      </c>
      <c r="B540" s="1">
        <v>45357</v>
      </c>
      <c r="C540">
        <v>283.35000000000002</v>
      </c>
      <c r="D540">
        <v>285</v>
      </c>
      <c r="E540">
        <v>288.7</v>
      </c>
      <c r="F540">
        <v>263.3</v>
      </c>
      <c r="G540">
        <v>265.8</v>
      </c>
      <c r="H540">
        <v>292673</v>
      </c>
      <c r="I540">
        <v>791.72</v>
      </c>
      <c r="J540">
        <v>19088</v>
      </c>
      <c r="K540">
        <v>125784</v>
      </c>
      <c r="L540">
        <v>42.98</v>
      </c>
    </row>
    <row r="541" spans="1:12" x14ac:dyDescent="0.35">
      <c r="A541" t="s">
        <v>234</v>
      </c>
      <c r="B541" s="1">
        <v>45357</v>
      </c>
      <c r="C541">
        <v>1573.05</v>
      </c>
      <c r="D541">
        <v>1560</v>
      </c>
      <c r="E541">
        <v>1571.95</v>
      </c>
      <c r="F541">
        <v>1472.1</v>
      </c>
      <c r="G541">
        <v>1522.95</v>
      </c>
      <c r="H541">
        <v>279773</v>
      </c>
      <c r="I541">
        <v>4224.5600000000004</v>
      </c>
      <c r="J541">
        <v>32624</v>
      </c>
      <c r="K541">
        <v>130381</v>
      </c>
      <c r="L541">
        <v>46.6</v>
      </c>
    </row>
    <row r="542" spans="1:12" x14ac:dyDescent="0.35">
      <c r="A542" t="s">
        <v>235</v>
      </c>
      <c r="B542" s="1">
        <v>45357</v>
      </c>
      <c r="C542">
        <v>263.89999999999998</v>
      </c>
      <c r="D542">
        <v>265.2</v>
      </c>
      <c r="E542">
        <v>267.25</v>
      </c>
      <c r="F542">
        <v>251.7</v>
      </c>
      <c r="G542">
        <v>256.39999999999998</v>
      </c>
      <c r="H542">
        <v>258397</v>
      </c>
      <c r="I542">
        <v>663.75</v>
      </c>
      <c r="J542">
        <v>4158</v>
      </c>
      <c r="K542">
        <v>165031</v>
      </c>
      <c r="L542">
        <v>63.87</v>
      </c>
    </row>
    <row r="543" spans="1:12" x14ac:dyDescent="0.35">
      <c r="A543" t="s">
        <v>236</v>
      </c>
      <c r="B543" s="1">
        <v>45357</v>
      </c>
      <c r="C543">
        <v>118.6</v>
      </c>
      <c r="D543">
        <v>118.75</v>
      </c>
      <c r="E543">
        <v>119.8</v>
      </c>
      <c r="F543">
        <v>114.3</v>
      </c>
      <c r="G543">
        <v>116.35</v>
      </c>
      <c r="H543">
        <v>502371</v>
      </c>
      <c r="I543">
        <v>584.48</v>
      </c>
      <c r="J543">
        <v>8400</v>
      </c>
      <c r="K543">
        <v>190727</v>
      </c>
      <c r="L543">
        <v>37.97</v>
      </c>
    </row>
    <row r="544" spans="1:12" x14ac:dyDescent="0.35">
      <c r="A544" t="s">
        <v>237</v>
      </c>
      <c r="B544" s="1">
        <v>45357</v>
      </c>
      <c r="C544">
        <v>73.5</v>
      </c>
      <c r="D544">
        <v>73.099999999999994</v>
      </c>
      <c r="E544">
        <v>73.5</v>
      </c>
      <c r="F544">
        <v>69.55</v>
      </c>
      <c r="G544">
        <v>71.2</v>
      </c>
      <c r="H544">
        <v>1494747</v>
      </c>
      <c r="I544">
        <v>1064.0999999999999</v>
      </c>
      <c r="J544">
        <v>6716</v>
      </c>
      <c r="K544">
        <v>1003118</v>
      </c>
      <c r="L544">
        <v>67.11</v>
      </c>
    </row>
    <row r="545" spans="1:12" x14ac:dyDescent="0.35">
      <c r="A545" t="s">
        <v>238</v>
      </c>
      <c r="B545" s="1">
        <v>45357</v>
      </c>
      <c r="C545">
        <v>356.65</v>
      </c>
      <c r="D545">
        <v>355.4</v>
      </c>
      <c r="E545">
        <v>355.4</v>
      </c>
      <c r="F545">
        <v>343</v>
      </c>
      <c r="G545">
        <v>348.3</v>
      </c>
      <c r="H545">
        <v>3949692</v>
      </c>
      <c r="I545">
        <v>13729.2</v>
      </c>
      <c r="J545">
        <v>64607</v>
      </c>
      <c r="K545">
        <v>2635383</v>
      </c>
      <c r="L545">
        <v>66.72</v>
      </c>
    </row>
    <row r="546" spans="1:12" x14ac:dyDescent="0.35">
      <c r="A546" t="s">
        <v>239</v>
      </c>
      <c r="B546" s="1">
        <v>45357</v>
      </c>
      <c r="C546">
        <v>345.05</v>
      </c>
      <c r="D546">
        <v>345.1</v>
      </c>
      <c r="E546">
        <v>348.95</v>
      </c>
      <c r="F546">
        <v>320</v>
      </c>
      <c r="G546">
        <v>328.1</v>
      </c>
      <c r="H546">
        <v>6024863</v>
      </c>
      <c r="I546">
        <v>19892.759999999998</v>
      </c>
      <c r="J546">
        <v>115664</v>
      </c>
      <c r="K546">
        <v>1635518</v>
      </c>
      <c r="L546">
        <v>27.15</v>
      </c>
    </row>
    <row r="547" spans="1:12" x14ac:dyDescent="0.35">
      <c r="A547" t="s">
        <v>240</v>
      </c>
      <c r="B547" s="1">
        <v>45357</v>
      </c>
      <c r="C547">
        <v>5942.8</v>
      </c>
      <c r="D547">
        <v>5942.8</v>
      </c>
      <c r="E547">
        <v>5959</v>
      </c>
      <c r="F547">
        <v>5866.05</v>
      </c>
      <c r="G547">
        <v>5889.4</v>
      </c>
      <c r="H547">
        <v>10785</v>
      </c>
      <c r="I547">
        <v>635.66</v>
      </c>
      <c r="J547">
        <v>2728</v>
      </c>
      <c r="K547">
        <v>5268</v>
      </c>
      <c r="L547">
        <v>48.85</v>
      </c>
    </row>
    <row r="548" spans="1:12" x14ac:dyDescent="0.35">
      <c r="A548" t="s">
        <v>241</v>
      </c>
      <c r="B548" s="1">
        <v>45357</v>
      </c>
      <c r="C548">
        <v>346.8</v>
      </c>
      <c r="D548">
        <v>345</v>
      </c>
      <c r="E548">
        <v>345.8</v>
      </c>
      <c r="F548">
        <v>335.3</v>
      </c>
      <c r="G548">
        <v>343.1</v>
      </c>
      <c r="H548">
        <v>174352</v>
      </c>
      <c r="I548">
        <v>593.20000000000005</v>
      </c>
      <c r="J548">
        <v>4392</v>
      </c>
      <c r="K548">
        <v>114344</v>
      </c>
      <c r="L548">
        <v>65.58</v>
      </c>
    </row>
    <row r="549" spans="1:12" x14ac:dyDescent="0.35">
      <c r="A549" t="s">
        <v>242</v>
      </c>
      <c r="B549" s="1">
        <v>45357</v>
      </c>
      <c r="C549">
        <v>1290.55</v>
      </c>
      <c r="D549">
        <v>1298.6500000000001</v>
      </c>
      <c r="E549">
        <v>1300.45</v>
      </c>
      <c r="F549">
        <v>1250.0999999999999</v>
      </c>
      <c r="G549">
        <v>1258.7</v>
      </c>
      <c r="H549">
        <v>162795</v>
      </c>
      <c r="I549">
        <v>2068.5500000000002</v>
      </c>
      <c r="J549">
        <v>19762</v>
      </c>
      <c r="K549">
        <v>81527</v>
      </c>
      <c r="L549">
        <v>50.08</v>
      </c>
    </row>
    <row r="550" spans="1:12" x14ac:dyDescent="0.35">
      <c r="A550" t="s">
        <v>243</v>
      </c>
      <c r="B550" s="1">
        <v>45357</v>
      </c>
      <c r="C550">
        <v>97.95</v>
      </c>
      <c r="D550">
        <v>97.45</v>
      </c>
      <c r="E550">
        <v>97.5</v>
      </c>
      <c r="F550">
        <v>90.4</v>
      </c>
      <c r="G550">
        <v>93.5</v>
      </c>
      <c r="H550">
        <v>4040251</v>
      </c>
      <c r="I550">
        <v>3756.79</v>
      </c>
      <c r="J550">
        <v>22152</v>
      </c>
      <c r="K550">
        <v>1092552</v>
      </c>
      <c r="L550">
        <v>27.04</v>
      </c>
    </row>
    <row r="551" spans="1:12" x14ac:dyDescent="0.35">
      <c r="A551" t="s">
        <v>244</v>
      </c>
      <c r="B551" s="1">
        <v>45357</v>
      </c>
      <c r="C551">
        <v>181.15</v>
      </c>
      <c r="D551">
        <v>180.85</v>
      </c>
      <c r="E551">
        <v>181.9</v>
      </c>
      <c r="F551">
        <v>167.2</v>
      </c>
      <c r="G551">
        <v>171</v>
      </c>
      <c r="H551">
        <v>1635290</v>
      </c>
      <c r="I551">
        <v>2828.69</v>
      </c>
      <c r="J551">
        <v>21929</v>
      </c>
      <c r="K551">
        <v>829429</v>
      </c>
      <c r="L551">
        <v>50.72</v>
      </c>
    </row>
    <row r="552" spans="1:12" x14ac:dyDescent="0.35">
      <c r="A552" t="s">
        <v>245</v>
      </c>
      <c r="B552" s="1">
        <v>45357</v>
      </c>
      <c r="C552">
        <v>384.05</v>
      </c>
      <c r="D552">
        <v>382.2</v>
      </c>
      <c r="E552">
        <v>383.9</v>
      </c>
      <c r="F552">
        <v>361.5</v>
      </c>
      <c r="G552">
        <v>365.55</v>
      </c>
      <c r="H552">
        <v>185830</v>
      </c>
      <c r="I552">
        <v>685.79</v>
      </c>
      <c r="J552">
        <v>15619</v>
      </c>
      <c r="K552">
        <v>75988</v>
      </c>
      <c r="L552">
        <v>40.89</v>
      </c>
    </row>
    <row r="553" spans="1:12" x14ac:dyDescent="0.35">
      <c r="A553" t="s">
        <v>246</v>
      </c>
      <c r="B553" s="1">
        <v>45357</v>
      </c>
      <c r="C553">
        <v>559.65</v>
      </c>
      <c r="D553">
        <v>554</v>
      </c>
      <c r="E553">
        <v>559.95000000000005</v>
      </c>
      <c r="F553">
        <v>532.6</v>
      </c>
      <c r="G553">
        <v>539.65</v>
      </c>
      <c r="H553">
        <v>739578</v>
      </c>
      <c r="I553">
        <v>4001.74</v>
      </c>
      <c r="J553">
        <v>33917</v>
      </c>
      <c r="K553">
        <v>254738</v>
      </c>
      <c r="L553">
        <v>34.44</v>
      </c>
    </row>
    <row r="554" spans="1:12" x14ac:dyDescent="0.35">
      <c r="A554" t="s">
        <v>247</v>
      </c>
      <c r="B554" s="1">
        <v>45357</v>
      </c>
      <c r="C554">
        <v>30047.9</v>
      </c>
      <c r="D554">
        <v>30200</v>
      </c>
      <c r="E554">
        <v>30263.45</v>
      </c>
      <c r="F554">
        <v>29553.15</v>
      </c>
      <c r="G554">
        <v>30110.55</v>
      </c>
      <c r="H554">
        <v>59027</v>
      </c>
      <c r="I554">
        <v>17670.73</v>
      </c>
      <c r="J554">
        <v>21307</v>
      </c>
      <c r="K554">
        <v>25596</v>
      </c>
      <c r="L554">
        <v>43.36</v>
      </c>
    </row>
    <row r="555" spans="1:12" x14ac:dyDescent="0.35">
      <c r="A555" t="s">
        <v>248</v>
      </c>
      <c r="B555" s="1">
        <v>45357</v>
      </c>
      <c r="C555">
        <v>645.1</v>
      </c>
      <c r="D555">
        <v>643</v>
      </c>
      <c r="E555">
        <v>653</v>
      </c>
      <c r="F555">
        <v>625.25</v>
      </c>
      <c r="G555">
        <v>638.35</v>
      </c>
      <c r="H555">
        <v>9129094</v>
      </c>
      <c r="I555">
        <v>58072.98</v>
      </c>
      <c r="J555">
        <v>142971</v>
      </c>
      <c r="K555">
        <v>3583002</v>
      </c>
      <c r="L555">
        <v>39.25</v>
      </c>
    </row>
    <row r="556" spans="1:12" x14ac:dyDescent="0.35">
      <c r="A556" t="s">
        <v>249</v>
      </c>
      <c r="B556" s="1">
        <v>45357</v>
      </c>
      <c r="C556">
        <v>96.5</v>
      </c>
      <c r="D556">
        <v>97.1</v>
      </c>
      <c r="E556">
        <v>97.95</v>
      </c>
      <c r="F556">
        <v>92</v>
      </c>
      <c r="G556">
        <v>94.25</v>
      </c>
      <c r="H556">
        <v>229140</v>
      </c>
      <c r="I556">
        <v>215.33</v>
      </c>
      <c r="J556">
        <v>3146</v>
      </c>
      <c r="K556">
        <v>102934</v>
      </c>
      <c r="L556">
        <v>44.92</v>
      </c>
    </row>
    <row r="557" spans="1:12" x14ac:dyDescent="0.35">
      <c r="A557" t="s">
        <v>250</v>
      </c>
      <c r="B557" s="1">
        <v>45357</v>
      </c>
      <c r="C557">
        <v>972.9</v>
      </c>
      <c r="D557">
        <v>979</v>
      </c>
      <c r="E557">
        <v>985.05</v>
      </c>
      <c r="F557">
        <v>923.05</v>
      </c>
      <c r="G557">
        <v>936.85</v>
      </c>
      <c r="H557">
        <v>293767</v>
      </c>
      <c r="I557">
        <v>2758.91</v>
      </c>
      <c r="J557">
        <v>27299</v>
      </c>
      <c r="K557">
        <v>153344</v>
      </c>
      <c r="L557">
        <v>52.2</v>
      </c>
    </row>
    <row r="558" spans="1:12" x14ac:dyDescent="0.35">
      <c r="A558" t="s">
        <v>251</v>
      </c>
      <c r="B558" s="1">
        <v>45357</v>
      </c>
      <c r="C558">
        <v>4825.6499999999996</v>
      </c>
      <c r="D558">
        <v>4839</v>
      </c>
      <c r="E558">
        <v>4887.8</v>
      </c>
      <c r="F558">
        <v>4788.75</v>
      </c>
      <c r="G558">
        <v>4880.75</v>
      </c>
      <c r="H558">
        <v>190965</v>
      </c>
      <c r="I558">
        <v>9230.0400000000009</v>
      </c>
      <c r="J558">
        <v>32963</v>
      </c>
      <c r="K558">
        <v>104174</v>
      </c>
      <c r="L558">
        <v>54.55</v>
      </c>
    </row>
    <row r="559" spans="1:12" x14ac:dyDescent="0.35">
      <c r="A559" t="s">
        <v>252</v>
      </c>
      <c r="B559" s="1">
        <v>45357</v>
      </c>
      <c r="C559">
        <v>71.45</v>
      </c>
      <c r="D559">
        <v>71</v>
      </c>
      <c r="E559">
        <v>71</v>
      </c>
      <c r="F559">
        <v>67.900000000000006</v>
      </c>
      <c r="G559">
        <v>67.900000000000006</v>
      </c>
      <c r="H559">
        <v>176400</v>
      </c>
      <c r="I559">
        <v>120.47</v>
      </c>
      <c r="J559">
        <v>2104</v>
      </c>
      <c r="K559">
        <v>142064</v>
      </c>
      <c r="L559">
        <v>80.540000000000006</v>
      </c>
    </row>
    <row r="560" spans="1:12" x14ac:dyDescent="0.35">
      <c r="A560" t="s">
        <v>253</v>
      </c>
      <c r="B560" s="1">
        <v>45357</v>
      </c>
      <c r="C560">
        <v>119.1</v>
      </c>
      <c r="D560">
        <v>122</v>
      </c>
      <c r="E560">
        <v>122</v>
      </c>
      <c r="F560">
        <v>113.05</v>
      </c>
      <c r="G560">
        <v>117.7</v>
      </c>
      <c r="H560">
        <v>63136</v>
      </c>
      <c r="I560">
        <v>73.39</v>
      </c>
      <c r="J560">
        <v>896</v>
      </c>
      <c r="K560">
        <v>49588</v>
      </c>
      <c r="L560">
        <v>78.540000000000006</v>
      </c>
    </row>
    <row r="561" spans="1:12" x14ac:dyDescent="0.35">
      <c r="A561" t="s">
        <v>254</v>
      </c>
      <c r="B561" s="1">
        <v>45357</v>
      </c>
      <c r="C561">
        <v>2287</v>
      </c>
      <c r="D561">
        <v>2287</v>
      </c>
      <c r="E561">
        <v>2330</v>
      </c>
      <c r="F561">
        <v>2250</v>
      </c>
      <c r="G561">
        <v>2299.0500000000002</v>
      </c>
      <c r="H561">
        <v>729870</v>
      </c>
      <c r="I561">
        <v>16673.72</v>
      </c>
      <c r="J561">
        <v>43057</v>
      </c>
      <c r="K561">
        <v>486039</v>
      </c>
      <c r="L561">
        <v>66.59</v>
      </c>
    </row>
    <row r="562" spans="1:12" x14ac:dyDescent="0.35">
      <c r="A562" t="s">
        <v>255</v>
      </c>
      <c r="B562" s="1">
        <v>45357</v>
      </c>
      <c r="C562">
        <v>34.229999999999997</v>
      </c>
      <c r="D562">
        <v>34.270000000000003</v>
      </c>
      <c r="E562">
        <v>34.39</v>
      </c>
      <c r="F562">
        <v>33.770000000000003</v>
      </c>
      <c r="G562">
        <v>34.11</v>
      </c>
      <c r="H562">
        <v>211678</v>
      </c>
      <c r="I562">
        <v>71.98</v>
      </c>
      <c r="J562">
        <v>977</v>
      </c>
      <c r="K562">
        <v>129668</v>
      </c>
      <c r="L562">
        <v>61.26</v>
      </c>
    </row>
    <row r="563" spans="1:12" x14ac:dyDescent="0.35">
      <c r="A563" t="s">
        <v>256</v>
      </c>
      <c r="B563" s="1">
        <v>45357</v>
      </c>
      <c r="C563">
        <v>228.3</v>
      </c>
      <c r="D563">
        <v>227</v>
      </c>
      <c r="E563">
        <v>229.6</v>
      </c>
      <c r="F563">
        <v>223.1</v>
      </c>
      <c r="G563">
        <v>224.15</v>
      </c>
      <c r="H563">
        <v>15500</v>
      </c>
      <c r="I563">
        <v>34.840000000000003</v>
      </c>
      <c r="J563">
        <v>517</v>
      </c>
      <c r="K563">
        <v>10571</v>
      </c>
      <c r="L563">
        <v>68.2</v>
      </c>
    </row>
    <row r="564" spans="1:12" x14ac:dyDescent="0.35">
      <c r="A564" t="s">
        <v>257</v>
      </c>
      <c r="B564" s="1">
        <v>45357</v>
      </c>
      <c r="C564">
        <v>187.15</v>
      </c>
      <c r="D564">
        <v>187.2</v>
      </c>
      <c r="E564">
        <v>187.2</v>
      </c>
      <c r="F564">
        <v>172</v>
      </c>
      <c r="G564">
        <v>176.4</v>
      </c>
      <c r="H564">
        <v>12627</v>
      </c>
      <c r="I564">
        <v>22.59</v>
      </c>
      <c r="J564">
        <v>599</v>
      </c>
      <c r="K564">
        <v>7721</v>
      </c>
      <c r="L564">
        <v>61.15</v>
      </c>
    </row>
    <row r="565" spans="1:12" x14ac:dyDescent="0.35">
      <c r="A565" t="s">
        <v>258</v>
      </c>
      <c r="B565" s="1">
        <v>45357</v>
      </c>
      <c r="C565">
        <v>57.61</v>
      </c>
      <c r="D565">
        <v>57.68</v>
      </c>
      <c r="E565">
        <v>57.8</v>
      </c>
      <c r="F565">
        <v>57.5</v>
      </c>
      <c r="G565">
        <v>57.72</v>
      </c>
      <c r="H565">
        <v>9459</v>
      </c>
      <c r="I565">
        <v>5.46</v>
      </c>
      <c r="J565">
        <v>209</v>
      </c>
      <c r="K565">
        <v>7264</v>
      </c>
      <c r="L565">
        <v>76.790000000000006</v>
      </c>
    </row>
    <row r="566" spans="1:12" x14ac:dyDescent="0.35">
      <c r="A566" t="s">
        <v>259</v>
      </c>
      <c r="B566" s="1">
        <v>45357</v>
      </c>
      <c r="C566">
        <v>25.46</v>
      </c>
      <c r="D566">
        <v>25.7</v>
      </c>
      <c r="E566">
        <v>25.7</v>
      </c>
      <c r="F566">
        <v>25.15</v>
      </c>
      <c r="G566">
        <v>25.55</v>
      </c>
      <c r="H566">
        <v>91998</v>
      </c>
      <c r="I566">
        <v>23.39</v>
      </c>
      <c r="J566">
        <v>3475</v>
      </c>
      <c r="K566">
        <v>51096</v>
      </c>
      <c r="L566">
        <v>55.54</v>
      </c>
    </row>
    <row r="567" spans="1:12" x14ac:dyDescent="0.35">
      <c r="A567" t="s">
        <v>260</v>
      </c>
      <c r="B567" s="1">
        <v>45357</v>
      </c>
      <c r="C567">
        <v>72.34</v>
      </c>
      <c r="D567">
        <v>73.5</v>
      </c>
      <c r="E567">
        <v>73.5</v>
      </c>
      <c r="F567">
        <v>71.97</v>
      </c>
      <c r="G567">
        <v>72.540000000000006</v>
      </c>
      <c r="H567">
        <v>773</v>
      </c>
      <c r="I567">
        <v>0.56000000000000005</v>
      </c>
      <c r="J567">
        <v>56</v>
      </c>
      <c r="K567">
        <v>738</v>
      </c>
      <c r="L567">
        <v>95.47</v>
      </c>
    </row>
    <row r="568" spans="1:12" x14ac:dyDescent="0.35">
      <c r="A568" t="s">
        <v>261</v>
      </c>
      <c r="B568" s="1">
        <v>45357</v>
      </c>
      <c r="C568">
        <v>758.95</v>
      </c>
      <c r="D568">
        <v>757</v>
      </c>
      <c r="E568">
        <v>772</v>
      </c>
      <c r="F568">
        <v>738.7</v>
      </c>
      <c r="G568">
        <v>769.1</v>
      </c>
      <c r="H568">
        <v>1687647</v>
      </c>
      <c r="I568">
        <v>12719.14</v>
      </c>
      <c r="J568">
        <v>66883</v>
      </c>
      <c r="K568">
        <v>594871</v>
      </c>
      <c r="L568">
        <v>35.25</v>
      </c>
    </row>
    <row r="569" spans="1:12" x14ac:dyDescent="0.35">
      <c r="A569" t="s">
        <v>262</v>
      </c>
      <c r="B569" s="1">
        <v>45357</v>
      </c>
      <c r="C569">
        <v>182.15</v>
      </c>
      <c r="D569">
        <v>183</v>
      </c>
      <c r="E569">
        <v>183</v>
      </c>
      <c r="F569">
        <v>173.55</v>
      </c>
      <c r="G569">
        <v>178.5</v>
      </c>
      <c r="H569">
        <v>80351</v>
      </c>
      <c r="I569">
        <v>142.01</v>
      </c>
      <c r="J569">
        <v>1984</v>
      </c>
      <c r="K569">
        <v>52987</v>
      </c>
      <c r="L569">
        <v>65.94</v>
      </c>
    </row>
    <row r="570" spans="1:12" x14ac:dyDescent="0.35">
      <c r="A570" t="s">
        <v>1889</v>
      </c>
      <c r="B570" s="1">
        <v>45357</v>
      </c>
      <c r="C570">
        <v>6.55</v>
      </c>
      <c r="D570">
        <v>6.65</v>
      </c>
      <c r="E570">
        <v>6.65</v>
      </c>
      <c r="F570">
        <v>6.25</v>
      </c>
      <c r="G570">
        <v>6.25</v>
      </c>
      <c r="H570">
        <v>405393</v>
      </c>
      <c r="I570">
        <v>25.44</v>
      </c>
      <c r="J570">
        <v>788</v>
      </c>
      <c r="K570">
        <v>266517</v>
      </c>
      <c r="L570">
        <v>65.739999999999995</v>
      </c>
    </row>
    <row r="571" spans="1:12" x14ac:dyDescent="0.35">
      <c r="A571" t="s">
        <v>263</v>
      </c>
      <c r="B571" s="1">
        <v>45357</v>
      </c>
      <c r="C571">
        <v>888</v>
      </c>
      <c r="D571">
        <v>888.05</v>
      </c>
      <c r="E571">
        <v>898.95</v>
      </c>
      <c r="F571">
        <v>866</v>
      </c>
      <c r="G571">
        <v>871.6</v>
      </c>
      <c r="H571">
        <v>4722</v>
      </c>
      <c r="I571">
        <v>41.24</v>
      </c>
      <c r="J571">
        <v>706</v>
      </c>
      <c r="K571">
        <v>2969</v>
      </c>
      <c r="L571">
        <v>62.88</v>
      </c>
    </row>
    <row r="572" spans="1:12" x14ac:dyDescent="0.35">
      <c r="A572" t="s">
        <v>2098</v>
      </c>
      <c r="B572" s="1">
        <v>45357</v>
      </c>
      <c r="C572">
        <v>70.099999999999994</v>
      </c>
      <c r="D572">
        <v>70.2</v>
      </c>
      <c r="E572">
        <v>71.5</v>
      </c>
      <c r="F572">
        <v>66.599999999999994</v>
      </c>
      <c r="G572">
        <v>68.05</v>
      </c>
      <c r="H572">
        <v>170233</v>
      </c>
      <c r="I572">
        <v>115.05</v>
      </c>
      <c r="J572">
        <v>1518</v>
      </c>
      <c r="K572">
        <v>98699</v>
      </c>
      <c r="L572">
        <v>57.98</v>
      </c>
    </row>
    <row r="573" spans="1:12" x14ac:dyDescent="0.35">
      <c r="A573" t="s">
        <v>264</v>
      </c>
      <c r="B573" s="1">
        <v>45357</v>
      </c>
      <c r="C573">
        <v>116.05</v>
      </c>
      <c r="D573">
        <v>116.9</v>
      </c>
      <c r="E573">
        <v>116.9</v>
      </c>
      <c r="F573">
        <v>112.1</v>
      </c>
      <c r="G573">
        <v>113.45</v>
      </c>
      <c r="H573">
        <v>576054</v>
      </c>
      <c r="I573">
        <v>654.14</v>
      </c>
      <c r="J573">
        <v>6951</v>
      </c>
      <c r="K573">
        <v>357249</v>
      </c>
      <c r="L573">
        <v>62.02</v>
      </c>
    </row>
    <row r="574" spans="1:12" x14ac:dyDescent="0.35">
      <c r="A574" t="s">
        <v>265</v>
      </c>
      <c r="B574" s="1">
        <v>45357</v>
      </c>
      <c r="C574">
        <v>252.45</v>
      </c>
      <c r="D574">
        <v>252.45</v>
      </c>
      <c r="E574">
        <v>252.5</v>
      </c>
      <c r="F574">
        <v>244.1</v>
      </c>
      <c r="G574">
        <v>246.8</v>
      </c>
      <c r="H574">
        <v>680997</v>
      </c>
      <c r="I574">
        <v>1684.97</v>
      </c>
      <c r="J574">
        <v>20616</v>
      </c>
      <c r="K574">
        <v>351470</v>
      </c>
      <c r="L574">
        <v>51.61</v>
      </c>
    </row>
    <row r="575" spans="1:12" x14ac:dyDescent="0.35">
      <c r="A575" t="s">
        <v>266</v>
      </c>
      <c r="B575" s="1">
        <v>45357</v>
      </c>
      <c r="C575">
        <v>3062.75</v>
      </c>
      <c r="D575">
        <v>3050</v>
      </c>
      <c r="E575">
        <v>3050</v>
      </c>
      <c r="F575">
        <v>2936</v>
      </c>
      <c r="G575">
        <v>2955.95</v>
      </c>
      <c r="H575">
        <v>317310</v>
      </c>
      <c r="I575">
        <v>9424.52</v>
      </c>
      <c r="J575">
        <v>36032</v>
      </c>
      <c r="K575">
        <v>166863</v>
      </c>
      <c r="L575">
        <v>52.59</v>
      </c>
    </row>
    <row r="576" spans="1:12" x14ac:dyDescent="0.35">
      <c r="A576" t="s">
        <v>267</v>
      </c>
      <c r="B576" s="1">
        <v>45357</v>
      </c>
      <c r="C576">
        <v>602.45000000000005</v>
      </c>
      <c r="D576">
        <v>604</v>
      </c>
      <c r="E576">
        <v>606.29999999999995</v>
      </c>
      <c r="F576">
        <v>585.1</v>
      </c>
      <c r="G576">
        <v>600</v>
      </c>
      <c r="H576">
        <v>8864146</v>
      </c>
      <c r="I576">
        <v>53025.919999999998</v>
      </c>
      <c r="J576">
        <v>102566</v>
      </c>
      <c r="K576">
        <v>2026173</v>
      </c>
      <c r="L576">
        <v>22.86</v>
      </c>
    </row>
    <row r="577" spans="1:12" x14ac:dyDescent="0.35">
      <c r="A577" t="s">
        <v>268</v>
      </c>
      <c r="B577" s="1">
        <v>45357</v>
      </c>
      <c r="C577">
        <v>791.95</v>
      </c>
      <c r="D577">
        <v>791.9</v>
      </c>
      <c r="E577">
        <v>795.6</v>
      </c>
      <c r="F577">
        <v>761</v>
      </c>
      <c r="G577">
        <v>784.8</v>
      </c>
      <c r="H577">
        <v>636798</v>
      </c>
      <c r="I577">
        <v>4937.5</v>
      </c>
      <c r="J577">
        <v>27586</v>
      </c>
      <c r="K577">
        <v>265621</v>
      </c>
      <c r="L577">
        <v>41.71</v>
      </c>
    </row>
    <row r="578" spans="1:12" x14ac:dyDescent="0.35">
      <c r="A578" t="s">
        <v>269</v>
      </c>
      <c r="B578" s="1">
        <v>45357</v>
      </c>
      <c r="C578">
        <v>224</v>
      </c>
      <c r="D578">
        <v>223</v>
      </c>
      <c r="E578">
        <v>227.5</v>
      </c>
      <c r="F578">
        <v>214.85</v>
      </c>
      <c r="G578">
        <v>218.95</v>
      </c>
      <c r="H578">
        <v>102083</v>
      </c>
      <c r="I578">
        <v>224.9</v>
      </c>
      <c r="J578">
        <v>4778</v>
      </c>
      <c r="K578">
        <v>38721</v>
      </c>
      <c r="L578">
        <v>37.93</v>
      </c>
    </row>
    <row r="579" spans="1:12" x14ac:dyDescent="0.35">
      <c r="A579" t="s">
        <v>270</v>
      </c>
      <c r="B579" s="1">
        <v>45357</v>
      </c>
      <c r="C579">
        <v>268</v>
      </c>
      <c r="D579">
        <v>265.14999999999998</v>
      </c>
      <c r="E579">
        <v>265.89999999999998</v>
      </c>
      <c r="F579">
        <v>254.65</v>
      </c>
      <c r="G579">
        <v>256.95</v>
      </c>
      <c r="H579">
        <v>1645498</v>
      </c>
      <c r="I579">
        <v>4268.1099999999997</v>
      </c>
      <c r="J579">
        <v>28796</v>
      </c>
      <c r="K579">
        <v>647484</v>
      </c>
      <c r="L579">
        <v>39.35</v>
      </c>
    </row>
    <row r="580" spans="1:12" x14ac:dyDescent="0.35">
      <c r="A580" t="s">
        <v>271</v>
      </c>
      <c r="B580" s="1">
        <v>45357</v>
      </c>
      <c r="C580">
        <v>363.7</v>
      </c>
      <c r="D580">
        <v>360.1</v>
      </c>
      <c r="E580">
        <v>364.85</v>
      </c>
      <c r="F580">
        <v>350.1</v>
      </c>
      <c r="G580">
        <v>359.7</v>
      </c>
      <c r="H580">
        <v>151227</v>
      </c>
      <c r="I580">
        <v>540.1</v>
      </c>
      <c r="J580">
        <v>10892</v>
      </c>
      <c r="K580">
        <v>74861</v>
      </c>
      <c r="L580">
        <v>49.5</v>
      </c>
    </row>
    <row r="581" spans="1:12" x14ac:dyDescent="0.35">
      <c r="A581" t="s">
        <v>272</v>
      </c>
      <c r="B581" s="1">
        <v>45357</v>
      </c>
      <c r="C581">
        <v>1430.1</v>
      </c>
      <c r="D581">
        <v>1435</v>
      </c>
      <c r="E581">
        <v>1441.9</v>
      </c>
      <c r="F581">
        <v>1351</v>
      </c>
      <c r="G581">
        <v>1372.9</v>
      </c>
      <c r="H581">
        <v>194348</v>
      </c>
      <c r="I581">
        <v>2682.81</v>
      </c>
      <c r="J581">
        <v>30591</v>
      </c>
      <c r="K581">
        <v>107391</v>
      </c>
      <c r="L581">
        <v>55.26</v>
      </c>
    </row>
    <row r="582" spans="1:12" x14ac:dyDescent="0.35">
      <c r="A582" t="s">
        <v>273</v>
      </c>
      <c r="B582" s="1">
        <v>45357</v>
      </c>
      <c r="C582">
        <v>131.05000000000001</v>
      </c>
      <c r="D582">
        <v>129.05000000000001</v>
      </c>
      <c r="E582">
        <v>129.75</v>
      </c>
      <c r="F582">
        <v>116</v>
      </c>
      <c r="G582">
        <v>122.4</v>
      </c>
      <c r="H582">
        <v>100216</v>
      </c>
      <c r="I582">
        <v>123.05</v>
      </c>
      <c r="J582">
        <v>5012</v>
      </c>
      <c r="K582">
        <v>33552</v>
      </c>
      <c r="L582">
        <v>33.479999999999997</v>
      </c>
    </row>
    <row r="583" spans="1:12" x14ac:dyDescent="0.35">
      <c r="A583" t="s">
        <v>274</v>
      </c>
      <c r="B583" s="1">
        <v>45357</v>
      </c>
      <c r="C583">
        <v>1097.7</v>
      </c>
      <c r="D583">
        <v>1092.7</v>
      </c>
      <c r="E583">
        <v>1095.0999999999999</v>
      </c>
      <c r="F583">
        <v>1050.5999999999999</v>
      </c>
      <c r="G583">
        <v>1058.05</v>
      </c>
      <c r="H583">
        <v>84664</v>
      </c>
      <c r="I583">
        <v>900.69</v>
      </c>
      <c r="J583">
        <v>11072</v>
      </c>
      <c r="K583">
        <v>41394</v>
      </c>
      <c r="L583">
        <v>48.89</v>
      </c>
    </row>
    <row r="584" spans="1:12" x14ac:dyDescent="0.35">
      <c r="A584" t="s">
        <v>275</v>
      </c>
      <c r="B584" s="1">
        <v>45357</v>
      </c>
      <c r="C584">
        <v>1176.2</v>
      </c>
      <c r="D584">
        <v>1176</v>
      </c>
      <c r="E584">
        <v>1176</v>
      </c>
      <c r="F584">
        <v>1105.5999999999999</v>
      </c>
      <c r="G584">
        <v>1139.6500000000001</v>
      </c>
      <c r="H584">
        <v>94851</v>
      </c>
      <c r="I584">
        <v>1068.95</v>
      </c>
      <c r="J584">
        <v>10126</v>
      </c>
      <c r="K584">
        <v>51074</v>
      </c>
      <c r="L584">
        <v>53.85</v>
      </c>
    </row>
    <row r="585" spans="1:12" x14ac:dyDescent="0.35">
      <c r="A585" t="s">
        <v>276</v>
      </c>
      <c r="B585" s="1">
        <v>45357</v>
      </c>
      <c r="C585">
        <v>745.4</v>
      </c>
      <c r="D585">
        <v>751.95</v>
      </c>
      <c r="E585">
        <v>766.05</v>
      </c>
      <c r="F585">
        <v>715</v>
      </c>
      <c r="G585">
        <v>725.3</v>
      </c>
      <c r="H585">
        <v>179387</v>
      </c>
      <c r="I585">
        <v>1329.27</v>
      </c>
      <c r="J585">
        <v>13813</v>
      </c>
      <c r="K585">
        <v>78058</v>
      </c>
      <c r="L585">
        <v>43.51</v>
      </c>
    </row>
    <row r="586" spans="1:12" x14ac:dyDescent="0.35">
      <c r="A586" t="s">
        <v>277</v>
      </c>
      <c r="B586" s="1">
        <v>45357</v>
      </c>
      <c r="C586">
        <v>920.8</v>
      </c>
      <c r="D586">
        <v>912</v>
      </c>
      <c r="E586">
        <v>922</v>
      </c>
      <c r="F586">
        <v>896.5</v>
      </c>
      <c r="G586">
        <v>919.25</v>
      </c>
      <c r="H586">
        <v>106651</v>
      </c>
      <c r="I586">
        <v>970.14</v>
      </c>
      <c r="J586">
        <v>14319</v>
      </c>
      <c r="K586">
        <v>48706</v>
      </c>
      <c r="L586">
        <v>45.67</v>
      </c>
    </row>
    <row r="587" spans="1:12" x14ac:dyDescent="0.35">
      <c r="A587" t="s">
        <v>278</v>
      </c>
      <c r="B587" s="1">
        <v>45357</v>
      </c>
      <c r="C587">
        <v>215.2</v>
      </c>
      <c r="D587">
        <v>214.9</v>
      </c>
      <c r="E587">
        <v>215</v>
      </c>
      <c r="F587">
        <v>207</v>
      </c>
      <c r="G587">
        <v>210.15</v>
      </c>
      <c r="H587">
        <v>4204409</v>
      </c>
      <c r="I587">
        <v>8833.07</v>
      </c>
      <c r="J587">
        <v>40461</v>
      </c>
      <c r="K587">
        <v>1510780</v>
      </c>
      <c r="L587">
        <v>35.93</v>
      </c>
    </row>
    <row r="588" spans="1:12" x14ac:dyDescent="0.35">
      <c r="A588" t="s">
        <v>279</v>
      </c>
      <c r="B588" s="1">
        <v>45357</v>
      </c>
      <c r="C588">
        <v>625.04999999999995</v>
      </c>
      <c r="D588">
        <v>623</v>
      </c>
      <c r="E588">
        <v>626.5</v>
      </c>
      <c r="F588">
        <v>605</v>
      </c>
      <c r="G588">
        <v>609.70000000000005</v>
      </c>
      <c r="H588">
        <v>128741</v>
      </c>
      <c r="I588">
        <v>789.53</v>
      </c>
      <c r="J588">
        <v>11509</v>
      </c>
      <c r="K588">
        <v>78766</v>
      </c>
      <c r="L588">
        <v>61.18</v>
      </c>
    </row>
    <row r="589" spans="1:12" x14ac:dyDescent="0.35">
      <c r="A589" t="s">
        <v>280</v>
      </c>
      <c r="B589" s="1">
        <v>45357</v>
      </c>
      <c r="C589">
        <v>1879.65</v>
      </c>
      <c r="D589">
        <v>1880</v>
      </c>
      <c r="E589">
        <v>1880</v>
      </c>
      <c r="F589">
        <v>1810.1</v>
      </c>
      <c r="G589">
        <v>1836.8</v>
      </c>
      <c r="H589">
        <v>680849</v>
      </c>
      <c r="I589">
        <v>12510.99</v>
      </c>
      <c r="J589">
        <v>54042</v>
      </c>
      <c r="K589">
        <v>292769</v>
      </c>
      <c r="L589">
        <v>43</v>
      </c>
    </row>
    <row r="590" spans="1:12" x14ac:dyDescent="0.35">
      <c r="A590" t="s">
        <v>281</v>
      </c>
      <c r="B590" s="1">
        <v>45357</v>
      </c>
      <c r="C590">
        <v>2869.8</v>
      </c>
      <c r="D590">
        <v>2870</v>
      </c>
      <c r="E590">
        <v>2899</v>
      </c>
      <c r="F590">
        <v>2751.05</v>
      </c>
      <c r="G590">
        <v>2798.6</v>
      </c>
      <c r="H590">
        <v>134295</v>
      </c>
      <c r="I590">
        <v>3770.78</v>
      </c>
      <c r="J590">
        <v>14399</v>
      </c>
      <c r="K590">
        <v>58805</v>
      </c>
      <c r="L590">
        <v>43.79</v>
      </c>
    </row>
    <row r="591" spans="1:12" x14ac:dyDescent="0.35">
      <c r="A591" t="s">
        <v>282</v>
      </c>
      <c r="B591" s="1">
        <v>45357</v>
      </c>
      <c r="C591">
        <v>813.65</v>
      </c>
      <c r="D591">
        <v>824</v>
      </c>
      <c r="E591">
        <v>832</v>
      </c>
      <c r="F591">
        <v>802.25</v>
      </c>
      <c r="G591">
        <v>805.2</v>
      </c>
      <c r="H591">
        <v>285890</v>
      </c>
      <c r="I591">
        <v>2320.75</v>
      </c>
      <c r="J591">
        <v>16106</v>
      </c>
      <c r="K591">
        <v>144473</v>
      </c>
      <c r="L591">
        <v>50.53</v>
      </c>
    </row>
    <row r="592" spans="1:12" x14ac:dyDescent="0.35">
      <c r="A592" t="s">
        <v>283</v>
      </c>
      <c r="B592" s="1">
        <v>45357</v>
      </c>
      <c r="C592">
        <v>446.05</v>
      </c>
      <c r="D592">
        <v>446</v>
      </c>
      <c r="E592">
        <v>449</v>
      </c>
      <c r="F592">
        <v>431.1</v>
      </c>
      <c r="G592">
        <v>432.8</v>
      </c>
      <c r="H592">
        <v>37632</v>
      </c>
      <c r="I592">
        <v>164.74</v>
      </c>
      <c r="J592">
        <v>2669</v>
      </c>
      <c r="K592">
        <v>25555</v>
      </c>
      <c r="L592">
        <v>67.91</v>
      </c>
    </row>
    <row r="593" spans="1:12" x14ac:dyDescent="0.35">
      <c r="A593" t="s">
        <v>284</v>
      </c>
      <c r="B593" s="1">
        <v>45357</v>
      </c>
      <c r="C593">
        <v>67.400000000000006</v>
      </c>
      <c r="D593">
        <v>67.55</v>
      </c>
      <c r="E593">
        <v>68.150000000000006</v>
      </c>
      <c r="F593">
        <v>64.05</v>
      </c>
      <c r="G593">
        <v>65.05</v>
      </c>
      <c r="H593">
        <v>32497838</v>
      </c>
      <c r="I593">
        <v>21397.88</v>
      </c>
      <c r="J593">
        <v>60119</v>
      </c>
      <c r="K593">
        <v>6087791</v>
      </c>
      <c r="L593">
        <v>18.73</v>
      </c>
    </row>
    <row r="594" spans="1:12" x14ac:dyDescent="0.35">
      <c r="A594" t="s">
        <v>285</v>
      </c>
      <c r="B594" s="1">
        <v>45357</v>
      </c>
      <c r="C594">
        <v>33.15</v>
      </c>
      <c r="D594">
        <v>32.700000000000003</v>
      </c>
      <c r="E594">
        <v>33.25</v>
      </c>
      <c r="F594">
        <v>31.2</v>
      </c>
      <c r="G594">
        <v>32.049999999999997</v>
      </c>
      <c r="H594">
        <v>1213058</v>
      </c>
      <c r="I594">
        <v>388.93</v>
      </c>
      <c r="J594">
        <v>6094</v>
      </c>
      <c r="K594">
        <v>415199</v>
      </c>
      <c r="L594">
        <v>34.229999999999997</v>
      </c>
    </row>
    <row r="595" spans="1:12" x14ac:dyDescent="0.35">
      <c r="A595" t="s">
        <v>286</v>
      </c>
      <c r="B595" s="1">
        <v>45357</v>
      </c>
      <c r="C595">
        <v>1861.2</v>
      </c>
      <c r="D595">
        <v>1975</v>
      </c>
      <c r="E595">
        <v>1985</v>
      </c>
      <c r="F595">
        <v>1801</v>
      </c>
      <c r="G595">
        <v>1821.7</v>
      </c>
      <c r="H595">
        <v>133556</v>
      </c>
      <c r="I595">
        <v>2524.23</v>
      </c>
      <c r="J595">
        <v>22434</v>
      </c>
      <c r="K595">
        <v>29183</v>
      </c>
      <c r="L595">
        <v>21.85</v>
      </c>
    </row>
    <row r="596" spans="1:12" x14ac:dyDescent="0.35">
      <c r="A596" t="s">
        <v>287</v>
      </c>
      <c r="B596" s="1">
        <v>45357</v>
      </c>
      <c r="C596">
        <v>689.65</v>
      </c>
      <c r="D596">
        <v>690</v>
      </c>
      <c r="E596">
        <v>693.85</v>
      </c>
      <c r="F596">
        <v>650.25</v>
      </c>
      <c r="G596">
        <v>665.9</v>
      </c>
      <c r="H596">
        <v>264500</v>
      </c>
      <c r="I596">
        <v>1752.8</v>
      </c>
      <c r="J596">
        <v>24759</v>
      </c>
      <c r="K596">
        <v>129562</v>
      </c>
      <c r="L596">
        <v>48.98</v>
      </c>
    </row>
    <row r="597" spans="1:12" x14ac:dyDescent="0.35">
      <c r="A597" t="s">
        <v>288</v>
      </c>
      <c r="B597" s="1">
        <v>45357</v>
      </c>
      <c r="C597">
        <v>1472.95</v>
      </c>
      <c r="D597">
        <v>1473.5</v>
      </c>
      <c r="E597">
        <v>1482.8</v>
      </c>
      <c r="F597">
        <v>1392.2</v>
      </c>
      <c r="G597">
        <v>1437.15</v>
      </c>
      <c r="H597">
        <v>181457</v>
      </c>
      <c r="I597">
        <v>2590.04</v>
      </c>
      <c r="J597">
        <v>17749</v>
      </c>
      <c r="K597">
        <v>71323</v>
      </c>
      <c r="L597">
        <v>39.31</v>
      </c>
    </row>
    <row r="598" spans="1:12" x14ac:dyDescent="0.35">
      <c r="A598" t="s">
        <v>289</v>
      </c>
      <c r="B598" s="1">
        <v>45357</v>
      </c>
      <c r="C598">
        <v>7531.85</v>
      </c>
      <c r="D598">
        <v>7531.85</v>
      </c>
      <c r="E598">
        <v>7667.6</v>
      </c>
      <c r="F598">
        <v>7425</v>
      </c>
      <c r="G598">
        <v>7647.15</v>
      </c>
      <c r="H598">
        <v>15201</v>
      </c>
      <c r="I598">
        <v>1145.8800000000001</v>
      </c>
      <c r="J598">
        <v>5195</v>
      </c>
      <c r="K598">
        <v>9458</v>
      </c>
      <c r="L598">
        <v>62.22</v>
      </c>
    </row>
    <row r="599" spans="1:12" x14ac:dyDescent="0.35">
      <c r="A599" t="s">
        <v>290</v>
      </c>
      <c r="B599" s="1">
        <v>45357</v>
      </c>
      <c r="C599">
        <v>128.30000000000001</v>
      </c>
      <c r="D599">
        <v>128.30000000000001</v>
      </c>
      <c r="E599">
        <v>130.69999999999999</v>
      </c>
      <c r="F599">
        <v>124.7</v>
      </c>
      <c r="G599">
        <v>126.2</v>
      </c>
      <c r="H599">
        <v>4803709</v>
      </c>
      <c r="I599">
        <v>6102.11</v>
      </c>
      <c r="J599">
        <v>32520</v>
      </c>
      <c r="K599">
        <v>1713841</v>
      </c>
      <c r="L599">
        <v>35.68</v>
      </c>
    </row>
    <row r="600" spans="1:12" x14ac:dyDescent="0.35">
      <c r="A600" t="s">
        <v>291</v>
      </c>
      <c r="B600" s="1">
        <v>45357</v>
      </c>
      <c r="C600">
        <v>289.25</v>
      </c>
      <c r="D600">
        <v>280</v>
      </c>
      <c r="E600">
        <v>282.7</v>
      </c>
      <c r="F600">
        <v>245</v>
      </c>
      <c r="G600">
        <v>248.4</v>
      </c>
      <c r="H600">
        <v>3797289</v>
      </c>
      <c r="I600">
        <v>9972.86</v>
      </c>
      <c r="J600">
        <v>83284</v>
      </c>
      <c r="K600">
        <v>610353</v>
      </c>
      <c r="L600">
        <v>16.07</v>
      </c>
    </row>
    <row r="601" spans="1:12" x14ac:dyDescent="0.35">
      <c r="A601" t="s">
        <v>292</v>
      </c>
      <c r="B601" s="1">
        <v>45357</v>
      </c>
      <c r="C601">
        <v>463.25</v>
      </c>
      <c r="D601">
        <v>466.4</v>
      </c>
      <c r="E601">
        <v>470</v>
      </c>
      <c r="F601">
        <v>450.35</v>
      </c>
      <c r="G601">
        <v>469.65</v>
      </c>
      <c r="H601">
        <v>2431460</v>
      </c>
      <c r="I601">
        <v>11209.83</v>
      </c>
      <c r="J601">
        <v>57566</v>
      </c>
      <c r="K601">
        <v>1254622</v>
      </c>
      <c r="L601">
        <v>51.6</v>
      </c>
    </row>
    <row r="602" spans="1:12" x14ac:dyDescent="0.35">
      <c r="A602" t="s">
        <v>293</v>
      </c>
      <c r="B602" s="1">
        <v>45357</v>
      </c>
      <c r="C602">
        <v>795.3</v>
      </c>
      <c r="D602">
        <v>799.6</v>
      </c>
      <c r="E602">
        <v>802.25</v>
      </c>
      <c r="F602">
        <v>763</v>
      </c>
      <c r="G602">
        <v>765.25</v>
      </c>
      <c r="H602">
        <v>241310</v>
      </c>
      <c r="I602">
        <v>1865.16</v>
      </c>
      <c r="J602">
        <v>20531</v>
      </c>
      <c r="K602">
        <v>145150</v>
      </c>
      <c r="L602">
        <v>60.15</v>
      </c>
    </row>
    <row r="603" spans="1:12" x14ac:dyDescent="0.35">
      <c r="A603" t="s">
        <v>294</v>
      </c>
      <c r="B603" s="1">
        <v>45357</v>
      </c>
      <c r="C603">
        <v>357.4</v>
      </c>
      <c r="D603">
        <v>353.5</v>
      </c>
      <c r="E603">
        <v>359.7</v>
      </c>
      <c r="F603">
        <v>350</v>
      </c>
      <c r="G603">
        <v>358.25</v>
      </c>
      <c r="H603">
        <v>1180929</v>
      </c>
      <c r="I603">
        <v>4191.07</v>
      </c>
      <c r="J603">
        <v>25025</v>
      </c>
      <c r="K603">
        <v>442626</v>
      </c>
      <c r="L603">
        <v>37.479999999999997</v>
      </c>
    </row>
    <row r="604" spans="1:12" x14ac:dyDescent="0.35">
      <c r="A604" t="s">
        <v>295</v>
      </c>
      <c r="B604" s="1">
        <v>45357</v>
      </c>
      <c r="C604">
        <v>495.8</v>
      </c>
      <c r="D604">
        <v>496</v>
      </c>
      <c r="E604">
        <v>498.15</v>
      </c>
      <c r="F604">
        <v>476.05</v>
      </c>
      <c r="G604">
        <v>483.05</v>
      </c>
      <c r="H604">
        <v>19471</v>
      </c>
      <c r="I604">
        <v>93.87</v>
      </c>
      <c r="J604">
        <v>1626</v>
      </c>
      <c r="K604">
        <v>9679</v>
      </c>
      <c r="L604">
        <v>49.71</v>
      </c>
    </row>
    <row r="605" spans="1:12" x14ac:dyDescent="0.35">
      <c r="A605" t="s">
        <v>296</v>
      </c>
      <c r="B605" s="1">
        <v>45357</v>
      </c>
      <c r="C605">
        <v>281.85000000000002</v>
      </c>
      <c r="D605">
        <v>284</v>
      </c>
      <c r="E605">
        <v>284</v>
      </c>
      <c r="F605">
        <v>268.05</v>
      </c>
      <c r="G605">
        <v>271.25</v>
      </c>
      <c r="H605">
        <v>86610</v>
      </c>
      <c r="I605">
        <v>236.69</v>
      </c>
      <c r="J605">
        <v>6972</v>
      </c>
      <c r="K605">
        <v>41867</v>
      </c>
      <c r="L605">
        <v>48.34</v>
      </c>
    </row>
    <row r="606" spans="1:12" x14ac:dyDescent="0.35">
      <c r="A606" t="s">
        <v>297</v>
      </c>
      <c r="B606" s="1">
        <v>45357</v>
      </c>
      <c r="C606">
        <v>548.75</v>
      </c>
      <c r="D606">
        <v>558</v>
      </c>
      <c r="E606">
        <v>561.95000000000005</v>
      </c>
      <c r="F606">
        <v>521.25</v>
      </c>
      <c r="G606">
        <v>527.29999999999995</v>
      </c>
      <c r="H606">
        <v>27939</v>
      </c>
      <c r="I606">
        <v>149.12</v>
      </c>
      <c r="J606">
        <v>1064</v>
      </c>
      <c r="K606">
        <v>14669</v>
      </c>
      <c r="L606">
        <v>52.5</v>
      </c>
    </row>
    <row r="607" spans="1:12" x14ac:dyDescent="0.35">
      <c r="A607" t="s">
        <v>298</v>
      </c>
      <c r="B607" s="1">
        <v>45357</v>
      </c>
      <c r="C607">
        <v>455.75</v>
      </c>
      <c r="D607">
        <v>456</v>
      </c>
      <c r="E607">
        <v>456.95</v>
      </c>
      <c r="F607">
        <v>444.1</v>
      </c>
      <c r="G607">
        <v>448.7</v>
      </c>
      <c r="H607">
        <v>64434</v>
      </c>
      <c r="I607">
        <v>289.63</v>
      </c>
      <c r="J607">
        <v>7893</v>
      </c>
      <c r="K607">
        <v>24851</v>
      </c>
      <c r="L607">
        <v>38.57</v>
      </c>
    </row>
    <row r="608" spans="1:12" x14ac:dyDescent="0.35">
      <c r="A608" t="s">
        <v>299</v>
      </c>
      <c r="B608" s="1">
        <v>45357</v>
      </c>
      <c r="C608">
        <v>921.85</v>
      </c>
      <c r="D608">
        <v>922</v>
      </c>
      <c r="E608">
        <v>944</v>
      </c>
      <c r="F608">
        <v>893.3</v>
      </c>
      <c r="G608">
        <v>901.5</v>
      </c>
      <c r="H608">
        <v>1051710</v>
      </c>
      <c r="I608">
        <v>9613.99</v>
      </c>
      <c r="J608">
        <v>41560</v>
      </c>
      <c r="K608">
        <v>209707</v>
      </c>
      <c r="L608">
        <v>19.940000000000001</v>
      </c>
    </row>
    <row r="609" spans="1:12" x14ac:dyDescent="0.35">
      <c r="A609" t="s">
        <v>300</v>
      </c>
      <c r="B609" s="1">
        <v>45357</v>
      </c>
      <c r="C609">
        <v>1347.05</v>
      </c>
      <c r="D609">
        <v>1347.05</v>
      </c>
      <c r="E609">
        <v>1358.8</v>
      </c>
      <c r="F609">
        <v>1333.05</v>
      </c>
      <c r="G609">
        <v>1340.1</v>
      </c>
      <c r="H609">
        <v>7034</v>
      </c>
      <c r="I609">
        <v>94.97</v>
      </c>
      <c r="J609">
        <v>617</v>
      </c>
      <c r="K609">
        <v>5228</v>
      </c>
      <c r="L609">
        <v>74.319999999999993</v>
      </c>
    </row>
    <row r="610" spans="1:12" x14ac:dyDescent="0.35">
      <c r="A610" t="s">
        <v>301</v>
      </c>
      <c r="B610" s="1">
        <v>45357</v>
      </c>
      <c r="C610">
        <v>274.60000000000002</v>
      </c>
      <c r="D610">
        <v>274.60000000000002</v>
      </c>
      <c r="E610">
        <v>275</v>
      </c>
      <c r="F610">
        <v>268</v>
      </c>
      <c r="G610">
        <v>274.10000000000002</v>
      </c>
      <c r="H610">
        <v>657991</v>
      </c>
      <c r="I610">
        <v>1790.63</v>
      </c>
      <c r="J610">
        <v>10514</v>
      </c>
      <c r="K610">
        <v>244337</v>
      </c>
      <c r="L610">
        <v>37.130000000000003</v>
      </c>
    </row>
    <row r="611" spans="1:12" x14ac:dyDescent="0.35">
      <c r="A611" t="s">
        <v>302</v>
      </c>
      <c r="B611" s="1">
        <v>45357</v>
      </c>
      <c r="C611">
        <v>1046.9000000000001</v>
      </c>
      <c r="D611">
        <v>1041</v>
      </c>
      <c r="E611">
        <v>1056.3</v>
      </c>
      <c r="F611">
        <v>1011.2</v>
      </c>
      <c r="G611">
        <v>1019.6</v>
      </c>
      <c r="H611">
        <v>2251068</v>
      </c>
      <c r="I611">
        <v>23024.720000000001</v>
      </c>
      <c r="J611">
        <v>112719</v>
      </c>
      <c r="K611">
        <v>1430130</v>
      </c>
      <c r="L611">
        <v>63.53</v>
      </c>
    </row>
    <row r="612" spans="1:12" x14ac:dyDescent="0.35">
      <c r="A612" t="s">
        <v>303</v>
      </c>
      <c r="B612" s="1">
        <v>45357</v>
      </c>
      <c r="C612">
        <v>1038.95</v>
      </c>
      <c r="D612">
        <v>1046</v>
      </c>
      <c r="E612">
        <v>1049</v>
      </c>
      <c r="F612">
        <v>1008</v>
      </c>
      <c r="G612">
        <v>1041.45</v>
      </c>
      <c r="H612">
        <v>53718</v>
      </c>
      <c r="I612">
        <v>551.24</v>
      </c>
      <c r="J612">
        <v>14748</v>
      </c>
      <c r="K612">
        <v>28711</v>
      </c>
      <c r="L612">
        <v>53.45</v>
      </c>
    </row>
    <row r="613" spans="1:12" x14ac:dyDescent="0.35">
      <c r="A613" t="s">
        <v>304</v>
      </c>
      <c r="B613" s="1">
        <v>45357</v>
      </c>
      <c r="C613">
        <v>446.3</v>
      </c>
      <c r="D613">
        <v>445</v>
      </c>
      <c r="E613">
        <v>452.65</v>
      </c>
      <c r="F613">
        <v>441</v>
      </c>
      <c r="G613">
        <v>443.55</v>
      </c>
      <c r="H613">
        <v>2725271</v>
      </c>
      <c r="I613">
        <v>12068.51</v>
      </c>
      <c r="J613">
        <v>44202</v>
      </c>
      <c r="K613">
        <v>2151597</v>
      </c>
      <c r="L613">
        <v>78.95</v>
      </c>
    </row>
    <row r="614" spans="1:12" x14ac:dyDescent="0.35">
      <c r="A614" t="s">
        <v>305</v>
      </c>
      <c r="B614" s="1">
        <v>45357</v>
      </c>
      <c r="C614">
        <v>1078.0999999999999</v>
      </c>
      <c r="D614">
        <v>1088</v>
      </c>
      <c r="E614">
        <v>1088</v>
      </c>
      <c r="F614">
        <v>1030.55</v>
      </c>
      <c r="G614">
        <v>1072.1500000000001</v>
      </c>
      <c r="H614">
        <v>212084</v>
      </c>
      <c r="I614">
        <v>2249.08</v>
      </c>
      <c r="J614">
        <v>13439</v>
      </c>
      <c r="K614">
        <v>102260</v>
      </c>
      <c r="L614">
        <v>48.22</v>
      </c>
    </row>
    <row r="615" spans="1:12" x14ac:dyDescent="0.35">
      <c r="A615" t="s">
        <v>306</v>
      </c>
      <c r="B615" s="1">
        <v>45357</v>
      </c>
      <c r="C615">
        <v>120.2</v>
      </c>
      <c r="D615">
        <v>119</v>
      </c>
      <c r="E615">
        <v>120.05</v>
      </c>
      <c r="F615">
        <v>113.45</v>
      </c>
      <c r="G615">
        <v>118.85</v>
      </c>
      <c r="H615">
        <v>57565</v>
      </c>
      <c r="I615">
        <v>67.38</v>
      </c>
      <c r="J615">
        <v>703</v>
      </c>
      <c r="K615">
        <v>36298</v>
      </c>
      <c r="L615">
        <v>63.06</v>
      </c>
    </row>
    <row r="616" spans="1:12" x14ac:dyDescent="0.35">
      <c r="A616" t="s">
        <v>307</v>
      </c>
      <c r="B616" s="1">
        <v>45357</v>
      </c>
      <c r="C616">
        <v>19.95</v>
      </c>
      <c r="D616">
        <v>20</v>
      </c>
      <c r="E616">
        <v>20.25</v>
      </c>
      <c r="F616">
        <v>19.100000000000001</v>
      </c>
      <c r="G616">
        <v>19.45</v>
      </c>
      <c r="H616">
        <v>50168</v>
      </c>
      <c r="I616">
        <v>9.7100000000000009</v>
      </c>
      <c r="J616">
        <v>436</v>
      </c>
      <c r="K616">
        <v>29038</v>
      </c>
      <c r="L616">
        <v>57.88</v>
      </c>
    </row>
    <row r="617" spans="1:12" x14ac:dyDescent="0.35">
      <c r="A617" t="s">
        <v>308</v>
      </c>
      <c r="B617" s="1">
        <v>45357</v>
      </c>
      <c r="C617">
        <v>1473.45</v>
      </c>
      <c r="D617">
        <v>1476</v>
      </c>
      <c r="E617">
        <v>1489.9</v>
      </c>
      <c r="F617">
        <v>1448.15</v>
      </c>
      <c r="G617">
        <v>1485.25</v>
      </c>
      <c r="H617">
        <v>1158132</v>
      </c>
      <c r="I617">
        <v>17007.849999999999</v>
      </c>
      <c r="J617">
        <v>67280</v>
      </c>
      <c r="K617">
        <v>670711</v>
      </c>
      <c r="L617">
        <v>57.91</v>
      </c>
    </row>
    <row r="618" spans="1:12" x14ac:dyDescent="0.35">
      <c r="A618" t="s">
        <v>309</v>
      </c>
      <c r="B618" s="1">
        <v>45357</v>
      </c>
      <c r="C618">
        <v>1407.25</v>
      </c>
      <c r="D618">
        <v>1406.65</v>
      </c>
      <c r="E618">
        <v>1406.65</v>
      </c>
      <c r="F618">
        <v>1366</v>
      </c>
      <c r="G618">
        <v>1379.2</v>
      </c>
      <c r="H618">
        <v>102690</v>
      </c>
      <c r="I618">
        <v>1414.74</v>
      </c>
      <c r="J618">
        <v>13147</v>
      </c>
      <c r="K618">
        <v>56335</v>
      </c>
      <c r="L618">
        <v>54.86</v>
      </c>
    </row>
    <row r="619" spans="1:12" x14ac:dyDescent="0.35">
      <c r="A619" t="s">
        <v>310</v>
      </c>
      <c r="B619" s="1">
        <v>45357</v>
      </c>
      <c r="C619">
        <v>92.25</v>
      </c>
      <c r="D619">
        <v>92.3</v>
      </c>
      <c r="E619">
        <v>95.7</v>
      </c>
      <c r="F619">
        <v>90.65</v>
      </c>
      <c r="G619">
        <v>94</v>
      </c>
      <c r="H619">
        <v>381533</v>
      </c>
      <c r="I619">
        <v>356.09</v>
      </c>
      <c r="J619">
        <v>6487</v>
      </c>
      <c r="K619">
        <v>151099</v>
      </c>
      <c r="L619">
        <v>39.6</v>
      </c>
    </row>
    <row r="620" spans="1:12" x14ac:dyDescent="0.35">
      <c r="A620" t="s">
        <v>311</v>
      </c>
      <c r="B620" s="1">
        <v>45357</v>
      </c>
      <c r="C620">
        <v>229.2</v>
      </c>
      <c r="D620">
        <v>232</v>
      </c>
      <c r="E620">
        <v>232.55</v>
      </c>
      <c r="F620">
        <v>222</v>
      </c>
      <c r="G620">
        <v>223.7</v>
      </c>
      <c r="H620">
        <v>79396</v>
      </c>
      <c r="I620">
        <v>178.51</v>
      </c>
      <c r="J620">
        <v>5577</v>
      </c>
      <c r="K620">
        <v>41733</v>
      </c>
      <c r="L620">
        <v>52.56</v>
      </c>
    </row>
    <row r="621" spans="1:12" x14ac:dyDescent="0.35">
      <c r="A621" t="s">
        <v>312</v>
      </c>
      <c r="B621" s="1">
        <v>45357</v>
      </c>
      <c r="C621">
        <v>396.9</v>
      </c>
      <c r="D621">
        <v>396.1</v>
      </c>
      <c r="E621">
        <v>397</v>
      </c>
      <c r="F621">
        <v>382.05</v>
      </c>
      <c r="G621">
        <v>389.45</v>
      </c>
      <c r="H621">
        <v>1496555</v>
      </c>
      <c r="I621">
        <v>5806.85</v>
      </c>
      <c r="J621">
        <v>81985</v>
      </c>
      <c r="K621">
        <v>771277</v>
      </c>
      <c r="L621">
        <v>51.54</v>
      </c>
    </row>
    <row r="622" spans="1:12" x14ac:dyDescent="0.35">
      <c r="A622" t="s">
        <v>313</v>
      </c>
      <c r="B622" s="1">
        <v>45357</v>
      </c>
      <c r="C622">
        <v>460.65</v>
      </c>
      <c r="D622">
        <v>462.45</v>
      </c>
      <c r="E622">
        <v>464.95</v>
      </c>
      <c r="F622">
        <v>444.55</v>
      </c>
      <c r="G622">
        <v>461.6</v>
      </c>
      <c r="H622">
        <v>14061966</v>
      </c>
      <c r="I622">
        <v>64192.98</v>
      </c>
      <c r="J622">
        <v>150912</v>
      </c>
      <c r="K622">
        <v>5013641</v>
      </c>
      <c r="L622">
        <v>35.65</v>
      </c>
    </row>
    <row r="623" spans="1:12" x14ac:dyDescent="0.35">
      <c r="A623" t="s">
        <v>314</v>
      </c>
      <c r="B623" s="1">
        <v>45357</v>
      </c>
      <c r="C623">
        <v>288.10000000000002</v>
      </c>
      <c r="D623">
        <v>292.89999999999998</v>
      </c>
      <c r="E623">
        <v>292.89999999999998</v>
      </c>
      <c r="F623">
        <v>271.60000000000002</v>
      </c>
      <c r="G623">
        <v>278.35000000000002</v>
      </c>
      <c r="H623">
        <v>35326</v>
      </c>
      <c r="I623">
        <v>98.9</v>
      </c>
      <c r="J623">
        <v>2675</v>
      </c>
      <c r="K623">
        <v>16740</v>
      </c>
      <c r="L623">
        <v>47.39</v>
      </c>
    </row>
    <row r="624" spans="1:12" x14ac:dyDescent="0.35">
      <c r="A624" t="s">
        <v>315</v>
      </c>
      <c r="B624" s="1">
        <v>45357</v>
      </c>
      <c r="C624">
        <v>876.25</v>
      </c>
      <c r="D624">
        <v>875.95</v>
      </c>
      <c r="E624">
        <v>876.65</v>
      </c>
      <c r="F624">
        <v>843.75</v>
      </c>
      <c r="G624">
        <v>854.85</v>
      </c>
      <c r="H624">
        <v>1472985</v>
      </c>
      <c r="I624">
        <v>12610.4</v>
      </c>
      <c r="J624">
        <v>55511</v>
      </c>
      <c r="K624">
        <v>468228</v>
      </c>
      <c r="L624">
        <v>31.79</v>
      </c>
    </row>
    <row r="625" spans="1:12" x14ac:dyDescent="0.35">
      <c r="A625" t="s">
        <v>316</v>
      </c>
      <c r="B625" s="1">
        <v>45357</v>
      </c>
      <c r="C625">
        <v>55.75</v>
      </c>
      <c r="D625">
        <v>55.9</v>
      </c>
      <c r="E625">
        <v>57</v>
      </c>
      <c r="F625">
        <v>53.4</v>
      </c>
      <c r="G625">
        <v>55.05</v>
      </c>
      <c r="H625">
        <v>4188132</v>
      </c>
      <c r="I625">
        <v>2311.61</v>
      </c>
      <c r="J625">
        <v>12073</v>
      </c>
      <c r="K625">
        <v>1635799</v>
      </c>
      <c r="L625">
        <v>39.06</v>
      </c>
    </row>
    <row r="626" spans="1:12" x14ac:dyDescent="0.35">
      <c r="A626" t="s">
        <v>317</v>
      </c>
      <c r="B626" s="1">
        <v>45357</v>
      </c>
      <c r="C626">
        <v>6316.45</v>
      </c>
      <c r="D626">
        <v>6305</v>
      </c>
      <c r="E626">
        <v>6368.1</v>
      </c>
      <c r="F626">
        <v>6113.7</v>
      </c>
      <c r="G626">
        <v>6323.3</v>
      </c>
      <c r="H626">
        <v>429399</v>
      </c>
      <c r="I626">
        <v>26727.34</v>
      </c>
      <c r="J626">
        <v>59956</v>
      </c>
      <c r="K626">
        <v>200898</v>
      </c>
      <c r="L626">
        <v>46.79</v>
      </c>
    </row>
    <row r="627" spans="1:12" x14ac:dyDescent="0.35">
      <c r="A627" t="s">
        <v>318</v>
      </c>
      <c r="B627" s="1">
        <v>45357</v>
      </c>
      <c r="C627">
        <v>2543.65</v>
      </c>
      <c r="D627">
        <v>2543.65</v>
      </c>
      <c r="E627">
        <v>2563.4</v>
      </c>
      <c r="F627">
        <v>2505</v>
      </c>
      <c r="G627">
        <v>2555.6</v>
      </c>
      <c r="H627">
        <v>106519</v>
      </c>
      <c r="I627">
        <v>2702.4</v>
      </c>
      <c r="J627">
        <v>15479</v>
      </c>
      <c r="K627">
        <v>55126</v>
      </c>
      <c r="L627">
        <v>51.75</v>
      </c>
    </row>
    <row r="628" spans="1:12" x14ac:dyDescent="0.35">
      <c r="A628" t="s">
        <v>319</v>
      </c>
      <c r="B628" s="1">
        <v>45357</v>
      </c>
      <c r="C628">
        <v>84.97</v>
      </c>
      <c r="D628">
        <v>84.97</v>
      </c>
      <c r="E628">
        <v>85.5</v>
      </c>
      <c r="F628">
        <v>83.31</v>
      </c>
      <c r="G628">
        <v>84.68</v>
      </c>
      <c r="H628">
        <v>195348</v>
      </c>
      <c r="I628">
        <v>164.04</v>
      </c>
      <c r="J628">
        <v>874</v>
      </c>
      <c r="K628">
        <v>82944</v>
      </c>
      <c r="L628">
        <v>42.46</v>
      </c>
    </row>
    <row r="629" spans="1:12" x14ac:dyDescent="0.35">
      <c r="A629" t="s">
        <v>2099</v>
      </c>
      <c r="B629" s="1">
        <v>45357</v>
      </c>
      <c r="C629">
        <v>28.7</v>
      </c>
      <c r="D629">
        <v>28.45</v>
      </c>
      <c r="E629">
        <v>28.5</v>
      </c>
      <c r="F629">
        <v>26.3</v>
      </c>
      <c r="G629">
        <v>27</v>
      </c>
      <c r="H629">
        <v>173939</v>
      </c>
      <c r="I629">
        <v>47.25</v>
      </c>
      <c r="J629">
        <v>1390</v>
      </c>
      <c r="K629">
        <v>131384</v>
      </c>
      <c r="L629">
        <v>75.53</v>
      </c>
    </row>
    <row r="630" spans="1:12" x14ac:dyDescent="0.35">
      <c r="A630" t="s">
        <v>320</v>
      </c>
      <c r="B630" s="1">
        <v>45357</v>
      </c>
      <c r="C630">
        <v>77.900000000000006</v>
      </c>
      <c r="D630">
        <v>78</v>
      </c>
      <c r="E630">
        <v>78</v>
      </c>
      <c r="F630">
        <v>72.650000000000006</v>
      </c>
      <c r="G630">
        <v>75.849999999999994</v>
      </c>
      <c r="H630">
        <v>11897</v>
      </c>
      <c r="I630">
        <v>8.9700000000000006</v>
      </c>
      <c r="J630">
        <v>389</v>
      </c>
      <c r="K630">
        <v>7434</v>
      </c>
      <c r="L630">
        <v>62.49</v>
      </c>
    </row>
    <row r="631" spans="1:12" x14ac:dyDescent="0.35">
      <c r="A631" t="s">
        <v>321</v>
      </c>
      <c r="B631" s="1">
        <v>45357</v>
      </c>
      <c r="C631">
        <v>967.95</v>
      </c>
      <c r="D631">
        <v>965</v>
      </c>
      <c r="E631">
        <v>975</v>
      </c>
      <c r="F631">
        <v>949.3</v>
      </c>
      <c r="G631">
        <v>971.7</v>
      </c>
      <c r="H631">
        <v>1005912</v>
      </c>
      <c r="I631">
        <v>9686.31</v>
      </c>
      <c r="J631">
        <v>44907</v>
      </c>
      <c r="K631">
        <v>443354</v>
      </c>
      <c r="L631">
        <v>44.07</v>
      </c>
    </row>
    <row r="632" spans="1:12" x14ac:dyDescent="0.35">
      <c r="A632" t="s">
        <v>322</v>
      </c>
      <c r="B632" s="1">
        <v>45357</v>
      </c>
      <c r="C632">
        <v>1441.8</v>
      </c>
      <c r="D632">
        <v>1435.2</v>
      </c>
      <c r="E632">
        <v>1435.25</v>
      </c>
      <c r="F632">
        <v>1384.55</v>
      </c>
      <c r="G632">
        <v>1390.05</v>
      </c>
      <c r="H632">
        <v>60090</v>
      </c>
      <c r="I632">
        <v>841.79</v>
      </c>
      <c r="J632">
        <v>7966</v>
      </c>
      <c r="K632">
        <v>24186</v>
      </c>
      <c r="L632">
        <v>40.25</v>
      </c>
    </row>
    <row r="633" spans="1:12" x14ac:dyDescent="0.35">
      <c r="A633" t="s">
        <v>323</v>
      </c>
      <c r="B633" s="1">
        <v>45357</v>
      </c>
      <c r="C633">
        <v>107.2</v>
      </c>
      <c r="D633">
        <v>107.2</v>
      </c>
      <c r="E633">
        <v>107.2</v>
      </c>
      <c r="F633">
        <v>99.75</v>
      </c>
      <c r="G633">
        <v>101.2</v>
      </c>
      <c r="H633">
        <v>3550969</v>
      </c>
      <c r="I633">
        <v>3649.12</v>
      </c>
      <c r="J633">
        <v>20679</v>
      </c>
      <c r="K633">
        <v>1292861</v>
      </c>
      <c r="L633">
        <v>36.409999999999997</v>
      </c>
    </row>
    <row r="634" spans="1:12" x14ac:dyDescent="0.35">
      <c r="A634" t="s">
        <v>324</v>
      </c>
      <c r="B634" s="1">
        <v>45357</v>
      </c>
      <c r="C634">
        <v>265.7</v>
      </c>
      <c r="D634">
        <v>262.14999999999998</v>
      </c>
      <c r="E634">
        <v>266</v>
      </c>
      <c r="F634">
        <v>253.05</v>
      </c>
      <c r="G634">
        <v>255.5</v>
      </c>
      <c r="H634">
        <v>15671</v>
      </c>
      <c r="I634">
        <v>40.31</v>
      </c>
      <c r="J634">
        <v>973</v>
      </c>
      <c r="K634">
        <v>10124</v>
      </c>
      <c r="L634">
        <v>64.599999999999994</v>
      </c>
    </row>
    <row r="635" spans="1:12" x14ac:dyDescent="0.35">
      <c r="A635" t="s">
        <v>325</v>
      </c>
      <c r="B635" s="1">
        <v>45357</v>
      </c>
      <c r="C635">
        <v>108.19</v>
      </c>
      <c r="D635">
        <v>108.56</v>
      </c>
      <c r="E635">
        <v>109.99</v>
      </c>
      <c r="F635">
        <v>107.5</v>
      </c>
      <c r="G635">
        <v>109.42</v>
      </c>
      <c r="H635">
        <v>26850</v>
      </c>
      <c r="I635">
        <v>29.07</v>
      </c>
      <c r="J635">
        <v>525</v>
      </c>
      <c r="K635">
        <v>13892</v>
      </c>
      <c r="L635">
        <v>51.74</v>
      </c>
    </row>
    <row r="636" spans="1:12" x14ac:dyDescent="0.35">
      <c r="A636" t="s">
        <v>326</v>
      </c>
      <c r="B636" s="1">
        <v>45357</v>
      </c>
      <c r="C636">
        <v>100.93</v>
      </c>
      <c r="D636">
        <v>100.8</v>
      </c>
      <c r="E636">
        <v>101.75</v>
      </c>
      <c r="F636">
        <v>100.12</v>
      </c>
      <c r="G636">
        <v>101.7</v>
      </c>
      <c r="H636">
        <v>84885</v>
      </c>
      <c r="I636">
        <v>85.53</v>
      </c>
      <c r="J636">
        <v>92</v>
      </c>
      <c r="K636">
        <v>41681</v>
      </c>
      <c r="L636">
        <v>49.1</v>
      </c>
    </row>
    <row r="637" spans="1:12" x14ac:dyDescent="0.35">
      <c r="A637" t="s">
        <v>327</v>
      </c>
      <c r="B637" s="1">
        <v>45357</v>
      </c>
      <c r="C637">
        <v>976.9</v>
      </c>
      <c r="D637">
        <v>977</v>
      </c>
      <c r="E637">
        <v>986.65</v>
      </c>
      <c r="F637">
        <v>944.05</v>
      </c>
      <c r="G637">
        <v>965</v>
      </c>
      <c r="H637">
        <v>48518</v>
      </c>
      <c r="I637">
        <v>467.72</v>
      </c>
      <c r="J637">
        <v>11054</v>
      </c>
      <c r="K637">
        <v>18599</v>
      </c>
      <c r="L637">
        <v>38.33</v>
      </c>
    </row>
    <row r="638" spans="1:12" x14ac:dyDescent="0.35">
      <c r="A638" t="s">
        <v>328</v>
      </c>
      <c r="B638" s="1">
        <v>45357</v>
      </c>
      <c r="C638">
        <v>1091.0999999999999</v>
      </c>
      <c r="D638">
        <v>1091.95</v>
      </c>
      <c r="E638">
        <v>1101.45</v>
      </c>
      <c r="F638">
        <v>1076</v>
      </c>
      <c r="G638">
        <v>1098.7</v>
      </c>
      <c r="H638">
        <v>154816</v>
      </c>
      <c r="I638">
        <v>1689.6</v>
      </c>
      <c r="J638">
        <v>14330</v>
      </c>
      <c r="K638">
        <v>56257</v>
      </c>
      <c r="L638">
        <v>36.340000000000003</v>
      </c>
    </row>
    <row r="639" spans="1:12" x14ac:dyDescent="0.35">
      <c r="A639" t="s">
        <v>329</v>
      </c>
      <c r="B639" s="1">
        <v>45357</v>
      </c>
      <c r="C639">
        <v>518.70000000000005</v>
      </c>
      <c r="D639">
        <v>520.1</v>
      </c>
      <c r="E639">
        <v>521.5</v>
      </c>
      <c r="F639">
        <v>510</v>
      </c>
      <c r="G639">
        <v>512.1</v>
      </c>
      <c r="H639">
        <v>63747</v>
      </c>
      <c r="I639">
        <v>326.52</v>
      </c>
      <c r="J639">
        <v>5289</v>
      </c>
      <c r="K639">
        <v>46225</v>
      </c>
      <c r="L639">
        <v>72.510000000000005</v>
      </c>
    </row>
    <row r="640" spans="1:12" x14ac:dyDescent="0.35">
      <c r="A640" t="s">
        <v>330</v>
      </c>
      <c r="B640" s="1">
        <v>45357</v>
      </c>
      <c r="C640">
        <v>84.6</v>
      </c>
      <c r="D640">
        <v>85</v>
      </c>
      <c r="E640">
        <v>85</v>
      </c>
      <c r="F640">
        <v>82.21</v>
      </c>
      <c r="G640">
        <v>83.97</v>
      </c>
      <c r="H640">
        <v>5222084</v>
      </c>
      <c r="I640">
        <v>4347.1000000000004</v>
      </c>
      <c r="J640">
        <v>18665</v>
      </c>
      <c r="K640">
        <v>2797275</v>
      </c>
      <c r="L640">
        <v>53.57</v>
      </c>
    </row>
    <row r="641" spans="1:12" x14ac:dyDescent="0.35">
      <c r="A641" t="s">
        <v>331</v>
      </c>
      <c r="B641" s="1">
        <v>45357</v>
      </c>
      <c r="C641">
        <v>4128.55</v>
      </c>
      <c r="D641">
        <v>4151</v>
      </c>
      <c r="E641">
        <v>4200</v>
      </c>
      <c r="F641">
        <v>4056.1</v>
      </c>
      <c r="G641">
        <v>4165.95</v>
      </c>
      <c r="H641">
        <v>44331</v>
      </c>
      <c r="I641">
        <v>1825.26</v>
      </c>
      <c r="J641">
        <v>12427</v>
      </c>
      <c r="K641">
        <v>21798</v>
      </c>
      <c r="L641">
        <v>49.17</v>
      </c>
    </row>
    <row r="642" spans="1:12" x14ac:dyDescent="0.35">
      <c r="A642" t="s">
        <v>332</v>
      </c>
      <c r="B642" s="1">
        <v>45357</v>
      </c>
      <c r="C642">
        <v>734.8</v>
      </c>
      <c r="D642">
        <v>738.55</v>
      </c>
      <c r="E642">
        <v>739.95</v>
      </c>
      <c r="F642">
        <v>700.1</v>
      </c>
      <c r="G642">
        <v>714</v>
      </c>
      <c r="H642">
        <v>17521</v>
      </c>
      <c r="I642">
        <v>125.29</v>
      </c>
      <c r="J642">
        <v>2078</v>
      </c>
      <c r="K642">
        <v>9782</v>
      </c>
      <c r="L642">
        <v>55.83</v>
      </c>
    </row>
    <row r="643" spans="1:12" x14ac:dyDescent="0.35">
      <c r="A643" t="s">
        <v>333</v>
      </c>
      <c r="B643" s="1">
        <v>45357</v>
      </c>
      <c r="C643">
        <v>1434.85</v>
      </c>
      <c r="D643">
        <v>1432</v>
      </c>
      <c r="E643">
        <v>1441.95</v>
      </c>
      <c r="F643">
        <v>1375</v>
      </c>
      <c r="G643">
        <v>1381.45</v>
      </c>
      <c r="H643">
        <v>219015</v>
      </c>
      <c r="I643">
        <v>3051.43</v>
      </c>
      <c r="J643">
        <v>32509</v>
      </c>
      <c r="K643">
        <v>146257</v>
      </c>
      <c r="L643">
        <v>66.78</v>
      </c>
    </row>
    <row r="644" spans="1:12" x14ac:dyDescent="0.35">
      <c r="A644" t="s">
        <v>334</v>
      </c>
      <c r="B644" s="1">
        <v>45357</v>
      </c>
      <c r="C644">
        <v>434.9</v>
      </c>
      <c r="D644">
        <v>434.55</v>
      </c>
      <c r="E644">
        <v>449.95</v>
      </c>
      <c r="F644">
        <v>412</v>
      </c>
      <c r="G644">
        <v>429.25</v>
      </c>
      <c r="H644">
        <v>27682</v>
      </c>
      <c r="I644">
        <v>116.84</v>
      </c>
      <c r="J644">
        <v>1038</v>
      </c>
      <c r="K644">
        <v>14153</v>
      </c>
      <c r="L644">
        <v>51.13</v>
      </c>
    </row>
    <row r="645" spans="1:12" x14ac:dyDescent="0.35">
      <c r="A645" t="s">
        <v>335</v>
      </c>
      <c r="B645" s="1">
        <v>45357</v>
      </c>
      <c r="C645">
        <v>4859.8999999999996</v>
      </c>
      <c r="D645">
        <v>4859.8500000000004</v>
      </c>
      <c r="E645">
        <v>4915.05</v>
      </c>
      <c r="F645">
        <v>4764</v>
      </c>
      <c r="G645">
        <v>4896.55</v>
      </c>
      <c r="H645">
        <v>37738</v>
      </c>
      <c r="I645">
        <v>1831.15</v>
      </c>
      <c r="J645">
        <v>7212</v>
      </c>
      <c r="K645">
        <v>17873</v>
      </c>
      <c r="L645">
        <v>47.36</v>
      </c>
    </row>
    <row r="646" spans="1:12" x14ac:dyDescent="0.35">
      <c r="A646" t="s">
        <v>336</v>
      </c>
      <c r="B646" s="1">
        <v>45357</v>
      </c>
      <c r="C646">
        <v>294.64999999999998</v>
      </c>
      <c r="D646">
        <v>295.2</v>
      </c>
      <c r="E646">
        <v>295.7</v>
      </c>
      <c r="F646">
        <v>288.35000000000002</v>
      </c>
      <c r="G646">
        <v>291.3</v>
      </c>
      <c r="H646">
        <v>2981128</v>
      </c>
      <c r="I646">
        <v>8661.06</v>
      </c>
      <c r="J646">
        <v>23877</v>
      </c>
      <c r="K646">
        <v>2086760</v>
      </c>
      <c r="L646">
        <v>70</v>
      </c>
    </row>
    <row r="647" spans="1:12" x14ac:dyDescent="0.35">
      <c r="A647" t="s">
        <v>337</v>
      </c>
      <c r="B647" s="1">
        <v>45357</v>
      </c>
      <c r="C647">
        <v>369.2</v>
      </c>
      <c r="D647">
        <v>369</v>
      </c>
      <c r="E647">
        <v>373.8</v>
      </c>
      <c r="F647">
        <v>361.3</v>
      </c>
      <c r="G647">
        <v>365.9</v>
      </c>
      <c r="H647">
        <v>478829</v>
      </c>
      <c r="I647">
        <v>1761.17</v>
      </c>
      <c r="J647">
        <v>20115</v>
      </c>
      <c r="K647">
        <v>131595</v>
      </c>
      <c r="L647">
        <v>27.48</v>
      </c>
    </row>
    <row r="648" spans="1:12" x14ac:dyDescent="0.35">
      <c r="A648" t="s">
        <v>338</v>
      </c>
      <c r="B648" s="1">
        <v>45357</v>
      </c>
      <c r="C648">
        <v>454.45</v>
      </c>
      <c r="D648">
        <v>452.1</v>
      </c>
      <c r="E648">
        <v>452.5</v>
      </c>
      <c r="F648">
        <v>428.75</v>
      </c>
      <c r="G648">
        <v>438.5</v>
      </c>
      <c r="H648">
        <v>68325</v>
      </c>
      <c r="I648">
        <v>298.39</v>
      </c>
      <c r="J648">
        <v>3981</v>
      </c>
      <c r="K648">
        <v>30779</v>
      </c>
      <c r="L648">
        <v>45.05</v>
      </c>
    </row>
    <row r="649" spans="1:12" x14ac:dyDescent="0.35">
      <c r="A649" t="s">
        <v>339</v>
      </c>
      <c r="B649" s="1">
        <v>45357</v>
      </c>
      <c r="C649">
        <v>116.35</v>
      </c>
      <c r="D649">
        <v>116.35</v>
      </c>
      <c r="E649">
        <v>125.8</v>
      </c>
      <c r="F649">
        <v>110</v>
      </c>
      <c r="G649">
        <v>123.6</v>
      </c>
      <c r="H649">
        <v>731944</v>
      </c>
      <c r="I649">
        <v>873.13</v>
      </c>
      <c r="J649">
        <v>6720</v>
      </c>
      <c r="K649">
        <v>299828</v>
      </c>
      <c r="L649">
        <v>40.96</v>
      </c>
    </row>
    <row r="650" spans="1:12" x14ac:dyDescent="0.35">
      <c r="A650" t="s">
        <v>340</v>
      </c>
      <c r="B650" s="1">
        <v>45357</v>
      </c>
      <c r="C650">
        <v>137.55000000000001</v>
      </c>
      <c r="D650">
        <v>137.6</v>
      </c>
      <c r="E650">
        <v>137.80000000000001</v>
      </c>
      <c r="F650">
        <v>135</v>
      </c>
      <c r="G650">
        <v>136.65</v>
      </c>
      <c r="H650">
        <v>3152062</v>
      </c>
      <c r="I650">
        <v>4309.92</v>
      </c>
      <c r="J650">
        <v>17841</v>
      </c>
      <c r="K650">
        <v>1665430</v>
      </c>
      <c r="L650">
        <v>52.84</v>
      </c>
    </row>
    <row r="651" spans="1:12" x14ac:dyDescent="0.35">
      <c r="A651" t="s">
        <v>341</v>
      </c>
      <c r="B651" s="1">
        <v>45357</v>
      </c>
      <c r="C651">
        <v>2774.75</v>
      </c>
      <c r="D651">
        <v>2784</v>
      </c>
      <c r="E651">
        <v>2796.5</v>
      </c>
      <c r="F651">
        <v>2709.05</v>
      </c>
      <c r="G651">
        <v>2784.3</v>
      </c>
      <c r="H651">
        <v>292058</v>
      </c>
      <c r="I651">
        <v>8078.28</v>
      </c>
      <c r="J651">
        <v>28489</v>
      </c>
      <c r="K651">
        <v>149781</v>
      </c>
      <c r="L651">
        <v>51.28</v>
      </c>
    </row>
    <row r="652" spans="1:12" x14ac:dyDescent="0.35">
      <c r="A652" t="s">
        <v>342</v>
      </c>
      <c r="B652" s="1">
        <v>45357</v>
      </c>
      <c r="C652">
        <v>175.15</v>
      </c>
      <c r="D652">
        <v>171.15</v>
      </c>
      <c r="E652">
        <v>182.85</v>
      </c>
      <c r="F652">
        <v>165.45</v>
      </c>
      <c r="G652">
        <v>168.25</v>
      </c>
      <c r="H652">
        <v>533192</v>
      </c>
      <c r="I652">
        <v>933.64</v>
      </c>
      <c r="J652">
        <v>24514</v>
      </c>
      <c r="K652">
        <v>117403</v>
      </c>
      <c r="L652">
        <v>22.02</v>
      </c>
    </row>
    <row r="653" spans="1:12" x14ac:dyDescent="0.35">
      <c r="A653" t="s">
        <v>343</v>
      </c>
      <c r="B653" s="1">
        <v>45357</v>
      </c>
      <c r="C653">
        <v>1956.2</v>
      </c>
      <c r="D653">
        <v>1956.15</v>
      </c>
      <c r="E653">
        <v>2000.95</v>
      </c>
      <c r="F653">
        <v>1910</v>
      </c>
      <c r="G653">
        <v>1968.45</v>
      </c>
      <c r="H653">
        <v>155122</v>
      </c>
      <c r="I653">
        <v>3038.05</v>
      </c>
      <c r="J653">
        <v>22066</v>
      </c>
      <c r="K653">
        <v>80450</v>
      </c>
      <c r="L653">
        <v>51.86</v>
      </c>
    </row>
    <row r="654" spans="1:12" x14ac:dyDescent="0.35">
      <c r="A654" t="s">
        <v>344</v>
      </c>
      <c r="B654" s="1">
        <v>45357</v>
      </c>
      <c r="C654">
        <v>789.65</v>
      </c>
      <c r="D654">
        <v>791.6</v>
      </c>
      <c r="E654">
        <v>791.6</v>
      </c>
      <c r="F654">
        <v>746.55</v>
      </c>
      <c r="G654">
        <v>772.25</v>
      </c>
      <c r="H654">
        <v>295186</v>
      </c>
      <c r="I654">
        <v>2253.41</v>
      </c>
      <c r="J654">
        <v>25984</v>
      </c>
      <c r="K654">
        <v>125636</v>
      </c>
      <c r="L654">
        <v>42.56</v>
      </c>
    </row>
    <row r="655" spans="1:12" x14ac:dyDescent="0.35">
      <c r="A655" t="s">
        <v>345</v>
      </c>
      <c r="B655" s="1">
        <v>45357</v>
      </c>
      <c r="C655">
        <v>534.75</v>
      </c>
      <c r="D655">
        <v>534.79999999999995</v>
      </c>
      <c r="E655">
        <v>536</v>
      </c>
      <c r="F655">
        <v>528.25</v>
      </c>
      <c r="G655">
        <v>531.5</v>
      </c>
      <c r="H655">
        <v>1082367</v>
      </c>
      <c r="I655">
        <v>5746.63</v>
      </c>
      <c r="J655">
        <v>24789</v>
      </c>
      <c r="K655">
        <v>772776</v>
      </c>
      <c r="L655">
        <v>71.400000000000006</v>
      </c>
    </row>
    <row r="656" spans="1:12" x14ac:dyDescent="0.35">
      <c r="A656" t="s">
        <v>346</v>
      </c>
      <c r="B656" s="1">
        <v>45357</v>
      </c>
      <c r="C656">
        <v>1995.95</v>
      </c>
      <c r="D656">
        <v>1996</v>
      </c>
      <c r="E656">
        <v>1998.45</v>
      </c>
      <c r="F656">
        <v>1916.15</v>
      </c>
      <c r="G656">
        <v>1945.95</v>
      </c>
      <c r="H656">
        <v>399091</v>
      </c>
      <c r="I656">
        <v>7752.49</v>
      </c>
      <c r="J656">
        <v>38412</v>
      </c>
      <c r="K656">
        <v>205665</v>
      </c>
      <c r="L656">
        <v>51.53</v>
      </c>
    </row>
    <row r="657" spans="1:12" x14ac:dyDescent="0.35">
      <c r="A657" t="s">
        <v>347</v>
      </c>
      <c r="B657" s="1">
        <v>45357</v>
      </c>
      <c r="C657">
        <v>402</v>
      </c>
      <c r="D657">
        <v>400.05</v>
      </c>
      <c r="E657">
        <v>401.7</v>
      </c>
      <c r="F657">
        <v>389.1</v>
      </c>
      <c r="G657">
        <v>391.7</v>
      </c>
      <c r="H657">
        <v>48694</v>
      </c>
      <c r="I657">
        <v>191.26</v>
      </c>
      <c r="J657">
        <v>4118</v>
      </c>
      <c r="K657">
        <v>25436</v>
      </c>
      <c r="L657">
        <v>52.24</v>
      </c>
    </row>
    <row r="658" spans="1:12" x14ac:dyDescent="0.35">
      <c r="A658" t="s">
        <v>348</v>
      </c>
      <c r="B658" s="1">
        <v>45357</v>
      </c>
      <c r="C658">
        <v>53.6</v>
      </c>
      <c r="D658">
        <v>53.65</v>
      </c>
      <c r="E658">
        <v>53.65</v>
      </c>
      <c r="F658">
        <v>50.25</v>
      </c>
      <c r="G658">
        <v>50.85</v>
      </c>
      <c r="H658">
        <v>37154</v>
      </c>
      <c r="I658">
        <v>19.03</v>
      </c>
      <c r="J658">
        <v>535</v>
      </c>
      <c r="K658">
        <v>22152</v>
      </c>
      <c r="L658">
        <v>59.62</v>
      </c>
    </row>
    <row r="659" spans="1:12" x14ac:dyDescent="0.35">
      <c r="A659" t="s">
        <v>349</v>
      </c>
      <c r="B659" s="1">
        <v>45357</v>
      </c>
      <c r="C659">
        <v>11.3</v>
      </c>
      <c r="D659">
        <v>11.2</v>
      </c>
      <c r="E659">
        <v>12.35</v>
      </c>
      <c r="F659">
        <v>10.55</v>
      </c>
      <c r="G659">
        <v>11.05</v>
      </c>
      <c r="H659">
        <v>627305</v>
      </c>
      <c r="I659">
        <v>70.77</v>
      </c>
      <c r="J659">
        <v>970</v>
      </c>
      <c r="K659">
        <v>353727</v>
      </c>
      <c r="L659">
        <v>56.39</v>
      </c>
    </row>
    <row r="660" spans="1:12" x14ac:dyDescent="0.35">
      <c r="A660" t="s">
        <v>350</v>
      </c>
      <c r="B660" s="1">
        <v>45357</v>
      </c>
      <c r="C660">
        <v>590.29999999999995</v>
      </c>
      <c r="D660">
        <v>591</v>
      </c>
      <c r="E660">
        <v>593.1</v>
      </c>
      <c r="F660">
        <v>567</v>
      </c>
      <c r="G660">
        <v>586.85</v>
      </c>
      <c r="H660">
        <v>129794</v>
      </c>
      <c r="I660">
        <v>753.15</v>
      </c>
      <c r="J660">
        <v>11271</v>
      </c>
      <c r="K660">
        <v>44720</v>
      </c>
      <c r="L660">
        <v>34.450000000000003</v>
      </c>
    </row>
    <row r="661" spans="1:12" x14ac:dyDescent="0.35">
      <c r="A661" t="s">
        <v>351</v>
      </c>
      <c r="B661" s="1">
        <v>45357</v>
      </c>
      <c r="C661">
        <v>2669.9</v>
      </c>
      <c r="D661">
        <v>2709.9</v>
      </c>
      <c r="E661">
        <v>2799</v>
      </c>
      <c r="F661">
        <v>2568.65</v>
      </c>
      <c r="G661">
        <v>2634.4</v>
      </c>
      <c r="H661">
        <v>410898</v>
      </c>
      <c r="I661">
        <v>10882.28</v>
      </c>
      <c r="J661">
        <v>37461</v>
      </c>
      <c r="K661">
        <v>133485</v>
      </c>
      <c r="L661">
        <v>32.49</v>
      </c>
    </row>
    <row r="662" spans="1:12" x14ac:dyDescent="0.35">
      <c r="A662" t="s">
        <v>352</v>
      </c>
      <c r="B662" s="1">
        <v>45357</v>
      </c>
      <c r="C662">
        <v>104.2</v>
      </c>
      <c r="D662">
        <v>103.5</v>
      </c>
      <c r="E662">
        <v>105.95</v>
      </c>
      <c r="F662">
        <v>103.1</v>
      </c>
      <c r="G662">
        <v>103.95</v>
      </c>
      <c r="H662">
        <v>273069</v>
      </c>
      <c r="I662">
        <v>284.95999999999998</v>
      </c>
      <c r="J662">
        <v>610</v>
      </c>
      <c r="K662">
        <v>204451</v>
      </c>
      <c r="L662">
        <v>74.87</v>
      </c>
    </row>
    <row r="663" spans="1:12" x14ac:dyDescent="0.35">
      <c r="A663" t="s">
        <v>353</v>
      </c>
      <c r="B663" s="1">
        <v>45357</v>
      </c>
      <c r="C663">
        <v>439.4</v>
      </c>
      <c r="D663">
        <v>439</v>
      </c>
      <c r="E663">
        <v>440.75</v>
      </c>
      <c r="F663">
        <v>425.5</v>
      </c>
      <c r="G663">
        <v>432.15</v>
      </c>
      <c r="H663">
        <v>742127</v>
      </c>
      <c r="I663">
        <v>3212.19</v>
      </c>
      <c r="J663">
        <v>31138</v>
      </c>
      <c r="K663">
        <v>382953</v>
      </c>
      <c r="L663">
        <v>51.6</v>
      </c>
    </row>
    <row r="664" spans="1:12" x14ac:dyDescent="0.35">
      <c r="A664" t="s">
        <v>354</v>
      </c>
      <c r="B664" s="1">
        <v>45357</v>
      </c>
      <c r="C664">
        <v>134.75</v>
      </c>
      <c r="D664">
        <v>134.6</v>
      </c>
      <c r="E664">
        <v>134.65</v>
      </c>
      <c r="F664">
        <v>129.6</v>
      </c>
      <c r="G664">
        <v>132.35</v>
      </c>
      <c r="H664">
        <v>183188</v>
      </c>
      <c r="I664">
        <v>241.3</v>
      </c>
      <c r="J664">
        <v>3836</v>
      </c>
      <c r="K664">
        <v>98214</v>
      </c>
      <c r="L664">
        <v>53.61</v>
      </c>
    </row>
    <row r="665" spans="1:12" x14ac:dyDescent="0.35">
      <c r="A665" t="s">
        <v>355</v>
      </c>
      <c r="B665" s="1">
        <v>45357</v>
      </c>
      <c r="C665">
        <v>272</v>
      </c>
      <c r="D665">
        <v>272.05</v>
      </c>
      <c r="E665">
        <v>276.3</v>
      </c>
      <c r="F665">
        <v>260</v>
      </c>
      <c r="G665">
        <v>273.55</v>
      </c>
      <c r="H665">
        <v>5578225</v>
      </c>
      <c r="I665">
        <v>14993.32</v>
      </c>
      <c r="J665">
        <v>18056</v>
      </c>
      <c r="K665">
        <v>1884947</v>
      </c>
      <c r="L665">
        <v>33.79</v>
      </c>
    </row>
    <row r="666" spans="1:12" x14ac:dyDescent="0.35">
      <c r="A666" t="s">
        <v>356</v>
      </c>
      <c r="B666" s="1">
        <v>45357</v>
      </c>
      <c r="C666">
        <v>46.35</v>
      </c>
      <c r="D666">
        <v>46.05</v>
      </c>
      <c r="E666">
        <v>47.4</v>
      </c>
      <c r="F666">
        <v>44.05</v>
      </c>
      <c r="G666">
        <v>45.05</v>
      </c>
      <c r="H666">
        <v>33507</v>
      </c>
      <c r="I666">
        <v>15.06</v>
      </c>
      <c r="J666">
        <v>389</v>
      </c>
      <c r="K666">
        <v>16703</v>
      </c>
      <c r="L666">
        <v>49.85</v>
      </c>
    </row>
    <row r="667" spans="1:12" x14ac:dyDescent="0.35">
      <c r="A667" t="s">
        <v>357</v>
      </c>
      <c r="B667" s="1">
        <v>45357</v>
      </c>
      <c r="C667">
        <v>260.14999999999998</v>
      </c>
      <c r="D667">
        <v>259.89999999999998</v>
      </c>
      <c r="E667">
        <v>262.5</v>
      </c>
      <c r="F667">
        <v>236.7</v>
      </c>
      <c r="G667">
        <v>242</v>
      </c>
      <c r="H667">
        <v>1721135</v>
      </c>
      <c r="I667">
        <v>4249.42</v>
      </c>
      <c r="J667">
        <v>16710</v>
      </c>
      <c r="K667">
        <v>542588</v>
      </c>
      <c r="L667">
        <v>31.53</v>
      </c>
    </row>
    <row r="668" spans="1:12" x14ac:dyDescent="0.35">
      <c r="A668" t="s">
        <v>358</v>
      </c>
      <c r="B668" s="1">
        <v>45357</v>
      </c>
      <c r="C668">
        <v>130</v>
      </c>
      <c r="D668">
        <v>129</v>
      </c>
      <c r="E668">
        <v>129.80000000000001</v>
      </c>
      <c r="F668">
        <v>125.5</v>
      </c>
      <c r="G668">
        <v>126.45</v>
      </c>
      <c r="H668">
        <v>1910722</v>
      </c>
      <c r="I668">
        <v>2432.48</v>
      </c>
      <c r="J668">
        <v>17883</v>
      </c>
      <c r="K668">
        <v>1032172</v>
      </c>
      <c r="L668">
        <v>54.02</v>
      </c>
    </row>
    <row r="669" spans="1:12" x14ac:dyDescent="0.35">
      <c r="A669" t="s">
        <v>359</v>
      </c>
      <c r="B669" s="1">
        <v>45357</v>
      </c>
      <c r="C669">
        <v>210</v>
      </c>
      <c r="D669">
        <v>202.15</v>
      </c>
      <c r="E669">
        <v>214</v>
      </c>
      <c r="F669">
        <v>199.5</v>
      </c>
      <c r="G669">
        <v>201.75</v>
      </c>
      <c r="H669">
        <v>38442</v>
      </c>
      <c r="I669">
        <v>77.489999999999995</v>
      </c>
      <c r="J669">
        <v>865</v>
      </c>
      <c r="K669">
        <v>31818</v>
      </c>
      <c r="L669">
        <v>82.77</v>
      </c>
    </row>
    <row r="670" spans="1:12" x14ac:dyDescent="0.35">
      <c r="A670" t="s">
        <v>360</v>
      </c>
      <c r="B670" s="1">
        <v>45357</v>
      </c>
      <c r="C670">
        <v>82.7</v>
      </c>
      <c r="D670">
        <v>82.7</v>
      </c>
      <c r="E670">
        <v>82.9</v>
      </c>
      <c r="F670">
        <v>79.650000000000006</v>
      </c>
      <c r="G670">
        <v>80.3</v>
      </c>
      <c r="H670">
        <v>78472</v>
      </c>
      <c r="I670">
        <v>63.41</v>
      </c>
      <c r="J670">
        <v>770</v>
      </c>
      <c r="K670">
        <v>55614</v>
      </c>
      <c r="L670">
        <v>70.87</v>
      </c>
    </row>
    <row r="671" spans="1:12" x14ac:dyDescent="0.35">
      <c r="A671" t="s">
        <v>361</v>
      </c>
      <c r="B671" s="1">
        <v>45357</v>
      </c>
      <c r="C671">
        <v>229.35</v>
      </c>
      <c r="D671">
        <v>230.4</v>
      </c>
      <c r="E671">
        <v>232.9</v>
      </c>
      <c r="F671">
        <v>216.8</v>
      </c>
      <c r="G671">
        <v>220.65</v>
      </c>
      <c r="H671">
        <v>336820</v>
      </c>
      <c r="I671">
        <v>748.27</v>
      </c>
      <c r="J671">
        <v>13825</v>
      </c>
      <c r="K671">
        <v>154352</v>
      </c>
      <c r="L671">
        <v>45.83</v>
      </c>
    </row>
    <row r="672" spans="1:12" x14ac:dyDescent="0.35">
      <c r="A672" t="s">
        <v>362</v>
      </c>
      <c r="B672" s="1">
        <v>45357</v>
      </c>
      <c r="C672">
        <v>960.35</v>
      </c>
      <c r="D672">
        <v>960.35</v>
      </c>
      <c r="E672">
        <v>960.8</v>
      </c>
      <c r="F672">
        <v>938</v>
      </c>
      <c r="G672">
        <v>945</v>
      </c>
      <c r="H672">
        <v>25754</v>
      </c>
      <c r="I672">
        <v>244.24</v>
      </c>
      <c r="J672">
        <v>4185</v>
      </c>
      <c r="K672">
        <v>11405</v>
      </c>
      <c r="L672">
        <v>44.28</v>
      </c>
    </row>
    <row r="673" spans="1:12" x14ac:dyDescent="0.35">
      <c r="A673" t="s">
        <v>363</v>
      </c>
      <c r="B673" s="1">
        <v>45357</v>
      </c>
      <c r="C673">
        <v>187.05</v>
      </c>
      <c r="D673">
        <v>184</v>
      </c>
      <c r="E673">
        <v>186</v>
      </c>
      <c r="F673">
        <v>176.15</v>
      </c>
      <c r="G673">
        <v>180.65</v>
      </c>
      <c r="H673">
        <v>372984</v>
      </c>
      <c r="I673">
        <v>676.84</v>
      </c>
      <c r="J673">
        <v>16841</v>
      </c>
      <c r="K673">
        <v>189013</v>
      </c>
      <c r="L673">
        <v>50.68</v>
      </c>
    </row>
    <row r="674" spans="1:12" x14ac:dyDescent="0.35">
      <c r="A674" t="s">
        <v>364</v>
      </c>
      <c r="B674" s="1">
        <v>45357</v>
      </c>
      <c r="C674">
        <v>59.45</v>
      </c>
      <c r="D674">
        <v>59</v>
      </c>
      <c r="E674">
        <v>59.25</v>
      </c>
      <c r="F674">
        <v>55.55</v>
      </c>
      <c r="G674">
        <v>56.55</v>
      </c>
      <c r="H674">
        <v>6434729</v>
      </c>
      <c r="I674">
        <v>3657.97</v>
      </c>
      <c r="J674">
        <v>17788</v>
      </c>
      <c r="K674">
        <v>2329623</v>
      </c>
      <c r="L674">
        <v>36.200000000000003</v>
      </c>
    </row>
    <row r="675" spans="1:12" x14ac:dyDescent="0.35">
      <c r="A675" t="s">
        <v>365</v>
      </c>
      <c r="B675" s="1">
        <v>45357</v>
      </c>
      <c r="C675">
        <v>322.5</v>
      </c>
      <c r="D675">
        <v>321</v>
      </c>
      <c r="E675">
        <v>321.95</v>
      </c>
      <c r="F675">
        <v>305</v>
      </c>
      <c r="G675">
        <v>306.39999999999998</v>
      </c>
      <c r="H675">
        <v>585753</v>
      </c>
      <c r="I675">
        <v>1821.43</v>
      </c>
      <c r="J675">
        <v>23832</v>
      </c>
      <c r="K675">
        <v>343460</v>
      </c>
      <c r="L675">
        <v>58.64</v>
      </c>
    </row>
    <row r="676" spans="1:12" x14ac:dyDescent="0.35">
      <c r="A676" t="s">
        <v>366</v>
      </c>
      <c r="B676" s="1">
        <v>45357</v>
      </c>
      <c r="C676">
        <v>618.65</v>
      </c>
      <c r="D676">
        <v>616.25</v>
      </c>
      <c r="E676">
        <v>618.54999999999995</v>
      </c>
      <c r="F676">
        <v>593.5</v>
      </c>
      <c r="G676">
        <v>602</v>
      </c>
      <c r="H676">
        <v>19715</v>
      </c>
      <c r="I676">
        <v>118.37</v>
      </c>
      <c r="J676">
        <v>1611</v>
      </c>
      <c r="K676">
        <v>12225</v>
      </c>
      <c r="L676">
        <v>62.01</v>
      </c>
    </row>
    <row r="677" spans="1:12" x14ac:dyDescent="0.35">
      <c r="A677" t="s">
        <v>367</v>
      </c>
      <c r="B677" s="1">
        <v>45357</v>
      </c>
      <c r="C677">
        <v>521.95000000000005</v>
      </c>
      <c r="D677">
        <v>521.9</v>
      </c>
      <c r="E677">
        <v>521.9</v>
      </c>
      <c r="F677">
        <v>502</v>
      </c>
      <c r="G677">
        <v>508.5</v>
      </c>
      <c r="H677">
        <v>657064</v>
      </c>
      <c r="I677">
        <v>3328.71</v>
      </c>
      <c r="J677">
        <v>25669</v>
      </c>
      <c r="K677">
        <v>337307</v>
      </c>
      <c r="L677">
        <v>51.34</v>
      </c>
    </row>
    <row r="678" spans="1:12" x14ac:dyDescent="0.35">
      <c r="A678" t="s">
        <v>368</v>
      </c>
      <c r="B678" s="1">
        <v>45357</v>
      </c>
      <c r="C678">
        <v>2201.4</v>
      </c>
      <c r="D678">
        <v>2200</v>
      </c>
      <c r="E678">
        <v>2201.75</v>
      </c>
      <c r="F678">
        <v>2134.85</v>
      </c>
      <c r="G678">
        <v>2189.5500000000002</v>
      </c>
      <c r="H678">
        <v>222308</v>
      </c>
      <c r="I678">
        <v>4813.8599999999997</v>
      </c>
      <c r="J678">
        <v>23567</v>
      </c>
      <c r="K678">
        <v>56642</v>
      </c>
      <c r="L678">
        <v>25.48</v>
      </c>
    </row>
    <row r="679" spans="1:12" x14ac:dyDescent="0.35">
      <c r="A679" t="s">
        <v>369</v>
      </c>
      <c r="B679" s="1">
        <v>45357</v>
      </c>
      <c r="C679">
        <v>181.1</v>
      </c>
      <c r="D679">
        <v>181.1</v>
      </c>
      <c r="E679">
        <v>182.95</v>
      </c>
      <c r="F679">
        <v>175.8</v>
      </c>
      <c r="G679">
        <v>178.85</v>
      </c>
      <c r="H679">
        <v>40061</v>
      </c>
      <c r="I679">
        <v>71.510000000000005</v>
      </c>
      <c r="J679">
        <v>3450</v>
      </c>
      <c r="K679">
        <v>17005</v>
      </c>
      <c r="L679">
        <v>42.45</v>
      </c>
    </row>
    <row r="680" spans="1:12" x14ac:dyDescent="0.35">
      <c r="A680" t="s">
        <v>370</v>
      </c>
      <c r="B680" s="1">
        <v>45357</v>
      </c>
      <c r="C680">
        <v>262.45</v>
      </c>
      <c r="D680">
        <v>264.8</v>
      </c>
      <c r="E680">
        <v>264.8</v>
      </c>
      <c r="F680">
        <v>254.05</v>
      </c>
      <c r="G680">
        <v>258.45</v>
      </c>
      <c r="H680">
        <v>172413</v>
      </c>
      <c r="I680">
        <v>444.82</v>
      </c>
      <c r="J680">
        <v>6677</v>
      </c>
      <c r="K680">
        <v>81129</v>
      </c>
      <c r="L680">
        <v>47.06</v>
      </c>
    </row>
    <row r="681" spans="1:12" x14ac:dyDescent="0.35">
      <c r="A681" t="s">
        <v>371</v>
      </c>
      <c r="B681" s="1">
        <v>45357</v>
      </c>
      <c r="C681">
        <v>465.55</v>
      </c>
      <c r="D681">
        <v>465.5</v>
      </c>
      <c r="E681">
        <v>465.55</v>
      </c>
      <c r="F681">
        <v>445</v>
      </c>
      <c r="G681">
        <v>459.25</v>
      </c>
      <c r="H681">
        <v>2124391</v>
      </c>
      <c r="I681">
        <v>9701</v>
      </c>
      <c r="J681">
        <v>53397</v>
      </c>
      <c r="K681">
        <v>1162170</v>
      </c>
      <c r="L681">
        <v>54.71</v>
      </c>
    </row>
    <row r="682" spans="1:12" x14ac:dyDescent="0.35">
      <c r="A682" t="s">
        <v>372</v>
      </c>
      <c r="B682" s="1">
        <v>45357</v>
      </c>
      <c r="C682">
        <v>246.3</v>
      </c>
      <c r="D682">
        <v>249.95</v>
      </c>
      <c r="E682">
        <v>250.4</v>
      </c>
      <c r="F682">
        <v>238.1</v>
      </c>
      <c r="G682">
        <v>243.25</v>
      </c>
      <c r="H682">
        <v>26574</v>
      </c>
      <c r="I682">
        <v>64.52</v>
      </c>
      <c r="J682">
        <v>792</v>
      </c>
      <c r="K682">
        <v>19184</v>
      </c>
      <c r="L682">
        <v>72.19</v>
      </c>
    </row>
    <row r="683" spans="1:12" x14ac:dyDescent="0.35">
      <c r="A683" t="s">
        <v>373</v>
      </c>
      <c r="B683" s="1">
        <v>45357</v>
      </c>
      <c r="C683">
        <v>138.75</v>
      </c>
      <c r="D683">
        <v>138.80000000000001</v>
      </c>
      <c r="E683">
        <v>139.5</v>
      </c>
      <c r="F683">
        <v>134.5</v>
      </c>
      <c r="G683">
        <v>135.80000000000001</v>
      </c>
      <c r="H683">
        <v>1959859</v>
      </c>
      <c r="I683">
        <v>2666.56</v>
      </c>
      <c r="J683">
        <v>19289</v>
      </c>
      <c r="K683">
        <v>1002068</v>
      </c>
      <c r="L683">
        <v>51.13</v>
      </c>
    </row>
    <row r="684" spans="1:12" x14ac:dyDescent="0.35">
      <c r="A684" t="s">
        <v>374</v>
      </c>
      <c r="B684" s="1">
        <v>45357</v>
      </c>
      <c r="C684">
        <v>98.2</v>
      </c>
      <c r="D684">
        <v>99</v>
      </c>
      <c r="E684">
        <v>109.2</v>
      </c>
      <c r="F684">
        <v>98.2</v>
      </c>
      <c r="G684">
        <v>106.1</v>
      </c>
      <c r="H684">
        <v>96108</v>
      </c>
      <c r="I684">
        <v>100.63</v>
      </c>
      <c r="J684">
        <v>2073</v>
      </c>
      <c r="K684">
        <v>43566</v>
      </c>
      <c r="L684">
        <v>45.33</v>
      </c>
    </row>
    <row r="685" spans="1:12" x14ac:dyDescent="0.35">
      <c r="A685" t="s">
        <v>375</v>
      </c>
      <c r="B685" s="1">
        <v>45357</v>
      </c>
      <c r="C685">
        <v>53.2</v>
      </c>
      <c r="D685">
        <v>52.2</v>
      </c>
      <c r="E685">
        <v>53.1</v>
      </c>
      <c r="F685">
        <v>50.9</v>
      </c>
      <c r="G685">
        <v>52.3</v>
      </c>
      <c r="H685">
        <v>2285749</v>
      </c>
      <c r="I685">
        <v>1186.26</v>
      </c>
      <c r="J685">
        <v>9415</v>
      </c>
      <c r="K685">
        <v>978454</v>
      </c>
      <c r="L685">
        <v>42.81</v>
      </c>
    </row>
    <row r="686" spans="1:12" x14ac:dyDescent="0.35">
      <c r="A686" t="s">
        <v>376</v>
      </c>
      <c r="B686" s="1">
        <v>45357</v>
      </c>
      <c r="C686">
        <v>1653.2</v>
      </c>
      <c r="D686">
        <v>1659.6</v>
      </c>
      <c r="E686">
        <v>1659.6</v>
      </c>
      <c r="F686">
        <v>1555</v>
      </c>
      <c r="G686">
        <v>1583.15</v>
      </c>
      <c r="H686">
        <v>33873</v>
      </c>
      <c r="I686">
        <v>539.91</v>
      </c>
      <c r="J686">
        <v>6128</v>
      </c>
      <c r="K686">
        <v>16348</v>
      </c>
      <c r="L686">
        <v>48.26</v>
      </c>
    </row>
    <row r="687" spans="1:12" x14ac:dyDescent="0.35">
      <c r="A687" t="s">
        <v>377</v>
      </c>
      <c r="B687" s="1">
        <v>45357</v>
      </c>
      <c r="C687">
        <v>125.15</v>
      </c>
      <c r="D687">
        <v>126.9</v>
      </c>
      <c r="E687">
        <v>128.19999999999999</v>
      </c>
      <c r="F687">
        <v>118</v>
      </c>
      <c r="G687">
        <v>124.55</v>
      </c>
      <c r="H687">
        <v>91840</v>
      </c>
      <c r="I687">
        <v>111.69</v>
      </c>
      <c r="J687">
        <v>1251</v>
      </c>
      <c r="K687">
        <v>56713</v>
      </c>
      <c r="L687">
        <v>61.75</v>
      </c>
    </row>
    <row r="688" spans="1:12" x14ac:dyDescent="0.35">
      <c r="A688" t="s">
        <v>378</v>
      </c>
      <c r="B688" s="1">
        <v>45357</v>
      </c>
      <c r="C688">
        <v>154.6</v>
      </c>
      <c r="D688">
        <v>154.80000000000001</v>
      </c>
      <c r="E688">
        <v>155.25</v>
      </c>
      <c r="F688">
        <v>152.25</v>
      </c>
      <c r="G688">
        <v>153.44999999999999</v>
      </c>
      <c r="H688">
        <v>2665317</v>
      </c>
      <c r="I688">
        <v>4088.99</v>
      </c>
      <c r="J688">
        <v>29955</v>
      </c>
      <c r="K688">
        <v>1805230</v>
      </c>
      <c r="L688">
        <v>67.73</v>
      </c>
    </row>
    <row r="689" spans="1:12" x14ac:dyDescent="0.35">
      <c r="A689" t="s">
        <v>379</v>
      </c>
      <c r="B689" s="1">
        <v>45357</v>
      </c>
      <c r="C689">
        <v>20.85</v>
      </c>
      <c r="D689">
        <v>21.25</v>
      </c>
      <c r="E689">
        <v>21.25</v>
      </c>
      <c r="F689">
        <v>19.850000000000001</v>
      </c>
      <c r="G689">
        <v>19.95</v>
      </c>
      <c r="H689">
        <v>24079</v>
      </c>
      <c r="I689">
        <v>4.91</v>
      </c>
      <c r="J689">
        <v>175</v>
      </c>
      <c r="K689">
        <v>15936</v>
      </c>
      <c r="L689">
        <v>66.180000000000007</v>
      </c>
    </row>
    <row r="690" spans="1:12" x14ac:dyDescent="0.35">
      <c r="A690" t="s">
        <v>380</v>
      </c>
      <c r="B690" s="1">
        <v>45357</v>
      </c>
      <c r="C690">
        <v>242.65</v>
      </c>
      <c r="D690">
        <v>243</v>
      </c>
      <c r="E690">
        <v>243</v>
      </c>
      <c r="F690">
        <v>235</v>
      </c>
      <c r="G690">
        <v>238.3</v>
      </c>
      <c r="H690">
        <v>128373</v>
      </c>
      <c r="I690">
        <v>305.61</v>
      </c>
      <c r="J690">
        <v>5475</v>
      </c>
      <c r="K690">
        <v>59775</v>
      </c>
      <c r="L690">
        <v>46.56</v>
      </c>
    </row>
    <row r="691" spans="1:12" x14ac:dyDescent="0.35">
      <c r="A691" t="s">
        <v>382</v>
      </c>
      <c r="B691" s="1">
        <v>45357</v>
      </c>
      <c r="C691">
        <v>39.15</v>
      </c>
      <c r="D691">
        <v>39.15</v>
      </c>
      <c r="E691">
        <v>39.4</v>
      </c>
      <c r="F691">
        <v>37.4</v>
      </c>
      <c r="G691">
        <v>38.049999999999997</v>
      </c>
      <c r="H691">
        <v>2833121</v>
      </c>
      <c r="I691">
        <v>1078.28</v>
      </c>
      <c r="J691">
        <v>8446</v>
      </c>
      <c r="K691">
        <v>1292436</v>
      </c>
      <c r="L691">
        <v>45.62</v>
      </c>
    </row>
    <row r="692" spans="1:12" x14ac:dyDescent="0.35">
      <c r="A692" t="s">
        <v>383</v>
      </c>
      <c r="B692" s="1">
        <v>45357</v>
      </c>
      <c r="C692">
        <v>1059.5999999999999</v>
      </c>
      <c r="D692">
        <v>1047</v>
      </c>
      <c r="E692">
        <v>1059</v>
      </c>
      <c r="F692">
        <v>1018.05</v>
      </c>
      <c r="G692">
        <v>1027.1500000000001</v>
      </c>
      <c r="H692">
        <v>29838</v>
      </c>
      <c r="I692">
        <v>308.16000000000003</v>
      </c>
      <c r="J692">
        <v>6820</v>
      </c>
      <c r="K692">
        <v>12637</v>
      </c>
      <c r="L692">
        <v>42.35</v>
      </c>
    </row>
    <row r="693" spans="1:12" x14ac:dyDescent="0.35">
      <c r="A693" t="s">
        <v>384</v>
      </c>
      <c r="B693" s="1">
        <v>45357</v>
      </c>
      <c r="C693">
        <v>235.15</v>
      </c>
      <c r="D693">
        <v>236</v>
      </c>
      <c r="E693">
        <v>242</v>
      </c>
      <c r="F693">
        <v>232.2</v>
      </c>
      <c r="G693">
        <v>234.8</v>
      </c>
      <c r="H693">
        <v>127252</v>
      </c>
      <c r="I693">
        <v>299.48</v>
      </c>
      <c r="J693">
        <v>9706</v>
      </c>
      <c r="K693">
        <v>65361</v>
      </c>
      <c r="L693">
        <v>51.36</v>
      </c>
    </row>
    <row r="694" spans="1:12" x14ac:dyDescent="0.35">
      <c r="A694" t="s">
        <v>386</v>
      </c>
      <c r="B694" s="1">
        <v>45357</v>
      </c>
      <c r="C694">
        <v>1250.25</v>
      </c>
      <c r="D694">
        <v>1236.95</v>
      </c>
      <c r="E694">
        <v>1249.7</v>
      </c>
      <c r="F694">
        <v>1197.05</v>
      </c>
      <c r="G694">
        <v>1211.3</v>
      </c>
      <c r="H694">
        <v>2243</v>
      </c>
      <c r="I694">
        <v>27.2</v>
      </c>
      <c r="J694">
        <v>395</v>
      </c>
      <c r="K694">
        <v>1369</v>
      </c>
      <c r="L694">
        <v>61.03</v>
      </c>
    </row>
    <row r="695" spans="1:12" x14ac:dyDescent="0.35">
      <c r="A695" t="s">
        <v>387</v>
      </c>
      <c r="B695" s="1">
        <v>45357</v>
      </c>
      <c r="C695">
        <v>572.20000000000005</v>
      </c>
      <c r="D695">
        <v>566.5</v>
      </c>
      <c r="E695">
        <v>577.79999999999995</v>
      </c>
      <c r="F695">
        <v>542.65</v>
      </c>
      <c r="G695">
        <v>554.75</v>
      </c>
      <c r="H695">
        <v>44071</v>
      </c>
      <c r="I695">
        <v>244.02</v>
      </c>
      <c r="J695">
        <v>7378</v>
      </c>
      <c r="K695">
        <v>14792</v>
      </c>
      <c r="L695">
        <v>33.56</v>
      </c>
    </row>
    <row r="696" spans="1:12" x14ac:dyDescent="0.35">
      <c r="A696" t="s">
        <v>388</v>
      </c>
      <c r="B696" s="1">
        <v>45357</v>
      </c>
      <c r="C696">
        <v>1028.95</v>
      </c>
      <c r="D696">
        <v>1025.05</v>
      </c>
      <c r="E696">
        <v>1038</v>
      </c>
      <c r="F696">
        <v>995.6</v>
      </c>
      <c r="G696">
        <v>1021.6</v>
      </c>
      <c r="H696">
        <v>49686</v>
      </c>
      <c r="I696">
        <v>504.28</v>
      </c>
      <c r="J696">
        <v>5574</v>
      </c>
      <c r="K696">
        <v>18097</v>
      </c>
      <c r="L696">
        <v>36.42</v>
      </c>
    </row>
    <row r="697" spans="1:12" x14ac:dyDescent="0.35">
      <c r="A697" t="s">
        <v>389</v>
      </c>
      <c r="B697" s="1">
        <v>45357</v>
      </c>
      <c r="C697">
        <v>457.3</v>
      </c>
      <c r="D697">
        <v>459.5</v>
      </c>
      <c r="E697">
        <v>474.95</v>
      </c>
      <c r="F697">
        <v>450</v>
      </c>
      <c r="G697">
        <v>456.55</v>
      </c>
      <c r="H697">
        <v>2482</v>
      </c>
      <c r="I697">
        <v>11.41</v>
      </c>
      <c r="J697">
        <v>782</v>
      </c>
      <c r="K697">
        <v>1034</v>
      </c>
      <c r="L697">
        <v>41.66</v>
      </c>
    </row>
    <row r="698" spans="1:12" x14ac:dyDescent="0.35">
      <c r="A698" t="s">
        <v>390</v>
      </c>
      <c r="B698" s="1">
        <v>45357</v>
      </c>
      <c r="C698">
        <v>30.2</v>
      </c>
      <c r="D698">
        <v>30.2</v>
      </c>
      <c r="E698">
        <v>30.65</v>
      </c>
      <c r="F698">
        <v>28.85</v>
      </c>
      <c r="G698">
        <v>29.45</v>
      </c>
      <c r="H698">
        <v>223471</v>
      </c>
      <c r="I698">
        <v>65.58</v>
      </c>
      <c r="J698">
        <v>1232</v>
      </c>
      <c r="K698">
        <v>134321</v>
      </c>
      <c r="L698">
        <v>60.11</v>
      </c>
    </row>
    <row r="699" spans="1:12" x14ac:dyDescent="0.35">
      <c r="A699" t="s">
        <v>391</v>
      </c>
      <c r="B699" s="1">
        <v>45357</v>
      </c>
      <c r="C699">
        <v>8.15</v>
      </c>
      <c r="D699">
        <v>8.15</v>
      </c>
      <c r="E699">
        <v>8.4</v>
      </c>
      <c r="F699">
        <v>8.0500000000000007</v>
      </c>
      <c r="G699">
        <v>8.1999999999999993</v>
      </c>
      <c r="H699">
        <v>1896011</v>
      </c>
      <c r="I699">
        <v>155.79</v>
      </c>
      <c r="J699">
        <v>2405</v>
      </c>
      <c r="K699">
        <v>1056785</v>
      </c>
      <c r="L699">
        <v>55.74</v>
      </c>
    </row>
    <row r="700" spans="1:12" x14ac:dyDescent="0.35">
      <c r="A700" t="s">
        <v>392</v>
      </c>
      <c r="B700" s="1">
        <v>45357</v>
      </c>
      <c r="C700">
        <v>20.399999999999999</v>
      </c>
      <c r="D700">
        <v>20.399999999999999</v>
      </c>
      <c r="E700">
        <v>20.45</v>
      </c>
      <c r="F700">
        <v>19.25</v>
      </c>
      <c r="G700">
        <v>19.600000000000001</v>
      </c>
      <c r="H700">
        <v>39559613</v>
      </c>
      <c r="I700">
        <v>7784.65</v>
      </c>
      <c r="J700">
        <v>27051</v>
      </c>
      <c r="K700">
        <v>12647193</v>
      </c>
      <c r="L700">
        <v>31.97</v>
      </c>
    </row>
    <row r="701" spans="1:12" x14ac:dyDescent="0.35">
      <c r="A701" t="s">
        <v>393</v>
      </c>
      <c r="B701" s="1">
        <v>45357</v>
      </c>
      <c r="C701">
        <v>839.2</v>
      </c>
      <c r="D701">
        <v>831</v>
      </c>
      <c r="E701">
        <v>839</v>
      </c>
      <c r="F701">
        <v>793.15</v>
      </c>
      <c r="G701">
        <v>795.2</v>
      </c>
      <c r="H701">
        <v>60191</v>
      </c>
      <c r="I701">
        <v>485.99</v>
      </c>
      <c r="J701">
        <v>8395</v>
      </c>
      <c r="K701">
        <v>31234</v>
      </c>
      <c r="L701">
        <v>51.89</v>
      </c>
    </row>
    <row r="702" spans="1:12" x14ac:dyDescent="0.35">
      <c r="A702" t="s">
        <v>394</v>
      </c>
      <c r="B702" s="1">
        <v>45357</v>
      </c>
      <c r="C702">
        <v>3484.45</v>
      </c>
      <c r="D702">
        <v>3485</v>
      </c>
      <c r="E702">
        <v>3560</v>
      </c>
      <c r="F702">
        <v>3450</v>
      </c>
      <c r="G702">
        <v>3544.65</v>
      </c>
      <c r="H702">
        <v>642191</v>
      </c>
      <c r="I702">
        <v>22637.41</v>
      </c>
      <c r="J702">
        <v>68567</v>
      </c>
      <c r="K702">
        <v>302284</v>
      </c>
      <c r="L702">
        <v>47.07</v>
      </c>
    </row>
    <row r="703" spans="1:12" x14ac:dyDescent="0.35">
      <c r="A703" t="s">
        <v>395</v>
      </c>
      <c r="B703" s="1">
        <v>45357</v>
      </c>
      <c r="C703">
        <v>74.55</v>
      </c>
      <c r="D703">
        <v>72.3</v>
      </c>
      <c r="E703">
        <v>76.8</v>
      </c>
      <c r="F703">
        <v>72.3</v>
      </c>
      <c r="G703">
        <v>74.64</v>
      </c>
      <c r="H703">
        <v>90704</v>
      </c>
      <c r="I703">
        <v>67.099999999999994</v>
      </c>
      <c r="J703">
        <v>1461</v>
      </c>
      <c r="K703">
        <v>48579</v>
      </c>
      <c r="L703">
        <v>53.56</v>
      </c>
    </row>
    <row r="704" spans="1:12" x14ac:dyDescent="0.35">
      <c r="A704" t="s">
        <v>396</v>
      </c>
      <c r="B704" s="1">
        <v>45357</v>
      </c>
      <c r="C704">
        <v>7057.9</v>
      </c>
      <c r="D704">
        <v>7041</v>
      </c>
      <c r="E704">
        <v>7200</v>
      </c>
      <c r="F704">
        <v>6922.15</v>
      </c>
      <c r="G704">
        <v>7152.6</v>
      </c>
      <c r="H704">
        <v>339635</v>
      </c>
      <c r="I704">
        <v>23908.55</v>
      </c>
      <c r="J704">
        <v>50151</v>
      </c>
      <c r="K704">
        <v>74111</v>
      </c>
      <c r="L704">
        <v>21.82</v>
      </c>
    </row>
    <row r="705" spans="1:12" x14ac:dyDescent="0.35">
      <c r="A705" t="s">
        <v>397</v>
      </c>
      <c r="B705" s="1">
        <v>45357</v>
      </c>
      <c r="C705">
        <v>146.80000000000001</v>
      </c>
      <c r="D705">
        <v>146.05000000000001</v>
      </c>
      <c r="E705">
        <v>147.44999999999999</v>
      </c>
      <c r="F705">
        <v>143.05000000000001</v>
      </c>
      <c r="G705">
        <v>144.4</v>
      </c>
      <c r="H705">
        <v>7495</v>
      </c>
      <c r="I705">
        <v>10.85</v>
      </c>
      <c r="J705">
        <v>173</v>
      </c>
      <c r="K705">
        <v>6244</v>
      </c>
      <c r="L705">
        <v>83.31</v>
      </c>
    </row>
    <row r="706" spans="1:12" x14ac:dyDescent="0.35">
      <c r="A706" t="s">
        <v>398</v>
      </c>
      <c r="B706" s="1">
        <v>45357</v>
      </c>
      <c r="C706">
        <v>932.05</v>
      </c>
      <c r="D706">
        <v>930.95</v>
      </c>
      <c r="E706">
        <v>933.9</v>
      </c>
      <c r="F706">
        <v>908.1</v>
      </c>
      <c r="G706">
        <v>922.7</v>
      </c>
      <c r="H706">
        <v>3258284</v>
      </c>
      <c r="I706">
        <v>29982.3</v>
      </c>
      <c r="J706">
        <v>98586</v>
      </c>
      <c r="K706">
        <v>1304660</v>
      </c>
      <c r="L706">
        <v>40.04</v>
      </c>
    </row>
    <row r="707" spans="1:12" x14ac:dyDescent="0.35">
      <c r="A707" t="s">
        <v>399</v>
      </c>
      <c r="B707" s="1">
        <v>45357</v>
      </c>
      <c r="C707">
        <v>302.35000000000002</v>
      </c>
      <c r="D707">
        <v>301.89999999999998</v>
      </c>
      <c r="E707">
        <v>301.89999999999998</v>
      </c>
      <c r="F707">
        <v>289.10000000000002</v>
      </c>
      <c r="G707">
        <v>292.60000000000002</v>
      </c>
      <c r="H707">
        <v>110141</v>
      </c>
      <c r="I707">
        <v>323.12</v>
      </c>
      <c r="J707">
        <v>8052</v>
      </c>
      <c r="K707">
        <v>53116</v>
      </c>
      <c r="L707">
        <v>48.23</v>
      </c>
    </row>
    <row r="708" spans="1:12" x14ac:dyDescent="0.35">
      <c r="A708" t="s">
        <v>400</v>
      </c>
      <c r="B708" s="1">
        <v>45357</v>
      </c>
      <c r="C708">
        <v>3834.5</v>
      </c>
      <c r="D708">
        <v>3834.5</v>
      </c>
      <c r="E708">
        <v>3895</v>
      </c>
      <c r="F708">
        <v>3825.15</v>
      </c>
      <c r="G708">
        <v>3888.65</v>
      </c>
      <c r="H708">
        <v>308886</v>
      </c>
      <c r="I708">
        <v>11955.39</v>
      </c>
      <c r="J708">
        <v>40993</v>
      </c>
      <c r="K708">
        <v>193382</v>
      </c>
      <c r="L708">
        <v>62.61</v>
      </c>
    </row>
    <row r="709" spans="1:12" x14ac:dyDescent="0.35">
      <c r="A709" t="s">
        <v>401</v>
      </c>
      <c r="B709" s="1">
        <v>45357</v>
      </c>
      <c r="C709">
        <v>296.60000000000002</v>
      </c>
      <c r="D709">
        <v>296.60000000000002</v>
      </c>
      <c r="E709">
        <v>300.05</v>
      </c>
      <c r="F709">
        <v>291</v>
      </c>
      <c r="G709">
        <v>294.45</v>
      </c>
      <c r="H709">
        <v>28631</v>
      </c>
      <c r="I709">
        <v>84.25</v>
      </c>
      <c r="J709">
        <v>1923</v>
      </c>
      <c r="K709">
        <v>18139</v>
      </c>
      <c r="L709">
        <v>63.35</v>
      </c>
    </row>
    <row r="710" spans="1:12" x14ac:dyDescent="0.35">
      <c r="A710" t="s">
        <v>402</v>
      </c>
      <c r="B710" s="1">
        <v>45357</v>
      </c>
      <c r="C710">
        <v>918.6</v>
      </c>
      <c r="D710">
        <v>918.85</v>
      </c>
      <c r="E710">
        <v>929.4</v>
      </c>
      <c r="F710">
        <v>873.45</v>
      </c>
      <c r="G710">
        <v>900.4</v>
      </c>
      <c r="H710">
        <v>280527</v>
      </c>
      <c r="I710">
        <v>2487.75</v>
      </c>
      <c r="J710">
        <v>32372</v>
      </c>
      <c r="K710">
        <v>173349</v>
      </c>
      <c r="L710">
        <v>61.79</v>
      </c>
    </row>
    <row r="711" spans="1:12" x14ac:dyDescent="0.35">
      <c r="A711" t="s">
        <v>403</v>
      </c>
      <c r="B711" s="1">
        <v>45357</v>
      </c>
      <c r="C711">
        <v>79.5</v>
      </c>
      <c r="D711">
        <v>79.7</v>
      </c>
      <c r="E711">
        <v>80.599999999999994</v>
      </c>
      <c r="F711">
        <v>75.400000000000006</v>
      </c>
      <c r="G711">
        <v>77.599999999999994</v>
      </c>
      <c r="H711">
        <v>463841</v>
      </c>
      <c r="I711">
        <v>357.78</v>
      </c>
      <c r="J711">
        <v>4530</v>
      </c>
      <c r="K711">
        <v>226548</v>
      </c>
      <c r="L711">
        <v>48.84</v>
      </c>
    </row>
    <row r="712" spans="1:12" x14ac:dyDescent="0.35">
      <c r="A712" t="s">
        <v>404</v>
      </c>
      <c r="B712" s="1">
        <v>45357</v>
      </c>
      <c r="C712">
        <v>491.5</v>
      </c>
      <c r="D712">
        <v>494.2</v>
      </c>
      <c r="E712">
        <v>547</v>
      </c>
      <c r="F712">
        <v>486</v>
      </c>
      <c r="G712">
        <v>525.54999999999995</v>
      </c>
      <c r="H712">
        <v>1442289</v>
      </c>
      <c r="I712">
        <v>7552.67</v>
      </c>
      <c r="J712">
        <v>70801</v>
      </c>
      <c r="K712">
        <v>424536</v>
      </c>
      <c r="L712">
        <v>29.43</v>
      </c>
    </row>
    <row r="713" spans="1:12" x14ac:dyDescent="0.35">
      <c r="A713" t="s">
        <v>405</v>
      </c>
      <c r="B713" s="1">
        <v>45357</v>
      </c>
      <c r="C713">
        <v>1432.6</v>
      </c>
      <c r="D713">
        <v>1403.55</v>
      </c>
      <c r="E713">
        <v>1441.55</v>
      </c>
      <c r="F713">
        <v>1396.3</v>
      </c>
      <c r="G713">
        <v>1420.4</v>
      </c>
      <c r="H713">
        <v>187513</v>
      </c>
      <c r="I713">
        <v>2649.86</v>
      </c>
      <c r="J713">
        <v>26745</v>
      </c>
      <c r="K713">
        <v>118801</v>
      </c>
      <c r="L713">
        <v>63.36</v>
      </c>
    </row>
    <row r="714" spans="1:12" x14ac:dyDescent="0.35">
      <c r="A714" t="s">
        <v>406</v>
      </c>
      <c r="B714" s="1">
        <v>45357</v>
      </c>
      <c r="C714">
        <v>101.95</v>
      </c>
      <c r="D714">
        <v>101.85</v>
      </c>
      <c r="E714">
        <v>102.6</v>
      </c>
      <c r="F714">
        <v>97</v>
      </c>
      <c r="G714">
        <v>99.45</v>
      </c>
      <c r="H714">
        <v>186305</v>
      </c>
      <c r="I714">
        <v>184.67</v>
      </c>
      <c r="J714">
        <v>2735</v>
      </c>
      <c r="K714">
        <v>95748</v>
      </c>
      <c r="L714">
        <v>51.39</v>
      </c>
    </row>
    <row r="715" spans="1:12" x14ac:dyDescent="0.35">
      <c r="A715" t="s">
        <v>407</v>
      </c>
      <c r="B715" s="1">
        <v>45357</v>
      </c>
      <c r="C715">
        <v>791.95</v>
      </c>
      <c r="D715">
        <v>786.05</v>
      </c>
      <c r="E715">
        <v>795</v>
      </c>
      <c r="F715">
        <v>765.4</v>
      </c>
      <c r="G715">
        <v>785.6</v>
      </c>
      <c r="H715">
        <v>7535</v>
      </c>
      <c r="I715">
        <v>58.56</v>
      </c>
      <c r="J715">
        <v>826</v>
      </c>
      <c r="K715">
        <v>4379</v>
      </c>
      <c r="L715">
        <v>58.12</v>
      </c>
    </row>
    <row r="716" spans="1:12" x14ac:dyDescent="0.35">
      <c r="A716" t="s">
        <v>408</v>
      </c>
      <c r="B716" s="1">
        <v>45357</v>
      </c>
      <c r="C716">
        <v>19.2</v>
      </c>
      <c r="D716">
        <v>19.5</v>
      </c>
      <c r="E716">
        <v>19.5</v>
      </c>
      <c r="F716">
        <v>18.55</v>
      </c>
      <c r="G716">
        <v>19.05</v>
      </c>
      <c r="H716">
        <v>691854</v>
      </c>
      <c r="I716">
        <v>130.68</v>
      </c>
      <c r="J716">
        <v>3234</v>
      </c>
      <c r="K716">
        <v>476589</v>
      </c>
      <c r="L716">
        <v>68.89</v>
      </c>
    </row>
    <row r="717" spans="1:12" x14ac:dyDescent="0.35">
      <c r="A717" t="s">
        <v>409</v>
      </c>
      <c r="B717" s="1">
        <v>45357</v>
      </c>
      <c r="C717">
        <v>511.05</v>
      </c>
      <c r="D717">
        <v>514.9</v>
      </c>
      <c r="E717">
        <v>514.9</v>
      </c>
      <c r="F717">
        <v>495.25</v>
      </c>
      <c r="G717">
        <v>498.95</v>
      </c>
      <c r="H717">
        <v>49940</v>
      </c>
      <c r="I717">
        <v>251.21</v>
      </c>
      <c r="J717">
        <v>5184</v>
      </c>
      <c r="K717">
        <v>28090</v>
      </c>
      <c r="L717">
        <v>56.25</v>
      </c>
    </row>
    <row r="718" spans="1:12" x14ac:dyDescent="0.35">
      <c r="A718" t="s">
        <v>410</v>
      </c>
      <c r="B718" s="1">
        <v>45357</v>
      </c>
      <c r="C718">
        <v>509.2</v>
      </c>
      <c r="D718">
        <v>509.25</v>
      </c>
      <c r="E718">
        <v>510.8</v>
      </c>
      <c r="F718">
        <v>492.9</v>
      </c>
      <c r="G718">
        <v>496.8</v>
      </c>
      <c r="H718">
        <v>229264</v>
      </c>
      <c r="I718">
        <v>1142.1300000000001</v>
      </c>
      <c r="J718">
        <v>15636</v>
      </c>
      <c r="K718">
        <v>125910</v>
      </c>
      <c r="L718">
        <v>54.92</v>
      </c>
    </row>
    <row r="719" spans="1:12" x14ac:dyDescent="0.35">
      <c r="A719" t="s">
        <v>411</v>
      </c>
      <c r="B719" s="1">
        <v>45357</v>
      </c>
      <c r="C719">
        <v>6303.3</v>
      </c>
      <c r="D719">
        <v>6303.3</v>
      </c>
      <c r="E719">
        <v>6332</v>
      </c>
      <c r="F719">
        <v>6190</v>
      </c>
      <c r="G719">
        <v>6314.65</v>
      </c>
      <c r="H719">
        <v>241426</v>
      </c>
      <c r="I719">
        <v>15102.39</v>
      </c>
      <c r="J719">
        <v>49528</v>
      </c>
      <c r="K719">
        <v>126369</v>
      </c>
      <c r="L719">
        <v>52.34</v>
      </c>
    </row>
    <row r="720" spans="1:12" x14ac:dyDescent="0.35">
      <c r="A720" t="s">
        <v>412</v>
      </c>
      <c r="B720" s="1">
        <v>45357</v>
      </c>
      <c r="C720">
        <v>855.45</v>
      </c>
      <c r="D720">
        <v>857.95</v>
      </c>
      <c r="E720">
        <v>858.4</v>
      </c>
      <c r="F720">
        <v>793.15</v>
      </c>
      <c r="G720">
        <v>823.85</v>
      </c>
      <c r="H720">
        <v>49680</v>
      </c>
      <c r="I720">
        <v>404.78</v>
      </c>
      <c r="J720">
        <v>3906</v>
      </c>
      <c r="K720">
        <v>21669</v>
      </c>
      <c r="L720">
        <v>43.62</v>
      </c>
    </row>
    <row r="721" spans="1:12" x14ac:dyDescent="0.35">
      <c r="A721" t="s">
        <v>413</v>
      </c>
      <c r="B721" s="1">
        <v>45357</v>
      </c>
      <c r="C721">
        <v>215.45</v>
      </c>
      <c r="D721">
        <v>218.9</v>
      </c>
      <c r="E721">
        <v>218.9</v>
      </c>
      <c r="F721">
        <v>207.9</v>
      </c>
      <c r="G721">
        <v>210.45</v>
      </c>
      <c r="H721">
        <v>11171</v>
      </c>
      <c r="I721">
        <v>23.67</v>
      </c>
      <c r="J721">
        <v>473</v>
      </c>
      <c r="K721">
        <v>7581</v>
      </c>
      <c r="L721">
        <v>67.86</v>
      </c>
    </row>
    <row r="722" spans="1:12" x14ac:dyDescent="0.35">
      <c r="A722" t="s">
        <v>414</v>
      </c>
      <c r="B722" s="1">
        <v>45357</v>
      </c>
      <c r="C722">
        <v>388.05</v>
      </c>
      <c r="D722">
        <v>385</v>
      </c>
      <c r="E722">
        <v>387.95</v>
      </c>
      <c r="F722">
        <v>368.65</v>
      </c>
      <c r="G722">
        <v>372.25</v>
      </c>
      <c r="H722">
        <v>58529</v>
      </c>
      <c r="I722">
        <v>220.21</v>
      </c>
      <c r="J722">
        <v>1545</v>
      </c>
      <c r="K722">
        <v>38825</v>
      </c>
      <c r="L722">
        <v>66.33</v>
      </c>
    </row>
    <row r="723" spans="1:12" x14ac:dyDescent="0.35">
      <c r="A723" t="s">
        <v>415</v>
      </c>
      <c r="B723" s="1">
        <v>45357</v>
      </c>
      <c r="C723">
        <v>81.3</v>
      </c>
      <c r="D723">
        <v>80.599999999999994</v>
      </c>
      <c r="E723">
        <v>81.150000000000006</v>
      </c>
      <c r="F723">
        <v>79.25</v>
      </c>
      <c r="G723">
        <v>80</v>
      </c>
      <c r="H723">
        <v>1021769</v>
      </c>
      <c r="I723">
        <v>816.4</v>
      </c>
      <c r="J723">
        <v>7382</v>
      </c>
      <c r="K723">
        <v>574937</v>
      </c>
      <c r="L723">
        <v>56.27</v>
      </c>
    </row>
    <row r="724" spans="1:12" x14ac:dyDescent="0.35">
      <c r="A724" t="s">
        <v>416</v>
      </c>
      <c r="B724" s="1">
        <v>45357</v>
      </c>
      <c r="C724">
        <v>420.75</v>
      </c>
      <c r="D724">
        <v>426.7</v>
      </c>
      <c r="E724">
        <v>426.7</v>
      </c>
      <c r="F724">
        <v>403.25</v>
      </c>
      <c r="G724">
        <v>409.95</v>
      </c>
      <c r="H724">
        <v>70118</v>
      </c>
      <c r="I724">
        <v>287.58</v>
      </c>
      <c r="J724">
        <v>8713</v>
      </c>
      <c r="K724">
        <v>39595</v>
      </c>
      <c r="L724">
        <v>56.47</v>
      </c>
    </row>
    <row r="725" spans="1:12" x14ac:dyDescent="0.35">
      <c r="A725" t="s">
        <v>417</v>
      </c>
      <c r="B725" s="1">
        <v>45357</v>
      </c>
      <c r="C725">
        <v>7358.45</v>
      </c>
      <c r="D725">
        <v>7412</v>
      </c>
      <c r="E725">
        <v>7573.7</v>
      </c>
      <c r="F725">
        <v>7080</v>
      </c>
      <c r="G725">
        <v>7286.55</v>
      </c>
      <c r="H725">
        <v>25155</v>
      </c>
      <c r="I725">
        <v>1837.03</v>
      </c>
      <c r="J725">
        <v>8601</v>
      </c>
      <c r="K725">
        <v>9371</v>
      </c>
      <c r="L725">
        <v>37.25</v>
      </c>
    </row>
    <row r="726" spans="1:12" x14ac:dyDescent="0.35">
      <c r="A726" t="s">
        <v>418</v>
      </c>
      <c r="B726" s="1">
        <v>45357</v>
      </c>
      <c r="C726">
        <v>299.05</v>
      </c>
      <c r="D726">
        <v>294.55</v>
      </c>
      <c r="E726">
        <v>302.95</v>
      </c>
      <c r="F726">
        <v>283.64999999999998</v>
      </c>
      <c r="G726">
        <v>298.95</v>
      </c>
      <c r="H726">
        <v>54247</v>
      </c>
      <c r="I726">
        <v>158.47</v>
      </c>
      <c r="J726">
        <v>4121</v>
      </c>
      <c r="K726">
        <v>30482</v>
      </c>
      <c r="L726">
        <v>56.19</v>
      </c>
    </row>
    <row r="727" spans="1:12" x14ac:dyDescent="0.35">
      <c r="A727" t="s">
        <v>419</v>
      </c>
      <c r="B727" s="1">
        <v>45357</v>
      </c>
      <c r="C727">
        <v>47</v>
      </c>
      <c r="D727">
        <v>47.05</v>
      </c>
      <c r="E727">
        <v>47.2</v>
      </c>
      <c r="F727">
        <v>45.3</v>
      </c>
      <c r="G727">
        <v>46.35</v>
      </c>
      <c r="H727">
        <v>16744033</v>
      </c>
      <c r="I727">
        <v>7717.12</v>
      </c>
      <c r="J727">
        <v>38549</v>
      </c>
      <c r="K727">
        <v>4870220</v>
      </c>
      <c r="L727">
        <v>29.09</v>
      </c>
    </row>
    <row r="728" spans="1:12" x14ac:dyDescent="0.35">
      <c r="A728" t="s">
        <v>420</v>
      </c>
      <c r="B728" s="1">
        <v>45357</v>
      </c>
      <c r="C728">
        <v>1189.29</v>
      </c>
      <c r="D728">
        <v>1224.95</v>
      </c>
      <c r="E728">
        <v>1224.95</v>
      </c>
      <c r="F728">
        <v>1188.81</v>
      </c>
      <c r="G728">
        <v>1189.0899999999999</v>
      </c>
      <c r="H728">
        <v>5142</v>
      </c>
      <c r="I728">
        <v>61.15</v>
      </c>
      <c r="J728">
        <v>72</v>
      </c>
      <c r="K728">
        <v>4978</v>
      </c>
      <c r="L728">
        <v>96.81</v>
      </c>
    </row>
    <row r="729" spans="1:12" x14ac:dyDescent="0.35">
      <c r="A729" t="s">
        <v>421</v>
      </c>
      <c r="B729" s="1">
        <v>45357</v>
      </c>
      <c r="C729">
        <v>1348</v>
      </c>
      <c r="D729">
        <v>1388.45</v>
      </c>
      <c r="E729">
        <v>1388.45</v>
      </c>
      <c r="F729">
        <v>1344.06</v>
      </c>
      <c r="G729">
        <v>1345.23</v>
      </c>
      <c r="H729">
        <v>5555</v>
      </c>
      <c r="I729">
        <v>74.8</v>
      </c>
      <c r="J729">
        <v>387</v>
      </c>
      <c r="K729">
        <v>3817</v>
      </c>
      <c r="L729">
        <v>68.709999999999994</v>
      </c>
    </row>
    <row r="730" spans="1:12" x14ac:dyDescent="0.35">
      <c r="A730" t="s">
        <v>422</v>
      </c>
      <c r="B730" s="1">
        <v>45357</v>
      </c>
      <c r="C730">
        <v>1201.03</v>
      </c>
      <c r="D730">
        <v>1205</v>
      </c>
      <c r="E730">
        <v>1205</v>
      </c>
      <c r="F730">
        <v>1200.08</v>
      </c>
      <c r="G730">
        <v>1203.32</v>
      </c>
      <c r="H730">
        <v>5313</v>
      </c>
      <c r="I730">
        <v>63.92</v>
      </c>
      <c r="J730">
        <v>232</v>
      </c>
      <c r="K730">
        <v>4628</v>
      </c>
      <c r="L730">
        <v>87.11</v>
      </c>
    </row>
    <row r="731" spans="1:12" x14ac:dyDescent="0.35">
      <c r="A731" t="s">
        <v>423</v>
      </c>
      <c r="B731" s="1">
        <v>45357</v>
      </c>
      <c r="C731">
        <v>1100.19</v>
      </c>
      <c r="D731">
        <v>1099.01</v>
      </c>
      <c r="E731">
        <v>1102</v>
      </c>
      <c r="F731">
        <v>1099.01</v>
      </c>
      <c r="G731">
        <v>1101.81</v>
      </c>
      <c r="H731">
        <v>3682</v>
      </c>
      <c r="I731">
        <v>40.56</v>
      </c>
      <c r="J731">
        <v>49</v>
      </c>
      <c r="K731">
        <v>3667</v>
      </c>
      <c r="L731">
        <v>99.59</v>
      </c>
    </row>
    <row r="732" spans="1:12" x14ac:dyDescent="0.35">
      <c r="A732" t="s">
        <v>424</v>
      </c>
      <c r="B732" s="1">
        <v>45357</v>
      </c>
      <c r="C732">
        <v>2498.1</v>
      </c>
      <c r="D732">
        <v>2499.8000000000002</v>
      </c>
      <c r="E732">
        <v>2499.8000000000002</v>
      </c>
      <c r="F732">
        <v>2359.85</v>
      </c>
      <c r="G732">
        <v>2435.5500000000002</v>
      </c>
      <c r="H732">
        <v>96594</v>
      </c>
      <c r="I732">
        <v>2334.37</v>
      </c>
      <c r="J732">
        <v>12434</v>
      </c>
      <c r="K732">
        <v>46786</v>
      </c>
      <c r="L732">
        <v>48.44</v>
      </c>
    </row>
    <row r="733" spans="1:12" x14ac:dyDescent="0.35">
      <c r="A733" t="s">
        <v>425</v>
      </c>
      <c r="B733" s="1">
        <v>45357</v>
      </c>
      <c r="C733">
        <v>78.3</v>
      </c>
      <c r="D733">
        <v>77</v>
      </c>
      <c r="E733">
        <v>78.150000000000006</v>
      </c>
      <c r="F733">
        <v>75.599999999999994</v>
      </c>
      <c r="G733">
        <v>75.95</v>
      </c>
      <c r="H733">
        <v>4484491</v>
      </c>
      <c r="I733">
        <v>3426.43</v>
      </c>
      <c r="J733">
        <v>19979</v>
      </c>
      <c r="K733">
        <v>2503931</v>
      </c>
      <c r="L733">
        <v>55.84</v>
      </c>
    </row>
    <row r="734" spans="1:12" x14ac:dyDescent="0.35">
      <c r="A734" t="s">
        <v>426</v>
      </c>
      <c r="B734" s="1">
        <v>45357</v>
      </c>
      <c r="C734">
        <v>65.900000000000006</v>
      </c>
      <c r="D734">
        <v>66</v>
      </c>
      <c r="E734">
        <v>66.599999999999994</v>
      </c>
      <c r="F734">
        <v>65.400000000000006</v>
      </c>
      <c r="G734">
        <v>66</v>
      </c>
      <c r="H734">
        <v>10130</v>
      </c>
      <c r="I734">
        <v>6.69</v>
      </c>
      <c r="J734">
        <v>52</v>
      </c>
      <c r="K734">
        <v>9747</v>
      </c>
      <c r="L734">
        <v>96.22</v>
      </c>
    </row>
    <row r="735" spans="1:12" x14ac:dyDescent="0.35">
      <c r="A735" t="s">
        <v>427</v>
      </c>
      <c r="B735" s="1">
        <v>45357</v>
      </c>
      <c r="C735">
        <v>3791.9</v>
      </c>
      <c r="D735">
        <v>3800</v>
      </c>
      <c r="E735">
        <v>3806.85</v>
      </c>
      <c r="F735">
        <v>3734.05</v>
      </c>
      <c r="G735">
        <v>3793.2</v>
      </c>
      <c r="H735">
        <v>315398</v>
      </c>
      <c r="I735">
        <v>11916.7</v>
      </c>
      <c r="J735">
        <v>41112</v>
      </c>
      <c r="K735">
        <v>146258</v>
      </c>
      <c r="L735">
        <v>46.37</v>
      </c>
    </row>
    <row r="736" spans="1:12" x14ac:dyDescent="0.35">
      <c r="A736" t="s">
        <v>428</v>
      </c>
      <c r="B736" s="1">
        <v>45357</v>
      </c>
      <c r="C736">
        <v>618.45000000000005</v>
      </c>
      <c r="D736">
        <v>618</v>
      </c>
      <c r="E736">
        <v>618.1</v>
      </c>
      <c r="F736">
        <v>597.4</v>
      </c>
      <c r="G736">
        <v>602.35</v>
      </c>
      <c r="H736">
        <v>397051</v>
      </c>
      <c r="I736">
        <v>2401.12</v>
      </c>
      <c r="J736">
        <v>21618</v>
      </c>
      <c r="K736">
        <v>248953</v>
      </c>
      <c r="L736">
        <v>62.7</v>
      </c>
    </row>
    <row r="737" spans="1:12" x14ac:dyDescent="0.35">
      <c r="A737" t="s">
        <v>429</v>
      </c>
      <c r="B737" s="1">
        <v>45357</v>
      </c>
      <c r="C737">
        <v>133.94999999999999</v>
      </c>
      <c r="D737">
        <v>134.19999999999999</v>
      </c>
      <c r="E737">
        <v>142.44999999999999</v>
      </c>
      <c r="F737">
        <v>128</v>
      </c>
      <c r="G737">
        <v>136.65</v>
      </c>
      <c r="H737">
        <v>27278</v>
      </c>
      <c r="I737">
        <v>37</v>
      </c>
      <c r="J737">
        <v>644</v>
      </c>
      <c r="K737">
        <v>17195</v>
      </c>
      <c r="L737">
        <v>63.04</v>
      </c>
    </row>
    <row r="738" spans="1:12" x14ac:dyDescent="0.35">
      <c r="A738" t="s">
        <v>430</v>
      </c>
      <c r="B738" s="1">
        <v>45357</v>
      </c>
      <c r="C738">
        <v>744.55</v>
      </c>
      <c r="D738">
        <v>761.95</v>
      </c>
      <c r="E738">
        <v>810.7</v>
      </c>
      <c r="F738">
        <v>711.3</v>
      </c>
      <c r="G738">
        <v>726.85</v>
      </c>
      <c r="H738">
        <v>315264</v>
      </c>
      <c r="I738">
        <v>2381.91</v>
      </c>
      <c r="J738">
        <v>30220</v>
      </c>
      <c r="K738">
        <v>43982</v>
      </c>
      <c r="L738">
        <v>13.95</v>
      </c>
    </row>
    <row r="739" spans="1:12" x14ac:dyDescent="0.35">
      <c r="A739" t="s">
        <v>431</v>
      </c>
      <c r="B739" s="1">
        <v>45357</v>
      </c>
      <c r="C739">
        <v>426.9</v>
      </c>
      <c r="D739">
        <v>430</v>
      </c>
      <c r="E739">
        <v>432</v>
      </c>
      <c r="F739">
        <v>415.85</v>
      </c>
      <c r="G739">
        <v>428.05</v>
      </c>
      <c r="H739">
        <v>1822143</v>
      </c>
      <c r="I739">
        <v>7735.54</v>
      </c>
      <c r="J739">
        <v>34629</v>
      </c>
      <c r="K739">
        <v>1409668</v>
      </c>
      <c r="L739">
        <v>77.36</v>
      </c>
    </row>
    <row r="740" spans="1:12" x14ac:dyDescent="0.35">
      <c r="A740" t="s">
        <v>2100</v>
      </c>
      <c r="B740" s="1">
        <v>45357</v>
      </c>
      <c r="C740">
        <v>1376.25</v>
      </c>
      <c r="D740">
        <v>1374</v>
      </c>
      <c r="E740">
        <v>1374</v>
      </c>
      <c r="F740">
        <v>1347</v>
      </c>
      <c r="G740">
        <v>1366.25</v>
      </c>
      <c r="H740">
        <v>4753</v>
      </c>
      <c r="I740">
        <v>64.42</v>
      </c>
      <c r="J740">
        <v>324</v>
      </c>
      <c r="K740">
        <v>3492</v>
      </c>
      <c r="L740">
        <v>73.47</v>
      </c>
    </row>
    <row r="741" spans="1:12" x14ac:dyDescent="0.35">
      <c r="A741" t="s">
        <v>432</v>
      </c>
      <c r="B741" s="1">
        <v>45357</v>
      </c>
      <c r="C741">
        <v>150.85</v>
      </c>
      <c r="D741">
        <v>150</v>
      </c>
      <c r="E741">
        <v>150.6</v>
      </c>
      <c r="F741">
        <v>142.30000000000001</v>
      </c>
      <c r="G741">
        <v>143.69999999999999</v>
      </c>
      <c r="H741">
        <v>1040219</v>
      </c>
      <c r="I741">
        <v>1512.05</v>
      </c>
      <c r="J741">
        <v>15152</v>
      </c>
      <c r="K741">
        <v>480499</v>
      </c>
      <c r="L741">
        <v>46.19</v>
      </c>
    </row>
    <row r="742" spans="1:12" x14ac:dyDescent="0.35">
      <c r="A742" t="s">
        <v>433</v>
      </c>
      <c r="B742" s="1">
        <v>45357</v>
      </c>
      <c r="C742">
        <v>809.15</v>
      </c>
      <c r="D742">
        <v>802.35</v>
      </c>
      <c r="E742">
        <v>818</v>
      </c>
      <c r="F742">
        <v>777.05</v>
      </c>
      <c r="G742">
        <v>797.85</v>
      </c>
      <c r="H742">
        <v>4815</v>
      </c>
      <c r="I742">
        <v>38.18</v>
      </c>
      <c r="J742">
        <v>342</v>
      </c>
      <c r="K742">
        <v>3353</v>
      </c>
      <c r="L742">
        <v>69.64</v>
      </c>
    </row>
    <row r="743" spans="1:12" x14ac:dyDescent="0.35">
      <c r="A743" t="s">
        <v>434</v>
      </c>
      <c r="B743" s="1">
        <v>45357</v>
      </c>
      <c r="C743">
        <v>981.7</v>
      </c>
      <c r="D743">
        <v>981.1</v>
      </c>
      <c r="E743">
        <v>982.25</v>
      </c>
      <c r="F743">
        <v>933</v>
      </c>
      <c r="G743">
        <v>942.6</v>
      </c>
      <c r="H743">
        <v>239589</v>
      </c>
      <c r="I743">
        <v>2264.5500000000002</v>
      </c>
      <c r="J743">
        <v>28788</v>
      </c>
      <c r="K743">
        <v>164165</v>
      </c>
      <c r="L743">
        <v>68.52</v>
      </c>
    </row>
    <row r="744" spans="1:12" x14ac:dyDescent="0.35">
      <c r="A744" t="s">
        <v>435</v>
      </c>
      <c r="B744" s="1">
        <v>45357</v>
      </c>
      <c r="C744">
        <v>163.25</v>
      </c>
      <c r="D744">
        <v>165</v>
      </c>
      <c r="E744">
        <v>167</v>
      </c>
      <c r="F744">
        <v>153.94999999999999</v>
      </c>
      <c r="G744">
        <v>163.30000000000001</v>
      </c>
      <c r="H744">
        <v>3339002</v>
      </c>
      <c r="I744">
        <v>5349.63</v>
      </c>
      <c r="J744">
        <v>48574</v>
      </c>
      <c r="K744">
        <v>2016324</v>
      </c>
      <c r="L744">
        <v>60.39</v>
      </c>
    </row>
    <row r="745" spans="1:12" x14ac:dyDescent="0.35">
      <c r="A745" t="s">
        <v>436</v>
      </c>
      <c r="B745" s="1">
        <v>45357</v>
      </c>
      <c r="C745">
        <v>703.05</v>
      </c>
      <c r="D745">
        <v>703.65</v>
      </c>
      <c r="E745">
        <v>714.2</v>
      </c>
      <c r="F745">
        <v>679</v>
      </c>
      <c r="G745">
        <v>697.55</v>
      </c>
      <c r="H745">
        <v>286477</v>
      </c>
      <c r="I745">
        <v>1996.14</v>
      </c>
      <c r="J745">
        <v>20744</v>
      </c>
      <c r="K745">
        <v>104917</v>
      </c>
      <c r="L745">
        <v>36.619999999999997</v>
      </c>
    </row>
    <row r="746" spans="1:12" x14ac:dyDescent="0.35">
      <c r="A746" t="s">
        <v>437</v>
      </c>
      <c r="B746" s="1">
        <v>45357</v>
      </c>
      <c r="C746">
        <v>58.95</v>
      </c>
      <c r="D746">
        <v>59.35</v>
      </c>
      <c r="E746">
        <v>59.4</v>
      </c>
      <c r="F746">
        <v>55</v>
      </c>
      <c r="G746">
        <v>56.7</v>
      </c>
      <c r="H746">
        <v>86035</v>
      </c>
      <c r="I746">
        <v>48.89</v>
      </c>
      <c r="J746">
        <v>678</v>
      </c>
      <c r="K746">
        <v>50107</v>
      </c>
      <c r="L746">
        <v>58.24</v>
      </c>
    </row>
    <row r="747" spans="1:12" x14ac:dyDescent="0.35">
      <c r="A747" t="s">
        <v>438</v>
      </c>
      <c r="B747" s="1">
        <v>45357</v>
      </c>
      <c r="C747">
        <v>151.4</v>
      </c>
      <c r="D747">
        <v>151</v>
      </c>
      <c r="E747">
        <v>153</v>
      </c>
      <c r="F747">
        <v>148.25</v>
      </c>
      <c r="G747">
        <v>150.5</v>
      </c>
      <c r="H747">
        <v>182307</v>
      </c>
      <c r="I747">
        <v>273.91000000000003</v>
      </c>
      <c r="J747">
        <v>5878</v>
      </c>
      <c r="K747">
        <v>124025</v>
      </c>
      <c r="L747">
        <v>68.03</v>
      </c>
    </row>
    <row r="748" spans="1:12" x14ac:dyDescent="0.35">
      <c r="A748" t="s">
        <v>439</v>
      </c>
      <c r="B748" s="1">
        <v>45357</v>
      </c>
      <c r="C748">
        <v>458.95</v>
      </c>
      <c r="D748">
        <v>459.4</v>
      </c>
      <c r="E748">
        <v>459.8</v>
      </c>
      <c r="F748">
        <v>445.75</v>
      </c>
      <c r="G748">
        <v>447.15</v>
      </c>
      <c r="H748">
        <v>755995</v>
      </c>
      <c r="I748">
        <v>3398.11</v>
      </c>
      <c r="J748">
        <v>21017</v>
      </c>
      <c r="K748">
        <v>585786</v>
      </c>
      <c r="L748">
        <v>77.489999999999995</v>
      </c>
    </row>
    <row r="749" spans="1:12" x14ac:dyDescent="0.35">
      <c r="A749" t="s">
        <v>440</v>
      </c>
      <c r="B749" s="1">
        <v>45357</v>
      </c>
      <c r="C749">
        <v>128.94999999999999</v>
      </c>
      <c r="D749">
        <v>129.15</v>
      </c>
      <c r="E749">
        <v>129.55000000000001</v>
      </c>
      <c r="F749">
        <v>124.25</v>
      </c>
      <c r="G749">
        <v>126.3</v>
      </c>
      <c r="H749">
        <v>34530</v>
      </c>
      <c r="I749">
        <v>43.58</v>
      </c>
      <c r="J749">
        <v>848</v>
      </c>
      <c r="K749">
        <v>21418</v>
      </c>
      <c r="L749">
        <v>62.03</v>
      </c>
    </row>
    <row r="750" spans="1:12" x14ac:dyDescent="0.35">
      <c r="A750" t="s">
        <v>441</v>
      </c>
      <c r="B750" s="1">
        <v>45357</v>
      </c>
      <c r="C750">
        <v>205.35</v>
      </c>
      <c r="D750">
        <v>207.05</v>
      </c>
      <c r="E750">
        <v>210.4</v>
      </c>
      <c r="F750">
        <v>198.9</v>
      </c>
      <c r="G750">
        <v>202.75</v>
      </c>
      <c r="H750">
        <v>431553</v>
      </c>
      <c r="I750">
        <v>871.09</v>
      </c>
      <c r="J750">
        <v>10506</v>
      </c>
      <c r="K750">
        <v>298231</v>
      </c>
      <c r="L750">
        <v>69.11</v>
      </c>
    </row>
    <row r="751" spans="1:12" x14ac:dyDescent="0.35">
      <c r="A751" t="s">
        <v>442</v>
      </c>
      <c r="B751" s="1">
        <v>45357</v>
      </c>
      <c r="C751">
        <v>103.5</v>
      </c>
      <c r="D751">
        <v>103.4</v>
      </c>
      <c r="E751">
        <v>103.4</v>
      </c>
      <c r="F751">
        <v>99.1</v>
      </c>
      <c r="G751">
        <v>100.4</v>
      </c>
      <c r="H751">
        <v>59076</v>
      </c>
      <c r="I751">
        <v>59.34</v>
      </c>
      <c r="J751">
        <v>1395</v>
      </c>
      <c r="K751">
        <v>29830</v>
      </c>
      <c r="L751">
        <v>50.49</v>
      </c>
    </row>
    <row r="752" spans="1:12" x14ac:dyDescent="0.35">
      <c r="A752" t="s">
        <v>443</v>
      </c>
      <c r="B752" s="1">
        <v>45357</v>
      </c>
      <c r="C752">
        <v>444.85</v>
      </c>
      <c r="D752">
        <v>436</v>
      </c>
      <c r="E752">
        <v>440</v>
      </c>
      <c r="F752">
        <v>422.6</v>
      </c>
      <c r="G752">
        <v>423.2</v>
      </c>
      <c r="H752">
        <v>701115</v>
      </c>
      <c r="I752">
        <v>3010.41</v>
      </c>
      <c r="J752">
        <v>15314</v>
      </c>
      <c r="K752">
        <v>393414</v>
      </c>
      <c r="L752">
        <v>56.11</v>
      </c>
    </row>
    <row r="753" spans="1:12" x14ac:dyDescent="0.35">
      <c r="A753" t="s">
        <v>444</v>
      </c>
      <c r="B753" s="1">
        <v>45357</v>
      </c>
      <c r="C753">
        <v>598.5</v>
      </c>
      <c r="D753">
        <v>594.6</v>
      </c>
      <c r="E753">
        <v>615</v>
      </c>
      <c r="F753">
        <v>562.6</v>
      </c>
      <c r="G753">
        <v>596.4</v>
      </c>
      <c r="H753">
        <v>645946</v>
      </c>
      <c r="I753">
        <v>3778.28</v>
      </c>
      <c r="J753">
        <v>41973</v>
      </c>
      <c r="K753">
        <v>236132</v>
      </c>
      <c r="L753">
        <v>36.56</v>
      </c>
    </row>
    <row r="754" spans="1:12" x14ac:dyDescent="0.35">
      <c r="A754" t="s">
        <v>445</v>
      </c>
      <c r="B754" s="1">
        <v>45357</v>
      </c>
      <c r="C754">
        <v>1794.9</v>
      </c>
      <c r="D754">
        <v>1794</v>
      </c>
      <c r="E754">
        <v>1821.9</v>
      </c>
      <c r="F754">
        <v>1772.9</v>
      </c>
      <c r="G754">
        <v>1786.9</v>
      </c>
      <c r="H754">
        <v>122396</v>
      </c>
      <c r="I754">
        <v>2202.6799999999998</v>
      </c>
      <c r="J754">
        <v>7514</v>
      </c>
      <c r="K754">
        <v>97725</v>
      </c>
      <c r="L754">
        <v>79.84</v>
      </c>
    </row>
    <row r="755" spans="1:12" x14ac:dyDescent="0.35">
      <c r="A755" t="s">
        <v>446</v>
      </c>
      <c r="B755" s="1">
        <v>45357</v>
      </c>
      <c r="C755">
        <v>233.15</v>
      </c>
      <c r="D755">
        <v>233.4</v>
      </c>
      <c r="E755">
        <v>233.4</v>
      </c>
      <c r="F755">
        <v>219.45</v>
      </c>
      <c r="G755">
        <v>224.35</v>
      </c>
      <c r="H755">
        <v>8517498</v>
      </c>
      <c r="I755">
        <v>19164.990000000002</v>
      </c>
      <c r="J755">
        <v>71956</v>
      </c>
      <c r="K755">
        <v>2977621</v>
      </c>
      <c r="L755">
        <v>34.96</v>
      </c>
    </row>
    <row r="756" spans="1:12" x14ac:dyDescent="0.35">
      <c r="A756" t="s">
        <v>447</v>
      </c>
      <c r="B756" s="1">
        <v>45357</v>
      </c>
      <c r="C756">
        <v>325</v>
      </c>
      <c r="D756">
        <v>328.8</v>
      </c>
      <c r="E756">
        <v>332.8</v>
      </c>
      <c r="F756">
        <v>309.95</v>
      </c>
      <c r="G756">
        <v>312.35000000000002</v>
      </c>
      <c r="H756">
        <v>214584</v>
      </c>
      <c r="I756">
        <v>679.38</v>
      </c>
      <c r="J756">
        <v>15038</v>
      </c>
      <c r="K756">
        <v>86667</v>
      </c>
      <c r="L756">
        <v>40.39</v>
      </c>
    </row>
    <row r="757" spans="1:12" x14ac:dyDescent="0.35">
      <c r="A757" t="s">
        <v>1794</v>
      </c>
      <c r="B757" s="1">
        <v>45357</v>
      </c>
      <c r="C757">
        <v>1059.3</v>
      </c>
      <c r="D757">
        <v>1055.05</v>
      </c>
      <c r="E757">
        <v>1079.8</v>
      </c>
      <c r="F757">
        <v>1025</v>
      </c>
      <c r="G757">
        <v>1032.3</v>
      </c>
      <c r="H757">
        <v>121776</v>
      </c>
      <c r="I757">
        <v>1284.18</v>
      </c>
      <c r="J757">
        <v>18461</v>
      </c>
      <c r="K757">
        <v>67066</v>
      </c>
      <c r="L757">
        <v>55.07</v>
      </c>
    </row>
    <row r="758" spans="1:12" x14ac:dyDescent="0.35">
      <c r="A758" t="s">
        <v>448</v>
      </c>
      <c r="B758" s="1">
        <v>45357</v>
      </c>
      <c r="C758">
        <v>180.5</v>
      </c>
      <c r="D758">
        <v>180.5</v>
      </c>
      <c r="E758">
        <v>181.95</v>
      </c>
      <c r="F758">
        <v>173.3</v>
      </c>
      <c r="G758">
        <v>174</v>
      </c>
      <c r="H758">
        <v>500859</v>
      </c>
      <c r="I758">
        <v>879.92</v>
      </c>
      <c r="J758">
        <v>15772</v>
      </c>
      <c r="K758">
        <v>282124</v>
      </c>
      <c r="L758">
        <v>56.33</v>
      </c>
    </row>
    <row r="759" spans="1:12" x14ac:dyDescent="0.35">
      <c r="A759" t="s">
        <v>449</v>
      </c>
      <c r="B759" s="1">
        <v>45357</v>
      </c>
      <c r="C759">
        <v>1187.9000000000001</v>
      </c>
      <c r="D759">
        <v>1187.9000000000001</v>
      </c>
      <c r="E759">
        <v>1190</v>
      </c>
      <c r="F759">
        <v>1124</v>
      </c>
      <c r="G759">
        <v>1133.8499999999999</v>
      </c>
      <c r="H759">
        <v>63265</v>
      </c>
      <c r="I759">
        <v>724.45</v>
      </c>
      <c r="J759">
        <v>10361</v>
      </c>
      <c r="K759">
        <v>29492</v>
      </c>
      <c r="L759">
        <v>46.62</v>
      </c>
    </row>
    <row r="760" spans="1:12" x14ac:dyDescent="0.35">
      <c r="A760" t="s">
        <v>450</v>
      </c>
      <c r="B760" s="1">
        <v>45357</v>
      </c>
      <c r="C760">
        <v>189.45</v>
      </c>
      <c r="D760">
        <v>189.2</v>
      </c>
      <c r="E760">
        <v>189.2</v>
      </c>
      <c r="F760">
        <v>181.8</v>
      </c>
      <c r="G760">
        <v>183.3</v>
      </c>
      <c r="H760">
        <v>708582</v>
      </c>
      <c r="I760">
        <v>1309.06</v>
      </c>
      <c r="J760">
        <v>24977</v>
      </c>
      <c r="K760">
        <v>441459</v>
      </c>
      <c r="L760">
        <v>62.3</v>
      </c>
    </row>
    <row r="761" spans="1:12" x14ac:dyDescent="0.35">
      <c r="A761" t="s">
        <v>1785</v>
      </c>
      <c r="B761" s="1">
        <v>45357</v>
      </c>
      <c r="C761">
        <v>288.87</v>
      </c>
      <c r="D761">
        <v>288.29000000000002</v>
      </c>
      <c r="E761">
        <v>290.07</v>
      </c>
      <c r="F761">
        <v>285.33999999999997</v>
      </c>
      <c r="G761">
        <v>289.55</v>
      </c>
      <c r="H761">
        <v>5653</v>
      </c>
      <c r="I761">
        <v>16.28</v>
      </c>
      <c r="J761">
        <v>179</v>
      </c>
      <c r="K761">
        <v>4559</v>
      </c>
      <c r="L761">
        <v>80.650000000000006</v>
      </c>
    </row>
    <row r="762" spans="1:12" x14ac:dyDescent="0.35">
      <c r="A762" t="s">
        <v>451</v>
      </c>
      <c r="B762" s="1">
        <v>45357</v>
      </c>
      <c r="C762">
        <v>100.45</v>
      </c>
      <c r="D762">
        <v>101.1</v>
      </c>
      <c r="E762">
        <v>101.7</v>
      </c>
      <c r="F762">
        <v>99.5</v>
      </c>
      <c r="G762">
        <v>100</v>
      </c>
      <c r="H762">
        <v>3122096</v>
      </c>
      <c r="I762">
        <v>3139.95</v>
      </c>
      <c r="J762">
        <v>18195</v>
      </c>
      <c r="K762">
        <v>1769511</v>
      </c>
      <c r="L762">
        <v>56.68</v>
      </c>
    </row>
    <row r="763" spans="1:12" x14ac:dyDescent="0.35">
      <c r="A763" t="s">
        <v>452</v>
      </c>
      <c r="B763" s="1">
        <v>45357</v>
      </c>
      <c r="C763">
        <v>888.7</v>
      </c>
      <c r="D763">
        <v>899</v>
      </c>
      <c r="E763">
        <v>907.75</v>
      </c>
      <c r="F763">
        <v>871</v>
      </c>
      <c r="G763">
        <v>894.9</v>
      </c>
      <c r="H763">
        <v>188862</v>
      </c>
      <c r="I763">
        <v>1688.13</v>
      </c>
      <c r="J763">
        <v>16641</v>
      </c>
      <c r="K763">
        <v>102669</v>
      </c>
      <c r="L763">
        <v>54.36</v>
      </c>
    </row>
    <row r="764" spans="1:12" x14ac:dyDescent="0.35">
      <c r="A764" t="s">
        <v>453</v>
      </c>
      <c r="B764" s="1">
        <v>45357</v>
      </c>
      <c r="C764">
        <v>22.55</v>
      </c>
      <c r="D764">
        <v>22.65</v>
      </c>
      <c r="E764">
        <v>22.85</v>
      </c>
      <c r="F764">
        <v>21.6</v>
      </c>
      <c r="G764">
        <v>22.65</v>
      </c>
      <c r="H764">
        <v>521357</v>
      </c>
      <c r="I764">
        <v>115.76</v>
      </c>
      <c r="J764">
        <v>1976</v>
      </c>
      <c r="K764">
        <v>284695</v>
      </c>
      <c r="L764">
        <v>54.61</v>
      </c>
    </row>
    <row r="765" spans="1:12" x14ac:dyDescent="0.35">
      <c r="A765" t="s">
        <v>454</v>
      </c>
      <c r="B765" s="1">
        <v>45357</v>
      </c>
      <c r="C765">
        <v>4971.6499999999996</v>
      </c>
      <c r="D765">
        <v>4976.6000000000004</v>
      </c>
      <c r="E765">
        <v>4981.05</v>
      </c>
      <c r="F765">
        <v>4886.6499999999996</v>
      </c>
      <c r="G765">
        <v>4947.2</v>
      </c>
      <c r="H765">
        <v>3670</v>
      </c>
      <c r="I765">
        <v>180.68</v>
      </c>
      <c r="J765">
        <v>1822</v>
      </c>
      <c r="K765">
        <v>2054</v>
      </c>
      <c r="L765">
        <v>55.97</v>
      </c>
    </row>
    <row r="766" spans="1:12" x14ac:dyDescent="0.35">
      <c r="A766" t="s">
        <v>455</v>
      </c>
      <c r="B766" s="1">
        <v>45357</v>
      </c>
      <c r="C766">
        <v>61.8</v>
      </c>
      <c r="D766">
        <v>61.8</v>
      </c>
      <c r="E766">
        <v>62.1</v>
      </c>
      <c r="F766">
        <v>59.75</v>
      </c>
      <c r="G766">
        <v>60.25</v>
      </c>
      <c r="H766">
        <v>1605156</v>
      </c>
      <c r="I766">
        <v>969.06</v>
      </c>
      <c r="J766">
        <v>9160</v>
      </c>
      <c r="K766">
        <v>1000813</v>
      </c>
      <c r="L766">
        <v>62.35</v>
      </c>
    </row>
    <row r="767" spans="1:12" x14ac:dyDescent="0.35">
      <c r="A767" t="s">
        <v>456</v>
      </c>
      <c r="B767" s="1">
        <v>45357</v>
      </c>
      <c r="C767">
        <v>2865.75</v>
      </c>
      <c r="D767">
        <v>2865.75</v>
      </c>
      <c r="E767">
        <v>2865.75</v>
      </c>
      <c r="F767">
        <v>2802.2</v>
      </c>
      <c r="G767">
        <v>2842.1</v>
      </c>
      <c r="H767">
        <v>141990</v>
      </c>
      <c r="I767">
        <v>4012.7</v>
      </c>
      <c r="J767">
        <v>17671</v>
      </c>
      <c r="K767">
        <v>67214</v>
      </c>
      <c r="L767">
        <v>47.34</v>
      </c>
    </row>
    <row r="768" spans="1:12" x14ac:dyDescent="0.35">
      <c r="A768" t="s">
        <v>457</v>
      </c>
      <c r="B768" s="1">
        <v>45357</v>
      </c>
      <c r="C768">
        <v>37.229999999999997</v>
      </c>
      <c r="D768">
        <v>37.159999999999997</v>
      </c>
      <c r="E768">
        <v>37.46</v>
      </c>
      <c r="F768">
        <v>36.96</v>
      </c>
      <c r="G768">
        <v>37.4</v>
      </c>
      <c r="H768">
        <v>51767</v>
      </c>
      <c r="I768">
        <v>19.3</v>
      </c>
      <c r="J768">
        <v>200</v>
      </c>
      <c r="K768">
        <v>43347</v>
      </c>
      <c r="L768">
        <v>83.73</v>
      </c>
    </row>
    <row r="769" spans="1:12" x14ac:dyDescent="0.35">
      <c r="A769" t="s">
        <v>458</v>
      </c>
      <c r="B769" s="1">
        <v>45357</v>
      </c>
      <c r="C769">
        <v>74.06</v>
      </c>
      <c r="D769">
        <v>75</v>
      </c>
      <c r="E769">
        <v>75</v>
      </c>
      <c r="F769">
        <v>73</v>
      </c>
      <c r="G769">
        <v>73.88</v>
      </c>
      <c r="H769">
        <v>4290</v>
      </c>
      <c r="I769">
        <v>3.17</v>
      </c>
      <c r="J769">
        <v>81</v>
      </c>
      <c r="K769">
        <v>3428</v>
      </c>
      <c r="L769">
        <v>79.91</v>
      </c>
    </row>
    <row r="770" spans="1:12" x14ac:dyDescent="0.35">
      <c r="A770" t="s">
        <v>459</v>
      </c>
      <c r="B770" s="1">
        <v>45357</v>
      </c>
      <c r="C770">
        <v>24.55</v>
      </c>
      <c r="D770">
        <v>23.35</v>
      </c>
      <c r="E770">
        <v>24</v>
      </c>
      <c r="F770">
        <v>23.35</v>
      </c>
      <c r="G770">
        <v>23.35</v>
      </c>
      <c r="H770">
        <v>765017</v>
      </c>
      <c r="I770">
        <v>178.86</v>
      </c>
      <c r="J770">
        <v>1401</v>
      </c>
      <c r="K770">
        <v>474056</v>
      </c>
      <c r="L770">
        <v>61.97</v>
      </c>
    </row>
    <row r="771" spans="1:12" x14ac:dyDescent="0.35">
      <c r="A771" t="s">
        <v>460</v>
      </c>
      <c r="B771" s="1">
        <v>45357</v>
      </c>
      <c r="C771">
        <v>99.95</v>
      </c>
      <c r="D771">
        <v>99</v>
      </c>
      <c r="E771">
        <v>100.55</v>
      </c>
      <c r="F771">
        <v>96</v>
      </c>
      <c r="G771">
        <v>97.5</v>
      </c>
      <c r="H771">
        <v>181952</v>
      </c>
      <c r="I771">
        <v>177.95</v>
      </c>
      <c r="J771">
        <v>2864</v>
      </c>
      <c r="K771">
        <v>107343</v>
      </c>
      <c r="L771">
        <v>59</v>
      </c>
    </row>
    <row r="772" spans="1:12" x14ac:dyDescent="0.35">
      <c r="A772" t="s">
        <v>461</v>
      </c>
      <c r="B772" s="1">
        <v>45357</v>
      </c>
      <c r="C772">
        <v>2754.7</v>
      </c>
      <c r="D772">
        <v>2750</v>
      </c>
      <c r="E772">
        <v>2774.95</v>
      </c>
      <c r="F772">
        <v>2592</v>
      </c>
      <c r="G772">
        <v>2703.3</v>
      </c>
      <c r="H772">
        <v>30745</v>
      </c>
      <c r="I772">
        <v>812.77</v>
      </c>
      <c r="J772">
        <v>6286</v>
      </c>
      <c r="K772">
        <v>16313</v>
      </c>
      <c r="L772">
        <v>53.06</v>
      </c>
    </row>
    <row r="773" spans="1:12" x14ac:dyDescent="0.35">
      <c r="A773" t="s">
        <v>462</v>
      </c>
      <c r="B773" s="1">
        <v>45357</v>
      </c>
      <c r="C773">
        <v>18.149999999999999</v>
      </c>
      <c r="D773">
        <v>19.05</v>
      </c>
      <c r="E773">
        <v>19.05</v>
      </c>
      <c r="F773">
        <v>19.05</v>
      </c>
      <c r="G773">
        <v>19.05</v>
      </c>
      <c r="H773">
        <v>21255</v>
      </c>
      <c r="I773">
        <v>4.05</v>
      </c>
      <c r="J773">
        <v>123</v>
      </c>
      <c r="K773">
        <v>20815</v>
      </c>
      <c r="L773">
        <v>97.93</v>
      </c>
    </row>
    <row r="774" spans="1:12" x14ac:dyDescent="0.35">
      <c r="A774" t="s">
        <v>463</v>
      </c>
      <c r="B774" s="1">
        <v>45357</v>
      </c>
      <c r="C774">
        <v>344.95</v>
      </c>
      <c r="D774">
        <v>344.1</v>
      </c>
      <c r="E774">
        <v>346.25</v>
      </c>
      <c r="F774">
        <v>339.05</v>
      </c>
      <c r="G774">
        <v>343</v>
      </c>
      <c r="H774">
        <v>150405</v>
      </c>
      <c r="I774">
        <v>515.16999999999996</v>
      </c>
      <c r="J774">
        <v>7160</v>
      </c>
      <c r="K774">
        <v>91988</v>
      </c>
      <c r="L774">
        <v>61.16</v>
      </c>
    </row>
    <row r="775" spans="1:12" x14ac:dyDescent="0.35">
      <c r="A775" t="s">
        <v>464</v>
      </c>
      <c r="B775" s="1">
        <v>45357</v>
      </c>
      <c r="C775">
        <v>1222</v>
      </c>
      <c r="D775">
        <v>1222.3</v>
      </c>
      <c r="E775">
        <v>1232.9000000000001</v>
      </c>
      <c r="F775">
        <v>1201.0999999999999</v>
      </c>
      <c r="G775">
        <v>1217.4000000000001</v>
      </c>
      <c r="H775">
        <v>6886</v>
      </c>
      <c r="I775">
        <v>83.5</v>
      </c>
      <c r="J775">
        <v>1549</v>
      </c>
      <c r="K775">
        <v>3890</v>
      </c>
      <c r="L775">
        <v>56.49</v>
      </c>
    </row>
    <row r="776" spans="1:12" x14ac:dyDescent="0.35">
      <c r="A776" t="s">
        <v>465</v>
      </c>
      <c r="B776" s="1">
        <v>45357</v>
      </c>
      <c r="C776">
        <v>816.95</v>
      </c>
      <c r="D776">
        <v>821.05</v>
      </c>
      <c r="E776">
        <v>824.45</v>
      </c>
      <c r="F776">
        <v>795</v>
      </c>
      <c r="G776">
        <v>800.4</v>
      </c>
      <c r="H776">
        <v>18202</v>
      </c>
      <c r="I776">
        <v>146.41999999999999</v>
      </c>
      <c r="J776">
        <v>2404</v>
      </c>
      <c r="K776">
        <v>12271</v>
      </c>
      <c r="L776">
        <v>67.42</v>
      </c>
    </row>
    <row r="777" spans="1:12" x14ac:dyDescent="0.35">
      <c r="A777" t="s">
        <v>2110</v>
      </c>
      <c r="B777" s="1">
        <v>45357</v>
      </c>
      <c r="C777">
        <v>224.95</v>
      </c>
      <c r="D777">
        <v>231.15</v>
      </c>
      <c r="E777">
        <v>248.75</v>
      </c>
      <c r="F777">
        <v>229.3</v>
      </c>
      <c r="G777">
        <v>246.45</v>
      </c>
      <c r="H777">
        <v>12718290</v>
      </c>
      <c r="I777">
        <v>30673.65</v>
      </c>
      <c r="J777">
        <v>134628</v>
      </c>
      <c r="K777">
        <v>2865208</v>
      </c>
      <c r="L777">
        <v>22.53</v>
      </c>
    </row>
    <row r="778" spans="1:12" x14ac:dyDescent="0.35">
      <c r="A778" t="s">
        <v>466</v>
      </c>
      <c r="B778" s="1">
        <v>45357</v>
      </c>
      <c r="C778">
        <v>325.55</v>
      </c>
      <c r="D778">
        <v>325.5</v>
      </c>
      <c r="E778">
        <v>326</v>
      </c>
      <c r="F778">
        <v>316.55</v>
      </c>
      <c r="G778">
        <v>321.85000000000002</v>
      </c>
      <c r="H778">
        <v>1783348</v>
      </c>
      <c r="I778">
        <v>5704.64</v>
      </c>
      <c r="J778">
        <v>27950</v>
      </c>
      <c r="K778">
        <v>716440</v>
      </c>
      <c r="L778">
        <v>40.17</v>
      </c>
    </row>
    <row r="779" spans="1:12" x14ac:dyDescent="0.35">
      <c r="A779" t="s">
        <v>467</v>
      </c>
      <c r="B779" s="1">
        <v>45357</v>
      </c>
      <c r="C779">
        <v>1340.5</v>
      </c>
      <c r="D779">
        <v>1335</v>
      </c>
      <c r="E779">
        <v>1343.45</v>
      </c>
      <c r="F779">
        <v>1308</v>
      </c>
      <c r="G779">
        <v>1317</v>
      </c>
      <c r="H779">
        <v>20599</v>
      </c>
      <c r="I779">
        <v>271.64</v>
      </c>
      <c r="J779">
        <v>4101</v>
      </c>
      <c r="K779">
        <v>11996</v>
      </c>
      <c r="L779">
        <v>58.24</v>
      </c>
    </row>
    <row r="780" spans="1:12" x14ac:dyDescent="0.35">
      <c r="A780" t="s">
        <v>468</v>
      </c>
      <c r="B780" s="1">
        <v>45357</v>
      </c>
      <c r="C780">
        <v>111.45</v>
      </c>
      <c r="D780">
        <v>111.6</v>
      </c>
      <c r="E780">
        <v>111.95</v>
      </c>
      <c r="F780">
        <v>106.2</v>
      </c>
      <c r="G780">
        <v>107.9</v>
      </c>
      <c r="H780">
        <v>204230</v>
      </c>
      <c r="I780">
        <v>222.05</v>
      </c>
      <c r="J780">
        <v>3792</v>
      </c>
      <c r="K780">
        <v>106822</v>
      </c>
      <c r="L780">
        <v>52.3</v>
      </c>
    </row>
    <row r="781" spans="1:12" x14ac:dyDescent="0.35">
      <c r="A781" t="s">
        <v>469</v>
      </c>
      <c r="B781" s="1">
        <v>45357</v>
      </c>
      <c r="C781">
        <v>716.95</v>
      </c>
      <c r="D781">
        <v>714.95</v>
      </c>
      <c r="E781">
        <v>718.1</v>
      </c>
      <c r="F781">
        <v>690.8</v>
      </c>
      <c r="G781">
        <v>692.8</v>
      </c>
      <c r="H781">
        <v>202823</v>
      </c>
      <c r="I781">
        <v>1422.59</v>
      </c>
      <c r="J781">
        <v>14088</v>
      </c>
      <c r="K781">
        <v>70742</v>
      </c>
      <c r="L781">
        <v>34.880000000000003</v>
      </c>
    </row>
    <row r="782" spans="1:12" x14ac:dyDescent="0.35">
      <c r="A782" t="s">
        <v>470</v>
      </c>
      <c r="B782" s="1">
        <v>45357</v>
      </c>
      <c r="C782">
        <v>1419.8</v>
      </c>
      <c r="D782">
        <v>1420</v>
      </c>
      <c r="E782">
        <v>1429.6</v>
      </c>
      <c r="F782">
        <v>1333</v>
      </c>
      <c r="G782">
        <v>1361.4</v>
      </c>
      <c r="H782">
        <v>44427</v>
      </c>
      <c r="I782">
        <v>606.29</v>
      </c>
      <c r="J782">
        <v>10065</v>
      </c>
      <c r="K782">
        <v>20111</v>
      </c>
      <c r="L782">
        <v>45.27</v>
      </c>
    </row>
    <row r="783" spans="1:12" x14ac:dyDescent="0.35">
      <c r="A783" t="s">
        <v>471</v>
      </c>
      <c r="B783" s="1">
        <v>45357</v>
      </c>
      <c r="C783">
        <v>420.45</v>
      </c>
      <c r="D783">
        <v>420.75</v>
      </c>
      <c r="E783">
        <v>420.75</v>
      </c>
      <c r="F783">
        <v>405</v>
      </c>
      <c r="G783">
        <v>408.2</v>
      </c>
      <c r="H783">
        <v>24483</v>
      </c>
      <c r="I783">
        <v>100.82</v>
      </c>
      <c r="J783">
        <v>2595</v>
      </c>
      <c r="K783">
        <v>14442</v>
      </c>
      <c r="L783">
        <v>58.99</v>
      </c>
    </row>
    <row r="784" spans="1:12" x14ac:dyDescent="0.35">
      <c r="A784" t="s">
        <v>472</v>
      </c>
      <c r="B784" s="1">
        <v>45357</v>
      </c>
      <c r="C784">
        <v>406.95</v>
      </c>
      <c r="D784">
        <v>407</v>
      </c>
      <c r="E784">
        <v>407.5</v>
      </c>
      <c r="F784">
        <v>380</v>
      </c>
      <c r="G784">
        <v>389.85</v>
      </c>
      <c r="H784">
        <v>795447</v>
      </c>
      <c r="I784">
        <v>3096.38</v>
      </c>
      <c r="J784">
        <v>36904</v>
      </c>
      <c r="K784">
        <v>333713</v>
      </c>
      <c r="L784">
        <v>41.95</v>
      </c>
    </row>
    <row r="785" spans="1:12" x14ac:dyDescent="0.35">
      <c r="A785" t="s">
        <v>473</v>
      </c>
      <c r="B785" s="1">
        <v>45357</v>
      </c>
      <c r="C785">
        <v>4.7</v>
      </c>
      <c r="D785">
        <v>4.6500000000000004</v>
      </c>
      <c r="E785">
        <v>4.7</v>
      </c>
      <c r="F785">
        <v>4.5</v>
      </c>
      <c r="G785">
        <v>4.5</v>
      </c>
      <c r="H785">
        <v>8721450</v>
      </c>
      <c r="I785">
        <v>397.38</v>
      </c>
      <c r="J785">
        <v>7813</v>
      </c>
      <c r="K785">
        <v>4052552</v>
      </c>
      <c r="L785">
        <v>46.47</v>
      </c>
    </row>
    <row r="786" spans="1:12" x14ac:dyDescent="0.35">
      <c r="A786" t="s">
        <v>474</v>
      </c>
      <c r="B786" s="1">
        <v>45357</v>
      </c>
      <c r="C786">
        <v>459.55</v>
      </c>
      <c r="D786">
        <v>459</v>
      </c>
      <c r="E786">
        <v>459</v>
      </c>
      <c r="F786">
        <v>442.3</v>
      </c>
      <c r="G786">
        <v>450.45</v>
      </c>
      <c r="H786">
        <v>164360</v>
      </c>
      <c r="I786">
        <v>740.32</v>
      </c>
      <c r="J786">
        <v>16278</v>
      </c>
      <c r="K786">
        <v>74497</v>
      </c>
      <c r="L786">
        <v>45.33</v>
      </c>
    </row>
    <row r="787" spans="1:12" x14ac:dyDescent="0.35">
      <c r="A787" t="s">
        <v>475</v>
      </c>
      <c r="B787" s="1">
        <v>45357</v>
      </c>
      <c r="C787">
        <v>155.19999999999999</v>
      </c>
      <c r="D787">
        <v>155.44999999999999</v>
      </c>
      <c r="E787">
        <v>158.55000000000001</v>
      </c>
      <c r="F787">
        <v>152.69999999999999</v>
      </c>
      <c r="G787">
        <v>157.25</v>
      </c>
      <c r="H787">
        <v>28581350</v>
      </c>
      <c r="I787">
        <v>44728.800000000003</v>
      </c>
      <c r="J787">
        <v>145691</v>
      </c>
      <c r="K787">
        <v>11931781</v>
      </c>
      <c r="L787">
        <v>41.75</v>
      </c>
    </row>
    <row r="788" spans="1:12" x14ac:dyDescent="0.35">
      <c r="A788" t="s">
        <v>476</v>
      </c>
      <c r="B788" s="1">
        <v>45357</v>
      </c>
      <c r="C788">
        <v>127</v>
      </c>
      <c r="D788">
        <v>127.5</v>
      </c>
      <c r="E788">
        <v>127.5</v>
      </c>
      <c r="F788">
        <v>124.5</v>
      </c>
      <c r="G788">
        <v>124.75</v>
      </c>
      <c r="H788">
        <v>663218</v>
      </c>
      <c r="I788">
        <v>830.91</v>
      </c>
      <c r="J788">
        <v>11011</v>
      </c>
      <c r="K788">
        <v>435788</v>
      </c>
      <c r="L788">
        <v>65.709999999999994</v>
      </c>
    </row>
    <row r="789" spans="1:12" x14ac:dyDescent="0.35">
      <c r="A789" t="s">
        <v>477</v>
      </c>
      <c r="B789" s="1">
        <v>45357</v>
      </c>
      <c r="C789">
        <v>36.950000000000003</v>
      </c>
      <c r="D789">
        <v>37.049999999999997</v>
      </c>
      <c r="E789">
        <v>37.049999999999997</v>
      </c>
      <c r="F789">
        <v>35</v>
      </c>
      <c r="G789">
        <v>35.700000000000003</v>
      </c>
      <c r="H789">
        <v>66755</v>
      </c>
      <c r="I789">
        <v>23.92</v>
      </c>
      <c r="J789">
        <v>620</v>
      </c>
      <c r="K789">
        <v>44543</v>
      </c>
      <c r="L789">
        <v>66.73</v>
      </c>
    </row>
    <row r="790" spans="1:12" x14ac:dyDescent="0.35">
      <c r="A790" t="s">
        <v>478</v>
      </c>
      <c r="B790" s="1">
        <v>45357</v>
      </c>
      <c r="C790">
        <v>1181.45</v>
      </c>
      <c r="D790">
        <v>1184.95</v>
      </c>
      <c r="E790">
        <v>1191.25</v>
      </c>
      <c r="F790">
        <v>1130.5</v>
      </c>
      <c r="G790">
        <v>1146.1500000000001</v>
      </c>
      <c r="H790">
        <v>44091</v>
      </c>
      <c r="I790">
        <v>505.91</v>
      </c>
      <c r="J790">
        <v>7485</v>
      </c>
      <c r="K790">
        <v>20344</v>
      </c>
      <c r="L790">
        <v>46.14</v>
      </c>
    </row>
    <row r="791" spans="1:12" x14ac:dyDescent="0.35">
      <c r="A791" t="s">
        <v>479</v>
      </c>
      <c r="B791" s="1">
        <v>45357</v>
      </c>
      <c r="C791">
        <v>67.400000000000006</v>
      </c>
      <c r="D791">
        <v>67.099999999999994</v>
      </c>
      <c r="E791">
        <v>67.95</v>
      </c>
      <c r="F791">
        <v>63.7</v>
      </c>
      <c r="G791">
        <v>65.45</v>
      </c>
      <c r="H791">
        <v>4162569</v>
      </c>
      <c r="I791">
        <v>2720.38</v>
      </c>
      <c r="J791">
        <v>15551</v>
      </c>
      <c r="K791">
        <v>1677281</v>
      </c>
      <c r="L791">
        <v>40.29</v>
      </c>
    </row>
    <row r="792" spans="1:12" x14ac:dyDescent="0.35">
      <c r="A792" t="s">
        <v>480</v>
      </c>
      <c r="B792" s="1">
        <v>45357</v>
      </c>
      <c r="C792">
        <v>936.7</v>
      </c>
      <c r="D792">
        <v>940.95</v>
      </c>
      <c r="E792">
        <v>942.2</v>
      </c>
      <c r="F792">
        <v>917.1</v>
      </c>
      <c r="G792">
        <v>923.6</v>
      </c>
      <c r="H792">
        <v>167148</v>
      </c>
      <c r="I792">
        <v>1548.05</v>
      </c>
      <c r="J792">
        <v>20539</v>
      </c>
      <c r="K792">
        <v>98382</v>
      </c>
      <c r="L792">
        <v>58.86</v>
      </c>
    </row>
    <row r="793" spans="1:12" x14ac:dyDescent="0.35">
      <c r="A793" t="s">
        <v>481</v>
      </c>
      <c r="B793" s="1">
        <v>45357</v>
      </c>
      <c r="C793">
        <v>4313.3500000000004</v>
      </c>
      <c r="D793">
        <v>4339.7</v>
      </c>
      <c r="E793">
        <v>4340</v>
      </c>
      <c r="F793">
        <v>4245</v>
      </c>
      <c r="G793">
        <v>4251.55</v>
      </c>
      <c r="H793">
        <v>23963</v>
      </c>
      <c r="I793">
        <v>1021.24</v>
      </c>
      <c r="J793">
        <v>7461</v>
      </c>
      <c r="K793">
        <v>15534</v>
      </c>
      <c r="L793">
        <v>64.819999999999993</v>
      </c>
    </row>
    <row r="794" spans="1:12" x14ac:dyDescent="0.35">
      <c r="A794" t="s">
        <v>482</v>
      </c>
      <c r="B794" s="1">
        <v>45357</v>
      </c>
      <c r="C794">
        <v>22.6</v>
      </c>
      <c r="D794">
        <v>22.89</v>
      </c>
      <c r="E794">
        <v>23</v>
      </c>
      <c r="F794">
        <v>22.26</v>
      </c>
      <c r="G794">
        <v>22.5</v>
      </c>
      <c r="H794">
        <v>400842</v>
      </c>
      <c r="I794">
        <v>89.94</v>
      </c>
      <c r="J794">
        <v>773</v>
      </c>
      <c r="K794">
        <v>105153</v>
      </c>
      <c r="L794">
        <v>26.23</v>
      </c>
    </row>
    <row r="795" spans="1:12" x14ac:dyDescent="0.35">
      <c r="A795" t="s">
        <v>483</v>
      </c>
      <c r="B795" s="1">
        <v>45357</v>
      </c>
      <c r="C795">
        <v>305.75</v>
      </c>
      <c r="D795">
        <v>306</v>
      </c>
      <c r="E795">
        <v>309.95</v>
      </c>
      <c r="F795">
        <v>296.14999999999998</v>
      </c>
      <c r="G795">
        <v>308.35000000000002</v>
      </c>
      <c r="H795">
        <v>163218</v>
      </c>
      <c r="I795">
        <v>494.47</v>
      </c>
      <c r="J795">
        <v>7046</v>
      </c>
      <c r="K795">
        <v>104715</v>
      </c>
      <c r="L795">
        <v>64.16</v>
      </c>
    </row>
    <row r="796" spans="1:12" x14ac:dyDescent="0.35">
      <c r="A796" t="s">
        <v>484</v>
      </c>
      <c r="B796" s="1">
        <v>45357</v>
      </c>
      <c r="C796">
        <v>223.9</v>
      </c>
      <c r="D796">
        <v>224</v>
      </c>
      <c r="E796">
        <v>224.8</v>
      </c>
      <c r="F796">
        <v>219</v>
      </c>
      <c r="G796">
        <v>223.8</v>
      </c>
      <c r="H796">
        <v>588768</v>
      </c>
      <c r="I796">
        <v>1308.48</v>
      </c>
      <c r="J796">
        <v>19171</v>
      </c>
      <c r="K796">
        <v>359665</v>
      </c>
      <c r="L796">
        <v>61.09</v>
      </c>
    </row>
    <row r="797" spans="1:12" x14ac:dyDescent="0.35">
      <c r="A797" t="s">
        <v>485</v>
      </c>
      <c r="B797" s="1">
        <v>45357</v>
      </c>
      <c r="C797">
        <v>672.2</v>
      </c>
      <c r="D797">
        <v>672.2</v>
      </c>
      <c r="E797">
        <v>681.6</v>
      </c>
      <c r="F797">
        <v>652.15</v>
      </c>
      <c r="G797">
        <v>659.05</v>
      </c>
      <c r="H797">
        <v>912981</v>
      </c>
      <c r="I797">
        <v>6084.95</v>
      </c>
      <c r="J797">
        <v>44444</v>
      </c>
      <c r="K797">
        <v>689833</v>
      </c>
      <c r="L797">
        <v>75.56</v>
      </c>
    </row>
    <row r="798" spans="1:12" x14ac:dyDescent="0.35">
      <c r="A798" t="s">
        <v>486</v>
      </c>
      <c r="B798" s="1">
        <v>45357</v>
      </c>
      <c r="C798">
        <v>274.89999999999998</v>
      </c>
      <c r="D798">
        <v>273</v>
      </c>
      <c r="E798">
        <v>276.85000000000002</v>
      </c>
      <c r="F798">
        <v>268.55</v>
      </c>
      <c r="G798">
        <v>270.95</v>
      </c>
      <c r="H798">
        <v>129807</v>
      </c>
      <c r="I798">
        <v>352.33</v>
      </c>
      <c r="J798">
        <v>7663</v>
      </c>
      <c r="K798">
        <v>78798</v>
      </c>
      <c r="L798">
        <v>60.7</v>
      </c>
    </row>
    <row r="799" spans="1:12" x14ac:dyDescent="0.35">
      <c r="A799" t="s">
        <v>487</v>
      </c>
      <c r="B799" s="1">
        <v>45357</v>
      </c>
      <c r="C799">
        <v>39.799999999999997</v>
      </c>
      <c r="D799">
        <v>39.4</v>
      </c>
      <c r="E799">
        <v>41.35</v>
      </c>
      <c r="F799">
        <v>37</v>
      </c>
      <c r="G799">
        <v>37.450000000000003</v>
      </c>
      <c r="H799">
        <v>25928</v>
      </c>
      <c r="I799">
        <v>9.93</v>
      </c>
      <c r="J799">
        <v>338</v>
      </c>
      <c r="K799">
        <v>13928</v>
      </c>
      <c r="L799">
        <v>53.72</v>
      </c>
    </row>
    <row r="800" spans="1:12" x14ac:dyDescent="0.35">
      <c r="A800" t="s">
        <v>488</v>
      </c>
      <c r="B800" s="1">
        <v>45357</v>
      </c>
      <c r="C800">
        <v>3600.55</v>
      </c>
      <c r="D800">
        <v>3578.95</v>
      </c>
      <c r="E800">
        <v>3650</v>
      </c>
      <c r="F800">
        <v>3405</v>
      </c>
      <c r="G800">
        <v>3592</v>
      </c>
      <c r="H800">
        <v>121270</v>
      </c>
      <c r="I800">
        <v>4251.0600000000004</v>
      </c>
      <c r="J800">
        <v>17638</v>
      </c>
      <c r="K800">
        <v>45423</v>
      </c>
      <c r="L800">
        <v>37.46</v>
      </c>
    </row>
    <row r="801" spans="1:12" x14ac:dyDescent="0.35">
      <c r="A801" t="s">
        <v>489</v>
      </c>
      <c r="B801" s="1">
        <v>45357</v>
      </c>
      <c r="C801">
        <v>558.04</v>
      </c>
      <c r="D801">
        <v>560.99</v>
      </c>
      <c r="E801">
        <v>561</v>
      </c>
      <c r="F801">
        <v>552.61</v>
      </c>
      <c r="G801">
        <v>559.41999999999996</v>
      </c>
      <c r="H801">
        <v>26413</v>
      </c>
      <c r="I801">
        <v>146.77000000000001</v>
      </c>
      <c r="J801">
        <v>745</v>
      </c>
      <c r="K801">
        <v>11675</v>
      </c>
      <c r="L801">
        <v>44.2</v>
      </c>
    </row>
    <row r="802" spans="1:12" x14ac:dyDescent="0.35">
      <c r="A802" t="s">
        <v>490</v>
      </c>
      <c r="B802" s="1">
        <v>45357</v>
      </c>
      <c r="C802">
        <v>355.8</v>
      </c>
      <c r="D802">
        <v>356.95</v>
      </c>
      <c r="E802">
        <v>357.3</v>
      </c>
      <c r="F802">
        <v>345.05</v>
      </c>
      <c r="G802">
        <v>346.35</v>
      </c>
      <c r="H802">
        <v>69956</v>
      </c>
      <c r="I802">
        <v>244.15</v>
      </c>
      <c r="J802">
        <v>4969</v>
      </c>
      <c r="K802">
        <v>40429</v>
      </c>
      <c r="L802">
        <v>57.79</v>
      </c>
    </row>
    <row r="803" spans="1:12" x14ac:dyDescent="0.35">
      <c r="A803" t="s">
        <v>491</v>
      </c>
      <c r="B803" s="1">
        <v>45357</v>
      </c>
      <c r="C803">
        <v>172.25</v>
      </c>
      <c r="D803">
        <v>172.35</v>
      </c>
      <c r="E803">
        <v>177.35</v>
      </c>
      <c r="F803">
        <v>168.5</v>
      </c>
      <c r="G803">
        <v>176.5</v>
      </c>
      <c r="H803">
        <v>198652</v>
      </c>
      <c r="I803">
        <v>342.37</v>
      </c>
      <c r="J803">
        <v>7641</v>
      </c>
      <c r="K803">
        <v>98113</v>
      </c>
      <c r="L803">
        <v>49.39</v>
      </c>
    </row>
    <row r="804" spans="1:12" x14ac:dyDescent="0.35">
      <c r="A804" t="s">
        <v>492</v>
      </c>
      <c r="B804" s="1">
        <v>45357</v>
      </c>
      <c r="C804">
        <v>147.80000000000001</v>
      </c>
      <c r="D804">
        <v>146.85</v>
      </c>
      <c r="E804">
        <v>147.30000000000001</v>
      </c>
      <c r="F804">
        <v>141.44999999999999</v>
      </c>
      <c r="G804">
        <v>143.30000000000001</v>
      </c>
      <c r="H804">
        <v>216198</v>
      </c>
      <c r="I804">
        <v>310.23</v>
      </c>
      <c r="J804">
        <v>4932</v>
      </c>
      <c r="K804">
        <v>109720</v>
      </c>
      <c r="L804">
        <v>50.75</v>
      </c>
    </row>
    <row r="805" spans="1:12" x14ac:dyDescent="0.35">
      <c r="A805" t="s">
        <v>493</v>
      </c>
      <c r="B805" s="1">
        <v>45357</v>
      </c>
      <c r="C805">
        <v>6427.85</v>
      </c>
      <c r="D805">
        <v>6350</v>
      </c>
      <c r="E805">
        <v>6350</v>
      </c>
      <c r="F805">
        <v>5840.85</v>
      </c>
      <c r="G805">
        <v>5900.4</v>
      </c>
      <c r="H805">
        <v>92824</v>
      </c>
      <c r="I805">
        <v>5606.06</v>
      </c>
      <c r="J805">
        <v>15074</v>
      </c>
      <c r="K805">
        <v>41537</v>
      </c>
      <c r="L805">
        <v>44.75</v>
      </c>
    </row>
    <row r="806" spans="1:12" x14ac:dyDescent="0.35">
      <c r="A806" t="s">
        <v>494</v>
      </c>
      <c r="B806" s="1">
        <v>45357</v>
      </c>
      <c r="C806">
        <v>383.1</v>
      </c>
      <c r="D806">
        <v>384.5</v>
      </c>
      <c r="E806">
        <v>387.1</v>
      </c>
      <c r="F806">
        <v>375.05</v>
      </c>
      <c r="G806">
        <v>380.8</v>
      </c>
      <c r="H806">
        <v>1655810</v>
      </c>
      <c r="I806">
        <v>6300.3</v>
      </c>
      <c r="J806">
        <v>69308</v>
      </c>
      <c r="K806">
        <v>1159175</v>
      </c>
      <c r="L806">
        <v>70.010000000000005</v>
      </c>
    </row>
    <row r="807" spans="1:12" x14ac:dyDescent="0.35">
      <c r="A807" t="s">
        <v>495</v>
      </c>
      <c r="B807" s="1">
        <v>45357</v>
      </c>
      <c r="C807">
        <v>3404.6</v>
      </c>
      <c r="D807">
        <v>3423.45</v>
      </c>
      <c r="E807">
        <v>3514.55</v>
      </c>
      <c r="F807">
        <v>3251.2</v>
      </c>
      <c r="G807">
        <v>3299.3</v>
      </c>
      <c r="H807">
        <v>5227</v>
      </c>
      <c r="I807">
        <v>176.02</v>
      </c>
      <c r="J807">
        <v>1605</v>
      </c>
      <c r="K807">
        <v>2182</v>
      </c>
      <c r="L807">
        <v>41.74</v>
      </c>
    </row>
    <row r="808" spans="1:12" x14ac:dyDescent="0.35">
      <c r="A808" t="s">
        <v>496</v>
      </c>
      <c r="B808" s="1">
        <v>45357</v>
      </c>
      <c r="C808">
        <v>202.25</v>
      </c>
      <c r="D808">
        <v>200.8</v>
      </c>
      <c r="E808">
        <v>201.25</v>
      </c>
      <c r="F808">
        <v>192.4</v>
      </c>
      <c r="G808">
        <v>196.1</v>
      </c>
      <c r="H808">
        <v>2373492</v>
      </c>
      <c r="I808">
        <v>4648.51</v>
      </c>
      <c r="J808">
        <v>47090</v>
      </c>
      <c r="K808">
        <v>1063797</v>
      </c>
      <c r="L808">
        <v>44.82</v>
      </c>
    </row>
    <row r="809" spans="1:12" x14ac:dyDescent="0.35">
      <c r="A809" t="s">
        <v>497</v>
      </c>
      <c r="B809" s="1">
        <v>45357</v>
      </c>
      <c r="C809">
        <v>523.79999999999995</v>
      </c>
      <c r="D809">
        <v>529.04999999999995</v>
      </c>
      <c r="E809">
        <v>530</v>
      </c>
      <c r="F809">
        <v>505.45</v>
      </c>
      <c r="G809">
        <v>508.1</v>
      </c>
      <c r="H809">
        <v>342060</v>
      </c>
      <c r="I809">
        <v>1757.61</v>
      </c>
      <c r="J809">
        <v>25324</v>
      </c>
      <c r="K809">
        <v>203407</v>
      </c>
      <c r="L809">
        <v>59.47</v>
      </c>
    </row>
    <row r="810" spans="1:12" x14ac:dyDescent="0.35">
      <c r="A810" t="s">
        <v>498</v>
      </c>
      <c r="B810" s="1">
        <v>45357</v>
      </c>
      <c r="C810">
        <v>344.2</v>
      </c>
      <c r="D810">
        <v>340.05</v>
      </c>
      <c r="E810">
        <v>346.6</v>
      </c>
      <c r="F810">
        <v>330.3</v>
      </c>
      <c r="G810">
        <v>336.5</v>
      </c>
      <c r="H810">
        <v>258585</v>
      </c>
      <c r="I810">
        <v>868.49</v>
      </c>
      <c r="J810">
        <v>22639</v>
      </c>
      <c r="K810">
        <v>127096</v>
      </c>
      <c r="L810">
        <v>49.15</v>
      </c>
    </row>
    <row r="811" spans="1:12" x14ac:dyDescent="0.35">
      <c r="A811" t="s">
        <v>499</v>
      </c>
      <c r="B811" s="1">
        <v>45357</v>
      </c>
      <c r="C811">
        <v>405.05</v>
      </c>
      <c r="D811">
        <v>402.55</v>
      </c>
      <c r="E811">
        <v>404.4</v>
      </c>
      <c r="F811">
        <v>383.35</v>
      </c>
      <c r="G811">
        <v>390.75</v>
      </c>
      <c r="H811">
        <v>557046</v>
      </c>
      <c r="I811">
        <v>2176.71</v>
      </c>
      <c r="J811">
        <v>23950</v>
      </c>
      <c r="K811">
        <v>303478</v>
      </c>
      <c r="L811">
        <v>54.48</v>
      </c>
    </row>
    <row r="812" spans="1:12" x14ac:dyDescent="0.35">
      <c r="A812" t="s">
        <v>500</v>
      </c>
      <c r="B812" s="1">
        <v>45357</v>
      </c>
      <c r="C812">
        <v>194.1</v>
      </c>
      <c r="D812">
        <v>194.05</v>
      </c>
      <c r="E812">
        <v>194.1</v>
      </c>
      <c r="F812">
        <v>185.65</v>
      </c>
      <c r="G812">
        <v>190.45</v>
      </c>
      <c r="H812">
        <v>20285523</v>
      </c>
      <c r="I812">
        <v>38394.74</v>
      </c>
      <c r="J812">
        <v>103020</v>
      </c>
      <c r="K812">
        <v>7529327</v>
      </c>
      <c r="L812">
        <v>37.119999999999997</v>
      </c>
    </row>
    <row r="813" spans="1:12" x14ac:dyDescent="0.35">
      <c r="A813" t="s">
        <v>501</v>
      </c>
      <c r="B813" s="1">
        <v>45357</v>
      </c>
      <c r="C813">
        <v>2507.15</v>
      </c>
      <c r="D813">
        <v>2510</v>
      </c>
      <c r="E813">
        <v>2540</v>
      </c>
      <c r="F813">
        <v>2469.9</v>
      </c>
      <c r="G813">
        <v>2514.75</v>
      </c>
      <c r="H813">
        <v>15036</v>
      </c>
      <c r="I813">
        <v>374.97</v>
      </c>
      <c r="J813">
        <v>3469</v>
      </c>
      <c r="K813">
        <v>9991</v>
      </c>
      <c r="L813">
        <v>66.45</v>
      </c>
    </row>
    <row r="814" spans="1:12" x14ac:dyDescent="0.35">
      <c r="A814" t="s">
        <v>502</v>
      </c>
      <c r="B814" s="1">
        <v>45357</v>
      </c>
      <c r="C814">
        <v>231.6</v>
      </c>
      <c r="D814">
        <v>231.5</v>
      </c>
      <c r="E814">
        <v>234.2</v>
      </c>
      <c r="F814">
        <v>225.55</v>
      </c>
      <c r="G814">
        <v>228.4</v>
      </c>
      <c r="H814">
        <v>501311</v>
      </c>
      <c r="I814">
        <v>1146.8900000000001</v>
      </c>
      <c r="J814">
        <v>18557</v>
      </c>
      <c r="K814">
        <v>264505</v>
      </c>
      <c r="L814">
        <v>52.76</v>
      </c>
    </row>
    <row r="815" spans="1:12" x14ac:dyDescent="0.35">
      <c r="A815" t="s">
        <v>503</v>
      </c>
      <c r="B815" s="1">
        <v>45357</v>
      </c>
      <c r="C815">
        <v>791.05</v>
      </c>
      <c r="D815">
        <v>785</v>
      </c>
      <c r="E815">
        <v>792.85</v>
      </c>
      <c r="F815">
        <v>747.55</v>
      </c>
      <c r="G815">
        <v>753.35</v>
      </c>
      <c r="H815">
        <v>22154</v>
      </c>
      <c r="I815">
        <v>168.65</v>
      </c>
      <c r="J815">
        <v>2397</v>
      </c>
      <c r="K815">
        <v>13707</v>
      </c>
      <c r="L815">
        <v>61.87</v>
      </c>
    </row>
    <row r="816" spans="1:12" x14ac:dyDescent="0.35">
      <c r="A816" t="s">
        <v>504</v>
      </c>
      <c r="B816" s="1">
        <v>45357</v>
      </c>
      <c r="C816">
        <v>1038.7</v>
      </c>
      <c r="D816">
        <v>1038.8</v>
      </c>
      <c r="E816">
        <v>1038.8</v>
      </c>
      <c r="F816">
        <v>988.55</v>
      </c>
      <c r="G816">
        <v>1010.85</v>
      </c>
      <c r="H816">
        <v>50448</v>
      </c>
      <c r="I816">
        <v>510.07</v>
      </c>
      <c r="J816">
        <v>10447</v>
      </c>
      <c r="K816">
        <v>25636</v>
      </c>
      <c r="L816">
        <v>50.82</v>
      </c>
    </row>
    <row r="817" spans="1:12" x14ac:dyDescent="0.35">
      <c r="A817" t="s">
        <v>505</v>
      </c>
      <c r="B817" s="1">
        <v>45357</v>
      </c>
      <c r="C817">
        <v>195.35</v>
      </c>
      <c r="D817">
        <v>195.3</v>
      </c>
      <c r="E817">
        <v>196.9</v>
      </c>
      <c r="F817">
        <v>188.05</v>
      </c>
      <c r="G817">
        <v>190.4</v>
      </c>
      <c r="H817">
        <v>435437</v>
      </c>
      <c r="I817">
        <v>832.89</v>
      </c>
      <c r="J817">
        <v>14116</v>
      </c>
      <c r="K817">
        <v>198971</v>
      </c>
      <c r="L817">
        <v>45.69</v>
      </c>
    </row>
    <row r="818" spans="1:12" x14ac:dyDescent="0.35">
      <c r="A818" t="s">
        <v>506</v>
      </c>
      <c r="B818" s="1">
        <v>45357</v>
      </c>
      <c r="C818">
        <v>774.25</v>
      </c>
      <c r="D818">
        <v>752</v>
      </c>
      <c r="E818">
        <v>779.95</v>
      </c>
      <c r="F818">
        <v>735.55</v>
      </c>
      <c r="G818">
        <v>745.85</v>
      </c>
      <c r="H818">
        <v>84996</v>
      </c>
      <c r="I818">
        <v>636.67999999999995</v>
      </c>
      <c r="J818">
        <v>3517</v>
      </c>
      <c r="K818">
        <v>50491</v>
      </c>
      <c r="L818">
        <v>59.4</v>
      </c>
    </row>
    <row r="819" spans="1:12" x14ac:dyDescent="0.35">
      <c r="A819" t="s">
        <v>507</v>
      </c>
      <c r="B819" s="1">
        <v>45357</v>
      </c>
      <c r="C819">
        <v>137.5</v>
      </c>
      <c r="D819">
        <v>138</v>
      </c>
      <c r="E819">
        <v>138.75</v>
      </c>
      <c r="F819">
        <v>127.55</v>
      </c>
      <c r="G819">
        <v>130.35</v>
      </c>
      <c r="H819">
        <v>80277</v>
      </c>
      <c r="I819">
        <v>105.28</v>
      </c>
      <c r="J819">
        <v>1942</v>
      </c>
      <c r="K819">
        <v>45021</v>
      </c>
      <c r="L819">
        <v>56.08</v>
      </c>
    </row>
    <row r="820" spans="1:12" x14ac:dyDescent="0.35">
      <c r="A820" t="s">
        <v>508</v>
      </c>
      <c r="B820" s="1">
        <v>45357</v>
      </c>
      <c r="C820">
        <v>3483.3</v>
      </c>
      <c r="D820">
        <v>3483.3</v>
      </c>
      <c r="E820">
        <v>3497.6</v>
      </c>
      <c r="F820">
        <v>3257.4</v>
      </c>
      <c r="G820">
        <v>3278.6</v>
      </c>
      <c r="H820">
        <v>30805</v>
      </c>
      <c r="I820">
        <v>1033.08</v>
      </c>
      <c r="J820">
        <v>8410</v>
      </c>
      <c r="K820">
        <v>19924</v>
      </c>
      <c r="L820">
        <v>64.680000000000007</v>
      </c>
    </row>
    <row r="821" spans="1:12" x14ac:dyDescent="0.35">
      <c r="A821" t="s">
        <v>509</v>
      </c>
      <c r="B821" s="1">
        <v>45357</v>
      </c>
      <c r="C821">
        <v>105.6</v>
      </c>
      <c r="D821">
        <v>105.05</v>
      </c>
      <c r="E821">
        <v>105.8</v>
      </c>
      <c r="F821">
        <v>102.15</v>
      </c>
      <c r="G821">
        <v>104.5</v>
      </c>
      <c r="H821">
        <v>689849</v>
      </c>
      <c r="I821">
        <v>715.65</v>
      </c>
      <c r="J821">
        <v>11776</v>
      </c>
      <c r="K821">
        <v>348817</v>
      </c>
      <c r="L821">
        <v>50.56</v>
      </c>
    </row>
    <row r="822" spans="1:12" x14ac:dyDescent="0.35">
      <c r="A822" t="s">
        <v>510</v>
      </c>
      <c r="B822" s="1">
        <v>45357</v>
      </c>
      <c r="C822">
        <v>282.60000000000002</v>
      </c>
      <c r="D822">
        <v>284.25</v>
      </c>
      <c r="E822">
        <v>291.89999999999998</v>
      </c>
      <c r="F822">
        <v>281</v>
      </c>
      <c r="G822">
        <v>285.45</v>
      </c>
      <c r="H822">
        <v>25450</v>
      </c>
      <c r="I822">
        <v>72.69</v>
      </c>
      <c r="J822">
        <v>955</v>
      </c>
      <c r="K822">
        <v>13528</v>
      </c>
      <c r="L822">
        <v>53.16</v>
      </c>
    </row>
    <row r="823" spans="1:12" x14ac:dyDescent="0.35">
      <c r="A823" t="s">
        <v>511</v>
      </c>
      <c r="B823" s="1">
        <v>45357</v>
      </c>
      <c r="C823">
        <v>98.5</v>
      </c>
      <c r="D823">
        <v>98.5</v>
      </c>
      <c r="E823">
        <v>99.4</v>
      </c>
      <c r="F823">
        <v>93.6</v>
      </c>
      <c r="G823">
        <v>93.65</v>
      </c>
      <c r="H823">
        <v>199161</v>
      </c>
      <c r="I823">
        <v>188.22</v>
      </c>
      <c r="J823">
        <v>2724</v>
      </c>
      <c r="K823">
        <v>150803</v>
      </c>
      <c r="L823">
        <v>75.72</v>
      </c>
    </row>
    <row r="824" spans="1:12" x14ac:dyDescent="0.35">
      <c r="A824" t="s">
        <v>512</v>
      </c>
      <c r="B824" s="1">
        <v>45357</v>
      </c>
      <c r="C824">
        <v>46.4</v>
      </c>
      <c r="D824">
        <v>46.5</v>
      </c>
      <c r="E824">
        <v>47.3</v>
      </c>
      <c r="F824">
        <v>44.1</v>
      </c>
      <c r="G824">
        <v>45.7</v>
      </c>
      <c r="H824">
        <v>92685</v>
      </c>
      <c r="I824">
        <v>41.67</v>
      </c>
      <c r="J824">
        <v>810</v>
      </c>
      <c r="K824">
        <v>44756</v>
      </c>
      <c r="L824">
        <v>48.29</v>
      </c>
    </row>
    <row r="825" spans="1:12" x14ac:dyDescent="0.35">
      <c r="A825" t="s">
        <v>513</v>
      </c>
      <c r="B825" s="1">
        <v>45357</v>
      </c>
      <c r="C825">
        <v>617.6</v>
      </c>
      <c r="D825">
        <v>621.5</v>
      </c>
      <c r="E825">
        <v>625</v>
      </c>
      <c r="F825">
        <v>595.54999999999995</v>
      </c>
      <c r="G825">
        <v>619.9</v>
      </c>
      <c r="H825">
        <v>410670</v>
      </c>
      <c r="I825">
        <v>2506.7600000000002</v>
      </c>
      <c r="J825">
        <v>22251</v>
      </c>
      <c r="K825">
        <v>159769</v>
      </c>
      <c r="L825">
        <v>38.9</v>
      </c>
    </row>
    <row r="826" spans="1:12" x14ac:dyDescent="0.35">
      <c r="A826" t="s">
        <v>514</v>
      </c>
      <c r="B826" s="1">
        <v>45357</v>
      </c>
      <c r="C826">
        <v>1030.0999999999999</v>
      </c>
      <c r="D826">
        <v>1040</v>
      </c>
      <c r="E826">
        <v>1040.05</v>
      </c>
      <c r="F826">
        <v>966</v>
      </c>
      <c r="G826">
        <v>1007.95</v>
      </c>
      <c r="H826">
        <v>399777</v>
      </c>
      <c r="I826">
        <v>3995.4</v>
      </c>
      <c r="J826">
        <v>16134</v>
      </c>
      <c r="K826">
        <v>203824</v>
      </c>
      <c r="L826">
        <v>50.98</v>
      </c>
    </row>
    <row r="827" spans="1:12" x14ac:dyDescent="0.35">
      <c r="A827" t="s">
        <v>515</v>
      </c>
      <c r="B827" s="1">
        <v>45357</v>
      </c>
      <c r="C827">
        <v>21.2</v>
      </c>
      <c r="D827">
        <v>21.35</v>
      </c>
      <c r="E827">
        <v>21.35</v>
      </c>
      <c r="F827">
        <v>20.2</v>
      </c>
      <c r="G827">
        <v>20.5</v>
      </c>
      <c r="H827">
        <v>1314754</v>
      </c>
      <c r="I827">
        <v>271.86</v>
      </c>
      <c r="J827">
        <v>4486</v>
      </c>
      <c r="K827">
        <v>448702</v>
      </c>
      <c r="L827">
        <v>34.130000000000003</v>
      </c>
    </row>
    <row r="828" spans="1:12" x14ac:dyDescent="0.35">
      <c r="A828" t="s">
        <v>516</v>
      </c>
      <c r="B828" s="1">
        <v>45357</v>
      </c>
      <c r="C828">
        <v>248</v>
      </c>
      <c r="D828">
        <v>248</v>
      </c>
      <c r="E828">
        <v>248.4</v>
      </c>
      <c r="F828">
        <v>239.2</v>
      </c>
      <c r="G828">
        <v>244.05</v>
      </c>
      <c r="H828">
        <v>368471</v>
      </c>
      <c r="I828">
        <v>894.05</v>
      </c>
      <c r="J828">
        <v>7088</v>
      </c>
      <c r="K828">
        <v>214428</v>
      </c>
      <c r="L828">
        <v>58.19</v>
      </c>
    </row>
    <row r="829" spans="1:12" x14ac:dyDescent="0.35">
      <c r="A829" t="s">
        <v>517</v>
      </c>
      <c r="B829" s="1">
        <v>45357</v>
      </c>
      <c r="C829">
        <v>73.7</v>
      </c>
      <c r="D829">
        <v>73.55</v>
      </c>
      <c r="E829">
        <v>73.95</v>
      </c>
      <c r="F829">
        <v>70.45</v>
      </c>
      <c r="G829">
        <v>71.650000000000006</v>
      </c>
      <c r="H829">
        <v>732934</v>
      </c>
      <c r="I829">
        <v>526.70000000000005</v>
      </c>
      <c r="J829">
        <v>5884</v>
      </c>
      <c r="K829">
        <v>346068</v>
      </c>
      <c r="L829">
        <v>47.22</v>
      </c>
    </row>
    <row r="830" spans="1:12" x14ac:dyDescent="0.35">
      <c r="A830" t="s">
        <v>518</v>
      </c>
      <c r="B830" s="1">
        <v>45357</v>
      </c>
      <c r="C830">
        <v>296.85000000000002</v>
      </c>
      <c r="D830">
        <v>297.55</v>
      </c>
      <c r="E830">
        <v>301.8</v>
      </c>
      <c r="F830">
        <v>272.14999999999998</v>
      </c>
      <c r="G830">
        <v>278.10000000000002</v>
      </c>
      <c r="H830">
        <v>673917</v>
      </c>
      <c r="I830">
        <v>1900.81</v>
      </c>
      <c r="J830">
        <v>31648</v>
      </c>
      <c r="K830">
        <v>290190</v>
      </c>
      <c r="L830">
        <v>43.06</v>
      </c>
    </row>
    <row r="831" spans="1:12" x14ac:dyDescent="0.35">
      <c r="A831" t="s">
        <v>519</v>
      </c>
      <c r="B831" s="1">
        <v>45357</v>
      </c>
      <c r="C831">
        <v>1021</v>
      </c>
      <c r="D831">
        <v>1024.25</v>
      </c>
      <c r="E831">
        <v>1030</v>
      </c>
      <c r="F831">
        <v>981.7</v>
      </c>
      <c r="G831">
        <v>995.3</v>
      </c>
      <c r="H831">
        <v>298542</v>
      </c>
      <c r="I831">
        <v>2984.52</v>
      </c>
      <c r="J831">
        <v>21330</v>
      </c>
      <c r="K831">
        <v>104960</v>
      </c>
      <c r="L831">
        <v>35.159999999999997</v>
      </c>
    </row>
    <row r="832" spans="1:12" x14ac:dyDescent="0.35">
      <c r="A832" t="s">
        <v>520</v>
      </c>
      <c r="B832" s="1">
        <v>45357</v>
      </c>
      <c r="C832">
        <v>82.65</v>
      </c>
      <c r="D832">
        <v>82.7</v>
      </c>
      <c r="E832">
        <v>83.1</v>
      </c>
      <c r="F832">
        <v>79.5</v>
      </c>
      <c r="G832">
        <v>79.95</v>
      </c>
      <c r="H832">
        <v>111913</v>
      </c>
      <c r="I832">
        <v>89.88</v>
      </c>
      <c r="J832">
        <v>1863</v>
      </c>
      <c r="K832">
        <v>64926</v>
      </c>
      <c r="L832">
        <v>58.01</v>
      </c>
    </row>
    <row r="833" spans="1:12" x14ac:dyDescent="0.35">
      <c r="A833" t="s">
        <v>521</v>
      </c>
      <c r="B833" s="1">
        <v>45357</v>
      </c>
      <c r="C833">
        <v>509</v>
      </c>
      <c r="D833">
        <v>508.1</v>
      </c>
      <c r="E833">
        <v>510.2</v>
      </c>
      <c r="F833">
        <v>491</v>
      </c>
      <c r="G833">
        <v>492.9</v>
      </c>
      <c r="H833">
        <v>309882</v>
      </c>
      <c r="I833">
        <v>1536.09</v>
      </c>
      <c r="J833">
        <v>20127</v>
      </c>
      <c r="K833">
        <v>209457</v>
      </c>
      <c r="L833">
        <v>67.59</v>
      </c>
    </row>
    <row r="834" spans="1:12" x14ac:dyDescent="0.35">
      <c r="A834" t="s">
        <v>522</v>
      </c>
      <c r="B834" s="1">
        <v>45357</v>
      </c>
      <c r="C834">
        <v>86</v>
      </c>
      <c r="D834">
        <v>85.95</v>
      </c>
      <c r="E834">
        <v>85.95</v>
      </c>
      <c r="F834">
        <v>80.099999999999994</v>
      </c>
      <c r="G834">
        <v>82.1</v>
      </c>
      <c r="H834">
        <v>505540</v>
      </c>
      <c r="I834">
        <v>415.01</v>
      </c>
      <c r="J834">
        <v>6023</v>
      </c>
      <c r="K834">
        <v>256352</v>
      </c>
      <c r="L834">
        <v>50.71</v>
      </c>
    </row>
    <row r="835" spans="1:12" x14ac:dyDescent="0.35">
      <c r="A835" t="s">
        <v>523</v>
      </c>
      <c r="B835" s="1">
        <v>45357</v>
      </c>
      <c r="C835">
        <v>227.55</v>
      </c>
      <c r="D835">
        <v>227.6</v>
      </c>
      <c r="E835">
        <v>228.8</v>
      </c>
      <c r="F835">
        <v>217.4</v>
      </c>
      <c r="G835">
        <v>223.85</v>
      </c>
      <c r="H835">
        <v>320384</v>
      </c>
      <c r="I835">
        <v>712.39</v>
      </c>
      <c r="J835">
        <v>10424</v>
      </c>
      <c r="K835">
        <v>112144</v>
      </c>
      <c r="L835">
        <v>35</v>
      </c>
    </row>
    <row r="836" spans="1:12" x14ac:dyDescent="0.35">
      <c r="A836" t="s">
        <v>524</v>
      </c>
      <c r="B836" s="1">
        <v>45357</v>
      </c>
      <c r="C836">
        <v>392.1</v>
      </c>
      <c r="D836">
        <v>387.05</v>
      </c>
      <c r="E836">
        <v>389.7</v>
      </c>
      <c r="F836">
        <v>365</v>
      </c>
      <c r="G836">
        <v>373</v>
      </c>
      <c r="H836">
        <v>2561704</v>
      </c>
      <c r="I836">
        <v>9569.33</v>
      </c>
      <c r="J836">
        <v>65478</v>
      </c>
      <c r="K836">
        <v>839269</v>
      </c>
      <c r="L836">
        <v>32.76</v>
      </c>
    </row>
    <row r="837" spans="1:12" x14ac:dyDescent="0.35">
      <c r="A837" t="s">
        <v>525</v>
      </c>
      <c r="B837" s="1">
        <v>45357</v>
      </c>
      <c r="C837">
        <v>6509.45</v>
      </c>
      <c r="D837">
        <v>6510</v>
      </c>
      <c r="E837">
        <v>6510</v>
      </c>
      <c r="F837">
        <v>6383.2</v>
      </c>
      <c r="G837">
        <v>6481.25</v>
      </c>
      <c r="H837">
        <v>8574</v>
      </c>
      <c r="I837">
        <v>552.76</v>
      </c>
      <c r="J837">
        <v>3927</v>
      </c>
      <c r="K837">
        <v>4476</v>
      </c>
      <c r="L837">
        <v>52.2</v>
      </c>
    </row>
    <row r="838" spans="1:12" x14ac:dyDescent="0.35">
      <c r="A838" t="s">
        <v>526</v>
      </c>
      <c r="B838" s="1">
        <v>45357</v>
      </c>
      <c r="C838">
        <v>55</v>
      </c>
      <c r="D838">
        <v>56</v>
      </c>
      <c r="E838">
        <v>56</v>
      </c>
      <c r="F838">
        <v>54.98</v>
      </c>
      <c r="G838">
        <v>55.03</v>
      </c>
      <c r="H838">
        <v>392826</v>
      </c>
      <c r="I838">
        <v>216.19</v>
      </c>
      <c r="J838">
        <v>1314</v>
      </c>
      <c r="K838">
        <v>347455</v>
      </c>
      <c r="L838">
        <v>88.45</v>
      </c>
    </row>
    <row r="839" spans="1:12" x14ac:dyDescent="0.35">
      <c r="A839" t="s">
        <v>527</v>
      </c>
      <c r="B839" s="1">
        <v>45357</v>
      </c>
      <c r="C839">
        <v>35.65</v>
      </c>
      <c r="D839">
        <v>35.85</v>
      </c>
      <c r="E839">
        <v>35.85</v>
      </c>
      <c r="F839">
        <v>33.9</v>
      </c>
      <c r="G839">
        <v>34.25</v>
      </c>
      <c r="H839">
        <v>133761</v>
      </c>
      <c r="I839">
        <v>45.86</v>
      </c>
      <c r="J839">
        <v>911</v>
      </c>
      <c r="K839">
        <v>89823</v>
      </c>
      <c r="L839">
        <v>67.150000000000006</v>
      </c>
    </row>
    <row r="840" spans="1:12" x14ac:dyDescent="0.35">
      <c r="A840" t="s">
        <v>528</v>
      </c>
      <c r="B840" s="1">
        <v>45357</v>
      </c>
      <c r="C840">
        <v>187.3</v>
      </c>
      <c r="D840">
        <v>187.2</v>
      </c>
      <c r="E840">
        <v>187.2</v>
      </c>
      <c r="F840">
        <v>178.5</v>
      </c>
      <c r="G840">
        <v>181.8</v>
      </c>
      <c r="H840">
        <v>434322</v>
      </c>
      <c r="I840">
        <v>790.72</v>
      </c>
      <c r="J840">
        <v>13706</v>
      </c>
      <c r="K840">
        <v>225133</v>
      </c>
      <c r="L840">
        <v>51.84</v>
      </c>
    </row>
    <row r="841" spans="1:12" x14ac:dyDescent="0.35">
      <c r="A841" t="s">
        <v>529</v>
      </c>
      <c r="B841" s="1">
        <v>45357</v>
      </c>
      <c r="C841">
        <v>1608</v>
      </c>
      <c r="D841">
        <v>1600</v>
      </c>
      <c r="E841">
        <v>1625</v>
      </c>
      <c r="F841">
        <v>1597</v>
      </c>
      <c r="G841">
        <v>1601.4</v>
      </c>
      <c r="H841">
        <v>865</v>
      </c>
      <c r="I841">
        <v>13.85</v>
      </c>
      <c r="J841">
        <v>71</v>
      </c>
      <c r="K841">
        <v>759</v>
      </c>
      <c r="L841">
        <v>87.75</v>
      </c>
    </row>
    <row r="842" spans="1:12" x14ac:dyDescent="0.35">
      <c r="A842" t="s">
        <v>530</v>
      </c>
      <c r="B842" s="1">
        <v>45357</v>
      </c>
      <c r="C842">
        <v>1755.85</v>
      </c>
      <c r="D842">
        <v>1764.95</v>
      </c>
      <c r="E842">
        <v>1769.95</v>
      </c>
      <c r="F842">
        <v>1724.1</v>
      </c>
      <c r="G842">
        <v>1744.6</v>
      </c>
      <c r="H842">
        <v>169060</v>
      </c>
      <c r="I842">
        <v>2940.93</v>
      </c>
      <c r="J842">
        <v>12471</v>
      </c>
      <c r="K842">
        <v>98195</v>
      </c>
      <c r="L842">
        <v>58.08</v>
      </c>
    </row>
    <row r="843" spans="1:12" x14ac:dyDescent="0.35">
      <c r="A843" t="s">
        <v>531</v>
      </c>
      <c r="B843" s="1">
        <v>45357</v>
      </c>
      <c r="C843">
        <v>2130.5</v>
      </c>
      <c r="D843">
        <v>2120.0500000000002</v>
      </c>
      <c r="E843">
        <v>2134.75</v>
      </c>
      <c r="F843">
        <v>2051.3000000000002</v>
      </c>
      <c r="G843">
        <v>2072.4</v>
      </c>
      <c r="H843">
        <v>240935</v>
      </c>
      <c r="I843">
        <v>4989.93</v>
      </c>
      <c r="J843">
        <v>31449</v>
      </c>
      <c r="K843">
        <v>155006</v>
      </c>
      <c r="L843">
        <v>64.34</v>
      </c>
    </row>
    <row r="844" spans="1:12" x14ac:dyDescent="0.35">
      <c r="A844" t="s">
        <v>532</v>
      </c>
      <c r="B844" s="1">
        <v>45357</v>
      </c>
      <c r="C844">
        <v>917.2</v>
      </c>
      <c r="D844">
        <v>916</v>
      </c>
      <c r="E844">
        <v>935.6</v>
      </c>
      <c r="F844">
        <v>903.15</v>
      </c>
      <c r="G844">
        <v>926.4</v>
      </c>
      <c r="H844">
        <v>1577906</v>
      </c>
      <c r="I844">
        <v>14524.11</v>
      </c>
      <c r="J844">
        <v>68225</v>
      </c>
      <c r="K844">
        <v>635385</v>
      </c>
      <c r="L844">
        <v>40.270000000000003</v>
      </c>
    </row>
    <row r="845" spans="1:12" x14ac:dyDescent="0.35">
      <c r="A845" t="s">
        <v>533</v>
      </c>
      <c r="B845" s="1">
        <v>45357</v>
      </c>
      <c r="C845">
        <v>256.8</v>
      </c>
      <c r="D845">
        <v>258.14999999999998</v>
      </c>
      <c r="E845">
        <v>258.14999999999998</v>
      </c>
      <c r="F845">
        <v>231.05</v>
      </c>
      <c r="G845">
        <v>241.7</v>
      </c>
      <c r="H845">
        <v>199655</v>
      </c>
      <c r="I845">
        <v>479.44</v>
      </c>
      <c r="J845">
        <v>14468</v>
      </c>
      <c r="K845">
        <v>94324</v>
      </c>
      <c r="L845">
        <v>47.24</v>
      </c>
    </row>
    <row r="846" spans="1:12" x14ac:dyDescent="0.35">
      <c r="A846" t="s">
        <v>534</v>
      </c>
      <c r="B846" s="1">
        <v>45357</v>
      </c>
      <c r="C846">
        <v>776.85</v>
      </c>
      <c r="D846">
        <v>778</v>
      </c>
      <c r="E846">
        <v>782.8</v>
      </c>
      <c r="F846">
        <v>760.35</v>
      </c>
      <c r="G846">
        <v>766.1</v>
      </c>
      <c r="H846">
        <v>92542</v>
      </c>
      <c r="I846">
        <v>710.15</v>
      </c>
      <c r="J846">
        <v>9326</v>
      </c>
      <c r="K846">
        <v>48842</v>
      </c>
      <c r="L846">
        <v>52.78</v>
      </c>
    </row>
    <row r="847" spans="1:12" x14ac:dyDescent="0.35">
      <c r="A847" t="s">
        <v>535</v>
      </c>
      <c r="B847" s="1">
        <v>45357</v>
      </c>
      <c r="C847">
        <v>770.1</v>
      </c>
      <c r="D847">
        <v>763.1</v>
      </c>
      <c r="E847">
        <v>774</v>
      </c>
      <c r="F847">
        <v>725</v>
      </c>
      <c r="G847">
        <v>736.35</v>
      </c>
      <c r="H847">
        <v>441422</v>
      </c>
      <c r="I847">
        <v>3297.31</v>
      </c>
      <c r="J847">
        <v>14266</v>
      </c>
      <c r="K847">
        <v>287095</v>
      </c>
      <c r="L847">
        <v>65.040000000000006</v>
      </c>
    </row>
    <row r="848" spans="1:12" x14ac:dyDescent="0.35">
      <c r="A848" t="s">
        <v>536</v>
      </c>
      <c r="B848" s="1">
        <v>45357</v>
      </c>
      <c r="C848">
        <v>620.79999999999995</v>
      </c>
      <c r="D848">
        <v>623</v>
      </c>
      <c r="E848">
        <v>625.95000000000005</v>
      </c>
      <c r="F848">
        <v>616.6</v>
      </c>
      <c r="G848">
        <v>620.20000000000005</v>
      </c>
      <c r="H848">
        <v>27130</v>
      </c>
      <c r="I848">
        <v>168.23</v>
      </c>
      <c r="J848">
        <v>3983</v>
      </c>
      <c r="K848">
        <v>15270</v>
      </c>
      <c r="L848">
        <v>56.28</v>
      </c>
    </row>
    <row r="849" spans="1:12" x14ac:dyDescent="0.35">
      <c r="A849" t="s">
        <v>537</v>
      </c>
      <c r="B849" s="1">
        <v>45357</v>
      </c>
      <c r="C849">
        <v>394.5</v>
      </c>
      <c r="D849">
        <v>393</v>
      </c>
      <c r="E849">
        <v>409</v>
      </c>
      <c r="F849">
        <v>380</v>
      </c>
      <c r="G849">
        <v>396.7</v>
      </c>
      <c r="H849">
        <v>3458212</v>
      </c>
      <c r="I849">
        <v>13706.81</v>
      </c>
      <c r="J849">
        <v>58501</v>
      </c>
      <c r="K849">
        <v>552910</v>
      </c>
      <c r="L849">
        <v>15.99</v>
      </c>
    </row>
    <row r="850" spans="1:12" x14ac:dyDescent="0.35">
      <c r="A850" t="s">
        <v>538</v>
      </c>
      <c r="B850" s="1">
        <v>45357</v>
      </c>
      <c r="C850">
        <v>1351.9</v>
      </c>
      <c r="D850">
        <v>1348.05</v>
      </c>
      <c r="E850">
        <v>1348.05</v>
      </c>
      <c r="F850">
        <v>1312.8</v>
      </c>
      <c r="G850">
        <v>1329.9</v>
      </c>
      <c r="H850">
        <v>168728</v>
      </c>
      <c r="I850">
        <v>2234.6</v>
      </c>
      <c r="J850">
        <v>17818</v>
      </c>
      <c r="K850">
        <v>115706</v>
      </c>
      <c r="L850">
        <v>68.58</v>
      </c>
    </row>
    <row r="851" spans="1:12" x14ac:dyDescent="0.35">
      <c r="A851" t="s">
        <v>539</v>
      </c>
      <c r="B851" s="1">
        <v>45357</v>
      </c>
      <c r="C851">
        <v>86.75</v>
      </c>
      <c r="D851">
        <v>86.75</v>
      </c>
      <c r="E851">
        <v>86.95</v>
      </c>
      <c r="F851">
        <v>80.8</v>
      </c>
      <c r="G851">
        <v>82.7</v>
      </c>
      <c r="H851">
        <v>24841782</v>
      </c>
      <c r="I851">
        <v>20667.73</v>
      </c>
      <c r="J851">
        <v>62018</v>
      </c>
      <c r="K851">
        <v>7760491</v>
      </c>
      <c r="L851">
        <v>31.24</v>
      </c>
    </row>
    <row r="852" spans="1:12" x14ac:dyDescent="0.35">
      <c r="A852" t="s">
        <v>540</v>
      </c>
      <c r="B852" s="1">
        <v>45357</v>
      </c>
      <c r="C852">
        <v>51.4</v>
      </c>
      <c r="D852">
        <v>51.15</v>
      </c>
      <c r="E852">
        <v>51.15</v>
      </c>
      <c r="F852">
        <v>48.2</v>
      </c>
      <c r="G852">
        <v>49.4</v>
      </c>
      <c r="H852">
        <v>3710076</v>
      </c>
      <c r="I852">
        <v>1828.24</v>
      </c>
      <c r="J852">
        <v>7512</v>
      </c>
      <c r="K852">
        <v>2179731</v>
      </c>
      <c r="L852">
        <v>58.75</v>
      </c>
    </row>
    <row r="853" spans="1:12" x14ac:dyDescent="0.35">
      <c r="A853" t="s">
        <v>541</v>
      </c>
      <c r="B853" s="1">
        <v>45357</v>
      </c>
      <c r="C853">
        <v>418</v>
      </c>
      <c r="D853">
        <v>415.3</v>
      </c>
      <c r="E853">
        <v>418.6</v>
      </c>
      <c r="F853">
        <v>407.65</v>
      </c>
      <c r="G853">
        <v>411.8</v>
      </c>
      <c r="H853">
        <v>57723</v>
      </c>
      <c r="I853">
        <v>237.42</v>
      </c>
      <c r="J853">
        <v>5095</v>
      </c>
      <c r="K853">
        <v>31978</v>
      </c>
      <c r="L853">
        <v>55.4</v>
      </c>
    </row>
    <row r="854" spans="1:12" x14ac:dyDescent="0.35">
      <c r="A854" t="s">
        <v>542</v>
      </c>
      <c r="B854" s="1">
        <v>45357</v>
      </c>
      <c r="C854">
        <v>631.29999999999995</v>
      </c>
      <c r="D854">
        <v>633</v>
      </c>
      <c r="E854">
        <v>633.9</v>
      </c>
      <c r="F854">
        <v>609.04999999999995</v>
      </c>
      <c r="G854">
        <v>620.29999999999995</v>
      </c>
      <c r="H854">
        <v>896339</v>
      </c>
      <c r="I854">
        <v>5539.56</v>
      </c>
      <c r="J854">
        <v>34227</v>
      </c>
      <c r="K854">
        <v>364179</v>
      </c>
      <c r="L854">
        <v>40.630000000000003</v>
      </c>
    </row>
    <row r="855" spans="1:12" x14ac:dyDescent="0.35">
      <c r="A855" t="s">
        <v>543</v>
      </c>
      <c r="B855" s="1">
        <v>45357</v>
      </c>
      <c r="C855">
        <v>830.35</v>
      </c>
      <c r="D855">
        <v>842.5</v>
      </c>
      <c r="E855">
        <v>842.5</v>
      </c>
      <c r="F855">
        <v>790.1</v>
      </c>
      <c r="G855">
        <v>814.9</v>
      </c>
      <c r="H855">
        <v>113092</v>
      </c>
      <c r="I855">
        <v>916.5</v>
      </c>
      <c r="J855">
        <v>13990</v>
      </c>
      <c r="K855">
        <v>39168</v>
      </c>
      <c r="L855">
        <v>34.630000000000003</v>
      </c>
    </row>
    <row r="856" spans="1:12" x14ac:dyDescent="0.35">
      <c r="A856" t="s">
        <v>544</v>
      </c>
      <c r="B856" s="1">
        <v>45357</v>
      </c>
      <c r="C856">
        <v>467.45</v>
      </c>
      <c r="D856">
        <v>467</v>
      </c>
      <c r="E856">
        <v>467</v>
      </c>
      <c r="F856">
        <v>426</v>
      </c>
      <c r="G856">
        <v>444.35</v>
      </c>
      <c r="H856">
        <v>167287</v>
      </c>
      <c r="I856">
        <v>743.75</v>
      </c>
      <c r="J856">
        <v>11171</v>
      </c>
      <c r="K856">
        <v>94579</v>
      </c>
      <c r="L856">
        <v>56.54</v>
      </c>
    </row>
    <row r="857" spans="1:12" x14ac:dyDescent="0.35">
      <c r="A857" t="s">
        <v>545</v>
      </c>
      <c r="B857" s="1">
        <v>45357</v>
      </c>
      <c r="C857">
        <v>1126.4000000000001</v>
      </c>
      <c r="D857">
        <v>1126.4000000000001</v>
      </c>
      <c r="E857">
        <v>1126.4000000000001</v>
      </c>
      <c r="F857">
        <v>1094.55</v>
      </c>
      <c r="G857">
        <v>1099.9000000000001</v>
      </c>
      <c r="H857">
        <v>108696</v>
      </c>
      <c r="I857">
        <v>1196.3800000000001</v>
      </c>
      <c r="J857">
        <v>5613</v>
      </c>
      <c r="K857">
        <v>94169</v>
      </c>
      <c r="L857">
        <v>86.64</v>
      </c>
    </row>
    <row r="858" spans="1:12" x14ac:dyDescent="0.35">
      <c r="A858" t="s">
        <v>546</v>
      </c>
      <c r="B858" s="1">
        <v>45357</v>
      </c>
      <c r="C858">
        <v>3087</v>
      </c>
      <c r="D858">
        <v>3081</v>
      </c>
      <c r="E858">
        <v>3182.95</v>
      </c>
      <c r="F858">
        <v>3060</v>
      </c>
      <c r="G858">
        <v>3164</v>
      </c>
      <c r="H858">
        <v>167002</v>
      </c>
      <c r="I858">
        <v>5196.8500000000004</v>
      </c>
      <c r="J858">
        <v>17732</v>
      </c>
      <c r="K858">
        <v>76101</v>
      </c>
      <c r="L858">
        <v>45.57</v>
      </c>
    </row>
    <row r="859" spans="1:12" x14ac:dyDescent="0.35">
      <c r="A859" t="s">
        <v>547</v>
      </c>
      <c r="B859" s="1">
        <v>45357</v>
      </c>
      <c r="C859">
        <v>515.95000000000005</v>
      </c>
      <c r="D859">
        <v>518.5</v>
      </c>
      <c r="E859">
        <v>518.5</v>
      </c>
      <c r="F859">
        <v>509.55</v>
      </c>
      <c r="G859">
        <v>512.20000000000005</v>
      </c>
      <c r="H859">
        <v>106587</v>
      </c>
      <c r="I859">
        <v>545.74</v>
      </c>
      <c r="J859">
        <v>8884</v>
      </c>
      <c r="K859">
        <v>60844</v>
      </c>
      <c r="L859">
        <v>57.08</v>
      </c>
    </row>
    <row r="860" spans="1:12" x14ac:dyDescent="0.35">
      <c r="A860" t="s">
        <v>548</v>
      </c>
      <c r="B860" s="1">
        <v>45357</v>
      </c>
      <c r="C860">
        <v>1244.7</v>
      </c>
      <c r="D860">
        <v>1248.7</v>
      </c>
      <c r="E860">
        <v>1251.5</v>
      </c>
      <c r="F860">
        <v>1221</v>
      </c>
      <c r="G860">
        <v>1240.1500000000001</v>
      </c>
      <c r="H860">
        <v>458427</v>
      </c>
      <c r="I860">
        <v>5660.33</v>
      </c>
      <c r="J860">
        <v>27595</v>
      </c>
      <c r="K860">
        <v>250875</v>
      </c>
      <c r="L860">
        <v>54.73</v>
      </c>
    </row>
    <row r="861" spans="1:12" x14ac:dyDescent="0.35">
      <c r="A861" t="s">
        <v>549</v>
      </c>
      <c r="B861" s="1">
        <v>45357</v>
      </c>
      <c r="C861">
        <v>800</v>
      </c>
      <c r="D861">
        <v>800.05</v>
      </c>
      <c r="E861">
        <v>806.05</v>
      </c>
      <c r="F861">
        <v>779.85</v>
      </c>
      <c r="G861">
        <v>796.9</v>
      </c>
      <c r="H861">
        <v>105455</v>
      </c>
      <c r="I861">
        <v>835.02</v>
      </c>
      <c r="J861">
        <v>12166</v>
      </c>
      <c r="K861">
        <v>49809</v>
      </c>
      <c r="L861">
        <v>47.23</v>
      </c>
    </row>
    <row r="862" spans="1:12" x14ac:dyDescent="0.35">
      <c r="A862" t="s">
        <v>550</v>
      </c>
      <c r="B862" s="1">
        <v>45357</v>
      </c>
      <c r="C862">
        <v>2485.85</v>
      </c>
      <c r="D862">
        <v>2484</v>
      </c>
      <c r="E862">
        <v>2507.85</v>
      </c>
      <c r="F862">
        <v>2403.1</v>
      </c>
      <c r="G862">
        <v>2460.4</v>
      </c>
      <c r="H862">
        <v>357881</v>
      </c>
      <c r="I862">
        <v>8759.98</v>
      </c>
      <c r="J862">
        <v>31289</v>
      </c>
      <c r="K862">
        <v>118495</v>
      </c>
      <c r="L862">
        <v>33.11</v>
      </c>
    </row>
    <row r="863" spans="1:12" x14ac:dyDescent="0.35">
      <c r="A863" t="s">
        <v>551</v>
      </c>
      <c r="B863" s="1">
        <v>45357</v>
      </c>
      <c r="C863">
        <v>809</v>
      </c>
      <c r="D863">
        <v>809.05</v>
      </c>
      <c r="E863">
        <v>822.9</v>
      </c>
      <c r="F863">
        <v>788.6</v>
      </c>
      <c r="G863">
        <v>799.7</v>
      </c>
      <c r="H863">
        <v>365344</v>
      </c>
      <c r="I863">
        <v>2907.46</v>
      </c>
      <c r="J863">
        <v>41122</v>
      </c>
      <c r="K863">
        <v>241387</v>
      </c>
      <c r="L863">
        <v>66.069999999999993</v>
      </c>
    </row>
    <row r="864" spans="1:12" x14ac:dyDescent="0.35">
      <c r="A864" t="s">
        <v>552</v>
      </c>
      <c r="B864" s="1">
        <v>45357</v>
      </c>
      <c r="C864">
        <v>111.5</v>
      </c>
      <c r="D864">
        <v>111.5</v>
      </c>
      <c r="E864">
        <v>111.5</v>
      </c>
      <c r="F864">
        <v>106</v>
      </c>
      <c r="G864">
        <v>107.35</v>
      </c>
      <c r="H864">
        <v>196984</v>
      </c>
      <c r="I864">
        <v>213.76</v>
      </c>
      <c r="J864">
        <v>3308</v>
      </c>
      <c r="K864">
        <v>111875</v>
      </c>
      <c r="L864">
        <v>56.79</v>
      </c>
    </row>
    <row r="865" spans="1:12" x14ac:dyDescent="0.35">
      <c r="A865" t="s">
        <v>553</v>
      </c>
      <c r="B865" s="1">
        <v>45357</v>
      </c>
      <c r="C865">
        <v>54.62</v>
      </c>
      <c r="D865">
        <v>54.9</v>
      </c>
      <c r="E865">
        <v>54.9</v>
      </c>
      <c r="F865">
        <v>54.52</v>
      </c>
      <c r="G865">
        <v>54.72</v>
      </c>
      <c r="H865">
        <v>5869713</v>
      </c>
      <c r="I865">
        <v>3210</v>
      </c>
      <c r="J865">
        <v>25417</v>
      </c>
      <c r="K865">
        <v>4335526</v>
      </c>
      <c r="L865">
        <v>73.86</v>
      </c>
    </row>
    <row r="866" spans="1:12" x14ac:dyDescent="0.35">
      <c r="A866" t="s">
        <v>1900</v>
      </c>
      <c r="B866" s="1">
        <v>45357</v>
      </c>
      <c r="C866">
        <v>10.37</v>
      </c>
      <c r="D866">
        <v>10.7</v>
      </c>
      <c r="E866">
        <v>12.19</v>
      </c>
      <c r="F866">
        <v>10.3</v>
      </c>
      <c r="G866">
        <v>10.39</v>
      </c>
      <c r="H866">
        <v>875878</v>
      </c>
      <c r="I866">
        <v>91.07</v>
      </c>
      <c r="J866">
        <v>603</v>
      </c>
      <c r="K866">
        <v>812061</v>
      </c>
      <c r="L866">
        <v>92.71</v>
      </c>
    </row>
    <row r="867" spans="1:12" x14ac:dyDescent="0.35">
      <c r="A867" t="s">
        <v>554</v>
      </c>
      <c r="B867" s="1">
        <v>45357</v>
      </c>
      <c r="C867">
        <v>63.83</v>
      </c>
      <c r="D867">
        <v>63.83</v>
      </c>
      <c r="E867">
        <v>64.5</v>
      </c>
      <c r="F867">
        <v>63.21</v>
      </c>
      <c r="G867">
        <v>64.17</v>
      </c>
      <c r="H867">
        <v>56817</v>
      </c>
      <c r="I867">
        <v>36.39</v>
      </c>
      <c r="J867">
        <v>794</v>
      </c>
      <c r="K867">
        <v>40507</v>
      </c>
      <c r="L867">
        <v>71.290000000000006</v>
      </c>
    </row>
    <row r="868" spans="1:12" x14ac:dyDescent="0.35">
      <c r="A868" t="s">
        <v>1786</v>
      </c>
      <c r="B868" s="1">
        <v>45357</v>
      </c>
      <c r="C868">
        <v>64.09</v>
      </c>
      <c r="D868">
        <v>64.5</v>
      </c>
      <c r="E868">
        <v>64.5</v>
      </c>
      <c r="F868">
        <v>63.81</v>
      </c>
      <c r="G868">
        <v>64.2</v>
      </c>
      <c r="H868">
        <v>609520</v>
      </c>
      <c r="I868">
        <v>391.32</v>
      </c>
      <c r="J868">
        <v>171</v>
      </c>
      <c r="K868">
        <v>602382</v>
      </c>
      <c r="L868">
        <v>98.83</v>
      </c>
    </row>
    <row r="869" spans="1:12" x14ac:dyDescent="0.35">
      <c r="A869" t="s">
        <v>555</v>
      </c>
      <c r="B869" s="1">
        <v>45357</v>
      </c>
      <c r="C869">
        <v>191.1</v>
      </c>
      <c r="D869">
        <v>191.1</v>
      </c>
      <c r="E869">
        <v>191.7</v>
      </c>
      <c r="F869">
        <v>182</v>
      </c>
      <c r="G869">
        <v>183.7</v>
      </c>
      <c r="H869">
        <v>404722</v>
      </c>
      <c r="I869">
        <v>748.33</v>
      </c>
      <c r="J869">
        <v>6131</v>
      </c>
      <c r="K869">
        <v>170039</v>
      </c>
      <c r="L869">
        <v>42.01</v>
      </c>
    </row>
    <row r="870" spans="1:12" x14ac:dyDescent="0.35">
      <c r="A870" t="s">
        <v>556</v>
      </c>
      <c r="B870" s="1">
        <v>45357</v>
      </c>
      <c r="C870">
        <v>56.06</v>
      </c>
      <c r="D870">
        <v>56.77</v>
      </c>
      <c r="E870">
        <v>56.77</v>
      </c>
      <c r="F870">
        <v>55.96</v>
      </c>
      <c r="G870">
        <v>56.19</v>
      </c>
      <c r="H870">
        <v>1116143</v>
      </c>
      <c r="I870">
        <v>627.05999999999995</v>
      </c>
      <c r="J870">
        <v>5641</v>
      </c>
      <c r="K870">
        <v>982492</v>
      </c>
      <c r="L870">
        <v>88.03</v>
      </c>
    </row>
    <row r="871" spans="1:12" x14ac:dyDescent="0.35">
      <c r="A871" t="s">
        <v>557</v>
      </c>
      <c r="B871" s="1">
        <v>45357</v>
      </c>
      <c r="C871">
        <v>54.8</v>
      </c>
      <c r="D871">
        <v>55.05</v>
      </c>
      <c r="E871">
        <v>55.1</v>
      </c>
      <c r="F871">
        <v>54.65</v>
      </c>
      <c r="G871">
        <v>55.05</v>
      </c>
      <c r="H871">
        <v>203668</v>
      </c>
      <c r="I871">
        <v>111.96</v>
      </c>
      <c r="J871">
        <v>599</v>
      </c>
      <c r="K871">
        <v>196222</v>
      </c>
      <c r="L871">
        <v>96.34</v>
      </c>
    </row>
    <row r="872" spans="1:12" x14ac:dyDescent="0.35">
      <c r="A872" t="s">
        <v>2101</v>
      </c>
      <c r="B872" s="1">
        <v>45357</v>
      </c>
      <c r="C872">
        <v>141.25</v>
      </c>
      <c r="D872">
        <v>137.05000000000001</v>
      </c>
      <c r="E872">
        <v>140</v>
      </c>
      <c r="F872">
        <v>134.19999999999999</v>
      </c>
      <c r="G872">
        <v>135</v>
      </c>
      <c r="H872">
        <v>61732</v>
      </c>
      <c r="I872">
        <v>83.29</v>
      </c>
      <c r="J872">
        <v>351</v>
      </c>
      <c r="K872">
        <v>53514</v>
      </c>
      <c r="L872">
        <v>86.69</v>
      </c>
    </row>
    <row r="873" spans="1:12" x14ac:dyDescent="0.35">
      <c r="A873" t="s">
        <v>558</v>
      </c>
      <c r="B873" s="1">
        <v>45357</v>
      </c>
      <c r="C873">
        <v>915.2</v>
      </c>
      <c r="D873">
        <v>901.45</v>
      </c>
      <c r="E873">
        <v>915</v>
      </c>
      <c r="F873">
        <v>871.15</v>
      </c>
      <c r="G873">
        <v>902.45</v>
      </c>
      <c r="H873">
        <v>172635</v>
      </c>
      <c r="I873">
        <v>1539.17</v>
      </c>
      <c r="J873">
        <v>14319</v>
      </c>
      <c r="K873">
        <v>97538</v>
      </c>
      <c r="L873">
        <v>56.5</v>
      </c>
    </row>
    <row r="874" spans="1:12" x14ac:dyDescent="0.35">
      <c r="A874" t="s">
        <v>559</v>
      </c>
      <c r="B874" s="1">
        <v>45357</v>
      </c>
      <c r="C874">
        <v>758</v>
      </c>
      <c r="D874">
        <v>759.45</v>
      </c>
      <c r="E874">
        <v>763</v>
      </c>
      <c r="F874">
        <v>735.7</v>
      </c>
      <c r="G874">
        <v>749.3</v>
      </c>
      <c r="H874">
        <v>414451</v>
      </c>
      <c r="I874">
        <v>3110.69</v>
      </c>
      <c r="J874">
        <v>25004</v>
      </c>
      <c r="K874">
        <v>139781</v>
      </c>
      <c r="L874">
        <v>33.729999999999997</v>
      </c>
    </row>
    <row r="875" spans="1:12" x14ac:dyDescent="0.35">
      <c r="A875" t="s">
        <v>560</v>
      </c>
      <c r="B875" s="1">
        <v>45357</v>
      </c>
      <c r="C875">
        <v>208.3</v>
      </c>
      <c r="D875">
        <v>208.3</v>
      </c>
      <c r="E875">
        <v>209.1</v>
      </c>
      <c r="F875">
        <v>198.5</v>
      </c>
      <c r="G875">
        <v>201.35</v>
      </c>
      <c r="H875">
        <v>5185356</v>
      </c>
      <c r="I875">
        <v>10471.84</v>
      </c>
      <c r="J875">
        <v>46149</v>
      </c>
      <c r="K875">
        <v>2136244</v>
      </c>
      <c r="L875">
        <v>41.2</v>
      </c>
    </row>
    <row r="876" spans="1:12" x14ac:dyDescent="0.35">
      <c r="A876" t="s">
        <v>1896</v>
      </c>
      <c r="B876" s="1">
        <v>45357</v>
      </c>
      <c r="C876">
        <v>178</v>
      </c>
      <c r="D876">
        <v>175.2</v>
      </c>
      <c r="E876">
        <v>176.7</v>
      </c>
      <c r="F876">
        <v>167.5</v>
      </c>
      <c r="G876">
        <v>168.65</v>
      </c>
      <c r="H876">
        <v>996188</v>
      </c>
      <c r="I876">
        <v>1700.61</v>
      </c>
      <c r="J876">
        <v>23127</v>
      </c>
      <c r="K876">
        <v>486046</v>
      </c>
      <c r="L876">
        <v>48.79</v>
      </c>
    </row>
    <row r="877" spans="1:12" x14ac:dyDescent="0.35">
      <c r="A877" t="s">
        <v>2102</v>
      </c>
      <c r="B877" s="1">
        <v>45357</v>
      </c>
      <c r="C877">
        <v>186.7</v>
      </c>
      <c r="D877">
        <v>186</v>
      </c>
      <c r="E877">
        <v>186</v>
      </c>
      <c r="F877">
        <v>157</v>
      </c>
      <c r="G877">
        <v>172.75</v>
      </c>
      <c r="H877">
        <v>324877</v>
      </c>
      <c r="I877">
        <v>549.15</v>
      </c>
      <c r="J877">
        <v>12027</v>
      </c>
      <c r="K877">
        <v>156032</v>
      </c>
      <c r="L877">
        <v>48.03</v>
      </c>
    </row>
    <row r="878" spans="1:12" x14ac:dyDescent="0.35">
      <c r="A878" t="s">
        <v>561</v>
      </c>
      <c r="B878" s="1">
        <v>45357</v>
      </c>
      <c r="C878">
        <v>467.15</v>
      </c>
      <c r="D878">
        <v>468</v>
      </c>
      <c r="E878">
        <v>469.75</v>
      </c>
      <c r="F878">
        <v>445.25</v>
      </c>
      <c r="G878">
        <v>458.45</v>
      </c>
      <c r="H878">
        <v>1210301</v>
      </c>
      <c r="I878">
        <v>5502.57</v>
      </c>
      <c r="J878">
        <v>27393</v>
      </c>
      <c r="K878">
        <v>411311</v>
      </c>
      <c r="L878">
        <v>33.979999999999997</v>
      </c>
    </row>
    <row r="879" spans="1:12" x14ac:dyDescent="0.35">
      <c r="A879" t="s">
        <v>562</v>
      </c>
      <c r="B879" s="1">
        <v>45357</v>
      </c>
      <c r="C879">
        <v>621.35</v>
      </c>
      <c r="D879">
        <v>621.6</v>
      </c>
      <c r="E879">
        <v>621.9</v>
      </c>
      <c r="F879">
        <v>592.5</v>
      </c>
      <c r="G879">
        <v>595.79999999999995</v>
      </c>
      <c r="H879">
        <v>1259877</v>
      </c>
      <c r="I879">
        <v>7586.67</v>
      </c>
      <c r="J879">
        <v>37801</v>
      </c>
      <c r="K879">
        <v>491828</v>
      </c>
      <c r="L879">
        <v>39.04</v>
      </c>
    </row>
    <row r="880" spans="1:12" x14ac:dyDescent="0.35">
      <c r="A880" t="s">
        <v>563</v>
      </c>
      <c r="B880" s="1">
        <v>45357</v>
      </c>
      <c r="C880">
        <v>2231.5</v>
      </c>
      <c r="D880">
        <v>2237.9</v>
      </c>
      <c r="E880">
        <v>2252.9499999999998</v>
      </c>
      <c r="F880">
        <v>2196.6</v>
      </c>
      <c r="G880">
        <v>2236.5</v>
      </c>
      <c r="H880">
        <v>678808</v>
      </c>
      <c r="I880">
        <v>15080.91</v>
      </c>
      <c r="J880">
        <v>46897</v>
      </c>
      <c r="K880">
        <v>349864</v>
      </c>
      <c r="L880">
        <v>51.54</v>
      </c>
    </row>
    <row r="881" spans="1:12" x14ac:dyDescent="0.35">
      <c r="A881" t="s">
        <v>564</v>
      </c>
      <c r="B881" s="1">
        <v>45357</v>
      </c>
      <c r="C881">
        <v>895.4</v>
      </c>
      <c r="D881">
        <v>895.4</v>
      </c>
      <c r="E881">
        <v>902.6</v>
      </c>
      <c r="F881">
        <v>875</v>
      </c>
      <c r="G881">
        <v>878.5</v>
      </c>
      <c r="H881">
        <v>186077</v>
      </c>
      <c r="I881">
        <v>1644.38</v>
      </c>
      <c r="J881">
        <v>15288</v>
      </c>
      <c r="K881">
        <v>88012</v>
      </c>
      <c r="L881">
        <v>47.3</v>
      </c>
    </row>
    <row r="882" spans="1:12" x14ac:dyDescent="0.35">
      <c r="A882" t="s">
        <v>565</v>
      </c>
      <c r="B882" s="1">
        <v>45357</v>
      </c>
      <c r="C882">
        <v>148.1</v>
      </c>
      <c r="D882">
        <v>148.1</v>
      </c>
      <c r="E882">
        <v>148.65</v>
      </c>
      <c r="F882">
        <v>142</v>
      </c>
      <c r="G882">
        <v>143.55000000000001</v>
      </c>
      <c r="H882">
        <v>1766252</v>
      </c>
      <c r="I882">
        <v>2542.08</v>
      </c>
      <c r="J882">
        <v>15657</v>
      </c>
      <c r="K882">
        <v>854022</v>
      </c>
      <c r="L882">
        <v>48.35</v>
      </c>
    </row>
    <row r="883" spans="1:12" x14ac:dyDescent="0.35">
      <c r="A883" t="s">
        <v>566</v>
      </c>
      <c r="B883" s="1">
        <v>45357</v>
      </c>
      <c r="C883">
        <v>541.5</v>
      </c>
      <c r="D883">
        <v>544</v>
      </c>
      <c r="E883">
        <v>548.45000000000005</v>
      </c>
      <c r="F883">
        <v>520.04999999999995</v>
      </c>
      <c r="G883">
        <v>527.70000000000005</v>
      </c>
      <c r="H883">
        <v>67525</v>
      </c>
      <c r="I883">
        <v>355.35</v>
      </c>
      <c r="J883">
        <v>5047</v>
      </c>
      <c r="K883">
        <v>53322</v>
      </c>
      <c r="L883">
        <v>78.97</v>
      </c>
    </row>
    <row r="884" spans="1:12" x14ac:dyDescent="0.35">
      <c r="A884" t="s">
        <v>567</v>
      </c>
      <c r="B884" s="1">
        <v>45357</v>
      </c>
      <c r="C884">
        <v>372.35</v>
      </c>
      <c r="D884">
        <v>373.45</v>
      </c>
      <c r="E884">
        <v>374.2</v>
      </c>
      <c r="F884">
        <v>358.95</v>
      </c>
      <c r="G884">
        <v>363.25</v>
      </c>
      <c r="H884">
        <v>221728</v>
      </c>
      <c r="I884">
        <v>805.57</v>
      </c>
      <c r="J884">
        <v>16755</v>
      </c>
      <c r="K884">
        <v>105509</v>
      </c>
      <c r="L884">
        <v>47.58</v>
      </c>
    </row>
    <row r="885" spans="1:12" x14ac:dyDescent="0.35">
      <c r="A885" t="s">
        <v>568</v>
      </c>
      <c r="B885" s="1">
        <v>45357</v>
      </c>
      <c r="C885">
        <v>269.25</v>
      </c>
      <c r="D885">
        <v>268.55</v>
      </c>
      <c r="E885">
        <v>268.55</v>
      </c>
      <c r="F885">
        <v>254.8</v>
      </c>
      <c r="G885">
        <v>258.5</v>
      </c>
      <c r="H885">
        <v>307955</v>
      </c>
      <c r="I885">
        <v>799.3</v>
      </c>
      <c r="J885">
        <v>14130</v>
      </c>
      <c r="K885">
        <v>139553</v>
      </c>
      <c r="L885">
        <v>45.32</v>
      </c>
    </row>
    <row r="886" spans="1:12" x14ac:dyDescent="0.35">
      <c r="A886" t="s">
        <v>570</v>
      </c>
      <c r="B886" s="1">
        <v>45357</v>
      </c>
      <c r="C886">
        <v>2079.5</v>
      </c>
      <c r="D886">
        <v>2079</v>
      </c>
      <c r="E886">
        <v>2079</v>
      </c>
      <c r="F886">
        <v>2025</v>
      </c>
      <c r="G886">
        <v>2034</v>
      </c>
      <c r="H886">
        <v>49204</v>
      </c>
      <c r="I886">
        <v>1000.47</v>
      </c>
      <c r="J886">
        <v>6250</v>
      </c>
      <c r="K886">
        <v>36509</v>
      </c>
      <c r="L886">
        <v>74.2</v>
      </c>
    </row>
    <row r="887" spans="1:12" x14ac:dyDescent="0.35">
      <c r="A887" t="s">
        <v>571</v>
      </c>
      <c r="B887" s="1">
        <v>45357</v>
      </c>
      <c r="C887">
        <v>1220.2</v>
      </c>
      <c r="D887">
        <v>1200.2</v>
      </c>
      <c r="E887">
        <v>1229</v>
      </c>
      <c r="F887">
        <v>1172.0999999999999</v>
      </c>
      <c r="G887">
        <v>1221.9000000000001</v>
      </c>
      <c r="H887">
        <v>89812</v>
      </c>
      <c r="I887">
        <v>1071.52</v>
      </c>
      <c r="J887">
        <v>5923</v>
      </c>
      <c r="K887">
        <v>38315</v>
      </c>
      <c r="L887">
        <v>42.66</v>
      </c>
    </row>
    <row r="888" spans="1:12" x14ac:dyDescent="0.35">
      <c r="A888" t="s">
        <v>572</v>
      </c>
      <c r="B888" s="1">
        <v>45357</v>
      </c>
      <c r="C888">
        <v>162.5</v>
      </c>
      <c r="D888">
        <v>164.1</v>
      </c>
      <c r="E888">
        <v>164.15</v>
      </c>
      <c r="F888">
        <v>158.15</v>
      </c>
      <c r="G888">
        <v>159.94999999999999</v>
      </c>
      <c r="H888">
        <v>91164</v>
      </c>
      <c r="I888">
        <v>146.33000000000001</v>
      </c>
      <c r="J888">
        <v>5923</v>
      </c>
      <c r="K888">
        <v>48003</v>
      </c>
      <c r="L888">
        <v>52.66</v>
      </c>
    </row>
    <row r="889" spans="1:12" x14ac:dyDescent="0.35">
      <c r="A889" t="s">
        <v>573</v>
      </c>
      <c r="B889" s="1">
        <v>45357</v>
      </c>
      <c r="C889">
        <v>911.15</v>
      </c>
      <c r="D889">
        <v>910.45</v>
      </c>
      <c r="E889">
        <v>918</v>
      </c>
      <c r="F889">
        <v>888</v>
      </c>
      <c r="G889">
        <v>910.85</v>
      </c>
      <c r="H889">
        <v>488</v>
      </c>
      <c r="I889">
        <v>4.41</v>
      </c>
      <c r="J889">
        <v>130</v>
      </c>
      <c r="K889">
        <v>419</v>
      </c>
      <c r="L889">
        <v>85.86</v>
      </c>
    </row>
    <row r="890" spans="1:12" x14ac:dyDescent="0.35">
      <c r="A890" t="s">
        <v>574</v>
      </c>
      <c r="B890" s="1">
        <v>45357</v>
      </c>
      <c r="C890">
        <v>6311.35</v>
      </c>
      <c r="D890">
        <v>6398</v>
      </c>
      <c r="E890">
        <v>6464</v>
      </c>
      <c r="F890">
        <v>5942.45</v>
      </c>
      <c r="G890">
        <v>6038.2</v>
      </c>
      <c r="H890">
        <v>1261</v>
      </c>
      <c r="I890">
        <v>76.650000000000006</v>
      </c>
      <c r="J890">
        <v>232</v>
      </c>
      <c r="K890">
        <v>1065</v>
      </c>
      <c r="L890">
        <v>84.46</v>
      </c>
    </row>
    <row r="891" spans="1:12" x14ac:dyDescent="0.35">
      <c r="A891" t="s">
        <v>575</v>
      </c>
      <c r="B891" s="1">
        <v>45357</v>
      </c>
      <c r="C891">
        <v>835.25</v>
      </c>
      <c r="D891">
        <v>834.95</v>
      </c>
      <c r="E891">
        <v>834.95</v>
      </c>
      <c r="F891">
        <v>796.05</v>
      </c>
      <c r="G891">
        <v>806.55</v>
      </c>
      <c r="H891">
        <v>533247</v>
      </c>
      <c r="I891">
        <v>4321.6499999999996</v>
      </c>
      <c r="J891">
        <v>27969</v>
      </c>
      <c r="K891">
        <v>191739</v>
      </c>
      <c r="L891">
        <v>35.96</v>
      </c>
    </row>
    <row r="892" spans="1:12" x14ac:dyDescent="0.35">
      <c r="A892" t="s">
        <v>576</v>
      </c>
      <c r="B892" s="1">
        <v>45357</v>
      </c>
      <c r="C892">
        <v>1830.6</v>
      </c>
      <c r="D892">
        <v>1800</v>
      </c>
      <c r="E892">
        <v>1849.8</v>
      </c>
      <c r="F892">
        <v>1715</v>
      </c>
      <c r="G892">
        <v>1776.3</v>
      </c>
      <c r="H892">
        <v>50332</v>
      </c>
      <c r="I892">
        <v>884.77</v>
      </c>
      <c r="J892">
        <v>9163</v>
      </c>
      <c r="K892">
        <v>29853</v>
      </c>
      <c r="L892">
        <v>59.31</v>
      </c>
    </row>
    <row r="893" spans="1:12" x14ac:dyDescent="0.35">
      <c r="A893" t="s">
        <v>577</v>
      </c>
      <c r="B893" s="1">
        <v>45357</v>
      </c>
      <c r="C893">
        <v>226.51</v>
      </c>
      <c r="D893">
        <v>221.98</v>
      </c>
      <c r="E893">
        <v>227.24</v>
      </c>
      <c r="F893">
        <v>221.98</v>
      </c>
      <c r="G893">
        <v>227.24</v>
      </c>
      <c r="H893">
        <v>92</v>
      </c>
      <c r="I893">
        <v>0.21</v>
      </c>
      <c r="J893">
        <v>10</v>
      </c>
      <c r="K893">
        <v>91</v>
      </c>
      <c r="L893">
        <v>98.91</v>
      </c>
    </row>
    <row r="894" spans="1:12" x14ac:dyDescent="0.35">
      <c r="A894" t="s">
        <v>578</v>
      </c>
      <c r="B894" s="1">
        <v>45357</v>
      </c>
      <c r="C894">
        <v>25.84</v>
      </c>
      <c r="D894">
        <v>25.8</v>
      </c>
      <c r="E894">
        <v>25.99</v>
      </c>
      <c r="F894">
        <v>25.02</v>
      </c>
      <c r="G894">
        <v>25.95</v>
      </c>
      <c r="H894">
        <v>527</v>
      </c>
      <c r="I894">
        <v>0.14000000000000001</v>
      </c>
      <c r="J894">
        <v>52</v>
      </c>
      <c r="K894">
        <v>505</v>
      </c>
      <c r="L894">
        <v>95.83</v>
      </c>
    </row>
    <row r="895" spans="1:12" x14ac:dyDescent="0.35">
      <c r="A895" t="s">
        <v>579</v>
      </c>
      <c r="B895" s="1">
        <v>45357</v>
      </c>
      <c r="C895">
        <v>54.89</v>
      </c>
      <c r="D895">
        <v>55.25</v>
      </c>
      <c r="E895">
        <v>55.42</v>
      </c>
      <c r="F895">
        <v>55.01</v>
      </c>
      <c r="G895">
        <v>55.34</v>
      </c>
      <c r="H895">
        <v>1226</v>
      </c>
      <c r="I895">
        <v>0.68</v>
      </c>
      <c r="J895">
        <v>21</v>
      </c>
      <c r="K895">
        <v>1213</v>
      </c>
      <c r="L895">
        <v>98.94</v>
      </c>
    </row>
    <row r="896" spans="1:12" x14ac:dyDescent="0.35">
      <c r="A896" t="s">
        <v>580</v>
      </c>
      <c r="B896" s="1">
        <v>45357</v>
      </c>
      <c r="C896">
        <v>217.5</v>
      </c>
      <c r="D896">
        <v>217.4</v>
      </c>
      <c r="E896">
        <v>218.2</v>
      </c>
      <c r="F896">
        <v>210.45</v>
      </c>
      <c r="G896">
        <v>212.45</v>
      </c>
      <c r="H896">
        <v>3256794</v>
      </c>
      <c r="I896">
        <v>6946.24</v>
      </c>
      <c r="J896">
        <v>40067</v>
      </c>
      <c r="K896">
        <v>1594256</v>
      </c>
      <c r="L896">
        <v>48.95</v>
      </c>
    </row>
    <row r="897" spans="1:12" x14ac:dyDescent="0.35">
      <c r="A897" t="s">
        <v>581</v>
      </c>
      <c r="B897" s="1">
        <v>45357</v>
      </c>
      <c r="C897">
        <v>285.45</v>
      </c>
      <c r="D897">
        <v>286</v>
      </c>
      <c r="E897">
        <v>286.05</v>
      </c>
      <c r="F897">
        <v>265.60000000000002</v>
      </c>
      <c r="G897">
        <v>269.10000000000002</v>
      </c>
      <c r="H897">
        <v>386430</v>
      </c>
      <c r="I897">
        <v>1049.9100000000001</v>
      </c>
      <c r="J897">
        <v>5336</v>
      </c>
      <c r="K897">
        <v>193054</v>
      </c>
      <c r="L897">
        <v>49.96</v>
      </c>
    </row>
    <row r="898" spans="1:12" x14ac:dyDescent="0.35">
      <c r="A898" t="s">
        <v>582</v>
      </c>
      <c r="B898" s="1">
        <v>45357</v>
      </c>
      <c r="C898">
        <v>371.9</v>
      </c>
      <c r="D898">
        <v>370.7</v>
      </c>
      <c r="E898">
        <v>374.4</v>
      </c>
      <c r="F898">
        <v>359.85</v>
      </c>
      <c r="G898">
        <v>361.8</v>
      </c>
      <c r="H898">
        <v>2695021</v>
      </c>
      <c r="I898">
        <v>9862.2199999999993</v>
      </c>
      <c r="J898">
        <v>43996</v>
      </c>
      <c r="K898">
        <v>2129999</v>
      </c>
      <c r="L898">
        <v>79.03</v>
      </c>
    </row>
    <row r="899" spans="1:12" x14ac:dyDescent="0.35">
      <c r="A899" t="s">
        <v>583</v>
      </c>
      <c r="B899" s="1">
        <v>45357</v>
      </c>
      <c r="C899">
        <v>155.30000000000001</v>
      </c>
      <c r="D899">
        <v>156.9</v>
      </c>
      <c r="E899">
        <v>157.25</v>
      </c>
      <c r="F899">
        <v>148.25</v>
      </c>
      <c r="G899">
        <v>150.25</v>
      </c>
      <c r="H899">
        <v>114862</v>
      </c>
      <c r="I899">
        <v>176.35</v>
      </c>
      <c r="J899">
        <v>2105</v>
      </c>
      <c r="K899">
        <v>66761</v>
      </c>
      <c r="L899">
        <v>58.12</v>
      </c>
    </row>
    <row r="900" spans="1:12" x14ac:dyDescent="0.35">
      <c r="A900" t="s">
        <v>585</v>
      </c>
      <c r="B900" s="1">
        <v>45357</v>
      </c>
      <c r="C900">
        <v>1.9</v>
      </c>
      <c r="D900">
        <v>1.85</v>
      </c>
      <c r="E900">
        <v>1.9</v>
      </c>
      <c r="F900">
        <v>1.8</v>
      </c>
      <c r="G900">
        <v>1.8</v>
      </c>
      <c r="H900">
        <v>67673573</v>
      </c>
      <c r="I900">
        <v>1225.26</v>
      </c>
      <c r="J900">
        <v>24031</v>
      </c>
      <c r="K900">
        <v>30970057</v>
      </c>
      <c r="L900">
        <v>45.76</v>
      </c>
    </row>
    <row r="901" spans="1:12" x14ac:dyDescent="0.35">
      <c r="A901" t="s">
        <v>586</v>
      </c>
      <c r="B901" s="1">
        <v>45357</v>
      </c>
      <c r="C901">
        <v>189.35</v>
      </c>
      <c r="D901">
        <v>189.2</v>
      </c>
      <c r="E901">
        <v>189.7</v>
      </c>
      <c r="F901">
        <v>174.4</v>
      </c>
      <c r="G901">
        <v>177.1</v>
      </c>
      <c r="H901">
        <v>332833</v>
      </c>
      <c r="I901">
        <v>599.48</v>
      </c>
      <c r="J901">
        <v>9184</v>
      </c>
      <c r="K901">
        <v>188833</v>
      </c>
      <c r="L901">
        <v>56.74</v>
      </c>
    </row>
    <row r="902" spans="1:12" x14ac:dyDescent="0.35">
      <c r="A902" t="s">
        <v>587</v>
      </c>
      <c r="B902" s="1">
        <v>45357</v>
      </c>
      <c r="C902">
        <v>308.60000000000002</v>
      </c>
      <c r="D902">
        <v>308.10000000000002</v>
      </c>
      <c r="E902">
        <v>309.2</v>
      </c>
      <c r="F902">
        <v>290.75</v>
      </c>
      <c r="G902">
        <v>301.25</v>
      </c>
      <c r="H902">
        <v>205353</v>
      </c>
      <c r="I902">
        <v>615.33000000000004</v>
      </c>
      <c r="J902">
        <v>16097</v>
      </c>
      <c r="K902">
        <v>87882</v>
      </c>
      <c r="L902">
        <v>42.8</v>
      </c>
    </row>
    <row r="903" spans="1:12" x14ac:dyDescent="0.35">
      <c r="A903" t="s">
        <v>588</v>
      </c>
      <c r="B903" s="1">
        <v>45357</v>
      </c>
      <c r="C903">
        <v>796.5</v>
      </c>
      <c r="D903">
        <v>795.5</v>
      </c>
      <c r="E903">
        <v>799.45</v>
      </c>
      <c r="F903">
        <v>778</v>
      </c>
      <c r="G903">
        <v>796.25</v>
      </c>
      <c r="H903">
        <v>77544</v>
      </c>
      <c r="I903">
        <v>611.45000000000005</v>
      </c>
      <c r="J903">
        <v>7492</v>
      </c>
      <c r="K903">
        <v>36483</v>
      </c>
      <c r="L903">
        <v>47.05</v>
      </c>
    </row>
    <row r="904" spans="1:12" x14ac:dyDescent="0.35">
      <c r="A904" t="s">
        <v>589</v>
      </c>
      <c r="B904" s="1">
        <v>45357</v>
      </c>
      <c r="C904">
        <v>593.45000000000005</v>
      </c>
      <c r="D904">
        <v>594</v>
      </c>
      <c r="E904">
        <v>594.75</v>
      </c>
      <c r="F904">
        <v>555.15</v>
      </c>
      <c r="G904">
        <v>566.85</v>
      </c>
      <c r="H904">
        <v>2080869</v>
      </c>
      <c r="I904">
        <v>11786.46</v>
      </c>
      <c r="J904">
        <v>51393</v>
      </c>
      <c r="K904">
        <v>627887</v>
      </c>
      <c r="L904">
        <v>30.17</v>
      </c>
    </row>
    <row r="905" spans="1:12" x14ac:dyDescent="0.35">
      <c r="A905" t="s">
        <v>590</v>
      </c>
      <c r="B905" s="1">
        <v>45357</v>
      </c>
      <c r="C905">
        <v>1059.45</v>
      </c>
      <c r="D905">
        <v>1056.25</v>
      </c>
      <c r="E905">
        <v>1063.75</v>
      </c>
      <c r="F905">
        <v>1024</v>
      </c>
      <c r="G905">
        <v>1032.8</v>
      </c>
      <c r="H905">
        <v>155673</v>
      </c>
      <c r="I905">
        <v>1625.8</v>
      </c>
      <c r="J905">
        <v>17830</v>
      </c>
      <c r="K905">
        <v>77474</v>
      </c>
      <c r="L905">
        <v>49.77</v>
      </c>
    </row>
    <row r="906" spans="1:12" x14ac:dyDescent="0.35">
      <c r="A906" t="s">
        <v>591</v>
      </c>
      <c r="B906" s="1">
        <v>45357</v>
      </c>
      <c r="C906">
        <v>80</v>
      </c>
      <c r="D906">
        <v>80</v>
      </c>
      <c r="E906">
        <v>82</v>
      </c>
      <c r="F906">
        <v>76.2</v>
      </c>
      <c r="G906">
        <v>77.05</v>
      </c>
      <c r="H906">
        <v>1885846</v>
      </c>
      <c r="I906">
        <v>1492.82</v>
      </c>
      <c r="J906">
        <v>9906</v>
      </c>
      <c r="K906">
        <v>491740</v>
      </c>
      <c r="L906">
        <v>26.08</v>
      </c>
    </row>
    <row r="907" spans="1:12" x14ac:dyDescent="0.35">
      <c r="A907" t="s">
        <v>592</v>
      </c>
      <c r="B907" s="1">
        <v>45357</v>
      </c>
      <c r="C907">
        <v>194.2</v>
      </c>
      <c r="D907">
        <v>194.25</v>
      </c>
      <c r="E907">
        <v>195.5</v>
      </c>
      <c r="F907">
        <v>185.45</v>
      </c>
      <c r="G907">
        <v>186.55</v>
      </c>
      <c r="H907">
        <v>212899</v>
      </c>
      <c r="I907">
        <v>403.05</v>
      </c>
      <c r="J907">
        <v>6212</v>
      </c>
      <c r="K907">
        <v>138260</v>
      </c>
      <c r="L907">
        <v>64.94</v>
      </c>
    </row>
    <row r="908" spans="1:12" x14ac:dyDescent="0.35">
      <c r="A908" t="s">
        <v>594</v>
      </c>
      <c r="B908" s="1">
        <v>45357</v>
      </c>
      <c r="C908">
        <v>3237</v>
      </c>
      <c r="D908">
        <v>3238.8</v>
      </c>
      <c r="E908">
        <v>3245</v>
      </c>
      <c r="F908">
        <v>3154.3</v>
      </c>
      <c r="G908">
        <v>3228.2</v>
      </c>
      <c r="H908">
        <v>1292669</v>
      </c>
      <c r="I908">
        <v>41346.5</v>
      </c>
      <c r="J908">
        <v>94503</v>
      </c>
      <c r="K908">
        <v>512756</v>
      </c>
      <c r="L908">
        <v>39.67</v>
      </c>
    </row>
    <row r="909" spans="1:12" x14ac:dyDescent="0.35">
      <c r="A909" t="s">
        <v>595</v>
      </c>
      <c r="B909" s="1">
        <v>45357</v>
      </c>
      <c r="C909">
        <v>827.9</v>
      </c>
      <c r="D909">
        <v>829.45</v>
      </c>
      <c r="E909">
        <v>836.95</v>
      </c>
      <c r="F909">
        <v>816</v>
      </c>
      <c r="G909">
        <v>824.55</v>
      </c>
      <c r="H909">
        <v>289093</v>
      </c>
      <c r="I909">
        <v>2379.9299999999998</v>
      </c>
      <c r="J909">
        <v>22111</v>
      </c>
      <c r="K909">
        <v>128277</v>
      </c>
      <c r="L909">
        <v>44.37</v>
      </c>
    </row>
    <row r="910" spans="1:12" x14ac:dyDescent="0.35">
      <c r="A910" t="s">
        <v>596</v>
      </c>
      <c r="B910" s="1">
        <v>45357</v>
      </c>
      <c r="C910">
        <v>936.2</v>
      </c>
      <c r="D910">
        <v>943.9</v>
      </c>
      <c r="E910">
        <v>943.9</v>
      </c>
      <c r="F910">
        <v>898.95</v>
      </c>
      <c r="G910">
        <v>926.95</v>
      </c>
      <c r="H910">
        <v>111824</v>
      </c>
      <c r="I910">
        <v>1022.71</v>
      </c>
      <c r="J910">
        <v>10286</v>
      </c>
      <c r="K910">
        <v>71443</v>
      </c>
      <c r="L910">
        <v>63.89</v>
      </c>
    </row>
    <row r="911" spans="1:12" x14ac:dyDescent="0.35">
      <c r="A911" t="s">
        <v>597</v>
      </c>
      <c r="B911" s="1">
        <v>45357</v>
      </c>
      <c r="C911">
        <v>38.1</v>
      </c>
      <c r="D911">
        <v>38.15</v>
      </c>
      <c r="E911">
        <v>38.75</v>
      </c>
      <c r="F911">
        <v>34.049999999999997</v>
      </c>
      <c r="G911">
        <v>35.75</v>
      </c>
      <c r="H911">
        <v>1475686</v>
      </c>
      <c r="I911">
        <v>531.23</v>
      </c>
      <c r="J911">
        <v>9683</v>
      </c>
      <c r="K911">
        <v>741564</v>
      </c>
      <c r="L911">
        <v>50.25</v>
      </c>
    </row>
    <row r="912" spans="1:12" x14ac:dyDescent="0.35">
      <c r="A912" t="s">
        <v>598</v>
      </c>
      <c r="B912" s="1">
        <v>45357</v>
      </c>
      <c r="C912">
        <v>508.95</v>
      </c>
      <c r="D912">
        <v>511.5</v>
      </c>
      <c r="E912">
        <v>515.95000000000005</v>
      </c>
      <c r="F912">
        <v>490.2</v>
      </c>
      <c r="G912">
        <v>492.8</v>
      </c>
      <c r="H912">
        <v>71233</v>
      </c>
      <c r="I912">
        <v>354.23</v>
      </c>
      <c r="J912">
        <v>12293</v>
      </c>
      <c r="K912">
        <v>41787</v>
      </c>
      <c r="L912">
        <v>58.66</v>
      </c>
    </row>
    <row r="913" spans="1:12" x14ac:dyDescent="0.35">
      <c r="A913" t="s">
        <v>599</v>
      </c>
      <c r="B913" s="1">
        <v>45357</v>
      </c>
      <c r="C913">
        <v>181.35</v>
      </c>
      <c r="D913">
        <v>181</v>
      </c>
      <c r="E913">
        <v>184.3</v>
      </c>
      <c r="F913">
        <v>172.3</v>
      </c>
      <c r="G913">
        <v>179.4</v>
      </c>
      <c r="H913">
        <v>72128</v>
      </c>
      <c r="I913">
        <v>127.56</v>
      </c>
      <c r="J913">
        <v>1862</v>
      </c>
      <c r="K913">
        <v>39145</v>
      </c>
      <c r="L913">
        <v>54.27</v>
      </c>
    </row>
    <row r="914" spans="1:12" x14ac:dyDescent="0.35">
      <c r="A914" t="s">
        <v>600</v>
      </c>
      <c r="B914" s="1">
        <v>45357</v>
      </c>
      <c r="C914">
        <v>400.9</v>
      </c>
      <c r="D914">
        <v>398.5</v>
      </c>
      <c r="E914">
        <v>399.6</v>
      </c>
      <c r="F914">
        <v>390</v>
      </c>
      <c r="G914">
        <v>393.95</v>
      </c>
      <c r="H914">
        <v>74721</v>
      </c>
      <c r="I914">
        <v>293.98</v>
      </c>
      <c r="J914">
        <v>6166</v>
      </c>
      <c r="K914">
        <v>35079</v>
      </c>
      <c r="L914">
        <v>46.95</v>
      </c>
    </row>
    <row r="915" spans="1:12" x14ac:dyDescent="0.35">
      <c r="A915" t="s">
        <v>601</v>
      </c>
      <c r="B915" s="1">
        <v>45357</v>
      </c>
      <c r="C915">
        <v>22</v>
      </c>
      <c r="D915">
        <v>22</v>
      </c>
      <c r="E915">
        <v>22.05</v>
      </c>
      <c r="F915">
        <v>20.95</v>
      </c>
      <c r="G915">
        <v>21.55</v>
      </c>
      <c r="H915">
        <v>7866819</v>
      </c>
      <c r="I915">
        <v>1686.65</v>
      </c>
      <c r="J915">
        <v>12913</v>
      </c>
      <c r="K915">
        <v>2976992</v>
      </c>
      <c r="L915">
        <v>37.840000000000003</v>
      </c>
    </row>
    <row r="916" spans="1:12" x14ac:dyDescent="0.35">
      <c r="A916" t="s">
        <v>602</v>
      </c>
      <c r="B916" s="1">
        <v>45357</v>
      </c>
      <c r="C916">
        <v>1122.5</v>
      </c>
      <c r="D916">
        <v>1138.8</v>
      </c>
      <c r="E916">
        <v>1146.5</v>
      </c>
      <c r="F916">
        <v>1121.1500000000001</v>
      </c>
      <c r="G916">
        <v>1129.05</v>
      </c>
      <c r="H916">
        <v>27186</v>
      </c>
      <c r="I916">
        <v>307.82</v>
      </c>
      <c r="J916">
        <v>3032</v>
      </c>
      <c r="K916">
        <v>6880</v>
      </c>
      <c r="L916">
        <v>25.31</v>
      </c>
    </row>
    <row r="917" spans="1:12" x14ac:dyDescent="0.35">
      <c r="A917" t="s">
        <v>603</v>
      </c>
      <c r="B917" s="1">
        <v>45357</v>
      </c>
      <c r="C917">
        <v>1540.15</v>
      </c>
      <c r="D917">
        <v>1570</v>
      </c>
      <c r="E917">
        <v>1571</v>
      </c>
      <c r="F917">
        <v>1508</v>
      </c>
      <c r="G917">
        <v>1517.7</v>
      </c>
      <c r="H917">
        <v>1660233</v>
      </c>
      <c r="I917">
        <v>25404.22</v>
      </c>
      <c r="J917">
        <v>81681</v>
      </c>
      <c r="K917">
        <v>652245</v>
      </c>
      <c r="L917">
        <v>39.29</v>
      </c>
    </row>
    <row r="918" spans="1:12" x14ac:dyDescent="0.35">
      <c r="A918" t="s">
        <v>604</v>
      </c>
      <c r="B918" s="1">
        <v>45357</v>
      </c>
      <c r="C918">
        <v>508.3</v>
      </c>
      <c r="D918">
        <v>509.65</v>
      </c>
      <c r="E918">
        <v>509.7</v>
      </c>
      <c r="F918">
        <v>481.1</v>
      </c>
      <c r="G918">
        <v>488.85</v>
      </c>
      <c r="H918">
        <v>1112053</v>
      </c>
      <c r="I918">
        <v>5461.29</v>
      </c>
      <c r="J918">
        <v>52674</v>
      </c>
      <c r="K918">
        <v>609544</v>
      </c>
      <c r="L918">
        <v>54.81</v>
      </c>
    </row>
    <row r="919" spans="1:12" x14ac:dyDescent="0.35">
      <c r="A919" t="s">
        <v>605</v>
      </c>
      <c r="B919" s="1">
        <v>45357</v>
      </c>
      <c r="C919">
        <v>39.65</v>
      </c>
      <c r="D919">
        <v>39.450000000000003</v>
      </c>
      <c r="E919">
        <v>39.700000000000003</v>
      </c>
      <c r="F919">
        <v>37.35</v>
      </c>
      <c r="G919">
        <v>38.450000000000003</v>
      </c>
      <c r="H919">
        <v>14851131</v>
      </c>
      <c r="I919">
        <v>5702.46</v>
      </c>
      <c r="J919">
        <v>25014</v>
      </c>
      <c r="K919">
        <v>8302942</v>
      </c>
      <c r="L919">
        <v>55.91</v>
      </c>
    </row>
    <row r="920" spans="1:12" x14ac:dyDescent="0.35">
      <c r="A920" t="s">
        <v>606</v>
      </c>
      <c r="B920" s="1">
        <v>45357</v>
      </c>
      <c r="C920">
        <v>338.1</v>
      </c>
      <c r="D920">
        <v>338.1</v>
      </c>
      <c r="E920">
        <v>341.6</v>
      </c>
      <c r="F920">
        <v>330</v>
      </c>
      <c r="G920">
        <v>339.85</v>
      </c>
      <c r="H920">
        <v>289077</v>
      </c>
      <c r="I920">
        <v>964.61</v>
      </c>
      <c r="J920">
        <v>8797</v>
      </c>
      <c r="K920">
        <v>216853</v>
      </c>
      <c r="L920">
        <v>75.02</v>
      </c>
    </row>
    <row r="921" spans="1:12" x14ac:dyDescent="0.35">
      <c r="A921" t="s">
        <v>607</v>
      </c>
      <c r="B921" s="1">
        <v>45357</v>
      </c>
      <c r="C921">
        <v>1619.35</v>
      </c>
      <c r="D921">
        <v>1613</v>
      </c>
      <c r="E921">
        <v>1650</v>
      </c>
      <c r="F921">
        <v>1603.85</v>
      </c>
      <c r="G921">
        <v>1644.2</v>
      </c>
      <c r="H921">
        <v>2366177</v>
      </c>
      <c r="I921">
        <v>38520.65</v>
      </c>
      <c r="J921">
        <v>134024</v>
      </c>
      <c r="K921">
        <v>1473164</v>
      </c>
      <c r="L921">
        <v>62.26</v>
      </c>
    </row>
    <row r="922" spans="1:12" x14ac:dyDescent="0.35">
      <c r="A922" t="s">
        <v>608</v>
      </c>
      <c r="B922" s="1">
        <v>45357</v>
      </c>
      <c r="C922">
        <v>3794.7</v>
      </c>
      <c r="D922">
        <v>3792.7</v>
      </c>
      <c r="E922">
        <v>3815.75</v>
      </c>
      <c r="F922">
        <v>3732.1</v>
      </c>
      <c r="G922">
        <v>3763.1</v>
      </c>
      <c r="H922">
        <v>172798</v>
      </c>
      <c r="I922">
        <v>6519.74</v>
      </c>
      <c r="J922">
        <v>24881</v>
      </c>
      <c r="K922">
        <v>61241</v>
      </c>
      <c r="L922">
        <v>35.44</v>
      </c>
    </row>
    <row r="923" spans="1:12" x14ac:dyDescent="0.35">
      <c r="A923" t="s">
        <v>609</v>
      </c>
      <c r="B923" s="1">
        <v>45357</v>
      </c>
      <c r="C923">
        <v>1440.85</v>
      </c>
      <c r="D923">
        <v>1433.55</v>
      </c>
      <c r="E923">
        <v>1452.85</v>
      </c>
      <c r="F923">
        <v>1433.55</v>
      </c>
      <c r="G923">
        <v>1442.6</v>
      </c>
      <c r="H923">
        <v>21204765</v>
      </c>
      <c r="I923">
        <v>306259.7</v>
      </c>
      <c r="J923">
        <v>429803</v>
      </c>
      <c r="K923">
        <v>11003451</v>
      </c>
      <c r="L923">
        <v>51.89</v>
      </c>
    </row>
    <row r="924" spans="1:12" x14ac:dyDescent="0.35">
      <c r="A924" t="s">
        <v>610</v>
      </c>
      <c r="B924" s="1">
        <v>45357</v>
      </c>
      <c r="C924">
        <v>32.11</v>
      </c>
      <c r="D924">
        <v>32.29</v>
      </c>
      <c r="E924">
        <v>32.590000000000003</v>
      </c>
      <c r="F924">
        <v>32.119999999999997</v>
      </c>
      <c r="G924">
        <v>32.29</v>
      </c>
      <c r="H924">
        <v>5544</v>
      </c>
      <c r="I924">
        <v>1.79</v>
      </c>
      <c r="J924">
        <v>249</v>
      </c>
      <c r="K924">
        <v>3795</v>
      </c>
      <c r="L924">
        <v>68.45</v>
      </c>
    </row>
    <row r="925" spans="1:12" x14ac:dyDescent="0.35">
      <c r="A925" t="s">
        <v>611</v>
      </c>
      <c r="B925" s="1">
        <v>45357</v>
      </c>
      <c r="C925">
        <v>56.07</v>
      </c>
      <c r="D925">
        <v>56.2</v>
      </c>
      <c r="E925">
        <v>56.49</v>
      </c>
      <c r="F925">
        <v>55.93</v>
      </c>
      <c r="G925">
        <v>56.18</v>
      </c>
      <c r="H925">
        <v>2002169</v>
      </c>
      <c r="I925">
        <v>1124.8</v>
      </c>
      <c r="J925">
        <v>2311</v>
      </c>
      <c r="K925">
        <v>1860465</v>
      </c>
      <c r="L925">
        <v>92.92</v>
      </c>
    </row>
    <row r="926" spans="1:12" x14ac:dyDescent="0.35">
      <c r="A926" t="s">
        <v>612</v>
      </c>
      <c r="B926" s="1">
        <v>45357</v>
      </c>
      <c r="C926">
        <v>112.72</v>
      </c>
      <c r="D926">
        <v>112.71</v>
      </c>
      <c r="E926">
        <v>117.51</v>
      </c>
      <c r="F926">
        <v>111.51</v>
      </c>
      <c r="G926">
        <v>115.95</v>
      </c>
      <c r="H926">
        <v>797</v>
      </c>
      <c r="I926">
        <v>0.9</v>
      </c>
      <c r="J926">
        <v>106</v>
      </c>
      <c r="K926">
        <v>650</v>
      </c>
      <c r="L926">
        <v>81.56</v>
      </c>
    </row>
    <row r="927" spans="1:12" x14ac:dyDescent="0.35">
      <c r="A927" t="s">
        <v>613</v>
      </c>
      <c r="B927" s="1">
        <v>45357</v>
      </c>
      <c r="C927">
        <v>607.70000000000005</v>
      </c>
      <c r="D927">
        <v>611.25</v>
      </c>
      <c r="E927">
        <v>618.1</v>
      </c>
      <c r="F927">
        <v>604.70000000000005</v>
      </c>
      <c r="G927">
        <v>613.95000000000005</v>
      </c>
      <c r="H927">
        <v>4896598</v>
      </c>
      <c r="I927">
        <v>29939.25</v>
      </c>
      <c r="J927">
        <v>118797</v>
      </c>
      <c r="K927">
        <v>2793600</v>
      </c>
      <c r="L927">
        <v>57.05</v>
      </c>
    </row>
    <row r="928" spans="1:12" x14ac:dyDescent="0.35">
      <c r="A928" t="s">
        <v>614</v>
      </c>
      <c r="B928" s="1">
        <v>45357</v>
      </c>
      <c r="C928">
        <v>1000</v>
      </c>
      <c r="D928">
        <v>1000.01</v>
      </c>
      <c r="E928">
        <v>1000.01</v>
      </c>
      <c r="F928">
        <v>999.99</v>
      </c>
      <c r="G928">
        <v>999.99</v>
      </c>
      <c r="H928">
        <v>1890</v>
      </c>
      <c r="I928">
        <v>18.899999999999999</v>
      </c>
      <c r="J928">
        <v>14</v>
      </c>
      <c r="K928">
        <v>1881</v>
      </c>
      <c r="L928">
        <v>99.52</v>
      </c>
    </row>
    <row r="929" spans="1:12" x14ac:dyDescent="0.35">
      <c r="A929" t="s">
        <v>615</v>
      </c>
      <c r="B929" s="1">
        <v>45357</v>
      </c>
      <c r="C929">
        <v>18.309999999999999</v>
      </c>
      <c r="D929">
        <v>19.14</v>
      </c>
      <c r="E929">
        <v>19.14</v>
      </c>
      <c r="F929">
        <v>18.09</v>
      </c>
      <c r="G929">
        <v>18.350000000000001</v>
      </c>
      <c r="H929">
        <v>31468</v>
      </c>
      <c r="I929">
        <v>5.74</v>
      </c>
      <c r="J929">
        <v>218</v>
      </c>
      <c r="K929">
        <v>18164</v>
      </c>
      <c r="L929">
        <v>57.72</v>
      </c>
    </row>
    <row r="930" spans="1:12" x14ac:dyDescent="0.35">
      <c r="A930" t="s">
        <v>616</v>
      </c>
      <c r="B930" s="1">
        <v>45357</v>
      </c>
      <c r="C930">
        <v>18.100000000000001</v>
      </c>
      <c r="D930">
        <v>18.100000000000001</v>
      </c>
      <c r="E930">
        <v>18.12</v>
      </c>
      <c r="F930">
        <v>17.75</v>
      </c>
      <c r="G930">
        <v>18.010000000000002</v>
      </c>
      <c r="H930">
        <v>237273</v>
      </c>
      <c r="I930">
        <v>42.49</v>
      </c>
      <c r="J930">
        <v>1644</v>
      </c>
      <c r="K930">
        <v>137897</v>
      </c>
      <c r="L930">
        <v>58.12</v>
      </c>
    </row>
    <row r="931" spans="1:12" x14ac:dyDescent="0.35">
      <c r="A931" t="s">
        <v>617</v>
      </c>
      <c r="B931" s="1">
        <v>45357</v>
      </c>
      <c r="C931">
        <v>31.29</v>
      </c>
      <c r="D931">
        <v>31.79</v>
      </c>
      <c r="E931">
        <v>31.79</v>
      </c>
      <c r="F931">
        <v>30.8</v>
      </c>
      <c r="G931">
        <v>31.33</v>
      </c>
      <c r="H931">
        <v>133557</v>
      </c>
      <c r="I931">
        <v>41.54</v>
      </c>
      <c r="J931">
        <v>1158</v>
      </c>
      <c r="K931">
        <v>105248</v>
      </c>
      <c r="L931">
        <v>78.8</v>
      </c>
    </row>
    <row r="932" spans="1:12" x14ac:dyDescent="0.35">
      <c r="A932" t="s">
        <v>618</v>
      </c>
      <c r="B932" s="1">
        <v>45357</v>
      </c>
      <c r="C932">
        <v>60.32</v>
      </c>
      <c r="D932">
        <v>61.7</v>
      </c>
      <c r="E932">
        <v>61.7</v>
      </c>
      <c r="F932">
        <v>59.2</v>
      </c>
      <c r="G932">
        <v>60.25</v>
      </c>
      <c r="H932">
        <v>12220</v>
      </c>
      <c r="I932">
        <v>7.32</v>
      </c>
      <c r="J932">
        <v>247</v>
      </c>
      <c r="K932">
        <v>10170</v>
      </c>
      <c r="L932">
        <v>83.22</v>
      </c>
    </row>
    <row r="933" spans="1:12" x14ac:dyDescent="0.35">
      <c r="A933" t="s">
        <v>619</v>
      </c>
      <c r="B933" s="1">
        <v>45357</v>
      </c>
      <c r="C933">
        <v>23.24</v>
      </c>
      <c r="D933">
        <v>23.24</v>
      </c>
      <c r="E933">
        <v>23.35</v>
      </c>
      <c r="F933">
        <v>23</v>
      </c>
      <c r="G933">
        <v>23.3</v>
      </c>
      <c r="H933">
        <v>13104</v>
      </c>
      <c r="I933">
        <v>3.03</v>
      </c>
      <c r="J933">
        <v>235</v>
      </c>
      <c r="K933">
        <v>7692</v>
      </c>
      <c r="L933">
        <v>58.7</v>
      </c>
    </row>
    <row r="934" spans="1:12" x14ac:dyDescent="0.35">
      <c r="A934" t="s">
        <v>620</v>
      </c>
      <c r="B934" s="1">
        <v>45357</v>
      </c>
      <c r="C934">
        <v>48.1</v>
      </c>
      <c r="D934">
        <v>48.11</v>
      </c>
      <c r="E934">
        <v>48.73</v>
      </c>
      <c r="F934">
        <v>48.03</v>
      </c>
      <c r="G934">
        <v>48.55</v>
      </c>
      <c r="H934">
        <v>591569</v>
      </c>
      <c r="I934">
        <v>286.91000000000003</v>
      </c>
      <c r="J934">
        <v>315</v>
      </c>
      <c r="K934">
        <v>576137</v>
      </c>
      <c r="L934">
        <v>97.39</v>
      </c>
    </row>
    <row r="935" spans="1:12" x14ac:dyDescent="0.35">
      <c r="A935" t="s">
        <v>621</v>
      </c>
      <c r="B935" s="1">
        <v>45357</v>
      </c>
      <c r="C935">
        <v>37.46</v>
      </c>
      <c r="D935">
        <v>37.36</v>
      </c>
      <c r="E935">
        <v>37.799999999999997</v>
      </c>
      <c r="F935">
        <v>36.71</v>
      </c>
      <c r="G935">
        <v>37.74</v>
      </c>
      <c r="H935">
        <v>19987</v>
      </c>
      <c r="I935">
        <v>7.44</v>
      </c>
      <c r="J935">
        <v>316</v>
      </c>
      <c r="K935">
        <v>14321</v>
      </c>
      <c r="L935">
        <v>71.650000000000006</v>
      </c>
    </row>
    <row r="936" spans="1:12" x14ac:dyDescent="0.35">
      <c r="A936" t="s">
        <v>622</v>
      </c>
      <c r="B936" s="1">
        <v>45357</v>
      </c>
      <c r="C936">
        <v>244.83</v>
      </c>
      <c r="D936">
        <v>246.25</v>
      </c>
      <c r="E936">
        <v>246.5</v>
      </c>
      <c r="F936">
        <v>243.51</v>
      </c>
      <c r="G936">
        <v>245.73</v>
      </c>
      <c r="H936">
        <v>60993</v>
      </c>
      <c r="I936">
        <v>149.66999999999999</v>
      </c>
      <c r="J936">
        <v>409</v>
      </c>
      <c r="K936">
        <v>55862</v>
      </c>
      <c r="L936">
        <v>91.59</v>
      </c>
    </row>
    <row r="937" spans="1:12" x14ac:dyDescent="0.35">
      <c r="A937" t="s">
        <v>623</v>
      </c>
      <c r="B937" s="1">
        <v>45357</v>
      </c>
      <c r="C937">
        <v>73.19</v>
      </c>
      <c r="D937">
        <v>73.19</v>
      </c>
      <c r="E937">
        <v>73.650000000000006</v>
      </c>
      <c r="F937">
        <v>71.63</v>
      </c>
      <c r="G937">
        <v>73.150000000000006</v>
      </c>
      <c r="H937">
        <v>50729</v>
      </c>
      <c r="I937">
        <v>37.04</v>
      </c>
      <c r="J937">
        <v>285</v>
      </c>
      <c r="K937">
        <v>44841</v>
      </c>
      <c r="L937">
        <v>88.39</v>
      </c>
    </row>
    <row r="938" spans="1:12" x14ac:dyDescent="0.35">
      <c r="A938" t="s">
        <v>624</v>
      </c>
      <c r="B938" s="1">
        <v>45357</v>
      </c>
      <c r="C938">
        <v>23.8</v>
      </c>
      <c r="D938">
        <v>23.78</v>
      </c>
      <c r="E938">
        <v>24.44</v>
      </c>
      <c r="F938">
        <v>23.78</v>
      </c>
      <c r="G938">
        <v>24.1</v>
      </c>
      <c r="H938">
        <v>141149</v>
      </c>
      <c r="I938">
        <v>34</v>
      </c>
      <c r="J938">
        <v>332</v>
      </c>
      <c r="K938">
        <v>87620</v>
      </c>
      <c r="L938">
        <v>62.08</v>
      </c>
    </row>
    <row r="939" spans="1:12" x14ac:dyDescent="0.35">
      <c r="A939" t="s">
        <v>625</v>
      </c>
      <c r="B939" s="1">
        <v>45357</v>
      </c>
      <c r="C939">
        <v>51.73</v>
      </c>
      <c r="D939">
        <v>52.97</v>
      </c>
      <c r="E939">
        <v>52.97</v>
      </c>
      <c r="F939">
        <v>51.2</v>
      </c>
      <c r="G939">
        <v>51.67</v>
      </c>
      <c r="H939">
        <v>5257</v>
      </c>
      <c r="I939">
        <v>2.71</v>
      </c>
      <c r="J939">
        <v>113</v>
      </c>
      <c r="K939">
        <v>3356</v>
      </c>
      <c r="L939">
        <v>63.84</v>
      </c>
    </row>
    <row r="940" spans="1:12" x14ac:dyDescent="0.35">
      <c r="A940" t="s">
        <v>626</v>
      </c>
      <c r="B940" s="1">
        <v>45357</v>
      </c>
      <c r="C940">
        <v>81.41</v>
      </c>
      <c r="D940">
        <v>81.42</v>
      </c>
      <c r="E940">
        <v>81.739999999999995</v>
      </c>
      <c r="F940">
        <v>80.88</v>
      </c>
      <c r="G940">
        <v>81.55</v>
      </c>
      <c r="H940">
        <v>89695</v>
      </c>
      <c r="I940">
        <v>72.8</v>
      </c>
      <c r="J940">
        <v>302</v>
      </c>
      <c r="K940">
        <v>87072</v>
      </c>
      <c r="L940">
        <v>97.08</v>
      </c>
    </row>
    <row r="941" spans="1:12" x14ac:dyDescent="0.35">
      <c r="A941" t="s">
        <v>627</v>
      </c>
      <c r="B941" s="1">
        <v>45357</v>
      </c>
      <c r="C941">
        <v>71.069999999999993</v>
      </c>
      <c r="D941">
        <v>70.97</v>
      </c>
      <c r="E941">
        <v>70.97</v>
      </c>
      <c r="F941">
        <v>70.319999999999993</v>
      </c>
      <c r="G941">
        <v>70.64</v>
      </c>
      <c r="H941">
        <v>78394</v>
      </c>
      <c r="I941">
        <v>55.33</v>
      </c>
      <c r="J941">
        <v>564</v>
      </c>
      <c r="K941">
        <v>51976</v>
      </c>
      <c r="L941">
        <v>66.3</v>
      </c>
    </row>
    <row r="942" spans="1:12" x14ac:dyDescent="0.35">
      <c r="A942" t="s">
        <v>628</v>
      </c>
      <c r="B942" s="1">
        <v>45357</v>
      </c>
      <c r="C942">
        <v>150.6</v>
      </c>
      <c r="D942">
        <v>150.61000000000001</v>
      </c>
      <c r="E942">
        <v>151.46</v>
      </c>
      <c r="F942">
        <v>145.97999999999999</v>
      </c>
      <c r="G942">
        <v>147.68</v>
      </c>
      <c r="H942">
        <v>715045</v>
      </c>
      <c r="I942">
        <v>1053.1500000000001</v>
      </c>
      <c r="J942">
        <v>13278</v>
      </c>
      <c r="K942">
        <v>623516</v>
      </c>
      <c r="L942">
        <v>87.2</v>
      </c>
    </row>
    <row r="943" spans="1:12" x14ac:dyDescent="0.35">
      <c r="A943" t="s">
        <v>629</v>
      </c>
      <c r="B943" s="1">
        <v>45357</v>
      </c>
      <c r="C943">
        <v>126.48</v>
      </c>
      <c r="D943">
        <v>132.18</v>
      </c>
      <c r="E943">
        <v>132.18</v>
      </c>
      <c r="F943">
        <v>125.71</v>
      </c>
      <c r="G943">
        <v>127.58</v>
      </c>
      <c r="H943">
        <v>7668</v>
      </c>
      <c r="I943">
        <v>9.6999999999999993</v>
      </c>
      <c r="J943">
        <v>82</v>
      </c>
      <c r="K943">
        <v>2489</v>
      </c>
      <c r="L943">
        <v>32.46</v>
      </c>
    </row>
    <row r="944" spans="1:12" x14ac:dyDescent="0.35">
      <c r="A944" t="s">
        <v>630</v>
      </c>
      <c r="B944" s="1">
        <v>45357</v>
      </c>
      <c r="C944">
        <v>15.8</v>
      </c>
      <c r="D944">
        <v>15.85</v>
      </c>
      <c r="E944">
        <v>15.9</v>
      </c>
      <c r="F944">
        <v>14.5</v>
      </c>
      <c r="G944">
        <v>14.9</v>
      </c>
      <c r="H944">
        <v>113540</v>
      </c>
      <c r="I944">
        <v>16.96</v>
      </c>
      <c r="J944">
        <v>1375</v>
      </c>
      <c r="K944">
        <v>60473</v>
      </c>
      <c r="L944">
        <v>53.26</v>
      </c>
    </row>
    <row r="945" spans="1:12" x14ac:dyDescent="0.35">
      <c r="A945" t="s">
        <v>631</v>
      </c>
      <c r="B945" s="1">
        <v>45357</v>
      </c>
      <c r="C945">
        <v>118.51</v>
      </c>
      <c r="D945">
        <v>118.34</v>
      </c>
      <c r="E945">
        <v>120</v>
      </c>
      <c r="F945">
        <v>117.82</v>
      </c>
      <c r="G945">
        <v>119.62</v>
      </c>
      <c r="H945">
        <v>885</v>
      </c>
      <c r="I945">
        <v>1.05</v>
      </c>
      <c r="J945">
        <v>44</v>
      </c>
      <c r="K945">
        <v>681</v>
      </c>
      <c r="L945">
        <v>76.95</v>
      </c>
    </row>
    <row r="946" spans="1:12" x14ac:dyDescent="0.35">
      <c r="A946" t="s">
        <v>632</v>
      </c>
      <c r="B946" s="1">
        <v>45357</v>
      </c>
      <c r="C946">
        <v>120.65</v>
      </c>
      <c r="D946">
        <v>120.65</v>
      </c>
      <c r="E946">
        <v>121.91</v>
      </c>
      <c r="F946">
        <v>119.6</v>
      </c>
      <c r="G946">
        <v>121.74</v>
      </c>
      <c r="H946">
        <v>67307</v>
      </c>
      <c r="I946">
        <v>80.91</v>
      </c>
      <c r="J946">
        <v>290</v>
      </c>
      <c r="K946">
        <v>32439</v>
      </c>
      <c r="L946">
        <v>48.2</v>
      </c>
    </row>
    <row r="947" spans="1:12" x14ac:dyDescent="0.35">
      <c r="A947" t="s">
        <v>633</v>
      </c>
      <c r="B947" s="1">
        <v>45357</v>
      </c>
      <c r="C947">
        <v>12.12</v>
      </c>
      <c r="D947">
        <v>12.19</v>
      </c>
      <c r="E947">
        <v>12.22</v>
      </c>
      <c r="F947">
        <v>11.95</v>
      </c>
      <c r="G947">
        <v>12.19</v>
      </c>
      <c r="H947">
        <v>275557</v>
      </c>
      <c r="I947">
        <v>33.36</v>
      </c>
      <c r="J947">
        <v>1662</v>
      </c>
      <c r="K947">
        <v>145988</v>
      </c>
      <c r="L947">
        <v>52.98</v>
      </c>
    </row>
    <row r="948" spans="1:12" x14ac:dyDescent="0.35">
      <c r="A948" t="s">
        <v>634</v>
      </c>
      <c r="B948" s="1">
        <v>45357</v>
      </c>
      <c r="C948">
        <v>1698.15</v>
      </c>
      <c r="D948">
        <v>1696.95</v>
      </c>
      <c r="E948">
        <v>1696.95</v>
      </c>
      <c r="F948">
        <v>1626.5</v>
      </c>
      <c r="G948">
        <v>1650.2</v>
      </c>
      <c r="H948">
        <v>175036</v>
      </c>
      <c r="I948">
        <v>2894.02</v>
      </c>
      <c r="J948">
        <v>15005</v>
      </c>
      <c r="K948">
        <v>74081</v>
      </c>
      <c r="L948">
        <v>42.32</v>
      </c>
    </row>
    <row r="949" spans="1:12" x14ac:dyDescent="0.35">
      <c r="A949" t="s">
        <v>635</v>
      </c>
      <c r="B949" s="1">
        <v>45357</v>
      </c>
      <c r="C949">
        <v>206.55</v>
      </c>
      <c r="D949">
        <v>206.15</v>
      </c>
      <c r="E949">
        <v>211.2</v>
      </c>
      <c r="F949">
        <v>204.85</v>
      </c>
      <c r="G949">
        <v>207.45</v>
      </c>
      <c r="H949">
        <v>230451</v>
      </c>
      <c r="I949">
        <v>474.32</v>
      </c>
      <c r="J949">
        <v>5187</v>
      </c>
      <c r="K949">
        <v>156933</v>
      </c>
      <c r="L949">
        <v>68.099999999999994</v>
      </c>
    </row>
    <row r="950" spans="1:12" x14ac:dyDescent="0.35">
      <c r="A950" t="s">
        <v>636</v>
      </c>
      <c r="B950" s="1">
        <v>45357</v>
      </c>
      <c r="C950">
        <v>214.15</v>
      </c>
      <c r="D950">
        <v>212.2</v>
      </c>
      <c r="E950">
        <v>214.75</v>
      </c>
      <c r="F950">
        <v>205.1</v>
      </c>
      <c r="G950">
        <v>207.75</v>
      </c>
      <c r="H950">
        <v>1053190</v>
      </c>
      <c r="I950">
        <v>2197.0500000000002</v>
      </c>
      <c r="J950">
        <v>24120</v>
      </c>
      <c r="K950">
        <v>425469</v>
      </c>
      <c r="L950">
        <v>40.4</v>
      </c>
    </row>
    <row r="951" spans="1:12" x14ac:dyDescent="0.35">
      <c r="A951" t="s">
        <v>637</v>
      </c>
      <c r="B951" s="1">
        <v>45357</v>
      </c>
      <c r="C951">
        <v>351.75</v>
      </c>
      <c r="D951">
        <v>351.75</v>
      </c>
      <c r="E951">
        <v>355</v>
      </c>
      <c r="F951">
        <v>341</v>
      </c>
      <c r="G951">
        <v>343.1</v>
      </c>
      <c r="H951">
        <v>76889</v>
      </c>
      <c r="I951">
        <v>265.77999999999997</v>
      </c>
      <c r="J951">
        <v>5551</v>
      </c>
      <c r="K951">
        <v>48545</v>
      </c>
      <c r="L951">
        <v>63.14</v>
      </c>
    </row>
    <row r="952" spans="1:12" x14ac:dyDescent="0.35">
      <c r="A952" t="s">
        <v>638</v>
      </c>
      <c r="B952" s="1">
        <v>45357</v>
      </c>
      <c r="C952">
        <v>448.1</v>
      </c>
      <c r="D952">
        <v>447.95</v>
      </c>
      <c r="E952">
        <v>452</v>
      </c>
      <c r="F952">
        <v>432</v>
      </c>
      <c r="G952">
        <v>447.2</v>
      </c>
      <c r="H952">
        <v>98490</v>
      </c>
      <c r="I952">
        <v>434.75</v>
      </c>
      <c r="J952">
        <v>9976</v>
      </c>
      <c r="K952">
        <v>31283</v>
      </c>
      <c r="L952">
        <v>31.76</v>
      </c>
    </row>
    <row r="953" spans="1:12" x14ac:dyDescent="0.35">
      <c r="A953" t="s">
        <v>639</v>
      </c>
      <c r="B953" s="1">
        <v>45357</v>
      </c>
      <c r="C953">
        <v>344.45</v>
      </c>
      <c r="D953">
        <v>344.6</v>
      </c>
      <c r="E953">
        <v>344.6</v>
      </c>
      <c r="F953">
        <v>328.65</v>
      </c>
      <c r="G953">
        <v>331.3</v>
      </c>
      <c r="H953">
        <v>555172</v>
      </c>
      <c r="I953">
        <v>1851.25</v>
      </c>
      <c r="J953">
        <v>14872</v>
      </c>
      <c r="K953">
        <v>251218</v>
      </c>
      <c r="L953">
        <v>45.25</v>
      </c>
    </row>
    <row r="954" spans="1:12" x14ac:dyDescent="0.35">
      <c r="A954" t="s">
        <v>640</v>
      </c>
      <c r="B954" s="1">
        <v>45357</v>
      </c>
      <c r="C954">
        <v>4590</v>
      </c>
      <c r="D954">
        <v>4580</v>
      </c>
      <c r="E954">
        <v>4649</v>
      </c>
      <c r="F954">
        <v>4536.1000000000004</v>
      </c>
      <c r="G954">
        <v>4635.3</v>
      </c>
      <c r="H954">
        <v>353334</v>
      </c>
      <c r="I954">
        <v>16245.02</v>
      </c>
      <c r="J954">
        <v>47508</v>
      </c>
      <c r="K954">
        <v>164178</v>
      </c>
      <c r="L954">
        <v>46.47</v>
      </c>
    </row>
    <row r="955" spans="1:12" x14ac:dyDescent="0.35">
      <c r="A955" t="s">
        <v>641</v>
      </c>
      <c r="B955" s="1">
        <v>45357</v>
      </c>
      <c r="C955">
        <v>1401.8</v>
      </c>
      <c r="D955">
        <v>1405</v>
      </c>
      <c r="E955">
        <v>1408.65</v>
      </c>
      <c r="F955">
        <v>1381.15</v>
      </c>
      <c r="G955">
        <v>1399.3</v>
      </c>
      <c r="H955">
        <v>3581</v>
      </c>
      <c r="I955">
        <v>49.98</v>
      </c>
      <c r="J955">
        <v>669</v>
      </c>
      <c r="K955">
        <v>2767</v>
      </c>
      <c r="L955">
        <v>77.27</v>
      </c>
    </row>
    <row r="956" spans="1:12" x14ac:dyDescent="0.35">
      <c r="A956" t="s">
        <v>642</v>
      </c>
      <c r="B956" s="1">
        <v>45357</v>
      </c>
      <c r="C956">
        <v>508.6</v>
      </c>
      <c r="D956">
        <v>501</v>
      </c>
      <c r="E956">
        <v>510.4</v>
      </c>
      <c r="F956">
        <v>483.95</v>
      </c>
      <c r="G956">
        <v>494.55</v>
      </c>
      <c r="H956">
        <v>45403</v>
      </c>
      <c r="I956">
        <v>224.54</v>
      </c>
      <c r="J956">
        <v>5715</v>
      </c>
      <c r="K956">
        <v>25246</v>
      </c>
      <c r="L956">
        <v>55.6</v>
      </c>
    </row>
    <row r="957" spans="1:12" x14ac:dyDescent="0.35">
      <c r="A957" t="s">
        <v>643</v>
      </c>
      <c r="B957" s="1">
        <v>45357</v>
      </c>
      <c r="C957">
        <v>157.85</v>
      </c>
      <c r="D957">
        <v>158</v>
      </c>
      <c r="E957">
        <v>160.9</v>
      </c>
      <c r="F957">
        <v>154</v>
      </c>
      <c r="G957">
        <v>155.75</v>
      </c>
      <c r="H957">
        <v>14225</v>
      </c>
      <c r="I957">
        <v>22.3</v>
      </c>
      <c r="J957">
        <v>352</v>
      </c>
      <c r="K957">
        <v>6324</v>
      </c>
      <c r="L957">
        <v>44.46</v>
      </c>
    </row>
    <row r="958" spans="1:12" x14ac:dyDescent="0.35">
      <c r="A958" t="s">
        <v>644</v>
      </c>
      <c r="B958" s="1">
        <v>45357</v>
      </c>
      <c r="C958">
        <v>108.1</v>
      </c>
      <c r="D958">
        <v>107.55</v>
      </c>
      <c r="E958">
        <v>107.55</v>
      </c>
      <c r="F958">
        <v>102.35</v>
      </c>
      <c r="G958">
        <v>103.4</v>
      </c>
      <c r="H958">
        <v>21374177</v>
      </c>
      <c r="I958">
        <v>22292.25</v>
      </c>
      <c r="J958">
        <v>69503</v>
      </c>
      <c r="K958">
        <v>5653562</v>
      </c>
      <c r="L958">
        <v>26.45</v>
      </c>
    </row>
    <row r="959" spans="1:12" x14ac:dyDescent="0.35">
      <c r="A959" t="s">
        <v>645</v>
      </c>
      <c r="B959" s="1">
        <v>45357</v>
      </c>
      <c r="C959">
        <v>930.5</v>
      </c>
      <c r="D959">
        <v>930</v>
      </c>
      <c r="E959">
        <v>930</v>
      </c>
      <c r="F959">
        <v>898.6</v>
      </c>
      <c r="G959">
        <v>912.5</v>
      </c>
      <c r="H959">
        <v>77329</v>
      </c>
      <c r="I959">
        <v>704.28</v>
      </c>
      <c r="J959">
        <v>10739</v>
      </c>
      <c r="K959">
        <v>35929</v>
      </c>
      <c r="L959">
        <v>46.46</v>
      </c>
    </row>
    <row r="960" spans="1:12" x14ac:dyDescent="0.35">
      <c r="A960" t="s">
        <v>646</v>
      </c>
      <c r="B960" s="1">
        <v>45357</v>
      </c>
      <c r="C960">
        <v>898.45</v>
      </c>
      <c r="D960">
        <v>897.15</v>
      </c>
      <c r="E960">
        <v>898</v>
      </c>
      <c r="F960">
        <v>870</v>
      </c>
      <c r="G960">
        <v>877.5</v>
      </c>
      <c r="H960">
        <v>35044</v>
      </c>
      <c r="I960">
        <v>308.08</v>
      </c>
      <c r="J960">
        <v>5262</v>
      </c>
      <c r="K960">
        <v>21902</v>
      </c>
      <c r="L960">
        <v>62.5</v>
      </c>
    </row>
    <row r="961" spans="1:12" x14ac:dyDescent="0.35">
      <c r="A961" t="s">
        <v>647</v>
      </c>
      <c r="B961" s="1">
        <v>45357</v>
      </c>
      <c r="C961">
        <v>280.75</v>
      </c>
      <c r="D961">
        <v>280.7</v>
      </c>
      <c r="E961">
        <v>280.7</v>
      </c>
      <c r="F961">
        <v>274.89999999999998</v>
      </c>
      <c r="G961">
        <v>277.5</v>
      </c>
      <c r="H961">
        <v>167799</v>
      </c>
      <c r="I961">
        <v>464.84</v>
      </c>
      <c r="J961">
        <v>5243</v>
      </c>
      <c r="K961">
        <v>104038</v>
      </c>
      <c r="L961">
        <v>62</v>
      </c>
    </row>
    <row r="962" spans="1:12" x14ac:dyDescent="0.35">
      <c r="A962" t="s">
        <v>648</v>
      </c>
      <c r="B962" s="1">
        <v>45357</v>
      </c>
      <c r="C962">
        <v>2802.7</v>
      </c>
      <c r="D962">
        <v>2799</v>
      </c>
      <c r="E962">
        <v>2811</v>
      </c>
      <c r="F962">
        <v>2794.05</v>
      </c>
      <c r="G962">
        <v>2794.95</v>
      </c>
      <c r="H962">
        <v>11317</v>
      </c>
      <c r="I962">
        <v>316.94</v>
      </c>
      <c r="J962">
        <v>920</v>
      </c>
      <c r="K962">
        <v>9136</v>
      </c>
      <c r="L962">
        <v>80.73</v>
      </c>
    </row>
    <row r="963" spans="1:12" x14ac:dyDescent="0.35">
      <c r="A963" t="s">
        <v>649</v>
      </c>
      <c r="B963" s="1">
        <v>45357</v>
      </c>
      <c r="C963">
        <v>160.30000000000001</v>
      </c>
      <c r="D963">
        <v>160.35</v>
      </c>
      <c r="E963">
        <v>160.4</v>
      </c>
      <c r="F963">
        <v>153.30000000000001</v>
      </c>
      <c r="G963">
        <v>155.69999999999999</v>
      </c>
      <c r="H963">
        <v>463820</v>
      </c>
      <c r="I963">
        <v>725.45</v>
      </c>
      <c r="J963">
        <v>4886</v>
      </c>
      <c r="K963">
        <v>197576</v>
      </c>
      <c r="L963">
        <v>42.6</v>
      </c>
    </row>
    <row r="964" spans="1:12" x14ac:dyDescent="0.35">
      <c r="A964" t="s">
        <v>650</v>
      </c>
      <c r="B964" s="1">
        <v>45357</v>
      </c>
      <c r="C964">
        <v>142.80000000000001</v>
      </c>
      <c r="D964">
        <v>142.6</v>
      </c>
      <c r="E964">
        <v>142.80000000000001</v>
      </c>
      <c r="F964">
        <v>135.5</v>
      </c>
      <c r="G964">
        <v>138.80000000000001</v>
      </c>
      <c r="H964">
        <v>444299</v>
      </c>
      <c r="I964">
        <v>614.03</v>
      </c>
      <c r="J964">
        <v>10339</v>
      </c>
      <c r="K964">
        <v>236411</v>
      </c>
      <c r="L964">
        <v>53.21</v>
      </c>
    </row>
    <row r="965" spans="1:12" x14ac:dyDescent="0.35">
      <c r="A965" t="s">
        <v>651</v>
      </c>
      <c r="B965" s="1">
        <v>45357</v>
      </c>
      <c r="C965">
        <v>522.1</v>
      </c>
      <c r="D965">
        <v>522.04999999999995</v>
      </c>
      <c r="E965">
        <v>527.9</v>
      </c>
      <c r="F965">
        <v>513.95000000000005</v>
      </c>
      <c r="G965">
        <v>526.95000000000005</v>
      </c>
      <c r="H965">
        <v>4637732</v>
      </c>
      <c r="I965">
        <v>24197.71</v>
      </c>
      <c r="J965">
        <v>80519</v>
      </c>
      <c r="K965">
        <v>1968937</v>
      </c>
      <c r="L965">
        <v>42.45</v>
      </c>
    </row>
    <row r="966" spans="1:12" x14ac:dyDescent="0.35">
      <c r="A966" t="s">
        <v>652</v>
      </c>
      <c r="B966" s="1">
        <v>45357</v>
      </c>
      <c r="C966">
        <v>425.3</v>
      </c>
      <c r="D966">
        <v>426.8</v>
      </c>
      <c r="E966">
        <v>428.7</v>
      </c>
      <c r="F966">
        <v>416.5</v>
      </c>
      <c r="G966">
        <v>419.95</v>
      </c>
      <c r="H966">
        <v>7880</v>
      </c>
      <c r="I966">
        <v>33.28</v>
      </c>
      <c r="J966">
        <v>443</v>
      </c>
      <c r="K966">
        <v>5569</v>
      </c>
      <c r="L966">
        <v>70.67</v>
      </c>
    </row>
    <row r="967" spans="1:12" x14ac:dyDescent="0.35">
      <c r="A967" t="s">
        <v>653</v>
      </c>
      <c r="B967" s="1">
        <v>45357</v>
      </c>
      <c r="C967">
        <v>285.25</v>
      </c>
      <c r="D967">
        <v>283.95</v>
      </c>
      <c r="E967">
        <v>286.5</v>
      </c>
      <c r="F967">
        <v>271.25</v>
      </c>
      <c r="G967">
        <v>280.95</v>
      </c>
      <c r="H967">
        <v>7799665</v>
      </c>
      <c r="I967">
        <v>21668.45</v>
      </c>
      <c r="J967">
        <v>65981</v>
      </c>
      <c r="K967">
        <v>1905556</v>
      </c>
      <c r="L967">
        <v>24.43</v>
      </c>
    </row>
    <row r="968" spans="1:12" x14ac:dyDescent="0.35">
      <c r="A968" t="s">
        <v>654</v>
      </c>
      <c r="B968" s="1">
        <v>45357</v>
      </c>
      <c r="C968">
        <v>18.25</v>
      </c>
      <c r="D968">
        <v>18.399999999999999</v>
      </c>
      <c r="E968">
        <v>18.45</v>
      </c>
      <c r="F968">
        <v>17.350000000000001</v>
      </c>
      <c r="G968">
        <v>17.8</v>
      </c>
      <c r="H968">
        <v>792313</v>
      </c>
      <c r="I968">
        <v>141.05000000000001</v>
      </c>
      <c r="J968">
        <v>3365</v>
      </c>
      <c r="K968">
        <v>460488</v>
      </c>
      <c r="L968">
        <v>58.12</v>
      </c>
    </row>
    <row r="969" spans="1:12" x14ac:dyDescent="0.35">
      <c r="A969" t="s">
        <v>655</v>
      </c>
      <c r="B969" s="1">
        <v>45357</v>
      </c>
      <c r="C969">
        <v>191.7</v>
      </c>
      <c r="D969">
        <v>191.5</v>
      </c>
      <c r="E969">
        <v>192.7</v>
      </c>
      <c r="F969">
        <v>182.1</v>
      </c>
      <c r="G969">
        <v>184.9</v>
      </c>
      <c r="H969">
        <v>998596</v>
      </c>
      <c r="I969">
        <v>1859.62</v>
      </c>
      <c r="J969">
        <v>16107</v>
      </c>
      <c r="K969">
        <v>451529</v>
      </c>
      <c r="L969">
        <v>45.22</v>
      </c>
    </row>
    <row r="970" spans="1:12" x14ac:dyDescent="0.35">
      <c r="A970" t="s">
        <v>656</v>
      </c>
      <c r="B970" s="1">
        <v>45357</v>
      </c>
      <c r="C970">
        <v>528.04999999999995</v>
      </c>
      <c r="D970">
        <v>526.5</v>
      </c>
      <c r="E970">
        <v>529.79999999999995</v>
      </c>
      <c r="F970">
        <v>504.2</v>
      </c>
      <c r="G970">
        <v>517.20000000000005</v>
      </c>
      <c r="H970">
        <v>7530897</v>
      </c>
      <c r="I970">
        <v>38663.82</v>
      </c>
      <c r="J970">
        <v>97977</v>
      </c>
      <c r="K970">
        <v>2263574</v>
      </c>
      <c r="L970">
        <v>30.06</v>
      </c>
    </row>
    <row r="971" spans="1:12" x14ac:dyDescent="0.35">
      <c r="A971" t="s">
        <v>657</v>
      </c>
      <c r="B971" s="1">
        <v>45357</v>
      </c>
      <c r="C971">
        <v>2399.85</v>
      </c>
      <c r="D971">
        <v>2404</v>
      </c>
      <c r="E971">
        <v>2408.85</v>
      </c>
      <c r="F971">
        <v>2375.3000000000002</v>
      </c>
      <c r="G971">
        <v>2400.8000000000002</v>
      </c>
      <c r="H971">
        <v>1354111</v>
      </c>
      <c r="I971">
        <v>32389.040000000001</v>
      </c>
      <c r="J971">
        <v>102671</v>
      </c>
      <c r="K971">
        <v>971797</v>
      </c>
      <c r="L971">
        <v>71.77</v>
      </c>
    </row>
    <row r="972" spans="1:12" x14ac:dyDescent="0.35">
      <c r="A972" t="s">
        <v>658</v>
      </c>
      <c r="B972" s="1">
        <v>45357</v>
      </c>
      <c r="C972">
        <v>387.25</v>
      </c>
      <c r="D972">
        <v>387.25</v>
      </c>
      <c r="E972">
        <v>389.7</v>
      </c>
      <c r="F972">
        <v>374</v>
      </c>
      <c r="G972">
        <v>377.25</v>
      </c>
      <c r="H972">
        <v>101788</v>
      </c>
      <c r="I972">
        <v>385.6</v>
      </c>
      <c r="J972">
        <v>12884</v>
      </c>
      <c r="K972">
        <v>51374</v>
      </c>
      <c r="L972">
        <v>50.47</v>
      </c>
    </row>
    <row r="973" spans="1:12" x14ac:dyDescent="0.35">
      <c r="A973" t="s">
        <v>659</v>
      </c>
      <c r="B973" s="1">
        <v>45357</v>
      </c>
      <c r="C973">
        <v>308.14999999999998</v>
      </c>
      <c r="D973">
        <v>307</v>
      </c>
      <c r="E973">
        <v>308.95</v>
      </c>
      <c r="F973">
        <v>306.05</v>
      </c>
      <c r="G973">
        <v>307.55</v>
      </c>
      <c r="H973">
        <v>268163</v>
      </c>
      <c r="I973">
        <v>824.09</v>
      </c>
      <c r="J973">
        <v>11568</v>
      </c>
      <c r="K973">
        <v>171634</v>
      </c>
      <c r="L973">
        <v>64</v>
      </c>
    </row>
    <row r="974" spans="1:12" x14ac:dyDescent="0.35">
      <c r="A974" t="s">
        <v>660</v>
      </c>
      <c r="B974" s="1">
        <v>45357</v>
      </c>
      <c r="C974">
        <v>718.85</v>
      </c>
      <c r="D974">
        <v>682.9</v>
      </c>
      <c r="E974">
        <v>754.7</v>
      </c>
      <c r="F974">
        <v>682.9</v>
      </c>
      <c r="G974">
        <v>682.9</v>
      </c>
      <c r="H974">
        <v>227649</v>
      </c>
      <c r="I974">
        <v>1632.61</v>
      </c>
      <c r="J974">
        <v>5803</v>
      </c>
      <c r="K974">
        <v>60188</v>
      </c>
      <c r="L974">
        <v>26.44</v>
      </c>
    </row>
    <row r="975" spans="1:12" x14ac:dyDescent="0.35">
      <c r="A975" t="s">
        <v>661</v>
      </c>
      <c r="B975" s="1">
        <v>45357</v>
      </c>
      <c r="C975">
        <v>207.4</v>
      </c>
      <c r="D975">
        <v>205.2</v>
      </c>
      <c r="E975">
        <v>209.65</v>
      </c>
      <c r="F975">
        <v>198</v>
      </c>
      <c r="G975">
        <v>199.75</v>
      </c>
      <c r="H975">
        <v>18193</v>
      </c>
      <c r="I975">
        <v>36.630000000000003</v>
      </c>
      <c r="J975">
        <v>652</v>
      </c>
      <c r="K975">
        <v>12183</v>
      </c>
      <c r="L975">
        <v>66.97</v>
      </c>
    </row>
    <row r="976" spans="1:12" x14ac:dyDescent="0.35">
      <c r="A976" t="s">
        <v>662</v>
      </c>
      <c r="B976" s="1">
        <v>45357</v>
      </c>
      <c r="C976">
        <v>140.25</v>
      </c>
      <c r="D976">
        <v>139.94999999999999</v>
      </c>
      <c r="E976">
        <v>140.19999999999999</v>
      </c>
      <c r="F976">
        <v>130.44999999999999</v>
      </c>
      <c r="G976">
        <v>136.69999999999999</v>
      </c>
      <c r="H976">
        <v>1814065</v>
      </c>
      <c r="I976">
        <v>2452.39</v>
      </c>
      <c r="J976">
        <v>26236</v>
      </c>
      <c r="K976">
        <v>796646</v>
      </c>
      <c r="L976">
        <v>43.91</v>
      </c>
    </row>
    <row r="977" spans="1:12" x14ac:dyDescent="0.35">
      <c r="A977" t="s">
        <v>663</v>
      </c>
      <c r="B977" s="1">
        <v>45357</v>
      </c>
      <c r="C977">
        <v>226.2</v>
      </c>
      <c r="D977">
        <v>229.9</v>
      </c>
      <c r="E977">
        <v>229.9</v>
      </c>
      <c r="F977">
        <v>216.95</v>
      </c>
      <c r="G977">
        <v>221.25</v>
      </c>
      <c r="H977">
        <v>10597</v>
      </c>
      <c r="I977">
        <v>23.34</v>
      </c>
      <c r="J977">
        <v>404</v>
      </c>
      <c r="K977">
        <v>8300</v>
      </c>
      <c r="L977">
        <v>78.319999999999993</v>
      </c>
    </row>
    <row r="978" spans="1:12" x14ac:dyDescent="0.35">
      <c r="A978" t="s">
        <v>664</v>
      </c>
      <c r="B978" s="1">
        <v>45357</v>
      </c>
      <c r="C978">
        <v>542.65</v>
      </c>
      <c r="D978">
        <v>540.1</v>
      </c>
      <c r="E978">
        <v>543.70000000000005</v>
      </c>
      <c r="F978">
        <v>503.55</v>
      </c>
      <c r="G978">
        <v>508.8</v>
      </c>
      <c r="H978">
        <v>131890</v>
      </c>
      <c r="I978">
        <v>688.09</v>
      </c>
      <c r="J978">
        <v>12878</v>
      </c>
      <c r="K978">
        <v>35699</v>
      </c>
      <c r="L978">
        <v>27.07</v>
      </c>
    </row>
    <row r="979" spans="1:12" x14ac:dyDescent="0.35">
      <c r="A979" t="s">
        <v>665</v>
      </c>
      <c r="B979" s="1">
        <v>45357</v>
      </c>
      <c r="C979">
        <v>498.75</v>
      </c>
      <c r="D979">
        <v>502</v>
      </c>
      <c r="E979">
        <v>502</v>
      </c>
      <c r="F979">
        <v>490</v>
      </c>
      <c r="G979">
        <v>492.8</v>
      </c>
      <c r="H979">
        <v>34455</v>
      </c>
      <c r="I979">
        <v>170.02</v>
      </c>
      <c r="J979">
        <v>5698</v>
      </c>
      <c r="K979">
        <v>17040</v>
      </c>
      <c r="L979">
        <v>49.46</v>
      </c>
    </row>
    <row r="980" spans="1:12" x14ac:dyDescent="0.35">
      <c r="A980" t="s">
        <v>666</v>
      </c>
      <c r="B980" s="1">
        <v>45357</v>
      </c>
      <c r="C980">
        <v>31.05</v>
      </c>
      <c r="D980">
        <v>31.3</v>
      </c>
      <c r="E980">
        <v>31.35</v>
      </c>
      <c r="F980">
        <v>29.3</v>
      </c>
      <c r="G980">
        <v>30.3</v>
      </c>
      <c r="H980">
        <v>1906025</v>
      </c>
      <c r="I980">
        <v>573.5</v>
      </c>
      <c r="J980">
        <v>6717</v>
      </c>
      <c r="K980">
        <v>775413</v>
      </c>
      <c r="L980">
        <v>40.68</v>
      </c>
    </row>
    <row r="981" spans="1:12" x14ac:dyDescent="0.35">
      <c r="A981" t="s">
        <v>667</v>
      </c>
      <c r="B981" s="1">
        <v>45357</v>
      </c>
      <c r="C981">
        <v>63.05</v>
      </c>
      <c r="D981">
        <v>63.1</v>
      </c>
      <c r="E981">
        <v>63.4</v>
      </c>
      <c r="F981">
        <v>59.6</v>
      </c>
      <c r="G981">
        <v>60.6</v>
      </c>
      <c r="H981">
        <v>649387</v>
      </c>
      <c r="I981">
        <v>395.4</v>
      </c>
      <c r="J981">
        <v>4726</v>
      </c>
      <c r="K981">
        <v>361273</v>
      </c>
      <c r="L981">
        <v>55.63</v>
      </c>
    </row>
    <row r="982" spans="1:12" x14ac:dyDescent="0.35">
      <c r="A982" t="s">
        <v>668</v>
      </c>
      <c r="B982" s="1">
        <v>45357</v>
      </c>
      <c r="C982">
        <v>108.1</v>
      </c>
      <c r="D982">
        <v>108.65</v>
      </c>
      <c r="E982">
        <v>108.65</v>
      </c>
      <c r="F982">
        <v>102.05</v>
      </c>
      <c r="G982">
        <v>103.9</v>
      </c>
      <c r="H982">
        <v>155483</v>
      </c>
      <c r="I982">
        <v>162.88</v>
      </c>
      <c r="J982">
        <v>3141</v>
      </c>
      <c r="K982">
        <v>76775</v>
      </c>
      <c r="L982">
        <v>49.38</v>
      </c>
    </row>
    <row r="983" spans="1:12" x14ac:dyDescent="0.35">
      <c r="A983" t="s">
        <v>669</v>
      </c>
      <c r="B983" s="1">
        <v>45357</v>
      </c>
      <c r="C983">
        <v>517.20000000000005</v>
      </c>
      <c r="D983">
        <v>515.1</v>
      </c>
      <c r="E983">
        <v>519.79999999999995</v>
      </c>
      <c r="F983">
        <v>505.75</v>
      </c>
      <c r="G983">
        <v>507.35</v>
      </c>
      <c r="H983">
        <v>80057</v>
      </c>
      <c r="I983">
        <v>408.8</v>
      </c>
      <c r="J983">
        <v>8701</v>
      </c>
      <c r="K983">
        <v>48745</v>
      </c>
      <c r="L983">
        <v>60.89</v>
      </c>
    </row>
    <row r="984" spans="1:12" x14ac:dyDescent="0.35">
      <c r="A984" t="s">
        <v>670</v>
      </c>
      <c r="B984" s="1">
        <v>45357</v>
      </c>
      <c r="C984">
        <v>245.72</v>
      </c>
      <c r="D984">
        <v>247.39</v>
      </c>
      <c r="E984">
        <v>251</v>
      </c>
      <c r="F984">
        <v>246.25</v>
      </c>
      <c r="G984">
        <v>249.27</v>
      </c>
      <c r="H984">
        <v>105855</v>
      </c>
      <c r="I984">
        <v>262.95999999999998</v>
      </c>
      <c r="J984">
        <v>2083</v>
      </c>
      <c r="K984">
        <v>68948</v>
      </c>
      <c r="L984">
        <v>65.13</v>
      </c>
    </row>
    <row r="985" spans="1:12" x14ac:dyDescent="0.35">
      <c r="A985" t="s">
        <v>671</v>
      </c>
      <c r="B985" s="1">
        <v>45357</v>
      </c>
      <c r="C985">
        <v>866.4</v>
      </c>
      <c r="D985">
        <v>868.8</v>
      </c>
      <c r="E985">
        <v>868.8</v>
      </c>
      <c r="F985">
        <v>825</v>
      </c>
      <c r="G985">
        <v>830.1</v>
      </c>
      <c r="H985">
        <v>250100</v>
      </c>
      <c r="I985">
        <v>2096.33</v>
      </c>
      <c r="J985">
        <v>20901</v>
      </c>
      <c r="K985">
        <v>146028</v>
      </c>
      <c r="L985">
        <v>58.39</v>
      </c>
    </row>
    <row r="986" spans="1:12" x14ac:dyDescent="0.35">
      <c r="A986" t="s">
        <v>672</v>
      </c>
      <c r="B986" s="1">
        <v>45357</v>
      </c>
      <c r="C986">
        <v>405.7</v>
      </c>
      <c r="D986">
        <v>408.7</v>
      </c>
      <c r="E986">
        <v>409</v>
      </c>
      <c r="F986">
        <v>388.3</v>
      </c>
      <c r="G986">
        <v>393.65</v>
      </c>
      <c r="H986">
        <v>1237886</v>
      </c>
      <c r="I986">
        <v>4868.45</v>
      </c>
      <c r="J986">
        <v>17387</v>
      </c>
      <c r="K986">
        <v>1036308</v>
      </c>
      <c r="L986">
        <v>83.72</v>
      </c>
    </row>
    <row r="987" spans="1:12" x14ac:dyDescent="0.35">
      <c r="A987" t="s">
        <v>673</v>
      </c>
      <c r="B987" s="1">
        <v>45357</v>
      </c>
      <c r="C987">
        <v>38000.400000000001</v>
      </c>
      <c r="D987">
        <v>37921.300000000003</v>
      </c>
      <c r="E987">
        <v>37994.050000000003</v>
      </c>
      <c r="F987">
        <v>37080.199999999997</v>
      </c>
      <c r="G987">
        <v>37629</v>
      </c>
      <c r="H987">
        <v>2533</v>
      </c>
      <c r="I987">
        <v>950.99</v>
      </c>
      <c r="J987">
        <v>1277</v>
      </c>
      <c r="K987">
        <v>1279</v>
      </c>
      <c r="L987">
        <v>50.49</v>
      </c>
    </row>
    <row r="988" spans="1:12" x14ac:dyDescent="0.35">
      <c r="A988" t="s">
        <v>674</v>
      </c>
      <c r="B988" s="1">
        <v>45357</v>
      </c>
      <c r="C988">
        <v>2457.85</v>
      </c>
      <c r="D988">
        <v>2457.85</v>
      </c>
      <c r="E988">
        <v>2482.25</v>
      </c>
      <c r="F988">
        <v>2380</v>
      </c>
      <c r="G988">
        <v>2426.8000000000002</v>
      </c>
      <c r="H988">
        <v>10976</v>
      </c>
      <c r="I988">
        <v>266.14</v>
      </c>
      <c r="J988">
        <v>2929</v>
      </c>
      <c r="K988">
        <v>5215</v>
      </c>
      <c r="L988">
        <v>47.51</v>
      </c>
    </row>
    <row r="989" spans="1:12" x14ac:dyDescent="0.35">
      <c r="A989" t="s">
        <v>675</v>
      </c>
      <c r="B989" s="1">
        <v>45357</v>
      </c>
      <c r="C989">
        <v>111.95</v>
      </c>
      <c r="D989">
        <v>111.35</v>
      </c>
      <c r="E989">
        <v>113.05</v>
      </c>
      <c r="F989">
        <v>107.6</v>
      </c>
      <c r="G989">
        <v>109</v>
      </c>
      <c r="H989">
        <v>451738</v>
      </c>
      <c r="I989">
        <v>494.65</v>
      </c>
      <c r="J989">
        <v>7456</v>
      </c>
      <c r="K989">
        <v>214649</v>
      </c>
      <c r="L989">
        <v>47.52</v>
      </c>
    </row>
    <row r="990" spans="1:12" x14ac:dyDescent="0.35">
      <c r="A990" t="s">
        <v>676</v>
      </c>
      <c r="B990" s="1">
        <v>45357</v>
      </c>
      <c r="C990">
        <v>335</v>
      </c>
      <c r="D990">
        <v>332</v>
      </c>
      <c r="E990">
        <v>339.85</v>
      </c>
      <c r="F990">
        <v>321.14999999999998</v>
      </c>
      <c r="G990">
        <v>327.39999999999998</v>
      </c>
      <c r="H990">
        <v>342388</v>
      </c>
      <c r="I990">
        <v>1121.53</v>
      </c>
      <c r="J990">
        <v>9700</v>
      </c>
      <c r="K990">
        <v>176069</v>
      </c>
      <c r="L990">
        <v>51.42</v>
      </c>
    </row>
    <row r="991" spans="1:12" x14ac:dyDescent="0.35">
      <c r="A991" t="s">
        <v>677</v>
      </c>
      <c r="B991" s="1">
        <v>45357</v>
      </c>
      <c r="C991">
        <v>29.8</v>
      </c>
      <c r="D991">
        <v>29.75</v>
      </c>
      <c r="E991">
        <v>30.05</v>
      </c>
      <c r="F991">
        <v>27.2</v>
      </c>
      <c r="G991">
        <v>28.55</v>
      </c>
      <c r="H991">
        <v>1524232</v>
      </c>
      <c r="I991">
        <v>434.21</v>
      </c>
      <c r="J991">
        <v>5493</v>
      </c>
      <c r="K991">
        <v>714825</v>
      </c>
      <c r="L991">
        <v>46.9</v>
      </c>
    </row>
    <row r="992" spans="1:12" x14ac:dyDescent="0.35">
      <c r="A992" t="s">
        <v>679</v>
      </c>
      <c r="B992" s="1">
        <v>45357</v>
      </c>
      <c r="C992">
        <v>200.15</v>
      </c>
      <c r="D992">
        <v>200.1</v>
      </c>
      <c r="E992">
        <v>204.5</v>
      </c>
      <c r="F992">
        <v>191.3</v>
      </c>
      <c r="G992">
        <v>195.9</v>
      </c>
      <c r="H992">
        <v>11305930</v>
      </c>
      <c r="I992">
        <v>22305.86</v>
      </c>
      <c r="J992">
        <v>71289</v>
      </c>
      <c r="K992">
        <v>3897261</v>
      </c>
      <c r="L992">
        <v>34.47</v>
      </c>
    </row>
    <row r="993" spans="1:12" x14ac:dyDescent="0.35">
      <c r="A993" t="s">
        <v>680</v>
      </c>
      <c r="B993" s="1">
        <v>45357</v>
      </c>
      <c r="C993">
        <v>337.05</v>
      </c>
      <c r="D993">
        <v>337.05</v>
      </c>
      <c r="E993">
        <v>343.5</v>
      </c>
      <c r="F993">
        <v>328.8</v>
      </c>
      <c r="G993">
        <v>332.95</v>
      </c>
      <c r="H993">
        <v>167424</v>
      </c>
      <c r="I993">
        <v>562.84</v>
      </c>
      <c r="J993">
        <v>13739</v>
      </c>
      <c r="K993">
        <v>85722</v>
      </c>
      <c r="L993">
        <v>51.2</v>
      </c>
    </row>
    <row r="994" spans="1:12" x14ac:dyDescent="0.35">
      <c r="A994" t="s">
        <v>681</v>
      </c>
      <c r="B994" s="1">
        <v>45357</v>
      </c>
      <c r="C994">
        <v>117.8</v>
      </c>
      <c r="D994">
        <v>107.95</v>
      </c>
      <c r="E994">
        <v>114.5</v>
      </c>
      <c r="F994">
        <v>102.7</v>
      </c>
      <c r="G994">
        <v>106.5</v>
      </c>
      <c r="H994">
        <v>40911516</v>
      </c>
      <c r="I994">
        <v>44049.34</v>
      </c>
      <c r="J994">
        <v>132803</v>
      </c>
      <c r="K994">
        <v>11971306</v>
      </c>
      <c r="L994">
        <v>29.26</v>
      </c>
    </row>
    <row r="995" spans="1:12" x14ac:dyDescent="0.35">
      <c r="A995" t="s">
        <v>682</v>
      </c>
      <c r="B995" s="1">
        <v>45357</v>
      </c>
      <c r="C995">
        <v>187.2</v>
      </c>
      <c r="D995">
        <v>187.2</v>
      </c>
      <c r="E995">
        <v>188.5</v>
      </c>
      <c r="F995">
        <v>175.9</v>
      </c>
      <c r="G995">
        <v>180</v>
      </c>
      <c r="H995">
        <v>13924924</v>
      </c>
      <c r="I995">
        <v>25265.07</v>
      </c>
      <c r="J995">
        <v>73711</v>
      </c>
      <c r="K995">
        <v>4547777</v>
      </c>
      <c r="L995">
        <v>32.659999999999997</v>
      </c>
    </row>
    <row r="996" spans="1:12" x14ac:dyDescent="0.35">
      <c r="A996" t="s">
        <v>683</v>
      </c>
      <c r="B996" s="1">
        <v>45357</v>
      </c>
      <c r="C996">
        <v>498.05</v>
      </c>
      <c r="D996">
        <v>498.65</v>
      </c>
      <c r="E996">
        <v>504.8</v>
      </c>
      <c r="F996">
        <v>475</v>
      </c>
      <c r="G996">
        <v>479.3</v>
      </c>
      <c r="H996">
        <v>46446</v>
      </c>
      <c r="I996">
        <v>225.16</v>
      </c>
      <c r="J996">
        <v>6235</v>
      </c>
      <c r="K996">
        <v>28997</v>
      </c>
      <c r="L996">
        <v>62.43</v>
      </c>
    </row>
    <row r="997" spans="1:12" x14ac:dyDescent="0.35">
      <c r="A997" t="s">
        <v>684</v>
      </c>
      <c r="B997" s="1">
        <v>45357</v>
      </c>
      <c r="C997">
        <v>104.91</v>
      </c>
      <c r="D997">
        <v>107.1</v>
      </c>
      <c r="E997">
        <v>107.1</v>
      </c>
      <c r="F997">
        <v>102.81</v>
      </c>
      <c r="G997">
        <v>104.69</v>
      </c>
      <c r="H997">
        <v>1219350</v>
      </c>
      <c r="I997">
        <v>1267.06</v>
      </c>
      <c r="J997">
        <v>6055</v>
      </c>
      <c r="K997">
        <v>864604</v>
      </c>
      <c r="L997">
        <v>70.91</v>
      </c>
    </row>
    <row r="998" spans="1:12" x14ac:dyDescent="0.35">
      <c r="A998" t="s">
        <v>685</v>
      </c>
      <c r="B998" s="1">
        <v>45357</v>
      </c>
      <c r="C998">
        <v>1088.05</v>
      </c>
      <c r="D998">
        <v>1080.3</v>
      </c>
      <c r="E998">
        <v>1113.55</v>
      </c>
      <c r="F998">
        <v>1080.3</v>
      </c>
      <c r="G998">
        <v>1097.0999999999999</v>
      </c>
      <c r="H998">
        <v>21796484</v>
      </c>
      <c r="I998">
        <v>240111.92</v>
      </c>
      <c r="J998">
        <v>364582</v>
      </c>
      <c r="K998">
        <v>10180700</v>
      </c>
      <c r="L998">
        <v>46.71</v>
      </c>
    </row>
    <row r="999" spans="1:12" x14ac:dyDescent="0.35">
      <c r="A999" t="s">
        <v>686</v>
      </c>
      <c r="B999" s="1">
        <v>45357</v>
      </c>
      <c r="C999">
        <v>1652.45</v>
      </c>
      <c r="D999">
        <v>1653.9</v>
      </c>
      <c r="E999">
        <v>1670.65</v>
      </c>
      <c r="F999">
        <v>1633.05</v>
      </c>
      <c r="G999">
        <v>1655.8</v>
      </c>
      <c r="H999">
        <v>850658</v>
      </c>
      <c r="I999">
        <v>14050.13</v>
      </c>
      <c r="J999">
        <v>45614</v>
      </c>
      <c r="K999">
        <v>534859</v>
      </c>
      <c r="L999">
        <v>62.88</v>
      </c>
    </row>
    <row r="1000" spans="1:12" x14ac:dyDescent="0.35">
      <c r="A1000" t="s">
        <v>687</v>
      </c>
      <c r="B1000" s="1">
        <v>45357</v>
      </c>
      <c r="C1000">
        <v>553.70000000000005</v>
      </c>
      <c r="D1000">
        <v>555</v>
      </c>
      <c r="E1000">
        <v>579.85</v>
      </c>
      <c r="F1000">
        <v>549.35</v>
      </c>
      <c r="G1000">
        <v>576.85</v>
      </c>
      <c r="H1000">
        <v>6081088</v>
      </c>
      <c r="I1000">
        <v>34351.93</v>
      </c>
      <c r="J1000">
        <v>95390</v>
      </c>
      <c r="K1000">
        <v>3571029</v>
      </c>
      <c r="L1000">
        <v>58.72</v>
      </c>
    </row>
    <row r="1001" spans="1:12" x14ac:dyDescent="0.35">
      <c r="A1001" t="s">
        <v>688</v>
      </c>
      <c r="B1001" s="1">
        <v>45357</v>
      </c>
      <c r="C1001">
        <v>321.10000000000002</v>
      </c>
      <c r="D1001">
        <v>321</v>
      </c>
      <c r="E1001">
        <v>321.75</v>
      </c>
      <c r="F1001">
        <v>288.95</v>
      </c>
      <c r="G1001">
        <v>306.25</v>
      </c>
      <c r="H1001">
        <v>933718</v>
      </c>
      <c r="I1001">
        <v>2839.14</v>
      </c>
      <c r="J1001">
        <v>29958</v>
      </c>
      <c r="K1001">
        <v>442811</v>
      </c>
      <c r="L1001">
        <v>47.42</v>
      </c>
    </row>
    <row r="1002" spans="1:12" x14ac:dyDescent="0.35">
      <c r="A1002" t="s">
        <v>689</v>
      </c>
      <c r="B1002" s="1">
        <v>45357</v>
      </c>
      <c r="C1002">
        <v>5613.75</v>
      </c>
      <c r="D1002">
        <v>5613.75</v>
      </c>
      <c r="E1002">
        <v>5832</v>
      </c>
      <c r="F1002">
        <v>5512.1</v>
      </c>
      <c r="G1002">
        <v>5753.85</v>
      </c>
      <c r="H1002">
        <v>3533</v>
      </c>
      <c r="I1002">
        <v>200.92</v>
      </c>
      <c r="J1002">
        <v>1193</v>
      </c>
      <c r="K1002">
        <v>1819</v>
      </c>
      <c r="L1002">
        <v>51.49</v>
      </c>
    </row>
    <row r="1003" spans="1:12" x14ac:dyDescent="0.35">
      <c r="A1003" t="s">
        <v>690</v>
      </c>
      <c r="B1003" s="1">
        <v>45357</v>
      </c>
      <c r="C1003">
        <v>89.1</v>
      </c>
      <c r="D1003">
        <v>89.05</v>
      </c>
      <c r="E1003">
        <v>89.85</v>
      </c>
      <c r="F1003">
        <v>84.75</v>
      </c>
      <c r="G1003">
        <v>85.4</v>
      </c>
      <c r="H1003">
        <v>12600172</v>
      </c>
      <c r="I1003">
        <v>10915.14</v>
      </c>
      <c r="J1003">
        <v>31540</v>
      </c>
      <c r="K1003">
        <v>4708677</v>
      </c>
      <c r="L1003">
        <v>37.369999999999997</v>
      </c>
    </row>
    <row r="1004" spans="1:12" x14ac:dyDescent="0.35">
      <c r="A1004" t="s">
        <v>691</v>
      </c>
      <c r="B1004" s="1">
        <v>45357</v>
      </c>
      <c r="C1004">
        <v>14.35</v>
      </c>
      <c r="D1004">
        <v>14.35</v>
      </c>
      <c r="E1004">
        <v>14.4</v>
      </c>
      <c r="F1004">
        <v>13.8</v>
      </c>
      <c r="G1004">
        <v>14.1</v>
      </c>
      <c r="H1004">
        <v>380743524</v>
      </c>
      <c r="I1004">
        <v>53568.54</v>
      </c>
      <c r="J1004">
        <v>204947</v>
      </c>
      <c r="K1004">
        <v>65329440</v>
      </c>
      <c r="L1004">
        <v>17.16</v>
      </c>
    </row>
    <row r="1005" spans="1:12" x14ac:dyDescent="0.35">
      <c r="A1005" t="s">
        <v>692</v>
      </c>
      <c r="B1005" s="1">
        <v>45357</v>
      </c>
      <c r="C1005">
        <v>761.6</v>
      </c>
      <c r="D1005">
        <v>765</v>
      </c>
      <c r="E1005">
        <v>772.45</v>
      </c>
      <c r="F1005">
        <v>723.5</v>
      </c>
      <c r="G1005">
        <v>739.95</v>
      </c>
      <c r="H1005">
        <v>665991</v>
      </c>
      <c r="I1005">
        <v>4924.3100000000004</v>
      </c>
      <c r="J1005">
        <v>39033</v>
      </c>
      <c r="K1005">
        <v>272002</v>
      </c>
      <c r="L1005">
        <v>40.840000000000003</v>
      </c>
    </row>
    <row r="1006" spans="1:12" x14ac:dyDescent="0.35">
      <c r="A1006" t="s">
        <v>693</v>
      </c>
      <c r="B1006" s="1">
        <v>45357</v>
      </c>
      <c r="C1006">
        <v>117.55</v>
      </c>
      <c r="D1006">
        <v>117.2</v>
      </c>
      <c r="E1006">
        <v>117.5</v>
      </c>
      <c r="F1006">
        <v>114.1</v>
      </c>
      <c r="G1006">
        <v>115.9</v>
      </c>
      <c r="H1006">
        <v>7556404</v>
      </c>
      <c r="I1006">
        <v>8712.9</v>
      </c>
      <c r="J1006">
        <v>39480</v>
      </c>
      <c r="K1006">
        <v>4268586</v>
      </c>
      <c r="L1006">
        <v>56.49</v>
      </c>
    </row>
    <row r="1007" spans="1:12" x14ac:dyDescent="0.35">
      <c r="A1007" t="s">
        <v>694</v>
      </c>
      <c r="B1007" s="1">
        <v>45357</v>
      </c>
      <c r="C1007">
        <v>81.55</v>
      </c>
      <c r="D1007">
        <v>81.400000000000006</v>
      </c>
      <c r="E1007">
        <v>82.1</v>
      </c>
      <c r="F1007">
        <v>80.099999999999994</v>
      </c>
      <c r="G1007">
        <v>81.8</v>
      </c>
      <c r="H1007">
        <v>43084290</v>
      </c>
      <c r="I1007">
        <v>34928.699999999997</v>
      </c>
      <c r="J1007">
        <v>121610</v>
      </c>
      <c r="K1007">
        <v>14283900</v>
      </c>
      <c r="L1007">
        <v>33.15</v>
      </c>
    </row>
    <row r="1008" spans="1:12" x14ac:dyDescent="0.35">
      <c r="A1008" t="s">
        <v>695</v>
      </c>
      <c r="B1008" s="1">
        <v>45357</v>
      </c>
      <c r="C1008">
        <v>239.35</v>
      </c>
      <c r="D1008">
        <v>240.7</v>
      </c>
      <c r="E1008">
        <v>242.37</v>
      </c>
      <c r="F1008">
        <v>238.58</v>
      </c>
      <c r="G1008">
        <v>242.36</v>
      </c>
      <c r="H1008">
        <v>507</v>
      </c>
      <c r="I1008">
        <v>1.22</v>
      </c>
      <c r="J1008">
        <v>24</v>
      </c>
      <c r="K1008">
        <v>400</v>
      </c>
      <c r="L1008">
        <v>78.900000000000006</v>
      </c>
    </row>
    <row r="1009" spans="1:12" x14ac:dyDescent="0.35">
      <c r="A1009" t="s">
        <v>696</v>
      </c>
      <c r="B1009" s="1">
        <v>45357</v>
      </c>
      <c r="C1009">
        <v>12.3</v>
      </c>
      <c r="D1009">
        <v>12.35</v>
      </c>
      <c r="E1009">
        <v>12.55</v>
      </c>
      <c r="F1009">
        <v>11.7</v>
      </c>
      <c r="G1009">
        <v>11.7</v>
      </c>
      <c r="H1009">
        <v>226613</v>
      </c>
      <c r="I1009">
        <v>26.79</v>
      </c>
      <c r="J1009">
        <v>906</v>
      </c>
      <c r="K1009">
        <v>138056</v>
      </c>
      <c r="L1009">
        <v>60.92</v>
      </c>
    </row>
    <row r="1010" spans="1:12" x14ac:dyDescent="0.35">
      <c r="A1010" t="s">
        <v>697</v>
      </c>
      <c r="B1010" s="1">
        <v>45357</v>
      </c>
      <c r="C1010">
        <v>149.75</v>
      </c>
      <c r="D1010">
        <v>154.4</v>
      </c>
      <c r="E1010">
        <v>154.4</v>
      </c>
      <c r="F1010">
        <v>145.44999999999999</v>
      </c>
      <c r="G1010">
        <v>147.6</v>
      </c>
      <c r="H1010">
        <v>10674957</v>
      </c>
      <c r="I1010">
        <v>15829.97</v>
      </c>
      <c r="J1010">
        <v>64247</v>
      </c>
      <c r="K1010">
        <v>2317877</v>
      </c>
      <c r="L1010">
        <v>21.71</v>
      </c>
    </row>
    <row r="1011" spans="1:12" x14ac:dyDescent="0.35">
      <c r="A1011" t="s">
        <v>698</v>
      </c>
      <c r="B1011" s="1">
        <v>45357</v>
      </c>
      <c r="C1011">
        <v>468.45</v>
      </c>
      <c r="D1011">
        <v>465</v>
      </c>
      <c r="E1011">
        <v>472.4</v>
      </c>
      <c r="F1011">
        <v>455.55</v>
      </c>
      <c r="G1011">
        <v>464.25</v>
      </c>
      <c r="H1011">
        <v>6904</v>
      </c>
      <c r="I1011">
        <v>32.01</v>
      </c>
      <c r="J1011">
        <v>547</v>
      </c>
      <c r="K1011">
        <v>3528</v>
      </c>
      <c r="L1011">
        <v>51.1</v>
      </c>
    </row>
    <row r="1012" spans="1:12" x14ac:dyDescent="0.35">
      <c r="A1012" t="s">
        <v>699</v>
      </c>
      <c r="B1012" s="1">
        <v>45357</v>
      </c>
      <c r="C1012">
        <v>1392.85</v>
      </c>
      <c r="D1012">
        <v>1395.6</v>
      </c>
      <c r="E1012">
        <v>1397</v>
      </c>
      <c r="F1012">
        <v>1340.1</v>
      </c>
      <c r="G1012">
        <v>1357.1</v>
      </c>
      <c r="H1012">
        <v>33167</v>
      </c>
      <c r="I1012">
        <v>453.8</v>
      </c>
      <c r="J1012">
        <v>3630</v>
      </c>
      <c r="K1012">
        <v>20676</v>
      </c>
      <c r="L1012">
        <v>62.34</v>
      </c>
    </row>
    <row r="1013" spans="1:12" x14ac:dyDescent="0.35">
      <c r="A1013" t="s">
        <v>700</v>
      </c>
      <c r="B1013" s="1">
        <v>45357</v>
      </c>
      <c r="C1013">
        <v>44.45</v>
      </c>
      <c r="D1013">
        <v>44.45</v>
      </c>
      <c r="E1013">
        <v>44.75</v>
      </c>
      <c r="F1013">
        <v>42.25</v>
      </c>
      <c r="G1013">
        <v>42.25</v>
      </c>
      <c r="H1013">
        <v>7986273</v>
      </c>
      <c r="I1013">
        <v>3403.92</v>
      </c>
      <c r="J1013">
        <v>24082</v>
      </c>
      <c r="K1013">
        <v>4247124</v>
      </c>
      <c r="L1013">
        <v>53.18</v>
      </c>
    </row>
    <row r="1014" spans="1:12" x14ac:dyDescent="0.35">
      <c r="A1014" t="s">
        <v>701</v>
      </c>
      <c r="B1014" s="1">
        <v>45357</v>
      </c>
      <c r="C1014">
        <v>538.45000000000005</v>
      </c>
      <c r="D1014">
        <v>539</v>
      </c>
      <c r="E1014">
        <v>543.85</v>
      </c>
      <c r="F1014">
        <v>520</v>
      </c>
      <c r="G1014">
        <v>531.4</v>
      </c>
      <c r="H1014">
        <v>27941</v>
      </c>
      <c r="I1014">
        <v>147.13999999999999</v>
      </c>
      <c r="J1014">
        <v>2056</v>
      </c>
      <c r="K1014">
        <v>19618</v>
      </c>
      <c r="L1014">
        <v>70.209999999999994</v>
      </c>
    </row>
    <row r="1015" spans="1:12" x14ac:dyDescent="0.35">
      <c r="A1015" t="s">
        <v>702</v>
      </c>
      <c r="B1015" s="1">
        <v>45357</v>
      </c>
      <c r="C1015">
        <v>472.9</v>
      </c>
      <c r="D1015">
        <v>474</v>
      </c>
      <c r="E1015">
        <v>474</v>
      </c>
      <c r="F1015">
        <v>453.6</v>
      </c>
      <c r="G1015">
        <v>458.7</v>
      </c>
      <c r="H1015">
        <v>52622</v>
      </c>
      <c r="I1015">
        <v>242.43</v>
      </c>
      <c r="J1015">
        <v>4992</v>
      </c>
      <c r="K1015">
        <v>24142</v>
      </c>
      <c r="L1015">
        <v>45.88</v>
      </c>
    </row>
    <row r="1016" spans="1:12" x14ac:dyDescent="0.35">
      <c r="A1016" t="s">
        <v>703</v>
      </c>
      <c r="B1016" s="1">
        <v>45357</v>
      </c>
      <c r="C1016">
        <v>458.55</v>
      </c>
      <c r="D1016">
        <v>458.4</v>
      </c>
      <c r="E1016">
        <v>458.4</v>
      </c>
      <c r="F1016">
        <v>424.3</v>
      </c>
      <c r="G1016">
        <v>430.1</v>
      </c>
      <c r="H1016">
        <v>10074990</v>
      </c>
      <c r="I1016">
        <v>43562.62</v>
      </c>
      <c r="J1016">
        <v>132049</v>
      </c>
      <c r="K1016">
        <v>3932292</v>
      </c>
      <c r="L1016">
        <v>39.03</v>
      </c>
    </row>
    <row r="1017" spans="1:12" x14ac:dyDescent="0.35">
      <c r="A1017" t="s">
        <v>704</v>
      </c>
      <c r="B1017" s="1">
        <v>45357</v>
      </c>
      <c r="C1017">
        <v>461.95</v>
      </c>
      <c r="D1017">
        <v>461.95</v>
      </c>
      <c r="E1017">
        <v>462</v>
      </c>
      <c r="F1017">
        <v>443.05</v>
      </c>
      <c r="G1017">
        <v>446.15</v>
      </c>
      <c r="H1017">
        <v>46797</v>
      </c>
      <c r="I1017">
        <v>210.29</v>
      </c>
      <c r="J1017">
        <v>4214</v>
      </c>
      <c r="K1017">
        <v>25066</v>
      </c>
      <c r="L1017">
        <v>53.56</v>
      </c>
    </row>
    <row r="1018" spans="1:12" x14ac:dyDescent="0.35">
      <c r="A1018" t="s">
        <v>705</v>
      </c>
      <c r="B1018" s="1">
        <v>45357</v>
      </c>
      <c r="C1018">
        <v>477.75</v>
      </c>
      <c r="D1018">
        <v>382.2</v>
      </c>
      <c r="E1018">
        <v>382.2</v>
      </c>
      <c r="F1018">
        <v>382.2</v>
      </c>
      <c r="G1018">
        <v>382.2</v>
      </c>
      <c r="H1018">
        <v>8449805</v>
      </c>
      <c r="I1018">
        <v>32295.15</v>
      </c>
      <c r="J1018">
        <v>28869</v>
      </c>
      <c r="K1018">
        <v>7941287</v>
      </c>
      <c r="L1018">
        <v>93.98</v>
      </c>
    </row>
    <row r="1019" spans="1:12" x14ac:dyDescent="0.35">
      <c r="A1019" t="s">
        <v>706</v>
      </c>
      <c r="B1019" s="1">
        <v>45357</v>
      </c>
      <c r="C1019">
        <v>133.25</v>
      </c>
      <c r="D1019">
        <v>134</v>
      </c>
      <c r="E1019">
        <v>136</v>
      </c>
      <c r="F1019">
        <v>119.05</v>
      </c>
      <c r="G1019">
        <v>125.85</v>
      </c>
      <c r="H1019">
        <v>3746266</v>
      </c>
      <c r="I1019">
        <v>4753.8999999999996</v>
      </c>
      <c r="J1019">
        <v>34576</v>
      </c>
      <c r="K1019">
        <v>1828599</v>
      </c>
      <c r="L1019">
        <v>48.81</v>
      </c>
    </row>
    <row r="1020" spans="1:12" x14ac:dyDescent="0.35">
      <c r="A1020" t="s">
        <v>707</v>
      </c>
      <c r="B1020" s="1">
        <v>45357</v>
      </c>
      <c r="C1020">
        <v>292.45</v>
      </c>
      <c r="D1020">
        <v>292</v>
      </c>
      <c r="E1020">
        <v>292.05</v>
      </c>
      <c r="F1020">
        <v>278.8</v>
      </c>
      <c r="G1020">
        <v>282.45</v>
      </c>
      <c r="H1020">
        <v>307663</v>
      </c>
      <c r="I1020">
        <v>870.84</v>
      </c>
      <c r="J1020">
        <v>14071</v>
      </c>
      <c r="K1020">
        <v>181225</v>
      </c>
      <c r="L1020">
        <v>58.9</v>
      </c>
    </row>
    <row r="1021" spans="1:12" x14ac:dyDescent="0.35">
      <c r="A1021" t="s">
        <v>708</v>
      </c>
      <c r="B1021" s="1">
        <v>45357</v>
      </c>
      <c r="C1021">
        <v>79.3</v>
      </c>
      <c r="D1021">
        <v>78.849999999999994</v>
      </c>
      <c r="E1021">
        <v>79.2</v>
      </c>
      <c r="F1021">
        <v>75.2</v>
      </c>
      <c r="G1021">
        <v>76.45</v>
      </c>
      <c r="H1021">
        <v>2684904</v>
      </c>
      <c r="I1021">
        <v>2055.85</v>
      </c>
      <c r="J1021">
        <v>11114</v>
      </c>
      <c r="K1021">
        <v>1193781</v>
      </c>
      <c r="L1021">
        <v>44.46</v>
      </c>
    </row>
    <row r="1022" spans="1:12" x14ac:dyDescent="0.35">
      <c r="A1022" t="s">
        <v>709</v>
      </c>
      <c r="B1022" s="1">
        <v>45357</v>
      </c>
      <c r="C1022">
        <v>628.5</v>
      </c>
      <c r="D1022">
        <v>628.5</v>
      </c>
      <c r="E1022">
        <v>628.5</v>
      </c>
      <c r="F1022">
        <v>599.15</v>
      </c>
      <c r="G1022">
        <v>608.6</v>
      </c>
      <c r="H1022">
        <v>68817</v>
      </c>
      <c r="I1022">
        <v>419.37</v>
      </c>
      <c r="J1022">
        <v>9119</v>
      </c>
      <c r="K1022">
        <v>28685</v>
      </c>
      <c r="L1022">
        <v>41.68</v>
      </c>
    </row>
    <row r="1023" spans="1:12" x14ac:dyDescent="0.35">
      <c r="A1023" t="s">
        <v>710</v>
      </c>
      <c r="B1023" s="1">
        <v>45357</v>
      </c>
      <c r="C1023">
        <v>1022.7</v>
      </c>
      <c r="D1023">
        <v>1002</v>
      </c>
      <c r="E1023">
        <v>1031.25</v>
      </c>
      <c r="F1023">
        <v>998.85</v>
      </c>
      <c r="G1023">
        <v>1006.05</v>
      </c>
      <c r="H1023">
        <v>3502</v>
      </c>
      <c r="I1023">
        <v>35.26</v>
      </c>
      <c r="J1023">
        <v>377</v>
      </c>
      <c r="K1023">
        <v>2453</v>
      </c>
      <c r="L1023">
        <v>70.05</v>
      </c>
    </row>
    <row r="1024" spans="1:12" x14ac:dyDescent="0.35">
      <c r="A1024" t="s">
        <v>711</v>
      </c>
      <c r="B1024" s="1">
        <v>45357</v>
      </c>
      <c r="C1024">
        <v>56.3</v>
      </c>
      <c r="D1024">
        <v>54.5</v>
      </c>
      <c r="E1024">
        <v>54.9</v>
      </c>
      <c r="F1024">
        <v>49.5</v>
      </c>
      <c r="G1024">
        <v>50</v>
      </c>
      <c r="H1024">
        <v>2160505</v>
      </c>
      <c r="I1024">
        <v>1121.3800000000001</v>
      </c>
      <c r="J1024">
        <v>11512</v>
      </c>
      <c r="K1024">
        <v>770461</v>
      </c>
      <c r="L1024">
        <v>35.659999999999997</v>
      </c>
    </row>
    <row r="1025" spans="1:12" x14ac:dyDescent="0.35">
      <c r="A1025" t="s">
        <v>712</v>
      </c>
      <c r="B1025" s="1">
        <v>45357</v>
      </c>
      <c r="C1025">
        <v>584.85</v>
      </c>
      <c r="D1025">
        <v>586.9</v>
      </c>
      <c r="E1025">
        <v>587.20000000000005</v>
      </c>
      <c r="F1025">
        <v>565.1</v>
      </c>
      <c r="G1025">
        <v>574.1</v>
      </c>
      <c r="H1025">
        <v>4919809</v>
      </c>
      <c r="I1025">
        <v>28113.4</v>
      </c>
      <c r="J1025">
        <v>81537</v>
      </c>
      <c r="K1025">
        <v>3102798</v>
      </c>
      <c r="L1025">
        <v>63.07</v>
      </c>
    </row>
    <row r="1026" spans="1:12" x14ac:dyDescent="0.35">
      <c r="A1026" t="s">
        <v>713</v>
      </c>
      <c r="B1026" s="1">
        <v>45357</v>
      </c>
      <c r="C1026">
        <v>228.3</v>
      </c>
      <c r="D1026">
        <v>229.75</v>
      </c>
      <c r="E1026">
        <v>229.75</v>
      </c>
      <c r="F1026">
        <v>219.15</v>
      </c>
      <c r="G1026">
        <v>223.55</v>
      </c>
      <c r="H1026">
        <v>1845913</v>
      </c>
      <c r="I1026">
        <v>4113.9399999999996</v>
      </c>
      <c r="J1026">
        <v>16718</v>
      </c>
      <c r="K1026">
        <v>464846</v>
      </c>
      <c r="L1026">
        <v>25.18</v>
      </c>
    </row>
    <row r="1027" spans="1:12" x14ac:dyDescent="0.35">
      <c r="A1027" t="s">
        <v>714</v>
      </c>
      <c r="B1027" s="1">
        <v>45357</v>
      </c>
      <c r="C1027">
        <v>836.35</v>
      </c>
      <c r="D1027">
        <v>838</v>
      </c>
      <c r="E1027">
        <v>840.55</v>
      </c>
      <c r="F1027">
        <v>821.8</v>
      </c>
      <c r="G1027">
        <v>827.5</v>
      </c>
      <c r="H1027">
        <v>79239</v>
      </c>
      <c r="I1027">
        <v>657.77</v>
      </c>
      <c r="J1027">
        <v>8581</v>
      </c>
      <c r="K1027">
        <v>41203</v>
      </c>
      <c r="L1027">
        <v>52</v>
      </c>
    </row>
    <row r="1028" spans="1:12" x14ac:dyDescent="0.35">
      <c r="A1028" t="s">
        <v>715</v>
      </c>
      <c r="B1028" s="1">
        <v>45357</v>
      </c>
      <c r="C1028">
        <v>2639.8</v>
      </c>
      <c r="D1028">
        <v>2634.9</v>
      </c>
      <c r="E1028">
        <v>2635.65</v>
      </c>
      <c r="F1028">
        <v>2564.1999999999998</v>
      </c>
      <c r="G1028">
        <v>2580.8000000000002</v>
      </c>
      <c r="H1028">
        <v>110023</v>
      </c>
      <c r="I1028">
        <v>2849.42</v>
      </c>
      <c r="J1028">
        <v>26332</v>
      </c>
      <c r="K1028">
        <v>50881</v>
      </c>
      <c r="L1028">
        <v>46.25</v>
      </c>
    </row>
    <row r="1029" spans="1:12" x14ac:dyDescent="0.35">
      <c r="A1029" t="s">
        <v>716</v>
      </c>
      <c r="B1029" s="1">
        <v>45357</v>
      </c>
      <c r="C1029">
        <v>530.25</v>
      </c>
      <c r="D1029">
        <v>532.25</v>
      </c>
      <c r="E1029">
        <v>550</v>
      </c>
      <c r="F1029">
        <v>517.04999999999995</v>
      </c>
      <c r="G1029">
        <v>538.65</v>
      </c>
      <c r="H1029">
        <v>3919897</v>
      </c>
      <c r="I1029">
        <v>20994.58</v>
      </c>
      <c r="J1029">
        <v>82736</v>
      </c>
      <c r="K1029">
        <v>1193272</v>
      </c>
      <c r="L1029">
        <v>30.44</v>
      </c>
    </row>
    <row r="1030" spans="1:12" x14ac:dyDescent="0.35">
      <c r="A1030" t="s">
        <v>717</v>
      </c>
      <c r="B1030" s="1">
        <v>45357</v>
      </c>
      <c r="C1030">
        <v>272.60000000000002</v>
      </c>
      <c r="D1030">
        <v>276.8</v>
      </c>
      <c r="E1030">
        <v>277.10000000000002</v>
      </c>
      <c r="F1030">
        <v>261.10000000000002</v>
      </c>
      <c r="G1030">
        <v>272.85000000000002</v>
      </c>
      <c r="H1030">
        <v>6118</v>
      </c>
      <c r="I1030">
        <v>16.41</v>
      </c>
      <c r="J1030">
        <v>570</v>
      </c>
      <c r="K1030">
        <v>3110</v>
      </c>
      <c r="L1030">
        <v>50.83</v>
      </c>
    </row>
    <row r="1031" spans="1:12" x14ac:dyDescent="0.35">
      <c r="A1031" t="s">
        <v>718</v>
      </c>
      <c r="B1031" s="1">
        <v>45357</v>
      </c>
      <c r="C1031">
        <v>278.85000000000002</v>
      </c>
      <c r="D1031">
        <v>277</v>
      </c>
      <c r="E1031">
        <v>284.8</v>
      </c>
      <c r="F1031">
        <v>275.10000000000002</v>
      </c>
      <c r="G1031">
        <v>281.55</v>
      </c>
      <c r="H1031">
        <v>174604</v>
      </c>
      <c r="I1031">
        <v>485.89</v>
      </c>
      <c r="J1031">
        <v>9065</v>
      </c>
      <c r="K1031">
        <v>88614</v>
      </c>
      <c r="L1031">
        <v>50.75</v>
      </c>
    </row>
    <row r="1032" spans="1:12" x14ac:dyDescent="0.35">
      <c r="A1032" t="s">
        <v>719</v>
      </c>
      <c r="B1032" s="1">
        <v>45357</v>
      </c>
      <c r="C1032">
        <v>614.9</v>
      </c>
      <c r="D1032">
        <v>610</v>
      </c>
      <c r="E1032">
        <v>616</v>
      </c>
      <c r="F1032">
        <v>591.15</v>
      </c>
      <c r="G1032">
        <v>606.65</v>
      </c>
      <c r="H1032">
        <v>98739</v>
      </c>
      <c r="I1032">
        <v>595.79</v>
      </c>
      <c r="J1032">
        <v>12782</v>
      </c>
      <c r="K1032">
        <v>38453</v>
      </c>
      <c r="L1032">
        <v>38.94</v>
      </c>
    </row>
    <row r="1033" spans="1:12" x14ac:dyDescent="0.35">
      <c r="A1033" t="s">
        <v>720</v>
      </c>
      <c r="B1033" s="1">
        <v>45357</v>
      </c>
      <c r="C1033">
        <v>3186.4</v>
      </c>
      <c r="D1033">
        <v>3196.9</v>
      </c>
      <c r="E1033">
        <v>3196.9</v>
      </c>
      <c r="F1033">
        <v>3026</v>
      </c>
      <c r="G1033">
        <v>3069.8</v>
      </c>
      <c r="H1033">
        <v>1168268</v>
      </c>
      <c r="I1033">
        <v>36511.31</v>
      </c>
      <c r="J1033">
        <v>68209</v>
      </c>
      <c r="K1033">
        <v>777652</v>
      </c>
      <c r="L1033">
        <v>66.56</v>
      </c>
    </row>
    <row r="1034" spans="1:12" x14ac:dyDescent="0.35">
      <c r="A1034" t="s">
        <v>721</v>
      </c>
      <c r="B1034" s="1">
        <v>45357</v>
      </c>
      <c r="C1034">
        <v>1388.45</v>
      </c>
      <c r="D1034">
        <v>1399</v>
      </c>
      <c r="E1034">
        <v>1399</v>
      </c>
      <c r="F1034">
        <v>1351.1</v>
      </c>
      <c r="G1034">
        <v>1374.2</v>
      </c>
      <c r="H1034">
        <v>39854</v>
      </c>
      <c r="I1034">
        <v>545.05999999999995</v>
      </c>
      <c r="J1034">
        <v>7001</v>
      </c>
      <c r="K1034">
        <v>20410</v>
      </c>
      <c r="L1034">
        <v>51.21</v>
      </c>
    </row>
    <row r="1035" spans="1:12" x14ac:dyDescent="0.35">
      <c r="A1035" t="s">
        <v>722</v>
      </c>
      <c r="B1035" s="1">
        <v>45357</v>
      </c>
      <c r="C1035">
        <v>715.85</v>
      </c>
      <c r="D1035">
        <v>723</v>
      </c>
      <c r="E1035">
        <v>723.75</v>
      </c>
      <c r="F1035">
        <v>704.65</v>
      </c>
      <c r="G1035">
        <v>715.9</v>
      </c>
      <c r="H1035">
        <v>35279</v>
      </c>
      <c r="I1035">
        <v>251.4</v>
      </c>
      <c r="J1035">
        <v>4162</v>
      </c>
      <c r="K1035">
        <v>23180</v>
      </c>
      <c r="L1035">
        <v>65.7</v>
      </c>
    </row>
    <row r="1036" spans="1:12" x14ac:dyDescent="0.35">
      <c r="A1036" t="s">
        <v>723</v>
      </c>
      <c r="B1036" s="1">
        <v>45357</v>
      </c>
      <c r="C1036">
        <v>134.6</v>
      </c>
      <c r="D1036">
        <v>134.6</v>
      </c>
      <c r="E1036">
        <v>135.55000000000001</v>
      </c>
      <c r="F1036">
        <v>128.1</v>
      </c>
      <c r="G1036">
        <v>129.55000000000001</v>
      </c>
      <c r="H1036">
        <v>125347</v>
      </c>
      <c r="I1036">
        <v>163.53</v>
      </c>
      <c r="J1036">
        <v>4381</v>
      </c>
      <c r="K1036">
        <v>58747</v>
      </c>
      <c r="L1036">
        <v>46.87</v>
      </c>
    </row>
    <row r="1037" spans="1:12" x14ac:dyDescent="0.35">
      <c r="A1037" t="s">
        <v>724</v>
      </c>
      <c r="B1037" s="1">
        <v>45357</v>
      </c>
      <c r="C1037">
        <v>175.65</v>
      </c>
      <c r="D1037">
        <v>176.05</v>
      </c>
      <c r="E1037">
        <v>177</v>
      </c>
      <c r="F1037">
        <v>166.25</v>
      </c>
      <c r="G1037">
        <v>168.1</v>
      </c>
      <c r="H1037">
        <v>168219</v>
      </c>
      <c r="I1037">
        <v>285.02999999999997</v>
      </c>
      <c r="J1037">
        <v>5910</v>
      </c>
      <c r="K1037">
        <v>120811</v>
      </c>
      <c r="L1037">
        <v>71.819999999999993</v>
      </c>
    </row>
    <row r="1038" spans="1:12" x14ac:dyDescent="0.35">
      <c r="A1038" t="s">
        <v>725</v>
      </c>
      <c r="B1038" s="1">
        <v>45357</v>
      </c>
      <c r="C1038">
        <v>343.65</v>
      </c>
      <c r="D1038">
        <v>343.65</v>
      </c>
      <c r="E1038">
        <v>346.5</v>
      </c>
      <c r="F1038">
        <v>338</v>
      </c>
      <c r="G1038">
        <v>339.7</v>
      </c>
      <c r="H1038">
        <v>87452</v>
      </c>
      <c r="I1038">
        <v>298.13</v>
      </c>
      <c r="J1038">
        <v>8291</v>
      </c>
      <c r="K1038">
        <v>45691</v>
      </c>
      <c r="L1038">
        <v>52.25</v>
      </c>
    </row>
    <row r="1039" spans="1:12" x14ac:dyDescent="0.35">
      <c r="A1039" t="s">
        <v>726</v>
      </c>
      <c r="B1039" s="1">
        <v>45357</v>
      </c>
      <c r="C1039">
        <v>49.3</v>
      </c>
      <c r="D1039">
        <v>49</v>
      </c>
      <c r="E1039">
        <v>49.4</v>
      </c>
      <c r="F1039">
        <v>46.4</v>
      </c>
      <c r="G1039">
        <v>48.15</v>
      </c>
      <c r="H1039">
        <v>400926</v>
      </c>
      <c r="I1039">
        <v>190.8</v>
      </c>
      <c r="J1039">
        <v>3238</v>
      </c>
      <c r="K1039">
        <v>184801</v>
      </c>
      <c r="L1039">
        <v>46.09</v>
      </c>
    </row>
    <row r="1040" spans="1:12" x14ac:dyDescent="0.35">
      <c r="A1040" t="s">
        <v>727</v>
      </c>
      <c r="B1040" s="1">
        <v>45357</v>
      </c>
      <c r="C1040">
        <v>1037.95</v>
      </c>
      <c r="D1040">
        <v>1038.25</v>
      </c>
      <c r="E1040">
        <v>1038.95</v>
      </c>
      <c r="F1040">
        <v>1005</v>
      </c>
      <c r="G1040">
        <v>1016</v>
      </c>
      <c r="H1040">
        <v>17419</v>
      </c>
      <c r="I1040">
        <v>177.44</v>
      </c>
      <c r="J1040">
        <v>3362</v>
      </c>
      <c r="K1040">
        <v>8081</v>
      </c>
      <c r="L1040">
        <v>46.39</v>
      </c>
    </row>
    <row r="1041" spans="1:12" x14ac:dyDescent="0.35">
      <c r="A1041" t="s">
        <v>728</v>
      </c>
      <c r="B1041" s="1">
        <v>45357</v>
      </c>
      <c r="C1041">
        <v>109.15</v>
      </c>
      <c r="D1041">
        <v>110.25</v>
      </c>
      <c r="E1041">
        <v>111.75</v>
      </c>
      <c r="F1041">
        <v>105.6</v>
      </c>
      <c r="G1041">
        <v>109.5</v>
      </c>
      <c r="H1041">
        <v>165146</v>
      </c>
      <c r="I1041">
        <v>178.9</v>
      </c>
      <c r="J1041">
        <v>2929</v>
      </c>
      <c r="K1041">
        <v>93272</v>
      </c>
      <c r="L1041">
        <v>56.48</v>
      </c>
    </row>
    <row r="1042" spans="1:12" x14ac:dyDescent="0.35">
      <c r="A1042" t="s">
        <v>729</v>
      </c>
      <c r="B1042" s="1">
        <v>45357</v>
      </c>
      <c r="C1042">
        <v>17.45</v>
      </c>
      <c r="D1042">
        <v>17.95</v>
      </c>
      <c r="E1042">
        <v>17.95</v>
      </c>
      <c r="F1042">
        <v>17.149999999999999</v>
      </c>
      <c r="G1042">
        <v>17.649999999999999</v>
      </c>
      <c r="H1042">
        <v>86096</v>
      </c>
      <c r="I1042">
        <v>15.04</v>
      </c>
      <c r="J1042">
        <v>573</v>
      </c>
      <c r="K1042">
        <v>48874</v>
      </c>
      <c r="L1042">
        <v>56.77</v>
      </c>
    </row>
    <row r="1043" spans="1:12" x14ac:dyDescent="0.35">
      <c r="A1043" t="s">
        <v>730</v>
      </c>
      <c r="B1043" s="1">
        <v>45357</v>
      </c>
      <c r="C1043">
        <v>79.05</v>
      </c>
      <c r="D1043">
        <v>78.95</v>
      </c>
      <c r="E1043">
        <v>80.8</v>
      </c>
      <c r="F1043">
        <v>75.2</v>
      </c>
      <c r="G1043">
        <v>79.8</v>
      </c>
      <c r="H1043">
        <v>1036737</v>
      </c>
      <c r="I1043">
        <v>804.55</v>
      </c>
      <c r="J1043">
        <v>7695</v>
      </c>
      <c r="K1043">
        <v>455970</v>
      </c>
      <c r="L1043">
        <v>43.98</v>
      </c>
    </row>
    <row r="1044" spans="1:12" x14ac:dyDescent="0.35">
      <c r="A1044" t="s">
        <v>731</v>
      </c>
      <c r="B1044" s="1">
        <v>45357</v>
      </c>
      <c r="C1044">
        <v>1542.45</v>
      </c>
      <c r="D1044">
        <v>1542.45</v>
      </c>
      <c r="E1044">
        <v>1564.75</v>
      </c>
      <c r="F1044">
        <v>1536.55</v>
      </c>
      <c r="G1044">
        <v>1554.55</v>
      </c>
      <c r="H1044">
        <v>5167456</v>
      </c>
      <c r="I1044">
        <v>80318.539999999994</v>
      </c>
      <c r="J1044">
        <v>182966</v>
      </c>
      <c r="K1044">
        <v>2520825</v>
      </c>
      <c r="L1044">
        <v>48.78</v>
      </c>
    </row>
    <row r="1045" spans="1:12" x14ac:dyDescent="0.35">
      <c r="A1045" t="s">
        <v>732</v>
      </c>
      <c r="B1045" s="1">
        <v>45357</v>
      </c>
      <c r="C1045">
        <v>261.45</v>
      </c>
      <c r="D1045">
        <v>261</v>
      </c>
      <c r="E1045">
        <v>261</v>
      </c>
      <c r="F1045">
        <v>246</v>
      </c>
      <c r="G1045">
        <v>252.95</v>
      </c>
      <c r="H1045">
        <v>24899815</v>
      </c>
      <c r="I1045">
        <v>62669.33</v>
      </c>
      <c r="J1045">
        <v>160476</v>
      </c>
      <c r="K1045">
        <v>12029695</v>
      </c>
      <c r="L1045">
        <v>48.31</v>
      </c>
    </row>
    <row r="1046" spans="1:12" x14ac:dyDescent="0.35">
      <c r="A1046" t="s">
        <v>733</v>
      </c>
      <c r="B1046" s="1">
        <v>45357</v>
      </c>
      <c r="C1046">
        <v>37.049999999999997</v>
      </c>
      <c r="D1046">
        <v>37.200000000000003</v>
      </c>
      <c r="E1046">
        <v>38.9</v>
      </c>
      <c r="F1046">
        <v>36.549999999999997</v>
      </c>
      <c r="G1046">
        <v>37.950000000000003</v>
      </c>
      <c r="H1046">
        <v>90808921</v>
      </c>
      <c r="I1046">
        <v>34413.42</v>
      </c>
      <c r="J1046">
        <v>114967</v>
      </c>
      <c r="K1046">
        <v>21664397</v>
      </c>
      <c r="L1046">
        <v>23.86</v>
      </c>
    </row>
    <row r="1047" spans="1:12" x14ac:dyDescent="0.35">
      <c r="A1047" t="s">
        <v>734</v>
      </c>
      <c r="B1047" s="1">
        <v>45357</v>
      </c>
      <c r="C1047">
        <v>405.15</v>
      </c>
      <c r="D1047">
        <v>405.1</v>
      </c>
      <c r="E1047">
        <v>407.65</v>
      </c>
      <c r="F1047">
        <v>394.65</v>
      </c>
      <c r="G1047">
        <v>396.35</v>
      </c>
      <c r="H1047">
        <v>50264</v>
      </c>
      <c r="I1047">
        <v>202.24</v>
      </c>
      <c r="J1047">
        <v>3256</v>
      </c>
      <c r="K1047">
        <v>33543</v>
      </c>
      <c r="L1047">
        <v>66.73</v>
      </c>
    </row>
    <row r="1048" spans="1:12" x14ac:dyDescent="0.35">
      <c r="A1048" t="s">
        <v>735</v>
      </c>
      <c r="B1048" s="1">
        <v>45357</v>
      </c>
      <c r="C1048">
        <v>866.27</v>
      </c>
      <c r="D1048">
        <v>865.51</v>
      </c>
      <c r="E1048">
        <v>889.7</v>
      </c>
      <c r="F1048">
        <v>852</v>
      </c>
      <c r="G1048">
        <v>869.08</v>
      </c>
      <c r="H1048">
        <v>21395</v>
      </c>
      <c r="I1048">
        <v>184.08</v>
      </c>
      <c r="J1048">
        <v>949</v>
      </c>
      <c r="K1048">
        <v>10952</v>
      </c>
      <c r="L1048">
        <v>51.19</v>
      </c>
    </row>
    <row r="1049" spans="1:12" x14ac:dyDescent="0.35">
      <c r="A1049" t="s">
        <v>736</v>
      </c>
      <c r="B1049" s="1">
        <v>45357</v>
      </c>
      <c r="C1049">
        <v>85.36</v>
      </c>
      <c r="D1049">
        <v>85.4</v>
      </c>
      <c r="E1049">
        <v>85.99</v>
      </c>
      <c r="F1049">
        <v>83.98</v>
      </c>
      <c r="G1049">
        <v>85.15</v>
      </c>
      <c r="H1049">
        <v>162741</v>
      </c>
      <c r="I1049">
        <v>137.81</v>
      </c>
      <c r="J1049">
        <v>3661</v>
      </c>
      <c r="K1049">
        <v>69971</v>
      </c>
      <c r="L1049">
        <v>43</v>
      </c>
    </row>
    <row r="1050" spans="1:12" x14ac:dyDescent="0.35">
      <c r="A1050" t="s">
        <v>737</v>
      </c>
      <c r="B1050" s="1">
        <v>45357</v>
      </c>
      <c r="C1050">
        <v>1606.5</v>
      </c>
      <c r="D1050">
        <v>1602.8</v>
      </c>
      <c r="E1050">
        <v>1620.15</v>
      </c>
      <c r="F1050">
        <v>1576</v>
      </c>
      <c r="G1050">
        <v>1617.55</v>
      </c>
      <c r="H1050">
        <v>6420684</v>
      </c>
      <c r="I1050">
        <v>102508</v>
      </c>
      <c r="J1050">
        <v>243568</v>
      </c>
      <c r="K1050">
        <v>3922499</v>
      </c>
      <c r="L1050">
        <v>61.09</v>
      </c>
    </row>
    <row r="1051" spans="1:12" x14ac:dyDescent="0.35">
      <c r="A1051" t="s">
        <v>738</v>
      </c>
      <c r="B1051" s="1">
        <v>45357</v>
      </c>
      <c r="C1051">
        <v>3595.7</v>
      </c>
      <c r="D1051">
        <v>3599</v>
      </c>
      <c r="E1051">
        <v>3621.9</v>
      </c>
      <c r="F1051">
        <v>3519.05</v>
      </c>
      <c r="G1051">
        <v>3593.8</v>
      </c>
      <c r="H1051">
        <v>16009</v>
      </c>
      <c r="I1051">
        <v>572.20000000000005</v>
      </c>
      <c r="J1051">
        <v>4546</v>
      </c>
      <c r="K1051">
        <v>5985</v>
      </c>
      <c r="L1051">
        <v>37.39</v>
      </c>
    </row>
    <row r="1052" spans="1:12" x14ac:dyDescent="0.35">
      <c r="A1052" t="s">
        <v>739</v>
      </c>
      <c r="B1052" s="1">
        <v>45357</v>
      </c>
      <c r="C1052">
        <v>524.95000000000005</v>
      </c>
      <c r="D1052">
        <v>523.9</v>
      </c>
      <c r="E1052">
        <v>526.54999999999995</v>
      </c>
      <c r="F1052">
        <v>514.6</v>
      </c>
      <c r="G1052">
        <v>524.1</v>
      </c>
      <c r="H1052">
        <v>39441</v>
      </c>
      <c r="I1052">
        <v>205.76</v>
      </c>
      <c r="J1052">
        <v>6301</v>
      </c>
      <c r="K1052">
        <v>18152</v>
      </c>
      <c r="L1052">
        <v>46.02</v>
      </c>
    </row>
    <row r="1053" spans="1:12" x14ac:dyDescent="0.35">
      <c r="A1053" t="s">
        <v>740</v>
      </c>
      <c r="B1053" s="1">
        <v>45357</v>
      </c>
      <c r="C1053">
        <v>1197.55</v>
      </c>
      <c r="D1053">
        <v>1202</v>
      </c>
      <c r="E1053">
        <v>1202</v>
      </c>
      <c r="F1053">
        <v>1110</v>
      </c>
      <c r="G1053">
        <v>1125.6500000000001</v>
      </c>
      <c r="H1053">
        <v>825584</v>
      </c>
      <c r="I1053">
        <v>9378.84</v>
      </c>
      <c r="J1053">
        <v>47905</v>
      </c>
      <c r="K1053">
        <v>471766</v>
      </c>
      <c r="L1053">
        <v>57.14</v>
      </c>
    </row>
    <row r="1054" spans="1:12" x14ac:dyDescent="0.35">
      <c r="A1054" t="s">
        <v>741</v>
      </c>
      <c r="B1054" s="1">
        <v>45357</v>
      </c>
      <c r="C1054">
        <v>525.04999999999995</v>
      </c>
      <c r="D1054">
        <v>498.8</v>
      </c>
      <c r="E1054">
        <v>498.8</v>
      </c>
      <c r="F1054">
        <v>498.8</v>
      </c>
      <c r="G1054">
        <v>498.8</v>
      </c>
      <c r="H1054">
        <v>140358</v>
      </c>
      <c r="I1054">
        <v>700.11</v>
      </c>
      <c r="J1054">
        <v>3596</v>
      </c>
      <c r="K1054">
        <v>140358</v>
      </c>
      <c r="L1054">
        <v>100</v>
      </c>
    </row>
    <row r="1055" spans="1:12" x14ac:dyDescent="0.35">
      <c r="A1055" t="s">
        <v>742</v>
      </c>
      <c r="B1055" s="1">
        <v>45357</v>
      </c>
      <c r="C1055">
        <v>526.85</v>
      </c>
      <c r="D1055">
        <v>526.85</v>
      </c>
      <c r="E1055">
        <v>528.95000000000005</v>
      </c>
      <c r="F1055">
        <v>510.5</v>
      </c>
      <c r="G1055">
        <v>515.1</v>
      </c>
      <c r="H1055">
        <v>24108</v>
      </c>
      <c r="I1055">
        <v>125.45</v>
      </c>
      <c r="J1055">
        <v>5008</v>
      </c>
      <c r="K1055">
        <v>11139</v>
      </c>
      <c r="L1055">
        <v>46.2</v>
      </c>
    </row>
    <row r="1056" spans="1:12" x14ac:dyDescent="0.35">
      <c r="A1056" t="s">
        <v>743</v>
      </c>
      <c r="B1056" s="1">
        <v>45357</v>
      </c>
      <c r="C1056">
        <v>1089.75</v>
      </c>
      <c r="D1056">
        <v>1099</v>
      </c>
      <c r="E1056">
        <v>1104.3</v>
      </c>
      <c r="F1056">
        <v>1065.05</v>
      </c>
      <c r="G1056">
        <v>1075.45</v>
      </c>
      <c r="H1056">
        <v>522179</v>
      </c>
      <c r="I1056">
        <v>5649.76</v>
      </c>
      <c r="J1056">
        <v>32592</v>
      </c>
      <c r="K1056">
        <v>167495</v>
      </c>
      <c r="L1056">
        <v>32.08</v>
      </c>
    </row>
    <row r="1057" spans="1:12" x14ac:dyDescent="0.35">
      <c r="A1057" t="s">
        <v>744</v>
      </c>
      <c r="B1057" s="1">
        <v>45357</v>
      </c>
      <c r="C1057">
        <v>87.4</v>
      </c>
      <c r="D1057">
        <v>87.3</v>
      </c>
      <c r="E1057">
        <v>87.75</v>
      </c>
      <c r="F1057">
        <v>84</v>
      </c>
      <c r="G1057">
        <v>84.9</v>
      </c>
      <c r="H1057">
        <v>396064</v>
      </c>
      <c r="I1057">
        <v>337.92</v>
      </c>
      <c r="J1057">
        <v>5118</v>
      </c>
      <c r="K1057">
        <v>178044</v>
      </c>
      <c r="L1057">
        <v>44.95</v>
      </c>
    </row>
    <row r="1058" spans="1:12" x14ac:dyDescent="0.35">
      <c r="A1058" t="s">
        <v>745</v>
      </c>
      <c r="B1058" s="1">
        <v>45357</v>
      </c>
      <c r="C1058">
        <v>69.25</v>
      </c>
      <c r="D1058">
        <v>69.25</v>
      </c>
      <c r="E1058">
        <v>70.3</v>
      </c>
      <c r="F1058">
        <v>65.3</v>
      </c>
      <c r="G1058">
        <v>65.7</v>
      </c>
      <c r="H1058">
        <v>32020467</v>
      </c>
      <c r="I1058">
        <v>21511.65</v>
      </c>
      <c r="J1058">
        <v>74443</v>
      </c>
      <c r="K1058">
        <v>9327923</v>
      </c>
      <c r="L1058">
        <v>29.13</v>
      </c>
    </row>
    <row r="1059" spans="1:12" x14ac:dyDescent="0.35">
      <c r="A1059" t="s">
        <v>746</v>
      </c>
      <c r="B1059" s="1">
        <v>45357</v>
      </c>
      <c r="C1059">
        <v>175.85</v>
      </c>
      <c r="D1059">
        <v>176.2</v>
      </c>
      <c r="E1059">
        <v>178.2</v>
      </c>
      <c r="F1059">
        <v>172.1</v>
      </c>
      <c r="G1059">
        <v>177.35</v>
      </c>
      <c r="H1059">
        <v>37730619</v>
      </c>
      <c r="I1059">
        <v>66234.399999999994</v>
      </c>
      <c r="J1059">
        <v>145075</v>
      </c>
      <c r="K1059">
        <v>16439767</v>
      </c>
      <c r="L1059">
        <v>43.57</v>
      </c>
    </row>
    <row r="1060" spans="1:12" x14ac:dyDescent="0.35">
      <c r="A1060" t="s">
        <v>747</v>
      </c>
      <c r="B1060" s="1">
        <v>45357</v>
      </c>
      <c r="C1060">
        <v>405.9</v>
      </c>
      <c r="D1060">
        <v>406</v>
      </c>
      <c r="E1060">
        <v>407</v>
      </c>
      <c r="F1060">
        <v>387.15</v>
      </c>
      <c r="G1060">
        <v>395.45</v>
      </c>
      <c r="H1060">
        <v>251039</v>
      </c>
      <c r="I1060">
        <v>989.23</v>
      </c>
      <c r="J1060">
        <v>19170</v>
      </c>
      <c r="K1060">
        <v>123732</v>
      </c>
      <c r="L1060">
        <v>49.29</v>
      </c>
    </row>
    <row r="1061" spans="1:12" x14ac:dyDescent="0.35">
      <c r="A1061" t="s">
        <v>748</v>
      </c>
      <c r="B1061" s="1">
        <v>45357</v>
      </c>
      <c r="C1061">
        <v>491.55</v>
      </c>
      <c r="D1061">
        <v>498.75</v>
      </c>
      <c r="E1061">
        <v>498.9</v>
      </c>
      <c r="F1061">
        <v>473.05</v>
      </c>
      <c r="G1061">
        <v>486.6</v>
      </c>
      <c r="H1061">
        <v>261202</v>
      </c>
      <c r="I1061">
        <v>1258.53</v>
      </c>
      <c r="J1061">
        <v>36761</v>
      </c>
      <c r="K1061">
        <v>126998</v>
      </c>
      <c r="L1061">
        <v>48.62</v>
      </c>
    </row>
    <row r="1062" spans="1:12" x14ac:dyDescent="0.35">
      <c r="A1062" t="s">
        <v>749</v>
      </c>
      <c r="B1062" s="1">
        <v>45357</v>
      </c>
      <c r="C1062">
        <v>1189.7</v>
      </c>
      <c r="D1062">
        <v>1189.7</v>
      </c>
      <c r="E1062">
        <v>1211.5</v>
      </c>
      <c r="F1062">
        <v>1168.45</v>
      </c>
      <c r="G1062">
        <v>1198.7</v>
      </c>
      <c r="H1062">
        <v>270547</v>
      </c>
      <c r="I1062">
        <v>3229.86</v>
      </c>
      <c r="J1062">
        <v>21460</v>
      </c>
      <c r="K1062">
        <v>70404</v>
      </c>
      <c r="L1062">
        <v>26.02</v>
      </c>
    </row>
    <row r="1063" spans="1:12" x14ac:dyDescent="0.35">
      <c r="A1063" t="s">
        <v>750</v>
      </c>
      <c r="B1063" s="1">
        <v>45357</v>
      </c>
      <c r="C1063">
        <v>361.85</v>
      </c>
      <c r="D1063">
        <v>370.9</v>
      </c>
      <c r="E1063">
        <v>385.95</v>
      </c>
      <c r="F1063">
        <v>366.35</v>
      </c>
      <c r="G1063">
        <v>373.9</v>
      </c>
      <c r="H1063">
        <v>5001125</v>
      </c>
      <c r="I1063">
        <v>18853.169999999998</v>
      </c>
      <c r="J1063">
        <v>56944</v>
      </c>
      <c r="K1063">
        <v>1178628</v>
      </c>
      <c r="L1063">
        <v>23.57</v>
      </c>
    </row>
    <row r="1064" spans="1:12" x14ac:dyDescent="0.35">
      <c r="A1064" t="s">
        <v>751</v>
      </c>
      <c r="B1064" s="1">
        <v>45357</v>
      </c>
      <c r="C1064">
        <v>62</v>
      </c>
      <c r="D1064">
        <v>61.9</v>
      </c>
      <c r="E1064">
        <v>61.95</v>
      </c>
      <c r="F1064">
        <v>59.05</v>
      </c>
      <c r="G1064">
        <v>60.75</v>
      </c>
      <c r="H1064">
        <v>14619538</v>
      </c>
      <c r="I1064">
        <v>8818.1299999999992</v>
      </c>
      <c r="J1064">
        <v>59174</v>
      </c>
      <c r="K1064">
        <v>6202331</v>
      </c>
      <c r="L1064">
        <v>42.42</v>
      </c>
    </row>
    <row r="1065" spans="1:12" x14ac:dyDescent="0.35">
      <c r="A1065" t="s">
        <v>752</v>
      </c>
      <c r="B1065" s="1">
        <v>45357</v>
      </c>
      <c r="C1065">
        <v>224.4</v>
      </c>
      <c r="D1065">
        <v>224.4</v>
      </c>
      <c r="E1065">
        <v>224.45</v>
      </c>
      <c r="F1065">
        <v>217.05</v>
      </c>
      <c r="G1065">
        <v>219.65</v>
      </c>
      <c r="H1065">
        <v>6411612</v>
      </c>
      <c r="I1065">
        <v>14095.97</v>
      </c>
      <c r="J1065">
        <v>70399</v>
      </c>
      <c r="K1065">
        <v>2195949</v>
      </c>
      <c r="L1065">
        <v>34.25</v>
      </c>
    </row>
    <row r="1066" spans="1:12" x14ac:dyDescent="0.35">
      <c r="A1066" t="s">
        <v>753</v>
      </c>
      <c r="B1066" s="1">
        <v>45357</v>
      </c>
      <c r="C1066">
        <v>935.8</v>
      </c>
      <c r="D1066">
        <v>936</v>
      </c>
      <c r="E1066">
        <v>937</v>
      </c>
      <c r="F1066">
        <v>911.55</v>
      </c>
      <c r="G1066">
        <v>929.05</v>
      </c>
      <c r="H1066">
        <v>1888149</v>
      </c>
      <c r="I1066">
        <v>17410.650000000001</v>
      </c>
      <c r="J1066">
        <v>58556</v>
      </c>
      <c r="K1066">
        <v>460538</v>
      </c>
      <c r="L1066">
        <v>24.39</v>
      </c>
    </row>
    <row r="1067" spans="1:12" x14ac:dyDescent="0.35">
      <c r="A1067" t="s">
        <v>754</v>
      </c>
      <c r="B1067" s="1">
        <v>45357</v>
      </c>
      <c r="C1067">
        <v>146.80000000000001</v>
      </c>
      <c r="D1067">
        <v>147.19999999999999</v>
      </c>
      <c r="E1067">
        <v>149.6</v>
      </c>
      <c r="F1067">
        <v>140</v>
      </c>
      <c r="G1067">
        <v>141.75</v>
      </c>
      <c r="H1067">
        <v>28753729</v>
      </c>
      <c r="I1067">
        <v>41108.85</v>
      </c>
      <c r="J1067">
        <v>208381</v>
      </c>
      <c r="K1067">
        <v>12603533</v>
      </c>
      <c r="L1067">
        <v>43.83</v>
      </c>
    </row>
    <row r="1068" spans="1:12" x14ac:dyDescent="0.35">
      <c r="A1068" t="s">
        <v>755</v>
      </c>
      <c r="B1068" s="1">
        <v>45357</v>
      </c>
      <c r="C1068">
        <v>145.05000000000001</v>
      </c>
      <c r="D1068">
        <v>145.19999999999999</v>
      </c>
      <c r="E1068">
        <v>145.69999999999999</v>
      </c>
      <c r="F1068">
        <v>140</v>
      </c>
      <c r="G1068">
        <v>140.5</v>
      </c>
      <c r="H1068">
        <v>26188126</v>
      </c>
      <c r="I1068">
        <v>37067.18</v>
      </c>
      <c r="J1068">
        <v>182748</v>
      </c>
      <c r="K1068">
        <v>8758763</v>
      </c>
      <c r="L1068">
        <v>33.450000000000003</v>
      </c>
    </row>
    <row r="1069" spans="1:12" x14ac:dyDescent="0.35">
      <c r="A1069" t="s">
        <v>756</v>
      </c>
      <c r="B1069" s="1">
        <v>45357</v>
      </c>
      <c r="C1069">
        <v>127.8</v>
      </c>
      <c r="D1069">
        <v>127.05</v>
      </c>
      <c r="E1069">
        <v>132.15</v>
      </c>
      <c r="F1069">
        <v>121.45</v>
      </c>
      <c r="G1069">
        <v>123.05</v>
      </c>
      <c r="H1069">
        <v>51511</v>
      </c>
      <c r="I1069">
        <v>63.99</v>
      </c>
      <c r="J1069">
        <v>1031</v>
      </c>
      <c r="K1069">
        <v>27728</v>
      </c>
      <c r="L1069">
        <v>53.83</v>
      </c>
    </row>
    <row r="1070" spans="1:12" x14ac:dyDescent="0.35">
      <c r="A1070" t="s">
        <v>757</v>
      </c>
      <c r="B1070" s="1">
        <v>45357</v>
      </c>
      <c r="C1070">
        <v>82.5</v>
      </c>
      <c r="D1070">
        <v>82.4</v>
      </c>
      <c r="E1070">
        <v>82.8</v>
      </c>
      <c r="F1070">
        <v>77.2</v>
      </c>
      <c r="G1070">
        <v>79.2</v>
      </c>
      <c r="H1070">
        <v>143267</v>
      </c>
      <c r="I1070">
        <v>114.75</v>
      </c>
      <c r="J1070">
        <v>1822</v>
      </c>
      <c r="K1070">
        <v>75019</v>
      </c>
      <c r="L1070">
        <v>52.36</v>
      </c>
    </row>
    <row r="1071" spans="1:12" x14ac:dyDescent="0.35">
      <c r="A1071" t="s">
        <v>758</v>
      </c>
      <c r="B1071" s="1">
        <v>45357</v>
      </c>
      <c r="C1071">
        <v>546.85</v>
      </c>
      <c r="D1071">
        <v>546.85</v>
      </c>
      <c r="E1071">
        <v>546.9</v>
      </c>
      <c r="F1071">
        <v>505</v>
      </c>
      <c r="G1071">
        <v>509.55</v>
      </c>
      <c r="H1071">
        <v>294194</v>
      </c>
      <c r="I1071">
        <v>1514.71</v>
      </c>
      <c r="J1071">
        <v>20946</v>
      </c>
      <c r="K1071">
        <v>156454</v>
      </c>
      <c r="L1071">
        <v>53.18</v>
      </c>
    </row>
    <row r="1072" spans="1:12" x14ac:dyDescent="0.35">
      <c r="A1072" t="s">
        <v>759</v>
      </c>
      <c r="B1072" s="1">
        <v>45357</v>
      </c>
      <c r="C1072">
        <v>824.8</v>
      </c>
      <c r="D1072">
        <v>824.8</v>
      </c>
      <c r="E1072">
        <v>828.9</v>
      </c>
      <c r="F1072">
        <v>785</v>
      </c>
      <c r="G1072">
        <v>789.4</v>
      </c>
      <c r="H1072">
        <v>503268</v>
      </c>
      <c r="I1072">
        <v>4039.1</v>
      </c>
      <c r="J1072">
        <v>26050</v>
      </c>
      <c r="K1072">
        <v>330067</v>
      </c>
      <c r="L1072">
        <v>65.58</v>
      </c>
    </row>
    <row r="1073" spans="1:12" x14ac:dyDescent="0.35">
      <c r="A1073" t="s">
        <v>760</v>
      </c>
      <c r="B1073" s="1">
        <v>45357</v>
      </c>
      <c r="C1073">
        <v>150.55000000000001</v>
      </c>
      <c r="D1073">
        <v>151</v>
      </c>
      <c r="E1073">
        <v>151.44999999999999</v>
      </c>
      <c r="F1073">
        <v>140.65</v>
      </c>
      <c r="G1073">
        <v>143.85</v>
      </c>
      <c r="H1073">
        <v>89747</v>
      </c>
      <c r="I1073">
        <v>129.35</v>
      </c>
      <c r="J1073">
        <v>2442</v>
      </c>
      <c r="K1073">
        <v>37143</v>
      </c>
      <c r="L1073">
        <v>41.39</v>
      </c>
    </row>
    <row r="1074" spans="1:12" x14ac:dyDescent="0.35">
      <c r="A1074" t="s">
        <v>761</v>
      </c>
      <c r="B1074" s="1">
        <v>45357</v>
      </c>
      <c r="C1074">
        <v>945.15</v>
      </c>
      <c r="D1074">
        <v>945.1</v>
      </c>
      <c r="E1074">
        <v>945.1</v>
      </c>
      <c r="F1074">
        <v>890.4</v>
      </c>
      <c r="G1074">
        <v>932.4</v>
      </c>
      <c r="H1074">
        <v>140005</v>
      </c>
      <c r="I1074">
        <v>1286.0899999999999</v>
      </c>
      <c r="J1074">
        <v>14110</v>
      </c>
      <c r="K1074">
        <v>60436</v>
      </c>
      <c r="L1074">
        <v>43.17</v>
      </c>
    </row>
    <row r="1075" spans="1:12" x14ac:dyDescent="0.35">
      <c r="A1075" t="s">
        <v>762</v>
      </c>
      <c r="B1075" s="1">
        <v>45357</v>
      </c>
      <c r="C1075">
        <v>96.25</v>
      </c>
      <c r="D1075">
        <v>96.9</v>
      </c>
      <c r="E1075">
        <v>98.1</v>
      </c>
      <c r="F1075">
        <v>91.7</v>
      </c>
      <c r="G1075">
        <v>94.6</v>
      </c>
      <c r="H1075">
        <v>1004139</v>
      </c>
      <c r="I1075">
        <v>953.78</v>
      </c>
      <c r="J1075">
        <v>9452</v>
      </c>
      <c r="K1075">
        <v>330312</v>
      </c>
      <c r="L1075">
        <v>32.9</v>
      </c>
    </row>
    <row r="1076" spans="1:12" x14ac:dyDescent="0.35">
      <c r="A1076" t="s">
        <v>763</v>
      </c>
      <c r="B1076" s="1">
        <v>45357</v>
      </c>
      <c r="C1076">
        <v>38.99</v>
      </c>
      <c r="D1076">
        <v>38.979999999999997</v>
      </c>
      <c r="E1076">
        <v>39.299999999999997</v>
      </c>
      <c r="F1076">
        <v>38.35</v>
      </c>
      <c r="G1076">
        <v>39.21</v>
      </c>
      <c r="H1076">
        <v>7049288</v>
      </c>
      <c r="I1076">
        <v>2726.23</v>
      </c>
      <c r="J1076">
        <v>28984</v>
      </c>
      <c r="K1076">
        <v>3824033</v>
      </c>
      <c r="L1076">
        <v>54.25</v>
      </c>
    </row>
    <row r="1077" spans="1:12" x14ac:dyDescent="0.35">
      <c r="A1077" t="s">
        <v>764</v>
      </c>
      <c r="B1077" s="1">
        <v>45357</v>
      </c>
      <c r="C1077">
        <v>406.15</v>
      </c>
      <c r="D1077">
        <v>406.5</v>
      </c>
      <c r="E1077">
        <v>409.95</v>
      </c>
      <c r="F1077">
        <v>400.7</v>
      </c>
      <c r="G1077">
        <v>407.85</v>
      </c>
      <c r="H1077">
        <v>11106855</v>
      </c>
      <c r="I1077">
        <v>44984.99</v>
      </c>
      <c r="J1077">
        <v>238724</v>
      </c>
      <c r="K1077">
        <v>6037161</v>
      </c>
      <c r="L1077">
        <v>54.36</v>
      </c>
    </row>
    <row r="1078" spans="1:12" x14ac:dyDescent="0.35">
      <c r="A1078" t="s">
        <v>765</v>
      </c>
      <c r="B1078" s="1">
        <v>45357</v>
      </c>
      <c r="C1078">
        <v>759.55</v>
      </c>
      <c r="D1078">
        <v>759.55</v>
      </c>
      <c r="E1078">
        <v>759.55</v>
      </c>
      <c r="F1078">
        <v>701.1</v>
      </c>
      <c r="G1078">
        <v>709.55</v>
      </c>
      <c r="H1078">
        <v>227970</v>
      </c>
      <c r="I1078">
        <v>1636.12</v>
      </c>
      <c r="J1078">
        <v>10152</v>
      </c>
      <c r="K1078">
        <v>89015</v>
      </c>
      <c r="L1078">
        <v>39.049999999999997</v>
      </c>
    </row>
    <row r="1079" spans="1:12" x14ac:dyDescent="0.35">
      <c r="A1079" t="s">
        <v>766</v>
      </c>
      <c r="B1079" s="1">
        <v>45357</v>
      </c>
      <c r="C1079">
        <v>353.85</v>
      </c>
      <c r="D1079">
        <v>352.95</v>
      </c>
      <c r="E1079">
        <v>357.6</v>
      </c>
      <c r="F1079">
        <v>333</v>
      </c>
      <c r="G1079">
        <v>340.35</v>
      </c>
      <c r="H1079">
        <v>938348</v>
      </c>
      <c r="I1079">
        <v>3234.96</v>
      </c>
      <c r="J1079">
        <v>31844</v>
      </c>
      <c r="K1079">
        <v>527425</v>
      </c>
      <c r="L1079">
        <v>56.21</v>
      </c>
    </row>
    <row r="1080" spans="1:12" x14ac:dyDescent="0.35">
      <c r="A1080" t="s">
        <v>767</v>
      </c>
      <c r="B1080" s="1">
        <v>45357</v>
      </c>
      <c r="C1080">
        <v>37.32</v>
      </c>
      <c r="D1080">
        <v>38.19</v>
      </c>
      <c r="E1080">
        <v>38.19</v>
      </c>
      <c r="F1080">
        <v>36.56</v>
      </c>
      <c r="G1080">
        <v>37.44</v>
      </c>
      <c r="H1080">
        <v>167499</v>
      </c>
      <c r="I1080">
        <v>61.95</v>
      </c>
      <c r="J1080">
        <v>1672</v>
      </c>
      <c r="K1080">
        <v>141976</v>
      </c>
      <c r="L1080">
        <v>84.76</v>
      </c>
    </row>
    <row r="1081" spans="1:12" x14ac:dyDescent="0.35">
      <c r="A1081" t="s">
        <v>1787</v>
      </c>
      <c r="B1081" s="1">
        <v>45357</v>
      </c>
      <c r="C1081">
        <v>37.1</v>
      </c>
      <c r="D1081">
        <v>37.57</v>
      </c>
      <c r="E1081">
        <v>38</v>
      </c>
      <c r="F1081">
        <v>36.549999999999997</v>
      </c>
      <c r="G1081">
        <v>37.44</v>
      </c>
      <c r="H1081">
        <v>17081</v>
      </c>
      <c r="I1081">
        <v>6.31</v>
      </c>
      <c r="J1081">
        <v>218</v>
      </c>
      <c r="K1081">
        <v>9680</v>
      </c>
      <c r="L1081">
        <v>56.67</v>
      </c>
    </row>
    <row r="1082" spans="1:12" x14ac:dyDescent="0.35">
      <c r="A1082" t="s">
        <v>768</v>
      </c>
      <c r="B1082" s="1">
        <v>45357</v>
      </c>
      <c r="C1082">
        <v>289.55</v>
      </c>
      <c r="D1082">
        <v>289</v>
      </c>
      <c r="E1082">
        <v>291.55</v>
      </c>
      <c r="F1082">
        <v>282</v>
      </c>
      <c r="G1082">
        <v>283.7</v>
      </c>
      <c r="H1082">
        <v>779745</v>
      </c>
      <c r="I1082">
        <v>2228.3200000000002</v>
      </c>
      <c r="J1082">
        <v>18562</v>
      </c>
      <c r="K1082">
        <v>191472</v>
      </c>
      <c r="L1082">
        <v>24.56</v>
      </c>
    </row>
    <row r="1083" spans="1:12" x14ac:dyDescent="0.35">
      <c r="A1083" t="s">
        <v>769</v>
      </c>
      <c r="B1083" s="1">
        <v>45357</v>
      </c>
      <c r="C1083">
        <v>38.9</v>
      </c>
      <c r="D1083">
        <v>40.5</v>
      </c>
      <c r="E1083">
        <v>40.5</v>
      </c>
      <c r="F1083">
        <v>38.29</v>
      </c>
      <c r="G1083">
        <v>39.1</v>
      </c>
      <c r="H1083">
        <v>776281</v>
      </c>
      <c r="I1083">
        <v>299.64999999999998</v>
      </c>
      <c r="J1083">
        <v>4716</v>
      </c>
      <c r="K1083">
        <v>274114</v>
      </c>
      <c r="L1083">
        <v>35.31</v>
      </c>
    </row>
    <row r="1084" spans="1:12" x14ac:dyDescent="0.35">
      <c r="A1084" t="s">
        <v>770</v>
      </c>
      <c r="B1084" s="1">
        <v>45357</v>
      </c>
      <c r="C1084">
        <v>5704.8</v>
      </c>
      <c r="D1084">
        <v>5725.2</v>
      </c>
      <c r="E1084">
        <v>5734.75</v>
      </c>
      <c r="F1084">
        <v>5665.95</v>
      </c>
      <c r="G1084">
        <v>5723.3</v>
      </c>
      <c r="H1084">
        <v>52</v>
      </c>
      <c r="I1084">
        <v>2.97</v>
      </c>
      <c r="J1084">
        <v>27</v>
      </c>
      <c r="K1084">
        <v>41</v>
      </c>
      <c r="L1084">
        <v>78.849999999999994</v>
      </c>
    </row>
    <row r="1085" spans="1:12" x14ac:dyDescent="0.35">
      <c r="A1085" t="s">
        <v>771</v>
      </c>
      <c r="B1085" s="1">
        <v>45357</v>
      </c>
      <c r="C1085">
        <v>2486.75</v>
      </c>
      <c r="D1085">
        <v>2479.3200000000002</v>
      </c>
      <c r="E1085">
        <v>2498.06</v>
      </c>
      <c r="F1085">
        <v>2476.15</v>
      </c>
      <c r="G1085">
        <v>2497.8000000000002</v>
      </c>
      <c r="H1085">
        <v>68</v>
      </c>
      <c r="I1085">
        <v>1.69</v>
      </c>
      <c r="J1085">
        <v>7</v>
      </c>
      <c r="K1085">
        <v>67</v>
      </c>
      <c r="L1085">
        <v>98.53</v>
      </c>
    </row>
    <row r="1086" spans="1:12" x14ac:dyDescent="0.35">
      <c r="A1086" t="s">
        <v>772</v>
      </c>
      <c r="B1086" s="1">
        <v>45357</v>
      </c>
      <c r="C1086">
        <v>146.94999999999999</v>
      </c>
      <c r="D1086">
        <v>147.5</v>
      </c>
      <c r="E1086">
        <v>148.19999999999999</v>
      </c>
      <c r="F1086">
        <v>137.05000000000001</v>
      </c>
      <c r="G1086">
        <v>137.85</v>
      </c>
      <c r="H1086">
        <v>6943735</v>
      </c>
      <c r="I1086">
        <v>9762.9500000000007</v>
      </c>
      <c r="J1086">
        <v>72768</v>
      </c>
      <c r="K1086">
        <v>3769195</v>
      </c>
      <c r="L1086">
        <v>54.28</v>
      </c>
    </row>
    <row r="1087" spans="1:12" x14ac:dyDescent="0.35">
      <c r="A1087" t="s">
        <v>773</v>
      </c>
      <c r="B1087" s="1">
        <v>45357</v>
      </c>
      <c r="C1087">
        <v>117.35</v>
      </c>
      <c r="D1087">
        <v>117.2</v>
      </c>
      <c r="E1087">
        <v>117.75</v>
      </c>
      <c r="F1087">
        <v>106.65</v>
      </c>
      <c r="G1087">
        <v>108.25</v>
      </c>
      <c r="H1087">
        <v>1083497</v>
      </c>
      <c r="I1087">
        <v>1195.98</v>
      </c>
      <c r="J1087">
        <v>17367</v>
      </c>
      <c r="K1087">
        <v>521925</v>
      </c>
      <c r="L1087">
        <v>48.17</v>
      </c>
    </row>
    <row r="1088" spans="1:12" x14ac:dyDescent="0.35">
      <c r="A1088" t="s">
        <v>774</v>
      </c>
      <c r="B1088" s="1">
        <v>45357</v>
      </c>
      <c r="C1088">
        <v>305.35000000000002</v>
      </c>
      <c r="D1088">
        <v>305.60000000000002</v>
      </c>
      <c r="E1088">
        <v>309.60000000000002</v>
      </c>
      <c r="F1088">
        <v>298</v>
      </c>
      <c r="G1088">
        <v>308.10000000000002</v>
      </c>
      <c r="H1088">
        <v>24818</v>
      </c>
      <c r="I1088">
        <v>74.89</v>
      </c>
      <c r="J1088">
        <v>1565</v>
      </c>
      <c r="K1088">
        <v>16565</v>
      </c>
      <c r="L1088">
        <v>66.75</v>
      </c>
    </row>
    <row r="1089" spans="1:12" x14ac:dyDescent="0.35">
      <c r="A1089" t="s">
        <v>775</v>
      </c>
      <c r="B1089" s="1">
        <v>45357</v>
      </c>
      <c r="C1089">
        <v>306.60000000000002</v>
      </c>
      <c r="D1089">
        <v>306.89999999999998</v>
      </c>
      <c r="E1089">
        <v>308.5</v>
      </c>
      <c r="F1089">
        <v>291.3</v>
      </c>
      <c r="G1089">
        <v>293.25</v>
      </c>
      <c r="H1089">
        <v>596413</v>
      </c>
      <c r="I1089">
        <v>1763.79</v>
      </c>
      <c r="J1089">
        <v>7999</v>
      </c>
      <c r="K1089">
        <v>345508</v>
      </c>
      <c r="L1089">
        <v>57.93</v>
      </c>
    </row>
    <row r="1090" spans="1:12" x14ac:dyDescent="0.35">
      <c r="A1090" t="s">
        <v>776</v>
      </c>
      <c r="B1090" s="1">
        <v>45357</v>
      </c>
      <c r="C1090">
        <v>59.15</v>
      </c>
      <c r="D1090">
        <v>60</v>
      </c>
      <c r="E1090">
        <v>60</v>
      </c>
      <c r="F1090">
        <v>57.95</v>
      </c>
      <c r="G1090">
        <v>58.15</v>
      </c>
      <c r="H1090">
        <v>9612</v>
      </c>
      <c r="I1090">
        <v>5.65</v>
      </c>
      <c r="J1090">
        <v>294</v>
      </c>
      <c r="K1090">
        <v>6657</v>
      </c>
      <c r="L1090">
        <v>69.260000000000005</v>
      </c>
    </row>
    <row r="1091" spans="1:12" x14ac:dyDescent="0.35">
      <c r="A1091" t="s">
        <v>777</v>
      </c>
      <c r="B1091" s="1">
        <v>45357</v>
      </c>
      <c r="C1091">
        <v>132.94999999999999</v>
      </c>
      <c r="D1091">
        <v>133.1</v>
      </c>
      <c r="E1091">
        <v>133.80000000000001</v>
      </c>
      <c r="F1091">
        <v>127.15</v>
      </c>
      <c r="G1091">
        <v>128.44999999999999</v>
      </c>
      <c r="H1091">
        <v>10140663</v>
      </c>
      <c r="I1091">
        <v>13161.88</v>
      </c>
      <c r="J1091">
        <v>60037</v>
      </c>
      <c r="K1091">
        <v>3028142</v>
      </c>
      <c r="L1091">
        <v>29.86</v>
      </c>
    </row>
    <row r="1092" spans="1:12" x14ac:dyDescent="0.35">
      <c r="A1092" t="s">
        <v>778</v>
      </c>
      <c r="B1092" s="1">
        <v>45357</v>
      </c>
      <c r="C1092">
        <v>1698.55</v>
      </c>
      <c r="D1092">
        <v>1690</v>
      </c>
      <c r="E1092">
        <v>1725</v>
      </c>
      <c r="F1092">
        <v>1654.8</v>
      </c>
      <c r="G1092">
        <v>1679.8</v>
      </c>
      <c r="H1092">
        <v>15634</v>
      </c>
      <c r="I1092">
        <v>262.12</v>
      </c>
      <c r="J1092">
        <v>1890</v>
      </c>
      <c r="K1092">
        <v>10995</v>
      </c>
      <c r="L1092">
        <v>70.33</v>
      </c>
    </row>
    <row r="1093" spans="1:12" x14ac:dyDescent="0.35">
      <c r="A1093" t="s">
        <v>779</v>
      </c>
      <c r="B1093" s="1">
        <v>45357</v>
      </c>
      <c r="C1093">
        <v>233.3</v>
      </c>
      <c r="D1093">
        <v>234.25</v>
      </c>
      <c r="E1093">
        <v>234.3</v>
      </c>
      <c r="F1093">
        <v>221.8</v>
      </c>
      <c r="G1093">
        <v>224.75</v>
      </c>
      <c r="H1093">
        <v>27299</v>
      </c>
      <c r="I1093">
        <v>61.87</v>
      </c>
      <c r="J1093">
        <v>2038</v>
      </c>
      <c r="K1093">
        <v>14792</v>
      </c>
      <c r="L1093">
        <v>54.19</v>
      </c>
    </row>
    <row r="1094" spans="1:12" x14ac:dyDescent="0.35">
      <c r="A1094" t="s">
        <v>780</v>
      </c>
      <c r="B1094" s="1">
        <v>45357</v>
      </c>
      <c r="C1094">
        <v>125.75</v>
      </c>
      <c r="D1094">
        <v>126.15</v>
      </c>
      <c r="E1094">
        <v>126.15</v>
      </c>
      <c r="F1094">
        <v>121.05</v>
      </c>
      <c r="G1094">
        <v>124.8</v>
      </c>
      <c r="H1094">
        <v>231751</v>
      </c>
      <c r="I1094">
        <v>285.93</v>
      </c>
      <c r="J1094">
        <v>3259</v>
      </c>
      <c r="K1094">
        <v>108073</v>
      </c>
      <c r="L1094">
        <v>46.63</v>
      </c>
    </row>
    <row r="1095" spans="1:12" x14ac:dyDescent="0.35">
      <c r="A1095" t="s">
        <v>781</v>
      </c>
      <c r="B1095" s="1">
        <v>45357</v>
      </c>
      <c r="C1095">
        <v>53.8</v>
      </c>
      <c r="D1095">
        <v>55.8</v>
      </c>
      <c r="E1095">
        <v>55.8</v>
      </c>
      <c r="F1095">
        <v>51.15</v>
      </c>
      <c r="G1095">
        <v>52.8</v>
      </c>
      <c r="H1095">
        <v>363517</v>
      </c>
      <c r="I1095">
        <v>189.6</v>
      </c>
      <c r="J1095">
        <v>2050</v>
      </c>
      <c r="K1095">
        <v>216496</v>
      </c>
      <c r="L1095">
        <v>59.56</v>
      </c>
    </row>
    <row r="1096" spans="1:12" x14ac:dyDescent="0.35">
      <c r="A1096" t="s">
        <v>782</v>
      </c>
      <c r="B1096" s="1">
        <v>45357</v>
      </c>
      <c r="C1096">
        <v>114.1</v>
      </c>
      <c r="D1096">
        <v>114.55</v>
      </c>
      <c r="E1096">
        <v>117.5</v>
      </c>
      <c r="F1096">
        <v>109.2</v>
      </c>
      <c r="G1096">
        <v>110.9</v>
      </c>
      <c r="H1096">
        <v>122063</v>
      </c>
      <c r="I1096">
        <v>136.19</v>
      </c>
      <c r="J1096">
        <v>2743</v>
      </c>
      <c r="K1096">
        <v>52248</v>
      </c>
      <c r="L1096">
        <v>42.8</v>
      </c>
    </row>
    <row r="1097" spans="1:12" x14ac:dyDescent="0.35">
      <c r="A1097" t="s">
        <v>783</v>
      </c>
      <c r="B1097" s="1">
        <v>45357</v>
      </c>
      <c r="C1097">
        <v>1568.75</v>
      </c>
      <c r="D1097">
        <v>1570.45</v>
      </c>
      <c r="E1097">
        <v>1598.9</v>
      </c>
      <c r="F1097">
        <v>1567</v>
      </c>
      <c r="G1097">
        <v>1587.15</v>
      </c>
      <c r="H1097">
        <v>183733</v>
      </c>
      <c r="I1097">
        <v>2910.16</v>
      </c>
      <c r="J1097">
        <v>20620</v>
      </c>
      <c r="K1097">
        <v>101876</v>
      </c>
      <c r="L1097">
        <v>55.45</v>
      </c>
    </row>
    <row r="1098" spans="1:12" x14ac:dyDescent="0.35">
      <c r="A1098" t="s">
        <v>784</v>
      </c>
      <c r="B1098" s="1">
        <v>45357</v>
      </c>
      <c r="C1098">
        <v>2002.4</v>
      </c>
      <c r="D1098">
        <v>2004.8</v>
      </c>
      <c r="E1098">
        <v>2006.1</v>
      </c>
      <c r="F1098">
        <v>1890</v>
      </c>
      <c r="G1098">
        <v>1902.25</v>
      </c>
      <c r="H1098">
        <v>164059</v>
      </c>
      <c r="I1098">
        <v>3170.51</v>
      </c>
      <c r="J1098">
        <v>21596</v>
      </c>
      <c r="K1098">
        <v>94777</v>
      </c>
      <c r="L1098">
        <v>57.77</v>
      </c>
    </row>
    <row r="1099" spans="1:12" x14ac:dyDescent="0.35">
      <c r="A1099" t="s">
        <v>785</v>
      </c>
      <c r="B1099" s="1">
        <v>45357</v>
      </c>
      <c r="C1099">
        <v>1121.25</v>
      </c>
      <c r="D1099">
        <v>1121.25</v>
      </c>
      <c r="E1099">
        <v>1124.3</v>
      </c>
      <c r="F1099">
        <v>1090</v>
      </c>
      <c r="G1099">
        <v>1099.5</v>
      </c>
      <c r="H1099">
        <v>14941</v>
      </c>
      <c r="I1099">
        <v>164.32</v>
      </c>
      <c r="J1099">
        <v>2292</v>
      </c>
      <c r="K1099">
        <v>8214</v>
      </c>
      <c r="L1099">
        <v>54.98</v>
      </c>
    </row>
    <row r="1100" spans="1:12" x14ac:dyDescent="0.35">
      <c r="A1100" t="s">
        <v>786</v>
      </c>
      <c r="B1100" s="1">
        <v>45357</v>
      </c>
      <c r="C1100">
        <v>14.2</v>
      </c>
      <c r="D1100">
        <v>14.5</v>
      </c>
      <c r="E1100">
        <v>14.5</v>
      </c>
      <c r="F1100">
        <v>13.2</v>
      </c>
      <c r="G1100">
        <v>13.5</v>
      </c>
      <c r="H1100">
        <v>225044</v>
      </c>
      <c r="I1100">
        <v>30.82</v>
      </c>
      <c r="J1100">
        <v>1473</v>
      </c>
      <c r="K1100">
        <v>144371</v>
      </c>
      <c r="L1100">
        <v>64.150000000000006</v>
      </c>
    </row>
    <row r="1101" spans="1:12" x14ac:dyDescent="0.35">
      <c r="A1101" t="s">
        <v>787</v>
      </c>
      <c r="B1101" s="1">
        <v>45357</v>
      </c>
      <c r="C1101">
        <v>22.5</v>
      </c>
      <c r="D1101">
        <v>21.5</v>
      </c>
      <c r="E1101">
        <v>22.2</v>
      </c>
      <c r="F1101">
        <v>21.4</v>
      </c>
      <c r="G1101">
        <v>21.4</v>
      </c>
      <c r="H1101">
        <v>195061</v>
      </c>
      <c r="I1101">
        <v>41.87</v>
      </c>
      <c r="J1101">
        <v>528</v>
      </c>
      <c r="K1101">
        <v>176823</v>
      </c>
      <c r="L1101">
        <v>90.65</v>
      </c>
    </row>
    <row r="1102" spans="1:12" x14ac:dyDescent="0.35">
      <c r="A1102" t="s">
        <v>788</v>
      </c>
      <c r="B1102" s="1">
        <v>45357</v>
      </c>
      <c r="C1102">
        <v>640.1</v>
      </c>
      <c r="D1102">
        <v>637</v>
      </c>
      <c r="E1102">
        <v>659.4</v>
      </c>
      <c r="F1102">
        <v>608.70000000000005</v>
      </c>
      <c r="G1102">
        <v>617.65</v>
      </c>
      <c r="H1102">
        <v>19991</v>
      </c>
      <c r="I1102">
        <v>125.18</v>
      </c>
      <c r="J1102">
        <v>2749</v>
      </c>
      <c r="K1102">
        <v>7531</v>
      </c>
      <c r="L1102">
        <v>37.67</v>
      </c>
    </row>
    <row r="1103" spans="1:12" x14ac:dyDescent="0.35">
      <c r="A1103" t="s">
        <v>789</v>
      </c>
      <c r="B1103" s="1">
        <v>45357</v>
      </c>
      <c r="C1103">
        <v>561.65</v>
      </c>
      <c r="D1103">
        <v>564.35</v>
      </c>
      <c r="E1103">
        <v>564.35</v>
      </c>
      <c r="F1103">
        <v>535.75</v>
      </c>
      <c r="G1103">
        <v>540</v>
      </c>
      <c r="H1103">
        <v>69785</v>
      </c>
      <c r="I1103">
        <v>379.82</v>
      </c>
      <c r="J1103">
        <v>5691</v>
      </c>
      <c r="K1103">
        <v>43564</v>
      </c>
      <c r="L1103">
        <v>62.43</v>
      </c>
    </row>
    <row r="1104" spans="1:12" x14ac:dyDescent="0.35">
      <c r="A1104" t="s">
        <v>790</v>
      </c>
      <c r="B1104" s="1">
        <v>45357</v>
      </c>
      <c r="C1104">
        <v>481.5</v>
      </c>
      <c r="D1104">
        <v>481.5</v>
      </c>
      <c r="E1104">
        <v>482.75</v>
      </c>
      <c r="F1104">
        <v>455</v>
      </c>
      <c r="G1104">
        <v>462.5</v>
      </c>
      <c r="H1104">
        <v>1018236</v>
      </c>
      <c r="I1104">
        <v>4725.79</v>
      </c>
      <c r="J1104">
        <v>35010</v>
      </c>
      <c r="K1104">
        <v>623396</v>
      </c>
      <c r="L1104">
        <v>61.22</v>
      </c>
    </row>
    <row r="1105" spans="1:12" x14ac:dyDescent="0.35">
      <c r="A1105" t="s">
        <v>791</v>
      </c>
      <c r="B1105" s="1">
        <v>45357</v>
      </c>
      <c r="C1105">
        <v>824.45</v>
      </c>
      <c r="D1105">
        <v>826.7</v>
      </c>
      <c r="E1105">
        <v>833.95</v>
      </c>
      <c r="F1105">
        <v>801.4</v>
      </c>
      <c r="G1105">
        <v>830.15</v>
      </c>
      <c r="H1105">
        <v>2246235</v>
      </c>
      <c r="I1105">
        <v>18363.53</v>
      </c>
      <c r="J1105">
        <v>76821</v>
      </c>
      <c r="K1105">
        <v>840969</v>
      </c>
      <c r="L1105">
        <v>37.44</v>
      </c>
    </row>
    <row r="1106" spans="1:12" x14ac:dyDescent="0.35">
      <c r="A1106" t="s">
        <v>792</v>
      </c>
      <c r="B1106" s="1">
        <v>45357</v>
      </c>
      <c r="C1106">
        <v>648.29999999999995</v>
      </c>
      <c r="D1106">
        <v>650.04999999999995</v>
      </c>
      <c r="E1106">
        <v>651.6</v>
      </c>
      <c r="F1106">
        <v>616.15</v>
      </c>
      <c r="G1106">
        <v>631.04999999999995</v>
      </c>
      <c r="H1106">
        <v>35450</v>
      </c>
      <c r="I1106">
        <v>223.63</v>
      </c>
      <c r="J1106">
        <v>5767</v>
      </c>
      <c r="K1106">
        <v>20184</v>
      </c>
      <c r="L1106">
        <v>56.94</v>
      </c>
    </row>
    <row r="1107" spans="1:12" x14ac:dyDescent="0.35">
      <c r="A1107" t="s">
        <v>793</v>
      </c>
      <c r="B1107" s="1">
        <v>45357</v>
      </c>
      <c r="C1107">
        <v>397.1</v>
      </c>
      <c r="D1107">
        <v>393.9</v>
      </c>
      <c r="E1107">
        <v>403.9</v>
      </c>
      <c r="F1107">
        <v>380.1</v>
      </c>
      <c r="G1107">
        <v>383.25</v>
      </c>
      <c r="H1107">
        <v>345947</v>
      </c>
      <c r="I1107">
        <v>1342.87</v>
      </c>
      <c r="J1107">
        <v>18930</v>
      </c>
      <c r="K1107">
        <v>103743</v>
      </c>
      <c r="L1107">
        <v>29.99</v>
      </c>
    </row>
    <row r="1108" spans="1:12" x14ac:dyDescent="0.35">
      <c r="A1108" t="s">
        <v>794</v>
      </c>
      <c r="B1108" s="1">
        <v>45357</v>
      </c>
      <c r="C1108">
        <v>321.7</v>
      </c>
      <c r="D1108">
        <v>322.95</v>
      </c>
      <c r="E1108">
        <v>333.9</v>
      </c>
      <c r="F1108">
        <v>321.35000000000002</v>
      </c>
      <c r="G1108">
        <v>326.35000000000002</v>
      </c>
      <c r="H1108">
        <v>53717380</v>
      </c>
      <c r="I1108">
        <v>175958.2</v>
      </c>
      <c r="J1108">
        <v>407130</v>
      </c>
      <c r="K1108">
        <v>18059000</v>
      </c>
      <c r="L1108">
        <v>33.619999999999997</v>
      </c>
    </row>
    <row r="1109" spans="1:12" x14ac:dyDescent="0.35">
      <c r="A1109" t="s">
        <v>795</v>
      </c>
      <c r="B1109" s="1">
        <v>45357</v>
      </c>
      <c r="C1109">
        <v>32.85</v>
      </c>
      <c r="D1109">
        <v>32.299999999999997</v>
      </c>
      <c r="E1109">
        <v>33.1</v>
      </c>
      <c r="F1109">
        <v>31.5</v>
      </c>
      <c r="G1109">
        <v>31.75</v>
      </c>
      <c r="H1109">
        <v>44906</v>
      </c>
      <c r="I1109">
        <v>14.4</v>
      </c>
      <c r="J1109">
        <v>432</v>
      </c>
      <c r="K1109">
        <v>32498</v>
      </c>
      <c r="L1109">
        <v>72.37</v>
      </c>
    </row>
    <row r="1110" spans="1:12" x14ac:dyDescent="0.35">
      <c r="A1110" t="s">
        <v>796</v>
      </c>
      <c r="B1110" s="1">
        <v>45357</v>
      </c>
      <c r="C1110">
        <v>55.2</v>
      </c>
      <c r="D1110">
        <v>54.95</v>
      </c>
      <c r="E1110">
        <v>55.4</v>
      </c>
      <c r="F1110">
        <v>52.8</v>
      </c>
      <c r="G1110">
        <v>53.55</v>
      </c>
      <c r="H1110">
        <v>3580576</v>
      </c>
      <c r="I1110">
        <v>1921.41</v>
      </c>
      <c r="J1110">
        <v>11629</v>
      </c>
      <c r="K1110">
        <v>1910421</v>
      </c>
      <c r="L1110">
        <v>53.36</v>
      </c>
    </row>
    <row r="1111" spans="1:12" x14ac:dyDescent="0.35">
      <c r="A1111" t="s">
        <v>797</v>
      </c>
      <c r="B1111" s="1">
        <v>45357</v>
      </c>
      <c r="C1111">
        <v>4400.8500000000004</v>
      </c>
      <c r="D1111">
        <v>4384.05</v>
      </c>
      <c r="E1111">
        <v>4395</v>
      </c>
      <c r="F1111">
        <v>4268</v>
      </c>
      <c r="G1111">
        <v>4296.8999999999996</v>
      </c>
      <c r="H1111">
        <v>93008</v>
      </c>
      <c r="I1111">
        <v>4006.82</v>
      </c>
      <c r="J1111">
        <v>14979</v>
      </c>
      <c r="K1111">
        <v>52536</v>
      </c>
      <c r="L1111">
        <v>56.49</v>
      </c>
    </row>
    <row r="1112" spans="1:12" x14ac:dyDescent="0.35">
      <c r="A1112" t="s">
        <v>798</v>
      </c>
      <c r="B1112" s="1">
        <v>45357</v>
      </c>
      <c r="C1112">
        <v>646.54999999999995</v>
      </c>
      <c r="D1112">
        <v>645</v>
      </c>
      <c r="E1112">
        <v>654</v>
      </c>
      <c r="F1112">
        <v>627.20000000000005</v>
      </c>
      <c r="G1112">
        <v>636.65</v>
      </c>
      <c r="H1112">
        <v>513781</v>
      </c>
      <c r="I1112">
        <v>3299.6</v>
      </c>
      <c r="J1112">
        <v>32362</v>
      </c>
      <c r="K1112">
        <v>129581</v>
      </c>
      <c r="L1112">
        <v>25.22</v>
      </c>
    </row>
    <row r="1113" spans="1:12" x14ac:dyDescent="0.35">
      <c r="A1113" t="s">
        <v>799</v>
      </c>
      <c r="B1113" s="1">
        <v>45357</v>
      </c>
      <c r="C1113">
        <v>953.2</v>
      </c>
      <c r="D1113">
        <v>952.65</v>
      </c>
      <c r="E1113">
        <v>952.65</v>
      </c>
      <c r="F1113">
        <v>892.1</v>
      </c>
      <c r="G1113">
        <v>899.9</v>
      </c>
      <c r="H1113">
        <v>219112</v>
      </c>
      <c r="I1113">
        <v>1989.05</v>
      </c>
      <c r="J1113">
        <v>18359</v>
      </c>
      <c r="K1113">
        <v>120382</v>
      </c>
      <c r="L1113">
        <v>54.94</v>
      </c>
    </row>
    <row r="1114" spans="1:12" x14ac:dyDescent="0.35">
      <c r="A1114" t="s">
        <v>800</v>
      </c>
      <c r="B1114" s="1">
        <v>45357</v>
      </c>
      <c r="C1114">
        <v>376.2</v>
      </c>
      <c r="D1114">
        <v>376</v>
      </c>
      <c r="E1114">
        <v>378</v>
      </c>
      <c r="F1114">
        <v>372.9</v>
      </c>
      <c r="G1114">
        <v>374.75</v>
      </c>
      <c r="H1114">
        <v>392911</v>
      </c>
      <c r="I1114">
        <v>1471.76</v>
      </c>
      <c r="J1114">
        <v>10283</v>
      </c>
      <c r="K1114">
        <v>220358</v>
      </c>
      <c r="L1114">
        <v>56.08</v>
      </c>
    </row>
    <row r="1115" spans="1:12" x14ac:dyDescent="0.35">
      <c r="A1115" t="s">
        <v>801</v>
      </c>
      <c r="B1115" s="1">
        <v>45357</v>
      </c>
      <c r="C1115">
        <v>521.70000000000005</v>
      </c>
      <c r="D1115">
        <v>522</v>
      </c>
      <c r="E1115">
        <v>522.9</v>
      </c>
      <c r="F1115">
        <v>499.85</v>
      </c>
      <c r="G1115">
        <v>509.15</v>
      </c>
      <c r="H1115">
        <v>653107</v>
      </c>
      <c r="I1115">
        <v>3309.87</v>
      </c>
      <c r="J1115">
        <v>27967</v>
      </c>
      <c r="K1115">
        <v>351481</v>
      </c>
      <c r="L1115">
        <v>53.82</v>
      </c>
    </row>
    <row r="1116" spans="1:12" x14ac:dyDescent="0.35">
      <c r="A1116" t="s">
        <v>802</v>
      </c>
      <c r="B1116" s="1">
        <v>45357</v>
      </c>
      <c r="C1116">
        <v>1280.4000000000001</v>
      </c>
      <c r="D1116">
        <v>1280.2</v>
      </c>
      <c r="E1116">
        <v>1295.05</v>
      </c>
      <c r="F1116">
        <v>1245.8499999999999</v>
      </c>
      <c r="G1116">
        <v>1255.05</v>
      </c>
      <c r="H1116">
        <v>11775</v>
      </c>
      <c r="I1116">
        <v>148.58000000000001</v>
      </c>
      <c r="J1116">
        <v>2535</v>
      </c>
      <c r="K1116">
        <v>6548</v>
      </c>
      <c r="L1116">
        <v>55.61</v>
      </c>
    </row>
    <row r="1117" spans="1:12" x14ac:dyDescent="0.35">
      <c r="A1117" t="s">
        <v>804</v>
      </c>
      <c r="B1117" s="1">
        <v>45357</v>
      </c>
      <c r="C1117">
        <v>95.45</v>
      </c>
      <c r="D1117">
        <v>78.95</v>
      </c>
      <c r="E1117">
        <v>87.15</v>
      </c>
      <c r="F1117">
        <v>76.400000000000006</v>
      </c>
      <c r="G1117">
        <v>85.5</v>
      </c>
      <c r="H1117">
        <v>88801484</v>
      </c>
      <c r="I1117">
        <v>72168.649999999994</v>
      </c>
      <c r="J1117">
        <v>194711</v>
      </c>
      <c r="K1117">
        <v>23844897</v>
      </c>
      <c r="L1117">
        <v>26.85</v>
      </c>
    </row>
    <row r="1118" spans="1:12" x14ac:dyDescent="0.35">
      <c r="A1118" t="s">
        <v>805</v>
      </c>
      <c r="B1118" s="1">
        <v>45357</v>
      </c>
      <c r="C1118">
        <v>198.35</v>
      </c>
      <c r="D1118">
        <v>200.7</v>
      </c>
      <c r="E1118">
        <v>200.7</v>
      </c>
      <c r="F1118">
        <v>188</v>
      </c>
      <c r="G1118">
        <v>191.1</v>
      </c>
      <c r="H1118">
        <v>19007</v>
      </c>
      <c r="I1118">
        <v>36.65</v>
      </c>
      <c r="J1118">
        <v>905</v>
      </c>
      <c r="K1118">
        <v>8522</v>
      </c>
      <c r="L1118">
        <v>44.84</v>
      </c>
    </row>
    <row r="1119" spans="1:12" x14ac:dyDescent="0.35">
      <c r="A1119" t="s">
        <v>806</v>
      </c>
      <c r="B1119" s="1">
        <v>45357</v>
      </c>
      <c r="C1119">
        <v>17.8</v>
      </c>
      <c r="D1119">
        <v>17.899999999999999</v>
      </c>
      <c r="E1119">
        <v>18.649999999999999</v>
      </c>
      <c r="F1119">
        <v>17.25</v>
      </c>
      <c r="G1119">
        <v>18.649999999999999</v>
      </c>
      <c r="H1119">
        <v>42453770</v>
      </c>
      <c r="I1119">
        <v>7710.65</v>
      </c>
      <c r="J1119">
        <v>19944</v>
      </c>
      <c r="K1119">
        <v>19718730</v>
      </c>
      <c r="L1119">
        <v>46.45</v>
      </c>
    </row>
    <row r="1120" spans="1:12" x14ac:dyDescent="0.35">
      <c r="A1120" t="s">
        <v>807</v>
      </c>
      <c r="B1120" s="1">
        <v>45357</v>
      </c>
      <c r="C1120">
        <v>726.95</v>
      </c>
      <c r="D1120">
        <v>732.05</v>
      </c>
      <c r="E1120">
        <v>732.05</v>
      </c>
      <c r="F1120">
        <v>694.5</v>
      </c>
      <c r="G1120">
        <v>708.2</v>
      </c>
      <c r="H1120">
        <v>10258</v>
      </c>
      <c r="I1120">
        <v>72.62</v>
      </c>
      <c r="J1120">
        <v>1706</v>
      </c>
      <c r="K1120">
        <v>5364</v>
      </c>
      <c r="L1120">
        <v>52.29</v>
      </c>
    </row>
    <row r="1121" spans="1:12" x14ac:dyDescent="0.35">
      <c r="A1121" t="s">
        <v>808</v>
      </c>
      <c r="B1121" s="1">
        <v>45357</v>
      </c>
      <c r="C1121">
        <v>445.25</v>
      </c>
      <c r="D1121">
        <v>444.9</v>
      </c>
      <c r="E1121">
        <v>444.9</v>
      </c>
      <c r="F1121">
        <v>432</v>
      </c>
      <c r="G1121">
        <v>435.85</v>
      </c>
      <c r="H1121">
        <v>340334</v>
      </c>
      <c r="I1121">
        <v>1485.87</v>
      </c>
      <c r="J1121">
        <v>12980</v>
      </c>
      <c r="K1121">
        <v>168029</v>
      </c>
      <c r="L1121">
        <v>49.37</v>
      </c>
    </row>
    <row r="1122" spans="1:12" x14ac:dyDescent="0.35">
      <c r="A1122" t="s">
        <v>809</v>
      </c>
      <c r="B1122" s="1">
        <v>45357</v>
      </c>
      <c r="C1122">
        <v>684.7</v>
      </c>
      <c r="D1122">
        <v>687.4</v>
      </c>
      <c r="E1122">
        <v>707.95</v>
      </c>
      <c r="F1122">
        <v>669.45</v>
      </c>
      <c r="G1122">
        <v>699.1</v>
      </c>
      <c r="H1122">
        <v>3387928</v>
      </c>
      <c r="I1122">
        <v>23152.639999999999</v>
      </c>
      <c r="J1122">
        <v>117274</v>
      </c>
      <c r="K1122">
        <v>2174458</v>
      </c>
      <c r="L1122">
        <v>64.180000000000007</v>
      </c>
    </row>
    <row r="1123" spans="1:12" x14ac:dyDescent="0.35">
      <c r="A1123" t="s">
        <v>810</v>
      </c>
      <c r="B1123" s="1">
        <v>45357</v>
      </c>
      <c r="C1123">
        <v>509.5</v>
      </c>
      <c r="D1123">
        <v>512.70000000000005</v>
      </c>
      <c r="E1123">
        <v>516.4</v>
      </c>
      <c r="F1123">
        <v>494.25</v>
      </c>
      <c r="G1123">
        <v>512.04999999999995</v>
      </c>
      <c r="H1123">
        <v>3355263</v>
      </c>
      <c r="I1123">
        <v>16986.73</v>
      </c>
      <c r="J1123">
        <v>50703</v>
      </c>
      <c r="K1123">
        <v>1456855</v>
      </c>
      <c r="L1123">
        <v>43.42</v>
      </c>
    </row>
    <row r="1124" spans="1:12" x14ac:dyDescent="0.35">
      <c r="A1124" t="s">
        <v>811</v>
      </c>
      <c r="B1124" s="1">
        <v>45357</v>
      </c>
      <c r="C1124">
        <v>7078.4</v>
      </c>
      <c r="D1124">
        <v>7088.95</v>
      </c>
      <c r="E1124">
        <v>7180</v>
      </c>
      <c r="F1124">
        <v>6951</v>
      </c>
      <c r="G1124">
        <v>7074.6</v>
      </c>
      <c r="H1124">
        <v>12777</v>
      </c>
      <c r="I1124">
        <v>904.54</v>
      </c>
      <c r="J1124">
        <v>4769</v>
      </c>
      <c r="K1124">
        <v>4630</v>
      </c>
      <c r="L1124">
        <v>36.24</v>
      </c>
    </row>
    <row r="1125" spans="1:12" x14ac:dyDescent="0.35">
      <c r="A1125" t="s">
        <v>812</v>
      </c>
      <c r="B1125" s="1">
        <v>45357</v>
      </c>
      <c r="C1125">
        <v>256.3</v>
      </c>
      <c r="D1125">
        <v>255</v>
      </c>
      <c r="E1125">
        <v>255.85</v>
      </c>
      <c r="F1125">
        <v>247.1</v>
      </c>
      <c r="G1125">
        <v>250.6</v>
      </c>
      <c r="H1125">
        <v>4290383</v>
      </c>
      <c r="I1125">
        <v>10749.86</v>
      </c>
      <c r="J1125">
        <v>40438</v>
      </c>
      <c r="K1125">
        <v>2114375</v>
      </c>
      <c r="L1125">
        <v>49.28</v>
      </c>
    </row>
    <row r="1126" spans="1:12" x14ac:dyDescent="0.35">
      <c r="A1126" t="s">
        <v>813</v>
      </c>
      <c r="B1126" s="1">
        <v>45357</v>
      </c>
      <c r="C1126">
        <v>819.3</v>
      </c>
      <c r="D1126">
        <v>820.4</v>
      </c>
      <c r="E1126">
        <v>823</v>
      </c>
      <c r="F1126">
        <v>800</v>
      </c>
      <c r="G1126">
        <v>812.9</v>
      </c>
      <c r="H1126">
        <v>2041620</v>
      </c>
      <c r="I1126">
        <v>16481.39</v>
      </c>
      <c r="J1126">
        <v>87369</v>
      </c>
      <c r="K1126">
        <v>937667</v>
      </c>
      <c r="L1126">
        <v>45.93</v>
      </c>
    </row>
    <row r="1127" spans="1:12" x14ac:dyDescent="0.35">
      <c r="A1127" t="s">
        <v>814</v>
      </c>
      <c r="B1127" s="1">
        <v>45357</v>
      </c>
      <c r="C1127">
        <v>162.1</v>
      </c>
      <c r="D1127">
        <v>161.94999999999999</v>
      </c>
      <c r="E1127">
        <v>161.94999999999999</v>
      </c>
      <c r="F1127">
        <v>152.80000000000001</v>
      </c>
      <c r="G1127">
        <v>155.80000000000001</v>
      </c>
      <c r="H1127">
        <v>283839</v>
      </c>
      <c r="I1127">
        <v>443.05</v>
      </c>
      <c r="J1127">
        <v>11204</v>
      </c>
      <c r="K1127">
        <v>101666</v>
      </c>
      <c r="L1127">
        <v>35.82</v>
      </c>
    </row>
    <row r="1128" spans="1:12" x14ac:dyDescent="0.35">
      <c r="A1128" t="s">
        <v>815</v>
      </c>
      <c r="B1128" s="1">
        <v>45357</v>
      </c>
      <c r="C1128">
        <v>245.1</v>
      </c>
      <c r="D1128">
        <v>243.5</v>
      </c>
      <c r="E1128">
        <v>245</v>
      </c>
      <c r="F1128">
        <v>235.05</v>
      </c>
      <c r="G1128">
        <v>237.9</v>
      </c>
      <c r="H1128">
        <v>1118693</v>
      </c>
      <c r="I1128">
        <v>2674.08</v>
      </c>
      <c r="J1128">
        <v>21985</v>
      </c>
      <c r="K1128">
        <v>601882</v>
      </c>
      <c r="L1128">
        <v>53.8</v>
      </c>
    </row>
    <row r="1129" spans="1:12" x14ac:dyDescent="0.35">
      <c r="A1129" t="s">
        <v>816</v>
      </c>
      <c r="B1129" s="1">
        <v>45357</v>
      </c>
      <c r="C1129">
        <v>457.25</v>
      </c>
      <c r="D1129">
        <v>457.25</v>
      </c>
      <c r="E1129">
        <v>459.95</v>
      </c>
      <c r="F1129">
        <v>446.25</v>
      </c>
      <c r="G1129">
        <v>449.65</v>
      </c>
      <c r="H1129">
        <v>1596904</v>
      </c>
      <c r="I1129">
        <v>7190.54</v>
      </c>
      <c r="J1129">
        <v>35159</v>
      </c>
      <c r="K1129">
        <v>692295</v>
      </c>
      <c r="L1129">
        <v>43.35</v>
      </c>
    </row>
    <row r="1130" spans="1:12" x14ac:dyDescent="0.35">
      <c r="A1130" t="s">
        <v>817</v>
      </c>
      <c r="B1130" s="1">
        <v>45357</v>
      </c>
      <c r="C1130">
        <v>1386.25</v>
      </c>
      <c r="D1130">
        <v>1394</v>
      </c>
      <c r="E1130">
        <v>1439</v>
      </c>
      <c r="F1130">
        <v>1316.95</v>
      </c>
      <c r="G1130">
        <v>1416.45</v>
      </c>
      <c r="H1130">
        <v>37874</v>
      </c>
      <c r="I1130">
        <v>524.54</v>
      </c>
      <c r="J1130">
        <v>2910</v>
      </c>
      <c r="K1130">
        <v>20154</v>
      </c>
      <c r="L1130">
        <v>53.21</v>
      </c>
    </row>
    <row r="1131" spans="1:12" x14ac:dyDescent="0.35">
      <c r="A1131" t="s">
        <v>818</v>
      </c>
      <c r="B1131" s="1">
        <v>45357</v>
      </c>
      <c r="C1131">
        <v>477.15</v>
      </c>
      <c r="D1131">
        <v>475</v>
      </c>
      <c r="E1131">
        <v>482.9</v>
      </c>
      <c r="F1131">
        <v>460.95</v>
      </c>
      <c r="G1131">
        <v>470.85</v>
      </c>
      <c r="H1131">
        <v>236164</v>
      </c>
      <c r="I1131">
        <v>1114.07</v>
      </c>
      <c r="J1131">
        <v>16498</v>
      </c>
      <c r="K1131">
        <v>89310</v>
      </c>
      <c r="L1131">
        <v>37.82</v>
      </c>
    </row>
    <row r="1132" spans="1:12" x14ac:dyDescent="0.35">
      <c r="A1132" t="s">
        <v>819</v>
      </c>
      <c r="B1132" s="1">
        <v>45357</v>
      </c>
      <c r="C1132">
        <v>588.95000000000005</v>
      </c>
      <c r="D1132">
        <v>589</v>
      </c>
      <c r="E1132">
        <v>612</v>
      </c>
      <c r="F1132">
        <v>586.29999999999995</v>
      </c>
      <c r="G1132">
        <v>598</v>
      </c>
      <c r="H1132">
        <v>1548578</v>
      </c>
      <c r="I1132">
        <v>9325.2099999999991</v>
      </c>
      <c r="J1132">
        <v>68916</v>
      </c>
      <c r="K1132">
        <v>349608</v>
      </c>
      <c r="L1132">
        <v>22.58</v>
      </c>
    </row>
    <row r="1133" spans="1:12" x14ac:dyDescent="0.35">
      <c r="A1133" t="s">
        <v>820</v>
      </c>
      <c r="B1133" s="1">
        <v>45357</v>
      </c>
      <c r="C1133">
        <v>638.54</v>
      </c>
      <c r="D1133">
        <v>652.15</v>
      </c>
      <c r="E1133">
        <v>652.15</v>
      </c>
      <c r="F1133">
        <v>621.29999999999995</v>
      </c>
      <c r="G1133">
        <v>636.72</v>
      </c>
      <c r="H1133">
        <v>179722</v>
      </c>
      <c r="I1133">
        <v>1137.07</v>
      </c>
      <c r="J1133">
        <v>9653</v>
      </c>
      <c r="K1133">
        <v>80789</v>
      </c>
      <c r="L1133">
        <v>44.95</v>
      </c>
    </row>
    <row r="1134" spans="1:12" x14ac:dyDescent="0.35">
      <c r="A1134" t="s">
        <v>1894</v>
      </c>
      <c r="B1134" s="1">
        <v>45357</v>
      </c>
      <c r="C1134">
        <v>444.15</v>
      </c>
      <c r="D1134">
        <v>432</v>
      </c>
      <c r="E1134">
        <v>460</v>
      </c>
      <c r="F1134">
        <v>415.9</v>
      </c>
      <c r="G1134">
        <v>451.45</v>
      </c>
      <c r="H1134">
        <v>1191523</v>
      </c>
      <c r="I1134">
        <v>5172.04</v>
      </c>
      <c r="J1134">
        <v>22936</v>
      </c>
      <c r="K1134">
        <v>637755</v>
      </c>
      <c r="L1134">
        <v>53.52</v>
      </c>
    </row>
    <row r="1135" spans="1:12" x14ac:dyDescent="0.35">
      <c r="A1135" t="s">
        <v>821</v>
      </c>
      <c r="B1135" s="1">
        <v>45357</v>
      </c>
      <c r="C1135">
        <v>902.5</v>
      </c>
      <c r="D1135">
        <v>902</v>
      </c>
      <c r="E1135">
        <v>904.7</v>
      </c>
      <c r="F1135">
        <v>877</v>
      </c>
      <c r="G1135">
        <v>882.4</v>
      </c>
      <c r="H1135">
        <v>230713</v>
      </c>
      <c r="I1135">
        <v>2047.19</v>
      </c>
      <c r="J1135">
        <v>16537</v>
      </c>
      <c r="K1135">
        <v>91113</v>
      </c>
      <c r="L1135">
        <v>39.49</v>
      </c>
    </row>
    <row r="1136" spans="1:12" x14ac:dyDescent="0.35">
      <c r="A1136" t="s">
        <v>822</v>
      </c>
      <c r="B1136" s="1">
        <v>45357</v>
      </c>
      <c r="C1136">
        <v>378.25</v>
      </c>
      <c r="D1136">
        <v>378.25</v>
      </c>
      <c r="E1136">
        <v>379.45</v>
      </c>
      <c r="F1136">
        <v>358.05</v>
      </c>
      <c r="G1136">
        <v>362.05</v>
      </c>
      <c r="H1136">
        <v>979845</v>
      </c>
      <c r="I1136">
        <v>3585.13</v>
      </c>
      <c r="J1136">
        <v>25152</v>
      </c>
      <c r="K1136">
        <v>561881</v>
      </c>
      <c r="L1136">
        <v>57.34</v>
      </c>
    </row>
    <row r="1137" spans="1:12" x14ac:dyDescent="0.35">
      <c r="A1137" t="s">
        <v>823</v>
      </c>
      <c r="B1137" s="1">
        <v>45357</v>
      </c>
      <c r="C1137">
        <v>434.75</v>
      </c>
      <c r="D1137">
        <v>437.5</v>
      </c>
      <c r="E1137">
        <v>437.5</v>
      </c>
      <c r="F1137">
        <v>415.05</v>
      </c>
      <c r="G1137">
        <v>423.8</v>
      </c>
      <c r="H1137">
        <v>964369</v>
      </c>
      <c r="I1137">
        <v>4076.21</v>
      </c>
      <c r="J1137">
        <v>40349</v>
      </c>
      <c r="K1137">
        <v>511667</v>
      </c>
      <c r="L1137">
        <v>53.06</v>
      </c>
    </row>
    <row r="1138" spans="1:12" x14ac:dyDescent="0.35">
      <c r="A1138" t="s">
        <v>824</v>
      </c>
      <c r="B1138" s="1">
        <v>45357</v>
      </c>
      <c r="C1138">
        <v>642.6</v>
      </c>
      <c r="D1138">
        <v>645</v>
      </c>
      <c r="E1138">
        <v>655</v>
      </c>
      <c r="F1138">
        <v>620.1</v>
      </c>
      <c r="G1138">
        <v>647.95000000000005</v>
      </c>
      <c r="H1138">
        <v>584412</v>
      </c>
      <c r="I1138">
        <v>3747.62</v>
      </c>
      <c r="J1138">
        <v>21252</v>
      </c>
      <c r="K1138">
        <v>373951</v>
      </c>
      <c r="L1138">
        <v>63.99</v>
      </c>
    </row>
    <row r="1139" spans="1:12" x14ac:dyDescent="0.35">
      <c r="A1139" t="s">
        <v>825</v>
      </c>
      <c r="B1139" s="1">
        <v>45357</v>
      </c>
      <c r="C1139">
        <v>358</v>
      </c>
      <c r="D1139">
        <v>361.6</v>
      </c>
      <c r="E1139">
        <v>361.6</v>
      </c>
      <c r="F1139">
        <v>348.5</v>
      </c>
      <c r="G1139">
        <v>352.7</v>
      </c>
      <c r="H1139">
        <v>52751</v>
      </c>
      <c r="I1139">
        <v>185.92</v>
      </c>
      <c r="J1139">
        <v>3145</v>
      </c>
      <c r="K1139">
        <v>34775</v>
      </c>
      <c r="L1139">
        <v>65.92</v>
      </c>
    </row>
    <row r="1140" spans="1:12" x14ac:dyDescent="0.35">
      <c r="A1140" t="s">
        <v>826</v>
      </c>
      <c r="B1140" s="1">
        <v>45357</v>
      </c>
      <c r="C1140">
        <v>1276.55</v>
      </c>
      <c r="D1140">
        <v>1282.3</v>
      </c>
      <c r="E1140">
        <v>1288.75</v>
      </c>
      <c r="F1140">
        <v>1264.9000000000001</v>
      </c>
      <c r="G1140">
        <v>1279.05</v>
      </c>
      <c r="H1140">
        <v>207991</v>
      </c>
      <c r="I1140">
        <v>2660.13</v>
      </c>
      <c r="J1140">
        <v>12247</v>
      </c>
      <c r="K1140">
        <v>161048</v>
      </c>
      <c r="L1140">
        <v>77.430000000000007</v>
      </c>
    </row>
    <row r="1141" spans="1:12" x14ac:dyDescent="0.35">
      <c r="A1141" t="s">
        <v>827</v>
      </c>
      <c r="B1141" s="1">
        <v>45357</v>
      </c>
      <c r="C1141">
        <v>224.95</v>
      </c>
      <c r="D1141">
        <v>229.5</v>
      </c>
      <c r="E1141">
        <v>229.5</v>
      </c>
      <c r="F1141">
        <v>217.75</v>
      </c>
      <c r="G1141">
        <v>219.2</v>
      </c>
      <c r="H1141">
        <v>6716</v>
      </c>
      <c r="I1141">
        <v>14.76</v>
      </c>
      <c r="J1141">
        <v>546</v>
      </c>
      <c r="K1141">
        <v>3986</v>
      </c>
      <c r="L1141">
        <v>59.35</v>
      </c>
    </row>
    <row r="1142" spans="1:12" x14ac:dyDescent="0.35">
      <c r="A1142" t="s">
        <v>828</v>
      </c>
      <c r="B1142" s="1">
        <v>45357</v>
      </c>
      <c r="C1142">
        <v>213.8</v>
      </c>
      <c r="D1142">
        <v>214</v>
      </c>
      <c r="E1142">
        <v>215.95</v>
      </c>
      <c r="F1142">
        <v>203.05</v>
      </c>
      <c r="G1142">
        <v>204.75</v>
      </c>
      <c r="H1142">
        <v>694460</v>
      </c>
      <c r="I1142">
        <v>1440.64</v>
      </c>
      <c r="J1142">
        <v>21827</v>
      </c>
      <c r="K1142">
        <v>403017</v>
      </c>
      <c r="L1142">
        <v>58.03</v>
      </c>
    </row>
    <row r="1143" spans="1:12" x14ac:dyDescent="0.35">
      <c r="A1143" t="s">
        <v>1826</v>
      </c>
      <c r="B1143" s="1">
        <v>45357</v>
      </c>
      <c r="C1143">
        <v>449.15</v>
      </c>
      <c r="D1143">
        <v>464</v>
      </c>
      <c r="E1143">
        <v>464</v>
      </c>
      <c r="F1143">
        <v>430.8</v>
      </c>
      <c r="G1143">
        <v>441.05</v>
      </c>
      <c r="H1143">
        <v>4256</v>
      </c>
      <c r="I1143">
        <v>18.88</v>
      </c>
      <c r="J1143">
        <v>368</v>
      </c>
      <c r="K1143">
        <v>2448</v>
      </c>
      <c r="L1143">
        <v>57.52</v>
      </c>
    </row>
    <row r="1144" spans="1:12" x14ac:dyDescent="0.35">
      <c r="A1144" t="s">
        <v>829</v>
      </c>
      <c r="B1144" s="1">
        <v>45357</v>
      </c>
      <c r="C1144">
        <v>403.25</v>
      </c>
      <c r="D1144">
        <v>405</v>
      </c>
      <c r="E1144">
        <v>409.9</v>
      </c>
      <c r="F1144">
        <v>391.7</v>
      </c>
      <c r="G1144">
        <v>405.65</v>
      </c>
      <c r="H1144">
        <v>1650504</v>
      </c>
      <c r="I1144">
        <v>6617.47</v>
      </c>
      <c r="J1144">
        <v>46866</v>
      </c>
      <c r="K1144">
        <v>757095</v>
      </c>
      <c r="L1144">
        <v>45.87</v>
      </c>
    </row>
    <row r="1145" spans="1:12" x14ac:dyDescent="0.35">
      <c r="A1145" t="s">
        <v>830</v>
      </c>
      <c r="B1145" s="1">
        <v>45357</v>
      </c>
      <c r="C1145">
        <v>296.25</v>
      </c>
      <c r="D1145">
        <v>298</v>
      </c>
      <c r="E1145">
        <v>299.2</v>
      </c>
      <c r="F1145">
        <v>281.45</v>
      </c>
      <c r="G1145">
        <v>290.25</v>
      </c>
      <c r="H1145">
        <v>54694</v>
      </c>
      <c r="I1145">
        <v>157.01</v>
      </c>
      <c r="J1145">
        <v>2187</v>
      </c>
      <c r="K1145">
        <v>31238</v>
      </c>
      <c r="L1145">
        <v>57.11</v>
      </c>
    </row>
    <row r="1146" spans="1:12" x14ac:dyDescent="0.35">
      <c r="A1146" t="s">
        <v>831</v>
      </c>
      <c r="B1146" s="1">
        <v>45357</v>
      </c>
      <c r="C1146">
        <v>609.15</v>
      </c>
      <c r="D1146">
        <v>614.9</v>
      </c>
      <c r="E1146">
        <v>614.9</v>
      </c>
      <c r="F1146">
        <v>584.54999999999995</v>
      </c>
      <c r="G1146">
        <v>590.54999999999995</v>
      </c>
      <c r="H1146">
        <v>195665</v>
      </c>
      <c r="I1146">
        <v>1165.9100000000001</v>
      </c>
      <c r="J1146">
        <v>2915</v>
      </c>
      <c r="K1146">
        <v>87011</v>
      </c>
      <c r="L1146">
        <v>44.47</v>
      </c>
    </row>
    <row r="1147" spans="1:12" x14ac:dyDescent="0.35">
      <c r="A1147" t="s">
        <v>832</v>
      </c>
      <c r="B1147" s="1">
        <v>45357</v>
      </c>
      <c r="C1147">
        <v>190.25</v>
      </c>
      <c r="D1147">
        <v>190.25</v>
      </c>
      <c r="E1147">
        <v>193.35</v>
      </c>
      <c r="F1147">
        <v>180.9</v>
      </c>
      <c r="G1147">
        <v>185.9</v>
      </c>
      <c r="H1147">
        <v>389173</v>
      </c>
      <c r="I1147">
        <v>723.65</v>
      </c>
      <c r="J1147">
        <v>5410</v>
      </c>
      <c r="K1147">
        <v>121678</v>
      </c>
      <c r="L1147">
        <v>31.27</v>
      </c>
    </row>
    <row r="1148" spans="1:12" x14ac:dyDescent="0.35">
      <c r="A1148" t="s">
        <v>833</v>
      </c>
      <c r="B1148" s="1">
        <v>45357</v>
      </c>
      <c r="C1148">
        <v>123.8</v>
      </c>
      <c r="D1148">
        <v>124.65</v>
      </c>
      <c r="E1148">
        <v>124.85</v>
      </c>
      <c r="F1148">
        <v>118.3</v>
      </c>
      <c r="G1148">
        <v>119.7</v>
      </c>
      <c r="H1148">
        <v>54574</v>
      </c>
      <c r="I1148">
        <v>66.11</v>
      </c>
      <c r="J1148">
        <v>1077</v>
      </c>
      <c r="K1148">
        <v>33512</v>
      </c>
      <c r="L1148">
        <v>61.41</v>
      </c>
    </row>
    <row r="1149" spans="1:12" x14ac:dyDescent="0.35">
      <c r="A1149" t="s">
        <v>834</v>
      </c>
      <c r="B1149" s="1">
        <v>45357</v>
      </c>
      <c r="C1149">
        <v>102.65</v>
      </c>
      <c r="D1149">
        <v>102.65</v>
      </c>
      <c r="E1149">
        <v>103.85</v>
      </c>
      <c r="F1149">
        <v>97.4</v>
      </c>
      <c r="G1149">
        <v>98.95</v>
      </c>
      <c r="H1149">
        <v>20464</v>
      </c>
      <c r="I1149">
        <v>20.46</v>
      </c>
      <c r="J1149">
        <v>542</v>
      </c>
      <c r="K1149">
        <v>15369</v>
      </c>
      <c r="L1149">
        <v>75.099999999999994</v>
      </c>
    </row>
    <row r="1150" spans="1:12" x14ac:dyDescent="0.35">
      <c r="A1150" t="s">
        <v>835</v>
      </c>
      <c r="B1150" s="1">
        <v>45357</v>
      </c>
      <c r="C1150">
        <v>287.45</v>
      </c>
      <c r="D1150">
        <v>287.45</v>
      </c>
      <c r="E1150">
        <v>287.95</v>
      </c>
      <c r="F1150">
        <v>283.5</v>
      </c>
      <c r="G1150">
        <v>285.45</v>
      </c>
      <c r="H1150">
        <v>168392</v>
      </c>
      <c r="I1150">
        <v>479.58</v>
      </c>
      <c r="J1150">
        <v>7060</v>
      </c>
      <c r="K1150">
        <v>121631</v>
      </c>
      <c r="L1150">
        <v>72.23</v>
      </c>
    </row>
    <row r="1151" spans="1:12" x14ac:dyDescent="0.35">
      <c r="A1151" t="s">
        <v>836</v>
      </c>
      <c r="B1151" s="1">
        <v>45357</v>
      </c>
      <c r="C1151">
        <v>256.64999999999998</v>
      </c>
      <c r="D1151">
        <v>261.85000000000002</v>
      </c>
      <c r="E1151">
        <v>261.85000000000002</v>
      </c>
      <c r="F1151">
        <v>249</v>
      </c>
      <c r="G1151">
        <v>251</v>
      </c>
      <c r="H1151">
        <v>2179</v>
      </c>
      <c r="I1151">
        <v>5.46</v>
      </c>
      <c r="J1151">
        <v>204</v>
      </c>
      <c r="K1151">
        <v>1735</v>
      </c>
      <c r="L1151">
        <v>79.62</v>
      </c>
    </row>
    <row r="1152" spans="1:12" x14ac:dyDescent="0.35">
      <c r="A1152" t="s">
        <v>837</v>
      </c>
      <c r="B1152" s="1">
        <v>45357</v>
      </c>
      <c r="C1152">
        <v>184.85</v>
      </c>
      <c r="D1152">
        <v>184.9</v>
      </c>
      <c r="E1152">
        <v>185.45</v>
      </c>
      <c r="F1152">
        <v>176.05</v>
      </c>
      <c r="G1152">
        <v>179.8</v>
      </c>
      <c r="H1152">
        <v>3787607</v>
      </c>
      <c r="I1152">
        <v>6813.34</v>
      </c>
      <c r="J1152">
        <v>48421</v>
      </c>
      <c r="K1152">
        <v>1910788</v>
      </c>
      <c r="L1152">
        <v>50.45</v>
      </c>
    </row>
    <row r="1153" spans="1:12" x14ac:dyDescent="0.35">
      <c r="A1153" t="s">
        <v>2103</v>
      </c>
      <c r="B1153" s="1">
        <v>45357</v>
      </c>
      <c r="C1153">
        <v>755.8</v>
      </c>
      <c r="D1153">
        <v>758.15</v>
      </c>
      <c r="E1153">
        <v>784.4</v>
      </c>
      <c r="F1153">
        <v>718.1</v>
      </c>
      <c r="G1153">
        <v>723.15</v>
      </c>
      <c r="H1153">
        <v>495</v>
      </c>
      <c r="I1153">
        <v>3.65</v>
      </c>
      <c r="J1153">
        <v>199</v>
      </c>
      <c r="K1153">
        <v>355</v>
      </c>
      <c r="L1153">
        <v>71.72</v>
      </c>
    </row>
    <row r="1154" spans="1:12" x14ac:dyDescent="0.35">
      <c r="A1154" t="s">
        <v>838</v>
      </c>
      <c r="B1154" s="1">
        <v>45357</v>
      </c>
      <c r="C1154">
        <v>349.65</v>
      </c>
      <c r="D1154">
        <v>353.95</v>
      </c>
      <c r="E1154">
        <v>353.95</v>
      </c>
      <c r="F1154">
        <v>335.8</v>
      </c>
      <c r="G1154">
        <v>339.8</v>
      </c>
      <c r="H1154">
        <v>22945</v>
      </c>
      <c r="I1154">
        <v>79.61</v>
      </c>
      <c r="J1154">
        <v>1297</v>
      </c>
      <c r="K1154">
        <v>17031</v>
      </c>
      <c r="L1154">
        <v>74.23</v>
      </c>
    </row>
    <row r="1155" spans="1:12" x14ac:dyDescent="0.35">
      <c r="A1155" t="s">
        <v>839</v>
      </c>
      <c r="B1155" s="1">
        <v>45357</v>
      </c>
      <c r="C1155">
        <v>3215</v>
      </c>
      <c r="D1155">
        <v>3238</v>
      </c>
      <c r="E1155">
        <v>3238</v>
      </c>
      <c r="F1155">
        <v>2905.65</v>
      </c>
      <c r="G1155">
        <v>3085.3</v>
      </c>
      <c r="H1155">
        <v>473534</v>
      </c>
      <c r="I1155">
        <v>14408.1</v>
      </c>
      <c r="J1155">
        <v>65779</v>
      </c>
      <c r="K1155">
        <v>257899</v>
      </c>
      <c r="L1155">
        <v>54.46</v>
      </c>
    </row>
    <row r="1156" spans="1:12" x14ac:dyDescent="0.35">
      <c r="A1156" t="s">
        <v>840</v>
      </c>
      <c r="B1156" s="1">
        <v>45357</v>
      </c>
      <c r="C1156">
        <v>2.1</v>
      </c>
      <c r="D1156">
        <v>2.1</v>
      </c>
      <c r="E1156">
        <v>2.1</v>
      </c>
      <c r="F1156">
        <v>2</v>
      </c>
      <c r="G1156">
        <v>2.0499999999999998</v>
      </c>
      <c r="H1156">
        <v>9366549</v>
      </c>
      <c r="I1156">
        <v>191.43</v>
      </c>
      <c r="J1156">
        <v>3494</v>
      </c>
      <c r="K1156">
        <v>4456678</v>
      </c>
      <c r="L1156">
        <v>47.58</v>
      </c>
    </row>
    <row r="1157" spans="1:12" x14ac:dyDescent="0.35">
      <c r="A1157" t="s">
        <v>841</v>
      </c>
      <c r="B1157" s="1">
        <v>45357</v>
      </c>
      <c r="C1157">
        <v>186.6</v>
      </c>
      <c r="D1157">
        <v>186</v>
      </c>
      <c r="E1157">
        <v>187.7</v>
      </c>
      <c r="F1157">
        <v>174.25</v>
      </c>
      <c r="G1157">
        <v>177.05</v>
      </c>
      <c r="H1157">
        <v>1086929</v>
      </c>
      <c r="I1157">
        <v>1947.54</v>
      </c>
      <c r="J1157">
        <v>24455</v>
      </c>
      <c r="K1157">
        <v>491464</v>
      </c>
      <c r="L1157">
        <v>45.22</v>
      </c>
    </row>
    <row r="1158" spans="1:12" x14ac:dyDescent="0.35">
      <c r="A1158" t="s">
        <v>842</v>
      </c>
      <c r="B1158" s="1">
        <v>45357</v>
      </c>
      <c r="C1158">
        <v>38.1</v>
      </c>
      <c r="D1158">
        <v>38.25</v>
      </c>
      <c r="E1158">
        <v>38.9</v>
      </c>
      <c r="F1158">
        <v>36.35</v>
      </c>
      <c r="G1158">
        <v>37.6</v>
      </c>
      <c r="H1158">
        <v>398620</v>
      </c>
      <c r="I1158">
        <v>148.47</v>
      </c>
      <c r="J1158">
        <v>2574</v>
      </c>
      <c r="K1158">
        <v>168282</v>
      </c>
      <c r="L1158">
        <v>42.22</v>
      </c>
    </row>
    <row r="1159" spans="1:12" x14ac:dyDescent="0.35">
      <c r="A1159" t="s">
        <v>843</v>
      </c>
      <c r="B1159" s="1">
        <v>45357</v>
      </c>
      <c r="C1159">
        <v>2553.35</v>
      </c>
      <c r="D1159">
        <v>2553.35</v>
      </c>
      <c r="E1159">
        <v>2553.35</v>
      </c>
      <c r="F1159">
        <v>2255.8000000000002</v>
      </c>
      <c r="G1159">
        <v>2410.3000000000002</v>
      </c>
      <c r="H1159">
        <v>50139</v>
      </c>
      <c r="I1159">
        <v>1194.99</v>
      </c>
      <c r="J1159">
        <v>10671</v>
      </c>
      <c r="K1159">
        <v>29970</v>
      </c>
      <c r="L1159">
        <v>59.77</v>
      </c>
    </row>
    <row r="1160" spans="1:12" x14ac:dyDescent="0.35">
      <c r="A1160" t="s">
        <v>844</v>
      </c>
      <c r="B1160" s="1">
        <v>45357</v>
      </c>
      <c r="C1160">
        <v>723.95</v>
      </c>
      <c r="D1160">
        <v>727.55</v>
      </c>
      <c r="E1160">
        <v>727.55</v>
      </c>
      <c r="F1160">
        <v>697.65</v>
      </c>
      <c r="G1160">
        <v>700.3</v>
      </c>
      <c r="H1160">
        <v>428381</v>
      </c>
      <c r="I1160">
        <v>3018.32</v>
      </c>
      <c r="J1160">
        <v>23952</v>
      </c>
      <c r="K1160">
        <v>331319</v>
      </c>
      <c r="L1160">
        <v>77.34</v>
      </c>
    </row>
    <row r="1161" spans="1:12" x14ac:dyDescent="0.35">
      <c r="A1161" t="s">
        <v>845</v>
      </c>
      <c r="B1161" s="1">
        <v>45357</v>
      </c>
      <c r="C1161">
        <v>119.05</v>
      </c>
      <c r="D1161">
        <v>119.65</v>
      </c>
      <c r="E1161">
        <v>119.65</v>
      </c>
      <c r="F1161">
        <v>114.5</v>
      </c>
      <c r="G1161">
        <v>116.85</v>
      </c>
      <c r="H1161">
        <v>394503</v>
      </c>
      <c r="I1161">
        <v>459.71</v>
      </c>
      <c r="J1161">
        <v>6176</v>
      </c>
      <c r="K1161">
        <v>201162</v>
      </c>
      <c r="L1161">
        <v>50.99</v>
      </c>
    </row>
    <row r="1162" spans="1:12" x14ac:dyDescent="0.35">
      <c r="A1162" t="s">
        <v>846</v>
      </c>
      <c r="B1162" s="1">
        <v>45357</v>
      </c>
      <c r="C1162">
        <v>3382.25</v>
      </c>
      <c r="D1162">
        <v>3379.95</v>
      </c>
      <c r="E1162">
        <v>3397.2</v>
      </c>
      <c r="F1162">
        <v>3225</v>
      </c>
      <c r="G1162">
        <v>3356.55</v>
      </c>
      <c r="H1162">
        <v>224695</v>
      </c>
      <c r="I1162">
        <v>7421.61</v>
      </c>
      <c r="J1162">
        <v>29145</v>
      </c>
      <c r="K1162">
        <v>74412</v>
      </c>
      <c r="L1162">
        <v>33.119999999999997</v>
      </c>
    </row>
    <row r="1163" spans="1:12" x14ac:dyDescent="0.35">
      <c r="A1163" t="s">
        <v>847</v>
      </c>
      <c r="B1163" s="1">
        <v>45357</v>
      </c>
      <c r="C1163">
        <v>117.15</v>
      </c>
      <c r="D1163">
        <v>116.95</v>
      </c>
      <c r="E1163">
        <v>117.5</v>
      </c>
      <c r="F1163">
        <v>109.1</v>
      </c>
      <c r="G1163">
        <v>114.45</v>
      </c>
      <c r="H1163">
        <v>2767501</v>
      </c>
      <c r="I1163">
        <v>3122.63</v>
      </c>
      <c r="J1163">
        <v>22259</v>
      </c>
      <c r="K1163">
        <v>837301</v>
      </c>
      <c r="L1163">
        <v>30.25</v>
      </c>
    </row>
    <row r="1164" spans="1:12" x14ac:dyDescent="0.35">
      <c r="A1164" t="s">
        <v>848</v>
      </c>
      <c r="B1164" s="1">
        <v>45357</v>
      </c>
      <c r="C1164">
        <v>168.7</v>
      </c>
      <c r="D1164">
        <v>168.7</v>
      </c>
      <c r="E1164">
        <v>169.2</v>
      </c>
      <c r="F1164">
        <v>163.25</v>
      </c>
      <c r="G1164">
        <v>164.9</v>
      </c>
      <c r="H1164">
        <v>806446</v>
      </c>
      <c r="I1164">
        <v>1332.8</v>
      </c>
      <c r="J1164">
        <v>10769</v>
      </c>
      <c r="K1164">
        <v>429111</v>
      </c>
      <c r="L1164">
        <v>53.21</v>
      </c>
    </row>
    <row r="1165" spans="1:12" x14ac:dyDescent="0.35">
      <c r="A1165" t="s">
        <v>849</v>
      </c>
      <c r="B1165" s="1">
        <v>45357</v>
      </c>
      <c r="C1165">
        <v>168.9</v>
      </c>
      <c r="D1165">
        <v>170</v>
      </c>
      <c r="E1165">
        <v>175</v>
      </c>
      <c r="F1165">
        <v>162.05000000000001</v>
      </c>
      <c r="G1165">
        <v>164.7</v>
      </c>
      <c r="H1165">
        <v>9862</v>
      </c>
      <c r="I1165">
        <v>16.43</v>
      </c>
      <c r="J1165">
        <v>1099</v>
      </c>
      <c r="K1165">
        <v>5164</v>
      </c>
      <c r="L1165">
        <v>52.36</v>
      </c>
    </row>
    <row r="1166" spans="1:12" x14ac:dyDescent="0.35">
      <c r="A1166" t="s">
        <v>850</v>
      </c>
      <c r="B1166" s="1">
        <v>45357</v>
      </c>
      <c r="C1166">
        <v>679.15</v>
      </c>
      <c r="D1166">
        <v>683.75</v>
      </c>
      <c r="E1166">
        <v>683.75</v>
      </c>
      <c r="F1166">
        <v>637</v>
      </c>
      <c r="G1166">
        <v>654.45000000000005</v>
      </c>
      <c r="H1166">
        <v>453977</v>
      </c>
      <c r="I1166">
        <v>2957.5</v>
      </c>
      <c r="J1166">
        <v>33753</v>
      </c>
      <c r="K1166">
        <v>231881</v>
      </c>
      <c r="L1166">
        <v>51.08</v>
      </c>
    </row>
    <row r="1167" spans="1:12" x14ac:dyDescent="0.35">
      <c r="A1167" t="s">
        <v>851</v>
      </c>
      <c r="B1167" s="1">
        <v>45357</v>
      </c>
      <c r="C1167">
        <v>344.75</v>
      </c>
      <c r="D1167">
        <v>346.15</v>
      </c>
      <c r="E1167">
        <v>346.15</v>
      </c>
      <c r="F1167">
        <v>325.8</v>
      </c>
      <c r="G1167">
        <v>337.1</v>
      </c>
      <c r="H1167">
        <v>36644</v>
      </c>
      <c r="I1167">
        <v>122.63</v>
      </c>
      <c r="J1167">
        <v>1562</v>
      </c>
      <c r="K1167">
        <v>19346</v>
      </c>
      <c r="L1167">
        <v>52.79</v>
      </c>
    </row>
    <row r="1168" spans="1:12" x14ac:dyDescent="0.35">
      <c r="A1168" t="s">
        <v>852</v>
      </c>
      <c r="B1168" s="1">
        <v>45357</v>
      </c>
      <c r="C1168">
        <v>81.95</v>
      </c>
      <c r="D1168">
        <v>82</v>
      </c>
      <c r="E1168">
        <v>82.5</v>
      </c>
      <c r="F1168">
        <v>77</v>
      </c>
      <c r="G1168">
        <v>78.650000000000006</v>
      </c>
      <c r="H1168">
        <v>418109</v>
      </c>
      <c r="I1168">
        <v>331.41</v>
      </c>
      <c r="J1168">
        <v>5440</v>
      </c>
      <c r="K1168">
        <v>138625</v>
      </c>
      <c r="L1168">
        <v>33.159999999999997</v>
      </c>
    </row>
    <row r="1169" spans="1:12" x14ac:dyDescent="0.35">
      <c r="A1169" t="s">
        <v>853</v>
      </c>
      <c r="B1169" s="1">
        <v>45357</v>
      </c>
      <c r="C1169">
        <v>79.7</v>
      </c>
      <c r="D1169">
        <v>79.7</v>
      </c>
      <c r="E1169">
        <v>82</v>
      </c>
      <c r="F1169">
        <v>72.25</v>
      </c>
      <c r="G1169">
        <v>73.45</v>
      </c>
      <c r="H1169">
        <v>20122</v>
      </c>
      <c r="I1169">
        <v>15.27</v>
      </c>
      <c r="J1169">
        <v>461</v>
      </c>
      <c r="K1169">
        <v>11411</v>
      </c>
      <c r="L1169">
        <v>56.71</v>
      </c>
    </row>
    <row r="1170" spans="1:12" x14ac:dyDescent="0.35">
      <c r="A1170" t="s">
        <v>854</v>
      </c>
      <c r="B1170" s="1">
        <v>45357</v>
      </c>
      <c r="C1170">
        <v>32.200000000000003</v>
      </c>
      <c r="D1170">
        <v>32.950000000000003</v>
      </c>
      <c r="E1170">
        <v>32.950000000000003</v>
      </c>
      <c r="F1170">
        <v>30</v>
      </c>
      <c r="G1170">
        <v>30.4</v>
      </c>
      <c r="H1170">
        <v>44336</v>
      </c>
      <c r="I1170">
        <v>13.74</v>
      </c>
      <c r="J1170">
        <v>348</v>
      </c>
      <c r="K1170">
        <v>27232</v>
      </c>
      <c r="L1170">
        <v>61.42</v>
      </c>
    </row>
    <row r="1171" spans="1:12" x14ac:dyDescent="0.35">
      <c r="A1171" t="s">
        <v>855</v>
      </c>
      <c r="B1171" s="1">
        <v>45357</v>
      </c>
      <c r="C1171">
        <v>4333.1000000000004</v>
      </c>
      <c r="D1171">
        <v>4350</v>
      </c>
      <c r="E1171">
        <v>4362.3500000000004</v>
      </c>
      <c r="F1171">
        <v>4091.55</v>
      </c>
      <c r="G1171">
        <v>4182.1000000000004</v>
      </c>
      <c r="H1171">
        <v>11648</v>
      </c>
      <c r="I1171">
        <v>488.23</v>
      </c>
      <c r="J1171">
        <v>2868</v>
      </c>
      <c r="K1171">
        <v>5432</v>
      </c>
      <c r="L1171">
        <v>46.63</v>
      </c>
    </row>
    <row r="1172" spans="1:12" x14ac:dyDescent="0.35">
      <c r="A1172" t="s">
        <v>856</v>
      </c>
      <c r="B1172" s="1">
        <v>45357</v>
      </c>
      <c r="C1172">
        <v>362.15</v>
      </c>
      <c r="D1172">
        <v>367.55</v>
      </c>
      <c r="E1172">
        <v>370.4</v>
      </c>
      <c r="F1172">
        <v>349.8</v>
      </c>
      <c r="G1172">
        <v>352.1</v>
      </c>
      <c r="H1172">
        <v>11591</v>
      </c>
      <c r="I1172">
        <v>41.16</v>
      </c>
      <c r="J1172">
        <v>663</v>
      </c>
      <c r="K1172">
        <v>8940</v>
      </c>
      <c r="L1172">
        <v>77.13</v>
      </c>
    </row>
    <row r="1173" spans="1:12" x14ac:dyDescent="0.35">
      <c r="A1173" t="s">
        <v>857</v>
      </c>
      <c r="B1173" s="1">
        <v>45357</v>
      </c>
      <c r="C1173">
        <v>2129.75</v>
      </c>
      <c r="D1173">
        <v>2128.6999999999998</v>
      </c>
      <c r="E1173">
        <v>2156.1999999999998</v>
      </c>
      <c r="F1173">
        <v>2089.9</v>
      </c>
      <c r="G1173">
        <v>2107.0500000000002</v>
      </c>
      <c r="H1173">
        <v>121217</v>
      </c>
      <c r="I1173">
        <v>2564.4</v>
      </c>
      <c r="J1173">
        <v>10244</v>
      </c>
      <c r="K1173">
        <v>82024</v>
      </c>
      <c r="L1173">
        <v>67.67</v>
      </c>
    </row>
    <row r="1174" spans="1:12" x14ac:dyDescent="0.35">
      <c r="A1174" t="s">
        <v>858</v>
      </c>
      <c r="B1174" s="1">
        <v>45357</v>
      </c>
      <c r="C1174">
        <v>1857.35</v>
      </c>
      <c r="D1174">
        <v>1858.35</v>
      </c>
      <c r="E1174">
        <v>1864.95</v>
      </c>
      <c r="F1174">
        <v>1740</v>
      </c>
      <c r="G1174">
        <v>1788.8</v>
      </c>
      <c r="H1174">
        <v>7740</v>
      </c>
      <c r="I1174">
        <v>139.37</v>
      </c>
      <c r="J1174">
        <v>1972</v>
      </c>
      <c r="K1174">
        <v>4592</v>
      </c>
      <c r="L1174">
        <v>59.33</v>
      </c>
    </row>
    <row r="1175" spans="1:12" x14ac:dyDescent="0.35">
      <c r="A1175" t="s">
        <v>859</v>
      </c>
      <c r="B1175" s="1">
        <v>45357</v>
      </c>
      <c r="C1175">
        <v>467.35</v>
      </c>
      <c r="D1175">
        <v>467.65</v>
      </c>
      <c r="E1175">
        <v>472.95</v>
      </c>
      <c r="F1175">
        <v>438.05</v>
      </c>
      <c r="G1175">
        <v>454.95</v>
      </c>
      <c r="H1175">
        <v>382064</v>
      </c>
      <c r="I1175">
        <v>1719.63</v>
      </c>
      <c r="J1175">
        <v>10523</v>
      </c>
      <c r="K1175">
        <v>128659</v>
      </c>
      <c r="L1175">
        <v>33.67</v>
      </c>
    </row>
    <row r="1176" spans="1:12" x14ac:dyDescent="0.35">
      <c r="A1176" t="s">
        <v>860</v>
      </c>
      <c r="B1176" s="1">
        <v>45357</v>
      </c>
      <c r="C1176">
        <v>381.9</v>
      </c>
      <c r="D1176">
        <v>382.65</v>
      </c>
      <c r="E1176">
        <v>382.65</v>
      </c>
      <c r="F1176">
        <v>368.05</v>
      </c>
      <c r="G1176">
        <v>370.35</v>
      </c>
      <c r="H1176">
        <v>213947</v>
      </c>
      <c r="I1176">
        <v>795.12</v>
      </c>
      <c r="J1176">
        <v>10331</v>
      </c>
      <c r="K1176">
        <v>108437</v>
      </c>
      <c r="L1176">
        <v>50.68</v>
      </c>
    </row>
    <row r="1177" spans="1:12" x14ac:dyDescent="0.35">
      <c r="A1177" t="s">
        <v>861</v>
      </c>
      <c r="B1177" s="1">
        <v>45357</v>
      </c>
      <c r="C1177">
        <v>1069.45</v>
      </c>
      <c r="D1177">
        <v>1087</v>
      </c>
      <c r="E1177">
        <v>1133</v>
      </c>
      <c r="F1177">
        <v>1057.05</v>
      </c>
      <c r="G1177">
        <v>1103</v>
      </c>
      <c r="H1177">
        <v>765740</v>
      </c>
      <c r="I1177">
        <v>8383.23</v>
      </c>
      <c r="J1177">
        <v>69766</v>
      </c>
      <c r="K1177">
        <v>156813</v>
      </c>
      <c r="L1177">
        <v>20.48</v>
      </c>
    </row>
    <row r="1178" spans="1:12" x14ac:dyDescent="0.35">
      <c r="A1178" t="s">
        <v>862</v>
      </c>
      <c r="B1178" s="1">
        <v>45357</v>
      </c>
      <c r="C1178">
        <v>881.3</v>
      </c>
      <c r="D1178">
        <v>876.95</v>
      </c>
      <c r="E1178">
        <v>881</v>
      </c>
      <c r="F1178">
        <v>833.6</v>
      </c>
      <c r="G1178">
        <v>838.15</v>
      </c>
      <c r="H1178">
        <v>254284</v>
      </c>
      <c r="I1178">
        <v>2145.58</v>
      </c>
      <c r="J1178">
        <v>23219</v>
      </c>
      <c r="K1178">
        <v>167080</v>
      </c>
      <c r="L1178">
        <v>65.709999999999994</v>
      </c>
    </row>
    <row r="1179" spans="1:12" x14ac:dyDescent="0.35">
      <c r="A1179" t="s">
        <v>863</v>
      </c>
      <c r="B1179" s="1">
        <v>45357</v>
      </c>
      <c r="C1179">
        <v>4189.8999999999996</v>
      </c>
      <c r="D1179">
        <v>4131</v>
      </c>
      <c r="E1179">
        <v>4207.45</v>
      </c>
      <c r="F1179">
        <v>4050</v>
      </c>
      <c r="G1179">
        <v>4080.15</v>
      </c>
      <c r="H1179">
        <v>2665</v>
      </c>
      <c r="I1179">
        <v>109.38</v>
      </c>
      <c r="J1179">
        <v>700</v>
      </c>
      <c r="K1179">
        <v>1542</v>
      </c>
      <c r="L1179">
        <v>57.86</v>
      </c>
    </row>
    <row r="1180" spans="1:12" x14ac:dyDescent="0.35">
      <c r="A1180" t="s">
        <v>864</v>
      </c>
      <c r="B1180" s="1">
        <v>45357</v>
      </c>
      <c r="C1180">
        <v>708.55</v>
      </c>
      <c r="D1180">
        <v>709</v>
      </c>
      <c r="E1180">
        <v>715</v>
      </c>
      <c r="F1180">
        <v>682.5</v>
      </c>
      <c r="G1180">
        <v>691.35</v>
      </c>
      <c r="H1180">
        <v>82135</v>
      </c>
      <c r="I1180">
        <v>568.41999999999996</v>
      </c>
      <c r="J1180">
        <v>12051</v>
      </c>
      <c r="K1180">
        <v>44529</v>
      </c>
      <c r="L1180">
        <v>54.21</v>
      </c>
    </row>
    <row r="1181" spans="1:12" x14ac:dyDescent="0.35">
      <c r="A1181" t="s">
        <v>865</v>
      </c>
      <c r="B1181" s="1">
        <v>45357</v>
      </c>
      <c r="C1181">
        <v>236.6</v>
      </c>
      <c r="D1181">
        <v>238.95</v>
      </c>
      <c r="E1181">
        <v>238.95</v>
      </c>
      <c r="F1181">
        <v>227.1</v>
      </c>
      <c r="G1181">
        <v>229.6</v>
      </c>
      <c r="H1181">
        <v>230124</v>
      </c>
      <c r="I1181">
        <v>533.4</v>
      </c>
      <c r="J1181">
        <v>9000</v>
      </c>
      <c r="K1181">
        <v>102089</v>
      </c>
      <c r="L1181">
        <v>44.36</v>
      </c>
    </row>
    <row r="1182" spans="1:12" x14ac:dyDescent="0.35">
      <c r="A1182" t="s">
        <v>866</v>
      </c>
      <c r="B1182" s="1">
        <v>45357</v>
      </c>
      <c r="C1182">
        <v>746.55</v>
      </c>
      <c r="D1182">
        <v>749.9</v>
      </c>
      <c r="E1182">
        <v>749.9</v>
      </c>
      <c r="F1182">
        <v>730</v>
      </c>
      <c r="G1182">
        <v>740.5</v>
      </c>
      <c r="H1182">
        <v>21327</v>
      </c>
      <c r="I1182">
        <v>157.66999999999999</v>
      </c>
      <c r="J1182">
        <v>2280</v>
      </c>
      <c r="K1182">
        <v>11747</v>
      </c>
      <c r="L1182">
        <v>55.08</v>
      </c>
    </row>
    <row r="1183" spans="1:12" x14ac:dyDescent="0.35">
      <c r="A1183" t="s">
        <v>867</v>
      </c>
      <c r="B1183" s="1">
        <v>45357</v>
      </c>
      <c r="C1183">
        <v>33.15</v>
      </c>
      <c r="D1183">
        <v>33.1</v>
      </c>
      <c r="E1183">
        <v>33.25</v>
      </c>
      <c r="F1183">
        <v>31.5</v>
      </c>
      <c r="G1183">
        <v>32</v>
      </c>
      <c r="H1183">
        <v>484476</v>
      </c>
      <c r="I1183">
        <v>156.44</v>
      </c>
      <c r="J1183">
        <v>3543</v>
      </c>
      <c r="K1183">
        <v>311606</v>
      </c>
      <c r="L1183">
        <v>64.319999999999993</v>
      </c>
    </row>
    <row r="1184" spans="1:12" x14ac:dyDescent="0.35">
      <c r="A1184" t="s">
        <v>868</v>
      </c>
      <c r="B1184" s="1">
        <v>45357</v>
      </c>
      <c r="C1184">
        <v>281.14999999999998</v>
      </c>
      <c r="D1184">
        <v>281.8</v>
      </c>
      <c r="E1184">
        <v>281.8</v>
      </c>
      <c r="F1184">
        <v>269.10000000000002</v>
      </c>
      <c r="G1184">
        <v>271.39999999999998</v>
      </c>
      <c r="H1184">
        <v>954406</v>
      </c>
      <c r="I1184">
        <v>2605.9499999999998</v>
      </c>
      <c r="J1184">
        <v>22086</v>
      </c>
      <c r="K1184">
        <v>368270</v>
      </c>
      <c r="L1184">
        <v>38.590000000000003</v>
      </c>
    </row>
    <row r="1185" spans="1:12" x14ac:dyDescent="0.35">
      <c r="A1185" t="s">
        <v>869</v>
      </c>
      <c r="B1185" s="1">
        <v>45357</v>
      </c>
      <c r="C1185">
        <v>127.9</v>
      </c>
      <c r="D1185">
        <v>129</v>
      </c>
      <c r="E1185">
        <v>130.85</v>
      </c>
      <c r="F1185">
        <v>124.65</v>
      </c>
      <c r="G1185">
        <v>125.8</v>
      </c>
      <c r="H1185">
        <v>141367</v>
      </c>
      <c r="I1185">
        <v>179.74</v>
      </c>
      <c r="J1185">
        <v>3070</v>
      </c>
      <c r="K1185">
        <v>76162</v>
      </c>
      <c r="L1185">
        <v>53.88</v>
      </c>
    </row>
    <row r="1186" spans="1:12" x14ac:dyDescent="0.35">
      <c r="A1186" t="s">
        <v>870</v>
      </c>
      <c r="B1186" s="1">
        <v>45357</v>
      </c>
      <c r="C1186">
        <v>479.85</v>
      </c>
      <c r="D1186">
        <v>481.5</v>
      </c>
      <c r="E1186">
        <v>485.15</v>
      </c>
      <c r="F1186">
        <v>457.55</v>
      </c>
      <c r="G1186">
        <v>465.85</v>
      </c>
      <c r="H1186">
        <v>169653</v>
      </c>
      <c r="I1186">
        <v>790.64</v>
      </c>
      <c r="J1186">
        <v>14526</v>
      </c>
      <c r="K1186">
        <v>76578</v>
      </c>
      <c r="L1186">
        <v>45.14</v>
      </c>
    </row>
    <row r="1187" spans="1:12" x14ac:dyDescent="0.35">
      <c r="A1187" t="s">
        <v>871</v>
      </c>
      <c r="B1187" s="1">
        <v>45357</v>
      </c>
      <c r="C1187">
        <v>261.85000000000002</v>
      </c>
      <c r="D1187">
        <v>260.39999999999998</v>
      </c>
      <c r="E1187">
        <v>261.2</v>
      </c>
      <c r="F1187">
        <v>246.95</v>
      </c>
      <c r="G1187">
        <v>251.75</v>
      </c>
      <c r="H1187">
        <v>395350</v>
      </c>
      <c r="I1187">
        <v>1000.62</v>
      </c>
      <c r="J1187">
        <v>12388</v>
      </c>
      <c r="K1187">
        <v>214240</v>
      </c>
      <c r="L1187">
        <v>54.19</v>
      </c>
    </row>
    <row r="1188" spans="1:12" x14ac:dyDescent="0.35">
      <c r="A1188" t="s">
        <v>872</v>
      </c>
      <c r="B1188" s="1">
        <v>45357</v>
      </c>
      <c r="C1188">
        <v>45.24</v>
      </c>
      <c r="D1188">
        <v>45.47</v>
      </c>
      <c r="E1188">
        <v>45.5</v>
      </c>
      <c r="F1188">
        <v>44.08</v>
      </c>
      <c r="G1188">
        <v>44.89</v>
      </c>
      <c r="H1188">
        <v>371876</v>
      </c>
      <c r="I1188">
        <v>165.99</v>
      </c>
      <c r="J1188">
        <v>3087</v>
      </c>
      <c r="K1188">
        <v>248147</v>
      </c>
      <c r="L1188">
        <v>66.73</v>
      </c>
    </row>
    <row r="1189" spans="1:12" x14ac:dyDescent="0.35">
      <c r="A1189" t="s">
        <v>873</v>
      </c>
      <c r="B1189" s="1">
        <v>45357</v>
      </c>
      <c r="C1189">
        <v>1715.7</v>
      </c>
      <c r="D1189">
        <v>1722.85</v>
      </c>
      <c r="E1189">
        <v>1771.95</v>
      </c>
      <c r="F1189">
        <v>1718.4</v>
      </c>
      <c r="G1189">
        <v>1759.75</v>
      </c>
      <c r="H1189">
        <v>7451712</v>
      </c>
      <c r="I1189">
        <v>130694.48</v>
      </c>
      <c r="J1189">
        <v>277871</v>
      </c>
      <c r="K1189">
        <v>3708328</v>
      </c>
      <c r="L1189">
        <v>49.76</v>
      </c>
    </row>
    <row r="1190" spans="1:12" x14ac:dyDescent="0.35">
      <c r="A1190" t="s">
        <v>874</v>
      </c>
      <c r="B1190" s="1">
        <v>45357</v>
      </c>
      <c r="C1190">
        <v>485</v>
      </c>
      <c r="D1190">
        <v>484.49</v>
      </c>
      <c r="E1190">
        <v>490.5</v>
      </c>
      <c r="F1190">
        <v>483.68</v>
      </c>
      <c r="G1190">
        <v>488.91</v>
      </c>
      <c r="H1190">
        <v>147170</v>
      </c>
      <c r="I1190">
        <v>718.84</v>
      </c>
      <c r="J1190">
        <v>956</v>
      </c>
      <c r="K1190">
        <v>137753</v>
      </c>
      <c r="L1190">
        <v>93.6</v>
      </c>
    </row>
    <row r="1191" spans="1:12" x14ac:dyDescent="0.35">
      <c r="A1191" t="s">
        <v>875</v>
      </c>
      <c r="B1191" s="1">
        <v>45357</v>
      </c>
      <c r="C1191">
        <v>101.35</v>
      </c>
      <c r="D1191">
        <v>101</v>
      </c>
      <c r="E1191">
        <v>107.35</v>
      </c>
      <c r="F1191">
        <v>100.5</v>
      </c>
      <c r="G1191">
        <v>104.73</v>
      </c>
      <c r="H1191">
        <v>6454</v>
      </c>
      <c r="I1191">
        <v>6.71</v>
      </c>
      <c r="J1191">
        <v>217</v>
      </c>
      <c r="K1191">
        <v>3524</v>
      </c>
      <c r="L1191">
        <v>54.6</v>
      </c>
    </row>
    <row r="1192" spans="1:12" x14ac:dyDescent="0.35">
      <c r="A1192" t="s">
        <v>876</v>
      </c>
      <c r="B1192" s="1">
        <v>45357</v>
      </c>
      <c r="C1192">
        <v>54.79</v>
      </c>
      <c r="D1192">
        <v>54.78</v>
      </c>
      <c r="E1192">
        <v>54.93</v>
      </c>
      <c r="F1192">
        <v>54.71</v>
      </c>
      <c r="G1192">
        <v>54.88</v>
      </c>
      <c r="H1192">
        <v>264194</v>
      </c>
      <c r="I1192">
        <v>144.94999999999999</v>
      </c>
      <c r="J1192">
        <v>1662</v>
      </c>
      <c r="K1192">
        <v>248464</v>
      </c>
      <c r="L1192">
        <v>94.05</v>
      </c>
    </row>
    <row r="1193" spans="1:12" x14ac:dyDescent="0.35">
      <c r="A1193" t="s">
        <v>877</v>
      </c>
      <c r="B1193" s="1">
        <v>45357</v>
      </c>
      <c r="C1193">
        <v>39.1</v>
      </c>
      <c r="D1193">
        <v>39.44</v>
      </c>
      <c r="E1193">
        <v>39.5</v>
      </c>
      <c r="F1193">
        <v>38.33</v>
      </c>
      <c r="G1193">
        <v>39.06</v>
      </c>
      <c r="H1193">
        <v>314015</v>
      </c>
      <c r="I1193">
        <v>121.58</v>
      </c>
      <c r="J1193">
        <v>1607</v>
      </c>
      <c r="K1193">
        <v>178916</v>
      </c>
      <c r="L1193">
        <v>56.98</v>
      </c>
    </row>
    <row r="1194" spans="1:12" x14ac:dyDescent="0.35">
      <c r="A1194" t="s">
        <v>878</v>
      </c>
      <c r="B1194" s="1">
        <v>45357</v>
      </c>
      <c r="C1194">
        <v>1000</v>
      </c>
      <c r="D1194">
        <v>1000</v>
      </c>
      <c r="E1194">
        <v>1000.01</v>
      </c>
      <c r="F1194">
        <v>999.99</v>
      </c>
      <c r="G1194">
        <v>1000</v>
      </c>
      <c r="H1194">
        <v>23640</v>
      </c>
      <c r="I1194">
        <v>236.4</v>
      </c>
      <c r="J1194">
        <v>8</v>
      </c>
      <c r="K1194">
        <v>12580</v>
      </c>
      <c r="L1194">
        <v>53.21</v>
      </c>
    </row>
    <row r="1195" spans="1:12" x14ac:dyDescent="0.35">
      <c r="A1195" t="s">
        <v>879</v>
      </c>
      <c r="B1195" s="1">
        <v>45357</v>
      </c>
      <c r="C1195">
        <v>18.62</v>
      </c>
      <c r="D1195">
        <v>18.62</v>
      </c>
      <c r="E1195">
        <v>18.690000000000001</v>
      </c>
      <c r="F1195">
        <v>18.46</v>
      </c>
      <c r="G1195">
        <v>18.62</v>
      </c>
      <c r="H1195">
        <v>1107498</v>
      </c>
      <c r="I1195">
        <v>205.41</v>
      </c>
      <c r="J1195">
        <v>272</v>
      </c>
      <c r="K1195">
        <v>1087594</v>
      </c>
      <c r="L1195">
        <v>98.2</v>
      </c>
    </row>
    <row r="1196" spans="1:12" x14ac:dyDescent="0.35">
      <c r="A1196" t="s">
        <v>880</v>
      </c>
      <c r="B1196" s="1">
        <v>45357</v>
      </c>
      <c r="C1196">
        <v>141.75</v>
      </c>
      <c r="D1196">
        <v>142</v>
      </c>
      <c r="E1196">
        <v>142.19999999999999</v>
      </c>
      <c r="F1196">
        <v>139.46</v>
      </c>
      <c r="G1196">
        <v>141.41</v>
      </c>
      <c r="H1196">
        <v>12831</v>
      </c>
      <c r="I1196">
        <v>18.05</v>
      </c>
      <c r="J1196">
        <v>371</v>
      </c>
      <c r="K1196">
        <v>8043</v>
      </c>
      <c r="L1196">
        <v>62.68</v>
      </c>
    </row>
    <row r="1197" spans="1:12" x14ac:dyDescent="0.35">
      <c r="A1197" t="s">
        <v>881</v>
      </c>
      <c r="B1197" s="1">
        <v>45357</v>
      </c>
      <c r="C1197">
        <v>25.5</v>
      </c>
      <c r="D1197">
        <v>25.5</v>
      </c>
      <c r="E1197">
        <v>25.5</v>
      </c>
      <c r="F1197">
        <v>25.06</v>
      </c>
      <c r="G1197">
        <v>25.43</v>
      </c>
      <c r="H1197">
        <v>10946</v>
      </c>
      <c r="I1197">
        <v>2.77</v>
      </c>
      <c r="J1197">
        <v>129</v>
      </c>
      <c r="K1197">
        <v>9599</v>
      </c>
      <c r="L1197">
        <v>87.69</v>
      </c>
    </row>
    <row r="1198" spans="1:12" x14ac:dyDescent="0.35">
      <c r="A1198" t="s">
        <v>882</v>
      </c>
      <c r="B1198" s="1">
        <v>45357</v>
      </c>
      <c r="C1198">
        <v>240.69</v>
      </c>
      <c r="D1198">
        <v>240.58</v>
      </c>
      <c r="E1198">
        <v>242.26</v>
      </c>
      <c r="F1198">
        <v>239.52</v>
      </c>
      <c r="G1198">
        <v>242.11</v>
      </c>
      <c r="H1198">
        <v>13703</v>
      </c>
      <c r="I1198">
        <v>33.01</v>
      </c>
      <c r="J1198">
        <v>424</v>
      </c>
      <c r="K1198">
        <v>9487</v>
      </c>
      <c r="L1198">
        <v>69.23</v>
      </c>
    </row>
    <row r="1199" spans="1:12" x14ac:dyDescent="0.35">
      <c r="A1199" t="s">
        <v>883</v>
      </c>
      <c r="B1199" s="1">
        <v>45357</v>
      </c>
      <c r="C1199">
        <v>141.25</v>
      </c>
      <c r="D1199">
        <v>143.99</v>
      </c>
      <c r="E1199">
        <v>143.99</v>
      </c>
      <c r="F1199">
        <v>139</v>
      </c>
      <c r="G1199">
        <v>140.58000000000001</v>
      </c>
      <c r="H1199">
        <v>111450</v>
      </c>
      <c r="I1199">
        <v>156.35</v>
      </c>
      <c r="J1199">
        <v>387</v>
      </c>
      <c r="K1199">
        <v>99335</v>
      </c>
      <c r="L1199">
        <v>89.13</v>
      </c>
    </row>
    <row r="1200" spans="1:12" x14ac:dyDescent="0.35">
      <c r="A1200" t="s">
        <v>884</v>
      </c>
      <c r="B1200" s="1">
        <v>45357</v>
      </c>
      <c r="C1200">
        <v>725.49</v>
      </c>
      <c r="D1200">
        <v>725.58</v>
      </c>
      <c r="E1200">
        <v>733</v>
      </c>
      <c r="F1200">
        <v>712.92</v>
      </c>
      <c r="G1200">
        <v>727.12</v>
      </c>
      <c r="H1200">
        <v>29706</v>
      </c>
      <c r="I1200">
        <v>215.43</v>
      </c>
      <c r="J1200">
        <v>2430</v>
      </c>
      <c r="K1200">
        <v>12694</v>
      </c>
      <c r="L1200">
        <v>42.73</v>
      </c>
    </row>
    <row r="1201" spans="1:12" x14ac:dyDescent="0.35">
      <c r="A1201" t="s">
        <v>885</v>
      </c>
      <c r="B1201" s="1">
        <v>45357</v>
      </c>
      <c r="C1201">
        <v>71.56</v>
      </c>
      <c r="D1201">
        <v>71.680000000000007</v>
      </c>
      <c r="E1201">
        <v>71.680000000000007</v>
      </c>
      <c r="F1201">
        <v>70.900000000000006</v>
      </c>
      <c r="G1201">
        <v>71.569999999999993</v>
      </c>
      <c r="H1201">
        <v>30159</v>
      </c>
      <c r="I1201">
        <v>21.55</v>
      </c>
      <c r="J1201">
        <v>155</v>
      </c>
      <c r="K1201">
        <v>27966</v>
      </c>
      <c r="L1201">
        <v>92.73</v>
      </c>
    </row>
    <row r="1202" spans="1:12" x14ac:dyDescent="0.35">
      <c r="A1202" t="s">
        <v>886</v>
      </c>
      <c r="B1202" s="1">
        <v>45357</v>
      </c>
      <c r="C1202">
        <v>57.55</v>
      </c>
      <c r="D1202">
        <v>57.55</v>
      </c>
      <c r="E1202">
        <v>57.7</v>
      </c>
      <c r="F1202">
        <v>55</v>
      </c>
      <c r="G1202">
        <v>55.8</v>
      </c>
      <c r="H1202">
        <v>289868</v>
      </c>
      <c r="I1202">
        <v>162.46</v>
      </c>
      <c r="J1202">
        <v>3824</v>
      </c>
      <c r="K1202">
        <v>131846</v>
      </c>
      <c r="L1202">
        <v>45.48</v>
      </c>
    </row>
    <row r="1203" spans="1:12" x14ac:dyDescent="0.35">
      <c r="A1203" t="s">
        <v>887</v>
      </c>
      <c r="B1203" s="1">
        <v>45357</v>
      </c>
      <c r="C1203">
        <v>131.25</v>
      </c>
      <c r="D1203">
        <v>132</v>
      </c>
      <c r="E1203">
        <v>132.30000000000001</v>
      </c>
      <c r="F1203">
        <v>126</v>
      </c>
      <c r="G1203">
        <v>129.25</v>
      </c>
      <c r="H1203">
        <v>78323</v>
      </c>
      <c r="I1203">
        <v>101.04</v>
      </c>
      <c r="J1203">
        <v>1792</v>
      </c>
      <c r="K1203">
        <v>45394</v>
      </c>
      <c r="L1203">
        <v>57.96</v>
      </c>
    </row>
    <row r="1204" spans="1:12" x14ac:dyDescent="0.35">
      <c r="A1204" t="s">
        <v>888</v>
      </c>
      <c r="B1204" s="1">
        <v>45357</v>
      </c>
      <c r="C1204">
        <v>133</v>
      </c>
      <c r="D1204">
        <v>135</v>
      </c>
      <c r="E1204">
        <v>143.94999999999999</v>
      </c>
      <c r="F1204">
        <v>131.55000000000001</v>
      </c>
      <c r="G1204">
        <v>137.6</v>
      </c>
      <c r="H1204">
        <v>77723</v>
      </c>
      <c r="I1204">
        <v>107.81</v>
      </c>
      <c r="J1204">
        <v>2887</v>
      </c>
      <c r="K1204">
        <v>21738</v>
      </c>
      <c r="L1204">
        <v>27.97</v>
      </c>
    </row>
    <row r="1205" spans="1:12" x14ac:dyDescent="0.35">
      <c r="A1205" t="s">
        <v>889</v>
      </c>
      <c r="B1205" s="1">
        <v>45357</v>
      </c>
      <c r="C1205">
        <v>1650.55</v>
      </c>
      <c r="D1205">
        <v>1690</v>
      </c>
      <c r="E1205">
        <v>1706.9</v>
      </c>
      <c r="F1205">
        <v>1625</v>
      </c>
      <c r="G1205">
        <v>1696.05</v>
      </c>
      <c r="H1205">
        <v>553805</v>
      </c>
      <c r="I1205">
        <v>9266.4599999999991</v>
      </c>
      <c r="J1205">
        <v>33585</v>
      </c>
      <c r="K1205">
        <v>247030</v>
      </c>
      <c r="L1205">
        <v>44.61</v>
      </c>
    </row>
    <row r="1206" spans="1:12" x14ac:dyDescent="0.35">
      <c r="A1206" t="s">
        <v>890</v>
      </c>
      <c r="B1206" s="1">
        <v>45357</v>
      </c>
      <c r="C1206">
        <v>1003.35</v>
      </c>
      <c r="D1206">
        <v>1003.35</v>
      </c>
      <c r="E1206">
        <v>1014.75</v>
      </c>
      <c r="F1206">
        <v>981.05</v>
      </c>
      <c r="G1206">
        <v>985.75</v>
      </c>
      <c r="H1206">
        <v>171620</v>
      </c>
      <c r="I1206">
        <v>1706.8</v>
      </c>
      <c r="J1206">
        <v>17852</v>
      </c>
      <c r="K1206">
        <v>74754</v>
      </c>
      <c r="L1206">
        <v>43.56</v>
      </c>
    </row>
    <row r="1207" spans="1:12" x14ac:dyDescent="0.35">
      <c r="A1207" t="s">
        <v>891</v>
      </c>
      <c r="B1207" s="1">
        <v>45357</v>
      </c>
      <c r="C1207">
        <v>1493.35</v>
      </c>
      <c r="D1207">
        <v>1485</v>
      </c>
      <c r="E1207">
        <v>1526.4</v>
      </c>
      <c r="F1207">
        <v>1468</v>
      </c>
      <c r="G1207">
        <v>1506.35</v>
      </c>
      <c r="H1207">
        <v>786342</v>
      </c>
      <c r="I1207">
        <v>11770.43</v>
      </c>
      <c r="J1207">
        <v>55515</v>
      </c>
      <c r="K1207">
        <v>256645</v>
      </c>
      <c r="L1207">
        <v>32.64</v>
      </c>
    </row>
    <row r="1208" spans="1:12" x14ac:dyDescent="0.35">
      <c r="A1208" t="s">
        <v>892</v>
      </c>
      <c r="B1208" s="1">
        <v>45357</v>
      </c>
      <c r="C1208">
        <v>790.4</v>
      </c>
      <c r="D1208">
        <v>793.4</v>
      </c>
      <c r="E1208">
        <v>804.95</v>
      </c>
      <c r="F1208">
        <v>761.2</v>
      </c>
      <c r="G1208">
        <v>799.1</v>
      </c>
      <c r="H1208">
        <v>523398</v>
      </c>
      <c r="I1208">
        <v>4117.0200000000004</v>
      </c>
      <c r="J1208">
        <v>28518</v>
      </c>
      <c r="K1208">
        <v>232677</v>
      </c>
      <c r="L1208">
        <v>44.46</v>
      </c>
    </row>
    <row r="1209" spans="1:12" x14ac:dyDescent="0.35">
      <c r="A1209" t="s">
        <v>893</v>
      </c>
      <c r="B1209" s="1">
        <v>45357</v>
      </c>
      <c r="C1209">
        <v>302.60000000000002</v>
      </c>
      <c r="D1209">
        <v>301.25</v>
      </c>
      <c r="E1209">
        <v>303.25</v>
      </c>
      <c r="F1209">
        <v>296.05</v>
      </c>
      <c r="G1209">
        <v>299.25</v>
      </c>
      <c r="H1209">
        <v>515308</v>
      </c>
      <c r="I1209">
        <v>1541.44</v>
      </c>
      <c r="J1209">
        <v>19323</v>
      </c>
      <c r="K1209">
        <v>289584</v>
      </c>
      <c r="L1209">
        <v>56.2</v>
      </c>
    </row>
    <row r="1210" spans="1:12" x14ac:dyDescent="0.35">
      <c r="A1210" t="s">
        <v>894</v>
      </c>
      <c r="B1210" s="1">
        <v>45357</v>
      </c>
      <c r="C1210">
        <v>70.5</v>
      </c>
      <c r="D1210">
        <v>71</v>
      </c>
      <c r="E1210">
        <v>72.8</v>
      </c>
      <c r="F1210">
        <v>67</v>
      </c>
      <c r="G1210">
        <v>67</v>
      </c>
      <c r="H1210">
        <v>110164</v>
      </c>
      <c r="I1210">
        <v>75.739999999999995</v>
      </c>
      <c r="J1210">
        <v>1221</v>
      </c>
      <c r="K1210">
        <v>32130</v>
      </c>
      <c r="L1210">
        <v>29.17</v>
      </c>
    </row>
    <row r="1211" spans="1:12" x14ac:dyDescent="0.35">
      <c r="A1211" t="s">
        <v>895</v>
      </c>
      <c r="B1211" s="1">
        <v>45357</v>
      </c>
      <c r="C1211">
        <v>259.75</v>
      </c>
      <c r="D1211">
        <v>261.45</v>
      </c>
      <c r="E1211">
        <v>262.60000000000002</v>
      </c>
      <c r="F1211">
        <v>254.05</v>
      </c>
      <c r="G1211">
        <v>259.2</v>
      </c>
      <c r="H1211">
        <v>131901</v>
      </c>
      <c r="I1211">
        <v>342.3</v>
      </c>
      <c r="J1211">
        <v>2481</v>
      </c>
      <c r="K1211">
        <v>86359</v>
      </c>
      <c r="L1211">
        <v>65.47</v>
      </c>
    </row>
    <row r="1212" spans="1:12" x14ac:dyDescent="0.35">
      <c r="A1212" t="s">
        <v>896</v>
      </c>
      <c r="B1212" s="1">
        <v>45357</v>
      </c>
      <c r="C1212">
        <v>151.15</v>
      </c>
      <c r="D1212">
        <v>152</v>
      </c>
      <c r="E1212">
        <v>158.85</v>
      </c>
      <c r="F1212">
        <v>141.4</v>
      </c>
      <c r="G1212">
        <v>146.35</v>
      </c>
      <c r="H1212">
        <v>299215</v>
      </c>
      <c r="I1212">
        <v>447.86</v>
      </c>
      <c r="J1212">
        <v>10985</v>
      </c>
      <c r="K1212">
        <v>111891</v>
      </c>
      <c r="L1212">
        <v>37.39</v>
      </c>
    </row>
    <row r="1213" spans="1:12" x14ac:dyDescent="0.35">
      <c r="A1213" t="s">
        <v>897</v>
      </c>
      <c r="B1213" s="1">
        <v>45357</v>
      </c>
      <c r="C1213">
        <v>109.4</v>
      </c>
      <c r="D1213">
        <v>107.75</v>
      </c>
      <c r="E1213">
        <v>111</v>
      </c>
      <c r="F1213">
        <v>102.15</v>
      </c>
      <c r="G1213">
        <v>104.75</v>
      </c>
      <c r="H1213">
        <v>52245</v>
      </c>
      <c r="I1213">
        <v>56.13</v>
      </c>
      <c r="J1213">
        <v>738</v>
      </c>
      <c r="K1213">
        <v>41861</v>
      </c>
      <c r="L1213">
        <v>80.12</v>
      </c>
    </row>
    <row r="1214" spans="1:12" x14ac:dyDescent="0.35">
      <c r="A1214" t="s">
        <v>898</v>
      </c>
      <c r="B1214" s="1">
        <v>45357</v>
      </c>
      <c r="C1214">
        <v>650.15</v>
      </c>
      <c r="D1214">
        <v>650.15</v>
      </c>
      <c r="E1214">
        <v>653.4</v>
      </c>
      <c r="F1214">
        <v>620.1</v>
      </c>
      <c r="G1214">
        <v>631.29999999999995</v>
      </c>
      <c r="H1214">
        <v>119867</v>
      </c>
      <c r="I1214">
        <v>755.51</v>
      </c>
      <c r="J1214">
        <v>16790</v>
      </c>
      <c r="K1214">
        <v>64654</v>
      </c>
      <c r="L1214">
        <v>53.94</v>
      </c>
    </row>
    <row r="1215" spans="1:12" x14ac:dyDescent="0.35">
      <c r="A1215" t="s">
        <v>899</v>
      </c>
      <c r="B1215" s="1">
        <v>45357</v>
      </c>
      <c r="C1215">
        <v>3818.55</v>
      </c>
      <c r="D1215">
        <v>3828</v>
      </c>
      <c r="E1215">
        <v>3847.4</v>
      </c>
      <c r="F1215">
        <v>3625.75</v>
      </c>
      <c r="G1215">
        <v>3711.7</v>
      </c>
      <c r="H1215">
        <v>39528</v>
      </c>
      <c r="I1215">
        <v>1461.57</v>
      </c>
      <c r="J1215">
        <v>11483</v>
      </c>
      <c r="K1215">
        <v>14498</v>
      </c>
      <c r="L1215">
        <v>36.68</v>
      </c>
    </row>
    <row r="1216" spans="1:12" x14ac:dyDescent="0.35">
      <c r="A1216" t="s">
        <v>900</v>
      </c>
      <c r="B1216" s="1">
        <v>45357</v>
      </c>
      <c r="C1216">
        <v>684.25</v>
      </c>
      <c r="D1216">
        <v>681</v>
      </c>
      <c r="E1216">
        <v>689</v>
      </c>
      <c r="F1216">
        <v>668.35</v>
      </c>
      <c r="G1216">
        <v>679.1</v>
      </c>
      <c r="H1216">
        <v>50349</v>
      </c>
      <c r="I1216">
        <v>341.42</v>
      </c>
      <c r="J1216">
        <v>9277</v>
      </c>
      <c r="K1216">
        <v>26081</v>
      </c>
      <c r="L1216">
        <v>51.8</v>
      </c>
    </row>
    <row r="1217" spans="1:12" x14ac:dyDescent="0.35">
      <c r="A1217" t="s">
        <v>901</v>
      </c>
      <c r="B1217" s="1">
        <v>45357</v>
      </c>
      <c r="C1217">
        <v>909.6</v>
      </c>
      <c r="D1217">
        <v>909.6</v>
      </c>
      <c r="E1217">
        <v>928.8</v>
      </c>
      <c r="F1217">
        <v>866.85</v>
      </c>
      <c r="G1217">
        <v>905.05</v>
      </c>
      <c r="H1217">
        <v>281243</v>
      </c>
      <c r="I1217">
        <v>2528.0500000000002</v>
      </c>
      <c r="J1217">
        <v>24517</v>
      </c>
      <c r="K1217">
        <v>110455</v>
      </c>
      <c r="L1217">
        <v>39.270000000000003</v>
      </c>
    </row>
    <row r="1218" spans="1:12" x14ac:dyDescent="0.35">
      <c r="A1218" t="s">
        <v>902</v>
      </c>
      <c r="B1218" s="1">
        <v>45357</v>
      </c>
      <c r="C1218">
        <v>1238.8</v>
      </c>
      <c r="D1218">
        <v>1249.3499999999999</v>
      </c>
      <c r="E1218">
        <v>1249.3499999999999</v>
      </c>
      <c r="F1218">
        <v>1190.05</v>
      </c>
      <c r="G1218">
        <v>1236.6500000000001</v>
      </c>
      <c r="H1218">
        <v>23406</v>
      </c>
      <c r="I1218">
        <v>286.19</v>
      </c>
      <c r="J1218">
        <v>7193</v>
      </c>
      <c r="K1218">
        <v>13699</v>
      </c>
      <c r="L1218">
        <v>58.53</v>
      </c>
    </row>
    <row r="1219" spans="1:12" x14ac:dyDescent="0.35">
      <c r="A1219" t="s">
        <v>903</v>
      </c>
      <c r="B1219" s="1">
        <v>45357</v>
      </c>
      <c r="C1219">
        <v>252</v>
      </c>
      <c r="D1219">
        <v>252.5</v>
      </c>
      <c r="E1219">
        <v>253.6</v>
      </c>
      <c r="F1219">
        <v>239.35</v>
      </c>
      <c r="G1219">
        <v>245.15</v>
      </c>
      <c r="H1219">
        <v>2518985</v>
      </c>
      <c r="I1219">
        <v>6176.28</v>
      </c>
      <c r="J1219">
        <v>34814</v>
      </c>
      <c r="K1219">
        <v>1023284</v>
      </c>
      <c r="L1219">
        <v>40.619999999999997</v>
      </c>
    </row>
    <row r="1220" spans="1:12" x14ac:dyDescent="0.35">
      <c r="A1220" t="s">
        <v>904</v>
      </c>
      <c r="B1220" s="1">
        <v>45357</v>
      </c>
      <c r="C1220">
        <v>180.45</v>
      </c>
      <c r="D1220">
        <v>181.9</v>
      </c>
      <c r="E1220">
        <v>182</v>
      </c>
      <c r="F1220">
        <v>172.3</v>
      </c>
      <c r="G1220">
        <v>175.05</v>
      </c>
      <c r="H1220">
        <v>277285</v>
      </c>
      <c r="I1220">
        <v>486.39</v>
      </c>
      <c r="J1220">
        <v>8699</v>
      </c>
      <c r="K1220">
        <v>163320</v>
      </c>
      <c r="L1220">
        <v>58.9</v>
      </c>
    </row>
    <row r="1221" spans="1:12" x14ac:dyDescent="0.35">
      <c r="A1221" t="s">
        <v>905</v>
      </c>
      <c r="B1221" s="1">
        <v>45357</v>
      </c>
      <c r="C1221">
        <v>171.75</v>
      </c>
      <c r="D1221">
        <v>170</v>
      </c>
      <c r="E1221">
        <v>171.5</v>
      </c>
      <c r="F1221">
        <v>155</v>
      </c>
      <c r="G1221">
        <v>159.19999999999999</v>
      </c>
      <c r="H1221">
        <v>23795170</v>
      </c>
      <c r="I1221">
        <v>37962.800000000003</v>
      </c>
      <c r="J1221">
        <v>114904</v>
      </c>
      <c r="K1221">
        <v>7724681</v>
      </c>
      <c r="L1221">
        <v>32.46</v>
      </c>
    </row>
    <row r="1222" spans="1:12" x14ac:dyDescent="0.35">
      <c r="A1222" t="s">
        <v>906</v>
      </c>
      <c r="B1222" s="1">
        <v>45357</v>
      </c>
      <c r="C1222">
        <v>2237.75</v>
      </c>
      <c r="D1222">
        <v>2237.75</v>
      </c>
      <c r="E1222">
        <v>2258.8000000000002</v>
      </c>
      <c r="F1222">
        <v>2174.5500000000002</v>
      </c>
      <c r="G1222">
        <v>2196.25</v>
      </c>
      <c r="H1222">
        <v>201000</v>
      </c>
      <c r="I1222">
        <v>4409.1000000000004</v>
      </c>
      <c r="J1222">
        <v>26928</v>
      </c>
      <c r="K1222">
        <v>83449</v>
      </c>
      <c r="L1222">
        <v>41.52</v>
      </c>
    </row>
    <row r="1223" spans="1:12" x14ac:dyDescent="0.35">
      <c r="A1223" t="s">
        <v>907</v>
      </c>
      <c r="B1223" s="1">
        <v>45357</v>
      </c>
      <c r="C1223">
        <v>167.1</v>
      </c>
      <c r="D1223">
        <v>169.5</v>
      </c>
      <c r="E1223">
        <v>169.75</v>
      </c>
      <c r="F1223">
        <v>157</v>
      </c>
      <c r="G1223">
        <v>161.19999999999999</v>
      </c>
      <c r="H1223">
        <v>25526</v>
      </c>
      <c r="I1223">
        <v>41.28</v>
      </c>
      <c r="J1223">
        <v>1200</v>
      </c>
      <c r="K1223">
        <v>15535</v>
      </c>
      <c r="L1223">
        <v>60.86</v>
      </c>
    </row>
    <row r="1224" spans="1:12" x14ac:dyDescent="0.35">
      <c r="A1224" t="s">
        <v>908</v>
      </c>
      <c r="B1224" s="1">
        <v>45357</v>
      </c>
      <c r="C1224">
        <v>734.05</v>
      </c>
      <c r="D1224">
        <v>736</v>
      </c>
      <c r="E1224">
        <v>743.1</v>
      </c>
      <c r="F1224">
        <v>715.05</v>
      </c>
      <c r="G1224">
        <v>724.1</v>
      </c>
      <c r="H1224">
        <v>115789</v>
      </c>
      <c r="I1224">
        <v>839.25</v>
      </c>
      <c r="J1224">
        <v>10376</v>
      </c>
      <c r="K1224">
        <v>50568</v>
      </c>
      <c r="L1224">
        <v>43.67</v>
      </c>
    </row>
    <row r="1225" spans="1:12" x14ac:dyDescent="0.35">
      <c r="A1225" t="s">
        <v>909</v>
      </c>
      <c r="B1225" s="1">
        <v>45357</v>
      </c>
      <c r="C1225">
        <v>331.85</v>
      </c>
      <c r="D1225">
        <v>332.8</v>
      </c>
      <c r="E1225">
        <v>341</v>
      </c>
      <c r="F1225">
        <v>332.35</v>
      </c>
      <c r="G1225">
        <v>336.45</v>
      </c>
      <c r="H1225">
        <v>221452</v>
      </c>
      <c r="I1225">
        <v>745.91</v>
      </c>
      <c r="J1225">
        <v>14873</v>
      </c>
      <c r="K1225">
        <v>97636</v>
      </c>
      <c r="L1225">
        <v>44.09</v>
      </c>
    </row>
    <row r="1226" spans="1:12" x14ac:dyDescent="0.35">
      <c r="A1226" t="s">
        <v>910</v>
      </c>
      <c r="B1226" s="1">
        <v>45357</v>
      </c>
      <c r="C1226">
        <v>28.25</v>
      </c>
      <c r="D1226">
        <v>28.15</v>
      </c>
      <c r="E1226">
        <v>28.85</v>
      </c>
      <c r="F1226">
        <v>26.85</v>
      </c>
      <c r="G1226">
        <v>27.15</v>
      </c>
      <c r="H1226">
        <v>103082</v>
      </c>
      <c r="I1226">
        <v>28.24</v>
      </c>
      <c r="J1226">
        <v>650</v>
      </c>
      <c r="K1226">
        <v>66968</v>
      </c>
      <c r="L1226">
        <v>64.97</v>
      </c>
    </row>
    <row r="1227" spans="1:12" x14ac:dyDescent="0.35">
      <c r="A1227" t="s">
        <v>911</v>
      </c>
      <c r="B1227" s="1">
        <v>45357</v>
      </c>
      <c r="C1227">
        <v>505.85</v>
      </c>
      <c r="D1227">
        <v>504</v>
      </c>
      <c r="E1227">
        <v>505.55</v>
      </c>
      <c r="F1227">
        <v>488.3</v>
      </c>
      <c r="G1227">
        <v>498.95</v>
      </c>
      <c r="H1227">
        <v>697319</v>
      </c>
      <c r="I1227">
        <v>3466.09</v>
      </c>
      <c r="J1227">
        <v>28521</v>
      </c>
      <c r="K1227">
        <v>333592</v>
      </c>
      <c r="L1227">
        <v>47.84</v>
      </c>
    </row>
    <row r="1228" spans="1:12" x14ac:dyDescent="0.35">
      <c r="A1228" t="s">
        <v>912</v>
      </c>
      <c r="B1228" s="1">
        <v>45357</v>
      </c>
      <c r="C1228">
        <v>420.15</v>
      </c>
      <c r="D1228">
        <v>420</v>
      </c>
      <c r="E1228">
        <v>420</v>
      </c>
      <c r="F1228">
        <v>402.65</v>
      </c>
      <c r="G1228">
        <v>410.65</v>
      </c>
      <c r="H1228">
        <v>2206218</v>
      </c>
      <c r="I1228">
        <v>8986.0400000000009</v>
      </c>
      <c r="J1228">
        <v>40162</v>
      </c>
      <c r="K1228">
        <v>1061387</v>
      </c>
      <c r="L1228">
        <v>48.11</v>
      </c>
    </row>
    <row r="1229" spans="1:12" x14ac:dyDescent="0.35">
      <c r="A1229" t="s">
        <v>913</v>
      </c>
      <c r="B1229" s="1">
        <v>45357</v>
      </c>
      <c r="C1229">
        <v>31.8</v>
      </c>
      <c r="D1229">
        <v>32.049999999999997</v>
      </c>
      <c r="E1229">
        <v>32.950000000000003</v>
      </c>
      <c r="F1229">
        <v>30.15</v>
      </c>
      <c r="G1229">
        <v>32.450000000000003</v>
      </c>
      <c r="H1229">
        <v>191001</v>
      </c>
      <c r="I1229">
        <v>60.95</v>
      </c>
      <c r="J1229">
        <v>876</v>
      </c>
      <c r="K1229">
        <v>64410</v>
      </c>
      <c r="L1229">
        <v>33.72</v>
      </c>
    </row>
    <row r="1230" spans="1:12" x14ac:dyDescent="0.35">
      <c r="A1230" t="s">
        <v>914</v>
      </c>
      <c r="B1230" s="1">
        <v>45357</v>
      </c>
      <c r="C1230">
        <v>14568.4</v>
      </c>
      <c r="D1230">
        <v>14612.15</v>
      </c>
      <c r="E1230">
        <v>14612.15</v>
      </c>
      <c r="F1230">
        <v>14431.4</v>
      </c>
      <c r="G1230">
        <v>14465.75</v>
      </c>
      <c r="H1230">
        <v>1829</v>
      </c>
      <c r="I1230">
        <v>264.85000000000002</v>
      </c>
      <c r="J1230">
        <v>716</v>
      </c>
      <c r="K1230">
        <v>1048</v>
      </c>
      <c r="L1230">
        <v>57.3</v>
      </c>
    </row>
    <row r="1231" spans="1:12" x14ac:dyDescent="0.35">
      <c r="A1231" t="s">
        <v>915</v>
      </c>
      <c r="B1231" s="1">
        <v>45357</v>
      </c>
      <c r="C1231">
        <v>141.85</v>
      </c>
      <c r="D1231">
        <v>141.75</v>
      </c>
      <c r="E1231">
        <v>141.80000000000001</v>
      </c>
      <c r="F1231">
        <v>136.85</v>
      </c>
      <c r="G1231">
        <v>139.25</v>
      </c>
      <c r="H1231">
        <v>4590149</v>
      </c>
      <c r="I1231">
        <v>6390.29</v>
      </c>
      <c r="J1231">
        <v>32100</v>
      </c>
      <c r="K1231">
        <v>2444469</v>
      </c>
      <c r="L1231">
        <v>53.25</v>
      </c>
    </row>
    <row r="1232" spans="1:12" x14ac:dyDescent="0.35">
      <c r="A1232" t="s">
        <v>916</v>
      </c>
      <c r="B1232" s="1">
        <v>45357</v>
      </c>
      <c r="C1232">
        <v>38.15</v>
      </c>
      <c r="D1232">
        <v>39.950000000000003</v>
      </c>
      <c r="E1232">
        <v>41.95</v>
      </c>
      <c r="F1232">
        <v>36.799999999999997</v>
      </c>
      <c r="G1232">
        <v>40.85</v>
      </c>
      <c r="H1232">
        <v>237734</v>
      </c>
      <c r="I1232">
        <v>91.39</v>
      </c>
      <c r="J1232">
        <v>478</v>
      </c>
      <c r="K1232">
        <v>220111</v>
      </c>
      <c r="L1232">
        <v>92.59</v>
      </c>
    </row>
    <row r="1233" spans="1:12" x14ac:dyDescent="0.35">
      <c r="A1233" t="s">
        <v>918</v>
      </c>
      <c r="B1233" s="1">
        <v>45357</v>
      </c>
      <c r="C1233">
        <v>1164.05</v>
      </c>
      <c r="D1233">
        <v>1162.05</v>
      </c>
      <c r="E1233">
        <v>1169.9000000000001</v>
      </c>
      <c r="F1233">
        <v>1129.5999999999999</v>
      </c>
      <c r="G1233">
        <v>1145.05</v>
      </c>
      <c r="H1233">
        <v>29265</v>
      </c>
      <c r="I1233">
        <v>334.98</v>
      </c>
      <c r="J1233">
        <v>6469</v>
      </c>
      <c r="K1233">
        <v>16758</v>
      </c>
      <c r="L1233">
        <v>57.26</v>
      </c>
    </row>
    <row r="1234" spans="1:12" x14ac:dyDescent="0.35">
      <c r="A1234" t="s">
        <v>919</v>
      </c>
      <c r="B1234" s="1">
        <v>45357</v>
      </c>
      <c r="C1234">
        <v>10.7</v>
      </c>
      <c r="D1234">
        <v>10.6</v>
      </c>
      <c r="E1234">
        <v>10.9</v>
      </c>
      <c r="F1234">
        <v>10.199999999999999</v>
      </c>
      <c r="G1234">
        <v>10.25</v>
      </c>
      <c r="H1234">
        <v>321238</v>
      </c>
      <c r="I1234">
        <v>33.11</v>
      </c>
      <c r="J1234">
        <v>1124</v>
      </c>
      <c r="K1234">
        <v>218392</v>
      </c>
      <c r="L1234">
        <v>67.98</v>
      </c>
    </row>
    <row r="1235" spans="1:12" x14ac:dyDescent="0.35">
      <c r="A1235" t="s">
        <v>920</v>
      </c>
      <c r="B1235" s="1">
        <v>45357</v>
      </c>
      <c r="C1235">
        <v>292.45</v>
      </c>
      <c r="D1235">
        <v>307.05</v>
      </c>
      <c r="E1235">
        <v>307.05</v>
      </c>
      <c r="F1235">
        <v>307.05</v>
      </c>
      <c r="G1235">
        <v>307.05</v>
      </c>
      <c r="H1235">
        <v>1855</v>
      </c>
      <c r="I1235">
        <v>5.7</v>
      </c>
      <c r="J1235">
        <v>13</v>
      </c>
      <c r="K1235">
        <v>1855</v>
      </c>
      <c r="L1235">
        <v>100</v>
      </c>
    </row>
    <row r="1236" spans="1:12" x14ac:dyDescent="0.35">
      <c r="A1236" t="s">
        <v>921</v>
      </c>
      <c r="B1236" s="1">
        <v>45357</v>
      </c>
      <c r="C1236">
        <v>20.8</v>
      </c>
      <c r="D1236">
        <v>21</v>
      </c>
      <c r="E1236">
        <v>21</v>
      </c>
      <c r="F1236">
        <v>19.350000000000001</v>
      </c>
      <c r="G1236">
        <v>19.95</v>
      </c>
      <c r="H1236">
        <v>259285</v>
      </c>
      <c r="I1236">
        <v>51.62</v>
      </c>
      <c r="J1236">
        <v>1219</v>
      </c>
      <c r="K1236">
        <v>141850</v>
      </c>
      <c r="L1236">
        <v>54.71</v>
      </c>
    </row>
    <row r="1237" spans="1:12" x14ac:dyDescent="0.35">
      <c r="A1237" t="s">
        <v>922</v>
      </c>
      <c r="B1237" s="1">
        <v>45357</v>
      </c>
      <c r="C1237">
        <v>656</v>
      </c>
      <c r="D1237">
        <v>656</v>
      </c>
      <c r="E1237">
        <v>656.45</v>
      </c>
      <c r="F1237">
        <v>623</v>
      </c>
      <c r="G1237">
        <v>640.15</v>
      </c>
      <c r="H1237">
        <v>2796433</v>
      </c>
      <c r="I1237">
        <v>17741.63</v>
      </c>
      <c r="J1237">
        <v>71992</v>
      </c>
      <c r="K1237">
        <v>1031582</v>
      </c>
      <c r="L1237">
        <v>36.89</v>
      </c>
    </row>
    <row r="1238" spans="1:12" x14ac:dyDescent="0.35">
      <c r="A1238" t="s">
        <v>923</v>
      </c>
      <c r="B1238" s="1">
        <v>45357</v>
      </c>
      <c r="C1238">
        <v>1027.25</v>
      </c>
      <c r="D1238">
        <v>1030</v>
      </c>
      <c r="E1238">
        <v>1034.95</v>
      </c>
      <c r="F1238">
        <v>998.25</v>
      </c>
      <c r="G1238">
        <v>1010.3</v>
      </c>
      <c r="H1238">
        <v>2542290</v>
      </c>
      <c r="I1238">
        <v>25702.87</v>
      </c>
      <c r="J1238">
        <v>85006</v>
      </c>
      <c r="K1238">
        <v>1012365</v>
      </c>
      <c r="L1238">
        <v>39.82</v>
      </c>
    </row>
    <row r="1239" spans="1:12" x14ac:dyDescent="0.35">
      <c r="A1239" t="s">
        <v>924</v>
      </c>
      <c r="B1239" s="1">
        <v>45357</v>
      </c>
      <c r="C1239">
        <v>5881.4</v>
      </c>
      <c r="D1239">
        <v>5879.15</v>
      </c>
      <c r="E1239">
        <v>5901.05</v>
      </c>
      <c r="F1239">
        <v>5856</v>
      </c>
      <c r="G1239">
        <v>5880</v>
      </c>
      <c r="H1239">
        <v>830</v>
      </c>
      <c r="I1239">
        <v>48.8</v>
      </c>
      <c r="J1239">
        <v>179</v>
      </c>
      <c r="K1239">
        <v>787</v>
      </c>
      <c r="L1239">
        <v>94.82</v>
      </c>
    </row>
    <row r="1240" spans="1:12" x14ac:dyDescent="0.35">
      <c r="A1240" t="s">
        <v>925</v>
      </c>
      <c r="B1240" s="1">
        <v>45357</v>
      </c>
      <c r="C1240">
        <v>25.02</v>
      </c>
      <c r="D1240">
        <v>25.49</v>
      </c>
      <c r="E1240">
        <v>25.49</v>
      </c>
      <c r="F1240">
        <v>24.91</v>
      </c>
      <c r="G1240">
        <v>24.98</v>
      </c>
      <c r="H1240">
        <v>29043</v>
      </c>
      <c r="I1240">
        <v>7.26</v>
      </c>
      <c r="J1240">
        <v>125</v>
      </c>
      <c r="K1240">
        <v>28820</v>
      </c>
      <c r="L1240">
        <v>99.23</v>
      </c>
    </row>
    <row r="1241" spans="1:12" x14ac:dyDescent="0.35">
      <c r="A1241" t="s">
        <v>926</v>
      </c>
      <c r="B1241" s="1">
        <v>45357</v>
      </c>
      <c r="C1241">
        <v>245.14</v>
      </c>
      <c r="D1241">
        <v>248.47</v>
      </c>
      <c r="E1241">
        <v>248.47</v>
      </c>
      <c r="F1241">
        <v>243.01</v>
      </c>
      <c r="G1241">
        <v>245.6</v>
      </c>
      <c r="H1241">
        <v>1378</v>
      </c>
      <c r="I1241">
        <v>3.37</v>
      </c>
      <c r="J1241">
        <v>102</v>
      </c>
      <c r="K1241">
        <v>588</v>
      </c>
      <c r="L1241">
        <v>42.67</v>
      </c>
    </row>
    <row r="1242" spans="1:12" x14ac:dyDescent="0.35">
      <c r="A1242" t="s">
        <v>927</v>
      </c>
      <c r="B1242" s="1">
        <v>45357</v>
      </c>
      <c r="C1242">
        <v>809.04</v>
      </c>
      <c r="D1242">
        <v>805.02</v>
      </c>
      <c r="E1242">
        <v>816.19</v>
      </c>
      <c r="F1242">
        <v>801.72</v>
      </c>
      <c r="G1242">
        <v>811.61</v>
      </c>
      <c r="H1242">
        <v>102</v>
      </c>
      <c r="I1242">
        <v>0.82</v>
      </c>
      <c r="J1242">
        <v>10</v>
      </c>
      <c r="K1242">
        <v>63</v>
      </c>
      <c r="L1242">
        <v>61.76</v>
      </c>
    </row>
    <row r="1243" spans="1:12" x14ac:dyDescent="0.35">
      <c r="A1243" t="s">
        <v>928</v>
      </c>
      <c r="B1243" s="1">
        <v>45357</v>
      </c>
      <c r="C1243">
        <v>243.15</v>
      </c>
      <c r="D1243">
        <v>247.19</v>
      </c>
      <c r="E1243">
        <v>247.19</v>
      </c>
      <c r="F1243">
        <v>239.99</v>
      </c>
      <c r="G1243">
        <v>244.91</v>
      </c>
      <c r="H1243">
        <v>855</v>
      </c>
      <c r="I1243">
        <v>2.06</v>
      </c>
      <c r="J1243">
        <v>47</v>
      </c>
      <c r="K1243">
        <v>701</v>
      </c>
      <c r="L1243">
        <v>81.99</v>
      </c>
    </row>
    <row r="1244" spans="1:12" x14ac:dyDescent="0.35">
      <c r="A1244" t="s">
        <v>1804</v>
      </c>
      <c r="B1244" s="1">
        <v>45357</v>
      </c>
      <c r="C1244">
        <v>47.23</v>
      </c>
      <c r="D1244">
        <v>48.91</v>
      </c>
      <c r="E1244">
        <v>48.91</v>
      </c>
      <c r="F1244">
        <v>46.2</v>
      </c>
      <c r="G1244">
        <v>46.61</v>
      </c>
      <c r="H1244">
        <v>6844</v>
      </c>
      <c r="I1244">
        <v>3.2</v>
      </c>
      <c r="J1244">
        <v>169</v>
      </c>
      <c r="K1244">
        <v>4170</v>
      </c>
      <c r="L1244">
        <v>60.93</v>
      </c>
    </row>
    <row r="1245" spans="1:12" x14ac:dyDescent="0.35">
      <c r="A1245" t="s">
        <v>929</v>
      </c>
      <c r="B1245" s="1">
        <v>45357</v>
      </c>
      <c r="C1245">
        <v>265.35000000000002</v>
      </c>
      <c r="D1245">
        <v>265.39999999999998</v>
      </c>
      <c r="E1245">
        <v>265.39999999999998</v>
      </c>
      <c r="F1245">
        <v>253.55</v>
      </c>
      <c r="G1245">
        <v>257.14999999999998</v>
      </c>
      <c r="H1245">
        <v>131856</v>
      </c>
      <c r="I1245">
        <v>340.2</v>
      </c>
      <c r="J1245">
        <v>7366</v>
      </c>
      <c r="K1245">
        <v>71826</v>
      </c>
      <c r="L1245">
        <v>54.47</v>
      </c>
    </row>
    <row r="1246" spans="1:12" x14ac:dyDescent="0.35">
      <c r="A1246" t="s">
        <v>930</v>
      </c>
      <c r="B1246" s="1">
        <v>45357</v>
      </c>
      <c r="C1246">
        <v>551.45000000000005</v>
      </c>
      <c r="D1246">
        <v>535</v>
      </c>
      <c r="E1246">
        <v>549</v>
      </c>
      <c r="F1246">
        <v>520.04999999999995</v>
      </c>
      <c r="G1246">
        <v>529.5</v>
      </c>
      <c r="H1246">
        <v>19407</v>
      </c>
      <c r="I1246">
        <v>102.81</v>
      </c>
      <c r="J1246">
        <v>2057</v>
      </c>
      <c r="K1246">
        <v>12322</v>
      </c>
      <c r="L1246">
        <v>63.49</v>
      </c>
    </row>
    <row r="1247" spans="1:12" x14ac:dyDescent="0.35">
      <c r="A1247" t="s">
        <v>931</v>
      </c>
      <c r="B1247" s="1">
        <v>45357</v>
      </c>
      <c r="C1247">
        <v>656.2</v>
      </c>
      <c r="D1247">
        <v>650.15</v>
      </c>
      <c r="E1247">
        <v>656.95</v>
      </c>
      <c r="F1247">
        <v>635</v>
      </c>
      <c r="G1247">
        <v>644.6</v>
      </c>
      <c r="H1247">
        <v>105333</v>
      </c>
      <c r="I1247">
        <v>678.31</v>
      </c>
      <c r="J1247">
        <v>13427</v>
      </c>
      <c r="K1247">
        <v>54015</v>
      </c>
      <c r="L1247">
        <v>51.28</v>
      </c>
    </row>
    <row r="1248" spans="1:12" x14ac:dyDescent="0.35">
      <c r="A1248" t="s">
        <v>932</v>
      </c>
      <c r="B1248" s="1">
        <v>45357</v>
      </c>
      <c r="C1248">
        <v>5454.3</v>
      </c>
      <c r="D1248">
        <v>5469</v>
      </c>
      <c r="E1248">
        <v>5700</v>
      </c>
      <c r="F1248">
        <v>5416.7</v>
      </c>
      <c r="G1248">
        <v>5607.35</v>
      </c>
      <c r="H1248">
        <v>131180</v>
      </c>
      <c r="I1248">
        <v>7371.76</v>
      </c>
      <c r="J1248">
        <v>23910</v>
      </c>
      <c r="K1248">
        <v>29129</v>
      </c>
      <c r="L1248">
        <v>22.21</v>
      </c>
    </row>
    <row r="1249" spans="1:12" x14ac:dyDescent="0.35">
      <c r="A1249" t="s">
        <v>933</v>
      </c>
      <c r="B1249" s="1">
        <v>45357</v>
      </c>
      <c r="C1249">
        <v>999.99</v>
      </c>
      <c r="D1249">
        <v>1000</v>
      </c>
      <c r="E1249">
        <v>1000</v>
      </c>
      <c r="F1249">
        <v>999.99</v>
      </c>
      <c r="G1249">
        <v>999.99</v>
      </c>
      <c r="H1249">
        <v>69631</v>
      </c>
      <c r="I1249">
        <v>696.31</v>
      </c>
      <c r="J1249">
        <v>108</v>
      </c>
      <c r="K1249">
        <v>42346</v>
      </c>
      <c r="L1249">
        <v>60.81</v>
      </c>
    </row>
    <row r="1250" spans="1:12" x14ac:dyDescent="0.35">
      <c r="A1250" t="s">
        <v>934</v>
      </c>
      <c r="B1250" s="1">
        <v>45357</v>
      </c>
      <c r="C1250">
        <v>1000</v>
      </c>
      <c r="D1250">
        <v>1002.49</v>
      </c>
      <c r="E1250">
        <v>1002.49</v>
      </c>
      <c r="F1250">
        <v>997.35</v>
      </c>
      <c r="G1250">
        <v>1000</v>
      </c>
      <c r="H1250">
        <v>2657695</v>
      </c>
      <c r="I1250">
        <v>26577.040000000001</v>
      </c>
      <c r="J1250">
        <v>8914</v>
      </c>
      <c r="K1250">
        <v>2355494</v>
      </c>
      <c r="L1250">
        <v>88.63</v>
      </c>
    </row>
    <row r="1251" spans="1:12" x14ac:dyDescent="0.35">
      <c r="A1251" t="s">
        <v>935</v>
      </c>
      <c r="B1251" s="1">
        <v>45357</v>
      </c>
      <c r="C1251">
        <v>100.93</v>
      </c>
      <c r="D1251">
        <v>100.94</v>
      </c>
      <c r="E1251">
        <v>100.96</v>
      </c>
      <c r="F1251">
        <v>100.94</v>
      </c>
      <c r="G1251">
        <v>100.95</v>
      </c>
      <c r="H1251">
        <v>1311421</v>
      </c>
      <c r="I1251">
        <v>1323.99</v>
      </c>
      <c r="J1251">
        <v>490</v>
      </c>
      <c r="K1251">
        <v>1244957</v>
      </c>
      <c r="L1251">
        <v>94.93</v>
      </c>
    </row>
    <row r="1252" spans="1:12" x14ac:dyDescent="0.35">
      <c r="A1252" t="s">
        <v>936</v>
      </c>
      <c r="B1252" s="1">
        <v>45357</v>
      </c>
      <c r="C1252">
        <v>999.99</v>
      </c>
      <c r="D1252">
        <v>1000</v>
      </c>
      <c r="E1252">
        <v>1000.01</v>
      </c>
      <c r="F1252">
        <v>999.99</v>
      </c>
      <c r="G1252">
        <v>999.99</v>
      </c>
      <c r="H1252">
        <v>415946</v>
      </c>
      <c r="I1252">
        <v>4159.46</v>
      </c>
      <c r="J1252">
        <v>242</v>
      </c>
      <c r="K1252">
        <v>340309</v>
      </c>
      <c r="L1252">
        <v>81.819999999999993</v>
      </c>
    </row>
    <row r="1253" spans="1:12" x14ac:dyDescent="0.35">
      <c r="A1253" t="s">
        <v>937</v>
      </c>
      <c r="B1253" s="1">
        <v>45357</v>
      </c>
      <c r="C1253">
        <v>999.99</v>
      </c>
      <c r="D1253">
        <v>999.99</v>
      </c>
      <c r="E1253">
        <v>1000.01</v>
      </c>
      <c r="F1253">
        <v>999.99</v>
      </c>
      <c r="G1253">
        <v>999.99</v>
      </c>
      <c r="H1253">
        <v>1501813</v>
      </c>
      <c r="I1253">
        <v>15018.12</v>
      </c>
      <c r="J1253">
        <v>441</v>
      </c>
      <c r="K1253">
        <v>1176028</v>
      </c>
      <c r="L1253">
        <v>78.31</v>
      </c>
    </row>
    <row r="1254" spans="1:12" x14ac:dyDescent="0.35">
      <c r="A1254" t="s">
        <v>938</v>
      </c>
      <c r="B1254" s="1">
        <v>45357</v>
      </c>
      <c r="C1254">
        <v>999.99</v>
      </c>
      <c r="D1254">
        <v>999.99</v>
      </c>
      <c r="E1254">
        <v>1000.01</v>
      </c>
      <c r="F1254">
        <v>999.99</v>
      </c>
      <c r="G1254">
        <v>1000</v>
      </c>
      <c r="H1254">
        <v>1602</v>
      </c>
      <c r="I1254">
        <v>16.02</v>
      </c>
      <c r="J1254">
        <v>6</v>
      </c>
      <c r="K1254">
        <v>1055</v>
      </c>
      <c r="L1254">
        <v>65.86</v>
      </c>
    </row>
    <row r="1255" spans="1:12" x14ac:dyDescent="0.35">
      <c r="A1255" t="s">
        <v>939</v>
      </c>
      <c r="B1255" s="1">
        <v>45357</v>
      </c>
      <c r="C1255">
        <v>55</v>
      </c>
      <c r="D1255">
        <v>54.8</v>
      </c>
      <c r="E1255">
        <v>56.35</v>
      </c>
      <c r="F1255">
        <v>53</v>
      </c>
      <c r="G1255">
        <v>53.9</v>
      </c>
      <c r="H1255">
        <v>4811887</v>
      </c>
      <c r="I1255">
        <v>2606.81</v>
      </c>
      <c r="J1255">
        <v>15264</v>
      </c>
      <c r="K1255">
        <v>2169320</v>
      </c>
      <c r="L1255">
        <v>45.08</v>
      </c>
    </row>
    <row r="1256" spans="1:12" x14ac:dyDescent="0.35">
      <c r="A1256" t="s">
        <v>940</v>
      </c>
      <c r="B1256" s="1">
        <v>45357</v>
      </c>
      <c r="C1256">
        <v>605.1</v>
      </c>
      <c r="D1256">
        <v>605.04999999999995</v>
      </c>
      <c r="E1256">
        <v>605.45000000000005</v>
      </c>
      <c r="F1256">
        <v>575.54999999999995</v>
      </c>
      <c r="G1256">
        <v>582.95000000000005</v>
      </c>
      <c r="H1256">
        <v>225595</v>
      </c>
      <c r="I1256">
        <v>1320.42</v>
      </c>
      <c r="J1256">
        <v>15699</v>
      </c>
      <c r="K1256">
        <v>127874</v>
      </c>
      <c r="L1256">
        <v>56.68</v>
      </c>
    </row>
    <row r="1257" spans="1:12" x14ac:dyDescent="0.35">
      <c r="A1257" t="s">
        <v>941</v>
      </c>
      <c r="B1257" s="1">
        <v>45357</v>
      </c>
      <c r="C1257">
        <v>1206.55</v>
      </c>
      <c r="D1257">
        <v>1206.05</v>
      </c>
      <c r="E1257">
        <v>1206.05</v>
      </c>
      <c r="F1257">
        <v>1126</v>
      </c>
      <c r="G1257">
        <v>1196.6500000000001</v>
      </c>
      <c r="H1257">
        <v>1010212</v>
      </c>
      <c r="I1257">
        <v>11762.14</v>
      </c>
      <c r="J1257">
        <v>84451</v>
      </c>
      <c r="K1257">
        <v>531117</v>
      </c>
      <c r="L1257">
        <v>52.57</v>
      </c>
    </row>
    <row r="1258" spans="1:12" x14ac:dyDescent="0.35">
      <c r="A1258" t="s">
        <v>942</v>
      </c>
      <c r="B1258" s="1">
        <v>45357</v>
      </c>
      <c r="C1258">
        <v>318.5</v>
      </c>
      <c r="D1258">
        <v>318.5</v>
      </c>
      <c r="E1258">
        <v>320.95</v>
      </c>
      <c r="F1258">
        <v>298</v>
      </c>
      <c r="G1258">
        <v>304.85000000000002</v>
      </c>
      <c r="H1258">
        <v>113288</v>
      </c>
      <c r="I1258">
        <v>344.85</v>
      </c>
      <c r="J1258">
        <v>9289</v>
      </c>
      <c r="K1258">
        <v>70996</v>
      </c>
      <c r="L1258">
        <v>62.67</v>
      </c>
    </row>
    <row r="1259" spans="1:12" x14ac:dyDescent="0.35">
      <c r="A1259" t="s">
        <v>943</v>
      </c>
      <c r="B1259" s="1">
        <v>45357</v>
      </c>
      <c r="C1259">
        <v>124.45</v>
      </c>
      <c r="D1259">
        <v>123</v>
      </c>
      <c r="E1259">
        <v>124.9</v>
      </c>
      <c r="F1259">
        <v>105.35</v>
      </c>
      <c r="G1259">
        <v>113.85</v>
      </c>
      <c r="H1259">
        <v>69044</v>
      </c>
      <c r="I1259">
        <v>80.38</v>
      </c>
      <c r="J1259">
        <v>2341</v>
      </c>
      <c r="K1259">
        <v>37539</v>
      </c>
      <c r="L1259">
        <v>54.37</v>
      </c>
    </row>
    <row r="1260" spans="1:12" x14ac:dyDescent="0.35">
      <c r="A1260" t="s">
        <v>944</v>
      </c>
      <c r="B1260" s="1">
        <v>45357</v>
      </c>
      <c r="C1260">
        <v>62.2</v>
      </c>
      <c r="D1260">
        <v>63.8</v>
      </c>
      <c r="E1260">
        <v>74.599999999999994</v>
      </c>
      <c r="F1260">
        <v>62.3</v>
      </c>
      <c r="G1260">
        <v>74.599999999999994</v>
      </c>
      <c r="H1260">
        <v>4997388</v>
      </c>
      <c r="I1260">
        <v>3466.77</v>
      </c>
      <c r="J1260">
        <v>28820</v>
      </c>
      <c r="K1260">
        <v>1407448</v>
      </c>
      <c r="L1260">
        <v>28.16</v>
      </c>
    </row>
    <row r="1261" spans="1:12" x14ac:dyDescent="0.35">
      <c r="A1261" t="s">
        <v>945</v>
      </c>
      <c r="B1261" s="1">
        <v>45357</v>
      </c>
      <c r="C1261">
        <v>141.25</v>
      </c>
      <c r="D1261">
        <v>139.75</v>
      </c>
      <c r="E1261">
        <v>142.5</v>
      </c>
      <c r="F1261">
        <v>135</v>
      </c>
      <c r="G1261">
        <v>138.44999999999999</v>
      </c>
      <c r="H1261">
        <v>73534</v>
      </c>
      <c r="I1261">
        <v>102.39</v>
      </c>
      <c r="J1261">
        <v>1593</v>
      </c>
      <c r="K1261">
        <v>20888</v>
      </c>
      <c r="L1261">
        <v>28.41</v>
      </c>
    </row>
    <row r="1262" spans="1:12" x14ac:dyDescent="0.35">
      <c r="A1262" t="s">
        <v>946</v>
      </c>
      <c r="B1262" s="1">
        <v>45357</v>
      </c>
      <c r="C1262">
        <v>182.93</v>
      </c>
      <c r="D1262">
        <v>187.5</v>
      </c>
      <c r="E1262">
        <v>187.5</v>
      </c>
      <c r="F1262">
        <v>181.3</v>
      </c>
      <c r="G1262">
        <v>183.8</v>
      </c>
      <c r="H1262">
        <v>1663</v>
      </c>
      <c r="I1262">
        <v>3.04</v>
      </c>
      <c r="J1262">
        <v>45</v>
      </c>
      <c r="K1262">
        <v>1494</v>
      </c>
      <c r="L1262">
        <v>89.84</v>
      </c>
    </row>
    <row r="1263" spans="1:12" x14ac:dyDescent="0.35">
      <c r="A1263" t="s">
        <v>947</v>
      </c>
      <c r="B1263" s="1">
        <v>45357</v>
      </c>
      <c r="C1263">
        <v>19.670000000000002</v>
      </c>
      <c r="D1263">
        <v>20.25</v>
      </c>
      <c r="E1263">
        <v>20.25</v>
      </c>
      <c r="F1263">
        <v>19.510000000000002</v>
      </c>
      <c r="G1263">
        <v>19.79</v>
      </c>
      <c r="H1263">
        <v>2265447</v>
      </c>
      <c r="I1263">
        <v>444.93</v>
      </c>
      <c r="J1263">
        <v>1252</v>
      </c>
      <c r="K1263">
        <v>2165369</v>
      </c>
      <c r="L1263">
        <v>95.58</v>
      </c>
    </row>
    <row r="1264" spans="1:12" x14ac:dyDescent="0.35">
      <c r="A1264" t="s">
        <v>948</v>
      </c>
      <c r="B1264" s="1">
        <v>45357</v>
      </c>
      <c r="C1264">
        <v>596.45000000000005</v>
      </c>
      <c r="D1264">
        <v>592.6</v>
      </c>
      <c r="E1264">
        <v>592.6</v>
      </c>
      <c r="F1264">
        <v>571.04999999999995</v>
      </c>
      <c r="G1264">
        <v>576.75</v>
      </c>
      <c r="H1264">
        <v>780</v>
      </c>
      <c r="I1264">
        <v>4.54</v>
      </c>
      <c r="J1264">
        <v>115</v>
      </c>
      <c r="K1264">
        <v>379</v>
      </c>
      <c r="L1264">
        <v>48.59</v>
      </c>
    </row>
    <row r="1265" spans="1:12" x14ac:dyDescent="0.35">
      <c r="A1265" t="s">
        <v>949</v>
      </c>
      <c r="B1265" s="1">
        <v>45357</v>
      </c>
      <c r="C1265">
        <v>9.5500000000000007</v>
      </c>
      <c r="D1265">
        <v>9.75</v>
      </c>
      <c r="E1265">
        <v>9.75</v>
      </c>
      <c r="F1265">
        <v>8.85</v>
      </c>
      <c r="G1265">
        <v>9.25</v>
      </c>
      <c r="H1265">
        <v>112245</v>
      </c>
      <c r="I1265">
        <v>10.3</v>
      </c>
      <c r="J1265">
        <v>731</v>
      </c>
      <c r="K1265">
        <v>71364</v>
      </c>
      <c r="L1265">
        <v>63.58</v>
      </c>
    </row>
    <row r="1266" spans="1:12" x14ac:dyDescent="0.35">
      <c r="A1266" t="s">
        <v>950</v>
      </c>
      <c r="B1266" s="1">
        <v>45357</v>
      </c>
      <c r="C1266">
        <v>3612.6</v>
      </c>
      <c r="D1266">
        <v>3618</v>
      </c>
      <c r="E1266">
        <v>3652.45</v>
      </c>
      <c r="F1266">
        <v>3586.05</v>
      </c>
      <c r="G1266">
        <v>3642.2</v>
      </c>
      <c r="H1266">
        <v>1500196</v>
      </c>
      <c r="I1266">
        <v>54263.17</v>
      </c>
      <c r="J1266">
        <v>134403</v>
      </c>
      <c r="K1266">
        <v>901810</v>
      </c>
      <c r="L1266">
        <v>60.11</v>
      </c>
    </row>
    <row r="1267" spans="1:12" x14ac:dyDescent="0.35">
      <c r="A1267" t="s">
        <v>951</v>
      </c>
      <c r="B1267" s="1">
        <v>45357</v>
      </c>
      <c r="C1267">
        <v>179.15</v>
      </c>
      <c r="D1267">
        <v>178.5</v>
      </c>
      <c r="E1267">
        <v>179</v>
      </c>
      <c r="F1267">
        <v>172.3</v>
      </c>
      <c r="G1267">
        <v>175.25</v>
      </c>
      <c r="H1267">
        <v>585969</v>
      </c>
      <c r="I1267">
        <v>1026.8399999999999</v>
      </c>
      <c r="J1267">
        <v>14473</v>
      </c>
      <c r="K1267">
        <v>298688</v>
      </c>
      <c r="L1267">
        <v>50.97</v>
      </c>
    </row>
    <row r="1268" spans="1:12" x14ac:dyDescent="0.35">
      <c r="A1268" t="s">
        <v>952</v>
      </c>
      <c r="B1268" s="1">
        <v>45357</v>
      </c>
      <c r="C1268">
        <v>25.35</v>
      </c>
      <c r="D1268">
        <v>25.36</v>
      </c>
      <c r="E1268">
        <v>25.38</v>
      </c>
      <c r="F1268">
        <v>25.34</v>
      </c>
      <c r="G1268">
        <v>25.37</v>
      </c>
      <c r="H1268">
        <v>1454607</v>
      </c>
      <c r="I1268">
        <v>369.06</v>
      </c>
      <c r="J1268">
        <v>661</v>
      </c>
      <c r="K1268">
        <v>1218538</v>
      </c>
      <c r="L1268">
        <v>83.77</v>
      </c>
    </row>
    <row r="1269" spans="1:12" x14ac:dyDescent="0.35">
      <c r="A1269" t="s">
        <v>953</v>
      </c>
      <c r="B1269" s="1">
        <v>45357</v>
      </c>
      <c r="C1269">
        <v>5131.55</v>
      </c>
      <c r="D1269">
        <v>5149.95</v>
      </c>
      <c r="E1269">
        <v>5179.3500000000004</v>
      </c>
      <c r="F1269">
        <v>5073.25</v>
      </c>
      <c r="G1269">
        <v>5164.2</v>
      </c>
      <c r="H1269">
        <v>608117</v>
      </c>
      <c r="I1269">
        <v>31151.279999999999</v>
      </c>
      <c r="J1269">
        <v>51044</v>
      </c>
      <c r="K1269">
        <v>402594</v>
      </c>
      <c r="L1269">
        <v>66.2</v>
      </c>
    </row>
    <row r="1270" spans="1:12" x14ac:dyDescent="0.35">
      <c r="A1270" t="s">
        <v>954</v>
      </c>
      <c r="B1270" s="1">
        <v>45357</v>
      </c>
      <c r="C1270">
        <v>5262.85</v>
      </c>
      <c r="D1270">
        <v>5245</v>
      </c>
      <c r="E1270">
        <v>5299.6</v>
      </c>
      <c r="F1270">
        <v>5137</v>
      </c>
      <c r="G1270">
        <v>5285.75</v>
      </c>
      <c r="H1270">
        <v>146468</v>
      </c>
      <c r="I1270">
        <v>7626.29</v>
      </c>
      <c r="J1270">
        <v>24327</v>
      </c>
      <c r="K1270">
        <v>59551</v>
      </c>
      <c r="L1270">
        <v>40.659999999999997</v>
      </c>
    </row>
    <row r="1271" spans="1:12" x14ac:dyDescent="0.35">
      <c r="A1271" t="s">
        <v>955</v>
      </c>
      <c r="B1271" s="1">
        <v>45357</v>
      </c>
      <c r="C1271">
        <v>2376.4499999999998</v>
      </c>
      <c r="D1271">
        <v>2376.4499999999998</v>
      </c>
      <c r="E1271">
        <v>2376.4499999999998</v>
      </c>
      <c r="F1271">
        <v>2280.1</v>
      </c>
      <c r="G1271">
        <v>2313.4499999999998</v>
      </c>
      <c r="H1271">
        <v>5766</v>
      </c>
      <c r="I1271">
        <v>133.80000000000001</v>
      </c>
      <c r="J1271">
        <v>1339</v>
      </c>
      <c r="K1271">
        <v>3136</v>
      </c>
      <c r="L1271">
        <v>54.39</v>
      </c>
    </row>
    <row r="1272" spans="1:12" x14ac:dyDescent="0.35">
      <c r="A1272" t="s">
        <v>956</v>
      </c>
      <c r="B1272" s="1">
        <v>45357</v>
      </c>
      <c r="C1272">
        <v>473.8</v>
      </c>
      <c r="D1272">
        <v>473.1</v>
      </c>
      <c r="E1272">
        <v>473.1</v>
      </c>
      <c r="F1272">
        <v>445.9</v>
      </c>
      <c r="G1272">
        <v>454.9</v>
      </c>
      <c r="H1272">
        <v>547975</v>
      </c>
      <c r="I1272">
        <v>2482.6</v>
      </c>
      <c r="J1272">
        <v>21114</v>
      </c>
      <c r="K1272">
        <v>312471</v>
      </c>
      <c r="L1272">
        <v>57.02</v>
      </c>
    </row>
    <row r="1273" spans="1:12" x14ac:dyDescent="0.35">
      <c r="A1273" t="s">
        <v>957</v>
      </c>
      <c r="B1273" s="1">
        <v>45357</v>
      </c>
      <c r="C1273">
        <v>1678.75</v>
      </c>
      <c r="D1273">
        <v>1674</v>
      </c>
      <c r="E1273">
        <v>1681.75</v>
      </c>
      <c r="F1273">
        <v>1643.3</v>
      </c>
      <c r="G1273">
        <v>1665.4</v>
      </c>
      <c r="H1273">
        <v>1219095</v>
      </c>
      <c r="I1273">
        <v>20283.59</v>
      </c>
      <c r="J1273">
        <v>63015</v>
      </c>
      <c r="K1273">
        <v>772335</v>
      </c>
      <c r="L1273">
        <v>63.35</v>
      </c>
    </row>
    <row r="1274" spans="1:12" x14ac:dyDescent="0.35">
      <c r="A1274" t="s">
        <v>958</v>
      </c>
      <c r="B1274" s="1">
        <v>45357</v>
      </c>
      <c r="C1274">
        <v>1197.4000000000001</v>
      </c>
      <c r="D1274">
        <v>1208.9000000000001</v>
      </c>
      <c r="E1274">
        <v>1218</v>
      </c>
      <c r="F1274">
        <v>1180</v>
      </c>
      <c r="G1274">
        <v>1204.3499999999999</v>
      </c>
      <c r="H1274">
        <v>74619</v>
      </c>
      <c r="I1274">
        <v>893.72</v>
      </c>
      <c r="J1274">
        <v>9647</v>
      </c>
      <c r="K1274">
        <v>28961</v>
      </c>
      <c r="L1274">
        <v>38.81</v>
      </c>
    </row>
    <row r="1275" spans="1:12" x14ac:dyDescent="0.35">
      <c r="A1275" t="s">
        <v>959</v>
      </c>
      <c r="B1275" s="1">
        <v>45357</v>
      </c>
      <c r="C1275">
        <v>253.9</v>
      </c>
      <c r="D1275">
        <v>254.5</v>
      </c>
      <c r="E1275">
        <v>258.95</v>
      </c>
      <c r="F1275">
        <v>250.55</v>
      </c>
      <c r="G1275">
        <v>250.85</v>
      </c>
      <c r="H1275">
        <v>645407</v>
      </c>
      <c r="I1275">
        <v>1631.8</v>
      </c>
      <c r="J1275">
        <v>17696</v>
      </c>
      <c r="K1275">
        <v>283124</v>
      </c>
      <c r="L1275">
        <v>43.87</v>
      </c>
    </row>
    <row r="1276" spans="1:12" x14ac:dyDescent="0.35">
      <c r="A1276" t="s">
        <v>960</v>
      </c>
      <c r="B1276" s="1">
        <v>45357</v>
      </c>
      <c r="C1276">
        <v>122.35</v>
      </c>
      <c r="D1276">
        <v>123.5</v>
      </c>
      <c r="E1276">
        <v>123.8</v>
      </c>
      <c r="F1276">
        <v>116.7</v>
      </c>
      <c r="G1276">
        <v>118.75</v>
      </c>
      <c r="H1276">
        <v>69000</v>
      </c>
      <c r="I1276">
        <v>82.23</v>
      </c>
      <c r="J1276">
        <v>820</v>
      </c>
      <c r="K1276">
        <v>41578</v>
      </c>
      <c r="L1276">
        <v>60.26</v>
      </c>
    </row>
    <row r="1277" spans="1:12" x14ac:dyDescent="0.35">
      <c r="A1277" t="s">
        <v>961</v>
      </c>
      <c r="B1277" s="1">
        <v>45357</v>
      </c>
      <c r="C1277">
        <v>7</v>
      </c>
      <c r="D1277">
        <v>7</v>
      </c>
      <c r="E1277">
        <v>7.1</v>
      </c>
      <c r="F1277">
        <v>6.65</v>
      </c>
      <c r="G1277">
        <v>6.75</v>
      </c>
      <c r="H1277">
        <v>101427</v>
      </c>
      <c r="I1277">
        <v>6.86</v>
      </c>
      <c r="J1277">
        <v>320</v>
      </c>
      <c r="K1277">
        <v>62294</v>
      </c>
      <c r="L1277">
        <v>61.42</v>
      </c>
    </row>
    <row r="1278" spans="1:12" x14ac:dyDescent="0.35">
      <c r="A1278" t="s">
        <v>962</v>
      </c>
      <c r="B1278" s="1">
        <v>45357</v>
      </c>
      <c r="C1278">
        <v>1939.25</v>
      </c>
      <c r="D1278">
        <v>1945</v>
      </c>
      <c r="E1278">
        <v>1979.9</v>
      </c>
      <c r="F1278">
        <v>1922</v>
      </c>
      <c r="G1278">
        <v>1970.65</v>
      </c>
      <c r="H1278">
        <v>1673183</v>
      </c>
      <c r="I1278">
        <v>32621.94</v>
      </c>
      <c r="J1278">
        <v>121313</v>
      </c>
      <c r="K1278">
        <v>1015012</v>
      </c>
      <c r="L1278">
        <v>60.66</v>
      </c>
    </row>
    <row r="1279" spans="1:12" x14ac:dyDescent="0.35">
      <c r="A1279" t="s">
        <v>963</v>
      </c>
      <c r="B1279" s="1">
        <v>45357</v>
      </c>
      <c r="C1279">
        <v>290.8</v>
      </c>
      <c r="D1279">
        <v>290.8</v>
      </c>
      <c r="E1279">
        <v>291.10000000000002</v>
      </c>
      <c r="F1279">
        <v>278</v>
      </c>
      <c r="G1279">
        <v>284.2</v>
      </c>
      <c r="H1279">
        <v>4428921</v>
      </c>
      <c r="I1279">
        <v>12486.62</v>
      </c>
      <c r="J1279">
        <v>35493</v>
      </c>
      <c r="K1279">
        <v>1925942</v>
      </c>
      <c r="L1279">
        <v>43.49</v>
      </c>
    </row>
    <row r="1280" spans="1:12" x14ac:dyDescent="0.35">
      <c r="A1280" t="s">
        <v>964</v>
      </c>
      <c r="B1280" s="1">
        <v>45357</v>
      </c>
      <c r="C1280">
        <v>142.44999999999999</v>
      </c>
      <c r="D1280">
        <v>141.05000000000001</v>
      </c>
      <c r="E1280">
        <v>143.44999999999999</v>
      </c>
      <c r="F1280">
        <v>135.1</v>
      </c>
      <c r="G1280">
        <v>140.25</v>
      </c>
      <c r="H1280">
        <v>145379</v>
      </c>
      <c r="I1280">
        <v>202.19</v>
      </c>
      <c r="J1280">
        <v>4082</v>
      </c>
      <c r="K1280">
        <v>71209</v>
      </c>
      <c r="L1280">
        <v>48.98</v>
      </c>
    </row>
    <row r="1281" spans="1:12" x14ac:dyDescent="0.35">
      <c r="A1281" t="s">
        <v>965</v>
      </c>
      <c r="B1281" s="1">
        <v>45357</v>
      </c>
      <c r="C1281">
        <v>95.45</v>
      </c>
      <c r="D1281">
        <v>95.95</v>
      </c>
      <c r="E1281">
        <v>95.95</v>
      </c>
      <c r="F1281">
        <v>91</v>
      </c>
      <c r="G1281">
        <v>92.1</v>
      </c>
      <c r="H1281">
        <v>313460</v>
      </c>
      <c r="I1281">
        <v>289.26</v>
      </c>
      <c r="J1281">
        <v>4296</v>
      </c>
      <c r="K1281">
        <v>148891</v>
      </c>
      <c r="L1281">
        <v>47.5</v>
      </c>
    </row>
    <row r="1282" spans="1:12" x14ac:dyDescent="0.35">
      <c r="A1282" t="s">
        <v>966</v>
      </c>
      <c r="B1282" s="1">
        <v>45357</v>
      </c>
      <c r="C1282">
        <v>84.42</v>
      </c>
      <c r="D1282">
        <v>84.33</v>
      </c>
      <c r="E1282">
        <v>86</v>
      </c>
      <c r="F1282">
        <v>83.16</v>
      </c>
      <c r="G1282">
        <v>84.6</v>
      </c>
      <c r="H1282">
        <v>506428</v>
      </c>
      <c r="I1282">
        <v>425.84</v>
      </c>
      <c r="J1282">
        <v>6930</v>
      </c>
      <c r="K1282">
        <v>241670</v>
      </c>
      <c r="L1282">
        <v>47.72</v>
      </c>
    </row>
    <row r="1283" spans="1:12" x14ac:dyDescent="0.35">
      <c r="A1283" t="s">
        <v>967</v>
      </c>
      <c r="B1283" s="1">
        <v>45357</v>
      </c>
      <c r="C1283">
        <v>618.25</v>
      </c>
      <c r="D1283">
        <v>605.5</v>
      </c>
      <c r="E1283">
        <v>622.5</v>
      </c>
      <c r="F1283">
        <v>605.5</v>
      </c>
      <c r="G1283">
        <v>609.35</v>
      </c>
      <c r="H1283">
        <v>5863</v>
      </c>
      <c r="I1283">
        <v>35.729999999999997</v>
      </c>
      <c r="J1283">
        <v>535</v>
      </c>
      <c r="K1283">
        <v>3867</v>
      </c>
      <c r="L1283">
        <v>65.959999999999994</v>
      </c>
    </row>
    <row r="1284" spans="1:12" x14ac:dyDescent="0.35">
      <c r="A1284" t="s">
        <v>968</v>
      </c>
      <c r="B1284" s="1">
        <v>45357</v>
      </c>
      <c r="C1284">
        <v>54.4</v>
      </c>
      <c r="D1284">
        <v>54.9</v>
      </c>
      <c r="E1284">
        <v>57.1</v>
      </c>
      <c r="F1284">
        <v>53</v>
      </c>
      <c r="G1284">
        <v>57.1</v>
      </c>
      <c r="H1284">
        <v>256659</v>
      </c>
      <c r="I1284">
        <v>139.69</v>
      </c>
      <c r="J1284">
        <v>1761</v>
      </c>
      <c r="K1284">
        <v>154846</v>
      </c>
      <c r="L1284">
        <v>60.33</v>
      </c>
    </row>
    <row r="1285" spans="1:12" x14ac:dyDescent="0.35">
      <c r="A1285" t="s">
        <v>969</v>
      </c>
      <c r="B1285" s="1">
        <v>45357</v>
      </c>
      <c r="C1285">
        <v>63.6</v>
      </c>
      <c r="D1285">
        <v>63.8</v>
      </c>
      <c r="E1285">
        <v>64.45</v>
      </c>
      <c r="F1285">
        <v>61.25</v>
      </c>
      <c r="G1285">
        <v>62.1</v>
      </c>
      <c r="H1285">
        <v>52953313</v>
      </c>
      <c r="I1285">
        <v>33225.42</v>
      </c>
      <c r="J1285">
        <v>74010</v>
      </c>
      <c r="K1285">
        <v>12908346</v>
      </c>
      <c r="L1285">
        <v>24.38</v>
      </c>
    </row>
    <row r="1286" spans="1:12" x14ac:dyDescent="0.35">
      <c r="A1286" t="s">
        <v>970</v>
      </c>
      <c r="B1286" s="1">
        <v>45357</v>
      </c>
      <c r="C1286">
        <v>134.19999999999999</v>
      </c>
      <c r="D1286">
        <v>135.5</v>
      </c>
      <c r="E1286">
        <v>135.5</v>
      </c>
      <c r="F1286">
        <v>128</v>
      </c>
      <c r="G1286">
        <v>132.30000000000001</v>
      </c>
      <c r="H1286">
        <v>10637</v>
      </c>
      <c r="I1286">
        <v>13.95</v>
      </c>
      <c r="J1286">
        <v>409</v>
      </c>
      <c r="K1286">
        <v>8007</v>
      </c>
      <c r="L1286">
        <v>75.27</v>
      </c>
    </row>
    <row r="1287" spans="1:12" x14ac:dyDescent="0.35">
      <c r="A1287" t="s">
        <v>971</v>
      </c>
      <c r="B1287" s="1">
        <v>45357</v>
      </c>
      <c r="C1287">
        <v>132.05000000000001</v>
      </c>
      <c r="D1287">
        <v>132</v>
      </c>
      <c r="E1287">
        <v>132.80000000000001</v>
      </c>
      <c r="F1287">
        <v>126</v>
      </c>
      <c r="G1287">
        <v>127.9</v>
      </c>
      <c r="H1287">
        <v>68845</v>
      </c>
      <c r="I1287">
        <v>88.9</v>
      </c>
      <c r="J1287">
        <v>1056</v>
      </c>
      <c r="K1287">
        <v>45603</v>
      </c>
      <c r="L1287">
        <v>66.239999999999995</v>
      </c>
    </row>
    <row r="1288" spans="1:12" x14ac:dyDescent="0.35">
      <c r="A1288" t="s">
        <v>972</v>
      </c>
      <c r="B1288" s="1">
        <v>45357</v>
      </c>
      <c r="C1288">
        <v>76.2</v>
      </c>
      <c r="D1288">
        <v>76.2</v>
      </c>
      <c r="E1288">
        <v>77</v>
      </c>
      <c r="F1288">
        <v>73.5</v>
      </c>
      <c r="G1288">
        <v>74</v>
      </c>
      <c r="H1288">
        <v>28349</v>
      </c>
      <c r="I1288">
        <v>21.17</v>
      </c>
      <c r="J1288">
        <v>299</v>
      </c>
      <c r="K1288">
        <v>20700</v>
      </c>
      <c r="L1288">
        <v>73.02</v>
      </c>
    </row>
    <row r="1289" spans="1:12" x14ac:dyDescent="0.35">
      <c r="A1289" t="s">
        <v>973</v>
      </c>
      <c r="B1289" s="1">
        <v>45357</v>
      </c>
      <c r="C1289">
        <v>12.7</v>
      </c>
      <c r="D1289">
        <v>12.73</v>
      </c>
      <c r="E1289">
        <v>12.82</v>
      </c>
      <c r="F1289">
        <v>12.62</v>
      </c>
      <c r="G1289">
        <v>12.65</v>
      </c>
      <c r="H1289">
        <v>1888764</v>
      </c>
      <c r="I1289">
        <v>239.41</v>
      </c>
      <c r="J1289">
        <v>2252</v>
      </c>
      <c r="K1289">
        <v>1425518</v>
      </c>
      <c r="L1289">
        <v>75.47</v>
      </c>
    </row>
    <row r="1290" spans="1:12" x14ac:dyDescent="0.35">
      <c r="A1290" t="s">
        <v>974</v>
      </c>
      <c r="B1290" s="1">
        <v>45357</v>
      </c>
      <c r="C1290">
        <v>582.20000000000005</v>
      </c>
      <c r="D1290">
        <v>582</v>
      </c>
      <c r="E1290">
        <v>590</v>
      </c>
      <c r="F1290">
        <v>569.35</v>
      </c>
      <c r="G1290">
        <v>586.85</v>
      </c>
      <c r="H1290">
        <v>392040</v>
      </c>
      <c r="I1290">
        <v>2267.5500000000002</v>
      </c>
      <c r="J1290">
        <v>19683</v>
      </c>
      <c r="K1290">
        <v>154255</v>
      </c>
      <c r="L1290">
        <v>39.35</v>
      </c>
    </row>
    <row r="1291" spans="1:12" x14ac:dyDescent="0.35">
      <c r="A1291" t="s">
        <v>975</v>
      </c>
      <c r="B1291" s="1">
        <v>45357</v>
      </c>
      <c r="C1291">
        <v>427.85</v>
      </c>
      <c r="D1291">
        <v>427</v>
      </c>
      <c r="E1291">
        <v>427</v>
      </c>
      <c r="F1291">
        <v>408.35</v>
      </c>
      <c r="G1291">
        <v>418.5</v>
      </c>
      <c r="H1291">
        <v>185017</v>
      </c>
      <c r="I1291">
        <v>771.05</v>
      </c>
      <c r="J1291">
        <v>15701</v>
      </c>
      <c r="K1291">
        <v>89485</v>
      </c>
      <c r="L1291">
        <v>48.37</v>
      </c>
    </row>
    <row r="1292" spans="1:12" x14ac:dyDescent="0.35">
      <c r="A1292" t="s">
        <v>976</v>
      </c>
      <c r="B1292" s="1">
        <v>45357</v>
      </c>
      <c r="C1292">
        <v>7494.55</v>
      </c>
      <c r="D1292">
        <v>7550</v>
      </c>
      <c r="E1292">
        <v>7550</v>
      </c>
      <c r="F1292">
        <v>7258.5</v>
      </c>
      <c r="G1292">
        <v>7343.15</v>
      </c>
      <c r="H1292">
        <v>7476</v>
      </c>
      <c r="I1292">
        <v>549.15</v>
      </c>
      <c r="J1292">
        <v>2086</v>
      </c>
      <c r="K1292">
        <v>5101</v>
      </c>
      <c r="L1292">
        <v>68.23</v>
      </c>
    </row>
    <row r="1293" spans="1:12" x14ac:dyDescent="0.35">
      <c r="A1293" t="s">
        <v>977</v>
      </c>
      <c r="B1293" s="1">
        <v>45357</v>
      </c>
      <c r="C1293">
        <v>965.85</v>
      </c>
      <c r="D1293">
        <v>965.85</v>
      </c>
      <c r="E1293">
        <v>969.9</v>
      </c>
      <c r="F1293">
        <v>927.6</v>
      </c>
      <c r="G1293">
        <v>954.95</v>
      </c>
      <c r="H1293">
        <v>105762</v>
      </c>
      <c r="I1293">
        <v>1002.77</v>
      </c>
      <c r="J1293">
        <v>14443</v>
      </c>
      <c r="K1293">
        <v>58077</v>
      </c>
      <c r="L1293">
        <v>54.91</v>
      </c>
    </row>
    <row r="1294" spans="1:12" x14ac:dyDescent="0.35">
      <c r="A1294" t="s">
        <v>978</v>
      </c>
      <c r="B1294" s="1">
        <v>45357</v>
      </c>
      <c r="C1294">
        <v>1109</v>
      </c>
      <c r="D1294">
        <v>1110</v>
      </c>
      <c r="E1294">
        <v>1110</v>
      </c>
      <c r="F1294">
        <v>1050.0999999999999</v>
      </c>
      <c r="G1294">
        <v>1089.55</v>
      </c>
      <c r="H1294">
        <v>80894</v>
      </c>
      <c r="I1294">
        <v>868.15</v>
      </c>
      <c r="J1294">
        <v>9734</v>
      </c>
      <c r="K1294">
        <v>37249</v>
      </c>
      <c r="L1294">
        <v>46.05</v>
      </c>
    </row>
    <row r="1295" spans="1:12" x14ac:dyDescent="0.35">
      <c r="A1295" t="s">
        <v>979</v>
      </c>
      <c r="B1295" s="1">
        <v>45357</v>
      </c>
      <c r="C1295">
        <v>122.12</v>
      </c>
      <c r="D1295">
        <v>122.12</v>
      </c>
      <c r="E1295">
        <v>122.52</v>
      </c>
      <c r="F1295">
        <v>120.15</v>
      </c>
      <c r="G1295">
        <v>122.4</v>
      </c>
      <c r="H1295">
        <v>15162</v>
      </c>
      <c r="I1295">
        <v>18.38</v>
      </c>
      <c r="J1295">
        <v>515</v>
      </c>
      <c r="K1295">
        <v>12101</v>
      </c>
      <c r="L1295">
        <v>79.81</v>
      </c>
    </row>
    <row r="1296" spans="1:12" x14ac:dyDescent="0.35">
      <c r="A1296" t="s">
        <v>980</v>
      </c>
      <c r="B1296" s="1">
        <v>45357</v>
      </c>
      <c r="C1296">
        <v>945.65</v>
      </c>
      <c r="D1296">
        <v>941.5</v>
      </c>
      <c r="E1296">
        <v>943</v>
      </c>
      <c r="F1296">
        <v>905</v>
      </c>
      <c r="G1296">
        <v>911.2</v>
      </c>
      <c r="H1296">
        <v>10756</v>
      </c>
      <c r="I1296">
        <v>99.04</v>
      </c>
      <c r="J1296">
        <v>1359</v>
      </c>
      <c r="K1296">
        <v>7248</v>
      </c>
      <c r="L1296">
        <v>67.39</v>
      </c>
    </row>
    <row r="1297" spans="1:12" x14ac:dyDescent="0.35">
      <c r="A1297" t="s">
        <v>981</v>
      </c>
      <c r="B1297" s="1">
        <v>45357</v>
      </c>
      <c r="C1297">
        <v>38.15</v>
      </c>
      <c r="D1297">
        <v>38.799999999999997</v>
      </c>
      <c r="E1297">
        <v>38.950000000000003</v>
      </c>
      <c r="F1297">
        <v>35.299999999999997</v>
      </c>
      <c r="G1297">
        <v>35.9</v>
      </c>
      <c r="H1297">
        <v>160957</v>
      </c>
      <c r="I1297">
        <v>58.55</v>
      </c>
      <c r="J1297">
        <v>1396</v>
      </c>
      <c r="K1297">
        <v>95057</v>
      </c>
      <c r="L1297">
        <v>59.06</v>
      </c>
    </row>
    <row r="1298" spans="1:12" x14ac:dyDescent="0.35">
      <c r="A1298" t="s">
        <v>982</v>
      </c>
      <c r="B1298" s="1">
        <v>45357</v>
      </c>
      <c r="C1298">
        <v>118.4</v>
      </c>
      <c r="D1298">
        <v>118.4</v>
      </c>
      <c r="E1298">
        <v>120.45</v>
      </c>
      <c r="F1298">
        <v>116</v>
      </c>
      <c r="G1298">
        <v>117.65</v>
      </c>
      <c r="H1298">
        <v>97538</v>
      </c>
      <c r="I1298">
        <v>115.18</v>
      </c>
      <c r="J1298">
        <v>1657</v>
      </c>
      <c r="K1298">
        <v>46066</v>
      </c>
      <c r="L1298">
        <v>47.23</v>
      </c>
    </row>
    <row r="1299" spans="1:12" x14ac:dyDescent="0.35">
      <c r="A1299" t="s">
        <v>983</v>
      </c>
      <c r="B1299" s="1">
        <v>45357</v>
      </c>
      <c r="C1299">
        <v>68.400000000000006</v>
      </c>
      <c r="D1299">
        <v>68.2</v>
      </c>
      <c r="E1299">
        <v>68.5</v>
      </c>
      <c r="F1299">
        <v>65.650000000000006</v>
      </c>
      <c r="G1299">
        <v>66.5</v>
      </c>
      <c r="H1299">
        <v>638464</v>
      </c>
      <c r="I1299">
        <v>424.9</v>
      </c>
      <c r="J1299">
        <v>5998</v>
      </c>
      <c r="K1299">
        <v>346269</v>
      </c>
      <c r="L1299">
        <v>54.23</v>
      </c>
    </row>
    <row r="1300" spans="1:12" x14ac:dyDescent="0.35">
      <c r="A1300" t="s">
        <v>984</v>
      </c>
      <c r="B1300" s="1">
        <v>45357</v>
      </c>
      <c r="C1300">
        <v>186.3</v>
      </c>
      <c r="D1300">
        <v>186.6</v>
      </c>
      <c r="E1300">
        <v>187.2</v>
      </c>
      <c r="F1300">
        <v>168.7</v>
      </c>
      <c r="G1300">
        <v>173.9</v>
      </c>
      <c r="H1300">
        <v>24223520</v>
      </c>
      <c r="I1300">
        <v>42304.82</v>
      </c>
      <c r="J1300">
        <v>138324</v>
      </c>
      <c r="K1300">
        <v>8279566</v>
      </c>
      <c r="L1300">
        <v>34.18</v>
      </c>
    </row>
    <row r="1301" spans="1:12" x14ac:dyDescent="0.35">
      <c r="A1301" t="s">
        <v>985</v>
      </c>
      <c r="B1301" s="1">
        <v>45357</v>
      </c>
      <c r="C1301">
        <v>118.7</v>
      </c>
      <c r="D1301">
        <v>118.7</v>
      </c>
      <c r="E1301">
        <v>119.15</v>
      </c>
      <c r="F1301">
        <v>111.2</v>
      </c>
      <c r="G1301">
        <v>112.85</v>
      </c>
      <c r="H1301">
        <v>155272</v>
      </c>
      <c r="I1301">
        <v>177.08</v>
      </c>
      <c r="J1301">
        <v>3460</v>
      </c>
      <c r="K1301">
        <v>85327</v>
      </c>
      <c r="L1301">
        <v>54.95</v>
      </c>
    </row>
    <row r="1302" spans="1:12" x14ac:dyDescent="0.35">
      <c r="A1302" t="s">
        <v>986</v>
      </c>
      <c r="B1302" s="1">
        <v>45357</v>
      </c>
      <c r="C1302">
        <v>118.55</v>
      </c>
      <c r="D1302">
        <v>118.4</v>
      </c>
      <c r="E1302">
        <v>118.85</v>
      </c>
      <c r="F1302">
        <v>113.85</v>
      </c>
      <c r="G1302">
        <v>115.15</v>
      </c>
      <c r="H1302">
        <v>637764</v>
      </c>
      <c r="I1302">
        <v>737.99</v>
      </c>
      <c r="J1302">
        <v>4986</v>
      </c>
      <c r="K1302">
        <v>380482</v>
      </c>
      <c r="L1302">
        <v>59.66</v>
      </c>
    </row>
    <row r="1303" spans="1:12" x14ac:dyDescent="0.35">
      <c r="A1303" t="s">
        <v>987</v>
      </c>
      <c r="B1303" s="1">
        <v>45357</v>
      </c>
      <c r="C1303">
        <v>780.05</v>
      </c>
      <c r="D1303">
        <v>780.3</v>
      </c>
      <c r="E1303">
        <v>783.55</v>
      </c>
      <c r="F1303">
        <v>725.55</v>
      </c>
      <c r="G1303">
        <v>762.75</v>
      </c>
      <c r="H1303">
        <v>249104</v>
      </c>
      <c r="I1303">
        <v>1867.41</v>
      </c>
      <c r="J1303">
        <v>18169</v>
      </c>
      <c r="K1303">
        <v>111943</v>
      </c>
      <c r="L1303">
        <v>44.94</v>
      </c>
    </row>
    <row r="1304" spans="1:12" x14ac:dyDescent="0.35">
      <c r="A1304" t="s">
        <v>988</v>
      </c>
      <c r="B1304" s="1">
        <v>45357</v>
      </c>
      <c r="C1304">
        <v>209.7</v>
      </c>
      <c r="D1304">
        <v>210</v>
      </c>
      <c r="E1304">
        <v>211</v>
      </c>
      <c r="F1304">
        <v>200.6</v>
      </c>
      <c r="G1304">
        <v>204.9</v>
      </c>
      <c r="H1304">
        <v>501303</v>
      </c>
      <c r="I1304">
        <v>1026.5899999999999</v>
      </c>
      <c r="J1304">
        <v>12892</v>
      </c>
      <c r="K1304">
        <v>316486</v>
      </c>
      <c r="L1304">
        <v>63.13</v>
      </c>
    </row>
    <row r="1305" spans="1:12" x14ac:dyDescent="0.35">
      <c r="A1305" t="s">
        <v>989</v>
      </c>
      <c r="B1305" s="1">
        <v>45357</v>
      </c>
      <c r="C1305">
        <v>2160.5500000000002</v>
      </c>
      <c r="D1305">
        <v>2185</v>
      </c>
      <c r="E1305">
        <v>2200.3000000000002</v>
      </c>
      <c r="F1305">
        <v>2118</v>
      </c>
      <c r="G1305">
        <v>2141</v>
      </c>
      <c r="H1305">
        <v>233772</v>
      </c>
      <c r="I1305">
        <v>5046.49</v>
      </c>
      <c r="J1305">
        <v>21270</v>
      </c>
      <c r="K1305">
        <v>111245</v>
      </c>
      <c r="L1305">
        <v>47.59</v>
      </c>
    </row>
    <row r="1306" spans="1:12" x14ac:dyDescent="0.35">
      <c r="A1306" t="s">
        <v>990</v>
      </c>
      <c r="B1306" s="1">
        <v>45357</v>
      </c>
      <c r="C1306">
        <v>2039.9</v>
      </c>
      <c r="D1306">
        <v>2045</v>
      </c>
      <c r="E1306">
        <v>2084.35</v>
      </c>
      <c r="F1306">
        <v>2000</v>
      </c>
      <c r="G1306">
        <v>2076.1999999999998</v>
      </c>
      <c r="H1306">
        <v>40870</v>
      </c>
      <c r="I1306">
        <v>839.35</v>
      </c>
      <c r="J1306">
        <v>7277</v>
      </c>
      <c r="K1306">
        <v>20193</v>
      </c>
      <c r="L1306">
        <v>49.41</v>
      </c>
    </row>
    <row r="1307" spans="1:12" x14ac:dyDescent="0.35">
      <c r="A1307" t="s">
        <v>991</v>
      </c>
      <c r="B1307" s="1">
        <v>45357</v>
      </c>
      <c r="C1307">
        <v>346.35</v>
      </c>
      <c r="D1307">
        <v>346.35</v>
      </c>
      <c r="E1307">
        <v>346.35</v>
      </c>
      <c r="F1307">
        <v>336</v>
      </c>
      <c r="G1307">
        <v>339.35</v>
      </c>
      <c r="H1307">
        <v>6762</v>
      </c>
      <c r="I1307">
        <v>23.01</v>
      </c>
      <c r="J1307">
        <v>562</v>
      </c>
      <c r="K1307">
        <v>4351</v>
      </c>
      <c r="L1307">
        <v>64.34</v>
      </c>
    </row>
    <row r="1308" spans="1:12" x14ac:dyDescent="0.35">
      <c r="A1308" t="s">
        <v>992</v>
      </c>
      <c r="B1308" s="1">
        <v>45357</v>
      </c>
      <c r="C1308">
        <v>999.95</v>
      </c>
      <c r="D1308">
        <v>1013.9</v>
      </c>
      <c r="E1308">
        <v>1013.9</v>
      </c>
      <c r="F1308">
        <v>969.05</v>
      </c>
      <c r="G1308">
        <v>980.8</v>
      </c>
      <c r="H1308">
        <v>201358</v>
      </c>
      <c r="I1308">
        <v>1980.07</v>
      </c>
      <c r="J1308">
        <v>30651</v>
      </c>
      <c r="K1308">
        <v>119586</v>
      </c>
      <c r="L1308">
        <v>59.39</v>
      </c>
    </row>
    <row r="1309" spans="1:12" x14ac:dyDescent="0.35">
      <c r="A1309" t="s">
        <v>993</v>
      </c>
      <c r="B1309" s="1">
        <v>45357</v>
      </c>
      <c r="C1309">
        <v>1800.75</v>
      </c>
      <c r="D1309">
        <v>1800.7</v>
      </c>
      <c r="E1309">
        <v>1804.35</v>
      </c>
      <c r="F1309">
        <v>1743.15</v>
      </c>
      <c r="G1309">
        <v>1761.8</v>
      </c>
      <c r="H1309">
        <v>114111</v>
      </c>
      <c r="I1309">
        <v>2007.99</v>
      </c>
      <c r="J1309">
        <v>15444</v>
      </c>
      <c r="K1309">
        <v>70185</v>
      </c>
      <c r="L1309">
        <v>61.51</v>
      </c>
    </row>
    <row r="1310" spans="1:12" x14ac:dyDescent="0.35">
      <c r="A1310" t="s">
        <v>994</v>
      </c>
      <c r="B1310" s="1">
        <v>45357</v>
      </c>
      <c r="C1310">
        <v>76.55</v>
      </c>
      <c r="D1310">
        <v>78</v>
      </c>
      <c r="E1310">
        <v>78</v>
      </c>
      <c r="F1310">
        <v>73.349999999999994</v>
      </c>
      <c r="G1310">
        <v>73.7</v>
      </c>
      <c r="H1310">
        <v>45691</v>
      </c>
      <c r="I1310">
        <v>33.979999999999997</v>
      </c>
      <c r="J1310">
        <v>1107</v>
      </c>
      <c r="K1310">
        <v>21912</v>
      </c>
      <c r="L1310">
        <v>47.96</v>
      </c>
    </row>
    <row r="1311" spans="1:12" x14ac:dyDescent="0.35">
      <c r="A1311" t="s">
        <v>995</v>
      </c>
      <c r="B1311" s="1">
        <v>45357</v>
      </c>
      <c r="C1311">
        <v>518.5</v>
      </c>
      <c r="D1311">
        <v>516.25</v>
      </c>
      <c r="E1311">
        <v>520</v>
      </c>
      <c r="F1311">
        <v>490.05</v>
      </c>
      <c r="G1311">
        <v>493.4</v>
      </c>
      <c r="H1311">
        <v>336525</v>
      </c>
      <c r="I1311">
        <v>1699.99</v>
      </c>
      <c r="J1311">
        <v>16457</v>
      </c>
      <c r="K1311">
        <v>199153</v>
      </c>
      <c r="L1311">
        <v>59.18</v>
      </c>
    </row>
    <row r="1312" spans="1:12" x14ac:dyDescent="0.35">
      <c r="A1312" t="s">
        <v>996</v>
      </c>
      <c r="B1312" s="1">
        <v>45357</v>
      </c>
      <c r="C1312">
        <v>518.5</v>
      </c>
      <c r="D1312">
        <v>511.6</v>
      </c>
      <c r="E1312">
        <v>512.04999999999995</v>
      </c>
      <c r="F1312">
        <v>504.05</v>
      </c>
      <c r="G1312">
        <v>505.65</v>
      </c>
      <c r="H1312">
        <v>1262432</v>
      </c>
      <c r="I1312">
        <v>6394.62</v>
      </c>
      <c r="J1312">
        <v>37653</v>
      </c>
      <c r="K1312">
        <v>637089</v>
      </c>
      <c r="L1312">
        <v>50.47</v>
      </c>
    </row>
    <row r="1313" spans="1:12" x14ac:dyDescent="0.35">
      <c r="A1313" t="s">
        <v>997</v>
      </c>
      <c r="B1313" s="1">
        <v>45357</v>
      </c>
      <c r="C1313">
        <v>106.15</v>
      </c>
      <c r="D1313">
        <v>109</v>
      </c>
      <c r="E1313">
        <v>110.5</v>
      </c>
      <c r="F1313">
        <v>101.2</v>
      </c>
      <c r="G1313">
        <v>102.85</v>
      </c>
      <c r="H1313">
        <v>365146</v>
      </c>
      <c r="I1313">
        <v>379.74</v>
      </c>
      <c r="J1313">
        <v>2364</v>
      </c>
      <c r="K1313">
        <v>235503</v>
      </c>
      <c r="L1313">
        <v>64.5</v>
      </c>
    </row>
    <row r="1314" spans="1:12" x14ac:dyDescent="0.35">
      <c r="A1314" t="s">
        <v>998</v>
      </c>
      <c r="B1314" s="1">
        <v>45357</v>
      </c>
      <c r="C1314">
        <v>152.9</v>
      </c>
      <c r="D1314">
        <v>152.6</v>
      </c>
      <c r="E1314">
        <v>152.80000000000001</v>
      </c>
      <c r="F1314">
        <v>144</v>
      </c>
      <c r="G1314">
        <v>147.80000000000001</v>
      </c>
      <c r="H1314">
        <v>1532425</v>
      </c>
      <c r="I1314">
        <v>2265.66</v>
      </c>
      <c r="J1314">
        <v>22655</v>
      </c>
      <c r="K1314">
        <v>863549</v>
      </c>
      <c r="L1314">
        <v>56.35</v>
      </c>
    </row>
    <row r="1315" spans="1:12" x14ac:dyDescent="0.35">
      <c r="A1315" t="s">
        <v>999</v>
      </c>
      <c r="B1315" s="1">
        <v>45357</v>
      </c>
      <c r="C1315">
        <v>36.9</v>
      </c>
      <c r="D1315">
        <v>36.25</v>
      </c>
      <c r="E1315">
        <v>37</v>
      </c>
      <c r="F1315">
        <v>34.450000000000003</v>
      </c>
      <c r="G1315">
        <v>36.200000000000003</v>
      </c>
      <c r="H1315">
        <v>158332</v>
      </c>
      <c r="I1315">
        <v>56.58</v>
      </c>
      <c r="J1315">
        <v>569</v>
      </c>
      <c r="K1315">
        <v>65754</v>
      </c>
      <c r="L1315">
        <v>41.53</v>
      </c>
    </row>
    <row r="1316" spans="1:12" x14ac:dyDescent="0.35">
      <c r="A1316" t="s">
        <v>1000</v>
      </c>
      <c r="B1316" s="1">
        <v>45357</v>
      </c>
      <c r="C1316">
        <v>11670.6</v>
      </c>
      <c r="D1316">
        <v>11670.6</v>
      </c>
      <c r="E1316">
        <v>11679</v>
      </c>
      <c r="F1316">
        <v>11518.4</v>
      </c>
      <c r="G1316">
        <v>11567.05</v>
      </c>
      <c r="H1316">
        <v>639542</v>
      </c>
      <c r="I1316">
        <v>74067.44</v>
      </c>
      <c r="J1316">
        <v>59593</v>
      </c>
      <c r="K1316">
        <v>494472</v>
      </c>
      <c r="L1316">
        <v>77.319999999999993</v>
      </c>
    </row>
    <row r="1317" spans="1:12" x14ac:dyDescent="0.35">
      <c r="A1317" t="s">
        <v>1001</v>
      </c>
      <c r="B1317" s="1">
        <v>45357</v>
      </c>
      <c r="C1317">
        <v>311.75</v>
      </c>
      <c r="D1317">
        <v>310.60000000000002</v>
      </c>
      <c r="E1317">
        <v>312</v>
      </c>
      <c r="F1317">
        <v>294.60000000000002</v>
      </c>
      <c r="G1317">
        <v>297.2</v>
      </c>
      <c r="H1317">
        <v>262593</v>
      </c>
      <c r="I1317">
        <v>789.32</v>
      </c>
      <c r="J1317">
        <v>22048</v>
      </c>
      <c r="K1317">
        <v>125846</v>
      </c>
      <c r="L1317">
        <v>47.92</v>
      </c>
    </row>
    <row r="1318" spans="1:12" x14ac:dyDescent="0.35">
      <c r="A1318" t="s">
        <v>1002</v>
      </c>
      <c r="B1318" s="1">
        <v>45357</v>
      </c>
      <c r="C1318">
        <v>37.869999999999997</v>
      </c>
      <c r="D1318">
        <v>37.979999999999997</v>
      </c>
      <c r="E1318">
        <v>38.299999999999997</v>
      </c>
      <c r="F1318">
        <v>37.71</v>
      </c>
      <c r="G1318">
        <v>38.130000000000003</v>
      </c>
      <c r="H1318">
        <v>139173</v>
      </c>
      <c r="I1318">
        <v>52.88</v>
      </c>
      <c r="J1318">
        <v>926</v>
      </c>
      <c r="K1318">
        <v>120499</v>
      </c>
      <c r="L1318">
        <v>86.58</v>
      </c>
    </row>
    <row r="1319" spans="1:12" x14ac:dyDescent="0.35">
      <c r="A1319" t="s">
        <v>1003</v>
      </c>
      <c r="B1319" s="1">
        <v>45357</v>
      </c>
      <c r="C1319">
        <v>2983.55</v>
      </c>
      <c r="D1319">
        <v>2951</v>
      </c>
      <c r="E1319">
        <v>2964.6</v>
      </c>
      <c r="F1319">
        <v>2859.9</v>
      </c>
      <c r="G1319">
        <v>2883.8</v>
      </c>
      <c r="H1319">
        <v>53998</v>
      </c>
      <c r="I1319">
        <v>1563.23</v>
      </c>
      <c r="J1319">
        <v>10317</v>
      </c>
      <c r="K1319">
        <v>22909</v>
      </c>
      <c r="L1319">
        <v>42.43</v>
      </c>
    </row>
    <row r="1320" spans="1:12" x14ac:dyDescent="0.35">
      <c r="A1320" t="s">
        <v>1004</v>
      </c>
      <c r="B1320" s="1">
        <v>45357</v>
      </c>
      <c r="C1320">
        <v>525.35</v>
      </c>
      <c r="D1320">
        <v>528</v>
      </c>
      <c r="E1320">
        <v>535.35</v>
      </c>
      <c r="F1320">
        <v>521</v>
      </c>
      <c r="G1320">
        <v>527.1</v>
      </c>
      <c r="H1320">
        <v>79271</v>
      </c>
      <c r="I1320">
        <v>416.26</v>
      </c>
      <c r="J1320">
        <v>5542</v>
      </c>
      <c r="K1320">
        <v>45875</v>
      </c>
      <c r="L1320">
        <v>57.87</v>
      </c>
    </row>
    <row r="1321" spans="1:12" x14ac:dyDescent="0.35">
      <c r="A1321" t="s">
        <v>1005</v>
      </c>
      <c r="B1321" s="1">
        <v>45357</v>
      </c>
      <c r="C1321">
        <v>98.25</v>
      </c>
      <c r="D1321">
        <v>98.25</v>
      </c>
      <c r="E1321">
        <v>98.85</v>
      </c>
      <c r="F1321">
        <v>95</v>
      </c>
      <c r="G1321">
        <v>95.8</v>
      </c>
      <c r="H1321">
        <v>147122</v>
      </c>
      <c r="I1321">
        <v>141.61000000000001</v>
      </c>
      <c r="J1321">
        <v>3121</v>
      </c>
      <c r="K1321">
        <v>73782</v>
      </c>
      <c r="L1321">
        <v>50.15</v>
      </c>
    </row>
    <row r="1322" spans="1:12" x14ac:dyDescent="0.35">
      <c r="A1322" t="s">
        <v>1006</v>
      </c>
      <c r="B1322" s="1">
        <v>45357</v>
      </c>
      <c r="C1322">
        <v>265.35000000000002</v>
      </c>
      <c r="D1322">
        <v>261.5</v>
      </c>
      <c r="E1322">
        <v>272.89999999999998</v>
      </c>
      <c r="F1322">
        <v>256</v>
      </c>
      <c r="G1322">
        <v>261.85000000000002</v>
      </c>
      <c r="H1322">
        <v>62053</v>
      </c>
      <c r="I1322">
        <v>161.51</v>
      </c>
      <c r="J1322">
        <v>4948</v>
      </c>
      <c r="K1322">
        <v>35493</v>
      </c>
      <c r="L1322">
        <v>57.2</v>
      </c>
    </row>
    <row r="1323" spans="1:12" x14ac:dyDescent="0.35">
      <c r="A1323" t="s">
        <v>1007</v>
      </c>
      <c r="B1323" s="1">
        <v>45357</v>
      </c>
      <c r="C1323">
        <v>729.9</v>
      </c>
      <c r="D1323">
        <v>734.5</v>
      </c>
      <c r="E1323">
        <v>764.75</v>
      </c>
      <c r="F1323">
        <v>727.5</v>
      </c>
      <c r="G1323">
        <v>759.5</v>
      </c>
      <c r="H1323">
        <v>4664547</v>
      </c>
      <c r="I1323">
        <v>34623.78</v>
      </c>
      <c r="J1323">
        <v>135648</v>
      </c>
      <c r="K1323">
        <v>2813905</v>
      </c>
      <c r="L1323">
        <v>60.33</v>
      </c>
    </row>
    <row r="1324" spans="1:12" x14ac:dyDescent="0.35">
      <c r="A1324" t="s">
        <v>1008</v>
      </c>
      <c r="B1324" s="1">
        <v>45357</v>
      </c>
      <c r="C1324">
        <v>509.5</v>
      </c>
      <c r="D1324">
        <v>510</v>
      </c>
      <c r="E1324">
        <v>512.5</v>
      </c>
      <c r="F1324">
        <v>499.7</v>
      </c>
      <c r="G1324">
        <v>500.45</v>
      </c>
      <c r="H1324">
        <v>78679</v>
      </c>
      <c r="I1324">
        <v>396.61</v>
      </c>
      <c r="J1324">
        <v>7600</v>
      </c>
      <c r="K1324">
        <v>53651</v>
      </c>
      <c r="L1324">
        <v>68.19</v>
      </c>
    </row>
    <row r="1325" spans="1:12" x14ac:dyDescent="0.35">
      <c r="A1325" t="s">
        <v>1009</v>
      </c>
      <c r="B1325" s="1">
        <v>45357</v>
      </c>
      <c r="C1325">
        <v>1369</v>
      </c>
      <c r="D1325">
        <v>1378.6</v>
      </c>
      <c r="E1325">
        <v>1379.3</v>
      </c>
      <c r="F1325">
        <v>1315</v>
      </c>
      <c r="G1325">
        <v>1337.45</v>
      </c>
      <c r="H1325">
        <v>7173</v>
      </c>
      <c r="I1325">
        <v>95.68</v>
      </c>
      <c r="J1325">
        <v>1753</v>
      </c>
      <c r="K1325">
        <v>3281</v>
      </c>
      <c r="L1325">
        <v>45.74</v>
      </c>
    </row>
    <row r="1326" spans="1:12" x14ac:dyDescent="0.35">
      <c r="A1326" t="s">
        <v>1010</v>
      </c>
      <c r="B1326" s="1">
        <v>45357</v>
      </c>
      <c r="C1326">
        <v>2088.9499999999998</v>
      </c>
      <c r="D1326">
        <v>2084</v>
      </c>
      <c r="E1326">
        <v>2091.5500000000002</v>
      </c>
      <c r="F1326">
        <v>2038</v>
      </c>
      <c r="G1326">
        <v>2057.65</v>
      </c>
      <c r="H1326">
        <v>516369</v>
      </c>
      <c r="I1326">
        <v>10628.66</v>
      </c>
      <c r="J1326">
        <v>39842</v>
      </c>
      <c r="K1326">
        <v>187601</v>
      </c>
      <c r="L1326">
        <v>36.33</v>
      </c>
    </row>
    <row r="1327" spans="1:12" x14ac:dyDescent="0.35">
      <c r="A1327" t="s">
        <v>1011</v>
      </c>
      <c r="B1327" s="1">
        <v>45357</v>
      </c>
      <c r="C1327">
        <v>277.8</v>
      </c>
      <c r="D1327">
        <v>277.8</v>
      </c>
      <c r="E1327">
        <v>293.89999999999998</v>
      </c>
      <c r="F1327">
        <v>274.25</v>
      </c>
      <c r="G1327">
        <v>289.95</v>
      </c>
      <c r="H1327">
        <v>78378</v>
      </c>
      <c r="I1327">
        <v>221.52</v>
      </c>
      <c r="J1327">
        <v>1989</v>
      </c>
      <c r="K1327">
        <v>54579</v>
      </c>
      <c r="L1327">
        <v>69.64</v>
      </c>
    </row>
    <row r="1328" spans="1:12" x14ac:dyDescent="0.35">
      <c r="A1328" t="s">
        <v>1012</v>
      </c>
      <c r="B1328" s="1">
        <v>45357</v>
      </c>
      <c r="C1328">
        <v>1153.5999999999999</v>
      </c>
      <c r="D1328">
        <v>1145.5999999999999</v>
      </c>
      <c r="E1328">
        <v>1157.55</v>
      </c>
      <c r="F1328">
        <v>1123.05</v>
      </c>
      <c r="G1328">
        <v>1153.3</v>
      </c>
      <c r="H1328">
        <v>974502</v>
      </c>
      <c r="I1328">
        <v>11150.24</v>
      </c>
      <c r="J1328">
        <v>67818</v>
      </c>
      <c r="K1328">
        <v>514622</v>
      </c>
      <c r="L1328">
        <v>52.81</v>
      </c>
    </row>
    <row r="1329" spans="1:12" x14ac:dyDescent="0.35">
      <c r="A1329" t="s">
        <v>1014</v>
      </c>
      <c r="B1329" s="1">
        <v>45357</v>
      </c>
      <c r="C1329">
        <v>3575.95</v>
      </c>
      <c r="D1329">
        <v>3598.35</v>
      </c>
      <c r="E1329">
        <v>3598.35</v>
      </c>
      <c r="F1329">
        <v>3458</v>
      </c>
      <c r="G1329">
        <v>3515.4</v>
      </c>
      <c r="H1329">
        <v>534523</v>
      </c>
      <c r="I1329">
        <v>18726.02</v>
      </c>
      <c r="J1329">
        <v>42368</v>
      </c>
      <c r="K1329">
        <v>228771</v>
      </c>
      <c r="L1329">
        <v>42.8</v>
      </c>
    </row>
    <row r="1330" spans="1:12" x14ac:dyDescent="0.35">
      <c r="A1330" t="s">
        <v>1015</v>
      </c>
      <c r="B1330" s="1">
        <v>45357</v>
      </c>
      <c r="C1330">
        <v>1246.75</v>
      </c>
      <c r="D1330">
        <v>1240</v>
      </c>
      <c r="E1330">
        <v>1281.7</v>
      </c>
      <c r="F1330">
        <v>1185.3</v>
      </c>
      <c r="G1330">
        <v>1254.5</v>
      </c>
      <c r="H1330">
        <v>766112</v>
      </c>
      <c r="I1330">
        <v>9402.06</v>
      </c>
      <c r="J1330">
        <v>65929</v>
      </c>
      <c r="K1330">
        <v>466637</v>
      </c>
      <c r="L1330">
        <v>60.91</v>
      </c>
    </row>
    <row r="1331" spans="1:12" x14ac:dyDescent="0.35">
      <c r="A1331" t="s">
        <v>1016</v>
      </c>
      <c r="B1331" s="1">
        <v>45357</v>
      </c>
      <c r="C1331">
        <v>505.3</v>
      </c>
      <c r="D1331">
        <v>505</v>
      </c>
      <c r="E1331">
        <v>505</v>
      </c>
      <c r="F1331">
        <v>488</v>
      </c>
      <c r="G1331">
        <v>501.45</v>
      </c>
      <c r="H1331">
        <v>159872</v>
      </c>
      <c r="I1331">
        <v>794.72</v>
      </c>
      <c r="J1331">
        <v>11261</v>
      </c>
      <c r="K1331">
        <v>70103</v>
      </c>
      <c r="L1331">
        <v>43.85</v>
      </c>
    </row>
    <row r="1332" spans="1:12" x14ac:dyDescent="0.35">
      <c r="A1332" t="s">
        <v>1017</v>
      </c>
      <c r="B1332" s="1">
        <v>45357</v>
      </c>
      <c r="C1332">
        <v>466.95</v>
      </c>
      <c r="D1332">
        <v>465.05</v>
      </c>
      <c r="E1332">
        <v>474.05</v>
      </c>
      <c r="F1332">
        <v>450</v>
      </c>
      <c r="G1332">
        <v>458.2</v>
      </c>
      <c r="H1332">
        <v>33460</v>
      </c>
      <c r="I1332">
        <v>154.19999999999999</v>
      </c>
      <c r="J1332">
        <v>2213</v>
      </c>
      <c r="K1332">
        <v>22143</v>
      </c>
      <c r="L1332">
        <v>66.180000000000007</v>
      </c>
    </row>
    <row r="1333" spans="1:12" x14ac:dyDescent="0.35">
      <c r="A1333" t="s">
        <v>1018</v>
      </c>
      <c r="B1333" s="1">
        <v>45357</v>
      </c>
      <c r="C1333">
        <v>85.35</v>
      </c>
      <c r="D1333">
        <v>84.9</v>
      </c>
      <c r="E1333">
        <v>85.55</v>
      </c>
      <c r="F1333">
        <v>82.2</v>
      </c>
      <c r="G1333">
        <v>83.95</v>
      </c>
      <c r="H1333">
        <v>1083583</v>
      </c>
      <c r="I1333">
        <v>917.13</v>
      </c>
      <c r="J1333">
        <v>2456</v>
      </c>
      <c r="K1333">
        <v>586871</v>
      </c>
      <c r="L1333">
        <v>54.16</v>
      </c>
    </row>
    <row r="1334" spans="1:12" x14ac:dyDescent="0.35">
      <c r="A1334" t="s">
        <v>1019</v>
      </c>
      <c r="B1334" s="1">
        <v>45357</v>
      </c>
      <c r="C1334">
        <v>692.3</v>
      </c>
      <c r="D1334">
        <v>692.1</v>
      </c>
      <c r="E1334">
        <v>704</v>
      </c>
      <c r="F1334">
        <v>676.85</v>
      </c>
      <c r="G1334">
        <v>699.85</v>
      </c>
      <c r="H1334">
        <v>180184</v>
      </c>
      <c r="I1334">
        <v>1250.02</v>
      </c>
      <c r="J1334">
        <v>17631</v>
      </c>
      <c r="K1334">
        <v>75036</v>
      </c>
      <c r="L1334">
        <v>41.64</v>
      </c>
    </row>
    <row r="1335" spans="1:12" x14ac:dyDescent="0.35">
      <c r="A1335" t="s">
        <v>1805</v>
      </c>
      <c r="B1335" s="1">
        <v>45357</v>
      </c>
      <c r="C1335">
        <v>97.5</v>
      </c>
      <c r="D1335">
        <v>96</v>
      </c>
      <c r="E1335">
        <v>101.7</v>
      </c>
      <c r="F1335">
        <v>87.75</v>
      </c>
      <c r="G1335">
        <v>89.9</v>
      </c>
      <c r="H1335">
        <v>1089521</v>
      </c>
      <c r="I1335">
        <v>1011.06</v>
      </c>
      <c r="J1335">
        <v>8118</v>
      </c>
      <c r="K1335">
        <v>448507</v>
      </c>
      <c r="L1335">
        <v>41.17</v>
      </c>
    </row>
    <row r="1336" spans="1:12" x14ac:dyDescent="0.35">
      <c r="A1336" t="s">
        <v>1020</v>
      </c>
      <c r="B1336" s="1">
        <v>45357</v>
      </c>
      <c r="C1336">
        <v>333.35</v>
      </c>
      <c r="D1336">
        <v>334.05</v>
      </c>
      <c r="E1336">
        <v>334.05</v>
      </c>
      <c r="F1336">
        <v>318.60000000000002</v>
      </c>
      <c r="G1336">
        <v>320.60000000000002</v>
      </c>
      <c r="H1336">
        <v>16634</v>
      </c>
      <c r="I1336">
        <v>53.58</v>
      </c>
      <c r="J1336">
        <v>840</v>
      </c>
      <c r="K1336">
        <v>11961</v>
      </c>
      <c r="L1336">
        <v>71.91</v>
      </c>
    </row>
    <row r="1337" spans="1:12" x14ac:dyDescent="0.35">
      <c r="A1337" t="s">
        <v>1021</v>
      </c>
      <c r="B1337" s="1">
        <v>45357</v>
      </c>
      <c r="C1337">
        <v>129.9</v>
      </c>
      <c r="D1337">
        <v>129.9</v>
      </c>
      <c r="E1337">
        <v>130.44999999999999</v>
      </c>
      <c r="F1337">
        <v>124.8</v>
      </c>
      <c r="G1337">
        <v>126.6</v>
      </c>
      <c r="H1337">
        <v>103100</v>
      </c>
      <c r="I1337">
        <v>130.36000000000001</v>
      </c>
      <c r="J1337">
        <v>4925</v>
      </c>
      <c r="K1337">
        <v>60791</v>
      </c>
      <c r="L1337">
        <v>58.96</v>
      </c>
    </row>
    <row r="1338" spans="1:12" x14ac:dyDescent="0.35">
      <c r="A1338" t="s">
        <v>1022</v>
      </c>
      <c r="B1338" s="1">
        <v>45357</v>
      </c>
      <c r="C1338">
        <v>1133.8499999999999</v>
      </c>
      <c r="D1338">
        <v>1134</v>
      </c>
      <c r="E1338">
        <v>1140.3</v>
      </c>
      <c r="F1338">
        <v>1105</v>
      </c>
      <c r="G1338">
        <v>1127.9000000000001</v>
      </c>
      <c r="H1338">
        <v>124167</v>
      </c>
      <c r="I1338">
        <v>1398.54</v>
      </c>
      <c r="J1338">
        <v>19007</v>
      </c>
      <c r="K1338">
        <v>60611</v>
      </c>
      <c r="L1338">
        <v>48.81</v>
      </c>
    </row>
    <row r="1339" spans="1:12" x14ac:dyDescent="0.35">
      <c r="A1339" t="s">
        <v>1023</v>
      </c>
      <c r="B1339" s="1">
        <v>45357</v>
      </c>
      <c r="C1339">
        <v>1666.8</v>
      </c>
      <c r="D1339">
        <v>1662.6</v>
      </c>
      <c r="E1339">
        <v>1662.6</v>
      </c>
      <c r="F1339">
        <v>1620.8</v>
      </c>
      <c r="G1339">
        <v>1648.9</v>
      </c>
      <c r="H1339">
        <v>162619</v>
      </c>
      <c r="I1339">
        <v>2671.85</v>
      </c>
      <c r="J1339">
        <v>16623</v>
      </c>
      <c r="K1339">
        <v>17868</v>
      </c>
      <c r="L1339">
        <v>10.99</v>
      </c>
    </row>
    <row r="1340" spans="1:12" x14ac:dyDescent="0.35">
      <c r="A1340" t="s">
        <v>1024</v>
      </c>
      <c r="B1340" s="1">
        <v>45357</v>
      </c>
      <c r="C1340">
        <v>978.5</v>
      </c>
      <c r="D1340">
        <v>979.9</v>
      </c>
      <c r="E1340">
        <v>984.1</v>
      </c>
      <c r="F1340">
        <v>962.4</v>
      </c>
      <c r="G1340">
        <v>980.55</v>
      </c>
      <c r="H1340">
        <v>462045</v>
      </c>
      <c r="I1340">
        <v>4495.67</v>
      </c>
      <c r="J1340">
        <v>36871</v>
      </c>
      <c r="K1340">
        <v>174555</v>
      </c>
      <c r="L1340">
        <v>37.78</v>
      </c>
    </row>
    <row r="1341" spans="1:12" x14ac:dyDescent="0.35">
      <c r="A1341" t="s">
        <v>1025</v>
      </c>
      <c r="B1341" s="1">
        <v>45357</v>
      </c>
      <c r="C1341">
        <v>20.85</v>
      </c>
      <c r="D1341">
        <v>20.85</v>
      </c>
      <c r="E1341">
        <v>21.1</v>
      </c>
      <c r="F1341">
        <v>19.7</v>
      </c>
      <c r="G1341">
        <v>20</v>
      </c>
      <c r="H1341">
        <v>304316</v>
      </c>
      <c r="I1341">
        <v>61.04</v>
      </c>
      <c r="J1341">
        <v>1009</v>
      </c>
      <c r="K1341">
        <v>200849</v>
      </c>
      <c r="L1341">
        <v>66</v>
      </c>
    </row>
    <row r="1342" spans="1:12" x14ac:dyDescent="0.35">
      <c r="A1342" t="s">
        <v>1026</v>
      </c>
      <c r="B1342" s="1">
        <v>45357</v>
      </c>
      <c r="C1342">
        <v>1565.4</v>
      </c>
      <c r="D1342">
        <v>1525</v>
      </c>
      <c r="E1342">
        <v>1525</v>
      </c>
      <c r="F1342">
        <v>1297.3</v>
      </c>
      <c r="G1342">
        <v>1329.6</v>
      </c>
      <c r="H1342">
        <v>8693251</v>
      </c>
      <c r="I1342">
        <v>117018.78</v>
      </c>
      <c r="J1342">
        <v>307695</v>
      </c>
      <c r="K1342">
        <v>1290416</v>
      </c>
      <c r="L1342">
        <v>14.84</v>
      </c>
    </row>
    <row r="1343" spans="1:12" x14ac:dyDescent="0.35">
      <c r="A1343" t="s">
        <v>1027</v>
      </c>
      <c r="B1343" s="1">
        <v>45357</v>
      </c>
      <c r="C1343">
        <v>408.7</v>
      </c>
      <c r="D1343">
        <v>410.7</v>
      </c>
      <c r="E1343">
        <v>419.25</v>
      </c>
      <c r="F1343">
        <v>398</v>
      </c>
      <c r="G1343">
        <v>407.55</v>
      </c>
      <c r="H1343">
        <v>240767</v>
      </c>
      <c r="I1343">
        <v>982.69</v>
      </c>
      <c r="J1343">
        <v>15943</v>
      </c>
      <c r="K1343">
        <v>109823</v>
      </c>
      <c r="L1343">
        <v>45.61</v>
      </c>
    </row>
    <row r="1344" spans="1:12" x14ac:dyDescent="0.35">
      <c r="A1344" t="s">
        <v>1028</v>
      </c>
      <c r="B1344" s="1">
        <v>45357</v>
      </c>
      <c r="C1344">
        <v>44.65</v>
      </c>
      <c r="D1344">
        <v>45.05</v>
      </c>
      <c r="E1344">
        <v>45.85</v>
      </c>
      <c r="F1344">
        <v>43.15</v>
      </c>
      <c r="G1344">
        <v>44.3</v>
      </c>
      <c r="H1344">
        <v>516326</v>
      </c>
      <c r="I1344">
        <v>228.12</v>
      </c>
      <c r="J1344">
        <v>4476</v>
      </c>
      <c r="K1344">
        <v>210273</v>
      </c>
      <c r="L1344">
        <v>40.72</v>
      </c>
    </row>
    <row r="1345" spans="1:12" x14ac:dyDescent="0.35">
      <c r="A1345" t="s">
        <v>1029</v>
      </c>
      <c r="B1345" s="1">
        <v>45357</v>
      </c>
      <c r="C1345">
        <v>185.19</v>
      </c>
      <c r="D1345">
        <v>186.39</v>
      </c>
      <c r="E1345">
        <v>186.39</v>
      </c>
      <c r="F1345">
        <v>181.75</v>
      </c>
      <c r="G1345">
        <v>184.05</v>
      </c>
      <c r="H1345">
        <v>517877</v>
      </c>
      <c r="I1345">
        <v>946.43</v>
      </c>
      <c r="J1345">
        <v>6619</v>
      </c>
      <c r="K1345">
        <v>326667</v>
      </c>
      <c r="L1345">
        <v>63.08</v>
      </c>
    </row>
    <row r="1346" spans="1:12" x14ac:dyDescent="0.35">
      <c r="A1346" t="s">
        <v>1030</v>
      </c>
      <c r="B1346" s="1">
        <v>45357</v>
      </c>
      <c r="C1346">
        <v>18.239999999999998</v>
      </c>
      <c r="D1346">
        <v>18.8</v>
      </c>
      <c r="E1346">
        <v>18.8</v>
      </c>
      <c r="F1346">
        <v>17.87</v>
      </c>
      <c r="G1346">
        <v>18.13</v>
      </c>
      <c r="H1346">
        <v>1062347</v>
      </c>
      <c r="I1346">
        <v>190.94</v>
      </c>
      <c r="J1346">
        <v>4945</v>
      </c>
      <c r="K1346">
        <v>658968</v>
      </c>
      <c r="L1346">
        <v>62.03</v>
      </c>
    </row>
    <row r="1347" spans="1:12" x14ac:dyDescent="0.35">
      <c r="A1347" t="s">
        <v>1031</v>
      </c>
      <c r="B1347" s="1">
        <v>45357</v>
      </c>
      <c r="C1347">
        <v>184.98</v>
      </c>
      <c r="D1347">
        <v>184.98</v>
      </c>
      <c r="E1347">
        <v>185.5</v>
      </c>
      <c r="F1347">
        <v>181.03</v>
      </c>
      <c r="G1347">
        <v>183.43</v>
      </c>
      <c r="H1347">
        <v>98861</v>
      </c>
      <c r="I1347">
        <v>180.67</v>
      </c>
      <c r="J1347">
        <v>1105</v>
      </c>
      <c r="K1347">
        <v>29822</v>
      </c>
      <c r="L1347">
        <v>30.17</v>
      </c>
    </row>
    <row r="1348" spans="1:12" x14ac:dyDescent="0.35">
      <c r="A1348" t="s">
        <v>1032</v>
      </c>
      <c r="B1348" s="1">
        <v>45357</v>
      </c>
      <c r="C1348">
        <v>432.95</v>
      </c>
      <c r="D1348">
        <v>431.95</v>
      </c>
      <c r="E1348">
        <v>432.3</v>
      </c>
      <c r="F1348">
        <v>412</v>
      </c>
      <c r="G1348">
        <v>417.45</v>
      </c>
      <c r="H1348">
        <v>821296</v>
      </c>
      <c r="I1348">
        <v>3446.11</v>
      </c>
      <c r="J1348">
        <v>27207</v>
      </c>
      <c r="K1348">
        <v>272932</v>
      </c>
      <c r="L1348">
        <v>33.229999999999997</v>
      </c>
    </row>
    <row r="1349" spans="1:12" x14ac:dyDescent="0.35">
      <c r="A1349" t="s">
        <v>1788</v>
      </c>
      <c r="B1349" s="1">
        <v>45357</v>
      </c>
      <c r="C1349">
        <v>211.04</v>
      </c>
      <c r="D1349">
        <v>213.9</v>
      </c>
      <c r="E1349">
        <v>213.9</v>
      </c>
      <c r="F1349">
        <v>206.97</v>
      </c>
      <c r="G1349">
        <v>208.62</v>
      </c>
      <c r="H1349">
        <v>14157</v>
      </c>
      <c r="I1349">
        <v>29.51</v>
      </c>
      <c r="J1349">
        <v>263</v>
      </c>
      <c r="K1349">
        <v>4856</v>
      </c>
      <c r="L1349">
        <v>34.299999999999997</v>
      </c>
    </row>
    <row r="1350" spans="1:12" x14ac:dyDescent="0.35">
      <c r="A1350" t="s">
        <v>1033</v>
      </c>
      <c r="B1350" s="1">
        <v>45357</v>
      </c>
      <c r="C1350">
        <v>149.78</v>
      </c>
      <c r="D1350">
        <v>154.25</v>
      </c>
      <c r="E1350">
        <v>154.25</v>
      </c>
      <c r="F1350">
        <v>147.19999999999999</v>
      </c>
      <c r="G1350">
        <v>149.87</v>
      </c>
      <c r="H1350">
        <v>65854</v>
      </c>
      <c r="I1350">
        <v>97.96</v>
      </c>
      <c r="J1350">
        <v>316</v>
      </c>
      <c r="K1350">
        <v>6618</v>
      </c>
      <c r="L1350">
        <v>10.050000000000001</v>
      </c>
    </row>
    <row r="1351" spans="1:12" x14ac:dyDescent="0.35">
      <c r="A1351" t="s">
        <v>1034</v>
      </c>
      <c r="B1351" s="1">
        <v>45357</v>
      </c>
      <c r="C1351">
        <v>425.8</v>
      </c>
      <c r="D1351">
        <v>426.9</v>
      </c>
      <c r="E1351">
        <v>428.4</v>
      </c>
      <c r="F1351">
        <v>409.25</v>
      </c>
      <c r="G1351">
        <v>416.85</v>
      </c>
      <c r="H1351">
        <v>459693</v>
      </c>
      <c r="I1351">
        <v>1911.29</v>
      </c>
      <c r="J1351">
        <v>21535</v>
      </c>
      <c r="K1351">
        <v>220921</v>
      </c>
      <c r="L1351">
        <v>48.06</v>
      </c>
    </row>
    <row r="1352" spans="1:12" x14ac:dyDescent="0.35">
      <c r="A1352" t="s">
        <v>1035</v>
      </c>
      <c r="B1352" s="1">
        <v>45357</v>
      </c>
      <c r="C1352">
        <v>213.9</v>
      </c>
      <c r="D1352">
        <v>213.95</v>
      </c>
      <c r="E1352">
        <v>215.1</v>
      </c>
      <c r="F1352">
        <v>197.8</v>
      </c>
      <c r="G1352">
        <v>204.7</v>
      </c>
      <c r="H1352">
        <v>170292</v>
      </c>
      <c r="I1352">
        <v>345.79</v>
      </c>
      <c r="J1352">
        <v>8485</v>
      </c>
      <c r="K1352">
        <v>78120</v>
      </c>
      <c r="L1352">
        <v>45.87</v>
      </c>
    </row>
    <row r="1353" spans="1:12" x14ac:dyDescent="0.35">
      <c r="A1353" t="s">
        <v>1036</v>
      </c>
      <c r="B1353" s="1">
        <v>45357</v>
      </c>
      <c r="C1353">
        <v>23.9</v>
      </c>
      <c r="D1353">
        <v>23.6</v>
      </c>
      <c r="E1353">
        <v>23.9</v>
      </c>
      <c r="F1353">
        <v>21.75</v>
      </c>
      <c r="G1353">
        <v>22.85</v>
      </c>
      <c r="H1353">
        <v>1510930</v>
      </c>
      <c r="I1353">
        <v>341.03</v>
      </c>
      <c r="J1353">
        <v>3436</v>
      </c>
      <c r="K1353">
        <v>998948</v>
      </c>
      <c r="L1353">
        <v>66.11</v>
      </c>
    </row>
    <row r="1354" spans="1:12" x14ac:dyDescent="0.35">
      <c r="A1354" t="s">
        <v>1037</v>
      </c>
      <c r="B1354" s="1">
        <v>45357</v>
      </c>
      <c r="C1354">
        <v>917.05</v>
      </c>
      <c r="D1354">
        <v>909.1</v>
      </c>
      <c r="E1354">
        <v>920.25</v>
      </c>
      <c r="F1354">
        <v>885.2</v>
      </c>
      <c r="G1354">
        <v>894.2</v>
      </c>
      <c r="H1354">
        <v>27987</v>
      </c>
      <c r="I1354">
        <v>251.19</v>
      </c>
      <c r="J1354">
        <v>3035</v>
      </c>
      <c r="K1354">
        <v>17253</v>
      </c>
      <c r="L1354">
        <v>61.65</v>
      </c>
    </row>
    <row r="1355" spans="1:12" x14ac:dyDescent="0.35">
      <c r="A1355" t="s">
        <v>1038</v>
      </c>
      <c r="B1355" s="1">
        <v>45357</v>
      </c>
      <c r="C1355">
        <v>264.2</v>
      </c>
      <c r="D1355">
        <v>264</v>
      </c>
      <c r="E1355">
        <v>264.2</v>
      </c>
      <c r="F1355">
        <v>251.05</v>
      </c>
      <c r="G1355">
        <v>258</v>
      </c>
      <c r="H1355">
        <v>22229</v>
      </c>
      <c r="I1355">
        <v>57.2</v>
      </c>
      <c r="J1355">
        <v>1047</v>
      </c>
      <c r="K1355">
        <v>13645</v>
      </c>
      <c r="L1355">
        <v>61.38</v>
      </c>
    </row>
    <row r="1356" spans="1:12" x14ac:dyDescent="0.35">
      <c r="A1356" t="s">
        <v>1039</v>
      </c>
      <c r="B1356" s="1">
        <v>45357</v>
      </c>
      <c r="C1356">
        <v>80.650000000000006</v>
      </c>
      <c r="D1356">
        <v>79.3</v>
      </c>
      <c r="E1356">
        <v>80.599999999999994</v>
      </c>
      <c r="F1356">
        <v>76.650000000000006</v>
      </c>
      <c r="G1356">
        <v>76.650000000000006</v>
      </c>
      <c r="H1356">
        <v>2534163</v>
      </c>
      <c r="I1356">
        <v>1965.1</v>
      </c>
      <c r="J1356">
        <v>13974</v>
      </c>
      <c r="K1356">
        <v>1540993</v>
      </c>
      <c r="L1356">
        <v>60.81</v>
      </c>
    </row>
    <row r="1357" spans="1:12" x14ac:dyDescent="0.35">
      <c r="A1357" t="s">
        <v>1040</v>
      </c>
      <c r="B1357" s="1">
        <v>45357</v>
      </c>
      <c r="C1357">
        <v>125.35</v>
      </c>
      <c r="D1357">
        <v>123.45</v>
      </c>
      <c r="E1357">
        <v>123.9</v>
      </c>
      <c r="F1357">
        <v>117.3</v>
      </c>
      <c r="G1357">
        <v>120.25</v>
      </c>
      <c r="H1357">
        <v>72682</v>
      </c>
      <c r="I1357">
        <v>87.39</v>
      </c>
      <c r="J1357">
        <v>2381</v>
      </c>
      <c r="K1357">
        <v>39943</v>
      </c>
      <c r="L1357">
        <v>54.96</v>
      </c>
    </row>
    <row r="1358" spans="1:12" x14ac:dyDescent="0.35">
      <c r="A1358" t="s">
        <v>1041</v>
      </c>
      <c r="B1358" s="1">
        <v>45357</v>
      </c>
      <c r="C1358">
        <v>54.68</v>
      </c>
      <c r="D1358">
        <v>54.67</v>
      </c>
      <c r="E1358">
        <v>54.73</v>
      </c>
      <c r="F1358">
        <v>54.62</v>
      </c>
      <c r="G1358">
        <v>54.62</v>
      </c>
      <c r="H1358">
        <v>40770</v>
      </c>
      <c r="I1358">
        <v>22.31</v>
      </c>
      <c r="J1358">
        <v>79</v>
      </c>
      <c r="K1358">
        <v>39633</v>
      </c>
      <c r="L1358">
        <v>97.21</v>
      </c>
    </row>
    <row r="1359" spans="1:12" x14ac:dyDescent="0.35">
      <c r="A1359" t="s">
        <v>1042</v>
      </c>
      <c r="B1359" s="1">
        <v>45357</v>
      </c>
      <c r="C1359">
        <v>35.130000000000003</v>
      </c>
      <c r="D1359">
        <v>35.39</v>
      </c>
      <c r="E1359">
        <v>35.67</v>
      </c>
      <c r="F1359">
        <v>34.44</v>
      </c>
      <c r="G1359">
        <v>35.119999999999997</v>
      </c>
      <c r="H1359">
        <v>41975</v>
      </c>
      <c r="I1359">
        <v>14.62</v>
      </c>
      <c r="J1359">
        <v>1511</v>
      </c>
      <c r="K1359">
        <v>27615</v>
      </c>
      <c r="L1359">
        <v>65.790000000000006</v>
      </c>
    </row>
    <row r="1360" spans="1:12" x14ac:dyDescent="0.35">
      <c r="A1360" t="s">
        <v>1043</v>
      </c>
      <c r="B1360" s="1">
        <v>45357</v>
      </c>
      <c r="C1360">
        <v>22.2</v>
      </c>
      <c r="D1360">
        <v>22.5</v>
      </c>
      <c r="E1360">
        <v>22.5</v>
      </c>
      <c r="F1360">
        <v>20.05</v>
      </c>
      <c r="G1360">
        <v>20.25</v>
      </c>
      <c r="H1360">
        <v>106049</v>
      </c>
      <c r="I1360">
        <v>21.92</v>
      </c>
      <c r="J1360">
        <v>503</v>
      </c>
      <c r="K1360">
        <v>57851</v>
      </c>
      <c r="L1360">
        <v>54.55</v>
      </c>
    </row>
    <row r="1361" spans="1:12" x14ac:dyDescent="0.35">
      <c r="A1361" t="s">
        <v>1044</v>
      </c>
      <c r="B1361" s="1">
        <v>45357</v>
      </c>
      <c r="C1361">
        <v>307.55</v>
      </c>
      <c r="D1361">
        <v>309.7</v>
      </c>
      <c r="E1361">
        <v>309.7</v>
      </c>
      <c r="F1361">
        <v>293.2</v>
      </c>
      <c r="G1361">
        <v>298.45</v>
      </c>
      <c r="H1361">
        <v>1987924</v>
      </c>
      <c r="I1361">
        <v>5947.76</v>
      </c>
      <c r="J1361">
        <v>31786</v>
      </c>
      <c r="K1361">
        <v>765549</v>
      </c>
      <c r="L1361">
        <v>38.51</v>
      </c>
    </row>
    <row r="1362" spans="1:12" x14ac:dyDescent="0.35">
      <c r="A1362" t="s">
        <v>1046</v>
      </c>
      <c r="B1362" s="1">
        <v>45357</v>
      </c>
      <c r="C1362">
        <v>93.8</v>
      </c>
      <c r="D1362">
        <v>93.8</v>
      </c>
      <c r="E1362">
        <v>94.55</v>
      </c>
      <c r="F1362">
        <v>87.6</v>
      </c>
      <c r="G1362">
        <v>89.8</v>
      </c>
      <c r="H1362">
        <v>2818535</v>
      </c>
      <c r="I1362">
        <v>2549.48</v>
      </c>
      <c r="J1362">
        <v>18224</v>
      </c>
      <c r="K1362">
        <v>1264957</v>
      </c>
      <c r="L1362">
        <v>44.88</v>
      </c>
    </row>
    <row r="1363" spans="1:12" x14ac:dyDescent="0.35">
      <c r="A1363" t="s">
        <v>1047</v>
      </c>
      <c r="B1363" s="1">
        <v>45357</v>
      </c>
      <c r="C1363">
        <v>207.15</v>
      </c>
      <c r="D1363">
        <v>207.95</v>
      </c>
      <c r="E1363">
        <v>208.2</v>
      </c>
      <c r="F1363">
        <v>200.5</v>
      </c>
      <c r="G1363">
        <v>201.5</v>
      </c>
      <c r="H1363">
        <v>166183</v>
      </c>
      <c r="I1363">
        <v>337.2</v>
      </c>
      <c r="J1363">
        <v>8372</v>
      </c>
      <c r="K1363">
        <v>94701</v>
      </c>
      <c r="L1363">
        <v>56.99</v>
      </c>
    </row>
    <row r="1364" spans="1:12" x14ac:dyDescent="0.35">
      <c r="A1364" t="s">
        <v>1048</v>
      </c>
      <c r="B1364" s="1">
        <v>45357</v>
      </c>
      <c r="C1364">
        <v>845.65</v>
      </c>
      <c r="D1364">
        <v>855</v>
      </c>
      <c r="E1364">
        <v>861.9</v>
      </c>
      <c r="F1364">
        <v>818.55</v>
      </c>
      <c r="G1364">
        <v>828.9</v>
      </c>
      <c r="H1364">
        <v>58365</v>
      </c>
      <c r="I1364">
        <v>491.65</v>
      </c>
      <c r="J1364">
        <v>10746</v>
      </c>
      <c r="K1364">
        <v>35455</v>
      </c>
      <c r="L1364">
        <v>60.75</v>
      </c>
    </row>
    <row r="1365" spans="1:12" x14ac:dyDescent="0.35">
      <c r="A1365" t="s">
        <v>1049</v>
      </c>
      <c r="B1365" s="1">
        <v>45357</v>
      </c>
      <c r="C1365">
        <v>34.9</v>
      </c>
      <c r="D1365">
        <v>35.549999999999997</v>
      </c>
      <c r="E1365">
        <v>35.549999999999997</v>
      </c>
      <c r="F1365">
        <v>34.64</v>
      </c>
      <c r="G1365">
        <v>35.15</v>
      </c>
      <c r="H1365">
        <v>20759</v>
      </c>
      <c r="I1365">
        <v>7.22</v>
      </c>
      <c r="J1365">
        <v>92</v>
      </c>
      <c r="K1365">
        <v>18204</v>
      </c>
      <c r="L1365">
        <v>87.69</v>
      </c>
    </row>
    <row r="1366" spans="1:12" x14ac:dyDescent="0.35">
      <c r="A1366" t="s">
        <v>1050</v>
      </c>
      <c r="B1366" s="1">
        <v>45357</v>
      </c>
      <c r="C1366">
        <v>52.38</v>
      </c>
      <c r="D1366">
        <v>52.97</v>
      </c>
      <c r="E1366">
        <v>52.97</v>
      </c>
      <c r="F1366">
        <v>51.4</v>
      </c>
      <c r="G1366">
        <v>51.99</v>
      </c>
      <c r="H1366">
        <v>592902</v>
      </c>
      <c r="I1366">
        <v>307.60000000000002</v>
      </c>
      <c r="J1366">
        <v>3181</v>
      </c>
      <c r="K1366">
        <v>255944</v>
      </c>
      <c r="L1366">
        <v>43.17</v>
      </c>
    </row>
    <row r="1367" spans="1:12" x14ac:dyDescent="0.35">
      <c r="A1367" t="s">
        <v>1051</v>
      </c>
      <c r="B1367" s="1">
        <v>45357</v>
      </c>
      <c r="C1367">
        <v>31.67</v>
      </c>
      <c r="D1367">
        <v>31.97</v>
      </c>
      <c r="E1367">
        <v>31.97</v>
      </c>
      <c r="F1367">
        <v>31.15</v>
      </c>
      <c r="G1367">
        <v>31.64</v>
      </c>
      <c r="H1367">
        <v>434655</v>
      </c>
      <c r="I1367">
        <v>136.68</v>
      </c>
      <c r="J1367">
        <v>2088</v>
      </c>
      <c r="K1367">
        <v>269281</v>
      </c>
      <c r="L1367">
        <v>61.95</v>
      </c>
    </row>
    <row r="1368" spans="1:12" x14ac:dyDescent="0.35">
      <c r="A1368" t="s">
        <v>1052</v>
      </c>
      <c r="B1368" s="1">
        <v>45357</v>
      </c>
      <c r="C1368">
        <v>227.81</v>
      </c>
      <c r="D1368">
        <v>227.45</v>
      </c>
      <c r="E1368">
        <v>229</v>
      </c>
      <c r="F1368">
        <v>226.2</v>
      </c>
      <c r="G1368">
        <v>228.42</v>
      </c>
      <c r="H1368">
        <v>3392</v>
      </c>
      <c r="I1368">
        <v>7.71</v>
      </c>
      <c r="J1368">
        <v>77</v>
      </c>
      <c r="K1368">
        <v>3355</v>
      </c>
      <c r="L1368">
        <v>98.91</v>
      </c>
    </row>
    <row r="1369" spans="1:12" x14ac:dyDescent="0.35">
      <c r="A1369" t="s">
        <v>1053</v>
      </c>
      <c r="B1369" s="1">
        <v>45357</v>
      </c>
      <c r="C1369">
        <v>31.46</v>
      </c>
      <c r="D1369">
        <v>31.88</v>
      </c>
      <c r="E1369">
        <v>31.88</v>
      </c>
      <c r="F1369">
        <v>30.96</v>
      </c>
      <c r="G1369">
        <v>31.46</v>
      </c>
      <c r="H1369">
        <v>200910</v>
      </c>
      <c r="I1369">
        <v>62.66</v>
      </c>
      <c r="J1369">
        <v>702</v>
      </c>
      <c r="K1369">
        <v>169135</v>
      </c>
      <c r="L1369">
        <v>84.18</v>
      </c>
    </row>
    <row r="1370" spans="1:12" x14ac:dyDescent="0.35">
      <c r="A1370" t="s">
        <v>1054</v>
      </c>
      <c r="B1370" s="1">
        <v>45357</v>
      </c>
      <c r="C1370">
        <v>63.07</v>
      </c>
      <c r="D1370">
        <v>64.95</v>
      </c>
      <c r="E1370">
        <v>64.95</v>
      </c>
      <c r="F1370">
        <v>62</v>
      </c>
      <c r="G1370">
        <v>62.93</v>
      </c>
      <c r="H1370">
        <v>108208</v>
      </c>
      <c r="I1370">
        <v>67.64</v>
      </c>
      <c r="J1370">
        <v>685</v>
      </c>
      <c r="K1370">
        <v>64027</v>
      </c>
      <c r="L1370">
        <v>59.17</v>
      </c>
    </row>
    <row r="1371" spans="1:12" x14ac:dyDescent="0.35">
      <c r="A1371" t="s">
        <v>1055</v>
      </c>
      <c r="B1371" s="1">
        <v>45357</v>
      </c>
      <c r="C1371">
        <v>146.43</v>
      </c>
      <c r="D1371">
        <v>150.80000000000001</v>
      </c>
      <c r="E1371">
        <v>150.80000000000001</v>
      </c>
      <c r="F1371">
        <v>144.5</v>
      </c>
      <c r="G1371">
        <v>145.32</v>
      </c>
      <c r="H1371">
        <v>417935</v>
      </c>
      <c r="I1371">
        <v>607.41</v>
      </c>
      <c r="J1371">
        <v>7454</v>
      </c>
      <c r="K1371">
        <v>243020</v>
      </c>
      <c r="L1371">
        <v>58.15</v>
      </c>
    </row>
    <row r="1372" spans="1:12" x14ac:dyDescent="0.35">
      <c r="A1372" t="s">
        <v>1056</v>
      </c>
      <c r="B1372" s="1">
        <v>45357</v>
      </c>
      <c r="C1372">
        <v>614.54999999999995</v>
      </c>
      <c r="D1372">
        <v>614.45000000000005</v>
      </c>
      <c r="E1372">
        <v>615.85</v>
      </c>
      <c r="F1372">
        <v>588</v>
      </c>
      <c r="G1372">
        <v>592.45000000000005</v>
      </c>
      <c r="H1372">
        <v>53782</v>
      </c>
      <c r="I1372">
        <v>319.85000000000002</v>
      </c>
      <c r="J1372">
        <v>2854</v>
      </c>
      <c r="K1372">
        <v>34900</v>
      </c>
      <c r="L1372">
        <v>64.89</v>
      </c>
    </row>
    <row r="1373" spans="1:12" x14ac:dyDescent="0.35">
      <c r="A1373" t="s">
        <v>1057</v>
      </c>
      <c r="B1373" s="1">
        <v>45357</v>
      </c>
      <c r="C1373">
        <v>20.399999999999999</v>
      </c>
      <c r="D1373">
        <v>20.39</v>
      </c>
      <c r="E1373">
        <v>20.48</v>
      </c>
      <c r="F1373">
        <v>20.260000000000002</v>
      </c>
      <c r="G1373">
        <v>20.420000000000002</v>
      </c>
      <c r="H1373">
        <v>716363</v>
      </c>
      <c r="I1373">
        <v>145.76</v>
      </c>
      <c r="J1373">
        <v>828</v>
      </c>
      <c r="K1373">
        <v>692719</v>
      </c>
      <c r="L1373">
        <v>96.7</v>
      </c>
    </row>
    <row r="1374" spans="1:12" x14ac:dyDescent="0.35">
      <c r="A1374" t="s">
        <v>1058</v>
      </c>
      <c r="B1374" s="1">
        <v>45357</v>
      </c>
      <c r="C1374">
        <v>59.4</v>
      </c>
      <c r="D1374">
        <v>59.84</v>
      </c>
      <c r="E1374">
        <v>59.84</v>
      </c>
      <c r="F1374">
        <v>58.61</v>
      </c>
      <c r="G1374">
        <v>59.45</v>
      </c>
      <c r="H1374">
        <v>12505</v>
      </c>
      <c r="I1374">
        <v>7.42</v>
      </c>
      <c r="J1374">
        <v>323</v>
      </c>
      <c r="K1374">
        <v>8287</v>
      </c>
      <c r="L1374">
        <v>66.27</v>
      </c>
    </row>
    <row r="1375" spans="1:12" x14ac:dyDescent="0.35">
      <c r="A1375" t="s">
        <v>1059</v>
      </c>
      <c r="B1375" s="1">
        <v>45357</v>
      </c>
      <c r="C1375">
        <v>672.9</v>
      </c>
      <c r="D1375">
        <v>669.95</v>
      </c>
      <c r="E1375">
        <v>673.95</v>
      </c>
      <c r="F1375">
        <v>656</v>
      </c>
      <c r="G1375">
        <v>662.25</v>
      </c>
      <c r="H1375">
        <v>27115</v>
      </c>
      <c r="I1375">
        <v>179.77</v>
      </c>
      <c r="J1375">
        <v>3753</v>
      </c>
      <c r="K1375">
        <v>14787</v>
      </c>
      <c r="L1375">
        <v>54.53</v>
      </c>
    </row>
    <row r="1376" spans="1:12" x14ac:dyDescent="0.35">
      <c r="A1376" t="s">
        <v>1060</v>
      </c>
      <c r="B1376" s="1">
        <v>45357</v>
      </c>
      <c r="C1376">
        <v>176.48</v>
      </c>
      <c r="D1376">
        <v>176.45</v>
      </c>
      <c r="E1376">
        <v>176.45</v>
      </c>
      <c r="F1376">
        <v>173.26</v>
      </c>
      <c r="G1376">
        <v>176</v>
      </c>
      <c r="H1376">
        <v>383</v>
      </c>
      <c r="I1376">
        <v>0.67</v>
      </c>
      <c r="J1376">
        <v>25</v>
      </c>
      <c r="K1376">
        <v>299</v>
      </c>
      <c r="L1376">
        <v>78.069999999999993</v>
      </c>
    </row>
    <row r="1377" spans="1:12" x14ac:dyDescent="0.35">
      <c r="A1377" t="s">
        <v>1061</v>
      </c>
      <c r="B1377" s="1">
        <v>45357</v>
      </c>
      <c r="C1377">
        <v>48.5</v>
      </c>
      <c r="D1377">
        <v>48.25</v>
      </c>
      <c r="E1377">
        <v>48.65</v>
      </c>
      <c r="F1377">
        <v>45.9</v>
      </c>
      <c r="G1377">
        <v>46.5</v>
      </c>
      <c r="H1377">
        <v>5186746</v>
      </c>
      <c r="I1377">
        <v>2425.21</v>
      </c>
      <c r="J1377">
        <v>16671</v>
      </c>
      <c r="K1377">
        <v>2038469</v>
      </c>
      <c r="L1377">
        <v>39.299999999999997</v>
      </c>
    </row>
    <row r="1378" spans="1:12" x14ac:dyDescent="0.35">
      <c r="A1378" t="s">
        <v>1062</v>
      </c>
      <c r="B1378" s="1">
        <v>45357</v>
      </c>
      <c r="C1378">
        <v>125.45</v>
      </c>
      <c r="D1378">
        <v>123.8</v>
      </c>
      <c r="E1378">
        <v>123.8</v>
      </c>
      <c r="F1378">
        <v>117.85</v>
      </c>
      <c r="G1378">
        <v>120.85</v>
      </c>
      <c r="H1378">
        <v>463323045</v>
      </c>
      <c r="I1378">
        <v>561259.76</v>
      </c>
      <c r="J1378">
        <v>197046</v>
      </c>
      <c r="K1378">
        <v>324182890</v>
      </c>
      <c r="L1378">
        <v>69.97</v>
      </c>
    </row>
    <row r="1379" spans="1:12" x14ac:dyDescent="0.35">
      <c r="A1379" t="s">
        <v>1063</v>
      </c>
      <c r="B1379" s="1">
        <v>45357</v>
      </c>
      <c r="C1379">
        <v>1703.95</v>
      </c>
      <c r="D1379">
        <v>1699</v>
      </c>
      <c r="E1379">
        <v>1699</v>
      </c>
      <c r="F1379">
        <v>1606</v>
      </c>
      <c r="G1379">
        <v>1629.25</v>
      </c>
      <c r="H1379">
        <v>226732</v>
      </c>
      <c r="I1379">
        <v>3741.07</v>
      </c>
      <c r="J1379">
        <v>32741</v>
      </c>
      <c r="K1379">
        <v>143038</v>
      </c>
      <c r="L1379">
        <v>63.09</v>
      </c>
    </row>
    <row r="1380" spans="1:12" x14ac:dyDescent="0.35">
      <c r="A1380" t="s">
        <v>1064</v>
      </c>
      <c r="B1380" s="1">
        <v>45357</v>
      </c>
      <c r="C1380">
        <v>161.94999999999999</v>
      </c>
      <c r="D1380">
        <v>162.94999999999999</v>
      </c>
      <c r="E1380">
        <v>163.5</v>
      </c>
      <c r="F1380">
        <v>153.85</v>
      </c>
      <c r="G1380">
        <v>156.9</v>
      </c>
      <c r="H1380">
        <v>526589</v>
      </c>
      <c r="I1380">
        <v>829.12</v>
      </c>
      <c r="J1380">
        <v>6300</v>
      </c>
      <c r="K1380">
        <v>282236</v>
      </c>
      <c r="L1380">
        <v>53.6</v>
      </c>
    </row>
    <row r="1381" spans="1:12" x14ac:dyDescent="0.35">
      <c r="A1381" t="s">
        <v>1065</v>
      </c>
      <c r="B1381" s="1">
        <v>45357</v>
      </c>
      <c r="C1381">
        <v>96.04</v>
      </c>
      <c r="D1381">
        <v>96.9</v>
      </c>
      <c r="E1381">
        <v>98.47</v>
      </c>
      <c r="F1381">
        <v>93.9</v>
      </c>
      <c r="G1381">
        <v>95.76</v>
      </c>
      <c r="H1381">
        <v>134488</v>
      </c>
      <c r="I1381">
        <v>127.98</v>
      </c>
      <c r="J1381">
        <v>2295</v>
      </c>
      <c r="K1381">
        <v>83352</v>
      </c>
      <c r="L1381">
        <v>61.98</v>
      </c>
    </row>
    <row r="1382" spans="1:12" x14ac:dyDescent="0.35">
      <c r="A1382" t="s">
        <v>1066</v>
      </c>
      <c r="B1382" s="1">
        <v>45357</v>
      </c>
      <c r="C1382">
        <v>2544.1999999999998</v>
      </c>
      <c r="D1382">
        <v>2534.6999999999998</v>
      </c>
      <c r="E1382">
        <v>2534.6999999999998</v>
      </c>
      <c r="F1382">
        <v>2461</v>
      </c>
      <c r="G1382">
        <v>2523.1999999999998</v>
      </c>
      <c r="H1382">
        <v>447965</v>
      </c>
      <c r="I1382">
        <v>11211.97</v>
      </c>
      <c r="J1382">
        <v>43757</v>
      </c>
      <c r="K1382">
        <v>196699</v>
      </c>
      <c r="L1382">
        <v>43.91</v>
      </c>
    </row>
    <row r="1383" spans="1:12" x14ac:dyDescent="0.35">
      <c r="A1383" t="s">
        <v>1067</v>
      </c>
      <c r="B1383" s="1">
        <v>45357</v>
      </c>
      <c r="C1383">
        <v>1659.05</v>
      </c>
      <c r="D1383">
        <v>1645.05</v>
      </c>
      <c r="E1383">
        <v>1672.8</v>
      </c>
      <c r="F1383">
        <v>1582.8</v>
      </c>
      <c r="G1383">
        <v>1637.4</v>
      </c>
      <c r="H1383">
        <v>30452</v>
      </c>
      <c r="I1383">
        <v>495.02</v>
      </c>
      <c r="J1383">
        <v>6130</v>
      </c>
      <c r="K1383">
        <v>13192</v>
      </c>
      <c r="L1383">
        <v>43.32</v>
      </c>
    </row>
    <row r="1384" spans="1:12" x14ac:dyDescent="0.35">
      <c r="A1384" t="s">
        <v>1068</v>
      </c>
      <c r="B1384" s="1">
        <v>45357</v>
      </c>
      <c r="C1384">
        <v>145396.25</v>
      </c>
      <c r="D1384">
        <v>145580</v>
      </c>
      <c r="E1384">
        <v>146149.95000000001</v>
      </c>
      <c r="F1384">
        <v>144000</v>
      </c>
      <c r="G1384">
        <v>145740.1</v>
      </c>
      <c r="H1384">
        <v>5515</v>
      </c>
      <c r="I1384">
        <v>8002.04</v>
      </c>
      <c r="J1384">
        <v>4065</v>
      </c>
      <c r="K1384">
        <v>1702</v>
      </c>
      <c r="L1384">
        <v>30.86</v>
      </c>
    </row>
    <row r="1385" spans="1:12" x14ac:dyDescent="0.35">
      <c r="A1385" t="s">
        <v>1069</v>
      </c>
      <c r="B1385" s="1">
        <v>45357</v>
      </c>
      <c r="C1385">
        <v>79.3</v>
      </c>
      <c r="D1385">
        <v>79.400000000000006</v>
      </c>
      <c r="E1385">
        <v>80.900000000000006</v>
      </c>
      <c r="F1385">
        <v>75.400000000000006</v>
      </c>
      <c r="G1385">
        <v>75.7</v>
      </c>
      <c r="H1385">
        <v>31018</v>
      </c>
      <c r="I1385">
        <v>24.03</v>
      </c>
      <c r="J1385">
        <v>762</v>
      </c>
      <c r="K1385">
        <v>15481</v>
      </c>
      <c r="L1385">
        <v>49.91</v>
      </c>
    </row>
    <row r="1386" spans="1:12" x14ac:dyDescent="0.35">
      <c r="A1386" t="s">
        <v>1070</v>
      </c>
      <c r="B1386" s="1">
        <v>45357</v>
      </c>
      <c r="C1386">
        <v>239.7</v>
      </c>
      <c r="D1386">
        <v>239.85</v>
      </c>
      <c r="E1386">
        <v>243.7</v>
      </c>
      <c r="F1386">
        <v>228.25</v>
      </c>
      <c r="G1386">
        <v>234.6</v>
      </c>
      <c r="H1386">
        <v>4397666</v>
      </c>
      <c r="I1386">
        <v>10340.4</v>
      </c>
      <c r="J1386">
        <v>38614</v>
      </c>
      <c r="K1386">
        <v>927923</v>
      </c>
      <c r="L1386">
        <v>21.1</v>
      </c>
    </row>
    <row r="1387" spans="1:12" x14ac:dyDescent="0.35">
      <c r="A1387" t="s">
        <v>1071</v>
      </c>
      <c r="B1387" s="1">
        <v>45357</v>
      </c>
      <c r="C1387">
        <v>910.3</v>
      </c>
      <c r="D1387">
        <v>911</v>
      </c>
      <c r="E1387">
        <v>923.45</v>
      </c>
      <c r="F1387">
        <v>888.1</v>
      </c>
      <c r="G1387">
        <v>909.7</v>
      </c>
      <c r="H1387">
        <v>312940</v>
      </c>
      <c r="I1387">
        <v>2831.02</v>
      </c>
      <c r="J1387">
        <v>30506</v>
      </c>
      <c r="K1387">
        <v>109811</v>
      </c>
      <c r="L1387">
        <v>35.090000000000003</v>
      </c>
    </row>
    <row r="1388" spans="1:12" x14ac:dyDescent="0.35">
      <c r="A1388" t="s">
        <v>1072</v>
      </c>
      <c r="B1388" s="1">
        <v>45357</v>
      </c>
      <c r="C1388">
        <v>70.400000000000006</v>
      </c>
      <c r="D1388">
        <v>70.8</v>
      </c>
      <c r="E1388">
        <v>71.3</v>
      </c>
      <c r="F1388">
        <v>69</v>
      </c>
      <c r="G1388">
        <v>70.099999999999994</v>
      </c>
      <c r="H1388">
        <v>6233509</v>
      </c>
      <c r="I1388">
        <v>4355.6000000000004</v>
      </c>
      <c r="J1388">
        <v>30217</v>
      </c>
      <c r="K1388">
        <v>2859771</v>
      </c>
      <c r="L1388">
        <v>45.88</v>
      </c>
    </row>
    <row r="1389" spans="1:12" x14ac:dyDescent="0.35">
      <c r="A1389" t="s">
        <v>1073</v>
      </c>
      <c r="B1389" s="1">
        <v>45357</v>
      </c>
      <c r="C1389">
        <v>1866.7</v>
      </c>
      <c r="D1389">
        <v>1860</v>
      </c>
      <c r="E1389">
        <v>1868.4</v>
      </c>
      <c r="F1389">
        <v>1822.25</v>
      </c>
      <c r="G1389">
        <v>1831.45</v>
      </c>
      <c r="H1389">
        <v>126833</v>
      </c>
      <c r="I1389">
        <v>2332.96</v>
      </c>
      <c r="J1389">
        <v>15455</v>
      </c>
      <c r="K1389">
        <v>56184</v>
      </c>
      <c r="L1389">
        <v>44.3</v>
      </c>
    </row>
    <row r="1390" spans="1:12" x14ac:dyDescent="0.35">
      <c r="A1390" t="s">
        <v>1074</v>
      </c>
      <c r="B1390" s="1">
        <v>45357</v>
      </c>
      <c r="C1390">
        <v>42.45</v>
      </c>
      <c r="D1390">
        <v>42.45</v>
      </c>
      <c r="E1390">
        <v>42.45</v>
      </c>
      <c r="F1390">
        <v>39.15</v>
      </c>
      <c r="G1390">
        <v>40.65</v>
      </c>
      <c r="H1390">
        <v>6820606</v>
      </c>
      <c r="I1390">
        <v>2767.39</v>
      </c>
      <c r="J1390">
        <v>14527</v>
      </c>
      <c r="K1390">
        <v>2070978</v>
      </c>
      <c r="L1390">
        <v>30.36</v>
      </c>
    </row>
    <row r="1391" spans="1:12" x14ac:dyDescent="0.35">
      <c r="A1391" t="s">
        <v>1075</v>
      </c>
      <c r="B1391" s="1">
        <v>45357</v>
      </c>
      <c r="C1391">
        <v>196.9</v>
      </c>
      <c r="D1391">
        <v>187.45</v>
      </c>
      <c r="E1391">
        <v>194.55</v>
      </c>
      <c r="F1391">
        <v>187.05</v>
      </c>
      <c r="G1391">
        <v>187.05</v>
      </c>
      <c r="H1391">
        <v>227665</v>
      </c>
      <c r="I1391">
        <v>427.67</v>
      </c>
      <c r="J1391">
        <v>2046</v>
      </c>
      <c r="K1391">
        <v>149073</v>
      </c>
      <c r="L1391">
        <v>65.48</v>
      </c>
    </row>
    <row r="1392" spans="1:12" x14ac:dyDescent="0.35">
      <c r="A1392" t="s">
        <v>1076</v>
      </c>
      <c r="B1392" s="1">
        <v>45357</v>
      </c>
      <c r="C1392">
        <v>219.55</v>
      </c>
      <c r="D1392">
        <v>219.55</v>
      </c>
      <c r="E1392">
        <v>221.45</v>
      </c>
      <c r="F1392">
        <v>198.05</v>
      </c>
      <c r="G1392">
        <v>205.2</v>
      </c>
      <c r="H1392">
        <v>1114977</v>
      </c>
      <c r="I1392">
        <v>2276.3200000000002</v>
      </c>
      <c r="J1392">
        <v>38373</v>
      </c>
      <c r="K1392">
        <v>596332</v>
      </c>
      <c r="L1392">
        <v>53.48</v>
      </c>
    </row>
    <row r="1393" spans="1:12" x14ac:dyDescent="0.35">
      <c r="A1393" t="s">
        <v>1077</v>
      </c>
      <c r="B1393" s="1">
        <v>45357</v>
      </c>
      <c r="C1393">
        <v>165.7</v>
      </c>
      <c r="D1393">
        <v>165.25</v>
      </c>
      <c r="E1393">
        <v>166.8</v>
      </c>
      <c r="F1393">
        <v>160</v>
      </c>
      <c r="G1393">
        <v>160.85</v>
      </c>
      <c r="H1393">
        <v>167097</v>
      </c>
      <c r="I1393">
        <v>270.32</v>
      </c>
      <c r="J1393">
        <v>7064</v>
      </c>
      <c r="K1393">
        <v>83218</v>
      </c>
      <c r="L1393">
        <v>49.8</v>
      </c>
    </row>
    <row r="1394" spans="1:12" x14ac:dyDescent="0.35">
      <c r="A1394" t="s">
        <v>1078</v>
      </c>
      <c r="B1394" s="1">
        <v>45357</v>
      </c>
      <c r="C1394">
        <v>89.05</v>
      </c>
      <c r="D1394">
        <v>88.5</v>
      </c>
      <c r="E1394">
        <v>89.05</v>
      </c>
      <c r="F1394">
        <v>84.6</v>
      </c>
      <c r="G1394">
        <v>84.75</v>
      </c>
      <c r="H1394">
        <v>182207</v>
      </c>
      <c r="I1394">
        <v>155.54</v>
      </c>
      <c r="J1394">
        <v>1923</v>
      </c>
      <c r="K1394">
        <v>129487</v>
      </c>
      <c r="L1394">
        <v>71.069999999999993</v>
      </c>
    </row>
    <row r="1395" spans="1:12" x14ac:dyDescent="0.35">
      <c r="A1395" t="s">
        <v>1079</v>
      </c>
      <c r="B1395" s="1">
        <v>45357</v>
      </c>
      <c r="C1395">
        <v>183.75</v>
      </c>
      <c r="D1395">
        <v>183.75</v>
      </c>
      <c r="E1395">
        <v>187.2</v>
      </c>
      <c r="F1395">
        <v>175.65</v>
      </c>
      <c r="G1395">
        <v>177.95</v>
      </c>
      <c r="H1395">
        <v>260289</v>
      </c>
      <c r="I1395">
        <v>469.4</v>
      </c>
      <c r="J1395">
        <v>13010</v>
      </c>
      <c r="K1395">
        <v>107782</v>
      </c>
      <c r="L1395">
        <v>41.41</v>
      </c>
    </row>
    <row r="1396" spans="1:12" x14ac:dyDescent="0.35">
      <c r="A1396" t="s">
        <v>2104</v>
      </c>
      <c r="B1396" s="1">
        <v>45357</v>
      </c>
      <c r="C1396">
        <v>58.2</v>
      </c>
      <c r="D1396">
        <v>57.7</v>
      </c>
      <c r="E1396">
        <v>58.65</v>
      </c>
      <c r="F1396">
        <v>54</v>
      </c>
      <c r="G1396">
        <v>55.6</v>
      </c>
      <c r="H1396">
        <v>191026</v>
      </c>
      <c r="I1396">
        <v>106.53</v>
      </c>
      <c r="J1396">
        <v>1754</v>
      </c>
      <c r="K1396">
        <v>89307</v>
      </c>
      <c r="L1396">
        <v>46.75</v>
      </c>
    </row>
    <row r="1397" spans="1:12" x14ac:dyDescent="0.35">
      <c r="A1397" t="s">
        <v>1080</v>
      </c>
      <c r="B1397" s="1">
        <v>45357</v>
      </c>
      <c r="C1397">
        <v>305.3</v>
      </c>
      <c r="D1397">
        <v>300</v>
      </c>
      <c r="E1397">
        <v>307.25</v>
      </c>
      <c r="F1397">
        <v>295.60000000000002</v>
      </c>
      <c r="G1397">
        <v>299.60000000000002</v>
      </c>
      <c r="H1397">
        <v>25109</v>
      </c>
      <c r="I1397">
        <v>75.11</v>
      </c>
      <c r="J1397">
        <v>2026</v>
      </c>
      <c r="K1397">
        <v>13943</v>
      </c>
      <c r="L1397">
        <v>55.53</v>
      </c>
    </row>
    <row r="1398" spans="1:12" x14ac:dyDescent="0.35">
      <c r="A1398" t="s">
        <v>1081</v>
      </c>
      <c r="B1398" s="1">
        <v>45357</v>
      </c>
      <c r="C1398">
        <v>1362.4</v>
      </c>
      <c r="D1398">
        <v>1359.05</v>
      </c>
      <c r="E1398">
        <v>1421.3</v>
      </c>
      <c r="F1398">
        <v>1345.95</v>
      </c>
      <c r="G1398">
        <v>1392.7</v>
      </c>
      <c r="H1398">
        <v>2895758</v>
      </c>
      <c r="I1398">
        <v>39979.879999999997</v>
      </c>
      <c r="J1398">
        <v>142139</v>
      </c>
      <c r="K1398">
        <v>611283</v>
      </c>
      <c r="L1398">
        <v>21.11</v>
      </c>
    </row>
    <row r="1399" spans="1:12" x14ac:dyDescent="0.35">
      <c r="A1399" t="s">
        <v>1082</v>
      </c>
      <c r="B1399" s="1">
        <v>45357</v>
      </c>
      <c r="C1399">
        <v>229.7</v>
      </c>
      <c r="D1399">
        <v>229.7</v>
      </c>
      <c r="E1399">
        <v>230.35</v>
      </c>
      <c r="F1399">
        <v>225</v>
      </c>
      <c r="G1399">
        <v>226.5</v>
      </c>
      <c r="H1399">
        <v>207076</v>
      </c>
      <c r="I1399">
        <v>470.05</v>
      </c>
      <c r="J1399">
        <v>8764</v>
      </c>
      <c r="K1399">
        <v>123457</v>
      </c>
      <c r="L1399">
        <v>59.62</v>
      </c>
    </row>
    <row r="1400" spans="1:12" x14ac:dyDescent="0.35">
      <c r="A1400" t="s">
        <v>1083</v>
      </c>
      <c r="B1400" s="1">
        <v>45357</v>
      </c>
      <c r="C1400">
        <v>217.4</v>
      </c>
      <c r="D1400">
        <v>217.5</v>
      </c>
      <c r="E1400">
        <v>224.8</v>
      </c>
      <c r="F1400">
        <v>212</v>
      </c>
      <c r="G1400">
        <v>222.45</v>
      </c>
      <c r="H1400">
        <v>173057</v>
      </c>
      <c r="I1400">
        <v>377.59</v>
      </c>
      <c r="J1400">
        <v>11857</v>
      </c>
      <c r="K1400">
        <v>60470</v>
      </c>
      <c r="L1400">
        <v>34.94</v>
      </c>
    </row>
    <row r="1401" spans="1:12" x14ac:dyDescent="0.35">
      <c r="A1401" t="s">
        <v>1084</v>
      </c>
      <c r="B1401" s="1">
        <v>45357</v>
      </c>
      <c r="C1401">
        <v>68.900000000000006</v>
      </c>
      <c r="D1401">
        <v>69.55</v>
      </c>
      <c r="E1401">
        <v>69.900000000000006</v>
      </c>
      <c r="F1401">
        <v>67.2</v>
      </c>
      <c r="G1401">
        <v>67.8</v>
      </c>
      <c r="H1401">
        <v>131069</v>
      </c>
      <c r="I1401">
        <v>89.13</v>
      </c>
      <c r="J1401">
        <v>1443</v>
      </c>
      <c r="K1401">
        <v>80660</v>
      </c>
      <c r="L1401">
        <v>61.54</v>
      </c>
    </row>
    <row r="1402" spans="1:12" x14ac:dyDescent="0.35">
      <c r="A1402" t="s">
        <v>1085</v>
      </c>
      <c r="B1402" s="1">
        <v>45357</v>
      </c>
      <c r="C1402">
        <v>11.9</v>
      </c>
      <c r="D1402">
        <v>11.8</v>
      </c>
      <c r="E1402">
        <v>11.85</v>
      </c>
      <c r="F1402">
        <v>11.3</v>
      </c>
      <c r="G1402">
        <v>11.35</v>
      </c>
      <c r="H1402">
        <v>2161736</v>
      </c>
      <c r="I1402">
        <v>247.67</v>
      </c>
      <c r="J1402">
        <v>2690</v>
      </c>
      <c r="K1402">
        <v>1151539</v>
      </c>
      <c r="L1402">
        <v>53.27</v>
      </c>
    </row>
    <row r="1403" spans="1:12" x14ac:dyDescent="0.35">
      <c r="A1403" t="s">
        <v>1086</v>
      </c>
      <c r="B1403" s="1">
        <v>45357</v>
      </c>
      <c r="C1403">
        <v>299.5</v>
      </c>
      <c r="D1403">
        <v>295.14999999999998</v>
      </c>
      <c r="E1403">
        <v>307.89999999999998</v>
      </c>
      <c r="F1403">
        <v>290.7</v>
      </c>
      <c r="G1403">
        <v>292.75</v>
      </c>
      <c r="H1403">
        <v>4999</v>
      </c>
      <c r="I1403">
        <v>14.72</v>
      </c>
      <c r="J1403">
        <v>435</v>
      </c>
      <c r="K1403">
        <v>2801</v>
      </c>
      <c r="L1403">
        <v>56.03</v>
      </c>
    </row>
    <row r="1404" spans="1:12" x14ac:dyDescent="0.35">
      <c r="A1404" t="s">
        <v>1087</v>
      </c>
      <c r="B1404" s="1">
        <v>45357</v>
      </c>
      <c r="C1404">
        <v>132.75</v>
      </c>
      <c r="D1404">
        <v>132.30000000000001</v>
      </c>
      <c r="E1404">
        <v>133.15</v>
      </c>
      <c r="F1404">
        <v>127.1</v>
      </c>
      <c r="G1404">
        <v>129</v>
      </c>
      <c r="H1404">
        <v>68321</v>
      </c>
      <c r="I1404">
        <v>88.49</v>
      </c>
      <c r="J1404">
        <v>2621</v>
      </c>
      <c r="K1404">
        <v>39055</v>
      </c>
      <c r="L1404">
        <v>57.16</v>
      </c>
    </row>
    <row r="1405" spans="1:12" x14ac:dyDescent="0.35">
      <c r="A1405" t="s">
        <v>1088</v>
      </c>
      <c r="B1405" s="1">
        <v>45357</v>
      </c>
      <c r="C1405">
        <v>195.7</v>
      </c>
      <c r="D1405">
        <v>195.05</v>
      </c>
      <c r="E1405">
        <v>199.85</v>
      </c>
      <c r="F1405">
        <v>189.75</v>
      </c>
      <c r="G1405">
        <v>193.9</v>
      </c>
      <c r="H1405">
        <v>26321</v>
      </c>
      <c r="I1405">
        <v>50.68</v>
      </c>
      <c r="J1405">
        <v>1224</v>
      </c>
      <c r="K1405">
        <v>15110</v>
      </c>
      <c r="L1405">
        <v>57.41</v>
      </c>
    </row>
    <row r="1406" spans="1:12" x14ac:dyDescent="0.35">
      <c r="A1406" t="s">
        <v>1089</v>
      </c>
      <c r="B1406" s="1">
        <v>45357</v>
      </c>
      <c r="C1406">
        <v>308.7</v>
      </c>
      <c r="D1406">
        <v>308.7</v>
      </c>
      <c r="E1406">
        <v>313.05</v>
      </c>
      <c r="F1406">
        <v>299.95</v>
      </c>
      <c r="G1406">
        <v>304.75</v>
      </c>
      <c r="H1406">
        <v>78206</v>
      </c>
      <c r="I1406">
        <v>238.08</v>
      </c>
      <c r="J1406">
        <v>6628</v>
      </c>
      <c r="K1406">
        <v>34845</v>
      </c>
      <c r="L1406">
        <v>44.56</v>
      </c>
    </row>
    <row r="1407" spans="1:12" x14ac:dyDescent="0.35">
      <c r="A1407" t="s">
        <v>1090</v>
      </c>
      <c r="B1407" s="1">
        <v>45357</v>
      </c>
      <c r="C1407">
        <v>515.29999999999995</v>
      </c>
      <c r="D1407">
        <v>518</v>
      </c>
      <c r="E1407">
        <v>520.54999999999995</v>
      </c>
      <c r="F1407">
        <v>503.2</v>
      </c>
      <c r="G1407">
        <v>507.75</v>
      </c>
      <c r="H1407">
        <v>382369</v>
      </c>
      <c r="I1407">
        <v>1950.16</v>
      </c>
      <c r="J1407">
        <v>36586</v>
      </c>
      <c r="K1407">
        <v>212668</v>
      </c>
      <c r="L1407">
        <v>55.62</v>
      </c>
    </row>
    <row r="1408" spans="1:12" x14ac:dyDescent="0.35">
      <c r="A1408" t="s">
        <v>1091</v>
      </c>
      <c r="B1408" s="1">
        <v>45357</v>
      </c>
      <c r="C1408">
        <v>982.85</v>
      </c>
      <c r="D1408">
        <v>980.85</v>
      </c>
      <c r="E1408">
        <v>1030</v>
      </c>
      <c r="F1408">
        <v>975</v>
      </c>
      <c r="G1408">
        <v>1020.2</v>
      </c>
      <c r="H1408">
        <v>2764993</v>
      </c>
      <c r="I1408">
        <v>27960.98</v>
      </c>
      <c r="J1408">
        <v>106014</v>
      </c>
      <c r="K1408">
        <v>875844</v>
      </c>
      <c r="L1408">
        <v>31.68</v>
      </c>
    </row>
    <row r="1409" spans="1:12" x14ac:dyDescent="0.35">
      <c r="A1409" t="s">
        <v>1092</v>
      </c>
      <c r="B1409" s="1">
        <v>45357</v>
      </c>
      <c r="C1409">
        <v>199.95</v>
      </c>
      <c r="D1409">
        <v>200.75</v>
      </c>
      <c r="E1409">
        <v>200.75</v>
      </c>
      <c r="F1409">
        <v>191.2</v>
      </c>
      <c r="G1409">
        <v>194.75</v>
      </c>
      <c r="H1409">
        <v>48930</v>
      </c>
      <c r="I1409">
        <v>95.46</v>
      </c>
      <c r="J1409">
        <v>2148</v>
      </c>
      <c r="K1409">
        <v>28763</v>
      </c>
      <c r="L1409">
        <v>58.78</v>
      </c>
    </row>
    <row r="1410" spans="1:12" x14ac:dyDescent="0.35">
      <c r="A1410" t="s">
        <v>1093</v>
      </c>
      <c r="B1410" s="1">
        <v>45357</v>
      </c>
      <c r="C1410">
        <v>166.15</v>
      </c>
      <c r="D1410">
        <v>166</v>
      </c>
      <c r="E1410">
        <v>166</v>
      </c>
      <c r="F1410">
        <v>157.80000000000001</v>
      </c>
      <c r="G1410">
        <v>163</v>
      </c>
      <c r="H1410">
        <v>23336023</v>
      </c>
      <c r="I1410">
        <v>37580.07</v>
      </c>
      <c r="J1410">
        <v>95812</v>
      </c>
      <c r="K1410">
        <v>4969054</v>
      </c>
      <c r="L1410">
        <v>21.29</v>
      </c>
    </row>
    <row r="1411" spans="1:12" x14ac:dyDescent="0.35">
      <c r="A1411" t="s">
        <v>1094</v>
      </c>
      <c r="B1411" s="1">
        <v>45357</v>
      </c>
      <c r="C1411">
        <v>5022.55</v>
      </c>
      <c r="D1411">
        <v>5017.45</v>
      </c>
      <c r="E1411">
        <v>5141.95</v>
      </c>
      <c r="F1411">
        <v>5005</v>
      </c>
      <c r="G1411">
        <v>5075.95</v>
      </c>
      <c r="H1411">
        <v>444366</v>
      </c>
      <c r="I1411">
        <v>22556.080000000002</v>
      </c>
      <c r="J1411">
        <v>49556</v>
      </c>
      <c r="K1411">
        <v>205404</v>
      </c>
      <c r="L1411">
        <v>46.22</v>
      </c>
    </row>
    <row r="1412" spans="1:12" x14ac:dyDescent="0.35">
      <c r="A1412" t="s">
        <v>1095</v>
      </c>
      <c r="B1412" s="1">
        <v>45357</v>
      </c>
      <c r="C1412">
        <v>519.95000000000005</v>
      </c>
      <c r="D1412">
        <v>522</v>
      </c>
      <c r="E1412">
        <v>526.79999999999995</v>
      </c>
      <c r="F1412">
        <v>502.15</v>
      </c>
      <c r="G1412">
        <v>512.35</v>
      </c>
      <c r="H1412">
        <v>430937</v>
      </c>
      <c r="I1412">
        <v>2208.83</v>
      </c>
      <c r="J1412">
        <v>16292</v>
      </c>
      <c r="K1412">
        <v>199937</v>
      </c>
      <c r="L1412">
        <v>46.4</v>
      </c>
    </row>
    <row r="1413" spans="1:12" x14ac:dyDescent="0.35">
      <c r="A1413" t="s">
        <v>1096</v>
      </c>
      <c r="B1413" s="1">
        <v>45357</v>
      </c>
      <c r="C1413">
        <v>3043.45</v>
      </c>
      <c r="D1413">
        <v>3053.95</v>
      </c>
      <c r="E1413">
        <v>3054</v>
      </c>
      <c r="F1413">
        <v>3000</v>
      </c>
      <c r="G1413">
        <v>3025.55</v>
      </c>
      <c r="H1413">
        <v>223179</v>
      </c>
      <c r="I1413">
        <v>6734.55</v>
      </c>
      <c r="J1413">
        <v>17275</v>
      </c>
      <c r="K1413">
        <v>153133</v>
      </c>
      <c r="L1413">
        <v>68.61</v>
      </c>
    </row>
    <row r="1414" spans="1:12" x14ac:dyDescent="0.35">
      <c r="A1414" t="s">
        <v>1097</v>
      </c>
      <c r="B1414" s="1">
        <v>45357</v>
      </c>
      <c r="C1414">
        <v>225.07</v>
      </c>
      <c r="D1414">
        <v>223</v>
      </c>
      <c r="E1414">
        <v>225.4</v>
      </c>
      <c r="F1414">
        <v>222.92</v>
      </c>
      <c r="G1414">
        <v>224.96</v>
      </c>
      <c r="H1414">
        <v>337</v>
      </c>
      <c r="I1414">
        <v>0.75</v>
      </c>
      <c r="J1414">
        <v>20</v>
      </c>
      <c r="K1414">
        <v>281</v>
      </c>
      <c r="L1414">
        <v>83.38</v>
      </c>
    </row>
    <row r="1415" spans="1:12" x14ac:dyDescent="0.35">
      <c r="A1415" t="s">
        <v>1098</v>
      </c>
      <c r="B1415" s="1">
        <v>45357</v>
      </c>
      <c r="C1415">
        <v>106.95</v>
      </c>
      <c r="D1415">
        <v>105.5</v>
      </c>
      <c r="E1415">
        <v>106.85</v>
      </c>
      <c r="F1415">
        <v>96</v>
      </c>
      <c r="G1415">
        <v>98.8</v>
      </c>
      <c r="H1415">
        <v>2188387</v>
      </c>
      <c r="I1415">
        <v>2196.38</v>
      </c>
      <c r="J1415">
        <v>12212</v>
      </c>
      <c r="K1415">
        <v>1010778</v>
      </c>
      <c r="L1415">
        <v>46.19</v>
      </c>
    </row>
    <row r="1416" spans="1:12" x14ac:dyDescent="0.35">
      <c r="A1416" t="s">
        <v>1099</v>
      </c>
      <c r="B1416" s="1">
        <v>45357</v>
      </c>
      <c r="C1416">
        <v>151.25</v>
      </c>
      <c r="D1416">
        <v>152.05000000000001</v>
      </c>
      <c r="E1416">
        <v>152.05000000000001</v>
      </c>
      <c r="F1416">
        <v>146</v>
      </c>
      <c r="G1416">
        <v>147.5</v>
      </c>
      <c r="H1416">
        <v>127876</v>
      </c>
      <c r="I1416">
        <v>188.98</v>
      </c>
      <c r="J1416">
        <v>3571</v>
      </c>
      <c r="K1416">
        <v>62672</v>
      </c>
      <c r="L1416">
        <v>49.01</v>
      </c>
    </row>
    <row r="1417" spans="1:12" x14ac:dyDescent="0.35">
      <c r="A1417" t="s">
        <v>1100</v>
      </c>
      <c r="B1417" s="1">
        <v>45357</v>
      </c>
      <c r="C1417">
        <v>735.5</v>
      </c>
      <c r="D1417">
        <v>734</v>
      </c>
      <c r="E1417">
        <v>739.95</v>
      </c>
      <c r="F1417">
        <v>698</v>
      </c>
      <c r="G1417">
        <v>703.2</v>
      </c>
      <c r="H1417">
        <v>363644</v>
      </c>
      <c r="I1417">
        <v>2585.9</v>
      </c>
      <c r="J1417">
        <v>26212</v>
      </c>
      <c r="K1417">
        <v>181416</v>
      </c>
      <c r="L1417">
        <v>49.89</v>
      </c>
    </row>
    <row r="1418" spans="1:12" x14ac:dyDescent="0.35">
      <c r="A1418" t="s">
        <v>1101</v>
      </c>
      <c r="B1418" s="1">
        <v>45357</v>
      </c>
      <c r="C1418">
        <v>132.6</v>
      </c>
      <c r="D1418">
        <v>132.94999999999999</v>
      </c>
      <c r="E1418">
        <v>132.94999999999999</v>
      </c>
      <c r="F1418">
        <v>126</v>
      </c>
      <c r="G1418">
        <v>127.3</v>
      </c>
      <c r="H1418">
        <v>13188068</v>
      </c>
      <c r="I1418">
        <v>16895.68</v>
      </c>
      <c r="J1418">
        <v>98340</v>
      </c>
      <c r="K1418">
        <v>5427970</v>
      </c>
      <c r="L1418">
        <v>41.16</v>
      </c>
    </row>
    <row r="1419" spans="1:12" x14ac:dyDescent="0.35">
      <c r="A1419" t="s">
        <v>1102</v>
      </c>
      <c r="B1419" s="1">
        <v>45357</v>
      </c>
      <c r="C1419">
        <v>1865.65</v>
      </c>
      <c r="D1419">
        <v>1840.45</v>
      </c>
      <c r="E1419">
        <v>1865</v>
      </c>
      <c r="F1419">
        <v>1840</v>
      </c>
      <c r="G1419">
        <v>1840.1</v>
      </c>
      <c r="H1419">
        <v>90</v>
      </c>
      <c r="I1419">
        <v>1.66</v>
      </c>
      <c r="J1419">
        <v>14</v>
      </c>
      <c r="K1419">
        <v>87</v>
      </c>
      <c r="L1419">
        <v>96.67</v>
      </c>
    </row>
    <row r="1420" spans="1:12" x14ac:dyDescent="0.35">
      <c r="A1420" t="s">
        <v>1103</v>
      </c>
      <c r="B1420" s="1">
        <v>45357</v>
      </c>
      <c r="C1420">
        <v>261.85000000000002</v>
      </c>
      <c r="D1420">
        <v>261.89999999999998</v>
      </c>
      <c r="E1420">
        <v>263.95</v>
      </c>
      <c r="F1420">
        <v>252.25</v>
      </c>
      <c r="G1420">
        <v>254.5</v>
      </c>
      <c r="H1420">
        <v>4998255</v>
      </c>
      <c r="I1420">
        <v>12815.09</v>
      </c>
      <c r="J1420">
        <v>45700</v>
      </c>
      <c r="K1420">
        <v>1451616</v>
      </c>
      <c r="L1420">
        <v>29.04</v>
      </c>
    </row>
    <row r="1421" spans="1:12" x14ac:dyDescent="0.35">
      <c r="A1421" t="s">
        <v>1104</v>
      </c>
      <c r="B1421" s="1">
        <v>45357</v>
      </c>
      <c r="C1421">
        <v>218.3</v>
      </c>
      <c r="D1421">
        <v>219.3</v>
      </c>
      <c r="E1421">
        <v>219.3</v>
      </c>
      <c r="F1421">
        <v>201.1</v>
      </c>
      <c r="G1421">
        <v>205.15</v>
      </c>
      <c r="H1421">
        <v>630185</v>
      </c>
      <c r="I1421">
        <v>1303.3900000000001</v>
      </c>
      <c r="J1421">
        <v>25154</v>
      </c>
      <c r="K1421">
        <v>308870</v>
      </c>
      <c r="L1421">
        <v>49.01</v>
      </c>
    </row>
    <row r="1422" spans="1:12" x14ac:dyDescent="0.35">
      <c r="A1422" t="s">
        <v>1105</v>
      </c>
      <c r="B1422" s="1">
        <v>45357</v>
      </c>
      <c r="C1422">
        <v>36.6</v>
      </c>
      <c r="D1422">
        <v>36</v>
      </c>
      <c r="E1422">
        <v>36.75</v>
      </c>
      <c r="F1422">
        <v>34.799999999999997</v>
      </c>
      <c r="G1422">
        <v>35.299999999999997</v>
      </c>
      <c r="H1422">
        <v>324372</v>
      </c>
      <c r="I1422">
        <v>115.25</v>
      </c>
      <c r="J1422">
        <v>1848</v>
      </c>
      <c r="K1422">
        <v>197181</v>
      </c>
      <c r="L1422">
        <v>60.79</v>
      </c>
    </row>
    <row r="1423" spans="1:12" x14ac:dyDescent="0.35">
      <c r="A1423" t="s">
        <v>1106</v>
      </c>
      <c r="B1423" s="1">
        <v>45357</v>
      </c>
      <c r="C1423">
        <v>106.45</v>
      </c>
      <c r="D1423">
        <v>105</v>
      </c>
      <c r="E1423">
        <v>106.45</v>
      </c>
      <c r="F1423">
        <v>103.3</v>
      </c>
      <c r="G1423">
        <v>103.9</v>
      </c>
      <c r="H1423">
        <v>7762</v>
      </c>
      <c r="I1423">
        <v>8.1</v>
      </c>
      <c r="J1423">
        <v>197</v>
      </c>
      <c r="K1423">
        <v>4934</v>
      </c>
      <c r="L1423">
        <v>63.57</v>
      </c>
    </row>
    <row r="1424" spans="1:12" x14ac:dyDescent="0.35">
      <c r="A1424" t="s">
        <v>1806</v>
      </c>
      <c r="B1424" s="1">
        <v>45357</v>
      </c>
      <c r="C1424">
        <v>877.75</v>
      </c>
      <c r="D1424">
        <v>861.05</v>
      </c>
      <c r="E1424">
        <v>880</v>
      </c>
      <c r="F1424">
        <v>810.05</v>
      </c>
      <c r="G1424">
        <v>833.05</v>
      </c>
      <c r="H1424">
        <v>16654</v>
      </c>
      <c r="I1424">
        <v>139.05000000000001</v>
      </c>
      <c r="J1424">
        <v>2554</v>
      </c>
      <c r="K1424">
        <v>8786</v>
      </c>
      <c r="L1424">
        <v>52.76</v>
      </c>
    </row>
    <row r="1425" spans="1:12" x14ac:dyDescent="0.35">
      <c r="A1425" t="s">
        <v>1107</v>
      </c>
      <c r="B1425" s="1">
        <v>45357</v>
      </c>
      <c r="C1425">
        <v>251.45</v>
      </c>
      <c r="D1425">
        <v>252</v>
      </c>
      <c r="E1425">
        <v>252.75</v>
      </c>
      <c r="F1425">
        <v>243.15</v>
      </c>
      <c r="G1425">
        <v>246.75</v>
      </c>
      <c r="H1425">
        <v>293519</v>
      </c>
      <c r="I1425">
        <v>725.06</v>
      </c>
      <c r="J1425">
        <v>9406</v>
      </c>
      <c r="K1425">
        <v>112889</v>
      </c>
      <c r="L1425">
        <v>38.46</v>
      </c>
    </row>
    <row r="1426" spans="1:12" x14ac:dyDescent="0.35">
      <c r="A1426" t="s">
        <v>2105</v>
      </c>
      <c r="B1426" s="1">
        <v>45357</v>
      </c>
      <c r="C1426">
        <v>31.6</v>
      </c>
      <c r="D1426">
        <v>31.6</v>
      </c>
      <c r="E1426">
        <v>31.75</v>
      </c>
      <c r="F1426">
        <v>28.8</v>
      </c>
      <c r="G1426">
        <v>29.65</v>
      </c>
      <c r="H1426">
        <v>529057</v>
      </c>
      <c r="I1426">
        <v>157.22</v>
      </c>
      <c r="J1426">
        <v>2619</v>
      </c>
      <c r="K1426">
        <v>316824</v>
      </c>
      <c r="L1426">
        <v>59.88</v>
      </c>
    </row>
    <row r="1427" spans="1:12" x14ac:dyDescent="0.35">
      <c r="A1427" t="s">
        <v>1108</v>
      </c>
      <c r="B1427" s="1">
        <v>45357</v>
      </c>
      <c r="C1427">
        <v>35.1</v>
      </c>
      <c r="D1427">
        <v>35.1</v>
      </c>
      <c r="E1427">
        <v>35.75</v>
      </c>
      <c r="F1427">
        <v>33.75</v>
      </c>
      <c r="G1427">
        <v>34.950000000000003</v>
      </c>
      <c r="H1427">
        <v>1065954</v>
      </c>
      <c r="I1427">
        <v>371.88</v>
      </c>
      <c r="J1427">
        <v>6532</v>
      </c>
      <c r="K1427">
        <v>492376</v>
      </c>
      <c r="L1427">
        <v>46.19</v>
      </c>
    </row>
    <row r="1428" spans="1:12" x14ac:dyDescent="0.35">
      <c r="A1428" t="s">
        <v>1109</v>
      </c>
      <c r="B1428" s="1">
        <v>45357</v>
      </c>
      <c r="C1428">
        <v>143.05000000000001</v>
      </c>
      <c r="D1428">
        <v>143.05000000000001</v>
      </c>
      <c r="E1428">
        <v>148.1</v>
      </c>
      <c r="F1428">
        <v>140.4</v>
      </c>
      <c r="G1428">
        <v>143.1</v>
      </c>
      <c r="H1428">
        <v>283945</v>
      </c>
      <c r="I1428">
        <v>410.03</v>
      </c>
      <c r="J1428">
        <v>6750</v>
      </c>
      <c r="K1428">
        <v>126329</v>
      </c>
      <c r="L1428">
        <v>44.49</v>
      </c>
    </row>
    <row r="1429" spans="1:12" x14ac:dyDescent="0.35">
      <c r="A1429" t="s">
        <v>1110</v>
      </c>
      <c r="B1429" s="1">
        <v>45357</v>
      </c>
      <c r="C1429">
        <v>773.7</v>
      </c>
      <c r="D1429">
        <v>770.05</v>
      </c>
      <c r="E1429">
        <v>778.45</v>
      </c>
      <c r="F1429">
        <v>751</v>
      </c>
      <c r="G1429">
        <v>761.9</v>
      </c>
      <c r="H1429">
        <v>66812</v>
      </c>
      <c r="I1429">
        <v>508.12</v>
      </c>
      <c r="J1429">
        <v>8054</v>
      </c>
      <c r="K1429">
        <v>21484</v>
      </c>
      <c r="L1429">
        <v>32.159999999999997</v>
      </c>
    </row>
    <row r="1430" spans="1:12" x14ac:dyDescent="0.35">
      <c r="A1430" t="s">
        <v>1111</v>
      </c>
      <c r="B1430" s="1">
        <v>45357</v>
      </c>
      <c r="C1430">
        <v>1351</v>
      </c>
      <c r="D1430">
        <v>1351</v>
      </c>
      <c r="E1430">
        <v>1352.95</v>
      </c>
      <c r="F1430">
        <v>1309.5</v>
      </c>
      <c r="G1430">
        <v>1315.8</v>
      </c>
      <c r="H1430">
        <v>29711</v>
      </c>
      <c r="I1430">
        <v>395.14</v>
      </c>
      <c r="J1430">
        <v>7278</v>
      </c>
      <c r="K1430">
        <v>15405</v>
      </c>
      <c r="L1430">
        <v>51.85</v>
      </c>
    </row>
    <row r="1431" spans="1:12" x14ac:dyDescent="0.35">
      <c r="A1431" t="s">
        <v>1112</v>
      </c>
      <c r="B1431" s="1">
        <v>45357</v>
      </c>
      <c r="C1431">
        <v>887.6</v>
      </c>
      <c r="D1431">
        <v>888</v>
      </c>
      <c r="E1431">
        <v>889.95</v>
      </c>
      <c r="F1431">
        <v>851.9</v>
      </c>
      <c r="G1431">
        <v>860.8</v>
      </c>
      <c r="H1431">
        <v>94619</v>
      </c>
      <c r="I1431">
        <v>818.29</v>
      </c>
      <c r="J1431">
        <v>13164</v>
      </c>
      <c r="K1431">
        <v>43586</v>
      </c>
      <c r="L1431">
        <v>46.06</v>
      </c>
    </row>
    <row r="1432" spans="1:12" x14ac:dyDescent="0.35">
      <c r="A1432" t="s">
        <v>1113</v>
      </c>
      <c r="B1432" s="1">
        <v>45357</v>
      </c>
      <c r="C1432">
        <v>2538.65</v>
      </c>
      <c r="D1432">
        <v>2540</v>
      </c>
      <c r="E1432">
        <v>2566.75</v>
      </c>
      <c r="F1432">
        <v>2508.25</v>
      </c>
      <c r="G1432">
        <v>2533.0500000000002</v>
      </c>
      <c r="H1432">
        <v>991640</v>
      </c>
      <c r="I1432">
        <v>25089.9</v>
      </c>
      <c r="J1432">
        <v>114843</v>
      </c>
      <c r="K1432">
        <v>687123</v>
      </c>
      <c r="L1432">
        <v>69.290000000000006</v>
      </c>
    </row>
    <row r="1433" spans="1:12" x14ac:dyDescent="0.35">
      <c r="A1433" t="s">
        <v>1114</v>
      </c>
      <c r="B1433" s="1">
        <v>45357</v>
      </c>
      <c r="C1433">
        <v>237.28</v>
      </c>
      <c r="D1433">
        <v>239.89</v>
      </c>
      <c r="E1433">
        <v>241</v>
      </c>
      <c r="F1433">
        <v>235.31</v>
      </c>
      <c r="G1433">
        <v>238.53</v>
      </c>
      <c r="H1433">
        <v>1500</v>
      </c>
      <c r="I1433">
        <v>3.56</v>
      </c>
      <c r="J1433">
        <v>153</v>
      </c>
      <c r="K1433">
        <v>929</v>
      </c>
      <c r="L1433">
        <v>61.93</v>
      </c>
    </row>
    <row r="1434" spans="1:12" x14ac:dyDescent="0.35">
      <c r="A1434" t="s">
        <v>1115</v>
      </c>
      <c r="B1434" s="1">
        <v>45357</v>
      </c>
      <c r="C1434">
        <v>1731.45</v>
      </c>
      <c r="D1434">
        <v>1740.55</v>
      </c>
      <c r="E1434">
        <v>1748.65</v>
      </c>
      <c r="F1434">
        <v>1644.9</v>
      </c>
      <c r="G1434">
        <v>1664.75</v>
      </c>
      <c r="H1434">
        <v>98791</v>
      </c>
      <c r="I1434">
        <v>1647.63</v>
      </c>
      <c r="J1434">
        <v>9786</v>
      </c>
      <c r="K1434">
        <v>59460</v>
      </c>
      <c r="L1434">
        <v>60.19</v>
      </c>
    </row>
    <row r="1435" spans="1:12" x14ac:dyDescent="0.35">
      <c r="A1435" t="s">
        <v>1116</v>
      </c>
      <c r="B1435" s="1">
        <v>45357</v>
      </c>
      <c r="C1435">
        <v>7005.4</v>
      </c>
      <c r="D1435">
        <v>6952</v>
      </c>
      <c r="E1435">
        <v>7001.35</v>
      </c>
      <c r="F1435">
        <v>6536.25</v>
      </c>
      <c r="G1435">
        <v>6610.6</v>
      </c>
      <c r="H1435">
        <v>52101</v>
      </c>
      <c r="I1435">
        <v>3468.23</v>
      </c>
      <c r="J1435">
        <v>15858</v>
      </c>
      <c r="K1435">
        <v>34257</v>
      </c>
      <c r="L1435">
        <v>65.75</v>
      </c>
    </row>
    <row r="1436" spans="1:12" x14ac:dyDescent="0.35">
      <c r="A1436" t="s">
        <v>1117</v>
      </c>
      <c r="B1436" s="1">
        <v>45357</v>
      </c>
      <c r="C1436">
        <v>852.35</v>
      </c>
      <c r="D1436">
        <v>852.35</v>
      </c>
      <c r="E1436">
        <v>856.85</v>
      </c>
      <c r="F1436">
        <v>790</v>
      </c>
      <c r="G1436">
        <v>803.85</v>
      </c>
      <c r="H1436">
        <v>335124</v>
      </c>
      <c r="I1436">
        <v>2712.95</v>
      </c>
      <c r="J1436">
        <v>20483</v>
      </c>
      <c r="K1436">
        <v>228992</v>
      </c>
      <c r="L1436">
        <v>68.33</v>
      </c>
    </row>
    <row r="1437" spans="1:12" x14ac:dyDescent="0.35">
      <c r="A1437" t="s">
        <v>1118</v>
      </c>
      <c r="B1437" s="1">
        <v>45357</v>
      </c>
      <c r="C1437">
        <v>608.14</v>
      </c>
      <c r="D1437">
        <v>605.5</v>
      </c>
      <c r="E1437">
        <v>607.12</v>
      </c>
      <c r="F1437">
        <v>596.08000000000004</v>
      </c>
      <c r="G1437">
        <v>607.02</v>
      </c>
      <c r="H1437">
        <v>11616</v>
      </c>
      <c r="I1437">
        <v>70.41</v>
      </c>
      <c r="J1437">
        <v>120</v>
      </c>
      <c r="K1437">
        <v>11167</v>
      </c>
      <c r="L1437">
        <v>96.13</v>
      </c>
    </row>
    <row r="1438" spans="1:12" x14ac:dyDescent="0.35">
      <c r="A1438" t="s">
        <v>1119</v>
      </c>
      <c r="B1438" s="1">
        <v>45357</v>
      </c>
      <c r="C1438">
        <v>62.21</v>
      </c>
      <c r="D1438">
        <v>62.5</v>
      </c>
      <c r="E1438">
        <v>63</v>
      </c>
      <c r="F1438">
        <v>61.01</v>
      </c>
      <c r="G1438">
        <v>61.95</v>
      </c>
      <c r="H1438">
        <v>435777</v>
      </c>
      <c r="I1438">
        <v>268.73</v>
      </c>
      <c r="J1438">
        <v>1655</v>
      </c>
      <c r="K1438">
        <v>164357</v>
      </c>
      <c r="L1438">
        <v>37.72</v>
      </c>
    </row>
    <row r="1439" spans="1:12" x14ac:dyDescent="0.35">
      <c r="A1439" t="s">
        <v>2106</v>
      </c>
      <c r="B1439" s="1">
        <v>45357</v>
      </c>
      <c r="C1439">
        <v>6.55</v>
      </c>
      <c r="D1439">
        <v>6.65</v>
      </c>
      <c r="E1439">
        <v>6.85</v>
      </c>
      <c r="F1439">
        <v>6.35</v>
      </c>
      <c r="G1439">
        <v>6.85</v>
      </c>
      <c r="H1439">
        <v>47511</v>
      </c>
      <c r="I1439">
        <v>3.2</v>
      </c>
      <c r="J1439">
        <v>99</v>
      </c>
      <c r="K1439">
        <v>39418</v>
      </c>
      <c r="L1439">
        <v>82.97</v>
      </c>
    </row>
    <row r="1440" spans="1:12" x14ac:dyDescent="0.35">
      <c r="A1440" t="s">
        <v>1120</v>
      </c>
      <c r="B1440" s="1">
        <v>45357</v>
      </c>
      <c r="C1440">
        <v>102.35</v>
      </c>
      <c r="D1440">
        <v>102.3</v>
      </c>
      <c r="E1440">
        <v>102.5</v>
      </c>
      <c r="F1440">
        <v>98.1</v>
      </c>
      <c r="G1440">
        <v>99.3</v>
      </c>
      <c r="H1440">
        <v>2245608</v>
      </c>
      <c r="I1440">
        <v>2239.54</v>
      </c>
      <c r="J1440">
        <v>15274</v>
      </c>
      <c r="K1440">
        <v>833714</v>
      </c>
      <c r="L1440">
        <v>37.130000000000003</v>
      </c>
    </row>
    <row r="1441" spans="1:12" x14ac:dyDescent="0.35">
      <c r="A1441" t="s">
        <v>1121</v>
      </c>
      <c r="B1441" s="1">
        <v>45357</v>
      </c>
      <c r="C1441">
        <v>46.8</v>
      </c>
      <c r="D1441">
        <v>47.25</v>
      </c>
      <c r="E1441">
        <v>56.15</v>
      </c>
      <c r="F1441">
        <v>46.1</v>
      </c>
      <c r="G1441">
        <v>56.15</v>
      </c>
      <c r="H1441">
        <v>466577</v>
      </c>
      <c r="I1441">
        <v>254.58</v>
      </c>
      <c r="J1441">
        <v>4023</v>
      </c>
      <c r="K1441">
        <v>161808</v>
      </c>
      <c r="L1441">
        <v>34.68</v>
      </c>
    </row>
    <row r="1442" spans="1:12" x14ac:dyDescent="0.35">
      <c r="A1442" t="s">
        <v>1122</v>
      </c>
      <c r="B1442" s="1">
        <v>45357</v>
      </c>
      <c r="C1442">
        <v>2060.9499999999998</v>
      </c>
      <c r="D1442">
        <v>2061</v>
      </c>
      <c r="E1442">
        <v>2235</v>
      </c>
      <c r="F1442">
        <v>2039</v>
      </c>
      <c r="G1442">
        <v>2192</v>
      </c>
      <c r="H1442">
        <v>16102</v>
      </c>
      <c r="I1442">
        <v>344.35</v>
      </c>
      <c r="J1442">
        <v>2644</v>
      </c>
      <c r="K1442">
        <v>10321</v>
      </c>
      <c r="L1442">
        <v>64.099999999999994</v>
      </c>
    </row>
    <row r="1443" spans="1:12" x14ac:dyDescent="0.35">
      <c r="A1443" t="s">
        <v>1123</v>
      </c>
      <c r="B1443" s="1">
        <v>45357</v>
      </c>
      <c r="C1443">
        <v>1246.4000000000001</v>
      </c>
      <c r="D1443">
        <v>1245</v>
      </c>
      <c r="E1443">
        <v>1248.45</v>
      </c>
      <c r="F1443">
        <v>1185</v>
      </c>
      <c r="G1443">
        <v>1204.7</v>
      </c>
      <c r="H1443">
        <v>690468</v>
      </c>
      <c r="I1443">
        <v>8331.27</v>
      </c>
      <c r="J1443">
        <v>63732</v>
      </c>
      <c r="K1443">
        <v>441678</v>
      </c>
      <c r="L1443">
        <v>63.97</v>
      </c>
    </row>
    <row r="1444" spans="1:12" x14ac:dyDescent="0.35">
      <c r="A1444" t="s">
        <v>1124</v>
      </c>
      <c r="B1444" s="1">
        <v>45357</v>
      </c>
      <c r="C1444">
        <v>92.45</v>
      </c>
      <c r="D1444">
        <v>93.6</v>
      </c>
      <c r="E1444">
        <v>95.5</v>
      </c>
      <c r="F1444">
        <v>90.8</v>
      </c>
      <c r="G1444">
        <v>91.5</v>
      </c>
      <c r="H1444">
        <v>120174834</v>
      </c>
      <c r="I1444">
        <v>111184.27</v>
      </c>
      <c r="J1444">
        <v>360614</v>
      </c>
      <c r="K1444">
        <v>28454847</v>
      </c>
      <c r="L1444">
        <v>23.68</v>
      </c>
    </row>
    <row r="1445" spans="1:12" x14ac:dyDescent="0.35">
      <c r="A1445" t="s">
        <v>1125</v>
      </c>
      <c r="B1445" s="1">
        <v>45357</v>
      </c>
      <c r="C1445">
        <v>272.5</v>
      </c>
      <c r="D1445">
        <v>271.89999999999998</v>
      </c>
      <c r="E1445">
        <v>273.2</v>
      </c>
      <c r="F1445">
        <v>257.8</v>
      </c>
      <c r="G1445">
        <v>260.2</v>
      </c>
      <c r="H1445">
        <v>1826715</v>
      </c>
      <c r="I1445">
        <v>4808.07</v>
      </c>
      <c r="J1445">
        <v>33124</v>
      </c>
      <c r="K1445">
        <v>550321</v>
      </c>
      <c r="L1445">
        <v>30.13</v>
      </c>
    </row>
    <row r="1446" spans="1:12" x14ac:dyDescent="0.35">
      <c r="A1446" t="s">
        <v>1126</v>
      </c>
      <c r="B1446" s="1">
        <v>45357</v>
      </c>
      <c r="C1446">
        <v>239.86</v>
      </c>
      <c r="D1446">
        <v>239.87</v>
      </c>
      <c r="E1446">
        <v>240.81</v>
      </c>
      <c r="F1446">
        <v>237.9</v>
      </c>
      <c r="G1446">
        <v>240.63</v>
      </c>
      <c r="H1446">
        <v>30722</v>
      </c>
      <c r="I1446">
        <v>73.290000000000006</v>
      </c>
      <c r="J1446">
        <v>448</v>
      </c>
      <c r="K1446">
        <v>23708</v>
      </c>
      <c r="L1446">
        <v>77.17</v>
      </c>
    </row>
    <row r="1447" spans="1:12" x14ac:dyDescent="0.35">
      <c r="A1447" t="s">
        <v>1127</v>
      </c>
      <c r="B1447" s="1">
        <v>45357</v>
      </c>
      <c r="C1447">
        <v>251.57</v>
      </c>
      <c r="D1447">
        <v>251.57</v>
      </c>
      <c r="E1447">
        <v>252.9</v>
      </c>
      <c r="F1447">
        <v>249.61</v>
      </c>
      <c r="G1447">
        <v>251.99</v>
      </c>
      <c r="H1447">
        <v>7494</v>
      </c>
      <c r="I1447">
        <v>18.77</v>
      </c>
      <c r="J1447">
        <v>540</v>
      </c>
      <c r="K1447">
        <v>4304</v>
      </c>
      <c r="L1447">
        <v>57.43</v>
      </c>
    </row>
    <row r="1448" spans="1:12" x14ac:dyDescent="0.35">
      <c r="A1448" t="s">
        <v>1128</v>
      </c>
      <c r="B1448" s="1">
        <v>45357</v>
      </c>
      <c r="C1448">
        <v>22.74</v>
      </c>
      <c r="D1448">
        <v>23.3</v>
      </c>
      <c r="E1448">
        <v>23.3</v>
      </c>
      <c r="F1448">
        <v>22.48</v>
      </c>
      <c r="G1448">
        <v>23.11</v>
      </c>
      <c r="H1448">
        <v>1535</v>
      </c>
      <c r="I1448">
        <v>0.35</v>
      </c>
      <c r="J1448">
        <v>35</v>
      </c>
      <c r="K1448">
        <v>1195</v>
      </c>
      <c r="L1448">
        <v>77.849999999999994</v>
      </c>
    </row>
    <row r="1449" spans="1:12" x14ac:dyDescent="0.35">
      <c r="A1449" t="s">
        <v>1129</v>
      </c>
      <c r="B1449" s="1">
        <v>45357</v>
      </c>
      <c r="C1449">
        <v>55.91</v>
      </c>
      <c r="D1449">
        <v>55.93</v>
      </c>
      <c r="E1449">
        <v>55.93</v>
      </c>
      <c r="F1449">
        <v>54.8</v>
      </c>
      <c r="G1449">
        <v>54.89</v>
      </c>
      <c r="H1449">
        <v>1490</v>
      </c>
      <c r="I1449">
        <v>0.82</v>
      </c>
      <c r="J1449">
        <v>37</v>
      </c>
      <c r="K1449">
        <v>1250</v>
      </c>
      <c r="L1449">
        <v>83.89</v>
      </c>
    </row>
    <row r="1450" spans="1:12" x14ac:dyDescent="0.35">
      <c r="A1450" t="s">
        <v>1130</v>
      </c>
      <c r="B1450" s="1">
        <v>45357</v>
      </c>
      <c r="C1450">
        <v>368.87</v>
      </c>
      <c r="D1450">
        <v>370.25</v>
      </c>
      <c r="E1450">
        <v>372.12</v>
      </c>
      <c r="F1450">
        <v>360.9</v>
      </c>
      <c r="G1450">
        <v>371.3</v>
      </c>
      <c r="H1450">
        <v>1115</v>
      </c>
      <c r="I1450">
        <v>4.08</v>
      </c>
      <c r="J1450">
        <v>89</v>
      </c>
      <c r="K1450">
        <v>601</v>
      </c>
      <c r="L1450">
        <v>53.9</v>
      </c>
    </row>
    <row r="1451" spans="1:12" x14ac:dyDescent="0.35">
      <c r="A1451" t="s">
        <v>1131</v>
      </c>
      <c r="B1451" s="1">
        <v>45357</v>
      </c>
      <c r="C1451">
        <v>180.46</v>
      </c>
      <c r="D1451">
        <v>180.3</v>
      </c>
      <c r="E1451">
        <v>180.3</v>
      </c>
      <c r="F1451">
        <v>177.24</v>
      </c>
      <c r="G1451">
        <v>179.95</v>
      </c>
      <c r="H1451">
        <v>1376</v>
      </c>
      <c r="I1451">
        <v>2.46</v>
      </c>
      <c r="J1451">
        <v>57</v>
      </c>
      <c r="K1451">
        <v>1173</v>
      </c>
      <c r="L1451">
        <v>85.25</v>
      </c>
    </row>
    <row r="1452" spans="1:12" x14ac:dyDescent="0.35">
      <c r="A1452" t="s">
        <v>1789</v>
      </c>
      <c r="B1452" s="1">
        <v>45357</v>
      </c>
      <c r="C1452">
        <v>228.64</v>
      </c>
      <c r="D1452">
        <v>228.64</v>
      </c>
      <c r="E1452">
        <v>230.86</v>
      </c>
      <c r="F1452">
        <v>227.39</v>
      </c>
      <c r="G1452">
        <v>230.25</v>
      </c>
      <c r="H1452">
        <v>2696</v>
      </c>
      <c r="I1452">
        <v>6.17</v>
      </c>
      <c r="J1452">
        <v>253</v>
      </c>
      <c r="K1452">
        <v>1100</v>
      </c>
      <c r="L1452">
        <v>40.799999999999997</v>
      </c>
    </row>
    <row r="1453" spans="1:12" x14ac:dyDescent="0.35">
      <c r="A1453" t="s">
        <v>1132</v>
      </c>
      <c r="B1453" s="1">
        <v>45357</v>
      </c>
      <c r="C1453">
        <v>247.34</v>
      </c>
      <c r="D1453">
        <v>248.99</v>
      </c>
      <c r="E1453">
        <v>248.99</v>
      </c>
      <c r="F1453">
        <v>246.1</v>
      </c>
      <c r="G1453">
        <v>248.62</v>
      </c>
      <c r="H1453">
        <v>2452874</v>
      </c>
      <c r="I1453">
        <v>6062.32</v>
      </c>
      <c r="J1453">
        <v>32022</v>
      </c>
      <c r="K1453">
        <v>1218950</v>
      </c>
      <c r="L1453">
        <v>49.69</v>
      </c>
    </row>
    <row r="1454" spans="1:12" x14ac:dyDescent="0.35">
      <c r="A1454" t="s">
        <v>1133</v>
      </c>
      <c r="B1454" s="1">
        <v>45357</v>
      </c>
      <c r="C1454">
        <v>223.91</v>
      </c>
      <c r="D1454">
        <v>223.91</v>
      </c>
      <c r="E1454">
        <v>224.79</v>
      </c>
      <c r="F1454">
        <v>221.99</v>
      </c>
      <c r="G1454">
        <v>224.6</v>
      </c>
      <c r="H1454">
        <v>2501</v>
      </c>
      <c r="I1454">
        <v>5.57</v>
      </c>
      <c r="J1454">
        <v>49</v>
      </c>
      <c r="K1454">
        <v>388</v>
      </c>
      <c r="L1454">
        <v>15.51</v>
      </c>
    </row>
    <row r="1455" spans="1:12" x14ac:dyDescent="0.35">
      <c r="A1455" t="s">
        <v>1134</v>
      </c>
      <c r="B1455" s="1">
        <v>45357</v>
      </c>
      <c r="C1455">
        <v>236.63</v>
      </c>
      <c r="D1455">
        <v>236.26</v>
      </c>
      <c r="E1455">
        <v>237.96</v>
      </c>
      <c r="F1455">
        <v>235.16</v>
      </c>
      <c r="G1455">
        <v>237.91</v>
      </c>
      <c r="H1455">
        <v>53283</v>
      </c>
      <c r="I1455">
        <v>126.41</v>
      </c>
      <c r="J1455">
        <v>392</v>
      </c>
      <c r="K1455">
        <v>38209</v>
      </c>
      <c r="L1455">
        <v>71.709999999999994</v>
      </c>
    </row>
    <row r="1456" spans="1:12" x14ac:dyDescent="0.35">
      <c r="A1456" t="s">
        <v>1135</v>
      </c>
      <c r="B1456" s="1">
        <v>45357</v>
      </c>
      <c r="C1456">
        <v>245.87</v>
      </c>
      <c r="D1456">
        <v>250</v>
      </c>
      <c r="E1456">
        <v>250</v>
      </c>
      <c r="F1456">
        <v>244.62</v>
      </c>
      <c r="G1456">
        <v>247.19</v>
      </c>
      <c r="H1456">
        <v>157766</v>
      </c>
      <c r="I1456">
        <v>388.16</v>
      </c>
      <c r="J1456">
        <v>4958</v>
      </c>
      <c r="K1456">
        <v>98015</v>
      </c>
      <c r="L1456">
        <v>62.13</v>
      </c>
    </row>
    <row r="1457" spans="1:12" x14ac:dyDescent="0.35">
      <c r="A1457" t="s">
        <v>1136</v>
      </c>
      <c r="B1457" s="1">
        <v>45357</v>
      </c>
      <c r="C1457">
        <v>19.04</v>
      </c>
      <c r="D1457">
        <v>19.420000000000002</v>
      </c>
      <c r="E1457">
        <v>19.899999999999999</v>
      </c>
      <c r="F1457">
        <v>18.75</v>
      </c>
      <c r="G1457">
        <v>19.12</v>
      </c>
      <c r="H1457">
        <v>96542</v>
      </c>
      <c r="I1457">
        <v>18.25</v>
      </c>
      <c r="J1457">
        <v>551</v>
      </c>
      <c r="K1457">
        <v>82296</v>
      </c>
      <c r="L1457">
        <v>85.24</v>
      </c>
    </row>
    <row r="1458" spans="1:12" x14ac:dyDescent="0.35">
      <c r="A1458" t="s">
        <v>1137</v>
      </c>
      <c r="B1458" s="1">
        <v>45357</v>
      </c>
      <c r="C1458">
        <v>124.55</v>
      </c>
      <c r="D1458">
        <v>124.5</v>
      </c>
      <c r="E1458">
        <v>124.6</v>
      </c>
      <c r="F1458">
        <v>118.1</v>
      </c>
      <c r="G1458">
        <v>120.3</v>
      </c>
      <c r="H1458">
        <v>911704</v>
      </c>
      <c r="I1458">
        <v>1098.4000000000001</v>
      </c>
      <c r="J1458">
        <v>9673</v>
      </c>
      <c r="K1458">
        <v>380847</v>
      </c>
      <c r="L1458">
        <v>41.77</v>
      </c>
    </row>
    <row r="1459" spans="1:12" x14ac:dyDescent="0.35">
      <c r="A1459" t="s">
        <v>1138</v>
      </c>
      <c r="B1459" s="1">
        <v>45357</v>
      </c>
      <c r="C1459">
        <v>555.9</v>
      </c>
      <c r="D1459">
        <v>549.5</v>
      </c>
      <c r="E1459">
        <v>556.9</v>
      </c>
      <c r="F1459">
        <v>528.25</v>
      </c>
      <c r="G1459">
        <v>537.79999999999995</v>
      </c>
      <c r="H1459">
        <v>381103</v>
      </c>
      <c r="I1459">
        <v>2044.09</v>
      </c>
      <c r="J1459">
        <v>19763</v>
      </c>
      <c r="K1459">
        <v>217495</v>
      </c>
      <c r="L1459">
        <v>57.07</v>
      </c>
    </row>
    <row r="1460" spans="1:12" x14ac:dyDescent="0.35">
      <c r="A1460" t="s">
        <v>1140</v>
      </c>
      <c r="B1460" s="1">
        <v>45357</v>
      </c>
      <c r="C1460">
        <v>1949.45</v>
      </c>
      <c r="D1460">
        <v>1950</v>
      </c>
      <c r="E1460">
        <v>1956.75</v>
      </c>
      <c r="F1460">
        <v>1913.2</v>
      </c>
      <c r="G1460">
        <v>1925.75</v>
      </c>
      <c r="H1460">
        <v>1801</v>
      </c>
      <c r="I1460">
        <v>34.81</v>
      </c>
      <c r="J1460">
        <v>589</v>
      </c>
      <c r="K1460">
        <v>1127</v>
      </c>
      <c r="L1460">
        <v>62.58</v>
      </c>
    </row>
    <row r="1461" spans="1:12" x14ac:dyDescent="0.35">
      <c r="A1461" t="s">
        <v>1141</v>
      </c>
      <c r="B1461" s="1">
        <v>45357</v>
      </c>
      <c r="C1461">
        <v>517.45000000000005</v>
      </c>
      <c r="D1461">
        <v>478</v>
      </c>
      <c r="E1461">
        <v>520.54999999999995</v>
      </c>
      <c r="F1461">
        <v>478</v>
      </c>
      <c r="G1461">
        <v>500.75</v>
      </c>
      <c r="H1461">
        <v>7296</v>
      </c>
      <c r="I1461">
        <v>36.24</v>
      </c>
      <c r="J1461">
        <v>1067</v>
      </c>
      <c r="K1461">
        <v>3231</v>
      </c>
      <c r="L1461">
        <v>44.28</v>
      </c>
    </row>
    <row r="1462" spans="1:12" x14ac:dyDescent="0.35">
      <c r="A1462" t="s">
        <v>1142</v>
      </c>
      <c r="B1462" s="1">
        <v>45357</v>
      </c>
      <c r="C1462">
        <v>679.6</v>
      </c>
      <c r="D1462">
        <v>653</v>
      </c>
      <c r="E1462">
        <v>669.45</v>
      </c>
      <c r="F1462">
        <v>622.15</v>
      </c>
      <c r="G1462">
        <v>634.5</v>
      </c>
      <c r="H1462">
        <v>31990</v>
      </c>
      <c r="I1462">
        <v>205.69</v>
      </c>
      <c r="J1462">
        <v>5180</v>
      </c>
      <c r="K1462">
        <v>18084</v>
      </c>
      <c r="L1462">
        <v>56.53</v>
      </c>
    </row>
    <row r="1463" spans="1:12" x14ac:dyDescent="0.35">
      <c r="A1463" t="s">
        <v>1143</v>
      </c>
      <c r="B1463" s="1">
        <v>45357</v>
      </c>
      <c r="C1463">
        <v>345.4</v>
      </c>
      <c r="D1463">
        <v>348.55</v>
      </c>
      <c r="E1463">
        <v>348.55</v>
      </c>
      <c r="F1463">
        <v>330.6</v>
      </c>
      <c r="G1463">
        <v>336.5</v>
      </c>
      <c r="H1463">
        <v>153231</v>
      </c>
      <c r="I1463">
        <v>514.44000000000005</v>
      </c>
      <c r="J1463">
        <v>10875</v>
      </c>
      <c r="K1463">
        <v>78928</v>
      </c>
      <c r="L1463">
        <v>51.51</v>
      </c>
    </row>
    <row r="1464" spans="1:12" x14ac:dyDescent="0.35">
      <c r="A1464" t="s">
        <v>1144</v>
      </c>
      <c r="B1464" s="1">
        <v>45357</v>
      </c>
      <c r="C1464">
        <v>187.15</v>
      </c>
      <c r="D1464">
        <v>190.9</v>
      </c>
      <c r="E1464">
        <v>191</v>
      </c>
      <c r="F1464">
        <v>177.8</v>
      </c>
      <c r="G1464">
        <v>179.7</v>
      </c>
      <c r="H1464">
        <v>11325</v>
      </c>
      <c r="I1464">
        <v>20.399999999999999</v>
      </c>
      <c r="J1464">
        <v>366</v>
      </c>
      <c r="K1464">
        <v>8770</v>
      </c>
      <c r="L1464">
        <v>77.44</v>
      </c>
    </row>
    <row r="1465" spans="1:12" x14ac:dyDescent="0.35">
      <c r="A1465" t="s">
        <v>1145</v>
      </c>
      <c r="B1465" s="1">
        <v>45357</v>
      </c>
      <c r="C1465">
        <v>226.3</v>
      </c>
      <c r="D1465">
        <v>226.3</v>
      </c>
      <c r="E1465">
        <v>231.7</v>
      </c>
      <c r="F1465">
        <v>218.1</v>
      </c>
      <c r="G1465">
        <v>226.55</v>
      </c>
      <c r="H1465">
        <v>4430125</v>
      </c>
      <c r="I1465">
        <v>9929.23</v>
      </c>
      <c r="J1465">
        <v>61001</v>
      </c>
      <c r="K1465">
        <v>1165192</v>
      </c>
      <c r="L1465">
        <v>26.3</v>
      </c>
    </row>
    <row r="1466" spans="1:12" x14ac:dyDescent="0.35">
      <c r="A1466" t="s">
        <v>1146</v>
      </c>
      <c r="B1466" s="1">
        <v>45357</v>
      </c>
      <c r="C1466">
        <v>242.65</v>
      </c>
      <c r="D1466">
        <v>242.95</v>
      </c>
      <c r="E1466">
        <v>245.2</v>
      </c>
      <c r="F1466">
        <v>235.6</v>
      </c>
      <c r="G1466">
        <v>240.95</v>
      </c>
      <c r="H1466">
        <v>13136957</v>
      </c>
      <c r="I1466">
        <v>31504.42</v>
      </c>
      <c r="J1466">
        <v>77702</v>
      </c>
      <c r="K1466">
        <v>6151510</v>
      </c>
      <c r="L1466">
        <v>46.83</v>
      </c>
    </row>
    <row r="1467" spans="1:12" x14ac:dyDescent="0.35">
      <c r="A1467" t="s">
        <v>1147</v>
      </c>
      <c r="B1467" s="1">
        <v>45357</v>
      </c>
      <c r="C1467">
        <v>258.2</v>
      </c>
      <c r="D1467">
        <v>258.64999999999998</v>
      </c>
      <c r="E1467">
        <v>260.5</v>
      </c>
      <c r="F1467">
        <v>250.6</v>
      </c>
      <c r="G1467">
        <v>257.25</v>
      </c>
      <c r="H1467">
        <v>809951</v>
      </c>
      <c r="I1467">
        <v>2065.7399999999998</v>
      </c>
      <c r="J1467">
        <v>17037</v>
      </c>
      <c r="K1467">
        <v>352653</v>
      </c>
      <c r="L1467">
        <v>43.54</v>
      </c>
    </row>
    <row r="1468" spans="1:12" x14ac:dyDescent="0.35">
      <c r="A1468" t="s">
        <v>1148</v>
      </c>
      <c r="B1468" s="1">
        <v>45357</v>
      </c>
      <c r="C1468">
        <v>61.15</v>
      </c>
      <c r="D1468">
        <v>61.8</v>
      </c>
      <c r="E1468">
        <v>61.8</v>
      </c>
      <c r="F1468">
        <v>58.85</v>
      </c>
      <c r="G1468">
        <v>60.25</v>
      </c>
      <c r="H1468">
        <v>1379787</v>
      </c>
      <c r="I1468">
        <v>827.89</v>
      </c>
      <c r="J1468">
        <v>11727</v>
      </c>
      <c r="K1468">
        <v>740438</v>
      </c>
      <c r="L1468">
        <v>53.66</v>
      </c>
    </row>
    <row r="1469" spans="1:12" x14ac:dyDescent="0.35">
      <c r="A1469" t="s">
        <v>1149</v>
      </c>
      <c r="B1469" s="1">
        <v>45357</v>
      </c>
      <c r="C1469">
        <v>241.75</v>
      </c>
      <c r="D1469">
        <v>243</v>
      </c>
      <c r="E1469">
        <v>245.84</v>
      </c>
      <c r="F1469">
        <v>243</v>
      </c>
      <c r="G1469">
        <v>244.75</v>
      </c>
      <c r="H1469">
        <v>1681</v>
      </c>
      <c r="I1469">
        <v>4.1100000000000003</v>
      </c>
      <c r="J1469">
        <v>69</v>
      </c>
      <c r="K1469">
        <v>1172</v>
      </c>
      <c r="L1469">
        <v>69.72</v>
      </c>
    </row>
    <row r="1470" spans="1:12" x14ac:dyDescent="0.35">
      <c r="A1470" t="s">
        <v>1150</v>
      </c>
      <c r="B1470" s="1">
        <v>45357</v>
      </c>
      <c r="C1470">
        <v>450.1</v>
      </c>
      <c r="D1470">
        <v>451</v>
      </c>
      <c r="E1470">
        <v>451</v>
      </c>
      <c r="F1470">
        <v>434.65</v>
      </c>
      <c r="G1470">
        <v>443.1</v>
      </c>
      <c r="H1470">
        <v>5203</v>
      </c>
      <c r="I1470">
        <v>22.98</v>
      </c>
      <c r="J1470">
        <v>507</v>
      </c>
      <c r="K1470">
        <v>3364</v>
      </c>
      <c r="L1470">
        <v>64.66</v>
      </c>
    </row>
    <row r="1471" spans="1:12" x14ac:dyDescent="0.35">
      <c r="A1471" t="s">
        <v>1151</v>
      </c>
      <c r="B1471" s="1">
        <v>45357</v>
      </c>
      <c r="C1471">
        <v>309.25</v>
      </c>
      <c r="D1471">
        <v>309.25</v>
      </c>
      <c r="E1471">
        <v>311.8</v>
      </c>
      <c r="F1471">
        <v>289.75</v>
      </c>
      <c r="G1471">
        <v>297</v>
      </c>
      <c r="H1471">
        <v>294635</v>
      </c>
      <c r="I1471">
        <v>874.55</v>
      </c>
      <c r="J1471">
        <v>16883</v>
      </c>
      <c r="K1471">
        <v>182522</v>
      </c>
      <c r="L1471">
        <v>61.95</v>
      </c>
    </row>
    <row r="1472" spans="1:12" x14ac:dyDescent="0.35">
      <c r="A1472" t="s">
        <v>1152</v>
      </c>
      <c r="B1472" s="1">
        <v>45357</v>
      </c>
      <c r="C1472">
        <v>118.45</v>
      </c>
      <c r="D1472">
        <v>119.05</v>
      </c>
      <c r="E1472">
        <v>120.1</v>
      </c>
      <c r="F1472">
        <v>111</v>
      </c>
      <c r="G1472">
        <v>116.55</v>
      </c>
      <c r="H1472">
        <v>406776</v>
      </c>
      <c r="I1472">
        <v>463.57</v>
      </c>
      <c r="J1472">
        <v>1902</v>
      </c>
      <c r="K1472">
        <v>340548</v>
      </c>
      <c r="L1472">
        <v>83.72</v>
      </c>
    </row>
    <row r="1473" spans="1:12" x14ac:dyDescent="0.35">
      <c r="A1473" t="s">
        <v>1153</v>
      </c>
      <c r="B1473" s="1">
        <v>45357</v>
      </c>
      <c r="C1473">
        <v>3670.9</v>
      </c>
      <c r="D1473">
        <v>3680.05</v>
      </c>
      <c r="E1473">
        <v>3780</v>
      </c>
      <c r="F1473">
        <v>3552.1</v>
      </c>
      <c r="G1473">
        <v>3577.05</v>
      </c>
      <c r="H1473">
        <v>27551</v>
      </c>
      <c r="I1473">
        <v>1009.24</v>
      </c>
      <c r="J1473">
        <v>7227</v>
      </c>
      <c r="K1473">
        <v>12133</v>
      </c>
      <c r="L1473">
        <v>44.04</v>
      </c>
    </row>
    <row r="1474" spans="1:12" x14ac:dyDescent="0.35">
      <c r="A1474" t="s">
        <v>1154</v>
      </c>
      <c r="B1474" s="1">
        <v>45357</v>
      </c>
      <c r="C1474">
        <v>60.1</v>
      </c>
      <c r="D1474">
        <v>60.15</v>
      </c>
      <c r="E1474">
        <v>60.9</v>
      </c>
      <c r="F1474">
        <v>58.4</v>
      </c>
      <c r="G1474">
        <v>60.5</v>
      </c>
      <c r="H1474">
        <v>10707033</v>
      </c>
      <c r="I1474">
        <v>6377.8</v>
      </c>
      <c r="J1474">
        <v>29082</v>
      </c>
      <c r="K1474">
        <v>4008561</v>
      </c>
      <c r="L1474">
        <v>37.44</v>
      </c>
    </row>
    <row r="1475" spans="1:12" x14ac:dyDescent="0.35">
      <c r="A1475" t="s">
        <v>1155</v>
      </c>
      <c r="B1475" s="1">
        <v>45357</v>
      </c>
      <c r="C1475">
        <v>358.25</v>
      </c>
      <c r="D1475">
        <v>359.45</v>
      </c>
      <c r="E1475">
        <v>359.45</v>
      </c>
      <c r="F1475">
        <v>345</v>
      </c>
      <c r="G1475">
        <v>351.95</v>
      </c>
      <c r="H1475">
        <v>13120921</v>
      </c>
      <c r="I1475">
        <v>45967.57</v>
      </c>
      <c r="J1475">
        <v>150268</v>
      </c>
      <c r="K1475">
        <v>6900200</v>
      </c>
      <c r="L1475">
        <v>52.59</v>
      </c>
    </row>
    <row r="1476" spans="1:12" x14ac:dyDescent="0.35">
      <c r="A1476" t="s">
        <v>1807</v>
      </c>
      <c r="B1476" s="1">
        <v>45357</v>
      </c>
      <c r="C1476">
        <v>1399.1</v>
      </c>
      <c r="D1476">
        <v>1377</v>
      </c>
      <c r="E1476">
        <v>1414.85</v>
      </c>
      <c r="F1476">
        <v>1329.15</v>
      </c>
      <c r="G1476">
        <v>1338.95</v>
      </c>
      <c r="H1476">
        <v>25289</v>
      </c>
      <c r="I1476">
        <v>340.54</v>
      </c>
      <c r="J1476">
        <v>3150</v>
      </c>
      <c r="K1476">
        <v>18385</v>
      </c>
      <c r="L1476">
        <v>72.7</v>
      </c>
    </row>
    <row r="1477" spans="1:12" x14ac:dyDescent="0.35">
      <c r="A1477" t="s">
        <v>1156</v>
      </c>
      <c r="B1477" s="1">
        <v>45357</v>
      </c>
      <c r="C1477">
        <v>332.3</v>
      </c>
      <c r="D1477">
        <v>332</v>
      </c>
      <c r="E1477">
        <v>339.05</v>
      </c>
      <c r="F1477">
        <v>321.35000000000002</v>
      </c>
      <c r="G1477">
        <v>324.3</v>
      </c>
      <c r="H1477">
        <v>24417</v>
      </c>
      <c r="I1477">
        <v>80.03</v>
      </c>
      <c r="J1477">
        <v>1548</v>
      </c>
      <c r="K1477">
        <v>17036</v>
      </c>
      <c r="L1477">
        <v>69.77</v>
      </c>
    </row>
    <row r="1478" spans="1:12" x14ac:dyDescent="0.35">
      <c r="A1478" t="s">
        <v>1157</v>
      </c>
      <c r="B1478" s="1">
        <v>45357</v>
      </c>
      <c r="C1478">
        <v>4255.55</v>
      </c>
      <c r="D1478">
        <v>4180</v>
      </c>
      <c r="E1478">
        <v>4199</v>
      </c>
      <c r="F1478">
        <v>4021.8</v>
      </c>
      <c r="G1478">
        <v>4084.35</v>
      </c>
      <c r="H1478">
        <v>67486</v>
      </c>
      <c r="I1478">
        <v>2751.71</v>
      </c>
      <c r="J1478">
        <v>15495</v>
      </c>
      <c r="K1478">
        <v>33074</v>
      </c>
      <c r="L1478">
        <v>49.01</v>
      </c>
    </row>
    <row r="1479" spans="1:12" x14ac:dyDescent="0.35">
      <c r="A1479" t="s">
        <v>1158</v>
      </c>
      <c r="B1479" s="1">
        <v>45357</v>
      </c>
      <c r="C1479">
        <v>327.85</v>
      </c>
      <c r="D1479">
        <v>327.85</v>
      </c>
      <c r="E1479">
        <v>329.95</v>
      </c>
      <c r="F1479">
        <v>317</v>
      </c>
      <c r="G1479">
        <v>320.35000000000002</v>
      </c>
      <c r="H1479">
        <v>270392</v>
      </c>
      <c r="I1479">
        <v>866.46</v>
      </c>
      <c r="J1479">
        <v>12995</v>
      </c>
      <c r="K1479">
        <v>149410</v>
      </c>
      <c r="L1479">
        <v>55.26</v>
      </c>
    </row>
    <row r="1480" spans="1:12" x14ac:dyDescent="0.35">
      <c r="A1480" t="s">
        <v>1159</v>
      </c>
      <c r="B1480" s="1">
        <v>45357</v>
      </c>
      <c r="C1480">
        <v>141.6</v>
      </c>
      <c r="D1480">
        <v>143.09</v>
      </c>
      <c r="E1480">
        <v>143.09</v>
      </c>
      <c r="F1480">
        <v>139.97</v>
      </c>
      <c r="G1480">
        <v>142.24</v>
      </c>
      <c r="H1480">
        <v>10225</v>
      </c>
      <c r="I1480">
        <v>14.41</v>
      </c>
      <c r="J1480">
        <v>304</v>
      </c>
      <c r="K1480">
        <v>8364</v>
      </c>
      <c r="L1480">
        <v>81.8</v>
      </c>
    </row>
    <row r="1481" spans="1:12" x14ac:dyDescent="0.35">
      <c r="A1481" t="s">
        <v>1160</v>
      </c>
      <c r="B1481" s="1">
        <v>45357</v>
      </c>
      <c r="C1481">
        <v>13.78</v>
      </c>
      <c r="D1481">
        <v>14.2</v>
      </c>
      <c r="E1481">
        <v>14.2</v>
      </c>
      <c r="F1481">
        <v>13.63</v>
      </c>
      <c r="G1481">
        <v>13.82</v>
      </c>
      <c r="H1481">
        <v>785602</v>
      </c>
      <c r="I1481">
        <v>107.71</v>
      </c>
      <c r="J1481">
        <v>2135</v>
      </c>
      <c r="K1481">
        <v>149080</v>
      </c>
      <c r="L1481">
        <v>18.98</v>
      </c>
    </row>
    <row r="1482" spans="1:12" x14ac:dyDescent="0.35">
      <c r="A1482" t="s">
        <v>1161</v>
      </c>
      <c r="B1482" s="1">
        <v>45357</v>
      </c>
      <c r="C1482">
        <v>159.9</v>
      </c>
      <c r="D1482">
        <v>159.94999999999999</v>
      </c>
      <c r="E1482">
        <v>159.94999999999999</v>
      </c>
      <c r="F1482">
        <v>154.15</v>
      </c>
      <c r="G1482">
        <v>156.35</v>
      </c>
      <c r="H1482">
        <v>6402119</v>
      </c>
      <c r="I1482">
        <v>10003.43</v>
      </c>
      <c r="J1482">
        <v>43559</v>
      </c>
      <c r="K1482">
        <v>4289150</v>
      </c>
      <c r="L1482">
        <v>67</v>
      </c>
    </row>
    <row r="1483" spans="1:12" x14ac:dyDescent="0.35">
      <c r="A1483" t="s">
        <v>1162</v>
      </c>
      <c r="B1483" s="1">
        <v>45357</v>
      </c>
      <c r="C1483">
        <v>355.2</v>
      </c>
      <c r="D1483">
        <v>355.15</v>
      </c>
      <c r="E1483">
        <v>355.15</v>
      </c>
      <c r="F1483">
        <v>339</v>
      </c>
      <c r="G1483">
        <v>349.05</v>
      </c>
      <c r="H1483">
        <v>15042</v>
      </c>
      <c r="I1483">
        <v>52.21</v>
      </c>
      <c r="J1483">
        <v>868</v>
      </c>
      <c r="K1483">
        <v>8654</v>
      </c>
      <c r="L1483">
        <v>57.53</v>
      </c>
    </row>
    <row r="1484" spans="1:12" x14ac:dyDescent="0.35">
      <c r="A1484" t="s">
        <v>1163</v>
      </c>
      <c r="B1484" s="1">
        <v>45357</v>
      </c>
      <c r="C1484">
        <v>60.15</v>
      </c>
      <c r="D1484">
        <v>61.9</v>
      </c>
      <c r="E1484">
        <v>63</v>
      </c>
      <c r="F1484">
        <v>58.15</v>
      </c>
      <c r="G1484">
        <v>60.55</v>
      </c>
      <c r="H1484">
        <v>206929</v>
      </c>
      <c r="I1484">
        <v>124.59</v>
      </c>
      <c r="J1484">
        <v>1376</v>
      </c>
      <c r="K1484">
        <v>183784</v>
      </c>
      <c r="L1484">
        <v>88.82</v>
      </c>
    </row>
    <row r="1485" spans="1:12" x14ac:dyDescent="0.35">
      <c r="A1485" t="s">
        <v>1164</v>
      </c>
      <c r="B1485" s="1">
        <v>45357</v>
      </c>
      <c r="C1485">
        <v>1376.25</v>
      </c>
      <c r="D1485">
        <v>1370.55</v>
      </c>
      <c r="E1485">
        <v>1375</v>
      </c>
      <c r="F1485">
        <v>1334.55</v>
      </c>
      <c r="G1485">
        <v>1354.2</v>
      </c>
      <c r="H1485">
        <v>353081</v>
      </c>
      <c r="I1485">
        <v>4772.4799999999996</v>
      </c>
      <c r="J1485">
        <v>23031</v>
      </c>
      <c r="K1485">
        <v>129282</v>
      </c>
      <c r="L1485">
        <v>36.619999999999997</v>
      </c>
    </row>
    <row r="1486" spans="1:12" x14ac:dyDescent="0.35">
      <c r="A1486" t="s">
        <v>1165</v>
      </c>
      <c r="B1486" s="1">
        <v>45357</v>
      </c>
      <c r="C1486">
        <v>745.4</v>
      </c>
      <c r="D1486">
        <v>749.1</v>
      </c>
      <c r="E1486">
        <v>758.45</v>
      </c>
      <c r="F1486">
        <v>728.95</v>
      </c>
      <c r="G1486">
        <v>733.65</v>
      </c>
      <c r="H1486">
        <v>16628</v>
      </c>
      <c r="I1486">
        <v>122.88</v>
      </c>
      <c r="J1486">
        <v>1256</v>
      </c>
      <c r="K1486">
        <v>11390</v>
      </c>
      <c r="L1486">
        <v>68.5</v>
      </c>
    </row>
    <row r="1487" spans="1:12" x14ac:dyDescent="0.35">
      <c r="A1487" t="s">
        <v>1166</v>
      </c>
      <c r="B1487" s="1">
        <v>45357</v>
      </c>
      <c r="C1487">
        <v>7735.45</v>
      </c>
      <c r="D1487">
        <v>7690</v>
      </c>
      <c r="E1487">
        <v>8070</v>
      </c>
      <c r="F1487">
        <v>7602.55</v>
      </c>
      <c r="G1487">
        <v>8006.3</v>
      </c>
      <c r="H1487">
        <v>229935</v>
      </c>
      <c r="I1487">
        <v>18089.25</v>
      </c>
      <c r="J1487">
        <v>35957</v>
      </c>
      <c r="K1487">
        <v>80925</v>
      </c>
      <c r="L1487">
        <v>35.19</v>
      </c>
    </row>
    <row r="1488" spans="1:12" x14ac:dyDescent="0.35">
      <c r="A1488" t="s">
        <v>1167</v>
      </c>
      <c r="B1488" s="1">
        <v>45357</v>
      </c>
      <c r="C1488">
        <v>631.5</v>
      </c>
      <c r="D1488">
        <v>634</v>
      </c>
      <c r="E1488">
        <v>647</v>
      </c>
      <c r="F1488">
        <v>618</v>
      </c>
      <c r="G1488">
        <v>633.85</v>
      </c>
      <c r="H1488">
        <v>6500747</v>
      </c>
      <c r="I1488">
        <v>41087.050000000003</v>
      </c>
      <c r="J1488">
        <v>116997</v>
      </c>
      <c r="K1488">
        <v>1407139</v>
      </c>
      <c r="L1488">
        <v>21.65</v>
      </c>
    </row>
    <row r="1489" spans="1:12" x14ac:dyDescent="0.35">
      <c r="A1489" t="s">
        <v>1168</v>
      </c>
      <c r="B1489" s="1">
        <v>45357</v>
      </c>
      <c r="C1489">
        <v>1937.5</v>
      </c>
      <c r="D1489">
        <v>1939</v>
      </c>
      <c r="E1489">
        <v>1941.5</v>
      </c>
      <c r="F1489">
        <v>1852</v>
      </c>
      <c r="G1489">
        <v>1863.45</v>
      </c>
      <c r="H1489">
        <v>1058599</v>
      </c>
      <c r="I1489">
        <v>19915.84</v>
      </c>
      <c r="J1489">
        <v>67301</v>
      </c>
      <c r="K1489">
        <v>319126</v>
      </c>
      <c r="L1489">
        <v>30.15</v>
      </c>
    </row>
    <row r="1490" spans="1:12" x14ac:dyDescent="0.35">
      <c r="A1490" t="s">
        <v>1169</v>
      </c>
      <c r="B1490" s="1">
        <v>45357</v>
      </c>
      <c r="C1490">
        <v>101</v>
      </c>
      <c r="D1490">
        <v>101</v>
      </c>
      <c r="E1490">
        <v>102.7</v>
      </c>
      <c r="F1490">
        <v>94</v>
      </c>
      <c r="G1490">
        <v>96.65</v>
      </c>
      <c r="H1490">
        <v>367311</v>
      </c>
      <c r="I1490">
        <v>357.62</v>
      </c>
      <c r="J1490">
        <v>3321</v>
      </c>
      <c r="K1490">
        <v>213387</v>
      </c>
      <c r="L1490">
        <v>58.09</v>
      </c>
    </row>
    <row r="1491" spans="1:12" x14ac:dyDescent="0.35">
      <c r="A1491" t="s">
        <v>1808</v>
      </c>
      <c r="B1491" s="1">
        <v>45357</v>
      </c>
      <c r="C1491">
        <v>131.05000000000001</v>
      </c>
      <c r="D1491">
        <v>132.30000000000001</v>
      </c>
      <c r="E1491">
        <v>137.30000000000001</v>
      </c>
      <c r="F1491">
        <v>125.4</v>
      </c>
      <c r="G1491">
        <v>135.85</v>
      </c>
      <c r="H1491">
        <v>533574</v>
      </c>
      <c r="I1491">
        <v>710.1</v>
      </c>
      <c r="J1491">
        <v>7437</v>
      </c>
      <c r="K1491">
        <v>239210</v>
      </c>
      <c r="L1491">
        <v>44.83</v>
      </c>
    </row>
    <row r="1492" spans="1:12" x14ac:dyDescent="0.35">
      <c r="A1492" t="s">
        <v>2107</v>
      </c>
      <c r="B1492" s="1">
        <v>45357</v>
      </c>
      <c r="C1492">
        <v>19.399999999999999</v>
      </c>
      <c r="D1492">
        <v>19.649999999999999</v>
      </c>
      <c r="E1492">
        <v>19.649999999999999</v>
      </c>
      <c r="F1492">
        <v>17.600000000000001</v>
      </c>
      <c r="G1492">
        <v>18.25</v>
      </c>
      <c r="H1492">
        <v>45631</v>
      </c>
      <c r="I1492">
        <v>8.27</v>
      </c>
      <c r="J1492">
        <v>357</v>
      </c>
      <c r="K1492">
        <v>27997</v>
      </c>
      <c r="L1492">
        <v>61.36</v>
      </c>
    </row>
    <row r="1493" spans="1:12" x14ac:dyDescent="0.35">
      <c r="A1493" t="s">
        <v>1170</v>
      </c>
      <c r="B1493" s="1">
        <v>45357</v>
      </c>
      <c r="C1493">
        <v>283.75</v>
      </c>
      <c r="D1493">
        <v>284.3</v>
      </c>
      <c r="E1493">
        <v>284.3</v>
      </c>
      <c r="F1493">
        <v>273.55</v>
      </c>
      <c r="G1493">
        <v>280.25</v>
      </c>
      <c r="H1493">
        <v>16807149</v>
      </c>
      <c r="I1493">
        <v>46738.98</v>
      </c>
      <c r="J1493">
        <v>120081</v>
      </c>
      <c r="K1493">
        <v>5815476</v>
      </c>
      <c r="L1493">
        <v>34.6</v>
      </c>
    </row>
    <row r="1494" spans="1:12" x14ac:dyDescent="0.35">
      <c r="A1494" t="s">
        <v>1171</v>
      </c>
      <c r="B1494" s="1">
        <v>45357</v>
      </c>
      <c r="C1494">
        <v>80.75</v>
      </c>
      <c r="D1494">
        <v>80.75</v>
      </c>
      <c r="E1494">
        <v>80.75</v>
      </c>
      <c r="F1494">
        <v>74.599999999999994</v>
      </c>
      <c r="G1494">
        <v>75.900000000000006</v>
      </c>
      <c r="H1494">
        <v>1848377</v>
      </c>
      <c r="I1494">
        <v>1415.5</v>
      </c>
      <c r="J1494">
        <v>12203</v>
      </c>
      <c r="K1494">
        <v>1015355</v>
      </c>
      <c r="L1494">
        <v>54.93</v>
      </c>
    </row>
    <row r="1495" spans="1:12" x14ac:dyDescent="0.35">
      <c r="A1495" t="s">
        <v>1172</v>
      </c>
      <c r="B1495" s="1">
        <v>45357</v>
      </c>
      <c r="C1495">
        <v>504</v>
      </c>
      <c r="D1495">
        <v>505.4</v>
      </c>
      <c r="E1495">
        <v>509.95</v>
      </c>
      <c r="F1495">
        <v>492</v>
      </c>
      <c r="G1495">
        <v>498.2</v>
      </c>
      <c r="H1495">
        <v>81408</v>
      </c>
      <c r="I1495">
        <v>406.05</v>
      </c>
      <c r="J1495">
        <v>9077</v>
      </c>
      <c r="K1495">
        <v>45976</v>
      </c>
      <c r="L1495">
        <v>56.48</v>
      </c>
    </row>
    <row r="1496" spans="1:12" x14ac:dyDescent="0.35">
      <c r="A1496" t="s">
        <v>1173</v>
      </c>
      <c r="B1496" s="1">
        <v>45357</v>
      </c>
      <c r="C1496">
        <v>305.2</v>
      </c>
      <c r="D1496">
        <v>305</v>
      </c>
      <c r="E1496">
        <v>305</v>
      </c>
      <c r="F1496">
        <v>294.14999999999998</v>
      </c>
      <c r="G1496">
        <v>296.75</v>
      </c>
      <c r="H1496">
        <v>265604</v>
      </c>
      <c r="I1496">
        <v>790.95</v>
      </c>
      <c r="J1496">
        <v>9623</v>
      </c>
      <c r="K1496">
        <v>156435</v>
      </c>
      <c r="L1496">
        <v>58.9</v>
      </c>
    </row>
    <row r="1497" spans="1:12" x14ac:dyDescent="0.35">
      <c r="A1497" t="s">
        <v>1174</v>
      </c>
      <c r="B1497" s="1">
        <v>45357</v>
      </c>
      <c r="C1497">
        <v>169.6</v>
      </c>
      <c r="D1497">
        <v>171</v>
      </c>
      <c r="E1497">
        <v>171.95</v>
      </c>
      <c r="F1497">
        <v>163</v>
      </c>
      <c r="G1497">
        <v>163.85</v>
      </c>
      <c r="H1497">
        <v>23713</v>
      </c>
      <c r="I1497">
        <v>39.270000000000003</v>
      </c>
      <c r="J1497">
        <v>736</v>
      </c>
      <c r="K1497">
        <v>19203</v>
      </c>
      <c r="L1497">
        <v>80.98</v>
      </c>
    </row>
    <row r="1498" spans="1:12" x14ac:dyDescent="0.35">
      <c r="A1498" t="s">
        <v>1175</v>
      </c>
      <c r="B1498" s="1">
        <v>45357</v>
      </c>
      <c r="C1498">
        <v>1132.05</v>
      </c>
      <c r="D1498">
        <v>1120.7</v>
      </c>
      <c r="E1498">
        <v>1141.6500000000001</v>
      </c>
      <c r="F1498">
        <v>1074</v>
      </c>
      <c r="G1498">
        <v>1086.5</v>
      </c>
      <c r="H1498">
        <v>92009</v>
      </c>
      <c r="I1498">
        <v>1004.17</v>
      </c>
      <c r="J1498">
        <v>9779</v>
      </c>
      <c r="K1498">
        <v>53094</v>
      </c>
      <c r="L1498">
        <v>57.71</v>
      </c>
    </row>
    <row r="1499" spans="1:12" x14ac:dyDescent="0.35">
      <c r="A1499" t="s">
        <v>1176</v>
      </c>
      <c r="B1499" s="1">
        <v>45357</v>
      </c>
      <c r="C1499">
        <v>37.700000000000003</v>
      </c>
      <c r="D1499">
        <v>38</v>
      </c>
      <c r="E1499">
        <v>39.200000000000003</v>
      </c>
      <c r="F1499">
        <v>35.5</v>
      </c>
      <c r="G1499">
        <v>38</v>
      </c>
      <c r="H1499">
        <v>524495</v>
      </c>
      <c r="I1499">
        <v>193.77</v>
      </c>
      <c r="J1499">
        <v>2741</v>
      </c>
      <c r="K1499">
        <v>225862</v>
      </c>
      <c r="L1499">
        <v>43.06</v>
      </c>
    </row>
    <row r="1500" spans="1:12" x14ac:dyDescent="0.35">
      <c r="A1500" t="s">
        <v>1178</v>
      </c>
      <c r="B1500" s="1">
        <v>45357</v>
      </c>
      <c r="C1500">
        <v>362.85</v>
      </c>
      <c r="D1500">
        <v>367.25</v>
      </c>
      <c r="E1500">
        <v>367.25</v>
      </c>
      <c r="F1500">
        <v>347.45</v>
      </c>
      <c r="G1500">
        <v>353.45</v>
      </c>
      <c r="H1500">
        <v>7700</v>
      </c>
      <c r="I1500">
        <v>27.27</v>
      </c>
      <c r="J1500">
        <v>631</v>
      </c>
      <c r="K1500">
        <v>5664</v>
      </c>
      <c r="L1500">
        <v>73.56</v>
      </c>
    </row>
    <row r="1501" spans="1:12" x14ac:dyDescent="0.35">
      <c r="A1501" t="s">
        <v>1179</v>
      </c>
      <c r="B1501" s="1">
        <v>45357</v>
      </c>
      <c r="C1501">
        <v>220.9</v>
      </c>
      <c r="D1501">
        <v>221.6</v>
      </c>
      <c r="E1501">
        <v>223.95</v>
      </c>
      <c r="F1501">
        <v>216.95</v>
      </c>
      <c r="G1501">
        <v>221.85</v>
      </c>
      <c r="H1501">
        <v>721604</v>
      </c>
      <c r="I1501">
        <v>1594.07</v>
      </c>
      <c r="J1501">
        <v>20782</v>
      </c>
      <c r="K1501">
        <v>448775</v>
      </c>
      <c r="L1501">
        <v>62.19</v>
      </c>
    </row>
    <row r="1502" spans="1:12" x14ac:dyDescent="0.35">
      <c r="A1502" t="s">
        <v>1180</v>
      </c>
      <c r="B1502" s="1">
        <v>45357</v>
      </c>
      <c r="C1502">
        <v>58.45</v>
      </c>
      <c r="D1502">
        <v>58.2</v>
      </c>
      <c r="E1502">
        <v>59</v>
      </c>
      <c r="F1502">
        <v>54.75</v>
      </c>
      <c r="G1502">
        <v>56.15</v>
      </c>
      <c r="H1502">
        <v>496869</v>
      </c>
      <c r="I1502">
        <v>283.08</v>
      </c>
      <c r="J1502">
        <v>3005</v>
      </c>
      <c r="K1502">
        <v>238317</v>
      </c>
      <c r="L1502">
        <v>47.96</v>
      </c>
    </row>
    <row r="1503" spans="1:12" x14ac:dyDescent="0.35">
      <c r="A1503" t="s">
        <v>1181</v>
      </c>
      <c r="B1503" s="1">
        <v>45357</v>
      </c>
      <c r="C1503">
        <v>211.55</v>
      </c>
      <c r="D1503">
        <v>211.8</v>
      </c>
      <c r="E1503">
        <v>212.45</v>
      </c>
      <c r="F1503">
        <v>204.1</v>
      </c>
      <c r="G1503">
        <v>207</v>
      </c>
      <c r="H1503">
        <v>403311</v>
      </c>
      <c r="I1503">
        <v>835.66</v>
      </c>
      <c r="J1503">
        <v>11890</v>
      </c>
      <c r="K1503">
        <v>189990</v>
      </c>
      <c r="L1503">
        <v>47.11</v>
      </c>
    </row>
    <row r="1504" spans="1:12" x14ac:dyDescent="0.35">
      <c r="A1504" t="s">
        <v>1182</v>
      </c>
      <c r="B1504" s="1">
        <v>45357</v>
      </c>
      <c r="C1504">
        <v>132.85</v>
      </c>
      <c r="D1504">
        <v>132.6</v>
      </c>
      <c r="E1504">
        <v>132.75</v>
      </c>
      <c r="F1504">
        <v>125.85</v>
      </c>
      <c r="G1504">
        <v>128.19999999999999</v>
      </c>
      <c r="H1504">
        <v>670546</v>
      </c>
      <c r="I1504">
        <v>859.18</v>
      </c>
      <c r="J1504">
        <v>8543</v>
      </c>
      <c r="K1504">
        <v>321422</v>
      </c>
      <c r="L1504">
        <v>47.93</v>
      </c>
    </row>
    <row r="1505" spans="1:12" x14ac:dyDescent="0.35">
      <c r="A1505" t="s">
        <v>1183</v>
      </c>
      <c r="B1505" s="1">
        <v>45357</v>
      </c>
      <c r="C1505">
        <v>101.35</v>
      </c>
      <c r="D1505">
        <v>104.9</v>
      </c>
      <c r="E1505">
        <v>104.9</v>
      </c>
      <c r="F1505">
        <v>96.3</v>
      </c>
      <c r="G1505">
        <v>100</v>
      </c>
      <c r="H1505">
        <v>23563</v>
      </c>
      <c r="I1505">
        <v>23.22</v>
      </c>
      <c r="J1505">
        <v>460</v>
      </c>
      <c r="K1505">
        <v>13633</v>
      </c>
      <c r="L1505">
        <v>57.86</v>
      </c>
    </row>
    <row r="1506" spans="1:12" x14ac:dyDescent="0.35">
      <c r="A1506" t="s">
        <v>1184</v>
      </c>
      <c r="B1506" s="1">
        <v>45357</v>
      </c>
      <c r="C1506">
        <v>49.2</v>
      </c>
      <c r="D1506">
        <v>49.2</v>
      </c>
      <c r="E1506">
        <v>49.3</v>
      </c>
      <c r="F1506">
        <v>46.7</v>
      </c>
      <c r="G1506">
        <v>47.7</v>
      </c>
      <c r="H1506">
        <v>1400797</v>
      </c>
      <c r="I1506">
        <v>666.05</v>
      </c>
      <c r="J1506">
        <v>5664</v>
      </c>
      <c r="K1506">
        <v>605737</v>
      </c>
      <c r="L1506">
        <v>43.24</v>
      </c>
    </row>
    <row r="1507" spans="1:12" x14ac:dyDescent="0.35">
      <c r="A1507" t="s">
        <v>1185</v>
      </c>
      <c r="B1507" s="1">
        <v>45357</v>
      </c>
      <c r="C1507">
        <v>6683.25</v>
      </c>
      <c r="D1507">
        <v>6683</v>
      </c>
      <c r="E1507">
        <v>6738.35</v>
      </c>
      <c r="F1507">
        <v>6530.5</v>
      </c>
      <c r="G1507">
        <v>6568.35</v>
      </c>
      <c r="H1507">
        <v>8827</v>
      </c>
      <c r="I1507">
        <v>583.34</v>
      </c>
      <c r="J1507">
        <v>3274</v>
      </c>
      <c r="K1507">
        <v>4100</v>
      </c>
      <c r="L1507">
        <v>46.45</v>
      </c>
    </row>
    <row r="1508" spans="1:12" x14ac:dyDescent="0.35">
      <c r="A1508" t="s">
        <v>1186</v>
      </c>
      <c r="B1508" s="1">
        <v>45357</v>
      </c>
      <c r="C1508">
        <v>19.149999999999999</v>
      </c>
      <c r="D1508">
        <v>19.149999999999999</v>
      </c>
      <c r="E1508">
        <v>19.5</v>
      </c>
      <c r="F1508">
        <v>18.2</v>
      </c>
      <c r="G1508">
        <v>19</v>
      </c>
      <c r="H1508">
        <v>34576</v>
      </c>
      <c r="I1508">
        <v>6.46</v>
      </c>
      <c r="J1508">
        <v>418</v>
      </c>
      <c r="K1508">
        <v>22991</v>
      </c>
      <c r="L1508">
        <v>66.489999999999995</v>
      </c>
    </row>
    <row r="1509" spans="1:12" x14ac:dyDescent="0.35">
      <c r="A1509" t="s">
        <v>1187</v>
      </c>
      <c r="B1509" s="1">
        <v>45357</v>
      </c>
      <c r="C1509">
        <v>46.2</v>
      </c>
      <c r="D1509">
        <v>45.05</v>
      </c>
      <c r="E1509">
        <v>45.85</v>
      </c>
      <c r="F1509">
        <v>44</v>
      </c>
      <c r="G1509">
        <v>44.6</v>
      </c>
      <c r="H1509">
        <v>89060</v>
      </c>
      <c r="I1509">
        <v>39.78</v>
      </c>
      <c r="J1509">
        <v>1027</v>
      </c>
      <c r="K1509">
        <v>37900</v>
      </c>
      <c r="L1509">
        <v>42.56</v>
      </c>
    </row>
    <row r="1510" spans="1:12" x14ac:dyDescent="0.35">
      <c r="A1510" t="s">
        <v>1188</v>
      </c>
      <c r="B1510" s="1">
        <v>45357</v>
      </c>
      <c r="C1510">
        <v>35.6</v>
      </c>
      <c r="D1510">
        <v>35.75</v>
      </c>
      <c r="E1510">
        <v>36.450000000000003</v>
      </c>
      <c r="F1510">
        <v>32.85</v>
      </c>
      <c r="G1510">
        <v>33.700000000000003</v>
      </c>
      <c r="H1510">
        <v>626099</v>
      </c>
      <c r="I1510">
        <v>211.3</v>
      </c>
      <c r="J1510">
        <v>3183</v>
      </c>
      <c r="K1510">
        <v>274077</v>
      </c>
      <c r="L1510">
        <v>43.78</v>
      </c>
    </row>
    <row r="1511" spans="1:12" x14ac:dyDescent="0.35">
      <c r="A1511" t="s">
        <v>1189</v>
      </c>
      <c r="B1511" s="1">
        <v>45357</v>
      </c>
      <c r="C1511">
        <v>39.25</v>
      </c>
      <c r="D1511">
        <v>39.65</v>
      </c>
      <c r="E1511">
        <v>39.799999999999997</v>
      </c>
      <c r="F1511">
        <v>37.9</v>
      </c>
      <c r="G1511">
        <v>39.35</v>
      </c>
      <c r="H1511">
        <v>107756</v>
      </c>
      <c r="I1511">
        <v>41.62</v>
      </c>
      <c r="J1511">
        <v>785</v>
      </c>
      <c r="K1511">
        <v>63995</v>
      </c>
      <c r="L1511">
        <v>59.39</v>
      </c>
    </row>
    <row r="1512" spans="1:12" x14ac:dyDescent="0.35">
      <c r="A1512" t="s">
        <v>1190</v>
      </c>
      <c r="B1512" s="1">
        <v>45357</v>
      </c>
      <c r="C1512">
        <v>35693.050000000003</v>
      </c>
      <c r="D1512">
        <v>35430.050000000003</v>
      </c>
      <c r="E1512">
        <v>35750</v>
      </c>
      <c r="F1512">
        <v>35381.25</v>
      </c>
      <c r="G1512">
        <v>35709.5</v>
      </c>
      <c r="H1512">
        <v>15679</v>
      </c>
      <c r="I1512">
        <v>5579.86</v>
      </c>
      <c r="J1512">
        <v>7148</v>
      </c>
      <c r="K1512">
        <v>9218</v>
      </c>
      <c r="L1512">
        <v>58.79</v>
      </c>
    </row>
    <row r="1513" spans="1:12" x14ac:dyDescent="0.35">
      <c r="A1513" t="s">
        <v>1191</v>
      </c>
      <c r="B1513" s="1">
        <v>45357</v>
      </c>
      <c r="C1513">
        <v>184.35</v>
      </c>
      <c r="D1513">
        <v>185.4</v>
      </c>
      <c r="E1513">
        <v>190</v>
      </c>
      <c r="F1513">
        <v>184.1</v>
      </c>
      <c r="G1513">
        <v>189.05</v>
      </c>
      <c r="H1513">
        <v>2533037</v>
      </c>
      <c r="I1513">
        <v>4759.6000000000004</v>
      </c>
      <c r="J1513">
        <v>30857</v>
      </c>
      <c r="K1513">
        <v>1276481</v>
      </c>
      <c r="L1513">
        <v>50.39</v>
      </c>
    </row>
    <row r="1514" spans="1:12" x14ac:dyDescent="0.35">
      <c r="A1514" t="s">
        <v>1192</v>
      </c>
      <c r="B1514" s="1">
        <v>45357</v>
      </c>
      <c r="C1514">
        <v>313.75</v>
      </c>
      <c r="D1514">
        <v>313.25</v>
      </c>
      <c r="E1514">
        <v>313.25</v>
      </c>
      <c r="F1514">
        <v>288.55</v>
      </c>
      <c r="G1514">
        <v>299.60000000000002</v>
      </c>
      <c r="H1514">
        <v>373467</v>
      </c>
      <c r="I1514">
        <v>1114.26</v>
      </c>
      <c r="J1514">
        <v>24533</v>
      </c>
      <c r="K1514">
        <v>176111</v>
      </c>
      <c r="L1514">
        <v>47.16</v>
      </c>
    </row>
    <row r="1515" spans="1:12" x14ac:dyDescent="0.35">
      <c r="A1515" t="s">
        <v>1193</v>
      </c>
      <c r="B1515" s="1">
        <v>45357</v>
      </c>
      <c r="C1515">
        <v>129.69999999999999</v>
      </c>
      <c r="D1515">
        <v>129.69999999999999</v>
      </c>
      <c r="E1515">
        <v>129.69999999999999</v>
      </c>
      <c r="F1515">
        <v>121.35</v>
      </c>
      <c r="G1515">
        <v>123.25</v>
      </c>
      <c r="H1515">
        <v>37391</v>
      </c>
      <c r="I1515">
        <v>46.3</v>
      </c>
      <c r="J1515">
        <v>3685</v>
      </c>
      <c r="K1515">
        <v>4695</v>
      </c>
      <c r="L1515">
        <v>12.56</v>
      </c>
    </row>
    <row r="1516" spans="1:12" x14ac:dyDescent="0.35">
      <c r="A1516" t="s">
        <v>1194</v>
      </c>
      <c r="B1516" s="1">
        <v>45357</v>
      </c>
      <c r="C1516">
        <v>161.85</v>
      </c>
      <c r="D1516">
        <v>165.8</v>
      </c>
      <c r="E1516">
        <v>165.8</v>
      </c>
      <c r="F1516">
        <v>151.9</v>
      </c>
      <c r="G1516">
        <v>154.35</v>
      </c>
      <c r="H1516">
        <v>36159</v>
      </c>
      <c r="I1516">
        <v>56.43</v>
      </c>
      <c r="J1516">
        <v>1867</v>
      </c>
      <c r="K1516">
        <v>24066</v>
      </c>
      <c r="L1516">
        <v>66.56</v>
      </c>
    </row>
    <row r="1517" spans="1:12" x14ac:dyDescent="0.35">
      <c r="A1517" t="s">
        <v>1195</v>
      </c>
      <c r="B1517" s="1">
        <v>45357</v>
      </c>
      <c r="C1517">
        <v>148.25</v>
      </c>
      <c r="D1517">
        <v>148.25</v>
      </c>
      <c r="E1517">
        <v>149.15</v>
      </c>
      <c r="F1517">
        <v>141.05000000000001</v>
      </c>
      <c r="G1517">
        <v>143.75</v>
      </c>
      <c r="H1517">
        <v>154686</v>
      </c>
      <c r="I1517">
        <v>223.07</v>
      </c>
      <c r="J1517">
        <v>4931</v>
      </c>
      <c r="K1517">
        <v>85625</v>
      </c>
      <c r="L1517">
        <v>55.35</v>
      </c>
    </row>
    <row r="1518" spans="1:12" x14ac:dyDescent="0.35">
      <c r="A1518" t="s">
        <v>1196</v>
      </c>
      <c r="B1518" s="1">
        <v>45357</v>
      </c>
      <c r="C1518">
        <v>74.650000000000006</v>
      </c>
      <c r="D1518">
        <v>75</v>
      </c>
      <c r="E1518">
        <v>75.849999999999994</v>
      </c>
      <c r="F1518">
        <v>70.95</v>
      </c>
      <c r="G1518">
        <v>73.650000000000006</v>
      </c>
      <c r="H1518">
        <v>7054</v>
      </c>
      <c r="I1518">
        <v>5.2</v>
      </c>
      <c r="J1518">
        <v>137</v>
      </c>
      <c r="K1518">
        <v>3963</v>
      </c>
      <c r="L1518">
        <v>56.18</v>
      </c>
    </row>
    <row r="1519" spans="1:12" x14ac:dyDescent="0.35">
      <c r="A1519" t="s">
        <v>1197</v>
      </c>
      <c r="B1519" s="1">
        <v>45357</v>
      </c>
      <c r="C1519">
        <v>353.2</v>
      </c>
      <c r="D1519">
        <v>349.65</v>
      </c>
      <c r="E1519">
        <v>359.45</v>
      </c>
      <c r="F1519">
        <v>340.4</v>
      </c>
      <c r="G1519">
        <v>343.7</v>
      </c>
      <c r="H1519">
        <v>198981</v>
      </c>
      <c r="I1519">
        <v>689.02</v>
      </c>
      <c r="J1519">
        <v>13457</v>
      </c>
      <c r="K1519">
        <v>103443</v>
      </c>
      <c r="L1519">
        <v>51.99</v>
      </c>
    </row>
    <row r="1520" spans="1:12" x14ac:dyDescent="0.35">
      <c r="A1520" t="s">
        <v>1198</v>
      </c>
      <c r="B1520" s="1">
        <v>45357</v>
      </c>
      <c r="C1520">
        <v>96.45</v>
      </c>
      <c r="D1520">
        <v>95.45</v>
      </c>
      <c r="E1520">
        <v>97</v>
      </c>
      <c r="F1520">
        <v>93.65</v>
      </c>
      <c r="G1520">
        <v>95.1</v>
      </c>
      <c r="H1520">
        <v>2304</v>
      </c>
      <c r="I1520">
        <v>2.2000000000000002</v>
      </c>
      <c r="J1520">
        <v>35</v>
      </c>
      <c r="K1520">
        <v>1897</v>
      </c>
      <c r="L1520">
        <v>82.34</v>
      </c>
    </row>
    <row r="1521" spans="1:12" x14ac:dyDescent="0.35">
      <c r="A1521" t="s">
        <v>1199</v>
      </c>
      <c r="B1521" s="1">
        <v>45357</v>
      </c>
      <c r="C1521">
        <v>206.8</v>
      </c>
      <c r="D1521">
        <v>210.95</v>
      </c>
      <c r="E1521">
        <v>210.95</v>
      </c>
      <c r="F1521">
        <v>200</v>
      </c>
      <c r="G1521">
        <v>202.35</v>
      </c>
      <c r="H1521">
        <v>31909</v>
      </c>
      <c r="I1521">
        <v>64.349999999999994</v>
      </c>
      <c r="J1521">
        <v>656</v>
      </c>
      <c r="K1521">
        <v>25481</v>
      </c>
      <c r="L1521">
        <v>79.86</v>
      </c>
    </row>
    <row r="1522" spans="1:12" x14ac:dyDescent="0.35">
      <c r="A1522" t="s">
        <v>1200</v>
      </c>
      <c r="B1522" s="1">
        <v>45357</v>
      </c>
      <c r="C1522">
        <v>79.900000000000006</v>
      </c>
      <c r="D1522">
        <v>81.400000000000006</v>
      </c>
      <c r="E1522">
        <v>81.650000000000006</v>
      </c>
      <c r="F1522">
        <v>75.900000000000006</v>
      </c>
      <c r="G1522">
        <v>78.95</v>
      </c>
      <c r="H1522">
        <v>1089110</v>
      </c>
      <c r="I1522">
        <v>850.88</v>
      </c>
      <c r="J1522">
        <v>6888</v>
      </c>
      <c r="K1522">
        <v>645163</v>
      </c>
      <c r="L1522">
        <v>59.24</v>
      </c>
    </row>
    <row r="1523" spans="1:12" x14ac:dyDescent="0.35">
      <c r="A1523" t="s">
        <v>1201</v>
      </c>
      <c r="B1523" s="1">
        <v>45357</v>
      </c>
      <c r="C1523">
        <v>76</v>
      </c>
      <c r="D1523">
        <v>75.95</v>
      </c>
      <c r="E1523">
        <v>75.95</v>
      </c>
      <c r="F1523">
        <v>73.25</v>
      </c>
      <c r="G1523">
        <v>74.75</v>
      </c>
      <c r="H1523">
        <v>4115988</v>
      </c>
      <c r="I1523">
        <v>3064.93</v>
      </c>
      <c r="J1523">
        <v>12652</v>
      </c>
      <c r="K1523">
        <v>2064075</v>
      </c>
      <c r="L1523">
        <v>50.15</v>
      </c>
    </row>
    <row r="1524" spans="1:12" x14ac:dyDescent="0.35">
      <c r="A1524" t="s">
        <v>1202</v>
      </c>
      <c r="B1524" s="1">
        <v>45357</v>
      </c>
      <c r="C1524">
        <v>233.8</v>
      </c>
      <c r="D1524">
        <v>232.4</v>
      </c>
      <c r="E1524">
        <v>234.9</v>
      </c>
      <c r="F1524">
        <v>222.05</v>
      </c>
      <c r="G1524">
        <v>224.1</v>
      </c>
      <c r="H1524">
        <v>923541</v>
      </c>
      <c r="I1524">
        <v>2088.96</v>
      </c>
      <c r="J1524">
        <v>21876</v>
      </c>
      <c r="K1524">
        <v>463113</v>
      </c>
      <c r="L1524">
        <v>50.15</v>
      </c>
    </row>
    <row r="1525" spans="1:12" x14ac:dyDescent="0.35">
      <c r="A1525" t="s">
        <v>1203</v>
      </c>
      <c r="B1525" s="1">
        <v>45357</v>
      </c>
      <c r="C1525">
        <v>721</v>
      </c>
      <c r="D1525">
        <v>719.95</v>
      </c>
      <c r="E1525">
        <v>719.95</v>
      </c>
      <c r="F1525">
        <v>704.4</v>
      </c>
      <c r="G1525">
        <v>712.45</v>
      </c>
      <c r="H1525">
        <v>146584</v>
      </c>
      <c r="I1525">
        <v>1041.6400000000001</v>
      </c>
      <c r="J1525">
        <v>12358</v>
      </c>
      <c r="K1525">
        <v>59901</v>
      </c>
      <c r="L1525">
        <v>40.86</v>
      </c>
    </row>
    <row r="1526" spans="1:12" x14ac:dyDescent="0.35">
      <c r="A1526" t="s">
        <v>1204</v>
      </c>
      <c r="B1526" s="1">
        <v>45357</v>
      </c>
      <c r="C1526">
        <v>210.3</v>
      </c>
      <c r="D1526">
        <v>211</v>
      </c>
      <c r="E1526">
        <v>211.25</v>
      </c>
      <c r="F1526">
        <v>196</v>
      </c>
      <c r="G1526">
        <v>204.2</v>
      </c>
      <c r="H1526">
        <v>1702364</v>
      </c>
      <c r="I1526">
        <v>3434.65</v>
      </c>
      <c r="J1526">
        <v>39623</v>
      </c>
      <c r="K1526">
        <v>658423</v>
      </c>
      <c r="L1526">
        <v>38.68</v>
      </c>
    </row>
    <row r="1527" spans="1:12" x14ac:dyDescent="0.35">
      <c r="A1527" t="s">
        <v>1205</v>
      </c>
      <c r="B1527" s="1">
        <v>45357</v>
      </c>
      <c r="C1527">
        <v>44.65</v>
      </c>
      <c r="D1527">
        <v>44.2</v>
      </c>
      <c r="E1527">
        <v>44.95</v>
      </c>
      <c r="F1527">
        <v>42.6</v>
      </c>
      <c r="G1527">
        <v>43.6</v>
      </c>
      <c r="H1527">
        <v>169468</v>
      </c>
      <c r="I1527">
        <v>73.75</v>
      </c>
      <c r="J1527">
        <v>1390</v>
      </c>
      <c r="K1527">
        <v>85329</v>
      </c>
      <c r="L1527">
        <v>50.35</v>
      </c>
    </row>
    <row r="1528" spans="1:12" x14ac:dyDescent="0.35">
      <c r="A1528" t="s">
        <v>1206</v>
      </c>
      <c r="B1528" s="1">
        <v>45357</v>
      </c>
      <c r="C1528">
        <v>1569</v>
      </c>
      <c r="D1528">
        <v>1570</v>
      </c>
      <c r="E1528">
        <v>1580</v>
      </c>
      <c r="F1528">
        <v>1517.05</v>
      </c>
      <c r="G1528">
        <v>1528.1</v>
      </c>
      <c r="H1528">
        <v>276000</v>
      </c>
      <c r="I1528">
        <v>4238.97</v>
      </c>
      <c r="J1528">
        <v>18933</v>
      </c>
      <c r="K1528">
        <v>145279</v>
      </c>
      <c r="L1528">
        <v>52.64</v>
      </c>
    </row>
    <row r="1529" spans="1:12" x14ac:dyDescent="0.35">
      <c r="A1529" t="s">
        <v>1207</v>
      </c>
      <c r="B1529" s="1">
        <v>45357</v>
      </c>
      <c r="C1529">
        <v>67.7</v>
      </c>
      <c r="D1529">
        <v>67.599999999999994</v>
      </c>
      <c r="E1529">
        <v>67.8</v>
      </c>
      <c r="F1529">
        <v>61.65</v>
      </c>
      <c r="G1529">
        <v>63.15</v>
      </c>
      <c r="H1529">
        <v>9780891</v>
      </c>
      <c r="I1529">
        <v>6246.66</v>
      </c>
      <c r="J1529">
        <v>31428</v>
      </c>
      <c r="K1529">
        <v>5234080</v>
      </c>
      <c r="L1529">
        <v>53.51</v>
      </c>
    </row>
    <row r="1530" spans="1:12" x14ac:dyDescent="0.35">
      <c r="A1530" t="s">
        <v>1208</v>
      </c>
      <c r="B1530" s="1">
        <v>45357</v>
      </c>
      <c r="C1530">
        <v>25.2</v>
      </c>
      <c r="D1530">
        <v>25.45</v>
      </c>
      <c r="E1530">
        <v>26.1</v>
      </c>
      <c r="F1530">
        <v>23.9</v>
      </c>
      <c r="G1530">
        <v>24.75</v>
      </c>
      <c r="H1530">
        <v>1121716</v>
      </c>
      <c r="I1530">
        <v>277.13</v>
      </c>
      <c r="J1530">
        <v>4469</v>
      </c>
      <c r="K1530">
        <v>436323</v>
      </c>
      <c r="L1530">
        <v>38.9</v>
      </c>
    </row>
    <row r="1531" spans="1:12" x14ac:dyDescent="0.35">
      <c r="A1531" t="s">
        <v>1209</v>
      </c>
      <c r="B1531" s="1">
        <v>45357</v>
      </c>
      <c r="C1531">
        <v>404.15</v>
      </c>
      <c r="D1531">
        <v>404.15</v>
      </c>
      <c r="E1531">
        <v>404.15</v>
      </c>
      <c r="F1531">
        <v>384.1</v>
      </c>
      <c r="G1531">
        <v>393.05</v>
      </c>
      <c r="H1531">
        <v>2957807</v>
      </c>
      <c r="I1531">
        <v>11588.48</v>
      </c>
      <c r="J1531">
        <v>66054</v>
      </c>
      <c r="K1531">
        <v>1778983</v>
      </c>
      <c r="L1531">
        <v>60.15</v>
      </c>
    </row>
    <row r="1532" spans="1:12" x14ac:dyDescent="0.35">
      <c r="A1532" t="s">
        <v>1210</v>
      </c>
      <c r="B1532" s="1">
        <v>45357</v>
      </c>
      <c r="C1532">
        <v>282.75</v>
      </c>
      <c r="D1532">
        <v>280.05</v>
      </c>
      <c r="E1532">
        <v>281.8</v>
      </c>
      <c r="F1532">
        <v>271.7</v>
      </c>
      <c r="G1532">
        <v>275.55</v>
      </c>
      <c r="H1532">
        <v>2073543</v>
      </c>
      <c r="I1532">
        <v>5712.3</v>
      </c>
      <c r="J1532">
        <v>44687</v>
      </c>
      <c r="K1532">
        <v>1051798</v>
      </c>
      <c r="L1532">
        <v>50.72</v>
      </c>
    </row>
    <row r="1533" spans="1:12" x14ac:dyDescent="0.35">
      <c r="A1533" t="s">
        <v>1211</v>
      </c>
      <c r="B1533" s="1">
        <v>45357</v>
      </c>
      <c r="C1533">
        <v>62.25</v>
      </c>
      <c r="D1533">
        <v>59.7</v>
      </c>
      <c r="E1533">
        <v>60.9</v>
      </c>
      <c r="F1533">
        <v>59.15</v>
      </c>
      <c r="G1533">
        <v>59.15</v>
      </c>
      <c r="H1533">
        <v>1868794</v>
      </c>
      <c r="I1533">
        <v>1108.2</v>
      </c>
      <c r="J1533">
        <v>3079</v>
      </c>
      <c r="K1533">
        <v>1325481</v>
      </c>
      <c r="L1533">
        <v>70.930000000000007</v>
      </c>
    </row>
    <row r="1534" spans="1:12" x14ac:dyDescent="0.35">
      <c r="A1534" t="s">
        <v>1212</v>
      </c>
      <c r="B1534" s="1">
        <v>45357</v>
      </c>
      <c r="C1534">
        <v>67.349999999999994</v>
      </c>
      <c r="D1534">
        <v>67.349999999999994</v>
      </c>
      <c r="E1534">
        <v>67.349999999999994</v>
      </c>
      <c r="F1534">
        <v>63.1</v>
      </c>
      <c r="G1534">
        <v>64.099999999999994</v>
      </c>
      <c r="H1534">
        <v>383504</v>
      </c>
      <c r="I1534">
        <v>248.16</v>
      </c>
      <c r="J1534">
        <v>2574</v>
      </c>
      <c r="K1534">
        <v>203671</v>
      </c>
      <c r="L1534">
        <v>53.11</v>
      </c>
    </row>
    <row r="1535" spans="1:12" x14ac:dyDescent="0.35">
      <c r="A1535" t="s">
        <v>1213</v>
      </c>
      <c r="B1535" s="1">
        <v>45357</v>
      </c>
      <c r="C1535">
        <v>509.55</v>
      </c>
      <c r="D1535">
        <v>512</v>
      </c>
      <c r="E1535">
        <v>513.85</v>
      </c>
      <c r="F1535">
        <v>492</v>
      </c>
      <c r="G1535">
        <v>508.2</v>
      </c>
      <c r="H1535">
        <v>106336</v>
      </c>
      <c r="I1535">
        <v>531.62</v>
      </c>
      <c r="J1535">
        <v>12148</v>
      </c>
      <c r="K1535">
        <v>67499</v>
      </c>
      <c r="L1535">
        <v>63.48</v>
      </c>
    </row>
    <row r="1536" spans="1:12" x14ac:dyDescent="0.35">
      <c r="A1536" t="s">
        <v>1214</v>
      </c>
      <c r="B1536" s="1">
        <v>45357</v>
      </c>
      <c r="C1536">
        <v>37.9</v>
      </c>
      <c r="D1536">
        <v>38.1</v>
      </c>
      <c r="E1536">
        <v>38.15</v>
      </c>
      <c r="F1536">
        <v>34.549999999999997</v>
      </c>
      <c r="G1536">
        <v>36.85</v>
      </c>
      <c r="H1536">
        <v>158769</v>
      </c>
      <c r="I1536">
        <v>57.18</v>
      </c>
      <c r="J1536">
        <v>1071</v>
      </c>
      <c r="K1536">
        <v>83708</v>
      </c>
      <c r="L1536">
        <v>52.72</v>
      </c>
    </row>
    <row r="1537" spans="1:12" x14ac:dyDescent="0.35">
      <c r="A1537" t="s">
        <v>1215</v>
      </c>
      <c r="B1537" s="1">
        <v>45357</v>
      </c>
      <c r="C1537">
        <v>924.6</v>
      </c>
      <c r="D1537">
        <v>924.6</v>
      </c>
      <c r="E1537">
        <v>925.2</v>
      </c>
      <c r="F1537">
        <v>864.55</v>
      </c>
      <c r="G1537">
        <v>886.1</v>
      </c>
      <c r="H1537">
        <v>2628891</v>
      </c>
      <c r="I1537">
        <v>23320.81</v>
      </c>
      <c r="J1537">
        <v>82944</v>
      </c>
      <c r="K1537">
        <v>795893</v>
      </c>
      <c r="L1537">
        <v>30.27</v>
      </c>
    </row>
    <row r="1538" spans="1:12" x14ac:dyDescent="0.35">
      <c r="A1538" t="s">
        <v>1216</v>
      </c>
      <c r="B1538" s="1">
        <v>45357</v>
      </c>
      <c r="C1538">
        <v>134.6</v>
      </c>
      <c r="D1538">
        <v>133.05000000000001</v>
      </c>
      <c r="E1538">
        <v>134.9</v>
      </c>
      <c r="F1538">
        <v>126.1</v>
      </c>
      <c r="G1538">
        <v>127.5</v>
      </c>
      <c r="H1538">
        <v>1062272</v>
      </c>
      <c r="I1538">
        <v>1375.7</v>
      </c>
      <c r="J1538">
        <v>16478</v>
      </c>
      <c r="K1538">
        <v>573945</v>
      </c>
      <c r="L1538">
        <v>54.03</v>
      </c>
    </row>
    <row r="1539" spans="1:12" x14ac:dyDescent="0.35">
      <c r="A1539" t="s">
        <v>1217</v>
      </c>
      <c r="B1539" s="1">
        <v>45357</v>
      </c>
      <c r="C1539">
        <v>55.4</v>
      </c>
      <c r="D1539">
        <v>55.35</v>
      </c>
      <c r="E1539">
        <v>56.15</v>
      </c>
      <c r="F1539">
        <v>51.45</v>
      </c>
      <c r="G1539">
        <v>53.3</v>
      </c>
      <c r="H1539">
        <v>1711669</v>
      </c>
      <c r="I1539">
        <v>909.18</v>
      </c>
      <c r="J1539">
        <v>7866</v>
      </c>
      <c r="K1539">
        <v>807636</v>
      </c>
      <c r="L1539">
        <v>47.18</v>
      </c>
    </row>
    <row r="1540" spans="1:12" x14ac:dyDescent="0.35">
      <c r="A1540" t="s">
        <v>1218</v>
      </c>
      <c r="B1540" s="1">
        <v>45357</v>
      </c>
      <c r="C1540">
        <v>8248.35</v>
      </c>
      <c r="D1540">
        <v>8246</v>
      </c>
      <c r="E1540">
        <v>8386.15</v>
      </c>
      <c r="F1540">
        <v>8025.1</v>
      </c>
      <c r="G1540">
        <v>8365.15</v>
      </c>
      <c r="H1540">
        <v>325175</v>
      </c>
      <c r="I1540">
        <v>26700.42</v>
      </c>
      <c r="J1540">
        <v>54033</v>
      </c>
      <c r="K1540">
        <v>122318</v>
      </c>
      <c r="L1540">
        <v>37.619999999999997</v>
      </c>
    </row>
    <row r="1541" spans="1:12" x14ac:dyDescent="0.35">
      <c r="A1541" t="s">
        <v>1219</v>
      </c>
      <c r="B1541" s="1">
        <v>45357</v>
      </c>
      <c r="C1541">
        <v>291.10000000000002</v>
      </c>
      <c r="D1541">
        <v>290.89999999999998</v>
      </c>
      <c r="E1541">
        <v>292.8</v>
      </c>
      <c r="F1541">
        <v>280.3</v>
      </c>
      <c r="G1541">
        <v>285.7</v>
      </c>
      <c r="H1541">
        <v>5010918</v>
      </c>
      <c r="I1541">
        <v>14263.18</v>
      </c>
      <c r="J1541">
        <v>36411</v>
      </c>
      <c r="K1541">
        <v>2110314</v>
      </c>
      <c r="L1541">
        <v>42.11</v>
      </c>
    </row>
    <row r="1542" spans="1:12" x14ac:dyDescent="0.35">
      <c r="A1542" t="s">
        <v>1220</v>
      </c>
      <c r="B1542" s="1">
        <v>45357</v>
      </c>
      <c r="C1542">
        <v>417.35</v>
      </c>
      <c r="D1542">
        <v>424.9</v>
      </c>
      <c r="E1542">
        <v>432.3</v>
      </c>
      <c r="F1542">
        <v>414</v>
      </c>
      <c r="G1542">
        <v>424.2</v>
      </c>
      <c r="H1542">
        <v>19232334</v>
      </c>
      <c r="I1542">
        <v>81400.69</v>
      </c>
      <c r="J1542">
        <v>159919</v>
      </c>
      <c r="K1542">
        <v>6593068</v>
      </c>
      <c r="L1542">
        <v>34.28</v>
      </c>
    </row>
    <row r="1543" spans="1:12" x14ac:dyDescent="0.35">
      <c r="A1543" t="s">
        <v>1221</v>
      </c>
      <c r="B1543" s="1">
        <v>45357</v>
      </c>
      <c r="C1543">
        <v>4631.45</v>
      </c>
      <c r="D1543">
        <v>4631.45</v>
      </c>
      <c r="E1543">
        <v>4640</v>
      </c>
      <c r="F1543">
        <v>4520</v>
      </c>
      <c r="G1543">
        <v>4544.25</v>
      </c>
      <c r="H1543">
        <v>13852</v>
      </c>
      <c r="I1543">
        <v>632.64</v>
      </c>
      <c r="J1543">
        <v>3552</v>
      </c>
      <c r="K1543">
        <v>4340</v>
      </c>
      <c r="L1543">
        <v>31.33</v>
      </c>
    </row>
    <row r="1544" spans="1:12" x14ac:dyDescent="0.35">
      <c r="A1544" t="s">
        <v>1222</v>
      </c>
      <c r="B1544" s="1">
        <v>45357</v>
      </c>
      <c r="C1544">
        <v>117.8</v>
      </c>
      <c r="D1544">
        <v>118</v>
      </c>
      <c r="E1544">
        <v>119.5</v>
      </c>
      <c r="F1544">
        <v>111.15</v>
      </c>
      <c r="G1544">
        <v>111.5</v>
      </c>
      <c r="H1544">
        <v>261189</v>
      </c>
      <c r="I1544">
        <v>297.55</v>
      </c>
      <c r="J1544">
        <v>4819</v>
      </c>
      <c r="K1544">
        <v>123789</v>
      </c>
      <c r="L1544">
        <v>47.39</v>
      </c>
    </row>
    <row r="1545" spans="1:12" x14ac:dyDescent="0.35">
      <c r="A1545" t="s">
        <v>1223</v>
      </c>
      <c r="B1545" s="1">
        <v>45357</v>
      </c>
      <c r="C1545">
        <v>1772.75</v>
      </c>
      <c r="D1545">
        <v>1752</v>
      </c>
      <c r="E1545">
        <v>1771.45</v>
      </c>
      <c r="F1545">
        <v>1656.7</v>
      </c>
      <c r="G1545">
        <v>1680.25</v>
      </c>
      <c r="H1545">
        <v>122588</v>
      </c>
      <c r="I1545">
        <v>2075.25</v>
      </c>
      <c r="J1545">
        <v>18213</v>
      </c>
      <c r="K1545">
        <v>70827</v>
      </c>
      <c r="L1545">
        <v>57.78</v>
      </c>
    </row>
    <row r="1546" spans="1:12" x14ac:dyDescent="0.35">
      <c r="A1546" t="s">
        <v>1224</v>
      </c>
      <c r="B1546" s="1">
        <v>45357</v>
      </c>
      <c r="C1546">
        <v>15881.6</v>
      </c>
      <c r="D1546">
        <v>15803</v>
      </c>
      <c r="E1546">
        <v>15872.35</v>
      </c>
      <c r="F1546">
        <v>15628</v>
      </c>
      <c r="G1546">
        <v>15662.35</v>
      </c>
      <c r="H1546">
        <v>3529</v>
      </c>
      <c r="I1546">
        <v>553.75</v>
      </c>
      <c r="J1546">
        <v>1697</v>
      </c>
      <c r="K1546">
        <v>1731</v>
      </c>
      <c r="L1546">
        <v>49.05</v>
      </c>
    </row>
    <row r="1547" spans="1:12" x14ac:dyDescent="0.35">
      <c r="A1547" t="s">
        <v>1225</v>
      </c>
      <c r="B1547" s="1">
        <v>45357</v>
      </c>
      <c r="C1547">
        <v>5100</v>
      </c>
      <c r="D1547">
        <v>5114</v>
      </c>
      <c r="E1547">
        <v>5139</v>
      </c>
      <c r="F1547">
        <v>5070</v>
      </c>
      <c r="G1547">
        <v>5133.25</v>
      </c>
      <c r="H1547">
        <v>7144</v>
      </c>
      <c r="I1547">
        <v>365.24</v>
      </c>
      <c r="J1547">
        <v>1785</v>
      </c>
      <c r="K1547">
        <v>4571</v>
      </c>
      <c r="L1547">
        <v>63.98</v>
      </c>
    </row>
    <row r="1548" spans="1:12" x14ac:dyDescent="0.35">
      <c r="A1548" t="s">
        <v>1803</v>
      </c>
      <c r="B1548" s="1">
        <v>45357</v>
      </c>
      <c r="C1548">
        <v>646.95000000000005</v>
      </c>
      <c r="D1548">
        <v>629.04999999999995</v>
      </c>
      <c r="E1548">
        <v>664.4</v>
      </c>
      <c r="F1548">
        <v>615</v>
      </c>
      <c r="G1548">
        <v>642.85</v>
      </c>
      <c r="H1548">
        <v>20620</v>
      </c>
      <c r="I1548">
        <v>129.69</v>
      </c>
      <c r="J1548">
        <v>978</v>
      </c>
      <c r="K1548">
        <v>13844</v>
      </c>
      <c r="L1548">
        <v>67.14</v>
      </c>
    </row>
    <row r="1549" spans="1:12" x14ac:dyDescent="0.35">
      <c r="A1549" t="s">
        <v>1226</v>
      </c>
      <c r="B1549" s="1">
        <v>45357</v>
      </c>
      <c r="C1549">
        <v>19.34</v>
      </c>
      <c r="D1549">
        <v>19.41</v>
      </c>
      <c r="E1549">
        <v>19.489999999999998</v>
      </c>
      <c r="F1549">
        <v>19.149999999999999</v>
      </c>
      <c r="G1549">
        <v>19.45</v>
      </c>
      <c r="H1549">
        <v>2338629</v>
      </c>
      <c r="I1549">
        <v>451.45</v>
      </c>
      <c r="J1549">
        <v>9380</v>
      </c>
      <c r="K1549">
        <v>1324019</v>
      </c>
      <c r="L1549">
        <v>56.62</v>
      </c>
    </row>
    <row r="1550" spans="1:12" x14ac:dyDescent="0.35">
      <c r="A1550" t="s">
        <v>1227</v>
      </c>
      <c r="B1550" s="1">
        <v>45357</v>
      </c>
      <c r="C1550">
        <v>2753.9</v>
      </c>
      <c r="D1550">
        <v>2751.7</v>
      </c>
      <c r="E1550">
        <v>2811.95</v>
      </c>
      <c r="F1550">
        <v>2681.5</v>
      </c>
      <c r="G1550">
        <v>2707.3</v>
      </c>
      <c r="H1550">
        <v>952200</v>
      </c>
      <c r="I1550">
        <v>26088.01</v>
      </c>
      <c r="J1550">
        <v>53299</v>
      </c>
      <c r="K1550">
        <v>672887</v>
      </c>
      <c r="L1550">
        <v>70.67</v>
      </c>
    </row>
    <row r="1551" spans="1:12" x14ac:dyDescent="0.35">
      <c r="A1551" t="s">
        <v>1228</v>
      </c>
      <c r="B1551" s="1">
        <v>45357</v>
      </c>
      <c r="C1551">
        <v>2699.7</v>
      </c>
      <c r="D1551">
        <v>2699.7</v>
      </c>
      <c r="E1551">
        <v>2840</v>
      </c>
      <c r="F1551">
        <v>2697</v>
      </c>
      <c r="G1551">
        <v>2831.55</v>
      </c>
      <c r="H1551">
        <v>1574389</v>
      </c>
      <c r="I1551">
        <v>43887.99</v>
      </c>
      <c r="J1551">
        <v>125398</v>
      </c>
      <c r="K1551">
        <v>563416</v>
      </c>
      <c r="L1551">
        <v>35.79</v>
      </c>
    </row>
    <row r="1552" spans="1:12" x14ac:dyDescent="0.35">
      <c r="A1552" t="s">
        <v>1230</v>
      </c>
      <c r="B1552" s="1">
        <v>45357</v>
      </c>
      <c r="C1552">
        <v>3632.3</v>
      </c>
      <c r="D1552">
        <v>3622.75</v>
      </c>
      <c r="E1552">
        <v>3659.9</v>
      </c>
      <c r="F1552">
        <v>3580.45</v>
      </c>
      <c r="G1552">
        <v>3653</v>
      </c>
      <c r="H1552">
        <v>263511</v>
      </c>
      <c r="I1552">
        <v>9571</v>
      </c>
      <c r="J1552">
        <v>25284</v>
      </c>
      <c r="K1552">
        <v>169173</v>
      </c>
      <c r="L1552">
        <v>64.2</v>
      </c>
    </row>
    <row r="1553" spans="1:12" x14ac:dyDescent="0.35">
      <c r="A1553" t="s">
        <v>1231</v>
      </c>
      <c r="B1553" s="1">
        <v>45357</v>
      </c>
      <c r="C1553">
        <v>3884.55</v>
      </c>
      <c r="D1553">
        <v>3884.55</v>
      </c>
      <c r="E1553">
        <v>3985</v>
      </c>
      <c r="F1553">
        <v>3715</v>
      </c>
      <c r="G1553">
        <v>3852.45</v>
      </c>
      <c r="H1553">
        <v>24452</v>
      </c>
      <c r="I1553">
        <v>935.17</v>
      </c>
      <c r="J1553">
        <v>7813</v>
      </c>
      <c r="K1553">
        <v>7817</v>
      </c>
      <c r="L1553">
        <v>31.97</v>
      </c>
    </row>
    <row r="1554" spans="1:12" x14ac:dyDescent="0.35">
      <c r="A1554" t="s">
        <v>1233</v>
      </c>
      <c r="B1554" s="1">
        <v>45357</v>
      </c>
      <c r="C1554">
        <v>778.1</v>
      </c>
      <c r="D1554">
        <v>776.5</v>
      </c>
      <c r="E1554">
        <v>788.5</v>
      </c>
      <c r="F1554">
        <v>750</v>
      </c>
      <c r="G1554">
        <v>782.35</v>
      </c>
      <c r="H1554">
        <v>141763</v>
      </c>
      <c r="I1554">
        <v>1091.43</v>
      </c>
      <c r="J1554">
        <v>18719</v>
      </c>
      <c r="K1554">
        <v>53824</v>
      </c>
      <c r="L1554">
        <v>37.97</v>
      </c>
    </row>
    <row r="1555" spans="1:12" x14ac:dyDescent="0.35">
      <c r="A1555" t="s">
        <v>1234</v>
      </c>
      <c r="B1555" s="1">
        <v>45357</v>
      </c>
      <c r="C1555">
        <v>1321.6</v>
      </c>
      <c r="D1555">
        <v>1321.6</v>
      </c>
      <c r="E1555">
        <v>1326.95</v>
      </c>
      <c r="F1555">
        <v>1281.05</v>
      </c>
      <c r="G1555">
        <v>1300.3499999999999</v>
      </c>
      <c r="H1555">
        <v>25181</v>
      </c>
      <c r="I1555">
        <v>326.63</v>
      </c>
      <c r="J1555">
        <v>4339</v>
      </c>
      <c r="K1555">
        <v>15370</v>
      </c>
      <c r="L1555">
        <v>61.04</v>
      </c>
    </row>
    <row r="1556" spans="1:12" x14ac:dyDescent="0.35">
      <c r="A1556" t="s">
        <v>1235</v>
      </c>
      <c r="B1556" s="1">
        <v>45357</v>
      </c>
      <c r="C1556">
        <v>266</v>
      </c>
      <c r="D1556">
        <v>265.35000000000002</v>
      </c>
      <c r="E1556">
        <v>265.64999999999998</v>
      </c>
      <c r="F1556">
        <v>257.25</v>
      </c>
      <c r="G1556">
        <v>262.75</v>
      </c>
      <c r="H1556">
        <v>61367</v>
      </c>
      <c r="I1556">
        <v>159.97</v>
      </c>
      <c r="J1556">
        <v>7739</v>
      </c>
      <c r="K1556">
        <v>45077</v>
      </c>
      <c r="L1556">
        <v>73.45</v>
      </c>
    </row>
    <row r="1557" spans="1:12" x14ac:dyDescent="0.35">
      <c r="A1557" t="s">
        <v>1890</v>
      </c>
      <c r="B1557" s="1">
        <v>45357</v>
      </c>
      <c r="C1557">
        <v>93.7</v>
      </c>
      <c r="D1557">
        <v>94</v>
      </c>
      <c r="E1557">
        <v>94.4</v>
      </c>
      <c r="F1557">
        <v>90.6</v>
      </c>
      <c r="G1557">
        <v>91.55</v>
      </c>
      <c r="H1557">
        <v>125996</v>
      </c>
      <c r="I1557">
        <v>115.46</v>
      </c>
      <c r="J1557">
        <v>2758</v>
      </c>
      <c r="K1557">
        <v>85398</v>
      </c>
      <c r="L1557">
        <v>67.78</v>
      </c>
    </row>
    <row r="1558" spans="1:12" x14ac:dyDescent="0.35">
      <c r="A1558" t="s">
        <v>1236</v>
      </c>
      <c r="B1558" s="1">
        <v>45357</v>
      </c>
      <c r="C1558">
        <v>129.69999999999999</v>
      </c>
      <c r="D1558">
        <v>129.6</v>
      </c>
      <c r="E1558">
        <v>130.69999999999999</v>
      </c>
      <c r="F1558">
        <v>125.6</v>
      </c>
      <c r="G1558">
        <v>130.35</v>
      </c>
      <c r="H1558">
        <v>82989654</v>
      </c>
      <c r="I1558">
        <v>106962.26</v>
      </c>
      <c r="J1558">
        <v>190008</v>
      </c>
      <c r="K1558">
        <v>19048061</v>
      </c>
      <c r="L1558">
        <v>22.95</v>
      </c>
    </row>
    <row r="1559" spans="1:12" x14ac:dyDescent="0.35">
      <c r="A1559" t="s">
        <v>1237</v>
      </c>
      <c r="B1559" s="1">
        <v>45357</v>
      </c>
      <c r="C1559">
        <v>120.4</v>
      </c>
      <c r="D1559">
        <v>118.75</v>
      </c>
      <c r="E1559">
        <v>118.85</v>
      </c>
      <c r="F1559">
        <v>113.15</v>
      </c>
      <c r="G1559">
        <v>115.25</v>
      </c>
      <c r="H1559">
        <v>3184305</v>
      </c>
      <c r="I1559">
        <v>3669.87</v>
      </c>
      <c r="J1559">
        <v>22419</v>
      </c>
      <c r="K1559">
        <v>753621</v>
      </c>
      <c r="L1559">
        <v>23.67</v>
      </c>
    </row>
    <row r="1560" spans="1:12" x14ac:dyDescent="0.35">
      <c r="A1560" t="s">
        <v>1238</v>
      </c>
      <c r="B1560" s="1">
        <v>45357</v>
      </c>
      <c r="C1560">
        <v>693.15</v>
      </c>
      <c r="D1560">
        <v>694.9</v>
      </c>
      <c r="E1560">
        <v>696.95</v>
      </c>
      <c r="F1560">
        <v>665.15</v>
      </c>
      <c r="G1560">
        <v>676.15</v>
      </c>
      <c r="H1560">
        <v>473863</v>
      </c>
      <c r="I1560">
        <v>3203.2</v>
      </c>
      <c r="J1560">
        <v>28650</v>
      </c>
      <c r="K1560">
        <v>161526</v>
      </c>
      <c r="L1560">
        <v>34.090000000000003</v>
      </c>
    </row>
    <row r="1561" spans="1:12" x14ac:dyDescent="0.35">
      <c r="A1561" t="s">
        <v>1239</v>
      </c>
      <c r="B1561" s="1">
        <v>45357</v>
      </c>
      <c r="C1561">
        <v>62.2</v>
      </c>
      <c r="D1561">
        <v>63</v>
      </c>
      <c r="E1561">
        <v>67.75</v>
      </c>
      <c r="F1561">
        <v>62.55</v>
      </c>
      <c r="G1561">
        <v>64.05</v>
      </c>
      <c r="H1561">
        <v>227015</v>
      </c>
      <c r="I1561">
        <v>148.44999999999999</v>
      </c>
      <c r="J1561">
        <v>2484</v>
      </c>
      <c r="K1561">
        <v>80167</v>
      </c>
      <c r="L1561">
        <v>35.31</v>
      </c>
    </row>
    <row r="1562" spans="1:12" x14ac:dyDescent="0.35">
      <c r="A1562" t="s">
        <v>1240</v>
      </c>
      <c r="B1562" s="1">
        <v>45357</v>
      </c>
      <c r="C1562">
        <v>465.6</v>
      </c>
      <c r="D1562">
        <v>464</v>
      </c>
      <c r="E1562">
        <v>464</v>
      </c>
      <c r="F1562">
        <v>437.6</v>
      </c>
      <c r="G1562">
        <v>446.05</v>
      </c>
      <c r="H1562">
        <v>1289977</v>
      </c>
      <c r="I1562">
        <v>5762.09</v>
      </c>
      <c r="J1562">
        <v>43693</v>
      </c>
      <c r="K1562">
        <v>344165</v>
      </c>
      <c r="L1562">
        <v>26.68</v>
      </c>
    </row>
    <row r="1563" spans="1:12" x14ac:dyDescent="0.35">
      <c r="A1563" t="s">
        <v>1241</v>
      </c>
      <c r="B1563" s="1">
        <v>45357</v>
      </c>
      <c r="C1563">
        <v>719.15</v>
      </c>
      <c r="D1563">
        <v>712.75</v>
      </c>
      <c r="E1563">
        <v>715.45</v>
      </c>
      <c r="F1563">
        <v>690.5</v>
      </c>
      <c r="G1563">
        <v>703.15</v>
      </c>
      <c r="H1563">
        <v>23115</v>
      </c>
      <c r="I1563">
        <v>162.74</v>
      </c>
      <c r="J1563">
        <v>1633</v>
      </c>
      <c r="K1563">
        <v>14827</v>
      </c>
      <c r="L1563">
        <v>64.14</v>
      </c>
    </row>
    <row r="1564" spans="1:12" x14ac:dyDescent="0.35">
      <c r="A1564" t="s">
        <v>1242</v>
      </c>
      <c r="B1564" s="1">
        <v>45357</v>
      </c>
      <c r="C1564">
        <v>377.6</v>
      </c>
      <c r="D1564">
        <v>375</v>
      </c>
      <c r="E1564">
        <v>376</v>
      </c>
      <c r="F1564">
        <v>361.85</v>
      </c>
      <c r="G1564">
        <v>365</v>
      </c>
      <c r="H1564">
        <v>16280</v>
      </c>
      <c r="I1564">
        <v>59.96</v>
      </c>
      <c r="J1564">
        <v>886</v>
      </c>
      <c r="K1564">
        <v>11453</v>
      </c>
      <c r="L1564">
        <v>70.349999999999994</v>
      </c>
    </row>
    <row r="1565" spans="1:12" x14ac:dyDescent="0.35">
      <c r="A1565" t="s">
        <v>1243</v>
      </c>
      <c r="B1565" s="1">
        <v>45357</v>
      </c>
      <c r="C1565">
        <v>494.4</v>
      </c>
      <c r="D1565">
        <v>494.5</v>
      </c>
      <c r="E1565">
        <v>495.45</v>
      </c>
      <c r="F1565">
        <v>466.75</v>
      </c>
      <c r="G1565">
        <v>473.45</v>
      </c>
      <c r="H1565">
        <v>79730</v>
      </c>
      <c r="I1565">
        <v>378.8</v>
      </c>
      <c r="J1565">
        <v>10163</v>
      </c>
      <c r="K1565">
        <v>38631</v>
      </c>
      <c r="L1565">
        <v>48.45</v>
      </c>
    </row>
    <row r="1566" spans="1:12" x14ac:dyDescent="0.35">
      <c r="A1566" t="s">
        <v>1244</v>
      </c>
      <c r="B1566" s="1">
        <v>45357</v>
      </c>
      <c r="C1566">
        <v>1061.7</v>
      </c>
      <c r="D1566">
        <v>1065.6500000000001</v>
      </c>
      <c r="E1566">
        <v>1081.4000000000001</v>
      </c>
      <c r="F1566">
        <v>1050.8</v>
      </c>
      <c r="G1566">
        <v>1067.95</v>
      </c>
      <c r="H1566">
        <v>1416647</v>
      </c>
      <c r="I1566">
        <v>15106.91</v>
      </c>
      <c r="J1566">
        <v>62172</v>
      </c>
      <c r="K1566">
        <v>958388</v>
      </c>
      <c r="L1566">
        <v>67.650000000000006</v>
      </c>
    </row>
    <row r="1567" spans="1:12" x14ac:dyDescent="0.35">
      <c r="A1567" t="s">
        <v>1245</v>
      </c>
      <c r="B1567" s="1">
        <v>45357</v>
      </c>
      <c r="C1567">
        <v>4913.3</v>
      </c>
      <c r="D1567">
        <v>4930.95</v>
      </c>
      <c r="E1567">
        <v>4938.8</v>
      </c>
      <c r="F1567">
        <v>4805</v>
      </c>
      <c r="G1567">
        <v>4880.3</v>
      </c>
      <c r="H1567">
        <v>483453</v>
      </c>
      <c r="I1567">
        <v>23517.19</v>
      </c>
      <c r="J1567">
        <v>49540</v>
      </c>
      <c r="K1567">
        <v>193604</v>
      </c>
      <c r="L1567">
        <v>40.049999999999997</v>
      </c>
    </row>
    <row r="1568" spans="1:12" x14ac:dyDescent="0.35">
      <c r="A1568" t="s">
        <v>1246</v>
      </c>
      <c r="B1568" s="1">
        <v>45357</v>
      </c>
      <c r="C1568">
        <v>1600.05</v>
      </c>
      <c r="D1568">
        <v>1590.05</v>
      </c>
      <c r="E1568">
        <v>1595.05</v>
      </c>
      <c r="F1568">
        <v>1553.1</v>
      </c>
      <c r="G1568">
        <v>1581.85</v>
      </c>
      <c r="H1568">
        <v>73950</v>
      </c>
      <c r="I1568">
        <v>1164.29</v>
      </c>
      <c r="J1568">
        <v>8989</v>
      </c>
      <c r="K1568">
        <v>52458</v>
      </c>
      <c r="L1568">
        <v>70.94</v>
      </c>
    </row>
    <row r="1569" spans="1:12" x14ac:dyDescent="0.35">
      <c r="A1569" t="s">
        <v>1247</v>
      </c>
      <c r="B1569" s="1">
        <v>45357</v>
      </c>
      <c r="C1569">
        <v>891.95</v>
      </c>
      <c r="D1569">
        <v>887</v>
      </c>
      <c r="E1569">
        <v>887</v>
      </c>
      <c r="F1569">
        <v>863</v>
      </c>
      <c r="G1569">
        <v>869.35</v>
      </c>
      <c r="H1569">
        <v>100628</v>
      </c>
      <c r="I1569">
        <v>877.79</v>
      </c>
      <c r="J1569">
        <v>10702</v>
      </c>
      <c r="K1569">
        <v>44699</v>
      </c>
      <c r="L1569">
        <v>44.42</v>
      </c>
    </row>
    <row r="1570" spans="1:12" x14ac:dyDescent="0.35">
      <c r="A1570" t="s">
        <v>1248</v>
      </c>
      <c r="B1570" s="1">
        <v>45357</v>
      </c>
      <c r="C1570">
        <v>407.5</v>
      </c>
      <c r="D1570">
        <v>408</v>
      </c>
      <c r="E1570">
        <v>410.95</v>
      </c>
      <c r="F1570">
        <v>401.5</v>
      </c>
      <c r="G1570">
        <v>409.35</v>
      </c>
      <c r="H1570">
        <v>43424</v>
      </c>
      <c r="I1570">
        <v>176.01</v>
      </c>
      <c r="J1570">
        <v>3107</v>
      </c>
      <c r="K1570">
        <v>21674</v>
      </c>
      <c r="L1570">
        <v>49.91</v>
      </c>
    </row>
    <row r="1571" spans="1:12" x14ac:dyDescent="0.35">
      <c r="A1571" t="s">
        <v>1249</v>
      </c>
      <c r="B1571" s="1">
        <v>45357</v>
      </c>
      <c r="C1571">
        <v>457.8</v>
      </c>
      <c r="D1571">
        <v>459</v>
      </c>
      <c r="E1571">
        <v>461.2</v>
      </c>
      <c r="F1571">
        <v>439.45</v>
      </c>
      <c r="G1571">
        <v>442.4</v>
      </c>
      <c r="H1571">
        <v>2391746</v>
      </c>
      <c r="I1571">
        <v>10634.66</v>
      </c>
      <c r="J1571">
        <v>38232</v>
      </c>
      <c r="K1571">
        <v>1666886</v>
      </c>
      <c r="L1571">
        <v>69.69</v>
      </c>
    </row>
    <row r="1572" spans="1:12" x14ac:dyDescent="0.35">
      <c r="A1572" t="s">
        <v>1250</v>
      </c>
      <c r="B1572" s="1">
        <v>45357</v>
      </c>
      <c r="C1572">
        <v>295</v>
      </c>
      <c r="D1572">
        <v>290.3</v>
      </c>
      <c r="E1572">
        <v>294.89999999999998</v>
      </c>
      <c r="F1572">
        <v>286.5</v>
      </c>
      <c r="G1572">
        <v>293.7</v>
      </c>
      <c r="H1572">
        <v>15969436</v>
      </c>
      <c r="I1572">
        <v>46397.82</v>
      </c>
      <c r="J1572">
        <v>221909</v>
      </c>
      <c r="K1572">
        <v>9222635</v>
      </c>
      <c r="L1572">
        <v>57.75</v>
      </c>
    </row>
    <row r="1573" spans="1:12" x14ac:dyDescent="0.35">
      <c r="A1573" t="s">
        <v>1251</v>
      </c>
      <c r="B1573" s="1">
        <v>45357</v>
      </c>
      <c r="C1573">
        <v>6327.3</v>
      </c>
      <c r="D1573">
        <v>6365</v>
      </c>
      <c r="E1573">
        <v>6457.3</v>
      </c>
      <c r="F1573">
        <v>6113.45</v>
      </c>
      <c r="G1573">
        <v>6290.5</v>
      </c>
      <c r="H1573">
        <v>38608</v>
      </c>
      <c r="I1573">
        <v>2428.02</v>
      </c>
      <c r="J1573">
        <v>12642</v>
      </c>
      <c r="K1573">
        <v>14300</v>
      </c>
      <c r="L1573">
        <v>37.04</v>
      </c>
    </row>
    <row r="1574" spans="1:12" x14ac:dyDescent="0.35">
      <c r="A1574" t="s">
        <v>1252</v>
      </c>
      <c r="B1574" s="1">
        <v>45357</v>
      </c>
      <c r="C1574">
        <v>5146.8500000000004</v>
      </c>
      <c r="D1574">
        <v>5177.8999999999996</v>
      </c>
      <c r="E1574">
        <v>5213.7</v>
      </c>
      <c r="F1574">
        <v>4843</v>
      </c>
      <c r="G1574">
        <v>4897.05</v>
      </c>
      <c r="H1574">
        <v>92060</v>
      </c>
      <c r="I1574">
        <v>4560.03</v>
      </c>
      <c r="J1574">
        <v>17381</v>
      </c>
      <c r="K1574">
        <v>45109</v>
      </c>
      <c r="L1574">
        <v>49</v>
      </c>
    </row>
    <row r="1575" spans="1:12" x14ac:dyDescent="0.35">
      <c r="A1575" t="s">
        <v>1253</v>
      </c>
      <c r="B1575" s="1">
        <v>45357</v>
      </c>
      <c r="C1575">
        <v>202.2</v>
      </c>
      <c r="D1575">
        <v>200.2</v>
      </c>
      <c r="E1575">
        <v>202.9</v>
      </c>
      <c r="F1575">
        <v>195.3</v>
      </c>
      <c r="G1575">
        <v>196.95</v>
      </c>
      <c r="H1575">
        <v>18530</v>
      </c>
      <c r="I1575">
        <v>36.880000000000003</v>
      </c>
      <c r="J1575">
        <v>1048</v>
      </c>
      <c r="K1575">
        <v>10665</v>
      </c>
      <c r="L1575">
        <v>57.56</v>
      </c>
    </row>
    <row r="1576" spans="1:12" x14ac:dyDescent="0.35">
      <c r="A1576" t="s">
        <v>1254</v>
      </c>
      <c r="B1576" s="1">
        <v>45357</v>
      </c>
      <c r="C1576">
        <v>415.55</v>
      </c>
      <c r="D1576">
        <v>412.1</v>
      </c>
      <c r="E1576">
        <v>415.2</v>
      </c>
      <c r="F1576">
        <v>390.5</v>
      </c>
      <c r="G1576">
        <v>402.2</v>
      </c>
      <c r="H1576">
        <v>83208</v>
      </c>
      <c r="I1576">
        <v>334.18</v>
      </c>
      <c r="J1576">
        <v>3845</v>
      </c>
      <c r="K1576">
        <v>54348</v>
      </c>
      <c r="L1576">
        <v>65.319999999999993</v>
      </c>
    </row>
    <row r="1577" spans="1:12" x14ac:dyDescent="0.35">
      <c r="A1577" t="s">
        <v>1255</v>
      </c>
      <c r="B1577" s="1">
        <v>45357</v>
      </c>
      <c r="C1577">
        <v>127.95</v>
      </c>
      <c r="D1577">
        <v>127.95</v>
      </c>
      <c r="E1577">
        <v>128.4</v>
      </c>
      <c r="F1577">
        <v>125</v>
      </c>
      <c r="G1577">
        <v>127.2</v>
      </c>
      <c r="H1577">
        <v>2535734</v>
      </c>
      <c r="I1577">
        <v>3207.89</v>
      </c>
      <c r="J1577">
        <v>23355</v>
      </c>
      <c r="K1577">
        <v>1102615</v>
      </c>
      <c r="L1577">
        <v>43.48</v>
      </c>
    </row>
    <row r="1578" spans="1:12" x14ac:dyDescent="0.35">
      <c r="A1578" t="s">
        <v>1256</v>
      </c>
      <c r="B1578" s="1">
        <v>45357</v>
      </c>
      <c r="C1578">
        <v>512.9</v>
      </c>
      <c r="D1578">
        <v>516</v>
      </c>
      <c r="E1578">
        <v>516</v>
      </c>
      <c r="F1578">
        <v>496.25</v>
      </c>
      <c r="G1578">
        <v>503.75</v>
      </c>
      <c r="H1578">
        <v>428010</v>
      </c>
      <c r="I1578">
        <v>2154.2600000000002</v>
      </c>
      <c r="J1578">
        <v>24869</v>
      </c>
      <c r="K1578">
        <v>182209</v>
      </c>
      <c r="L1578">
        <v>42.57</v>
      </c>
    </row>
    <row r="1579" spans="1:12" x14ac:dyDescent="0.35">
      <c r="A1579" t="s">
        <v>1257</v>
      </c>
      <c r="B1579" s="1">
        <v>45357</v>
      </c>
      <c r="C1579">
        <v>169.3</v>
      </c>
      <c r="D1579">
        <v>169.05</v>
      </c>
      <c r="E1579">
        <v>170.55</v>
      </c>
      <c r="F1579">
        <v>160.05000000000001</v>
      </c>
      <c r="G1579">
        <v>163.65</v>
      </c>
      <c r="H1579">
        <v>714936</v>
      </c>
      <c r="I1579">
        <v>1169.03</v>
      </c>
      <c r="J1579">
        <v>20229</v>
      </c>
      <c r="K1579">
        <v>458050</v>
      </c>
      <c r="L1579">
        <v>64.069999999999993</v>
      </c>
    </row>
    <row r="1580" spans="1:12" x14ac:dyDescent="0.35">
      <c r="A1580" t="s">
        <v>1258</v>
      </c>
      <c r="B1580" s="1">
        <v>45357</v>
      </c>
      <c r="C1580">
        <v>216.85</v>
      </c>
      <c r="D1580">
        <v>216.85</v>
      </c>
      <c r="E1580">
        <v>216.85</v>
      </c>
      <c r="F1580">
        <v>205.75</v>
      </c>
      <c r="G1580">
        <v>208.65</v>
      </c>
      <c r="H1580">
        <v>190741</v>
      </c>
      <c r="I1580">
        <v>401.72</v>
      </c>
      <c r="J1580">
        <v>11786</v>
      </c>
      <c r="K1580">
        <v>86516</v>
      </c>
      <c r="L1580">
        <v>45.36</v>
      </c>
    </row>
    <row r="1581" spans="1:12" x14ac:dyDescent="0.35">
      <c r="A1581" t="s">
        <v>1260</v>
      </c>
      <c r="B1581" s="1">
        <v>45357</v>
      </c>
      <c r="C1581">
        <v>136.55000000000001</v>
      </c>
      <c r="D1581">
        <v>136</v>
      </c>
      <c r="E1581">
        <v>136.75</v>
      </c>
      <c r="F1581">
        <v>128.44999999999999</v>
      </c>
      <c r="G1581">
        <v>131.75</v>
      </c>
      <c r="H1581">
        <v>440624</v>
      </c>
      <c r="I1581">
        <v>580.04</v>
      </c>
      <c r="J1581">
        <v>9981</v>
      </c>
      <c r="K1581">
        <v>192910</v>
      </c>
      <c r="L1581">
        <v>43.78</v>
      </c>
    </row>
    <row r="1582" spans="1:12" x14ac:dyDescent="0.35">
      <c r="A1582" t="s">
        <v>1261</v>
      </c>
      <c r="B1582" s="1">
        <v>45357</v>
      </c>
      <c r="C1582">
        <v>1538.95</v>
      </c>
      <c r="D1582">
        <v>1569.45</v>
      </c>
      <c r="E1582">
        <v>1569.45</v>
      </c>
      <c r="F1582">
        <v>1465</v>
      </c>
      <c r="G1582">
        <v>1494.55</v>
      </c>
      <c r="H1582">
        <v>70142</v>
      </c>
      <c r="I1582">
        <v>1051.03</v>
      </c>
      <c r="J1582">
        <v>9729</v>
      </c>
      <c r="K1582">
        <v>34382</v>
      </c>
      <c r="L1582">
        <v>49.02</v>
      </c>
    </row>
    <row r="1583" spans="1:12" x14ac:dyDescent="0.35">
      <c r="A1583" t="s">
        <v>1809</v>
      </c>
      <c r="B1583" s="1">
        <v>45357</v>
      </c>
      <c r="C1583">
        <v>199.55</v>
      </c>
      <c r="D1583">
        <v>199.95</v>
      </c>
      <c r="E1583">
        <v>203.4</v>
      </c>
      <c r="F1583">
        <v>185.9</v>
      </c>
      <c r="G1583">
        <v>188.6</v>
      </c>
      <c r="H1583">
        <v>52732</v>
      </c>
      <c r="I1583">
        <v>100.67</v>
      </c>
      <c r="J1583">
        <v>4578</v>
      </c>
      <c r="K1583">
        <v>26206</v>
      </c>
      <c r="L1583">
        <v>49.7</v>
      </c>
    </row>
    <row r="1584" spans="1:12" x14ac:dyDescent="0.35">
      <c r="A1584" t="s">
        <v>1262</v>
      </c>
      <c r="B1584" s="1">
        <v>45357</v>
      </c>
      <c r="C1584">
        <v>1194.5999999999999</v>
      </c>
      <c r="D1584">
        <v>1191.9000000000001</v>
      </c>
      <c r="E1584">
        <v>1211.45</v>
      </c>
      <c r="F1584">
        <v>1180</v>
      </c>
      <c r="G1584">
        <v>1195.3499999999999</v>
      </c>
      <c r="H1584">
        <v>579147</v>
      </c>
      <c r="I1584">
        <v>6932.64</v>
      </c>
      <c r="J1584">
        <v>34913</v>
      </c>
      <c r="K1584">
        <v>346176</v>
      </c>
      <c r="L1584">
        <v>59.77</v>
      </c>
    </row>
    <row r="1585" spans="1:12" x14ac:dyDescent="0.35">
      <c r="A1585" t="s">
        <v>1263</v>
      </c>
      <c r="B1585" s="1">
        <v>45357</v>
      </c>
      <c r="C1585">
        <v>378.95</v>
      </c>
      <c r="D1585">
        <v>378.95</v>
      </c>
      <c r="E1585">
        <v>382.5</v>
      </c>
      <c r="F1585">
        <v>363.25</v>
      </c>
      <c r="G1585">
        <v>372.25</v>
      </c>
      <c r="H1585">
        <v>742942</v>
      </c>
      <c r="I1585">
        <v>2753.27</v>
      </c>
      <c r="J1585">
        <v>43447</v>
      </c>
      <c r="K1585">
        <v>388247</v>
      </c>
      <c r="L1585">
        <v>52.26</v>
      </c>
    </row>
    <row r="1586" spans="1:12" x14ac:dyDescent="0.35">
      <c r="A1586" t="s">
        <v>1264</v>
      </c>
      <c r="B1586" s="1">
        <v>45357</v>
      </c>
      <c r="C1586">
        <v>189.65</v>
      </c>
      <c r="D1586">
        <v>188.15</v>
      </c>
      <c r="E1586">
        <v>191.15</v>
      </c>
      <c r="F1586">
        <v>182.4</v>
      </c>
      <c r="G1586">
        <v>185.45</v>
      </c>
      <c r="H1586">
        <v>48561</v>
      </c>
      <c r="I1586">
        <v>90.16</v>
      </c>
      <c r="J1586">
        <v>3382</v>
      </c>
      <c r="K1586">
        <v>24831</v>
      </c>
      <c r="L1586">
        <v>51.13</v>
      </c>
    </row>
    <row r="1587" spans="1:12" x14ac:dyDescent="0.35">
      <c r="A1587" t="s">
        <v>1265</v>
      </c>
      <c r="B1587" s="1">
        <v>45357</v>
      </c>
      <c r="C1587">
        <v>575.1</v>
      </c>
      <c r="D1587">
        <v>574</v>
      </c>
      <c r="E1587">
        <v>574</v>
      </c>
      <c r="F1587">
        <v>562.1</v>
      </c>
      <c r="G1587">
        <v>565.04999999999995</v>
      </c>
      <c r="H1587">
        <v>116783</v>
      </c>
      <c r="I1587">
        <v>663.1</v>
      </c>
      <c r="J1587">
        <v>13514</v>
      </c>
      <c r="K1587">
        <v>52525</v>
      </c>
      <c r="L1587">
        <v>44.98</v>
      </c>
    </row>
    <row r="1588" spans="1:12" x14ac:dyDescent="0.35">
      <c r="A1588" t="s">
        <v>1266</v>
      </c>
      <c r="B1588" s="1">
        <v>45357</v>
      </c>
      <c r="C1588">
        <v>1172.4000000000001</v>
      </c>
      <c r="D1588">
        <v>1172.4000000000001</v>
      </c>
      <c r="E1588">
        <v>1180.6500000000001</v>
      </c>
      <c r="F1588">
        <v>1150</v>
      </c>
      <c r="G1588">
        <v>1161.3</v>
      </c>
      <c r="H1588">
        <v>26590</v>
      </c>
      <c r="I1588">
        <v>309.52999999999997</v>
      </c>
      <c r="J1588">
        <v>3934</v>
      </c>
      <c r="K1588">
        <v>13558</v>
      </c>
      <c r="L1588">
        <v>50.99</v>
      </c>
    </row>
    <row r="1589" spans="1:12" x14ac:dyDescent="0.35">
      <c r="A1589" t="s">
        <v>1267</v>
      </c>
      <c r="B1589" s="1">
        <v>45357</v>
      </c>
      <c r="C1589">
        <v>35.299999999999997</v>
      </c>
      <c r="D1589">
        <v>35.049999999999997</v>
      </c>
      <c r="E1589">
        <v>35.200000000000003</v>
      </c>
      <c r="F1589">
        <v>32.85</v>
      </c>
      <c r="G1589">
        <v>33.700000000000003</v>
      </c>
      <c r="H1589">
        <v>1100923</v>
      </c>
      <c r="I1589">
        <v>370.14</v>
      </c>
      <c r="J1589">
        <v>4670</v>
      </c>
      <c r="K1589">
        <v>462892</v>
      </c>
      <c r="L1589">
        <v>42.05</v>
      </c>
    </row>
    <row r="1590" spans="1:12" x14ac:dyDescent="0.35">
      <c r="A1590" t="s">
        <v>1268</v>
      </c>
      <c r="B1590" s="1">
        <v>45357</v>
      </c>
      <c r="C1590">
        <v>170.3</v>
      </c>
      <c r="D1590">
        <v>170.3</v>
      </c>
      <c r="E1590">
        <v>178.3</v>
      </c>
      <c r="F1590">
        <v>169.25</v>
      </c>
      <c r="G1590">
        <v>170.05</v>
      </c>
      <c r="H1590">
        <v>2880252</v>
      </c>
      <c r="I1590">
        <v>5017.17</v>
      </c>
      <c r="J1590">
        <v>41755</v>
      </c>
      <c r="K1590">
        <v>343004</v>
      </c>
      <c r="L1590">
        <v>11.91</v>
      </c>
    </row>
    <row r="1591" spans="1:12" x14ac:dyDescent="0.35">
      <c r="A1591" t="s">
        <v>1269</v>
      </c>
      <c r="B1591" s="1">
        <v>45357</v>
      </c>
      <c r="C1591">
        <v>1321.35</v>
      </c>
      <c r="D1591">
        <v>1310</v>
      </c>
      <c r="E1591">
        <v>1341.05</v>
      </c>
      <c r="F1591">
        <v>1254</v>
      </c>
      <c r="G1591">
        <v>1307.5</v>
      </c>
      <c r="H1591">
        <v>81064</v>
      </c>
      <c r="I1591">
        <v>1063.25</v>
      </c>
      <c r="J1591">
        <v>8159</v>
      </c>
      <c r="K1591">
        <v>55200</v>
      </c>
      <c r="L1591">
        <v>68.09</v>
      </c>
    </row>
    <row r="1592" spans="1:12" x14ac:dyDescent="0.35">
      <c r="A1592" t="s">
        <v>1270</v>
      </c>
      <c r="B1592" s="1">
        <v>45357</v>
      </c>
      <c r="C1592">
        <v>67.650000000000006</v>
      </c>
      <c r="D1592">
        <v>67</v>
      </c>
      <c r="E1592">
        <v>68.3</v>
      </c>
      <c r="F1592">
        <v>63.9</v>
      </c>
      <c r="G1592">
        <v>64.7</v>
      </c>
      <c r="H1592">
        <v>5656774</v>
      </c>
      <c r="I1592">
        <v>3694.48</v>
      </c>
      <c r="J1592">
        <v>16308</v>
      </c>
      <c r="K1592">
        <v>1481400</v>
      </c>
      <c r="L1592">
        <v>26.19</v>
      </c>
    </row>
    <row r="1593" spans="1:12" x14ac:dyDescent="0.35">
      <c r="A1593" t="s">
        <v>1271</v>
      </c>
      <c r="B1593" s="1">
        <v>45357</v>
      </c>
      <c r="C1593">
        <v>676.5</v>
      </c>
      <c r="D1593">
        <v>676.5</v>
      </c>
      <c r="E1593">
        <v>678.4</v>
      </c>
      <c r="F1593">
        <v>652.5</v>
      </c>
      <c r="G1593">
        <v>659.7</v>
      </c>
      <c r="H1593">
        <v>124212</v>
      </c>
      <c r="I1593">
        <v>821.61</v>
      </c>
      <c r="J1593">
        <v>11972</v>
      </c>
      <c r="K1593">
        <v>68926</v>
      </c>
      <c r="L1593">
        <v>55.49</v>
      </c>
    </row>
    <row r="1594" spans="1:12" x14ac:dyDescent="0.35">
      <c r="A1594" t="s">
        <v>1790</v>
      </c>
      <c r="B1594" s="1">
        <v>45357</v>
      </c>
      <c r="C1594">
        <v>72.59</v>
      </c>
      <c r="D1594">
        <v>72.739999999999995</v>
      </c>
      <c r="E1594">
        <v>73.25</v>
      </c>
      <c r="F1594">
        <v>71.290000000000006</v>
      </c>
      <c r="G1594">
        <v>72.77</v>
      </c>
      <c r="H1594">
        <v>29531</v>
      </c>
      <c r="I1594">
        <v>21.49</v>
      </c>
      <c r="J1594">
        <v>353</v>
      </c>
      <c r="K1594">
        <v>19340</v>
      </c>
      <c r="L1594">
        <v>65.489999999999995</v>
      </c>
    </row>
    <row r="1595" spans="1:12" x14ac:dyDescent="0.35">
      <c r="A1595" t="s">
        <v>1272</v>
      </c>
      <c r="B1595" s="1">
        <v>45357</v>
      </c>
      <c r="C1595">
        <v>81.180000000000007</v>
      </c>
      <c r="D1595">
        <v>81</v>
      </c>
      <c r="E1595">
        <v>81.59</v>
      </c>
      <c r="F1595">
        <v>79.42</v>
      </c>
      <c r="G1595">
        <v>81.08</v>
      </c>
      <c r="H1595">
        <v>3981108</v>
      </c>
      <c r="I1595">
        <v>3220.11</v>
      </c>
      <c r="J1595">
        <v>11335</v>
      </c>
      <c r="K1595">
        <v>1729242</v>
      </c>
      <c r="L1595">
        <v>43.44</v>
      </c>
    </row>
    <row r="1596" spans="1:12" x14ac:dyDescent="0.35">
      <c r="A1596" t="s">
        <v>1273</v>
      </c>
      <c r="B1596" s="1">
        <v>45357</v>
      </c>
      <c r="C1596">
        <v>73.63</v>
      </c>
      <c r="D1596">
        <v>73.63</v>
      </c>
      <c r="E1596">
        <v>73.989999999999995</v>
      </c>
      <c r="F1596">
        <v>71.86</v>
      </c>
      <c r="G1596">
        <v>73.53</v>
      </c>
      <c r="H1596">
        <v>430032</v>
      </c>
      <c r="I1596">
        <v>314.48</v>
      </c>
      <c r="J1596">
        <v>1741</v>
      </c>
      <c r="K1596">
        <v>196694</v>
      </c>
      <c r="L1596">
        <v>45.74</v>
      </c>
    </row>
    <row r="1597" spans="1:12" x14ac:dyDescent="0.35">
      <c r="A1597" t="s">
        <v>1274</v>
      </c>
      <c r="B1597" s="1">
        <v>45357</v>
      </c>
      <c r="C1597">
        <v>195.6</v>
      </c>
      <c r="D1597">
        <v>196.85</v>
      </c>
      <c r="E1597">
        <v>198.6</v>
      </c>
      <c r="F1597">
        <v>189.25</v>
      </c>
      <c r="G1597">
        <v>192.15</v>
      </c>
      <c r="H1597">
        <v>1471437</v>
      </c>
      <c r="I1597">
        <v>2841.82</v>
      </c>
      <c r="J1597">
        <v>21260</v>
      </c>
      <c r="K1597">
        <v>595921</v>
      </c>
      <c r="L1597">
        <v>40.5</v>
      </c>
    </row>
    <row r="1598" spans="1:12" x14ac:dyDescent="0.35">
      <c r="A1598" t="s">
        <v>1275</v>
      </c>
      <c r="B1598" s="1">
        <v>45357</v>
      </c>
      <c r="C1598">
        <v>8302.9500000000007</v>
      </c>
      <c r="D1598">
        <v>8302.9500000000007</v>
      </c>
      <c r="E1598">
        <v>8356.4500000000007</v>
      </c>
      <c r="F1598">
        <v>8020.3</v>
      </c>
      <c r="G1598">
        <v>8150.5</v>
      </c>
      <c r="H1598">
        <v>7613</v>
      </c>
      <c r="I1598">
        <v>619.41999999999996</v>
      </c>
      <c r="J1598">
        <v>2481</v>
      </c>
      <c r="K1598">
        <v>4086</v>
      </c>
      <c r="L1598">
        <v>53.67</v>
      </c>
    </row>
    <row r="1599" spans="1:12" x14ac:dyDescent="0.35">
      <c r="A1599" t="s">
        <v>1276</v>
      </c>
      <c r="B1599" s="1">
        <v>45357</v>
      </c>
      <c r="C1599">
        <v>43.95</v>
      </c>
      <c r="D1599">
        <v>44.25</v>
      </c>
      <c r="E1599">
        <v>44.45</v>
      </c>
      <c r="F1599">
        <v>42.6</v>
      </c>
      <c r="G1599">
        <v>43.55</v>
      </c>
      <c r="H1599">
        <v>153487</v>
      </c>
      <c r="I1599">
        <v>66.33</v>
      </c>
      <c r="J1599">
        <v>1832</v>
      </c>
      <c r="K1599">
        <v>79195</v>
      </c>
      <c r="L1599">
        <v>51.6</v>
      </c>
    </row>
    <row r="1600" spans="1:12" x14ac:dyDescent="0.35">
      <c r="A1600" t="s">
        <v>1277</v>
      </c>
      <c r="B1600" s="1">
        <v>45357</v>
      </c>
      <c r="C1600">
        <v>1107.55</v>
      </c>
      <c r="D1600">
        <v>1117.95</v>
      </c>
      <c r="E1600">
        <v>1120</v>
      </c>
      <c r="F1600">
        <v>1033.9000000000001</v>
      </c>
      <c r="G1600">
        <v>1048.75</v>
      </c>
      <c r="H1600">
        <v>16008</v>
      </c>
      <c r="I1600">
        <v>169.55</v>
      </c>
      <c r="J1600">
        <v>4085</v>
      </c>
      <c r="K1600">
        <v>7893</v>
      </c>
      <c r="L1600">
        <v>49.31</v>
      </c>
    </row>
    <row r="1601" spans="1:12" x14ac:dyDescent="0.35">
      <c r="A1601" t="s">
        <v>1278</v>
      </c>
      <c r="B1601" s="1">
        <v>45357</v>
      </c>
      <c r="C1601">
        <v>241.8</v>
      </c>
      <c r="D1601">
        <v>238.65</v>
      </c>
      <c r="E1601">
        <v>240.9</v>
      </c>
      <c r="F1601">
        <v>223.55</v>
      </c>
      <c r="G1601">
        <v>230.95</v>
      </c>
      <c r="H1601">
        <v>417674</v>
      </c>
      <c r="I1601">
        <v>963.35</v>
      </c>
      <c r="J1601">
        <v>17629</v>
      </c>
      <c r="K1601">
        <v>198399</v>
      </c>
      <c r="L1601">
        <v>47.5</v>
      </c>
    </row>
    <row r="1602" spans="1:12" x14ac:dyDescent="0.35">
      <c r="A1602" t="s">
        <v>1279</v>
      </c>
      <c r="B1602" s="1">
        <v>45357</v>
      </c>
      <c r="C1602">
        <v>37.5</v>
      </c>
      <c r="D1602">
        <v>38.700000000000003</v>
      </c>
      <c r="E1602">
        <v>39.35</v>
      </c>
      <c r="F1602">
        <v>35.65</v>
      </c>
      <c r="G1602">
        <v>38.85</v>
      </c>
      <c r="H1602">
        <v>6132216</v>
      </c>
      <c r="I1602">
        <v>2349.08</v>
      </c>
      <c r="J1602">
        <v>13528</v>
      </c>
      <c r="K1602">
        <v>3216223</v>
      </c>
      <c r="L1602">
        <v>52.45</v>
      </c>
    </row>
    <row r="1603" spans="1:12" x14ac:dyDescent="0.35">
      <c r="A1603" t="s">
        <v>1280</v>
      </c>
      <c r="B1603" s="1">
        <v>45357</v>
      </c>
      <c r="C1603">
        <v>1390.05</v>
      </c>
      <c r="D1603">
        <v>1378.05</v>
      </c>
      <c r="E1603">
        <v>1391.7</v>
      </c>
      <c r="F1603">
        <v>1353.55</v>
      </c>
      <c r="G1603">
        <v>1378.1</v>
      </c>
      <c r="H1603">
        <v>342018</v>
      </c>
      <c r="I1603">
        <v>4689.87</v>
      </c>
      <c r="J1603">
        <v>21027</v>
      </c>
      <c r="K1603">
        <v>130085</v>
      </c>
      <c r="L1603">
        <v>38.03</v>
      </c>
    </row>
    <row r="1604" spans="1:12" x14ac:dyDescent="0.35">
      <c r="A1604" t="s">
        <v>1281</v>
      </c>
      <c r="B1604" s="1">
        <v>45357</v>
      </c>
      <c r="C1604">
        <v>23.65</v>
      </c>
      <c r="D1604">
        <v>23.55</v>
      </c>
      <c r="E1604">
        <v>23.96</v>
      </c>
      <c r="F1604">
        <v>23.55</v>
      </c>
      <c r="G1604">
        <v>23.86</v>
      </c>
      <c r="H1604">
        <v>4053752</v>
      </c>
      <c r="I1604">
        <v>966.06</v>
      </c>
      <c r="J1604">
        <v>9003</v>
      </c>
      <c r="K1604">
        <v>3658687</v>
      </c>
      <c r="L1604">
        <v>90.25</v>
      </c>
    </row>
    <row r="1605" spans="1:12" x14ac:dyDescent="0.35">
      <c r="A1605" t="s">
        <v>1791</v>
      </c>
      <c r="B1605" s="1">
        <v>45357</v>
      </c>
      <c r="C1605">
        <v>23.73</v>
      </c>
      <c r="D1605">
        <v>23.73</v>
      </c>
      <c r="E1605">
        <v>24.05</v>
      </c>
      <c r="F1605">
        <v>23.7</v>
      </c>
      <c r="G1605">
        <v>23.92</v>
      </c>
      <c r="H1605">
        <v>147407</v>
      </c>
      <c r="I1605">
        <v>35.299999999999997</v>
      </c>
      <c r="J1605">
        <v>502</v>
      </c>
      <c r="K1605">
        <v>144550</v>
      </c>
      <c r="L1605">
        <v>98.06</v>
      </c>
    </row>
    <row r="1606" spans="1:12" x14ac:dyDescent="0.35">
      <c r="A1606" t="s">
        <v>1282</v>
      </c>
      <c r="B1606" s="1">
        <v>45357</v>
      </c>
      <c r="C1606">
        <v>166</v>
      </c>
      <c r="D1606">
        <v>166.8</v>
      </c>
      <c r="E1606">
        <v>168.55</v>
      </c>
      <c r="F1606">
        <v>160</v>
      </c>
      <c r="G1606">
        <v>164.2</v>
      </c>
      <c r="H1606">
        <v>111082</v>
      </c>
      <c r="I1606">
        <v>181.07</v>
      </c>
      <c r="J1606">
        <v>5682</v>
      </c>
      <c r="K1606">
        <v>63606</v>
      </c>
      <c r="L1606">
        <v>57.26</v>
      </c>
    </row>
    <row r="1607" spans="1:12" x14ac:dyDescent="0.35">
      <c r="A1607" t="s">
        <v>1283</v>
      </c>
      <c r="B1607" s="1">
        <v>45357</v>
      </c>
      <c r="C1607">
        <v>54.22</v>
      </c>
      <c r="D1607">
        <v>54.49</v>
      </c>
      <c r="E1607">
        <v>54.49</v>
      </c>
      <c r="F1607">
        <v>54.2</v>
      </c>
      <c r="G1607">
        <v>54.44</v>
      </c>
      <c r="H1607">
        <v>36556</v>
      </c>
      <c r="I1607">
        <v>19.88</v>
      </c>
      <c r="J1607">
        <v>455</v>
      </c>
      <c r="K1607">
        <v>23260</v>
      </c>
      <c r="L1607">
        <v>63.63</v>
      </c>
    </row>
    <row r="1608" spans="1:12" x14ac:dyDescent="0.35">
      <c r="A1608" t="s">
        <v>1284</v>
      </c>
      <c r="B1608" s="1">
        <v>45357</v>
      </c>
      <c r="C1608">
        <v>2394</v>
      </c>
      <c r="D1608">
        <v>2388.0100000000002</v>
      </c>
      <c r="E1608">
        <v>2407</v>
      </c>
      <c r="F1608">
        <v>2380.0100000000002</v>
      </c>
      <c r="G1608">
        <v>2406.8200000000002</v>
      </c>
      <c r="H1608">
        <v>495</v>
      </c>
      <c r="I1608">
        <v>11.88</v>
      </c>
      <c r="J1608">
        <v>47</v>
      </c>
      <c r="K1608">
        <v>454</v>
      </c>
      <c r="L1608">
        <v>91.72</v>
      </c>
    </row>
    <row r="1609" spans="1:12" x14ac:dyDescent="0.35">
      <c r="A1609" t="s">
        <v>1285</v>
      </c>
      <c r="B1609" s="1">
        <v>45357</v>
      </c>
      <c r="C1609">
        <v>188.69</v>
      </c>
      <c r="D1609">
        <v>188.09</v>
      </c>
      <c r="E1609">
        <v>189.3</v>
      </c>
      <c r="F1609">
        <v>186.02</v>
      </c>
      <c r="G1609">
        <v>188.98</v>
      </c>
      <c r="H1609">
        <v>30106</v>
      </c>
      <c r="I1609">
        <v>56.38</v>
      </c>
      <c r="J1609">
        <v>54</v>
      </c>
      <c r="K1609">
        <v>782</v>
      </c>
      <c r="L1609">
        <v>2.6</v>
      </c>
    </row>
    <row r="1610" spans="1:12" x14ac:dyDescent="0.35">
      <c r="A1610" t="s">
        <v>1286</v>
      </c>
      <c r="B1610" s="1">
        <v>45357</v>
      </c>
      <c r="C1610">
        <v>516</v>
      </c>
      <c r="D1610">
        <v>518</v>
      </c>
      <c r="E1610">
        <v>520</v>
      </c>
      <c r="F1610">
        <v>502.55</v>
      </c>
      <c r="G1610">
        <v>505</v>
      </c>
      <c r="H1610">
        <v>391124</v>
      </c>
      <c r="I1610">
        <v>1995.33</v>
      </c>
      <c r="J1610">
        <v>21825</v>
      </c>
      <c r="K1610">
        <v>213366</v>
      </c>
      <c r="L1610">
        <v>54.55</v>
      </c>
    </row>
    <row r="1611" spans="1:12" x14ac:dyDescent="0.35">
      <c r="A1611" t="s">
        <v>1287</v>
      </c>
      <c r="B1611" s="1">
        <v>45357</v>
      </c>
      <c r="C1611">
        <v>553.35</v>
      </c>
      <c r="D1611">
        <v>553.35</v>
      </c>
      <c r="E1611">
        <v>555.5</v>
      </c>
      <c r="F1611">
        <v>521.70000000000005</v>
      </c>
      <c r="G1611">
        <v>525.20000000000005</v>
      </c>
      <c r="H1611">
        <v>225225</v>
      </c>
      <c r="I1611">
        <v>1207.9100000000001</v>
      </c>
      <c r="J1611">
        <v>31633</v>
      </c>
      <c r="K1611">
        <v>79917</v>
      </c>
      <c r="L1611">
        <v>35.479999999999997</v>
      </c>
    </row>
    <row r="1612" spans="1:12" x14ac:dyDescent="0.35">
      <c r="A1612" t="s">
        <v>1288</v>
      </c>
      <c r="B1612" s="1">
        <v>45357</v>
      </c>
      <c r="C1612">
        <v>374.45</v>
      </c>
      <c r="D1612">
        <v>375</v>
      </c>
      <c r="E1612">
        <v>380.95</v>
      </c>
      <c r="F1612">
        <v>357.1</v>
      </c>
      <c r="G1612">
        <v>368.65</v>
      </c>
      <c r="H1612">
        <v>11018</v>
      </c>
      <c r="I1612">
        <v>40.32</v>
      </c>
      <c r="J1612">
        <v>651</v>
      </c>
      <c r="K1612">
        <v>6032</v>
      </c>
      <c r="L1612">
        <v>54.75</v>
      </c>
    </row>
    <row r="1613" spans="1:12" x14ac:dyDescent="0.35">
      <c r="A1613" t="s">
        <v>1289</v>
      </c>
      <c r="B1613" s="1">
        <v>45357</v>
      </c>
      <c r="C1613">
        <v>63.8</v>
      </c>
      <c r="D1613">
        <v>63.7</v>
      </c>
      <c r="E1613">
        <v>63.7</v>
      </c>
      <c r="F1613">
        <v>59.45</v>
      </c>
      <c r="G1613">
        <v>61.7</v>
      </c>
      <c r="H1613">
        <v>943662</v>
      </c>
      <c r="I1613">
        <v>576.13</v>
      </c>
      <c r="J1613">
        <v>6093</v>
      </c>
      <c r="K1613">
        <v>522793</v>
      </c>
      <c r="L1613">
        <v>55.4</v>
      </c>
    </row>
    <row r="1614" spans="1:12" x14ac:dyDescent="0.35">
      <c r="A1614" t="s">
        <v>1290</v>
      </c>
      <c r="B1614" s="1">
        <v>45357</v>
      </c>
      <c r="C1614">
        <v>84.4</v>
      </c>
      <c r="D1614">
        <v>84.4</v>
      </c>
      <c r="E1614">
        <v>84.8</v>
      </c>
      <c r="F1614">
        <v>83</v>
      </c>
      <c r="G1614">
        <v>83.4</v>
      </c>
      <c r="H1614">
        <v>227042</v>
      </c>
      <c r="I1614">
        <v>189.91</v>
      </c>
      <c r="J1614">
        <v>3330</v>
      </c>
      <c r="K1614">
        <v>128688</v>
      </c>
      <c r="L1614">
        <v>56.68</v>
      </c>
    </row>
    <row r="1615" spans="1:12" x14ac:dyDescent="0.35">
      <c r="A1615" t="s">
        <v>1291</v>
      </c>
      <c r="B1615" s="1">
        <v>45357</v>
      </c>
      <c r="C1615">
        <v>1526.45</v>
      </c>
      <c r="D1615">
        <v>1520</v>
      </c>
      <c r="E1615">
        <v>1535.95</v>
      </c>
      <c r="F1615">
        <v>1480.3</v>
      </c>
      <c r="G1615">
        <v>1510.85</v>
      </c>
      <c r="H1615">
        <v>498841</v>
      </c>
      <c r="I1615">
        <v>7481.73</v>
      </c>
      <c r="J1615">
        <v>52122</v>
      </c>
      <c r="K1615">
        <v>290394</v>
      </c>
      <c r="L1615">
        <v>58.21</v>
      </c>
    </row>
    <row r="1616" spans="1:12" x14ac:dyDescent="0.35">
      <c r="A1616" t="s">
        <v>1292</v>
      </c>
      <c r="B1616" s="1">
        <v>45357</v>
      </c>
      <c r="C1616">
        <v>20.2</v>
      </c>
      <c r="D1616">
        <v>20.3</v>
      </c>
      <c r="E1616">
        <v>20.45</v>
      </c>
      <c r="F1616">
        <v>19.149999999999999</v>
      </c>
      <c r="G1616">
        <v>19.7</v>
      </c>
      <c r="H1616">
        <v>2208969</v>
      </c>
      <c r="I1616">
        <v>432.85</v>
      </c>
      <c r="J1616">
        <v>5335</v>
      </c>
      <c r="K1616">
        <v>722365</v>
      </c>
      <c r="L1616">
        <v>32.700000000000003</v>
      </c>
    </row>
    <row r="1617" spans="1:12" x14ac:dyDescent="0.35">
      <c r="A1617" t="s">
        <v>1293</v>
      </c>
      <c r="B1617" s="1">
        <v>45357</v>
      </c>
      <c r="C1617">
        <v>438.3</v>
      </c>
      <c r="D1617">
        <v>434.9</v>
      </c>
      <c r="E1617">
        <v>438.35</v>
      </c>
      <c r="F1617">
        <v>414.65</v>
      </c>
      <c r="G1617">
        <v>418.2</v>
      </c>
      <c r="H1617">
        <v>4755245</v>
      </c>
      <c r="I1617">
        <v>20104.919999999998</v>
      </c>
      <c r="J1617">
        <v>60732</v>
      </c>
      <c r="K1617">
        <v>1126636</v>
      </c>
      <c r="L1617">
        <v>23.69</v>
      </c>
    </row>
    <row r="1618" spans="1:12" x14ac:dyDescent="0.35">
      <c r="A1618" t="s">
        <v>1294</v>
      </c>
      <c r="B1618" s="1">
        <v>45357</v>
      </c>
      <c r="C1618">
        <v>180.7</v>
      </c>
      <c r="D1618">
        <v>181</v>
      </c>
      <c r="E1618">
        <v>181.4</v>
      </c>
      <c r="F1618">
        <v>172</v>
      </c>
      <c r="G1618">
        <v>175.35</v>
      </c>
      <c r="H1618">
        <v>3562513</v>
      </c>
      <c r="I1618">
        <v>6244.7</v>
      </c>
      <c r="J1618">
        <v>34760</v>
      </c>
      <c r="K1618">
        <v>1371319</v>
      </c>
      <c r="L1618">
        <v>38.49</v>
      </c>
    </row>
    <row r="1619" spans="1:12" x14ac:dyDescent="0.35">
      <c r="A1619" t="s">
        <v>1295</v>
      </c>
      <c r="B1619" s="1">
        <v>45357</v>
      </c>
      <c r="C1619">
        <v>1157.1500000000001</v>
      </c>
      <c r="D1619">
        <v>1161.9000000000001</v>
      </c>
      <c r="E1619">
        <v>1169.9000000000001</v>
      </c>
      <c r="F1619">
        <v>1114.05</v>
      </c>
      <c r="G1619">
        <v>1121.95</v>
      </c>
      <c r="H1619">
        <v>313487</v>
      </c>
      <c r="I1619">
        <v>3559.73</v>
      </c>
      <c r="J1619">
        <v>31123</v>
      </c>
      <c r="K1619">
        <v>138261</v>
      </c>
      <c r="L1619">
        <v>44.1</v>
      </c>
    </row>
    <row r="1620" spans="1:12" x14ac:dyDescent="0.35">
      <c r="A1620" t="s">
        <v>1296</v>
      </c>
      <c r="B1620" s="1">
        <v>45357</v>
      </c>
      <c r="C1620">
        <v>325.7</v>
      </c>
      <c r="D1620">
        <v>327</v>
      </c>
      <c r="E1620">
        <v>330.75</v>
      </c>
      <c r="F1620">
        <v>318.2</v>
      </c>
      <c r="G1620">
        <v>329.65</v>
      </c>
      <c r="H1620">
        <v>1008835</v>
      </c>
      <c r="I1620">
        <v>3288.86</v>
      </c>
      <c r="J1620">
        <v>36880</v>
      </c>
      <c r="K1620">
        <v>543067</v>
      </c>
      <c r="L1620">
        <v>53.83</v>
      </c>
    </row>
    <row r="1621" spans="1:12" x14ac:dyDescent="0.35">
      <c r="A1621" t="s">
        <v>1297</v>
      </c>
      <c r="B1621" s="1">
        <v>45357</v>
      </c>
      <c r="C1621">
        <v>625.65</v>
      </c>
      <c r="D1621">
        <v>625.15</v>
      </c>
      <c r="E1621">
        <v>630</v>
      </c>
      <c r="F1621">
        <v>612.04999999999995</v>
      </c>
      <c r="G1621">
        <v>614.4</v>
      </c>
      <c r="H1621">
        <v>36843</v>
      </c>
      <c r="I1621">
        <v>227.28</v>
      </c>
      <c r="J1621">
        <v>5975</v>
      </c>
      <c r="K1621">
        <v>22931</v>
      </c>
      <c r="L1621">
        <v>62.24</v>
      </c>
    </row>
    <row r="1622" spans="1:12" x14ac:dyDescent="0.35">
      <c r="A1622" t="s">
        <v>1298</v>
      </c>
      <c r="B1622" s="1">
        <v>45357</v>
      </c>
      <c r="C1622">
        <v>71</v>
      </c>
      <c r="D1622">
        <v>71.150000000000006</v>
      </c>
      <c r="E1622">
        <v>72.150000000000006</v>
      </c>
      <c r="F1622">
        <v>66.599999999999994</v>
      </c>
      <c r="G1622">
        <v>67.900000000000006</v>
      </c>
      <c r="H1622">
        <v>292871</v>
      </c>
      <c r="I1622">
        <v>199.94</v>
      </c>
      <c r="J1622">
        <v>2035</v>
      </c>
      <c r="K1622">
        <v>166392</v>
      </c>
      <c r="L1622">
        <v>56.81</v>
      </c>
    </row>
    <row r="1623" spans="1:12" x14ac:dyDescent="0.35">
      <c r="A1623" t="s">
        <v>1299</v>
      </c>
      <c r="B1623" s="1">
        <v>45357</v>
      </c>
      <c r="C1623">
        <v>258.5</v>
      </c>
      <c r="D1623">
        <v>258.5</v>
      </c>
      <c r="E1623">
        <v>259.2</v>
      </c>
      <c r="F1623">
        <v>247.6</v>
      </c>
      <c r="G1623">
        <v>254.35</v>
      </c>
      <c r="H1623">
        <v>631588</v>
      </c>
      <c r="I1623">
        <v>1599.37</v>
      </c>
      <c r="J1623">
        <v>17178</v>
      </c>
      <c r="K1623">
        <v>231577</v>
      </c>
      <c r="L1623">
        <v>36.67</v>
      </c>
    </row>
    <row r="1624" spans="1:12" x14ac:dyDescent="0.35">
      <c r="A1624" t="s">
        <v>1300</v>
      </c>
      <c r="B1624" s="1">
        <v>45357</v>
      </c>
      <c r="C1624">
        <v>19.399999999999999</v>
      </c>
      <c r="D1624">
        <v>19.5</v>
      </c>
      <c r="E1624">
        <v>19.600000000000001</v>
      </c>
      <c r="F1624">
        <v>18.350000000000001</v>
      </c>
      <c r="G1624">
        <v>18.850000000000001</v>
      </c>
      <c r="H1624">
        <v>259658</v>
      </c>
      <c r="I1624">
        <v>48.84</v>
      </c>
      <c r="J1624">
        <v>1425</v>
      </c>
      <c r="K1624">
        <v>171547</v>
      </c>
      <c r="L1624">
        <v>66.069999999999993</v>
      </c>
    </row>
    <row r="1625" spans="1:12" x14ac:dyDescent="0.35">
      <c r="A1625" t="s">
        <v>1301</v>
      </c>
      <c r="B1625" s="1">
        <v>45357</v>
      </c>
      <c r="C1625">
        <v>191</v>
      </c>
      <c r="D1625">
        <v>189.1</v>
      </c>
      <c r="E1625">
        <v>191.6</v>
      </c>
      <c r="F1625">
        <v>182.6</v>
      </c>
      <c r="G1625">
        <v>186.6</v>
      </c>
      <c r="H1625">
        <v>13710</v>
      </c>
      <c r="I1625">
        <v>25.54</v>
      </c>
      <c r="J1625">
        <v>623</v>
      </c>
      <c r="K1625">
        <v>7964</v>
      </c>
      <c r="L1625">
        <v>58.09</v>
      </c>
    </row>
    <row r="1626" spans="1:12" x14ac:dyDescent="0.35">
      <c r="A1626" t="s">
        <v>1302</v>
      </c>
      <c r="B1626" s="1">
        <v>45357</v>
      </c>
      <c r="C1626">
        <v>39.549999999999997</v>
      </c>
      <c r="D1626">
        <v>39.6</v>
      </c>
      <c r="E1626">
        <v>41</v>
      </c>
      <c r="F1626">
        <v>37.9</v>
      </c>
      <c r="G1626">
        <v>40.25</v>
      </c>
      <c r="H1626">
        <v>8178722</v>
      </c>
      <c r="I1626">
        <v>3218.6</v>
      </c>
      <c r="J1626">
        <v>15448</v>
      </c>
      <c r="K1626">
        <v>3303125</v>
      </c>
      <c r="L1626">
        <v>40.39</v>
      </c>
    </row>
    <row r="1627" spans="1:12" x14ac:dyDescent="0.35">
      <c r="A1627" t="s">
        <v>1303</v>
      </c>
      <c r="B1627" s="1">
        <v>45357</v>
      </c>
      <c r="C1627">
        <v>823.8</v>
      </c>
      <c r="D1627">
        <v>824</v>
      </c>
      <c r="E1627">
        <v>831.35</v>
      </c>
      <c r="F1627">
        <v>796.65</v>
      </c>
      <c r="G1627">
        <v>802.1</v>
      </c>
      <c r="H1627">
        <v>1845179</v>
      </c>
      <c r="I1627">
        <v>14822.69</v>
      </c>
      <c r="J1627">
        <v>47465</v>
      </c>
      <c r="K1627">
        <v>1370819</v>
      </c>
      <c r="L1627">
        <v>74.290000000000006</v>
      </c>
    </row>
    <row r="1628" spans="1:12" x14ac:dyDescent="0.35">
      <c r="A1628" t="s">
        <v>1304</v>
      </c>
      <c r="B1628" s="1">
        <v>45357</v>
      </c>
      <c r="C1628">
        <v>218.5</v>
      </c>
      <c r="D1628">
        <v>218.95</v>
      </c>
      <c r="E1628">
        <v>220.65</v>
      </c>
      <c r="F1628">
        <v>208.2</v>
      </c>
      <c r="G1628">
        <v>212.25</v>
      </c>
      <c r="H1628">
        <v>280280</v>
      </c>
      <c r="I1628">
        <v>595.46</v>
      </c>
      <c r="J1628">
        <v>8902</v>
      </c>
      <c r="K1628">
        <v>142902</v>
      </c>
      <c r="L1628">
        <v>50.99</v>
      </c>
    </row>
    <row r="1629" spans="1:12" x14ac:dyDescent="0.35">
      <c r="A1629" t="s">
        <v>1305</v>
      </c>
      <c r="B1629" s="1">
        <v>45357</v>
      </c>
      <c r="C1629">
        <v>323.35000000000002</v>
      </c>
      <c r="D1629">
        <v>323</v>
      </c>
      <c r="E1629">
        <v>323</v>
      </c>
      <c r="F1629">
        <v>307.35000000000002</v>
      </c>
      <c r="G1629">
        <v>313.8</v>
      </c>
      <c r="H1629">
        <v>82969</v>
      </c>
      <c r="I1629">
        <v>259.82</v>
      </c>
      <c r="J1629">
        <v>7719</v>
      </c>
      <c r="K1629">
        <v>32858</v>
      </c>
      <c r="L1629">
        <v>39.6</v>
      </c>
    </row>
    <row r="1630" spans="1:12" x14ac:dyDescent="0.35">
      <c r="A1630" t="s">
        <v>1306</v>
      </c>
      <c r="B1630" s="1">
        <v>45357</v>
      </c>
      <c r="C1630">
        <v>578.29999999999995</v>
      </c>
      <c r="D1630">
        <v>581</v>
      </c>
      <c r="E1630">
        <v>582.6</v>
      </c>
      <c r="F1630">
        <v>537.6</v>
      </c>
      <c r="G1630">
        <v>554.5</v>
      </c>
      <c r="H1630">
        <v>210205</v>
      </c>
      <c r="I1630">
        <v>1170.31</v>
      </c>
      <c r="J1630">
        <v>18003</v>
      </c>
      <c r="K1630">
        <v>112583</v>
      </c>
      <c r="L1630">
        <v>53.56</v>
      </c>
    </row>
    <row r="1631" spans="1:12" x14ac:dyDescent="0.35">
      <c r="A1631" t="s">
        <v>1307</v>
      </c>
      <c r="B1631" s="1">
        <v>45357</v>
      </c>
      <c r="C1631">
        <v>284.85000000000002</v>
      </c>
      <c r="D1631">
        <v>284.8</v>
      </c>
      <c r="E1631">
        <v>285.05</v>
      </c>
      <c r="F1631">
        <v>271.2</v>
      </c>
      <c r="G1631">
        <v>275.85000000000002</v>
      </c>
      <c r="H1631">
        <v>19883</v>
      </c>
      <c r="I1631">
        <v>55.13</v>
      </c>
      <c r="J1631">
        <v>1794</v>
      </c>
      <c r="K1631">
        <v>10728</v>
      </c>
      <c r="L1631">
        <v>53.96</v>
      </c>
    </row>
    <row r="1632" spans="1:12" x14ac:dyDescent="0.35">
      <c r="A1632" t="s">
        <v>1308</v>
      </c>
      <c r="B1632" s="1">
        <v>45357</v>
      </c>
      <c r="C1632">
        <v>23.35</v>
      </c>
      <c r="D1632">
        <v>23.25</v>
      </c>
      <c r="E1632">
        <v>23.3</v>
      </c>
      <c r="F1632">
        <v>22.6</v>
      </c>
      <c r="G1632">
        <v>22.95</v>
      </c>
      <c r="H1632">
        <v>1257880</v>
      </c>
      <c r="I1632">
        <v>287.83999999999997</v>
      </c>
      <c r="J1632">
        <v>3815</v>
      </c>
      <c r="K1632">
        <v>600303</v>
      </c>
      <c r="L1632">
        <v>47.72</v>
      </c>
    </row>
    <row r="1633" spans="1:12" x14ac:dyDescent="0.35">
      <c r="A1633" t="s">
        <v>1309</v>
      </c>
      <c r="B1633" s="1">
        <v>45357</v>
      </c>
      <c r="C1633">
        <v>361.25</v>
      </c>
      <c r="D1633">
        <v>359.8</v>
      </c>
      <c r="E1633">
        <v>359.8</v>
      </c>
      <c r="F1633">
        <v>350</v>
      </c>
      <c r="G1633">
        <v>351.75</v>
      </c>
      <c r="H1633">
        <v>3319</v>
      </c>
      <c r="I1633">
        <v>11.7</v>
      </c>
      <c r="J1633">
        <v>222</v>
      </c>
      <c r="K1633">
        <v>2274</v>
      </c>
      <c r="L1633">
        <v>68.510000000000005</v>
      </c>
    </row>
    <row r="1634" spans="1:12" x14ac:dyDescent="0.35">
      <c r="A1634" t="s">
        <v>1310</v>
      </c>
      <c r="B1634" s="1">
        <v>45357</v>
      </c>
      <c r="C1634">
        <v>1127.95</v>
      </c>
      <c r="D1634">
        <v>1138.95</v>
      </c>
      <c r="E1634">
        <v>1139.95</v>
      </c>
      <c r="F1634">
        <v>1083.7</v>
      </c>
      <c r="G1634">
        <v>1106.1500000000001</v>
      </c>
      <c r="H1634">
        <v>14464</v>
      </c>
      <c r="I1634">
        <v>159.51</v>
      </c>
      <c r="J1634">
        <v>1865</v>
      </c>
      <c r="K1634">
        <v>9425</v>
      </c>
      <c r="L1634">
        <v>65.16</v>
      </c>
    </row>
    <row r="1635" spans="1:12" x14ac:dyDescent="0.35">
      <c r="A1635" t="s">
        <v>1311</v>
      </c>
      <c r="B1635" s="1">
        <v>45357</v>
      </c>
      <c r="C1635">
        <v>785.15</v>
      </c>
      <c r="D1635">
        <v>782.85</v>
      </c>
      <c r="E1635">
        <v>793.65</v>
      </c>
      <c r="F1635">
        <v>754</v>
      </c>
      <c r="G1635">
        <v>772.45</v>
      </c>
      <c r="H1635">
        <v>306240</v>
      </c>
      <c r="I1635">
        <v>2354.69</v>
      </c>
      <c r="J1635">
        <v>23675</v>
      </c>
      <c r="K1635">
        <v>153993</v>
      </c>
      <c r="L1635">
        <v>50.29</v>
      </c>
    </row>
    <row r="1636" spans="1:12" x14ac:dyDescent="0.35">
      <c r="A1636" t="s">
        <v>1312</v>
      </c>
      <c r="B1636" s="1">
        <v>45357</v>
      </c>
      <c r="C1636">
        <v>3001.7</v>
      </c>
      <c r="D1636">
        <v>3007.65</v>
      </c>
      <c r="E1636">
        <v>3016.65</v>
      </c>
      <c r="F1636">
        <v>2875</v>
      </c>
      <c r="G1636">
        <v>2891.55</v>
      </c>
      <c r="H1636">
        <v>73936</v>
      </c>
      <c r="I1636">
        <v>2145.3000000000002</v>
      </c>
      <c r="J1636">
        <v>11056</v>
      </c>
      <c r="K1636">
        <v>54904</v>
      </c>
      <c r="L1636">
        <v>74.260000000000005</v>
      </c>
    </row>
    <row r="1637" spans="1:12" x14ac:dyDescent="0.35">
      <c r="A1637" t="s">
        <v>1313</v>
      </c>
      <c r="B1637" s="1">
        <v>45357</v>
      </c>
      <c r="C1637">
        <v>127.9</v>
      </c>
      <c r="D1637">
        <v>128</v>
      </c>
      <c r="E1637">
        <v>129</v>
      </c>
      <c r="F1637">
        <v>123.65</v>
      </c>
      <c r="G1637">
        <v>128.19999999999999</v>
      </c>
      <c r="H1637">
        <v>715416</v>
      </c>
      <c r="I1637">
        <v>900.99</v>
      </c>
      <c r="J1637">
        <v>12367</v>
      </c>
      <c r="K1637">
        <v>212638</v>
      </c>
      <c r="L1637">
        <v>29.72</v>
      </c>
    </row>
    <row r="1638" spans="1:12" x14ac:dyDescent="0.35">
      <c r="A1638" t="s">
        <v>1314</v>
      </c>
      <c r="B1638" s="1">
        <v>45357</v>
      </c>
      <c r="C1638">
        <v>1795</v>
      </c>
      <c r="D1638">
        <v>1794.05</v>
      </c>
      <c r="E1638">
        <v>1795</v>
      </c>
      <c r="F1638">
        <v>1751.75</v>
      </c>
      <c r="G1638">
        <v>1762.45</v>
      </c>
      <c r="H1638">
        <v>127171</v>
      </c>
      <c r="I1638">
        <v>2246.2800000000002</v>
      </c>
      <c r="J1638">
        <v>17217</v>
      </c>
      <c r="K1638">
        <v>64046</v>
      </c>
      <c r="L1638">
        <v>50.36</v>
      </c>
    </row>
    <row r="1639" spans="1:12" x14ac:dyDescent="0.35">
      <c r="A1639" t="s">
        <v>1315</v>
      </c>
      <c r="B1639" s="1">
        <v>45357</v>
      </c>
      <c r="C1639">
        <v>106.2</v>
      </c>
      <c r="D1639">
        <v>106.35</v>
      </c>
      <c r="E1639">
        <v>106.7</v>
      </c>
      <c r="F1639">
        <v>103.1</v>
      </c>
      <c r="G1639">
        <v>103.75</v>
      </c>
      <c r="H1639">
        <v>1516148</v>
      </c>
      <c r="I1639">
        <v>1581.29</v>
      </c>
      <c r="J1639">
        <v>14108</v>
      </c>
      <c r="K1639">
        <v>833979</v>
      </c>
      <c r="L1639">
        <v>55.01</v>
      </c>
    </row>
    <row r="1640" spans="1:12" x14ac:dyDescent="0.35">
      <c r="A1640" t="s">
        <v>1316</v>
      </c>
      <c r="B1640" s="1">
        <v>45357</v>
      </c>
      <c r="C1640">
        <v>765.1</v>
      </c>
      <c r="D1640">
        <v>769.8</v>
      </c>
      <c r="E1640">
        <v>772.65</v>
      </c>
      <c r="F1640">
        <v>728.5</v>
      </c>
      <c r="G1640">
        <v>736.2</v>
      </c>
      <c r="H1640">
        <v>38768</v>
      </c>
      <c r="I1640">
        <v>287.56</v>
      </c>
      <c r="J1640">
        <v>5200</v>
      </c>
      <c r="K1640">
        <v>18880</v>
      </c>
      <c r="L1640">
        <v>48.7</v>
      </c>
    </row>
    <row r="1641" spans="1:12" x14ac:dyDescent="0.35">
      <c r="A1641" t="s">
        <v>1317</v>
      </c>
      <c r="B1641" s="1">
        <v>45357</v>
      </c>
      <c r="C1641">
        <v>255.85</v>
      </c>
      <c r="D1641">
        <v>256.85000000000002</v>
      </c>
      <c r="E1641">
        <v>257.89999999999998</v>
      </c>
      <c r="F1641">
        <v>247.1</v>
      </c>
      <c r="G1641">
        <v>252.95</v>
      </c>
      <c r="H1641">
        <v>18583813</v>
      </c>
      <c r="I1641">
        <v>46697.09</v>
      </c>
      <c r="J1641">
        <v>90210</v>
      </c>
      <c r="K1641">
        <v>5251893</v>
      </c>
      <c r="L1641">
        <v>28.26</v>
      </c>
    </row>
    <row r="1642" spans="1:12" x14ac:dyDescent="0.35">
      <c r="A1642" t="s">
        <v>1318</v>
      </c>
      <c r="B1642" s="1">
        <v>45357</v>
      </c>
      <c r="C1642">
        <v>159.44999999999999</v>
      </c>
      <c r="D1642">
        <v>158.5</v>
      </c>
      <c r="E1642">
        <v>160</v>
      </c>
      <c r="F1642">
        <v>153.19999999999999</v>
      </c>
      <c r="G1642">
        <v>154.19999999999999</v>
      </c>
      <c r="H1642">
        <v>126508</v>
      </c>
      <c r="I1642">
        <v>196.55</v>
      </c>
      <c r="J1642">
        <v>3402</v>
      </c>
      <c r="K1642">
        <v>88782</v>
      </c>
      <c r="L1642">
        <v>70.180000000000007</v>
      </c>
    </row>
    <row r="1643" spans="1:12" x14ac:dyDescent="0.35">
      <c r="A1643" t="s">
        <v>1319</v>
      </c>
      <c r="B1643" s="1">
        <v>45357</v>
      </c>
      <c r="C1643">
        <v>142.19999999999999</v>
      </c>
      <c r="D1643">
        <v>142</v>
      </c>
      <c r="E1643">
        <v>142.25</v>
      </c>
      <c r="F1643">
        <v>136.5</v>
      </c>
      <c r="G1643">
        <v>138.5</v>
      </c>
      <c r="H1643">
        <v>2041930</v>
      </c>
      <c r="I1643">
        <v>2834.51</v>
      </c>
      <c r="J1643">
        <v>19890</v>
      </c>
      <c r="K1643">
        <v>755428</v>
      </c>
      <c r="L1643">
        <v>37</v>
      </c>
    </row>
    <row r="1644" spans="1:12" x14ac:dyDescent="0.35">
      <c r="A1644" t="s">
        <v>1320</v>
      </c>
      <c r="B1644" s="1">
        <v>45357</v>
      </c>
      <c r="C1644">
        <v>464.95</v>
      </c>
      <c r="D1644">
        <v>471</v>
      </c>
      <c r="E1644">
        <v>481</v>
      </c>
      <c r="F1644">
        <v>463</v>
      </c>
      <c r="G1644">
        <v>469.6</v>
      </c>
      <c r="H1644">
        <v>20162210</v>
      </c>
      <c r="I1644">
        <v>94977.7</v>
      </c>
      <c r="J1644">
        <v>207830</v>
      </c>
      <c r="K1644">
        <v>7085981</v>
      </c>
      <c r="L1644">
        <v>35.14</v>
      </c>
    </row>
    <row r="1645" spans="1:12" x14ac:dyDescent="0.35">
      <c r="A1645" t="s">
        <v>1321</v>
      </c>
      <c r="B1645" s="1">
        <v>45357</v>
      </c>
      <c r="C1645">
        <v>213.8</v>
      </c>
      <c r="D1645">
        <v>212.35</v>
      </c>
      <c r="E1645">
        <v>212.8</v>
      </c>
      <c r="F1645">
        <v>202.25</v>
      </c>
      <c r="G1645">
        <v>204.9</v>
      </c>
      <c r="H1645">
        <v>1446321</v>
      </c>
      <c r="I1645">
        <v>2979.84</v>
      </c>
      <c r="J1645">
        <v>24503</v>
      </c>
      <c r="K1645">
        <v>662199</v>
      </c>
      <c r="L1645">
        <v>45.79</v>
      </c>
    </row>
    <row r="1646" spans="1:12" x14ac:dyDescent="0.35">
      <c r="A1646" t="s">
        <v>1322</v>
      </c>
      <c r="B1646" s="1">
        <v>45357</v>
      </c>
      <c r="C1646">
        <v>600.45000000000005</v>
      </c>
      <c r="D1646">
        <v>600</v>
      </c>
      <c r="E1646">
        <v>604.1</v>
      </c>
      <c r="F1646">
        <v>584.25</v>
      </c>
      <c r="G1646">
        <v>595.35</v>
      </c>
      <c r="H1646">
        <v>139863</v>
      </c>
      <c r="I1646">
        <v>830.04</v>
      </c>
      <c r="J1646">
        <v>9425</v>
      </c>
      <c r="K1646">
        <v>66694</v>
      </c>
      <c r="L1646">
        <v>47.69</v>
      </c>
    </row>
    <row r="1647" spans="1:12" x14ac:dyDescent="0.35">
      <c r="A1647" t="s">
        <v>1323</v>
      </c>
      <c r="B1647" s="1">
        <v>45357</v>
      </c>
      <c r="C1647">
        <v>652.9</v>
      </c>
      <c r="D1647">
        <v>642.5</v>
      </c>
      <c r="E1647">
        <v>647.45000000000005</v>
      </c>
      <c r="F1647">
        <v>622.4</v>
      </c>
      <c r="G1647">
        <v>628.9</v>
      </c>
      <c r="H1647">
        <v>59052</v>
      </c>
      <c r="I1647">
        <v>373.22</v>
      </c>
      <c r="J1647">
        <v>2895</v>
      </c>
      <c r="K1647">
        <v>35898</v>
      </c>
      <c r="L1647">
        <v>60.79</v>
      </c>
    </row>
    <row r="1648" spans="1:12" x14ac:dyDescent="0.35">
      <c r="A1648" t="s">
        <v>1324</v>
      </c>
      <c r="B1648" s="1">
        <v>45357</v>
      </c>
      <c r="C1648">
        <v>834.15</v>
      </c>
      <c r="D1648">
        <v>836.55</v>
      </c>
      <c r="E1648">
        <v>838.3</v>
      </c>
      <c r="F1648">
        <v>825.1</v>
      </c>
      <c r="G1648">
        <v>831.5</v>
      </c>
      <c r="H1648">
        <v>54774</v>
      </c>
      <c r="I1648">
        <v>454.92</v>
      </c>
      <c r="J1648">
        <v>11068</v>
      </c>
      <c r="K1648">
        <v>29130</v>
      </c>
      <c r="L1648">
        <v>53.18</v>
      </c>
    </row>
    <row r="1649" spans="1:12" x14ac:dyDescent="0.35">
      <c r="A1649" t="s">
        <v>1325</v>
      </c>
      <c r="B1649" s="1">
        <v>45357</v>
      </c>
      <c r="C1649">
        <v>3000.4</v>
      </c>
      <c r="D1649">
        <v>2986.9</v>
      </c>
      <c r="E1649">
        <v>3018</v>
      </c>
      <c r="F1649">
        <v>2957</v>
      </c>
      <c r="G1649">
        <v>3006</v>
      </c>
      <c r="H1649">
        <v>3902838</v>
      </c>
      <c r="I1649">
        <v>116747.86</v>
      </c>
      <c r="J1649">
        <v>205634</v>
      </c>
      <c r="K1649">
        <v>1985212</v>
      </c>
      <c r="L1649">
        <v>50.87</v>
      </c>
    </row>
    <row r="1650" spans="1:12" x14ac:dyDescent="0.35">
      <c r="A1650" t="s">
        <v>1326</v>
      </c>
      <c r="B1650" s="1">
        <v>45357</v>
      </c>
      <c r="C1650">
        <v>230.5</v>
      </c>
      <c r="D1650">
        <v>230.9</v>
      </c>
      <c r="E1650">
        <v>230.95</v>
      </c>
      <c r="F1650">
        <v>224</v>
      </c>
      <c r="G1650">
        <v>225.85</v>
      </c>
      <c r="H1650">
        <v>789478</v>
      </c>
      <c r="I1650">
        <v>1788.05</v>
      </c>
      <c r="J1650">
        <v>18142</v>
      </c>
      <c r="K1650">
        <v>483215</v>
      </c>
      <c r="L1650">
        <v>61.21</v>
      </c>
    </row>
    <row r="1651" spans="1:12" x14ac:dyDescent="0.35">
      <c r="A1651" t="s">
        <v>1327</v>
      </c>
      <c r="B1651" s="1">
        <v>45357</v>
      </c>
      <c r="C1651">
        <v>226.7</v>
      </c>
      <c r="D1651">
        <v>226</v>
      </c>
      <c r="E1651">
        <v>226.85</v>
      </c>
      <c r="F1651">
        <v>214.05</v>
      </c>
      <c r="G1651">
        <v>218.35</v>
      </c>
      <c r="H1651">
        <v>2921978</v>
      </c>
      <c r="I1651">
        <v>6401.22</v>
      </c>
      <c r="J1651">
        <v>34786</v>
      </c>
      <c r="K1651">
        <v>1244355</v>
      </c>
      <c r="L1651">
        <v>42.59</v>
      </c>
    </row>
    <row r="1652" spans="1:12" x14ac:dyDescent="0.35">
      <c r="A1652" t="s">
        <v>1328</v>
      </c>
      <c r="B1652" s="1">
        <v>45357</v>
      </c>
      <c r="C1652">
        <v>46.35</v>
      </c>
      <c r="D1652">
        <v>46.2</v>
      </c>
      <c r="E1652">
        <v>46.4</v>
      </c>
      <c r="F1652">
        <v>44.85</v>
      </c>
      <c r="G1652">
        <v>45.25</v>
      </c>
      <c r="H1652">
        <v>5992858</v>
      </c>
      <c r="I1652">
        <v>2723.77</v>
      </c>
      <c r="J1652">
        <v>19471</v>
      </c>
      <c r="K1652">
        <v>2655634</v>
      </c>
      <c r="L1652">
        <v>44.31</v>
      </c>
    </row>
    <row r="1653" spans="1:12" x14ac:dyDescent="0.35">
      <c r="A1653" t="s">
        <v>1329</v>
      </c>
      <c r="B1653" s="1">
        <v>45357</v>
      </c>
      <c r="C1653">
        <v>431.45</v>
      </c>
      <c r="D1653">
        <v>433.45</v>
      </c>
      <c r="E1653">
        <v>436.7</v>
      </c>
      <c r="F1653">
        <v>400</v>
      </c>
      <c r="G1653">
        <v>407.3</v>
      </c>
      <c r="H1653">
        <v>221186</v>
      </c>
      <c r="I1653">
        <v>907.96</v>
      </c>
      <c r="J1653">
        <v>17433</v>
      </c>
      <c r="K1653">
        <v>113023</v>
      </c>
      <c r="L1653">
        <v>51.1</v>
      </c>
    </row>
    <row r="1654" spans="1:12" x14ac:dyDescent="0.35">
      <c r="A1654" t="s">
        <v>1330</v>
      </c>
      <c r="B1654" s="1">
        <v>45357</v>
      </c>
      <c r="C1654">
        <v>199.05</v>
      </c>
      <c r="D1654">
        <v>199.05</v>
      </c>
      <c r="E1654">
        <v>203.45</v>
      </c>
      <c r="F1654">
        <v>195.55</v>
      </c>
      <c r="G1654">
        <v>200.85</v>
      </c>
      <c r="H1654">
        <v>23588</v>
      </c>
      <c r="I1654">
        <v>46.97</v>
      </c>
      <c r="J1654">
        <v>1309</v>
      </c>
      <c r="K1654">
        <v>15926</v>
      </c>
      <c r="L1654">
        <v>67.52</v>
      </c>
    </row>
    <row r="1655" spans="1:12" x14ac:dyDescent="0.35">
      <c r="A1655" t="s">
        <v>1331</v>
      </c>
      <c r="B1655" s="1">
        <v>45357</v>
      </c>
      <c r="C1655">
        <v>839.4</v>
      </c>
      <c r="D1655">
        <v>851.6</v>
      </c>
      <c r="E1655">
        <v>859</v>
      </c>
      <c r="F1655">
        <v>807.55</v>
      </c>
      <c r="G1655">
        <v>822.25</v>
      </c>
      <c r="H1655">
        <v>11788</v>
      </c>
      <c r="I1655">
        <v>97.75</v>
      </c>
      <c r="J1655">
        <v>1482</v>
      </c>
      <c r="K1655">
        <v>5311</v>
      </c>
      <c r="L1655">
        <v>45.05</v>
      </c>
    </row>
    <row r="1656" spans="1:12" x14ac:dyDescent="0.35">
      <c r="A1656" t="s">
        <v>1332</v>
      </c>
      <c r="B1656" s="1">
        <v>45357</v>
      </c>
      <c r="C1656">
        <v>296.75</v>
      </c>
      <c r="D1656">
        <v>294.5</v>
      </c>
      <c r="E1656">
        <v>296.89999999999998</v>
      </c>
      <c r="F1656">
        <v>283.2</v>
      </c>
      <c r="G1656">
        <v>284.39999999999998</v>
      </c>
      <c r="H1656">
        <v>139413</v>
      </c>
      <c r="I1656">
        <v>404</v>
      </c>
      <c r="J1656">
        <v>5969</v>
      </c>
      <c r="K1656">
        <v>63557</v>
      </c>
      <c r="L1656">
        <v>45.59</v>
      </c>
    </row>
    <row r="1657" spans="1:12" x14ac:dyDescent="0.35">
      <c r="A1657" t="s">
        <v>1333</v>
      </c>
      <c r="B1657" s="1">
        <v>45357</v>
      </c>
      <c r="C1657">
        <v>125.9</v>
      </c>
      <c r="D1657">
        <v>125.9</v>
      </c>
      <c r="E1657">
        <v>127.1</v>
      </c>
      <c r="F1657">
        <v>119.8</v>
      </c>
      <c r="G1657">
        <v>122.85</v>
      </c>
      <c r="H1657">
        <v>175838</v>
      </c>
      <c r="I1657">
        <v>215</v>
      </c>
      <c r="J1657">
        <v>7949</v>
      </c>
      <c r="K1657">
        <v>91628</v>
      </c>
      <c r="L1657">
        <v>52.11</v>
      </c>
    </row>
    <row r="1658" spans="1:12" x14ac:dyDescent="0.35">
      <c r="A1658" t="s">
        <v>1334</v>
      </c>
      <c r="B1658" s="1">
        <v>45357</v>
      </c>
      <c r="C1658">
        <v>566.35</v>
      </c>
      <c r="D1658">
        <v>566.35</v>
      </c>
      <c r="E1658">
        <v>570.95000000000005</v>
      </c>
      <c r="F1658">
        <v>544</v>
      </c>
      <c r="G1658">
        <v>558.6</v>
      </c>
      <c r="H1658">
        <v>229333</v>
      </c>
      <c r="I1658">
        <v>1269.4100000000001</v>
      </c>
      <c r="J1658">
        <v>19584</v>
      </c>
      <c r="K1658">
        <v>140472</v>
      </c>
      <c r="L1658">
        <v>61.25</v>
      </c>
    </row>
    <row r="1659" spans="1:12" x14ac:dyDescent="0.35">
      <c r="A1659" t="s">
        <v>1335</v>
      </c>
      <c r="B1659" s="1">
        <v>45357</v>
      </c>
      <c r="C1659">
        <v>131.6</v>
      </c>
      <c r="D1659">
        <v>132</v>
      </c>
      <c r="E1659">
        <v>134.5</v>
      </c>
      <c r="F1659">
        <v>124.75</v>
      </c>
      <c r="G1659">
        <v>126.3</v>
      </c>
      <c r="H1659">
        <v>5305005</v>
      </c>
      <c r="I1659">
        <v>6812.48</v>
      </c>
      <c r="J1659">
        <v>32562</v>
      </c>
      <c r="K1659">
        <v>1634731</v>
      </c>
      <c r="L1659">
        <v>30.81</v>
      </c>
    </row>
    <row r="1660" spans="1:12" x14ac:dyDescent="0.35">
      <c r="A1660" t="s">
        <v>1336</v>
      </c>
      <c r="B1660" s="1">
        <v>45357</v>
      </c>
      <c r="C1660">
        <v>1435.65</v>
      </c>
      <c r="D1660">
        <v>1434.9</v>
      </c>
      <c r="E1660">
        <v>1434.9</v>
      </c>
      <c r="F1660">
        <v>1355.8</v>
      </c>
      <c r="G1660">
        <v>1369.6</v>
      </c>
      <c r="H1660">
        <v>493777</v>
      </c>
      <c r="I1660">
        <v>6828.67</v>
      </c>
      <c r="J1660">
        <v>27966</v>
      </c>
      <c r="K1660">
        <v>191138</v>
      </c>
      <c r="L1660">
        <v>38.71</v>
      </c>
    </row>
    <row r="1661" spans="1:12" x14ac:dyDescent="0.35">
      <c r="A1661" t="s">
        <v>1337</v>
      </c>
      <c r="B1661" s="1">
        <v>45357</v>
      </c>
      <c r="C1661">
        <v>489.9</v>
      </c>
      <c r="D1661">
        <v>485</v>
      </c>
      <c r="E1661">
        <v>489.4</v>
      </c>
      <c r="F1661">
        <v>465.1</v>
      </c>
      <c r="G1661">
        <v>470.3</v>
      </c>
      <c r="H1661">
        <v>189106</v>
      </c>
      <c r="I1661">
        <v>894.34</v>
      </c>
      <c r="J1661">
        <v>16200</v>
      </c>
      <c r="K1661">
        <v>110749</v>
      </c>
      <c r="L1661">
        <v>58.56</v>
      </c>
    </row>
    <row r="1662" spans="1:12" x14ac:dyDescent="0.35">
      <c r="A1662" t="s">
        <v>1338</v>
      </c>
      <c r="B1662" s="1">
        <v>45357</v>
      </c>
      <c r="C1662">
        <v>246.25</v>
      </c>
      <c r="D1662">
        <v>248.7</v>
      </c>
      <c r="E1662">
        <v>248.7</v>
      </c>
      <c r="F1662">
        <v>229</v>
      </c>
      <c r="G1662">
        <v>239.05</v>
      </c>
      <c r="H1662">
        <v>72693</v>
      </c>
      <c r="I1662">
        <v>172.45</v>
      </c>
      <c r="J1662">
        <v>2938</v>
      </c>
      <c r="K1662">
        <v>41972</v>
      </c>
      <c r="L1662">
        <v>57.74</v>
      </c>
    </row>
    <row r="1663" spans="1:12" x14ac:dyDescent="0.35">
      <c r="A1663" t="s">
        <v>1339</v>
      </c>
      <c r="B1663" s="1">
        <v>45357</v>
      </c>
      <c r="C1663">
        <v>769.65</v>
      </c>
      <c r="D1663">
        <v>764</v>
      </c>
      <c r="E1663">
        <v>764.15</v>
      </c>
      <c r="F1663">
        <v>729.1</v>
      </c>
      <c r="G1663">
        <v>737.3</v>
      </c>
      <c r="H1663">
        <v>1503531</v>
      </c>
      <c r="I1663">
        <v>11195.77</v>
      </c>
      <c r="J1663">
        <v>54631</v>
      </c>
      <c r="K1663">
        <v>395444</v>
      </c>
      <c r="L1663">
        <v>26.3</v>
      </c>
    </row>
    <row r="1664" spans="1:12" x14ac:dyDescent="0.35">
      <c r="A1664" t="s">
        <v>1340</v>
      </c>
      <c r="B1664" s="1">
        <v>45357</v>
      </c>
      <c r="C1664">
        <v>95.4</v>
      </c>
      <c r="D1664">
        <v>94</v>
      </c>
      <c r="E1664">
        <v>95.35</v>
      </c>
      <c r="F1664">
        <v>87.7</v>
      </c>
      <c r="G1664">
        <v>92.25</v>
      </c>
      <c r="H1664">
        <v>225463</v>
      </c>
      <c r="I1664">
        <v>205.44</v>
      </c>
      <c r="J1664">
        <v>1857</v>
      </c>
      <c r="K1664">
        <v>124179</v>
      </c>
      <c r="L1664">
        <v>55.08</v>
      </c>
    </row>
    <row r="1665" spans="1:12" x14ac:dyDescent="0.35">
      <c r="A1665" t="s">
        <v>1341</v>
      </c>
      <c r="B1665" s="1">
        <v>45357</v>
      </c>
      <c r="C1665">
        <v>746</v>
      </c>
      <c r="D1665">
        <v>749.95</v>
      </c>
      <c r="E1665">
        <v>752</v>
      </c>
      <c r="F1665">
        <v>710</v>
      </c>
      <c r="G1665">
        <v>721.95</v>
      </c>
      <c r="H1665">
        <v>549076</v>
      </c>
      <c r="I1665">
        <v>3967.97</v>
      </c>
      <c r="J1665">
        <v>32340</v>
      </c>
      <c r="K1665">
        <v>323388</v>
      </c>
      <c r="L1665">
        <v>58.9</v>
      </c>
    </row>
    <row r="1666" spans="1:12" x14ac:dyDescent="0.35">
      <c r="A1666" t="s">
        <v>1342</v>
      </c>
      <c r="B1666" s="1">
        <v>45357</v>
      </c>
      <c r="C1666">
        <v>726.05</v>
      </c>
      <c r="D1666">
        <v>726.1</v>
      </c>
      <c r="E1666">
        <v>732.5</v>
      </c>
      <c r="F1666">
        <v>705.2</v>
      </c>
      <c r="G1666">
        <v>718.9</v>
      </c>
      <c r="H1666">
        <v>16320</v>
      </c>
      <c r="I1666">
        <v>116.85</v>
      </c>
      <c r="J1666">
        <v>2199</v>
      </c>
      <c r="K1666">
        <v>7758</v>
      </c>
      <c r="L1666">
        <v>47.54</v>
      </c>
    </row>
    <row r="1667" spans="1:12" x14ac:dyDescent="0.35">
      <c r="A1667" t="s">
        <v>1343</v>
      </c>
      <c r="B1667" s="1">
        <v>45357</v>
      </c>
      <c r="C1667">
        <v>407.4</v>
      </c>
      <c r="D1667">
        <v>406</v>
      </c>
      <c r="E1667">
        <v>406</v>
      </c>
      <c r="F1667">
        <v>386.4</v>
      </c>
      <c r="G1667">
        <v>389.45</v>
      </c>
      <c r="H1667">
        <v>128093</v>
      </c>
      <c r="I1667">
        <v>502.93</v>
      </c>
      <c r="J1667">
        <v>11302</v>
      </c>
      <c r="K1667">
        <v>60317</v>
      </c>
      <c r="L1667">
        <v>47.09</v>
      </c>
    </row>
    <row r="1668" spans="1:12" x14ac:dyDescent="0.35">
      <c r="A1668" t="s">
        <v>1344</v>
      </c>
      <c r="B1668" s="1">
        <v>45357</v>
      </c>
      <c r="C1668">
        <v>2039.4</v>
      </c>
      <c r="D1668">
        <v>2045</v>
      </c>
      <c r="E1668">
        <v>2047.5</v>
      </c>
      <c r="F1668">
        <v>1963.55</v>
      </c>
      <c r="G1668">
        <v>2001.35</v>
      </c>
      <c r="H1668">
        <v>21208</v>
      </c>
      <c r="I1668">
        <v>422.55</v>
      </c>
      <c r="J1668">
        <v>4922</v>
      </c>
      <c r="K1668">
        <v>11004</v>
      </c>
      <c r="L1668">
        <v>51.89</v>
      </c>
    </row>
    <row r="1669" spans="1:12" x14ac:dyDescent="0.35">
      <c r="A1669" t="s">
        <v>1345</v>
      </c>
      <c r="B1669" s="1">
        <v>45357</v>
      </c>
      <c r="C1669">
        <v>47</v>
      </c>
      <c r="D1669">
        <v>46.3</v>
      </c>
      <c r="E1669">
        <v>46.7</v>
      </c>
      <c r="F1669">
        <v>45.4</v>
      </c>
      <c r="G1669">
        <v>45.9</v>
      </c>
      <c r="H1669">
        <v>4610</v>
      </c>
      <c r="I1669">
        <v>2.13</v>
      </c>
      <c r="J1669">
        <v>145</v>
      </c>
      <c r="K1669">
        <v>2744</v>
      </c>
      <c r="L1669">
        <v>59.52</v>
      </c>
    </row>
    <row r="1670" spans="1:12" x14ac:dyDescent="0.35">
      <c r="A1670" t="s">
        <v>1346</v>
      </c>
      <c r="B1670" s="1">
        <v>45357</v>
      </c>
      <c r="C1670">
        <v>740.8</v>
      </c>
      <c r="D1670">
        <v>734.4</v>
      </c>
      <c r="E1670">
        <v>739.05</v>
      </c>
      <c r="F1670">
        <v>718.95</v>
      </c>
      <c r="G1670">
        <v>725.45</v>
      </c>
      <c r="H1670">
        <v>78306</v>
      </c>
      <c r="I1670">
        <v>568.85</v>
      </c>
      <c r="J1670">
        <v>9821</v>
      </c>
      <c r="K1670">
        <v>34861</v>
      </c>
      <c r="L1670">
        <v>44.52</v>
      </c>
    </row>
    <row r="1671" spans="1:12" x14ac:dyDescent="0.35">
      <c r="A1671" t="s">
        <v>1347</v>
      </c>
      <c r="B1671" s="1">
        <v>45357</v>
      </c>
      <c r="C1671">
        <v>424.6</v>
      </c>
      <c r="D1671">
        <v>424.1</v>
      </c>
      <c r="E1671">
        <v>426.65</v>
      </c>
      <c r="F1671">
        <v>399.6</v>
      </c>
      <c r="G1671">
        <v>401.15</v>
      </c>
      <c r="H1671">
        <v>68296</v>
      </c>
      <c r="I1671">
        <v>277.63</v>
      </c>
      <c r="J1671">
        <v>4310</v>
      </c>
      <c r="K1671">
        <v>44250</v>
      </c>
      <c r="L1671">
        <v>64.790000000000006</v>
      </c>
    </row>
    <row r="1672" spans="1:12" x14ac:dyDescent="0.35">
      <c r="A1672" t="s">
        <v>1348</v>
      </c>
      <c r="B1672" s="1">
        <v>45357</v>
      </c>
      <c r="C1672">
        <v>386.05</v>
      </c>
      <c r="D1672">
        <v>386.05</v>
      </c>
      <c r="E1672">
        <v>391.7</v>
      </c>
      <c r="F1672">
        <v>372</v>
      </c>
      <c r="G1672">
        <v>375.95</v>
      </c>
      <c r="H1672">
        <v>71912</v>
      </c>
      <c r="I1672">
        <v>270.82</v>
      </c>
      <c r="J1672">
        <v>5869</v>
      </c>
      <c r="K1672">
        <v>38616</v>
      </c>
      <c r="L1672">
        <v>53.7</v>
      </c>
    </row>
    <row r="1673" spans="1:12" x14ac:dyDescent="0.35">
      <c r="A1673" t="s">
        <v>1349</v>
      </c>
      <c r="B1673" s="1">
        <v>45357</v>
      </c>
      <c r="C1673">
        <v>1588.7</v>
      </c>
      <c r="D1673">
        <v>1581.1</v>
      </c>
      <c r="E1673">
        <v>1599.9</v>
      </c>
      <c r="F1673">
        <v>1577</v>
      </c>
      <c r="G1673">
        <v>1591.25</v>
      </c>
      <c r="H1673">
        <v>81877</v>
      </c>
      <c r="I1673">
        <v>1299.03</v>
      </c>
      <c r="J1673">
        <v>4544</v>
      </c>
      <c r="K1673">
        <v>45331</v>
      </c>
      <c r="L1673">
        <v>55.36</v>
      </c>
    </row>
    <row r="1674" spans="1:12" x14ac:dyDescent="0.35">
      <c r="A1674" t="s">
        <v>1350</v>
      </c>
      <c r="B1674" s="1">
        <v>45357</v>
      </c>
      <c r="C1674">
        <v>1475.75</v>
      </c>
      <c r="D1674">
        <v>1483.15</v>
      </c>
      <c r="E1674">
        <v>1617.95</v>
      </c>
      <c r="F1674">
        <v>1444</v>
      </c>
      <c r="G1674">
        <v>1522.75</v>
      </c>
      <c r="H1674">
        <v>256874</v>
      </c>
      <c r="I1674">
        <v>3999.06</v>
      </c>
      <c r="J1674">
        <v>33640</v>
      </c>
      <c r="K1674">
        <v>26498</v>
      </c>
      <c r="L1674">
        <v>10.32</v>
      </c>
    </row>
    <row r="1675" spans="1:12" x14ac:dyDescent="0.35">
      <c r="A1675" t="s">
        <v>1351</v>
      </c>
      <c r="B1675" s="1">
        <v>45357</v>
      </c>
      <c r="C1675">
        <v>119.5</v>
      </c>
      <c r="D1675">
        <v>120.05</v>
      </c>
      <c r="E1675">
        <v>129.5</v>
      </c>
      <c r="F1675">
        <v>107.75</v>
      </c>
      <c r="G1675">
        <v>110.65</v>
      </c>
      <c r="H1675">
        <v>2743019</v>
      </c>
      <c r="I1675">
        <v>3323.97</v>
      </c>
      <c r="J1675">
        <v>25294</v>
      </c>
      <c r="K1675">
        <v>514803</v>
      </c>
      <c r="L1675">
        <v>18.77</v>
      </c>
    </row>
    <row r="1676" spans="1:12" x14ac:dyDescent="0.35">
      <c r="A1676" t="s">
        <v>1352</v>
      </c>
      <c r="B1676" s="1">
        <v>45357</v>
      </c>
      <c r="C1676">
        <v>712.4</v>
      </c>
      <c r="D1676">
        <v>712.4</v>
      </c>
      <c r="E1676">
        <v>728.85</v>
      </c>
      <c r="F1676">
        <v>681</v>
      </c>
      <c r="G1676">
        <v>692.1</v>
      </c>
      <c r="H1676">
        <v>66523</v>
      </c>
      <c r="I1676">
        <v>460.07</v>
      </c>
      <c r="J1676">
        <v>8216</v>
      </c>
      <c r="K1676">
        <v>33113</v>
      </c>
      <c r="L1676">
        <v>49.78</v>
      </c>
    </row>
    <row r="1677" spans="1:12" x14ac:dyDescent="0.35">
      <c r="A1677" t="s">
        <v>1353</v>
      </c>
      <c r="B1677" s="1">
        <v>45357</v>
      </c>
      <c r="C1677">
        <v>337.6</v>
      </c>
      <c r="D1677">
        <v>339</v>
      </c>
      <c r="E1677">
        <v>339.05</v>
      </c>
      <c r="F1677">
        <v>315.3</v>
      </c>
      <c r="G1677">
        <v>330.15</v>
      </c>
      <c r="H1677">
        <v>1486543</v>
      </c>
      <c r="I1677">
        <v>4889.96</v>
      </c>
      <c r="J1677">
        <v>40518</v>
      </c>
      <c r="K1677">
        <v>665805</v>
      </c>
      <c r="L1677">
        <v>44.79</v>
      </c>
    </row>
    <row r="1678" spans="1:12" x14ac:dyDescent="0.35">
      <c r="A1678" t="s">
        <v>1354</v>
      </c>
      <c r="B1678" s="1">
        <v>45357</v>
      </c>
      <c r="C1678">
        <v>1426.3</v>
      </c>
      <c r="D1678">
        <v>1416</v>
      </c>
      <c r="E1678">
        <v>1425.8</v>
      </c>
      <c r="F1678">
        <v>1380</v>
      </c>
      <c r="G1678">
        <v>1383.9</v>
      </c>
      <c r="H1678">
        <v>145093</v>
      </c>
      <c r="I1678">
        <v>2026.01</v>
      </c>
      <c r="J1678">
        <v>16528</v>
      </c>
      <c r="K1678">
        <v>97159</v>
      </c>
      <c r="L1678">
        <v>66.959999999999994</v>
      </c>
    </row>
    <row r="1679" spans="1:12" x14ac:dyDescent="0.35">
      <c r="A1679" t="s">
        <v>1355</v>
      </c>
      <c r="B1679" s="1">
        <v>45357</v>
      </c>
      <c r="C1679">
        <v>193.3</v>
      </c>
      <c r="D1679">
        <v>193.85</v>
      </c>
      <c r="E1679">
        <v>194.65</v>
      </c>
      <c r="F1679">
        <v>184.1</v>
      </c>
      <c r="G1679">
        <v>188.45</v>
      </c>
      <c r="H1679">
        <v>117437</v>
      </c>
      <c r="I1679">
        <v>221.4</v>
      </c>
      <c r="J1679">
        <v>5625</v>
      </c>
      <c r="K1679">
        <v>65121</v>
      </c>
      <c r="L1679">
        <v>55.45</v>
      </c>
    </row>
    <row r="1680" spans="1:12" x14ac:dyDescent="0.35">
      <c r="A1680" t="s">
        <v>1356</v>
      </c>
      <c r="B1680" s="1">
        <v>45357</v>
      </c>
      <c r="C1680">
        <v>466.95</v>
      </c>
      <c r="D1680">
        <v>466.6</v>
      </c>
      <c r="E1680">
        <v>466.6</v>
      </c>
      <c r="F1680">
        <v>454.8</v>
      </c>
      <c r="G1680">
        <v>457.55</v>
      </c>
      <c r="H1680">
        <v>308039</v>
      </c>
      <c r="I1680">
        <v>1410.9</v>
      </c>
      <c r="J1680">
        <v>12222</v>
      </c>
      <c r="K1680">
        <v>258350</v>
      </c>
      <c r="L1680">
        <v>83.87</v>
      </c>
    </row>
    <row r="1681" spans="1:12" x14ac:dyDescent="0.35">
      <c r="A1681" t="s">
        <v>1357</v>
      </c>
      <c r="B1681" s="1">
        <v>45357</v>
      </c>
      <c r="C1681">
        <v>80.349999999999994</v>
      </c>
      <c r="D1681">
        <v>79.95</v>
      </c>
      <c r="E1681">
        <v>80.400000000000006</v>
      </c>
      <c r="F1681">
        <v>77.099999999999994</v>
      </c>
      <c r="G1681">
        <v>78.150000000000006</v>
      </c>
      <c r="H1681">
        <v>4871496</v>
      </c>
      <c r="I1681">
        <v>3803.59</v>
      </c>
      <c r="J1681">
        <v>16368</v>
      </c>
      <c r="K1681">
        <v>2738403</v>
      </c>
      <c r="L1681">
        <v>56.21</v>
      </c>
    </row>
    <row r="1682" spans="1:12" x14ac:dyDescent="0.35">
      <c r="A1682" t="s">
        <v>1358</v>
      </c>
      <c r="B1682" s="1">
        <v>45357</v>
      </c>
      <c r="C1682">
        <v>216.45</v>
      </c>
      <c r="D1682">
        <v>216.55</v>
      </c>
      <c r="E1682">
        <v>216.55</v>
      </c>
      <c r="F1682">
        <v>208</v>
      </c>
      <c r="G1682">
        <v>212.85</v>
      </c>
      <c r="H1682">
        <v>13519</v>
      </c>
      <c r="I1682">
        <v>28.43</v>
      </c>
      <c r="J1682">
        <v>697</v>
      </c>
      <c r="K1682">
        <v>9365</v>
      </c>
      <c r="L1682">
        <v>69.27</v>
      </c>
    </row>
    <row r="1683" spans="1:12" x14ac:dyDescent="0.35">
      <c r="A1683" t="s">
        <v>1359</v>
      </c>
      <c r="B1683" s="1">
        <v>45357</v>
      </c>
      <c r="C1683">
        <v>129.85</v>
      </c>
      <c r="D1683">
        <v>129.94999999999999</v>
      </c>
      <c r="E1683">
        <v>130.80000000000001</v>
      </c>
      <c r="F1683">
        <v>126.3</v>
      </c>
      <c r="G1683">
        <v>128.5</v>
      </c>
      <c r="H1683">
        <v>76346</v>
      </c>
      <c r="I1683">
        <v>98.06</v>
      </c>
      <c r="J1683">
        <v>1628</v>
      </c>
      <c r="K1683">
        <v>43526</v>
      </c>
      <c r="L1683">
        <v>57.01</v>
      </c>
    </row>
    <row r="1684" spans="1:12" x14ac:dyDescent="0.35">
      <c r="A1684" t="s">
        <v>1360</v>
      </c>
      <c r="B1684" s="1">
        <v>45357</v>
      </c>
      <c r="C1684">
        <v>268.35000000000002</v>
      </c>
      <c r="D1684">
        <v>268.8</v>
      </c>
      <c r="E1684">
        <v>275.5</v>
      </c>
      <c r="F1684">
        <v>261</v>
      </c>
      <c r="G1684">
        <v>269.45</v>
      </c>
      <c r="H1684">
        <v>472223</v>
      </c>
      <c r="I1684">
        <v>1271.6199999999999</v>
      </c>
      <c r="J1684">
        <v>22153</v>
      </c>
      <c r="K1684">
        <v>120882</v>
      </c>
      <c r="L1684">
        <v>25.6</v>
      </c>
    </row>
    <row r="1685" spans="1:12" x14ac:dyDescent="0.35">
      <c r="A1685" t="s">
        <v>1361</v>
      </c>
      <c r="B1685" s="1">
        <v>45357</v>
      </c>
      <c r="C1685">
        <v>333</v>
      </c>
      <c r="D1685">
        <v>333.05</v>
      </c>
      <c r="E1685">
        <v>336</v>
      </c>
      <c r="F1685">
        <v>325</v>
      </c>
      <c r="G1685">
        <v>334.45</v>
      </c>
      <c r="H1685">
        <v>93631</v>
      </c>
      <c r="I1685">
        <v>309.63</v>
      </c>
      <c r="J1685">
        <v>7463</v>
      </c>
      <c r="K1685">
        <v>47734</v>
      </c>
      <c r="L1685">
        <v>50.98</v>
      </c>
    </row>
    <row r="1686" spans="1:12" x14ac:dyDescent="0.35">
      <c r="A1686" t="s">
        <v>1362</v>
      </c>
      <c r="B1686" s="1">
        <v>45357</v>
      </c>
      <c r="C1686">
        <v>673.35</v>
      </c>
      <c r="D1686">
        <v>667</v>
      </c>
      <c r="E1686">
        <v>673.85</v>
      </c>
      <c r="F1686">
        <v>637.25</v>
      </c>
      <c r="G1686">
        <v>641.29999999999995</v>
      </c>
      <c r="H1686">
        <v>28695</v>
      </c>
      <c r="I1686">
        <v>186.75</v>
      </c>
      <c r="J1686">
        <v>1744</v>
      </c>
      <c r="K1686">
        <v>16146</v>
      </c>
      <c r="L1686">
        <v>56.27</v>
      </c>
    </row>
    <row r="1687" spans="1:12" x14ac:dyDescent="0.35">
      <c r="A1687" t="s">
        <v>1363</v>
      </c>
      <c r="B1687" s="1">
        <v>45357</v>
      </c>
      <c r="C1687">
        <v>241.25</v>
      </c>
      <c r="D1687">
        <v>241.8</v>
      </c>
      <c r="E1687">
        <v>242.45</v>
      </c>
      <c r="F1687">
        <v>232.05</v>
      </c>
      <c r="G1687">
        <v>237.55</v>
      </c>
      <c r="H1687">
        <v>9329415</v>
      </c>
      <c r="I1687">
        <v>22077.46</v>
      </c>
      <c r="J1687">
        <v>99310</v>
      </c>
      <c r="K1687">
        <v>3201547</v>
      </c>
      <c r="L1687">
        <v>34.32</v>
      </c>
    </row>
    <row r="1688" spans="1:12" x14ac:dyDescent="0.35">
      <c r="A1688" t="s">
        <v>1364</v>
      </c>
      <c r="B1688" s="1">
        <v>45357</v>
      </c>
      <c r="C1688">
        <v>30.7</v>
      </c>
      <c r="D1688">
        <v>29.2</v>
      </c>
      <c r="E1688">
        <v>29.2</v>
      </c>
      <c r="F1688">
        <v>29.2</v>
      </c>
      <c r="G1688">
        <v>29.2</v>
      </c>
      <c r="H1688">
        <v>61094</v>
      </c>
      <c r="I1688">
        <v>17.84</v>
      </c>
      <c r="J1688">
        <v>306</v>
      </c>
      <c r="K1688">
        <v>61094</v>
      </c>
      <c r="L1688">
        <v>100</v>
      </c>
    </row>
    <row r="1689" spans="1:12" x14ac:dyDescent="0.35">
      <c r="A1689" t="s">
        <v>1365</v>
      </c>
      <c r="B1689" s="1">
        <v>45357</v>
      </c>
      <c r="C1689">
        <v>71.2</v>
      </c>
      <c r="D1689">
        <v>71.8</v>
      </c>
      <c r="E1689">
        <v>78.25</v>
      </c>
      <c r="F1689">
        <v>69.95</v>
      </c>
      <c r="G1689">
        <v>76.7</v>
      </c>
      <c r="H1689">
        <v>1222759</v>
      </c>
      <c r="I1689">
        <v>907.23</v>
      </c>
      <c r="J1689">
        <v>9461</v>
      </c>
      <c r="K1689">
        <v>419473</v>
      </c>
      <c r="L1689">
        <v>34.31</v>
      </c>
    </row>
    <row r="1690" spans="1:12" x14ac:dyDescent="0.35">
      <c r="A1690" t="s">
        <v>1366</v>
      </c>
      <c r="B1690" s="1">
        <v>45357</v>
      </c>
      <c r="C1690">
        <v>2059.9499999999998</v>
      </c>
      <c r="D1690">
        <v>2060.75</v>
      </c>
      <c r="E1690">
        <v>2065.85</v>
      </c>
      <c r="F1690">
        <v>1971</v>
      </c>
      <c r="G1690">
        <v>1999.1</v>
      </c>
      <c r="H1690">
        <v>78186</v>
      </c>
      <c r="I1690">
        <v>1571.73</v>
      </c>
      <c r="J1690">
        <v>9732</v>
      </c>
      <c r="K1690">
        <v>55379</v>
      </c>
      <c r="L1690">
        <v>70.83</v>
      </c>
    </row>
    <row r="1691" spans="1:12" x14ac:dyDescent="0.35">
      <c r="A1691" t="s">
        <v>1367</v>
      </c>
      <c r="B1691" s="1">
        <v>45357</v>
      </c>
      <c r="C1691">
        <v>241.95</v>
      </c>
      <c r="D1691">
        <v>241.25</v>
      </c>
      <c r="E1691">
        <v>243.85</v>
      </c>
      <c r="F1691">
        <v>232.2</v>
      </c>
      <c r="G1691">
        <v>236.4</v>
      </c>
      <c r="H1691">
        <v>141659</v>
      </c>
      <c r="I1691">
        <v>334.33</v>
      </c>
      <c r="J1691">
        <v>13192</v>
      </c>
      <c r="K1691">
        <v>72857</v>
      </c>
      <c r="L1691">
        <v>51.43</v>
      </c>
    </row>
    <row r="1692" spans="1:12" x14ac:dyDescent="0.35">
      <c r="A1692" t="s">
        <v>1368</v>
      </c>
      <c r="B1692" s="1">
        <v>45357</v>
      </c>
      <c r="C1692">
        <v>117.1</v>
      </c>
      <c r="D1692">
        <v>118.85</v>
      </c>
      <c r="E1692">
        <v>118.85</v>
      </c>
      <c r="F1692">
        <v>109</v>
      </c>
      <c r="G1692">
        <v>110.15</v>
      </c>
      <c r="H1692">
        <v>61799</v>
      </c>
      <c r="I1692">
        <v>70.87</v>
      </c>
      <c r="J1692">
        <v>786</v>
      </c>
      <c r="K1692">
        <v>18348</v>
      </c>
      <c r="L1692">
        <v>29.69</v>
      </c>
    </row>
    <row r="1693" spans="1:12" x14ac:dyDescent="0.35">
      <c r="A1693" t="s">
        <v>1369</v>
      </c>
      <c r="B1693" s="1">
        <v>45357</v>
      </c>
      <c r="C1693">
        <v>397.3</v>
      </c>
      <c r="D1693">
        <v>394.85</v>
      </c>
      <c r="E1693">
        <v>395.35</v>
      </c>
      <c r="F1693">
        <v>385.05</v>
      </c>
      <c r="G1693">
        <v>387.55</v>
      </c>
      <c r="H1693">
        <v>7322</v>
      </c>
      <c r="I1693">
        <v>28.45</v>
      </c>
      <c r="J1693">
        <v>861</v>
      </c>
      <c r="K1693">
        <v>4539</v>
      </c>
      <c r="L1693">
        <v>61.99</v>
      </c>
    </row>
    <row r="1694" spans="1:12" x14ac:dyDescent="0.35">
      <c r="A1694" t="s">
        <v>1370</v>
      </c>
      <c r="B1694" s="1">
        <v>45357</v>
      </c>
      <c r="C1694">
        <v>140.25</v>
      </c>
      <c r="D1694">
        <v>139.80000000000001</v>
      </c>
      <c r="E1694">
        <v>142</v>
      </c>
      <c r="F1694">
        <v>133.19999999999999</v>
      </c>
      <c r="G1694">
        <v>139.05000000000001</v>
      </c>
      <c r="H1694">
        <v>60977883</v>
      </c>
      <c r="I1694">
        <v>83603.73</v>
      </c>
      <c r="J1694">
        <v>149221</v>
      </c>
      <c r="K1694">
        <v>15820806</v>
      </c>
      <c r="L1694">
        <v>25.95</v>
      </c>
    </row>
    <row r="1695" spans="1:12" x14ac:dyDescent="0.35">
      <c r="A1695" t="s">
        <v>1371</v>
      </c>
      <c r="B1695" s="1">
        <v>45357</v>
      </c>
      <c r="C1695">
        <v>376.95</v>
      </c>
      <c r="D1695">
        <v>377.95</v>
      </c>
      <c r="E1695">
        <v>415</v>
      </c>
      <c r="F1695">
        <v>366</v>
      </c>
      <c r="G1695">
        <v>398.65</v>
      </c>
      <c r="H1695">
        <v>303873</v>
      </c>
      <c r="I1695">
        <v>1226.8599999999999</v>
      </c>
      <c r="J1695">
        <v>16277</v>
      </c>
      <c r="K1695">
        <v>68496</v>
      </c>
      <c r="L1695">
        <v>22.54</v>
      </c>
    </row>
    <row r="1696" spans="1:12" x14ac:dyDescent="0.35">
      <c r="A1696" t="s">
        <v>1372</v>
      </c>
      <c r="B1696" s="1">
        <v>45357</v>
      </c>
      <c r="C1696">
        <v>35.4</v>
      </c>
      <c r="D1696">
        <v>35.65</v>
      </c>
      <c r="E1696">
        <v>35.799999999999997</v>
      </c>
      <c r="F1696">
        <v>33.9</v>
      </c>
      <c r="G1696">
        <v>34.549999999999997</v>
      </c>
      <c r="H1696">
        <v>611602</v>
      </c>
      <c r="I1696">
        <v>211.33</v>
      </c>
      <c r="J1696">
        <v>2837</v>
      </c>
      <c r="K1696">
        <v>259883</v>
      </c>
      <c r="L1696">
        <v>42.49</v>
      </c>
    </row>
    <row r="1697" spans="1:12" x14ac:dyDescent="0.35">
      <c r="A1697" t="s">
        <v>1373</v>
      </c>
      <c r="B1697" s="1">
        <v>45357</v>
      </c>
      <c r="C1697">
        <v>252.3</v>
      </c>
      <c r="D1697">
        <v>252.3</v>
      </c>
      <c r="E1697">
        <v>252.95</v>
      </c>
      <c r="F1697">
        <v>240</v>
      </c>
      <c r="G1697">
        <v>241.05</v>
      </c>
      <c r="H1697">
        <v>297357</v>
      </c>
      <c r="I1697">
        <v>723.95</v>
      </c>
      <c r="J1697">
        <v>9700</v>
      </c>
      <c r="K1697">
        <v>188399</v>
      </c>
      <c r="L1697">
        <v>63.36</v>
      </c>
    </row>
    <row r="1698" spans="1:12" x14ac:dyDescent="0.35">
      <c r="A1698" t="s">
        <v>1374</v>
      </c>
      <c r="B1698" s="1">
        <v>45357</v>
      </c>
      <c r="C1698">
        <v>26.1</v>
      </c>
      <c r="D1698">
        <v>26.2</v>
      </c>
      <c r="E1698">
        <v>26.4</v>
      </c>
      <c r="F1698">
        <v>25.05</v>
      </c>
      <c r="G1698">
        <v>25.45</v>
      </c>
      <c r="H1698">
        <v>1388136</v>
      </c>
      <c r="I1698">
        <v>353.57</v>
      </c>
      <c r="J1698">
        <v>4047</v>
      </c>
      <c r="K1698">
        <v>841940</v>
      </c>
      <c r="L1698">
        <v>60.65</v>
      </c>
    </row>
    <row r="1699" spans="1:12" x14ac:dyDescent="0.35">
      <c r="A1699" t="s">
        <v>1375</v>
      </c>
      <c r="B1699" s="1">
        <v>45357</v>
      </c>
      <c r="C1699">
        <v>23.3</v>
      </c>
      <c r="D1699">
        <v>23</v>
      </c>
      <c r="E1699">
        <v>23.5</v>
      </c>
      <c r="F1699">
        <v>22.15</v>
      </c>
      <c r="G1699">
        <v>22.65</v>
      </c>
      <c r="H1699">
        <v>10763533</v>
      </c>
      <c r="I1699">
        <v>2430.7199999999998</v>
      </c>
      <c r="J1699">
        <v>28436</v>
      </c>
      <c r="K1699">
        <v>5834240</v>
      </c>
      <c r="L1699">
        <v>54.2</v>
      </c>
    </row>
    <row r="1700" spans="1:12" x14ac:dyDescent="0.35">
      <c r="A1700" t="s">
        <v>1376</v>
      </c>
      <c r="B1700" s="1">
        <v>45357</v>
      </c>
      <c r="C1700">
        <v>335.25</v>
      </c>
      <c r="D1700">
        <v>327.85</v>
      </c>
      <c r="E1700">
        <v>333.1</v>
      </c>
      <c r="F1700">
        <v>310.35000000000002</v>
      </c>
      <c r="G1700">
        <v>317.95</v>
      </c>
      <c r="H1700">
        <v>2024</v>
      </c>
      <c r="I1700">
        <v>6.52</v>
      </c>
      <c r="J1700">
        <v>383</v>
      </c>
      <c r="K1700">
        <v>908</v>
      </c>
      <c r="L1700">
        <v>44.86</v>
      </c>
    </row>
    <row r="1701" spans="1:12" x14ac:dyDescent="0.35">
      <c r="A1701" t="s">
        <v>1377</v>
      </c>
      <c r="B1701" s="1">
        <v>45357</v>
      </c>
      <c r="C1701">
        <v>687</v>
      </c>
      <c r="D1701">
        <v>681.05</v>
      </c>
      <c r="E1701">
        <v>698</v>
      </c>
      <c r="F1701">
        <v>636.45000000000005</v>
      </c>
      <c r="G1701">
        <v>646.85</v>
      </c>
      <c r="H1701">
        <v>250104</v>
      </c>
      <c r="I1701">
        <v>1636.03</v>
      </c>
      <c r="J1701">
        <v>10078</v>
      </c>
      <c r="K1701">
        <v>125062</v>
      </c>
      <c r="L1701">
        <v>50</v>
      </c>
    </row>
    <row r="1702" spans="1:12" x14ac:dyDescent="0.35">
      <c r="A1702" t="s">
        <v>1379</v>
      </c>
      <c r="B1702" s="1">
        <v>45357</v>
      </c>
      <c r="C1702">
        <v>218.05</v>
      </c>
      <c r="D1702">
        <v>216.7</v>
      </c>
      <c r="E1702">
        <v>219.75</v>
      </c>
      <c r="F1702">
        <v>199.6</v>
      </c>
      <c r="G1702">
        <v>210.35</v>
      </c>
      <c r="H1702">
        <v>2211662</v>
      </c>
      <c r="I1702">
        <v>4600.78</v>
      </c>
      <c r="J1702">
        <v>61636</v>
      </c>
      <c r="K1702">
        <v>1129948</v>
      </c>
      <c r="L1702">
        <v>51.09</v>
      </c>
    </row>
    <row r="1703" spans="1:12" x14ac:dyDescent="0.35">
      <c r="A1703" t="s">
        <v>1380</v>
      </c>
      <c r="B1703" s="1">
        <v>45357</v>
      </c>
      <c r="C1703">
        <v>1275.8499999999999</v>
      </c>
      <c r="D1703">
        <v>1277.45</v>
      </c>
      <c r="E1703">
        <v>1277.45</v>
      </c>
      <c r="F1703">
        <v>1224.9000000000001</v>
      </c>
      <c r="G1703">
        <v>1237.3</v>
      </c>
      <c r="H1703">
        <v>4316</v>
      </c>
      <c r="I1703">
        <v>53.61</v>
      </c>
      <c r="J1703">
        <v>866</v>
      </c>
      <c r="K1703">
        <v>2627</v>
      </c>
      <c r="L1703">
        <v>60.87</v>
      </c>
    </row>
    <row r="1704" spans="1:12" x14ac:dyDescent="0.35">
      <c r="A1704" t="s">
        <v>1381</v>
      </c>
      <c r="B1704" s="1">
        <v>45357</v>
      </c>
      <c r="C1704">
        <v>519.6</v>
      </c>
      <c r="D1704">
        <v>519.95000000000005</v>
      </c>
      <c r="E1704">
        <v>524.20000000000005</v>
      </c>
      <c r="F1704">
        <v>499</v>
      </c>
      <c r="G1704">
        <v>514.25</v>
      </c>
      <c r="H1704">
        <v>193535</v>
      </c>
      <c r="I1704">
        <v>991.22</v>
      </c>
      <c r="J1704">
        <v>18583</v>
      </c>
      <c r="K1704">
        <v>76392</v>
      </c>
      <c r="L1704">
        <v>39.47</v>
      </c>
    </row>
    <row r="1705" spans="1:12" x14ac:dyDescent="0.35">
      <c r="A1705" t="s">
        <v>1382</v>
      </c>
      <c r="B1705" s="1">
        <v>45357</v>
      </c>
      <c r="C1705">
        <v>402.3</v>
      </c>
      <c r="D1705">
        <v>403.3</v>
      </c>
      <c r="E1705">
        <v>404.7</v>
      </c>
      <c r="F1705">
        <v>386</v>
      </c>
      <c r="G1705">
        <v>396.8</v>
      </c>
      <c r="H1705">
        <v>171802</v>
      </c>
      <c r="I1705">
        <v>678.17</v>
      </c>
      <c r="J1705">
        <v>6809</v>
      </c>
      <c r="K1705">
        <v>106913</v>
      </c>
      <c r="L1705">
        <v>62.23</v>
      </c>
    </row>
    <row r="1706" spans="1:12" x14ac:dyDescent="0.35">
      <c r="A1706" t="s">
        <v>1383</v>
      </c>
      <c r="B1706" s="1">
        <v>45357</v>
      </c>
      <c r="C1706">
        <v>482.8</v>
      </c>
      <c r="D1706">
        <v>481</v>
      </c>
      <c r="E1706">
        <v>483.9</v>
      </c>
      <c r="F1706">
        <v>450.8</v>
      </c>
      <c r="G1706">
        <v>454.2</v>
      </c>
      <c r="H1706">
        <v>58212</v>
      </c>
      <c r="I1706">
        <v>269.42</v>
      </c>
      <c r="J1706">
        <v>8054</v>
      </c>
      <c r="K1706">
        <v>22405</v>
      </c>
      <c r="L1706">
        <v>38.49</v>
      </c>
    </row>
    <row r="1707" spans="1:12" x14ac:dyDescent="0.35">
      <c r="A1707" t="s">
        <v>1384</v>
      </c>
      <c r="B1707" s="1">
        <v>45357</v>
      </c>
      <c r="C1707">
        <v>109</v>
      </c>
      <c r="D1707">
        <v>107.25</v>
      </c>
      <c r="E1707">
        <v>108.4</v>
      </c>
      <c r="F1707">
        <v>104.15</v>
      </c>
      <c r="G1707">
        <v>104.85</v>
      </c>
      <c r="H1707">
        <v>349838</v>
      </c>
      <c r="I1707">
        <v>367.99</v>
      </c>
      <c r="J1707">
        <v>2675</v>
      </c>
      <c r="K1707">
        <v>214225</v>
      </c>
      <c r="L1707">
        <v>61.24</v>
      </c>
    </row>
    <row r="1708" spans="1:12" x14ac:dyDescent="0.35">
      <c r="A1708" t="s">
        <v>1385</v>
      </c>
      <c r="B1708" s="1">
        <v>45357</v>
      </c>
      <c r="C1708">
        <v>1037.6500000000001</v>
      </c>
      <c r="D1708">
        <v>1070</v>
      </c>
      <c r="E1708">
        <v>1084.8</v>
      </c>
      <c r="F1708">
        <v>995.5</v>
      </c>
      <c r="G1708">
        <v>1046</v>
      </c>
      <c r="H1708">
        <v>300748</v>
      </c>
      <c r="I1708">
        <v>3082.27</v>
      </c>
      <c r="J1708">
        <v>10964</v>
      </c>
      <c r="K1708">
        <v>175380</v>
      </c>
      <c r="L1708">
        <v>58.31</v>
      </c>
    </row>
    <row r="1709" spans="1:12" x14ac:dyDescent="0.35">
      <c r="A1709" t="s">
        <v>1386</v>
      </c>
      <c r="B1709" s="1">
        <v>45357</v>
      </c>
      <c r="C1709">
        <v>8650.7999999999993</v>
      </c>
      <c r="D1709">
        <v>8650</v>
      </c>
      <c r="E1709">
        <v>8694.35</v>
      </c>
      <c r="F1709">
        <v>8349.4</v>
      </c>
      <c r="G1709">
        <v>8529.75</v>
      </c>
      <c r="H1709">
        <v>20715</v>
      </c>
      <c r="I1709">
        <v>1756.79</v>
      </c>
      <c r="J1709">
        <v>5937</v>
      </c>
      <c r="K1709">
        <v>9940</v>
      </c>
      <c r="L1709">
        <v>47.98</v>
      </c>
    </row>
    <row r="1710" spans="1:12" x14ac:dyDescent="0.35">
      <c r="A1710" t="s">
        <v>1387</v>
      </c>
      <c r="B1710" s="1">
        <v>45357</v>
      </c>
      <c r="C1710">
        <v>995.35</v>
      </c>
      <c r="D1710">
        <v>997.25</v>
      </c>
      <c r="E1710">
        <v>1002.15</v>
      </c>
      <c r="F1710">
        <v>960.75</v>
      </c>
      <c r="G1710">
        <v>968.95</v>
      </c>
      <c r="H1710">
        <v>157675</v>
      </c>
      <c r="I1710">
        <v>1531.96</v>
      </c>
      <c r="J1710">
        <v>22885</v>
      </c>
      <c r="K1710">
        <v>90341</v>
      </c>
      <c r="L1710">
        <v>57.3</v>
      </c>
    </row>
    <row r="1711" spans="1:12" x14ac:dyDescent="0.35">
      <c r="A1711" t="s">
        <v>1388</v>
      </c>
      <c r="B1711" s="1">
        <v>45357</v>
      </c>
      <c r="C1711">
        <v>1497.3</v>
      </c>
      <c r="D1711">
        <v>1497.3</v>
      </c>
      <c r="E1711">
        <v>1525.2</v>
      </c>
      <c r="F1711">
        <v>1480</v>
      </c>
      <c r="G1711">
        <v>1499.2</v>
      </c>
      <c r="H1711">
        <v>147173</v>
      </c>
      <c r="I1711">
        <v>2213.91</v>
      </c>
      <c r="J1711">
        <v>16523</v>
      </c>
      <c r="K1711">
        <v>90212</v>
      </c>
      <c r="L1711">
        <v>61.3</v>
      </c>
    </row>
    <row r="1712" spans="1:12" x14ac:dyDescent="0.35">
      <c r="A1712" t="s">
        <v>1389</v>
      </c>
      <c r="B1712" s="1">
        <v>45357</v>
      </c>
      <c r="C1712">
        <v>205.9</v>
      </c>
      <c r="D1712">
        <v>202.6</v>
      </c>
      <c r="E1712">
        <v>207.45</v>
      </c>
      <c r="F1712">
        <v>198.15</v>
      </c>
      <c r="G1712">
        <v>202.75</v>
      </c>
      <c r="H1712">
        <v>604449</v>
      </c>
      <c r="I1712">
        <v>1217.1400000000001</v>
      </c>
      <c r="J1712">
        <v>15418</v>
      </c>
      <c r="K1712">
        <v>383347</v>
      </c>
      <c r="L1712">
        <v>63.42</v>
      </c>
    </row>
    <row r="1713" spans="1:12" x14ac:dyDescent="0.35">
      <c r="A1713" t="s">
        <v>1390</v>
      </c>
      <c r="B1713" s="1">
        <v>45357</v>
      </c>
      <c r="C1713">
        <v>391.85</v>
      </c>
      <c r="D1713">
        <v>395</v>
      </c>
      <c r="E1713">
        <v>396.2</v>
      </c>
      <c r="F1713">
        <v>378.1</v>
      </c>
      <c r="G1713">
        <v>385.35</v>
      </c>
      <c r="H1713">
        <v>324718</v>
      </c>
      <c r="I1713">
        <v>1249.68</v>
      </c>
      <c r="J1713">
        <v>19381</v>
      </c>
      <c r="K1713">
        <v>142295</v>
      </c>
      <c r="L1713">
        <v>43.82</v>
      </c>
    </row>
    <row r="1714" spans="1:12" x14ac:dyDescent="0.35">
      <c r="A1714" t="s">
        <v>1391</v>
      </c>
      <c r="B1714" s="1">
        <v>45357</v>
      </c>
      <c r="C1714">
        <v>63.2</v>
      </c>
      <c r="D1714">
        <v>63.2</v>
      </c>
      <c r="E1714">
        <v>63.6</v>
      </c>
      <c r="F1714">
        <v>59.4</v>
      </c>
      <c r="G1714">
        <v>62.95</v>
      </c>
      <c r="H1714">
        <v>499568</v>
      </c>
      <c r="I1714">
        <v>306.5</v>
      </c>
      <c r="J1714">
        <v>3951</v>
      </c>
      <c r="K1714">
        <v>241792</v>
      </c>
      <c r="L1714">
        <v>48.4</v>
      </c>
    </row>
    <row r="1715" spans="1:12" x14ac:dyDescent="0.35">
      <c r="A1715" t="s">
        <v>1393</v>
      </c>
      <c r="B1715" s="1">
        <v>45357</v>
      </c>
      <c r="C1715">
        <v>1696.95</v>
      </c>
      <c r="D1715">
        <v>1697.75</v>
      </c>
      <c r="E1715">
        <v>1703.7</v>
      </c>
      <c r="F1715">
        <v>1620</v>
      </c>
      <c r="G1715">
        <v>1650.7</v>
      </c>
      <c r="H1715">
        <v>30059</v>
      </c>
      <c r="I1715">
        <v>494.92</v>
      </c>
      <c r="J1715">
        <v>5640</v>
      </c>
      <c r="K1715">
        <v>13786</v>
      </c>
      <c r="L1715">
        <v>45.86</v>
      </c>
    </row>
    <row r="1716" spans="1:12" x14ac:dyDescent="0.35">
      <c r="A1716" t="s">
        <v>1394</v>
      </c>
      <c r="B1716" s="1">
        <v>45357</v>
      </c>
      <c r="C1716">
        <v>343.3</v>
      </c>
      <c r="D1716">
        <v>341.5</v>
      </c>
      <c r="E1716">
        <v>341.5</v>
      </c>
      <c r="F1716">
        <v>318.45</v>
      </c>
      <c r="G1716">
        <v>326.55</v>
      </c>
      <c r="H1716">
        <v>87422</v>
      </c>
      <c r="I1716">
        <v>286.08</v>
      </c>
      <c r="J1716">
        <v>10294</v>
      </c>
      <c r="K1716">
        <v>42236</v>
      </c>
      <c r="L1716">
        <v>48.31</v>
      </c>
    </row>
    <row r="1717" spans="1:12" x14ac:dyDescent="0.35">
      <c r="A1717" t="s">
        <v>1395</v>
      </c>
      <c r="B1717" s="1">
        <v>45357</v>
      </c>
      <c r="C1717">
        <v>122.05</v>
      </c>
      <c r="D1717">
        <v>122.05</v>
      </c>
      <c r="E1717">
        <v>122.6</v>
      </c>
      <c r="F1717">
        <v>118</v>
      </c>
      <c r="G1717">
        <v>120.05</v>
      </c>
      <c r="H1717">
        <v>469643</v>
      </c>
      <c r="I1717">
        <v>561.37</v>
      </c>
      <c r="J1717">
        <v>5615</v>
      </c>
      <c r="K1717">
        <v>249896</v>
      </c>
      <c r="L1717">
        <v>53.21</v>
      </c>
    </row>
    <row r="1718" spans="1:12" x14ac:dyDescent="0.35">
      <c r="A1718" t="s">
        <v>1396</v>
      </c>
      <c r="B1718" s="1">
        <v>45357</v>
      </c>
      <c r="C1718">
        <v>221.9</v>
      </c>
      <c r="D1718">
        <v>222</v>
      </c>
      <c r="E1718">
        <v>223.75</v>
      </c>
      <c r="F1718">
        <v>213.8</v>
      </c>
      <c r="G1718">
        <v>215.25</v>
      </c>
      <c r="H1718">
        <v>945752</v>
      </c>
      <c r="I1718">
        <v>2052.29</v>
      </c>
      <c r="J1718">
        <v>28336</v>
      </c>
      <c r="K1718">
        <v>544170</v>
      </c>
      <c r="L1718">
        <v>57.54</v>
      </c>
    </row>
    <row r="1719" spans="1:12" x14ac:dyDescent="0.35">
      <c r="A1719" t="s">
        <v>1397</v>
      </c>
      <c r="B1719" s="1">
        <v>45357</v>
      </c>
      <c r="C1719">
        <v>99.3</v>
      </c>
      <c r="D1719">
        <v>99.3</v>
      </c>
      <c r="E1719">
        <v>101</v>
      </c>
      <c r="F1719">
        <v>95.85</v>
      </c>
      <c r="G1719">
        <v>98.45</v>
      </c>
      <c r="H1719">
        <v>662576</v>
      </c>
      <c r="I1719">
        <v>650.20000000000005</v>
      </c>
      <c r="J1719">
        <v>6415</v>
      </c>
      <c r="K1719">
        <v>296233</v>
      </c>
      <c r="L1719">
        <v>44.71</v>
      </c>
    </row>
    <row r="1720" spans="1:12" x14ac:dyDescent="0.35">
      <c r="A1720" t="s">
        <v>1891</v>
      </c>
      <c r="B1720" s="1">
        <v>45357</v>
      </c>
      <c r="C1720">
        <v>116.55</v>
      </c>
      <c r="D1720">
        <v>118.3</v>
      </c>
      <c r="E1720">
        <v>118.3</v>
      </c>
      <c r="F1720">
        <v>108.9</v>
      </c>
      <c r="G1720">
        <v>111.5</v>
      </c>
      <c r="H1720">
        <v>207882</v>
      </c>
      <c r="I1720">
        <v>230.91</v>
      </c>
      <c r="J1720">
        <v>3103</v>
      </c>
      <c r="K1720">
        <v>132267</v>
      </c>
      <c r="L1720">
        <v>63.63</v>
      </c>
    </row>
    <row r="1721" spans="1:12" x14ac:dyDescent="0.35">
      <c r="A1721" t="s">
        <v>1398</v>
      </c>
      <c r="B1721" s="1">
        <v>45357</v>
      </c>
      <c r="C1721">
        <v>22.35</v>
      </c>
      <c r="D1721">
        <v>22.7</v>
      </c>
      <c r="E1721">
        <v>22.7</v>
      </c>
      <c r="F1721">
        <v>21.35</v>
      </c>
      <c r="G1721">
        <v>22</v>
      </c>
      <c r="H1721">
        <v>1212459</v>
      </c>
      <c r="I1721">
        <v>263.73</v>
      </c>
      <c r="J1721">
        <v>6487</v>
      </c>
      <c r="K1721">
        <v>708668</v>
      </c>
      <c r="L1721">
        <v>58.45</v>
      </c>
    </row>
    <row r="1722" spans="1:12" x14ac:dyDescent="0.35">
      <c r="A1722" t="s">
        <v>1399</v>
      </c>
      <c r="B1722" s="1">
        <v>45357</v>
      </c>
      <c r="C1722">
        <v>551.35</v>
      </c>
      <c r="D1722">
        <v>551.29999999999995</v>
      </c>
      <c r="E1722">
        <v>551.35</v>
      </c>
      <c r="F1722">
        <v>525</v>
      </c>
      <c r="G1722">
        <v>536.79999999999995</v>
      </c>
      <c r="H1722">
        <v>122469</v>
      </c>
      <c r="I1722">
        <v>659.61</v>
      </c>
      <c r="J1722">
        <v>15502</v>
      </c>
      <c r="K1722">
        <v>65441</v>
      </c>
      <c r="L1722">
        <v>53.43</v>
      </c>
    </row>
    <row r="1723" spans="1:12" x14ac:dyDescent="0.35">
      <c r="A1723" t="s">
        <v>1400</v>
      </c>
      <c r="B1723" s="1">
        <v>45357</v>
      </c>
      <c r="C1723">
        <v>91.65</v>
      </c>
      <c r="D1723">
        <v>91.85</v>
      </c>
      <c r="E1723">
        <v>95.7</v>
      </c>
      <c r="F1723">
        <v>89.5</v>
      </c>
      <c r="G1723">
        <v>91.65</v>
      </c>
      <c r="H1723">
        <v>5849739</v>
      </c>
      <c r="I1723">
        <v>5375.61</v>
      </c>
      <c r="J1723">
        <v>26125</v>
      </c>
      <c r="K1723">
        <v>2469763</v>
      </c>
      <c r="L1723">
        <v>42.22</v>
      </c>
    </row>
    <row r="1724" spans="1:12" x14ac:dyDescent="0.35">
      <c r="A1724" t="s">
        <v>1401</v>
      </c>
      <c r="B1724" s="1">
        <v>45357</v>
      </c>
      <c r="C1724">
        <v>819.25</v>
      </c>
      <c r="D1724">
        <v>818.95</v>
      </c>
      <c r="E1724">
        <v>840.4</v>
      </c>
      <c r="F1724">
        <v>793.55</v>
      </c>
      <c r="G1724">
        <v>830.2</v>
      </c>
      <c r="H1724">
        <v>80904</v>
      </c>
      <c r="I1724">
        <v>662.68</v>
      </c>
      <c r="J1724">
        <v>5346</v>
      </c>
      <c r="K1724">
        <v>34483</v>
      </c>
      <c r="L1724">
        <v>42.62</v>
      </c>
    </row>
    <row r="1725" spans="1:12" x14ac:dyDescent="0.35">
      <c r="A1725" t="s">
        <v>1402</v>
      </c>
      <c r="B1725" s="1">
        <v>45357</v>
      </c>
      <c r="C1725">
        <v>716.05</v>
      </c>
      <c r="D1725">
        <v>712.6</v>
      </c>
      <c r="E1725">
        <v>714.9</v>
      </c>
      <c r="F1725">
        <v>698</v>
      </c>
      <c r="G1725">
        <v>702.2</v>
      </c>
      <c r="H1725">
        <v>1772444</v>
      </c>
      <c r="I1725">
        <v>12467.75</v>
      </c>
      <c r="J1725">
        <v>60381</v>
      </c>
      <c r="K1725">
        <v>1018979</v>
      </c>
      <c r="L1725">
        <v>57.49</v>
      </c>
    </row>
    <row r="1726" spans="1:12" x14ac:dyDescent="0.35">
      <c r="A1726" t="s">
        <v>1403</v>
      </c>
      <c r="B1726" s="1">
        <v>45357</v>
      </c>
      <c r="C1726">
        <v>100.35</v>
      </c>
      <c r="D1726">
        <v>99</v>
      </c>
      <c r="E1726">
        <v>101.37</v>
      </c>
      <c r="F1726">
        <v>99</v>
      </c>
      <c r="G1726">
        <v>101.28</v>
      </c>
      <c r="H1726">
        <v>3602</v>
      </c>
      <c r="I1726">
        <v>3.61</v>
      </c>
      <c r="J1726">
        <v>129</v>
      </c>
      <c r="K1726">
        <v>2818</v>
      </c>
      <c r="L1726">
        <v>78.23</v>
      </c>
    </row>
    <row r="1727" spans="1:12" x14ac:dyDescent="0.35">
      <c r="A1727" t="s">
        <v>1404</v>
      </c>
      <c r="B1727" s="1">
        <v>45357</v>
      </c>
      <c r="C1727">
        <v>389.32</v>
      </c>
      <c r="D1727">
        <v>392.86</v>
      </c>
      <c r="E1727">
        <v>392.87</v>
      </c>
      <c r="F1727">
        <v>382.68</v>
      </c>
      <c r="G1727">
        <v>391.63</v>
      </c>
      <c r="H1727">
        <v>25087</v>
      </c>
      <c r="I1727">
        <v>97.11</v>
      </c>
      <c r="J1727">
        <v>877</v>
      </c>
      <c r="K1727">
        <v>17692</v>
      </c>
      <c r="L1727">
        <v>70.52</v>
      </c>
    </row>
    <row r="1728" spans="1:12" x14ac:dyDescent="0.35">
      <c r="A1728" t="s">
        <v>1405</v>
      </c>
      <c r="B1728" s="1">
        <v>45357</v>
      </c>
      <c r="C1728">
        <v>239.79</v>
      </c>
      <c r="D1728">
        <v>242.55</v>
      </c>
      <c r="E1728">
        <v>245</v>
      </c>
      <c r="F1728">
        <v>235.08</v>
      </c>
      <c r="G1728">
        <v>242.2</v>
      </c>
      <c r="H1728">
        <v>112398</v>
      </c>
      <c r="I1728">
        <v>271.77</v>
      </c>
      <c r="J1728">
        <v>491</v>
      </c>
      <c r="K1728">
        <v>100736</v>
      </c>
      <c r="L1728">
        <v>89.62</v>
      </c>
    </row>
    <row r="1729" spans="1:12" x14ac:dyDescent="0.35">
      <c r="A1729" t="s">
        <v>1406</v>
      </c>
      <c r="B1729" s="1">
        <v>45357</v>
      </c>
      <c r="C1729">
        <v>198.8</v>
      </c>
      <c r="D1729">
        <v>198.8</v>
      </c>
      <c r="E1729">
        <v>199.87</v>
      </c>
      <c r="F1729">
        <v>196.16</v>
      </c>
      <c r="G1729">
        <v>199</v>
      </c>
      <c r="H1729">
        <v>4348</v>
      </c>
      <c r="I1729">
        <v>8.6</v>
      </c>
      <c r="J1729">
        <v>99</v>
      </c>
      <c r="K1729">
        <v>4178</v>
      </c>
      <c r="L1729">
        <v>96.09</v>
      </c>
    </row>
    <row r="1730" spans="1:12" x14ac:dyDescent="0.35">
      <c r="A1730" t="s">
        <v>1407</v>
      </c>
      <c r="B1730" s="1">
        <v>45357</v>
      </c>
      <c r="C1730">
        <v>1491.25</v>
      </c>
      <c r="D1730">
        <v>1492.25</v>
      </c>
      <c r="E1730">
        <v>1523.9</v>
      </c>
      <c r="F1730">
        <v>1487</v>
      </c>
      <c r="G1730">
        <v>1520.4</v>
      </c>
      <c r="H1730">
        <v>1568041</v>
      </c>
      <c r="I1730">
        <v>23576.13</v>
      </c>
      <c r="J1730">
        <v>89255</v>
      </c>
      <c r="K1730">
        <v>888240</v>
      </c>
      <c r="L1730">
        <v>56.65</v>
      </c>
    </row>
    <row r="1731" spans="1:12" x14ac:dyDescent="0.35">
      <c r="A1731" t="s">
        <v>1408</v>
      </c>
      <c r="B1731" s="1">
        <v>45357</v>
      </c>
      <c r="C1731">
        <v>783.95</v>
      </c>
      <c r="D1731">
        <v>783.65</v>
      </c>
      <c r="E1731">
        <v>790.3</v>
      </c>
      <c r="F1731">
        <v>772.9</v>
      </c>
      <c r="G1731">
        <v>783.9</v>
      </c>
      <c r="H1731">
        <v>26710525</v>
      </c>
      <c r="I1731">
        <v>209360.93</v>
      </c>
      <c r="J1731">
        <v>503262</v>
      </c>
      <c r="K1731">
        <v>9791491</v>
      </c>
      <c r="L1731">
        <v>36.659999999999997</v>
      </c>
    </row>
    <row r="1732" spans="1:12" x14ac:dyDescent="0.35">
      <c r="A1732" t="s">
        <v>1409</v>
      </c>
      <c r="B1732" s="1">
        <v>45357</v>
      </c>
      <c r="C1732">
        <v>2862.1</v>
      </c>
      <c r="D1732">
        <v>2876.45</v>
      </c>
      <c r="E1732">
        <v>2886.65</v>
      </c>
      <c r="F1732">
        <v>2826.1</v>
      </c>
      <c r="G1732">
        <v>2849.3</v>
      </c>
      <c r="H1732">
        <v>44695</v>
      </c>
      <c r="I1732">
        <v>1268.8800000000001</v>
      </c>
      <c r="J1732">
        <v>4984</v>
      </c>
      <c r="K1732">
        <v>35616</v>
      </c>
      <c r="L1732">
        <v>79.69</v>
      </c>
    </row>
    <row r="1733" spans="1:12" x14ac:dyDescent="0.35">
      <c r="A1733" t="s">
        <v>1410</v>
      </c>
      <c r="B1733" s="1">
        <v>45357</v>
      </c>
      <c r="C1733">
        <v>275.25</v>
      </c>
      <c r="D1733">
        <v>275.05</v>
      </c>
      <c r="E1733">
        <v>275.05</v>
      </c>
      <c r="F1733">
        <v>258.10000000000002</v>
      </c>
      <c r="G1733">
        <v>260.75</v>
      </c>
      <c r="H1733">
        <v>94769</v>
      </c>
      <c r="I1733">
        <v>248.94</v>
      </c>
      <c r="J1733">
        <v>10724</v>
      </c>
      <c r="K1733">
        <v>53771</v>
      </c>
      <c r="L1733">
        <v>56.74</v>
      </c>
    </row>
    <row r="1734" spans="1:12" x14ac:dyDescent="0.35">
      <c r="A1734" t="s">
        <v>1411</v>
      </c>
      <c r="B1734" s="1">
        <v>45357</v>
      </c>
      <c r="C1734">
        <v>234.55</v>
      </c>
      <c r="D1734">
        <v>231.55</v>
      </c>
      <c r="E1734">
        <v>235.15</v>
      </c>
      <c r="F1734">
        <v>224.8</v>
      </c>
      <c r="G1734">
        <v>226.45</v>
      </c>
      <c r="H1734">
        <v>1739857</v>
      </c>
      <c r="I1734">
        <v>3970.82</v>
      </c>
      <c r="J1734">
        <v>22029</v>
      </c>
      <c r="K1734">
        <v>960592</v>
      </c>
      <c r="L1734">
        <v>55.21</v>
      </c>
    </row>
    <row r="1735" spans="1:12" x14ac:dyDescent="0.35">
      <c r="A1735" t="s">
        <v>1412</v>
      </c>
      <c r="B1735" s="1">
        <v>45357</v>
      </c>
      <c r="C1735">
        <v>402.25</v>
      </c>
      <c r="D1735">
        <v>400.05</v>
      </c>
      <c r="E1735">
        <v>400.8</v>
      </c>
      <c r="F1735">
        <v>385</v>
      </c>
      <c r="G1735">
        <v>388.6</v>
      </c>
      <c r="H1735">
        <v>31642</v>
      </c>
      <c r="I1735">
        <v>123.59</v>
      </c>
      <c r="J1735">
        <v>2940</v>
      </c>
      <c r="K1735">
        <v>13658</v>
      </c>
      <c r="L1735">
        <v>43.16</v>
      </c>
    </row>
    <row r="1736" spans="1:12" x14ac:dyDescent="0.35">
      <c r="A1736" t="s">
        <v>1413</v>
      </c>
      <c r="B1736" s="1">
        <v>45357</v>
      </c>
      <c r="C1736">
        <v>260.64999999999998</v>
      </c>
      <c r="D1736">
        <v>262</v>
      </c>
      <c r="E1736">
        <v>262</v>
      </c>
      <c r="F1736">
        <v>253</v>
      </c>
      <c r="G1736">
        <v>258.25</v>
      </c>
      <c r="H1736">
        <v>251082</v>
      </c>
      <c r="I1736">
        <v>645.55999999999995</v>
      </c>
      <c r="J1736">
        <v>12075</v>
      </c>
      <c r="K1736">
        <v>124105</v>
      </c>
      <c r="L1736">
        <v>49.43</v>
      </c>
    </row>
    <row r="1737" spans="1:12" x14ac:dyDescent="0.35">
      <c r="A1737" t="s">
        <v>1414</v>
      </c>
      <c r="B1737" s="1">
        <v>45357</v>
      </c>
      <c r="C1737">
        <v>119.65</v>
      </c>
      <c r="D1737">
        <v>119.47</v>
      </c>
      <c r="E1737">
        <v>119.67</v>
      </c>
      <c r="F1737">
        <v>119.47</v>
      </c>
      <c r="G1737">
        <v>119.47</v>
      </c>
      <c r="H1737">
        <v>1602</v>
      </c>
      <c r="I1737">
        <v>1.91</v>
      </c>
      <c r="J1737">
        <v>28</v>
      </c>
      <c r="K1737">
        <v>1499</v>
      </c>
      <c r="L1737">
        <v>93.57</v>
      </c>
    </row>
    <row r="1738" spans="1:12" x14ac:dyDescent="0.35">
      <c r="A1738" t="s">
        <v>1415</v>
      </c>
      <c r="B1738" s="1">
        <v>45357</v>
      </c>
      <c r="C1738">
        <v>119.31</v>
      </c>
      <c r="D1738">
        <v>119.19</v>
      </c>
      <c r="E1738">
        <v>119.4</v>
      </c>
      <c r="F1738">
        <v>119.19</v>
      </c>
      <c r="G1738">
        <v>119.2</v>
      </c>
      <c r="H1738">
        <v>234</v>
      </c>
      <c r="I1738">
        <v>0.28000000000000003</v>
      </c>
      <c r="J1738">
        <v>25</v>
      </c>
      <c r="K1738">
        <v>104</v>
      </c>
      <c r="L1738">
        <v>44.44</v>
      </c>
    </row>
    <row r="1739" spans="1:12" x14ac:dyDescent="0.35">
      <c r="A1739" t="s">
        <v>1416</v>
      </c>
      <c r="B1739" s="1">
        <v>45357</v>
      </c>
      <c r="C1739">
        <v>18.8</v>
      </c>
      <c r="D1739">
        <v>18.8</v>
      </c>
      <c r="E1739">
        <v>19.3</v>
      </c>
      <c r="F1739">
        <v>18.149999999999999</v>
      </c>
      <c r="G1739">
        <v>18.45</v>
      </c>
      <c r="H1739">
        <v>1100884</v>
      </c>
      <c r="I1739">
        <v>206.44</v>
      </c>
      <c r="J1739">
        <v>745</v>
      </c>
      <c r="K1739">
        <v>1025495</v>
      </c>
      <c r="L1739">
        <v>93.15</v>
      </c>
    </row>
    <row r="1740" spans="1:12" x14ac:dyDescent="0.35">
      <c r="A1740" t="s">
        <v>1417</v>
      </c>
      <c r="B1740" s="1">
        <v>45357</v>
      </c>
      <c r="C1740">
        <v>500.3</v>
      </c>
      <c r="D1740">
        <v>495.2</v>
      </c>
      <c r="E1740">
        <v>505.45</v>
      </c>
      <c r="F1740">
        <v>482.25</v>
      </c>
      <c r="G1740">
        <v>486.2</v>
      </c>
      <c r="H1740">
        <v>48952</v>
      </c>
      <c r="I1740">
        <v>239.68</v>
      </c>
      <c r="J1740">
        <v>5245</v>
      </c>
      <c r="K1740">
        <v>21799</v>
      </c>
      <c r="L1740">
        <v>44.53</v>
      </c>
    </row>
    <row r="1741" spans="1:12" x14ac:dyDescent="0.35">
      <c r="A1741" t="s">
        <v>1892</v>
      </c>
      <c r="B1741" s="1">
        <v>45357</v>
      </c>
      <c r="C1741">
        <v>82.85</v>
      </c>
      <c r="D1741">
        <v>81.349999999999994</v>
      </c>
      <c r="E1741">
        <v>82.75</v>
      </c>
      <c r="F1741">
        <v>81.2</v>
      </c>
      <c r="G1741">
        <v>81.2</v>
      </c>
      <c r="H1741">
        <v>4694</v>
      </c>
      <c r="I1741">
        <v>3.82</v>
      </c>
      <c r="J1741">
        <v>221</v>
      </c>
      <c r="K1741">
        <v>3867</v>
      </c>
      <c r="L1741">
        <v>82.38</v>
      </c>
    </row>
    <row r="1742" spans="1:12" x14ac:dyDescent="0.35">
      <c r="A1742" t="s">
        <v>1418</v>
      </c>
      <c r="B1742" s="1">
        <v>45357</v>
      </c>
      <c r="C1742">
        <v>2701.5</v>
      </c>
      <c r="D1742">
        <v>2712.05</v>
      </c>
      <c r="E1742">
        <v>2921.5</v>
      </c>
      <c r="F1742">
        <v>2609</v>
      </c>
      <c r="G1742">
        <v>2652.25</v>
      </c>
      <c r="H1742">
        <v>2991</v>
      </c>
      <c r="I1742">
        <v>83.43</v>
      </c>
      <c r="J1742">
        <v>970</v>
      </c>
      <c r="K1742">
        <v>1034</v>
      </c>
      <c r="L1742">
        <v>34.57</v>
      </c>
    </row>
    <row r="1743" spans="1:12" x14ac:dyDescent="0.35">
      <c r="A1743" t="s">
        <v>1419</v>
      </c>
      <c r="B1743" s="1">
        <v>45357</v>
      </c>
      <c r="C1743">
        <v>835.35</v>
      </c>
      <c r="D1743">
        <v>826.1</v>
      </c>
      <c r="E1743">
        <v>836.3</v>
      </c>
      <c r="F1743">
        <v>791.8</v>
      </c>
      <c r="G1743">
        <v>806.65</v>
      </c>
      <c r="H1743">
        <v>271238</v>
      </c>
      <c r="I1743">
        <v>2185.4499999999998</v>
      </c>
      <c r="J1743">
        <v>23925</v>
      </c>
      <c r="K1743">
        <v>129722</v>
      </c>
      <c r="L1743">
        <v>47.83</v>
      </c>
    </row>
    <row r="1744" spans="1:12" x14ac:dyDescent="0.35">
      <c r="A1744" t="s">
        <v>1792</v>
      </c>
      <c r="B1744" s="1">
        <v>45357</v>
      </c>
      <c r="C1744">
        <v>73.989999999999995</v>
      </c>
      <c r="D1744">
        <v>74</v>
      </c>
      <c r="E1744">
        <v>74.349999999999994</v>
      </c>
      <c r="F1744">
        <v>73.55</v>
      </c>
      <c r="G1744">
        <v>74.2</v>
      </c>
      <c r="H1744">
        <v>1575</v>
      </c>
      <c r="I1744">
        <v>1.17</v>
      </c>
      <c r="J1744">
        <v>34</v>
      </c>
      <c r="K1744">
        <v>1370</v>
      </c>
      <c r="L1744">
        <v>86.98</v>
      </c>
    </row>
    <row r="1745" spans="1:12" x14ac:dyDescent="0.35">
      <c r="A1745" t="s">
        <v>1420</v>
      </c>
      <c r="B1745" s="1">
        <v>45357</v>
      </c>
      <c r="C1745">
        <v>73.849999999999994</v>
      </c>
      <c r="D1745">
        <v>73.89</v>
      </c>
      <c r="E1745">
        <v>74.23</v>
      </c>
      <c r="F1745">
        <v>73.239999999999995</v>
      </c>
      <c r="G1745">
        <v>74.099999999999994</v>
      </c>
      <c r="H1745">
        <v>13986</v>
      </c>
      <c r="I1745">
        <v>10.31</v>
      </c>
      <c r="J1745">
        <v>97</v>
      </c>
      <c r="K1745">
        <v>8523</v>
      </c>
      <c r="L1745">
        <v>60.94</v>
      </c>
    </row>
    <row r="1746" spans="1:12" x14ac:dyDescent="0.35">
      <c r="A1746" t="s">
        <v>1421</v>
      </c>
      <c r="B1746" s="1">
        <v>45357</v>
      </c>
      <c r="C1746">
        <v>824.82</v>
      </c>
      <c r="D1746">
        <v>822.38</v>
      </c>
      <c r="E1746">
        <v>828.23</v>
      </c>
      <c r="F1746">
        <v>820</v>
      </c>
      <c r="G1746">
        <v>826.29</v>
      </c>
      <c r="H1746">
        <v>17723</v>
      </c>
      <c r="I1746">
        <v>145.87</v>
      </c>
      <c r="J1746">
        <v>150</v>
      </c>
      <c r="K1746">
        <v>17086</v>
      </c>
      <c r="L1746">
        <v>96.41</v>
      </c>
    </row>
    <row r="1747" spans="1:12" x14ac:dyDescent="0.35">
      <c r="A1747" t="s">
        <v>1422</v>
      </c>
      <c r="B1747" s="1">
        <v>45357</v>
      </c>
      <c r="C1747">
        <v>20.5</v>
      </c>
      <c r="D1747">
        <v>20.45</v>
      </c>
      <c r="E1747">
        <v>20.45</v>
      </c>
      <c r="F1747">
        <v>19.5</v>
      </c>
      <c r="G1747">
        <v>19.5</v>
      </c>
      <c r="H1747">
        <v>6780978</v>
      </c>
      <c r="I1747">
        <v>1330.56</v>
      </c>
      <c r="J1747">
        <v>6688</v>
      </c>
      <c r="K1747">
        <v>4250818</v>
      </c>
      <c r="L1747">
        <v>62.69</v>
      </c>
    </row>
    <row r="1748" spans="1:12" x14ac:dyDescent="0.35">
      <c r="A1748" t="s">
        <v>1423</v>
      </c>
      <c r="B1748" s="1">
        <v>45357</v>
      </c>
      <c r="C1748">
        <v>129.05000000000001</v>
      </c>
      <c r="D1748">
        <v>128.65</v>
      </c>
      <c r="E1748">
        <v>128.80000000000001</v>
      </c>
      <c r="F1748">
        <v>118.95</v>
      </c>
      <c r="G1748">
        <v>121.6</v>
      </c>
      <c r="H1748">
        <v>2365101</v>
      </c>
      <c r="I1748">
        <v>2897.76</v>
      </c>
      <c r="J1748">
        <v>27649</v>
      </c>
      <c r="K1748">
        <v>1024496</v>
      </c>
      <c r="L1748">
        <v>43.32</v>
      </c>
    </row>
    <row r="1749" spans="1:12" x14ac:dyDescent="0.35">
      <c r="A1749" t="s">
        <v>1424</v>
      </c>
      <c r="B1749" s="1">
        <v>45357</v>
      </c>
      <c r="C1749">
        <v>347.5</v>
      </c>
      <c r="D1749">
        <v>347.45</v>
      </c>
      <c r="E1749">
        <v>347.45</v>
      </c>
      <c r="F1749">
        <v>327.10000000000002</v>
      </c>
      <c r="G1749">
        <v>331.85</v>
      </c>
      <c r="H1749">
        <v>95859</v>
      </c>
      <c r="I1749">
        <v>318.58</v>
      </c>
      <c r="J1749">
        <v>4200</v>
      </c>
      <c r="K1749">
        <v>47860</v>
      </c>
      <c r="L1749">
        <v>49.93</v>
      </c>
    </row>
    <row r="1750" spans="1:12" x14ac:dyDescent="0.35">
      <c r="A1750" t="s">
        <v>1425</v>
      </c>
      <c r="B1750" s="1">
        <v>45357</v>
      </c>
      <c r="C1750">
        <v>227.34</v>
      </c>
      <c r="D1750">
        <v>228.8</v>
      </c>
      <c r="E1750">
        <v>228.8</v>
      </c>
      <c r="F1750">
        <v>227.06</v>
      </c>
      <c r="G1750">
        <v>227.39</v>
      </c>
      <c r="H1750">
        <v>30865</v>
      </c>
      <c r="I1750">
        <v>70.19</v>
      </c>
      <c r="J1750">
        <v>94</v>
      </c>
      <c r="K1750">
        <v>30750</v>
      </c>
      <c r="L1750">
        <v>99.63</v>
      </c>
    </row>
    <row r="1751" spans="1:12" x14ac:dyDescent="0.35">
      <c r="A1751" t="s">
        <v>1426</v>
      </c>
      <c r="B1751" s="1">
        <v>45357</v>
      </c>
      <c r="C1751">
        <v>56.16</v>
      </c>
      <c r="D1751">
        <v>56.77</v>
      </c>
      <c r="E1751">
        <v>56.77</v>
      </c>
      <c r="F1751">
        <v>56.07</v>
      </c>
      <c r="G1751">
        <v>56.25</v>
      </c>
      <c r="H1751">
        <v>388802</v>
      </c>
      <c r="I1751">
        <v>218.55</v>
      </c>
      <c r="J1751">
        <v>2150</v>
      </c>
      <c r="K1751">
        <v>265002</v>
      </c>
      <c r="L1751">
        <v>68.16</v>
      </c>
    </row>
    <row r="1752" spans="1:12" x14ac:dyDescent="0.35">
      <c r="A1752" t="s">
        <v>1427</v>
      </c>
      <c r="B1752" s="1">
        <v>45357</v>
      </c>
      <c r="C1752">
        <v>233.48</v>
      </c>
      <c r="D1752">
        <v>233.74</v>
      </c>
      <c r="E1752">
        <v>235.19</v>
      </c>
      <c r="F1752">
        <v>232.55</v>
      </c>
      <c r="G1752">
        <v>234.98</v>
      </c>
      <c r="H1752">
        <v>1570585</v>
      </c>
      <c r="I1752">
        <v>3663.46</v>
      </c>
      <c r="J1752">
        <v>7957</v>
      </c>
      <c r="K1752">
        <v>1517918</v>
      </c>
      <c r="L1752">
        <v>96.65</v>
      </c>
    </row>
    <row r="1753" spans="1:12" x14ac:dyDescent="0.35">
      <c r="A1753" t="s">
        <v>1428</v>
      </c>
      <c r="B1753" s="1">
        <v>45357</v>
      </c>
      <c r="C1753">
        <v>480.46</v>
      </c>
      <c r="D1753">
        <v>479.67</v>
      </c>
      <c r="E1753">
        <v>485.92</v>
      </c>
      <c r="F1753">
        <v>478.97</v>
      </c>
      <c r="G1753">
        <v>484.89</v>
      </c>
      <c r="H1753">
        <v>145614</v>
      </c>
      <c r="I1753">
        <v>704.88</v>
      </c>
      <c r="J1753">
        <v>987</v>
      </c>
      <c r="K1753">
        <v>107683</v>
      </c>
      <c r="L1753">
        <v>73.95</v>
      </c>
    </row>
    <row r="1754" spans="1:12" x14ac:dyDescent="0.35">
      <c r="A1754" t="s">
        <v>1429</v>
      </c>
      <c r="B1754" s="1">
        <v>45357</v>
      </c>
      <c r="C1754">
        <v>631.94000000000005</v>
      </c>
      <c r="D1754">
        <v>631.49</v>
      </c>
      <c r="E1754">
        <v>633.79999999999995</v>
      </c>
      <c r="F1754">
        <v>621.16999999999996</v>
      </c>
      <c r="G1754">
        <v>630.99</v>
      </c>
      <c r="H1754">
        <v>43319</v>
      </c>
      <c r="I1754">
        <v>272.08</v>
      </c>
      <c r="J1754">
        <v>917</v>
      </c>
      <c r="K1754">
        <v>37718</v>
      </c>
      <c r="L1754">
        <v>87.07</v>
      </c>
    </row>
    <row r="1755" spans="1:12" x14ac:dyDescent="0.35">
      <c r="A1755" t="s">
        <v>1430</v>
      </c>
      <c r="B1755" s="1">
        <v>45357</v>
      </c>
      <c r="C1755">
        <v>1024.8</v>
      </c>
      <c r="D1755">
        <v>1027.95</v>
      </c>
      <c r="E1755">
        <v>1030.4000000000001</v>
      </c>
      <c r="F1755">
        <v>1003.6</v>
      </c>
      <c r="G1755">
        <v>1012.9</v>
      </c>
      <c r="H1755">
        <v>41589</v>
      </c>
      <c r="I1755">
        <v>421.18</v>
      </c>
      <c r="J1755">
        <v>5386</v>
      </c>
      <c r="K1755">
        <v>20747</v>
      </c>
      <c r="L1755">
        <v>49.89</v>
      </c>
    </row>
    <row r="1756" spans="1:12" x14ac:dyDescent="0.35">
      <c r="A1756" t="s">
        <v>1431</v>
      </c>
      <c r="B1756" s="1">
        <v>45357</v>
      </c>
      <c r="C1756">
        <v>317.95</v>
      </c>
      <c r="D1756">
        <v>324.35000000000002</v>
      </c>
      <c r="E1756">
        <v>328.25</v>
      </c>
      <c r="F1756">
        <v>298.89999999999998</v>
      </c>
      <c r="G1756">
        <v>311.10000000000002</v>
      </c>
      <c r="H1756">
        <v>25585</v>
      </c>
      <c r="I1756">
        <v>79.75</v>
      </c>
      <c r="J1756">
        <v>2089</v>
      </c>
      <c r="K1756">
        <v>13525</v>
      </c>
      <c r="L1756">
        <v>52.86</v>
      </c>
    </row>
    <row r="1757" spans="1:12" x14ac:dyDescent="0.35">
      <c r="A1757" t="s">
        <v>1432</v>
      </c>
      <c r="B1757" s="1">
        <v>45357</v>
      </c>
      <c r="C1757">
        <v>17.25</v>
      </c>
      <c r="D1757">
        <v>17.850000000000001</v>
      </c>
      <c r="E1757">
        <v>17.850000000000001</v>
      </c>
      <c r="F1757">
        <v>17</v>
      </c>
      <c r="G1757">
        <v>17.05</v>
      </c>
      <c r="H1757">
        <v>31082</v>
      </c>
      <c r="I1757">
        <v>5.32</v>
      </c>
      <c r="J1757">
        <v>360</v>
      </c>
      <c r="K1757">
        <v>26292</v>
      </c>
      <c r="L1757">
        <v>84.59</v>
      </c>
    </row>
    <row r="1758" spans="1:12" x14ac:dyDescent="0.35">
      <c r="A1758" t="s">
        <v>1433</v>
      </c>
      <c r="B1758" s="1">
        <v>45357</v>
      </c>
      <c r="C1758">
        <v>529.4</v>
      </c>
      <c r="D1758">
        <v>530</v>
      </c>
      <c r="E1758">
        <v>537</v>
      </c>
      <c r="F1758">
        <v>512.75</v>
      </c>
      <c r="G1758">
        <v>518.1</v>
      </c>
      <c r="H1758">
        <v>85866</v>
      </c>
      <c r="I1758">
        <v>446.23</v>
      </c>
      <c r="J1758">
        <v>3097</v>
      </c>
      <c r="K1758">
        <v>43401</v>
      </c>
      <c r="L1758">
        <v>50.55</v>
      </c>
    </row>
    <row r="1759" spans="1:12" x14ac:dyDescent="0.35">
      <c r="A1759" t="s">
        <v>1434</v>
      </c>
      <c r="B1759" s="1">
        <v>45357</v>
      </c>
      <c r="C1759">
        <v>246.3</v>
      </c>
      <c r="D1759">
        <v>247.05</v>
      </c>
      <c r="E1759">
        <v>250.9</v>
      </c>
      <c r="F1759">
        <v>239.75</v>
      </c>
      <c r="G1759">
        <v>248</v>
      </c>
      <c r="H1759">
        <v>494025</v>
      </c>
      <c r="I1759">
        <v>1212.24</v>
      </c>
      <c r="J1759">
        <v>15553</v>
      </c>
      <c r="K1759">
        <v>274048</v>
      </c>
      <c r="L1759">
        <v>55.47</v>
      </c>
    </row>
    <row r="1760" spans="1:12" x14ac:dyDescent="0.35">
      <c r="A1760" t="s">
        <v>1435</v>
      </c>
      <c r="B1760" s="1">
        <v>45357</v>
      </c>
      <c r="C1760">
        <v>194.85</v>
      </c>
      <c r="D1760">
        <v>192.5</v>
      </c>
      <c r="E1760">
        <v>195.25</v>
      </c>
      <c r="F1760">
        <v>182.95</v>
      </c>
      <c r="G1760">
        <v>184.55</v>
      </c>
      <c r="H1760">
        <v>427623</v>
      </c>
      <c r="I1760">
        <v>808.94</v>
      </c>
      <c r="J1760">
        <v>14104</v>
      </c>
      <c r="K1760">
        <v>226037</v>
      </c>
      <c r="L1760">
        <v>52.86</v>
      </c>
    </row>
    <row r="1761" spans="1:12" x14ac:dyDescent="0.35">
      <c r="A1761" t="s">
        <v>1436</v>
      </c>
      <c r="B1761" s="1">
        <v>45357</v>
      </c>
      <c r="C1761">
        <v>719.3</v>
      </c>
      <c r="D1761">
        <v>725</v>
      </c>
      <c r="E1761">
        <v>730</v>
      </c>
      <c r="F1761">
        <v>690</v>
      </c>
      <c r="G1761">
        <v>702.5</v>
      </c>
      <c r="H1761">
        <v>110759</v>
      </c>
      <c r="I1761">
        <v>782.3</v>
      </c>
      <c r="J1761">
        <v>10501</v>
      </c>
      <c r="K1761">
        <v>60633</v>
      </c>
      <c r="L1761">
        <v>54.74</v>
      </c>
    </row>
    <row r="1762" spans="1:12" x14ac:dyDescent="0.35">
      <c r="A1762" t="s">
        <v>1438</v>
      </c>
      <c r="B1762" s="1">
        <v>45357</v>
      </c>
      <c r="C1762">
        <v>518.35</v>
      </c>
      <c r="D1762">
        <v>513.5</v>
      </c>
      <c r="E1762">
        <v>519.35</v>
      </c>
      <c r="F1762">
        <v>512.85</v>
      </c>
      <c r="G1762">
        <v>517.04999999999995</v>
      </c>
      <c r="H1762">
        <v>25756</v>
      </c>
      <c r="I1762">
        <v>132.68</v>
      </c>
      <c r="J1762">
        <v>2591</v>
      </c>
      <c r="K1762">
        <v>18463</v>
      </c>
      <c r="L1762">
        <v>71.680000000000007</v>
      </c>
    </row>
    <row r="1763" spans="1:12" x14ac:dyDescent="0.35">
      <c r="A1763" t="s">
        <v>1439</v>
      </c>
      <c r="B1763" s="1">
        <v>45357</v>
      </c>
      <c r="C1763">
        <v>356.55</v>
      </c>
      <c r="D1763">
        <v>357.95</v>
      </c>
      <c r="E1763">
        <v>359</v>
      </c>
      <c r="F1763">
        <v>350.05</v>
      </c>
      <c r="G1763">
        <v>351.95</v>
      </c>
      <c r="H1763">
        <v>113879</v>
      </c>
      <c r="I1763">
        <v>401.42</v>
      </c>
      <c r="J1763">
        <v>7207</v>
      </c>
      <c r="K1763">
        <v>63185</v>
      </c>
      <c r="L1763">
        <v>55.48</v>
      </c>
    </row>
    <row r="1764" spans="1:12" x14ac:dyDescent="0.35">
      <c r="A1764" t="s">
        <v>1440</v>
      </c>
      <c r="B1764" s="1">
        <v>45357</v>
      </c>
      <c r="C1764">
        <v>1339.3</v>
      </c>
      <c r="D1764">
        <v>1345</v>
      </c>
      <c r="E1764">
        <v>1350</v>
      </c>
      <c r="F1764">
        <v>1296</v>
      </c>
      <c r="G1764">
        <v>1312.55</v>
      </c>
      <c r="H1764">
        <v>36775</v>
      </c>
      <c r="I1764">
        <v>482.87</v>
      </c>
      <c r="J1764">
        <v>5770</v>
      </c>
      <c r="K1764">
        <v>20689</v>
      </c>
      <c r="L1764">
        <v>56.26</v>
      </c>
    </row>
    <row r="1765" spans="1:12" x14ac:dyDescent="0.35">
      <c r="A1765" t="s">
        <v>1441</v>
      </c>
      <c r="B1765" s="1">
        <v>45357</v>
      </c>
      <c r="C1765">
        <v>1892.15</v>
      </c>
      <c r="D1765">
        <v>1891.05</v>
      </c>
      <c r="E1765">
        <v>1898.2</v>
      </c>
      <c r="F1765">
        <v>1771.1</v>
      </c>
      <c r="G1765">
        <v>1779.4</v>
      </c>
      <c r="H1765">
        <v>194121</v>
      </c>
      <c r="I1765">
        <v>3524.59</v>
      </c>
      <c r="J1765">
        <v>18137</v>
      </c>
      <c r="K1765">
        <v>111841</v>
      </c>
      <c r="L1765">
        <v>57.61</v>
      </c>
    </row>
    <row r="1766" spans="1:12" x14ac:dyDescent="0.35">
      <c r="A1766" t="s">
        <v>1442</v>
      </c>
      <c r="B1766" s="1">
        <v>45357</v>
      </c>
      <c r="C1766">
        <v>507.72</v>
      </c>
      <c r="D1766">
        <v>508</v>
      </c>
      <c r="E1766">
        <v>511.96</v>
      </c>
      <c r="F1766">
        <v>500.9</v>
      </c>
      <c r="G1766">
        <v>508.73</v>
      </c>
      <c r="H1766">
        <v>2107</v>
      </c>
      <c r="I1766">
        <v>10.59</v>
      </c>
      <c r="J1766">
        <v>200</v>
      </c>
      <c r="K1766">
        <v>1440</v>
      </c>
      <c r="L1766">
        <v>68.34</v>
      </c>
    </row>
    <row r="1767" spans="1:12" x14ac:dyDescent="0.35">
      <c r="A1767" t="s">
        <v>1443</v>
      </c>
      <c r="B1767" s="1">
        <v>45357</v>
      </c>
      <c r="C1767">
        <v>155.5</v>
      </c>
      <c r="D1767">
        <v>155.1</v>
      </c>
      <c r="E1767">
        <v>156.30000000000001</v>
      </c>
      <c r="F1767">
        <v>148.6</v>
      </c>
      <c r="G1767">
        <v>151.80000000000001</v>
      </c>
      <c r="H1767">
        <v>183991</v>
      </c>
      <c r="I1767">
        <v>278.23</v>
      </c>
      <c r="J1767">
        <v>3542</v>
      </c>
      <c r="K1767">
        <v>80886</v>
      </c>
      <c r="L1767">
        <v>43.96</v>
      </c>
    </row>
    <row r="1768" spans="1:12" x14ac:dyDescent="0.35">
      <c r="A1768" t="s">
        <v>1444</v>
      </c>
      <c r="B1768" s="1">
        <v>45357</v>
      </c>
      <c r="C1768">
        <v>410.85</v>
      </c>
      <c r="D1768">
        <v>411.75</v>
      </c>
      <c r="E1768">
        <v>411.75</v>
      </c>
      <c r="F1768">
        <v>384.5</v>
      </c>
      <c r="G1768">
        <v>402.2</v>
      </c>
      <c r="H1768">
        <v>615803</v>
      </c>
      <c r="I1768">
        <v>2441.59</v>
      </c>
      <c r="J1768">
        <v>27027</v>
      </c>
      <c r="K1768">
        <v>283794</v>
      </c>
      <c r="L1768">
        <v>46.09</v>
      </c>
    </row>
    <row r="1769" spans="1:12" x14ac:dyDescent="0.35">
      <c r="A1769" t="s">
        <v>1445</v>
      </c>
      <c r="B1769" s="1">
        <v>45357</v>
      </c>
      <c r="C1769">
        <v>571.29999999999995</v>
      </c>
      <c r="D1769">
        <v>570.15</v>
      </c>
      <c r="E1769">
        <v>570.85</v>
      </c>
      <c r="F1769">
        <v>547.04999999999995</v>
      </c>
      <c r="G1769">
        <v>556.35</v>
      </c>
      <c r="H1769">
        <v>42807</v>
      </c>
      <c r="I1769">
        <v>238.05</v>
      </c>
      <c r="J1769">
        <v>2504</v>
      </c>
      <c r="K1769">
        <v>31267</v>
      </c>
      <c r="L1769">
        <v>73.040000000000006</v>
      </c>
    </row>
    <row r="1770" spans="1:12" x14ac:dyDescent="0.35">
      <c r="A1770" t="s">
        <v>1446</v>
      </c>
      <c r="B1770" s="1">
        <v>45357</v>
      </c>
      <c r="C1770">
        <v>43.1</v>
      </c>
      <c r="D1770">
        <v>43.75</v>
      </c>
      <c r="E1770">
        <v>45</v>
      </c>
      <c r="F1770">
        <v>40.950000000000003</v>
      </c>
      <c r="G1770">
        <v>41.9</v>
      </c>
      <c r="H1770">
        <v>295714</v>
      </c>
      <c r="I1770">
        <v>123.6</v>
      </c>
      <c r="J1770">
        <v>1308</v>
      </c>
      <c r="K1770">
        <v>125751</v>
      </c>
      <c r="L1770">
        <v>42.52</v>
      </c>
    </row>
    <row r="1771" spans="1:12" x14ac:dyDescent="0.35">
      <c r="A1771" t="s">
        <v>1447</v>
      </c>
      <c r="B1771" s="1">
        <v>45357</v>
      </c>
      <c r="C1771">
        <v>97.8</v>
      </c>
      <c r="D1771">
        <v>102.7</v>
      </c>
      <c r="E1771">
        <v>102.7</v>
      </c>
      <c r="F1771">
        <v>88.5</v>
      </c>
      <c r="G1771">
        <v>90.6</v>
      </c>
      <c r="H1771">
        <v>44221</v>
      </c>
      <c r="I1771">
        <v>40.56</v>
      </c>
      <c r="J1771">
        <v>1145</v>
      </c>
      <c r="K1771">
        <v>19072</v>
      </c>
      <c r="L1771">
        <v>43.13</v>
      </c>
    </row>
    <row r="1772" spans="1:12" x14ac:dyDescent="0.35">
      <c r="A1772" t="s">
        <v>1448</v>
      </c>
      <c r="B1772" s="1">
        <v>45357</v>
      </c>
      <c r="C1772">
        <v>212.85</v>
      </c>
      <c r="D1772">
        <v>211</v>
      </c>
      <c r="E1772">
        <v>214</v>
      </c>
      <c r="F1772">
        <v>203.7</v>
      </c>
      <c r="G1772">
        <v>211.55</v>
      </c>
      <c r="H1772">
        <v>978211</v>
      </c>
      <c r="I1772">
        <v>2048.5500000000002</v>
      </c>
      <c r="J1772">
        <v>22853</v>
      </c>
      <c r="K1772">
        <v>413753</v>
      </c>
      <c r="L1772">
        <v>42.3</v>
      </c>
    </row>
    <row r="1773" spans="1:12" x14ac:dyDescent="0.35">
      <c r="A1773" t="s">
        <v>1449</v>
      </c>
      <c r="B1773" s="1">
        <v>45357</v>
      </c>
      <c r="C1773">
        <v>738.5</v>
      </c>
      <c r="D1773">
        <v>738.95</v>
      </c>
      <c r="E1773">
        <v>741.55</v>
      </c>
      <c r="F1773">
        <v>717</v>
      </c>
      <c r="G1773">
        <v>725.95</v>
      </c>
      <c r="H1773">
        <v>33062</v>
      </c>
      <c r="I1773">
        <v>240.81</v>
      </c>
      <c r="J1773">
        <v>7940</v>
      </c>
      <c r="K1773">
        <v>12671</v>
      </c>
      <c r="L1773">
        <v>38.32</v>
      </c>
    </row>
    <row r="1774" spans="1:12" x14ac:dyDescent="0.35">
      <c r="A1774" t="s">
        <v>1450</v>
      </c>
      <c r="B1774" s="1">
        <v>45357</v>
      </c>
      <c r="C1774">
        <v>104.75</v>
      </c>
      <c r="D1774">
        <v>104</v>
      </c>
      <c r="E1774">
        <v>104.65</v>
      </c>
      <c r="F1774">
        <v>100.5</v>
      </c>
      <c r="G1774">
        <v>102.25</v>
      </c>
      <c r="H1774">
        <v>397139</v>
      </c>
      <c r="I1774">
        <v>405.52</v>
      </c>
      <c r="J1774">
        <v>6816</v>
      </c>
      <c r="K1774">
        <v>221770</v>
      </c>
      <c r="L1774">
        <v>55.84</v>
      </c>
    </row>
    <row r="1775" spans="1:12" x14ac:dyDescent="0.35">
      <c r="A1775" t="s">
        <v>1451</v>
      </c>
      <c r="B1775" s="1">
        <v>45357</v>
      </c>
      <c r="C1775">
        <v>25009.75</v>
      </c>
      <c r="D1775">
        <v>25009.75</v>
      </c>
      <c r="E1775">
        <v>25127.3</v>
      </c>
      <c r="F1775">
        <v>24458</v>
      </c>
      <c r="G1775">
        <v>24754.25</v>
      </c>
      <c r="H1775">
        <v>33596</v>
      </c>
      <c r="I1775">
        <v>8298.67</v>
      </c>
      <c r="J1775">
        <v>11913</v>
      </c>
      <c r="K1775">
        <v>17790</v>
      </c>
      <c r="L1775">
        <v>52.95</v>
      </c>
    </row>
    <row r="1776" spans="1:12" x14ac:dyDescent="0.35">
      <c r="A1776" t="s">
        <v>1452</v>
      </c>
      <c r="B1776" s="1">
        <v>45357</v>
      </c>
      <c r="C1776">
        <v>185.45</v>
      </c>
      <c r="D1776">
        <v>185.05</v>
      </c>
      <c r="E1776">
        <v>186.4</v>
      </c>
      <c r="F1776">
        <v>175.9</v>
      </c>
      <c r="G1776">
        <v>179</v>
      </c>
      <c r="H1776">
        <v>92358</v>
      </c>
      <c r="I1776">
        <v>165.12</v>
      </c>
      <c r="J1776">
        <v>3086</v>
      </c>
      <c r="K1776">
        <v>51006</v>
      </c>
      <c r="L1776">
        <v>55.23</v>
      </c>
    </row>
    <row r="1777" spans="1:12" x14ac:dyDescent="0.35">
      <c r="A1777" t="s">
        <v>1453</v>
      </c>
      <c r="B1777" s="1">
        <v>45357</v>
      </c>
      <c r="C1777">
        <v>239.5</v>
      </c>
      <c r="D1777">
        <v>242</v>
      </c>
      <c r="E1777">
        <v>242</v>
      </c>
      <c r="F1777">
        <v>228.8</v>
      </c>
      <c r="G1777">
        <v>230.65</v>
      </c>
      <c r="H1777">
        <v>58130</v>
      </c>
      <c r="I1777">
        <v>134.71</v>
      </c>
      <c r="J1777">
        <v>1617</v>
      </c>
      <c r="K1777">
        <v>41414</v>
      </c>
      <c r="L1777">
        <v>71.239999999999995</v>
      </c>
    </row>
    <row r="1778" spans="1:12" x14ac:dyDescent="0.35">
      <c r="A1778" t="s">
        <v>1454</v>
      </c>
      <c r="B1778" s="1">
        <v>45357</v>
      </c>
      <c r="C1778">
        <v>265.85000000000002</v>
      </c>
      <c r="D1778">
        <v>268.60000000000002</v>
      </c>
      <c r="E1778">
        <v>268.60000000000002</v>
      </c>
      <c r="F1778">
        <v>257.35000000000002</v>
      </c>
      <c r="G1778">
        <v>263.05</v>
      </c>
      <c r="H1778">
        <v>67289</v>
      </c>
      <c r="I1778">
        <v>175.4</v>
      </c>
      <c r="J1778">
        <v>1427</v>
      </c>
      <c r="K1778">
        <v>51031</v>
      </c>
      <c r="L1778">
        <v>75.84</v>
      </c>
    </row>
    <row r="1779" spans="1:12" x14ac:dyDescent="0.35">
      <c r="A1779" t="s">
        <v>1455</v>
      </c>
      <c r="B1779" s="1">
        <v>45357</v>
      </c>
      <c r="C1779">
        <v>1711.15</v>
      </c>
      <c r="D1779">
        <v>1722</v>
      </c>
      <c r="E1779">
        <v>1722</v>
      </c>
      <c r="F1779">
        <v>1619.75</v>
      </c>
      <c r="G1779">
        <v>1646.55</v>
      </c>
      <c r="H1779">
        <v>123758</v>
      </c>
      <c r="I1779">
        <v>2042.48</v>
      </c>
      <c r="J1779">
        <v>13396</v>
      </c>
      <c r="K1779">
        <v>56559</v>
      </c>
      <c r="L1779">
        <v>45.7</v>
      </c>
    </row>
    <row r="1780" spans="1:12" x14ac:dyDescent="0.35">
      <c r="A1780" t="s">
        <v>1456</v>
      </c>
      <c r="B1780" s="1">
        <v>45357</v>
      </c>
      <c r="C1780">
        <v>2431.5</v>
      </c>
      <c r="D1780">
        <v>2444</v>
      </c>
      <c r="E1780">
        <v>2453</v>
      </c>
      <c r="F1780">
        <v>2348.9</v>
      </c>
      <c r="G1780">
        <v>2374.6</v>
      </c>
      <c r="H1780">
        <v>1348944</v>
      </c>
      <c r="I1780">
        <v>32222.83</v>
      </c>
      <c r="J1780">
        <v>64276</v>
      </c>
      <c r="K1780">
        <v>826684</v>
      </c>
      <c r="L1780">
        <v>61.28</v>
      </c>
    </row>
    <row r="1781" spans="1:12" x14ac:dyDescent="0.35">
      <c r="A1781" t="s">
        <v>1457</v>
      </c>
      <c r="B1781" s="1">
        <v>45357</v>
      </c>
      <c r="C1781">
        <v>122</v>
      </c>
      <c r="D1781">
        <v>121.9</v>
      </c>
      <c r="E1781">
        <v>122.8</v>
      </c>
      <c r="F1781">
        <v>115.6</v>
      </c>
      <c r="G1781">
        <v>116.7</v>
      </c>
      <c r="H1781">
        <v>3190354</v>
      </c>
      <c r="I1781">
        <v>3774.55</v>
      </c>
      <c r="J1781">
        <v>18413</v>
      </c>
      <c r="K1781">
        <v>1421580</v>
      </c>
      <c r="L1781">
        <v>44.56</v>
      </c>
    </row>
    <row r="1782" spans="1:12" x14ac:dyDescent="0.35">
      <c r="A1782" t="s">
        <v>1458</v>
      </c>
      <c r="B1782" s="1">
        <v>45357</v>
      </c>
      <c r="C1782">
        <v>654.35</v>
      </c>
      <c r="D1782">
        <v>650.1</v>
      </c>
      <c r="E1782">
        <v>653.4</v>
      </c>
      <c r="F1782">
        <v>622.54999999999995</v>
      </c>
      <c r="G1782">
        <v>629.5</v>
      </c>
      <c r="H1782">
        <v>923041</v>
      </c>
      <c r="I1782">
        <v>5820.82</v>
      </c>
      <c r="J1782">
        <v>25458</v>
      </c>
      <c r="K1782">
        <v>497191</v>
      </c>
      <c r="L1782">
        <v>53.86</v>
      </c>
    </row>
    <row r="1783" spans="1:12" x14ac:dyDescent="0.35">
      <c r="A1783" t="s">
        <v>1460</v>
      </c>
      <c r="B1783" s="1">
        <v>45357</v>
      </c>
      <c r="C1783">
        <v>4730.1499999999996</v>
      </c>
      <c r="D1783">
        <v>4745</v>
      </c>
      <c r="E1783">
        <v>4745</v>
      </c>
      <c r="F1783">
        <v>4630.1000000000004</v>
      </c>
      <c r="G1783">
        <v>4708.55</v>
      </c>
      <c r="H1783">
        <v>172883</v>
      </c>
      <c r="I1783">
        <v>8102.2</v>
      </c>
      <c r="J1783">
        <v>23075</v>
      </c>
      <c r="K1783">
        <v>92903</v>
      </c>
      <c r="L1783">
        <v>53.74</v>
      </c>
    </row>
    <row r="1784" spans="1:12" x14ac:dyDescent="0.35">
      <c r="A1784" t="s">
        <v>1461</v>
      </c>
      <c r="B1784" s="1">
        <v>45357</v>
      </c>
      <c r="C1784">
        <v>72.900000000000006</v>
      </c>
      <c r="D1784">
        <v>73</v>
      </c>
      <c r="E1784">
        <v>73.45</v>
      </c>
      <c r="F1784">
        <v>68.5</v>
      </c>
      <c r="G1784">
        <v>70.099999999999994</v>
      </c>
      <c r="H1784">
        <v>3086640</v>
      </c>
      <c r="I1784">
        <v>2173.13</v>
      </c>
      <c r="J1784">
        <v>14303</v>
      </c>
      <c r="K1784">
        <v>1721204</v>
      </c>
      <c r="L1784">
        <v>55.76</v>
      </c>
    </row>
    <row r="1785" spans="1:12" x14ac:dyDescent="0.35">
      <c r="A1785" t="s">
        <v>1462</v>
      </c>
      <c r="B1785" s="1">
        <v>45357</v>
      </c>
      <c r="C1785">
        <v>70.599999999999994</v>
      </c>
      <c r="D1785">
        <v>71.7</v>
      </c>
      <c r="E1785">
        <v>71.7</v>
      </c>
      <c r="F1785">
        <v>65.650000000000006</v>
      </c>
      <c r="G1785">
        <v>68.400000000000006</v>
      </c>
      <c r="H1785">
        <v>60783</v>
      </c>
      <c r="I1785">
        <v>41.35</v>
      </c>
      <c r="J1785">
        <v>873</v>
      </c>
      <c r="K1785">
        <v>36957</v>
      </c>
      <c r="L1785">
        <v>60.8</v>
      </c>
    </row>
    <row r="1786" spans="1:12" x14ac:dyDescent="0.35">
      <c r="A1786" t="s">
        <v>1463</v>
      </c>
      <c r="B1786" s="1">
        <v>45357</v>
      </c>
      <c r="C1786">
        <v>404.6</v>
      </c>
      <c r="D1786">
        <v>408</v>
      </c>
      <c r="E1786">
        <v>408</v>
      </c>
      <c r="F1786">
        <v>385</v>
      </c>
      <c r="G1786">
        <v>392.8</v>
      </c>
      <c r="H1786">
        <v>20016</v>
      </c>
      <c r="I1786">
        <v>78.95</v>
      </c>
      <c r="J1786">
        <v>2530</v>
      </c>
      <c r="K1786">
        <v>10494</v>
      </c>
      <c r="L1786">
        <v>52.43</v>
      </c>
    </row>
    <row r="1787" spans="1:12" x14ac:dyDescent="0.35">
      <c r="A1787" t="s">
        <v>1464</v>
      </c>
      <c r="B1787" s="1">
        <v>45357</v>
      </c>
      <c r="C1787">
        <v>1402.3</v>
      </c>
      <c r="D1787">
        <v>1401</v>
      </c>
      <c r="E1787">
        <v>1414</v>
      </c>
      <c r="F1787">
        <v>1380</v>
      </c>
      <c r="G1787">
        <v>1401.95</v>
      </c>
      <c r="H1787">
        <v>621440</v>
      </c>
      <c r="I1787">
        <v>8686.64</v>
      </c>
      <c r="J1787">
        <v>6213</v>
      </c>
      <c r="K1787">
        <v>179368</v>
      </c>
      <c r="L1787">
        <v>28.86</v>
      </c>
    </row>
    <row r="1788" spans="1:12" x14ac:dyDescent="0.35">
      <c r="A1788" t="s">
        <v>1895</v>
      </c>
      <c r="B1788" s="1">
        <v>45357</v>
      </c>
      <c r="C1788">
        <v>405.4</v>
      </c>
      <c r="D1788">
        <v>400</v>
      </c>
      <c r="E1788">
        <v>442</v>
      </c>
      <c r="F1788">
        <v>385</v>
      </c>
      <c r="G1788">
        <v>437.5</v>
      </c>
      <c r="H1788">
        <v>177236</v>
      </c>
      <c r="I1788">
        <v>738.23</v>
      </c>
      <c r="J1788">
        <v>15496</v>
      </c>
      <c r="K1788">
        <v>91361</v>
      </c>
      <c r="L1788">
        <v>51.55</v>
      </c>
    </row>
    <row r="1789" spans="1:12" x14ac:dyDescent="0.35">
      <c r="A1789" t="s">
        <v>1769</v>
      </c>
      <c r="B1789" s="1">
        <v>45356</v>
      </c>
      <c r="C1789">
        <v>304.95</v>
      </c>
      <c r="D1789">
        <v>305.89999999999998</v>
      </c>
      <c r="E1789">
        <v>321.55</v>
      </c>
      <c r="F1789">
        <v>301</v>
      </c>
      <c r="G1789">
        <v>303.2</v>
      </c>
      <c r="H1789">
        <v>164716</v>
      </c>
      <c r="I1789">
        <v>509.97</v>
      </c>
      <c r="J1789">
        <v>10568</v>
      </c>
      <c r="K1789">
        <v>73733</v>
      </c>
      <c r="L1789">
        <v>44.76</v>
      </c>
    </row>
    <row r="1790" spans="1:12" x14ac:dyDescent="0.35">
      <c r="A1790" t="s">
        <v>1770</v>
      </c>
      <c r="B1790" s="1">
        <v>45356</v>
      </c>
      <c r="C1790">
        <v>946.25</v>
      </c>
      <c r="D1790">
        <v>953</v>
      </c>
      <c r="E1790">
        <v>956.6</v>
      </c>
      <c r="F1790">
        <v>939.3</v>
      </c>
      <c r="G1790">
        <v>953.75</v>
      </c>
      <c r="H1790">
        <v>928697</v>
      </c>
      <c r="I1790">
        <v>8800.48</v>
      </c>
      <c r="J1790">
        <v>50438</v>
      </c>
      <c r="K1790">
        <v>435161</v>
      </c>
      <c r="L1790">
        <v>46.86</v>
      </c>
    </row>
    <row r="1791" spans="1:12" x14ac:dyDescent="0.35">
      <c r="A1791" t="s">
        <v>1771</v>
      </c>
      <c r="B1791" s="1">
        <v>45356</v>
      </c>
      <c r="C1791">
        <v>1569.75</v>
      </c>
      <c r="D1791">
        <v>1560.6</v>
      </c>
      <c r="E1791">
        <v>1598.3</v>
      </c>
      <c r="F1791">
        <v>1560</v>
      </c>
      <c r="G1791">
        <v>1591.65</v>
      </c>
      <c r="H1791">
        <v>24938</v>
      </c>
      <c r="I1791">
        <v>396.5</v>
      </c>
      <c r="J1791">
        <v>4789</v>
      </c>
      <c r="K1791">
        <v>11487</v>
      </c>
      <c r="L1791">
        <v>46.06</v>
      </c>
    </row>
    <row r="1792" spans="1:12" x14ac:dyDescent="0.35">
      <c r="A1792" t="s">
        <v>1614</v>
      </c>
      <c r="B1792" s="1">
        <v>45356</v>
      </c>
      <c r="C1792">
        <v>497.6</v>
      </c>
      <c r="D1792">
        <v>497.05</v>
      </c>
      <c r="E1792">
        <v>501.6</v>
      </c>
      <c r="F1792">
        <v>490.8</v>
      </c>
      <c r="G1792">
        <v>498.05</v>
      </c>
      <c r="H1792">
        <v>179861</v>
      </c>
      <c r="I1792">
        <v>895.2</v>
      </c>
      <c r="J1792">
        <v>14553</v>
      </c>
      <c r="K1792">
        <v>113780</v>
      </c>
      <c r="L1792">
        <v>63.26</v>
      </c>
    </row>
    <row r="1793" spans="1:12" x14ac:dyDescent="0.35">
      <c r="A1793" t="s">
        <v>0</v>
      </c>
      <c r="B1793" s="1">
        <v>45356</v>
      </c>
      <c r="C1793">
        <v>144.4</v>
      </c>
      <c r="D1793">
        <v>146.55000000000001</v>
      </c>
      <c r="E1793">
        <v>146.6</v>
      </c>
      <c r="F1793">
        <v>143.35</v>
      </c>
      <c r="G1793">
        <v>145.25</v>
      </c>
      <c r="H1793">
        <v>51432</v>
      </c>
      <c r="I1793">
        <v>74.66</v>
      </c>
      <c r="J1793">
        <v>2017</v>
      </c>
      <c r="K1793">
        <v>26781</v>
      </c>
      <c r="L1793">
        <v>52.07</v>
      </c>
    </row>
    <row r="1794" spans="1:12" x14ac:dyDescent="0.35">
      <c r="A1794" t="s">
        <v>1</v>
      </c>
      <c r="B1794" s="1">
        <v>45356</v>
      </c>
      <c r="C1794">
        <v>727.3</v>
      </c>
      <c r="D1794">
        <v>708.35</v>
      </c>
      <c r="E1794">
        <v>734.8</v>
      </c>
      <c r="F1794">
        <v>701.55</v>
      </c>
      <c r="G1794">
        <v>720.95</v>
      </c>
      <c r="H1794">
        <v>235044</v>
      </c>
      <c r="I1794">
        <v>1700.13</v>
      </c>
      <c r="J1794">
        <v>23654</v>
      </c>
      <c r="K1794">
        <v>106431</v>
      </c>
      <c r="L1794">
        <v>45.28</v>
      </c>
    </row>
    <row r="1795" spans="1:12" x14ac:dyDescent="0.35">
      <c r="A1795" t="s">
        <v>2</v>
      </c>
      <c r="B1795" s="1">
        <v>45356</v>
      </c>
      <c r="C1795">
        <v>47.95</v>
      </c>
      <c r="D1795">
        <v>48.15</v>
      </c>
      <c r="E1795">
        <v>48.7</v>
      </c>
      <c r="F1795">
        <v>46.85</v>
      </c>
      <c r="G1795">
        <v>47.05</v>
      </c>
      <c r="H1795">
        <v>822608</v>
      </c>
      <c r="I1795">
        <v>389.61</v>
      </c>
      <c r="J1795">
        <v>5283</v>
      </c>
      <c r="K1795">
        <v>412779</v>
      </c>
      <c r="L1795">
        <v>50.18</v>
      </c>
    </row>
    <row r="1796" spans="1:12" x14ac:dyDescent="0.35">
      <c r="A1796" t="s">
        <v>3</v>
      </c>
      <c r="B1796" s="1">
        <v>45356</v>
      </c>
      <c r="C1796">
        <v>30656</v>
      </c>
      <c r="D1796">
        <v>30815.9</v>
      </c>
      <c r="E1796">
        <v>30885.8</v>
      </c>
      <c r="F1796">
        <v>30005.05</v>
      </c>
      <c r="G1796">
        <v>30115.65</v>
      </c>
      <c r="H1796">
        <v>15807</v>
      </c>
      <c r="I1796">
        <v>4795.66</v>
      </c>
      <c r="J1796">
        <v>4021</v>
      </c>
      <c r="K1796">
        <v>11600</v>
      </c>
      <c r="L1796">
        <v>73.39</v>
      </c>
    </row>
    <row r="1797" spans="1:12" x14ac:dyDescent="0.35">
      <c r="A1797" t="s">
        <v>4</v>
      </c>
      <c r="B1797" s="1">
        <v>45356</v>
      </c>
      <c r="C1797">
        <v>556.15</v>
      </c>
      <c r="D1797">
        <v>554</v>
      </c>
      <c r="E1797">
        <v>558.35</v>
      </c>
      <c r="F1797">
        <v>543.5</v>
      </c>
      <c r="G1797">
        <v>544.95000000000005</v>
      </c>
      <c r="H1797">
        <v>57378</v>
      </c>
      <c r="I1797">
        <v>314.67</v>
      </c>
      <c r="J1797">
        <v>6699</v>
      </c>
      <c r="K1797">
        <v>32788</v>
      </c>
      <c r="L1797">
        <v>57.14</v>
      </c>
    </row>
    <row r="1798" spans="1:12" x14ac:dyDescent="0.35">
      <c r="A1798" t="s">
        <v>5</v>
      </c>
      <c r="B1798" s="1">
        <v>45356</v>
      </c>
      <c r="C1798">
        <v>291.64999999999998</v>
      </c>
      <c r="D1798">
        <v>287.3</v>
      </c>
      <c r="E1798">
        <v>288.85000000000002</v>
      </c>
      <c r="F1798">
        <v>266.89999999999998</v>
      </c>
      <c r="G1798">
        <v>272.5</v>
      </c>
      <c r="H1798">
        <v>30904</v>
      </c>
      <c r="I1798">
        <v>86.4</v>
      </c>
      <c r="J1798">
        <v>2539</v>
      </c>
      <c r="K1798">
        <v>20548</v>
      </c>
      <c r="L1798">
        <v>66.489999999999995</v>
      </c>
    </row>
    <row r="1799" spans="1:12" x14ac:dyDescent="0.35">
      <c r="A1799" t="s">
        <v>6</v>
      </c>
      <c r="B1799" s="1">
        <v>45356</v>
      </c>
      <c r="C1799">
        <v>157.55000000000001</v>
      </c>
      <c r="D1799">
        <v>157.15</v>
      </c>
      <c r="E1799">
        <v>165.4</v>
      </c>
      <c r="F1799">
        <v>153.30000000000001</v>
      </c>
      <c r="G1799">
        <v>165.25</v>
      </c>
      <c r="H1799">
        <v>187227</v>
      </c>
      <c r="I1799">
        <v>306.45</v>
      </c>
      <c r="J1799">
        <v>1593</v>
      </c>
      <c r="K1799">
        <v>112334</v>
      </c>
      <c r="L1799">
        <v>60</v>
      </c>
    </row>
    <row r="1800" spans="1:12" x14ac:dyDescent="0.35">
      <c r="A1800" t="s">
        <v>7</v>
      </c>
      <c r="B1800" s="1">
        <v>45356</v>
      </c>
      <c r="C1800">
        <v>497.2</v>
      </c>
      <c r="D1800">
        <v>495</v>
      </c>
      <c r="E1800">
        <v>498</v>
      </c>
      <c r="F1800">
        <v>489.5</v>
      </c>
      <c r="G1800">
        <v>490.7</v>
      </c>
      <c r="H1800">
        <v>129710</v>
      </c>
      <c r="I1800">
        <v>638.16</v>
      </c>
      <c r="J1800">
        <v>9323</v>
      </c>
      <c r="K1800">
        <v>71572</v>
      </c>
      <c r="L1800">
        <v>55.18</v>
      </c>
    </row>
    <row r="1801" spans="1:12" x14ac:dyDescent="0.35">
      <c r="A1801" t="s">
        <v>8</v>
      </c>
      <c r="B1801" s="1">
        <v>45356</v>
      </c>
      <c r="C1801">
        <v>662.1</v>
      </c>
      <c r="D1801">
        <v>668</v>
      </c>
      <c r="E1801">
        <v>672.85</v>
      </c>
      <c r="F1801">
        <v>661</v>
      </c>
      <c r="G1801">
        <v>662.05</v>
      </c>
      <c r="H1801">
        <v>656542</v>
      </c>
      <c r="I1801">
        <v>4367.75</v>
      </c>
      <c r="J1801">
        <v>23932</v>
      </c>
      <c r="K1801">
        <v>263054</v>
      </c>
      <c r="L1801">
        <v>40.07</v>
      </c>
    </row>
    <row r="1802" spans="1:12" x14ac:dyDescent="0.35">
      <c r="A1802" t="s">
        <v>9</v>
      </c>
      <c r="B1802" s="1">
        <v>45356</v>
      </c>
      <c r="C1802">
        <v>481.5</v>
      </c>
      <c r="D1802">
        <v>480</v>
      </c>
      <c r="E1802">
        <v>481.85</v>
      </c>
      <c r="F1802">
        <v>459.1</v>
      </c>
      <c r="G1802">
        <v>461.95</v>
      </c>
      <c r="H1802">
        <v>271385</v>
      </c>
      <c r="I1802">
        <v>1266.3699999999999</v>
      </c>
      <c r="J1802">
        <v>26387</v>
      </c>
      <c r="K1802">
        <v>149401</v>
      </c>
      <c r="L1802">
        <v>55.05</v>
      </c>
    </row>
    <row r="1803" spans="1:12" x14ac:dyDescent="0.35">
      <c r="A1803" t="s">
        <v>10</v>
      </c>
      <c r="B1803" s="1">
        <v>45356</v>
      </c>
      <c r="C1803">
        <v>681.75</v>
      </c>
      <c r="D1803">
        <v>675</v>
      </c>
      <c r="E1803">
        <v>675</v>
      </c>
      <c r="F1803">
        <v>660.6</v>
      </c>
      <c r="G1803">
        <v>662.3</v>
      </c>
      <c r="H1803">
        <v>29297</v>
      </c>
      <c r="I1803">
        <v>195.47</v>
      </c>
      <c r="J1803">
        <v>3670</v>
      </c>
      <c r="K1803">
        <v>17363</v>
      </c>
      <c r="L1803">
        <v>59.27</v>
      </c>
    </row>
    <row r="1804" spans="1:12" x14ac:dyDescent="0.35">
      <c r="A1804" t="s">
        <v>11</v>
      </c>
      <c r="B1804" s="1">
        <v>45356</v>
      </c>
      <c r="C1804">
        <v>32.6</v>
      </c>
      <c r="D1804">
        <v>32</v>
      </c>
      <c r="E1804">
        <v>32.950000000000003</v>
      </c>
      <c r="F1804">
        <v>30.3</v>
      </c>
      <c r="G1804">
        <v>31.1</v>
      </c>
      <c r="H1804">
        <v>33320</v>
      </c>
      <c r="I1804">
        <v>10.55</v>
      </c>
      <c r="J1804">
        <v>378</v>
      </c>
      <c r="K1804">
        <v>20806</v>
      </c>
      <c r="L1804">
        <v>62.44</v>
      </c>
    </row>
    <row r="1805" spans="1:12" x14ac:dyDescent="0.35">
      <c r="A1805" t="s">
        <v>12</v>
      </c>
      <c r="B1805" s="1">
        <v>45356</v>
      </c>
      <c r="C1805">
        <v>137.15</v>
      </c>
      <c r="D1805">
        <v>138.15</v>
      </c>
      <c r="E1805">
        <v>139.80000000000001</v>
      </c>
      <c r="F1805">
        <v>135.19999999999999</v>
      </c>
      <c r="G1805">
        <v>135.65</v>
      </c>
      <c r="H1805">
        <v>11302</v>
      </c>
      <c r="I1805">
        <v>15.43</v>
      </c>
      <c r="J1805">
        <v>677</v>
      </c>
      <c r="K1805">
        <v>6248</v>
      </c>
      <c r="L1805">
        <v>55.28</v>
      </c>
    </row>
    <row r="1806" spans="1:12" x14ac:dyDescent="0.35">
      <c r="A1806" t="s">
        <v>13</v>
      </c>
      <c r="B1806" s="1">
        <v>45356</v>
      </c>
      <c r="C1806">
        <v>1431.7</v>
      </c>
      <c r="D1806">
        <v>1404.6</v>
      </c>
      <c r="E1806">
        <v>1404.6</v>
      </c>
      <c r="F1806">
        <v>1321</v>
      </c>
      <c r="G1806">
        <v>1358.1</v>
      </c>
      <c r="H1806">
        <v>11978601</v>
      </c>
      <c r="I1806">
        <v>163897.9</v>
      </c>
      <c r="J1806">
        <v>66505</v>
      </c>
      <c r="K1806">
        <v>10267977</v>
      </c>
      <c r="L1806">
        <v>85.72</v>
      </c>
    </row>
    <row r="1807" spans="1:12" x14ac:dyDescent="0.35">
      <c r="A1807" t="s">
        <v>14</v>
      </c>
      <c r="B1807" s="1">
        <v>45356</v>
      </c>
      <c r="C1807">
        <v>5631.55</v>
      </c>
      <c r="D1807">
        <v>5620</v>
      </c>
      <c r="E1807">
        <v>5695</v>
      </c>
      <c r="F1807">
        <v>5571.45</v>
      </c>
      <c r="G1807">
        <v>5680.85</v>
      </c>
      <c r="H1807">
        <v>340244</v>
      </c>
      <c r="I1807">
        <v>19233.28</v>
      </c>
      <c r="J1807">
        <v>37209</v>
      </c>
      <c r="K1807">
        <v>117539</v>
      </c>
      <c r="L1807">
        <v>34.549999999999997</v>
      </c>
    </row>
    <row r="1808" spans="1:12" x14ac:dyDescent="0.35">
      <c r="A1808" t="s">
        <v>15</v>
      </c>
      <c r="B1808" s="1">
        <v>45356</v>
      </c>
      <c r="C1808">
        <v>27606</v>
      </c>
      <c r="D1808">
        <v>27749.95</v>
      </c>
      <c r="E1808">
        <v>27749.95</v>
      </c>
      <c r="F1808">
        <v>27270.05</v>
      </c>
      <c r="G1808">
        <v>27370.45</v>
      </c>
      <c r="H1808">
        <v>6108</v>
      </c>
      <c r="I1808">
        <v>1675.17</v>
      </c>
      <c r="J1808">
        <v>3233</v>
      </c>
      <c r="K1808">
        <v>1910</v>
      </c>
      <c r="L1808">
        <v>31.27</v>
      </c>
    </row>
    <row r="1809" spans="1:12" x14ac:dyDescent="0.35">
      <c r="A1809" t="s">
        <v>16</v>
      </c>
      <c r="B1809" s="1">
        <v>45356</v>
      </c>
      <c r="C1809">
        <v>190.95</v>
      </c>
      <c r="D1809">
        <v>190.55</v>
      </c>
      <c r="E1809">
        <v>194.4</v>
      </c>
      <c r="F1809">
        <v>188.05</v>
      </c>
      <c r="G1809">
        <v>192</v>
      </c>
      <c r="H1809">
        <v>5770157</v>
      </c>
      <c r="I1809">
        <v>11126.65</v>
      </c>
      <c r="J1809">
        <v>41966</v>
      </c>
      <c r="K1809">
        <v>2030280</v>
      </c>
      <c r="L1809">
        <v>35.19</v>
      </c>
    </row>
    <row r="1810" spans="1:12" x14ac:dyDescent="0.35">
      <c r="A1810" t="s">
        <v>17</v>
      </c>
      <c r="B1810" s="1">
        <v>45356</v>
      </c>
      <c r="C1810">
        <v>230</v>
      </c>
      <c r="D1810">
        <v>231.5</v>
      </c>
      <c r="E1810">
        <v>232.65</v>
      </c>
      <c r="F1810">
        <v>228.35</v>
      </c>
      <c r="G1810">
        <v>229</v>
      </c>
      <c r="H1810">
        <v>2106828</v>
      </c>
      <c r="I1810">
        <v>4853.3100000000004</v>
      </c>
      <c r="J1810">
        <v>17924</v>
      </c>
      <c r="K1810">
        <v>973353</v>
      </c>
      <c r="L1810">
        <v>46.2</v>
      </c>
    </row>
    <row r="1811" spans="1:12" x14ac:dyDescent="0.35">
      <c r="A1811" t="s">
        <v>18</v>
      </c>
      <c r="B1811" s="1">
        <v>45356</v>
      </c>
      <c r="C1811">
        <v>55.55</v>
      </c>
      <c r="D1811">
        <v>58.25</v>
      </c>
      <c r="E1811">
        <v>58.25</v>
      </c>
      <c r="F1811">
        <v>55</v>
      </c>
      <c r="G1811">
        <v>55.95</v>
      </c>
      <c r="H1811">
        <v>1734</v>
      </c>
      <c r="I1811">
        <v>0.99</v>
      </c>
      <c r="J1811">
        <v>49</v>
      </c>
      <c r="K1811">
        <v>636</v>
      </c>
      <c r="L1811">
        <v>36.68</v>
      </c>
    </row>
    <row r="1812" spans="1:12" x14ac:dyDescent="0.35">
      <c r="A1812" t="s">
        <v>19</v>
      </c>
      <c r="B1812" s="1">
        <v>45356</v>
      </c>
      <c r="C1812">
        <v>520.54999999999995</v>
      </c>
      <c r="D1812">
        <v>520.54999999999995</v>
      </c>
      <c r="E1812">
        <v>524.65</v>
      </c>
      <c r="F1812">
        <v>516</v>
      </c>
      <c r="G1812">
        <v>519.85</v>
      </c>
      <c r="H1812">
        <v>70282</v>
      </c>
      <c r="I1812">
        <v>365.92</v>
      </c>
      <c r="J1812">
        <v>2744</v>
      </c>
      <c r="K1812">
        <v>41849</v>
      </c>
      <c r="L1812">
        <v>59.54</v>
      </c>
    </row>
    <row r="1813" spans="1:12" x14ac:dyDescent="0.35">
      <c r="A1813" t="s">
        <v>20</v>
      </c>
      <c r="B1813" s="1">
        <v>45356</v>
      </c>
      <c r="C1813">
        <v>47.71</v>
      </c>
      <c r="D1813">
        <v>49.15</v>
      </c>
      <c r="E1813">
        <v>49.15</v>
      </c>
      <c r="F1813">
        <v>46.3</v>
      </c>
      <c r="G1813">
        <v>47.88</v>
      </c>
      <c r="H1813">
        <v>30875</v>
      </c>
      <c r="I1813">
        <v>14.78</v>
      </c>
      <c r="J1813">
        <v>605</v>
      </c>
      <c r="K1813">
        <v>24411</v>
      </c>
      <c r="L1813">
        <v>79.06</v>
      </c>
    </row>
    <row r="1814" spans="1:12" x14ac:dyDescent="0.35">
      <c r="A1814" t="s">
        <v>21</v>
      </c>
      <c r="B1814" s="1">
        <v>45356</v>
      </c>
      <c r="C1814">
        <v>999.99</v>
      </c>
      <c r="D1814">
        <v>1000</v>
      </c>
      <c r="E1814">
        <v>1000.01</v>
      </c>
      <c r="F1814">
        <v>999.99</v>
      </c>
      <c r="G1814">
        <v>999.99</v>
      </c>
      <c r="H1814">
        <v>48178</v>
      </c>
      <c r="I1814">
        <v>481.78</v>
      </c>
      <c r="J1814">
        <v>46</v>
      </c>
      <c r="K1814">
        <v>47050</v>
      </c>
      <c r="L1814">
        <v>97.66</v>
      </c>
    </row>
    <row r="1815" spans="1:12" x14ac:dyDescent="0.35">
      <c r="A1815" t="s">
        <v>22</v>
      </c>
      <c r="B1815" s="1">
        <v>45356</v>
      </c>
      <c r="C1815">
        <v>61.79</v>
      </c>
      <c r="D1815">
        <v>62.28</v>
      </c>
      <c r="E1815">
        <v>62.28</v>
      </c>
      <c r="F1815">
        <v>61.66</v>
      </c>
      <c r="G1815">
        <v>61.91</v>
      </c>
      <c r="H1815">
        <v>21903</v>
      </c>
      <c r="I1815">
        <v>13.61</v>
      </c>
      <c r="J1815">
        <v>247</v>
      </c>
      <c r="K1815">
        <v>20710</v>
      </c>
      <c r="L1815">
        <v>94.55</v>
      </c>
    </row>
    <row r="1816" spans="1:12" x14ac:dyDescent="0.35">
      <c r="A1816" t="s">
        <v>23</v>
      </c>
      <c r="B1816" s="1">
        <v>45356</v>
      </c>
      <c r="C1816">
        <v>2695.65</v>
      </c>
      <c r="D1816">
        <v>2705</v>
      </c>
      <c r="E1816">
        <v>2705</v>
      </c>
      <c r="F1816">
        <v>2660</v>
      </c>
      <c r="G1816">
        <v>2668.75</v>
      </c>
      <c r="H1816">
        <v>148918</v>
      </c>
      <c r="I1816">
        <v>3984.25</v>
      </c>
      <c r="J1816">
        <v>15485</v>
      </c>
      <c r="K1816">
        <v>42440</v>
      </c>
      <c r="L1816">
        <v>28.5</v>
      </c>
    </row>
    <row r="1817" spans="1:12" x14ac:dyDescent="0.35">
      <c r="A1817" t="s">
        <v>24</v>
      </c>
      <c r="B1817" s="1">
        <v>45356</v>
      </c>
      <c r="C1817">
        <v>1848.85</v>
      </c>
      <c r="D1817">
        <v>1838.05</v>
      </c>
      <c r="E1817">
        <v>1858</v>
      </c>
      <c r="F1817">
        <v>1816</v>
      </c>
      <c r="G1817">
        <v>1828.8</v>
      </c>
      <c r="H1817">
        <v>14937</v>
      </c>
      <c r="I1817">
        <v>272.97000000000003</v>
      </c>
      <c r="J1817">
        <v>2677</v>
      </c>
      <c r="K1817">
        <v>7010</v>
      </c>
      <c r="L1817">
        <v>46.93</v>
      </c>
    </row>
    <row r="1818" spans="1:12" x14ac:dyDescent="0.35">
      <c r="A1818" t="s">
        <v>25</v>
      </c>
      <c r="B1818" s="1">
        <v>45356</v>
      </c>
      <c r="C1818">
        <v>1391.95</v>
      </c>
      <c r="D1818">
        <v>1402</v>
      </c>
      <c r="E1818">
        <v>1430</v>
      </c>
      <c r="F1818">
        <v>1390.05</v>
      </c>
      <c r="G1818">
        <v>1402.7</v>
      </c>
      <c r="H1818">
        <v>369531</v>
      </c>
      <c r="I1818">
        <v>5201.5</v>
      </c>
      <c r="J1818">
        <v>18823</v>
      </c>
      <c r="K1818">
        <v>162130</v>
      </c>
      <c r="L1818">
        <v>43.87</v>
      </c>
    </row>
    <row r="1819" spans="1:12" x14ac:dyDescent="0.35">
      <c r="A1819" t="s">
        <v>26</v>
      </c>
      <c r="B1819" s="1">
        <v>45356</v>
      </c>
      <c r="C1819">
        <v>36.4</v>
      </c>
      <c r="D1819">
        <v>37.25</v>
      </c>
      <c r="E1819">
        <v>37.25</v>
      </c>
      <c r="F1819">
        <v>35.85</v>
      </c>
      <c r="G1819">
        <v>36.25</v>
      </c>
      <c r="H1819">
        <v>3770</v>
      </c>
      <c r="I1819">
        <v>1.37</v>
      </c>
      <c r="J1819">
        <v>53</v>
      </c>
      <c r="K1819">
        <v>3307</v>
      </c>
      <c r="L1819">
        <v>87.72</v>
      </c>
    </row>
    <row r="1820" spans="1:12" x14ac:dyDescent="0.35">
      <c r="A1820" t="s">
        <v>27</v>
      </c>
      <c r="B1820" s="1">
        <v>45356</v>
      </c>
      <c r="C1820">
        <v>719</v>
      </c>
      <c r="D1820">
        <v>724.85</v>
      </c>
      <c r="E1820">
        <v>724.85</v>
      </c>
      <c r="F1820">
        <v>701</v>
      </c>
      <c r="G1820">
        <v>705.25</v>
      </c>
      <c r="H1820">
        <v>509669</v>
      </c>
      <c r="I1820">
        <v>3609.83</v>
      </c>
      <c r="J1820">
        <v>34602</v>
      </c>
      <c r="K1820">
        <v>247588</v>
      </c>
      <c r="L1820">
        <v>48.58</v>
      </c>
    </row>
    <row r="1821" spans="1:12" x14ac:dyDescent="0.35">
      <c r="A1821" t="s">
        <v>28</v>
      </c>
      <c r="B1821" s="1">
        <v>45356</v>
      </c>
      <c r="C1821">
        <v>96.2</v>
      </c>
      <c r="D1821">
        <v>96</v>
      </c>
      <c r="E1821">
        <v>96.2</v>
      </c>
      <c r="F1821">
        <v>91.7</v>
      </c>
      <c r="G1821">
        <v>92.3</v>
      </c>
      <c r="H1821">
        <v>260914</v>
      </c>
      <c r="I1821">
        <v>242.82</v>
      </c>
      <c r="J1821">
        <v>3378</v>
      </c>
      <c r="K1821">
        <v>152044</v>
      </c>
      <c r="L1821">
        <v>58.27</v>
      </c>
    </row>
    <row r="1822" spans="1:12" x14ac:dyDescent="0.35">
      <c r="A1822" t="s">
        <v>29</v>
      </c>
      <c r="B1822" s="1">
        <v>45356</v>
      </c>
      <c r="C1822">
        <v>115.75</v>
      </c>
      <c r="D1822">
        <v>115.55</v>
      </c>
      <c r="E1822">
        <v>116.35</v>
      </c>
      <c r="F1822">
        <v>114</v>
      </c>
      <c r="G1822">
        <v>114.3</v>
      </c>
      <c r="H1822">
        <v>194420</v>
      </c>
      <c r="I1822">
        <v>223.2</v>
      </c>
      <c r="J1822">
        <v>3910</v>
      </c>
      <c r="K1822">
        <v>117228</v>
      </c>
      <c r="L1822">
        <v>60.3</v>
      </c>
    </row>
    <row r="1823" spans="1:12" x14ac:dyDescent="0.35">
      <c r="A1823" t="s">
        <v>30</v>
      </c>
      <c r="B1823" s="1">
        <v>45356</v>
      </c>
      <c r="C1823">
        <v>1064.3499999999999</v>
      </c>
      <c r="D1823">
        <v>1067</v>
      </c>
      <c r="E1823">
        <v>1075.5999999999999</v>
      </c>
      <c r="F1823">
        <v>1060</v>
      </c>
      <c r="G1823">
        <v>1070.3</v>
      </c>
      <c r="H1823">
        <v>688430</v>
      </c>
      <c r="I1823">
        <v>7363.75</v>
      </c>
      <c r="J1823">
        <v>24299</v>
      </c>
      <c r="K1823">
        <v>283462</v>
      </c>
      <c r="L1823">
        <v>41.18</v>
      </c>
    </row>
    <row r="1824" spans="1:12" x14ac:dyDescent="0.35">
      <c r="A1824" t="s">
        <v>31</v>
      </c>
      <c r="B1824" s="1">
        <v>45356</v>
      </c>
      <c r="C1824">
        <v>3317.15</v>
      </c>
      <c r="D1824">
        <v>3325.3</v>
      </c>
      <c r="E1824">
        <v>3334</v>
      </c>
      <c r="F1824">
        <v>3295.05</v>
      </c>
      <c r="G1824">
        <v>3310.2</v>
      </c>
      <c r="H1824">
        <v>1190416</v>
      </c>
      <c r="I1824">
        <v>39452.239999999998</v>
      </c>
      <c r="J1824">
        <v>68687</v>
      </c>
      <c r="K1824">
        <v>553486</v>
      </c>
      <c r="L1824">
        <v>46.5</v>
      </c>
    </row>
    <row r="1825" spans="1:12" x14ac:dyDescent="0.35">
      <c r="A1825" t="s">
        <v>32</v>
      </c>
      <c r="B1825" s="1">
        <v>45356</v>
      </c>
      <c r="C1825">
        <v>1940.7</v>
      </c>
      <c r="D1825">
        <v>1943.2</v>
      </c>
      <c r="E1825">
        <v>1970</v>
      </c>
      <c r="F1825">
        <v>1938</v>
      </c>
      <c r="G1825">
        <v>1947.4</v>
      </c>
      <c r="H1825">
        <v>415461</v>
      </c>
      <c r="I1825">
        <v>8108.02</v>
      </c>
      <c r="J1825">
        <v>27977</v>
      </c>
      <c r="K1825">
        <v>187460</v>
      </c>
      <c r="L1825">
        <v>45.12</v>
      </c>
    </row>
    <row r="1826" spans="1:12" x14ac:dyDescent="0.35">
      <c r="A1826" t="s">
        <v>33</v>
      </c>
      <c r="B1826" s="1">
        <v>45356</v>
      </c>
      <c r="C1826">
        <v>1342.6</v>
      </c>
      <c r="D1826">
        <v>1344.05</v>
      </c>
      <c r="E1826">
        <v>1354.95</v>
      </c>
      <c r="F1826">
        <v>1334</v>
      </c>
      <c r="G1826">
        <v>1338.3</v>
      </c>
      <c r="H1826">
        <v>1815438</v>
      </c>
      <c r="I1826">
        <v>24381.98</v>
      </c>
      <c r="J1826">
        <v>84855</v>
      </c>
      <c r="K1826">
        <v>879385</v>
      </c>
      <c r="L1826">
        <v>48.44</v>
      </c>
    </row>
    <row r="1827" spans="1:12" x14ac:dyDescent="0.35">
      <c r="A1827" t="s">
        <v>34</v>
      </c>
      <c r="B1827" s="1">
        <v>45356</v>
      </c>
      <c r="C1827">
        <v>211.6</v>
      </c>
      <c r="D1827">
        <v>211.7</v>
      </c>
      <c r="E1827">
        <v>211.8</v>
      </c>
      <c r="F1827">
        <v>204</v>
      </c>
      <c r="G1827">
        <v>204.6</v>
      </c>
      <c r="H1827">
        <v>158332</v>
      </c>
      <c r="I1827">
        <v>328.08</v>
      </c>
      <c r="J1827">
        <v>7151</v>
      </c>
      <c r="K1827">
        <v>70758</v>
      </c>
      <c r="L1827">
        <v>44.69</v>
      </c>
    </row>
    <row r="1828" spans="1:12" x14ac:dyDescent="0.35">
      <c r="A1828" t="s">
        <v>35</v>
      </c>
      <c r="B1828" s="1">
        <v>45356</v>
      </c>
      <c r="C1828">
        <v>1473.65</v>
      </c>
      <c r="D1828">
        <v>1485.45</v>
      </c>
      <c r="E1828">
        <v>1589</v>
      </c>
      <c r="F1828">
        <v>1466</v>
      </c>
      <c r="G1828">
        <v>1536.2</v>
      </c>
      <c r="H1828">
        <v>171228</v>
      </c>
      <c r="I1828">
        <v>2651.09</v>
      </c>
      <c r="J1828">
        <v>21001</v>
      </c>
      <c r="K1828">
        <v>26418</v>
      </c>
      <c r="L1828">
        <v>15.43</v>
      </c>
    </row>
    <row r="1829" spans="1:12" x14ac:dyDescent="0.35">
      <c r="A1829" t="s">
        <v>36</v>
      </c>
      <c r="B1829" s="1">
        <v>45356</v>
      </c>
      <c r="C1829">
        <v>154.4</v>
      </c>
      <c r="D1829">
        <v>154.4</v>
      </c>
      <c r="E1829">
        <v>169.8</v>
      </c>
      <c r="F1829">
        <v>151.9</v>
      </c>
      <c r="G1829">
        <v>161.44999999999999</v>
      </c>
      <c r="H1829">
        <v>1771362</v>
      </c>
      <c r="I1829">
        <v>2886.7</v>
      </c>
      <c r="J1829">
        <v>35953</v>
      </c>
      <c r="K1829">
        <v>386208</v>
      </c>
      <c r="L1829">
        <v>21.8</v>
      </c>
    </row>
    <row r="1830" spans="1:12" x14ac:dyDescent="0.35">
      <c r="A1830" t="s">
        <v>37</v>
      </c>
      <c r="B1830" s="1">
        <v>45356</v>
      </c>
      <c r="C1830">
        <v>161.15</v>
      </c>
      <c r="D1830">
        <v>161.15</v>
      </c>
      <c r="E1830">
        <v>163</v>
      </c>
      <c r="F1830">
        <v>158.25</v>
      </c>
      <c r="G1830">
        <v>159.15</v>
      </c>
      <c r="H1830">
        <v>61056</v>
      </c>
      <c r="I1830">
        <v>97.4</v>
      </c>
      <c r="J1830">
        <v>1636</v>
      </c>
      <c r="K1830">
        <v>41642</v>
      </c>
      <c r="L1830">
        <v>68.2</v>
      </c>
    </row>
    <row r="1831" spans="1:12" x14ac:dyDescent="0.35">
      <c r="A1831" t="s">
        <v>38</v>
      </c>
      <c r="B1831" s="1">
        <v>45356</v>
      </c>
      <c r="C1831">
        <v>385.8</v>
      </c>
      <c r="D1831">
        <v>385.8</v>
      </c>
      <c r="E1831">
        <v>386.4</v>
      </c>
      <c r="F1831">
        <v>379.2</v>
      </c>
      <c r="G1831">
        <v>380.5</v>
      </c>
      <c r="H1831">
        <v>170220</v>
      </c>
      <c r="I1831">
        <v>650.92999999999995</v>
      </c>
      <c r="J1831">
        <v>10536</v>
      </c>
      <c r="K1831">
        <v>112261</v>
      </c>
      <c r="L1831">
        <v>65.95</v>
      </c>
    </row>
    <row r="1832" spans="1:12" x14ac:dyDescent="0.35">
      <c r="A1832" t="s">
        <v>39</v>
      </c>
      <c r="B1832" s="1">
        <v>45356</v>
      </c>
      <c r="C1832">
        <v>432.4</v>
      </c>
      <c r="D1832">
        <v>432.4</v>
      </c>
      <c r="E1832">
        <v>440.1</v>
      </c>
      <c r="F1832">
        <v>428.95</v>
      </c>
      <c r="G1832">
        <v>434.15</v>
      </c>
      <c r="H1832">
        <v>246591</v>
      </c>
      <c r="I1832">
        <v>1071.2</v>
      </c>
      <c r="J1832">
        <v>17715</v>
      </c>
      <c r="K1832">
        <v>80909</v>
      </c>
      <c r="L1832">
        <v>32.81</v>
      </c>
    </row>
    <row r="1833" spans="1:12" x14ac:dyDescent="0.35">
      <c r="A1833" t="s">
        <v>40</v>
      </c>
      <c r="B1833" s="1">
        <v>45356</v>
      </c>
      <c r="C1833">
        <v>143.69999999999999</v>
      </c>
      <c r="D1833">
        <v>144.65</v>
      </c>
      <c r="E1833">
        <v>144.65</v>
      </c>
      <c r="F1833">
        <v>141.80000000000001</v>
      </c>
      <c r="G1833">
        <v>142.19999999999999</v>
      </c>
      <c r="H1833">
        <v>285655</v>
      </c>
      <c r="I1833">
        <v>407.84</v>
      </c>
      <c r="J1833">
        <v>5364</v>
      </c>
      <c r="K1833">
        <v>177878</v>
      </c>
      <c r="L1833">
        <v>62.27</v>
      </c>
    </row>
    <row r="1834" spans="1:12" x14ac:dyDescent="0.35">
      <c r="A1834" t="s">
        <v>41</v>
      </c>
      <c r="B1834" s="1">
        <v>45356</v>
      </c>
      <c r="C1834">
        <v>855.7</v>
      </c>
      <c r="D1834">
        <v>857.85</v>
      </c>
      <c r="E1834">
        <v>864.9</v>
      </c>
      <c r="F1834">
        <v>853</v>
      </c>
      <c r="G1834">
        <v>854.65</v>
      </c>
      <c r="H1834">
        <v>64981</v>
      </c>
      <c r="I1834">
        <v>556.83000000000004</v>
      </c>
      <c r="J1834">
        <v>6645</v>
      </c>
      <c r="K1834">
        <v>28930</v>
      </c>
      <c r="L1834">
        <v>44.52</v>
      </c>
    </row>
    <row r="1835" spans="1:12" x14ac:dyDescent="0.35">
      <c r="A1835" t="s">
        <v>42</v>
      </c>
      <c r="B1835" s="1">
        <v>45356</v>
      </c>
      <c r="C1835">
        <v>1117.55</v>
      </c>
      <c r="D1835">
        <v>1120</v>
      </c>
      <c r="E1835">
        <v>1124</v>
      </c>
      <c r="F1835">
        <v>1080.05</v>
      </c>
      <c r="G1835">
        <v>1089.95</v>
      </c>
      <c r="H1835">
        <v>251790</v>
      </c>
      <c r="I1835">
        <v>2752.97</v>
      </c>
      <c r="J1835">
        <v>25720</v>
      </c>
      <c r="K1835">
        <v>153441</v>
      </c>
      <c r="L1835">
        <v>60.94</v>
      </c>
    </row>
    <row r="1836" spans="1:12" x14ac:dyDescent="0.35">
      <c r="A1836" t="s">
        <v>43</v>
      </c>
      <c r="B1836" s="1">
        <v>45356</v>
      </c>
      <c r="C1836">
        <v>942.65</v>
      </c>
      <c r="D1836">
        <v>952.1</v>
      </c>
      <c r="E1836">
        <v>952.1</v>
      </c>
      <c r="F1836">
        <v>920.5</v>
      </c>
      <c r="G1836">
        <v>924.35</v>
      </c>
      <c r="H1836">
        <v>61216</v>
      </c>
      <c r="I1836">
        <v>571.99</v>
      </c>
      <c r="J1836">
        <v>4147</v>
      </c>
      <c r="K1836">
        <v>44418</v>
      </c>
      <c r="L1836">
        <v>72.56</v>
      </c>
    </row>
    <row r="1837" spans="1:12" x14ac:dyDescent="0.35">
      <c r="A1837" t="s">
        <v>44</v>
      </c>
      <c r="B1837" s="1">
        <v>45356</v>
      </c>
      <c r="C1837">
        <v>893.2</v>
      </c>
      <c r="D1837">
        <v>890</v>
      </c>
      <c r="E1837">
        <v>894.6</v>
      </c>
      <c r="F1837">
        <v>865.3</v>
      </c>
      <c r="G1837">
        <v>870.9</v>
      </c>
      <c r="H1837">
        <v>197067</v>
      </c>
      <c r="I1837">
        <v>1731.55</v>
      </c>
      <c r="J1837">
        <v>14416</v>
      </c>
      <c r="K1837">
        <v>92682</v>
      </c>
      <c r="L1837">
        <v>47.03</v>
      </c>
    </row>
    <row r="1838" spans="1:12" x14ac:dyDescent="0.35">
      <c r="A1838" t="s">
        <v>45</v>
      </c>
      <c r="B1838" s="1">
        <v>45356</v>
      </c>
      <c r="C1838">
        <v>196.25</v>
      </c>
      <c r="D1838">
        <v>197.95</v>
      </c>
      <c r="E1838">
        <v>201</v>
      </c>
      <c r="F1838">
        <v>194.15</v>
      </c>
      <c r="G1838">
        <v>197.25</v>
      </c>
      <c r="H1838">
        <v>16621</v>
      </c>
      <c r="I1838">
        <v>32.92</v>
      </c>
      <c r="J1838">
        <v>431</v>
      </c>
      <c r="K1838">
        <v>12037</v>
      </c>
      <c r="L1838">
        <v>72.42</v>
      </c>
    </row>
    <row r="1839" spans="1:12" x14ac:dyDescent="0.35">
      <c r="A1839" t="s">
        <v>46</v>
      </c>
      <c r="B1839" s="1">
        <v>45356</v>
      </c>
      <c r="C1839">
        <v>45.35</v>
      </c>
      <c r="D1839">
        <v>45.6</v>
      </c>
      <c r="E1839">
        <v>45.65</v>
      </c>
      <c r="F1839">
        <v>44.6</v>
      </c>
      <c r="G1839">
        <v>44.85</v>
      </c>
      <c r="H1839">
        <v>29816</v>
      </c>
      <c r="I1839">
        <v>13.46</v>
      </c>
      <c r="J1839">
        <v>429</v>
      </c>
      <c r="K1839">
        <v>17522</v>
      </c>
      <c r="L1839">
        <v>58.77</v>
      </c>
    </row>
    <row r="1840" spans="1:12" x14ac:dyDescent="0.35">
      <c r="A1840" t="s">
        <v>47</v>
      </c>
      <c r="B1840" s="1">
        <v>45356</v>
      </c>
      <c r="C1840">
        <v>324.64999999999998</v>
      </c>
      <c r="D1840">
        <v>324.64999999999998</v>
      </c>
      <c r="E1840">
        <v>329.85</v>
      </c>
      <c r="F1840">
        <v>318.35000000000002</v>
      </c>
      <c r="G1840">
        <v>321</v>
      </c>
      <c r="H1840">
        <v>86916</v>
      </c>
      <c r="I1840">
        <v>279.60000000000002</v>
      </c>
      <c r="J1840">
        <v>1673</v>
      </c>
      <c r="K1840">
        <v>8938</v>
      </c>
      <c r="L1840">
        <v>10.28</v>
      </c>
    </row>
    <row r="1841" spans="1:12" x14ac:dyDescent="0.35">
      <c r="A1841" t="s">
        <v>48</v>
      </c>
      <c r="B1841" s="1">
        <v>45356</v>
      </c>
      <c r="C1841">
        <v>119.25</v>
      </c>
      <c r="D1841">
        <v>119.9</v>
      </c>
      <c r="E1841">
        <v>119.9</v>
      </c>
      <c r="F1841">
        <v>117.3</v>
      </c>
      <c r="G1841">
        <v>118.75</v>
      </c>
      <c r="H1841">
        <v>25961</v>
      </c>
      <c r="I1841">
        <v>30.76</v>
      </c>
      <c r="J1841">
        <v>441</v>
      </c>
      <c r="K1841">
        <v>15662</v>
      </c>
      <c r="L1841">
        <v>60.33</v>
      </c>
    </row>
    <row r="1842" spans="1:12" x14ac:dyDescent="0.35">
      <c r="A1842" t="s">
        <v>49</v>
      </c>
      <c r="B1842" s="1">
        <v>45356</v>
      </c>
      <c r="C1842">
        <v>170.75</v>
      </c>
      <c r="D1842">
        <v>173</v>
      </c>
      <c r="E1842">
        <v>174.9</v>
      </c>
      <c r="F1842">
        <v>163.5</v>
      </c>
      <c r="G1842">
        <v>166.95</v>
      </c>
      <c r="H1842">
        <v>63665</v>
      </c>
      <c r="I1842">
        <v>109.27</v>
      </c>
      <c r="J1842">
        <v>2085</v>
      </c>
      <c r="K1842">
        <v>35720</v>
      </c>
      <c r="L1842">
        <v>56.11</v>
      </c>
    </row>
    <row r="1843" spans="1:12" x14ac:dyDescent="0.35">
      <c r="A1843" t="s">
        <v>50</v>
      </c>
      <c r="B1843" s="1">
        <v>45356</v>
      </c>
      <c r="C1843">
        <v>1230.5999999999999</v>
      </c>
      <c r="D1843">
        <v>1231.0999999999999</v>
      </c>
      <c r="E1843">
        <v>1232.95</v>
      </c>
      <c r="F1843">
        <v>1181</v>
      </c>
      <c r="G1843">
        <v>1209.95</v>
      </c>
      <c r="H1843">
        <v>80192</v>
      </c>
      <c r="I1843">
        <v>967.55</v>
      </c>
      <c r="J1843">
        <v>11482</v>
      </c>
      <c r="K1843">
        <v>43096</v>
      </c>
      <c r="L1843">
        <v>53.74</v>
      </c>
    </row>
    <row r="1844" spans="1:12" x14ac:dyDescent="0.35">
      <c r="A1844" t="s">
        <v>51</v>
      </c>
      <c r="B1844" s="1">
        <v>45356</v>
      </c>
      <c r="C1844">
        <v>3714.05</v>
      </c>
      <c r="D1844">
        <v>3685</v>
      </c>
      <c r="E1844">
        <v>3740</v>
      </c>
      <c r="F1844">
        <v>3673.45</v>
      </c>
      <c r="G1844">
        <v>3715.2</v>
      </c>
      <c r="H1844">
        <v>54458</v>
      </c>
      <c r="I1844">
        <v>2012.1</v>
      </c>
      <c r="J1844">
        <v>8218</v>
      </c>
      <c r="K1844">
        <v>44217</v>
      </c>
      <c r="L1844">
        <v>81.19</v>
      </c>
    </row>
    <row r="1845" spans="1:12" x14ac:dyDescent="0.35">
      <c r="A1845" t="s">
        <v>52</v>
      </c>
      <c r="B1845" s="1">
        <v>45356</v>
      </c>
      <c r="C1845">
        <v>174.9</v>
      </c>
      <c r="D1845">
        <v>175.65</v>
      </c>
      <c r="E1845">
        <v>180.65</v>
      </c>
      <c r="F1845">
        <v>167.5</v>
      </c>
      <c r="G1845">
        <v>168.85</v>
      </c>
      <c r="H1845">
        <v>24833</v>
      </c>
      <c r="I1845">
        <v>42.68</v>
      </c>
      <c r="J1845">
        <v>1056</v>
      </c>
      <c r="K1845">
        <v>12549</v>
      </c>
      <c r="L1845">
        <v>50.53</v>
      </c>
    </row>
    <row r="1846" spans="1:12" x14ac:dyDescent="0.35">
      <c r="A1846" t="s">
        <v>53</v>
      </c>
      <c r="B1846" s="1">
        <v>45356</v>
      </c>
      <c r="C1846">
        <v>2073.1999999999998</v>
      </c>
      <c r="D1846">
        <v>2084</v>
      </c>
      <c r="E1846">
        <v>2126.9</v>
      </c>
      <c r="F1846">
        <v>2074</v>
      </c>
      <c r="G1846">
        <v>2104.4</v>
      </c>
      <c r="H1846">
        <v>65159</v>
      </c>
      <c r="I1846">
        <v>1368.75</v>
      </c>
      <c r="J1846">
        <v>10674</v>
      </c>
      <c r="K1846">
        <v>18864</v>
      </c>
      <c r="L1846">
        <v>28.95</v>
      </c>
    </row>
    <row r="1847" spans="1:12" x14ac:dyDescent="0.35">
      <c r="A1847" t="s">
        <v>54</v>
      </c>
      <c r="B1847" s="1">
        <v>45356</v>
      </c>
      <c r="C1847">
        <v>729</v>
      </c>
      <c r="D1847">
        <v>732.95</v>
      </c>
      <c r="E1847">
        <v>737.6</v>
      </c>
      <c r="F1847">
        <v>705.1</v>
      </c>
      <c r="G1847">
        <v>722.65</v>
      </c>
      <c r="H1847">
        <v>97499</v>
      </c>
      <c r="I1847">
        <v>702.88</v>
      </c>
      <c r="J1847">
        <v>16013</v>
      </c>
      <c r="K1847">
        <v>23431</v>
      </c>
      <c r="L1847">
        <v>24.03</v>
      </c>
    </row>
    <row r="1848" spans="1:12" x14ac:dyDescent="0.35">
      <c r="A1848" t="s">
        <v>55</v>
      </c>
      <c r="B1848" s="1">
        <v>45356</v>
      </c>
      <c r="C1848">
        <v>23</v>
      </c>
      <c r="D1848">
        <v>23.35</v>
      </c>
      <c r="E1848">
        <v>23.35</v>
      </c>
      <c r="F1848">
        <v>22.55</v>
      </c>
      <c r="G1848">
        <v>22.65</v>
      </c>
      <c r="H1848">
        <v>89839</v>
      </c>
      <c r="I1848">
        <v>20.440000000000001</v>
      </c>
      <c r="J1848">
        <v>472</v>
      </c>
      <c r="K1848">
        <v>73924</v>
      </c>
      <c r="L1848">
        <v>82.28</v>
      </c>
    </row>
    <row r="1849" spans="1:12" x14ac:dyDescent="0.35">
      <c r="A1849" t="s">
        <v>56</v>
      </c>
      <c r="B1849" s="1">
        <v>45356</v>
      </c>
      <c r="C1849">
        <v>329.9</v>
      </c>
      <c r="D1849">
        <v>329.9</v>
      </c>
      <c r="E1849">
        <v>344.45</v>
      </c>
      <c r="F1849">
        <v>325.05</v>
      </c>
      <c r="G1849">
        <v>328.3</v>
      </c>
      <c r="H1849">
        <v>44150</v>
      </c>
      <c r="I1849">
        <v>147.25</v>
      </c>
      <c r="J1849">
        <v>2017</v>
      </c>
      <c r="K1849">
        <v>17664</v>
      </c>
      <c r="L1849">
        <v>40.01</v>
      </c>
    </row>
    <row r="1850" spans="1:12" x14ac:dyDescent="0.35">
      <c r="A1850" t="s">
        <v>57</v>
      </c>
      <c r="B1850" s="1">
        <v>45356</v>
      </c>
      <c r="C1850">
        <v>2492.1999999999998</v>
      </c>
      <c r="D1850">
        <v>2495</v>
      </c>
      <c r="E1850">
        <v>2500.4499999999998</v>
      </c>
      <c r="F1850">
        <v>2450.1</v>
      </c>
      <c r="G1850">
        <v>2452.8000000000002</v>
      </c>
      <c r="H1850">
        <v>12686</v>
      </c>
      <c r="I1850">
        <v>312.17</v>
      </c>
      <c r="J1850">
        <v>4844</v>
      </c>
      <c r="K1850">
        <v>8711</v>
      </c>
      <c r="L1850">
        <v>68.67</v>
      </c>
    </row>
    <row r="1851" spans="1:12" x14ac:dyDescent="0.35">
      <c r="A1851" t="s">
        <v>58</v>
      </c>
      <c r="B1851" s="1">
        <v>45356</v>
      </c>
      <c r="C1851">
        <v>1269.3499999999999</v>
      </c>
      <c r="D1851">
        <v>1280.95</v>
      </c>
      <c r="E1851">
        <v>1287.45</v>
      </c>
      <c r="F1851">
        <v>1233.25</v>
      </c>
      <c r="G1851">
        <v>1237.8</v>
      </c>
      <c r="H1851">
        <v>5941</v>
      </c>
      <c r="I1851">
        <v>74.59</v>
      </c>
      <c r="J1851">
        <v>739</v>
      </c>
      <c r="K1851">
        <v>4304</v>
      </c>
      <c r="L1851">
        <v>72.45</v>
      </c>
    </row>
    <row r="1852" spans="1:12" x14ac:dyDescent="0.35">
      <c r="A1852" t="s">
        <v>59</v>
      </c>
      <c r="B1852" s="1">
        <v>45356</v>
      </c>
      <c r="C1852">
        <v>99.65</v>
      </c>
      <c r="D1852">
        <v>99.75</v>
      </c>
      <c r="E1852">
        <v>99.75</v>
      </c>
      <c r="F1852">
        <v>97.45</v>
      </c>
      <c r="G1852">
        <v>97.75</v>
      </c>
      <c r="H1852">
        <v>705167</v>
      </c>
      <c r="I1852">
        <v>693.74</v>
      </c>
      <c r="J1852">
        <v>5070</v>
      </c>
      <c r="K1852">
        <v>318771</v>
      </c>
      <c r="L1852">
        <v>45.21</v>
      </c>
    </row>
    <row r="1853" spans="1:12" x14ac:dyDescent="0.35">
      <c r="A1853" t="s">
        <v>60</v>
      </c>
      <c r="B1853" s="1">
        <v>45356</v>
      </c>
      <c r="C1853">
        <v>934.5</v>
      </c>
      <c r="D1853">
        <v>926</v>
      </c>
      <c r="E1853">
        <v>939.95</v>
      </c>
      <c r="F1853">
        <v>918.2</v>
      </c>
      <c r="G1853">
        <v>921.45</v>
      </c>
      <c r="H1853">
        <v>6983</v>
      </c>
      <c r="I1853">
        <v>64.8</v>
      </c>
      <c r="J1853">
        <v>1108</v>
      </c>
      <c r="K1853">
        <v>3708</v>
      </c>
      <c r="L1853">
        <v>53.1</v>
      </c>
    </row>
    <row r="1854" spans="1:12" x14ac:dyDescent="0.35">
      <c r="A1854" t="s">
        <v>61</v>
      </c>
      <c r="B1854" s="1">
        <v>45356</v>
      </c>
      <c r="C1854">
        <v>116.45</v>
      </c>
      <c r="D1854">
        <v>118</v>
      </c>
      <c r="E1854">
        <v>118.35</v>
      </c>
      <c r="F1854">
        <v>115.1</v>
      </c>
      <c r="G1854">
        <v>116.55</v>
      </c>
      <c r="H1854">
        <v>11640</v>
      </c>
      <c r="I1854">
        <v>13.56</v>
      </c>
      <c r="J1854">
        <v>346</v>
      </c>
      <c r="K1854">
        <v>7864</v>
      </c>
      <c r="L1854">
        <v>67.56</v>
      </c>
    </row>
    <row r="1855" spans="1:12" x14ac:dyDescent="0.35">
      <c r="A1855" t="s">
        <v>62</v>
      </c>
      <c r="B1855" s="1">
        <v>45356</v>
      </c>
      <c r="C1855">
        <v>5124.8999999999996</v>
      </c>
      <c r="D1855">
        <v>5139.6000000000004</v>
      </c>
      <c r="E1855">
        <v>5139.6499999999996</v>
      </c>
      <c r="F1855">
        <v>5043.6000000000004</v>
      </c>
      <c r="G1855">
        <v>5100.3500000000004</v>
      </c>
      <c r="H1855">
        <v>85058</v>
      </c>
      <c r="I1855">
        <v>4323.72</v>
      </c>
      <c r="J1855">
        <v>16351</v>
      </c>
      <c r="K1855">
        <v>42762</v>
      </c>
      <c r="L1855">
        <v>50.27</v>
      </c>
    </row>
    <row r="1856" spans="1:12" x14ac:dyDescent="0.35">
      <c r="A1856" t="s">
        <v>63</v>
      </c>
      <c r="B1856" s="1">
        <v>45356</v>
      </c>
      <c r="C1856">
        <v>2124.3000000000002</v>
      </c>
      <c r="D1856">
        <v>2122</v>
      </c>
      <c r="E1856">
        <v>2264</v>
      </c>
      <c r="F1856">
        <v>2120.85</v>
      </c>
      <c r="G1856">
        <v>2227.5</v>
      </c>
      <c r="H1856">
        <v>296114</v>
      </c>
      <c r="I1856">
        <v>6592.36</v>
      </c>
      <c r="J1856">
        <v>31418</v>
      </c>
      <c r="K1856">
        <v>65717</v>
      </c>
      <c r="L1856">
        <v>22.19</v>
      </c>
    </row>
    <row r="1857" spans="1:12" x14ac:dyDescent="0.35">
      <c r="A1857" t="s">
        <v>64</v>
      </c>
      <c r="B1857" s="1">
        <v>45356</v>
      </c>
      <c r="C1857">
        <v>87.85</v>
      </c>
      <c r="D1857">
        <v>88</v>
      </c>
      <c r="E1857">
        <v>88.4</v>
      </c>
      <c r="F1857">
        <v>82.2</v>
      </c>
      <c r="G1857">
        <v>82.55</v>
      </c>
      <c r="H1857">
        <v>3738388</v>
      </c>
      <c r="I1857">
        <v>3161.27</v>
      </c>
      <c r="J1857">
        <v>19635</v>
      </c>
      <c r="K1857">
        <v>1693178</v>
      </c>
      <c r="L1857">
        <v>45.29</v>
      </c>
    </row>
    <row r="1858" spans="1:12" x14ac:dyDescent="0.35">
      <c r="A1858" t="s">
        <v>65</v>
      </c>
      <c r="B1858" s="1">
        <v>45356</v>
      </c>
      <c r="C1858">
        <v>805.85</v>
      </c>
      <c r="D1858">
        <v>797.8</v>
      </c>
      <c r="E1858">
        <v>821.85</v>
      </c>
      <c r="F1858">
        <v>776.85</v>
      </c>
      <c r="G1858">
        <v>786.35</v>
      </c>
      <c r="H1858">
        <v>20117</v>
      </c>
      <c r="I1858">
        <v>160.09</v>
      </c>
      <c r="J1858">
        <v>3502</v>
      </c>
      <c r="K1858">
        <v>9108</v>
      </c>
      <c r="L1858">
        <v>45.28</v>
      </c>
    </row>
    <row r="1859" spans="1:12" x14ac:dyDescent="0.35">
      <c r="A1859" t="s">
        <v>66</v>
      </c>
      <c r="B1859" s="1">
        <v>45356</v>
      </c>
      <c r="C1859">
        <v>101.6</v>
      </c>
      <c r="D1859">
        <v>101.05</v>
      </c>
      <c r="E1859">
        <v>102.5</v>
      </c>
      <c r="F1859">
        <v>99.5</v>
      </c>
      <c r="G1859">
        <v>100.05</v>
      </c>
      <c r="H1859">
        <v>48342</v>
      </c>
      <c r="I1859">
        <v>48.58</v>
      </c>
      <c r="J1859">
        <v>600</v>
      </c>
      <c r="K1859">
        <v>36381</v>
      </c>
      <c r="L1859">
        <v>75.260000000000005</v>
      </c>
    </row>
    <row r="1860" spans="1:12" x14ac:dyDescent="0.35">
      <c r="A1860" t="s">
        <v>67</v>
      </c>
      <c r="B1860" s="1">
        <v>45356</v>
      </c>
      <c r="C1860">
        <v>23.72</v>
      </c>
      <c r="D1860">
        <v>23.75</v>
      </c>
      <c r="E1860">
        <v>23.86</v>
      </c>
      <c r="F1860">
        <v>23.49</v>
      </c>
      <c r="G1860">
        <v>23.73</v>
      </c>
      <c r="H1860">
        <v>75370</v>
      </c>
      <c r="I1860">
        <v>17.91</v>
      </c>
      <c r="J1860">
        <v>434</v>
      </c>
      <c r="K1860">
        <v>58533</v>
      </c>
      <c r="L1860">
        <v>77.66</v>
      </c>
    </row>
    <row r="1861" spans="1:12" x14ac:dyDescent="0.35">
      <c r="A1861" t="s">
        <v>68</v>
      </c>
      <c r="B1861" s="1">
        <v>45356</v>
      </c>
      <c r="C1861">
        <v>382.05</v>
      </c>
      <c r="D1861">
        <v>375.05</v>
      </c>
      <c r="E1861">
        <v>389</v>
      </c>
      <c r="F1861">
        <v>373</v>
      </c>
      <c r="G1861">
        <v>379.65</v>
      </c>
      <c r="H1861">
        <v>13104</v>
      </c>
      <c r="I1861">
        <v>49.67</v>
      </c>
      <c r="J1861">
        <v>779</v>
      </c>
      <c r="K1861">
        <v>7715</v>
      </c>
      <c r="L1861">
        <v>58.88</v>
      </c>
    </row>
    <row r="1862" spans="1:12" x14ac:dyDescent="0.35">
      <c r="A1862" t="s">
        <v>69</v>
      </c>
      <c r="B1862" s="1">
        <v>45356</v>
      </c>
      <c r="C1862">
        <v>267.31</v>
      </c>
      <c r="D1862">
        <v>269.24</v>
      </c>
      <c r="E1862">
        <v>269.48</v>
      </c>
      <c r="F1862">
        <v>266.3</v>
      </c>
      <c r="G1862">
        <v>268.04000000000002</v>
      </c>
      <c r="H1862">
        <v>144348</v>
      </c>
      <c r="I1862">
        <v>386.73</v>
      </c>
      <c r="J1862">
        <v>426</v>
      </c>
      <c r="K1862">
        <v>128270</v>
      </c>
      <c r="L1862">
        <v>88.86</v>
      </c>
    </row>
    <row r="1863" spans="1:12" x14ac:dyDescent="0.35">
      <c r="A1863" t="s">
        <v>71</v>
      </c>
      <c r="B1863" s="1">
        <v>45356</v>
      </c>
      <c r="C1863">
        <v>3719.5</v>
      </c>
      <c r="D1863">
        <v>3740</v>
      </c>
      <c r="E1863">
        <v>3785</v>
      </c>
      <c r="F1863">
        <v>3688.05</v>
      </c>
      <c r="G1863">
        <v>3701.05</v>
      </c>
      <c r="H1863">
        <v>96452</v>
      </c>
      <c r="I1863">
        <v>3594.33</v>
      </c>
      <c r="J1863">
        <v>13553</v>
      </c>
      <c r="K1863">
        <v>23652</v>
      </c>
      <c r="L1863">
        <v>24.52</v>
      </c>
    </row>
    <row r="1864" spans="1:12" x14ac:dyDescent="0.35">
      <c r="A1864" t="s">
        <v>72</v>
      </c>
      <c r="B1864" s="1">
        <v>45356</v>
      </c>
      <c r="C1864">
        <v>30.35</v>
      </c>
      <c r="D1864">
        <v>30.45</v>
      </c>
      <c r="E1864">
        <v>30.5</v>
      </c>
      <c r="F1864">
        <v>29.9</v>
      </c>
      <c r="G1864">
        <v>30</v>
      </c>
      <c r="H1864">
        <v>23009</v>
      </c>
      <c r="I1864">
        <v>6.94</v>
      </c>
      <c r="J1864">
        <v>249</v>
      </c>
      <c r="K1864">
        <v>16755</v>
      </c>
      <c r="L1864">
        <v>72.819999999999993</v>
      </c>
    </row>
    <row r="1865" spans="1:12" x14ac:dyDescent="0.35">
      <c r="A1865" t="s">
        <v>73</v>
      </c>
      <c r="B1865" s="1">
        <v>45356</v>
      </c>
      <c r="C1865">
        <v>1655.55</v>
      </c>
      <c r="D1865">
        <v>1672.1</v>
      </c>
      <c r="E1865">
        <v>1678.4</v>
      </c>
      <c r="F1865">
        <v>1637.05</v>
      </c>
      <c r="G1865">
        <v>1643</v>
      </c>
      <c r="H1865">
        <v>5227</v>
      </c>
      <c r="I1865">
        <v>86.59</v>
      </c>
      <c r="J1865">
        <v>1225</v>
      </c>
      <c r="K1865">
        <v>2880</v>
      </c>
      <c r="L1865">
        <v>55.1</v>
      </c>
    </row>
    <row r="1866" spans="1:12" x14ac:dyDescent="0.35">
      <c r="A1866" t="s">
        <v>74</v>
      </c>
      <c r="B1866" s="1">
        <v>45356</v>
      </c>
      <c r="C1866">
        <v>617.15</v>
      </c>
      <c r="D1866">
        <v>625</v>
      </c>
      <c r="E1866">
        <v>625</v>
      </c>
      <c r="F1866">
        <v>610.79999999999995</v>
      </c>
      <c r="G1866">
        <v>613.1</v>
      </c>
      <c r="H1866">
        <v>2430074</v>
      </c>
      <c r="I1866">
        <v>14958.46</v>
      </c>
      <c r="J1866">
        <v>43318</v>
      </c>
      <c r="K1866">
        <v>1340843</v>
      </c>
      <c r="L1866">
        <v>55.18</v>
      </c>
    </row>
    <row r="1867" spans="1:12" x14ac:dyDescent="0.35">
      <c r="A1867" t="s">
        <v>75</v>
      </c>
      <c r="B1867" s="1">
        <v>45356</v>
      </c>
      <c r="C1867">
        <v>1176.0999999999999</v>
      </c>
      <c r="D1867">
        <v>1191.0999999999999</v>
      </c>
      <c r="E1867">
        <v>1191.0999999999999</v>
      </c>
      <c r="F1867">
        <v>1157</v>
      </c>
      <c r="G1867">
        <v>1163.5</v>
      </c>
      <c r="H1867">
        <v>170260</v>
      </c>
      <c r="I1867">
        <v>1992.92</v>
      </c>
      <c r="J1867">
        <v>17052</v>
      </c>
      <c r="K1867">
        <v>85846</v>
      </c>
      <c r="L1867">
        <v>50.42</v>
      </c>
    </row>
    <row r="1868" spans="1:12" x14ac:dyDescent="0.35">
      <c r="A1868" t="s">
        <v>76</v>
      </c>
      <c r="B1868" s="1">
        <v>45356</v>
      </c>
      <c r="C1868">
        <v>41.2</v>
      </c>
      <c r="D1868">
        <v>41.15</v>
      </c>
      <c r="E1868">
        <v>42</v>
      </c>
      <c r="F1868">
        <v>39.5</v>
      </c>
      <c r="G1868">
        <v>40.950000000000003</v>
      </c>
      <c r="H1868">
        <v>222538</v>
      </c>
      <c r="I1868">
        <v>91.17</v>
      </c>
      <c r="J1868">
        <v>1580</v>
      </c>
      <c r="K1868">
        <v>88407</v>
      </c>
      <c r="L1868">
        <v>39.729999999999997</v>
      </c>
    </row>
    <row r="1869" spans="1:12" x14ac:dyDescent="0.35">
      <c r="A1869" t="s">
        <v>77</v>
      </c>
      <c r="B1869" s="1">
        <v>45356</v>
      </c>
      <c r="C1869">
        <v>180.5</v>
      </c>
      <c r="D1869">
        <v>184.5</v>
      </c>
      <c r="E1869">
        <v>184.5</v>
      </c>
      <c r="F1869">
        <v>178.1</v>
      </c>
      <c r="G1869">
        <v>180.05</v>
      </c>
      <c r="H1869">
        <v>6455</v>
      </c>
      <c r="I1869">
        <v>11.67</v>
      </c>
      <c r="J1869">
        <v>342</v>
      </c>
      <c r="K1869">
        <v>4914</v>
      </c>
      <c r="L1869">
        <v>76.13</v>
      </c>
    </row>
    <row r="1870" spans="1:12" x14ac:dyDescent="0.35">
      <c r="A1870" t="s">
        <v>78</v>
      </c>
      <c r="B1870" s="1">
        <v>45356</v>
      </c>
      <c r="C1870">
        <v>667.2</v>
      </c>
      <c r="D1870">
        <v>661.2</v>
      </c>
      <c r="E1870">
        <v>689</v>
      </c>
      <c r="F1870">
        <v>661.2</v>
      </c>
      <c r="G1870">
        <v>678.8</v>
      </c>
      <c r="H1870">
        <v>81664</v>
      </c>
      <c r="I1870">
        <v>554.65</v>
      </c>
      <c r="J1870">
        <v>8355</v>
      </c>
      <c r="K1870">
        <v>36091</v>
      </c>
      <c r="L1870">
        <v>44.19</v>
      </c>
    </row>
    <row r="1871" spans="1:12" x14ac:dyDescent="0.35">
      <c r="A1871" t="s">
        <v>79</v>
      </c>
      <c r="B1871" s="1">
        <v>45356</v>
      </c>
      <c r="C1871">
        <v>3950.65</v>
      </c>
      <c r="D1871">
        <v>3925.55</v>
      </c>
      <c r="E1871">
        <v>3964.95</v>
      </c>
      <c r="F1871">
        <v>3815.6</v>
      </c>
      <c r="G1871">
        <v>3952.8</v>
      </c>
      <c r="H1871">
        <v>118886</v>
      </c>
      <c r="I1871">
        <v>4600.5</v>
      </c>
      <c r="J1871">
        <v>11119</v>
      </c>
      <c r="K1871">
        <v>90662</v>
      </c>
      <c r="L1871">
        <v>76.260000000000005</v>
      </c>
    </row>
    <row r="1872" spans="1:12" x14ac:dyDescent="0.35">
      <c r="A1872" t="s">
        <v>80</v>
      </c>
      <c r="B1872" s="1">
        <v>45356</v>
      </c>
      <c r="C1872">
        <v>358.15</v>
      </c>
      <c r="D1872">
        <v>358</v>
      </c>
      <c r="E1872">
        <v>362.35</v>
      </c>
      <c r="F1872">
        <v>350.8</v>
      </c>
      <c r="G1872">
        <v>354.05</v>
      </c>
      <c r="H1872">
        <v>1020764</v>
      </c>
      <c r="I1872">
        <v>3632.6</v>
      </c>
      <c r="J1872">
        <v>18205</v>
      </c>
      <c r="K1872">
        <v>412398</v>
      </c>
      <c r="L1872">
        <v>40.4</v>
      </c>
    </row>
    <row r="1873" spans="1:12" x14ac:dyDescent="0.35">
      <c r="A1873" t="s">
        <v>81</v>
      </c>
      <c r="B1873" s="1">
        <v>45356</v>
      </c>
      <c r="C1873">
        <v>526.4</v>
      </c>
      <c r="D1873">
        <v>523</v>
      </c>
      <c r="E1873">
        <v>534</v>
      </c>
      <c r="F1873">
        <v>521.70000000000005</v>
      </c>
      <c r="G1873">
        <v>532.1</v>
      </c>
      <c r="H1873">
        <v>72066</v>
      </c>
      <c r="I1873">
        <v>380.28</v>
      </c>
      <c r="J1873">
        <v>6327</v>
      </c>
      <c r="K1873">
        <v>31239</v>
      </c>
      <c r="L1873">
        <v>43.35</v>
      </c>
    </row>
    <row r="1874" spans="1:12" x14ac:dyDescent="0.35">
      <c r="A1874" t="s">
        <v>82</v>
      </c>
      <c r="B1874" s="1">
        <v>45356</v>
      </c>
      <c r="C1874">
        <v>111.75</v>
      </c>
      <c r="D1874">
        <v>111.8</v>
      </c>
      <c r="E1874">
        <v>112.8</v>
      </c>
      <c r="F1874">
        <v>108.2</v>
      </c>
      <c r="G1874">
        <v>109</v>
      </c>
      <c r="H1874">
        <v>271189</v>
      </c>
      <c r="I1874">
        <v>297.89999999999998</v>
      </c>
      <c r="J1874">
        <v>2679</v>
      </c>
      <c r="K1874">
        <v>176454</v>
      </c>
      <c r="L1874">
        <v>65.069999999999993</v>
      </c>
    </row>
    <row r="1875" spans="1:12" x14ac:dyDescent="0.35">
      <c r="A1875" t="s">
        <v>83</v>
      </c>
      <c r="B1875" s="1">
        <v>45356</v>
      </c>
      <c r="C1875">
        <v>2878.7</v>
      </c>
      <c r="D1875">
        <v>2900</v>
      </c>
      <c r="E1875">
        <v>2915.45</v>
      </c>
      <c r="F1875">
        <v>2852.1</v>
      </c>
      <c r="G1875">
        <v>2882.5</v>
      </c>
      <c r="H1875">
        <v>193497</v>
      </c>
      <c r="I1875">
        <v>5579.09</v>
      </c>
      <c r="J1875">
        <v>21672</v>
      </c>
      <c r="K1875">
        <v>86969</v>
      </c>
      <c r="L1875">
        <v>44.95</v>
      </c>
    </row>
    <row r="1876" spans="1:12" x14ac:dyDescent="0.35">
      <c r="A1876" t="s">
        <v>84</v>
      </c>
      <c r="B1876" s="1">
        <v>45356</v>
      </c>
      <c r="C1876">
        <v>55</v>
      </c>
      <c r="D1876">
        <v>54.8</v>
      </c>
      <c r="E1876">
        <v>55.65</v>
      </c>
      <c r="F1876">
        <v>54.4</v>
      </c>
      <c r="G1876">
        <v>55.05</v>
      </c>
      <c r="H1876">
        <v>176590</v>
      </c>
      <c r="I1876">
        <v>97.19</v>
      </c>
      <c r="J1876">
        <v>1245</v>
      </c>
      <c r="K1876">
        <v>119284</v>
      </c>
      <c r="L1876">
        <v>67.55</v>
      </c>
    </row>
    <row r="1877" spans="1:12" x14ac:dyDescent="0.35">
      <c r="A1877" t="s">
        <v>85</v>
      </c>
      <c r="B1877" s="1">
        <v>45356</v>
      </c>
      <c r="C1877">
        <v>2761.15</v>
      </c>
      <c r="D1877">
        <v>2751.3</v>
      </c>
      <c r="E1877">
        <v>2874.45</v>
      </c>
      <c r="F1877">
        <v>2720</v>
      </c>
      <c r="G1877">
        <v>2808.1</v>
      </c>
      <c r="H1877">
        <v>17001</v>
      </c>
      <c r="I1877">
        <v>473.69</v>
      </c>
      <c r="J1877">
        <v>4576</v>
      </c>
      <c r="K1877">
        <v>7576</v>
      </c>
      <c r="L1877">
        <v>44.56</v>
      </c>
    </row>
    <row r="1878" spans="1:12" x14ac:dyDescent="0.35">
      <c r="A1878" t="s">
        <v>86</v>
      </c>
      <c r="B1878" s="1">
        <v>45356</v>
      </c>
      <c r="C1878">
        <v>956.7</v>
      </c>
      <c r="D1878">
        <v>960</v>
      </c>
      <c r="E1878">
        <v>960</v>
      </c>
      <c r="F1878">
        <v>945.05</v>
      </c>
      <c r="G1878">
        <v>957.55</v>
      </c>
      <c r="H1878">
        <v>94269</v>
      </c>
      <c r="I1878">
        <v>900.03</v>
      </c>
      <c r="J1878">
        <v>3619</v>
      </c>
      <c r="K1878">
        <v>64548</v>
      </c>
      <c r="L1878">
        <v>68.47</v>
      </c>
    </row>
    <row r="1879" spans="1:12" x14ac:dyDescent="0.35">
      <c r="A1879" t="s">
        <v>87</v>
      </c>
      <c r="B1879" s="1">
        <v>45356</v>
      </c>
      <c r="C1879">
        <v>6250.45</v>
      </c>
      <c r="D1879">
        <v>6294.95</v>
      </c>
      <c r="E1879">
        <v>6294.95</v>
      </c>
      <c r="F1879">
        <v>6075</v>
      </c>
      <c r="G1879">
        <v>6118.4</v>
      </c>
      <c r="H1879">
        <v>65878</v>
      </c>
      <c r="I1879">
        <v>4052.68</v>
      </c>
      <c r="J1879">
        <v>14664</v>
      </c>
      <c r="K1879">
        <v>30292</v>
      </c>
      <c r="L1879">
        <v>45.98</v>
      </c>
    </row>
    <row r="1880" spans="1:12" x14ac:dyDescent="0.35">
      <c r="A1880" t="s">
        <v>88</v>
      </c>
      <c r="B1880" s="1">
        <v>45356</v>
      </c>
      <c r="C1880">
        <v>208.25</v>
      </c>
      <c r="D1880">
        <v>210.6</v>
      </c>
      <c r="E1880">
        <v>210.7</v>
      </c>
      <c r="F1880">
        <v>201.4</v>
      </c>
      <c r="G1880">
        <v>203.25</v>
      </c>
      <c r="H1880">
        <v>17582</v>
      </c>
      <c r="I1880">
        <v>36.06</v>
      </c>
      <c r="J1880">
        <v>709</v>
      </c>
      <c r="K1880">
        <v>12728</v>
      </c>
      <c r="L1880">
        <v>72.39</v>
      </c>
    </row>
    <row r="1881" spans="1:12" x14ac:dyDescent="0.35">
      <c r="A1881" t="s">
        <v>89</v>
      </c>
      <c r="B1881" s="1">
        <v>45356</v>
      </c>
      <c r="C1881">
        <v>461.8</v>
      </c>
      <c r="D1881">
        <v>463.2</v>
      </c>
      <c r="E1881">
        <v>464.15</v>
      </c>
      <c r="F1881">
        <v>455.7</v>
      </c>
      <c r="G1881">
        <v>461</v>
      </c>
      <c r="H1881">
        <v>15472</v>
      </c>
      <c r="I1881">
        <v>71.02</v>
      </c>
      <c r="J1881">
        <v>2146</v>
      </c>
      <c r="K1881">
        <v>8772</v>
      </c>
      <c r="L1881">
        <v>56.7</v>
      </c>
    </row>
    <row r="1882" spans="1:12" x14ac:dyDescent="0.35">
      <c r="A1882" t="s">
        <v>90</v>
      </c>
      <c r="B1882" s="1">
        <v>45356</v>
      </c>
      <c r="C1882">
        <v>220.2</v>
      </c>
      <c r="D1882">
        <v>219.9</v>
      </c>
      <c r="E1882">
        <v>222</v>
      </c>
      <c r="F1882">
        <v>217.2</v>
      </c>
      <c r="G1882">
        <v>217.8</v>
      </c>
      <c r="H1882">
        <v>65334</v>
      </c>
      <c r="I1882">
        <v>143.05000000000001</v>
      </c>
      <c r="J1882">
        <v>3408</v>
      </c>
      <c r="K1882">
        <v>24213</v>
      </c>
      <c r="L1882">
        <v>37.06</v>
      </c>
    </row>
    <row r="1883" spans="1:12" x14ac:dyDescent="0.35">
      <c r="A1883" t="s">
        <v>91</v>
      </c>
      <c r="B1883" s="1">
        <v>45356</v>
      </c>
      <c r="C1883">
        <v>1541.5</v>
      </c>
      <c r="D1883">
        <v>1542.9</v>
      </c>
      <c r="E1883">
        <v>1560</v>
      </c>
      <c r="F1883">
        <v>1528.6</v>
      </c>
      <c r="G1883">
        <v>1551.2</v>
      </c>
      <c r="H1883">
        <v>332976</v>
      </c>
      <c r="I1883">
        <v>5130.8999999999996</v>
      </c>
      <c r="J1883">
        <v>27083</v>
      </c>
      <c r="K1883">
        <v>206651</v>
      </c>
      <c r="L1883">
        <v>62.06</v>
      </c>
    </row>
    <row r="1884" spans="1:12" x14ac:dyDescent="0.35">
      <c r="A1884" t="s">
        <v>92</v>
      </c>
      <c r="B1884" s="1">
        <v>45356</v>
      </c>
      <c r="C1884">
        <v>1004.75</v>
      </c>
      <c r="D1884">
        <v>1007.9</v>
      </c>
      <c r="E1884">
        <v>1033</v>
      </c>
      <c r="F1884">
        <v>1001</v>
      </c>
      <c r="G1884">
        <v>1029.7</v>
      </c>
      <c r="H1884">
        <v>170824</v>
      </c>
      <c r="I1884">
        <v>1752.49</v>
      </c>
      <c r="J1884">
        <v>14781</v>
      </c>
      <c r="K1884">
        <v>112425</v>
      </c>
      <c r="L1884">
        <v>65.81</v>
      </c>
    </row>
    <row r="1885" spans="1:12" x14ac:dyDescent="0.35">
      <c r="A1885" t="s">
        <v>93</v>
      </c>
      <c r="B1885" s="1">
        <v>45356</v>
      </c>
      <c r="C1885">
        <v>6033.3</v>
      </c>
      <c r="D1885">
        <v>6035.05</v>
      </c>
      <c r="E1885">
        <v>6103.5</v>
      </c>
      <c r="F1885">
        <v>5976.2</v>
      </c>
      <c r="G1885">
        <v>6061.1</v>
      </c>
      <c r="H1885">
        <v>724456</v>
      </c>
      <c r="I1885">
        <v>43814.5</v>
      </c>
      <c r="J1885">
        <v>59621</v>
      </c>
      <c r="K1885">
        <v>457226</v>
      </c>
      <c r="L1885">
        <v>63.11</v>
      </c>
    </row>
    <row r="1886" spans="1:12" x14ac:dyDescent="0.35">
      <c r="A1886" t="s">
        <v>94</v>
      </c>
      <c r="B1886" s="1">
        <v>45356</v>
      </c>
      <c r="C1886">
        <v>703.85</v>
      </c>
      <c r="D1886">
        <v>703.9</v>
      </c>
      <c r="E1886">
        <v>710.35</v>
      </c>
      <c r="F1886">
        <v>688</v>
      </c>
      <c r="G1886">
        <v>691.5</v>
      </c>
      <c r="H1886">
        <v>35045</v>
      </c>
      <c r="I1886">
        <v>244.45</v>
      </c>
      <c r="J1886">
        <v>5279</v>
      </c>
      <c r="K1886">
        <v>20091</v>
      </c>
      <c r="L1886">
        <v>57.33</v>
      </c>
    </row>
    <row r="1887" spans="1:12" x14ac:dyDescent="0.35">
      <c r="A1887" t="s">
        <v>95</v>
      </c>
      <c r="B1887" s="1">
        <v>45356</v>
      </c>
      <c r="C1887">
        <v>535.1</v>
      </c>
      <c r="D1887">
        <v>536.45000000000005</v>
      </c>
      <c r="E1887">
        <v>546</v>
      </c>
      <c r="F1887">
        <v>534.04999999999995</v>
      </c>
      <c r="G1887">
        <v>542</v>
      </c>
      <c r="H1887">
        <v>2474793</v>
      </c>
      <c r="I1887">
        <v>13415.22</v>
      </c>
      <c r="J1887">
        <v>43575</v>
      </c>
      <c r="K1887">
        <v>877135</v>
      </c>
      <c r="L1887">
        <v>35.44</v>
      </c>
    </row>
    <row r="1888" spans="1:12" x14ac:dyDescent="0.35">
      <c r="A1888" t="s">
        <v>96</v>
      </c>
      <c r="B1888" s="1">
        <v>45356</v>
      </c>
      <c r="C1888">
        <v>1981.65</v>
      </c>
      <c r="D1888">
        <v>1971.65</v>
      </c>
      <c r="E1888">
        <v>2004</v>
      </c>
      <c r="F1888">
        <v>1950</v>
      </c>
      <c r="G1888">
        <v>1981.9</v>
      </c>
      <c r="H1888">
        <v>2780</v>
      </c>
      <c r="I1888">
        <v>54.96</v>
      </c>
      <c r="J1888">
        <v>439</v>
      </c>
      <c r="K1888">
        <v>1608</v>
      </c>
      <c r="L1888">
        <v>57.84</v>
      </c>
    </row>
    <row r="1889" spans="1:12" x14ac:dyDescent="0.35">
      <c r="A1889" t="s">
        <v>97</v>
      </c>
      <c r="B1889" s="1">
        <v>45356</v>
      </c>
      <c r="C1889">
        <v>245.25</v>
      </c>
      <c r="D1889">
        <v>242.8</v>
      </c>
      <c r="E1889">
        <v>247.65</v>
      </c>
      <c r="F1889">
        <v>242.8</v>
      </c>
      <c r="G1889">
        <v>244.65</v>
      </c>
      <c r="H1889">
        <v>239169</v>
      </c>
      <c r="I1889">
        <v>586.20000000000005</v>
      </c>
      <c r="J1889">
        <v>10248</v>
      </c>
      <c r="K1889">
        <v>125544</v>
      </c>
      <c r="L1889">
        <v>52.49</v>
      </c>
    </row>
    <row r="1890" spans="1:12" x14ac:dyDescent="0.35">
      <c r="A1890" t="s">
        <v>98</v>
      </c>
      <c r="B1890" s="1">
        <v>45356</v>
      </c>
      <c r="C1890">
        <v>341.5</v>
      </c>
      <c r="D1890">
        <v>341.7</v>
      </c>
      <c r="E1890">
        <v>350</v>
      </c>
      <c r="F1890">
        <v>340.65</v>
      </c>
      <c r="G1890">
        <v>347.15</v>
      </c>
      <c r="H1890">
        <v>394767</v>
      </c>
      <c r="I1890">
        <v>1365.86</v>
      </c>
      <c r="J1890">
        <v>9516</v>
      </c>
      <c r="K1890">
        <v>226752</v>
      </c>
      <c r="L1890">
        <v>57.44</v>
      </c>
    </row>
    <row r="1891" spans="1:12" x14ac:dyDescent="0.35">
      <c r="A1891" t="s">
        <v>99</v>
      </c>
      <c r="B1891" s="1">
        <v>45356</v>
      </c>
      <c r="C1891">
        <v>93.15</v>
      </c>
      <c r="D1891">
        <v>93.8</v>
      </c>
      <c r="E1891">
        <v>93.8</v>
      </c>
      <c r="F1891">
        <v>90.3</v>
      </c>
      <c r="G1891">
        <v>91.1</v>
      </c>
      <c r="H1891">
        <v>23317</v>
      </c>
      <c r="I1891">
        <v>21.28</v>
      </c>
      <c r="J1891">
        <v>459</v>
      </c>
      <c r="K1891">
        <v>15119</v>
      </c>
      <c r="L1891">
        <v>64.84</v>
      </c>
    </row>
    <row r="1892" spans="1:12" x14ac:dyDescent="0.35">
      <c r="A1892" t="s">
        <v>100</v>
      </c>
      <c r="B1892" s="1">
        <v>45356</v>
      </c>
      <c r="C1892">
        <v>40.15</v>
      </c>
      <c r="D1892">
        <v>40.25</v>
      </c>
      <c r="E1892">
        <v>42.5</v>
      </c>
      <c r="F1892">
        <v>37.65</v>
      </c>
      <c r="G1892">
        <v>38.4</v>
      </c>
      <c r="H1892">
        <v>570754</v>
      </c>
      <c r="I1892">
        <v>231.67</v>
      </c>
      <c r="J1892">
        <v>2912</v>
      </c>
      <c r="K1892">
        <v>323811</v>
      </c>
      <c r="L1892">
        <v>56.73</v>
      </c>
    </row>
    <row r="1893" spans="1:12" x14ac:dyDescent="0.35">
      <c r="A1893" t="s">
        <v>101</v>
      </c>
      <c r="B1893" s="1">
        <v>45356</v>
      </c>
      <c r="C1893">
        <v>847.95</v>
      </c>
      <c r="D1893">
        <v>847.95</v>
      </c>
      <c r="E1893">
        <v>859.85</v>
      </c>
      <c r="F1893">
        <v>845</v>
      </c>
      <c r="G1893">
        <v>850.35</v>
      </c>
      <c r="H1893">
        <v>447937</v>
      </c>
      <c r="I1893">
        <v>3819.1</v>
      </c>
      <c r="J1893">
        <v>25382</v>
      </c>
      <c r="K1893">
        <v>332137</v>
      </c>
      <c r="L1893">
        <v>74.150000000000006</v>
      </c>
    </row>
    <row r="1894" spans="1:12" x14ac:dyDescent="0.35">
      <c r="A1894" t="s">
        <v>102</v>
      </c>
      <c r="B1894" s="1">
        <v>45356</v>
      </c>
      <c r="C1894">
        <v>48.45</v>
      </c>
      <c r="D1894">
        <v>49.5</v>
      </c>
      <c r="E1894">
        <v>49.75</v>
      </c>
      <c r="F1894">
        <v>47.55</v>
      </c>
      <c r="G1894">
        <v>48.65</v>
      </c>
      <c r="H1894">
        <v>631</v>
      </c>
      <c r="I1894">
        <v>0.3</v>
      </c>
      <c r="J1894">
        <v>27</v>
      </c>
      <c r="K1894">
        <v>382</v>
      </c>
      <c r="L1894">
        <v>60.54</v>
      </c>
    </row>
    <row r="1895" spans="1:12" x14ac:dyDescent="0.35">
      <c r="A1895" t="s">
        <v>103</v>
      </c>
      <c r="B1895" s="1">
        <v>45356</v>
      </c>
      <c r="C1895">
        <v>315.14999999999998</v>
      </c>
      <c r="D1895">
        <v>315.89999999999998</v>
      </c>
      <c r="E1895">
        <v>323.95</v>
      </c>
      <c r="F1895">
        <v>302.95</v>
      </c>
      <c r="G1895">
        <v>305.5</v>
      </c>
      <c r="H1895">
        <v>573848</v>
      </c>
      <c r="I1895">
        <v>1806.33</v>
      </c>
      <c r="J1895">
        <v>18532</v>
      </c>
      <c r="K1895">
        <v>184272</v>
      </c>
      <c r="L1895">
        <v>32.11</v>
      </c>
    </row>
    <row r="1896" spans="1:12" x14ac:dyDescent="0.35">
      <c r="A1896" t="s">
        <v>104</v>
      </c>
      <c r="B1896" s="1">
        <v>45356</v>
      </c>
      <c r="C1896">
        <v>66.05</v>
      </c>
      <c r="D1896">
        <v>66</v>
      </c>
      <c r="E1896">
        <v>66.5</v>
      </c>
      <c r="F1896">
        <v>63.1</v>
      </c>
      <c r="G1896">
        <v>63.6</v>
      </c>
      <c r="H1896">
        <v>309830</v>
      </c>
      <c r="I1896">
        <v>199.63</v>
      </c>
      <c r="J1896">
        <v>2408</v>
      </c>
      <c r="K1896">
        <v>185347</v>
      </c>
      <c r="L1896">
        <v>59.82</v>
      </c>
    </row>
    <row r="1897" spans="1:12" x14ac:dyDescent="0.35">
      <c r="A1897" t="s">
        <v>105</v>
      </c>
      <c r="B1897" s="1">
        <v>45356</v>
      </c>
      <c r="C1897">
        <v>340.2</v>
      </c>
      <c r="D1897">
        <v>340.2</v>
      </c>
      <c r="E1897">
        <v>350.05</v>
      </c>
      <c r="F1897">
        <v>339.8</v>
      </c>
      <c r="G1897">
        <v>343.6</v>
      </c>
      <c r="H1897">
        <v>40482</v>
      </c>
      <c r="I1897">
        <v>139.68</v>
      </c>
      <c r="J1897">
        <v>1086</v>
      </c>
      <c r="K1897">
        <v>20475</v>
      </c>
      <c r="L1897">
        <v>50.58</v>
      </c>
    </row>
    <row r="1898" spans="1:12" x14ac:dyDescent="0.35">
      <c r="A1898" t="s">
        <v>106</v>
      </c>
      <c r="B1898" s="1">
        <v>45356</v>
      </c>
      <c r="C1898">
        <v>2039.25</v>
      </c>
      <c r="D1898">
        <v>2059</v>
      </c>
      <c r="E1898">
        <v>2059.4499999999998</v>
      </c>
      <c r="F1898">
        <v>1951</v>
      </c>
      <c r="G1898">
        <v>1978.95</v>
      </c>
      <c r="H1898">
        <v>45478</v>
      </c>
      <c r="I1898">
        <v>909.25</v>
      </c>
      <c r="J1898">
        <v>9560</v>
      </c>
      <c r="K1898">
        <v>27953</v>
      </c>
      <c r="L1898">
        <v>61.46</v>
      </c>
    </row>
    <row r="1899" spans="1:12" x14ac:dyDescent="0.35">
      <c r="A1899" t="s">
        <v>107</v>
      </c>
      <c r="B1899" s="1">
        <v>45356</v>
      </c>
      <c r="C1899">
        <v>55.4</v>
      </c>
      <c r="D1899">
        <v>55.25</v>
      </c>
      <c r="E1899">
        <v>55.9</v>
      </c>
      <c r="F1899">
        <v>53.15</v>
      </c>
      <c r="G1899">
        <v>54.05</v>
      </c>
      <c r="H1899">
        <v>35187</v>
      </c>
      <c r="I1899">
        <v>19.28</v>
      </c>
      <c r="J1899">
        <v>679</v>
      </c>
      <c r="K1899">
        <v>31476</v>
      </c>
      <c r="L1899">
        <v>89.45</v>
      </c>
    </row>
    <row r="1900" spans="1:12" x14ac:dyDescent="0.35">
      <c r="A1900" t="s">
        <v>108</v>
      </c>
      <c r="B1900" s="1">
        <v>45356</v>
      </c>
      <c r="C1900">
        <v>394.8</v>
      </c>
      <c r="D1900">
        <v>394.8</v>
      </c>
      <c r="E1900">
        <v>406.6</v>
      </c>
      <c r="F1900">
        <v>391.1</v>
      </c>
      <c r="G1900">
        <v>403.65</v>
      </c>
      <c r="H1900">
        <v>33555</v>
      </c>
      <c r="I1900">
        <v>133.82</v>
      </c>
      <c r="J1900">
        <v>2409</v>
      </c>
      <c r="K1900">
        <v>14437</v>
      </c>
      <c r="L1900">
        <v>43.02</v>
      </c>
    </row>
    <row r="1901" spans="1:12" x14ac:dyDescent="0.35">
      <c r="A1901" t="s">
        <v>109</v>
      </c>
      <c r="B1901" s="1">
        <v>45356</v>
      </c>
      <c r="C1901">
        <v>165.25</v>
      </c>
      <c r="D1901">
        <v>165</v>
      </c>
      <c r="E1901">
        <v>167.1</v>
      </c>
      <c r="F1901">
        <v>159.94999999999999</v>
      </c>
      <c r="G1901">
        <v>164</v>
      </c>
      <c r="H1901">
        <v>225442</v>
      </c>
      <c r="I1901">
        <v>367.2</v>
      </c>
      <c r="J1901">
        <v>7901</v>
      </c>
      <c r="K1901">
        <v>121233</v>
      </c>
      <c r="L1901">
        <v>53.78</v>
      </c>
    </row>
    <row r="1902" spans="1:12" x14ac:dyDescent="0.35">
      <c r="A1902" t="s">
        <v>110</v>
      </c>
      <c r="B1902" s="1">
        <v>45356</v>
      </c>
      <c r="C1902">
        <v>279.85000000000002</v>
      </c>
      <c r="D1902">
        <v>280.55</v>
      </c>
      <c r="E1902">
        <v>281</v>
      </c>
      <c r="F1902">
        <v>274</v>
      </c>
      <c r="G1902">
        <v>276.3</v>
      </c>
      <c r="H1902">
        <v>350077</v>
      </c>
      <c r="I1902">
        <v>971.15</v>
      </c>
      <c r="J1902">
        <v>18051</v>
      </c>
      <c r="K1902">
        <v>217159</v>
      </c>
      <c r="L1902">
        <v>62.03</v>
      </c>
    </row>
    <row r="1903" spans="1:12" x14ac:dyDescent="0.35">
      <c r="A1903" t="s">
        <v>111</v>
      </c>
      <c r="B1903" s="1">
        <v>45356</v>
      </c>
      <c r="C1903">
        <v>465.25</v>
      </c>
      <c r="D1903">
        <v>473.75</v>
      </c>
      <c r="E1903">
        <v>473.75</v>
      </c>
      <c r="F1903">
        <v>452.85</v>
      </c>
      <c r="G1903">
        <v>455.75</v>
      </c>
      <c r="H1903">
        <v>162146</v>
      </c>
      <c r="I1903">
        <v>747.78</v>
      </c>
      <c r="J1903">
        <v>13549</v>
      </c>
      <c r="K1903">
        <v>53004</v>
      </c>
      <c r="L1903">
        <v>32.69</v>
      </c>
    </row>
    <row r="1904" spans="1:12" x14ac:dyDescent="0.35">
      <c r="A1904" t="s">
        <v>112</v>
      </c>
      <c r="B1904" s="1">
        <v>45356</v>
      </c>
      <c r="C1904">
        <v>607.35</v>
      </c>
      <c r="D1904">
        <v>606.85</v>
      </c>
      <c r="E1904">
        <v>609.75</v>
      </c>
      <c r="F1904">
        <v>590.79999999999995</v>
      </c>
      <c r="G1904">
        <v>595.45000000000005</v>
      </c>
      <c r="H1904">
        <v>38295</v>
      </c>
      <c r="I1904">
        <v>229.14</v>
      </c>
      <c r="J1904">
        <v>5364</v>
      </c>
      <c r="K1904">
        <v>17497</v>
      </c>
      <c r="L1904">
        <v>45.69</v>
      </c>
    </row>
    <row r="1905" spans="1:12" x14ac:dyDescent="0.35">
      <c r="A1905" t="s">
        <v>113</v>
      </c>
      <c r="B1905" s="1">
        <v>45356</v>
      </c>
      <c r="C1905">
        <v>534.45000000000005</v>
      </c>
      <c r="D1905">
        <v>534.45000000000005</v>
      </c>
      <c r="E1905">
        <v>537.5</v>
      </c>
      <c r="F1905">
        <v>528.20000000000005</v>
      </c>
      <c r="G1905">
        <v>534.85</v>
      </c>
      <c r="H1905">
        <v>49586</v>
      </c>
      <c r="I1905">
        <v>263.86</v>
      </c>
      <c r="J1905">
        <v>5096</v>
      </c>
      <c r="K1905">
        <v>23942</v>
      </c>
      <c r="L1905">
        <v>48.28</v>
      </c>
    </row>
    <row r="1906" spans="1:12" x14ac:dyDescent="0.35">
      <c r="A1906" t="s">
        <v>114</v>
      </c>
      <c r="B1906" s="1">
        <v>45356</v>
      </c>
      <c r="C1906">
        <v>336.5</v>
      </c>
      <c r="D1906">
        <v>335.05</v>
      </c>
      <c r="E1906">
        <v>343.15</v>
      </c>
      <c r="F1906">
        <v>332.2</v>
      </c>
      <c r="G1906">
        <v>336.05</v>
      </c>
      <c r="H1906">
        <v>33204</v>
      </c>
      <c r="I1906">
        <v>112.41</v>
      </c>
      <c r="J1906">
        <v>1966</v>
      </c>
      <c r="K1906">
        <v>19868</v>
      </c>
      <c r="L1906">
        <v>59.84</v>
      </c>
    </row>
    <row r="1907" spans="1:12" x14ac:dyDescent="0.35">
      <c r="A1907" t="s">
        <v>115</v>
      </c>
      <c r="B1907" s="1">
        <v>45356</v>
      </c>
      <c r="C1907">
        <v>671.7</v>
      </c>
      <c r="D1907">
        <v>679.8</v>
      </c>
      <c r="E1907">
        <v>687</v>
      </c>
      <c r="F1907">
        <v>614.9</v>
      </c>
      <c r="G1907">
        <v>630.25</v>
      </c>
      <c r="H1907">
        <v>111958</v>
      </c>
      <c r="I1907">
        <v>713.06</v>
      </c>
      <c r="J1907">
        <v>5452</v>
      </c>
      <c r="K1907">
        <v>67684</v>
      </c>
      <c r="L1907">
        <v>60.45</v>
      </c>
    </row>
    <row r="1908" spans="1:12" x14ac:dyDescent="0.35">
      <c r="A1908" t="s">
        <v>116</v>
      </c>
      <c r="B1908" s="1">
        <v>45356</v>
      </c>
      <c r="C1908">
        <v>538.29999999999995</v>
      </c>
      <c r="D1908">
        <v>538.4</v>
      </c>
      <c r="E1908">
        <v>544.95000000000005</v>
      </c>
      <c r="F1908">
        <v>528.54999999999995</v>
      </c>
      <c r="G1908">
        <v>533.65</v>
      </c>
      <c r="H1908">
        <v>40297</v>
      </c>
      <c r="I1908">
        <v>215.63</v>
      </c>
      <c r="J1908">
        <v>5651</v>
      </c>
      <c r="K1908">
        <v>20431</v>
      </c>
      <c r="L1908">
        <v>50.7</v>
      </c>
    </row>
    <row r="1909" spans="1:12" x14ac:dyDescent="0.35">
      <c r="A1909" t="s">
        <v>1802</v>
      </c>
      <c r="B1909" s="1">
        <v>45356</v>
      </c>
      <c r="C1909">
        <v>378.05</v>
      </c>
      <c r="D1909">
        <v>385</v>
      </c>
      <c r="E1909">
        <v>390.55</v>
      </c>
      <c r="F1909">
        <v>366</v>
      </c>
      <c r="G1909">
        <v>378.6</v>
      </c>
      <c r="H1909">
        <v>106559</v>
      </c>
      <c r="I1909">
        <v>408.35</v>
      </c>
      <c r="J1909">
        <v>1907</v>
      </c>
      <c r="K1909">
        <v>80725</v>
      </c>
      <c r="L1909">
        <v>75.760000000000005</v>
      </c>
    </row>
    <row r="1910" spans="1:12" x14ac:dyDescent="0.35">
      <c r="A1910" t="s">
        <v>117</v>
      </c>
      <c r="B1910" s="1">
        <v>45356</v>
      </c>
      <c r="C1910">
        <v>308.85000000000002</v>
      </c>
      <c r="D1910">
        <v>312.05</v>
      </c>
      <c r="E1910">
        <v>312.05</v>
      </c>
      <c r="F1910">
        <v>306.45</v>
      </c>
      <c r="G1910">
        <v>307.85000000000002</v>
      </c>
      <c r="H1910">
        <v>50044</v>
      </c>
      <c r="I1910">
        <v>154.5</v>
      </c>
      <c r="J1910">
        <v>2607</v>
      </c>
      <c r="K1910">
        <v>18615</v>
      </c>
      <c r="L1910">
        <v>37.200000000000003</v>
      </c>
    </row>
    <row r="1911" spans="1:12" x14ac:dyDescent="0.35">
      <c r="A1911" t="s">
        <v>118</v>
      </c>
      <c r="B1911" s="1">
        <v>45356</v>
      </c>
      <c r="C1911">
        <v>20.45</v>
      </c>
      <c r="D1911">
        <v>20.45</v>
      </c>
      <c r="E1911">
        <v>20.85</v>
      </c>
      <c r="F1911">
        <v>19.850000000000001</v>
      </c>
      <c r="G1911">
        <v>20</v>
      </c>
      <c r="H1911">
        <v>431811</v>
      </c>
      <c r="I1911">
        <v>87.26</v>
      </c>
      <c r="J1911">
        <v>1352</v>
      </c>
      <c r="K1911">
        <v>305995</v>
      </c>
      <c r="L1911">
        <v>70.86</v>
      </c>
    </row>
    <row r="1912" spans="1:12" x14ac:dyDescent="0.35">
      <c r="A1912" t="s">
        <v>119</v>
      </c>
      <c r="B1912" s="1">
        <v>45356</v>
      </c>
      <c r="C1912">
        <v>186.35</v>
      </c>
      <c r="D1912">
        <v>186.35</v>
      </c>
      <c r="E1912">
        <v>188.4</v>
      </c>
      <c r="F1912">
        <v>178.85</v>
      </c>
      <c r="G1912">
        <v>179.85</v>
      </c>
      <c r="H1912">
        <v>1784982</v>
      </c>
      <c r="I1912">
        <v>3247.99</v>
      </c>
      <c r="J1912">
        <v>25588</v>
      </c>
      <c r="K1912">
        <v>916386</v>
      </c>
      <c r="L1912">
        <v>51.34</v>
      </c>
    </row>
    <row r="1913" spans="1:12" x14ac:dyDescent="0.35">
      <c r="A1913" t="s">
        <v>120</v>
      </c>
      <c r="B1913" s="1">
        <v>45356</v>
      </c>
      <c r="C1913">
        <v>172.05</v>
      </c>
      <c r="D1913">
        <v>171.9</v>
      </c>
      <c r="E1913">
        <v>173.5</v>
      </c>
      <c r="F1913">
        <v>171.55</v>
      </c>
      <c r="G1913">
        <v>171.9</v>
      </c>
      <c r="H1913">
        <v>8299824</v>
      </c>
      <c r="I1913">
        <v>14299.05</v>
      </c>
      <c r="J1913">
        <v>41597</v>
      </c>
      <c r="K1913">
        <v>4541995</v>
      </c>
      <c r="L1913">
        <v>54.72</v>
      </c>
    </row>
    <row r="1914" spans="1:12" x14ac:dyDescent="0.35">
      <c r="A1914" t="s">
        <v>121</v>
      </c>
      <c r="B1914" s="1">
        <v>45356</v>
      </c>
      <c r="C1914">
        <v>300.64999999999998</v>
      </c>
      <c r="D1914">
        <v>300.64999999999998</v>
      </c>
      <c r="E1914">
        <v>302.45</v>
      </c>
      <c r="F1914">
        <v>294.8</v>
      </c>
      <c r="G1914">
        <v>297.14999999999998</v>
      </c>
      <c r="H1914">
        <v>59031</v>
      </c>
      <c r="I1914">
        <v>176.77</v>
      </c>
      <c r="J1914">
        <v>845</v>
      </c>
      <c r="K1914">
        <v>47939</v>
      </c>
      <c r="L1914">
        <v>81.209999999999994</v>
      </c>
    </row>
    <row r="1915" spans="1:12" x14ac:dyDescent="0.35">
      <c r="A1915" t="s">
        <v>122</v>
      </c>
      <c r="B1915" s="1">
        <v>45356</v>
      </c>
      <c r="C1915">
        <v>2831.75</v>
      </c>
      <c r="D1915">
        <v>2834</v>
      </c>
      <c r="E1915">
        <v>2834.85</v>
      </c>
      <c r="F1915">
        <v>2805</v>
      </c>
      <c r="G1915">
        <v>2820.4</v>
      </c>
      <c r="H1915">
        <v>736381</v>
      </c>
      <c r="I1915">
        <v>20782.68</v>
      </c>
      <c r="J1915">
        <v>80666</v>
      </c>
      <c r="K1915">
        <v>527368</v>
      </c>
      <c r="L1915">
        <v>71.62</v>
      </c>
    </row>
    <row r="1916" spans="1:12" x14ac:dyDescent="0.35">
      <c r="A1916" t="s">
        <v>123</v>
      </c>
      <c r="B1916" s="1">
        <v>45356</v>
      </c>
      <c r="C1916">
        <v>64.099999999999994</v>
      </c>
      <c r="D1916">
        <v>64.150000000000006</v>
      </c>
      <c r="E1916">
        <v>64.400000000000006</v>
      </c>
      <c r="F1916">
        <v>63.15</v>
      </c>
      <c r="G1916">
        <v>63.35</v>
      </c>
      <c r="H1916">
        <v>421153</v>
      </c>
      <c r="I1916">
        <v>267.83999999999997</v>
      </c>
      <c r="J1916">
        <v>2394</v>
      </c>
      <c r="K1916">
        <v>269273</v>
      </c>
      <c r="L1916">
        <v>63.94</v>
      </c>
    </row>
    <row r="1917" spans="1:12" x14ac:dyDescent="0.35">
      <c r="A1917" t="s">
        <v>124</v>
      </c>
      <c r="B1917" s="1">
        <v>45356</v>
      </c>
      <c r="C1917">
        <v>288.25</v>
      </c>
      <c r="D1917">
        <v>288</v>
      </c>
      <c r="E1917">
        <v>293.5</v>
      </c>
      <c r="F1917">
        <v>285.5</v>
      </c>
      <c r="G1917">
        <v>286.45</v>
      </c>
      <c r="H1917">
        <v>213041</v>
      </c>
      <c r="I1917">
        <v>612.30999999999995</v>
      </c>
      <c r="J1917">
        <v>5723</v>
      </c>
      <c r="K1917">
        <v>131604</v>
      </c>
      <c r="L1917">
        <v>61.77</v>
      </c>
    </row>
    <row r="1918" spans="1:12" x14ac:dyDescent="0.35">
      <c r="A1918" t="s">
        <v>125</v>
      </c>
      <c r="B1918" s="1">
        <v>45356</v>
      </c>
      <c r="C1918">
        <v>21.8</v>
      </c>
      <c r="D1918">
        <v>21.4</v>
      </c>
      <c r="E1918">
        <v>21.4</v>
      </c>
      <c r="F1918">
        <v>21.4</v>
      </c>
      <c r="G1918">
        <v>21.4</v>
      </c>
      <c r="H1918">
        <v>14615</v>
      </c>
      <c r="I1918">
        <v>3.13</v>
      </c>
      <c r="J1918">
        <v>163</v>
      </c>
      <c r="K1918">
        <v>14610</v>
      </c>
      <c r="L1918">
        <v>99.97</v>
      </c>
    </row>
    <row r="1919" spans="1:12" x14ac:dyDescent="0.35">
      <c r="A1919" t="s">
        <v>126</v>
      </c>
      <c r="B1919" s="1">
        <v>45356</v>
      </c>
      <c r="C1919">
        <v>297.8</v>
      </c>
      <c r="D1919">
        <v>291.64999999999998</v>
      </c>
      <c r="E1919">
        <v>291.64999999999998</v>
      </c>
      <c r="F1919">
        <v>275.10000000000002</v>
      </c>
      <c r="G1919">
        <v>276.10000000000002</v>
      </c>
      <c r="H1919">
        <v>73918</v>
      </c>
      <c r="I1919">
        <v>207.98</v>
      </c>
      <c r="J1919">
        <v>1969</v>
      </c>
      <c r="K1919">
        <v>35531</v>
      </c>
      <c r="L1919">
        <v>48.07</v>
      </c>
    </row>
    <row r="1920" spans="1:12" x14ac:dyDescent="0.35">
      <c r="A1920" t="s">
        <v>127</v>
      </c>
      <c r="B1920" s="1">
        <v>45356</v>
      </c>
      <c r="C1920">
        <v>906.15</v>
      </c>
      <c r="D1920">
        <v>905.9</v>
      </c>
      <c r="E1920">
        <v>1004</v>
      </c>
      <c r="F1920">
        <v>895</v>
      </c>
      <c r="G1920">
        <v>981.6</v>
      </c>
      <c r="H1920">
        <v>267928</v>
      </c>
      <c r="I1920">
        <v>2613.21</v>
      </c>
      <c r="J1920">
        <v>33993</v>
      </c>
      <c r="K1920">
        <v>58277</v>
      </c>
      <c r="L1920">
        <v>21.75</v>
      </c>
    </row>
    <row r="1921" spans="1:12" x14ac:dyDescent="0.35">
      <c r="A1921" t="s">
        <v>128</v>
      </c>
      <c r="B1921" s="1">
        <v>45356</v>
      </c>
      <c r="C1921">
        <v>461.55</v>
      </c>
      <c r="D1921">
        <v>461.95</v>
      </c>
      <c r="E1921">
        <v>461.95</v>
      </c>
      <c r="F1921">
        <v>452.05</v>
      </c>
      <c r="G1921">
        <v>453.3</v>
      </c>
      <c r="H1921">
        <v>227811</v>
      </c>
      <c r="I1921">
        <v>1036.5999999999999</v>
      </c>
      <c r="J1921">
        <v>13710</v>
      </c>
      <c r="K1921">
        <v>131227</v>
      </c>
      <c r="L1921">
        <v>57.6</v>
      </c>
    </row>
    <row r="1922" spans="1:12" x14ac:dyDescent="0.35">
      <c r="A1922" t="s">
        <v>129</v>
      </c>
      <c r="B1922" s="1">
        <v>45356</v>
      </c>
      <c r="C1922">
        <v>2097.1</v>
      </c>
      <c r="D1922">
        <v>2106</v>
      </c>
      <c r="E1922">
        <v>2143.8000000000002</v>
      </c>
      <c r="F1922">
        <v>2088</v>
      </c>
      <c r="G1922">
        <v>2106.75</v>
      </c>
      <c r="H1922">
        <v>803395</v>
      </c>
      <c r="I1922">
        <v>16963.11</v>
      </c>
      <c r="J1922">
        <v>62373</v>
      </c>
      <c r="K1922">
        <v>333381</v>
      </c>
      <c r="L1922">
        <v>41.5</v>
      </c>
    </row>
    <row r="1923" spans="1:12" x14ac:dyDescent="0.35">
      <c r="A1923" t="s">
        <v>130</v>
      </c>
      <c r="B1923" s="1">
        <v>45356</v>
      </c>
      <c r="C1923">
        <v>616.25</v>
      </c>
      <c r="D1923">
        <v>624.04999999999995</v>
      </c>
      <c r="E1923">
        <v>636.75</v>
      </c>
      <c r="F1923">
        <v>617.4</v>
      </c>
      <c r="G1923">
        <v>621.65</v>
      </c>
      <c r="H1923">
        <v>462857</v>
      </c>
      <c r="I1923">
        <v>2905.39</v>
      </c>
      <c r="J1923">
        <v>28497</v>
      </c>
      <c r="K1923">
        <v>155229</v>
      </c>
      <c r="L1923">
        <v>33.54</v>
      </c>
    </row>
    <row r="1924" spans="1:12" x14ac:dyDescent="0.35">
      <c r="A1924" t="s">
        <v>131</v>
      </c>
      <c r="B1924" s="1">
        <v>45356</v>
      </c>
      <c r="C1924">
        <v>5449.9</v>
      </c>
      <c r="D1924">
        <v>5440</v>
      </c>
      <c r="E1924">
        <v>5483.9</v>
      </c>
      <c r="F1924">
        <v>5373.1</v>
      </c>
      <c r="G1924">
        <v>5452.45</v>
      </c>
      <c r="H1924">
        <v>16777</v>
      </c>
      <c r="I1924">
        <v>913.48</v>
      </c>
      <c r="J1924">
        <v>2021</v>
      </c>
      <c r="K1924">
        <v>12183</v>
      </c>
      <c r="L1924">
        <v>72.62</v>
      </c>
    </row>
    <row r="1925" spans="1:12" x14ac:dyDescent="0.35">
      <c r="A1925" t="s">
        <v>132</v>
      </c>
      <c r="B1925" s="1">
        <v>45356</v>
      </c>
      <c r="C1925">
        <v>16.95</v>
      </c>
      <c r="D1925">
        <v>17.2</v>
      </c>
      <c r="E1925">
        <v>17.3</v>
      </c>
      <c r="F1925">
        <v>16.3</v>
      </c>
      <c r="G1925">
        <v>16.600000000000001</v>
      </c>
      <c r="H1925">
        <v>445714</v>
      </c>
      <c r="I1925">
        <v>75.099999999999994</v>
      </c>
      <c r="J1925">
        <v>853</v>
      </c>
      <c r="K1925">
        <v>376277</v>
      </c>
      <c r="L1925">
        <v>84.42</v>
      </c>
    </row>
    <row r="1926" spans="1:12" x14ac:dyDescent="0.35">
      <c r="A1926" t="s">
        <v>133</v>
      </c>
      <c r="B1926" s="1">
        <v>45356</v>
      </c>
      <c r="C1926">
        <v>168.95</v>
      </c>
      <c r="D1926">
        <v>166.65</v>
      </c>
      <c r="E1926">
        <v>172.95</v>
      </c>
      <c r="F1926">
        <v>163.55000000000001</v>
      </c>
      <c r="G1926">
        <v>170.4</v>
      </c>
      <c r="H1926">
        <v>37505</v>
      </c>
      <c r="I1926">
        <v>63.52</v>
      </c>
      <c r="J1926">
        <v>1475</v>
      </c>
      <c r="K1926">
        <v>20767</v>
      </c>
      <c r="L1926">
        <v>55.37</v>
      </c>
    </row>
    <row r="1927" spans="1:12" x14ac:dyDescent="0.35">
      <c r="A1927" t="s">
        <v>134</v>
      </c>
      <c r="B1927" s="1">
        <v>45356</v>
      </c>
      <c r="C1927">
        <v>810.15</v>
      </c>
      <c r="D1927">
        <v>811</v>
      </c>
      <c r="E1927">
        <v>811</v>
      </c>
      <c r="F1927">
        <v>778.5</v>
      </c>
      <c r="G1927">
        <v>785.65</v>
      </c>
      <c r="H1927">
        <v>83155</v>
      </c>
      <c r="I1927">
        <v>659.92</v>
      </c>
      <c r="J1927">
        <v>8630</v>
      </c>
      <c r="K1927">
        <v>37297</v>
      </c>
      <c r="L1927">
        <v>44.85</v>
      </c>
    </row>
    <row r="1928" spans="1:12" x14ac:dyDescent="0.35">
      <c r="A1928" t="s">
        <v>135</v>
      </c>
      <c r="B1928" s="1">
        <v>45356</v>
      </c>
      <c r="C1928">
        <v>1025.9000000000001</v>
      </c>
      <c r="D1928">
        <v>1026</v>
      </c>
      <c r="E1928">
        <v>1032.25</v>
      </c>
      <c r="F1928">
        <v>1013.25</v>
      </c>
      <c r="G1928">
        <v>1020.15</v>
      </c>
      <c r="H1928">
        <v>3237710</v>
      </c>
      <c r="I1928">
        <v>33089.199999999997</v>
      </c>
      <c r="J1928">
        <v>66053</v>
      </c>
      <c r="K1928">
        <v>1661172</v>
      </c>
      <c r="L1928">
        <v>51.31</v>
      </c>
    </row>
    <row r="1929" spans="1:12" x14ac:dyDescent="0.35">
      <c r="A1929" t="s">
        <v>136</v>
      </c>
      <c r="B1929" s="1">
        <v>45356</v>
      </c>
      <c r="C1929">
        <v>64.75</v>
      </c>
      <c r="D1929">
        <v>65.400000000000006</v>
      </c>
      <c r="E1929">
        <v>65.400000000000006</v>
      </c>
      <c r="F1929">
        <v>62.8</v>
      </c>
      <c r="G1929">
        <v>63.05</v>
      </c>
      <c r="H1929">
        <v>394778</v>
      </c>
      <c r="I1929">
        <v>251.87</v>
      </c>
      <c r="J1929">
        <v>2044</v>
      </c>
      <c r="K1929">
        <v>256600</v>
      </c>
      <c r="L1929">
        <v>65</v>
      </c>
    </row>
    <row r="1930" spans="1:12" x14ac:dyDescent="0.35">
      <c r="A1930" t="s">
        <v>137</v>
      </c>
      <c r="B1930" s="1">
        <v>45356</v>
      </c>
      <c r="C1930">
        <v>6080.25</v>
      </c>
      <c r="D1930">
        <v>6081</v>
      </c>
      <c r="E1930">
        <v>6136</v>
      </c>
      <c r="F1930">
        <v>6046.05</v>
      </c>
      <c r="G1930">
        <v>6067.7</v>
      </c>
      <c r="H1930">
        <v>23303</v>
      </c>
      <c r="I1930">
        <v>1417.31</v>
      </c>
      <c r="J1930">
        <v>4070</v>
      </c>
      <c r="K1930">
        <v>10946</v>
      </c>
      <c r="L1930">
        <v>46.97</v>
      </c>
    </row>
    <row r="1931" spans="1:12" x14ac:dyDescent="0.35">
      <c r="A1931" t="s">
        <v>138</v>
      </c>
      <c r="B1931" s="1">
        <v>45356</v>
      </c>
      <c r="C1931">
        <v>537.9</v>
      </c>
      <c r="D1931">
        <v>537.9</v>
      </c>
      <c r="E1931">
        <v>540.5</v>
      </c>
      <c r="F1931">
        <v>531.1</v>
      </c>
      <c r="G1931">
        <v>536.20000000000005</v>
      </c>
      <c r="H1931">
        <v>62622</v>
      </c>
      <c r="I1931">
        <v>336.62</v>
      </c>
      <c r="J1931">
        <v>5273</v>
      </c>
      <c r="K1931">
        <v>29186</v>
      </c>
      <c r="L1931">
        <v>46.61</v>
      </c>
    </row>
    <row r="1932" spans="1:12" x14ac:dyDescent="0.35">
      <c r="A1932" t="s">
        <v>139</v>
      </c>
      <c r="B1932" s="1">
        <v>45356</v>
      </c>
      <c r="C1932">
        <v>580.1</v>
      </c>
      <c r="D1932">
        <v>589.4</v>
      </c>
      <c r="E1932">
        <v>590</v>
      </c>
      <c r="F1932">
        <v>571</v>
      </c>
      <c r="G1932">
        <v>571.75</v>
      </c>
      <c r="H1932">
        <v>2733333</v>
      </c>
      <c r="I1932">
        <v>15819.76</v>
      </c>
      <c r="J1932">
        <v>57798</v>
      </c>
      <c r="K1932">
        <v>1024535</v>
      </c>
      <c r="L1932">
        <v>37.479999999999997</v>
      </c>
    </row>
    <row r="1933" spans="1:12" x14ac:dyDescent="0.35">
      <c r="A1933" t="s">
        <v>140</v>
      </c>
      <c r="B1933" s="1">
        <v>45356</v>
      </c>
      <c r="C1933">
        <v>1090.9000000000001</v>
      </c>
      <c r="D1933">
        <v>1086.0999999999999</v>
      </c>
      <c r="E1933">
        <v>1098.7</v>
      </c>
      <c r="F1933">
        <v>1069.3</v>
      </c>
      <c r="G1933">
        <v>1083.8499999999999</v>
      </c>
      <c r="H1933">
        <v>2278824</v>
      </c>
      <c r="I1933">
        <v>24629.81</v>
      </c>
      <c r="J1933">
        <v>65116</v>
      </c>
      <c r="K1933">
        <v>1113965</v>
      </c>
      <c r="L1933">
        <v>48.88</v>
      </c>
    </row>
    <row r="1934" spans="1:12" x14ac:dyDescent="0.35">
      <c r="A1934" t="s">
        <v>141</v>
      </c>
      <c r="B1934" s="1">
        <v>45356</v>
      </c>
      <c r="C1934">
        <v>87.5</v>
      </c>
      <c r="D1934">
        <v>86.25</v>
      </c>
      <c r="E1934">
        <v>90.25</v>
      </c>
      <c r="F1934">
        <v>85.2</v>
      </c>
      <c r="G1934">
        <v>86.05</v>
      </c>
      <c r="H1934">
        <v>10946</v>
      </c>
      <c r="I1934">
        <v>9.51</v>
      </c>
      <c r="J1934">
        <v>297</v>
      </c>
      <c r="K1934">
        <v>6885</v>
      </c>
      <c r="L1934">
        <v>62.9</v>
      </c>
    </row>
    <row r="1935" spans="1:12" x14ac:dyDescent="0.35">
      <c r="A1935" t="s">
        <v>142</v>
      </c>
      <c r="B1935" s="1">
        <v>45356</v>
      </c>
      <c r="C1935">
        <v>1985.9</v>
      </c>
      <c r="D1935">
        <v>1995.85</v>
      </c>
      <c r="E1935">
        <v>1995.85</v>
      </c>
      <c r="F1935">
        <v>1946</v>
      </c>
      <c r="G1935">
        <v>1953.7</v>
      </c>
      <c r="H1935">
        <v>14939</v>
      </c>
      <c r="I1935">
        <v>293.51</v>
      </c>
      <c r="J1935">
        <v>3000</v>
      </c>
      <c r="K1935">
        <v>7669</v>
      </c>
      <c r="L1935">
        <v>51.34</v>
      </c>
    </row>
    <row r="1936" spans="1:12" x14ac:dyDescent="0.35">
      <c r="A1936" t="s">
        <v>143</v>
      </c>
      <c r="B1936" s="1">
        <v>45356</v>
      </c>
      <c r="C1936">
        <v>212.15</v>
      </c>
      <c r="D1936">
        <v>216</v>
      </c>
      <c r="E1936">
        <v>216.46</v>
      </c>
      <c r="F1936">
        <v>212.15</v>
      </c>
      <c r="G1936">
        <v>214.83</v>
      </c>
      <c r="H1936">
        <v>181665</v>
      </c>
      <c r="I1936">
        <v>390.33</v>
      </c>
      <c r="J1936">
        <v>2708</v>
      </c>
      <c r="K1936">
        <v>87432</v>
      </c>
      <c r="L1936">
        <v>48.13</v>
      </c>
    </row>
    <row r="1937" spans="1:12" x14ac:dyDescent="0.35">
      <c r="A1937" t="s">
        <v>144</v>
      </c>
      <c r="B1937" s="1">
        <v>45356</v>
      </c>
      <c r="C1937">
        <v>21.18</v>
      </c>
      <c r="D1937">
        <v>21.75</v>
      </c>
      <c r="E1937">
        <v>21.75</v>
      </c>
      <c r="F1937">
        <v>21.19</v>
      </c>
      <c r="G1937">
        <v>21.48</v>
      </c>
      <c r="H1937">
        <v>651377</v>
      </c>
      <c r="I1937">
        <v>140.13999999999999</v>
      </c>
      <c r="J1937">
        <v>1073</v>
      </c>
      <c r="K1937">
        <v>343148</v>
      </c>
      <c r="L1937">
        <v>52.68</v>
      </c>
    </row>
    <row r="1938" spans="1:12" x14ac:dyDescent="0.35">
      <c r="A1938" t="s">
        <v>145</v>
      </c>
      <c r="B1938" s="1">
        <v>45356</v>
      </c>
      <c r="C1938">
        <v>136.75</v>
      </c>
      <c r="D1938">
        <v>136.85</v>
      </c>
      <c r="E1938">
        <v>137.80000000000001</v>
      </c>
      <c r="F1938">
        <v>132.5</v>
      </c>
      <c r="G1938">
        <v>133.1</v>
      </c>
      <c r="H1938">
        <v>127756</v>
      </c>
      <c r="I1938">
        <v>171.99</v>
      </c>
      <c r="J1938">
        <v>3488</v>
      </c>
      <c r="K1938">
        <v>67641</v>
      </c>
      <c r="L1938">
        <v>52.95</v>
      </c>
    </row>
    <row r="1939" spans="1:12" x14ac:dyDescent="0.35">
      <c r="A1939" t="s">
        <v>146</v>
      </c>
      <c r="B1939" s="1">
        <v>45356</v>
      </c>
      <c r="C1939">
        <v>630.95000000000005</v>
      </c>
      <c r="D1939">
        <v>624.65</v>
      </c>
      <c r="E1939">
        <v>630.20000000000005</v>
      </c>
      <c r="F1939">
        <v>617.70000000000005</v>
      </c>
      <c r="G1939">
        <v>622.6</v>
      </c>
      <c r="H1939">
        <v>42885</v>
      </c>
      <c r="I1939">
        <v>267.64999999999998</v>
      </c>
      <c r="J1939">
        <v>3366</v>
      </c>
      <c r="K1939">
        <v>22032</v>
      </c>
      <c r="L1939">
        <v>51.37</v>
      </c>
    </row>
    <row r="1940" spans="1:12" x14ac:dyDescent="0.35">
      <c r="A1940" t="s">
        <v>147</v>
      </c>
      <c r="B1940" s="1">
        <v>45356</v>
      </c>
      <c r="C1940">
        <v>526.20000000000005</v>
      </c>
      <c r="D1940">
        <v>525.6</v>
      </c>
      <c r="E1940">
        <v>526</v>
      </c>
      <c r="F1940">
        <v>517.75</v>
      </c>
      <c r="G1940">
        <v>523.85</v>
      </c>
      <c r="H1940">
        <v>131645</v>
      </c>
      <c r="I1940">
        <v>687.62</v>
      </c>
      <c r="J1940">
        <v>8353</v>
      </c>
      <c r="K1940">
        <v>88653</v>
      </c>
      <c r="L1940">
        <v>67.34</v>
      </c>
    </row>
    <row r="1941" spans="1:12" x14ac:dyDescent="0.35">
      <c r="A1941" t="s">
        <v>148</v>
      </c>
      <c r="B1941" s="1">
        <v>45356</v>
      </c>
      <c r="C1941">
        <v>519.65</v>
      </c>
      <c r="D1941">
        <v>519.5</v>
      </c>
      <c r="E1941">
        <v>526.70000000000005</v>
      </c>
      <c r="F1941">
        <v>514.04999999999995</v>
      </c>
      <c r="G1941">
        <v>524.54999999999995</v>
      </c>
      <c r="H1941">
        <v>204910</v>
      </c>
      <c r="I1941">
        <v>1068.77</v>
      </c>
      <c r="J1941">
        <v>10876</v>
      </c>
      <c r="K1941">
        <v>91962</v>
      </c>
      <c r="L1941">
        <v>44.88</v>
      </c>
    </row>
    <row r="1942" spans="1:12" x14ac:dyDescent="0.35">
      <c r="A1942" t="s">
        <v>149</v>
      </c>
      <c r="B1942" s="1">
        <v>45356</v>
      </c>
      <c r="C1942">
        <v>626.1</v>
      </c>
      <c r="D1942">
        <v>610</v>
      </c>
      <c r="E1942">
        <v>634.1</v>
      </c>
      <c r="F1942">
        <v>601.1</v>
      </c>
      <c r="G1942">
        <v>619</v>
      </c>
      <c r="H1942">
        <v>114207</v>
      </c>
      <c r="I1942">
        <v>707.64</v>
      </c>
      <c r="J1942">
        <v>10277</v>
      </c>
      <c r="K1942">
        <v>58122</v>
      </c>
      <c r="L1942">
        <v>50.89</v>
      </c>
    </row>
    <row r="1943" spans="1:12" x14ac:dyDescent="0.35">
      <c r="A1943" t="s">
        <v>150</v>
      </c>
      <c r="B1943" s="1">
        <v>45356</v>
      </c>
      <c r="C1943">
        <v>101.25</v>
      </c>
      <c r="D1943">
        <v>102.95</v>
      </c>
      <c r="E1943">
        <v>107.6</v>
      </c>
      <c r="F1943">
        <v>98</v>
      </c>
      <c r="G1943">
        <v>105.55</v>
      </c>
      <c r="H1943">
        <v>67819</v>
      </c>
      <c r="I1943">
        <v>70.650000000000006</v>
      </c>
      <c r="J1943">
        <v>1438</v>
      </c>
      <c r="K1943">
        <v>33344</v>
      </c>
      <c r="L1943">
        <v>49.17</v>
      </c>
    </row>
    <row r="1944" spans="1:12" x14ac:dyDescent="0.35">
      <c r="A1944" t="s">
        <v>151</v>
      </c>
      <c r="B1944" s="1">
        <v>45356</v>
      </c>
      <c r="C1944">
        <v>151.1</v>
      </c>
      <c r="D1944">
        <v>151.15</v>
      </c>
      <c r="E1944">
        <v>153</v>
      </c>
      <c r="F1944">
        <v>147</v>
      </c>
      <c r="G1944">
        <v>149.35</v>
      </c>
      <c r="H1944">
        <v>64601</v>
      </c>
      <c r="I1944">
        <v>96.69</v>
      </c>
      <c r="J1944">
        <v>1137</v>
      </c>
      <c r="K1944">
        <v>35043</v>
      </c>
      <c r="L1944">
        <v>54.25</v>
      </c>
    </row>
    <row r="1945" spans="1:12" x14ac:dyDescent="0.35">
      <c r="A1945" t="s">
        <v>152</v>
      </c>
      <c r="B1945" s="1">
        <v>45356</v>
      </c>
      <c r="C1945">
        <v>101.05</v>
      </c>
      <c r="D1945">
        <v>101.35</v>
      </c>
      <c r="E1945">
        <v>101.7</v>
      </c>
      <c r="F1945">
        <v>99.55</v>
      </c>
      <c r="G1945">
        <v>100</v>
      </c>
      <c r="H1945">
        <v>135271</v>
      </c>
      <c r="I1945">
        <v>135.72</v>
      </c>
      <c r="J1945">
        <v>2348</v>
      </c>
      <c r="K1945">
        <v>64073</v>
      </c>
      <c r="L1945">
        <v>47.37</v>
      </c>
    </row>
    <row r="1946" spans="1:12" x14ac:dyDescent="0.35">
      <c r="A1946" t="s">
        <v>153</v>
      </c>
      <c r="B1946" s="1">
        <v>45356</v>
      </c>
      <c r="C1946">
        <v>508.3</v>
      </c>
      <c r="D1946">
        <v>505.05</v>
      </c>
      <c r="E1946">
        <v>518</v>
      </c>
      <c r="F1946">
        <v>501.25</v>
      </c>
      <c r="G1946">
        <v>504.25</v>
      </c>
      <c r="H1946">
        <v>105281</v>
      </c>
      <c r="I1946">
        <v>535.12</v>
      </c>
      <c r="J1946">
        <v>7497</v>
      </c>
      <c r="K1946">
        <v>37082</v>
      </c>
      <c r="L1946">
        <v>35.22</v>
      </c>
    </row>
    <row r="1947" spans="1:12" x14ac:dyDescent="0.35">
      <c r="A1947" t="s">
        <v>154</v>
      </c>
      <c r="B1947" s="1">
        <v>45356</v>
      </c>
      <c r="C1947">
        <v>375.3</v>
      </c>
      <c r="D1947">
        <v>375.85</v>
      </c>
      <c r="E1947">
        <v>378.4</v>
      </c>
      <c r="F1947">
        <v>365</v>
      </c>
      <c r="G1947">
        <v>366</v>
      </c>
      <c r="H1947">
        <v>2098762</v>
      </c>
      <c r="I1947">
        <v>7782.22</v>
      </c>
      <c r="J1947">
        <v>35254</v>
      </c>
      <c r="K1947">
        <v>1085260</v>
      </c>
      <c r="L1947">
        <v>51.71</v>
      </c>
    </row>
    <row r="1948" spans="1:12" x14ac:dyDescent="0.35">
      <c r="A1948" t="s">
        <v>155</v>
      </c>
      <c r="B1948" s="1">
        <v>45356</v>
      </c>
      <c r="C1948">
        <v>1106.75</v>
      </c>
      <c r="D1948">
        <v>1102.2</v>
      </c>
      <c r="E1948">
        <v>1110.9000000000001</v>
      </c>
      <c r="F1948">
        <v>1094.5</v>
      </c>
      <c r="G1948">
        <v>1100.8</v>
      </c>
      <c r="H1948">
        <v>4851446</v>
      </c>
      <c r="I1948">
        <v>53440.21</v>
      </c>
      <c r="J1948">
        <v>158323</v>
      </c>
      <c r="K1948">
        <v>2665692</v>
      </c>
      <c r="L1948">
        <v>54.95</v>
      </c>
    </row>
    <row r="1949" spans="1:12" x14ac:dyDescent="0.35">
      <c r="A1949" t="s">
        <v>156</v>
      </c>
      <c r="B1949" s="1">
        <v>45356</v>
      </c>
      <c r="C1949">
        <v>480.8</v>
      </c>
      <c r="D1949">
        <v>480.62</v>
      </c>
      <c r="E1949">
        <v>484.33</v>
      </c>
      <c r="F1949">
        <v>478.55</v>
      </c>
      <c r="G1949">
        <v>482.7</v>
      </c>
      <c r="H1949">
        <v>1826</v>
      </c>
      <c r="I1949">
        <v>8.81</v>
      </c>
      <c r="J1949">
        <v>160</v>
      </c>
      <c r="K1949">
        <v>1550</v>
      </c>
      <c r="L1949">
        <v>84.88</v>
      </c>
    </row>
    <row r="1950" spans="1:12" x14ac:dyDescent="0.35">
      <c r="A1950" t="s">
        <v>157</v>
      </c>
      <c r="B1950" s="1">
        <v>45356</v>
      </c>
      <c r="C1950">
        <v>11.55</v>
      </c>
      <c r="D1950">
        <v>11.56</v>
      </c>
      <c r="E1950">
        <v>11.57</v>
      </c>
      <c r="F1950">
        <v>11.55</v>
      </c>
      <c r="G1950">
        <v>11.56</v>
      </c>
      <c r="H1950">
        <v>30307</v>
      </c>
      <c r="I1950">
        <v>3.51</v>
      </c>
      <c r="J1950">
        <v>510</v>
      </c>
      <c r="K1950">
        <v>16551</v>
      </c>
      <c r="L1950">
        <v>54.61</v>
      </c>
    </row>
    <row r="1951" spans="1:12" x14ac:dyDescent="0.35">
      <c r="A1951" t="s">
        <v>158</v>
      </c>
      <c r="B1951" s="1">
        <v>45356</v>
      </c>
      <c r="C1951">
        <v>645.15</v>
      </c>
      <c r="D1951">
        <v>650</v>
      </c>
      <c r="E1951">
        <v>650.54999999999995</v>
      </c>
      <c r="F1951">
        <v>628.1</v>
      </c>
      <c r="G1951">
        <v>640.54999999999995</v>
      </c>
      <c r="H1951">
        <v>51710</v>
      </c>
      <c r="I1951">
        <v>329.53</v>
      </c>
      <c r="J1951">
        <v>6481</v>
      </c>
      <c r="K1951">
        <v>28806</v>
      </c>
      <c r="L1951">
        <v>55.71</v>
      </c>
    </row>
    <row r="1952" spans="1:12" x14ac:dyDescent="0.35">
      <c r="A1952" t="s">
        <v>159</v>
      </c>
      <c r="B1952" s="1">
        <v>45356</v>
      </c>
      <c r="C1952">
        <v>100.73</v>
      </c>
      <c r="D1952">
        <v>100.72</v>
      </c>
      <c r="E1952">
        <v>100.91</v>
      </c>
      <c r="F1952">
        <v>100.11</v>
      </c>
      <c r="G1952">
        <v>100.89</v>
      </c>
      <c r="H1952">
        <v>1410</v>
      </c>
      <c r="I1952">
        <v>1.42</v>
      </c>
      <c r="J1952">
        <v>52</v>
      </c>
      <c r="K1952">
        <v>1074</v>
      </c>
      <c r="L1952">
        <v>76.17</v>
      </c>
    </row>
    <row r="1953" spans="1:12" x14ac:dyDescent="0.35">
      <c r="A1953" t="s">
        <v>160</v>
      </c>
      <c r="B1953" s="1">
        <v>45356</v>
      </c>
      <c r="C1953">
        <v>54.01</v>
      </c>
      <c r="D1953">
        <v>54.47</v>
      </c>
      <c r="E1953">
        <v>54.94</v>
      </c>
      <c r="F1953">
        <v>54.41</v>
      </c>
      <c r="G1953">
        <v>54.86</v>
      </c>
      <c r="H1953">
        <v>358885</v>
      </c>
      <c r="I1953">
        <v>196.22</v>
      </c>
      <c r="J1953">
        <v>1608</v>
      </c>
      <c r="K1953">
        <v>307936</v>
      </c>
      <c r="L1953">
        <v>85.8</v>
      </c>
    </row>
    <row r="1954" spans="1:12" x14ac:dyDescent="0.35">
      <c r="A1954" t="s">
        <v>161</v>
      </c>
      <c r="B1954" s="1">
        <v>45356</v>
      </c>
      <c r="C1954">
        <v>120.42</v>
      </c>
      <c r="D1954">
        <v>122.48</v>
      </c>
      <c r="E1954">
        <v>123.04</v>
      </c>
      <c r="F1954">
        <v>119.31</v>
      </c>
      <c r="G1954">
        <v>120.44</v>
      </c>
      <c r="H1954">
        <v>4603</v>
      </c>
      <c r="I1954">
        <v>5.52</v>
      </c>
      <c r="J1954">
        <v>122</v>
      </c>
      <c r="K1954">
        <v>3453</v>
      </c>
      <c r="L1954">
        <v>75.02</v>
      </c>
    </row>
    <row r="1955" spans="1:12" x14ac:dyDescent="0.35">
      <c r="A1955" t="s">
        <v>162</v>
      </c>
      <c r="B1955" s="1">
        <v>45356</v>
      </c>
      <c r="C1955">
        <v>72.06</v>
      </c>
      <c r="D1955">
        <v>73</v>
      </c>
      <c r="E1955">
        <v>73.56</v>
      </c>
      <c r="F1955">
        <v>72.5</v>
      </c>
      <c r="G1955">
        <v>73.34</v>
      </c>
      <c r="H1955">
        <v>32494</v>
      </c>
      <c r="I1955">
        <v>23.72</v>
      </c>
      <c r="J1955">
        <v>301</v>
      </c>
      <c r="K1955">
        <v>28518</v>
      </c>
      <c r="L1955">
        <v>87.76</v>
      </c>
    </row>
    <row r="1956" spans="1:12" x14ac:dyDescent="0.35">
      <c r="A1956" t="s">
        <v>163</v>
      </c>
      <c r="B1956" s="1">
        <v>45356</v>
      </c>
      <c r="C1956">
        <v>240.95</v>
      </c>
      <c r="D1956">
        <v>239.56</v>
      </c>
      <c r="E1956">
        <v>242.79</v>
      </c>
      <c r="F1956">
        <v>239.56</v>
      </c>
      <c r="G1956">
        <v>240.75</v>
      </c>
      <c r="H1956">
        <v>5006</v>
      </c>
      <c r="I1956">
        <v>12.04</v>
      </c>
      <c r="J1956">
        <v>214</v>
      </c>
      <c r="K1956">
        <v>4424</v>
      </c>
      <c r="L1956">
        <v>88.37</v>
      </c>
    </row>
    <row r="1957" spans="1:12" x14ac:dyDescent="0.35">
      <c r="A1957" t="s">
        <v>164</v>
      </c>
      <c r="B1957" s="1">
        <v>45356</v>
      </c>
      <c r="C1957">
        <v>393</v>
      </c>
      <c r="D1957">
        <v>390.14</v>
      </c>
      <c r="E1957">
        <v>391.08</v>
      </c>
      <c r="F1957">
        <v>385.9</v>
      </c>
      <c r="G1957">
        <v>386.8</v>
      </c>
      <c r="H1957">
        <v>9659</v>
      </c>
      <c r="I1957">
        <v>37.369999999999997</v>
      </c>
      <c r="J1957">
        <v>423</v>
      </c>
      <c r="K1957">
        <v>9229</v>
      </c>
      <c r="L1957">
        <v>95.55</v>
      </c>
    </row>
    <row r="1958" spans="1:12" x14ac:dyDescent="0.35">
      <c r="A1958" t="s">
        <v>165</v>
      </c>
      <c r="B1958" s="1">
        <v>45356</v>
      </c>
      <c r="C1958">
        <v>23.75</v>
      </c>
      <c r="D1958">
        <v>23.9</v>
      </c>
      <c r="E1958">
        <v>23.9</v>
      </c>
      <c r="F1958">
        <v>23.4</v>
      </c>
      <c r="G1958">
        <v>23.65</v>
      </c>
      <c r="H1958">
        <v>2064072</v>
      </c>
      <c r="I1958">
        <v>487</v>
      </c>
      <c r="J1958">
        <v>4666</v>
      </c>
      <c r="K1958">
        <v>768381</v>
      </c>
      <c r="L1958">
        <v>37.229999999999997</v>
      </c>
    </row>
    <row r="1959" spans="1:12" x14ac:dyDescent="0.35">
      <c r="A1959" t="s">
        <v>166</v>
      </c>
      <c r="B1959" s="1">
        <v>45356</v>
      </c>
      <c r="C1959">
        <v>74.349999999999994</v>
      </c>
      <c r="D1959">
        <v>75.28</v>
      </c>
      <c r="E1959">
        <v>75.28</v>
      </c>
      <c r="F1959">
        <v>74</v>
      </c>
      <c r="G1959">
        <v>74.08</v>
      </c>
      <c r="H1959">
        <v>1572</v>
      </c>
      <c r="I1959">
        <v>1.17</v>
      </c>
      <c r="J1959">
        <v>50</v>
      </c>
      <c r="K1959">
        <v>1004</v>
      </c>
      <c r="L1959">
        <v>63.87</v>
      </c>
    </row>
    <row r="1960" spans="1:12" x14ac:dyDescent="0.35">
      <c r="A1960" t="s">
        <v>167</v>
      </c>
      <c r="B1960" s="1">
        <v>45356</v>
      </c>
      <c r="C1960">
        <v>92.4</v>
      </c>
      <c r="D1960">
        <v>91.75</v>
      </c>
      <c r="E1960">
        <v>101</v>
      </c>
      <c r="F1960">
        <v>91.5</v>
      </c>
      <c r="G1960">
        <v>94.45</v>
      </c>
      <c r="H1960">
        <v>363617</v>
      </c>
      <c r="I1960">
        <v>352.94</v>
      </c>
      <c r="J1960">
        <v>5111</v>
      </c>
      <c r="K1960">
        <v>118004</v>
      </c>
      <c r="L1960">
        <v>32.450000000000003</v>
      </c>
    </row>
    <row r="1961" spans="1:12" x14ac:dyDescent="0.35">
      <c r="A1961" t="s">
        <v>168</v>
      </c>
      <c r="B1961" s="1">
        <v>45356</v>
      </c>
      <c r="C1961">
        <v>1400.25</v>
      </c>
      <c r="D1961">
        <v>1424.8</v>
      </c>
      <c r="E1961">
        <v>1465</v>
      </c>
      <c r="F1961">
        <v>1349</v>
      </c>
      <c r="G1961">
        <v>1356.9</v>
      </c>
      <c r="H1961">
        <v>830654</v>
      </c>
      <c r="I1961">
        <v>11589.19</v>
      </c>
      <c r="J1961">
        <v>36294</v>
      </c>
      <c r="K1961">
        <v>327763</v>
      </c>
      <c r="L1961">
        <v>39.46</v>
      </c>
    </row>
    <row r="1962" spans="1:12" x14ac:dyDescent="0.35">
      <c r="A1962" t="s">
        <v>169</v>
      </c>
      <c r="B1962" s="1">
        <v>45356</v>
      </c>
      <c r="C1962">
        <v>26.15</v>
      </c>
      <c r="D1962">
        <v>26.15</v>
      </c>
      <c r="E1962">
        <v>26.95</v>
      </c>
      <c r="F1962">
        <v>25.4</v>
      </c>
      <c r="G1962">
        <v>26.05</v>
      </c>
      <c r="H1962">
        <v>525097</v>
      </c>
      <c r="I1962">
        <v>136.37</v>
      </c>
      <c r="J1962">
        <v>1279</v>
      </c>
      <c r="K1962">
        <v>240116</v>
      </c>
      <c r="L1962">
        <v>45.73</v>
      </c>
    </row>
    <row r="1963" spans="1:12" x14ac:dyDescent="0.35">
      <c r="A1963" t="s">
        <v>170</v>
      </c>
      <c r="B1963" s="1">
        <v>45356</v>
      </c>
      <c r="C1963">
        <v>8207.2999999999993</v>
      </c>
      <c r="D1963">
        <v>8160.05</v>
      </c>
      <c r="E1963">
        <v>8388</v>
      </c>
      <c r="F1963">
        <v>8160.05</v>
      </c>
      <c r="G1963">
        <v>8351.75</v>
      </c>
      <c r="H1963">
        <v>615117</v>
      </c>
      <c r="I1963">
        <v>51169.18</v>
      </c>
      <c r="J1963">
        <v>82830</v>
      </c>
      <c r="K1963">
        <v>259650</v>
      </c>
      <c r="L1963">
        <v>42.21</v>
      </c>
    </row>
    <row r="1964" spans="1:12" x14ac:dyDescent="0.35">
      <c r="A1964" t="s">
        <v>171</v>
      </c>
      <c r="B1964" s="1">
        <v>45356</v>
      </c>
      <c r="C1964">
        <v>235.3</v>
      </c>
      <c r="D1964">
        <v>235.3</v>
      </c>
      <c r="E1964">
        <v>236.2</v>
      </c>
      <c r="F1964">
        <v>231.2</v>
      </c>
      <c r="G1964">
        <v>232.8</v>
      </c>
      <c r="H1964">
        <v>269840</v>
      </c>
      <c r="I1964">
        <v>628.70000000000005</v>
      </c>
      <c r="J1964">
        <v>8572</v>
      </c>
      <c r="K1964">
        <v>163409</v>
      </c>
      <c r="L1964">
        <v>60.56</v>
      </c>
    </row>
    <row r="1965" spans="1:12" x14ac:dyDescent="0.35">
      <c r="A1965" t="s">
        <v>172</v>
      </c>
      <c r="B1965" s="1">
        <v>45356</v>
      </c>
      <c r="C1965">
        <v>1000.7</v>
      </c>
      <c r="D1965">
        <v>1007</v>
      </c>
      <c r="E1965">
        <v>1010</v>
      </c>
      <c r="F1965">
        <v>999.6</v>
      </c>
      <c r="G1965">
        <v>1003</v>
      </c>
      <c r="H1965">
        <v>29950</v>
      </c>
      <c r="I1965">
        <v>300.81</v>
      </c>
      <c r="J1965">
        <v>3207</v>
      </c>
      <c r="K1965">
        <v>15544</v>
      </c>
      <c r="L1965">
        <v>51.9</v>
      </c>
    </row>
    <row r="1966" spans="1:12" x14ac:dyDescent="0.35">
      <c r="A1966" t="s">
        <v>173</v>
      </c>
      <c r="B1966" s="1">
        <v>45356</v>
      </c>
      <c r="C1966">
        <v>1619.3</v>
      </c>
      <c r="D1966">
        <v>1630</v>
      </c>
      <c r="E1966">
        <v>1636.6</v>
      </c>
      <c r="F1966">
        <v>1541.15</v>
      </c>
      <c r="G1966">
        <v>1550.5</v>
      </c>
      <c r="H1966">
        <v>2343463</v>
      </c>
      <c r="I1966">
        <v>36944.28</v>
      </c>
      <c r="J1966">
        <v>135687</v>
      </c>
      <c r="K1966">
        <v>1102041</v>
      </c>
      <c r="L1966">
        <v>47.03</v>
      </c>
    </row>
    <row r="1967" spans="1:12" x14ac:dyDescent="0.35">
      <c r="A1967" t="s">
        <v>174</v>
      </c>
      <c r="B1967" s="1">
        <v>45356</v>
      </c>
      <c r="C1967">
        <v>352.5</v>
      </c>
      <c r="D1967">
        <v>348.85</v>
      </c>
      <c r="E1967">
        <v>362.35</v>
      </c>
      <c r="F1967">
        <v>344.65</v>
      </c>
      <c r="G1967">
        <v>354.85</v>
      </c>
      <c r="H1967">
        <v>408652</v>
      </c>
      <c r="I1967">
        <v>1446.3</v>
      </c>
      <c r="J1967">
        <v>16452</v>
      </c>
      <c r="K1967">
        <v>86914</v>
      </c>
      <c r="L1967">
        <v>21.27</v>
      </c>
    </row>
    <row r="1968" spans="1:12" x14ac:dyDescent="0.35">
      <c r="A1968" t="s">
        <v>175</v>
      </c>
      <c r="B1968" s="1">
        <v>45356</v>
      </c>
      <c r="C1968">
        <v>35.1</v>
      </c>
      <c r="D1968">
        <v>35</v>
      </c>
      <c r="E1968">
        <v>35.25</v>
      </c>
      <c r="F1968">
        <v>33.6</v>
      </c>
      <c r="G1968">
        <v>33.950000000000003</v>
      </c>
      <c r="H1968">
        <v>6934302</v>
      </c>
      <c r="I1968">
        <v>2387.9299999999998</v>
      </c>
      <c r="J1968">
        <v>13374</v>
      </c>
      <c r="K1968">
        <v>4096145</v>
      </c>
      <c r="L1968">
        <v>59.07</v>
      </c>
    </row>
    <row r="1969" spans="1:12" x14ac:dyDescent="0.35">
      <c r="A1969" t="s">
        <v>176</v>
      </c>
      <c r="B1969" s="1">
        <v>45356</v>
      </c>
      <c r="C1969">
        <v>8855.6</v>
      </c>
      <c r="D1969">
        <v>8830</v>
      </c>
      <c r="E1969">
        <v>8860.4500000000007</v>
      </c>
      <c r="F1969">
        <v>8685</v>
      </c>
      <c r="G1969">
        <v>8726.15</v>
      </c>
      <c r="H1969">
        <v>41517</v>
      </c>
      <c r="I1969">
        <v>3622.21</v>
      </c>
      <c r="J1969">
        <v>7406</v>
      </c>
      <c r="K1969">
        <v>29518</v>
      </c>
      <c r="L1969">
        <v>71.099999999999994</v>
      </c>
    </row>
    <row r="1970" spans="1:12" x14ac:dyDescent="0.35">
      <c r="A1970" t="s">
        <v>177</v>
      </c>
      <c r="B1970" s="1">
        <v>45356</v>
      </c>
      <c r="C1970">
        <v>221.6</v>
      </c>
      <c r="D1970">
        <v>221.65</v>
      </c>
      <c r="E1970">
        <v>222.95</v>
      </c>
      <c r="F1970">
        <v>210.55</v>
      </c>
      <c r="G1970">
        <v>210.9</v>
      </c>
      <c r="H1970">
        <v>714910</v>
      </c>
      <c r="I1970">
        <v>1525.78</v>
      </c>
      <c r="J1970">
        <v>11068</v>
      </c>
      <c r="K1970">
        <v>461107</v>
      </c>
      <c r="L1970">
        <v>64.5</v>
      </c>
    </row>
    <row r="1971" spans="1:12" x14ac:dyDescent="0.35">
      <c r="A1971" t="s">
        <v>178</v>
      </c>
      <c r="B1971" s="1">
        <v>45356</v>
      </c>
      <c r="C1971">
        <v>6602.45</v>
      </c>
      <c r="D1971">
        <v>6602.45</v>
      </c>
      <c r="E1971">
        <v>6636.25</v>
      </c>
      <c r="F1971">
        <v>6272</v>
      </c>
      <c r="G1971">
        <v>6324.25</v>
      </c>
      <c r="H1971">
        <v>1717558</v>
      </c>
      <c r="I1971">
        <v>110098.34</v>
      </c>
      <c r="J1971">
        <v>188901</v>
      </c>
      <c r="K1971">
        <v>816803</v>
      </c>
      <c r="L1971">
        <v>47.56</v>
      </c>
    </row>
    <row r="1972" spans="1:12" x14ac:dyDescent="0.35">
      <c r="A1972" t="s">
        <v>179</v>
      </c>
      <c r="B1972" s="1">
        <v>45356</v>
      </c>
      <c r="C1972">
        <v>99.95</v>
      </c>
      <c r="D1972">
        <v>96.05</v>
      </c>
      <c r="E1972">
        <v>99.95</v>
      </c>
      <c r="F1972">
        <v>94.95</v>
      </c>
      <c r="G1972">
        <v>94.95</v>
      </c>
      <c r="H1972">
        <v>1282777</v>
      </c>
      <c r="I1972">
        <v>1239.1099999999999</v>
      </c>
      <c r="J1972">
        <v>3499</v>
      </c>
      <c r="K1972">
        <v>759983</v>
      </c>
      <c r="L1972">
        <v>59.25</v>
      </c>
    </row>
    <row r="1973" spans="1:12" x14ac:dyDescent="0.35">
      <c r="A1973" t="s">
        <v>180</v>
      </c>
      <c r="B1973" s="1">
        <v>45356</v>
      </c>
      <c r="C1973">
        <v>2196.35</v>
      </c>
      <c r="D1973">
        <v>2209.75</v>
      </c>
      <c r="E1973">
        <v>2426.9499999999998</v>
      </c>
      <c r="F1973">
        <v>2189.5</v>
      </c>
      <c r="G1973">
        <v>2393.9</v>
      </c>
      <c r="H1973">
        <v>1279540</v>
      </c>
      <c r="I1973">
        <v>30317.19</v>
      </c>
      <c r="J1973">
        <v>85630</v>
      </c>
      <c r="K1973">
        <v>136443</v>
      </c>
      <c r="L1973">
        <v>10.66</v>
      </c>
    </row>
    <row r="1974" spans="1:12" x14ac:dyDescent="0.35">
      <c r="A1974" t="s">
        <v>181</v>
      </c>
      <c r="B1974" s="1">
        <v>45356</v>
      </c>
      <c r="C1974">
        <v>577</v>
      </c>
      <c r="D1974">
        <v>583</v>
      </c>
      <c r="E1974">
        <v>583</v>
      </c>
      <c r="F1974">
        <v>534.04999999999995</v>
      </c>
      <c r="G1974">
        <v>543.75</v>
      </c>
      <c r="H1974">
        <v>14011</v>
      </c>
      <c r="I1974">
        <v>77.59</v>
      </c>
      <c r="J1974">
        <v>1082</v>
      </c>
      <c r="K1974">
        <v>8052</v>
      </c>
      <c r="L1974">
        <v>57.47</v>
      </c>
    </row>
    <row r="1975" spans="1:12" x14ac:dyDescent="0.35">
      <c r="A1975" t="s">
        <v>182</v>
      </c>
      <c r="B1975" s="1">
        <v>45356</v>
      </c>
      <c r="C1975">
        <v>2238.35</v>
      </c>
      <c r="D1975">
        <v>2234</v>
      </c>
      <c r="E1975">
        <v>2324</v>
      </c>
      <c r="F1975">
        <v>2234</v>
      </c>
      <c r="G1975">
        <v>2271.85</v>
      </c>
      <c r="H1975">
        <v>586091</v>
      </c>
      <c r="I1975">
        <v>13389.14</v>
      </c>
      <c r="J1975">
        <v>43561</v>
      </c>
      <c r="K1975">
        <v>269909</v>
      </c>
      <c r="L1975">
        <v>46.05</v>
      </c>
    </row>
    <row r="1976" spans="1:12" x14ac:dyDescent="0.35">
      <c r="A1976" t="s">
        <v>183</v>
      </c>
      <c r="B1976" s="1">
        <v>45356</v>
      </c>
      <c r="C1976">
        <v>244.2</v>
      </c>
      <c r="D1976">
        <v>243.85</v>
      </c>
      <c r="E1976">
        <v>251.5</v>
      </c>
      <c r="F1976">
        <v>243.6</v>
      </c>
      <c r="G1976">
        <v>248.65</v>
      </c>
      <c r="H1976">
        <v>431810</v>
      </c>
      <c r="I1976">
        <v>1071.81</v>
      </c>
      <c r="J1976">
        <v>11667</v>
      </c>
      <c r="K1976">
        <v>208060</v>
      </c>
      <c r="L1976">
        <v>48.18</v>
      </c>
    </row>
    <row r="1977" spans="1:12" x14ac:dyDescent="0.35">
      <c r="A1977" t="s">
        <v>184</v>
      </c>
      <c r="B1977" s="1">
        <v>45356</v>
      </c>
      <c r="C1977">
        <v>111.8</v>
      </c>
      <c r="D1977">
        <v>111</v>
      </c>
      <c r="E1977">
        <v>113.9</v>
      </c>
      <c r="F1977">
        <v>108</v>
      </c>
      <c r="G1977">
        <v>108.9</v>
      </c>
      <c r="H1977">
        <v>24312</v>
      </c>
      <c r="I1977">
        <v>26.65</v>
      </c>
      <c r="J1977">
        <v>569</v>
      </c>
      <c r="K1977">
        <v>15147</v>
      </c>
      <c r="L1977">
        <v>62.3</v>
      </c>
    </row>
    <row r="1978" spans="1:12" x14ac:dyDescent="0.35">
      <c r="A1978" t="s">
        <v>185</v>
      </c>
      <c r="B1978" s="1">
        <v>45356</v>
      </c>
      <c r="C1978">
        <v>380.35</v>
      </c>
      <c r="D1978">
        <v>382</v>
      </c>
      <c r="E1978">
        <v>383</v>
      </c>
      <c r="F1978">
        <v>377.4</v>
      </c>
      <c r="G1978">
        <v>380.8</v>
      </c>
      <c r="H1978">
        <v>951385</v>
      </c>
      <c r="I1978">
        <v>3613.91</v>
      </c>
      <c r="J1978">
        <v>14906</v>
      </c>
      <c r="K1978">
        <v>365276</v>
      </c>
      <c r="L1978">
        <v>38.39</v>
      </c>
    </row>
    <row r="1979" spans="1:12" x14ac:dyDescent="0.35">
      <c r="A1979" t="s">
        <v>186</v>
      </c>
      <c r="B1979" s="1">
        <v>45356</v>
      </c>
      <c r="C1979">
        <v>100.5</v>
      </c>
      <c r="D1979">
        <v>102.6</v>
      </c>
      <c r="E1979">
        <v>102.65</v>
      </c>
      <c r="F1979">
        <v>100.5</v>
      </c>
      <c r="G1979">
        <v>100.75</v>
      </c>
      <c r="H1979">
        <v>11010</v>
      </c>
      <c r="I1979">
        <v>11.15</v>
      </c>
      <c r="J1979">
        <v>721</v>
      </c>
      <c r="K1979">
        <v>3069</v>
      </c>
      <c r="L1979">
        <v>27.87</v>
      </c>
    </row>
    <row r="1980" spans="1:12" x14ac:dyDescent="0.35">
      <c r="A1980" t="s">
        <v>187</v>
      </c>
      <c r="B1980" s="1">
        <v>45356</v>
      </c>
      <c r="C1980">
        <v>2620.1</v>
      </c>
      <c r="D1980">
        <v>2655.45</v>
      </c>
      <c r="E1980">
        <v>2697</v>
      </c>
      <c r="F1980">
        <v>2575.0500000000002</v>
      </c>
      <c r="G1980">
        <v>2606.4</v>
      </c>
      <c r="H1980">
        <v>1165</v>
      </c>
      <c r="I1980">
        <v>30.5</v>
      </c>
      <c r="J1980">
        <v>468</v>
      </c>
      <c r="K1980">
        <v>663</v>
      </c>
      <c r="L1980">
        <v>56.91</v>
      </c>
    </row>
    <row r="1981" spans="1:12" x14ac:dyDescent="0.35">
      <c r="A1981" t="s">
        <v>188</v>
      </c>
      <c r="B1981" s="1">
        <v>45356</v>
      </c>
      <c r="C1981">
        <v>664.1</v>
      </c>
      <c r="D1981">
        <v>660.25</v>
      </c>
      <c r="E1981">
        <v>672</v>
      </c>
      <c r="F1981">
        <v>658.15</v>
      </c>
      <c r="G1981">
        <v>661.3</v>
      </c>
      <c r="H1981">
        <v>51980</v>
      </c>
      <c r="I1981">
        <v>345.02</v>
      </c>
      <c r="J1981">
        <v>8760</v>
      </c>
      <c r="K1981">
        <v>18118</v>
      </c>
      <c r="L1981">
        <v>34.86</v>
      </c>
    </row>
    <row r="1982" spans="1:12" x14ac:dyDescent="0.35">
      <c r="A1982" t="s">
        <v>189</v>
      </c>
      <c r="B1982" s="1">
        <v>45356</v>
      </c>
      <c r="C1982">
        <v>199</v>
      </c>
      <c r="D1982">
        <v>199.9</v>
      </c>
      <c r="E1982">
        <v>201.65</v>
      </c>
      <c r="F1982">
        <v>197.45</v>
      </c>
      <c r="G1982">
        <v>197.95</v>
      </c>
      <c r="H1982">
        <v>8212814</v>
      </c>
      <c r="I1982">
        <v>16378.56</v>
      </c>
      <c r="J1982">
        <v>57225</v>
      </c>
      <c r="K1982">
        <v>3892359</v>
      </c>
      <c r="L1982">
        <v>47.39</v>
      </c>
    </row>
    <row r="1983" spans="1:12" x14ac:dyDescent="0.35">
      <c r="A1983" t="s">
        <v>190</v>
      </c>
      <c r="B1983" s="1">
        <v>45356</v>
      </c>
      <c r="C1983">
        <v>273.2</v>
      </c>
      <c r="D1983">
        <v>272.95</v>
      </c>
      <c r="E1983">
        <v>278.60000000000002</v>
      </c>
      <c r="F1983">
        <v>272.25</v>
      </c>
      <c r="G1983">
        <v>278.10000000000002</v>
      </c>
      <c r="H1983">
        <v>14431461</v>
      </c>
      <c r="I1983">
        <v>39922.050000000003</v>
      </c>
      <c r="J1983">
        <v>130333</v>
      </c>
      <c r="K1983">
        <v>5044125</v>
      </c>
      <c r="L1983">
        <v>34.950000000000003</v>
      </c>
    </row>
    <row r="1984" spans="1:12" x14ac:dyDescent="0.35">
      <c r="A1984" t="s">
        <v>191</v>
      </c>
      <c r="B1984" s="1">
        <v>45356</v>
      </c>
      <c r="C1984">
        <v>483.29</v>
      </c>
      <c r="D1984">
        <v>483.31</v>
      </c>
      <c r="E1984">
        <v>485.67</v>
      </c>
      <c r="F1984">
        <v>481.06</v>
      </c>
      <c r="G1984">
        <v>484.63</v>
      </c>
      <c r="H1984">
        <v>747475</v>
      </c>
      <c r="I1984">
        <v>3615.95</v>
      </c>
      <c r="J1984">
        <v>9323</v>
      </c>
      <c r="K1984">
        <v>451395</v>
      </c>
      <c r="L1984">
        <v>60.39</v>
      </c>
    </row>
    <row r="1985" spans="1:12" x14ac:dyDescent="0.35">
      <c r="A1985" t="s">
        <v>192</v>
      </c>
      <c r="B1985" s="1">
        <v>45356</v>
      </c>
      <c r="C1985">
        <v>47.28</v>
      </c>
      <c r="D1985">
        <v>47.95</v>
      </c>
      <c r="E1985">
        <v>47.95</v>
      </c>
      <c r="F1985">
        <v>47.17</v>
      </c>
      <c r="G1985">
        <v>47.6</v>
      </c>
      <c r="H1985">
        <v>31587</v>
      </c>
      <c r="I1985">
        <v>14.96</v>
      </c>
      <c r="J1985">
        <v>74</v>
      </c>
      <c r="K1985">
        <v>30780</v>
      </c>
      <c r="L1985">
        <v>97.45</v>
      </c>
    </row>
    <row r="1986" spans="1:12" x14ac:dyDescent="0.35">
      <c r="A1986" t="s">
        <v>193</v>
      </c>
      <c r="B1986" s="1">
        <v>45356</v>
      </c>
      <c r="C1986">
        <v>475.71</v>
      </c>
      <c r="D1986">
        <v>475.3</v>
      </c>
      <c r="E1986">
        <v>478.4</v>
      </c>
      <c r="F1986">
        <v>472.88</v>
      </c>
      <c r="G1986">
        <v>476.79</v>
      </c>
      <c r="H1986">
        <v>8048</v>
      </c>
      <c r="I1986">
        <v>38.340000000000003</v>
      </c>
      <c r="J1986">
        <v>194</v>
      </c>
      <c r="K1986">
        <v>7154</v>
      </c>
      <c r="L1986">
        <v>88.89</v>
      </c>
    </row>
    <row r="1987" spans="1:12" x14ac:dyDescent="0.35">
      <c r="A1987" t="s">
        <v>1784</v>
      </c>
      <c r="B1987" s="1">
        <v>45356</v>
      </c>
      <c r="C1987">
        <v>47.67</v>
      </c>
      <c r="D1987">
        <v>47.79</v>
      </c>
      <c r="E1987">
        <v>47.99</v>
      </c>
      <c r="F1987">
        <v>47.48</v>
      </c>
      <c r="G1987">
        <v>47.84</v>
      </c>
      <c r="H1987">
        <v>15627</v>
      </c>
      <c r="I1987">
        <v>7.47</v>
      </c>
      <c r="J1987">
        <v>238</v>
      </c>
      <c r="K1987">
        <v>13567</v>
      </c>
      <c r="L1987">
        <v>86.82</v>
      </c>
    </row>
    <row r="1988" spans="1:12" x14ac:dyDescent="0.35">
      <c r="A1988" t="s">
        <v>194</v>
      </c>
      <c r="B1988" s="1">
        <v>45356</v>
      </c>
      <c r="C1988">
        <v>47.87</v>
      </c>
      <c r="D1988">
        <v>48.49</v>
      </c>
      <c r="E1988">
        <v>48.49</v>
      </c>
      <c r="F1988">
        <v>47.67</v>
      </c>
      <c r="G1988">
        <v>48.06</v>
      </c>
      <c r="H1988">
        <v>235128</v>
      </c>
      <c r="I1988">
        <v>112.68</v>
      </c>
      <c r="J1988">
        <v>764</v>
      </c>
      <c r="K1988">
        <v>170659</v>
      </c>
      <c r="L1988">
        <v>72.58</v>
      </c>
    </row>
    <row r="1989" spans="1:12" x14ac:dyDescent="0.35">
      <c r="A1989" t="s">
        <v>195</v>
      </c>
      <c r="B1989" s="1">
        <v>45356</v>
      </c>
      <c r="C1989">
        <v>139.44999999999999</v>
      </c>
      <c r="D1989">
        <v>138.05000000000001</v>
      </c>
      <c r="E1989">
        <v>145.19999999999999</v>
      </c>
      <c r="F1989">
        <v>138.05000000000001</v>
      </c>
      <c r="G1989">
        <v>143.69999999999999</v>
      </c>
      <c r="H1989">
        <v>30920424</v>
      </c>
      <c r="I1989">
        <v>44218.7</v>
      </c>
      <c r="J1989">
        <v>135623</v>
      </c>
      <c r="K1989">
        <v>13053662</v>
      </c>
      <c r="L1989">
        <v>42.22</v>
      </c>
    </row>
    <row r="1990" spans="1:12" x14ac:dyDescent="0.35">
      <c r="A1990" t="s">
        <v>196</v>
      </c>
      <c r="B1990" s="1">
        <v>45356</v>
      </c>
      <c r="C1990">
        <v>161.30000000000001</v>
      </c>
      <c r="D1990">
        <v>161.80000000000001</v>
      </c>
      <c r="E1990">
        <v>163.15</v>
      </c>
      <c r="F1990">
        <v>157.35</v>
      </c>
      <c r="G1990">
        <v>159.44999999999999</v>
      </c>
      <c r="H1990">
        <v>50115</v>
      </c>
      <c r="I1990">
        <v>80.239999999999995</v>
      </c>
      <c r="J1990">
        <v>2404</v>
      </c>
      <c r="K1990">
        <v>21128</v>
      </c>
      <c r="L1990">
        <v>42.16</v>
      </c>
    </row>
    <row r="1991" spans="1:12" x14ac:dyDescent="0.35">
      <c r="A1991" t="s">
        <v>197</v>
      </c>
      <c r="B1991" s="1">
        <v>45356</v>
      </c>
      <c r="C1991">
        <v>581.75</v>
      </c>
      <c r="D1991">
        <v>583</v>
      </c>
      <c r="E1991">
        <v>583</v>
      </c>
      <c r="F1991">
        <v>572.6</v>
      </c>
      <c r="G1991">
        <v>575.5</v>
      </c>
      <c r="H1991">
        <v>28252</v>
      </c>
      <c r="I1991">
        <v>162.91999999999999</v>
      </c>
      <c r="J1991">
        <v>3180</v>
      </c>
      <c r="K1991">
        <v>14068</v>
      </c>
      <c r="L1991">
        <v>49.79</v>
      </c>
    </row>
    <row r="1992" spans="1:12" x14ac:dyDescent="0.35">
      <c r="A1992" t="s">
        <v>198</v>
      </c>
      <c r="B1992" s="1">
        <v>45356</v>
      </c>
      <c r="C1992">
        <v>3263.15</v>
      </c>
      <c r="D1992">
        <v>3263.15</v>
      </c>
      <c r="E1992">
        <v>3279.4</v>
      </c>
      <c r="F1992">
        <v>3211.35</v>
      </c>
      <c r="G1992">
        <v>3222.2</v>
      </c>
      <c r="H1992">
        <v>10225</v>
      </c>
      <c r="I1992">
        <v>330.62</v>
      </c>
      <c r="J1992">
        <v>2193</v>
      </c>
      <c r="K1992">
        <v>4653</v>
      </c>
      <c r="L1992">
        <v>45.51</v>
      </c>
    </row>
    <row r="1993" spans="1:12" x14ac:dyDescent="0.35">
      <c r="A1993" t="s">
        <v>199</v>
      </c>
      <c r="B1993" s="1">
        <v>45356</v>
      </c>
      <c r="C1993">
        <v>46.85</v>
      </c>
      <c r="D1993">
        <v>47.1</v>
      </c>
      <c r="E1993">
        <v>47.6</v>
      </c>
      <c r="F1993">
        <v>45</v>
      </c>
      <c r="G1993">
        <v>46.15</v>
      </c>
      <c r="H1993">
        <v>225478</v>
      </c>
      <c r="I1993">
        <v>104.72</v>
      </c>
      <c r="J1993">
        <v>1620</v>
      </c>
      <c r="K1993">
        <v>95685</v>
      </c>
      <c r="L1993">
        <v>42.44</v>
      </c>
    </row>
    <row r="1994" spans="1:12" x14ac:dyDescent="0.35">
      <c r="A1994" t="s">
        <v>200</v>
      </c>
      <c r="B1994" s="1">
        <v>45356</v>
      </c>
      <c r="C1994">
        <v>1425.25</v>
      </c>
      <c r="D1994">
        <v>1424</v>
      </c>
      <c r="E1994">
        <v>1473.85</v>
      </c>
      <c r="F1994">
        <v>1418.05</v>
      </c>
      <c r="G1994">
        <v>1448.75</v>
      </c>
      <c r="H1994">
        <v>707312</v>
      </c>
      <c r="I1994">
        <v>10255.24</v>
      </c>
      <c r="J1994">
        <v>38830</v>
      </c>
      <c r="K1994">
        <v>293250</v>
      </c>
      <c r="L1994">
        <v>41.46</v>
      </c>
    </row>
    <row r="1995" spans="1:12" x14ac:dyDescent="0.35">
      <c r="A1995" t="s">
        <v>201</v>
      </c>
      <c r="B1995" s="1">
        <v>45356</v>
      </c>
      <c r="C1995">
        <v>5553.85</v>
      </c>
      <c r="D1995">
        <v>5525</v>
      </c>
      <c r="E1995">
        <v>5629.85</v>
      </c>
      <c r="F1995">
        <v>5515.55</v>
      </c>
      <c r="G1995">
        <v>5522</v>
      </c>
      <c r="H1995">
        <v>7443</v>
      </c>
      <c r="I1995">
        <v>412.24</v>
      </c>
      <c r="J1995">
        <v>3714</v>
      </c>
      <c r="K1995">
        <v>4199</v>
      </c>
      <c r="L1995">
        <v>56.42</v>
      </c>
    </row>
    <row r="1996" spans="1:12" x14ac:dyDescent="0.35">
      <c r="A1996" t="s">
        <v>202</v>
      </c>
      <c r="B1996" s="1">
        <v>45356</v>
      </c>
      <c r="C1996">
        <v>1127.05</v>
      </c>
      <c r="D1996">
        <v>1129.99</v>
      </c>
      <c r="E1996">
        <v>1131</v>
      </c>
      <c r="F1996">
        <v>1129</v>
      </c>
      <c r="G1996">
        <v>1130.93</v>
      </c>
      <c r="H1996">
        <v>2771</v>
      </c>
      <c r="I1996">
        <v>31.33</v>
      </c>
      <c r="J1996">
        <v>38</v>
      </c>
      <c r="K1996">
        <v>2669</v>
      </c>
      <c r="L1996">
        <v>96.32</v>
      </c>
    </row>
    <row r="1997" spans="1:12" x14ac:dyDescent="0.35">
      <c r="A1997" t="s">
        <v>203</v>
      </c>
      <c r="B1997" s="1">
        <v>45356</v>
      </c>
      <c r="C1997">
        <v>5817.8</v>
      </c>
      <c r="D1997">
        <v>5829.75</v>
      </c>
      <c r="E1997">
        <v>5869.35</v>
      </c>
      <c r="F1997">
        <v>5740.1</v>
      </c>
      <c r="G1997">
        <v>5758.75</v>
      </c>
      <c r="H1997">
        <v>14607</v>
      </c>
      <c r="I1997">
        <v>844.66</v>
      </c>
      <c r="J1997">
        <v>3899</v>
      </c>
      <c r="K1997">
        <v>5961</v>
      </c>
      <c r="L1997">
        <v>40.81</v>
      </c>
    </row>
    <row r="1998" spans="1:12" x14ac:dyDescent="0.35">
      <c r="A1998" t="s">
        <v>204</v>
      </c>
      <c r="B1998" s="1">
        <v>45356</v>
      </c>
      <c r="C1998">
        <v>63.1</v>
      </c>
      <c r="D1998">
        <v>63.2</v>
      </c>
      <c r="E1998">
        <v>64.2</v>
      </c>
      <c r="F1998">
        <v>63.2</v>
      </c>
      <c r="G1998">
        <v>63.9</v>
      </c>
      <c r="H1998">
        <v>6646</v>
      </c>
      <c r="I1998">
        <v>4.25</v>
      </c>
      <c r="J1998">
        <v>2250</v>
      </c>
      <c r="K1998">
        <v>6287</v>
      </c>
      <c r="L1998">
        <v>94.6</v>
      </c>
    </row>
    <row r="1999" spans="1:12" x14ac:dyDescent="0.35">
      <c r="A1999" t="s">
        <v>205</v>
      </c>
      <c r="B1999" s="1">
        <v>45356</v>
      </c>
      <c r="C1999">
        <v>262.64999999999998</v>
      </c>
      <c r="D1999">
        <v>265.5</v>
      </c>
      <c r="E1999">
        <v>265.5</v>
      </c>
      <c r="F1999">
        <v>251.35</v>
      </c>
      <c r="G1999">
        <v>254.8</v>
      </c>
      <c r="H1999">
        <v>62066</v>
      </c>
      <c r="I1999">
        <v>159.38</v>
      </c>
      <c r="J1999">
        <v>1918</v>
      </c>
      <c r="K1999">
        <v>45811</v>
      </c>
      <c r="L1999">
        <v>73.81</v>
      </c>
    </row>
    <row r="2000" spans="1:12" x14ac:dyDescent="0.35">
      <c r="A2000" t="s">
        <v>206</v>
      </c>
      <c r="B2000" s="1">
        <v>45356</v>
      </c>
      <c r="C2000">
        <v>1733.05</v>
      </c>
      <c r="D2000">
        <v>1727.9</v>
      </c>
      <c r="E2000">
        <v>1758.4</v>
      </c>
      <c r="F2000">
        <v>1711</v>
      </c>
      <c r="G2000">
        <v>1728.65</v>
      </c>
      <c r="H2000">
        <v>40779</v>
      </c>
      <c r="I2000">
        <v>709.48</v>
      </c>
      <c r="J2000">
        <v>8171</v>
      </c>
      <c r="K2000">
        <v>15121</v>
      </c>
      <c r="L2000">
        <v>37.08</v>
      </c>
    </row>
    <row r="2001" spans="1:12" x14ac:dyDescent="0.35">
      <c r="A2001" t="s">
        <v>207</v>
      </c>
      <c r="B2001" s="1">
        <v>45356</v>
      </c>
      <c r="C2001">
        <v>294.75</v>
      </c>
      <c r="D2001">
        <v>291.8</v>
      </c>
      <c r="E2001">
        <v>293.95</v>
      </c>
      <c r="F2001">
        <v>280.60000000000002</v>
      </c>
      <c r="G2001">
        <v>287.3</v>
      </c>
      <c r="H2001">
        <v>28958</v>
      </c>
      <c r="I2001">
        <v>82.85</v>
      </c>
      <c r="J2001">
        <v>1225</v>
      </c>
      <c r="K2001">
        <v>17689</v>
      </c>
      <c r="L2001">
        <v>61.09</v>
      </c>
    </row>
    <row r="2002" spans="1:12" x14ac:dyDescent="0.35">
      <c r="A2002" t="s">
        <v>208</v>
      </c>
      <c r="B2002" s="1">
        <v>45356</v>
      </c>
      <c r="C2002">
        <v>17.7</v>
      </c>
      <c r="D2002">
        <v>17.600000000000001</v>
      </c>
      <c r="E2002">
        <v>18.25</v>
      </c>
      <c r="F2002">
        <v>17.25</v>
      </c>
      <c r="G2002">
        <v>18.149999999999999</v>
      </c>
      <c r="H2002">
        <v>20867951</v>
      </c>
      <c r="I2002">
        <v>3702.93</v>
      </c>
      <c r="J2002">
        <v>17099</v>
      </c>
      <c r="K2002">
        <v>7209936</v>
      </c>
      <c r="L2002">
        <v>34.549999999999997</v>
      </c>
    </row>
    <row r="2003" spans="1:12" x14ac:dyDescent="0.35">
      <c r="A2003" t="s">
        <v>209</v>
      </c>
      <c r="B2003" s="1">
        <v>45356</v>
      </c>
      <c r="C2003">
        <v>73.05</v>
      </c>
      <c r="D2003">
        <v>73.05</v>
      </c>
      <c r="E2003">
        <v>73.7</v>
      </c>
      <c r="F2003">
        <v>71.599999999999994</v>
      </c>
      <c r="G2003">
        <v>71.95</v>
      </c>
      <c r="H2003">
        <v>1013889</v>
      </c>
      <c r="I2003">
        <v>733.83</v>
      </c>
      <c r="J2003">
        <v>6668</v>
      </c>
      <c r="K2003">
        <v>512723</v>
      </c>
      <c r="L2003">
        <v>50.57</v>
      </c>
    </row>
    <row r="2004" spans="1:12" x14ac:dyDescent="0.35">
      <c r="A2004" t="s">
        <v>210</v>
      </c>
      <c r="B2004" s="1">
        <v>45356</v>
      </c>
      <c r="C2004">
        <v>1834.45</v>
      </c>
      <c r="D2004">
        <v>1835</v>
      </c>
      <c r="E2004">
        <v>1880</v>
      </c>
      <c r="F2004">
        <v>1788</v>
      </c>
      <c r="G2004">
        <v>1793.95</v>
      </c>
      <c r="H2004">
        <v>755190</v>
      </c>
      <c r="I2004">
        <v>13770.97</v>
      </c>
      <c r="J2004">
        <v>38935</v>
      </c>
      <c r="K2004">
        <v>272888</v>
      </c>
      <c r="L2004">
        <v>36.14</v>
      </c>
    </row>
    <row r="2005" spans="1:12" x14ac:dyDescent="0.35">
      <c r="A2005" t="s">
        <v>211</v>
      </c>
      <c r="B2005" s="1">
        <v>45356</v>
      </c>
      <c r="C2005">
        <v>1069.8499999999999</v>
      </c>
      <c r="D2005">
        <v>1078.45</v>
      </c>
      <c r="E2005">
        <v>1083.45</v>
      </c>
      <c r="F2005">
        <v>1020</v>
      </c>
      <c r="G2005">
        <v>1042.1500000000001</v>
      </c>
      <c r="H2005">
        <v>340503</v>
      </c>
      <c r="I2005">
        <v>3549.95</v>
      </c>
      <c r="J2005">
        <v>23292</v>
      </c>
      <c r="K2005">
        <v>206939</v>
      </c>
      <c r="L2005">
        <v>60.77</v>
      </c>
    </row>
    <row r="2006" spans="1:12" x14ac:dyDescent="0.35">
      <c r="A2006" t="s">
        <v>212</v>
      </c>
      <c r="B2006" s="1">
        <v>45356</v>
      </c>
      <c r="C2006">
        <v>209.6</v>
      </c>
      <c r="D2006">
        <v>211</v>
      </c>
      <c r="E2006">
        <v>213.75</v>
      </c>
      <c r="F2006">
        <v>209.85</v>
      </c>
      <c r="G2006">
        <v>210.75</v>
      </c>
      <c r="H2006">
        <v>24964592</v>
      </c>
      <c r="I2006">
        <v>52752.23</v>
      </c>
      <c r="J2006">
        <v>128150</v>
      </c>
      <c r="K2006">
        <v>9819818</v>
      </c>
      <c r="L2006">
        <v>39.33</v>
      </c>
    </row>
    <row r="2007" spans="1:12" x14ac:dyDescent="0.35">
      <c r="A2007" t="s">
        <v>213</v>
      </c>
      <c r="B2007" s="1">
        <v>45356</v>
      </c>
      <c r="C2007">
        <v>3215.75</v>
      </c>
      <c r="D2007">
        <v>3244.85</v>
      </c>
      <c r="E2007">
        <v>3333</v>
      </c>
      <c r="F2007">
        <v>3195.45</v>
      </c>
      <c r="G2007">
        <v>3238.35</v>
      </c>
      <c r="H2007">
        <v>626024</v>
      </c>
      <c r="I2007">
        <v>20534.13</v>
      </c>
      <c r="J2007">
        <v>58928</v>
      </c>
      <c r="K2007">
        <v>143551</v>
      </c>
      <c r="L2007">
        <v>22.93</v>
      </c>
    </row>
    <row r="2008" spans="1:12" x14ac:dyDescent="0.35">
      <c r="A2008" t="s">
        <v>214</v>
      </c>
      <c r="B2008" s="1">
        <v>45356</v>
      </c>
      <c r="C2008">
        <v>95.3</v>
      </c>
      <c r="D2008">
        <v>95.55</v>
      </c>
      <c r="E2008">
        <v>96.1</v>
      </c>
      <c r="F2008">
        <v>93.75</v>
      </c>
      <c r="G2008">
        <v>94.05</v>
      </c>
      <c r="H2008">
        <v>422411</v>
      </c>
      <c r="I2008">
        <v>399.75</v>
      </c>
      <c r="J2008">
        <v>4360</v>
      </c>
      <c r="K2008">
        <v>270704</v>
      </c>
      <c r="L2008">
        <v>64.09</v>
      </c>
    </row>
    <row r="2009" spans="1:12" x14ac:dyDescent="0.35">
      <c r="A2009" t="s">
        <v>215</v>
      </c>
      <c r="B2009" s="1">
        <v>45356</v>
      </c>
      <c r="C2009">
        <v>578.9</v>
      </c>
      <c r="D2009">
        <v>575.5</v>
      </c>
      <c r="E2009">
        <v>581.75</v>
      </c>
      <c r="F2009">
        <v>570</v>
      </c>
      <c r="G2009">
        <v>576.29999999999995</v>
      </c>
      <c r="H2009">
        <v>718291</v>
      </c>
      <c r="I2009">
        <v>4133.05</v>
      </c>
      <c r="J2009">
        <v>24519</v>
      </c>
      <c r="K2009">
        <v>213935</v>
      </c>
      <c r="L2009">
        <v>29.78</v>
      </c>
    </row>
    <row r="2010" spans="1:12" x14ac:dyDescent="0.35">
      <c r="A2010" t="s">
        <v>216</v>
      </c>
      <c r="B2010" s="1">
        <v>45356</v>
      </c>
      <c r="C2010">
        <v>612.29999999999995</v>
      </c>
      <c r="D2010">
        <v>612.29999999999995</v>
      </c>
      <c r="E2010">
        <v>620.20000000000005</v>
      </c>
      <c r="F2010">
        <v>590</v>
      </c>
      <c r="G2010">
        <v>592.4</v>
      </c>
      <c r="H2010">
        <v>144149</v>
      </c>
      <c r="I2010">
        <v>871.03</v>
      </c>
      <c r="J2010">
        <v>11237</v>
      </c>
      <c r="K2010">
        <v>48307</v>
      </c>
      <c r="L2010">
        <v>33.51</v>
      </c>
    </row>
    <row r="2011" spans="1:12" x14ac:dyDescent="0.35">
      <c r="A2011" t="s">
        <v>217</v>
      </c>
      <c r="B2011" s="1">
        <v>45356</v>
      </c>
      <c r="C2011">
        <v>21.24</v>
      </c>
      <c r="D2011">
        <v>20.6</v>
      </c>
      <c r="E2011">
        <v>21.55</v>
      </c>
      <c r="F2011">
        <v>20.6</v>
      </c>
      <c r="G2011">
        <v>21.21</v>
      </c>
      <c r="H2011">
        <v>485708</v>
      </c>
      <c r="I2011">
        <v>103.01</v>
      </c>
      <c r="J2011">
        <v>903</v>
      </c>
      <c r="K2011">
        <v>270198</v>
      </c>
      <c r="L2011">
        <v>55.63</v>
      </c>
    </row>
    <row r="2012" spans="1:12" x14ac:dyDescent="0.35">
      <c r="A2012" t="s">
        <v>218</v>
      </c>
      <c r="B2012" s="1">
        <v>45356</v>
      </c>
      <c r="C2012">
        <v>917.15</v>
      </c>
      <c r="D2012">
        <v>913</v>
      </c>
      <c r="E2012">
        <v>934</v>
      </c>
      <c r="F2012">
        <v>866.05</v>
      </c>
      <c r="G2012">
        <v>872.25</v>
      </c>
      <c r="H2012">
        <v>525842</v>
      </c>
      <c r="I2012">
        <v>4705.82</v>
      </c>
      <c r="J2012">
        <v>38242</v>
      </c>
      <c r="K2012">
        <v>227526</v>
      </c>
      <c r="L2012">
        <v>43.27</v>
      </c>
    </row>
    <row r="2013" spans="1:12" x14ac:dyDescent="0.35">
      <c r="A2013" t="s">
        <v>220</v>
      </c>
      <c r="B2013" s="1">
        <v>45356</v>
      </c>
      <c r="C2013">
        <v>1761.15</v>
      </c>
      <c r="D2013">
        <v>1775</v>
      </c>
      <c r="E2013">
        <v>1830</v>
      </c>
      <c r="F2013">
        <v>1735.1</v>
      </c>
      <c r="G2013">
        <v>1807.9</v>
      </c>
      <c r="H2013">
        <v>12422</v>
      </c>
      <c r="I2013">
        <v>223.17</v>
      </c>
      <c r="J2013">
        <v>1828</v>
      </c>
      <c r="K2013">
        <v>7859</v>
      </c>
      <c r="L2013">
        <v>63.27</v>
      </c>
    </row>
    <row r="2014" spans="1:12" x14ac:dyDescent="0.35">
      <c r="A2014" t="s">
        <v>221</v>
      </c>
      <c r="B2014" s="1">
        <v>45356</v>
      </c>
      <c r="C2014">
        <v>185.7</v>
      </c>
      <c r="D2014">
        <v>185.5</v>
      </c>
      <c r="E2014">
        <v>187</v>
      </c>
      <c r="F2014">
        <v>180.45</v>
      </c>
      <c r="G2014">
        <v>180.9</v>
      </c>
      <c r="H2014">
        <v>78854</v>
      </c>
      <c r="I2014">
        <v>144.27000000000001</v>
      </c>
      <c r="J2014">
        <v>3100</v>
      </c>
      <c r="K2014">
        <v>46750</v>
      </c>
      <c r="L2014">
        <v>59.29</v>
      </c>
    </row>
    <row r="2015" spans="1:12" x14ac:dyDescent="0.35">
      <c r="A2015" t="s">
        <v>222</v>
      </c>
      <c r="B2015" s="1">
        <v>45356</v>
      </c>
      <c r="C2015">
        <v>96.95</v>
      </c>
      <c r="D2015">
        <v>97</v>
      </c>
      <c r="E2015">
        <v>98.1</v>
      </c>
      <c r="F2015">
        <v>94.55</v>
      </c>
      <c r="G2015">
        <v>96.45</v>
      </c>
      <c r="H2015">
        <v>98804</v>
      </c>
      <c r="I2015">
        <v>95.09</v>
      </c>
      <c r="J2015">
        <v>1071</v>
      </c>
      <c r="K2015">
        <v>59748</v>
      </c>
      <c r="L2015">
        <v>60.47</v>
      </c>
    </row>
    <row r="2016" spans="1:12" x14ac:dyDescent="0.35">
      <c r="A2016" t="s">
        <v>223</v>
      </c>
      <c r="B2016" s="1">
        <v>45356</v>
      </c>
      <c r="C2016">
        <v>9.8000000000000007</v>
      </c>
      <c r="D2016">
        <v>9.8000000000000007</v>
      </c>
      <c r="E2016">
        <v>9.9499999999999993</v>
      </c>
      <c r="F2016">
        <v>9.5500000000000007</v>
      </c>
      <c r="G2016">
        <v>9.6999999999999993</v>
      </c>
      <c r="H2016">
        <v>1218406</v>
      </c>
      <c r="I2016">
        <v>118.52</v>
      </c>
      <c r="J2016">
        <v>1951</v>
      </c>
      <c r="K2016">
        <v>588533</v>
      </c>
      <c r="L2016">
        <v>48.3</v>
      </c>
    </row>
    <row r="2017" spans="1:12" x14ac:dyDescent="0.35">
      <c r="A2017" t="s">
        <v>224</v>
      </c>
      <c r="B2017" s="1">
        <v>45356</v>
      </c>
      <c r="C2017">
        <v>1189.1500000000001</v>
      </c>
      <c r="D2017">
        <v>1190</v>
      </c>
      <c r="E2017">
        <v>1211</v>
      </c>
      <c r="F2017">
        <v>1179.95</v>
      </c>
      <c r="G2017">
        <v>1185.8</v>
      </c>
      <c r="H2017">
        <v>1251169</v>
      </c>
      <c r="I2017">
        <v>14960.32</v>
      </c>
      <c r="J2017">
        <v>46896</v>
      </c>
      <c r="K2017">
        <v>541674</v>
      </c>
      <c r="L2017">
        <v>43.29</v>
      </c>
    </row>
    <row r="2018" spans="1:12" x14ac:dyDescent="0.35">
      <c r="A2018" t="s">
        <v>225</v>
      </c>
      <c r="B2018" s="1">
        <v>45356</v>
      </c>
      <c r="C2018">
        <v>122.15</v>
      </c>
      <c r="D2018">
        <v>123</v>
      </c>
      <c r="E2018">
        <v>123</v>
      </c>
      <c r="F2018">
        <v>120</v>
      </c>
      <c r="G2018">
        <v>120.75</v>
      </c>
      <c r="H2018">
        <v>44056</v>
      </c>
      <c r="I2018">
        <v>53.39</v>
      </c>
      <c r="J2018">
        <v>985</v>
      </c>
      <c r="K2018">
        <v>26730</v>
      </c>
      <c r="L2018">
        <v>60.67</v>
      </c>
    </row>
    <row r="2019" spans="1:12" x14ac:dyDescent="0.35">
      <c r="A2019" t="s">
        <v>226</v>
      </c>
      <c r="B2019" s="1">
        <v>45356</v>
      </c>
      <c r="C2019">
        <v>9126.9</v>
      </c>
      <c r="D2019">
        <v>9134.7999999999993</v>
      </c>
      <c r="E2019">
        <v>9244</v>
      </c>
      <c r="F2019">
        <v>9061.2000000000007</v>
      </c>
      <c r="G2019">
        <v>9162.85</v>
      </c>
      <c r="H2019">
        <v>761</v>
      </c>
      <c r="I2019">
        <v>69.680000000000007</v>
      </c>
      <c r="J2019">
        <v>378</v>
      </c>
      <c r="K2019">
        <v>421</v>
      </c>
      <c r="L2019">
        <v>55.32</v>
      </c>
    </row>
    <row r="2020" spans="1:12" x14ac:dyDescent="0.35">
      <c r="A2020" t="s">
        <v>227</v>
      </c>
      <c r="B2020" s="1">
        <v>45356</v>
      </c>
      <c r="C2020">
        <v>1133.5</v>
      </c>
      <c r="D2020">
        <v>1133.05</v>
      </c>
      <c r="E2020">
        <v>1179.75</v>
      </c>
      <c r="F2020">
        <v>1133.05</v>
      </c>
      <c r="G2020">
        <v>1168.9000000000001</v>
      </c>
      <c r="H2020">
        <v>5375008</v>
      </c>
      <c r="I2020">
        <v>62359.26</v>
      </c>
      <c r="J2020">
        <v>196712</v>
      </c>
      <c r="K2020">
        <v>2476515</v>
      </c>
      <c r="L2020">
        <v>46.07</v>
      </c>
    </row>
    <row r="2021" spans="1:12" x14ac:dyDescent="0.35">
      <c r="A2021" t="s">
        <v>228</v>
      </c>
      <c r="B2021" s="1">
        <v>45356</v>
      </c>
      <c r="C2021">
        <v>264.55</v>
      </c>
      <c r="D2021">
        <v>265.5</v>
      </c>
      <c r="E2021">
        <v>271.7</v>
      </c>
      <c r="F2021">
        <v>254.7</v>
      </c>
      <c r="G2021">
        <v>265.8</v>
      </c>
      <c r="H2021">
        <v>64079248</v>
      </c>
      <c r="I2021">
        <v>167043.82</v>
      </c>
      <c r="J2021">
        <v>304018</v>
      </c>
      <c r="K2021">
        <v>8192282</v>
      </c>
      <c r="L2021">
        <v>12.78</v>
      </c>
    </row>
    <row r="2022" spans="1:12" x14ac:dyDescent="0.35">
      <c r="A2022" t="s">
        <v>229</v>
      </c>
      <c r="B2022" s="1">
        <v>45356</v>
      </c>
      <c r="C2022">
        <v>234.85</v>
      </c>
      <c r="D2022">
        <v>235.95</v>
      </c>
      <c r="E2022">
        <v>239</v>
      </c>
      <c r="F2022">
        <v>212.5</v>
      </c>
      <c r="G2022">
        <v>219.4</v>
      </c>
      <c r="H2022">
        <v>270290</v>
      </c>
      <c r="I2022">
        <v>601.27</v>
      </c>
      <c r="J2022">
        <v>6289</v>
      </c>
      <c r="K2022">
        <v>162679</v>
      </c>
      <c r="L2022">
        <v>60.19</v>
      </c>
    </row>
    <row r="2023" spans="1:12" x14ac:dyDescent="0.35">
      <c r="A2023" t="s">
        <v>230</v>
      </c>
      <c r="B2023" s="1">
        <v>45356</v>
      </c>
      <c r="C2023">
        <v>516.85</v>
      </c>
      <c r="D2023">
        <v>517</v>
      </c>
      <c r="E2023">
        <v>517</v>
      </c>
      <c r="F2023">
        <v>499.8</v>
      </c>
      <c r="G2023">
        <v>506.75</v>
      </c>
      <c r="H2023">
        <v>460840</v>
      </c>
      <c r="I2023">
        <v>2332.1799999999998</v>
      </c>
      <c r="J2023">
        <v>9144</v>
      </c>
      <c r="K2023">
        <v>340405</v>
      </c>
      <c r="L2023">
        <v>73.87</v>
      </c>
    </row>
    <row r="2024" spans="1:12" x14ac:dyDescent="0.35">
      <c r="A2024" t="s">
        <v>231</v>
      </c>
      <c r="B2024" s="1">
        <v>45356</v>
      </c>
      <c r="C2024">
        <v>278.89999999999998</v>
      </c>
      <c r="D2024">
        <v>278.95</v>
      </c>
      <c r="E2024">
        <v>282.7</v>
      </c>
      <c r="F2024">
        <v>277</v>
      </c>
      <c r="G2024">
        <v>279.95</v>
      </c>
      <c r="H2024">
        <v>5524477</v>
      </c>
      <c r="I2024">
        <v>15430.51</v>
      </c>
      <c r="J2024">
        <v>32050</v>
      </c>
      <c r="K2024">
        <v>2101556</v>
      </c>
      <c r="L2024">
        <v>38.04</v>
      </c>
    </row>
    <row r="2025" spans="1:12" x14ac:dyDescent="0.35">
      <c r="A2025" t="s">
        <v>232</v>
      </c>
      <c r="B2025" s="1">
        <v>45356</v>
      </c>
      <c r="C2025">
        <v>64.3</v>
      </c>
      <c r="D2025">
        <v>64.349999999999994</v>
      </c>
      <c r="E2025">
        <v>65</v>
      </c>
      <c r="F2025">
        <v>60.55</v>
      </c>
      <c r="G2025">
        <v>61.85</v>
      </c>
      <c r="H2025">
        <v>65259</v>
      </c>
      <c r="I2025">
        <v>40.4</v>
      </c>
      <c r="J2025">
        <v>1067</v>
      </c>
      <c r="K2025">
        <v>31459</v>
      </c>
      <c r="L2025">
        <v>48.21</v>
      </c>
    </row>
    <row r="2026" spans="1:12" x14ac:dyDescent="0.35">
      <c r="A2026" t="s">
        <v>233</v>
      </c>
      <c r="B2026" s="1">
        <v>45356</v>
      </c>
      <c r="C2026">
        <v>290.89999999999998</v>
      </c>
      <c r="D2026">
        <v>290</v>
      </c>
      <c r="E2026">
        <v>293.45</v>
      </c>
      <c r="F2026">
        <v>282</v>
      </c>
      <c r="G2026">
        <v>283.35000000000002</v>
      </c>
      <c r="H2026">
        <v>117385</v>
      </c>
      <c r="I2026">
        <v>337.67</v>
      </c>
      <c r="J2026">
        <v>12587</v>
      </c>
      <c r="K2026">
        <v>50349</v>
      </c>
      <c r="L2026">
        <v>42.89</v>
      </c>
    </row>
    <row r="2027" spans="1:12" x14ac:dyDescent="0.35">
      <c r="A2027" t="s">
        <v>234</v>
      </c>
      <c r="B2027" s="1">
        <v>45356</v>
      </c>
      <c r="C2027">
        <v>1645.3</v>
      </c>
      <c r="D2027">
        <v>1649.15</v>
      </c>
      <c r="E2027">
        <v>1654</v>
      </c>
      <c r="F2027">
        <v>1560.75</v>
      </c>
      <c r="G2027">
        <v>1573.05</v>
      </c>
      <c r="H2027">
        <v>194414</v>
      </c>
      <c r="I2027">
        <v>3096</v>
      </c>
      <c r="J2027">
        <v>22300</v>
      </c>
      <c r="K2027">
        <v>95952</v>
      </c>
      <c r="L2027">
        <v>49.35</v>
      </c>
    </row>
    <row r="2028" spans="1:12" x14ac:dyDescent="0.35">
      <c r="A2028" t="s">
        <v>235</v>
      </c>
      <c r="B2028" s="1">
        <v>45356</v>
      </c>
      <c r="C2028">
        <v>271.55</v>
      </c>
      <c r="D2028">
        <v>271.60000000000002</v>
      </c>
      <c r="E2028">
        <v>275.2</v>
      </c>
      <c r="F2028">
        <v>261.25</v>
      </c>
      <c r="G2028">
        <v>263.89999999999998</v>
      </c>
      <c r="H2028">
        <v>188340</v>
      </c>
      <c r="I2028">
        <v>504.67</v>
      </c>
      <c r="J2028">
        <v>2796</v>
      </c>
      <c r="K2028">
        <v>119327</v>
      </c>
      <c r="L2028">
        <v>63.36</v>
      </c>
    </row>
    <row r="2029" spans="1:12" x14ac:dyDescent="0.35">
      <c r="A2029" t="s">
        <v>236</v>
      </c>
      <c r="B2029" s="1">
        <v>45356</v>
      </c>
      <c r="C2029">
        <v>122.45</v>
      </c>
      <c r="D2029">
        <v>122.2</v>
      </c>
      <c r="E2029">
        <v>122.5</v>
      </c>
      <c r="F2029">
        <v>117.55</v>
      </c>
      <c r="G2029">
        <v>118.6</v>
      </c>
      <c r="H2029">
        <v>585791</v>
      </c>
      <c r="I2029">
        <v>697.02</v>
      </c>
      <c r="J2029">
        <v>8615</v>
      </c>
      <c r="K2029">
        <v>318573</v>
      </c>
      <c r="L2029">
        <v>54.38</v>
      </c>
    </row>
    <row r="2030" spans="1:12" x14ac:dyDescent="0.35">
      <c r="A2030" t="s">
        <v>237</v>
      </c>
      <c r="B2030" s="1">
        <v>45356</v>
      </c>
      <c r="C2030">
        <v>76.7</v>
      </c>
      <c r="D2030">
        <v>76.7</v>
      </c>
      <c r="E2030">
        <v>76.900000000000006</v>
      </c>
      <c r="F2030">
        <v>72.25</v>
      </c>
      <c r="G2030">
        <v>73.5</v>
      </c>
      <c r="H2030">
        <v>946227</v>
      </c>
      <c r="I2030">
        <v>711.36</v>
      </c>
      <c r="J2030">
        <v>4083</v>
      </c>
      <c r="K2030">
        <v>659918</v>
      </c>
      <c r="L2030">
        <v>69.739999999999995</v>
      </c>
    </row>
    <row r="2031" spans="1:12" x14ac:dyDescent="0.35">
      <c r="A2031" t="s">
        <v>238</v>
      </c>
      <c r="B2031" s="1">
        <v>45356</v>
      </c>
      <c r="C2031">
        <v>359.3</v>
      </c>
      <c r="D2031">
        <v>359</v>
      </c>
      <c r="E2031">
        <v>362.3</v>
      </c>
      <c r="F2031">
        <v>351.75</v>
      </c>
      <c r="G2031">
        <v>356.65</v>
      </c>
      <c r="H2031">
        <v>2586583</v>
      </c>
      <c r="I2031">
        <v>9250.17</v>
      </c>
      <c r="J2031">
        <v>60455</v>
      </c>
      <c r="K2031">
        <v>996440</v>
      </c>
      <c r="L2031">
        <v>38.520000000000003</v>
      </c>
    </row>
    <row r="2032" spans="1:12" x14ac:dyDescent="0.35">
      <c r="A2032" t="s">
        <v>239</v>
      </c>
      <c r="B2032" s="1">
        <v>45356</v>
      </c>
      <c r="C2032">
        <v>365.8</v>
      </c>
      <c r="D2032">
        <v>366.95</v>
      </c>
      <c r="E2032">
        <v>367.4</v>
      </c>
      <c r="F2032">
        <v>343.55</v>
      </c>
      <c r="G2032">
        <v>345.05</v>
      </c>
      <c r="H2032">
        <v>1924966</v>
      </c>
      <c r="I2032">
        <v>6727.45</v>
      </c>
      <c r="J2032">
        <v>54617</v>
      </c>
      <c r="K2032">
        <v>529757</v>
      </c>
      <c r="L2032">
        <v>27.52</v>
      </c>
    </row>
    <row r="2033" spans="1:12" x14ac:dyDescent="0.35">
      <c r="A2033" t="s">
        <v>240</v>
      </c>
      <c r="B2033" s="1">
        <v>45356</v>
      </c>
      <c r="C2033">
        <v>5970.1</v>
      </c>
      <c r="D2033">
        <v>5999.65</v>
      </c>
      <c r="E2033">
        <v>6099</v>
      </c>
      <c r="F2033">
        <v>5930.05</v>
      </c>
      <c r="G2033">
        <v>5942.8</v>
      </c>
      <c r="H2033">
        <v>8688</v>
      </c>
      <c r="I2033">
        <v>518.71</v>
      </c>
      <c r="J2033">
        <v>3496</v>
      </c>
      <c r="K2033">
        <v>4493</v>
      </c>
      <c r="L2033">
        <v>51.72</v>
      </c>
    </row>
    <row r="2034" spans="1:12" x14ac:dyDescent="0.35">
      <c r="A2034" t="s">
        <v>241</v>
      </c>
      <c r="B2034" s="1">
        <v>45356</v>
      </c>
      <c r="C2034">
        <v>351.3</v>
      </c>
      <c r="D2034">
        <v>353</v>
      </c>
      <c r="E2034">
        <v>353</v>
      </c>
      <c r="F2034">
        <v>344</v>
      </c>
      <c r="G2034">
        <v>346.8</v>
      </c>
      <c r="H2034">
        <v>57933</v>
      </c>
      <c r="I2034">
        <v>200.52</v>
      </c>
      <c r="J2034">
        <v>1889</v>
      </c>
      <c r="K2034">
        <v>32163</v>
      </c>
      <c r="L2034">
        <v>55.52</v>
      </c>
    </row>
    <row r="2035" spans="1:12" x14ac:dyDescent="0.35">
      <c r="A2035" t="s">
        <v>242</v>
      </c>
      <c r="B2035" s="1">
        <v>45356</v>
      </c>
      <c r="C2035">
        <v>1316.25</v>
      </c>
      <c r="D2035">
        <v>1320.05</v>
      </c>
      <c r="E2035">
        <v>1336.7</v>
      </c>
      <c r="F2035">
        <v>1285.45</v>
      </c>
      <c r="G2035">
        <v>1290.55</v>
      </c>
      <c r="H2035">
        <v>298730</v>
      </c>
      <c r="I2035">
        <v>3953.01</v>
      </c>
      <c r="J2035">
        <v>17771</v>
      </c>
      <c r="K2035">
        <v>212140</v>
      </c>
      <c r="L2035">
        <v>71.010000000000005</v>
      </c>
    </row>
    <row r="2036" spans="1:12" x14ac:dyDescent="0.35">
      <c r="A2036" t="s">
        <v>243</v>
      </c>
      <c r="B2036" s="1">
        <v>45356</v>
      </c>
      <c r="C2036">
        <v>95.6</v>
      </c>
      <c r="D2036">
        <v>95.5</v>
      </c>
      <c r="E2036">
        <v>99</v>
      </c>
      <c r="F2036">
        <v>93.55</v>
      </c>
      <c r="G2036">
        <v>97.95</v>
      </c>
      <c r="H2036">
        <v>5705991</v>
      </c>
      <c r="I2036">
        <v>5514.23</v>
      </c>
      <c r="J2036">
        <v>24496</v>
      </c>
      <c r="K2036">
        <v>1687209</v>
      </c>
      <c r="L2036">
        <v>29.57</v>
      </c>
    </row>
    <row r="2037" spans="1:12" x14ac:dyDescent="0.35">
      <c r="A2037" t="s">
        <v>244</v>
      </c>
      <c r="B2037" s="1">
        <v>45356</v>
      </c>
      <c r="C2037">
        <v>187.3</v>
      </c>
      <c r="D2037">
        <v>186.85</v>
      </c>
      <c r="E2037">
        <v>187.75</v>
      </c>
      <c r="F2037">
        <v>180.35</v>
      </c>
      <c r="G2037">
        <v>181.15</v>
      </c>
      <c r="H2037">
        <v>1115425</v>
      </c>
      <c r="I2037">
        <v>2050.63</v>
      </c>
      <c r="J2037">
        <v>13763</v>
      </c>
      <c r="K2037">
        <v>589145</v>
      </c>
      <c r="L2037">
        <v>52.82</v>
      </c>
    </row>
    <row r="2038" spans="1:12" x14ac:dyDescent="0.35">
      <c r="A2038" t="s">
        <v>245</v>
      </c>
      <c r="B2038" s="1">
        <v>45356</v>
      </c>
      <c r="C2038">
        <v>385.65</v>
      </c>
      <c r="D2038">
        <v>386.15</v>
      </c>
      <c r="E2038">
        <v>391</v>
      </c>
      <c r="F2038">
        <v>378.05</v>
      </c>
      <c r="G2038">
        <v>384.05</v>
      </c>
      <c r="H2038">
        <v>110129</v>
      </c>
      <c r="I2038">
        <v>421.34</v>
      </c>
      <c r="J2038">
        <v>10956</v>
      </c>
      <c r="K2038">
        <v>43058</v>
      </c>
      <c r="L2038">
        <v>39.1</v>
      </c>
    </row>
    <row r="2039" spans="1:12" x14ac:dyDescent="0.35">
      <c r="A2039" t="s">
        <v>246</v>
      </c>
      <c r="B2039" s="1">
        <v>45356</v>
      </c>
      <c r="C2039">
        <v>570.35</v>
      </c>
      <c r="D2039">
        <v>575</v>
      </c>
      <c r="E2039">
        <v>575</v>
      </c>
      <c r="F2039">
        <v>557</v>
      </c>
      <c r="G2039">
        <v>559.65</v>
      </c>
      <c r="H2039">
        <v>597761</v>
      </c>
      <c r="I2039">
        <v>3381.23</v>
      </c>
      <c r="J2039">
        <v>23121</v>
      </c>
      <c r="K2039">
        <v>167741</v>
      </c>
      <c r="L2039">
        <v>28.06</v>
      </c>
    </row>
    <row r="2040" spans="1:12" x14ac:dyDescent="0.35">
      <c r="A2040" t="s">
        <v>247</v>
      </c>
      <c r="B2040" s="1">
        <v>45356</v>
      </c>
      <c r="C2040">
        <v>29313.4</v>
      </c>
      <c r="D2040">
        <v>29320</v>
      </c>
      <c r="E2040">
        <v>30250</v>
      </c>
      <c r="F2040">
        <v>29280.1</v>
      </c>
      <c r="G2040">
        <v>30047.9</v>
      </c>
      <c r="H2040">
        <v>67247</v>
      </c>
      <c r="I2040">
        <v>20021.939999999999</v>
      </c>
      <c r="J2040">
        <v>22446</v>
      </c>
      <c r="K2040">
        <v>27015</v>
      </c>
      <c r="L2040">
        <v>40.17</v>
      </c>
    </row>
    <row r="2041" spans="1:12" x14ac:dyDescent="0.35">
      <c r="A2041" t="s">
        <v>248</v>
      </c>
      <c r="B2041" s="1">
        <v>45356</v>
      </c>
      <c r="C2041">
        <v>640.45000000000005</v>
      </c>
      <c r="D2041">
        <v>641.04999999999995</v>
      </c>
      <c r="E2041">
        <v>649.5</v>
      </c>
      <c r="F2041">
        <v>632.1</v>
      </c>
      <c r="G2041">
        <v>645.1</v>
      </c>
      <c r="H2041">
        <v>6158968</v>
      </c>
      <c r="I2041">
        <v>39561.43</v>
      </c>
      <c r="J2041">
        <v>132709</v>
      </c>
      <c r="K2041">
        <v>2241420</v>
      </c>
      <c r="L2041">
        <v>36.39</v>
      </c>
    </row>
    <row r="2042" spans="1:12" x14ac:dyDescent="0.35">
      <c r="A2042" t="s">
        <v>249</v>
      </c>
      <c r="B2042" s="1">
        <v>45356</v>
      </c>
      <c r="C2042">
        <v>97.95</v>
      </c>
      <c r="D2042">
        <v>98.45</v>
      </c>
      <c r="E2042">
        <v>99.8</v>
      </c>
      <c r="F2042">
        <v>95.9</v>
      </c>
      <c r="G2042">
        <v>96.5</v>
      </c>
      <c r="H2042">
        <v>102416</v>
      </c>
      <c r="I2042">
        <v>99.6</v>
      </c>
      <c r="J2042">
        <v>2003</v>
      </c>
      <c r="K2042">
        <v>50721</v>
      </c>
      <c r="L2042">
        <v>49.52</v>
      </c>
    </row>
    <row r="2043" spans="1:12" x14ac:dyDescent="0.35">
      <c r="A2043" t="s">
        <v>250</v>
      </c>
      <c r="B2043" s="1">
        <v>45356</v>
      </c>
      <c r="C2043">
        <v>1000</v>
      </c>
      <c r="D2043">
        <v>1014</v>
      </c>
      <c r="E2043">
        <v>1014.5</v>
      </c>
      <c r="F2043">
        <v>967</v>
      </c>
      <c r="G2043">
        <v>972.9</v>
      </c>
      <c r="H2043">
        <v>199532</v>
      </c>
      <c r="I2043">
        <v>1960.53</v>
      </c>
      <c r="J2043">
        <v>14931</v>
      </c>
      <c r="K2043">
        <v>88328</v>
      </c>
      <c r="L2043">
        <v>44.27</v>
      </c>
    </row>
    <row r="2044" spans="1:12" x14ac:dyDescent="0.35">
      <c r="A2044" t="s">
        <v>251</v>
      </c>
      <c r="B2044" s="1">
        <v>45356</v>
      </c>
      <c r="C2044">
        <v>4838.8999999999996</v>
      </c>
      <c r="D2044">
        <v>4839.05</v>
      </c>
      <c r="E2044">
        <v>4867.45</v>
      </c>
      <c r="F2044">
        <v>4811</v>
      </c>
      <c r="G2044">
        <v>4825.6499999999996</v>
      </c>
      <c r="H2044">
        <v>156956</v>
      </c>
      <c r="I2044">
        <v>7595.41</v>
      </c>
      <c r="J2044">
        <v>33067</v>
      </c>
      <c r="K2044">
        <v>99869</v>
      </c>
      <c r="L2044">
        <v>63.63</v>
      </c>
    </row>
    <row r="2045" spans="1:12" x14ac:dyDescent="0.35">
      <c r="A2045" t="s">
        <v>252</v>
      </c>
      <c r="B2045" s="1">
        <v>45356</v>
      </c>
      <c r="C2045">
        <v>75.2</v>
      </c>
      <c r="D2045">
        <v>75.25</v>
      </c>
      <c r="E2045">
        <v>75.45</v>
      </c>
      <c r="F2045">
        <v>71.45</v>
      </c>
      <c r="G2045">
        <v>71.45</v>
      </c>
      <c r="H2045">
        <v>229265</v>
      </c>
      <c r="I2045">
        <v>165.04</v>
      </c>
      <c r="J2045">
        <v>2038</v>
      </c>
      <c r="K2045">
        <v>173049</v>
      </c>
      <c r="L2045">
        <v>75.48</v>
      </c>
    </row>
    <row r="2046" spans="1:12" x14ac:dyDescent="0.35">
      <c r="A2046" t="s">
        <v>253</v>
      </c>
      <c r="B2046" s="1">
        <v>45356</v>
      </c>
      <c r="C2046">
        <v>122.4</v>
      </c>
      <c r="D2046">
        <v>121</v>
      </c>
      <c r="E2046">
        <v>121.5</v>
      </c>
      <c r="F2046">
        <v>119.05</v>
      </c>
      <c r="G2046">
        <v>119.1</v>
      </c>
      <c r="H2046">
        <v>37601</v>
      </c>
      <c r="I2046">
        <v>45.13</v>
      </c>
      <c r="J2046">
        <v>416</v>
      </c>
      <c r="K2046">
        <v>33451</v>
      </c>
      <c r="L2046">
        <v>88.96</v>
      </c>
    </row>
    <row r="2047" spans="1:12" x14ac:dyDescent="0.35">
      <c r="A2047" t="s">
        <v>254</v>
      </c>
      <c r="B2047" s="1">
        <v>45356</v>
      </c>
      <c r="C2047">
        <v>2319.5500000000002</v>
      </c>
      <c r="D2047">
        <v>2324.3000000000002</v>
      </c>
      <c r="E2047">
        <v>2324.3000000000002</v>
      </c>
      <c r="F2047">
        <v>2274</v>
      </c>
      <c r="G2047">
        <v>2287</v>
      </c>
      <c r="H2047">
        <v>318889</v>
      </c>
      <c r="I2047">
        <v>7307.96</v>
      </c>
      <c r="J2047">
        <v>35544</v>
      </c>
      <c r="K2047">
        <v>193239</v>
      </c>
      <c r="L2047">
        <v>60.6</v>
      </c>
    </row>
    <row r="2048" spans="1:12" x14ac:dyDescent="0.35">
      <c r="A2048" t="s">
        <v>255</v>
      </c>
      <c r="B2048" s="1">
        <v>45356</v>
      </c>
      <c r="C2048">
        <v>34.35</v>
      </c>
      <c r="D2048">
        <v>34.35</v>
      </c>
      <c r="E2048">
        <v>34.39</v>
      </c>
      <c r="F2048">
        <v>34.090000000000003</v>
      </c>
      <c r="G2048">
        <v>34.229999999999997</v>
      </c>
      <c r="H2048">
        <v>1294457</v>
      </c>
      <c r="I2048">
        <v>443.16</v>
      </c>
      <c r="J2048">
        <v>825</v>
      </c>
      <c r="K2048">
        <v>1203666</v>
      </c>
      <c r="L2048">
        <v>92.99</v>
      </c>
    </row>
    <row r="2049" spans="1:12" x14ac:dyDescent="0.35">
      <c r="A2049" t="s">
        <v>256</v>
      </c>
      <c r="B2049" s="1">
        <v>45356</v>
      </c>
      <c r="C2049">
        <v>226.8</v>
      </c>
      <c r="D2049">
        <v>230</v>
      </c>
      <c r="E2049">
        <v>230</v>
      </c>
      <c r="F2049">
        <v>226</v>
      </c>
      <c r="G2049">
        <v>228.3</v>
      </c>
      <c r="H2049">
        <v>11507</v>
      </c>
      <c r="I2049">
        <v>26.3</v>
      </c>
      <c r="J2049">
        <v>344</v>
      </c>
      <c r="K2049">
        <v>8555</v>
      </c>
      <c r="L2049">
        <v>74.349999999999994</v>
      </c>
    </row>
    <row r="2050" spans="1:12" x14ac:dyDescent="0.35">
      <c r="A2050" t="s">
        <v>257</v>
      </c>
      <c r="B2050" s="1">
        <v>45356</v>
      </c>
      <c r="C2050">
        <v>185.65</v>
      </c>
      <c r="D2050">
        <v>185.7</v>
      </c>
      <c r="E2050">
        <v>189.45</v>
      </c>
      <c r="F2050">
        <v>185.6</v>
      </c>
      <c r="G2050">
        <v>187.15</v>
      </c>
      <c r="H2050">
        <v>6592</v>
      </c>
      <c r="I2050">
        <v>12.33</v>
      </c>
      <c r="J2050">
        <v>169</v>
      </c>
      <c r="K2050">
        <v>4729</v>
      </c>
      <c r="L2050">
        <v>71.739999999999995</v>
      </c>
    </row>
    <row r="2051" spans="1:12" x14ac:dyDescent="0.35">
      <c r="A2051" t="s">
        <v>258</v>
      </c>
      <c r="B2051" s="1">
        <v>45356</v>
      </c>
      <c r="C2051">
        <v>56.82</v>
      </c>
      <c r="D2051">
        <v>57.01</v>
      </c>
      <c r="E2051">
        <v>57.69</v>
      </c>
      <c r="F2051">
        <v>57.01</v>
      </c>
      <c r="G2051">
        <v>57.61</v>
      </c>
      <c r="H2051">
        <v>44966</v>
      </c>
      <c r="I2051">
        <v>25.86</v>
      </c>
      <c r="J2051">
        <v>538</v>
      </c>
      <c r="K2051">
        <v>40465</v>
      </c>
      <c r="L2051">
        <v>89.99</v>
      </c>
    </row>
    <row r="2052" spans="1:12" x14ac:dyDescent="0.35">
      <c r="A2052" t="s">
        <v>259</v>
      </c>
      <c r="B2052" s="1">
        <v>45356</v>
      </c>
      <c r="C2052">
        <v>25.51</v>
      </c>
      <c r="D2052">
        <v>25.25</v>
      </c>
      <c r="E2052">
        <v>25.75</v>
      </c>
      <c r="F2052">
        <v>25.25</v>
      </c>
      <c r="G2052">
        <v>25.46</v>
      </c>
      <c r="H2052">
        <v>181454</v>
      </c>
      <c r="I2052">
        <v>46.22</v>
      </c>
      <c r="J2052">
        <v>3446</v>
      </c>
      <c r="K2052">
        <v>106657</v>
      </c>
      <c r="L2052">
        <v>58.78</v>
      </c>
    </row>
    <row r="2053" spans="1:12" x14ac:dyDescent="0.35">
      <c r="A2053" t="s">
        <v>260</v>
      </c>
      <c r="B2053" s="1">
        <v>45356</v>
      </c>
      <c r="C2053">
        <v>72.3</v>
      </c>
      <c r="D2053">
        <v>73.7</v>
      </c>
      <c r="E2053">
        <v>73.7</v>
      </c>
      <c r="F2053">
        <v>71.430000000000007</v>
      </c>
      <c r="G2053">
        <v>72.34</v>
      </c>
      <c r="H2053">
        <v>2282</v>
      </c>
      <c r="I2053">
        <v>1.65</v>
      </c>
      <c r="J2053">
        <v>79</v>
      </c>
      <c r="K2053">
        <v>1659</v>
      </c>
      <c r="L2053">
        <v>72.7</v>
      </c>
    </row>
    <row r="2054" spans="1:12" x14ac:dyDescent="0.35">
      <c r="A2054" t="s">
        <v>261</v>
      </c>
      <c r="B2054" s="1">
        <v>45356</v>
      </c>
      <c r="C2054">
        <v>783.65</v>
      </c>
      <c r="D2054">
        <v>780.95</v>
      </c>
      <c r="E2054">
        <v>780.95</v>
      </c>
      <c r="F2054">
        <v>753.55</v>
      </c>
      <c r="G2054">
        <v>758.95</v>
      </c>
      <c r="H2054">
        <v>1729577</v>
      </c>
      <c r="I2054">
        <v>13152.17</v>
      </c>
      <c r="J2054">
        <v>63540</v>
      </c>
      <c r="K2054">
        <v>560753</v>
      </c>
      <c r="L2054">
        <v>32.42</v>
      </c>
    </row>
    <row r="2055" spans="1:12" x14ac:dyDescent="0.35">
      <c r="A2055" t="s">
        <v>262</v>
      </c>
      <c r="B2055" s="1">
        <v>45356</v>
      </c>
      <c r="C2055">
        <v>193.65</v>
      </c>
      <c r="D2055">
        <v>194.55</v>
      </c>
      <c r="E2055">
        <v>198</v>
      </c>
      <c r="F2055">
        <v>178.5</v>
      </c>
      <c r="G2055">
        <v>182.15</v>
      </c>
      <c r="H2055">
        <v>276832</v>
      </c>
      <c r="I2055">
        <v>523.89</v>
      </c>
      <c r="J2055">
        <v>2938</v>
      </c>
      <c r="K2055">
        <v>182549</v>
      </c>
      <c r="L2055">
        <v>65.94</v>
      </c>
    </row>
    <row r="2056" spans="1:12" x14ac:dyDescent="0.35">
      <c r="A2056" t="s">
        <v>1889</v>
      </c>
      <c r="B2056" s="1">
        <v>45356</v>
      </c>
      <c r="C2056">
        <v>6.8</v>
      </c>
      <c r="D2056">
        <v>6.75</v>
      </c>
      <c r="E2056">
        <v>6.8</v>
      </c>
      <c r="F2056">
        <v>6.5</v>
      </c>
      <c r="G2056">
        <v>6.55</v>
      </c>
      <c r="H2056">
        <v>339574</v>
      </c>
      <c r="I2056">
        <v>22.49</v>
      </c>
      <c r="J2056">
        <v>765</v>
      </c>
      <c r="K2056">
        <v>213147</v>
      </c>
      <c r="L2056">
        <v>62.77</v>
      </c>
    </row>
    <row r="2057" spans="1:12" x14ac:dyDescent="0.35">
      <c r="A2057" t="s">
        <v>263</v>
      </c>
      <c r="B2057" s="1">
        <v>45356</v>
      </c>
      <c r="C2057">
        <v>897.45</v>
      </c>
      <c r="D2057">
        <v>899</v>
      </c>
      <c r="E2057">
        <v>905.95</v>
      </c>
      <c r="F2057">
        <v>885</v>
      </c>
      <c r="G2057">
        <v>888</v>
      </c>
      <c r="H2057">
        <v>4317</v>
      </c>
      <c r="I2057">
        <v>38.57</v>
      </c>
      <c r="J2057">
        <v>645</v>
      </c>
      <c r="K2057">
        <v>2961</v>
      </c>
      <c r="L2057">
        <v>68.59</v>
      </c>
    </row>
    <row r="2058" spans="1:12" x14ac:dyDescent="0.35">
      <c r="A2058" t="s">
        <v>2098</v>
      </c>
      <c r="B2058" s="1">
        <v>45356</v>
      </c>
      <c r="C2058">
        <v>73.400000000000006</v>
      </c>
      <c r="D2058">
        <v>73.5</v>
      </c>
      <c r="E2058">
        <v>73.5</v>
      </c>
      <c r="F2058">
        <v>70</v>
      </c>
      <c r="G2058">
        <v>70.099999999999994</v>
      </c>
      <c r="H2058">
        <v>131903</v>
      </c>
      <c r="I2058">
        <v>93.95</v>
      </c>
      <c r="J2058">
        <v>1046</v>
      </c>
      <c r="K2058">
        <v>97374</v>
      </c>
      <c r="L2058">
        <v>73.819999999999993</v>
      </c>
    </row>
    <row r="2059" spans="1:12" x14ac:dyDescent="0.35">
      <c r="A2059" t="s">
        <v>264</v>
      </c>
      <c r="B2059" s="1">
        <v>45356</v>
      </c>
      <c r="C2059">
        <v>117.55</v>
      </c>
      <c r="D2059">
        <v>118.15</v>
      </c>
      <c r="E2059">
        <v>119.05</v>
      </c>
      <c r="F2059">
        <v>115.05</v>
      </c>
      <c r="G2059">
        <v>116.05</v>
      </c>
      <c r="H2059">
        <v>225151</v>
      </c>
      <c r="I2059">
        <v>263.10000000000002</v>
      </c>
      <c r="J2059">
        <v>3354</v>
      </c>
      <c r="K2059">
        <v>130566</v>
      </c>
      <c r="L2059">
        <v>57.99</v>
      </c>
    </row>
    <row r="2060" spans="1:12" x14ac:dyDescent="0.35">
      <c r="A2060" t="s">
        <v>265</v>
      </c>
      <c r="B2060" s="1">
        <v>45356</v>
      </c>
      <c r="C2060">
        <v>244.9</v>
      </c>
      <c r="D2060">
        <v>246.2</v>
      </c>
      <c r="E2060">
        <v>259.2</v>
      </c>
      <c r="F2060">
        <v>245.6</v>
      </c>
      <c r="G2060">
        <v>252.45</v>
      </c>
      <c r="H2060">
        <v>2857432</v>
      </c>
      <c r="I2060">
        <v>7245.26</v>
      </c>
      <c r="J2060">
        <v>57365</v>
      </c>
      <c r="K2060">
        <v>874674</v>
      </c>
      <c r="L2060">
        <v>30.61</v>
      </c>
    </row>
    <row r="2061" spans="1:12" x14ac:dyDescent="0.35">
      <c r="A2061" t="s">
        <v>266</v>
      </c>
      <c r="B2061" s="1">
        <v>45356</v>
      </c>
      <c r="C2061">
        <v>3043.85</v>
      </c>
      <c r="D2061">
        <v>3043</v>
      </c>
      <c r="E2061">
        <v>3074.9</v>
      </c>
      <c r="F2061">
        <v>3000</v>
      </c>
      <c r="G2061">
        <v>3062.75</v>
      </c>
      <c r="H2061">
        <v>145353</v>
      </c>
      <c r="I2061">
        <v>4413.63</v>
      </c>
      <c r="J2061">
        <v>17746</v>
      </c>
      <c r="K2061">
        <v>77675</v>
      </c>
      <c r="L2061">
        <v>53.44</v>
      </c>
    </row>
    <row r="2062" spans="1:12" x14ac:dyDescent="0.35">
      <c r="A2062" t="s">
        <v>267</v>
      </c>
      <c r="B2062" s="1">
        <v>45356</v>
      </c>
      <c r="C2062">
        <v>591.9</v>
      </c>
      <c r="D2062">
        <v>590.79999999999995</v>
      </c>
      <c r="E2062">
        <v>604</v>
      </c>
      <c r="F2062">
        <v>588.1</v>
      </c>
      <c r="G2062">
        <v>602.45000000000005</v>
      </c>
      <c r="H2062">
        <v>11114961</v>
      </c>
      <c r="I2062">
        <v>66481.47</v>
      </c>
      <c r="J2062">
        <v>100400</v>
      </c>
      <c r="K2062">
        <v>4425527</v>
      </c>
      <c r="L2062">
        <v>39.82</v>
      </c>
    </row>
    <row r="2063" spans="1:12" x14ac:dyDescent="0.35">
      <c r="A2063" t="s">
        <v>268</v>
      </c>
      <c r="B2063" s="1">
        <v>45356</v>
      </c>
      <c r="C2063">
        <v>790.8</v>
      </c>
      <c r="D2063">
        <v>789.95</v>
      </c>
      <c r="E2063">
        <v>801</v>
      </c>
      <c r="F2063">
        <v>785.35</v>
      </c>
      <c r="G2063">
        <v>791.95</v>
      </c>
      <c r="H2063">
        <v>448025</v>
      </c>
      <c r="I2063">
        <v>3557.55</v>
      </c>
      <c r="J2063">
        <v>16041</v>
      </c>
      <c r="K2063">
        <v>212119</v>
      </c>
      <c r="L2063">
        <v>47.35</v>
      </c>
    </row>
    <row r="2064" spans="1:12" x14ac:dyDescent="0.35">
      <c r="A2064" t="s">
        <v>269</v>
      </c>
      <c r="B2064" s="1">
        <v>45356</v>
      </c>
      <c r="C2064">
        <v>227.75</v>
      </c>
      <c r="D2064">
        <v>227.75</v>
      </c>
      <c r="E2064">
        <v>228.85</v>
      </c>
      <c r="F2064">
        <v>222.7</v>
      </c>
      <c r="G2064">
        <v>224</v>
      </c>
      <c r="H2064">
        <v>78256</v>
      </c>
      <c r="I2064">
        <v>176.73</v>
      </c>
      <c r="J2064">
        <v>4133</v>
      </c>
      <c r="K2064">
        <v>32103</v>
      </c>
      <c r="L2064">
        <v>41.02</v>
      </c>
    </row>
    <row r="2065" spans="1:12" x14ac:dyDescent="0.35">
      <c r="A2065" t="s">
        <v>270</v>
      </c>
      <c r="B2065" s="1">
        <v>45356</v>
      </c>
      <c r="C2065">
        <v>271.25</v>
      </c>
      <c r="D2065">
        <v>272</v>
      </c>
      <c r="E2065">
        <v>280</v>
      </c>
      <c r="F2065">
        <v>265.89999999999998</v>
      </c>
      <c r="G2065">
        <v>268</v>
      </c>
      <c r="H2065">
        <v>1672594</v>
      </c>
      <c r="I2065">
        <v>4587.79</v>
      </c>
      <c r="J2065">
        <v>23222</v>
      </c>
      <c r="K2065">
        <v>540650</v>
      </c>
      <c r="L2065">
        <v>32.32</v>
      </c>
    </row>
    <row r="2066" spans="1:12" x14ac:dyDescent="0.35">
      <c r="A2066" t="s">
        <v>271</v>
      </c>
      <c r="B2066" s="1">
        <v>45356</v>
      </c>
      <c r="C2066">
        <v>360.05</v>
      </c>
      <c r="D2066">
        <v>359</v>
      </c>
      <c r="E2066">
        <v>366.8</v>
      </c>
      <c r="F2066">
        <v>350</v>
      </c>
      <c r="G2066">
        <v>363.7</v>
      </c>
      <c r="H2066">
        <v>242387</v>
      </c>
      <c r="I2066">
        <v>871.47</v>
      </c>
      <c r="J2066">
        <v>15516</v>
      </c>
      <c r="K2066">
        <v>104764</v>
      </c>
      <c r="L2066">
        <v>43.22</v>
      </c>
    </row>
    <row r="2067" spans="1:12" x14ac:dyDescent="0.35">
      <c r="A2067" t="s">
        <v>272</v>
      </c>
      <c r="B2067" s="1">
        <v>45356</v>
      </c>
      <c r="C2067">
        <v>1491.7</v>
      </c>
      <c r="D2067">
        <v>1499.2</v>
      </c>
      <c r="E2067">
        <v>1499.2</v>
      </c>
      <c r="F2067">
        <v>1425</v>
      </c>
      <c r="G2067">
        <v>1430.1</v>
      </c>
      <c r="H2067">
        <v>99546</v>
      </c>
      <c r="I2067">
        <v>1438.35</v>
      </c>
      <c r="J2067">
        <v>10086</v>
      </c>
      <c r="K2067">
        <v>58958</v>
      </c>
      <c r="L2067">
        <v>59.23</v>
      </c>
    </row>
    <row r="2068" spans="1:12" x14ac:dyDescent="0.35">
      <c r="A2068" t="s">
        <v>273</v>
      </c>
      <c r="B2068" s="1">
        <v>45356</v>
      </c>
      <c r="C2068">
        <v>128.55000000000001</v>
      </c>
      <c r="D2068">
        <v>128.6</v>
      </c>
      <c r="E2068">
        <v>132</v>
      </c>
      <c r="F2068">
        <v>123.2</v>
      </c>
      <c r="G2068">
        <v>131.05000000000001</v>
      </c>
      <c r="H2068">
        <v>31279</v>
      </c>
      <c r="I2068">
        <v>40.5</v>
      </c>
      <c r="J2068">
        <v>1803</v>
      </c>
      <c r="K2068">
        <v>13938</v>
      </c>
      <c r="L2068">
        <v>44.56</v>
      </c>
    </row>
    <row r="2069" spans="1:12" x14ac:dyDescent="0.35">
      <c r="A2069" t="s">
        <v>274</v>
      </c>
      <c r="B2069" s="1">
        <v>45356</v>
      </c>
      <c r="C2069">
        <v>1072.25</v>
      </c>
      <c r="D2069">
        <v>1074</v>
      </c>
      <c r="E2069">
        <v>1108</v>
      </c>
      <c r="F2069">
        <v>1068.0999999999999</v>
      </c>
      <c r="G2069">
        <v>1097.7</v>
      </c>
      <c r="H2069">
        <v>171330</v>
      </c>
      <c r="I2069">
        <v>1872.73</v>
      </c>
      <c r="J2069">
        <v>11500</v>
      </c>
      <c r="K2069">
        <v>122298</v>
      </c>
      <c r="L2069">
        <v>71.38</v>
      </c>
    </row>
    <row r="2070" spans="1:12" x14ac:dyDescent="0.35">
      <c r="A2070" t="s">
        <v>275</v>
      </c>
      <c r="B2070" s="1">
        <v>45356</v>
      </c>
      <c r="C2070">
        <v>1174.4000000000001</v>
      </c>
      <c r="D2070">
        <v>1165</v>
      </c>
      <c r="E2070">
        <v>1209.8</v>
      </c>
      <c r="F2070">
        <v>1155</v>
      </c>
      <c r="G2070">
        <v>1176.2</v>
      </c>
      <c r="H2070">
        <v>182483</v>
      </c>
      <c r="I2070">
        <v>2157.92</v>
      </c>
      <c r="J2070">
        <v>5112</v>
      </c>
      <c r="K2070">
        <v>151801</v>
      </c>
      <c r="L2070">
        <v>83.19</v>
      </c>
    </row>
    <row r="2071" spans="1:12" x14ac:dyDescent="0.35">
      <c r="A2071" t="s">
        <v>276</v>
      </c>
      <c r="B2071" s="1">
        <v>45356</v>
      </c>
      <c r="C2071">
        <v>756.5</v>
      </c>
      <c r="D2071">
        <v>756.05</v>
      </c>
      <c r="E2071">
        <v>778</v>
      </c>
      <c r="F2071">
        <v>740.1</v>
      </c>
      <c r="G2071">
        <v>745.4</v>
      </c>
      <c r="H2071">
        <v>122927</v>
      </c>
      <c r="I2071">
        <v>937.48</v>
      </c>
      <c r="J2071">
        <v>12405</v>
      </c>
      <c r="K2071">
        <v>50318</v>
      </c>
      <c r="L2071">
        <v>40.93</v>
      </c>
    </row>
    <row r="2072" spans="1:12" x14ac:dyDescent="0.35">
      <c r="A2072" t="s">
        <v>277</v>
      </c>
      <c r="B2072" s="1">
        <v>45356</v>
      </c>
      <c r="C2072">
        <v>939.95</v>
      </c>
      <c r="D2072">
        <v>944.35</v>
      </c>
      <c r="E2072">
        <v>944.35</v>
      </c>
      <c r="F2072">
        <v>915.1</v>
      </c>
      <c r="G2072">
        <v>920.8</v>
      </c>
      <c r="H2072">
        <v>79050</v>
      </c>
      <c r="I2072">
        <v>734.98</v>
      </c>
      <c r="J2072">
        <v>8084</v>
      </c>
      <c r="K2072">
        <v>36917</v>
      </c>
      <c r="L2072">
        <v>46.7</v>
      </c>
    </row>
    <row r="2073" spans="1:12" x14ac:dyDescent="0.35">
      <c r="A2073" t="s">
        <v>278</v>
      </c>
      <c r="B2073" s="1">
        <v>45356</v>
      </c>
      <c r="C2073">
        <v>211.75</v>
      </c>
      <c r="D2073">
        <v>212</v>
      </c>
      <c r="E2073">
        <v>219.6</v>
      </c>
      <c r="F2073">
        <v>211.85</v>
      </c>
      <c r="G2073">
        <v>215.2</v>
      </c>
      <c r="H2073">
        <v>6598657</v>
      </c>
      <c r="I2073">
        <v>14261.71</v>
      </c>
      <c r="J2073">
        <v>51876</v>
      </c>
      <c r="K2073">
        <v>2798872</v>
      </c>
      <c r="L2073">
        <v>42.42</v>
      </c>
    </row>
    <row r="2074" spans="1:12" x14ac:dyDescent="0.35">
      <c r="A2074" t="s">
        <v>279</v>
      </c>
      <c r="B2074" s="1">
        <v>45356</v>
      </c>
      <c r="C2074">
        <v>626.25</v>
      </c>
      <c r="D2074">
        <v>627.65</v>
      </c>
      <c r="E2074">
        <v>630</v>
      </c>
      <c r="F2074">
        <v>620.5</v>
      </c>
      <c r="G2074">
        <v>625.04999999999995</v>
      </c>
      <c r="H2074">
        <v>80768</v>
      </c>
      <c r="I2074">
        <v>504.95</v>
      </c>
      <c r="J2074">
        <v>5072</v>
      </c>
      <c r="K2074">
        <v>46258</v>
      </c>
      <c r="L2074">
        <v>57.27</v>
      </c>
    </row>
    <row r="2075" spans="1:12" x14ac:dyDescent="0.35">
      <c r="A2075" t="s">
        <v>280</v>
      </c>
      <c r="B2075" s="1">
        <v>45356</v>
      </c>
      <c r="C2075">
        <v>1900.75</v>
      </c>
      <c r="D2075">
        <v>1904</v>
      </c>
      <c r="E2075">
        <v>1907.7</v>
      </c>
      <c r="F2075">
        <v>1873.6</v>
      </c>
      <c r="G2075">
        <v>1879.65</v>
      </c>
      <c r="H2075">
        <v>392464</v>
      </c>
      <c r="I2075">
        <v>7400.53</v>
      </c>
      <c r="J2075">
        <v>28231</v>
      </c>
      <c r="K2075">
        <v>176114</v>
      </c>
      <c r="L2075">
        <v>44.87</v>
      </c>
    </row>
    <row r="2076" spans="1:12" x14ac:dyDescent="0.35">
      <c r="A2076" t="s">
        <v>281</v>
      </c>
      <c r="B2076" s="1">
        <v>45356</v>
      </c>
      <c r="C2076">
        <v>2893.65</v>
      </c>
      <c r="D2076">
        <v>2893</v>
      </c>
      <c r="E2076">
        <v>2969.95</v>
      </c>
      <c r="F2076">
        <v>2860</v>
      </c>
      <c r="G2076">
        <v>2869.8</v>
      </c>
      <c r="H2076">
        <v>181740</v>
      </c>
      <c r="I2076">
        <v>5294.36</v>
      </c>
      <c r="J2076">
        <v>17523</v>
      </c>
      <c r="K2076">
        <v>41990</v>
      </c>
      <c r="L2076">
        <v>23.1</v>
      </c>
    </row>
    <row r="2077" spans="1:12" x14ac:dyDescent="0.35">
      <c r="A2077" t="s">
        <v>282</v>
      </c>
      <c r="B2077" s="1">
        <v>45356</v>
      </c>
      <c r="C2077">
        <v>825.25</v>
      </c>
      <c r="D2077">
        <v>825.05</v>
      </c>
      <c r="E2077">
        <v>827.95</v>
      </c>
      <c r="F2077">
        <v>799.6</v>
      </c>
      <c r="G2077">
        <v>813.65</v>
      </c>
      <c r="H2077">
        <v>274895</v>
      </c>
      <c r="I2077">
        <v>2224.5500000000002</v>
      </c>
      <c r="J2077">
        <v>11663</v>
      </c>
      <c r="K2077">
        <v>158475</v>
      </c>
      <c r="L2077">
        <v>57.65</v>
      </c>
    </row>
    <row r="2078" spans="1:12" x14ac:dyDescent="0.35">
      <c r="A2078" t="s">
        <v>283</v>
      </c>
      <c r="B2078" s="1">
        <v>45356</v>
      </c>
      <c r="C2078">
        <v>447.15</v>
      </c>
      <c r="D2078">
        <v>447.15</v>
      </c>
      <c r="E2078">
        <v>450</v>
      </c>
      <c r="F2078">
        <v>442.6</v>
      </c>
      <c r="G2078">
        <v>446.05</v>
      </c>
      <c r="H2078">
        <v>23503</v>
      </c>
      <c r="I2078">
        <v>104.67</v>
      </c>
      <c r="J2078">
        <v>1846</v>
      </c>
      <c r="K2078">
        <v>15722</v>
      </c>
      <c r="L2078">
        <v>66.89</v>
      </c>
    </row>
    <row r="2079" spans="1:12" x14ac:dyDescent="0.35">
      <c r="A2079" t="s">
        <v>284</v>
      </c>
      <c r="B2079" s="1">
        <v>45356</v>
      </c>
      <c r="C2079">
        <v>62.95</v>
      </c>
      <c r="D2079">
        <v>62.85</v>
      </c>
      <c r="E2079">
        <v>67.95</v>
      </c>
      <c r="F2079">
        <v>62.3</v>
      </c>
      <c r="G2079">
        <v>67.400000000000006</v>
      </c>
      <c r="H2079">
        <v>56087283</v>
      </c>
      <c r="I2079">
        <v>37105.14</v>
      </c>
      <c r="J2079">
        <v>95604</v>
      </c>
      <c r="K2079">
        <v>10949723</v>
      </c>
      <c r="L2079">
        <v>19.52</v>
      </c>
    </row>
    <row r="2080" spans="1:12" x14ac:dyDescent="0.35">
      <c r="A2080" t="s">
        <v>285</v>
      </c>
      <c r="B2080" s="1">
        <v>45356</v>
      </c>
      <c r="C2080">
        <v>33.9</v>
      </c>
      <c r="D2080">
        <v>34</v>
      </c>
      <c r="E2080">
        <v>34.4</v>
      </c>
      <c r="F2080">
        <v>33</v>
      </c>
      <c r="G2080">
        <v>33.15</v>
      </c>
      <c r="H2080">
        <v>762877</v>
      </c>
      <c r="I2080">
        <v>256.26</v>
      </c>
      <c r="J2080">
        <v>3554</v>
      </c>
      <c r="K2080">
        <v>298678</v>
      </c>
      <c r="L2080">
        <v>39.15</v>
      </c>
    </row>
    <row r="2081" spans="1:12" x14ac:dyDescent="0.35">
      <c r="A2081" t="s">
        <v>286</v>
      </c>
      <c r="B2081" s="1">
        <v>45356</v>
      </c>
      <c r="C2081">
        <v>1848.9</v>
      </c>
      <c r="D2081">
        <v>1848.9</v>
      </c>
      <c r="E2081">
        <v>1950</v>
      </c>
      <c r="F2081">
        <v>1836.15</v>
      </c>
      <c r="G2081">
        <v>1861.2</v>
      </c>
      <c r="H2081">
        <v>28029</v>
      </c>
      <c r="I2081">
        <v>528.37</v>
      </c>
      <c r="J2081">
        <v>6627</v>
      </c>
      <c r="K2081">
        <v>10309</v>
      </c>
      <c r="L2081">
        <v>36.78</v>
      </c>
    </row>
    <row r="2082" spans="1:12" x14ac:dyDescent="0.35">
      <c r="A2082" t="s">
        <v>287</v>
      </c>
      <c r="B2082" s="1">
        <v>45356</v>
      </c>
      <c r="C2082">
        <v>696.8</v>
      </c>
      <c r="D2082">
        <v>698</v>
      </c>
      <c r="E2082">
        <v>700.5</v>
      </c>
      <c r="F2082">
        <v>670.05</v>
      </c>
      <c r="G2082">
        <v>689.65</v>
      </c>
      <c r="H2082">
        <v>228317</v>
      </c>
      <c r="I2082">
        <v>1562.22</v>
      </c>
      <c r="J2082">
        <v>24864</v>
      </c>
      <c r="K2082">
        <v>89396</v>
      </c>
      <c r="L2082">
        <v>39.15</v>
      </c>
    </row>
    <row r="2083" spans="1:12" x14ac:dyDescent="0.35">
      <c r="A2083" t="s">
        <v>288</v>
      </c>
      <c r="B2083" s="1">
        <v>45356</v>
      </c>
      <c r="C2083">
        <v>1458.65</v>
      </c>
      <c r="D2083">
        <v>1460</v>
      </c>
      <c r="E2083">
        <v>1496</v>
      </c>
      <c r="F2083">
        <v>1450.05</v>
      </c>
      <c r="G2083">
        <v>1472.95</v>
      </c>
      <c r="H2083">
        <v>202805</v>
      </c>
      <c r="I2083">
        <v>2997.49</v>
      </c>
      <c r="J2083">
        <v>17652</v>
      </c>
      <c r="K2083">
        <v>87236</v>
      </c>
      <c r="L2083">
        <v>43.01</v>
      </c>
    </row>
    <row r="2084" spans="1:12" x14ac:dyDescent="0.35">
      <c r="A2084" t="s">
        <v>289</v>
      </c>
      <c r="B2084" s="1">
        <v>45356</v>
      </c>
      <c r="C2084">
        <v>7543.45</v>
      </c>
      <c r="D2084">
        <v>7559.45</v>
      </c>
      <c r="E2084">
        <v>7581.15</v>
      </c>
      <c r="F2084">
        <v>7492.05</v>
      </c>
      <c r="G2084">
        <v>7531.85</v>
      </c>
      <c r="H2084">
        <v>25111</v>
      </c>
      <c r="I2084">
        <v>1889.12</v>
      </c>
      <c r="J2084">
        <v>4573</v>
      </c>
      <c r="K2084">
        <v>21236</v>
      </c>
      <c r="L2084">
        <v>84.57</v>
      </c>
    </row>
    <row r="2085" spans="1:12" x14ac:dyDescent="0.35">
      <c r="A2085" t="s">
        <v>290</v>
      </c>
      <c r="B2085" s="1">
        <v>45356</v>
      </c>
      <c r="C2085">
        <v>129.75</v>
      </c>
      <c r="D2085">
        <v>130</v>
      </c>
      <c r="E2085">
        <v>130.4</v>
      </c>
      <c r="F2085">
        <v>127</v>
      </c>
      <c r="G2085">
        <v>128.30000000000001</v>
      </c>
      <c r="H2085">
        <v>3411156</v>
      </c>
      <c r="I2085">
        <v>4381.8100000000004</v>
      </c>
      <c r="J2085">
        <v>30788</v>
      </c>
      <c r="K2085">
        <v>1164795</v>
      </c>
      <c r="L2085">
        <v>34.15</v>
      </c>
    </row>
    <row r="2086" spans="1:12" x14ac:dyDescent="0.35">
      <c r="A2086" t="s">
        <v>291</v>
      </c>
      <c r="B2086" s="1">
        <v>45356</v>
      </c>
      <c r="C2086">
        <v>964.15</v>
      </c>
      <c r="D2086">
        <v>256</v>
      </c>
      <c r="E2086">
        <v>289.25</v>
      </c>
      <c r="F2086">
        <v>256</v>
      </c>
      <c r="G2086">
        <v>289.25</v>
      </c>
      <c r="H2086">
        <v>2707312</v>
      </c>
      <c r="I2086">
        <v>7626.15</v>
      </c>
      <c r="J2086">
        <v>40833</v>
      </c>
      <c r="K2086">
        <v>425640</v>
      </c>
      <c r="L2086">
        <v>15.72</v>
      </c>
    </row>
    <row r="2087" spans="1:12" x14ac:dyDescent="0.35">
      <c r="A2087" t="s">
        <v>292</v>
      </c>
      <c r="B2087" s="1">
        <v>45356</v>
      </c>
      <c r="C2087">
        <v>469.05</v>
      </c>
      <c r="D2087">
        <v>470</v>
      </c>
      <c r="E2087">
        <v>473.25</v>
      </c>
      <c r="F2087">
        <v>462.3</v>
      </c>
      <c r="G2087">
        <v>463.25</v>
      </c>
      <c r="H2087">
        <v>1390039</v>
      </c>
      <c r="I2087">
        <v>6453.74</v>
      </c>
      <c r="J2087">
        <v>33891</v>
      </c>
      <c r="K2087">
        <v>795038</v>
      </c>
      <c r="L2087">
        <v>57.2</v>
      </c>
    </row>
    <row r="2088" spans="1:12" x14ac:dyDescent="0.35">
      <c r="A2088" t="s">
        <v>293</v>
      </c>
      <c r="B2088" s="1">
        <v>45356</v>
      </c>
      <c r="C2088">
        <v>812.6</v>
      </c>
      <c r="D2088">
        <v>818.35</v>
      </c>
      <c r="E2088">
        <v>820.15</v>
      </c>
      <c r="F2088">
        <v>786</v>
      </c>
      <c r="G2088">
        <v>795.3</v>
      </c>
      <c r="H2088">
        <v>182679</v>
      </c>
      <c r="I2088">
        <v>1465.9</v>
      </c>
      <c r="J2088">
        <v>17424</v>
      </c>
      <c r="K2088">
        <v>95527</v>
      </c>
      <c r="L2088">
        <v>52.29</v>
      </c>
    </row>
    <row r="2089" spans="1:12" x14ac:dyDescent="0.35">
      <c r="A2089" t="s">
        <v>294</v>
      </c>
      <c r="B2089" s="1">
        <v>45356</v>
      </c>
      <c r="C2089">
        <v>354.6</v>
      </c>
      <c r="D2089">
        <v>354</v>
      </c>
      <c r="E2089">
        <v>361.5</v>
      </c>
      <c r="F2089">
        <v>353</v>
      </c>
      <c r="G2089">
        <v>357.4</v>
      </c>
      <c r="H2089">
        <v>1079793</v>
      </c>
      <c r="I2089">
        <v>3860.69</v>
      </c>
      <c r="J2089">
        <v>19932</v>
      </c>
      <c r="K2089">
        <v>390451</v>
      </c>
      <c r="L2089">
        <v>36.159999999999997</v>
      </c>
    </row>
    <row r="2090" spans="1:12" x14ac:dyDescent="0.35">
      <c r="A2090" t="s">
        <v>295</v>
      </c>
      <c r="B2090" s="1">
        <v>45356</v>
      </c>
      <c r="C2090">
        <v>500.45</v>
      </c>
      <c r="D2090">
        <v>497</v>
      </c>
      <c r="E2090">
        <v>503.95</v>
      </c>
      <c r="F2090">
        <v>477.2</v>
      </c>
      <c r="G2090">
        <v>495.8</v>
      </c>
      <c r="H2090">
        <v>32795</v>
      </c>
      <c r="I2090">
        <v>160.81</v>
      </c>
      <c r="J2090">
        <v>3101</v>
      </c>
      <c r="K2090">
        <v>13147</v>
      </c>
      <c r="L2090">
        <v>40.090000000000003</v>
      </c>
    </row>
    <row r="2091" spans="1:12" x14ac:dyDescent="0.35">
      <c r="A2091" t="s">
        <v>296</v>
      </c>
      <c r="B2091" s="1">
        <v>45356</v>
      </c>
      <c r="C2091">
        <v>278</v>
      </c>
      <c r="D2091">
        <v>278.89999999999998</v>
      </c>
      <c r="E2091">
        <v>287</v>
      </c>
      <c r="F2091">
        <v>278.39999999999998</v>
      </c>
      <c r="G2091">
        <v>281.85000000000002</v>
      </c>
      <c r="H2091">
        <v>170470</v>
      </c>
      <c r="I2091">
        <v>482.27</v>
      </c>
      <c r="J2091">
        <v>12027</v>
      </c>
      <c r="K2091">
        <v>81943</v>
      </c>
      <c r="L2091">
        <v>48.07</v>
      </c>
    </row>
    <row r="2092" spans="1:12" x14ac:dyDescent="0.35">
      <c r="A2092" t="s">
        <v>297</v>
      </c>
      <c r="B2092" s="1">
        <v>45356</v>
      </c>
      <c r="C2092">
        <v>550.65</v>
      </c>
      <c r="D2092">
        <v>550.04999999999995</v>
      </c>
      <c r="E2092">
        <v>557.79999999999995</v>
      </c>
      <c r="F2092">
        <v>545</v>
      </c>
      <c r="G2092">
        <v>548.75</v>
      </c>
      <c r="H2092">
        <v>27385</v>
      </c>
      <c r="I2092">
        <v>150.88</v>
      </c>
      <c r="J2092">
        <v>843</v>
      </c>
      <c r="K2092">
        <v>18777</v>
      </c>
      <c r="L2092">
        <v>68.569999999999993</v>
      </c>
    </row>
    <row r="2093" spans="1:12" x14ac:dyDescent="0.35">
      <c r="A2093" t="s">
        <v>298</v>
      </c>
      <c r="B2093" s="1">
        <v>45356</v>
      </c>
      <c r="C2093">
        <v>463.45</v>
      </c>
      <c r="D2093">
        <v>460.9</v>
      </c>
      <c r="E2093">
        <v>461.8</v>
      </c>
      <c r="F2093">
        <v>453.55</v>
      </c>
      <c r="G2093">
        <v>455.75</v>
      </c>
      <c r="H2093">
        <v>95125</v>
      </c>
      <c r="I2093">
        <v>436.11</v>
      </c>
      <c r="J2093">
        <v>9721</v>
      </c>
      <c r="K2093">
        <v>45535</v>
      </c>
      <c r="L2093">
        <v>47.87</v>
      </c>
    </row>
    <row r="2094" spans="1:12" x14ac:dyDescent="0.35">
      <c r="A2094" t="s">
        <v>299</v>
      </c>
      <c r="B2094" s="1">
        <v>45356</v>
      </c>
      <c r="C2094">
        <v>893.9</v>
      </c>
      <c r="D2094">
        <v>893.5</v>
      </c>
      <c r="E2094">
        <v>932.95</v>
      </c>
      <c r="F2094">
        <v>879.55</v>
      </c>
      <c r="G2094">
        <v>921.85</v>
      </c>
      <c r="H2094">
        <v>1804827</v>
      </c>
      <c r="I2094">
        <v>16544.96</v>
      </c>
      <c r="J2094">
        <v>59497</v>
      </c>
      <c r="K2094">
        <v>430332</v>
      </c>
      <c r="L2094">
        <v>23.84</v>
      </c>
    </row>
    <row r="2095" spans="1:12" x14ac:dyDescent="0.35">
      <c r="A2095" t="s">
        <v>300</v>
      </c>
      <c r="B2095" s="1">
        <v>45356</v>
      </c>
      <c r="C2095">
        <v>1366.85</v>
      </c>
      <c r="D2095">
        <v>1361.05</v>
      </c>
      <c r="E2095">
        <v>1363.95</v>
      </c>
      <c r="F2095">
        <v>1338.25</v>
      </c>
      <c r="G2095">
        <v>1347.05</v>
      </c>
      <c r="H2095">
        <v>2301</v>
      </c>
      <c r="I2095">
        <v>31</v>
      </c>
      <c r="J2095">
        <v>417</v>
      </c>
      <c r="K2095">
        <v>1767</v>
      </c>
      <c r="L2095">
        <v>76.790000000000006</v>
      </c>
    </row>
    <row r="2096" spans="1:12" x14ac:dyDescent="0.35">
      <c r="A2096" t="s">
        <v>301</v>
      </c>
      <c r="B2096" s="1">
        <v>45356</v>
      </c>
      <c r="C2096">
        <v>274.85000000000002</v>
      </c>
      <c r="D2096">
        <v>277.5</v>
      </c>
      <c r="E2096">
        <v>277.5</v>
      </c>
      <c r="F2096">
        <v>269.14999999999998</v>
      </c>
      <c r="G2096">
        <v>274.60000000000002</v>
      </c>
      <c r="H2096">
        <v>423542</v>
      </c>
      <c r="I2096">
        <v>1154.2</v>
      </c>
      <c r="J2096">
        <v>11284</v>
      </c>
      <c r="K2096">
        <v>98579</v>
      </c>
      <c r="L2096">
        <v>23.27</v>
      </c>
    </row>
    <row r="2097" spans="1:12" x14ac:dyDescent="0.35">
      <c r="A2097" t="s">
        <v>302</v>
      </c>
      <c r="B2097" s="1">
        <v>45356</v>
      </c>
      <c r="C2097">
        <v>1075.55</v>
      </c>
      <c r="D2097">
        <v>1079.9000000000001</v>
      </c>
      <c r="E2097">
        <v>1094.5</v>
      </c>
      <c r="F2097">
        <v>1042.2</v>
      </c>
      <c r="G2097">
        <v>1046.9000000000001</v>
      </c>
      <c r="H2097">
        <v>2399949</v>
      </c>
      <c r="I2097">
        <v>25441.759999999998</v>
      </c>
      <c r="J2097">
        <v>93123</v>
      </c>
      <c r="K2097">
        <v>1484011</v>
      </c>
      <c r="L2097">
        <v>61.84</v>
      </c>
    </row>
    <row r="2098" spans="1:12" x14ac:dyDescent="0.35">
      <c r="A2098" t="s">
        <v>303</v>
      </c>
      <c r="B2098" s="1">
        <v>45356</v>
      </c>
      <c r="C2098">
        <v>1069.5999999999999</v>
      </c>
      <c r="D2098">
        <v>1071.95</v>
      </c>
      <c r="E2098">
        <v>1075.75</v>
      </c>
      <c r="F2098">
        <v>1033.5999999999999</v>
      </c>
      <c r="G2098">
        <v>1038.95</v>
      </c>
      <c r="H2098">
        <v>131633</v>
      </c>
      <c r="I2098">
        <v>1379.41</v>
      </c>
      <c r="J2098">
        <v>8512</v>
      </c>
      <c r="K2098">
        <v>108597</v>
      </c>
      <c r="L2098">
        <v>82.5</v>
      </c>
    </row>
    <row r="2099" spans="1:12" x14ac:dyDescent="0.35">
      <c r="A2099" t="s">
        <v>304</v>
      </c>
      <c r="B2099" s="1">
        <v>45356</v>
      </c>
      <c r="C2099">
        <v>452.9</v>
      </c>
      <c r="D2099">
        <v>455.4</v>
      </c>
      <c r="E2099">
        <v>455.65</v>
      </c>
      <c r="F2099">
        <v>441.6</v>
      </c>
      <c r="G2099">
        <v>446.3</v>
      </c>
      <c r="H2099">
        <v>681525</v>
      </c>
      <c r="I2099">
        <v>3033.07</v>
      </c>
      <c r="J2099">
        <v>28825</v>
      </c>
      <c r="K2099">
        <v>303554</v>
      </c>
      <c r="L2099">
        <v>44.54</v>
      </c>
    </row>
    <row r="2100" spans="1:12" x14ac:dyDescent="0.35">
      <c r="A2100" t="s">
        <v>305</v>
      </c>
      <c r="B2100" s="1">
        <v>45356</v>
      </c>
      <c r="C2100">
        <v>1065.5999999999999</v>
      </c>
      <c r="D2100">
        <v>1065.5999999999999</v>
      </c>
      <c r="E2100">
        <v>1086.9000000000001</v>
      </c>
      <c r="F2100">
        <v>1062.8499999999999</v>
      </c>
      <c r="G2100">
        <v>1078.0999999999999</v>
      </c>
      <c r="H2100">
        <v>117170</v>
      </c>
      <c r="I2100">
        <v>1258.67</v>
      </c>
      <c r="J2100">
        <v>8370</v>
      </c>
      <c r="K2100">
        <v>58649</v>
      </c>
      <c r="L2100">
        <v>50.05</v>
      </c>
    </row>
    <row r="2101" spans="1:12" x14ac:dyDescent="0.35">
      <c r="A2101" t="s">
        <v>306</v>
      </c>
      <c r="B2101" s="1">
        <v>45356</v>
      </c>
      <c r="C2101">
        <v>122.3</v>
      </c>
      <c r="D2101">
        <v>123.8</v>
      </c>
      <c r="E2101">
        <v>123.8</v>
      </c>
      <c r="F2101">
        <v>119.5</v>
      </c>
      <c r="G2101">
        <v>120.2</v>
      </c>
      <c r="H2101">
        <v>23008</v>
      </c>
      <c r="I2101">
        <v>27.8</v>
      </c>
      <c r="J2101">
        <v>606</v>
      </c>
      <c r="K2101">
        <v>18711</v>
      </c>
      <c r="L2101">
        <v>81.319999999999993</v>
      </c>
    </row>
    <row r="2102" spans="1:12" x14ac:dyDescent="0.35">
      <c r="A2102" t="s">
        <v>307</v>
      </c>
      <c r="B2102" s="1">
        <v>45356</v>
      </c>
      <c r="C2102">
        <v>20.65</v>
      </c>
      <c r="D2102">
        <v>20.95</v>
      </c>
      <c r="E2102">
        <v>21.3</v>
      </c>
      <c r="F2102">
        <v>19.600000000000001</v>
      </c>
      <c r="G2102">
        <v>19.95</v>
      </c>
      <c r="H2102">
        <v>121799</v>
      </c>
      <c r="I2102">
        <v>24.52</v>
      </c>
      <c r="J2102">
        <v>799</v>
      </c>
      <c r="K2102">
        <v>81929</v>
      </c>
      <c r="L2102">
        <v>67.27</v>
      </c>
    </row>
    <row r="2103" spans="1:12" x14ac:dyDescent="0.35">
      <c r="A2103" t="s">
        <v>308</v>
      </c>
      <c r="B2103" s="1">
        <v>45356</v>
      </c>
      <c r="C2103">
        <v>1471.5</v>
      </c>
      <c r="D2103">
        <v>1465.15</v>
      </c>
      <c r="E2103">
        <v>1479.7</v>
      </c>
      <c r="F2103">
        <v>1452.8</v>
      </c>
      <c r="G2103">
        <v>1473.45</v>
      </c>
      <c r="H2103">
        <v>1306046</v>
      </c>
      <c r="I2103">
        <v>19162.37</v>
      </c>
      <c r="J2103">
        <v>60712</v>
      </c>
      <c r="K2103">
        <v>848370</v>
      </c>
      <c r="L2103">
        <v>64.959999999999994</v>
      </c>
    </row>
    <row r="2104" spans="1:12" x14ac:dyDescent="0.35">
      <c r="A2104" t="s">
        <v>309</v>
      </c>
      <c r="B2104" s="1">
        <v>45356</v>
      </c>
      <c r="C2104">
        <v>1389.85</v>
      </c>
      <c r="D2104">
        <v>1392.4</v>
      </c>
      <c r="E2104">
        <v>1426.05</v>
      </c>
      <c r="F2104">
        <v>1385.15</v>
      </c>
      <c r="G2104">
        <v>1407.25</v>
      </c>
      <c r="H2104">
        <v>193573</v>
      </c>
      <c r="I2104">
        <v>2718.11</v>
      </c>
      <c r="J2104">
        <v>13276</v>
      </c>
      <c r="K2104">
        <v>140653</v>
      </c>
      <c r="L2104">
        <v>72.66</v>
      </c>
    </row>
    <row r="2105" spans="1:12" x14ac:dyDescent="0.35">
      <c r="A2105" t="s">
        <v>310</v>
      </c>
      <c r="B2105" s="1">
        <v>45356</v>
      </c>
      <c r="C2105">
        <v>88.25</v>
      </c>
      <c r="D2105">
        <v>100</v>
      </c>
      <c r="E2105">
        <v>105.9</v>
      </c>
      <c r="F2105">
        <v>91</v>
      </c>
      <c r="G2105">
        <v>92.25</v>
      </c>
      <c r="H2105">
        <v>3216763</v>
      </c>
      <c r="I2105">
        <v>3257.14</v>
      </c>
      <c r="J2105">
        <v>22576</v>
      </c>
      <c r="K2105">
        <v>821491</v>
      </c>
      <c r="L2105">
        <v>25.54</v>
      </c>
    </row>
    <row r="2106" spans="1:12" x14ac:dyDescent="0.35">
      <c r="A2106" t="s">
        <v>311</v>
      </c>
      <c r="B2106" s="1">
        <v>45356</v>
      </c>
      <c r="C2106">
        <v>232.35</v>
      </c>
      <c r="D2106">
        <v>232.9</v>
      </c>
      <c r="E2106">
        <v>234.45</v>
      </c>
      <c r="F2106">
        <v>228.2</v>
      </c>
      <c r="G2106">
        <v>229.2</v>
      </c>
      <c r="H2106">
        <v>48477</v>
      </c>
      <c r="I2106">
        <v>111.76</v>
      </c>
      <c r="J2106">
        <v>3396</v>
      </c>
      <c r="K2106">
        <v>29295</v>
      </c>
      <c r="L2106">
        <v>60.43</v>
      </c>
    </row>
    <row r="2107" spans="1:12" x14ac:dyDescent="0.35">
      <c r="A2107" t="s">
        <v>312</v>
      </c>
      <c r="B2107" s="1">
        <v>45356</v>
      </c>
      <c r="C2107">
        <v>398.05</v>
      </c>
      <c r="D2107">
        <v>402</v>
      </c>
      <c r="E2107">
        <v>403.4</v>
      </c>
      <c r="F2107">
        <v>393.9</v>
      </c>
      <c r="G2107">
        <v>396.9</v>
      </c>
      <c r="H2107">
        <v>1482795</v>
      </c>
      <c r="I2107">
        <v>5897.82</v>
      </c>
      <c r="J2107">
        <v>45618</v>
      </c>
      <c r="K2107">
        <v>948173</v>
      </c>
      <c r="L2107">
        <v>63.94</v>
      </c>
    </row>
    <row r="2108" spans="1:12" x14ac:dyDescent="0.35">
      <c r="A2108" t="s">
        <v>313</v>
      </c>
      <c r="B2108" s="1">
        <v>45356</v>
      </c>
      <c r="C2108">
        <v>455.4</v>
      </c>
      <c r="D2108">
        <v>456</v>
      </c>
      <c r="E2108">
        <v>461.75</v>
      </c>
      <c r="F2108">
        <v>453.55</v>
      </c>
      <c r="G2108">
        <v>460.65</v>
      </c>
      <c r="H2108">
        <v>9605493</v>
      </c>
      <c r="I2108">
        <v>44039.81</v>
      </c>
      <c r="J2108">
        <v>113575</v>
      </c>
      <c r="K2108">
        <v>4087899</v>
      </c>
      <c r="L2108">
        <v>42.56</v>
      </c>
    </row>
    <row r="2109" spans="1:12" x14ac:dyDescent="0.35">
      <c r="A2109" t="s">
        <v>314</v>
      </c>
      <c r="B2109" s="1">
        <v>45356</v>
      </c>
      <c r="C2109">
        <v>293.25</v>
      </c>
      <c r="D2109">
        <v>290.10000000000002</v>
      </c>
      <c r="E2109">
        <v>298.7</v>
      </c>
      <c r="F2109">
        <v>286</v>
      </c>
      <c r="G2109">
        <v>288.10000000000002</v>
      </c>
      <c r="H2109">
        <v>21963</v>
      </c>
      <c r="I2109">
        <v>63.75</v>
      </c>
      <c r="J2109">
        <v>2033</v>
      </c>
      <c r="K2109">
        <v>5483</v>
      </c>
      <c r="L2109">
        <v>24.96</v>
      </c>
    </row>
    <row r="2110" spans="1:12" x14ac:dyDescent="0.35">
      <c r="A2110" t="s">
        <v>315</v>
      </c>
      <c r="B2110" s="1">
        <v>45356</v>
      </c>
      <c r="C2110">
        <v>881.3</v>
      </c>
      <c r="D2110">
        <v>884.55</v>
      </c>
      <c r="E2110">
        <v>890.1</v>
      </c>
      <c r="F2110">
        <v>872.8</v>
      </c>
      <c r="G2110">
        <v>876.25</v>
      </c>
      <c r="H2110">
        <v>1082470</v>
      </c>
      <c r="I2110">
        <v>9546.9699999999993</v>
      </c>
      <c r="J2110">
        <v>38658</v>
      </c>
      <c r="K2110">
        <v>374234</v>
      </c>
      <c r="L2110">
        <v>34.57</v>
      </c>
    </row>
    <row r="2111" spans="1:12" x14ac:dyDescent="0.35">
      <c r="A2111" t="s">
        <v>316</v>
      </c>
      <c r="B2111" s="1">
        <v>45356</v>
      </c>
      <c r="C2111">
        <v>56.05</v>
      </c>
      <c r="D2111">
        <v>56.1</v>
      </c>
      <c r="E2111">
        <v>56.4</v>
      </c>
      <c r="F2111">
        <v>54.6</v>
      </c>
      <c r="G2111">
        <v>55.75</v>
      </c>
      <c r="H2111">
        <v>3358629</v>
      </c>
      <c r="I2111">
        <v>1858.15</v>
      </c>
      <c r="J2111">
        <v>9161</v>
      </c>
      <c r="K2111">
        <v>1576682</v>
      </c>
      <c r="L2111">
        <v>46.94</v>
      </c>
    </row>
    <row r="2112" spans="1:12" x14ac:dyDescent="0.35">
      <c r="A2112" t="s">
        <v>317</v>
      </c>
      <c r="B2112" s="1">
        <v>45356</v>
      </c>
      <c r="C2112">
        <v>6442.7</v>
      </c>
      <c r="D2112">
        <v>6425</v>
      </c>
      <c r="E2112">
        <v>6446</v>
      </c>
      <c r="F2112">
        <v>6286</v>
      </c>
      <c r="G2112">
        <v>6316.45</v>
      </c>
      <c r="H2112">
        <v>265245</v>
      </c>
      <c r="I2112">
        <v>16818.59</v>
      </c>
      <c r="J2112">
        <v>44976</v>
      </c>
      <c r="K2112">
        <v>137741</v>
      </c>
      <c r="L2112">
        <v>51.93</v>
      </c>
    </row>
    <row r="2113" spans="1:12" x14ac:dyDescent="0.35">
      <c r="A2113" t="s">
        <v>318</v>
      </c>
      <c r="B2113" s="1">
        <v>45356</v>
      </c>
      <c r="C2113">
        <v>2577.15</v>
      </c>
      <c r="D2113">
        <v>2580</v>
      </c>
      <c r="E2113">
        <v>2583</v>
      </c>
      <c r="F2113">
        <v>2521.5500000000002</v>
      </c>
      <c r="G2113">
        <v>2543.65</v>
      </c>
      <c r="H2113">
        <v>175510</v>
      </c>
      <c r="I2113">
        <v>4466.1099999999997</v>
      </c>
      <c r="J2113">
        <v>21444</v>
      </c>
      <c r="K2113">
        <v>75371</v>
      </c>
      <c r="L2113">
        <v>42.94</v>
      </c>
    </row>
    <row r="2114" spans="1:12" x14ac:dyDescent="0.35">
      <c r="A2114" t="s">
        <v>319</v>
      </c>
      <c r="B2114" s="1">
        <v>45356</v>
      </c>
      <c r="C2114">
        <v>84.76</v>
      </c>
      <c r="D2114">
        <v>84.71</v>
      </c>
      <c r="E2114">
        <v>85</v>
      </c>
      <c r="F2114">
        <v>84.5</v>
      </c>
      <c r="G2114">
        <v>84.97</v>
      </c>
      <c r="H2114">
        <v>26572</v>
      </c>
      <c r="I2114">
        <v>22.55</v>
      </c>
      <c r="J2114">
        <v>451</v>
      </c>
      <c r="K2114">
        <v>19025</v>
      </c>
      <c r="L2114">
        <v>71.599999999999994</v>
      </c>
    </row>
    <row r="2115" spans="1:12" x14ac:dyDescent="0.35">
      <c r="A2115" t="s">
        <v>2099</v>
      </c>
      <c r="B2115" s="1">
        <v>45356</v>
      </c>
      <c r="C2115">
        <v>29.1</v>
      </c>
      <c r="D2115">
        <v>29.45</v>
      </c>
      <c r="E2115">
        <v>29.85</v>
      </c>
      <c r="F2115">
        <v>28.5</v>
      </c>
      <c r="G2115">
        <v>28.7</v>
      </c>
      <c r="H2115">
        <v>102895</v>
      </c>
      <c r="I2115">
        <v>30</v>
      </c>
      <c r="J2115">
        <v>815</v>
      </c>
      <c r="K2115">
        <v>71080</v>
      </c>
      <c r="L2115">
        <v>69.08</v>
      </c>
    </row>
    <row r="2116" spans="1:12" x14ac:dyDescent="0.35">
      <c r="A2116" t="s">
        <v>320</v>
      </c>
      <c r="B2116" s="1">
        <v>45356</v>
      </c>
      <c r="C2116">
        <v>79.05</v>
      </c>
      <c r="D2116">
        <v>80</v>
      </c>
      <c r="E2116">
        <v>80.650000000000006</v>
      </c>
      <c r="F2116">
        <v>77.099999999999994</v>
      </c>
      <c r="G2116">
        <v>77.900000000000006</v>
      </c>
      <c r="H2116">
        <v>8528</v>
      </c>
      <c r="I2116">
        <v>6.68</v>
      </c>
      <c r="J2116">
        <v>159</v>
      </c>
      <c r="K2116">
        <v>6125</v>
      </c>
      <c r="L2116">
        <v>71.819999999999993</v>
      </c>
    </row>
    <row r="2117" spans="1:12" x14ac:dyDescent="0.35">
      <c r="A2117" t="s">
        <v>321</v>
      </c>
      <c r="B2117" s="1">
        <v>45356</v>
      </c>
      <c r="C2117">
        <v>986.15</v>
      </c>
      <c r="D2117">
        <v>984.1</v>
      </c>
      <c r="E2117">
        <v>985.2</v>
      </c>
      <c r="F2117">
        <v>966.15</v>
      </c>
      <c r="G2117">
        <v>967.95</v>
      </c>
      <c r="H2117">
        <v>1258586</v>
      </c>
      <c r="I2117">
        <v>12250.33</v>
      </c>
      <c r="J2117">
        <v>29828</v>
      </c>
      <c r="K2117">
        <v>680803</v>
      </c>
      <c r="L2117">
        <v>54.09</v>
      </c>
    </row>
    <row r="2118" spans="1:12" x14ac:dyDescent="0.35">
      <c r="A2118" t="s">
        <v>322</v>
      </c>
      <c r="B2118" s="1">
        <v>45356</v>
      </c>
      <c r="C2118">
        <v>1455.65</v>
      </c>
      <c r="D2118">
        <v>1448.05</v>
      </c>
      <c r="E2118">
        <v>1460.9</v>
      </c>
      <c r="F2118">
        <v>1420</v>
      </c>
      <c r="G2118">
        <v>1441.8</v>
      </c>
      <c r="H2118">
        <v>47201</v>
      </c>
      <c r="I2118">
        <v>678.81</v>
      </c>
      <c r="J2118">
        <v>7850</v>
      </c>
      <c r="K2118">
        <v>23010</v>
      </c>
      <c r="L2118">
        <v>48.75</v>
      </c>
    </row>
    <row r="2119" spans="1:12" x14ac:dyDescent="0.35">
      <c r="A2119" t="s">
        <v>323</v>
      </c>
      <c r="B2119" s="1">
        <v>45356</v>
      </c>
      <c r="C2119">
        <v>109.45</v>
      </c>
      <c r="D2119">
        <v>110</v>
      </c>
      <c r="E2119">
        <v>110.65</v>
      </c>
      <c r="F2119">
        <v>106.4</v>
      </c>
      <c r="G2119">
        <v>107.2</v>
      </c>
      <c r="H2119">
        <v>1919527</v>
      </c>
      <c r="I2119">
        <v>2076.6</v>
      </c>
      <c r="J2119">
        <v>11039</v>
      </c>
      <c r="K2119">
        <v>736883</v>
      </c>
      <c r="L2119">
        <v>38.39</v>
      </c>
    </row>
    <row r="2120" spans="1:12" x14ac:dyDescent="0.35">
      <c r="A2120" t="s">
        <v>324</v>
      </c>
      <c r="B2120" s="1">
        <v>45356</v>
      </c>
      <c r="C2120">
        <v>261.35000000000002</v>
      </c>
      <c r="D2120">
        <v>263</v>
      </c>
      <c r="E2120">
        <v>269</v>
      </c>
      <c r="F2120">
        <v>260.75</v>
      </c>
      <c r="G2120">
        <v>265.7</v>
      </c>
      <c r="H2120">
        <v>17204</v>
      </c>
      <c r="I2120">
        <v>45.73</v>
      </c>
      <c r="J2120">
        <v>972</v>
      </c>
      <c r="K2120">
        <v>9577</v>
      </c>
      <c r="L2120">
        <v>55.67</v>
      </c>
    </row>
    <row r="2121" spans="1:12" x14ac:dyDescent="0.35">
      <c r="A2121" t="s">
        <v>325</v>
      </c>
      <c r="B2121" s="1">
        <v>45356</v>
      </c>
      <c r="C2121">
        <v>108.69</v>
      </c>
      <c r="D2121">
        <v>110.5</v>
      </c>
      <c r="E2121">
        <v>110.5</v>
      </c>
      <c r="F2121">
        <v>107.03</v>
      </c>
      <c r="G2121">
        <v>108.19</v>
      </c>
      <c r="H2121">
        <v>31430</v>
      </c>
      <c r="I2121">
        <v>34.090000000000003</v>
      </c>
      <c r="J2121">
        <v>591</v>
      </c>
      <c r="K2121">
        <v>22624</v>
      </c>
      <c r="L2121">
        <v>71.98</v>
      </c>
    </row>
    <row r="2122" spans="1:12" x14ac:dyDescent="0.35">
      <c r="A2122" t="s">
        <v>326</v>
      </c>
      <c r="B2122" s="1">
        <v>45356</v>
      </c>
      <c r="C2122">
        <v>100.79</v>
      </c>
      <c r="D2122">
        <v>100.91</v>
      </c>
      <c r="E2122">
        <v>101.16</v>
      </c>
      <c r="F2122">
        <v>100.31</v>
      </c>
      <c r="G2122">
        <v>100.93</v>
      </c>
      <c r="H2122">
        <v>37115</v>
      </c>
      <c r="I2122">
        <v>37.46</v>
      </c>
      <c r="J2122">
        <v>124</v>
      </c>
      <c r="K2122">
        <v>20396</v>
      </c>
      <c r="L2122">
        <v>54.95</v>
      </c>
    </row>
    <row r="2123" spans="1:12" x14ac:dyDescent="0.35">
      <c r="A2123" t="s">
        <v>327</v>
      </c>
      <c r="B2123" s="1">
        <v>45356</v>
      </c>
      <c r="C2123">
        <v>924.8</v>
      </c>
      <c r="D2123">
        <v>923.8</v>
      </c>
      <c r="E2123">
        <v>999</v>
      </c>
      <c r="F2123">
        <v>910.05</v>
      </c>
      <c r="G2123">
        <v>976.9</v>
      </c>
      <c r="H2123">
        <v>190193</v>
      </c>
      <c r="I2123">
        <v>1839.87</v>
      </c>
      <c r="J2123">
        <v>21821</v>
      </c>
      <c r="K2123">
        <v>40881</v>
      </c>
      <c r="L2123">
        <v>21.49</v>
      </c>
    </row>
    <row r="2124" spans="1:12" x14ac:dyDescent="0.35">
      <c r="A2124" t="s">
        <v>328</v>
      </c>
      <c r="B2124" s="1">
        <v>45356</v>
      </c>
      <c r="C2124">
        <v>1092.25</v>
      </c>
      <c r="D2124">
        <v>1095</v>
      </c>
      <c r="E2124">
        <v>1103</v>
      </c>
      <c r="F2124">
        <v>1075.3</v>
      </c>
      <c r="G2124">
        <v>1091.0999999999999</v>
      </c>
      <c r="H2124">
        <v>634824</v>
      </c>
      <c r="I2124">
        <v>6888.65</v>
      </c>
      <c r="J2124">
        <v>18027</v>
      </c>
      <c r="K2124">
        <v>466979</v>
      </c>
      <c r="L2124">
        <v>73.56</v>
      </c>
    </row>
    <row r="2125" spans="1:12" x14ac:dyDescent="0.35">
      <c r="A2125" t="s">
        <v>329</v>
      </c>
      <c r="B2125" s="1">
        <v>45356</v>
      </c>
      <c r="C2125">
        <v>523.20000000000005</v>
      </c>
      <c r="D2125">
        <v>525</v>
      </c>
      <c r="E2125">
        <v>525.95000000000005</v>
      </c>
      <c r="F2125">
        <v>517</v>
      </c>
      <c r="G2125">
        <v>518.70000000000005</v>
      </c>
      <c r="H2125">
        <v>50720</v>
      </c>
      <c r="I2125">
        <v>264.12</v>
      </c>
      <c r="J2125">
        <v>4319</v>
      </c>
      <c r="K2125">
        <v>31237</v>
      </c>
      <c r="L2125">
        <v>61.59</v>
      </c>
    </row>
    <row r="2126" spans="1:12" x14ac:dyDescent="0.35">
      <c r="A2126" t="s">
        <v>330</v>
      </c>
      <c r="B2126" s="1">
        <v>45356</v>
      </c>
      <c r="C2126">
        <v>83.67</v>
      </c>
      <c r="D2126">
        <v>85</v>
      </c>
      <c r="E2126">
        <v>85</v>
      </c>
      <c r="F2126">
        <v>83.44</v>
      </c>
      <c r="G2126">
        <v>84.6</v>
      </c>
      <c r="H2126">
        <v>4565675</v>
      </c>
      <c r="I2126">
        <v>3840.73</v>
      </c>
      <c r="J2126">
        <v>12458</v>
      </c>
      <c r="K2126">
        <v>2296242</v>
      </c>
      <c r="L2126">
        <v>50.29</v>
      </c>
    </row>
    <row r="2127" spans="1:12" x14ac:dyDescent="0.35">
      <c r="A2127" t="s">
        <v>331</v>
      </c>
      <c r="B2127" s="1">
        <v>45356</v>
      </c>
      <c r="C2127">
        <v>4239.25</v>
      </c>
      <c r="D2127">
        <v>4199.2</v>
      </c>
      <c r="E2127">
        <v>4239.8</v>
      </c>
      <c r="F2127">
        <v>4090.05</v>
      </c>
      <c r="G2127">
        <v>4128.55</v>
      </c>
      <c r="H2127">
        <v>57340</v>
      </c>
      <c r="I2127">
        <v>2366.61</v>
      </c>
      <c r="J2127">
        <v>16553</v>
      </c>
      <c r="K2127">
        <v>23212</v>
      </c>
      <c r="L2127">
        <v>40.479999999999997</v>
      </c>
    </row>
    <row r="2128" spans="1:12" x14ac:dyDescent="0.35">
      <c r="A2128" t="s">
        <v>332</v>
      </c>
      <c r="B2128" s="1">
        <v>45356</v>
      </c>
      <c r="C2128">
        <v>729.3</v>
      </c>
      <c r="D2128">
        <v>725.55</v>
      </c>
      <c r="E2128">
        <v>739.7</v>
      </c>
      <c r="F2128">
        <v>724.45</v>
      </c>
      <c r="G2128">
        <v>734.8</v>
      </c>
      <c r="H2128">
        <v>8204</v>
      </c>
      <c r="I2128">
        <v>59.84</v>
      </c>
      <c r="J2128">
        <v>974</v>
      </c>
      <c r="K2128">
        <v>4193</v>
      </c>
      <c r="L2128">
        <v>51.11</v>
      </c>
    </row>
    <row r="2129" spans="1:12" x14ac:dyDescent="0.35">
      <c r="A2129" t="s">
        <v>333</v>
      </c>
      <c r="B2129" s="1">
        <v>45356</v>
      </c>
      <c r="C2129">
        <v>1444.85</v>
      </c>
      <c r="D2129">
        <v>1451</v>
      </c>
      <c r="E2129">
        <v>1461.35</v>
      </c>
      <c r="F2129">
        <v>1424.05</v>
      </c>
      <c r="G2129">
        <v>1434.85</v>
      </c>
      <c r="H2129">
        <v>237559</v>
      </c>
      <c r="I2129">
        <v>3421.58</v>
      </c>
      <c r="J2129">
        <v>19508</v>
      </c>
      <c r="K2129">
        <v>159773</v>
      </c>
      <c r="L2129">
        <v>67.260000000000005</v>
      </c>
    </row>
    <row r="2130" spans="1:12" x14ac:dyDescent="0.35">
      <c r="A2130" t="s">
        <v>334</v>
      </c>
      <c r="B2130" s="1">
        <v>45356</v>
      </c>
      <c r="C2130">
        <v>440.2</v>
      </c>
      <c r="D2130">
        <v>440</v>
      </c>
      <c r="E2130">
        <v>444</v>
      </c>
      <c r="F2130">
        <v>423.85</v>
      </c>
      <c r="G2130">
        <v>434.9</v>
      </c>
      <c r="H2130">
        <v>21730</v>
      </c>
      <c r="I2130">
        <v>94.42</v>
      </c>
      <c r="J2130">
        <v>937</v>
      </c>
      <c r="K2130">
        <v>13870</v>
      </c>
      <c r="L2130">
        <v>63.83</v>
      </c>
    </row>
    <row r="2131" spans="1:12" x14ac:dyDescent="0.35">
      <c r="A2131" t="s">
        <v>335</v>
      </c>
      <c r="B2131" s="1">
        <v>45356</v>
      </c>
      <c r="C2131">
        <v>5014.1000000000004</v>
      </c>
      <c r="D2131">
        <v>5001.25</v>
      </c>
      <c r="E2131">
        <v>5019.95</v>
      </c>
      <c r="F2131">
        <v>4831.5</v>
      </c>
      <c r="G2131">
        <v>4859.8999999999996</v>
      </c>
      <c r="H2131">
        <v>51128</v>
      </c>
      <c r="I2131">
        <v>2507.91</v>
      </c>
      <c r="J2131">
        <v>8270</v>
      </c>
      <c r="K2131">
        <v>22897</v>
      </c>
      <c r="L2131">
        <v>44.78</v>
      </c>
    </row>
    <row r="2132" spans="1:12" x14ac:dyDescent="0.35">
      <c r="A2132" t="s">
        <v>336</v>
      </c>
      <c r="B2132" s="1">
        <v>45356</v>
      </c>
      <c r="C2132">
        <v>299.39999999999998</v>
      </c>
      <c r="D2132">
        <v>300.95</v>
      </c>
      <c r="E2132">
        <v>300.95</v>
      </c>
      <c r="F2132">
        <v>293.60000000000002</v>
      </c>
      <c r="G2132">
        <v>294.64999999999998</v>
      </c>
      <c r="H2132">
        <v>1150650</v>
      </c>
      <c r="I2132">
        <v>3402.74</v>
      </c>
      <c r="J2132">
        <v>16502</v>
      </c>
      <c r="K2132">
        <v>696688</v>
      </c>
      <c r="L2132">
        <v>60.55</v>
      </c>
    </row>
    <row r="2133" spans="1:12" x14ac:dyDescent="0.35">
      <c r="A2133" t="s">
        <v>337</v>
      </c>
      <c r="B2133" s="1">
        <v>45356</v>
      </c>
      <c r="C2133">
        <v>348.95</v>
      </c>
      <c r="D2133">
        <v>346</v>
      </c>
      <c r="E2133">
        <v>374.55</v>
      </c>
      <c r="F2133">
        <v>346</v>
      </c>
      <c r="G2133">
        <v>369.2</v>
      </c>
      <c r="H2133">
        <v>2354307</v>
      </c>
      <c r="I2133">
        <v>8680.7199999999993</v>
      </c>
      <c r="J2133">
        <v>63062</v>
      </c>
      <c r="K2133">
        <v>440365</v>
      </c>
      <c r="L2133">
        <v>18.7</v>
      </c>
    </row>
    <row r="2134" spans="1:12" x14ac:dyDescent="0.35">
      <c r="A2134" t="s">
        <v>338</v>
      </c>
      <c r="B2134" s="1">
        <v>45356</v>
      </c>
      <c r="C2134">
        <v>453.6</v>
      </c>
      <c r="D2134">
        <v>451.65</v>
      </c>
      <c r="E2134">
        <v>458.9</v>
      </c>
      <c r="F2134">
        <v>448.3</v>
      </c>
      <c r="G2134">
        <v>454.45</v>
      </c>
      <c r="H2134">
        <v>12938</v>
      </c>
      <c r="I2134">
        <v>58.51</v>
      </c>
      <c r="J2134">
        <v>2100</v>
      </c>
      <c r="K2134">
        <v>5786</v>
      </c>
      <c r="L2134">
        <v>44.72</v>
      </c>
    </row>
    <row r="2135" spans="1:12" x14ac:dyDescent="0.35">
      <c r="A2135" t="s">
        <v>339</v>
      </c>
      <c r="B2135" s="1">
        <v>45356</v>
      </c>
      <c r="C2135">
        <v>107.1</v>
      </c>
      <c r="D2135">
        <v>105.55</v>
      </c>
      <c r="E2135">
        <v>120.5</v>
      </c>
      <c r="F2135">
        <v>105.55</v>
      </c>
      <c r="G2135">
        <v>116.35</v>
      </c>
      <c r="H2135">
        <v>975020</v>
      </c>
      <c r="I2135">
        <v>1128.79</v>
      </c>
      <c r="J2135">
        <v>8353</v>
      </c>
      <c r="K2135">
        <v>390596</v>
      </c>
      <c r="L2135">
        <v>40.06</v>
      </c>
    </row>
    <row r="2136" spans="1:12" x14ac:dyDescent="0.35">
      <c r="A2136" t="s">
        <v>340</v>
      </c>
      <c r="B2136" s="1">
        <v>45356</v>
      </c>
      <c r="C2136">
        <v>139.80000000000001</v>
      </c>
      <c r="D2136">
        <v>139.6</v>
      </c>
      <c r="E2136">
        <v>140.25</v>
      </c>
      <c r="F2136">
        <v>137.19999999999999</v>
      </c>
      <c r="G2136">
        <v>137.55000000000001</v>
      </c>
      <c r="H2136">
        <v>4224029</v>
      </c>
      <c r="I2136">
        <v>5845.97</v>
      </c>
      <c r="J2136">
        <v>26182</v>
      </c>
      <c r="K2136">
        <v>2755881</v>
      </c>
      <c r="L2136">
        <v>65.239999999999995</v>
      </c>
    </row>
    <row r="2137" spans="1:12" x14ac:dyDescent="0.35">
      <c r="A2137" t="s">
        <v>341</v>
      </c>
      <c r="B2137" s="1">
        <v>45356</v>
      </c>
      <c r="C2137">
        <v>2782.9</v>
      </c>
      <c r="D2137">
        <v>2782.75</v>
      </c>
      <c r="E2137">
        <v>2798.95</v>
      </c>
      <c r="F2137">
        <v>2765</v>
      </c>
      <c r="G2137">
        <v>2774.75</v>
      </c>
      <c r="H2137">
        <v>278427</v>
      </c>
      <c r="I2137">
        <v>7737.43</v>
      </c>
      <c r="J2137">
        <v>24861</v>
      </c>
      <c r="K2137">
        <v>180169</v>
      </c>
      <c r="L2137">
        <v>64.709999999999994</v>
      </c>
    </row>
    <row r="2138" spans="1:12" x14ac:dyDescent="0.35">
      <c r="A2138" t="s">
        <v>342</v>
      </c>
      <c r="B2138" s="1">
        <v>45356</v>
      </c>
      <c r="C2138">
        <v>161.94999999999999</v>
      </c>
      <c r="D2138">
        <v>162</v>
      </c>
      <c r="E2138">
        <v>184.8</v>
      </c>
      <c r="F2138">
        <v>161.1</v>
      </c>
      <c r="G2138">
        <v>175.15</v>
      </c>
      <c r="H2138">
        <v>1367519</v>
      </c>
      <c r="I2138">
        <v>2445.58</v>
      </c>
      <c r="J2138">
        <v>43268</v>
      </c>
      <c r="K2138">
        <v>193074</v>
      </c>
      <c r="L2138">
        <v>14.12</v>
      </c>
    </row>
    <row r="2139" spans="1:12" x14ac:dyDescent="0.35">
      <c r="A2139" t="s">
        <v>343</v>
      </c>
      <c r="B2139" s="1">
        <v>45356</v>
      </c>
      <c r="C2139">
        <v>2016.05</v>
      </c>
      <c r="D2139">
        <v>2016.95</v>
      </c>
      <c r="E2139">
        <v>2024.95</v>
      </c>
      <c r="F2139">
        <v>1946</v>
      </c>
      <c r="G2139">
        <v>1956.2</v>
      </c>
      <c r="H2139">
        <v>129282</v>
      </c>
      <c r="I2139">
        <v>2549.4899999999998</v>
      </c>
      <c r="J2139">
        <v>21176</v>
      </c>
      <c r="K2139">
        <v>90071</v>
      </c>
      <c r="L2139">
        <v>69.67</v>
      </c>
    </row>
    <row r="2140" spans="1:12" x14ac:dyDescent="0.35">
      <c r="A2140" t="s">
        <v>344</v>
      </c>
      <c r="B2140" s="1">
        <v>45356</v>
      </c>
      <c r="C2140">
        <v>794.05</v>
      </c>
      <c r="D2140">
        <v>794.05</v>
      </c>
      <c r="E2140">
        <v>798.85</v>
      </c>
      <c r="F2140">
        <v>774</v>
      </c>
      <c r="G2140">
        <v>789.65</v>
      </c>
      <c r="H2140">
        <v>168835</v>
      </c>
      <c r="I2140">
        <v>1326.84</v>
      </c>
      <c r="J2140">
        <v>14858</v>
      </c>
      <c r="K2140">
        <v>64583</v>
      </c>
      <c r="L2140">
        <v>38.25</v>
      </c>
    </row>
    <row r="2141" spans="1:12" x14ac:dyDescent="0.35">
      <c r="A2141" t="s">
        <v>345</v>
      </c>
      <c r="B2141" s="1">
        <v>45356</v>
      </c>
      <c r="C2141">
        <v>537.29999999999995</v>
      </c>
      <c r="D2141">
        <v>535.15</v>
      </c>
      <c r="E2141">
        <v>536.79999999999995</v>
      </c>
      <c r="F2141">
        <v>533.04999999999995</v>
      </c>
      <c r="G2141">
        <v>534.75</v>
      </c>
      <c r="H2141">
        <v>1464768</v>
      </c>
      <c r="I2141">
        <v>7842.74</v>
      </c>
      <c r="J2141">
        <v>23421</v>
      </c>
      <c r="K2141">
        <v>1083231</v>
      </c>
      <c r="L2141">
        <v>73.95</v>
      </c>
    </row>
    <row r="2142" spans="1:12" x14ac:dyDescent="0.35">
      <c r="A2142" t="s">
        <v>346</v>
      </c>
      <c r="B2142" s="1">
        <v>45356</v>
      </c>
      <c r="C2142">
        <v>2027.05</v>
      </c>
      <c r="D2142">
        <v>2040</v>
      </c>
      <c r="E2142">
        <v>2049.9499999999998</v>
      </c>
      <c r="F2142">
        <v>1985</v>
      </c>
      <c r="G2142">
        <v>1995.95</v>
      </c>
      <c r="H2142">
        <v>198945</v>
      </c>
      <c r="I2142">
        <v>3986.12</v>
      </c>
      <c r="J2142">
        <v>16577</v>
      </c>
      <c r="K2142">
        <v>105270</v>
      </c>
      <c r="L2142">
        <v>52.91</v>
      </c>
    </row>
    <row r="2143" spans="1:12" x14ac:dyDescent="0.35">
      <c r="A2143" t="s">
        <v>347</v>
      </c>
      <c r="B2143" s="1">
        <v>45356</v>
      </c>
      <c r="C2143">
        <v>398.2</v>
      </c>
      <c r="D2143">
        <v>402.2</v>
      </c>
      <c r="E2143">
        <v>404</v>
      </c>
      <c r="F2143">
        <v>394.95</v>
      </c>
      <c r="G2143">
        <v>402</v>
      </c>
      <c r="H2143">
        <v>48738</v>
      </c>
      <c r="I2143">
        <v>194.66</v>
      </c>
      <c r="J2143">
        <v>3061</v>
      </c>
      <c r="K2143">
        <v>20250</v>
      </c>
      <c r="L2143">
        <v>41.55</v>
      </c>
    </row>
    <row r="2144" spans="1:12" x14ac:dyDescent="0.35">
      <c r="A2144" t="s">
        <v>348</v>
      </c>
      <c r="B2144" s="1">
        <v>45356</v>
      </c>
      <c r="C2144">
        <v>54.45</v>
      </c>
      <c r="D2144">
        <v>54.95</v>
      </c>
      <c r="E2144">
        <v>54.95</v>
      </c>
      <c r="F2144">
        <v>52.65</v>
      </c>
      <c r="G2144">
        <v>53.6</v>
      </c>
      <c r="H2144">
        <v>20140</v>
      </c>
      <c r="I2144">
        <v>10.76</v>
      </c>
      <c r="J2144">
        <v>247</v>
      </c>
      <c r="K2144">
        <v>12017</v>
      </c>
      <c r="L2144">
        <v>59.67</v>
      </c>
    </row>
    <row r="2145" spans="1:12" x14ac:dyDescent="0.35">
      <c r="A2145" t="s">
        <v>349</v>
      </c>
      <c r="B2145" s="1">
        <v>45356</v>
      </c>
      <c r="C2145">
        <v>11.35</v>
      </c>
      <c r="D2145">
        <v>11.45</v>
      </c>
      <c r="E2145">
        <v>11.6</v>
      </c>
      <c r="F2145">
        <v>10.95</v>
      </c>
      <c r="G2145">
        <v>11.3</v>
      </c>
      <c r="H2145">
        <v>420650</v>
      </c>
      <c r="I2145">
        <v>46.9</v>
      </c>
      <c r="J2145">
        <v>672</v>
      </c>
      <c r="K2145">
        <v>285696</v>
      </c>
      <c r="L2145">
        <v>67.92</v>
      </c>
    </row>
    <row r="2146" spans="1:12" x14ac:dyDescent="0.35">
      <c r="A2146" t="s">
        <v>350</v>
      </c>
      <c r="B2146" s="1">
        <v>45356</v>
      </c>
      <c r="C2146">
        <v>595.25</v>
      </c>
      <c r="D2146">
        <v>595.25</v>
      </c>
      <c r="E2146">
        <v>597.5</v>
      </c>
      <c r="F2146">
        <v>589</v>
      </c>
      <c r="G2146">
        <v>590.29999999999995</v>
      </c>
      <c r="H2146">
        <v>56701</v>
      </c>
      <c r="I2146">
        <v>335.51</v>
      </c>
      <c r="J2146">
        <v>5511</v>
      </c>
      <c r="K2146">
        <v>26435</v>
      </c>
      <c r="L2146">
        <v>46.62</v>
      </c>
    </row>
    <row r="2147" spans="1:12" x14ac:dyDescent="0.35">
      <c r="A2147" t="s">
        <v>351</v>
      </c>
      <c r="B2147" s="1">
        <v>45356</v>
      </c>
      <c r="C2147">
        <v>2894.1</v>
      </c>
      <c r="D2147">
        <v>2930</v>
      </c>
      <c r="E2147">
        <v>2939.85</v>
      </c>
      <c r="F2147">
        <v>2635.1</v>
      </c>
      <c r="G2147">
        <v>2669.9</v>
      </c>
      <c r="H2147">
        <v>694807</v>
      </c>
      <c r="I2147">
        <v>19098.740000000002</v>
      </c>
      <c r="J2147">
        <v>52846</v>
      </c>
      <c r="K2147">
        <v>216296</v>
      </c>
      <c r="L2147">
        <v>31.13</v>
      </c>
    </row>
    <row r="2148" spans="1:12" x14ac:dyDescent="0.35">
      <c r="A2148" t="s">
        <v>352</v>
      </c>
      <c r="B2148" s="1">
        <v>45356</v>
      </c>
      <c r="C2148">
        <v>109.6</v>
      </c>
      <c r="D2148">
        <v>111</v>
      </c>
      <c r="E2148">
        <v>111.15</v>
      </c>
      <c r="F2148">
        <v>101.25</v>
      </c>
      <c r="G2148">
        <v>104.2</v>
      </c>
      <c r="H2148">
        <v>637466</v>
      </c>
      <c r="I2148">
        <v>671.21</v>
      </c>
      <c r="J2148">
        <v>2638</v>
      </c>
      <c r="K2148">
        <v>427144</v>
      </c>
      <c r="L2148">
        <v>67.010000000000005</v>
      </c>
    </row>
    <row r="2149" spans="1:12" x14ac:dyDescent="0.35">
      <c r="A2149" t="s">
        <v>353</v>
      </c>
      <c r="B2149" s="1">
        <v>45356</v>
      </c>
      <c r="C2149">
        <v>447.3</v>
      </c>
      <c r="D2149">
        <v>448.4</v>
      </c>
      <c r="E2149">
        <v>448.95</v>
      </c>
      <c r="F2149">
        <v>436.75</v>
      </c>
      <c r="G2149">
        <v>439.4</v>
      </c>
      <c r="H2149">
        <v>487922</v>
      </c>
      <c r="I2149">
        <v>2153.34</v>
      </c>
      <c r="J2149">
        <v>15959</v>
      </c>
      <c r="K2149">
        <v>212432</v>
      </c>
      <c r="L2149">
        <v>43.54</v>
      </c>
    </row>
    <row r="2150" spans="1:12" x14ac:dyDescent="0.35">
      <c r="A2150" t="s">
        <v>354</v>
      </c>
      <c r="B2150" s="1">
        <v>45356</v>
      </c>
      <c r="C2150">
        <v>135.85</v>
      </c>
      <c r="D2150">
        <v>136</v>
      </c>
      <c r="E2150">
        <v>136.4</v>
      </c>
      <c r="F2150">
        <v>134.1</v>
      </c>
      <c r="G2150">
        <v>134.75</v>
      </c>
      <c r="H2150">
        <v>74651</v>
      </c>
      <c r="I2150">
        <v>100.73</v>
      </c>
      <c r="J2150">
        <v>2231</v>
      </c>
      <c r="K2150">
        <v>46073</v>
      </c>
      <c r="L2150">
        <v>61.72</v>
      </c>
    </row>
    <row r="2151" spans="1:12" x14ac:dyDescent="0.35">
      <c r="A2151" t="s">
        <v>355</v>
      </c>
      <c r="B2151" s="1">
        <v>45356</v>
      </c>
      <c r="C2151">
        <v>268.10000000000002</v>
      </c>
      <c r="D2151">
        <v>266.95</v>
      </c>
      <c r="E2151">
        <v>273.10000000000002</v>
      </c>
      <c r="F2151">
        <v>261.10000000000002</v>
      </c>
      <c r="G2151">
        <v>272</v>
      </c>
      <c r="H2151">
        <v>4281091</v>
      </c>
      <c r="I2151">
        <v>11495.35</v>
      </c>
      <c r="J2151">
        <v>12827</v>
      </c>
      <c r="K2151">
        <v>2003982</v>
      </c>
      <c r="L2151">
        <v>46.81</v>
      </c>
    </row>
    <row r="2152" spans="1:12" x14ac:dyDescent="0.35">
      <c r="A2152" t="s">
        <v>356</v>
      </c>
      <c r="B2152" s="1">
        <v>45356</v>
      </c>
      <c r="C2152">
        <v>46.45</v>
      </c>
      <c r="D2152">
        <v>48.55</v>
      </c>
      <c r="E2152">
        <v>48.55</v>
      </c>
      <c r="F2152">
        <v>45.45</v>
      </c>
      <c r="G2152">
        <v>46.35</v>
      </c>
      <c r="H2152">
        <v>26769</v>
      </c>
      <c r="I2152">
        <v>12.71</v>
      </c>
      <c r="J2152">
        <v>559</v>
      </c>
      <c r="K2152">
        <v>15467</v>
      </c>
      <c r="L2152">
        <v>57.78</v>
      </c>
    </row>
    <row r="2153" spans="1:12" x14ac:dyDescent="0.35">
      <c r="A2153" t="s">
        <v>357</v>
      </c>
      <c r="B2153" s="1">
        <v>45356</v>
      </c>
      <c r="C2153">
        <v>273.5</v>
      </c>
      <c r="D2153">
        <v>271.45</v>
      </c>
      <c r="E2153">
        <v>283</v>
      </c>
      <c r="F2153">
        <v>257.89999999999998</v>
      </c>
      <c r="G2153">
        <v>260.14999999999998</v>
      </c>
      <c r="H2153">
        <v>4182265</v>
      </c>
      <c r="I2153">
        <v>11396.98</v>
      </c>
      <c r="J2153">
        <v>43602</v>
      </c>
      <c r="K2153">
        <v>648292</v>
      </c>
      <c r="L2153">
        <v>15.5</v>
      </c>
    </row>
    <row r="2154" spans="1:12" x14ac:dyDescent="0.35">
      <c r="A2154" t="s">
        <v>358</v>
      </c>
      <c r="B2154" s="1">
        <v>45356</v>
      </c>
      <c r="C2154">
        <v>130.35</v>
      </c>
      <c r="D2154">
        <v>129.75</v>
      </c>
      <c r="E2154">
        <v>130.5</v>
      </c>
      <c r="F2154">
        <v>128.4</v>
      </c>
      <c r="G2154">
        <v>130</v>
      </c>
      <c r="H2154">
        <v>1294978</v>
      </c>
      <c r="I2154">
        <v>1675.65</v>
      </c>
      <c r="J2154">
        <v>11186</v>
      </c>
      <c r="K2154">
        <v>599917</v>
      </c>
      <c r="L2154">
        <v>46.33</v>
      </c>
    </row>
    <row r="2155" spans="1:12" x14ac:dyDescent="0.35">
      <c r="A2155" t="s">
        <v>359</v>
      </c>
      <c r="B2155" s="1">
        <v>45356</v>
      </c>
      <c r="C2155">
        <v>215.4</v>
      </c>
      <c r="D2155">
        <v>216</v>
      </c>
      <c r="E2155">
        <v>216</v>
      </c>
      <c r="F2155">
        <v>209</v>
      </c>
      <c r="G2155">
        <v>210</v>
      </c>
      <c r="H2155">
        <v>4621</v>
      </c>
      <c r="I2155">
        <v>9.7799999999999994</v>
      </c>
      <c r="J2155">
        <v>477</v>
      </c>
      <c r="K2155">
        <v>2544</v>
      </c>
      <c r="L2155">
        <v>55.05</v>
      </c>
    </row>
    <row r="2156" spans="1:12" x14ac:dyDescent="0.35">
      <c r="A2156" t="s">
        <v>360</v>
      </c>
      <c r="B2156" s="1">
        <v>45356</v>
      </c>
      <c r="C2156">
        <v>84.8</v>
      </c>
      <c r="D2156">
        <v>84.55</v>
      </c>
      <c r="E2156">
        <v>84.55</v>
      </c>
      <c r="F2156">
        <v>81.8</v>
      </c>
      <c r="G2156">
        <v>82.7</v>
      </c>
      <c r="H2156">
        <v>36661</v>
      </c>
      <c r="I2156">
        <v>30.4</v>
      </c>
      <c r="J2156">
        <v>580</v>
      </c>
      <c r="K2156">
        <v>21705</v>
      </c>
      <c r="L2156">
        <v>59.2</v>
      </c>
    </row>
    <row r="2157" spans="1:12" x14ac:dyDescent="0.35">
      <c r="A2157" t="s">
        <v>361</v>
      </c>
      <c r="B2157" s="1">
        <v>45356</v>
      </c>
      <c r="C2157">
        <v>217.6</v>
      </c>
      <c r="D2157">
        <v>220.45</v>
      </c>
      <c r="E2157">
        <v>233.5</v>
      </c>
      <c r="F2157">
        <v>215.1</v>
      </c>
      <c r="G2157">
        <v>229.35</v>
      </c>
      <c r="H2157">
        <v>693018</v>
      </c>
      <c r="I2157">
        <v>1560.54</v>
      </c>
      <c r="J2157">
        <v>17401</v>
      </c>
      <c r="K2157">
        <v>281207</v>
      </c>
      <c r="L2157">
        <v>40.58</v>
      </c>
    </row>
    <row r="2158" spans="1:12" x14ac:dyDescent="0.35">
      <c r="A2158" t="s">
        <v>362</v>
      </c>
      <c r="B2158" s="1">
        <v>45356</v>
      </c>
      <c r="C2158">
        <v>966</v>
      </c>
      <c r="D2158">
        <v>974.3</v>
      </c>
      <c r="E2158">
        <v>975.05</v>
      </c>
      <c r="F2158">
        <v>951.2</v>
      </c>
      <c r="G2158">
        <v>960.35</v>
      </c>
      <c r="H2158">
        <v>36459</v>
      </c>
      <c r="I2158">
        <v>349.82</v>
      </c>
      <c r="J2158">
        <v>5255</v>
      </c>
      <c r="K2158">
        <v>16811</v>
      </c>
      <c r="L2158">
        <v>46.11</v>
      </c>
    </row>
    <row r="2159" spans="1:12" x14ac:dyDescent="0.35">
      <c r="A2159" t="s">
        <v>363</v>
      </c>
      <c r="B2159" s="1">
        <v>45356</v>
      </c>
      <c r="C2159">
        <v>190.1</v>
      </c>
      <c r="D2159">
        <v>189.85</v>
      </c>
      <c r="E2159">
        <v>195.65</v>
      </c>
      <c r="F2159">
        <v>182.1</v>
      </c>
      <c r="G2159">
        <v>187.05</v>
      </c>
      <c r="H2159">
        <v>229327</v>
      </c>
      <c r="I2159">
        <v>435.02</v>
      </c>
      <c r="J2159">
        <v>11204</v>
      </c>
      <c r="K2159">
        <v>116216</v>
      </c>
      <c r="L2159">
        <v>50.68</v>
      </c>
    </row>
    <row r="2160" spans="1:12" x14ac:dyDescent="0.35">
      <c r="A2160" t="s">
        <v>364</v>
      </c>
      <c r="B2160" s="1">
        <v>45356</v>
      </c>
      <c r="C2160">
        <v>57.1</v>
      </c>
      <c r="D2160">
        <v>57.1</v>
      </c>
      <c r="E2160">
        <v>60.45</v>
      </c>
      <c r="F2160">
        <v>56.4</v>
      </c>
      <c r="G2160">
        <v>59.45</v>
      </c>
      <c r="H2160">
        <v>7236655</v>
      </c>
      <c r="I2160">
        <v>4289.54</v>
      </c>
      <c r="J2160">
        <v>19983</v>
      </c>
      <c r="K2160">
        <v>2299278</v>
      </c>
      <c r="L2160">
        <v>31.77</v>
      </c>
    </row>
    <row r="2161" spans="1:12" x14ac:dyDescent="0.35">
      <c r="A2161" t="s">
        <v>365</v>
      </c>
      <c r="B2161" s="1">
        <v>45356</v>
      </c>
      <c r="C2161">
        <v>324.60000000000002</v>
      </c>
      <c r="D2161">
        <v>324</v>
      </c>
      <c r="E2161">
        <v>329.6</v>
      </c>
      <c r="F2161">
        <v>320.60000000000002</v>
      </c>
      <c r="G2161">
        <v>322.5</v>
      </c>
      <c r="H2161">
        <v>243630</v>
      </c>
      <c r="I2161">
        <v>787.28</v>
      </c>
      <c r="J2161">
        <v>9786</v>
      </c>
      <c r="K2161">
        <v>121995</v>
      </c>
      <c r="L2161">
        <v>50.07</v>
      </c>
    </row>
    <row r="2162" spans="1:12" x14ac:dyDescent="0.35">
      <c r="A2162" t="s">
        <v>366</v>
      </c>
      <c r="B2162" s="1">
        <v>45356</v>
      </c>
      <c r="C2162">
        <v>619.9</v>
      </c>
      <c r="D2162">
        <v>623</v>
      </c>
      <c r="E2162">
        <v>625.04999999999995</v>
      </c>
      <c r="F2162">
        <v>615</v>
      </c>
      <c r="G2162">
        <v>618.65</v>
      </c>
      <c r="H2162">
        <v>12594</v>
      </c>
      <c r="I2162">
        <v>77.790000000000006</v>
      </c>
      <c r="J2162">
        <v>830</v>
      </c>
      <c r="K2162">
        <v>6627</v>
      </c>
      <c r="L2162">
        <v>52.62</v>
      </c>
    </row>
    <row r="2163" spans="1:12" x14ac:dyDescent="0.35">
      <c r="A2163" t="s">
        <v>367</v>
      </c>
      <c r="B2163" s="1">
        <v>45356</v>
      </c>
      <c r="C2163">
        <v>505.85</v>
      </c>
      <c r="D2163">
        <v>505.8</v>
      </c>
      <c r="E2163">
        <v>528.79999999999995</v>
      </c>
      <c r="F2163">
        <v>505</v>
      </c>
      <c r="G2163">
        <v>521.95000000000005</v>
      </c>
      <c r="H2163">
        <v>982834</v>
      </c>
      <c r="I2163">
        <v>5129.21</v>
      </c>
      <c r="J2163">
        <v>32333</v>
      </c>
      <c r="K2163">
        <v>397029</v>
      </c>
      <c r="L2163">
        <v>40.4</v>
      </c>
    </row>
    <row r="2164" spans="1:12" x14ac:dyDescent="0.35">
      <c r="A2164" t="s">
        <v>368</v>
      </c>
      <c r="B2164" s="1">
        <v>45356</v>
      </c>
      <c r="C2164">
        <v>2187.5</v>
      </c>
      <c r="D2164">
        <v>2176.0500000000002</v>
      </c>
      <c r="E2164">
        <v>2227</v>
      </c>
      <c r="F2164">
        <v>2176.0500000000002</v>
      </c>
      <c r="G2164">
        <v>2201.4</v>
      </c>
      <c r="H2164">
        <v>215185</v>
      </c>
      <c r="I2164">
        <v>4747.3999999999996</v>
      </c>
      <c r="J2164">
        <v>18311</v>
      </c>
      <c r="K2164">
        <v>72045</v>
      </c>
      <c r="L2164">
        <v>33.479999999999997</v>
      </c>
    </row>
    <row r="2165" spans="1:12" x14ac:dyDescent="0.35">
      <c r="A2165" t="s">
        <v>369</v>
      </c>
      <c r="B2165" s="1">
        <v>45356</v>
      </c>
      <c r="C2165">
        <v>186.5</v>
      </c>
      <c r="D2165">
        <v>188.45</v>
      </c>
      <c r="E2165">
        <v>190.9</v>
      </c>
      <c r="F2165">
        <v>179.55</v>
      </c>
      <c r="G2165">
        <v>181.1</v>
      </c>
      <c r="H2165">
        <v>70851</v>
      </c>
      <c r="I2165">
        <v>130.85</v>
      </c>
      <c r="J2165">
        <v>4142</v>
      </c>
      <c r="K2165">
        <v>27873</v>
      </c>
      <c r="L2165">
        <v>39.340000000000003</v>
      </c>
    </row>
    <row r="2166" spans="1:12" x14ac:dyDescent="0.35">
      <c r="A2166" t="s">
        <v>370</v>
      </c>
      <c r="B2166" s="1">
        <v>45356</v>
      </c>
      <c r="C2166">
        <v>263.3</v>
      </c>
      <c r="D2166">
        <v>268</v>
      </c>
      <c r="E2166">
        <v>274</v>
      </c>
      <c r="F2166">
        <v>261.10000000000002</v>
      </c>
      <c r="G2166">
        <v>262.45</v>
      </c>
      <c r="H2166">
        <v>447793</v>
      </c>
      <c r="I2166">
        <v>1195.68</v>
      </c>
      <c r="J2166">
        <v>17025</v>
      </c>
      <c r="K2166">
        <v>189802</v>
      </c>
      <c r="L2166">
        <v>42.39</v>
      </c>
    </row>
    <row r="2167" spans="1:12" x14ac:dyDescent="0.35">
      <c r="A2167" t="s">
        <v>371</v>
      </c>
      <c r="B2167" s="1">
        <v>45356</v>
      </c>
      <c r="C2167">
        <v>458.65</v>
      </c>
      <c r="D2167">
        <v>463.2</v>
      </c>
      <c r="E2167">
        <v>467.5</v>
      </c>
      <c r="F2167">
        <v>452.85</v>
      </c>
      <c r="G2167">
        <v>465.55</v>
      </c>
      <c r="H2167">
        <v>1835458</v>
      </c>
      <c r="I2167">
        <v>8472.15</v>
      </c>
      <c r="J2167">
        <v>38004</v>
      </c>
      <c r="K2167">
        <v>1195294</v>
      </c>
      <c r="L2167">
        <v>65.12</v>
      </c>
    </row>
    <row r="2168" spans="1:12" x14ac:dyDescent="0.35">
      <c r="A2168" t="s">
        <v>372</v>
      </c>
      <c r="B2168" s="1">
        <v>45356</v>
      </c>
      <c r="C2168">
        <v>252.45</v>
      </c>
      <c r="D2168">
        <v>254</v>
      </c>
      <c r="E2168">
        <v>257.75</v>
      </c>
      <c r="F2168">
        <v>245</v>
      </c>
      <c r="G2168">
        <v>246.3</v>
      </c>
      <c r="H2168">
        <v>20703</v>
      </c>
      <c r="I2168">
        <v>51.61</v>
      </c>
      <c r="J2168">
        <v>532</v>
      </c>
      <c r="K2168">
        <v>15397</v>
      </c>
      <c r="L2168">
        <v>74.37</v>
      </c>
    </row>
    <row r="2169" spans="1:12" x14ac:dyDescent="0.35">
      <c r="A2169" t="s">
        <v>373</v>
      </c>
      <c r="B2169" s="1">
        <v>45356</v>
      </c>
      <c r="C2169">
        <v>137.65</v>
      </c>
      <c r="D2169">
        <v>137.6</v>
      </c>
      <c r="E2169">
        <v>140</v>
      </c>
      <c r="F2169">
        <v>137.15</v>
      </c>
      <c r="G2169">
        <v>138.75</v>
      </c>
      <c r="H2169">
        <v>1983696</v>
      </c>
      <c r="I2169">
        <v>2753.94</v>
      </c>
      <c r="J2169">
        <v>17053</v>
      </c>
      <c r="K2169">
        <v>1001290</v>
      </c>
      <c r="L2169">
        <v>50.48</v>
      </c>
    </row>
    <row r="2170" spans="1:12" x14ac:dyDescent="0.35">
      <c r="A2170" t="s">
        <v>374</v>
      </c>
      <c r="B2170" s="1">
        <v>45356</v>
      </c>
      <c r="C2170">
        <v>105.55</v>
      </c>
      <c r="D2170">
        <v>103.6</v>
      </c>
      <c r="E2170">
        <v>103.95</v>
      </c>
      <c r="F2170">
        <v>97</v>
      </c>
      <c r="G2170">
        <v>98.2</v>
      </c>
      <c r="H2170">
        <v>81503</v>
      </c>
      <c r="I2170">
        <v>81.75</v>
      </c>
      <c r="J2170">
        <v>1956</v>
      </c>
      <c r="K2170">
        <v>40806</v>
      </c>
      <c r="L2170">
        <v>50.07</v>
      </c>
    </row>
    <row r="2171" spans="1:12" x14ac:dyDescent="0.35">
      <c r="A2171" t="s">
        <v>375</v>
      </c>
      <c r="B2171" s="1">
        <v>45356</v>
      </c>
      <c r="C2171">
        <v>55</v>
      </c>
      <c r="D2171">
        <v>54.6</v>
      </c>
      <c r="E2171">
        <v>54.95</v>
      </c>
      <c r="F2171">
        <v>53</v>
      </c>
      <c r="G2171">
        <v>53.2</v>
      </c>
      <c r="H2171">
        <v>2210917</v>
      </c>
      <c r="I2171">
        <v>1189.7</v>
      </c>
      <c r="J2171">
        <v>8612</v>
      </c>
      <c r="K2171">
        <v>1016137</v>
      </c>
      <c r="L2171">
        <v>45.96</v>
      </c>
    </row>
    <row r="2172" spans="1:12" x14ac:dyDescent="0.35">
      <c r="A2172" t="s">
        <v>376</v>
      </c>
      <c r="B2172" s="1">
        <v>45356</v>
      </c>
      <c r="C2172">
        <v>1699.8</v>
      </c>
      <c r="D2172">
        <v>1749</v>
      </c>
      <c r="E2172">
        <v>1750</v>
      </c>
      <c r="F2172">
        <v>1639.6</v>
      </c>
      <c r="G2172">
        <v>1653.2</v>
      </c>
      <c r="H2172">
        <v>35494</v>
      </c>
      <c r="I2172">
        <v>597.34</v>
      </c>
      <c r="J2172">
        <v>5081</v>
      </c>
      <c r="K2172">
        <v>17114</v>
      </c>
      <c r="L2172">
        <v>48.22</v>
      </c>
    </row>
    <row r="2173" spans="1:12" x14ac:dyDescent="0.35">
      <c r="A2173" t="s">
        <v>377</v>
      </c>
      <c r="B2173" s="1">
        <v>45356</v>
      </c>
      <c r="C2173">
        <v>129.25</v>
      </c>
      <c r="D2173">
        <v>129.44999999999999</v>
      </c>
      <c r="E2173">
        <v>130.75</v>
      </c>
      <c r="F2173">
        <v>123.8</v>
      </c>
      <c r="G2173">
        <v>125.15</v>
      </c>
      <c r="H2173">
        <v>53315</v>
      </c>
      <c r="I2173">
        <v>67.31</v>
      </c>
      <c r="J2173">
        <v>1311</v>
      </c>
      <c r="K2173">
        <v>34083</v>
      </c>
      <c r="L2173">
        <v>63.93</v>
      </c>
    </row>
    <row r="2174" spans="1:12" x14ac:dyDescent="0.35">
      <c r="A2174" t="s">
        <v>378</v>
      </c>
      <c r="B2174" s="1">
        <v>45356</v>
      </c>
      <c r="C2174">
        <v>152.6</v>
      </c>
      <c r="D2174">
        <v>152.6</v>
      </c>
      <c r="E2174">
        <v>155.5</v>
      </c>
      <c r="F2174">
        <v>152.5</v>
      </c>
      <c r="G2174">
        <v>154.6</v>
      </c>
      <c r="H2174">
        <v>2909412</v>
      </c>
      <c r="I2174">
        <v>4500.3599999999997</v>
      </c>
      <c r="J2174">
        <v>28689</v>
      </c>
      <c r="K2174">
        <v>1719502</v>
      </c>
      <c r="L2174">
        <v>59.1</v>
      </c>
    </row>
    <row r="2175" spans="1:12" x14ac:dyDescent="0.35">
      <c r="A2175" t="s">
        <v>379</v>
      </c>
      <c r="B2175" s="1">
        <v>45356</v>
      </c>
      <c r="C2175">
        <v>20.2</v>
      </c>
      <c r="D2175">
        <v>19.649999999999999</v>
      </c>
      <c r="E2175">
        <v>20.95</v>
      </c>
      <c r="F2175">
        <v>19.600000000000001</v>
      </c>
      <c r="G2175">
        <v>20.85</v>
      </c>
      <c r="H2175">
        <v>25860</v>
      </c>
      <c r="I2175">
        <v>5.31</v>
      </c>
      <c r="J2175">
        <v>236</v>
      </c>
      <c r="K2175">
        <v>20387</v>
      </c>
      <c r="L2175">
        <v>78.84</v>
      </c>
    </row>
    <row r="2176" spans="1:12" x14ac:dyDescent="0.35">
      <c r="A2176" t="s">
        <v>380</v>
      </c>
      <c r="B2176" s="1">
        <v>45356</v>
      </c>
      <c r="C2176">
        <v>244.25</v>
      </c>
      <c r="D2176">
        <v>245.9</v>
      </c>
      <c r="E2176">
        <v>245.9</v>
      </c>
      <c r="F2176">
        <v>241.35</v>
      </c>
      <c r="G2176">
        <v>242.65</v>
      </c>
      <c r="H2176">
        <v>122079</v>
      </c>
      <c r="I2176">
        <v>296.47000000000003</v>
      </c>
      <c r="J2176">
        <v>4389</v>
      </c>
      <c r="K2176">
        <v>54578</v>
      </c>
      <c r="L2176">
        <v>44.71</v>
      </c>
    </row>
    <row r="2177" spans="1:12" x14ac:dyDescent="0.35">
      <c r="A2177" t="s">
        <v>382</v>
      </c>
      <c r="B2177" s="1">
        <v>45356</v>
      </c>
      <c r="C2177">
        <v>39.65</v>
      </c>
      <c r="D2177">
        <v>39.549999999999997</v>
      </c>
      <c r="E2177">
        <v>39.950000000000003</v>
      </c>
      <c r="F2177">
        <v>38.9</v>
      </c>
      <c r="G2177">
        <v>39.15</v>
      </c>
      <c r="H2177">
        <v>1060517</v>
      </c>
      <c r="I2177">
        <v>416.41</v>
      </c>
      <c r="J2177">
        <v>3927</v>
      </c>
      <c r="K2177">
        <v>500605</v>
      </c>
      <c r="L2177">
        <v>47.2</v>
      </c>
    </row>
    <row r="2178" spans="1:12" x14ac:dyDescent="0.35">
      <c r="A2178" t="s">
        <v>383</v>
      </c>
      <c r="B2178" s="1">
        <v>45356</v>
      </c>
      <c r="C2178">
        <v>1038.3</v>
      </c>
      <c r="D2178">
        <v>1035</v>
      </c>
      <c r="E2178">
        <v>1077.2</v>
      </c>
      <c r="F2178">
        <v>1024.3</v>
      </c>
      <c r="G2178">
        <v>1059.5999999999999</v>
      </c>
      <c r="H2178">
        <v>61871</v>
      </c>
      <c r="I2178">
        <v>654.16</v>
      </c>
      <c r="J2178">
        <v>11222</v>
      </c>
      <c r="K2178">
        <v>27336</v>
      </c>
      <c r="L2178">
        <v>44.18</v>
      </c>
    </row>
    <row r="2179" spans="1:12" x14ac:dyDescent="0.35">
      <c r="A2179" t="s">
        <v>384</v>
      </c>
      <c r="B2179" s="1">
        <v>45356</v>
      </c>
      <c r="C2179">
        <v>242.15</v>
      </c>
      <c r="D2179">
        <v>242.5</v>
      </c>
      <c r="E2179">
        <v>248</v>
      </c>
      <c r="F2179">
        <v>235</v>
      </c>
      <c r="G2179">
        <v>235.15</v>
      </c>
      <c r="H2179">
        <v>97001</v>
      </c>
      <c r="I2179">
        <v>232.32</v>
      </c>
      <c r="J2179">
        <v>7940</v>
      </c>
      <c r="K2179">
        <v>56924</v>
      </c>
      <c r="L2179">
        <v>58.68</v>
      </c>
    </row>
    <row r="2180" spans="1:12" x14ac:dyDescent="0.35">
      <c r="A2180" t="s">
        <v>386</v>
      </c>
      <c r="B2180" s="1">
        <v>45356</v>
      </c>
      <c r="C2180">
        <v>1271.05</v>
      </c>
      <c r="D2180">
        <v>1289.9000000000001</v>
      </c>
      <c r="E2180">
        <v>1289.9000000000001</v>
      </c>
      <c r="F2180">
        <v>1242.1500000000001</v>
      </c>
      <c r="G2180">
        <v>1250.25</v>
      </c>
      <c r="H2180">
        <v>1406</v>
      </c>
      <c r="I2180">
        <v>17.63</v>
      </c>
      <c r="J2180">
        <v>269</v>
      </c>
      <c r="K2180">
        <v>883</v>
      </c>
      <c r="L2180">
        <v>62.8</v>
      </c>
    </row>
    <row r="2181" spans="1:12" x14ac:dyDescent="0.35">
      <c r="A2181" t="s">
        <v>387</v>
      </c>
      <c r="B2181" s="1">
        <v>45356</v>
      </c>
      <c r="C2181">
        <v>580.4</v>
      </c>
      <c r="D2181">
        <v>586.20000000000005</v>
      </c>
      <c r="E2181">
        <v>586.20000000000005</v>
      </c>
      <c r="F2181">
        <v>566.15</v>
      </c>
      <c r="G2181">
        <v>572.20000000000005</v>
      </c>
      <c r="H2181">
        <v>13512</v>
      </c>
      <c r="I2181">
        <v>77.39</v>
      </c>
      <c r="J2181">
        <v>2781</v>
      </c>
      <c r="K2181">
        <v>8386</v>
      </c>
      <c r="L2181">
        <v>62.06</v>
      </c>
    </row>
    <row r="2182" spans="1:12" x14ac:dyDescent="0.35">
      <c r="A2182" t="s">
        <v>388</v>
      </c>
      <c r="B2182" s="1">
        <v>45356</v>
      </c>
      <c r="C2182">
        <v>1079</v>
      </c>
      <c r="D2182">
        <v>1075.05</v>
      </c>
      <c r="E2182">
        <v>1080.4000000000001</v>
      </c>
      <c r="F2182">
        <v>999.2</v>
      </c>
      <c r="G2182">
        <v>1028.95</v>
      </c>
      <c r="H2182">
        <v>92165</v>
      </c>
      <c r="I2182">
        <v>951.13</v>
      </c>
      <c r="J2182">
        <v>8065</v>
      </c>
      <c r="K2182">
        <v>37571</v>
      </c>
      <c r="L2182">
        <v>40.76</v>
      </c>
    </row>
    <row r="2183" spans="1:12" x14ac:dyDescent="0.35">
      <c r="A2183" t="s">
        <v>389</v>
      </c>
      <c r="B2183" s="1">
        <v>45356</v>
      </c>
      <c r="C2183">
        <v>467.55</v>
      </c>
      <c r="D2183">
        <v>465.95</v>
      </c>
      <c r="E2183">
        <v>467.95</v>
      </c>
      <c r="F2183">
        <v>455.05</v>
      </c>
      <c r="G2183">
        <v>457.3</v>
      </c>
      <c r="H2183">
        <v>1339</v>
      </c>
      <c r="I2183">
        <v>6.18</v>
      </c>
      <c r="J2183">
        <v>242</v>
      </c>
      <c r="K2183">
        <v>788</v>
      </c>
      <c r="L2183">
        <v>58.85</v>
      </c>
    </row>
    <row r="2184" spans="1:12" x14ac:dyDescent="0.35">
      <c r="A2184" t="s">
        <v>390</v>
      </c>
      <c r="B2184" s="1">
        <v>45356</v>
      </c>
      <c r="C2184">
        <v>31.15</v>
      </c>
      <c r="D2184">
        <v>32</v>
      </c>
      <c r="E2184">
        <v>32</v>
      </c>
      <c r="F2184">
        <v>30.1</v>
      </c>
      <c r="G2184">
        <v>30.2</v>
      </c>
      <c r="H2184">
        <v>255272</v>
      </c>
      <c r="I2184">
        <v>78.52</v>
      </c>
      <c r="J2184">
        <v>1056</v>
      </c>
      <c r="K2184">
        <v>142058</v>
      </c>
      <c r="L2184">
        <v>55.65</v>
      </c>
    </row>
    <row r="2185" spans="1:12" x14ac:dyDescent="0.35">
      <c r="A2185" t="s">
        <v>391</v>
      </c>
      <c r="B2185" s="1">
        <v>45356</v>
      </c>
      <c r="C2185">
        <v>8.4499999999999993</v>
      </c>
      <c r="D2185">
        <v>8.5500000000000007</v>
      </c>
      <c r="E2185">
        <v>8.5500000000000007</v>
      </c>
      <c r="F2185">
        <v>8.1</v>
      </c>
      <c r="G2185">
        <v>8.15</v>
      </c>
      <c r="H2185">
        <v>1895501</v>
      </c>
      <c r="I2185">
        <v>156.52000000000001</v>
      </c>
      <c r="J2185">
        <v>3083</v>
      </c>
      <c r="K2185">
        <v>1630763</v>
      </c>
      <c r="L2185">
        <v>86.03</v>
      </c>
    </row>
    <row r="2186" spans="1:12" x14ac:dyDescent="0.35">
      <c r="A2186" t="s">
        <v>392</v>
      </c>
      <c r="B2186" s="1">
        <v>45356</v>
      </c>
      <c r="C2186">
        <v>20.8</v>
      </c>
      <c r="D2186">
        <v>20.75</v>
      </c>
      <c r="E2186">
        <v>21</v>
      </c>
      <c r="F2186">
        <v>20.25</v>
      </c>
      <c r="G2186">
        <v>20.399999999999999</v>
      </c>
      <c r="H2186">
        <v>27941010</v>
      </c>
      <c r="I2186">
        <v>5745.71</v>
      </c>
      <c r="J2186">
        <v>16106</v>
      </c>
      <c r="K2186">
        <v>7136365</v>
      </c>
      <c r="L2186">
        <v>25.54</v>
      </c>
    </row>
    <row r="2187" spans="1:12" x14ac:dyDescent="0.35">
      <c r="A2187" t="s">
        <v>393</v>
      </c>
      <c r="B2187" s="1">
        <v>45356</v>
      </c>
      <c r="C2187">
        <v>831.35</v>
      </c>
      <c r="D2187">
        <v>830.1</v>
      </c>
      <c r="E2187">
        <v>856</v>
      </c>
      <c r="F2187">
        <v>823.85</v>
      </c>
      <c r="G2187">
        <v>839.2</v>
      </c>
      <c r="H2187">
        <v>29007</v>
      </c>
      <c r="I2187">
        <v>243.59</v>
      </c>
      <c r="J2187">
        <v>4651</v>
      </c>
      <c r="K2187">
        <v>10292</v>
      </c>
      <c r="L2187">
        <v>35.479999999999997</v>
      </c>
    </row>
    <row r="2188" spans="1:12" x14ac:dyDescent="0.35">
      <c r="A2188" t="s">
        <v>394</v>
      </c>
      <c r="B2188" s="1">
        <v>45356</v>
      </c>
      <c r="C2188">
        <v>3482.3</v>
      </c>
      <c r="D2188">
        <v>3484.6</v>
      </c>
      <c r="E2188">
        <v>3496.5</v>
      </c>
      <c r="F2188">
        <v>3452</v>
      </c>
      <c r="G2188">
        <v>3484.45</v>
      </c>
      <c r="H2188">
        <v>485056</v>
      </c>
      <c r="I2188">
        <v>16852.419999999998</v>
      </c>
      <c r="J2188">
        <v>41428</v>
      </c>
      <c r="K2188">
        <v>336197</v>
      </c>
      <c r="L2188">
        <v>69.31</v>
      </c>
    </row>
    <row r="2189" spans="1:12" x14ac:dyDescent="0.35">
      <c r="A2189" t="s">
        <v>395</v>
      </c>
      <c r="B2189" s="1">
        <v>45356</v>
      </c>
      <c r="C2189">
        <v>74.739999999999995</v>
      </c>
      <c r="D2189">
        <v>72.5</v>
      </c>
      <c r="E2189">
        <v>77</v>
      </c>
      <c r="F2189">
        <v>72.5</v>
      </c>
      <c r="G2189">
        <v>74.55</v>
      </c>
      <c r="H2189">
        <v>35711</v>
      </c>
      <c r="I2189">
        <v>26.59</v>
      </c>
      <c r="J2189">
        <v>1227</v>
      </c>
      <c r="K2189">
        <v>24487</v>
      </c>
      <c r="L2189">
        <v>68.569999999999993</v>
      </c>
    </row>
    <row r="2190" spans="1:12" x14ac:dyDescent="0.35">
      <c r="A2190" t="s">
        <v>396</v>
      </c>
      <c r="B2190" s="1">
        <v>45356</v>
      </c>
      <c r="C2190">
        <v>7162.5</v>
      </c>
      <c r="D2190">
        <v>7140</v>
      </c>
      <c r="E2190">
        <v>7144.9</v>
      </c>
      <c r="F2190">
        <v>7015</v>
      </c>
      <c r="G2190">
        <v>7057.9</v>
      </c>
      <c r="H2190">
        <v>206477</v>
      </c>
      <c r="I2190">
        <v>14619.6</v>
      </c>
      <c r="J2190">
        <v>31695</v>
      </c>
      <c r="K2190">
        <v>58885</v>
      </c>
      <c r="L2190">
        <v>28.52</v>
      </c>
    </row>
    <row r="2191" spans="1:12" x14ac:dyDescent="0.35">
      <c r="A2191" t="s">
        <v>397</v>
      </c>
      <c r="B2191" s="1">
        <v>45356</v>
      </c>
      <c r="C2191">
        <v>146.30000000000001</v>
      </c>
      <c r="D2191">
        <v>147</v>
      </c>
      <c r="E2191">
        <v>147.80000000000001</v>
      </c>
      <c r="F2191">
        <v>146.05000000000001</v>
      </c>
      <c r="G2191">
        <v>146.80000000000001</v>
      </c>
      <c r="H2191">
        <v>2740</v>
      </c>
      <c r="I2191">
        <v>4.0199999999999996</v>
      </c>
      <c r="J2191">
        <v>138</v>
      </c>
      <c r="K2191">
        <v>1495</v>
      </c>
      <c r="L2191">
        <v>54.56</v>
      </c>
    </row>
    <row r="2192" spans="1:12" x14ac:dyDescent="0.35">
      <c r="A2192" t="s">
        <v>398</v>
      </c>
      <c r="B2192" s="1">
        <v>45356</v>
      </c>
      <c r="C2192">
        <v>931.8</v>
      </c>
      <c r="D2192">
        <v>930</v>
      </c>
      <c r="E2192">
        <v>939.4</v>
      </c>
      <c r="F2192">
        <v>926</v>
      </c>
      <c r="G2192">
        <v>932.05</v>
      </c>
      <c r="H2192">
        <v>2846188</v>
      </c>
      <c r="I2192">
        <v>26543.66</v>
      </c>
      <c r="J2192">
        <v>53308</v>
      </c>
      <c r="K2192">
        <v>1271184</v>
      </c>
      <c r="L2192">
        <v>44.66</v>
      </c>
    </row>
    <row r="2193" spans="1:12" x14ac:dyDescent="0.35">
      <c r="A2193" t="s">
        <v>399</v>
      </c>
      <c r="B2193" s="1">
        <v>45356</v>
      </c>
      <c r="C2193">
        <v>303</v>
      </c>
      <c r="D2193">
        <v>300.05</v>
      </c>
      <c r="E2193">
        <v>304.95</v>
      </c>
      <c r="F2193">
        <v>298.05</v>
      </c>
      <c r="G2193">
        <v>302.35000000000002</v>
      </c>
      <c r="H2193">
        <v>76589</v>
      </c>
      <c r="I2193">
        <v>231.14</v>
      </c>
      <c r="J2193">
        <v>4936</v>
      </c>
      <c r="K2193">
        <v>34503</v>
      </c>
      <c r="L2193">
        <v>45.05</v>
      </c>
    </row>
    <row r="2194" spans="1:12" x14ac:dyDescent="0.35">
      <c r="A2194" t="s">
        <v>400</v>
      </c>
      <c r="B2194" s="1">
        <v>45356</v>
      </c>
      <c r="C2194">
        <v>3846.35</v>
      </c>
      <c r="D2194">
        <v>3830</v>
      </c>
      <c r="E2194">
        <v>3884.35</v>
      </c>
      <c r="F2194">
        <v>3811.3</v>
      </c>
      <c r="G2194">
        <v>3834.5</v>
      </c>
      <c r="H2194">
        <v>185829</v>
      </c>
      <c r="I2194">
        <v>7155.02</v>
      </c>
      <c r="J2194">
        <v>26342</v>
      </c>
      <c r="K2194">
        <v>113423</v>
      </c>
      <c r="L2194">
        <v>61.04</v>
      </c>
    </row>
    <row r="2195" spans="1:12" x14ac:dyDescent="0.35">
      <c r="A2195" t="s">
        <v>401</v>
      </c>
      <c r="B2195" s="1">
        <v>45356</v>
      </c>
      <c r="C2195">
        <v>302.75</v>
      </c>
      <c r="D2195">
        <v>302.75</v>
      </c>
      <c r="E2195">
        <v>306.7</v>
      </c>
      <c r="F2195">
        <v>294</v>
      </c>
      <c r="G2195">
        <v>296.60000000000002</v>
      </c>
      <c r="H2195">
        <v>15425</v>
      </c>
      <c r="I2195">
        <v>46.31</v>
      </c>
      <c r="J2195">
        <v>1054</v>
      </c>
      <c r="K2195">
        <v>10283</v>
      </c>
      <c r="L2195">
        <v>66.66</v>
      </c>
    </row>
    <row r="2196" spans="1:12" x14ac:dyDescent="0.35">
      <c r="A2196" t="s">
        <v>402</v>
      </c>
      <c r="B2196" s="1">
        <v>45356</v>
      </c>
      <c r="C2196">
        <v>957.55</v>
      </c>
      <c r="D2196">
        <v>959</v>
      </c>
      <c r="E2196">
        <v>959</v>
      </c>
      <c r="F2196">
        <v>913.9</v>
      </c>
      <c r="G2196">
        <v>918.6</v>
      </c>
      <c r="H2196">
        <v>102267</v>
      </c>
      <c r="I2196">
        <v>953.11</v>
      </c>
      <c r="J2196">
        <v>16389</v>
      </c>
      <c r="K2196">
        <v>40719</v>
      </c>
      <c r="L2196">
        <v>39.82</v>
      </c>
    </row>
    <row r="2197" spans="1:12" x14ac:dyDescent="0.35">
      <c r="A2197" t="s">
        <v>403</v>
      </c>
      <c r="B2197" s="1">
        <v>45356</v>
      </c>
      <c r="C2197">
        <v>76.849999999999994</v>
      </c>
      <c r="D2197">
        <v>76.849999999999994</v>
      </c>
      <c r="E2197">
        <v>80</v>
      </c>
      <c r="F2197">
        <v>75.3</v>
      </c>
      <c r="G2197">
        <v>79.5</v>
      </c>
      <c r="H2197">
        <v>654295</v>
      </c>
      <c r="I2197">
        <v>511.48</v>
      </c>
      <c r="J2197">
        <v>5981</v>
      </c>
      <c r="K2197">
        <v>332014</v>
      </c>
      <c r="L2197">
        <v>50.74</v>
      </c>
    </row>
    <row r="2198" spans="1:12" x14ac:dyDescent="0.35">
      <c r="A2198" t="s">
        <v>404</v>
      </c>
      <c r="B2198" s="1">
        <v>45356</v>
      </c>
      <c r="C2198">
        <v>513.20000000000005</v>
      </c>
      <c r="D2198">
        <v>514.85</v>
      </c>
      <c r="E2198">
        <v>518.9</v>
      </c>
      <c r="F2198">
        <v>488.4</v>
      </c>
      <c r="G2198">
        <v>491.5</v>
      </c>
      <c r="H2198">
        <v>802499</v>
      </c>
      <c r="I2198">
        <v>3962.81</v>
      </c>
      <c r="J2198">
        <v>11073</v>
      </c>
      <c r="K2198">
        <v>477993</v>
      </c>
      <c r="L2198">
        <v>59.56</v>
      </c>
    </row>
    <row r="2199" spans="1:12" x14ac:dyDescent="0.35">
      <c r="A2199" t="s">
        <v>405</v>
      </c>
      <c r="B2199" s="1">
        <v>45356</v>
      </c>
      <c r="C2199">
        <v>1500.05</v>
      </c>
      <c r="D2199">
        <v>1515.65</v>
      </c>
      <c r="E2199">
        <v>1515.65</v>
      </c>
      <c r="F2199">
        <v>1425</v>
      </c>
      <c r="G2199">
        <v>1432.6</v>
      </c>
      <c r="H2199">
        <v>72867</v>
      </c>
      <c r="I2199">
        <v>1060.57</v>
      </c>
      <c r="J2199">
        <v>11537</v>
      </c>
      <c r="K2199">
        <v>35139</v>
      </c>
      <c r="L2199">
        <v>48.22</v>
      </c>
    </row>
    <row r="2200" spans="1:12" x14ac:dyDescent="0.35">
      <c r="A2200" t="s">
        <v>406</v>
      </c>
      <c r="B2200" s="1">
        <v>45356</v>
      </c>
      <c r="C2200">
        <v>102.9</v>
      </c>
      <c r="D2200">
        <v>102.8</v>
      </c>
      <c r="E2200">
        <v>103.35</v>
      </c>
      <c r="F2200">
        <v>101.5</v>
      </c>
      <c r="G2200">
        <v>101.95</v>
      </c>
      <c r="H2200">
        <v>46018</v>
      </c>
      <c r="I2200">
        <v>46.98</v>
      </c>
      <c r="J2200">
        <v>1009</v>
      </c>
      <c r="K2200">
        <v>25877</v>
      </c>
      <c r="L2200">
        <v>56.23</v>
      </c>
    </row>
    <row r="2201" spans="1:12" x14ac:dyDescent="0.35">
      <c r="A2201" t="s">
        <v>407</v>
      </c>
      <c r="B2201" s="1">
        <v>45356</v>
      </c>
      <c r="C2201">
        <v>791.35</v>
      </c>
      <c r="D2201">
        <v>794.45</v>
      </c>
      <c r="E2201">
        <v>799.95</v>
      </c>
      <c r="F2201">
        <v>780.05</v>
      </c>
      <c r="G2201">
        <v>791.95</v>
      </c>
      <c r="H2201">
        <v>4597</v>
      </c>
      <c r="I2201">
        <v>36.26</v>
      </c>
      <c r="J2201">
        <v>460</v>
      </c>
      <c r="K2201">
        <v>3140</v>
      </c>
      <c r="L2201">
        <v>68.31</v>
      </c>
    </row>
    <row r="2202" spans="1:12" x14ac:dyDescent="0.35">
      <c r="A2202" t="s">
        <v>408</v>
      </c>
      <c r="B2202" s="1">
        <v>45356</v>
      </c>
      <c r="C2202">
        <v>19.25</v>
      </c>
      <c r="D2202">
        <v>19.25</v>
      </c>
      <c r="E2202">
        <v>19.850000000000001</v>
      </c>
      <c r="F2202">
        <v>18.899999999999999</v>
      </c>
      <c r="G2202">
        <v>19.2</v>
      </c>
      <c r="H2202">
        <v>687190</v>
      </c>
      <c r="I2202">
        <v>132.62</v>
      </c>
      <c r="J2202">
        <v>3185</v>
      </c>
      <c r="K2202">
        <v>425475</v>
      </c>
      <c r="L2202">
        <v>61.92</v>
      </c>
    </row>
    <row r="2203" spans="1:12" x14ac:dyDescent="0.35">
      <c r="A2203" t="s">
        <v>409</v>
      </c>
      <c r="B2203" s="1">
        <v>45356</v>
      </c>
      <c r="C2203">
        <v>529.20000000000005</v>
      </c>
      <c r="D2203">
        <v>528.85</v>
      </c>
      <c r="E2203">
        <v>530.54999999999995</v>
      </c>
      <c r="F2203">
        <v>505.2</v>
      </c>
      <c r="G2203">
        <v>511.05</v>
      </c>
      <c r="H2203">
        <v>54745</v>
      </c>
      <c r="I2203">
        <v>283.45</v>
      </c>
      <c r="J2203">
        <v>6143</v>
      </c>
      <c r="K2203">
        <v>22180</v>
      </c>
      <c r="L2203">
        <v>40.520000000000003</v>
      </c>
    </row>
    <row r="2204" spans="1:12" x14ac:dyDescent="0.35">
      <c r="A2204" t="s">
        <v>410</v>
      </c>
      <c r="B2204" s="1">
        <v>45356</v>
      </c>
      <c r="C2204">
        <v>517.79999999999995</v>
      </c>
      <c r="D2204">
        <v>518.79999999999995</v>
      </c>
      <c r="E2204">
        <v>518.95000000000005</v>
      </c>
      <c r="F2204">
        <v>506.05</v>
      </c>
      <c r="G2204">
        <v>509.2</v>
      </c>
      <c r="H2204">
        <v>200141</v>
      </c>
      <c r="I2204">
        <v>1028.24</v>
      </c>
      <c r="J2204">
        <v>13321</v>
      </c>
      <c r="K2204">
        <v>99834</v>
      </c>
      <c r="L2204">
        <v>49.88</v>
      </c>
    </row>
    <row r="2205" spans="1:12" x14ac:dyDescent="0.35">
      <c r="A2205" t="s">
        <v>411</v>
      </c>
      <c r="B2205" s="1">
        <v>45356</v>
      </c>
      <c r="C2205">
        <v>6335.1</v>
      </c>
      <c r="D2205">
        <v>6334.9</v>
      </c>
      <c r="E2205">
        <v>6342.15</v>
      </c>
      <c r="F2205">
        <v>6247</v>
      </c>
      <c r="G2205">
        <v>6303.3</v>
      </c>
      <c r="H2205">
        <v>208036</v>
      </c>
      <c r="I2205">
        <v>13091.09</v>
      </c>
      <c r="J2205">
        <v>36854</v>
      </c>
      <c r="K2205">
        <v>107814</v>
      </c>
      <c r="L2205">
        <v>51.82</v>
      </c>
    </row>
    <row r="2206" spans="1:12" x14ac:dyDescent="0.35">
      <c r="A2206" t="s">
        <v>412</v>
      </c>
      <c r="B2206" s="1">
        <v>45356</v>
      </c>
      <c r="C2206">
        <v>874.4</v>
      </c>
      <c r="D2206">
        <v>883.95</v>
      </c>
      <c r="E2206">
        <v>900</v>
      </c>
      <c r="F2206">
        <v>844</v>
      </c>
      <c r="G2206">
        <v>855.45</v>
      </c>
      <c r="H2206">
        <v>34323</v>
      </c>
      <c r="I2206">
        <v>295.83999999999997</v>
      </c>
      <c r="J2206">
        <v>2582</v>
      </c>
      <c r="K2206">
        <v>19457</v>
      </c>
      <c r="L2206">
        <v>56.69</v>
      </c>
    </row>
    <row r="2207" spans="1:12" x14ac:dyDescent="0.35">
      <c r="A2207" t="s">
        <v>413</v>
      </c>
      <c r="B2207" s="1">
        <v>45356</v>
      </c>
      <c r="C2207">
        <v>218.35</v>
      </c>
      <c r="D2207">
        <v>219.35</v>
      </c>
      <c r="E2207">
        <v>219.4</v>
      </c>
      <c r="F2207">
        <v>214</v>
      </c>
      <c r="G2207">
        <v>215.45</v>
      </c>
      <c r="H2207">
        <v>2629</v>
      </c>
      <c r="I2207">
        <v>5.69</v>
      </c>
      <c r="J2207">
        <v>193</v>
      </c>
      <c r="K2207">
        <v>1859</v>
      </c>
      <c r="L2207">
        <v>70.709999999999994</v>
      </c>
    </row>
    <row r="2208" spans="1:12" x14ac:dyDescent="0.35">
      <c r="A2208" t="s">
        <v>414</v>
      </c>
      <c r="B2208" s="1">
        <v>45356</v>
      </c>
      <c r="C2208">
        <v>389.2</v>
      </c>
      <c r="D2208">
        <v>385.8</v>
      </c>
      <c r="E2208">
        <v>404.75</v>
      </c>
      <c r="F2208">
        <v>385.35</v>
      </c>
      <c r="G2208">
        <v>388.05</v>
      </c>
      <c r="H2208">
        <v>21298</v>
      </c>
      <c r="I2208">
        <v>83.75</v>
      </c>
      <c r="J2208">
        <v>673</v>
      </c>
      <c r="K2208">
        <v>13617</v>
      </c>
      <c r="L2208">
        <v>63.94</v>
      </c>
    </row>
    <row r="2209" spans="1:12" x14ac:dyDescent="0.35">
      <c r="A2209" t="s">
        <v>415</v>
      </c>
      <c r="B2209" s="1">
        <v>45356</v>
      </c>
      <c r="C2209">
        <v>81.849999999999994</v>
      </c>
      <c r="D2209">
        <v>81.150000000000006</v>
      </c>
      <c r="E2209">
        <v>82.1</v>
      </c>
      <c r="F2209">
        <v>80.650000000000006</v>
      </c>
      <c r="G2209">
        <v>81.3</v>
      </c>
      <c r="H2209">
        <v>1081707</v>
      </c>
      <c r="I2209">
        <v>879.85</v>
      </c>
      <c r="J2209">
        <v>6674</v>
      </c>
      <c r="K2209">
        <v>627508</v>
      </c>
      <c r="L2209">
        <v>58.01</v>
      </c>
    </row>
    <row r="2210" spans="1:12" x14ac:dyDescent="0.35">
      <c r="A2210" t="s">
        <v>416</v>
      </c>
      <c r="B2210" s="1">
        <v>45356</v>
      </c>
      <c r="C2210">
        <v>423.15</v>
      </c>
      <c r="D2210">
        <v>426.9</v>
      </c>
      <c r="E2210">
        <v>427</v>
      </c>
      <c r="F2210">
        <v>413</v>
      </c>
      <c r="G2210">
        <v>420.75</v>
      </c>
      <c r="H2210">
        <v>46153</v>
      </c>
      <c r="I2210">
        <v>194.92</v>
      </c>
      <c r="J2210">
        <v>6480</v>
      </c>
      <c r="K2210">
        <v>14881</v>
      </c>
      <c r="L2210">
        <v>32.24</v>
      </c>
    </row>
    <row r="2211" spans="1:12" x14ac:dyDescent="0.35">
      <c r="A2211" t="s">
        <v>417</v>
      </c>
      <c r="B2211" s="1">
        <v>45356</v>
      </c>
      <c r="C2211">
        <v>7183.35</v>
      </c>
      <c r="D2211">
        <v>7500</v>
      </c>
      <c r="E2211">
        <v>7780</v>
      </c>
      <c r="F2211">
        <v>7258.2</v>
      </c>
      <c r="G2211">
        <v>7358.45</v>
      </c>
      <c r="H2211">
        <v>57781</v>
      </c>
      <c r="I2211">
        <v>4375.08</v>
      </c>
      <c r="J2211">
        <v>14698</v>
      </c>
      <c r="K2211">
        <v>14958</v>
      </c>
      <c r="L2211">
        <v>25.89</v>
      </c>
    </row>
    <row r="2212" spans="1:12" x14ac:dyDescent="0.35">
      <c r="A2212" t="s">
        <v>418</v>
      </c>
      <c r="B2212" s="1">
        <v>45356</v>
      </c>
      <c r="C2212">
        <v>297.95</v>
      </c>
      <c r="D2212">
        <v>295.10000000000002</v>
      </c>
      <c r="E2212">
        <v>304</v>
      </c>
      <c r="F2212">
        <v>292.25</v>
      </c>
      <c r="G2212">
        <v>299.05</v>
      </c>
      <c r="H2212">
        <v>32138</v>
      </c>
      <c r="I2212">
        <v>96.05</v>
      </c>
      <c r="J2212">
        <v>1516</v>
      </c>
      <c r="K2212">
        <v>17768</v>
      </c>
      <c r="L2212">
        <v>55.29</v>
      </c>
    </row>
    <row r="2213" spans="1:12" x14ac:dyDescent="0.35">
      <c r="A2213" t="s">
        <v>419</v>
      </c>
      <c r="B2213" s="1">
        <v>45356</v>
      </c>
      <c r="C2213">
        <v>48</v>
      </c>
      <c r="D2213">
        <v>48.2</v>
      </c>
      <c r="E2213">
        <v>48.3</v>
      </c>
      <c r="F2213">
        <v>46.8</v>
      </c>
      <c r="G2213">
        <v>47</v>
      </c>
      <c r="H2213">
        <v>20058559</v>
      </c>
      <c r="I2213">
        <v>9497.74</v>
      </c>
      <c r="J2213">
        <v>70215</v>
      </c>
      <c r="K2213">
        <v>7245725</v>
      </c>
      <c r="L2213">
        <v>36.119999999999997</v>
      </c>
    </row>
    <row r="2214" spans="1:12" x14ac:dyDescent="0.35">
      <c r="A2214" t="s">
        <v>420</v>
      </c>
      <c r="B2214" s="1">
        <v>45356</v>
      </c>
      <c r="C2214">
        <v>1188.98</v>
      </c>
      <c r="D2214">
        <v>1189</v>
      </c>
      <c r="E2214">
        <v>1190.25</v>
      </c>
      <c r="F2214">
        <v>1188.9000000000001</v>
      </c>
      <c r="G2214">
        <v>1189.29</v>
      </c>
      <c r="H2214">
        <v>5450</v>
      </c>
      <c r="I2214">
        <v>64.819999999999993</v>
      </c>
      <c r="J2214">
        <v>67</v>
      </c>
      <c r="K2214">
        <v>5228</v>
      </c>
      <c r="L2214">
        <v>95.93</v>
      </c>
    </row>
    <row r="2215" spans="1:12" x14ac:dyDescent="0.35">
      <c r="A2215" t="s">
        <v>421</v>
      </c>
      <c r="B2215" s="1">
        <v>45356</v>
      </c>
      <c r="C2215">
        <v>1346.96</v>
      </c>
      <c r="D2215">
        <v>1387.35</v>
      </c>
      <c r="E2215">
        <v>1387.35</v>
      </c>
      <c r="F2215">
        <v>1332</v>
      </c>
      <c r="G2215">
        <v>1348</v>
      </c>
      <c r="H2215">
        <v>14290</v>
      </c>
      <c r="I2215">
        <v>192.56</v>
      </c>
      <c r="J2215">
        <v>511</v>
      </c>
      <c r="K2215">
        <v>11901</v>
      </c>
      <c r="L2215">
        <v>83.28</v>
      </c>
    </row>
    <row r="2216" spans="1:12" x14ac:dyDescent="0.35">
      <c r="A2216" t="s">
        <v>422</v>
      </c>
      <c r="B2216" s="1">
        <v>45356</v>
      </c>
      <c r="C2216">
        <v>1201.69</v>
      </c>
      <c r="D2216">
        <v>1201.69</v>
      </c>
      <c r="E2216">
        <v>1203</v>
      </c>
      <c r="F2216">
        <v>1200</v>
      </c>
      <c r="G2216">
        <v>1201.03</v>
      </c>
      <c r="H2216">
        <v>10351</v>
      </c>
      <c r="I2216">
        <v>124.29</v>
      </c>
      <c r="J2216">
        <v>96</v>
      </c>
      <c r="K2216">
        <v>9061</v>
      </c>
      <c r="L2216">
        <v>87.54</v>
      </c>
    </row>
    <row r="2217" spans="1:12" x14ac:dyDescent="0.35">
      <c r="A2217" t="s">
        <v>423</v>
      </c>
      <c r="B2217" s="1">
        <v>45356</v>
      </c>
      <c r="C2217">
        <v>1101.96</v>
      </c>
      <c r="D2217">
        <v>1102</v>
      </c>
      <c r="E2217">
        <v>1103</v>
      </c>
      <c r="F2217">
        <v>1098.5</v>
      </c>
      <c r="G2217">
        <v>1100.19</v>
      </c>
      <c r="H2217">
        <v>2628</v>
      </c>
      <c r="I2217">
        <v>28.94</v>
      </c>
      <c r="J2217">
        <v>58</v>
      </c>
      <c r="K2217">
        <v>2396</v>
      </c>
      <c r="L2217">
        <v>91.17</v>
      </c>
    </row>
    <row r="2218" spans="1:12" x14ac:dyDescent="0.35">
      <c r="A2218" t="s">
        <v>424</v>
      </c>
      <c r="B2218" s="1">
        <v>45356</v>
      </c>
      <c r="C2218">
        <v>2499.8000000000002</v>
      </c>
      <c r="D2218">
        <v>2496</v>
      </c>
      <c r="E2218">
        <v>2512.5</v>
      </c>
      <c r="F2218">
        <v>2473.5</v>
      </c>
      <c r="G2218">
        <v>2498.1</v>
      </c>
      <c r="H2218">
        <v>53603</v>
      </c>
      <c r="I2218">
        <v>1334.21</v>
      </c>
      <c r="J2218">
        <v>5392</v>
      </c>
      <c r="K2218">
        <v>32773</v>
      </c>
      <c r="L2218">
        <v>61.14</v>
      </c>
    </row>
    <row r="2219" spans="1:12" x14ac:dyDescent="0.35">
      <c r="A2219" t="s">
        <v>425</v>
      </c>
      <c r="B2219" s="1">
        <v>45356</v>
      </c>
      <c r="C2219">
        <v>77.599999999999994</v>
      </c>
      <c r="D2219">
        <v>78</v>
      </c>
      <c r="E2219">
        <v>80.099999999999994</v>
      </c>
      <c r="F2219">
        <v>77.25</v>
      </c>
      <c r="G2219">
        <v>78.3</v>
      </c>
      <c r="H2219">
        <v>4742692</v>
      </c>
      <c r="I2219">
        <v>3724.67</v>
      </c>
      <c r="J2219">
        <v>15088</v>
      </c>
      <c r="K2219">
        <v>2496048</v>
      </c>
      <c r="L2219">
        <v>52.63</v>
      </c>
    </row>
    <row r="2220" spans="1:12" x14ac:dyDescent="0.35">
      <c r="A2220" t="s">
        <v>426</v>
      </c>
      <c r="B2220" s="1">
        <v>45356</v>
      </c>
      <c r="C2220">
        <v>64.95</v>
      </c>
      <c r="D2220">
        <v>65</v>
      </c>
      <c r="E2220">
        <v>65.95</v>
      </c>
      <c r="F2220">
        <v>64.8</v>
      </c>
      <c r="G2220">
        <v>65.900000000000006</v>
      </c>
      <c r="H2220">
        <v>4019</v>
      </c>
      <c r="I2220">
        <v>2.64</v>
      </c>
      <c r="J2220">
        <v>43</v>
      </c>
      <c r="K2220">
        <v>3789</v>
      </c>
      <c r="L2220">
        <v>94.28</v>
      </c>
    </row>
    <row r="2221" spans="1:12" x14ac:dyDescent="0.35">
      <c r="A2221" t="s">
        <v>427</v>
      </c>
      <c r="B2221" s="1">
        <v>45356</v>
      </c>
      <c r="C2221">
        <v>3751.45</v>
      </c>
      <c r="D2221">
        <v>3751.45</v>
      </c>
      <c r="E2221">
        <v>3801.95</v>
      </c>
      <c r="F2221">
        <v>3742.55</v>
      </c>
      <c r="G2221">
        <v>3791.9</v>
      </c>
      <c r="H2221">
        <v>591293</v>
      </c>
      <c r="I2221">
        <v>22318.67</v>
      </c>
      <c r="J2221">
        <v>72181</v>
      </c>
      <c r="K2221">
        <v>343320</v>
      </c>
      <c r="L2221">
        <v>58.06</v>
      </c>
    </row>
    <row r="2222" spans="1:12" x14ac:dyDescent="0.35">
      <c r="A2222" t="s">
        <v>428</v>
      </c>
      <c r="B2222" s="1">
        <v>45356</v>
      </c>
      <c r="C2222">
        <v>617.15</v>
      </c>
      <c r="D2222">
        <v>618.04999999999995</v>
      </c>
      <c r="E2222">
        <v>622</v>
      </c>
      <c r="F2222">
        <v>613</v>
      </c>
      <c r="G2222">
        <v>618.45000000000005</v>
      </c>
      <c r="H2222">
        <v>131031</v>
      </c>
      <c r="I2222">
        <v>808.17</v>
      </c>
      <c r="J2222">
        <v>8035</v>
      </c>
      <c r="K2222">
        <v>71682</v>
      </c>
      <c r="L2222">
        <v>54.71</v>
      </c>
    </row>
    <row r="2223" spans="1:12" x14ac:dyDescent="0.35">
      <c r="A2223" t="s">
        <v>429</v>
      </c>
      <c r="B2223" s="1">
        <v>45356</v>
      </c>
      <c r="C2223">
        <v>134.55000000000001</v>
      </c>
      <c r="D2223">
        <v>134.55000000000001</v>
      </c>
      <c r="E2223">
        <v>135.05000000000001</v>
      </c>
      <c r="F2223">
        <v>132.9</v>
      </c>
      <c r="G2223">
        <v>133.94999999999999</v>
      </c>
      <c r="H2223">
        <v>7416</v>
      </c>
      <c r="I2223">
        <v>9.92</v>
      </c>
      <c r="J2223">
        <v>154</v>
      </c>
      <c r="K2223">
        <v>6155</v>
      </c>
      <c r="L2223">
        <v>83</v>
      </c>
    </row>
    <row r="2224" spans="1:12" x14ac:dyDescent="0.35">
      <c r="A2224" t="s">
        <v>430</v>
      </c>
      <c r="B2224" s="1">
        <v>45356</v>
      </c>
      <c r="C2224">
        <v>764.15</v>
      </c>
      <c r="D2224">
        <v>762.85</v>
      </c>
      <c r="E2224">
        <v>762.85</v>
      </c>
      <c r="F2224">
        <v>738.65</v>
      </c>
      <c r="G2224">
        <v>744.55</v>
      </c>
      <c r="H2224">
        <v>17106</v>
      </c>
      <c r="I2224">
        <v>127.77</v>
      </c>
      <c r="J2224">
        <v>2413</v>
      </c>
      <c r="K2224">
        <v>8924</v>
      </c>
      <c r="L2224">
        <v>52.17</v>
      </c>
    </row>
    <row r="2225" spans="1:12" x14ac:dyDescent="0.35">
      <c r="A2225" t="s">
        <v>431</v>
      </c>
      <c r="B2225" s="1">
        <v>45356</v>
      </c>
      <c r="C2225">
        <v>413.65</v>
      </c>
      <c r="D2225">
        <v>415.5</v>
      </c>
      <c r="E2225">
        <v>431</v>
      </c>
      <c r="F2225">
        <v>413.65</v>
      </c>
      <c r="G2225">
        <v>426.9</v>
      </c>
      <c r="H2225">
        <v>1476862</v>
      </c>
      <c r="I2225">
        <v>6229.5</v>
      </c>
      <c r="J2225">
        <v>35923</v>
      </c>
      <c r="K2225">
        <v>893531</v>
      </c>
      <c r="L2225">
        <v>60.5</v>
      </c>
    </row>
    <row r="2226" spans="1:12" x14ac:dyDescent="0.35">
      <c r="A2226" t="s">
        <v>2100</v>
      </c>
      <c r="B2226" s="1">
        <v>45356</v>
      </c>
      <c r="C2226">
        <v>1396.65</v>
      </c>
      <c r="D2226">
        <v>1396</v>
      </c>
      <c r="E2226">
        <v>1410</v>
      </c>
      <c r="F2226">
        <v>1374</v>
      </c>
      <c r="G2226">
        <v>1376.25</v>
      </c>
      <c r="H2226">
        <v>2753</v>
      </c>
      <c r="I2226">
        <v>38.21</v>
      </c>
      <c r="J2226">
        <v>269</v>
      </c>
      <c r="K2226">
        <v>2027</v>
      </c>
      <c r="L2226">
        <v>73.63</v>
      </c>
    </row>
    <row r="2227" spans="1:12" x14ac:dyDescent="0.35">
      <c r="A2227" t="s">
        <v>432</v>
      </c>
      <c r="B2227" s="1">
        <v>45356</v>
      </c>
      <c r="C2227">
        <v>154.69999999999999</v>
      </c>
      <c r="D2227">
        <v>154.69999999999999</v>
      </c>
      <c r="E2227">
        <v>155.4</v>
      </c>
      <c r="F2227">
        <v>150.1</v>
      </c>
      <c r="G2227">
        <v>150.85</v>
      </c>
      <c r="H2227">
        <v>693970</v>
      </c>
      <c r="I2227">
        <v>1062.6600000000001</v>
      </c>
      <c r="J2227">
        <v>10746</v>
      </c>
      <c r="K2227">
        <v>282077</v>
      </c>
      <c r="L2227">
        <v>40.65</v>
      </c>
    </row>
    <row r="2228" spans="1:12" x14ac:dyDescent="0.35">
      <c r="A2228" t="s">
        <v>433</v>
      </c>
      <c r="B2228" s="1">
        <v>45356</v>
      </c>
      <c r="C2228">
        <v>819.25</v>
      </c>
      <c r="D2228">
        <v>831.9</v>
      </c>
      <c r="E2228">
        <v>831.9</v>
      </c>
      <c r="F2228">
        <v>800.05</v>
      </c>
      <c r="G2228">
        <v>809.15</v>
      </c>
      <c r="H2228">
        <v>1778</v>
      </c>
      <c r="I2228">
        <v>14.38</v>
      </c>
      <c r="J2228">
        <v>201</v>
      </c>
      <c r="K2228">
        <v>869</v>
      </c>
      <c r="L2228">
        <v>48.88</v>
      </c>
    </row>
    <row r="2229" spans="1:12" x14ac:dyDescent="0.35">
      <c r="A2229" t="s">
        <v>434</v>
      </c>
      <c r="B2229" s="1">
        <v>45356</v>
      </c>
      <c r="C2229">
        <v>991.05</v>
      </c>
      <c r="D2229">
        <v>998</v>
      </c>
      <c r="E2229">
        <v>999</v>
      </c>
      <c r="F2229">
        <v>976</v>
      </c>
      <c r="G2229">
        <v>981.7</v>
      </c>
      <c r="H2229">
        <v>133721</v>
      </c>
      <c r="I2229">
        <v>1318.73</v>
      </c>
      <c r="J2229">
        <v>13898</v>
      </c>
      <c r="K2229">
        <v>92713</v>
      </c>
      <c r="L2229">
        <v>69.33</v>
      </c>
    </row>
    <row r="2230" spans="1:12" x14ac:dyDescent="0.35">
      <c r="A2230" t="s">
        <v>435</v>
      </c>
      <c r="B2230" s="1">
        <v>45356</v>
      </c>
      <c r="C2230">
        <v>164.15</v>
      </c>
      <c r="D2230">
        <v>163.85</v>
      </c>
      <c r="E2230">
        <v>168.2</v>
      </c>
      <c r="F2230">
        <v>161.05000000000001</v>
      </c>
      <c r="G2230">
        <v>163.25</v>
      </c>
      <c r="H2230">
        <v>1491478</v>
      </c>
      <c r="I2230">
        <v>2437.6</v>
      </c>
      <c r="J2230">
        <v>22113</v>
      </c>
      <c r="K2230">
        <v>902823</v>
      </c>
      <c r="L2230">
        <v>60.53</v>
      </c>
    </row>
    <row r="2231" spans="1:12" x14ac:dyDescent="0.35">
      <c r="A2231" t="s">
        <v>436</v>
      </c>
      <c r="B2231" s="1">
        <v>45356</v>
      </c>
      <c r="C2231">
        <v>681.35</v>
      </c>
      <c r="D2231">
        <v>672</v>
      </c>
      <c r="E2231">
        <v>713.9</v>
      </c>
      <c r="F2231">
        <v>672</v>
      </c>
      <c r="G2231">
        <v>703.05</v>
      </c>
      <c r="H2231">
        <v>880535</v>
      </c>
      <c r="I2231">
        <v>6192.92</v>
      </c>
      <c r="J2231">
        <v>57276</v>
      </c>
      <c r="K2231">
        <v>227743</v>
      </c>
      <c r="L2231">
        <v>25.86</v>
      </c>
    </row>
    <row r="2232" spans="1:12" x14ac:dyDescent="0.35">
      <c r="A2232" t="s">
        <v>437</v>
      </c>
      <c r="B2232" s="1">
        <v>45356</v>
      </c>
      <c r="C2232">
        <v>61.15</v>
      </c>
      <c r="D2232">
        <v>61.15</v>
      </c>
      <c r="E2232">
        <v>62.55</v>
      </c>
      <c r="F2232">
        <v>58.35</v>
      </c>
      <c r="G2232">
        <v>58.95</v>
      </c>
      <c r="H2232">
        <v>64317</v>
      </c>
      <c r="I2232">
        <v>38.380000000000003</v>
      </c>
      <c r="J2232">
        <v>737</v>
      </c>
      <c r="K2232">
        <v>38837</v>
      </c>
      <c r="L2232">
        <v>60.38</v>
      </c>
    </row>
    <row r="2233" spans="1:12" x14ac:dyDescent="0.35">
      <c r="A2233" t="s">
        <v>438</v>
      </c>
      <c r="B2233" s="1">
        <v>45356</v>
      </c>
      <c r="C2233">
        <v>152.44999999999999</v>
      </c>
      <c r="D2233">
        <v>156.55000000000001</v>
      </c>
      <c r="E2233">
        <v>156.55000000000001</v>
      </c>
      <c r="F2233">
        <v>150.15</v>
      </c>
      <c r="G2233">
        <v>151.4</v>
      </c>
      <c r="H2233">
        <v>110411</v>
      </c>
      <c r="I2233">
        <v>167.98</v>
      </c>
      <c r="J2233">
        <v>4654</v>
      </c>
      <c r="K2233">
        <v>63409</v>
      </c>
      <c r="L2233">
        <v>57.43</v>
      </c>
    </row>
    <row r="2234" spans="1:12" x14ac:dyDescent="0.35">
      <c r="A2234" t="s">
        <v>439</v>
      </c>
      <c r="B2234" s="1">
        <v>45356</v>
      </c>
      <c r="C2234">
        <v>457.9</v>
      </c>
      <c r="D2234">
        <v>457.9</v>
      </c>
      <c r="E2234">
        <v>463.05</v>
      </c>
      <c r="F2234">
        <v>454.05</v>
      </c>
      <c r="G2234">
        <v>458.95</v>
      </c>
      <c r="H2234">
        <v>902936</v>
      </c>
      <c r="I2234">
        <v>4139.91</v>
      </c>
      <c r="J2234">
        <v>23778</v>
      </c>
      <c r="K2234">
        <v>582837</v>
      </c>
      <c r="L2234">
        <v>64.55</v>
      </c>
    </row>
    <row r="2235" spans="1:12" x14ac:dyDescent="0.35">
      <c r="A2235" t="s">
        <v>440</v>
      </c>
      <c r="B2235" s="1">
        <v>45356</v>
      </c>
      <c r="C2235">
        <v>129.55000000000001</v>
      </c>
      <c r="D2235">
        <v>131.94999999999999</v>
      </c>
      <c r="E2235">
        <v>131.94999999999999</v>
      </c>
      <c r="F2235">
        <v>128.05000000000001</v>
      </c>
      <c r="G2235">
        <v>128.94999999999999</v>
      </c>
      <c r="H2235">
        <v>20365</v>
      </c>
      <c r="I2235">
        <v>26.3</v>
      </c>
      <c r="J2235">
        <v>510</v>
      </c>
      <c r="K2235">
        <v>10375</v>
      </c>
      <c r="L2235">
        <v>50.95</v>
      </c>
    </row>
    <row r="2236" spans="1:12" x14ac:dyDescent="0.35">
      <c r="A2236" t="s">
        <v>441</v>
      </c>
      <c r="B2236" s="1">
        <v>45356</v>
      </c>
      <c r="C2236">
        <v>212</v>
      </c>
      <c r="D2236">
        <v>212.35</v>
      </c>
      <c r="E2236">
        <v>216.9</v>
      </c>
      <c r="F2236">
        <v>203.6</v>
      </c>
      <c r="G2236">
        <v>205.35</v>
      </c>
      <c r="H2236">
        <v>406799</v>
      </c>
      <c r="I2236">
        <v>850.81</v>
      </c>
      <c r="J2236">
        <v>8857</v>
      </c>
      <c r="K2236">
        <v>251983</v>
      </c>
      <c r="L2236">
        <v>61.94</v>
      </c>
    </row>
    <row r="2237" spans="1:12" x14ac:dyDescent="0.35">
      <c r="A2237" t="s">
        <v>442</v>
      </c>
      <c r="B2237" s="1">
        <v>45356</v>
      </c>
      <c r="C2237">
        <v>104.4</v>
      </c>
      <c r="D2237">
        <v>106</v>
      </c>
      <c r="E2237">
        <v>107</v>
      </c>
      <c r="F2237">
        <v>102.85</v>
      </c>
      <c r="G2237">
        <v>103.5</v>
      </c>
      <c r="H2237">
        <v>34279</v>
      </c>
      <c r="I2237">
        <v>35.74</v>
      </c>
      <c r="J2237">
        <v>677</v>
      </c>
      <c r="K2237">
        <v>21975</v>
      </c>
      <c r="L2237">
        <v>64.11</v>
      </c>
    </row>
    <row r="2238" spans="1:12" x14ac:dyDescent="0.35">
      <c r="A2238" t="s">
        <v>443</v>
      </c>
      <c r="B2238" s="1">
        <v>45356</v>
      </c>
      <c r="C2238">
        <v>468.25</v>
      </c>
      <c r="D2238">
        <v>452.5</v>
      </c>
      <c r="E2238">
        <v>477</v>
      </c>
      <c r="F2238">
        <v>444.85</v>
      </c>
      <c r="G2238">
        <v>444.85</v>
      </c>
      <c r="H2238">
        <v>474303</v>
      </c>
      <c r="I2238">
        <v>2159.65</v>
      </c>
      <c r="J2238">
        <v>8404</v>
      </c>
      <c r="K2238">
        <v>310806</v>
      </c>
      <c r="L2238">
        <v>65.53</v>
      </c>
    </row>
    <row r="2239" spans="1:12" x14ac:dyDescent="0.35">
      <c r="A2239" t="s">
        <v>444</v>
      </c>
      <c r="B2239" s="1">
        <v>45356</v>
      </c>
      <c r="C2239">
        <v>594.1</v>
      </c>
      <c r="D2239">
        <v>587.04999999999995</v>
      </c>
      <c r="E2239">
        <v>615.6</v>
      </c>
      <c r="F2239">
        <v>573.15</v>
      </c>
      <c r="G2239">
        <v>598.5</v>
      </c>
      <c r="H2239">
        <v>409468</v>
      </c>
      <c r="I2239">
        <v>2428.42</v>
      </c>
      <c r="J2239">
        <v>31543</v>
      </c>
      <c r="K2239">
        <v>135050</v>
      </c>
      <c r="L2239">
        <v>32.979999999999997</v>
      </c>
    </row>
    <row r="2240" spans="1:12" x14ac:dyDescent="0.35">
      <c r="A2240" t="s">
        <v>445</v>
      </c>
      <c r="B2240" s="1">
        <v>45356</v>
      </c>
      <c r="C2240">
        <v>1835.5</v>
      </c>
      <c r="D2240">
        <v>1834.95</v>
      </c>
      <c r="E2240">
        <v>1849.1</v>
      </c>
      <c r="F2240">
        <v>1785.7</v>
      </c>
      <c r="G2240">
        <v>1794.9</v>
      </c>
      <c r="H2240">
        <v>110684</v>
      </c>
      <c r="I2240">
        <v>2006.41</v>
      </c>
      <c r="J2240">
        <v>13412</v>
      </c>
      <c r="K2240">
        <v>84774</v>
      </c>
      <c r="L2240">
        <v>76.59</v>
      </c>
    </row>
    <row r="2241" spans="1:12" x14ac:dyDescent="0.35">
      <c r="A2241" t="s">
        <v>446</v>
      </c>
      <c r="B2241" s="1">
        <v>45356</v>
      </c>
      <c r="C2241">
        <v>222.3</v>
      </c>
      <c r="D2241">
        <v>223.1</v>
      </c>
      <c r="E2241">
        <v>237.9</v>
      </c>
      <c r="F2241">
        <v>221.3</v>
      </c>
      <c r="G2241">
        <v>233.15</v>
      </c>
      <c r="H2241">
        <v>25870660</v>
      </c>
      <c r="I2241">
        <v>60321.61</v>
      </c>
      <c r="J2241">
        <v>151761</v>
      </c>
      <c r="K2241">
        <v>6322705</v>
      </c>
      <c r="L2241">
        <v>24.44</v>
      </c>
    </row>
    <row r="2242" spans="1:12" x14ac:dyDescent="0.35">
      <c r="A2242" t="s">
        <v>447</v>
      </c>
      <c r="B2242" s="1">
        <v>45356</v>
      </c>
      <c r="C2242">
        <v>331.95</v>
      </c>
      <c r="D2242">
        <v>331.6</v>
      </c>
      <c r="E2242">
        <v>337.5</v>
      </c>
      <c r="F2242">
        <v>322.5</v>
      </c>
      <c r="G2242">
        <v>325</v>
      </c>
      <c r="H2242">
        <v>137491</v>
      </c>
      <c r="I2242">
        <v>452.25</v>
      </c>
      <c r="J2242">
        <v>8932</v>
      </c>
      <c r="K2242">
        <v>54545</v>
      </c>
      <c r="L2242">
        <v>39.67</v>
      </c>
    </row>
    <row r="2243" spans="1:12" x14ac:dyDescent="0.35">
      <c r="A2243" t="s">
        <v>1794</v>
      </c>
      <c r="B2243" s="1">
        <v>45356</v>
      </c>
      <c r="C2243">
        <v>1036.55</v>
      </c>
      <c r="D2243">
        <v>1034.7</v>
      </c>
      <c r="E2243">
        <v>1065.5</v>
      </c>
      <c r="F2243">
        <v>1032.1500000000001</v>
      </c>
      <c r="G2243">
        <v>1059.3</v>
      </c>
      <c r="H2243">
        <v>103169</v>
      </c>
      <c r="I2243">
        <v>1085.99</v>
      </c>
      <c r="J2243">
        <v>10081</v>
      </c>
      <c r="K2243">
        <v>64458</v>
      </c>
      <c r="L2243">
        <v>62.48</v>
      </c>
    </row>
    <row r="2244" spans="1:12" x14ac:dyDescent="0.35">
      <c r="A2244" t="s">
        <v>448</v>
      </c>
      <c r="B2244" s="1">
        <v>45356</v>
      </c>
      <c r="C2244">
        <v>184</v>
      </c>
      <c r="D2244">
        <v>184.75</v>
      </c>
      <c r="E2244">
        <v>185</v>
      </c>
      <c r="F2244">
        <v>180.2</v>
      </c>
      <c r="G2244">
        <v>180.5</v>
      </c>
      <c r="H2244">
        <v>246508</v>
      </c>
      <c r="I2244">
        <v>447.73</v>
      </c>
      <c r="J2244">
        <v>6835</v>
      </c>
      <c r="K2244">
        <v>147667</v>
      </c>
      <c r="L2244">
        <v>59.9</v>
      </c>
    </row>
    <row r="2245" spans="1:12" x14ac:dyDescent="0.35">
      <c r="A2245" t="s">
        <v>449</v>
      </c>
      <c r="B2245" s="1">
        <v>45356</v>
      </c>
      <c r="C2245">
        <v>1213.2</v>
      </c>
      <c r="D2245">
        <v>1210</v>
      </c>
      <c r="E2245">
        <v>1213.1500000000001</v>
      </c>
      <c r="F2245">
        <v>1178.9000000000001</v>
      </c>
      <c r="G2245">
        <v>1187.9000000000001</v>
      </c>
      <c r="H2245">
        <v>42840</v>
      </c>
      <c r="I2245">
        <v>509.81</v>
      </c>
      <c r="J2245">
        <v>4869</v>
      </c>
      <c r="K2245">
        <v>21238</v>
      </c>
      <c r="L2245">
        <v>49.58</v>
      </c>
    </row>
    <row r="2246" spans="1:12" x14ac:dyDescent="0.35">
      <c r="A2246" t="s">
        <v>450</v>
      </c>
      <c r="B2246" s="1">
        <v>45356</v>
      </c>
      <c r="C2246">
        <v>189.5</v>
      </c>
      <c r="D2246">
        <v>189.95</v>
      </c>
      <c r="E2246">
        <v>190.4</v>
      </c>
      <c r="F2246">
        <v>188.05</v>
      </c>
      <c r="G2246">
        <v>189.45</v>
      </c>
      <c r="H2246">
        <v>415147</v>
      </c>
      <c r="I2246">
        <v>785.76</v>
      </c>
      <c r="J2246">
        <v>12863</v>
      </c>
      <c r="K2246">
        <v>268425</v>
      </c>
      <c r="L2246">
        <v>64.66</v>
      </c>
    </row>
    <row r="2247" spans="1:12" x14ac:dyDescent="0.35">
      <c r="A2247" t="s">
        <v>1785</v>
      </c>
      <c r="B2247" s="1">
        <v>45356</v>
      </c>
      <c r="C2247">
        <v>289.19</v>
      </c>
      <c r="D2247">
        <v>286.01</v>
      </c>
      <c r="E2247">
        <v>289.62</v>
      </c>
      <c r="F2247">
        <v>286.01</v>
      </c>
      <c r="G2247">
        <v>288.87</v>
      </c>
      <c r="H2247">
        <v>22330</v>
      </c>
      <c r="I2247">
        <v>64.48</v>
      </c>
      <c r="J2247">
        <v>137</v>
      </c>
      <c r="K2247">
        <v>20760</v>
      </c>
      <c r="L2247">
        <v>92.97</v>
      </c>
    </row>
    <row r="2248" spans="1:12" x14ac:dyDescent="0.35">
      <c r="A2248" t="s">
        <v>451</v>
      </c>
      <c r="B2248" s="1">
        <v>45356</v>
      </c>
      <c r="C2248">
        <v>101.15</v>
      </c>
      <c r="D2248">
        <v>99.85</v>
      </c>
      <c r="E2248">
        <v>101.3</v>
      </c>
      <c r="F2248">
        <v>99.8</v>
      </c>
      <c r="G2248">
        <v>100.45</v>
      </c>
      <c r="H2248">
        <v>2139733</v>
      </c>
      <c r="I2248">
        <v>2144.79</v>
      </c>
      <c r="J2248">
        <v>11526</v>
      </c>
      <c r="K2248">
        <v>1254575</v>
      </c>
      <c r="L2248">
        <v>58.63</v>
      </c>
    </row>
    <row r="2249" spans="1:12" x14ac:dyDescent="0.35">
      <c r="A2249" t="s">
        <v>452</v>
      </c>
      <c r="B2249" s="1">
        <v>45356</v>
      </c>
      <c r="C2249">
        <v>889.25</v>
      </c>
      <c r="D2249">
        <v>892</v>
      </c>
      <c r="E2249">
        <v>894.95</v>
      </c>
      <c r="F2249">
        <v>880</v>
      </c>
      <c r="G2249">
        <v>888.7</v>
      </c>
      <c r="H2249">
        <v>39869</v>
      </c>
      <c r="I2249">
        <v>353.77</v>
      </c>
      <c r="J2249">
        <v>4924</v>
      </c>
      <c r="K2249">
        <v>19403</v>
      </c>
      <c r="L2249">
        <v>48.67</v>
      </c>
    </row>
    <row r="2250" spans="1:12" x14ac:dyDescent="0.35">
      <c r="A2250" t="s">
        <v>453</v>
      </c>
      <c r="B2250" s="1">
        <v>45356</v>
      </c>
      <c r="C2250">
        <v>23.3</v>
      </c>
      <c r="D2250">
        <v>23.45</v>
      </c>
      <c r="E2250">
        <v>23.7</v>
      </c>
      <c r="F2250">
        <v>22</v>
      </c>
      <c r="G2250">
        <v>22.55</v>
      </c>
      <c r="H2250">
        <v>871739</v>
      </c>
      <c r="I2250">
        <v>197.36</v>
      </c>
      <c r="J2250">
        <v>2731</v>
      </c>
      <c r="K2250">
        <v>400131</v>
      </c>
      <c r="L2250">
        <v>45.9</v>
      </c>
    </row>
    <row r="2251" spans="1:12" x14ac:dyDescent="0.35">
      <c r="A2251" t="s">
        <v>454</v>
      </c>
      <c r="B2251" s="1">
        <v>45356</v>
      </c>
      <c r="C2251">
        <v>4990.8999999999996</v>
      </c>
      <c r="D2251">
        <v>5008.95</v>
      </c>
      <c r="E2251">
        <v>5044.3999999999996</v>
      </c>
      <c r="F2251">
        <v>4911.6000000000004</v>
      </c>
      <c r="G2251">
        <v>4971.6499999999996</v>
      </c>
      <c r="H2251">
        <v>5672</v>
      </c>
      <c r="I2251">
        <v>282.10000000000002</v>
      </c>
      <c r="J2251">
        <v>1802</v>
      </c>
      <c r="K2251">
        <v>3221</v>
      </c>
      <c r="L2251">
        <v>56.79</v>
      </c>
    </row>
    <row r="2252" spans="1:12" x14ac:dyDescent="0.35">
      <c r="A2252" t="s">
        <v>455</v>
      </c>
      <c r="B2252" s="1">
        <v>45356</v>
      </c>
      <c r="C2252">
        <v>61.65</v>
      </c>
      <c r="D2252">
        <v>61.65</v>
      </c>
      <c r="E2252">
        <v>62.25</v>
      </c>
      <c r="F2252">
        <v>61.5</v>
      </c>
      <c r="G2252">
        <v>61.8</v>
      </c>
      <c r="H2252">
        <v>683677</v>
      </c>
      <c r="I2252">
        <v>422.86</v>
      </c>
      <c r="J2252">
        <v>3719</v>
      </c>
      <c r="K2252">
        <v>391358</v>
      </c>
      <c r="L2252">
        <v>57.24</v>
      </c>
    </row>
    <row r="2253" spans="1:12" x14ac:dyDescent="0.35">
      <c r="A2253" t="s">
        <v>456</v>
      </c>
      <c r="B2253" s="1">
        <v>45356</v>
      </c>
      <c r="C2253">
        <v>2918.85</v>
      </c>
      <c r="D2253">
        <v>2930</v>
      </c>
      <c r="E2253">
        <v>2966.35</v>
      </c>
      <c r="F2253">
        <v>2859.05</v>
      </c>
      <c r="G2253">
        <v>2865.75</v>
      </c>
      <c r="H2253">
        <v>223995</v>
      </c>
      <c r="I2253">
        <v>6503.77</v>
      </c>
      <c r="J2253">
        <v>25355</v>
      </c>
      <c r="K2253">
        <v>74725</v>
      </c>
      <c r="L2253">
        <v>33.36</v>
      </c>
    </row>
    <row r="2254" spans="1:12" x14ac:dyDescent="0.35">
      <c r="A2254" t="s">
        <v>457</v>
      </c>
      <c r="B2254" s="1">
        <v>45356</v>
      </c>
      <c r="C2254">
        <v>37.380000000000003</v>
      </c>
      <c r="D2254">
        <v>37.42</v>
      </c>
      <c r="E2254">
        <v>37.44</v>
      </c>
      <c r="F2254">
        <v>37.130000000000003</v>
      </c>
      <c r="G2254">
        <v>37.229999999999997</v>
      </c>
      <c r="H2254">
        <v>124985</v>
      </c>
      <c r="I2254">
        <v>46.54</v>
      </c>
      <c r="J2254">
        <v>211</v>
      </c>
      <c r="K2254">
        <v>121755</v>
      </c>
      <c r="L2254">
        <v>97.42</v>
      </c>
    </row>
    <row r="2255" spans="1:12" x14ac:dyDescent="0.35">
      <c r="A2255" t="s">
        <v>458</v>
      </c>
      <c r="B2255" s="1">
        <v>45356</v>
      </c>
      <c r="C2255">
        <v>72.59</v>
      </c>
      <c r="D2255">
        <v>74.3</v>
      </c>
      <c r="E2255">
        <v>74.3</v>
      </c>
      <c r="F2255">
        <v>72.650000000000006</v>
      </c>
      <c r="G2255">
        <v>74.06</v>
      </c>
      <c r="H2255">
        <v>16099</v>
      </c>
      <c r="I2255">
        <v>11.88</v>
      </c>
      <c r="J2255">
        <v>191</v>
      </c>
      <c r="K2255">
        <v>14029</v>
      </c>
      <c r="L2255">
        <v>87.14</v>
      </c>
    </row>
    <row r="2256" spans="1:12" x14ac:dyDescent="0.35">
      <c r="A2256" t="s">
        <v>459</v>
      </c>
      <c r="B2256" s="1">
        <v>45356</v>
      </c>
      <c r="C2256">
        <v>25.85</v>
      </c>
      <c r="D2256">
        <v>25.65</v>
      </c>
      <c r="E2256">
        <v>26.6</v>
      </c>
      <c r="F2256">
        <v>24.55</v>
      </c>
      <c r="G2256">
        <v>24.55</v>
      </c>
      <c r="H2256">
        <v>354672</v>
      </c>
      <c r="I2256">
        <v>89.27</v>
      </c>
      <c r="J2256">
        <v>1634</v>
      </c>
      <c r="K2256">
        <v>254473</v>
      </c>
      <c r="L2256">
        <v>71.75</v>
      </c>
    </row>
    <row r="2257" spans="1:12" x14ac:dyDescent="0.35">
      <c r="A2257" t="s">
        <v>460</v>
      </c>
      <c r="B2257" s="1">
        <v>45356</v>
      </c>
      <c r="C2257">
        <v>103.6</v>
      </c>
      <c r="D2257">
        <v>103.6</v>
      </c>
      <c r="E2257">
        <v>103.6</v>
      </c>
      <c r="F2257">
        <v>99.3</v>
      </c>
      <c r="G2257">
        <v>99.95</v>
      </c>
      <c r="H2257">
        <v>228233</v>
      </c>
      <c r="I2257">
        <v>230.12</v>
      </c>
      <c r="J2257">
        <v>3834</v>
      </c>
      <c r="K2257">
        <v>130028</v>
      </c>
      <c r="L2257">
        <v>56.97</v>
      </c>
    </row>
    <row r="2258" spans="1:12" x14ac:dyDescent="0.35">
      <c r="A2258" t="s">
        <v>461</v>
      </c>
      <c r="B2258" s="1">
        <v>45356</v>
      </c>
      <c r="C2258">
        <v>2789.95</v>
      </c>
      <c r="D2258">
        <v>2800.05</v>
      </c>
      <c r="E2258">
        <v>2809.95</v>
      </c>
      <c r="F2258">
        <v>2735</v>
      </c>
      <c r="G2258">
        <v>2754.7</v>
      </c>
      <c r="H2258">
        <v>16567</v>
      </c>
      <c r="I2258">
        <v>458.17</v>
      </c>
      <c r="J2258">
        <v>3605</v>
      </c>
      <c r="K2258">
        <v>8142</v>
      </c>
      <c r="L2258">
        <v>49.15</v>
      </c>
    </row>
    <row r="2259" spans="1:12" x14ac:dyDescent="0.35">
      <c r="A2259" t="s">
        <v>462</v>
      </c>
      <c r="B2259" s="1">
        <v>45356</v>
      </c>
      <c r="C2259">
        <v>17.3</v>
      </c>
      <c r="D2259">
        <v>18.149999999999999</v>
      </c>
      <c r="E2259">
        <v>18.149999999999999</v>
      </c>
      <c r="F2259">
        <v>18.149999999999999</v>
      </c>
      <c r="G2259">
        <v>18.149999999999999</v>
      </c>
      <c r="H2259">
        <v>9254</v>
      </c>
      <c r="I2259">
        <v>1.68</v>
      </c>
      <c r="J2259">
        <v>31</v>
      </c>
      <c r="K2259">
        <v>9254</v>
      </c>
      <c r="L2259">
        <v>100</v>
      </c>
    </row>
    <row r="2260" spans="1:12" x14ac:dyDescent="0.35">
      <c r="A2260" t="s">
        <v>463</v>
      </c>
      <c r="B2260" s="1">
        <v>45356</v>
      </c>
      <c r="C2260">
        <v>342.65</v>
      </c>
      <c r="D2260">
        <v>341.1</v>
      </c>
      <c r="E2260">
        <v>346.65</v>
      </c>
      <c r="F2260">
        <v>340.75</v>
      </c>
      <c r="G2260">
        <v>344.95</v>
      </c>
      <c r="H2260">
        <v>114595</v>
      </c>
      <c r="I2260">
        <v>394.68</v>
      </c>
      <c r="J2260">
        <v>4209</v>
      </c>
      <c r="K2260">
        <v>78918</v>
      </c>
      <c r="L2260">
        <v>68.87</v>
      </c>
    </row>
    <row r="2261" spans="1:12" x14ac:dyDescent="0.35">
      <c r="A2261" t="s">
        <v>464</v>
      </c>
      <c r="B2261" s="1">
        <v>45356</v>
      </c>
      <c r="C2261">
        <v>1228.5999999999999</v>
      </c>
      <c r="D2261">
        <v>1240.9000000000001</v>
      </c>
      <c r="E2261">
        <v>1245</v>
      </c>
      <c r="F2261">
        <v>1209.05</v>
      </c>
      <c r="G2261">
        <v>1222</v>
      </c>
      <c r="H2261">
        <v>12301</v>
      </c>
      <c r="I2261">
        <v>150.80000000000001</v>
      </c>
      <c r="J2261">
        <v>2415</v>
      </c>
      <c r="K2261">
        <v>4414</v>
      </c>
      <c r="L2261">
        <v>35.880000000000003</v>
      </c>
    </row>
    <row r="2262" spans="1:12" x14ac:dyDescent="0.35">
      <c r="A2262" t="s">
        <v>465</v>
      </c>
      <c r="B2262" s="1">
        <v>45356</v>
      </c>
      <c r="C2262">
        <v>828.9</v>
      </c>
      <c r="D2262">
        <v>830</v>
      </c>
      <c r="E2262">
        <v>832.95</v>
      </c>
      <c r="F2262">
        <v>805</v>
      </c>
      <c r="G2262">
        <v>816.95</v>
      </c>
      <c r="H2262">
        <v>25694</v>
      </c>
      <c r="I2262">
        <v>208.98</v>
      </c>
      <c r="J2262">
        <v>2600</v>
      </c>
      <c r="K2262">
        <v>16142</v>
      </c>
      <c r="L2262">
        <v>62.82</v>
      </c>
    </row>
    <row r="2263" spans="1:12" x14ac:dyDescent="0.35">
      <c r="A2263" t="s">
        <v>2110</v>
      </c>
      <c r="B2263" s="1">
        <v>45356</v>
      </c>
      <c r="C2263">
        <v>142</v>
      </c>
      <c r="D2263">
        <v>265</v>
      </c>
      <c r="E2263">
        <v>274.5</v>
      </c>
      <c r="F2263">
        <v>219</v>
      </c>
      <c r="G2263">
        <v>224.95</v>
      </c>
      <c r="H2263">
        <v>35267228</v>
      </c>
      <c r="I2263">
        <v>88139.49</v>
      </c>
      <c r="J2263">
        <v>327312</v>
      </c>
      <c r="K2263">
        <v>13560378</v>
      </c>
      <c r="L2263">
        <v>38.450000000000003</v>
      </c>
    </row>
    <row r="2264" spans="1:12" x14ac:dyDescent="0.35">
      <c r="A2264" t="s">
        <v>466</v>
      </c>
      <c r="B2264" s="1">
        <v>45356</v>
      </c>
      <c r="C2264">
        <v>328.75</v>
      </c>
      <c r="D2264">
        <v>330</v>
      </c>
      <c r="E2264">
        <v>331.15</v>
      </c>
      <c r="F2264">
        <v>323.75</v>
      </c>
      <c r="G2264">
        <v>325.55</v>
      </c>
      <c r="H2264">
        <v>1177352</v>
      </c>
      <c r="I2264">
        <v>3847.61</v>
      </c>
      <c r="J2264">
        <v>20715</v>
      </c>
      <c r="K2264">
        <v>515631</v>
      </c>
      <c r="L2264">
        <v>43.8</v>
      </c>
    </row>
    <row r="2265" spans="1:12" x14ac:dyDescent="0.35">
      <c r="A2265" t="s">
        <v>467</v>
      </c>
      <c r="B2265" s="1">
        <v>45356</v>
      </c>
      <c r="C2265">
        <v>1357.75</v>
      </c>
      <c r="D2265">
        <v>1370.8</v>
      </c>
      <c r="E2265">
        <v>1370.8</v>
      </c>
      <c r="F2265">
        <v>1327.25</v>
      </c>
      <c r="G2265">
        <v>1340.5</v>
      </c>
      <c r="H2265">
        <v>19523</v>
      </c>
      <c r="I2265">
        <v>263.29000000000002</v>
      </c>
      <c r="J2265">
        <v>3354</v>
      </c>
      <c r="K2265">
        <v>13053</v>
      </c>
      <c r="L2265">
        <v>66.86</v>
      </c>
    </row>
    <row r="2266" spans="1:12" x14ac:dyDescent="0.35">
      <c r="A2266" t="s">
        <v>468</v>
      </c>
      <c r="B2266" s="1">
        <v>45356</v>
      </c>
      <c r="C2266">
        <v>111.8</v>
      </c>
      <c r="D2266">
        <v>112.3</v>
      </c>
      <c r="E2266">
        <v>112.5</v>
      </c>
      <c r="F2266">
        <v>110.95</v>
      </c>
      <c r="G2266">
        <v>111.45</v>
      </c>
      <c r="H2266">
        <v>107412</v>
      </c>
      <c r="I2266">
        <v>119.95</v>
      </c>
      <c r="J2266">
        <v>1545</v>
      </c>
      <c r="K2266">
        <v>69243</v>
      </c>
      <c r="L2266">
        <v>64.459999999999994</v>
      </c>
    </row>
    <row r="2267" spans="1:12" x14ac:dyDescent="0.35">
      <c r="A2267" t="s">
        <v>469</v>
      </c>
      <c r="B2267" s="1">
        <v>45356</v>
      </c>
      <c r="C2267">
        <v>720.15</v>
      </c>
      <c r="D2267">
        <v>720.3</v>
      </c>
      <c r="E2267">
        <v>729.15</v>
      </c>
      <c r="F2267">
        <v>715</v>
      </c>
      <c r="G2267">
        <v>716.95</v>
      </c>
      <c r="H2267">
        <v>216173</v>
      </c>
      <c r="I2267">
        <v>1558.55</v>
      </c>
      <c r="J2267">
        <v>14293</v>
      </c>
      <c r="K2267">
        <v>80213</v>
      </c>
      <c r="L2267">
        <v>37.11</v>
      </c>
    </row>
    <row r="2268" spans="1:12" x14ac:dyDescent="0.35">
      <c r="A2268" t="s">
        <v>470</v>
      </c>
      <c r="B2268" s="1">
        <v>45356</v>
      </c>
      <c r="C2268">
        <v>1401.45</v>
      </c>
      <c r="D2268">
        <v>1465.45</v>
      </c>
      <c r="E2268">
        <v>1488.75</v>
      </c>
      <c r="F2268">
        <v>1402</v>
      </c>
      <c r="G2268">
        <v>1419.8</v>
      </c>
      <c r="H2268">
        <v>17458</v>
      </c>
      <c r="I2268">
        <v>248.43</v>
      </c>
      <c r="J2268">
        <v>4270</v>
      </c>
      <c r="K2268">
        <v>6753</v>
      </c>
      <c r="L2268">
        <v>38.68</v>
      </c>
    </row>
    <row r="2269" spans="1:12" x14ac:dyDescent="0.35">
      <c r="A2269" t="s">
        <v>471</v>
      </c>
      <c r="B2269" s="1">
        <v>45356</v>
      </c>
      <c r="C2269">
        <v>423.3</v>
      </c>
      <c r="D2269">
        <v>422</v>
      </c>
      <c r="E2269">
        <v>423.95</v>
      </c>
      <c r="F2269">
        <v>417.1</v>
      </c>
      <c r="G2269">
        <v>420.45</v>
      </c>
      <c r="H2269">
        <v>12034</v>
      </c>
      <c r="I2269">
        <v>50.49</v>
      </c>
      <c r="J2269">
        <v>1222</v>
      </c>
      <c r="K2269">
        <v>7333</v>
      </c>
      <c r="L2269">
        <v>60.94</v>
      </c>
    </row>
    <row r="2270" spans="1:12" x14ac:dyDescent="0.35">
      <c r="A2270" t="s">
        <v>472</v>
      </c>
      <c r="B2270" s="1">
        <v>45356</v>
      </c>
      <c r="C2270">
        <v>406.1</v>
      </c>
      <c r="D2270">
        <v>406.2</v>
      </c>
      <c r="E2270">
        <v>411.65</v>
      </c>
      <c r="F2270">
        <v>403.5</v>
      </c>
      <c r="G2270">
        <v>406.95</v>
      </c>
      <c r="H2270">
        <v>365159</v>
      </c>
      <c r="I2270">
        <v>1488.34</v>
      </c>
      <c r="J2270">
        <v>14220</v>
      </c>
      <c r="K2270">
        <v>131614</v>
      </c>
      <c r="L2270">
        <v>36.04</v>
      </c>
    </row>
    <row r="2271" spans="1:12" x14ac:dyDescent="0.35">
      <c r="A2271" t="s">
        <v>473</v>
      </c>
      <c r="B2271" s="1">
        <v>45356</v>
      </c>
      <c r="C2271">
        <v>4.8499999999999996</v>
      </c>
      <c r="D2271">
        <v>4.8499999999999996</v>
      </c>
      <c r="E2271">
        <v>4.95</v>
      </c>
      <c r="F2271">
        <v>4.6500000000000004</v>
      </c>
      <c r="G2271">
        <v>4.7</v>
      </c>
      <c r="H2271">
        <v>7628762</v>
      </c>
      <c r="I2271">
        <v>366.58</v>
      </c>
      <c r="J2271">
        <v>7662</v>
      </c>
      <c r="K2271">
        <v>3663881</v>
      </c>
      <c r="L2271">
        <v>48.03</v>
      </c>
    </row>
    <row r="2272" spans="1:12" x14ac:dyDescent="0.35">
      <c r="A2272" t="s">
        <v>474</v>
      </c>
      <c r="B2272" s="1">
        <v>45356</v>
      </c>
      <c r="C2272">
        <v>459.6</v>
      </c>
      <c r="D2272">
        <v>460</v>
      </c>
      <c r="E2272">
        <v>463.35</v>
      </c>
      <c r="F2272">
        <v>454.5</v>
      </c>
      <c r="G2272">
        <v>459.55</v>
      </c>
      <c r="H2272">
        <v>197233</v>
      </c>
      <c r="I2272">
        <v>903.7</v>
      </c>
      <c r="J2272">
        <v>12196</v>
      </c>
      <c r="K2272">
        <v>102095</v>
      </c>
      <c r="L2272">
        <v>51.76</v>
      </c>
    </row>
    <row r="2273" spans="1:12" x14ac:dyDescent="0.35">
      <c r="A2273" t="s">
        <v>475</v>
      </c>
      <c r="B2273" s="1">
        <v>45356</v>
      </c>
      <c r="C2273">
        <v>153.6</v>
      </c>
      <c r="D2273">
        <v>153.19999999999999</v>
      </c>
      <c r="E2273">
        <v>157.19999999999999</v>
      </c>
      <c r="F2273">
        <v>153.1</v>
      </c>
      <c r="G2273">
        <v>155.19999999999999</v>
      </c>
      <c r="H2273">
        <v>15097161</v>
      </c>
      <c r="I2273">
        <v>23499.83</v>
      </c>
      <c r="J2273">
        <v>84280</v>
      </c>
      <c r="K2273">
        <v>5295909</v>
      </c>
      <c r="L2273">
        <v>35.08</v>
      </c>
    </row>
    <row r="2274" spans="1:12" x14ac:dyDescent="0.35">
      <c r="A2274" t="s">
        <v>476</v>
      </c>
      <c r="B2274" s="1">
        <v>45356</v>
      </c>
      <c r="C2274">
        <v>126.65</v>
      </c>
      <c r="D2274">
        <v>129</v>
      </c>
      <c r="E2274">
        <v>129.25</v>
      </c>
      <c r="F2274">
        <v>124.35</v>
      </c>
      <c r="G2274">
        <v>127</v>
      </c>
      <c r="H2274">
        <v>1478704</v>
      </c>
      <c r="I2274">
        <v>1874.88</v>
      </c>
      <c r="J2274">
        <v>19946</v>
      </c>
      <c r="K2274">
        <v>1054377</v>
      </c>
      <c r="L2274">
        <v>71.3</v>
      </c>
    </row>
    <row r="2275" spans="1:12" x14ac:dyDescent="0.35">
      <c r="A2275" t="s">
        <v>477</v>
      </c>
      <c r="B2275" s="1">
        <v>45356</v>
      </c>
      <c r="C2275">
        <v>36.950000000000003</v>
      </c>
      <c r="D2275">
        <v>37.4</v>
      </c>
      <c r="E2275">
        <v>37.65</v>
      </c>
      <c r="F2275">
        <v>36.549999999999997</v>
      </c>
      <c r="G2275">
        <v>36.950000000000003</v>
      </c>
      <c r="H2275">
        <v>48264</v>
      </c>
      <c r="I2275">
        <v>17.920000000000002</v>
      </c>
      <c r="J2275">
        <v>514</v>
      </c>
      <c r="K2275">
        <v>32217</v>
      </c>
      <c r="L2275">
        <v>66.75</v>
      </c>
    </row>
    <row r="2276" spans="1:12" x14ac:dyDescent="0.35">
      <c r="A2276" t="s">
        <v>478</v>
      </c>
      <c r="B2276" s="1">
        <v>45356</v>
      </c>
      <c r="C2276">
        <v>1186.1500000000001</v>
      </c>
      <c r="D2276">
        <v>1196</v>
      </c>
      <c r="E2276">
        <v>1197.8499999999999</v>
      </c>
      <c r="F2276">
        <v>1172.05</v>
      </c>
      <c r="G2276">
        <v>1181.45</v>
      </c>
      <c r="H2276">
        <v>29748</v>
      </c>
      <c r="I2276">
        <v>351.19</v>
      </c>
      <c r="J2276">
        <v>4720</v>
      </c>
      <c r="K2276">
        <v>15458</v>
      </c>
      <c r="L2276">
        <v>51.96</v>
      </c>
    </row>
    <row r="2277" spans="1:12" x14ac:dyDescent="0.35">
      <c r="A2277" t="s">
        <v>479</v>
      </c>
      <c r="B2277" s="1">
        <v>45356</v>
      </c>
      <c r="C2277">
        <v>69.650000000000006</v>
      </c>
      <c r="D2277">
        <v>69.650000000000006</v>
      </c>
      <c r="E2277">
        <v>71</v>
      </c>
      <c r="F2277">
        <v>66.900000000000006</v>
      </c>
      <c r="G2277">
        <v>67.400000000000006</v>
      </c>
      <c r="H2277">
        <v>2582984</v>
      </c>
      <c r="I2277">
        <v>1783.13</v>
      </c>
      <c r="J2277">
        <v>7778</v>
      </c>
      <c r="K2277">
        <v>1067204</v>
      </c>
      <c r="L2277">
        <v>41.32</v>
      </c>
    </row>
    <row r="2278" spans="1:12" x14ac:dyDescent="0.35">
      <c r="A2278" t="s">
        <v>480</v>
      </c>
      <c r="B2278" s="1">
        <v>45356</v>
      </c>
      <c r="C2278">
        <v>955.75</v>
      </c>
      <c r="D2278">
        <v>950</v>
      </c>
      <c r="E2278">
        <v>954.65</v>
      </c>
      <c r="F2278">
        <v>924.25</v>
      </c>
      <c r="G2278">
        <v>936.7</v>
      </c>
      <c r="H2278">
        <v>178214</v>
      </c>
      <c r="I2278">
        <v>1664.09</v>
      </c>
      <c r="J2278">
        <v>17380</v>
      </c>
      <c r="K2278">
        <v>103857</v>
      </c>
      <c r="L2278">
        <v>58.28</v>
      </c>
    </row>
    <row r="2279" spans="1:12" x14ac:dyDescent="0.35">
      <c r="A2279" t="s">
        <v>481</v>
      </c>
      <c r="B2279" s="1">
        <v>45356</v>
      </c>
      <c r="C2279">
        <v>4316.25</v>
      </c>
      <c r="D2279">
        <v>4319</v>
      </c>
      <c r="E2279">
        <v>4360</v>
      </c>
      <c r="F2279">
        <v>4299.1499999999996</v>
      </c>
      <c r="G2279">
        <v>4313.3500000000004</v>
      </c>
      <c r="H2279">
        <v>20549</v>
      </c>
      <c r="I2279">
        <v>888.53</v>
      </c>
      <c r="J2279">
        <v>5705</v>
      </c>
      <c r="K2279">
        <v>10315</v>
      </c>
      <c r="L2279">
        <v>50.2</v>
      </c>
    </row>
    <row r="2280" spans="1:12" x14ac:dyDescent="0.35">
      <c r="A2280" t="s">
        <v>482</v>
      </c>
      <c r="B2280" s="1">
        <v>45356</v>
      </c>
      <c r="C2280">
        <v>22.95</v>
      </c>
      <c r="D2280">
        <v>23.04</v>
      </c>
      <c r="E2280">
        <v>23.05</v>
      </c>
      <c r="F2280">
        <v>22.56</v>
      </c>
      <c r="G2280">
        <v>22.6</v>
      </c>
      <c r="H2280">
        <v>265781</v>
      </c>
      <c r="I2280">
        <v>60.43</v>
      </c>
      <c r="J2280">
        <v>874</v>
      </c>
      <c r="K2280">
        <v>247938</v>
      </c>
      <c r="L2280">
        <v>93.29</v>
      </c>
    </row>
    <row r="2281" spans="1:12" x14ac:dyDescent="0.35">
      <c r="A2281" t="s">
        <v>483</v>
      </c>
      <c r="B2281" s="1">
        <v>45356</v>
      </c>
      <c r="C2281">
        <v>307.05</v>
      </c>
      <c r="D2281">
        <v>307.05</v>
      </c>
      <c r="E2281">
        <v>310</v>
      </c>
      <c r="F2281">
        <v>298.60000000000002</v>
      </c>
      <c r="G2281">
        <v>305.75</v>
      </c>
      <c r="H2281">
        <v>75495</v>
      </c>
      <c r="I2281">
        <v>229.66</v>
      </c>
      <c r="J2281">
        <v>3845</v>
      </c>
      <c r="K2281">
        <v>32685</v>
      </c>
      <c r="L2281">
        <v>43.29</v>
      </c>
    </row>
    <row r="2282" spans="1:12" x14ac:dyDescent="0.35">
      <c r="A2282" t="s">
        <v>484</v>
      </c>
      <c r="B2282" s="1">
        <v>45356</v>
      </c>
      <c r="C2282">
        <v>222.05</v>
      </c>
      <c r="D2282">
        <v>222.05</v>
      </c>
      <c r="E2282">
        <v>225</v>
      </c>
      <c r="F2282">
        <v>219.65</v>
      </c>
      <c r="G2282">
        <v>223.9</v>
      </c>
      <c r="H2282">
        <v>1152847</v>
      </c>
      <c r="I2282">
        <v>2545.6799999999998</v>
      </c>
      <c r="J2282">
        <v>13522</v>
      </c>
      <c r="K2282">
        <v>942216</v>
      </c>
      <c r="L2282">
        <v>81.73</v>
      </c>
    </row>
    <row r="2283" spans="1:12" x14ac:dyDescent="0.35">
      <c r="A2283" t="s">
        <v>485</v>
      </c>
      <c r="B2283" s="1">
        <v>45356</v>
      </c>
      <c r="C2283">
        <v>683.7</v>
      </c>
      <c r="D2283">
        <v>688.75</v>
      </c>
      <c r="E2283">
        <v>691.65</v>
      </c>
      <c r="F2283">
        <v>669.05</v>
      </c>
      <c r="G2283">
        <v>672.2</v>
      </c>
      <c r="H2283">
        <v>771372</v>
      </c>
      <c r="I2283">
        <v>5248.23</v>
      </c>
      <c r="J2283">
        <v>25727</v>
      </c>
      <c r="K2283">
        <v>586093</v>
      </c>
      <c r="L2283">
        <v>75.98</v>
      </c>
    </row>
    <row r="2284" spans="1:12" x14ac:dyDescent="0.35">
      <c r="A2284" t="s">
        <v>486</v>
      </c>
      <c r="B2284" s="1">
        <v>45356</v>
      </c>
      <c r="C2284">
        <v>277.89999999999998</v>
      </c>
      <c r="D2284">
        <v>280</v>
      </c>
      <c r="E2284">
        <v>280.85000000000002</v>
      </c>
      <c r="F2284">
        <v>272.60000000000002</v>
      </c>
      <c r="G2284">
        <v>274.89999999999998</v>
      </c>
      <c r="H2284">
        <v>153429</v>
      </c>
      <c r="I2284">
        <v>422.28</v>
      </c>
      <c r="J2284">
        <v>4823</v>
      </c>
      <c r="K2284">
        <v>94999</v>
      </c>
      <c r="L2284">
        <v>61.92</v>
      </c>
    </row>
    <row r="2285" spans="1:12" x14ac:dyDescent="0.35">
      <c r="A2285" t="s">
        <v>487</v>
      </c>
      <c r="B2285" s="1">
        <v>45356</v>
      </c>
      <c r="C2285">
        <v>39.299999999999997</v>
      </c>
      <c r="D2285">
        <v>39.549999999999997</v>
      </c>
      <c r="E2285">
        <v>43.2</v>
      </c>
      <c r="F2285">
        <v>39.549999999999997</v>
      </c>
      <c r="G2285">
        <v>39.799999999999997</v>
      </c>
      <c r="H2285">
        <v>45598</v>
      </c>
      <c r="I2285">
        <v>18.53</v>
      </c>
      <c r="J2285">
        <v>324</v>
      </c>
      <c r="K2285">
        <v>28018</v>
      </c>
      <c r="L2285">
        <v>61.45</v>
      </c>
    </row>
    <row r="2286" spans="1:12" x14ac:dyDescent="0.35">
      <c r="A2286" t="s">
        <v>488</v>
      </c>
      <c r="B2286" s="1">
        <v>45356</v>
      </c>
      <c r="C2286">
        <v>3491.05</v>
      </c>
      <c r="D2286">
        <v>3499</v>
      </c>
      <c r="E2286">
        <v>3610</v>
      </c>
      <c r="F2286">
        <v>3482.35</v>
      </c>
      <c r="G2286">
        <v>3600.55</v>
      </c>
      <c r="H2286">
        <v>138300</v>
      </c>
      <c r="I2286">
        <v>4952.3900000000003</v>
      </c>
      <c r="J2286">
        <v>14342</v>
      </c>
      <c r="K2286">
        <v>74049</v>
      </c>
      <c r="L2286">
        <v>53.54</v>
      </c>
    </row>
    <row r="2287" spans="1:12" x14ac:dyDescent="0.35">
      <c r="A2287" t="s">
        <v>489</v>
      </c>
      <c r="B2287" s="1">
        <v>45356</v>
      </c>
      <c r="C2287">
        <v>563.25</v>
      </c>
      <c r="D2287">
        <v>563.25</v>
      </c>
      <c r="E2287">
        <v>563.98</v>
      </c>
      <c r="F2287">
        <v>556.5</v>
      </c>
      <c r="G2287">
        <v>558.04</v>
      </c>
      <c r="H2287">
        <v>19109</v>
      </c>
      <c r="I2287">
        <v>106.73</v>
      </c>
      <c r="J2287">
        <v>744</v>
      </c>
      <c r="K2287">
        <v>12030</v>
      </c>
      <c r="L2287">
        <v>62.95</v>
      </c>
    </row>
    <row r="2288" spans="1:12" x14ac:dyDescent="0.35">
      <c r="A2288" t="s">
        <v>490</v>
      </c>
      <c r="B2288" s="1">
        <v>45356</v>
      </c>
      <c r="C2288">
        <v>356.35</v>
      </c>
      <c r="D2288">
        <v>356.35</v>
      </c>
      <c r="E2288">
        <v>359</v>
      </c>
      <c r="F2288">
        <v>353.55</v>
      </c>
      <c r="G2288">
        <v>355.8</v>
      </c>
      <c r="H2288">
        <v>48428</v>
      </c>
      <c r="I2288">
        <v>172.14</v>
      </c>
      <c r="J2288">
        <v>2886</v>
      </c>
      <c r="K2288">
        <v>28811</v>
      </c>
      <c r="L2288">
        <v>59.49</v>
      </c>
    </row>
    <row r="2289" spans="1:12" x14ac:dyDescent="0.35">
      <c r="A2289" t="s">
        <v>491</v>
      </c>
      <c r="B2289" s="1">
        <v>45356</v>
      </c>
      <c r="C2289">
        <v>173.35</v>
      </c>
      <c r="D2289">
        <v>173.35</v>
      </c>
      <c r="E2289">
        <v>178.65</v>
      </c>
      <c r="F2289">
        <v>171.35</v>
      </c>
      <c r="G2289">
        <v>172.25</v>
      </c>
      <c r="H2289">
        <v>103141</v>
      </c>
      <c r="I2289">
        <v>179.55</v>
      </c>
      <c r="J2289">
        <v>4804</v>
      </c>
      <c r="K2289">
        <v>55579</v>
      </c>
      <c r="L2289">
        <v>53.89</v>
      </c>
    </row>
    <row r="2290" spans="1:12" x14ac:dyDescent="0.35">
      <c r="A2290" t="s">
        <v>492</v>
      </c>
      <c r="B2290" s="1">
        <v>45356</v>
      </c>
      <c r="C2290">
        <v>153.9</v>
      </c>
      <c r="D2290">
        <v>154</v>
      </c>
      <c r="E2290">
        <v>155.25</v>
      </c>
      <c r="F2290">
        <v>147.05000000000001</v>
      </c>
      <c r="G2290">
        <v>147.80000000000001</v>
      </c>
      <c r="H2290">
        <v>275295</v>
      </c>
      <c r="I2290">
        <v>415.24</v>
      </c>
      <c r="J2290">
        <v>7573</v>
      </c>
      <c r="K2290">
        <v>173179</v>
      </c>
      <c r="L2290">
        <v>62.91</v>
      </c>
    </row>
    <row r="2291" spans="1:12" x14ac:dyDescent="0.35">
      <c r="A2291" t="s">
        <v>493</v>
      </c>
      <c r="B2291" s="1">
        <v>45356</v>
      </c>
      <c r="C2291">
        <v>6476.65</v>
      </c>
      <c r="D2291">
        <v>6478.25</v>
      </c>
      <c r="E2291">
        <v>6596</v>
      </c>
      <c r="F2291">
        <v>6335.05</v>
      </c>
      <c r="G2291">
        <v>6427.85</v>
      </c>
      <c r="H2291">
        <v>42611</v>
      </c>
      <c r="I2291">
        <v>2754.98</v>
      </c>
      <c r="J2291">
        <v>6484</v>
      </c>
      <c r="K2291">
        <v>19285</v>
      </c>
      <c r="L2291">
        <v>45.26</v>
      </c>
    </row>
    <row r="2292" spans="1:12" x14ac:dyDescent="0.35">
      <c r="A2292" t="s">
        <v>494</v>
      </c>
      <c r="B2292" s="1">
        <v>45356</v>
      </c>
      <c r="C2292">
        <v>385.4</v>
      </c>
      <c r="D2292">
        <v>384.05</v>
      </c>
      <c r="E2292">
        <v>388.8</v>
      </c>
      <c r="F2292">
        <v>379.35</v>
      </c>
      <c r="G2292">
        <v>383.1</v>
      </c>
      <c r="H2292">
        <v>4076177</v>
      </c>
      <c r="I2292">
        <v>15632.94</v>
      </c>
      <c r="J2292">
        <v>122801</v>
      </c>
      <c r="K2292">
        <v>2941614</v>
      </c>
      <c r="L2292">
        <v>72.17</v>
      </c>
    </row>
    <row r="2293" spans="1:12" x14ac:dyDescent="0.35">
      <c r="A2293" t="s">
        <v>495</v>
      </c>
      <c r="B2293" s="1">
        <v>45356</v>
      </c>
      <c r="C2293">
        <v>3494.7</v>
      </c>
      <c r="D2293">
        <v>3529</v>
      </c>
      <c r="E2293">
        <v>3529</v>
      </c>
      <c r="F2293">
        <v>3394.05</v>
      </c>
      <c r="G2293">
        <v>3404.6</v>
      </c>
      <c r="H2293">
        <v>2330</v>
      </c>
      <c r="I2293">
        <v>80.28</v>
      </c>
      <c r="J2293">
        <v>674</v>
      </c>
      <c r="K2293">
        <v>1677</v>
      </c>
      <c r="L2293">
        <v>71.97</v>
      </c>
    </row>
    <row r="2294" spans="1:12" x14ac:dyDescent="0.35">
      <c r="A2294" t="s">
        <v>496</v>
      </c>
      <c r="B2294" s="1">
        <v>45356</v>
      </c>
      <c r="C2294">
        <v>205.85</v>
      </c>
      <c r="D2294">
        <v>206</v>
      </c>
      <c r="E2294">
        <v>206.8</v>
      </c>
      <c r="F2294">
        <v>201.55</v>
      </c>
      <c r="G2294">
        <v>202.25</v>
      </c>
      <c r="H2294">
        <v>635122</v>
      </c>
      <c r="I2294">
        <v>1290.3900000000001</v>
      </c>
      <c r="J2294">
        <v>8746</v>
      </c>
      <c r="K2294">
        <v>278700</v>
      </c>
      <c r="L2294">
        <v>43.88</v>
      </c>
    </row>
    <row r="2295" spans="1:12" x14ac:dyDescent="0.35">
      <c r="A2295" t="s">
        <v>497</v>
      </c>
      <c r="B2295" s="1">
        <v>45356</v>
      </c>
      <c r="C2295">
        <v>546.35</v>
      </c>
      <c r="D2295">
        <v>546.29999999999995</v>
      </c>
      <c r="E2295">
        <v>546.54999999999995</v>
      </c>
      <c r="F2295">
        <v>520.85</v>
      </c>
      <c r="G2295">
        <v>523.79999999999995</v>
      </c>
      <c r="H2295">
        <v>203760</v>
      </c>
      <c r="I2295">
        <v>1081.73</v>
      </c>
      <c r="J2295">
        <v>15155</v>
      </c>
      <c r="K2295">
        <v>131837</v>
      </c>
      <c r="L2295">
        <v>64.7</v>
      </c>
    </row>
    <row r="2296" spans="1:12" x14ac:dyDescent="0.35">
      <c r="A2296" t="s">
        <v>498</v>
      </c>
      <c r="B2296" s="1">
        <v>45356</v>
      </c>
      <c r="C2296">
        <v>347.05</v>
      </c>
      <c r="D2296">
        <v>345</v>
      </c>
      <c r="E2296">
        <v>347.85</v>
      </c>
      <c r="F2296">
        <v>342.4</v>
      </c>
      <c r="G2296">
        <v>344.2</v>
      </c>
      <c r="H2296">
        <v>148139</v>
      </c>
      <c r="I2296">
        <v>510.27</v>
      </c>
      <c r="J2296">
        <v>11385</v>
      </c>
      <c r="K2296">
        <v>94605</v>
      </c>
      <c r="L2296">
        <v>63.86</v>
      </c>
    </row>
    <row r="2297" spans="1:12" x14ac:dyDescent="0.35">
      <c r="A2297" t="s">
        <v>499</v>
      </c>
      <c r="B2297" s="1">
        <v>45356</v>
      </c>
      <c r="C2297">
        <v>404.65</v>
      </c>
      <c r="D2297">
        <v>406.9</v>
      </c>
      <c r="E2297">
        <v>407.4</v>
      </c>
      <c r="F2297">
        <v>398</v>
      </c>
      <c r="G2297">
        <v>405.05</v>
      </c>
      <c r="H2297">
        <v>318557</v>
      </c>
      <c r="I2297">
        <v>1283.6300000000001</v>
      </c>
      <c r="J2297">
        <v>17002</v>
      </c>
      <c r="K2297">
        <v>139620</v>
      </c>
      <c r="L2297">
        <v>43.83</v>
      </c>
    </row>
    <row r="2298" spans="1:12" x14ac:dyDescent="0.35">
      <c r="A2298" t="s">
        <v>500</v>
      </c>
      <c r="B2298" s="1">
        <v>45356</v>
      </c>
      <c r="C2298">
        <v>190.85</v>
      </c>
      <c r="D2298">
        <v>192.5</v>
      </c>
      <c r="E2298">
        <v>196.35</v>
      </c>
      <c r="F2298">
        <v>191.3</v>
      </c>
      <c r="G2298">
        <v>194.1</v>
      </c>
      <c r="H2298">
        <v>26849239</v>
      </c>
      <c r="I2298">
        <v>52071.7</v>
      </c>
      <c r="J2298">
        <v>112298</v>
      </c>
      <c r="K2298">
        <v>8536727</v>
      </c>
      <c r="L2298">
        <v>31.8</v>
      </c>
    </row>
    <row r="2299" spans="1:12" x14ac:dyDescent="0.35">
      <c r="A2299" t="s">
        <v>501</v>
      </c>
      <c r="B2299" s="1">
        <v>45356</v>
      </c>
      <c r="C2299">
        <v>2521.5</v>
      </c>
      <c r="D2299">
        <v>2534.15</v>
      </c>
      <c r="E2299">
        <v>2534.15</v>
      </c>
      <c r="F2299">
        <v>2470.85</v>
      </c>
      <c r="G2299">
        <v>2507.15</v>
      </c>
      <c r="H2299">
        <v>32860</v>
      </c>
      <c r="I2299">
        <v>822.68</v>
      </c>
      <c r="J2299">
        <v>5997</v>
      </c>
      <c r="K2299">
        <v>22983</v>
      </c>
      <c r="L2299">
        <v>69.94</v>
      </c>
    </row>
    <row r="2300" spans="1:12" x14ac:dyDescent="0.35">
      <c r="A2300" t="s">
        <v>502</v>
      </c>
      <c r="B2300" s="1">
        <v>45356</v>
      </c>
      <c r="C2300">
        <v>234.7</v>
      </c>
      <c r="D2300">
        <v>235</v>
      </c>
      <c r="E2300">
        <v>236</v>
      </c>
      <c r="F2300">
        <v>230.2</v>
      </c>
      <c r="G2300">
        <v>231.6</v>
      </c>
      <c r="H2300">
        <v>393587</v>
      </c>
      <c r="I2300">
        <v>915.78</v>
      </c>
      <c r="J2300">
        <v>10956</v>
      </c>
      <c r="K2300">
        <v>239499</v>
      </c>
      <c r="L2300">
        <v>60.85</v>
      </c>
    </row>
    <row r="2301" spans="1:12" x14ac:dyDescent="0.35">
      <c r="A2301" t="s">
        <v>503</v>
      </c>
      <c r="B2301" s="1">
        <v>45356</v>
      </c>
      <c r="C2301">
        <v>792.65</v>
      </c>
      <c r="D2301">
        <v>785</v>
      </c>
      <c r="E2301">
        <v>800</v>
      </c>
      <c r="F2301">
        <v>785</v>
      </c>
      <c r="G2301">
        <v>791.05</v>
      </c>
      <c r="H2301">
        <v>5140</v>
      </c>
      <c r="I2301">
        <v>40.729999999999997</v>
      </c>
      <c r="J2301">
        <v>646</v>
      </c>
      <c r="K2301">
        <v>3013</v>
      </c>
      <c r="L2301">
        <v>58.62</v>
      </c>
    </row>
    <row r="2302" spans="1:12" x14ac:dyDescent="0.35">
      <c r="A2302" t="s">
        <v>504</v>
      </c>
      <c r="B2302" s="1">
        <v>45356</v>
      </c>
      <c r="C2302">
        <v>1047.9000000000001</v>
      </c>
      <c r="D2302">
        <v>1053.1500000000001</v>
      </c>
      <c r="E2302">
        <v>1057</v>
      </c>
      <c r="F2302">
        <v>1030.1500000000001</v>
      </c>
      <c r="G2302">
        <v>1038.7</v>
      </c>
      <c r="H2302">
        <v>16473</v>
      </c>
      <c r="I2302">
        <v>171.96</v>
      </c>
      <c r="J2302">
        <v>3576</v>
      </c>
      <c r="K2302">
        <v>9204</v>
      </c>
      <c r="L2302">
        <v>55.87</v>
      </c>
    </row>
    <row r="2303" spans="1:12" x14ac:dyDescent="0.35">
      <c r="A2303" t="s">
        <v>505</v>
      </c>
      <c r="B2303" s="1">
        <v>45356</v>
      </c>
      <c r="C2303">
        <v>187.55</v>
      </c>
      <c r="D2303">
        <v>188.45</v>
      </c>
      <c r="E2303">
        <v>201.95</v>
      </c>
      <c r="F2303">
        <v>187.5</v>
      </c>
      <c r="G2303">
        <v>195.35</v>
      </c>
      <c r="H2303">
        <v>1476210</v>
      </c>
      <c r="I2303">
        <v>2893.43</v>
      </c>
      <c r="J2303">
        <v>36515</v>
      </c>
      <c r="K2303">
        <v>541571</v>
      </c>
      <c r="L2303">
        <v>36.69</v>
      </c>
    </row>
    <row r="2304" spans="1:12" x14ac:dyDescent="0.35">
      <c r="A2304" t="s">
        <v>506</v>
      </c>
      <c r="B2304" s="1">
        <v>45356</v>
      </c>
      <c r="C2304">
        <v>812.2</v>
      </c>
      <c r="D2304">
        <v>812.15</v>
      </c>
      <c r="E2304">
        <v>812.15</v>
      </c>
      <c r="F2304">
        <v>771.6</v>
      </c>
      <c r="G2304">
        <v>774.25</v>
      </c>
      <c r="H2304">
        <v>91986</v>
      </c>
      <c r="I2304">
        <v>721.35</v>
      </c>
      <c r="J2304">
        <v>3992</v>
      </c>
      <c r="K2304">
        <v>52708</v>
      </c>
      <c r="L2304">
        <v>57.3</v>
      </c>
    </row>
    <row r="2305" spans="1:12" x14ac:dyDescent="0.35">
      <c r="A2305" t="s">
        <v>507</v>
      </c>
      <c r="B2305" s="1">
        <v>45356</v>
      </c>
      <c r="C2305">
        <v>150.9</v>
      </c>
      <c r="D2305">
        <v>153</v>
      </c>
      <c r="E2305">
        <v>153</v>
      </c>
      <c r="F2305">
        <v>136.19999999999999</v>
      </c>
      <c r="G2305">
        <v>137.5</v>
      </c>
      <c r="H2305">
        <v>270751</v>
      </c>
      <c r="I2305">
        <v>390.73</v>
      </c>
      <c r="J2305">
        <v>4559</v>
      </c>
      <c r="K2305">
        <v>130769</v>
      </c>
      <c r="L2305">
        <v>48.3</v>
      </c>
    </row>
    <row r="2306" spans="1:12" x14ac:dyDescent="0.35">
      <c r="A2306" t="s">
        <v>508</v>
      </c>
      <c r="B2306" s="1">
        <v>45356</v>
      </c>
      <c r="C2306">
        <v>3492.4</v>
      </c>
      <c r="D2306">
        <v>3492.4</v>
      </c>
      <c r="E2306">
        <v>3507.85</v>
      </c>
      <c r="F2306">
        <v>3475</v>
      </c>
      <c r="G2306">
        <v>3483.3</v>
      </c>
      <c r="H2306">
        <v>6431</v>
      </c>
      <c r="I2306">
        <v>224.26</v>
      </c>
      <c r="J2306">
        <v>2502</v>
      </c>
      <c r="K2306">
        <v>3602</v>
      </c>
      <c r="L2306">
        <v>56.01</v>
      </c>
    </row>
    <row r="2307" spans="1:12" x14ac:dyDescent="0.35">
      <c r="A2307" t="s">
        <v>509</v>
      </c>
      <c r="B2307" s="1">
        <v>45356</v>
      </c>
      <c r="C2307">
        <v>106.65</v>
      </c>
      <c r="D2307">
        <v>106.9</v>
      </c>
      <c r="E2307">
        <v>107.6</v>
      </c>
      <c r="F2307">
        <v>104.1</v>
      </c>
      <c r="G2307">
        <v>105.6</v>
      </c>
      <c r="H2307">
        <v>722978</v>
      </c>
      <c r="I2307">
        <v>759.5</v>
      </c>
      <c r="J2307">
        <v>12016</v>
      </c>
      <c r="K2307">
        <v>364728</v>
      </c>
      <c r="L2307">
        <v>50.45</v>
      </c>
    </row>
    <row r="2308" spans="1:12" x14ac:dyDescent="0.35">
      <c r="A2308" t="s">
        <v>510</v>
      </c>
      <c r="B2308" s="1">
        <v>45356</v>
      </c>
      <c r="C2308">
        <v>282.45</v>
      </c>
      <c r="D2308">
        <v>282.5</v>
      </c>
      <c r="E2308">
        <v>284</v>
      </c>
      <c r="F2308">
        <v>277.05</v>
      </c>
      <c r="G2308">
        <v>282.60000000000002</v>
      </c>
      <c r="H2308">
        <v>7038</v>
      </c>
      <c r="I2308">
        <v>19.829999999999998</v>
      </c>
      <c r="J2308">
        <v>363</v>
      </c>
      <c r="K2308">
        <v>5335</v>
      </c>
      <c r="L2308">
        <v>75.8</v>
      </c>
    </row>
    <row r="2309" spans="1:12" x14ac:dyDescent="0.35">
      <c r="A2309" t="s">
        <v>511</v>
      </c>
      <c r="B2309" s="1">
        <v>45356</v>
      </c>
      <c r="C2309">
        <v>103.4</v>
      </c>
      <c r="D2309">
        <v>104.6</v>
      </c>
      <c r="E2309">
        <v>104.6</v>
      </c>
      <c r="F2309">
        <v>98.25</v>
      </c>
      <c r="G2309">
        <v>98.5</v>
      </c>
      <c r="H2309">
        <v>215889</v>
      </c>
      <c r="I2309">
        <v>215.81</v>
      </c>
      <c r="J2309">
        <v>2560</v>
      </c>
      <c r="K2309">
        <v>155829</v>
      </c>
      <c r="L2309">
        <v>72.180000000000007</v>
      </c>
    </row>
    <row r="2310" spans="1:12" x14ac:dyDescent="0.35">
      <c r="A2310" t="s">
        <v>512</v>
      </c>
      <c r="B2310" s="1">
        <v>45356</v>
      </c>
      <c r="C2310">
        <v>47.5</v>
      </c>
      <c r="D2310">
        <v>47.5</v>
      </c>
      <c r="E2310">
        <v>47.9</v>
      </c>
      <c r="F2310">
        <v>46</v>
      </c>
      <c r="G2310">
        <v>46.4</v>
      </c>
      <c r="H2310">
        <v>93500</v>
      </c>
      <c r="I2310">
        <v>43.62</v>
      </c>
      <c r="J2310">
        <v>691</v>
      </c>
      <c r="K2310">
        <v>67666</v>
      </c>
      <c r="L2310">
        <v>72.37</v>
      </c>
    </row>
    <row r="2311" spans="1:12" x14ac:dyDescent="0.35">
      <c r="A2311" t="s">
        <v>513</v>
      </c>
      <c r="B2311" s="1">
        <v>45356</v>
      </c>
      <c r="C2311">
        <v>633.25</v>
      </c>
      <c r="D2311">
        <v>633</v>
      </c>
      <c r="E2311">
        <v>641</v>
      </c>
      <c r="F2311">
        <v>603.04999999999995</v>
      </c>
      <c r="G2311">
        <v>617.6</v>
      </c>
      <c r="H2311">
        <v>575989</v>
      </c>
      <c r="I2311">
        <v>3571.04</v>
      </c>
      <c r="J2311">
        <v>24962</v>
      </c>
      <c r="K2311">
        <v>282406</v>
      </c>
      <c r="L2311">
        <v>49.03</v>
      </c>
    </row>
    <row r="2312" spans="1:12" x14ac:dyDescent="0.35">
      <c r="A2312" t="s">
        <v>514</v>
      </c>
      <c r="B2312" s="1">
        <v>45356</v>
      </c>
      <c r="C2312">
        <v>992.2</v>
      </c>
      <c r="D2312">
        <v>940.2</v>
      </c>
      <c r="E2312">
        <v>1074.4000000000001</v>
      </c>
      <c r="F2312">
        <v>940.2</v>
      </c>
      <c r="G2312">
        <v>1030.0999999999999</v>
      </c>
      <c r="H2312">
        <v>1844986</v>
      </c>
      <c r="I2312">
        <v>18594.07</v>
      </c>
      <c r="J2312">
        <v>47844</v>
      </c>
      <c r="K2312">
        <v>672741</v>
      </c>
      <c r="L2312">
        <v>36.46</v>
      </c>
    </row>
    <row r="2313" spans="1:12" x14ac:dyDescent="0.35">
      <c r="A2313" t="s">
        <v>515</v>
      </c>
      <c r="B2313" s="1">
        <v>45356</v>
      </c>
      <c r="C2313">
        <v>21.75</v>
      </c>
      <c r="D2313">
        <v>21.7</v>
      </c>
      <c r="E2313">
        <v>21.85</v>
      </c>
      <c r="F2313">
        <v>21.1</v>
      </c>
      <c r="G2313">
        <v>21.2</v>
      </c>
      <c r="H2313">
        <v>522574</v>
      </c>
      <c r="I2313">
        <v>111.95</v>
      </c>
      <c r="J2313">
        <v>2299</v>
      </c>
      <c r="K2313">
        <v>197653</v>
      </c>
      <c r="L2313">
        <v>37.82</v>
      </c>
    </row>
    <row r="2314" spans="1:12" x14ac:dyDescent="0.35">
      <c r="A2314" t="s">
        <v>516</v>
      </c>
      <c r="B2314" s="1">
        <v>45356</v>
      </c>
      <c r="C2314">
        <v>247.2</v>
      </c>
      <c r="D2314">
        <v>248.55</v>
      </c>
      <c r="E2314">
        <v>251</v>
      </c>
      <c r="F2314">
        <v>244</v>
      </c>
      <c r="G2314">
        <v>248</v>
      </c>
      <c r="H2314">
        <v>331123</v>
      </c>
      <c r="I2314">
        <v>819.01</v>
      </c>
      <c r="J2314">
        <v>7440</v>
      </c>
      <c r="K2314">
        <v>160380</v>
      </c>
      <c r="L2314">
        <v>48.44</v>
      </c>
    </row>
    <row r="2315" spans="1:12" x14ac:dyDescent="0.35">
      <c r="A2315" t="s">
        <v>517</v>
      </c>
      <c r="B2315" s="1">
        <v>45356</v>
      </c>
      <c r="C2315">
        <v>74.45</v>
      </c>
      <c r="D2315">
        <v>74.8</v>
      </c>
      <c r="E2315">
        <v>75</v>
      </c>
      <c r="F2315">
        <v>73.2</v>
      </c>
      <c r="G2315">
        <v>73.7</v>
      </c>
      <c r="H2315">
        <v>345976</v>
      </c>
      <c r="I2315">
        <v>255.66</v>
      </c>
      <c r="J2315">
        <v>3105</v>
      </c>
      <c r="K2315">
        <v>183738</v>
      </c>
      <c r="L2315">
        <v>53.11</v>
      </c>
    </row>
    <row r="2316" spans="1:12" x14ac:dyDescent="0.35">
      <c r="A2316" t="s">
        <v>518</v>
      </c>
      <c r="B2316" s="1">
        <v>45356</v>
      </c>
      <c r="C2316">
        <v>309.35000000000002</v>
      </c>
      <c r="D2316">
        <v>310</v>
      </c>
      <c r="E2316">
        <v>315.2</v>
      </c>
      <c r="F2316">
        <v>295.05</v>
      </c>
      <c r="G2316">
        <v>296.85000000000002</v>
      </c>
      <c r="H2316">
        <v>295632</v>
      </c>
      <c r="I2316">
        <v>898.46</v>
      </c>
      <c r="J2316">
        <v>19354</v>
      </c>
      <c r="K2316">
        <v>128020</v>
      </c>
      <c r="L2316">
        <v>43.3</v>
      </c>
    </row>
    <row r="2317" spans="1:12" x14ac:dyDescent="0.35">
      <c r="A2317" t="s">
        <v>519</v>
      </c>
      <c r="B2317" s="1">
        <v>45356</v>
      </c>
      <c r="C2317">
        <v>996.4</v>
      </c>
      <c r="D2317">
        <v>1001.1</v>
      </c>
      <c r="E2317">
        <v>1052</v>
      </c>
      <c r="F2317">
        <v>997</v>
      </c>
      <c r="G2317">
        <v>1021</v>
      </c>
      <c r="H2317">
        <v>915491</v>
      </c>
      <c r="I2317">
        <v>9376.64</v>
      </c>
      <c r="J2317">
        <v>42403</v>
      </c>
      <c r="K2317">
        <v>314869</v>
      </c>
      <c r="L2317">
        <v>34.39</v>
      </c>
    </row>
    <row r="2318" spans="1:12" x14ac:dyDescent="0.35">
      <c r="A2318" t="s">
        <v>520</v>
      </c>
      <c r="B2318" s="1">
        <v>45356</v>
      </c>
      <c r="C2318">
        <v>83.4</v>
      </c>
      <c r="D2318">
        <v>82.6</v>
      </c>
      <c r="E2318">
        <v>83.95</v>
      </c>
      <c r="F2318">
        <v>82</v>
      </c>
      <c r="G2318">
        <v>82.65</v>
      </c>
      <c r="H2318">
        <v>81368</v>
      </c>
      <c r="I2318">
        <v>67.510000000000005</v>
      </c>
      <c r="J2318">
        <v>1370</v>
      </c>
      <c r="K2318">
        <v>43048</v>
      </c>
      <c r="L2318">
        <v>52.91</v>
      </c>
    </row>
    <row r="2319" spans="1:12" x14ac:dyDescent="0.35">
      <c r="A2319" t="s">
        <v>521</v>
      </c>
      <c r="B2319" s="1">
        <v>45356</v>
      </c>
      <c r="C2319">
        <v>502.1</v>
      </c>
      <c r="D2319">
        <v>500.1</v>
      </c>
      <c r="E2319">
        <v>511.55</v>
      </c>
      <c r="F2319">
        <v>500.05</v>
      </c>
      <c r="G2319">
        <v>509</v>
      </c>
      <c r="H2319">
        <v>400944</v>
      </c>
      <c r="I2319">
        <v>2034.92</v>
      </c>
      <c r="J2319">
        <v>27450</v>
      </c>
      <c r="K2319">
        <v>276485</v>
      </c>
      <c r="L2319">
        <v>68.959999999999994</v>
      </c>
    </row>
    <row r="2320" spans="1:12" x14ac:dyDescent="0.35">
      <c r="A2320" t="s">
        <v>522</v>
      </c>
      <c r="B2320" s="1">
        <v>45356</v>
      </c>
      <c r="C2320">
        <v>85.8</v>
      </c>
      <c r="D2320">
        <v>86.65</v>
      </c>
      <c r="E2320">
        <v>87</v>
      </c>
      <c r="F2320">
        <v>84.95</v>
      </c>
      <c r="G2320">
        <v>86</v>
      </c>
      <c r="H2320">
        <v>279732</v>
      </c>
      <c r="I2320">
        <v>240.42</v>
      </c>
      <c r="J2320">
        <v>2117</v>
      </c>
      <c r="K2320">
        <v>197200</v>
      </c>
      <c r="L2320">
        <v>70.5</v>
      </c>
    </row>
    <row r="2321" spans="1:12" x14ac:dyDescent="0.35">
      <c r="A2321" t="s">
        <v>523</v>
      </c>
      <c r="B2321" s="1">
        <v>45356</v>
      </c>
      <c r="C2321">
        <v>232.75</v>
      </c>
      <c r="D2321">
        <v>231.1</v>
      </c>
      <c r="E2321">
        <v>234.25</v>
      </c>
      <c r="F2321">
        <v>226.8</v>
      </c>
      <c r="G2321">
        <v>227.55</v>
      </c>
      <c r="H2321">
        <v>195590</v>
      </c>
      <c r="I2321">
        <v>450.37</v>
      </c>
      <c r="J2321">
        <v>5698</v>
      </c>
      <c r="K2321">
        <v>99888</v>
      </c>
      <c r="L2321">
        <v>51.07</v>
      </c>
    </row>
    <row r="2322" spans="1:12" x14ac:dyDescent="0.35">
      <c r="A2322" t="s">
        <v>524</v>
      </c>
      <c r="B2322" s="1">
        <v>45356</v>
      </c>
      <c r="C2322">
        <v>399.3</v>
      </c>
      <c r="D2322">
        <v>399</v>
      </c>
      <c r="E2322">
        <v>399</v>
      </c>
      <c r="F2322">
        <v>388.55</v>
      </c>
      <c r="G2322">
        <v>392.1</v>
      </c>
      <c r="H2322">
        <v>1245283</v>
      </c>
      <c r="I2322">
        <v>4877.1499999999996</v>
      </c>
      <c r="J2322">
        <v>35125</v>
      </c>
      <c r="K2322">
        <v>342973</v>
      </c>
      <c r="L2322">
        <v>27.54</v>
      </c>
    </row>
    <row r="2323" spans="1:12" x14ac:dyDescent="0.35">
      <c r="A2323" t="s">
        <v>525</v>
      </c>
      <c r="B2323" s="1">
        <v>45356</v>
      </c>
      <c r="C2323">
        <v>6588.75</v>
      </c>
      <c r="D2323">
        <v>6585.4</v>
      </c>
      <c r="E2323">
        <v>6610</v>
      </c>
      <c r="F2323">
        <v>6478.65</v>
      </c>
      <c r="G2323">
        <v>6509.45</v>
      </c>
      <c r="H2323">
        <v>9227</v>
      </c>
      <c r="I2323">
        <v>601.41</v>
      </c>
      <c r="J2323">
        <v>3643</v>
      </c>
      <c r="K2323">
        <v>4730</v>
      </c>
      <c r="L2323">
        <v>51.26</v>
      </c>
    </row>
    <row r="2324" spans="1:12" x14ac:dyDescent="0.35">
      <c r="A2324" t="s">
        <v>526</v>
      </c>
      <c r="B2324" s="1">
        <v>45356</v>
      </c>
      <c r="C2324">
        <v>54.99</v>
      </c>
      <c r="D2324">
        <v>54.99</v>
      </c>
      <c r="E2324">
        <v>55.02</v>
      </c>
      <c r="F2324">
        <v>54.94</v>
      </c>
      <c r="G2324">
        <v>55</v>
      </c>
      <c r="H2324">
        <v>377572</v>
      </c>
      <c r="I2324">
        <v>207.69</v>
      </c>
      <c r="J2324">
        <v>1290</v>
      </c>
      <c r="K2324">
        <v>347222</v>
      </c>
      <c r="L2324">
        <v>91.96</v>
      </c>
    </row>
    <row r="2325" spans="1:12" x14ac:dyDescent="0.35">
      <c r="A2325" t="s">
        <v>527</v>
      </c>
      <c r="B2325" s="1">
        <v>45356</v>
      </c>
      <c r="C2325">
        <v>35.700000000000003</v>
      </c>
      <c r="D2325">
        <v>36.75</v>
      </c>
      <c r="E2325">
        <v>36.75</v>
      </c>
      <c r="F2325">
        <v>35.200000000000003</v>
      </c>
      <c r="G2325">
        <v>35.65</v>
      </c>
      <c r="H2325">
        <v>44050</v>
      </c>
      <c r="I2325">
        <v>15.78</v>
      </c>
      <c r="J2325">
        <v>516</v>
      </c>
      <c r="K2325">
        <v>25182</v>
      </c>
      <c r="L2325">
        <v>57.17</v>
      </c>
    </row>
    <row r="2326" spans="1:12" x14ac:dyDescent="0.35">
      <c r="A2326" t="s">
        <v>528</v>
      </c>
      <c r="B2326" s="1">
        <v>45356</v>
      </c>
      <c r="C2326">
        <v>187.65</v>
      </c>
      <c r="D2326">
        <v>187.6</v>
      </c>
      <c r="E2326">
        <v>189.85</v>
      </c>
      <c r="F2326">
        <v>185.3</v>
      </c>
      <c r="G2326">
        <v>187.3</v>
      </c>
      <c r="H2326">
        <v>459838</v>
      </c>
      <c r="I2326">
        <v>862.13</v>
      </c>
      <c r="J2326">
        <v>17282</v>
      </c>
      <c r="K2326">
        <v>212053</v>
      </c>
      <c r="L2326">
        <v>46.11</v>
      </c>
    </row>
    <row r="2327" spans="1:12" x14ac:dyDescent="0.35">
      <c r="A2327" t="s">
        <v>529</v>
      </c>
      <c r="B2327" s="1">
        <v>45356</v>
      </c>
      <c r="C2327">
        <v>1591.9</v>
      </c>
      <c r="D2327">
        <v>1577.05</v>
      </c>
      <c r="E2327">
        <v>1639.4</v>
      </c>
      <c r="F2327">
        <v>1553</v>
      </c>
      <c r="G2327">
        <v>1608</v>
      </c>
      <c r="H2327">
        <v>1288</v>
      </c>
      <c r="I2327">
        <v>20.56</v>
      </c>
      <c r="J2327">
        <v>102</v>
      </c>
      <c r="K2327">
        <v>1008</v>
      </c>
      <c r="L2327">
        <v>78.260000000000005</v>
      </c>
    </row>
    <row r="2328" spans="1:12" x14ac:dyDescent="0.35">
      <c r="A2328" t="s">
        <v>530</v>
      </c>
      <c r="B2328" s="1">
        <v>45356</v>
      </c>
      <c r="C2328">
        <v>1707.95</v>
      </c>
      <c r="D2328">
        <v>1710.25</v>
      </c>
      <c r="E2328">
        <v>1782.4</v>
      </c>
      <c r="F2328">
        <v>1707.95</v>
      </c>
      <c r="G2328">
        <v>1755.85</v>
      </c>
      <c r="H2328">
        <v>457269</v>
      </c>
      <c r="I2328">
        <v>7980.14</v>
      </c>
      <c r="J2328">
        <v>41875</v>
      </c>
      <c r="K2328">
        <v>200481</v>
      </c>
      <c r="L2328">
        <v>43.84</v>
      </c>
    </row>
    <row r="2329" spans="1:12" x14ac:dyDescent="0.35">
      <c r="A2329" t="s">
        <v>531</v>
      </c>
      <c r="B2329" s="1">
        <v>45356</v>
      </c>
      <c r="C2329">
        <v>2150.35</v>
      </c>
      <c r="D2329">
        <v>2150.35</v>
      </c>
      <c r="E2329">
        <v>2158.6</v>
      </c>
      <c r="F2329">
        <v>2103.1999999999998</v>
      </c>
      <c r="G2329">
        <v>2130.5</v>
      </c>
      <c r="H2329">
        <v>82718</v>
      </c>
      <c r="I2329">
        <v>1762.17</v>
      </c>
      <c r="J2329">
        <v>13642</v>
      </c>
      <c r="K2329">
        <v>46490</v>
      </c>
      <c r="L2329">
        <v>56.2</v>
      </c>
    </row>
    <row r="2330" spans="1:12" x14ac:dyDescent="0.35">
      <c r="A2330" t="s">
        <v>532</v>
      </c>
      <c r="B2330" s="1">
        <v>45356</v>
      </c>
      <c r="C2330">
        <v>921.7</v>
      </c>
      <c r="D2330">
        <v>920.9</v>
      </c>
      <c r="E2330">
        <v>921.55</v>
      </c>
      <c r="F2330">
        <v>905.35</v>
      </c>
      <c r="G2330">
        <v>917.2</v>
      </c>
      <c r="H2330">
        <v>660077</v>
      </c>
      <c r="I2330">
        <v>6039.17</v>
      </c>
      <c r="J2330">
        <v>28445</v>
      </c>
      <c r="K2330">
        <v>270087</v>
      </c>
      <c r="L2330">
        <v>40.92</v>
      </c>
    </row>
    <row r="2331" spans="1:12" x14ac:dyDescent="0.35">
      <c r="A2331" t="s">
        <v>533</v>
      </c>
      <c r="B2331" s="1">
        <v>45356</v>
      </c>
      <c r="C2331">
        <v>259.10000000000002</v>
      </c>
      <c r="D2331">
        <v>261.60000000000002</v>
      </c>
      <c r="E2331">
        <v>262.95</v>
      </c>
      <c r="F2331">
        <v>253.05</v>
      </c>
      <c r="G2331">
        <v>256.8</v>
      </c>
      <c r="H2331">
        <v>43871</v>
      </c>
      <c r="I2331">
        <v>113.03</v>
      </c>
      <c r="J2331">
        <v>2277</v>
      </c>
      <c r="K2331">
        <v>20622</v>
      </c>
      <c r="L2331">
        <v>47.01</v>
      </c>
    </row>
    <row r="2332" spans="1:12" x14ac:dyDescent="0.35">
      <c r="A2332" t="s">
        <v>534</v>
      </c>
      <c r="B2332" s="1">
        <v>45356</v>
      </c>
      <c r="C2332">
        <v>775.05</v>
      </c>
      <c r="D2332">
        <v>780</v>
      </c>
      <c r="E2332">
        <v>790</v>
      </c>
      <c r="F2332">
        <v>774.95</v>
      </c>
      <c r="G2332">
        <v>776.85</v>
      </c>
      <c r="H2332">
        <v>68390</v>
      </c>
      <c r="I2332">
        <v>532.64</v>
      </c>
      <c r="J2332">
        <v>6486</v>
      </c>
      <c r="K2332">
        <v>39209</v>
      </c>
      <c r="L2332">
        <v>57.33</v>
      </c>
    </row>
    <row r="2333" spans="1:12" x14ac:dyDescent="0.35">
      <c r="A2333" t="s">
        <v>535</v>
      </c>
      <c r="B2333" s="1">
        <v>45356</v>
      </c>
      <c r="C2333">
        <v>807.35</v>
      </c>
      <c r="D2333">
        <v>800</v>
      </c>
      <c r="E2333">
        <v>807.35</v>
      </c>
      <c r="F2333">
        <v>747.45</v>
      </c>
      <c r="G2333">
        <v>770.1</v>
      </c>
      <c r="H2333">
        <v>477153</v>
      </c>
      <c r="I2333">
        <v>3661.98</v>
      </c>
      <c r="J2333">
        <v>19825</v>
      </c>
      <c r="K2333">
        <v>183424</v>
      </c>
      <c r="L2333">
        <v>38.44</v>
      </c>
    </row>
    <row r="2334" spans="1:12" x14ac:dyDescent="0.35">
      <c r="A2334" t="s">
        <v>536</v>
      </c>
      <c r="B2334" s="1">
        <v>45356</v>
      </c>
      <c r="C2334">
        <v>616.5</v>
      </c>
      <c r="D2334">
        <v>616.5</v>
      </c>
      <c r="E2334">
        <v>630</v>
      </c>
      <c r="F2334">
        <v>614.85</v>
      </c>
      <c r="G2334">
        <v>620.79999999999995</v>
      </c>
      <c r="H2334">
        <v>23372</v>
      </c>
      <c r="I2334">
        <v>144.66</v>
      </c>
      <c r="J2334">
        <v>2320</v>
      </c>
      <c r="K2334">
        <v>14904</v>
      </c>
      <c r="L2334">
        <v>63.77</v>
      </c>
    </row>
    <row r="2335" spans="1:12" x14ac:dyDescent="0.35">
      <c r="A2335" t="s">
        <v>537</v>
      </c>
      <c r="B2335" s="1">
        <v>45356</v>
      </c>
      <c r="C2335">
        <v>396.9</v>
      </c>
      <c r="D2335">
        <v>398.7</v>
      </c>
      <c r="E2335">
        <v>400.85</v>
      </c>
      <c r="F2335">
        <v>393.25</v>
      </c>
      <c r="G2335">
        <v>394.5</v>
      </c>
      <c r="H2335">
        <v>721388</v>
      </c>
      <c r="I2335">
        <v>2861.09</v>
      </c>
      <c r="J2335">
        <v>12626</v>
      </c>
      <c r="K2335">
        <v>247288</v>
      </c>
      <c r="L2335">
        <v>34.28</v>
      </c>
    </row>
    <row r="2336" spans="1:12" x14ac:dyDescent="0.35">
      <c r="A2336" t="s">
        <v>538</v>
      </c>
      <c r="B2336" s="1">
        <v>45356</v>
      </c>
      <c r="C2336">
        <v>1346.7</v>
      </c>
      <c r="D2336">
        <v>1349</v>
      </c>
      <c r="E2336">
        <v>1355.9</v>
      </c>
      <c r="F2336">
        <v>1328</v>
      </c>
      <c r="G2336">
        <v>1351.9</v>
      </c>
      <c r="H2336">
        <v>137579</v>
      </c>
      <c r="I2336">
        <v>1846.89</v>
      </c>
      <c r="J2336">
        <v>12471</v>
      </c>
      <c r="K2336">
        <v>97416</v>
      </c>
      <c r="L2336">
        <v>70.81</v>
      </c>
    </row>
    <row r="2337" spans="1:12" x14ac:dyDescent="0.35">
      <c r="A2337" t="s">
        <v>539</v>
      </c>
      <c r="B2337" s="1">
        <v>45356</v>
      </c>
      <c r="C2337">
        <v>86.65</v>
      </c>
      <c r="D2337">
        <v>86.55</v>
      </c>
      <c r="E2337">
        <v>87.65</v>
      </c>
      <c r="F2337">
        <v>86</v>
      </c>
      <c r="G2337">
        <v>86.75</v>
      </c>
      <c r="H2337">
        <v>16913400</v>
      </c>
      <c r="I2337">
        <v>14685.11</v>
      </c>
      <c r="J2337">
        <v>37195</v>
      </c>
      <c r="K2337">
        <v>7133568</v>
      </c>
      <c r="L2337">
        <v>42.18</v>
      </c>
    </row>
    <row r="2338" spans="1:12" x14ac:dyDescent="0.35">
      <c r="A2338" t="s">
        <v>540</v>
      </c>
      <c r="B2338" s="1">
        <v>45356</v>
      </c>
      <c r="C2338">
        <v>52.35</v>
      </c>
      <c r="D2338">
        <v>52.1</v>
      </c>
      <c r="E2338">
        <v>52.85</v>
      </c>
      <c r="F2338">
        <v>50.75</v>
      </c>
      <c r="G2338">
        <v>51.4</v>
      </c>
      <c r="H2338">
        <v>2616214</v>
      </c>
      <c r="I2338">
        <v>1347.26</v>
      </c>
      <c r="J2338">
        <v>6596</v>
      </c>
      <c r="K2338">
        <v>1840398</v>
      </c>
      <c r="L2338">
        <v>70.349999999999994</v>
      </c>
    </row>
    <row r="2339" spans="1:12" x14ac:dyDescent="0.35">
      <c r="A2339" t="s">
        <v>541</v>
      </c>
      <c r="B2339" s="1">
        <v>45356</v>
      </c>
      <c r="C2339">
        <v>424.95</v>
      </c>
      <c r="D2339">
        <v>421.3</v>
      </c>
      <c r="E2339">
        <v>425</v>
      </c>
      <c r="F2339">
        <v>416</v>
      </c>
      <c r="G2339">
        <v>418</v>
      </c>
      <c r="H2339">
        <v>44002</v>
      </c>
      <c r="I2339">
        <v>185.08</v>
      </c>
      <c r="J2339">
        <v>3123</v>
      </c>
      <c r="K2339">
        <v>26446</v>
      </c>
      <c r="L2339">
        <v>60.1</v>
      </c>
    </row>
    <row r="2340" spans="1:12" x14ac:dyDescent="0.35">
      <c r="A2340" t="s">
        <v>542</v>
      </c>
      <c r="B2340" s="1">
        <v>45356</v>
      </c>
      <c r="C2340">
        <v>633.95000000000005</v>
      </c>
      <c r="D2340">
        <v>634</v>
      </c>
      <c r="E2340">
        <v>646.70000000000005</v>
      </c>
      <c r="F2340">
        <v>629.70000000000005</v>
      </c>
      <c r="G2340">
        <v>631.29999999999995</v>
      </c>
      <c r="H2340">
        <v>1019024</v>
      </c>
      <c r="I2340">
        <v>6490.98</v>
      </c>
      <c r="J2340">
        <v>23344</v>
      </c>
      <c r="K2340">
        <v>197657</v>
      </c>
      <c r="L2340">
        <v>19.399999999999999</v>
      </c>
    </row>
    <row r="2341" spans="1:12" x14ac:dyDescent="0.35">
      <c r="A2341" t="s">
        <v>543</v>
      </c>
      <c r="B2341" s="1">
        <v>45356</v>
      </c>
      <c r="C2341">
        <v>844.55</v>
      </c>
      <c r="D2341">
        <v>844.55</v>
      </c>
      <c r="E2341">
        <v>848.6</v>
      </c>
      <c r="F2341">
        <v>825.9</v>
      </c>
      <c r="G2341">
        <v>830.35</v>
      </c>
      <c r="H2341">
        <v>55924</v>
      </c>
      <c r="I2341">
        <v>466.74</v>
      </c>
      <c r="J2341">
        <v>8116</v>
      </c>
      <c r="K2341">
        <v>15856</v>
      </c>
      <c r="L2341">
        <v>28.35</v>
      </c>
    </row>
    <row r="2342" spans="1:12" x14ac:dyDescent="0.35">
      <c r="A2342" t="s">
        <v>544</v>
      </c>
      <c r="B2342" s="1">
        <v>45356</v>
      </c>
      <c r="C2342">
        <v>481.6</v>
      </c>
      <c r="D2342">
        <v>476.8</v>
      </c>
      <c r="E2342">
        <v>480</v>
      </c>
      <c r="F2342">
        <v>463.25</v>
      </c>
      <c r="G2342">
        <v>467.45</v>
      </c>
      <c r="H2342">
        <v>87552</v>
      </c>
      <c r="I2342">
        <v>410.52</v>
      </c>
      <c r="J2342">
        <v>4242</v>
      </c>
      <c r="K2342">
        <v>59633</v>
      </c>
      <c r="L2342">
        <v>68.11</v>
      </c>
    </row>
    <row r="2343" spans="1:12" x14ac:dyDescent="0.35">
      <c r="A2343" t="s">
        <v>545</v>
      </c>
      <c r="B2343" s="1">
        <v>45356</v>
      </c>
      <c r="C2343">
        <v>1134.8499999999999</v>
      </c>
      <c r="D2343">
        <v>1140.25</v>
      </c>
      <c r="E2343">
        <v>1140.7</v>
      </c>
      <c r="F2343">
        <v>1113.4000000000001</v>
      </c>
      <c r="G2343">
        <v>1126.4000000000001</v>
      </c>
      <c r="H2343">
        <v>52940</v>
      </c>
      <c r="I2343">
        <v>599.47</v>
      </c>
      <c r="J2343">
        <v>4336</v>
      </c>
      <c r="K2343">
        <v>41897</v>
      </c>
      <c r="L2343">
        <v>79.14</v>
      </c>
    </row>
    <row r="2344" spans="1:12" x14ac:dyDescent="0.35">
      <c r="A2344" t="s">
        <v>546</v>
      </c>
      <c r="B2344" s="1">
        <v>45356</v>
      </c>
      <c r="C2344">
        <v>3020.1</v>
      </c>
      <c r="D2344">
        <v>3029.5</v>
      </c>
      <c r="E2344">
        <v>3102</v>
      </c>
      <c r="F2344">
        <v>2997.05</v>
      </c>
      <c r="G2344">
        <v>3087</v>
      </c>
      <c r="H2344">
        <v>80060</v>
      </c>
      <c r="I2344">
        <v>2447.92</v>
      </c>
      <c r="J2344">
        <v>9658</v>
      </c>
      <c r="K2344">
        <v>31762</v>
      </c>
      <c r="L2344">
        <v>39.67</v>
      </c>
    </row>
    <row r="2345" spans="1:12" x14ac:dyDescent="0.35">
      <c r="A2345" t="s">
        <v>547</v>
      </c>
      <c r="B2345" s="1">
        <v>45356</v>
      </c>
      <c r="C2345">
        <v>519.79999999999995</v>
      </c>
      <c r="D2345">
        <v>519.79999999999995</v>
      </c>
      <c r="E2345">
        <v>521.15</v>
      </c>
      <c r="F2345">
        <v>513.54999999999995</v>
      </c>
      <c r="G2345">
        <v>515.95000000000005</v>
      </c>
      <c r="H2345">
        <v>48876</v>
      </c>
      <c r="I2345">
        <v>252.87</v>
      </c>
      <c r="J2345">
        <v>3159</v>
      </c>
      <c r="K2345">
        <v>29427</v>
      </c>
      <c r="L2345">
        <v>60.21</v>
      </c>
    </row>
    <row r="2346" spans="1:12" x14ac:dyDescent="0.35">
      <c r="A2346" t="s">
        <v>548</v>
      </c>
      <c r="B2346" s="1">
        <v>45356</v>
      </c>
      <c r="C2346">
        <v>1253.45</v>
      </c>
      <c r="D2346">
        <v>1260.05</v>
      </c>
      <c r="E2346">
        <v>1265.05</v>
      </c>
      <c r="F2346">
        <v>1241.3</v>
      </c>
      <c r="G2346">
        <v>1244.7</v>
      </c>
      <c r="H2346">
        <v>391674</v>
      </c>
      <c r="I2346">
        <v>4891.45</v>
      </c>
      <c r="J2346">
        <v>23312</v>
      </c>
      <c r="K2346">
        <v>262744</v>
      </c>
      <c r="L2346">
        <v>67.08</v>
      </c>
    </row>
    <row r="2347" spans="1:12" x14ac:dyDescent="0.35">
      <c r="A2347" t="s">
        <v>549</v>
      </c>
      <c r="B2347" s="1">
        <v>45356</v>
      </c>
      <c r="C2347">
        <v>804.35</v>
      </c>
      <c r="D2347">
        <v>802</v>
      </c>
      <c r="E2347">
        <v>814.5</v>
      </c>
      <c r="F2347">
        <v>782.8</v>
      </c>
      <c r="G2347">
        <v>800</v>
      </c>
      <c r="H2347">
        <v>140025</v>
      </c>
      <c r="I2347">
        <v>1120.3499999999999</v>
      </c>
      <c r="J2347">
        <v>11670</v>
      </c>
      <c r="K2347">
        <v>70641</v>
      </c>
      <c r="L2347">
        <v>50.45</v>
      </c>
    </row>
    <row r="2348" spans="1:12" x14ac:dyDescent="0.35">
      <c r="A2348" t="s">
        <v>550</v>
      </c>
      <c r="B2348" s="1">
        <v>45356</v>
      </c>
      <c r="C2348">
        <v>2492.0500000000002</v>
      </c>
      <c r="D2348">
        <v>2502.65</v>
      </c>
      <c r="E2348">
        <v>2524.35</v>
      </c>
      <c r="F2348">
        <v>2477.6</v>
      </c>
      <c r="G2348">
        <v>2485.85</v>
      </c>
      <c r="H2348">
        <v>343306</v>
      </c>
      <c r="I2348">
        <v>8592.93</v>
      </c>
      <c r="J2348">
        <v>25941</v>
      </c>
      <c r="K2348">
        <v>101748</v>
      </c>
      <c r="L2348">
        <v>29.64</v>
      </c>
    </row>
    <row r="2349" spans="1:12" x14ac:dyDescent="0.35">
      <c r="A2349" t="s">
        <v>551</v>
      </c>
      <c r="B2349" s="1">
        <v>45356</v>
      </c>
      <c r="C2349">
        <v>837.3</v>
      </c>
      <c r="D2349">
        <v>825</v>
      </c>
      <c r="E2349">
        <v>837.3</v>
      </c>
      <c r="F2349">
        <v>778.75</v>
      </c>
      <c r="G2349">
        <v>809</v>
      </c>
      <c r="H2349">
        <v>786250</v>
      </c>
      <c r="I2349">
        <v>6301.53</v>
      </c>
      <c r="J2349">
        <v>61626</v>
      </c>
      <c r="K2349">
        <v>348126</v>
      </c>
      <c r="L2349">
        <v>44.28</v>
      </c>
    </row>
    <row r="2350" spans="1:12" x14ac:dyDescent="0.35">
      <c r="A2350" t="s">
        <v>552</v>
      </c>
      <c r="B2350" s="1">
        <v>45356</v>
      </c>
      <c r="C2350">
        <v>112.1</v>
      </c>
      <c r="D2350">
        <v>113.1</v>
      </c>
      <c r="E2350">
        <v>113.1</v>
      </c>
      <c r="F2350">
        <v>111.15</v>
      </c>
      <c r="G2350">
        <v>111.5</v>
      </c>
      <c r="H2350">
        <v>59301</v>
      </c>
      <c r="I2350">
        <v>66.25</v>
      </c>
      <c r="J2350">
        <v>1144</v>
      </c>
      <c r="K2350">
        <v>34259</v>
      </c>
      <c r="L2350">
        <v>57.77</v>
      </c>
    </row>
    <row r="2351" spans="1:12" x14ac:dyDescent="0.35">
      <c r="A2351" t="s">
        <v>553</v>
      </c>
      <c r="B2351" s="1">
        <v>45356</v>
      </c>
      <c r="C2351">
        <v>53.89</v>
      </c>
      <c r="D2351">
        <v>54.7</v>
      </c>
      <c r="E2351">
        <v>54.7</v>
      </c>
      <c r="F2351">
        <v>54.24</v>
      </c>
      <c r="G2351">
        <v>54.62</v>
      </c>
      <c r="H2351">
        <v>6871961</v>
      </c>
      <c r="I2351">
        <v>3746.1</v>
      </c>
      <c r="J2351">
        <v>32689</v>
      </c>
      <c r="K2351">
        <v>5168310</v>
      </c>
      <c r="L2351">
        <v>75.209999999999994</v>
      </c>
    </row>
    <row r="2352" spans="1:12" x14ac:dyDescent="0.35">
      <c r="A2352" t="s">
        <v>1900</v>
      </c>
      <c r="B2352" s="1">
        <v>45356</v>
      </c>
      <c r="C2352">
        <v>10.25</v>
      </c>
      <c r="D2352">
        <v>10.61</v>
      </c>
      <c r="E2352">
        <v>10.61</v>
      </c>
      <c r="F2352">
        <v>10.27</v>
      </c>
      <c r="G2352">
        <v>10.37</v>
      </c>
      <c r="H2352">
        <v>843626</v>
      </c>
      <c r="I2352">
        <v>87.49</v>
      </c>
      <c r="J2352">
        <v>763</v>
      </c>
      <c r="K2352">
        <v>772010</v>
      </c>
      <c r="L2352">
        <v>91.51</v>
      </c>
    </row>
    <row r="2353" spans="1:12" x14ac:dyDescent="0.35">
      <c r="A2353" t="s">
        <v>554</v>
      </c>
      <c r="B2353" s="1">
        <v>45356</v>
      </c>
      <c r="C2353">
        <v>62.95</v>
      </c>
      <c r="D2353">
        <v>63.1</v>
      </c>
      <c r="E2353">
        <v>63.95</v>
      </c>
      <c r="F2353">
        <v>62.8</v>
      </c>
      <c r="G2353">
        <v>63.83</v>
      </c>
      <c r="H2353">
        <v>725297</v>
      </c>
      <c r="I2353">
        <v>461.63</v>
      </c>
      <c r="J2353">
        <v>951</v>
      </c>
      <c r="K2353">
        <v>710828</v>
      </c>
      <c r="L2353">
        <v>98.01</v>
      </c>
    </row>
    <row r="2354" spans="1:12" x14ac:dyDescent="0.35">
      <c r="A2354" t="s">
        <v>1786</v>
      </c>
      <c r="B2354" s="1">
        <v>45356</v>
      </c>
      <c r="C2354">
        <v>63.13</v>
      </c>
      <c r="D2354">
        <v>63.13</v>
      </c>
      <c r="E2354">
        <v>64.400000000000006</v>
      </c>
      <c r="F2354">
        <v>62.5</v>
      </c>
      <c r="G2354">
        <v>64.09</v>
      </c>
      <c r="H2354">
        <v>531754</v>
      </c>
      <c r="I2354">
        <v>340.52</v>
      </c>
      <c r="J2354">
        <v>229</v>
      </c>
      <c r="K2354">
        <v>520273</v>
      </c>
      <c r="L2354">
        <v>97.84</v>
      </c>
    </row>
    <row r="2355" spans="1:12" x14ac:dyDescent="0.35">
      <c r="A2355" t="s">
        <v>555</v>
      </c>
      <c r="B2355" s="1">
        <v>45356</v>
      </c>
      <c r="C2355">
        <v>186.35</v>
      </c>
      <c r="D2355">
        <v>184.35</v>
      </c>
      <c r="E2355">
        <v>195</v>
      </c>
      <c r="F2355">
        <v>183.1</v>
      </c>
      <c r="G2355">
        <v>191.1</v>
      </c>
      <c r="H2355">
        <v>810201</v>
      </c>
      <c r="I2355">
        <v>1533.79</v>
      </c>
      <c r="J2355">
        <v>8551</v>
      </c>
      <c r="K2355">
        <v>350096</v>
      </c>
      <c r="L2355">
        <v>43.21</v>
      </c>
    </row>
    <row r="2356" spans="1:12" x14ac:dyDescent="0.35">
      <c r="A2356" t="s">
        <v>556</v>
      </c>
      <c r="B2356" s="1">
        <v>45356</v>
      </c>
      <c r="C2356">
        <v>55.57</v>
      </c>
      <c r="D2356">
        <v>57</v>
      </c>
      <c r="E2356">
        <v>57</v>
      </c>
      <c r="F2356">
        <v>55.88</v>
      </c>
      <c r="G2356">
        <v>56.06</v>
      </c>
      <c r="H2356">
        <v>6381505</v>
      </c>
      <c r="I2356">
        <v>3576.75</v>
      </c>
      <c r="J2356">
        <v>4937</v>
      </c>
      <c r="K2356">
        <v>6271091</v>
      </c>
      <c r="L2356">
        <v>98.27</v>
      </c>
    </row>
    <row r="2357" spans="1:12" x14ac:dyDescent="0.35">
      <c r="A2357" t="s">
        <v>557</v>
      </c>
      <c r="B2357" s="1">
        <v>45356</v>
      </c>
      <c r="C2357">
        <v>54.15</v>
      </c>
      <c r="D2357">
        <v>54.4</v>
      </c>
      <c r="E2357">
        <v>55</v>
      </c>
      <c r="F2357">
        <v>54.4</v>
      </c>
      <c r="G2357">
        <v>54.8</v>
      </c>
      <c r="H2357">
        <v>233231</v>
      </c>
      <c r="I2357">
        <v>127.53</v>
      </c>
      <c r="J2357">
        <v>724</v>
      </c>
      <c r="K2357">
        <v>187048</v>
      </c>
      <c r="L2357">
        <v>80.2</v>
      </c>
    </row>
    <row r="2358" spans="1:12" x14ac:dyDescent="0.35">
      <c r="A2358" t="s">
        <v>2101</v>
      </c>
      <c r="B2358" s="1">
        <v>45356</v>
      </c>
      <c r="C2358">
        <v>148.4</v>
      </c>
      <c r="D2358">
        <v>151.94999999999999</v>
      </c>
      <c r="E2358">
        <v>151.94999999999999</v>
      </c>
      <c r="F2358">
        <v>141</v>
      </c>
      <c r="G2358">
        <v>141.25</v>
      </c>
      <c r="H2358">
        <v>29011</v>
      </c>
      <c r="I2358">
        <v>41.56</v>
      </c>
      <c r="J2358">
        <v>277</v>
      </c>
      <c r="K2358">
        <v>23137</v>
      </c>
      <c r="L2358">
        <v>79.75</v>
      </c>
    </row>
    <row r="2359" spans="1:12" x14ac:dyDescent="0.35">
      <c r="A2359" t="s">
        <v>558</v>
      </c>
      <c r="B2359" s="1">
        <v>45356</v>
      </c>
      <c r="C2359">
        <v>944.5</v>
      </c>
      <c r="D2359">
        <v>944</v>
      </c>
      <c r="E2359">
        <v>944.9</v>
      </c>
      <c r="F2359">
        <v>901.1</v>
      </c>
      <c r="G2359">
        <v>915.2</v>
      </c>
      <c r="H2359">
        <v>159739</v>
      </c>
      <c r="I2359">
        <v>1467.8</v>
      </c>
      <c r="J2359">
        <v>14765</v>
      </c>
      <c r="K2359">
        <v>94605</v>
      </c>
      <c r="L2359">
        <v>59.22</v>
      </c>
    </row>
    <row r="2360" spans="1:12" x14ac:dyDescent="0.35">
      <c r="A2360" t="s">
        <v>559</v>
      </c>
      <c r="B2360" s="1">
        <v>45356</v>
      </c>
      <c r="C2360">
        <v>764.55</v>
      </c>
      <c r="D2360">
        <v>763.65</v>
      </c>
      <c r="E2360">
        <v>768.6</v>
      </c>
      <c r="F2360">
        <v>751.5</v>
      </c>
      <c r="G2360">
        <v>758</v>
      </c>
      <c r="H2360">
        <v>191136</v>
      </c>
      <c r="I2360">
        <v>1452.93</v>
      </c>
      <c r="J2360">
        <v>14134</v>
      </c>
      <c r="K2360">
        <v>102955</v>
      </c>
      <c r="L2360">
        <v>53.86</v>
      </c>
    </row>
    <row r="2361" spans="1:12" x14ac:dyDescent="0.35">
      <c r="A2361" t="s">
        <v>560</v>
      </c>
      <c r="B2361" s="1">
        <v>45356</v>
      </c>
      <c r="C2361">
        <v>207.35</v>
      </c>
      <c r="D2361">
        <v>208.8</v>
      </c>
      <c r="E2361">
        <v>211.8</v>
      </c>
      <c r="F2361">
        <v>206.8</v>
      </c>
      <c r="G2361">
        <v>208.3</v>
      </c>
      <c r="H2361">
        <v>3880922</v>
      </c>
      <c r="I2361">
        <v>8111.89</v>
      </c>
      <c r="J2361">
        <v>32384</v>
      </c>
      <c r="K2361">
        <v>1426195</v>
      </c>
      <c r="L2361">
        <v>36.75</v>
      </c>
    </row>
    <row r="2362" spans="1:12" x14ac:dyDescent="0.35">
      <c r="A2362" t="s">
        <v>1896</v>
      </c>
      <c r="B2362" s="1">
        <v>45356</v>
      </c>
      <c r="C2362">
        <v>181.45</v>
      </c>
      <c r="D2362">
        <v>181.35</v>
      </c>
      <c r="E2362">
        <v>182.4</v>
      </c>
      <c r="F2362">
        <v>170.6</v>
      </c>
      <c r="G2362">
        <v>178</v>
      </c>
      <c r="H2362">
        <v>1802892</v>
      </c>
      <c r="I2362">
        <v>3167.53</v>
      </c>
      <c r="J2362">
        <v>36998</v>
      </c>
      <c r="K2362">
        <v>668854</v>
      </c>
      <c r="L2362">
        <v>37.1</v>
      </c>
    </row>
    <row r="2363" spans="1:12" x14ac:dyDescent="0.35">
      <c r="A2363" t="s">
        <v>2102</v>
      </c>
      <c r="B2363" s="1">
        <v>45356</v>
      </c>
      <c r="C2363">
        <v>192.35</v>
      </c>
      <c r="D2363">
        <v>192.1</v>
      </c>
      <c r="E2363">
        <v>192.1</v>
      </c>
      <c r="F2363">
        <v>183.05</v>
      </c>
      <c r="G2363">
        <v>186.7</v>
      </c>
      <c r="H2363">
        <v>62839</v>
      </c>
      <c r="I2363">
        <v>117.74</v>
      </c>
      <c r="J2363">
        <v>1053</v>
      </c>
      <c r="K2363">
        <v>44434</v>
      </c>
      <c r="L2363">
        <v>70.709999999999994</v>
      </c>
    </row>
    <row r="2364" spans="1:12" x14ac:dyDescent="0.35">
      <c r="A2364" t="s">
        <v>561</v>
      </c>
      <c r="B2364" s="1">
        <v>45356</v>
      </c>
      <c r="C2364">
        <v>467</v>
      </c>
      <c r="D2364">
        <v>467</v>
      </c>
      <c r="E2364">
        <v>470.85</v>
      </c>
      <c r="F2364">
        <v>464</v>
      </c>
      <c r="G2364">
        <v>467.15</v>
      </c>
      <c r="H2364">
        <v>1397933</v>
      </c>
      <c r="I2364">
        <v>6536.12</v>
      </c>
      <c r="J2364">
        <v>15186</v>
      </c>
      <c r="K2364">
        <v>1004584</v>
      </c>
      <c r="L2364">
        <v>71.86</v>
      </c>
    </row>
    <row r="2365" spans="1:12" x14ac:dyDescent="0.35">
      <c r="A2365" t="s">
        <v>562</v>
      </c>
      <c r="B2365" s="1">
        <v>45356</v>
      </c>
      <c r="C2365">
        <v>631.15</v>
      </c>
      <c r="D2365">
        <v>631.95000000000005</v>
      </c>
      <c r="E2365">
        <v>636.20000000000005</v>
      </c>
      <c r="F2365">
        <v>616.5</v>
      </c>
      <c r="G2365">
        <v>621.35</v>
      </c>
      <c r="H2365">
        <v>1483208</v>
      </c>
      <c r="I2365">
        <v>9254.15</v>
      </c>
      <c r="J2365">
        <v>40405</v>
      </c>
      <c r="K2365">
        <v>412328</v>
      </c>
      <c r="L2365">
        <v>27.8</v>
      </c>
    </row>
    <row r="2366" spans="1:12" x14ac:dyDescent="0.35">
      <c r="A2366" t="s">
        <v>563</v>
      </c>
      <c r="B2366" s="1">
        <v>45356</v>
      </c>
      <c r="C2366">
        <v>2234.15</v>
      </c>
      <c r="D2366">
        <v>2230.1</v>
      </c>
      <c r="E2366">
        <v>2251.9</v>
      </c>
      <c r="F2366">
        <v>2220.4499999999998</v>
      </c>
      <c r="G2366">
        <v>2231.5</v>
      </c>
      <c r="H2366">
        <v>401260</v>
      </c>
      <c r="I2366">
        <v>8982.16</v>
      </c>
      <c r="J2366">
        <v>32063</v>
      </c>
      <c r="K2366">
        <v>205129</v>
      </c>
      <c r="L2366">
        <v>51.12</v>
      </c>
    </row>
    <row r="2367" spans="1:12" x14ac:dyDescent="0.35">
      <c r="A2367" t="s">
        <v>564</v>
      </c>
      <c r="B2367" s="1">
        <v>45356</v>
      </c>
      <c r="C2367">
        <v>915.8</v>
      </c>
      <c r="D2367">
        <v>914.95</v>
      </c>
      <c r="E2367">
        <v>915.7</v>
      </c>
      <c r="F2367">
        <v>882.55</v>
      </c>
      <c r="G2367">
        <v>895.4</v>
      </c>
      <c r="H2367">
        <v>248802</v>
      </c>
      <c r="I2367">
        <v>2224.25</v>
      </c>
      <c r="J2367">
        <v>20935</v>
      </c>
      <c r="K2367">
        <v>127701</v>
      </c>
      <c r="L2367">
        <v>51.33</v>
      </c>
    </row>
    <row r="2368" spans="1:12" x14ac:dyDescent="0.35">
      <c r="A2368" t="s">
        <v>565</v>
      </c>
      <c r="B2368" s="1">
        <v>45356</v>
      </c>
      <c r="C2368">
        <v>150.30000000000001</v>
      </c>
      <c r="D2368">
        <v>150.30000000000001</v>
      </c>
      <c r="E2368">
        <v>151.15</v>
      </c>
      <c r="F2368">
        <v>147.55000000000001</v>
      </c>
      <c r="G2368">
        <v>148.1</v>
      </c>
      <c r="H2368">
        <v>1283913</v>
      </c>
      <c r="I2368">
        <v>1913.58</v>
      </c>
      <c r="J2368">
        <v>12496</v>
      </c>
      <c r="K2368">
        <v>594530</v>
      </c>
      <c r="L2368">
        <v>46.31</v>
      </c>
    </row>
    <row r="2369" spans="1:12" x14ac:dyDescent="0.35">
      <c r="A2369" t="s">
        <v>566</v>
      </c>
      <c r="B2369" s="1">
        <v>45356</v>
      </c>
      <c r="C2369">
        <v>526.5</v>
      </c>
      <c r="D2369">
        <v>521.25</v>
      </c>
      <c r="E2369">
        <v>546</v>
      </c>
      <c r="F2369">
        <v>521.25</v>
      </c>
      <c r="G2369">
        <v>541.5</v>
      </c>
      <c r="H2369">
        <v>52517</v>
      </c>
      <c r="I2369">
        <v>283.07</v>
      </c>
      <c r="J2369">
        <v>6175</v>
      </c>
      <c r="K2369">
        <v>27277</v>
      </c>
      <c r="L2369">
        <v>51.94</v>
      </c>
    </row>
    <row r="2370" spans="1:12" x14ac:dyDescent="0.35">
      <c r="A2370" t="s">
        <v>567</v>
      </c>
      <c r="B2370" s="1">
        <v>45356</v>
      </c>
      <c r="C2370">
        <v>380.9</v>
      </c>
      <c r="D2370">
        <v>380.4</v>
      </c>
      <c r="E2370">
        <v>380.4</v>
      </c>
      <c r="F2370">
        <v>370.1</v>
      </c>
      <c r="G2370">
        <v>372.35</v>
      </c>
      <c r="H2370">
        <v>101513</v>
      </c>
      <c r="I2370">
        <v>379.52</v>
      </c>
      <c r="J2370">
        <v>8711</v>
      </c>
      <c r="K2370">
        <v>43197</v>
      </c>
      <c r="L2370">
        <v>42.55</v>
      </c>
    </row>
    <row r="2371" spans="1:12" x14ac:dyDescent="0.35">
      <c r="A2371" t="s">
        <v>568</v>
      </c>
      <c r="B2371" s="1">
        <v>45356</v>
      </c>
      <c r="C2371">
        <v>275.35000000000002</v>
      </c>
      <c r="D2371">
        <v>273.55</v>
      </c>
      <c r="E2371">
        <v>273.55</v>
      </c>
      <c r="F2371">
        <v>265.2</v>
      </c>
      <c r="G2371">
        <v>269.25</v>
      </c>
      <c r="H2371">
        <v>387936</v>
      </c>
      <c r="I2371">
        <v>1041.5999999999999</v>
      </c>
      <c r="J2371">
        <v>12866</v>
      </c>
      <c r="K2371">
        <v>199160</v>
      </c>
      <c r="L2371">
        <v>51.34</v>
      </c>
    </row>
    <row r="2372" spans="1:12" x14ac:dyDescent="0.35">
      <c r="A2372" t="s">
        <v>570</v>
      </c>
      <c r="B2372" s="1">
        <v>45356</v>
      </c>
      <c r="C2372">
        <v>2080.75</v>
      </c>
      <c r="D2372">
        <v>2080</v>
      </c>
      <c r="E2372">
        <v>2093.8000000000002</v>
      </c>
      <c r="F2372">
        <v>2035.1</v>
      </c>
      <c r="G2372">
        <v>2079.5</v>
      </c>
      <c r="H2372">
        <v>103866</v>
      </c>
      <c r="I2372">
        <v>2147.64</v>
      </c>
      <c r="J2372">
        <v>6243</v>
      </c>
      <c r="K2372">
        <v>92567</v>
      </c>
      <c r="L2372">
        <v>89.12</v>
      </c>
    </row>
    <row r="2373" spans="1:12" x14ac:dyDescent="0.35">
      <c r="A2373" t="s">
        <v>571</v>
      </c>
      <c r="B2373" s="1">
        <v>45356</v>
      </c>
      <c r="C2373">
        <v>1243.7</v>
      </c>
      <c r="D2373">
        <v>1249.9000000000001</v>
      </c>
      <c r="E2373">
        <v>1249.9000000000001</v>
      </c>
      <c r="F2373">
        <v>1215</v>
      </c>
      <c r="G2373">
        <v>1220.2</v>
      </c>
      <c r="H2373">
        <v>18990</v>
      </c>
      <c r="I2373">
        <v>232.34</v>
      </c>
      <c r="J2373">
        <v>2447</v>
      </c>
      <c r="K2373">
        <v>10126</v>
      </c>
      <c r="L2373">
        <v>53.32</v>
      </c>
    </row>
    <row r="2374" spans="1:12" x14ac:dyDescent="0.35">
      <c r="A2374" t="s">
        <v>572</v>
      </c>
      <c r="B2374" s="1">
        <v>45356</v>
      </c>
      <c r="C2374">
        <v>165.6</v>
      </c>
      <c r="D2374">
        <v>167.25</v>
      </c>
      <c r="E2374">
        <v>169.4</v>
      </c>
      <c r="F2374">
        <v>161.65</v>
      </c>
      <c r="G2374">
        <v>162.5</v>
      </c>
      <c r="H2374">
        <v>117964</v>
      </c>
      <c r="I2374">
        <v>193.41</v>
      </c>
      <c r="J2374">
        <v>5119</v>
      </c>
      <c r="K2374">
        <v>78894</v>
      </c>
      <c r="L2374">
        <v>66.88</v>
      </c>
    </row>
    <row r="2375" spans="1:12" x14ac:dyDescent="0.35">
      <c r="A2375" t="s">
        <v>573</v>
      </c>
      <c r="B2375" s="1">
        <v>45356</v>
      </c>
      <c r="C2375">
        <v>944</v>
      </c>
      <c r="D2375">
        <v>944.6</v>
      </c>
      <c r="E2375">
        <v>944.6</v>
      </c>
      <c r="F2375">
        <v>900</v>
      </c>
      <c r="G2375">
        <v>911.15</v>
      </c>
      <c r="H2375">
        <v>337</v>
      </c>
      <c r="I2375">
        <v>3.08</v>
      </c>
      <c r="J2375">
        <v>90</v>
      </c>
      <c r="K2375">
        <v>224</v>
      </c>
      <c r="L2375">
        <v>66.47</v>
      </c>
    </row>
    <row r="2376" spans="1:12" x14ac:dyDescent="0.35">
      <c r="A2376" t="s">
        <v>574</v>
      </c>
      <c r="B2376" s="1">
        <v>45356</v>
      </c>
      <c r="C2376">
        <v>6307.55</v>
      </c>
      <c r="D2376">
        <v>6510</v>
      </c>
      <c r="E2376">
        <v>6510</v>
      </c>
      <c r="F2376">
        <v>6190</v>
      </c>
      <c r="G2376">
        <v>6311.35</v>
      </c>
      <c r="H2376">
        <v>199</v>
      </c>
      <c r="I2376">
        <v>12.54</v>
      </c>
      <c r="J2376">
        <v>121</v>
      </c>
      <c r="K2376">
        <v>98</v>
      </c>
      <c r="L2376">
        <v>49.25</v>
      </c>
    </row>
    <row r="2377" spans="1:12" x14ac:dyDescent="0.35">
      <c r="A2377" t="s">
        <v>575</v>
      </c>
      <c r="B2377" s="1">
        <v>45356</v>
      </c>
      <c r="C2377">
        <v>819.4</v>
      </c>
      <c r="D2377">
        <v>828</v>
      </c>
      <c r="E2377">
        <v>849.45</v>
      </c>
      <c r="F2377">
        <v>821.75</v>
      </c>
      <c r="G2377">
        <v>835.25</v>
      </c>
      <c r="H2377">
        <v>1086883</v>
      </c>
      <c r="I2377">
        <v>9075.98</v>
      </c>
      <c r="J2377">
        <v>41969</v>
      </c>
      <c r="K2377">
        <v>202828</v>
      </c>
      <c r="L2377">
        <v>18.66</v>
      </c>
    </row>
    <row r="2378" spans="1:12" x14ac:dyDescent="0.35">
      <c r="A2378" t="s">
        <v>576</v>
      </c>
      <c r="B2378" s="1">
        <v>45356</v>
      </c>
      <c r="C2378">
        <v>1863.35</v>
      </c>
      <c r="D2378">
        <v>1870.6</v>
      </c>
      <c r="E2378">
        <v>1877.9</v>
      </c>
      <c r="F2378">
        <v>1800</v>
      </c>
      <c r="G2378">
        <v>1830.6</v>
      </c>
      <c r="H2378">
        <v>25235</v>
      </c>
      <c r="I2378">
        <v>463.76</v>
      </c>
      <c r="J2378">
        <v>5221</v>
      </c>
      <c r="K2378">
        <v>16222</v>
      </c>
      <c r="L2378">
        <v>64.28</v>
      </c>
    </row>
    <row r="2379" spans="1:12" x14ac:dyDescent="0.35">
      <c r="A2379" t="s">
        <v>577</v>
      </c>
      <c r="B2379" s="1">
        <v>45356</v>
      </c>
      <c r="C2379">
        <v>227</v>
      </c>
      <c r="D2379">
        <v>227</v>
      </c>
      <c r="E2379">
        <v>227</v>
      </c>
      <c r="F2379">
        <v>226.5</v>
      </c>
      <c r="G2379">
        <v>226.51</v>
      </c>
      <c r="H2379">
        <v>427</v>
      </c>
      <c r="I2379">
        <v>0.97</v>
      </c>
      <c r="J2379">
        <v>18</v>
      </c>
      <c r="K2379">
        <v>321</v>
      </c>
      <c r="L2379">
        <v>75.180000000000007</v>
      </c>
    </row>
    <row r="2380" spans="1:12" x14ac:dyDescent="0.35">
      <c r="A2380" t="s">
        <v>578</v>
      </c>
      <c r="B2380" s="1">
        <v>45356</v>
      </c>
      <c r="C2380">
        <v>25.82</v>
      </c>
      <c r="D2380">
        <v>26.14</v>
      </c>
      <c r="E2380">
        <v>26.14</v>
      </c>
      <c r="F2380">
        <v>25.25</v>
      </c>
      <c r="G2380">
        <v>25.84</v>
      </c>
      <c r="H2380">
        <v>325</v>
      </c>
      <c r="I2380">
        <v>0.08</v>
      </c>
      <c r="J2380">
        <v>58</v>
      </c>
      <c r="K2380">
        <v>219</v>
      </c>
      <c r="L2380">
        <v>67.38</v>
      </c>
    </row>
    <row r="2381" spans="1:12" x14ac:dyDescent="0.35">
      <c r="A2381" t="s">
        <v>579</v>
      </c>
      <c r="B2381" s="1">
        <v>45356</v>
      </c>
      <c r="C2381">
        <v>55.41</v>
      </c>
      <c r="D2381">
        <v>55.25</v>
      </c>
      <c r="E2381">
        <v>55.44</v>
      </c>
      <c r="F2381">
        <v>54.86</v>
      </c>
      <c r="G2381">
        <v>54.89</v>
      </c>
      <c r="H2381">
        <v>7373</v>
      </c>
      <c r="I2381">
        <v>4.0599999999999996</v>
      </c>
      <c r="J2381">
        <v>53</v>
      </c>
      <c r="K2381">
        <v>6530</v>
      </c>
      <c r="L2381">
        <v>88.57</v>
      </c>
    </row>
    <row r="2382" spans="1:12" x14ac:dyDescent="0.35">
      <c r="A2382" t="s">
        <v>580</v>
      </c>
      <c r="B2382" s="1">
        <v>45356</v>
      </c>
      <c r="C2382">
        <v>220.8</v>
      </c>
      <c r="D2382">
        <v>220.65</v>
      </c>
      <c r="E2382">
        <v>221.85</v>
      </c>
      <c r="F2382">
        <v>217</v>
      </c>
      <c r="G2382">
        <v>217.5</v>
      </c>
      <c r="H2382">
        <v>1820091</v>
      </c>
      <c r="I2382">
        <v>3985.26</v>
      </c>
      <c r="J2382">
        <v>27647</v>
      </c>
      <c r="K2382">
        <v>964101</v>
      </c>
      <c r="L2382">
        <v>52.97</v>
      </c>
    </row>
    <row r="2383" spans="1:12" x14ac:dyDescent="0.35">
      <c r="A2383" t="s">
        <v>581</v>
      </c>
      <c r="B2383" s="1">
        <v>45356</v>
      </c>
      <c r="C2383">
        <v>287.39999999999998</v>
      </c>
      <c r="D2383">
        <v>287.10000000000002</v>
      </c>
      <c r="E2383">
        <v>290.8</v>
      </c>
      <c r="F2383">
        <v>278.10000000000002</v>
      </c>
      <c r="G2383">
        <v>285.45</v>
      </c>
      <c r="H2383">
        <v>558726</v>
      </c>
      <c r="I2383">
        <v>1589.9</v>
      </c>
      <c r="J2383">
        <v>7940</v>
      </c>
      <c r="K2383">
        <v>192608</v>
      </c>
      <c r="L2383">
        <v>34.47</v>
      </c>
    </row>
    <row r="2384" spans="1:12" x14ac:dyDescent="0.35">
      <c r="A2384" t="s">
        <v>582</v>
      </c>
      <c r="B2384" s="1">
        <v>45356</v>
      </c>
      <c r="C2384">
        <v>372.45</v>
      </c>
      <c r="D2384">
        <v>372.15</v>
      </c>
      <c r="E2384">
        <v>376.75</v>
      </c>
      <c r="F2384">
        <v>367.1</v>
      </c>
      <c r="G2384">
        <v>371.9</v>
      </c>
      <c r="H2384">
        <v>995816</v>
      </c>
      <c r="I2384">
        <v>3702.12</v>
      </c>
      <c r="J2384">
        <v>34376</v>
      </c>
      <c r="K2384">
        <v>525003</v>
      </c>
      <c r="L2384">
        <v>52.72</v>
      </c>
    </row>
    <row r="2385" spans="1:12" x14ac:dyDescent="0.35">
      <c r="A2385" t="s">
        <v>583</v>
      </c>
      <c r="B2385" s="1">
        <v>45356</v>
      </c>
      <c r="C2385">
        <v>172.6</v>
      </c>
      <c r="D2385">
        <v>170</v>
      </c>
      <c r="E2385">
        <v>172.45</v>
      </c>
      <c r="F2385">
        <v>154.5</v>
      </c>
      <c r="G2385">
        <v>155.30000000000001</v>
      </c>
      <c r="H2385">
        <v>420984</v>
      </c>
      <c r="I2385">
        <v>677.94</v>
      </c>
      <c r="J2385">
        <v>4692</v>
      </c>
      <c r="K2385">
        <v>243401</v>
      </c>
      <c r="L2385">
        <v>57.82</v>
      </c>
    </row>
    <row r="2386" spans="1:12" x14ac:dyDescent="0.35">
      <c r="A2386" t="s">
        <v>585</v>
      </c>
      <c r="B2386" s="1">
        <v>45356</v>
      </c>
      <c r="C2386">
        <v>2</v>
      </c>
      <c r="D2386">
        <v>2</v>
      </c>
      <c r="E2386">
        <v>2</v>
      </c>
      <c r="F2386">
        <v>1.9</v>
      </c>
      <c r="G2386">
        <v>1.9</v>
      </c>
      <c r="H2386">
        <v>46248701</v>
      </c>
      <c r="I2386">
        <v>885.77</v>
      </c>
      <c r="J2386">
        <v>26353</v>
      </c>
      <c r="K2386">
        <v>39745097</v>
      </c>
      <c r="L2386">
        <v>85.94</v>
      </c>
    </row>
    <row r="2387" spans="1:12" x14ac:dyDescent="0.35">
      <c r="A2387" t="s">
        <v>586</v>
      </c>
      <c r="B2387" s="1">
        <v>45356</v>
      </c>
      <c r="C2387">
        <v>191.5</v>
      </c>
      <c r="D2387">
        <v>191.5</v>
      </c>
      <c r="E2387">
        <v>194</v>
      </c>
      <c r="F2387">
        <v>187.6</v>
      </c>
      <c r="G2387">
        <v>189.35</v>
      </c>
      <c r="H2387">
        <v>60553</v>
      </c>
      <c r="I2387">
        <v>115.38</v>
      </c>
      <c r="J2387">
        <v>2701</v>
      </c>
      <c r="K2387">
        <v>24695</v>
      </c>
      <c r="L2387">
        <v>40.78</v>
      </c>
    </row>
    <row r="2388" spans="1:12" x14ac:dyDescent="0.35">
      <c r="A2388" t="s">
        <v>587</v>
      </c>
      <c r="B2388" s="1">
        <v>45356</v>
      </c>
      <c r="C2388">
        <v>317.95</v>
      </c>
      <c r="D2388">
        <v>316</v>
      </c>
      <c r="E2388">
        <v>316.5</v>
      </c>
      <c r="F2388">
        <v>307.35000000000002</v>
      </c>
      <c r="G2388">
        <v>308.60000000000002</v>
      </c>
      <c r="H2388">
        <v>89670</v>
      </c>
      <c r="I2388">
        <v>278.52</v>
      </c>
      <c r="J2388">
        <v>4280</v>
      </c>
      <c r="K2388">
        <v>42838</v>
      </c>
      <c r="L2388">
        <v>47.77</v>
      </c>
    </row>
    <row r="2389" spans="1:12" x14ac:dyDescent="0.35">
      <c r="A2389" t="s">
        <v>588</v>
      </c>
      <c r="B2389" s="1">
        <v>45356</v>
      </c>
      <c r="C2389">
        <v>791.85</v>
      </c>
      <c r="D2389">
        <v>786</v>
      </c>
      <c r="E2389">
        <v>800.2</v>
      </c>
      <c r="F2389">
        <v>784.4</v>
      </c>
      <c r="G2389">
        <v>796.5</v>
      </c>
      <c r="H2389">
        <v>66554</v>
      </c>
      <c r="I2389">
        <v>527.87</v>
      </c>
      <c r="J2389">
        <v>5481</v>
      </c>
      <c r="K2389">
        <v>29940</v>
      </c>
      <c r="L2389">
        <v>44.99</v>
      </c>
    </row>
    <row r="2390" spans="1:12" x14ac:dyDescent="0.35">
      <c r="A2390" t="s">
        <v>589</v>
      </c>
      <c r="B2390" s="1">
        <v>45356</v>
      </c>
      <c r="C2390">
        <v>590</v>
      </c>
      <c r="D2390">
        <v>594.79999999999995</v>
      </c>
      <c r="E2390">
        <v>594.85</v>
      </c>
      <c r="F2390">
        <v>586.4</v>
      </c>
      <c r="G2390">
        <v>593.45000000000005</v>
      </c>
      <c r="H2390">
        <v>677112</v>
      </c>
      <c r="I2390">
        <v>4003.28</v>
      </c>
      <c r="J2390">
        <v>18651</v>
      </c>
      <c r="K2390">
        <v>275576</v>
      </c>
      <c r="L2390">
        <v>40.700000000000003</v>
      </c>
    </row>
    <row r="2391" spans="1:12" x14ac:dyDescent="0.35">
      <c r="A2391" t="s">
        <v>590</v>
      </c>
      <c r="B2391" s="1">
        <v>45356</v>
      </c>
      <c r="C2391">
        <v>1067.3</v>
      </c>
      <c r="D2391">
        <v>1073</v>
      </c>
      <c r="E2391">
        <v>1073.3</v>
      </c>
      <c r="F2391">
        <v>1055.55</v>
      </c>
      <c r="G2391">
        <v>1059.45</v>
      </c>
      <c r="H2391">
        <v>144359</v>
      </c>
      <c r="I2391">
        <v>1536.47</v>
      </c>
      <c r="J2391">
        <v>12679</v>
      </c>
      <c r="K2391">
        <v>57836</v>
      </c>
      <c r="L2391">
        <v>40.06</v>
      </c>
    </row>
    <row r="2392" spans="1:12" x14ac:dyDescent="0.35">
      <c r="A2392" t="s">
        <v>591</v>
      </c>
      <c r="B2392" s="1">
        <v>45356</v>
      </c>
      <c r="C2392">
        <v>84.85</v>
      </c>
      <c r="D2392">
        <v>86.5</v>
      </c>
      <c r="E2392">
        <v>90.2</v>
      </c>
      <c r="F2392">
        <v>78.650000000000006</v>
      </c>
      <c r="G2392">
        <v>80</v>
      </c>
      <c r="H2392">
        <v>7485624</v>
      </c>
      <c r="I2392">
        <v>6360.6</v>
      </c>
      <c r="J2392">
        <v>34943</v>
      </c>
      <c r="K2392">
        <v>1453008</v>
      </c>
      <c r="L2392">
        <v>19.41</v>
      </c>
    </row>
    <row r="2393" spans="1:12" x14ac:dyDescent="0.35">
      <c r="A2393" t="s">
        <v>592</v>
      </c>
      <c r="B2393" s="1">
        <v>45356</v>
      </c>
      <c r="C2393">
        <v>196.35</v>
      </c>
      <c r="D2393">
        <v>197.15</v>
      </c>
      <c r="E2393">
        <v>197.15</v>
      </c>
      <c r="F2393">
        <v>192.3</v>
      </c>
      <c r="G2393">
        <v>194.2</v>
      </c>
      <c r="H2393">
        <v>87123</v>
      </c>
      <c r="I2393">
        <v>169.71</v>
      </c>
      <c r="J2393">
        <v>3254</v>
      </c>
      <c r="K2393">
        <v>55254</v>
      </c>
      <c r="L2393">
        <v>63.42</v>
      </c>
    </row>
    <row r="2394" spans="1:12" x14ac:dyDescent="0.35">
      <c r="A2394" t="s">
        <v>594</v>
      </c>
      <c r="B2394" s="1">
        <v>45356</v>
      </c>
      <c r="C2394">
        <v>3214.95</v>
      </c>
      <c r="D2394">
        <v>3229</v>
      </c>
      <c r="E2394">
        <v>3266.75</v>
      </c>
      <c r="F2394">
        <v>3201</v>
      </c>
      <c r="G2394">
        <v>3237</v>
      </c>
      <c r="H2394">
        <v>1502498</v>
      </c>
      <c r="I2394">
        <v>48654.42</v>
      </c>
      <c r="J2394">
        <v>86269</v>
      </c>
      <c r="K2394">
        <v>579133</v>
      </c>
      <c r="L2394">
        <v>38.54</v>
      </c>
    </row>
    <row r="2395" spans="1:12" x14ac:dyDescent="0.35">
      <c r="A2395" t="s">
        <v>595</v>
      </c>
      <c r="B2395" s="1">
        <v>45356</v>
      </c>
      <c r="C2395">
        <v>839.9</v>
      </c>
      <c r="D2395">
        <v>841.95</v>
      </c>
      <c r="E2395">
        <v>841.95</v>
      </c>
      <c r="F2395">
        <v>825</v>
      </c>
      <c r="G2395">
        <v>827.9</v>
      </c>
      <c r="H2395">
        <v>265201</v>
      </c>
      <c r="I2395">
        <v>2207.62</v>
      </c>
      <c r="J2395">
        <v>20359</v>
      </c>
      <c r="K2395">
        <v>149383</v>
      </c>
      <c r="L2395">
        <v>56.33</v>
      </c>
    </row>
    <row r="2396" spans="1:12" x14ac:dyDescent="0.35">
      <c r="A2396" t="s">
        <v>596</v>
      </c>
      <c r="B2396" s="1">
        <v>45356</v>
      </c>
      <c r="C2396">
        <v>963.35</v>
      </c>
      <c r="D2396">
        <v>969</v>
      </c>
      <c r="E2396">
        <v>969</v>
      </c>
      <c r="F2396">
        <v>933.8</v>
      </c>
      <c r="G2396">
        <v>936.2</v>
      </c>
      <c r="H2396">
        <v>47538</v>
      </c>
      <c r="I2396">
        <v>449.78</v>
      </c>
      <c r="J2396">
        <v>4162</v>
      </c>
      <c r="K2396">
        <v>31886</v>
      </c>
      <c r="L2396">
        <v>67.069999999999993</v>
      </c>
    </row>
    <row r="2397" spans="1:12" x14ac:dyDescent="0.35">
      <c r="A2397" t="s">
        <v>597</v>
      </c>
      <c r="B2397" s="1">
        <v>45356</v>
      </c>
      <c r="C2397">
        <v>38.450000000000003</v>
      </c>
      <c r="D2397">
        <v>38.85</v>
      </c>
      <c r="E2397">
        <v>39.35</v>
      </c>
      <c r="F2397">
        <v>37.9</v>
      </c>
      <c r="G2397">
        <v>38.1</v>
      </c>
      <c r="H2397">
        <v>756741</v>
      </c>
      <c r="I2397">
        <v>291.14999999999998</v>
      </c>
      <c r="J2397">
        <v>3797</v>
      </c>
      <c r="K2397">
        <v>325815</v>
      </c>
      <c r="L2397">
        <v>43.06</v>
      </c>
    </row>
    <row r="2398" spans="1:12" x14ac:dyDescent="0.35">
      <c r="A2398" t="s">
        <v>598</v>
      </c>
      <c r="B2398" s="1">
        <v>45356</v>
      </c>
      <c r="C2398">
        <v>513.65</v>
      </c>
      <c r="D2398">
        <v>513.65</v>
      </c>
      <c r="E2398">
        <v>523.54999999999995</v>
      </c>
      <c r="F2398">
        <v>505.6</v>
      </c>
      <c r="G2398">
        <v>508.95</v>
      </c>
      <c r="H2398">
        <v>40962</v>
      </c>
      <c r="I2398">
        <v>209.36</v>
      </c>
      <c r="J2398">
        <v>5981</v>
      </c>
      <c r="K2398">
        <v>22574</v>
      </c>
      <c r="L2398">
        <v>55.11</v>
      </c>
    </row>
    <row r="2399" spans="1:12" x14ac:dyDescent="0.35">
      <c r="A2399" t="s">
        <v>599</v>
      </c>
      <c r="B2399" s="1">
        <v>45356</v>
      </c>
      <c r="C2399">
        <v>184.55</v>
      </c>
      <c r="D2399">
        <v>182.3</v>
      </c>
      <c r="E2399">
        <v>186.7</v>
      </c>
      <c r="F2399">
        <v>180.75</v>
      </c>
      <c r="G2399">
        <v>181.35</v>
      </c>
      <c r="H2399">
        <v>28956</v>
      </c>
      <c r="I2399">
        <v>52.99</v>
      </c>
      <c r="J2399">
        <v>1062</v>
      </c>
      <c r="K2399">
        <v>18105</v>
      </c>
      <c r="L2399">
        <v>62.53</v>
      </c>
    </row>
    <row r="2400" spans="1:12" x14ac:dyDescent="0.35">
      <c r="A2400" t="s">
        <v>600</v>
      </c>
      <c r="B2400" s="1">
        <v>45356</v>
      </c>
      <c r="C2400">
        <v>405.4</v>
      </c>
      <c r="D2400">
        <v>403.9</v>
      </c>
      <c r="E2400">
        <v>406.7</v>
      </c>
      <c r="F2400">
        <v>398.05</v>
      </c>
      <c r="G2400">
        <v>400.9</v>
      </c>
      <c r="H2400">
        <v>53101</v>
      </c>
      <c r="I2400">
        <v>213</v>
      </c>
      <c r="J2400">
        <v>4082</v>
      </c>
      <c r="K2400">
        <v>32674</v>
      </c>
      <c r="L2400">
        <v>61.53</v>
      </c>
    </row>
    <row r="2401" spans="1:12" x14ac:dyDescent="0.35">
      <c r="A2401" t="s">
        <v>601</v>
      </c>
      <c r="B2401" s="1">
        <v>45356</v>
      </c>
      <c r="C2401">
        <v>22.3</v>
      </c>
      <c r="D2401">
        <v>22.3</v>
      </c>
      <c r="E2401">
        <v>22.4</v>
      </c>
      <c r="F2401">
        <v>21.95</v>
      </c>
      <c r="G2401">
        <v>22</v>
      </c>
      <c r="H2401">
        <v>5461153</v>
      </c>
      <c r="I2401">
        <v>1207.27</v>
      </c>
      <c r="J2401">
        <v>9129</v>
      </c>
      <c r="K2401">
        <v>2505204</v>
      </c>
      <c r="L2401">
        <v>45.87</v>
      </c>
    </row>
    <row r="2402" spans="1:12" x14ac:dyDescent="0.35">
      <c r="A2402" t="s">
        <v>602</v>
      </c>
      <c r="B2402" s="1">
        <v>45356</v>
      </c>
      <c r="C2402">
        <v>1129.55</v>
      </c>
      <c r="D2402">
        <v>1136.9000000000001</v>
      </c>
      <c r="E2402">
        <v>1139.8499999999999</v>
      </c>
      <c r="F2402">
        <v>1117.95</v>
      </c>
      <c r="G2402">
        <v>1122.5</v>
      </c>
      <c r="H2402">
        <v>8008</v>
      </c>
      <c r="I2402">
        <v>90.39</v>
      </c>
      <c r="J2402">
        <v>1445</v>
      </c>
      <c r="K2402">
        <v>4555</v>
      </c>
      <c r="L2402">
        <v>56.88</v>
      </c>
    </row>
    <row r="2403" spans="1:12" x14ac:dyDescent="0.35">
      <c r="A2403" t="s">
        <v>603</v>
      </c>
      <c r="B2403" s="1">
        <v>45356</v>
      </c>
      <c r="C2403">
        <v>1553.95</v>
      </c>
      <c r="D2403">
        <v>1558</v>
      </c>
      <c r="E2403">
        <v>1558</v>
      </c>
      <c r="F2403">
        <v>1526</v>
      </c>
      <c r="G2403">
        <v>1540.15</v>
      </c>
      <c r="H2403">
        <v>1243789</v>
      </c>
      <c r="I2403">
        <v>19155.400000000001</v>
      </c>
      <c r="J2403">
        <v>45436</v>
      </c>
      <c r="K2403">
        <v>773868</v>
      </c>
      <c r="L2403">
        <v>62.22</v>
      </c>
    </row>
    <row r="2404" spans="1:12" x14ac:dyDescent="0.35">
      <c r="A2404" t="s">
        <v>604</v>
      </c>
      <c r="B2404" s="1">
        <v>45356</v>
      </c>
      <c r="C2404">
        <v>510.5</v>
      </c>
      <c r="D2404">
        <v>511.05</v>
      </c>
      <c r="E2404">
        <v>515.9</v>
      </c>
      <c r="F2404">
        <v>506.05</v>
      </c>
      <c r="G2404">
        <v>508.3</v>
      </c>
      <c r="H2404">
        <v>530221</v>
      </c>
      <c r="I2404">
        <v>2706.56</v>
      </c>
      <c r="J2404">
        <v>23917</v>
      </c>
      <c r="K2404">
        <v>262966</v>
      </c>
      <c r="L2404">
        <v>49.6</v>
      </c>
    </row>
    <row r="2405" spans="1:12" x14ac:dyDescent="0.35">
      <c r="A2405" t="s">
        <v>605</v>
      </c>
      <c r="B2405" s="1">
        <v>45356</v>
      </c>
      <c r="C2405">
        <v>40.549999999999997</v>
      </c>
      <c r="D2405">
        <v>40.549999999999997</v>
      </c>
      <c r="E2405">
        <v>41.4</v>
      </c>
      <c r="F2405">
        <v>39.450000000000003</v>
      </c>
      <c r="G2405">
        <v>39.65</v>
      </c>
      <c r="H2405">
        <v>9264892</v>
      </c>
      <c r="I2405">
        <v>3711.26</v>
      </c>
      <c r="J2405">
        <v>17083</v>
      </c>
      <c r="K2405">
        <v>5380616</v>
      </c>
      <c r="L2405">
        <v>58.08</v>
      </c>
    </row>
    <row r="2406" spans="1:12" x14ac:dyDescent="0.35">
      <c r="A2406" t="s">
        <v>606</v>
      </c>
      <c r="B2406" s="1">
        <v>45356</v>
      </c>
      <c r="C2406">
        <v>344.1</v>
      </c>
      <c r="D2406">
        <v>344.1</v>
      </c>
      <c r="E2406">
        <v>344.15</v>
      </c>
      <c r="F2406">
        <v>335.75</v>
      </c>
      <c r="G2406">
        <v>338.1</v>
      </c>
      <c r="H2406">
        <v>861273</v>
      </c>
      <c r="I2406">
        <v>2926.44</v>
      </c>
      <c r="J2406">
        <v>15992</v>
      </c>
      <c r="K2406">
        <v>751465</v>
      </c>
      <c r="L2406">
        <v>87.25</v>
      </c>
    </row>
    <row r="2407" spans="1:12" x14ac:dyDescent="0.35">
      <c r="A2407" t="s">
        <v>607</v>
      </c>
      <c r="B2407" s="1">
        <v>45356</v>
      </c>
      <c r="C2407">
        <v>1637.95</v>
      </c>
      <c r="D2407">
        <v>1624</v>
      </c>
      <c r="E2407">
        <v>1629.95</v>
      </c>
      <c r="F2407">
        <v>1607.05</v>
      </c>
      <c r="G2407">
        <v>1619.35</v>
      </c>
      <c r="H2407">
        <v>3339546</v>
      </c>
      <c r="I2407">
        <v>54049.05</v>
      </c>
      <c r="J2407">
        <v>144790</v>
      </c>
      <c r="K2407">
        <v>2101108</v>
      </c>
      <c r="L2407">
        <v>62.92</v>
      </c>
    </row>
    <row r="2408" spans="1:12" x14ac:dyDescent="0.35">
      <c r="A2408" t="s">
        <v>608</v>
      </c>
      <c r="B2408" s="1">
        <v>45356</v>
      </c>
      <c r="C2408">
        <v>3856.5</v>
      </c>
      <c r="D2408">
        <v>3852.95</v>
      </c>
      <c r="E2408">
        <v>3855.6</v>
      </c>
      <c r="F2408">
        <v>3770</v>
      </c>
      <c r="G2408">
        <v>3794.7</v>
      </c>
      <c r="H2408">
        <v>258471</v>
      </c>
      <c r="I2408">
        <v>9820.06</v>
      </c>
      <c r="J2408">
        <v>34547</v>
      </c>
      <c r="K2408">
        <v>99627</v>
      </c>
      <c r="L2408">
        <v>38.54</v>
      </c>
    </row>
    <row r="2409" spans="1:12" x14ac:dyDescent="0.35">
      <c r="A2409" t="s">
        <v>609</v>
      </c>
      <c r="B2409" s="1">
        <v>45356</v>
      </c>
      <c r="C2409">
        <v>1432.7</v>
      </c>
      <c r="D2409">
        <v>1422</v>
      </c>
      <c r="E2409">
        <v>1443</v>
      </c>
      <c r="F2409">
        <v>1421.65</v>
      </c>
      <c r="G2409">
        <v>1440.85</v>
      </c>
      <c r="H2409">
        <v>18995836</v>
      </c>
      <c r="I2409">
        <v>272152.49</v>
      </c>
      <c r="J2409">
        <v>345780</v>
      </c>
      <c r="K2409">
        <v>13054500</v>
      </c>
      <c r="L2409">
        <v>68.72</v>
      </c>
    </row>
    <row r="2410" spans="1:12" x14ac:dyDescent="0.35">
      <c r="A2410" t="s">
        <v>610</v>
      </c>
      <c r="B2410" s="1">
        <v>45356</v>
      </c>
      <c r="C2410">
        <v>32.53</v>
      </c>
      <c r="D2410">
        <v>32.590000000000003</v>
      </c>
      <c r="E2410">
        <v>32.700000000000003</v>
      </c>
      <c r="F2410">
        <v>32.03</v>
      </c>
      <c r="G2410">
        <v>32.11</v>
      </c>
      <c r="H2410">
        <v>33017</v>
      </c>
      <c r="I2410">
        <v>10.66</v>
      </c>
      <c r="J2410">
        <v>376</v>
      </c>
      <c r="K2410">
        <v>23089</v>
      </c>
      <c r="L2410">
        <v>69.930000000000007</v>
      </c>
    </row>
    <row r="2411" spans="1:12" x14ac:dyDescent="0.35">
      <c r="A2411" t="s">
        <v>611</v>
      </c>
      <c r="B2411" s="1">
        <v>45356</v>
      </c>
      <c r="C2411">
        <v>55.35</v>
      </c>
      <c r="D2411">
        <v>55.76</v>
      </c>
      <c r="E2411">
        <v>56.19</v>
      </c>
      <c r="F2411">
        <v>55.76</v>
      </c>
      <c r="G2411">
        <v>56.07</v>
      </c>
      <c r="H2411">
        <v>655105</v>
      </c>
      <c r="I2411">
        <v>366.76</v>
      </c>
      <c r="J2411">
        <v>2487</v>
      </c>
      <c r="K2411">
        <v>449764</v>
      </c>
      <c r="L2411">
        <v>68.66</v>
      </c>
    </row>
    <row r="2412" spans="1:12" x14ac:dyDescent="0.35">
      <c r="A2412" t="s">
        <v>612</v>
      </c>
      <c r="B2412" s="1">
        <v>45356</v>
      </c>
      <c r="C2412">
        <v>113.4</v>
      </c>
      <c r="D2412">
        <v>113.3</v>
      </c>
      <c r="E2412">
        <v>113.3</v>
      </c>
      <c r="F2412">
        <v>112</v>
      </c>
      <c r="G2412">
        <v>112.72</v>
      </c>
      <c r="H2412">
        <v>2425</v>
      </c>
      <c r="I2412">
        <v>2.73</v>
      </c>
      <c r="J2412">
        <v>138</v>
      </c>
      <c r="K2412">
        <v>2111</v>
      </c>
      <c r="L2412">
        <v>87.05</v>
      </c>
    </row>
    <row r="2413" spans="1:12" x14ac:dyDescent="0.35">
      <c r="A2413" t="s">
        <v>613</v>
      </c>
      <c r="B2413" s="1">
        <v>45356</v>
      </c>
      <c r="C2413">
        <v>610.29999999999995</v>
      </c>
      <c r="D2413">
        <v>611.79999999999995</v>
      </c>
      <c r="E2413">
        <v>615.6</v>
      </c>
      <c r="F2413">
        <v>603.75</v>
      </c>
      <c r="G2413">
        <v>607.70000000000005</v>
      </c>
      <c r="H2413">
        <v>4342310</v>
      </c>
      <c r="I2413">
        <v>26443.02</v>
      </c>
      <c r="J2413">
        <v>121884</v>
      </c>
      <c r="K2413">
        <v>2452702</v>
      </c>
      <c r="L2413">
        <v>56.48</v>
      </c>
    </row>
    <row r="2414" spans="1:12" x14ac:dyDescent="0.35">
      <c r="A2414" t="s">
        <v>614</v>
      </c>
      <c r="B2414" s="1">
        <v>45356</v>
      </c>
      <c r="C2414">
        <v>999.99</v>
      </c>
      <c r="D2414">
        <v>1000.01</v>
      </c>
      <c r="E2414">
        <v>1000.01</v>
      </c>
      <c r="F2414">
        <v>999.99</v>
      </c>
      <c r="G2414">
        <v>1000</v>
      </c>
      <c r="H2414">
        <v>2298</v>
      </c>
      <c r="I2414">
        <v>22.98</v>
      </c>
      <c r="J2414">
        <v>15</v>
      </c>
      <c r="K2414">
        <v>1190</v>
      </c>
      <c r="L2414">
        <v>51.78</v>
      </c>
    </row>
    <row r="2415" spans="1:12" x14ac:dyDescent="0.35">
      <c r="A2415" t="s">
        <v>615</v>
      </c>
      <c r="B2415" s="1">
        <v>45356</v>
      </c>
      <c r="C2415">
        <v>18.27</v>
      </c>
      <c r="D2415">
        <v>18.27</v>
      </c>
      <c r="E2415">
        <v>18.72</v>
      </c>
      <c r="F2415">
        <v>18.05</v>
      </c>
      <c r="G2415">
        <v>18.309999999999999</v>
      </c>
      <c r="H2415">
        <v>21516</v>
      </c>
      <c r="I2415">
        <v>3.93</v>
      </c>
      <c r="J2415">
        <v>169</v>
      </c>
      <c r="K2415">
        <v>16821</v>
      </c>
      <c r="L2415">
        <v>78.180000000000007</v>
      </c>
    </row>
    <row r="2416" spans="1:12" x14ac:dyDescent="0.35">
      <c r="A2416" t="s">
        <v>616</v>
      </c>
      <c r="B2416" s="1">
        <v>45356</v>
      </c>
      <c r="C2416">
        <v>18.149999999999999</v>
      </c>
      <c r="D2416">
        <v>18.29</v>
      </c>
      <c r="E2416">
        <v>18.29</v>
      </c>
      <c r="F2416">
        <v>17.88</v>
      </c>
      <c r="G2416">
        <v>18.100000000000001</v>
      </c>
      <c r="H2416">
        <v>152130</v>
      </c>
      <c r="I2416">
        <v>27.51</v>
      </c>
      <c r="J2416">
        <v>1284</v>
      </c>
      <c r="K2416">
        <v>95896</v>
      </c>
      <c r="L2416">
        <v>63.04</v>
      </c>
    </row>
    <row r="2417" spans="1:12" x14ac:dyDescent="0.35">
      <c r="A2417" t="s">
        <v>617</v>
      </c>
      <c r="B2417" s="1">
        <v>45356</v>
      </c>
      <c r="C2417">
        <v>31.22</v>
      </c>
      <c r="D2417">
        <v>31.54</v>
      </c>
      <c r="E2417">
        <v>32.5</v>
      </c>
      <c r="F2417">
        <v>31.06</v>
      </c>
      <c r="G2417">
        <v>31.29</v>
      </c>
      <c r="H2417">
        <v>355466</v>
      </c>
      <c r="I2417">
        <v>111.49</v>
      </c>
      <c r="J2417">
        <v>1214</v>
      </c>
      <c r="K2417">
        <v>307443</v>
      </c>
      <c r="L2417">
        <v>86.49</v>
      </c>
    </row>
    <row r="2418" spans="1:12" x14ac:dyDescent="0.35">
      <c r="A2418" t="s">
        <v>618</v>
      </c>
      <c r="B2418" s="1">
        <v>45356</v>
      </c>
      <c r="C2418">
        <v>60.42</v>
      </c>
      <c r="D2418">
        <v>60.6</v>
      </c>
      <c r="E2418">
        <v>61.7</v>
      </c>
      <c r="F2418">
        <v>60.21</v>
      </c>
      <c r="G2418">
        <v>60.32</v>
      </c>
      <c r="H2418">
        <v>7791</v>
      </c>
      <c r="I2418">
        <v>4.72</v>
      </c>
      <c r="J2418">
        <v>165</v>
      </c>
      <c r="K2418">
        <v>6852</v>
      </c>
      <c r="L2418">
        <v>87.95</v>
      </c>
    </row>
    <row r="2419" spans="1:12" x14ac:dyDescent="0.35">
      <c r="A2419" t="s">
        <v>619</v>
      </c>
      <c r="B2419" s="1">
        <v>45356</v>
      </c>
      <c r="C2419">
        <v>23.25</v>
      </c>
      <c r="D2419">
        <v>23.19</v>
      </c>
      <c r="E2419">
        <v>23.75</v>
      </c>
      <c r="F2419">
        <v>23</v>
      </c>
      <c r="G2419">
        <v>23.24</v>
      </c>
      <c r="H2419">
        <v>6608</v>
      </c>
      <c r="I2419">
        <v>1.53</v>
      </c>
      <c r="J2419">
        <v>273</v>
      </c>
      <c r="K2419">
        <v>4958</v>
      </c>
      <c r="L2419">
        <v>75.03</v>
      </c>
    </row>
    <row r="2420" spans="1:12" x14ac:dyDescent="0.35">
      <c r="A2420" t="s">
        <v>620</v>
      </c>
      <c r="B2420" s="1">
        <v>45356</v>
      </c>
      <c r="C2420">
        <v>48</v>
      </c>
      <c r="D2420">
        <v>48.03</v>
      </c>
      <c r="E2420">
        <v>48.34</v>
      </c>
      <c r="F2420">
        <v>47.72</v>
      </c>
      <c r="G2420">
        <v>48.1</v>
      </c>
      <c r="H2420">
        <v>43385</v>
      </c>
      <c r="I2420">
        <v>20.86</v>
      </c>
      <c r="J2420">
        <v>336</v>
      </c>
      <c r="K2420">
        <v>34473</v>
      </c>
      <c r="L2420">
        <v>79.459999999999994</v>
      </c>
    </row>
    <row r="2421" spans="1:12" x14ac:dyDescent="0.35">
      <c r="A2421" t="s">
        <v>621</v>
      </c>
      <c r="B2421" s="1">
        <v>45356</v>
      </c>
      <c r="C2421">
        <v>38.06</v>
      </c>
      <c r="D2421">
        <v>38.44</v>
      </c>
      <c r="E2421">
        <v>38.450000000000003</v>
      </c>
      <c r="F2421">
        <v>37.24</v>
      </c>
      <c r="G2421">
        <v>37.46</v>
      </c>
      <c r="H2421">
        <v>33915</v>
      </c>
      <c r="I2421">
        <v>12.72</v>
      </c>
      <c r="J2421">
        <v>455</v>
      </c>
      <c r="K2421">
        <v>24415</v>
      </c>
      <c r="L2421">
        <v>71.989999999999995</v>
      </c>
    </row>
    <row r="2422" spans="1:12" x14ac:dyDescent="0.35">
      <c r="A2422" t="s">
        <v>622</v>
      </c>
      <c r="B2422" s="1">
        <v>45356</v>
      </c>
      <c r="C2422">
        <v>245.07</v>
      </c>
      <c r="D2422">
        <v>246.49</v>
      </c>
      <c r="E2422">
        <v>247</v>
      </c>
      <c r="F2422">
        <v>244</v>
      </c>
      <c r="G2422">
        <v>244.83</v>
      </c>
      <c r="H2422">
        <v>21825</v>
      </c>
      <c r="I2422">
        <v>53.41</v>
      </c>
      <c r="J2422">
        <v>538</v>
      </c>
      <c r="K2422">
        <v>16426</v>
      </c>
      <c r="L2422">
        <v>75.260000000000005</v>
      </c>
    </row>
    <row r="2423" spans="1:12" x14ac:dyDescent="0.35">
      <c r="A2423" t="s">
        <v>623</v>
      </c>
      <c r="B2423" s="1">
        <v>45356</v>
      </c>
      <c r="C2423">
        <v>71.25</v>
      </c>
      <c r="D2423">
        <v>71.37</v>
      </c>
      <c r="E2423">
        <v>73.400000000000006</v>
      </c>
      <c r="F2423">
        <v>71.349999999999994</v>
      </c>
      <c r="G2423">
        <v>73.19</v>
      </c>
      <c r="H2423">
        <v>48208</v>
      </c>
      <c r="I2423">
        <v>34.869999999999997</v>
      </c>
      <c r="J2423">
        <v>392</v>
      </c>
      <c r="K2423">
        <v>44333</v>
      </c>
      <c r="L2423">
        <v>91.96</v>
      </c>
    </row>
    <row r="2424" spans="1:12" x14ac:dyDescent="0.35">
      <c r="A2424" t="s">
        <v>624</v>
      </c>
      <c r="B2424" s="1">
        <v>45356</v>
      </c>
      <c r="C2424">
        <v>23.88</v>
      </c>
      <c r="D2424">
        <v>24.02</v>
      </c>
      <c r="E2424">
        <v>24.03</v>
      </c>
      <c r="F2424">
        <v>23.56</v>
      </c>
      <c r="G2424">
        <v>23.8</v>
      </c>
      <c r="H2424">
        <v>56880</v>
      </c>
      <c r="I2424">
        <v>13.59</v>
      </c>
      <c r="J2424">
        <v>302</v>
      </c>
      <c r="K2424">
        <v>42360</v>
      </c>
      <c r="L2424">
        <v>74.47</v>
      </c>
    </row>
    <row r="2425" spans="1:12" x14ac:dyDescent="0.35">
      <c r="A2425" t="s">
        <v>625</v>
      </c>
      <c r="B2425" s="1">
        <v>45356</v>
      </c>
      <c r="C2425">
        <v>52.38</v>
      </c>
      <c r="D2425">
        <v>52.38</v>
      </c>
      <c r="E2425">
        <v>52.38</v>
      </c>
      <c r="F2425">
        <v>51.51</v>
      </c>
      <c r="G2425">
        <v>51.73</v>
      </c>
      <c r="H2425">
        <v>11632</v>
      </c>
      <c r="I2425">
        <v>6.02</v>
      </c>
      <c r="J2425">
        <v>196</v>
      </c>
      <c r="K2425">
        <v>10935</v>
      </c>
      <c r="L2425">
        <v>94.01</v>
      </c>
    </row>
    <row r="2426" spans="1:12" x14ac:dyDescent="0.35">
      <c r="A2426" t="s">
        <v>626</v>
      </c>
      <c r="B2426" s="1">
        <v>45356</v>
      </c>
      <c r="C2426">
        <v>81.55</v>
      </c>
      <c r="D2426">
        <v>82.04</v>
      </c>
      <c r="E2426">
        <v>82.05</v>
      </c>
      <c r="F2426">
        <v>80.8</v>
      </c>
      <c r="G2426">
        <v>81.41</v>
      </c>
      <c r="H2426">
        <v>90111</v>
      </c>
      <c r="I2426">
        <v>73.31</v>
      </c>
      <c r="J2426">
        <v>305</v>
      </c>
      <c r="K2426">
        <v>89098</v>
      </c>
      <c r="L2426">
        <v>98.88</v>
      </c>
    </row>
    <row r="2427" spans="1:12" x14ac:dyDescent="0.35">
      <c r="A2427" t="s">
        <v>627</v>
      </c>
      <c r="B2427" s="1">
        <v>45356</v>
      </c>
      <c r="C2427">
        <v>69.62</v>
      </c>
      <c r="D2427">
        <v>70.069999999999993</v>
      </c>
      <c r="E2427">
        <v>71.150000000000006</v>
      </c>
      <c r="F2427">
        <v>70.069999999999993</v>
      </c>
      <c r="G2427">
        <v>71.069999999999993</v>
      </c>
      <c r="H2427">
        <v>424515</v>
      </c>
      <c r="I2427">
        <v>300.39</v>
      </c>
      <c r="J2427">
        <v>1349</v>
      </c>
      <c r="K2427">
        <v>313251</v>
      </c>
      <c r="L2427">
        <v>73.790000000000006</v>
      </c>
    </row>
    <row r="2428" spans="1:12" x14ac:dyDescent="0.35">
      <c r="A2428" t="s">
        <v>628</v>
      </c>
      <c r="B2428" s="1">
        <v>45356</v>
      </c>
      <c r="C2428">
        <v>151.5</v>
      </c>
      <c r="D2428">
        <v>153.25</v>
      </c>
      <c r="E2428">
        <v>153.25</v>
      </c>
      <c r="F2428">
        <v>150</v>
      </c>
      <c r="G2428">
        <v>150.6</v>
      </c>
      <c r="H2428">
        <v>153715</v>
      </c>
      <c r="I2428">
        <v>231.72</v>
      </c>
      <c r="J2428">
        <v>3385</v>
      </c>
      <c r="K2428">
        <v>122498</v>
      </c>
      <c r="L2428">
        <v>79.69</v>
      </c>
    </row>
    <row r="2429" spans="1:12" x14ac:dyDescent="0.35">
      <c r="A2429" t="s">
        <v>629</v>
      </c>
      <c r="B2429" s="1">
        <v>45356</v>
      </c>
      <c r="C2429">
        <v>127.06</v>
      </c>
      <c r="D2429">
        <v>127.06</v>
      </c>
      <c r="E2429">
        <v>127.36</v>
      </c>
      <c r="F2429">
        <v>125.03</v>
      </c>
      <c r="G2429">
        <v>126.48</v>
      </c>
      <c r="H2429">
        <v>3144</v>
      </c>
      <c r="I2429">
        <v>3.98</v>
      </c>
      <c r="J2429">
        <v>79</v>
      </c>
      <c r="K2429">
        <v>2466</v>
      </c>
      <c r="L2429">
        <v>78.44</v>
      </c>
    </row>
    <row r="2430" spans="1:12" x14ac:dyDescent="0.35">
      <c r="A2430" t="s">
        <v>630</v>
      </c>
      <c r="B2430" s="1">
        <v>45356</v>
      </c>
      <c r="C2430">
        <v>16.05</v>
      </c>
      <c r="D2430">
        <v>16.3</v>
      </c>
      <c r="E2430">
        <v>16.3</v>
      </c>
      <c r="F2430">
        <v>15.45</v>
      </c>
      <c r="G2430">
        <v>15.8</v>
      </c>
      <c r="H2430">
        <v>52059</v>
      </c>
      <c r="I2430">
        <v>8.2100000000000009</v>
      </c>
      <c r="J2430">
        <v>544</v>
      </c>
      <c r="K2430">
        <v>35411</v>
      </c>
      <c r="L2430">
        <v>68.02</v>
      </c>
    </row>
    <row r="2431" spans="1:12" x14ac:dyDescent="0.35">
      <c r="A2431" t="s">
        <v>631</v>
      </c>
      <c r="B2431" s="1">
        <v>45356</v>
      </c>
      <c r="C2431">
        <v>119.02</v>
      </c>
      <c r="D2431">
        <v>118.8</v>
      </c>
      <c r="E2431">
        <v>118.86</v>
      </c>
      <c r="F2431">
        <v>118.05</v>
      </c>
      <c r="G2431">
        <v>118.51</v>
      </c>
      <c r="H2431">
        <v>1723</v>
      </c>
      <c r="I2431">
        <v>2.04</v>
      </c>
      <c r="J2431">
        <v>32</v>
      </c>
      <c r="K2431">
        <v>1658</v>
      </c>
      <c r="L2431">
        <v>96.23</v>
      </c>
    </row>
    <row r="2432" spans="1:12" x14ac:dyDescent="0.35">
      <c r="A2432" t="s">
        <v>632</v>
      </c>
      <c r="B2432" s="1">
        <v>45356</v>
      </c>
      <c r="C2432">
        <v>120.61</v>
      </c>
      <c r="D2432">
        <v>121</v>
      </c>
      <c r="E2432">
        <v>121.06</v>
      </c>
      <c r="F2432">
        <v>119.6</v>
      </c>
      <c r="G2432">
        <v>120.65</v>
      </c>
      <c r="H2432">
        <v>17593</v>
      </c>
      <c r="I2432">
        <v>21.17</v>
      </c>
      <c r="J2432">
        <v>429</v>
      </c>
      <c r="K2432">
        <v>14860</v>
      </c>
      <c r="L2432">
        <v>84.47</v>
      </c>
    </row>
    <row r="2433" spans="1:12" x14ac:dyDescent="0.35">
      <c r="A2433" t="s">
        <v>633</v>
      </c>
      <c r="B2433" s="1">
        <v>45356</v>
      </c>
      <c r="C2433">
        <v>12.15</v>
      </c>
      <c r="D2433">
        <v>12.5</v>
      </c>
      <c r="E2433">
        <v>12.5</v>
      </c>
      <c r="F2433">
        <v>12.03</v>
      </c>
      <c r="G2433">
        <v>12.12</v>
      </c>
      <c r="H2433">
        <v>442527</v>
      </c>
      <c r="I2433">
        <v>53.52</v>
      </c>
      <c r="J2433">
        <v>1886</v>
      </c>
      <c r="K2433">
        <v>385693</v>
      </c>
      <c r="L2433">
        <v>87.16</v>
      </c>
    </row>
    <row r="2434" spans="1:12" x14ac:dyDescent="0.35">
      <c r="A2434" t="s">
        <v>634</v>
      </c>
      <c r="B2434" s="1">
        <v>45356</v>
      </c>
      <c r="C2434">
        <v>1687.5</v>
      </c>
      <c r="D2434">
        <v>1687.95</v>
      </c>
      <c r="E2434">
        <v>1714.8</v>
      </c>
      <c r="F2434">
        <v>1669</v>
      </c>
      <c r="G2434">
        <v>1698.15</v>
      </c>
      <c r="H2434">
        <v>350891</v>
      </c>
      <c r="I2434">
        <v>5911.33</v>
      </c>
      <c r="J2434">
        <v>18322</v>
      </c>
      <c r="K2434">
        <v>204242</v>
      </c>
      <c r="L2434">
        <v>58.21</v>
      </c>
    </row>
    <row r="2435" spans="1:12" x14ac:dyDescent="0.35">
      <c r="A2435" t="s">
        <v>635</v>
      </c>
      <c r="B2435" s="1">
        <v>45356</v>
      </c>
      <c r="C2435">
        <v>205.5</v>
      </c>
      <c r="D2435">
        <v>205.5</v>
      </c>
      <c r="E2435">
        <v>208.5</v>
      </c>
      <c r="F2435">
        <v>205</v>
      </c>
      <c r="G2435">
        <v>206.55</v>
      </c>
      <c r="H2435">
        <v>95957</v>
      </c>
      <c r="I2435">
        <v>198.12</v>
      </c>
      <c r="J2435">
        <v>3472</v>
      </c>
      <c r="K2435">
        <v>44862</v>
      </c>
      <c r="L2435">
        <v>46.75</v>
      </c>
    </row>
    <row r="2436" spans="1:12" x14ac:dyDescent="0.35">
      <c r="A2436" t="s">
        <v>636</v>
      </c>
      <c r="B2436" s="1">
        <v>45356</v>
      </c>
      <c r="C2436">
        <v>218.7</v>
      </c>
      <c r="D2436">
        <v>218.05</v>
      </c>
      <c r="E2436">
        <v>218.9</v>
      </c>
      <c r="F2436">
        <v>213.1</v>
      </c>
      <c r="G2436">
        <v>214.15</v>
      </c>
      <c r="H2436">
        <v>725462</v>
      </c>
      <c r="I2436">
        <v>1563.17</v>
      </c>
      <c r="J2436">
        <v>18626</v>
      </c>
      <c r="K2436">
        <v>320787</v>
      </c>
      <c r="L2436">
        <v>44.22</v>
      </c>
    </row>
    <row r="2437" spans="1:12" x14ac:dyDescent="0.35">
      <c r="A2437" t="s">
        <v>637</v>
      </c>
      <c r="B2437" s="1">
        <v>45356</v>
      </c>
      <c r="C2437">
        <v>353.2</v>
      </c>
      <c r="D2437">
        <v>356</v>
      </c>
      <c r="E2437">
        <v>357</v>
      </c>
      <c r="F2437">
        <v>350.25</v>
      </c>
      <c r="G2437">
        <v>351.75</v>
      </c>
      <c r="H2437">
        <v>46668</v>
      </c>
      <c r="I2437">
        <v>164.6</v>
      </c>
      <c r="J2437">
        <v>3423</v>
      </c>
      <c r="K2437">
        <v>26490</v>
      </c>
      <c r="L2437">
        <v>56.76</v>
      </c>
    </row>
    <row r="2438" spans="1:12" x14ac:dyDescent="0.35">
      <c r="A2438" t="s">
        <v>638</v>
      </c>
      <c r="B2438" s="1">
        <v>45356</v>
      </c>
      <c r="C2438">
        <v>425.2</v>
      </c>
      <c r="D2438">
        <v>426.2</v>
      </c>
      <c r="E2438">
        <v>484.7</v>
      </c>
      <c r="F2438">
        <v>426.2</v>
      </c>
      <c r="G2438">
        <v>448.1</v>
      </c>
      <c r="H2438">
        <v>778414</v>
      </c>
      <c r="I2438">
        <v>3606.95</v>
      </c>
      <c r="J2438">
        <v>61643</v>
      </c>
      <c r="K2438">
        <v>169915</v>
      </c>
      <c r="L2438">
        <v>21.83</v>
      </c>
    </row>
    <row r="2439" spans="1:12" x14ac:dyDescent="0.35">
      <c r="A2439" t="s">
        <v>639</v>
      </c>
      <c r="B2439" s="1">
        <v>45356</v>
      </c>
      <c r="C2439">
        <v>340.45</v>
      </c>
      <c r="D2439">
        <v>340.45</v>
      </c>
      <c r="E2439">
        <v>346.65</v>
      </c>
      <c r="F2439">
        <v>335.75</v>
      </c>
      <c r="G2439">
        <v>344.45</v>
      </c>
      <c r="H2439">
        <v>471131</v>
      </c>
      <c r="I2439">
        <v>1609.22</v>
      </c>
      <c r="J2439">
        <v>12689</v>
      </c>
      <c r="K2439">
        <v>205045</v>
      </c>
      <c r="L2439">
        <v>43.52</v>
      </c>
    </row>
    <row r="2440" spans="1:12" x14ac:dyDescent="0.35">
      <c r="A2440" t="s">
        <v>640</v>
      </c>
      <c r="B2440" s="1">
        <v>45356</v>
      </c>
      <c r="C2440">
        <v>4611.7</v>
      </c>
      <c r="D2440">
        <v>4611.6499999999996</v>
      </c>
      <c r="E2440">
        <v>4644.75</v>
      </c>
      <c r="F2440">
        <v>4571.8500000000004</v>
      </c>
      <c r="G2440">
        <v>4590</v>
      </c>
      <c r="H2440">
        <v>442519</v>
      </c>
      <c r="I2440">
        <v>20363.52</v>
      </c>
      <c r="J2440">
        <v>42577</v>
      </c>
      <c r="K2440">
        <v>179138</v>
      </c>
      <c r="L2440">
        <v>40.479999999999997</v>
      </c>
    </row>
    <row r="2441" spans="1:12" x14ac:dyDescent="0.35">
      <c r="A2441" t="s">
        <v>641</v>
      </c>
      <c r="B2441" s="1">
        <v>45356</v>
      </c>
      <c r="C2441">
        <v>1411.7</v>
      </c>
      <c r="D2441">
        <v>1418.8</v>
      </c>
      <c r="E2441">
        <v>1427.7</v>
      </c>
      <c r="F2441">
        <v>1396.1</v>
      </c>
      <c r="G2441">
        <v>1401.8</v>
      </c>
      <c r="H2441">
        <v>9286</v>
      </c>
      <c r="I2441">
        <v>131.04</v>
      </c>
      <c r="J2441">
        <v>833</v>
      </c>
      <c r="K2441">
        <v>7867</v>
      </c>
      <c r="L2441">
        <v>84.72</v>
      </c>
    </row>
    <row r="2442" spans="1:12" x14ac:dyDescent="0.35">
      <c r="A2442" t="s">
        <v>642</v>
      </c>
      <c r="B2442" s="1">
        <v>45356</v>
      </c>
      <c r="C2442">
        <v>512.25</v>
      </c>
      <c r="D2442">
        <v>509.4</v>
      </c>
      <c r="E2442">
        <v>511.75</v>
      </c>
      <c r="F2442">
        <v>500</v>
      </c>
      <c r="G2442">
        <v>508.6</v>
      </c>
      <c r="H2442">
        <v>33903</v>
      </c>
      <c r="I2442">
        <v>171.66</v>
      </c>
      <c r="J2442">
        <v>3134</v>
      </c>
      <c r="K2442">
        <v>19644</v>
      </c>
      <c r="L2442">
        <v>57.94</v>
      </c>
    </row>
    <row r="2443" spans="1:12" x14ac:dyDescent="0.35">
      <c r="A2443" t="s">
        <v>643</v>
      </c>
      <c r="B2443" s="1">
        <v>45356</v>
      </c>
      <c r="C2443">
        <v>156.15</v>
      </c>
      <c r="D2443">
        <v>157.94999999999999</v>
      </c>
      <c r="E2443">
        <v>164.3</v>
      </c>
      <c r="F2443">
        <v>155.05000000000001</v>
      </c>
      <c r="G2443">
        <v>157.85</v>
      </c>
      <c r="H2443">
        <v>44799</v>
      </c>
      <c r="I2443">
        <v>71.47</v>
      </c>
      <c r="J2443">
        <v>1000</v>
      </c>
      <c r="K2443">
        <v>17664</v>
      </c>
      <c r="L2443">
        <v>39.43</v>
      </c>
    </row>
    <row r="2444" spans="1:12" x14ac:dyDescent="0.35">
      <c r="A2444" t="s">
        <v>644</v>
      </c>
      <c r="B2444" s="1">
        <v>45356</v>
      </c>
      <c r="C2444">
        <v>110.55</v>
      </c>
      <c r="D2444">
        <v>109.9</v>
      </c>
      <c r="E2444">
        <v>112</v>
      </c>
      <c r="F2444">
        <v>107.15</v>
      </c>
      <c r="G2444">
        <v>108.1</v>
      </c>
      <c r="H2444">
        <v>26194032</v>
      </c>
      <c r="I2444">
        <v>28689.4</v>
      </c>
      <c r="J2444">
        <v>65349</v>
      </c>
      <c r="K2444">
        <v>8713037</v>
      </c>
      <c r="L2444">
        <v>33.26</v>
      </c>
    </row>
    <row r="2445" spans="1:12" x14ac:dyDescent="0.35">
      <c r="A2445" t="s">
        <v>645</v>
      </c>
      <c r="B2445" s="1">
        <v>45356</v>
      </c>
      <c r="C2445">
        <v>924.4</v>
      </c>
      <c r="D2445">
        <v>929.3</v>
      </c>
      <c r="E2445">
        <v>937.5</v>
      </c>
      <c r="F2445">
        <v>925.05</v>
      </c>
      <c r="G2445">
        <v>930.5</v>
      </c>
      <c r="H2445">
        <v>86719</v>
      </c>
      <c r="I2445">
        <v>807.16</v>
      </c>
      <c r="J2445">
        <v>11557</v>
      </c>
      <c r="K2445">
        <v>38076</v>
      </c>
      <c r="L2445">
        <v>43.91</v>
      </c>
    </row>
    <row r="2446" spans="1:12" x14ac:dyDescent="0.35">
      <c r="A2446" t="s">
        <v>646</v>
      </c>
      <c r="B2446" s="1">
        <v>45356</v>
      </c>
      <c r="C2446">
        <v>902.7</v>
      </c>
      <c r="D2446">
        <v>902.7</v>
      </c>
      <c r="E2446">
        <v>905.25</v>
      </c>
      <c r="F2446">
        <v>897</v>
      </c>
      <c r="G2446">
        <v>898.45</v>
      </c>
      <c r="H2446">
        <v>16309</v>
      </c>
      <c r="I2446">
        <v>146.79</v>
      </c>
      <c r="J2446">
        <v>2896</v>
      </c>
      <c r="K2446">
        <v>10417</v>
      </c>
      <c r="L2446">
        <v>63.87</v>
      </c>
    </row>
    <row r="2447" spans="1:12" x14ac:dyDescent="0.35">
      <c r="A2447" t="s">
        <v>647</v>
      </c>
      <c r="B2447" s="1">
        <v>45356</v>
      </c>
      <c r="C2447">
        <v>279.5</v>
      </c>
      <c r="D2447">
        <v>280.95</v>
      </c>
      <c r="E2447">
        <v>286.8</v>
      </c>
      <c r="F2447">
        <v>279.75</v>
      </c>
      <c r="G2447">
        <v>280.75</v>
      </c>
      <c r="H2447">
        <v>158449</v>
      </c>
      <c r="I2447">
        <v>447.22</v>
      </c>
      <c r="J2447">
        <v>5321</v>
      </c>
      <c r="K2447">
        <v>79926</v>
      </c>
      <c r="L2447">
        <v>50.44</v>
      </c>
    </row>
    <row r="2448" spans="1:12" x14ac:dyDescent="0.35">
      <c r="A2448" t="s">
        <v>648</v>
      </c>
      <c r="B2448" s="1">
        <v>45356</v>
      </c>
      <c r="C2448">
        <v>2807.45</v>
      </c>
      <c r="D2448">
        <v>2807.45</v>
      </c>
      <c r="E2448">
        <v>2815</v>
      </c>
      <c r="F2448">
        <v>2798.25</v>
      </c>
      <c r="G2448">
        <v>2802.7</v>
      </c>
      <c r="H2448">
        <v>13551</v>
      </c>
      <c r="I2448">
        <v>379.54</v>
      </c>
      <c r="J2448">
        <v>657</v>
      </c>
      <c r="K2448">
        <v>11178</v>
      </c>
      <c r="L2448">
        <v>82.49</v>
      </c>
    </row>
    <row r="2449" spans="1:12" x14ac:dyDescent="0.35">
      <c r="A2449" t="s">
        <v>649</v>
      </c>
      <c r="B2449" s="1">
        <v>45356</v>
      </c>
      <c r="C2449">
        <v>160.94999999999999</v>
      </c>
      <c r="D2449">
        <v>160.05000000000001</v>
      </c>
      <c r="E2449">
        <v>160.55000000000001</v>
      </c>
      <c r="F2449">
        <v>155.5</v>
      </c>
      <c r="G2449">
        <v>160.30000000000001</v>
      </c>
      <c r="H2449">
        <v>849458</v>
      </c>
      <c r="I2449">
        <v>1348.39</v>
      </c>
      <c r="J2449">
        <v>7336</v>
      </c>
      <c r="K2449">
        <v>301898</v>
      </c>
      <c r="L2449">
        <v>35.54</v>
      </c>
    </row>
    <row r="2450" spans="1:12" x14ac:dyDescent="0.35">
      <c r="A2450" t="s">
        <v>650</v>
      </c>
      <c r="B2450" s="1">
        <v>45356</v>
      </c>
      <c r="C2450">
        <v>145</v>
      </c>
      <c r="D2450">
        <v>145</v>
      </c>
      <c r="E2450">
        <v>146.5</v>
      </c>
      <c r="F2450">
        <v>141.30000000000001</v>
      </c>
      <c r="G2450">
        <v>142.80000000000001</v>
      </c>
      <c r="H2450">
        <v>248694</v>
      </c>
      <c r="I2450">
        <v>358.15</v>
      </c>
      <c r="J2450">
        <v>4418</v>
      </c>
      <c r="K2450">
        <v>110355</v>
      </c>
      <c r="L2450">
        <v>44.37</v>
      </c>
    </row>
    <row r="2451" spans="1:12" x14ac:dyDescent="0.35">
      <c r="A2451" t="s">
        <v>651</v>
      </c>
      <c r="B2451" s="1">
        <v>45356</v>
      </c>
      <c r="C2451">
        <v>524.95000000000005</v>
      </c>
      <c r="D2451">
        <v>524</v>
      </c>
      <c r="E2451">
        <v>528.29999999999995</v>
      </c>
      <c r="F2451">
        <v>520.20000000000005</v>
      </c>
      <c r="G2451">
        <v>522.1</v>
      </c>
      <c r="H2451">
        <v>5729926</v>
      </c>
      <c r="I2451">
        <v>30050.22</v>
      </c>
      <c r="J2451">
        <v>89862</v>
      </c>
      <c r="K2451">
        <v>3556296</v>
      </c>
      <c r="L2451">
        <v>62.07</v>
      </c>
    </row>
    <row r="2452" spans="1:12" x14ac:dyDescent="0.35">
      <c r="A2452" t="s">
        <v>652</v>
      </c>
      <c r="B2452" s="1">
        <v>45356</v>
      </c>
      <c r="C2452">
        <v>422.3</v>
      </c>
      <c r="D2452">
        <v>422.3</v>
      </c>
      <c r="E2452">
        <v>428.5</v>
      </c>
      <c r="F2452">
        <v>421.05</v>
      </c>
      <c r="G2452">
        <v>425.3</v>
      </c>
      <c r="H2452">
        <v>5516</v>
      </c>
      <c r="I2452">
        <v>23.46</v>
      </c>
      <c r="J2452">
        <v>1070</v>
      </c>
      <c r="K2452">
        <v>2193</v>
      </c>
      <c r="L2452">
        <v>39.76</v>
      </c>
    </row>
    <row r="2453" spans="1:12" x14ac:dyDescent="0.35">
      <c r="A2453" t="s">
        <v>653</v>
      </c>
      <c r="B2453" s="1">
        <v>45356</v>
      </c>
      <c r="C2453">
        <v>284</v>
      </c>
      <c r="D2453">
        <v>284.39999999999998</v>
      </c>
      <c r="E2453">
        <v>289.3</v>
      </c>
      <c r="F2453">
        <v>283.2</v>
      </c>
      <c r="G2453">
        <v>285.25</v>
      </c>
      <c r="H2453">
        <v>6109772</v>
      </c>
      <c r="I2453">
        <v>17472.87</v>
      </c>
      <c r="J2453">
        <v>45132</v>
      </c>
      <c r="K2453">
        <v>1672923</v>
      </c>
      <c r="L2453">
        <v>27.38</v>
      </c>
    </row>
    <row r="2454" spans="1:12" x14ac:dyDescent="0.35">
      <c r="A2454" t="s">
        <v>654</v>
      </c>
      <c r="B2454" s="1">
        <v>45356</v>
      </c>
      <c r="C2454">
        <v>18.600000000000001</v>
      </c>
      <c r="D2454">
        <v>18.75</v>
      </c>
      <c r="E2454">
        <v>18.75</v>
      </c>
      <c r="F2454">
        <v>18.05</v>
      </c>
      <c r="G2454">
        <v>18.25</v>
      </c>
      <c r="H2454">
        <v>526341</v>
      </c>
      <c r="I2454">
        <v>96.78</v>
      </c>
      <c r="J2454">
        <v>2625</v>
      </c>
      <c r="K2454">
        <v>338735</v>
      </c>
      <c r="L2454">
        <v>64.36</v>
      </c>
    </row>
    <row r="2455" spans="1:12" x14ac:dyDescent="0.35">
      <c r="A2455" t="s">
        <v>655</v>
      </c>
      <c r="B2455" s="1">
        <v>45356</v>
      </c>
      <c r="C2455">
        <v>193.7</v>
      </c>
      <c r="D2455">
        <v>193.5</v>
      </c>
      <c r="E2455">
        <v>197.7</v>
      </c>
      <c r="F2455">
        <v>190.05</v>
      </c>
      <c r="G2455">
        <v>191.7</v>
      </c>
      <c r="H2455">
        <v>838864</v>
      </c>
      <c r="I2455">
        <v>1616.82</v>
      </c>
      <c r="J2455">
        <v>13967</v>
      </c>
      <c r="K2455">
        <v>355857</v>
      </c>
      <c r="L2455">
        <v>42.42</v>
      </c>
    </row>
    <row r="2456" spans="1:12" x14ac:dyDescent="0.35">
      <c r="A2456" t="s">
        <v>656</v>
      </c>
      <c r="B2456" s="1">
        <v>45356</v>
      </c>
      <c r="C2456">
        <v>525.1</v>
      </c>
      <c r="D2456">
        <v>526</v>
      </c>
      <c r="E2456">
        <v>531.45000000000005</v>
      </c>
      <c r="F2456">
        <v>521.54999999999995</v>
      </c>
      <c r="G2456">
        <v>528.04999999999995</v>
      </c>
      <c r="H2456">
        <v>4769230</v>
      </c>
      <c r="I2456">
        <v>25114.53</v>
      </c>
      <c r="J2456">
        <v>98885</v>
      </c>
      <c r="K2456">
        <v>1846581</v>
      </c>
      <c r="L2456">
        <v>38.72</v>
      </c>
    </row>
    <row r="2457" spans="1:12" x14ac:dyDescent="0.35">
      <c r="A2457" t="s">
        <v>657</v>
      </c>
      <c r="B2457" s="1">
        <v>45356</v>
      </c>
      <c r="C2457">
        <v>2422</v>
      </c>
      <c r="D2457">
        <v>2405</v>
      </c>
      <c r="E2457">
        <v>2420</v>
      </c>
      <c r="F2457">
        <v>2391.1</v>
      </c>
      <c r="G2457">
        <v>2399.85</v>
      </c>
      <c r="H2457">
        <v>1587199</v>
      </c>
      <c r="I2457">
        <v>38121.370000000003</v>
      </c>
      <c r="J2457">
        <v>105691</v>
      </c>
      <c r="K2457">
        <v>1179774</v>
      </c>
      <c r="L2457">
        <v>74.33</v>
      </c>
    </row>
    <row r="2458" spans="1:12" x14ac:dyDescent="0.35">
      <c r="A2458" t="s">
        <v>658</v>
      </c>
      <c r="B2458" s="1">
        <v>45356</v>
      </c>
      <c r="C2458">
        <v>398.7</v>
      </c>
      <c r="D2458">
        <v>398</v>
      </c>
      <c r="E2458">
        <v>398.7</v>
      </c>
      <c r="F2458">
        <v>386.5</v>
      </c>
      <c r="G2458">
        <v>387.25</v>
      </c>
      <c r="H2458">
        <v>98703</v>
      </c>
      <c r="I2458">
        <v>384.91</v>
      </c>
      <c r="J2458">
        <v>13158</v>
      </c>
      <c r="K2458">
        <v>60029</v>
      </c>
      <c r="L2458">
        <v>60.82</v>
      </c>
    </row>
    <row r="2459" spans="1:12" x14ac:dyDescent="0.35">
      <c r="A2459" t="s">
        <v>659</v>
      </c>
      <c r="B2459" s="1">
        <v>45356</v>
      </c>
      <c r="C2459">
        <v>312.2</v>
      </c>
      <c r="D2459">
        <v>312.5</v>
      </c>
      <c r="E2459">
        <v>313.39999999999998</v>
      </c>
      <c r="F2459">
        <v>307</v>
      </c>
      <c r="G2459">
        <v>308.14999999999998</v>
      </c>
      <c r="H2459">
        <v>418677</v>
      </c>
      <c r="I2459">
        <v>1294.81</v>
      </c>
      <c r="J2459">
        <v>15243</v>
      </c>
      <c r="K2459">
        <v>258812</v>
      </c>
      <c r="L2459">
        <v>61.82</v>
      </c>
    </row>
    <row r="2460" spans="1:12" x14ac:dyDescent="0.35">
      <c r="A2460" t="s">
        <v>660</v>
      </c>
      <c r="B2460" s="1">
        <v>45356</v>
      </c>
      <c r="C2460">
        <v>756.65</v>
      </c>
      <c r="D2460">
        <v>718.85</v>
      </c>
      <c r="E2460">
        <v>718.85</v>
      </c>
      <c r="F2460">
        <v>718.85</v>
      </c>
      <c r="G2460">
        <v>718.85</v>
      </c>
      <c r="H2460">
        <v>9075</v>
      </c>
      <c r="I2460">
        <v>65.239999999999995</v>
      </c>
      <c r="J2460">
        <v>220</v>
      </c>
      <c r="K2460">
        <v>9075</v>
      </c>
      <c r="L2460">
        <v>100</v>
      </c>
    </row>
    <row r="2461" spans="1:12" x14ac:dyDescent="0.35">
      <c r="A2461" t="s">
        <v>661</v>
      </c>
      <c r="B2461" s="1">
        <v>45356</v>
      </c>
      <c r="C2461">
        <v>213.55</v>
      </c>
      <c r="D2461">
        <v>213.55</v>
      </c>
      <c r="E2461">
        <v>214.5</v>
      </c>
      <c r="F2461">
        <v>207.1</v>
      </c>
      <c r="G2461">
        <v>207.4</v>
      </c>
      <c r="H2461">
        <v>17957</v>
      </c>
      <c r="I2461">
        <v>37.75</v>
      </c>
      <c r="J2461">
        <v>1028</v>
      </c>
      <c r="K2461">
        <v>10346</v>
      </c>
      <c r="L2461">
        <v>57.62</v>
      </c>
    </row>
    <row r="2462" spans="1:12" x14ac:dyDescent="0.35">
      <c r="A2462" t="s">
        <v>662</v>
      </c>
      <c r="B2462" s="1">
        <v>45356</v>
      </c>
      <c r="C2462">
        <v>142.55000000000001</v>
      </c>
      <c r="D2462">
        <v>142.5</v>
      </c>
      <c r="E2462">
        <v>142.5</v>
      </c>
      <c r="F2462">
        <v>138.75</v>
      </c>
      <c r="G2462">
        <v>140.25</v>
      </c>
      <c r="H2462">
        <v>910094</v>
      </c>
      <c r="I2462">
        <v>1278.53</v>
      </c>
      <c r="J2462">
        <v>12373</v>
      </c>
      <c r="K2462">
        <v>514405</v>
      </c>
      <c r="L2462">
        <v>56.52</v>
      </c>
    </row>
    <row r="2463" spans="1:12" x14ac:dyDescent="0.35">
      <c r="A2463" t="s">
        <v>663</v>
      </c>
      <c r="B2463" s="1">
        <v>45356</v>
      </c>
      <c r="C2463">
        <v>224.1</v>
      </c>
      <c r="D2463">
        <v>229.9</v>
      </c>
      <c r="E2463">
        <v>230</v>
      </c>
      <c r="F2463">
        <v>219.55</v>
      </c>
      <c r="G2463">
        <v>226.2</v>
      </c>
      <c r="H2463">
        <v>9375</v>
      </c>
      <c r="I2463">
        <v>21.03</v>
      </c>
      <c r="J2463">
        <v>413</v>
      </c>
      <c r="K2463">
        <v>6621</v>
      </c>
      <c r="L2463">
        <v>70.62</v>
      </c>
    </row>
    <row r="2464" spans="1:12" x14ac:dyDescent="0.35">
      <c r="A2464" t="s">
        <v>664</v>
      </c>
      <c r="B2464" s="1">
        <v>45356</v>
      </c>
      <c r="C2464">
        <v>540.04999999999995</v>
      </c>
      <c r="D2464">
        <v>550.45000000000005</v>
      </c>
      <c r="E2464">
        <v>559</v>
      </c>
      <c r="F2464">
        <v>536.75</v>
      </c>
      <c r="G2464">
        <v>542.65</v>
      </c>
      <c r="H2464">
        <v>151585</v>
      </c>
      <c r="I2464">
        <v>827.03</v>
      </c>
      <c r="J2464">
        <v>12732</v>
      </c>
      <c r="K2464">
        <v>48524</v>
      </c>
      <c r="L2464">
        <v>32.01</v>
      </c>
    </row>
    <row r="2465" spans="1:12" x14ac:dyDescent="0.35">
      <c r="A2465" t="s">
        <v>665</v>
      </c>
      <c r="B2465" s="1">
        <v>45356</v>
      </c>
      <c r="C2465">
        <v>492.75</v>
      </c>
      <c r="D2465">
        <v>492.8</v>
      </c>
      <c r="E2465">
        <v>503.85</v>
      </c>
      <c r="F2465">
        <v>490</v>
      </c>
      <c r="G2465">
        <v>498.75</v>
      </c>
      <c r="H2465">
        <v>54622</v>
      </c>
      <c r="I2465">
        <v>271.97000000000003</v>
      </c>
      <c r="J2465">
        <v>5813</v>
      </c>
      <c r="K2465">
        <v>24665</v>
      </c>
      <c r="L2465">
        <v>45.16</v>
      </c>
    </row>
    <row r="2466" spans="1:12" x14ac:dyDescent="0.35">
      <c r="A2466" t="s">
        <v>666</v>
      </c>
      <c r="B2466" s="1">
        <v>45356</v>
      </c>
      <c r="C2466">
        <v>28.2</v>
      </c>
      <c r="D2466">
        <v>27.95</v>
      </c>
      <c r="E2466">
        <v>32.200000000000003</v>
      </c>
      <c r="F2466">
        <v>27.6</v>
      </c>
      <c r="G2466">
        <v>31.05</v>
      </c>
      <c r="H2466">
        <v>7186650</v>
      </c>
      <c r="I2466">
        <v>2195.58</v>
      </c>
      <c r="J2466">
        <v>20040</v>
      </c>
      <c r="K2466">
        <v>2393976</v>
      </c>
      <c r="L2466">
        <v>33.31</v>
      </c>
    </row>
    <row r="2467" spans="1:12" x14ac:dyDescent="0.35">
      <c r="A2467" t="s">
        <v>667</v>
      </c>
      <c r="B2467" s="1">
        <v>45356</v>
      </c>
      <c r="C2467">
        <v>62.2</v>
      </c>
      <c r="D2467">
        <v>63.45</v>
      </c>
      <c r="E2467">
        <v>64.900000000000006</v>
      </c>
      <c r="F2467">
        <v>62.2</v>
      </c>
      <c r="G2467">
        <v>63.05</v>
      </c>
      <c r="H2467">
        <v>1021120</v>
      </c>
      <c r="I2467">
        <v>648.91999999999996</v>
      </c>
      <c r="J2467">
        <v>6112</v>
      </c>
      <c r="K2467">
        <v>527637</v>
      </c>
      <c r="L2467">
        <v>51.67</v>
      </c>
    </row>
    <row r="2468" spans="1:12" x14ac:dyDescent="0.35">
      <c r="A2468" t="s">
        <v>668</v>
      </c>
      <c r="B2468" s="1">
        <v>45356</v>
      </c>
      <c r="C2468">
        <v>109.95</v>
      </c>
      <c r="D2468">
        <v>109.65</v>
      </c>
      <c r="E2468">
        <v>109.85</v>
      </c>
      <c r="F2468">
        <v>105.1</v>
      </c>
      <c r="G2468">
        <v>108.1</v>
      </c>
      <c r="H2468">
        <v>156649</v>
      </c>
      <c r="I2468">
        <v>167.67</v>
      </c>
      <c r="J2468">
        <v>3148</v>
      </c>
      <c r="K2468">
        <v>79484</v>
      </c>
      <c r="L2468">
        <v>50.74</v>
      </c>
    </row>
    <row r="2469" spans="1:12" x14ac:dyDescent="0.35">
      <c r="A2469" t="s">
        <v>669</v>
      </c>
      <c r="B2469" s="1">
        <v>45356</v>
      </c>
      <c r="C2469">
        <v>520.25</v>
      </c>
      <c r="D2469">
        <v>520.29999999999995</v>
      </c>
      <c r="E2469">
        <v>522.79999999999995</v>
      </c>
      <c r="F2469">
        <v>514.75</v>
      </c>
      <c r="G2469">
        <v>517.20000000000005</v>
      </c>
      <c r="H2469">
        <v>43974</v>
      </c>
      <c r="I2469">
        <v>227.31</v>
      </c>
      <c r="J2469">
        <v>4778</v>
      </c>
      <c r="K2469">
        <v>26622</v>
      </c>
      <c r="L2469">
        <v>60.54</v>
      </c>
    </row>
    <row r="2470" spans="1:12" x14ac:dyDescent="0.35">
      <c r="A2470" t="s">
        <v>670</v>
      </c>
      <c r="B2470" s="1">
        <v>45356</v>
      </c>
      <c r="C2470">
        <v>249.5</v>
      </c>
      <c r="D2470">
        <v>250.04</v>
      </c>
      <c r="E2470">
        <v>250.04</v>
      </c>
      <c r="F2470">
        <v>245.2</v>
      </c>
      <c r="G2470">
        <v>245.72</v>
      </c>
      <c r="H2470">
        <v>126549</v>
      </c>
      <c r="I2470">
        <v>311.68</v>
      </c>
      <c r="J2470">
        <v>2529</v>
      </c>
      <c r="K2470">
        <v>97070</v>
      </c>
      <c r="L2470">
        <v>76.709999999999994</v>
      </c>
    </row>
    <row r="2471" spans="1:12" x14ac:dyDescent="0.35">
      <c r="A2471" t="s">
        <v>671</v>
      </c>
      <c r="B2471" s="1">
        <v>45356</v>
      </c>
      <c r="C2471">
        <v>893.95</v>
      </c>
      <c r="D2471">
        <v>880.55</v>
      </c>
      <c r="E2471">
        <v>893.55</v>
      </c>
      <c r="F2471">
        <v>862</v>
      </c>
      <c r="G2471">
        <v>866.4</v>
      </c>
      <c r="H2471">
        <v>158730</v>
      </c>
      <c r="I2471">
        <v>1379.91</v>
      </c>
      <c r="J2471">
        <v>12666</v>
      </c>
      <c r="K2471">
        <v>91836</v>
      </c>
      <c r="L2471">
        <v>57.86</v>
      </c>
    </row>
    <row r="2472" spans="1:12" x14ac:dyDescent="0.35">
      <c r="A2472" t="s">
        <v>672</v>
      </c>
      <c r="B2472" s="1">
        <v>45356</v>
      </c>
      <c r="C2472">
        <v>404.85</v>
      </c>
      <c r="D2472">
        <v>410.8</v>
      </c>
      <c r="E2472">
        <v>418.35</v>
      </c>
      <c r="F2472">
        <v>404.35</v>
      </c>
      <c r="G2472">
        <v>405.7</v>
      </c>
      <c r="H2472">
        <v>432821</v>
      </c>
      <c r="I2472">
        <v>1768.26</v>
      </c>
      <c r="J2472">
        <v>15474</v>
      </c>
      <c r="K2472">
        <v>250905</v>
      </c>
      <c r="L2472">
        <v>57.97</v>
      </c>
    </row>
    <row r="2473" spans="1:12" x14ac:dyDescent="0.35">
      <c r="A2473" t="s">
        <v>673</v>
      </c>
      <c r="B2473" s="1">
        <v>45356</v>
      </c>
      <c r="C2473">
        <v>38454.050000000003</v>
      </c>
      <c r="D2473">
        <v>38454.050000000003</v>
      </c>
      <c r="E2473">
        <v>38506.400000000001</v>
      </c>
      <c r="F2473">
        <v>37819.25</v>
      </c>
      <c r="G2473">
        <v>38000.400000000001</v>
      </c>
      <c r="H2473">
        <v>8398</v>
      </c>
      <c r="I2473">
        <v>3199.21</v>
      </c>
      <c r="J2473">
        <v>1580</v>
      </c>
      <c r="K2473">
        <v>7163</v>
      </c>
      <c r="L2473">
        <v>85.29</v>
      </c>
    </row>
    <row r="2474" spans="1:12" x14ac:dyDescent="0.35">
      <c r="A2474" t="s">
        <v>674</v>
      </c>
      <c r="B2474" s="1">
        <v>45356</v>
      </c>
      <c r="C2474">
        <v>2481</v>
      </c>
      <c r="D2474">
        <v>2493.4499999999998</v>
      </c>
      <c r="E2474">
        <v>2493.4499999999998</v>
      </c>
      <c r="F2474">
        <v>2445</v>
      </c>
      <c r="G2474">
        <v>2457.85</v>
      </c>
      <c r="H2474">
        <v>6438</v>
      </c>
      <c r="I2474">
        <v>159.06</v>
      </c>
      <c r="J2474">
        <v>2038</v>
      </c>
      <c r="K2474">
        <v>2798</v>
      </c>
      <c r="L2474">
        <v>43.46</v>
      </c>
    </row>
    <row r="2475" spans="1:12" x14ac:dyDescent="0.35">
      <c r="A2475" t="s">
        <v>675</v>
      </c>
      <c r="B2475" s="1">
        <v>45356</v>
      </c>
      <c r="C2475">
        <v>117</v>
      </c>
      <c r="D2475">
        <v>117.8</v>
      </c>
      <c r="E2475">
        <v>117.8</v>
      </c>
      <c r="F2475">
        <v>111.25</v>
      </c>
      <c r="G2475">
        <v>111.95</v>
      </c>
      <c r="H2475">
        <v>432666</v>
      </c>
      <c r="I2475">
        <v>489.9</v>
      </c>
      <c r="J2475">
        <v>6349</v>
      </c>
      <c r="K2475">
        <v>205212</v>
      </c>
      <c r="L2475">
        <v>47.43</v>
      </c>
    </row>
    <row r="2476" spans="1:12" x14ac:dyDescent="0.35">
      <c r="A2476" t="s">
        <v>676</v>
      </c>
      <c r="B2476" s="1">
        <v>45356</v>
      </c>
      <c r="C2476">
        <v>342.7</v>
      </c>
      <c r="D2476">
        <v>343</v>
      </c>
      <c r="E2476">
        <v>347.4</v>
      </c>
      <c r="F2476">
        <v>332.4</v>
      </c>
      <c r="G2476">
        <v>335</v>
      </c>
      <c r="H2476">
        <v>199410</v>
      </c>
      <c r="I2476">
        <v>676.16</v>
      </c>
      <c r="J2476">
        <v>6703</v>
      </c>
      <c r="K2476">
        <v>107021</v>
      </c>
      <c r="L2476">
        <v>53.67</v>
      </c>
    </row>
    <row r="2477" spans="1:12" x14ac:dyDescent="0.35">
      <c r="A2477" t="s">
        <v>677</v>
      </c>
      <c r="B2477" s="1">
        <v>45356</v>
      </c>
      <c r="C2477">
        <v>30.6</v>
      </c>
      <c r="D2477">
        <v>30.5</v>
      </c>
      <c r="E2477">
        <v>30.75</v>
      </c>
      <c r="F2477">
        <v>29.65</v>
      </c>
      <c r="G2477">
        <v>29.8</v>
      </c>
      <c r="H2477">
        <v>508364</v>
      </c>
      <c r="I2477">
        <v>152.93</v>
      </c>
      <c r="J2477">
        <v>2089</v>
      </c>
      <c r="K2477">
        <v>247835</v>
      </c>
      <c r="L2477">
        <v>48.75</v>
      </c>
    </row>
    <row r="2478" spans="1:12" x14ac:dyDescent="0.35">
      <c r="A2478" t="s">
        <v>679</v>
      </c>
      <c r="B2478" s="1">
        <v>45356</v>
      </c>
      <c r="C2478">
        <v>195.6</v>
      </c>
      <c r="D2478">
        <v>195.5</v>
      </c>
      <c r="E2478">
        <v>205.6</v>
      </c>
      <c r="F2478">
        <v>195.05</v>
      </c>
      <c r="G2478">
        <v>200.15</v>
      </c>
      <c r="H2478">
        <v>17553782</v>
      </c>
      <c r="I2478">
        <v>35409.69</v>
      </c>
      <c r="J2478">
        <v>88390</v>
      </c>
      <c r="K2478">
        <v>6650143</v>
      </c>
      <c r="L2478">
        <v>37.880000000000003</v>
      </c>
    </row>
    <row r="2479" spans="1:12" x14ac:dyDescent="0.35">
      <c r="A2479" t="s">
        <v>680</v>
      </c>
      <c r="B2479" s="1">
        <v>45356</v>
      </c>
      <c r="C2479">
        <v>341.6</v>
      </c>
      <c r="D2479">
        <v>341.6</v>
      </c>
      <c r="E2479">
        <v>348.9</v>
      </c>
      <c r="F2479">
        <v>334.6</v>
      </c>
      <c r="G2479">
        <v>337.05</v>
      </c>
      <c r="H2479">
        <v>140002</v>
      </c>
      <c r="I2479">
        <v>479.1</v>
      </c>
      <c r="J2479">
        <v>8856</v>
      </c>
      <c r="K2479">
        <v>72199</v>
      </c>
      <c r="L2479">
        <v>51.57</v>
      </c>
    </row>
    <row r="2480" spans="1:12" x14ac:dyDescent="0.35">
      <c r="A2480" t="s">
        <v>681</v>
      </c>
      <c r="B2480" s="1">
        <v>45356</v>
      </c>
      <c r="C2480">
        <v>122.25</v>
      </c>
      <c r="D2480">
        <v>122.25</v>
      </c>
      <c r="E2480">
        <v>122.75</v>
      </c>
      <c r="F2480">
        <v>117.1</v>
      </c>
      <c r="G2480">
        <v>117.8</v>
      </c>
      <c r="H2480">
        <v>15187536</v>
      </c>
      <c r="I2480">
        <v>18065.59</v>
      </c>
      <c r="J2480">
        <v>42465</v>
      </c>
      <c r="K2480">
        <v>5453165</v>
      </c>
      <c r="L2480">
        <v>35.909999999999997</v>
      </c>
    </row>
    <row r="2481" spans="1:12" x14ac:dyDescent="0.35">
      <c r="A2481" t="s">
        <v>682</v>
      </c>
      <c r="B2481" s="1">
        <v>45356</v>
      </c>
      <c r="C2481">
        <v>187.35</v>
      </c>
      <c r="D2481">
        <v>187.9</v>
      </c>
      <c r="E2481">
        <v>190.9</v>
      </c>
      <c r="F2481">
        <v>186.15</v>
      </c>
      <c r="G2481">
        <v>187.2</v>
      </c>
      <c r="H2481">
        <v>6220051</v>
      </c>
      <c r="I2481">
        <v>11728.07</v>
      </c>
      <c r="J2481">
        <v>36966</v>
      </c>
      <c r="K2481">
        <v>2054742</v>
      </c>
      <c r="L2481">
        <v>33.03</v>
      </c>
    </row>
    <row r="2482" spans="1:12" x14ac:dyDescent="0.35">
      <c r="A2482" t="s">
        <v>683</v>
      </c>
      <c r="B2482" s="1">
        <v>45356</v>
      </c>
      <c r="C2482">
        <v>497.9</v>
      </c>
      <c r="D2482">
        <v>497.9</v>
      </c>
      <c r="E2482">
        <v>509.85</v>
      </c>
      <c r="F2482">
        <v>493.2</v>
      </c>
      <c r="G2482">
        <v>498.05</v>
      </c>
      <c r="H2482">
        <v>38243</v>
      </c>
      <c r="I2482">
        <v>191.74</v>
      </c>
      <c r="J2482">
        <v>5456</v>
      </c>
      <c r="K2482">
        <v>15593</v>
      </c>
      <c r="L2482">
        <v>40.770000000000003</v>
      </c>
    </row>
    <row r="2483" spans="1:12" x14ac:dyDescent="0.35">
      <c r="A2483" t="s">
        <v>684</v>
      </c>
      <c r="B2483" s="1">
        <v>45356</v>
      </c>
      <c r="C2483">
        <v>104.26</v>
      </c>
      <c r="D2483">
        <v>107.4</v>
      </c>
      <c r="E2483">
        <v>107.4</v>
      </c>
      <c r="F2483">
        <v>104.03</v>
      </c>
      <c r="G2483">
        <v>104.91</v>
      </c>
      <c r="H2483">
        <v>1615031</v>
      </c>
      <c r="I2483">
        <v>1692.74</v>
      </c>
      <c r="J2483">
        <v>5702</v>
      </c>
      <c r="K2483">
        <v>1300494</v>
      </c>
      <c r="L2483">
        <v>80.52</v>
      </c>
    </row>
    <row r="2484" spans="1:12" x14ac:dyDescent="0.35">
      <c r="A2484" t="s">
        <v>685</v>
      </c>
      <c r="B2484" s="1">
        <v>45356</v>
      </c>
      <c r="C2484">
        <v>1092.3499999999999</v>
      </c>
      <c r="D2484">
        <v>1086.2</v>
      </c>
      <c r="E2484">
        <v>1099.5</v>
      </c>
      <c r="F2484">
        <v>1076.5</v>
      </c>
      <c r="G2484">
        <v>1088.05</v>
      </c>
      <c r="H2484">
        <v>9222544</v>
      </c>
      <c r="I2484">
        <v>100488.91</v>
      </c>
      <c r="J2484">
        <v>258890</v>
      </c>
      <c r="K2484">
        <v>4745297</v>
      </c>
      <c r="L2484">
        <v>51.45</v>
      </c>
    </row>
    <row r="2485" spans="1:12" x14ac:dyDescent="0.35">
      <c r="A2485" t="s">
        <v>686</v>
      </c>
      <c r="B2485" s="1">
        <v>45356</v>
      </c>
      <c r="C2485">
        <v>1650.1</v>
      </c>
      <c r="D2485">
        <v>1650.05</v>
      </c>
      <c r="E2485">
        <v>1660</v>
      </c>
      <c r="F2485">
        <v>1642</v>
      </c>
      <c r="G2485">
        <v>1652.45</v>
      </c>
      <c r="H2485">
        <v>665170</v>
      </c>
      <c r="I2485">
        <v>10981.66</v>
      </c>
      <c r="J2485">
        <v>36708</v>
      </c>
      <c r="K2485">
        <v>434448</v>
      </c>
      <c r="L2485">
        <v>65.31</v>
      </c>
    </row>
    <row r="2486" spans="1:12" x14ac:dyDescent="0.35">
      <c r="A2486" t="s">
        <v>687</v>
      </c>
      <c r="B2486" s="1">
        <v>45356</v>
      </c>
      <c r="C2486">
        <v>546.95000000000005</v>
      </c>
      <c r="D2486">
        <v>547.75</v>
      </c>
      <c r="E2486">
        <v>558</v>
      </c>
      <c r="F2486">
        <v>539.95000000000005</v>
      </c>
      <c r="G2486">
        <v>553.70000000000005</v>
      </c>
      <c r="H2486">
        <v>3876200</v>
      </c>
      <c r="I2486">
        <v>21463.07</v>
      </c>
      <c r="J2486">
        <v>67492</v>
      </c>
      <c r="K2486">
        <v>2532022</v>
      </c>
      <c r="L2486">
        <v>65.319999999999993</v>
      </c>
    </row>
    <row r="2487" spans="1:12" x14ac:dyDescent="0.35">
      <c r="A2487" t="s">
        <v>688</v>
      </c>
      <c r="B2487" s="1">
        <v>45356</v>
      </c>
      <c r="C2487">
        <v>326.60000000000002</v>
      </c>
      <c r="D2487">
        <v>323.05</v>
      </c>
      <c r="E2487">
        <v>330.85</v>
      </c>
      <c r="F2487">
        <v>320</v>
      </c>
      <c r="G2487">
        <v>321.10000000000002</v>
      </c>
      <c r="H2487">
        <v>337860</v>
      </c>
      <c r="I2487">
        <v>1096.3399999999999</v>
      </c>
      <c r="J2487">
        <v>13422</v>
      </c>
      <c r="K2487">
        <v>161670</v>
      </c>
      <c r="L2487">
        <v>47.85</v>
      </c>
    </row>
    <row r="2488" spans="1:12" x14ac:dyDescent="0.35">
      <c r="A2488" t="s">
        <v>689</v>
      </c>
      <c r="B2488" s="1">
        <v>45356</v>
      </c>
      <c r="C2488">
        <v>5758.1</v>
      </c>
      <c r="D2488">
        <v>5802.95</v>
      </c>
      <c r="E2488">
        <v>5802.95</v>
      </c>
      <c r="F2488">
        <v>5565.1</v>
      </c>
      <c r="G2488">
        <v>5613.75</v>
      </c>
      <c r="H2488">
        <v>1290</v>
      </c>
      <c r="I2488">
        <v>73.069999999999993</v>
      </c>
      <c r="J2488">
        <v>524</v>
      </c>
      <c r="K2488">
        <v>773</v>
      </c>
      <c r="L2488">
        <v>59.92</v>
      </c>
    </row>
    <row r="2489" spans="1:12" x14ac:dyDescent="0.35">
      <c r="A2489" t="s">
        <v>690</v>
      </c>
      <c r="B2489" s="1">
        <v>45356</v>
      </c>
      <c r="C2489">
        <v>87.25</v>
      </c>
      <c r="D2489">
        <v>87.45</v>
      </c>
      <c r="E2489">
        <v>89.9</v>
      </c>
      <c r="F2489">
        <v>86.45</v>
      </c>
      <c r="G2489">
        <v>89.1</v>
      </c>
      <c r="H2489">
        <v>13443223</v>
      </c>
      <c r="I2489">
        <v>11901.75</v>
      </c>
      <c r="J2489">
        <v>32508</v>
      </c>
      <c r="K2489">
        <v>4128952</v>
      </c>
      <c r="L2489">
        <v>30.71</v>
      </c>
    </row>
    <row r="2490" spans="1:12" x14ac:dyDescent="0.35">
      <c r="A2490" t="s">
        <v>691</v>
      </c>
      <c r="B2490" s="1">
        <v>45356</v>
      </c>
      <c r="C2490">
        <v>14.2</v>
      </c>
      <c r="D2490">
        <v>14.25</v>
      </c>
      <c r="E2490">
        <v>14.75</v>
      </c>
      <c r="F2490">
        <v>14.2</v>
      </c>
      <c r="G2490">
        <v>14.35</v>
      </c>
      <c r="H2490">
        <v>342317617</v>
      </c>
      <c r="I2490">
        <v>49305.52</v>
      </c>
      <c r="J2490">
        <v>225976</v>
      </c>
      <c r="K2490">
        <v>71404168</v>
      </c>
      <c r="L2490">
        <v>20.86</v>
      </c>
    </row>
    <row r="2491" spans="1:12" x14ac:dyDescent="0.35">
      <c r="A2491" t="s">
        <v>692</v>
      </c>
      <c r="B2491" s="1">
        <v>45356</v>
      </c>
      <c r="C2491">
        <v>802.95</v>
      </c>
      <c r="D2491">
        <v>801.95</v>
      </c>
      <c r="E2491">
        <v>807.3</v>
      </c>
      <c r="F2491">
        <v>756.5</v>
      </c>
      <c r="G2491">
        <v>761.6</v>
      </c>
      <c r="H2491">
        <v>558759</v>
      </c>
      <c r="I2491">
        <v>4342.6899999999996</v>
      </c>
      <c r="J2491">
        <v>30701</v>
      </c>
      <c r="K2491">
        <v>308035</v>
      </c>
      <c r="L2491">
        <v>55.13</v>
      </c>
    </row>
    <row r="2492" spans="1:12" x14ac:dyDescent="0.35">
      <c r="A2492" t="s">
        <v>693</v>
      </c>
      <c r="B2492" s="1">
        <v>45356</v>
      </c>
      <c r="C2492">
        <v>117.6</v>
      </c>
      <c r="D2492">
        <v>117.25</v>
      </c>
      <c r="E2492">
        <v>118.7</v>
      </c>
      <c r="F2492">
        <v>117.05</v>
      </c>
      <c r="G2492">
        <v>117.55</v>
      </c>
      <c r="H2492">
        <v>4965173</v>
      </c>
      <c r="I2492">
        <v>5849.77</v>
      </c>
      <c r="J2492">
        <v>19170</v>
      </c>
      <c r="K2492">
        <v>2882161</v>
      </c>
      <c r="L2492">
        <v>58.05</v>
      </c>
    </row>
    <row r="2493" spans="1:12" x14ac:dyDescent="0.35">
      <c r="A2493" t="s">
        <v>694</v>
      </c>
      <c r="B2493" s="1">
        <v>45356</v>
      </c>
      <c r="C2493">
        <v>82.1</v>
      </c>
      <c r="D2493">
        <v>82</v>
      </c>
      <c r="E2493">
        <v>82.5</v>
      </c>
      <c r="F2493">
        <v>81.150000000000006</v>
      </c>
      <c r="G2493">
        <v>81.55</v>
      </c>
      <c r="H2493">
        <v>18904629</v>
      </c>
      <c r="I2493">
        <v>15460.45</v>
      </c>
      <c r="J2493">
        <v>50818</v>
      </c>
      <c r="K2493">
        <v>7682822</v>
      </c>
      <c r="L2493">
        <v>40.64</v>
      </c>
    </row>
    <row r="2494" spans="1:12" x14ac:dyDescent="0.35">
      <c r="A2494" t="s">
        <v>695</v>
      </c>
      <c r="B2494" s="1">
        <v>45356</v>
      </c>
      <c r="C2494">
        <v>241.33</v>
      </c>
      <c r="D2494">
        <v>235.3</v>
      </c>
      <c r="E2494">
        <v>243.6</v>
      </c>
      <c r="F2494">
        <v>235.3</v>
      </c>
      <c r="G2494">
        <v>239.35</v>
      </c>
      <c r="H2494">
        <v>438</v>
      </c>
      <c r="I2494">
        <v>1.05</v>
      </c>
      <c r="J2494">
        <v>52</v>
      </c>
      <c r="K2494">
        <v>255</v>
      </c>
      <c r="L2494">
        <v>58.22</v>
      </c>
    </row>
    <row r="2495" spans="1:12" x14ac:dyDescent="0.35">
      <c r="A2495" t="s">
        <v>696</v>
      </c>
      <c r="B2495" s="1">
        <v>45356</v>
      </c>
      <c r="C2495">
        <v>12.6</v>
      </c>
      <c r="D2495">
        <v>12.6</v>
      </c>
      <c r="E2495">
        <v>12.9</v>
      </c>
      <c r="F2495">
        <v>12.25</v>
      </c>
      <c r="G2495">
        <v>12.3</v>
      </c>
      <c r="H2495">
        <v>200784</v>
      </c>
      <c r="I2495">
        <v>25.1</v>
      </c>
      <c r="J2495">
        <v>777</v>
      </c>
      <c r="K2495">
        <v>150947</v>
      </c>
      <c r="L2495">
        <v>75.180000000000007</v>
      </c>
    </row>
    <row r="2496" spans="1:12" x14ac:dyDescent="0.35">
      <c r="A2496" t="s">
        <v>697</v>
      </c>
      <c r="B2496" s="1">
        <v>45356</v>
      </c>
      <c r="C2496">
        <v>153.55000000000001</v>
      </c>
      <c r="D2496">
        <v>155</v>
      </c>
      <c r="E2496">
        <v>155</v>
      </c>
      <c r="F2496">
        <v>149.1</v>
      </c>
      <c r="G2496">
        <v>149.75</v>
      </c>
      <c r="H2496">
        <v>12167686</v>
      </c>
      <c r="I2496">
        <v>18380.52</v>
      </c>
      <c r="J2496">
        <v>76144</v>
      </c>
      <c r="K2496">
        <v>3753595</v>
      </c>
      <c r="L2496">
        <v>30.85</v>
      </c>
    </row>
    <row r="2497" spans="1:12" x14ac:dyDescent="0.35">
      <c r="A2497" t="s">
        <v>698</v>
      </c>
      <c r="B2497" s="1">
        <v>45356</v>
      </c>
      <c r="C2497">
        <v>468.25</v>
      </c>
      <c r="D2497">
        <v>465.1</v>
      </c>
      <c r="E2497">
        <v>473.45</v>
      </c>
      <c r="F2497">
        <v>463.1</v>
      </c>
      <c r="G2497">
        <v>468.45</v>
      </c>
      <c r="H2497">
        <v>5163</v>
      </c>
      <c r="I2497">
        <v>24.2</v>
      </c>
      <c r="J2497">
        <v>291</v>
      </c>
      <c r="K2497">
        <v>3114</v>
      </c>
      <c r="L2497">
        <v>60.31</v>
      </c>
    </row>
    <row r="2498" spans="1:12" x14ac:dyDescent="0.35">
      <c r="A2498" t="s">
        <v>699</v>
      </c>
      <c r="B2498" s="1">
        <v>45356</v>
      </c>
      <c r="C2498">
        <v>1391.6</v>
      </c>
      <c r="D2498">
        <v>1385.15</v>
      </c>
      <c r="E2498">
        <v>1413</v>
      </c>
      <c r="F2498">
        <v>1365.2</v>
      </c>
      <c r="G2498">
        <v>1392.85</v>
      </c>
      <c r="H2498">
        <v>32844</v>
      </c>
      <c r="I2498">
        <v>455.86</v>
      </c>
      <c r="J2498">
        <v>4141</v>
      </c>
      <c r="K2498">
        <v>17225</v>
      </c>
      <c r="L2498">
        <v>52.44</v>
      </c>
    </row>
    <row r="2499" spans="1:12" x14ac:dyDescent="0.35">
      <c r="A2499" t="s">
        <v>700</v>
      </c>
      <c r="B2499" s="1">
        <v>45356</v>
      </c>
      <c r="C2499">
        <v>43.8</v>
      </c>
      <c r="D2499">
        <v>43.5</v>
      </c>
      <c r="E2499">
        <v>45.35</v>
      </c>
      <c r="F2499">
        <v>43</v>
      </c>
      <c r="G2499">
        <v>44.45</v>
      </c>
      <c r="H2499">
        <v>10543233</v>
      </c>
      <c r="I2499">
        <v>4654.67</v>
      </c>
      <c r="J2499">
        <v>25842</v>
      </c>
      <c r="K2499">
        <v>3765445</v>
      </c>
      <c r="L2499">
        <v>35.71</v>
      </c>
    </row>
    <row r="2500" spans="1:12" x14ac:dyDescent="0.35">
      <c r="A2500" t="s">
        <v>701</v>
      </c>
      <c r="B2500" s="1">
        <v>45356</v>
      </c>
      <c r="C2500">
        <v>558.35</v>
      </c>
      <c r="D2500">
        <v>557.35</v>
      </c>
      <c r="E2500">
        <v>559.29999999999995</v>
      </c>
      <c r="F2500">
        <v>535.54999999999995</v>
      </c>
      <c r="G2500">
        <v>538.45000000000005</v>
      </c>
      <c r="H2500">
        <v>15677</v>
      </c>
      <c r="I2500">
        <v>85.34</v>
      </c>
      <c r="J2500">
        <v>1930</v>
      </c>
      <c r="K2500">
        <v>9529</v>
      </c>
      <c r="L2500">
        <v>60.78</v>
      </c>
    </row>
    <row r="2501" spans="1:12" x14ac:dyDescent="0.35">
      <c r="A2501" t="s">
        <v>702</v>
      </c>
      <c r="B2501" s="1">
        <v>45356</v>
      </c>
      <c r="C2501">
        <v>480.15</v>
      </c>
      <c r="D2501">
        <v>480.15</v>
      </c>
      <c r="E2501">
        <v>483.8</v>
      </c>
      <c r="F2501">
        <v>470</v>
      </c>
      <c r="G2501">
        <v>472.9</v>
      </c>
      <c r="H2501">
        <v>43144</v>
      </c>
      <c r="I2501">
        <v>205.07</v>
      </c>
      <c r="J2501">
        <v>4388</v>
      </c>
      <c r="K2501">
        <v>23887</v>
      </c>
      <c r="L2501">
        <v>55.37</v>
      </c>
    </row>
    <row r="2502" spans="1:12" x14ac:dyDescent="0.35">
      <c r="A2502" t="s">
        <v>703</v>
      </c>
      <c r="B2502" s="1">
        <v>45356</v>
      </c>
      <c r="C2502">
        <v>446.6</v>
      </c>
      <c r="D2502">
        <v>450</v>
      </c>
      <c r="E2502">
        <v>460</v>
      </c>
      <c r="F2502">
        <v>447.25</v>
      </c>
      <c r="G2502">
        <v>458.55</v>
      </c>
      <c r="H2502">
        <v>3644177</v>
      </c>
      <c r="I2502">
        <v>16578.43</v>
      </c>
      <c r="J2502">
        <v>48989</v>
      </c>
      <c r="K2502">
        <v>1826372</v>
      </c>
      <c r="L2502">
        <v>50.12</v>
      </c>
    </row>
    <row r="2503" spans="1:12" x14ac:dyDescent="0.35">
      <c r="A2503" t="s">
        <v>704</v>
      </c>
      <c r="B2503" s="1">
        <v>45356</v>
      </c>
      <c r="C2503">
        <v>473.2</v>
      </c>
      <c r="D2503">
        <v>472</v>
      </c>
      <c r="E2503">
        <v>474.95</v>
      </c>
      <c r="F2503">
        <v>459.3</v>
      </c>
      <c r="G2503">
        <v>461.95</v>
      </c>
      <c r="H2503">
        <v>51294</v>
      </c>
      <c r="I2503">
        <v>238.19</v>
      </c>
      <c r="J2503">
        <v>6578</v>
      </c>
      <c r="K2503">
        <v>26908</v>
      </c>
      <c r="L2503">
        <v>52.46</v>
      </c>
    </row>
    <row r="2504" spans="1:12" x14ac:dyDescent="0.35">
      <c r="A2504" t="s">
        <v>705</v>
      </c>
      <c r="B2504" s="1">
        <v>45356</v>
      </c>
      <c r="C2504">
        <v>597.15</v>
      </c>
      <c r="D2504">
        <v>477.75</v>
      </c>
      <c r="E2504">
        <v>477.75</v>
      </c>
      <c r="F2504">
        <v>477.75</v>
      </c>
      <c r="G2504">
        <v>477.75</v>
      </c>
      <c r="H2504">
        <v>499833</v>
      </c>
      <c r="I2504">
        <v>2387.9499999999998</v>
      </c>
      <c r="J2504">
        <v>13914</v>
      </c>
      <c r="K2504">
        <v>482333</v>
      </c>
      <c r="L2504">
        <v>96.5</v>
      </c>
    </row>
    <row r="2505" spans="1:12" x14ac:dyDescent="0.35">
      <c r="A2505" t="s">
        <v>706</v>
      </c>
      <c r="B2505" s="1">
        <v>45356</v>
      </c>
      <c r="C2505">
        <v>153.35</v>
      </c>
      <c r="D2505">
        <v>146</v>
      </c>
      <c r="E2505">
        <v>146.80000000000001</v>
      </c>
      <c r="F2505">
        <v>131.1</v>
      </c>
      <c r="G2505">
        <v>133.25</v>
      </c>
      <c r="H2505">
        <v>3950096</v>
      </c>
      <c r="I2505">
        <v>5391.84</v>
      </c>
      <c r="J2505">
        <v>47111</v>
      </c>
      <c r="K2505">
        <v>2009914</v>
      </c>
      <c r="L2505">
        <v>50.88</v>
      </c>
    </row>
    <row r="2506" spans="1:12" x14ac:dyDescent="0.35">
      <c r="A2506" t="s">
        <v>707</v>
      </c>
      <c r="B2506" s="1">
        <v>45356</v>
      </c>
      <c r="C2506">
        <v>298.35000000000002</v>
      </c>
      <c r="D2506">
        <v>298</v>
      </c>
      <c r="E2506">
        <v>298.05</v>
      </c>
      <c r="F2506">
        <v>291.60000000000002</v>
      </c>
      <c r="G2506">
        <v>292.45</v>
      </c>
      <c r="H2506">
        <v>152691</v>
      </c>
      <c r="I2506">
        <v>447.5</v>
      </c>
      <c r="J2506">
        <v>7303</v>
      </c>
      <c r="K2506">
        <v>82885</v>
      </c>
      <c r="L2506">
        <v>54.28</v>
      </c>
    </row>
    <row r="2507" spans="1:12" x14ac:dyDescent="0.35">
      <c r="A2507" t="s">
        <v>708</v>
      </c>
      <c r="B2507" s="1">
        <v>45356</v>
      </c>
      <c r="C2507">
        <v>80.5</v>
      </c>
      <c r="D2507">
        <v>80.849999999999994</v>
      </c>
      <c r="E2507">
        <v>81.55</v>
      </c>
      <c r="F2507">
        <v>78.849999999999994</v>
      </c>
      <c r="G2507">
        <v>79.3</v>
      </c>
      <c r="H2507">
        <v>1243878</v>
      </c>
      <c r="I2507">
        <v>996.92</v>
      </c>
      <c r="J2507">
        <v>7522</v>
      </c>
      <c r="K2507">
        <v>562484</v>
      </c>
      <c r="L2507">
        <v>45.22</v>
      </c>
    </row>
    <row r="2508" spans="1:12" x14ac:dyDescent="0.35">
      <c r="A2508" t="s">
        <v>709</v>
      </c>
      <c r="B2508" s="1">
        <v>45356</v>
      </c>
      <c r="C2508">
        <v>626.25</v>
      </c>
      <c r="D2508">
        <v>627</v>
      </c>
      <c r="E2508">
        <v>638</v>
      </c>
      <c r="F2508">
        <v>612.75</v>
      </c>
      <c r="G2508">
        <v>628.5</v>
      </c>
      <c r="H2508">
        <v>88039</v>
      </c>
      <c r="I2508">
        <v>548.95000000000005</v>
      </c>
      <c r="J2508">
        <v>11502</v>
      </c>
      <c r="K2508">
        <v>35379</v>
      </c>
      <c r="L2508">
        <v>40.19</v>
      </c>
    </row>
    <row r="2509" spans="1:12" x14ac:dyDescent="0.35">
      <c r="A2509" t="s">
        <v>710</v>
      </c>
      <c r="B2509" s="1">
        <v>45356</v>
      </c>
      <c r="C2509">
        <v>1021.95</v>
      </c>
      <c r="D2509">
        <v>1032.8499999999999</v>
      </c>
      <c r="E2509">
        <v>1033</v>
      </c>
      <c r="F2509">
        <v>1010.05</v>
      </c>
      <c r="G2509">
        <v>1022.7</v>
      </c>
      <c r="H2509">
        <v>2615</v>
      </c>
      <c r="I2509">
        <v>26.64</v>
      </c>
      <c r="J2509">
        <v>567</v>
      </c>
      <c r="K2509">
        <v>1483</v>
      </c>
      <c r="L2509">
        <v>56.71</v>
      </c>
    </row>
    <row r="2510" spans="1:12" x14ac:dyDescent="0.35">
      <c r="A2510" t="s">
        <v>711</v>
      </c>
      <c r="B2510" s="1">
        <v>45356</v>
      </c>
      <c r="C2510">
        <v>47</v>
      </c>
      <c r="D2510">
        <v>47.35</v>
      </c>
      <c r="E2510">
        <v>56.4</v>
      </c>
      <c r="F2510">
        <v>47</v>
      </c>
      <c r="G2510">
        <v>56.3</v>
      </c>
      <c r="H2510">
        <v>6181218</v>
      </c>
      <c r="I2510">
        <v>3367.98</v>
      </c>
      <c r="J2510">
        <v>22275</v>
      </c>
      <c r="K2510">
        <v>1268129</v>
      </c>
      <c r="L2510">
        <v>20.52</v>
      </c>
    </row>
    <row r="2511" spans="1:12" x14ac:dyDescent="0.35">
      <c r="A2511" t="s">
        <v>712</v>
      </c>
      <c r="B2511" s="1">
        <v>45356</v>
      </c>
      <c r="C2511">
        <v>588.35</v>
      </c>
      <c r="D2511">
        <v>589</v>
      </c>
      <c r="E2511">
        <v>594.79999999999995</v>
      </c>
      <c r="F2511">
        <v>583.54999999999995</v>
      </c>
      <c r="G2511">
        <v>584.85</v>
      </c>
      <c r="H2511">
        <v>2307428</v>
      </c>
      <c r="I2511">
        <v>13571.3</v>
      </c>
      <c r="J2511">
        <v>58315</v>
      </c>
      <c r="K2511">
        <v>1355349</v>
      </c>
      <c r="L2511">
        <v>58.74</v>
      </c>
    </row>
    <row r="2512" spans="1:12" x14ac:dyDescent="0.35">
      <c r="A2512" t="s">
        <v>713</v>
      </c>
      <c r="B2512" s="1">
        <v>45356</v>
      </c>
      <c r="C2512">
        <v>232.2</v>
      </c>
      <c r="D2512">
        <v>232.3</v>
      </c>
      <c r="E2512">
        <v>234.4</v>
      </c>
      <c r="F2512">
        <v>227.7</v>
      </c>
      <c r="G2512">
        <v>228.3</v>
      </c>
      <c r="H2512">
        <v>1108308</v>
      </c>
      <c r="I2512">
        <v>2552.11</v>
      </c>
      <c r="J2512">
        <v>10114</v>
      </c>
      <c r="K2512">
        <v>398686</v>
      </c>
      <c r="L2512">
        <v>35.97</v>
      </c>
    </row>
    <row r="2513" spans="1:12" x14ac:dyDescent="0.35">
      <c r="A2513" t="s">
        <v>714</v>
      </c>
      <c r="B2513" s="1">
        <v>45356</v>
      </c>
      <c r="C2513">
        <v>849.6</v>
      </c>
      <c r="D2513">
        <v>850.1</v>
      </c>
      <c r="E2513">
        <v>855.15</v>
      </c>
      <c r="F2513">
        <v>834</v>
      </c>
      <c r="G2513">
        <v>836.35</v>
      </c>
      <c r="H2513">
        <v>46177</v>
      </c>
      <c r="I2513">
        <v>389.28</v>
      </c>
      <c r="J2513">
        <v>4729</v>
      </c>
      <c r="K2513">
        <v>29644</v>
      </c>
      <c r="L2513">
        <v>64.2</v>
      </c>
    </row>
    <row r="2514" spans="1:12" x14ac:dyDescent="0.35">
      <c r="A2514" t="s">
        <v>715</v>
      </c>
      <c r="B2514" s="1">
        <v>45356</v>
      </c>
      <c r="C2514">
        <v>2624.65</v>
      </c>
      <c r="D2514">
        <v>2624.65</v>
      </c>
      <c r="E2514">
        <v>2659.7</v>
      </c>
      <c r="F2514">
        <v>2608.4499999999998</v>
      </c>
      <c r="G2514">
        <v>2639.8</v>
      </c>
      <c r="H2514">
        <v>89344</v>
      </c>
      <c r="I2514">
        <v>2360.08</v>
      </c>
      <c r="J2514">
        <v>18420</v>
      </c>
      <c r="K2514">
        <v>52947</v>
      </c>
      <c r="L2514">
        <v>59.26</v>
      </c>
    </row>
    <row r="2515" spans="1:12" x14ac:dyDescent="0.35">
      <c r="A2515" t="s">
        <v>716</v>
      </c>
      <c r="B2515" s="1">
        <v>45356</v>
      </c>
      <c r="C2515">
        <v>526.15</v>
      </c>
      <c r="D2515">
        <v>526.29999999999995</v>
      </c>
      <c r="E2515">
        <v>535.4</v>
      </c>
      <c r="F2515">
        <v>521.9</v>
      </c>
      <c r="G2515">
        <v>530.25</v>
      </c>
      <c r="H2515">
        <v>2693783</v>
      </c>
      <c r="I2515">
        <v>14235.5</v>
      </c>
      <c r="J2515">
        <v>65243</v>
      </c>
      <c r="K2515">
        <v>1276517</v>
      </c>
      <c r="L2515">
        <v>47.39</v>
      </c>
    </row>
    <row r="2516" spans="1:12" x14ac:dyDescent="0.35">
      <c r="A2516" t="s">
        <v>717</v>
      </c>
      <c r="B2516" s="1">
        <v>45356</v>
      </c>
      <c r="C2516">
        <v>276.7</v>
      </c>
      <c r="D2516">
        <v>277.05</v>
      </c>
      <c r="E2516">
        <v>280.8</v>
      </c>
      <c r="F2516">
        <v>270</v>
      </c>
      <c r="G2516">
        <v>272.60000000000002</v>
      </c>
      <c r="H2516">
        <v>8359</v>
      </c>
      <c r="I2516">
        <v>23.06</v>
      </c>
      <c r="J2516">
        <v>526</v>
      </c>
      <c r="K2516">
        <v>5246</v>
      </c>
      <c r="L2516">
        <v>62.76</v>
      </c>
    </row>
    <row r="2517" spans="1:12" x14ac:dyDescent="0.35">
      <c r="A2517" t="s">
        <v>718</v>
      </c>
      <c r="B2517" s="1">
        <v>45356</v>
      </c>
      <c r="C2517">
        <v>290.14999999999998</v>
      </c>
      <c r="D2517">
        <v>290.7</v>
      </c>
      <c r="E2517">
        <v>290.7</v>
      </c>
      <c r="F2517">
        <v>276.60000000000002</v>
      </c>
      <c r="G2517">
        <v>278.85000000000002</v>
      </c>
      <c r="H2517">
        <v>157275</v>
      </c>
      <c r="I2517">
        <v>443.68</v>
      </c>
      <c r="J2517">
        <v>9451</v>
      </c>
      <c r="K2517">
        <v>83235</v>
      </c>
      <c r="L2517">
        <v>52.92</v>
      </c>
    </row>
    <row r="2518" spans="1:12" x14ac:dyDescent="0.35">
      <c r="A2518" t="s">
        <v>719</v>
      </c>
      <c r="B2518" s="1">
        <v>45356</v>
      </c>
      <c r="C2518">
        <v>625.85</v>
      </c>
      <c r="D2518">
        <v>625.85</v>
      </c>
      <c r="E2518">
        <v>626.1</v>
      </c>
      <c r="F2518">
        <v>610.29999999999995</v>
      </c>
      <c r="G2518">
        <v>614.9</v>
      </c>
      <c r="H2518">
        <v>33755</v>
      </c>
      <c r="I2518">
        <v>207.64</v>
      </c>
      <c r="J2518">
        <v>3982</v>
      </c>
      <c r="K2518">
        <v>17589</v>
      </c>
      <c r="L2518">
        <v>52.11</v>
      </c>
    </row>
    <row r="2519" spans="1:12" x14ac:dyDescent="0.35">
      <c r="A2519" t="s">
        <v>720</v>
      </c>
      <c r="B2519" s="1">
        <v>45356</v>
      </c>
      <c r="C2519">
        <v>3171.1</v>
      </c>
      <c r="D2519">
        <v>3171.15</v>
      </c>
      <c r="E2519">
        <v>3215</v>
      </c>
      <c r="F2519">
        <v>3152.15</v>
      </c>
      <c r="G2519">
        <v>3186.4</v>
      </c>
      <c r="H2519">
        <v>341136</v>
      </c>
      <c r="I2519">
        <v>10867.8</v>
      </c>
      <c r="J2519">
        <v>30254</v>
      </c>
      <c r="K2519">
        <v>175368</v>
      </c>
      <c r="L2519">
        <v>51.41</v>
      </c>
    </row>
    <row r="2520" spans="1:12" x14ac:dyDescent="0.35">
      <c r="A2520" t="s">
        <v>721</v>
      </c>
      <c r="B2520" s="1">
        <v>45356</v>
      </c>
      <c r="C2520">
        <v>1386.35</v>
      </c>
      <c r="D2520">
        <v>1388.25</v>
      </c>
      <c r="E2520">
        <v>1400</v>
      </c>
      <c r="F2520">
        <v>1371</v>
      </c>
      <c r="G2520">
        <v>1388.45</v>
      </c>
      <c r="H2520">
        <v>49567</v>
      </c>
      <c r="I2520">
        <v>686.22</v>
      </c>
      <c r="J2520">
        <v>8450</v>
      </c>
      <c r="K2520">
        <v>20160</v>
      </c>
      <c r="L2520">
        <v>40.67</v>
      </c>
    </row>
    <row r="2521" spans="1:12" x14ac:dyDescent="0.35">
      <c r="A2521" t="s">
        <v>722</v>
      </c>
      <c r="B2521" s="1">
        <v>45356</v>
      </c>
      <c r="C2521">
        <v>732.95</v>
      </c>
      <c r="D2521">
        <v>735.55</v>
      </c>
      <c r="E2521">
        <v>739.95</v>
      </c>
      <c r="F2521">
        <v>712.5</v>
      </c>
      <c r="G2521">
        <v>715.85</v>
      </c>
      <c r="H2521">
        <v>17593</v>
      </c>
      <c r="I2521">
        <v>127.6</v>
      </c>
      <c r="J2521">
        <v>2372</v>
      </c>
      <c r="K2521">
        <v>10446</v>
      </c>
      <c r="L2521">
        <v>59.38</v>
      </c>
    </row>
    <row r="2522" spans="1:12" x14ac:dyDescent="0.35">
      <c r="A2522" t="s">
        <v>723</v>
      </c>
      <c r="B2522" s="1">
        <v>45356</v>
      </c>
      <c r="C2522">
        <v>132</v>
      </c>
      <c r="D2522">
        <v>134</v>
      </c>
      <c r="E2522">
        <v>136.9</v>
      </c>
      <c r="F2522">
        <v>132</v>
      </c>
      <c r="G2522">
        <v>134.6</v>
      </c>
      <c r="H2522">
        <v>253067</v>
      </c>
      <c r="I2522">
        <v>340.95</v>
      </c>
      <c r="J2522">
        <v>5973</v>
      </c>
      <c r="K2522">
        <v>99012</v>
      </c>
      <c r="L2522">
        <v>39.119999999999997</v>
      </c>
    </row>
    <row r="2523" spans="1:12" x14ac:dyDescent="0.35">
      <c r="A2523" t="s">
        <v>724</v>
      </c>
      <c r="B2523" s="1">
        <v>45356</v>
      </c>
      <c r="C2523">
        <v>177.1</v>
      </c>
      <c r="D2523">
        <v>178</v>
      </c>
      <c r="E2523">
        <v>178.5</v>
      </c>
      <c r="F2523">
        <v>174.45</v>
      </c>
      <c r="G2523">
        <v>175.65</v>
      </c>
      <c r="H2523">
        <v>40926</v>
      </c>
      <c r="I2523">
        <v>72.09</v>
      </c>
      <c r="J2523">
        <v>2180</v>
      </c>
      <c r="K2523">
        <v>22365</v>
      </c>
      <c r="L2523">
        <v>54.65</v>
      </c>
    </row>
    <row r="2524" spans="1:12" x14ac:dyDescent="0.35">
      <c r="A2524" t="s">
        <v>725</v>
      </c>
      <c r="B2524" s="1">
        <v>45356</v>
      </c>
      <c r="C2524">
        <v>346.9</v>
      </c>
      <c r="D2524">
        <v>346.9</v>
      </c>
      <c r="E2524">
        <v>347.65</v>
      </c>
      <c r="F2524">
        <v>341.3</v>
      </c>
      <c r="G2524">
        <v>343.65</v>
      </c>
      <c r="H2524">
        <v>23398</v>
      </c>
      <c r="I2524">
        <v>80.59</v>
      </c>
      <c r="J2524">
        <v>3157</v>
      </c>
      <c r="K2524">
        <v>11091</v>
      </c>
      <c r="L2524">
        <v>47.4</v>
      </c>
    </row>
    <row r="2525" spans="1:12" x14ac:dyDescent="0.35">
      <c r="A2525" t="s">
        <v>726</v>
      </c>
      <c r="B2525" s="1">
        <v>45356</v>
      </c>
      <c r="C2525">
        <v>49.9</v>
      </c>
      <c r="D2525">
        <v>49.6</v>
      </c>
      <c r="E2525">
        <v>50.9</v>
      </c>
      <c r="F2525">
        <v>48.8</v>
      </c>
      <c r="G2525">
        <v>49.3</v>
      </c>
      <c r="H2525">
        <v>617534</v>
      </c>
      <c r="I2525">
        <v>307.95999999999998</v>
      </c>
      <c r="J2525">
        <v>3785</v>
      </c>
      <c r="K2525">
        <v>308679</v>
      </c>
      <c r="L2525">
        <v>49.99</v>
      </c>
    </row>
    <row r="2526" spans="1:12" x14ac:dyDescent="0.35">
      <c r="A2526" t="s">
        <v>727</v>
      </c>
      <c r="B2526" s="1">
        <v>45356</v>
      </c>
      <c r="C2526">
        <v>1067</v>
      </c>
      <c r="D2526">
        <v>1065</v>
      </c>
      <c r="E2526">
        <v>1066.0999999999999</v>
      </c>
      <c r="F2526">
        <v>1031.9000000000001</v>
      </c>
      <c r="G2526">
        <v>1037.95</v>
      </c>
      <c r="H2526">
        <v>21739</v>
      </c>
      <c r="I2526">
        <v>227.59</v>
      </c>
      <c r="J2526">
        <v>2733</v>
      </c>
      <c r="K2526">
        <v>11965</v>
      </c>
      <c r="L2526">
        <v>55.04</v>
      </c>
    </row>
    <row r="2527" spans="1:12" x14ac:dyDescent="0.35">
      <c r="A2527" t="s">
        <v>728</v>
      </c>
      <c r="B2527" s="1">
        <v>45356</v>
      </c>
      <c r="C2527">
        <v>108.25</v>
      </c>
      <c r="D2527">
        <v>109.05</v>
      </c>
      <c r="E2527">
        <v>110.35</v>
      </c>
      <c r="F2527">
        <v>107.7</v>
      </c>
      <c r="G2527">
        <v>109.15</v>
      </c>
      <c r="H2527">
        <v>130354</v>
      </c>
      <c r="I2527">
        <v>141.87</v>
      </c>
      <c r="J2527">
        <v>2439</v>
      </c>
      <c r="K2527">
        <v>82271</v>
      </c>
      <c r="L2527">
        <v>63.11</v>
      </c>
    </row>
    <row r="2528" spans="1:12" x14ac:dyDescent="0.35">
      <c r="A2528" t="s">
        <v>729</v>
      </c>
      <c r="B2528" s="1">
        <v>45356</v>
      </c>
      <c r="C2528">
        <v>18.45</v>
      </c>
      <c r="D2528">
        <v>18.8</v>
      </c>
      <c r="E2528">
        <v>19.05</v>
      </c>
      <c r="F2528">
        <v>17.05</v>
      </c>
      <c r="G2528">
        <v>17.45</v>
      </c>
      <c r="H2528">
        <v>147749</v>
      </c>
      <c r="I2528">
        <v>26.09</v>
      </c>
      <c r="J2528">
        <v>1028</v>
      </c>
      <c r="K2528">
        <v>82329</v>
      </c>
      <c r="L2528">
        <v>55.72</v>
      </c>
    </row>
    <row r="2529" spans="1:12" x14ac:dyDescent="0.35">
      <c r="A2529" t="s">
        <v>730</v>
      </c>
      <c r="B2529" s="1">
        <v>45356</v>
      </c>
      <c r="C2529">
        <v>74.5</v>
      </c>
      <c r="D2529">
        <v>75.400000000000006</v>
      </c>
      <c r="E2529">
        <v>83.15</v>
      </c>
      <c r="F2529">
        <v>74.150000000000006</v>
      </c>
      <c r="G2529">
        <v>79.05</v>
      </c>
      <c r="H2529">
        <v>2232924</v>
      </c>
      <c r="I2529">
        <v>1802.8</v>
      </c>
      <c r="J2529">
        <v>16633</v>
      </c>
      <c r="K2529">
        <v>699359</v>
      </c>
      <c r="L2529">
        <v>31.32</v>
      </c>
    </row>
    <row r="2530" spans="1:12" x14ac:dyDescent="0.35">
      <c r="A2530" t="s">
        <v>731</v>
      </c>
      <c r="B2530" s="1">
        <v>45356</v>
      </c>
      <c r="C2530">
        <v>1531.3</v>
      </c>
      <c r="D2530">
        <v>1529.65</v>
      </c>
      <c r="E2530">
        <v>1547</v>
      </c>
      <c r="F2530">
        <v>1524</v>
      </c>
      <c r="G2530">
        <v>1542.45</v>
      </c>
      <c r="H2530">
        <v>2694157</v>
      </c>
      <c r="I2530">
        <v>41383.93</v>
      </c>
      <c r="J2530">
        <v>154122</v>
      </c>
      <c r="K2530">
        <v>1544318</v>
      </c>
      <c r="L2530">
        <v>57.32</v>
      </c>
    </row>
    <row r="2531" spans="1:12" x14ac:dyDescent="0.35">
      <c r="A2531" t="s">
        <v>732</v>
      </c>
      <c r="B2531" s="1">
        <v>45356</v>
      </c>
      <c r="C2531">
        <v>268.10000000000002</v>
      </c>
      <c r="D2531">
        <v>267.45</v>
      </c>
      <c r="E2531">
        <v>271.35000000000002</v>
      </c>
      <c r="F2531">
        <v>260.39999999999998</v>
      </c>
      <c r="G2531">
        <v>261.45</v>
      </c>
      <c r="H2531">
        <v>16010730</v>
      </c>
      <c r="I2531">
        <v>42733.43</v>
      </c>
      <c r="J2531">
        <v>90574</v>
      </c>
      <c r="K2531">
        <v>5853316</v>
      </c>
      <c r="L2531">
        <v>36.56</v>
      </c>
    </row>
    <row r="2532" spans="1:12" x14ac:dyDescent="0.35">
      <c r="A2532" t="s">
        <v>733</v>
      </c>
      <c r="B2532" s="1">
        <v>45356</v>
      </c>
      <c r="C2532">
        <v>35.1</v>
      </c>
      <c r="D2532">
        <v>36.9</v>
      </c>
      <c r="E2532">
        <v>38.5</v>
      </c>
      <c r="F2532">
        <v>36.549999999999997</v>
      </c>
      <c r="G2532">
        <v>37.049999999999997</v>
      </c>
      <c r="H2532">
        <v>120983802</v>
      </c>
      <c r="I2532">
        <v>45246.95</v>
      </c>
      <c r="J2532">
        <v>136616</v>
      </c>
      <c r="K2532">
        <v>25064578</v>
      </c>
      <c r="L2532">
        <v>20.72</v>
      </c>
    </row>
    <row r="2533" spans="1:12" x14ac:dyDescent="0.35">
      <c r="A2533" t="s">
        <v>734</v>
      </c>
      <c r="B2533" s="1">
        <v>45356</v>
      </c>
      <c r="C2533">
        <v>406.4</v>
      </c>
      <c r="D2533">
        <v>410</v>
      </c>
      <c r="E2533">
        <v>410</v>
      </c>
      <c r="F2533">
        <v>404.8</v>
      </c>
      <c r="G2533">
        <v>405.15</v>
      </c>
      <c r="H2533">
        <v>16213</v>
      </c>
      <c r="I2533">
        <v>65.84</v>
      </c>
      <c r="J2533">
        <v>1067</v>
      </c>
      <c r="K2533">
        <v>9679</v>
      </c>
      <c r="L2533">
        <v>59.7</v>
      </c>
    </row>
    <row r="2534" spans="1:12" x14ac:dyDescent="0.35">
      <c r="A2534" t="s">
        <v>735</v>
      </c>
      <c r="B2534" s="1">
        <v>45356</v>
      </c>
      <c r="C2534">
        <v>865.38</v>
      </c>
      <c r="D2534">
        <v>877.6</v>
      </c>
      <c r="E2534">
        <v>878</v>
      </c>
      <c r="F2534">
        <v>860</v>
      </c>
      <c r="G2534">
        <v>866.27</v>
      </c>
      <c r="H2534">
        <v>24605</v>
      </c>
      <c r="I2534">
        <v>212.98</v>
      </c>
      <c r="J2534">
        <v>1015</v>
      </c>
      <c r="K2534">
        <v>12987</v>
      </c>
      <c r="L2534">
        <v>52.78</v>
      </c>
    </row>
    <row r="2535" spans="1:12" x14ac:dyDescent="0.35">
      <c r="A2535" t="s">
        <v>736</v>
      </c>
      <c r="B2535" s="1">
        <v>45356</v>
      </c>
      <c r="C2535">
        <v>85.11</v>
      </c>
      <c r="D2535">
        <v>85.35</v>
      </c>
      <c r="E2535">
        <v>85.97</v>
      </c>
      <c r="F2535">
        <v>84.72</v>
      </c>
      <c r="G2535">
        <v>85.36</v>
      </c>
      <c r="H2535">
        <v>148309</v>
      </c>
      <c r="I2535">
        <v>126.11</v>
      </c>
      <c r="J2535">
        <v>969</v>
      </c>
      <c r="K2535">
        <v>81061</v>
      </c>
      <c r="L2535">
        <v>54.66</v>
      </c>
    </row>
    <row r="2536" spans="1:12" x14ac:dyDescent="0.35">
      <c r="A2536" t="s">
        <v>737</v>
      </c>
      <c r="B2536" s="1">
        <v>45356</v>
      </c>
      <c r="C2536">
        <v>1637.2</v>
      </c>
      <c r="D2536">
        <v>1634</v>
      </c>
      <c r="E2536">
        <v>1637.35</v>
      </c>
      <c r="F2536">
        <v>1602</v>
      </c>
      <c r="G2536">
        <v>1606.5</v>
      </c>
      <c r="H2536">
        <v>4596579</v>
      </c>
      <c r="I2536">
        <v>74030.97</v>
      </c>
      <c r="J2536">
        <v>241650</v>
      </c>
      <c r="K2536">
        <v>3021130</v>
      </c>
      <c r="L2536">
        <v>65.73</v>
      </c>
    </row>
    <row r="2537" spans="1:12" x14ac:dyDescent="0.35">
      <c r="A2537" t="s">
        <v>738</v>
      </c>
      <c r="B2537" s="1">
        <v>45356</v>
      </c>
      <c r="C2537">
        <v>3765.5</v>
      </c>
      <c r="D2537">
        <v>3759</v>
      </c>
      <c r="E2537">
        <v>3780.65</v>
      </c>
      <c r="F2537">
        <v>3576.55</v>
      </c>
      <c r="G2537">
        <v>3595.7</v>
      </c>
      <c r="H2537">
        <v>35797</v>
      </c>
      <c r="I2537">
        <v>1309.3800000000001</v>
      </c>
      <c r="J2537">
        <v>8349</v>
      </c>
      <c r="K2537">
        <v>17722</v>
      </c>
      <c r="L2537">
        <v>49.51</v>
      </c>
    </row>
    <row r="2538" spans="1:12" x14ac:dyDescent="0.35">
      <c r="A2538" t="s">
        <v>739</v>
      </c>
      <c r="B2538" s="1">
        <v>45356</v>
      </c>
      <c r="C2538">
        <v>526.04999999999995</v>
      </c>
      <c r="D2538">
        <v>523</v>
      </c>
      <c r="E2538">
        <v>526.95000000000005</v>
      </c>
      <c r="F2538">
        <v>523</v>
      </c>
      <c r="G2538">
        <v>524.95000000000005</v>
      </c>
      <c r="H2538">
        <v>23577</v>
      </c>
      <c r="I2538">
        <v>123.79</v>
      </c>
      <c r="J2538">
        <v>2122</v>
      </c>
      <c r="K2538">
        <v>16108</v>
      </c>
      <c r="L2538">
        <v>68.319999999999993</v>
      </c>
    </row>
    <row r="2539" spans="1:12" x14ac:dyDescent="0.35">
      <c r="A2539" t="s">
        <v>740</v>
      </c>
      <c r="B2539" s="1">
        <v>45356</v>
      </c>
      <c r="C2539">
        <v>1244.5</v>
      </c>
      <c r="D2539">
        <v>1244.5</v>
      </c>
      <c r="E2539">
        <v>1248.5999999999999</v>
      </c>
      <c r="F2539">
        <v>1180</v>
      </c>
      <c r="G2539">
        <v>1197.55</v>
      </c>
      <c r="H2539">
        <v>352032</v>
      </c>
      <c r="I2539">
        <v>4255.43</v>
      </c>
      <c r="J2539">
        <v>16958</v>
      </c>
      <c r="K2539">
        <v>184116</v>
      </c>
      <c r="L2539">
        <v>52.3</v>
      </c>
    </row>
    <row r="2540" spans="1:12" x14ac:dyDescent="0.35">
      <c r="A2540" t="s">
        <v>741</v>
      </c>
      <c r="B2540" s="1">
        <v>45356</v>
      </c>
      <c r="C2540">
        <v>552.65</v>
      </c>
      <c r="D2540">
        <v>525.04999999999995</v>
      </c>
      <c r="E2540">
        <v>525.04999999999995</v>
      </c>
      <c r="F2540">
        <v>525.04999999999995</v>
      </c>
      <c r="G2540">
        <v>525.04999999999995</v>
      </c>
      <c r="H2540">
        <v>391782</v>
      </c>
      <c r="I2540">
        <v>2057.0500000000002</v>
      </c>
      <c r="J2540">
        <v>2841</v>
      </c>
      <c r="K2540">
        <v>391549</v>
      </c>
      <c r="L2540">
        <v>99.94</v>
      </c>
    </row>
    <row r="2541" spans="1:12" x14ac:dyDescent="0.35">
      <c r="A2541" t="s">
        <v>742</v>
      </c>
      <c r="B2541" s="1">
        <v>45356</v>
      </c>
      <c r="C2541">
        <v>525.4</v>
      </c>
      <c r="D2541">
        <v>527.5</v>
      </c>
      <c r="E2541">
        <v>531.95000000000005</v>
      </c>
      <c r="F2541">
        <v>524.54999999999995</v>
      </c>
      <c r="G2541">
        <v>526.85</v>
      </c>
      <c r="H2541">
        <v>42937</v>
      </c>
      <c r="I2541">
        <v>226.37</v>
      </c>
      <c r="J2541">
        <v>4280</v>
      </c>
      <c r="K2541">
        <v>33563</v>
      </c>
      <c r="L2541">
        <v>78.17</v>
      </c>
    </row>
    <row r="2542" spans="1:12" x14ac:dyDescent="0.35">
      <c r="A2542" t="s">
        <v>743</v>
      </c>
      <c r="B2542" s="1">
        <v>45356</v>
      </c>
      <c r="C2542">
        <v>1112.7</v>
      </c>
      <c r="D2542">
        <v>1113</v>
      </c>
      <c r="E2542">
        <v>1115.3</v>
      </c>
      <c r="F2542">
        <v>1084</v>
      </c>
      <c r="G2542">
        <v>1089.75</v>
      </c>
      <c r="H2542">
        <v>337669</v>
      </c>
      <c r="I2542">
        <v>3698.26</v>
      </c>
      <c r="J2542">
        <v>22327</v>
      </c>
      <c r="K2542">
        <v>112544</v>
      </c>
      <c r="L2542">
        <v>33.33</v>
      </c>
    </row>
    <row r="2543" spans="1:12" x14ac:dyDescent="0.35">
      <c r="A2543" t="s">
        <v>744</v>
      </c>
      <c r="B2543" s="1">
        <v>45356</v>
      </c>
      <c r="C2543">
        <v>90.6</v>
      </c>
      <c r="D2543">
        <v>91</v>
      </c>
      <c r="E2543">
        <v>91.35</v>
      </c>
      <c r="F2543">
        <v>86.8</v>
      </c>
      <c r="G2543">
        <v>87.4</v>
      </c>
      <c r="H2543">
        <v>263638</v>
      </c>
      <c r="I2543">
        <v>233.74</v>
      </c>
      <c r="J2543">
        <v>3967</v>
      </c>
      <c r="K2543">
        <v>150286</v>
      </c>
      <c r="L2543">
        <v>57</v>
      </c>
    </row>
    <row r="2544" spans="1:12" x14ac:dyDescent="0.35">
      <c r="A2544" t="s">
        <v>745</v>
      </c>
      <c r="B2544" s="1">
        <v>45356</v>
      </c>
      <c r="C2544">
        <v>63.15</v>
      </c>
      <c r="D2544">
        <v>63.6</v>
      </c>
      <c r="E2544">
        <v>69.45</v>
      </c>
      <c r="F2544">
        <v>62.55</v>
      </c>
      <c r="G2544">
        <v>69.25</v>
      </c>
      <c r="H2544">
        <v>52434387</v>
      </c>
      <c r="I2544">
        <v>35067.82</v>
      </c>
      <c r="J2544">
        <v>99033</v>
      </c>
      <c r="K2544">
        <v>13411503</v>
      </c>
      <c r="L2544">
        <v>25.58</v>
      </c>
    </row>
    <row r="2545" spans="1:12" x14ac:dyDescent="0.35">
      <c r="A2545" t="s">
        <v>746</v>
      </c>
      <c r="B2545" s="1">
        <v>45356</v>
      </c>
      <c r="C2545">
        <v>175.25</v>
      </c>
      <c r="D2545">
        <v>176.45</v>
      </c>
      <c r="E2545">
        <v>177.3</v>
      </c>
      <c r="F2545">
        <v>174.55</v>
      </c>
      <c r="G2545">
        <v>175.85</v>
      </c>
      <c r="H2545">
        <v>21719198</v>
      </c>
      <c r="I2545">
        <v>38175.42</v>
      </c>
      <c r="J2545">
        <v>101990</v>
      </c>
      <c r="K2545">
        <v>8465105</v>
      </c>
      <c r="L2545">
        <v>38.979999999999997</v>
      </c>
    </row>
    <row r="2546" spans="1:12" x14ac:dyDescent="0.35">
      <c r="A2546" t="s">
        <v>747</v>
      </c>
      <c r="B2546" s="1">
        <v>45356</v>
      </c>
      <c r="C2546">
        <v>403.75</v>
      </c>
      <c r="D2546">
        <v>403.1</v>
      </c>
      <c r="E2546">
        <v>411.1</v>
      </c>
      <c r="F2546">
        <v>401.3</v>
      </c>
      <c r="G2546">
        <v>405.9</v>
      </c>
      <c r="H2546">
        <v>119482</v>
      </c>
      <c r="I2546">
        <v>485.93</v>
      </c>
      <c r="J2546">
        <v>9193</v>
      </c>
      <c r="K2546">
        <v>56731</v>
      </c>
      <c r="L2546">
        <v>47.48</v>
      </c>
    </row>
    <row r="2547" spans="1:12" x14ac:dyDescent="0.35">
      <c r="A2547" t="s">
        <v>748</v>
      </c>
      <c r="B2547" s="1">
        <v>45356</v>
      </c>
      <c r="C2547">
        <v>484.5</v>
      </c>
      <c r="D2547">
        <v>483</v>
      </c>
      <c r="E2547">
        <v>501</v>
      </c>
      <c r="F2547">
        <v>468.45</v>
      </c>
      <c r="G2547">
        <v>491.55</v>
      </c>
      <c r="H2547">
        <v>349432</v>
      </c>
      <c r="I2547">
        <v>1675.77</v>
      </c>
      <c r="J2547">
        <v>29804</v>
      </c>
      <c r="K2547">
        <v>166322</v>
      </c>
      <c r="L2547">
        <v>47.6</v>
      </c>
    </row>
    <row r="2548" spans="1:12" x14ac:dyDescent="0.35">
      <c r="A2548" t="s">
        <v>749</v>
      </c>
      <c r="B2548" s="1">
        <v>45356</v>
      </c>
      <c r="C2548">
        <v>1201.8</v>
      </c>
      <c r="D2548">
        <v>1200</v>
      </c>
      <c r="E2548">
        <v>1207.75</v>
      </c>
      <c r="F2548">
        <v>1182.1500000000001</v>
      </c>
      <c r="G2548">
        <v>1189.7</v>
      </c>
      <c r="H2548">
        <v>112283</v>
      </c>
      <c r="I2548">
        <v>1338.04</v>
      </c>
      <c r="J2548">
        <v>11230</v>
      </c>
      <c r="K2548">
        <v>40541</v>
      </c>
      <c r="L2548">
        <v>36.11</v>
      </c>
    </row>
    <row r="2549" spans="1:12" x14ac:dyDescent="0.35">
      <c r="A2549" t="s">
        <v>750</v>
      </c>
      <c r="B2549" s="1">
        <v>45356</v>
      </c>
      <c r="C2549">
        <v>373</v>
      </c>
      <c r="D2549">
        <v>368.5</v>
      </c>
      <c r="E2549">
        <v>373.05</v>
      </c>
      <c r="F2549">
        <v>358</v>
      </c>
      <c r="G2549">
        <v>361.85</v>
      </c>
      <c r="H2549">
        <v>1833502</v>
      </c>
      <c r="I2549">
        <v>6731.82</v>
      </c>
      <c r="J2549">
        <v>17346</v>
      </c>
      <c r="K2549">
        <v>578366</v>
      </c>
      <c r="L2549">
        <v>31.54</v>
      </c>
    </row>
    <row r="2550" spans="1:12" x14ac:dyDescent="0.35">
      <c r="A2550" t="s">
        <v>751</v>
      </c>
      <c r="B2550" s="1">
        <v>45356</v>
      </c>
      <c r="C2550">
        <v>62.65</v>
      </c>
      <c r="D2550">
        <v>62.65</v>
      </c>
      <c r="E2550">
        <v>63.1</v>
      </c>
      <c r="F2550">
        <v>61.7</v>
      </c>
      <c r="G2550">
        <v>62</v>
      </c>
      <c r="H2550">
        <v>7518960</v>
      </c>
      <c r="I2550">
        <v>4676.97</v>
      </c>
      <c r="J2550">
        <v>34223</v>
      </c>
      <c r="K2550">
        <v>3337001</v>
      </c>
      <c r="L2550">
        <v>44.38</v>
      </c>
    </row>
    <row r="2551" spans="1:12" x14ac:dyDescent="0.35">
      <c r="A2551" t="s">
        <v>752</v>
      </c>
      <c r="B2551" s="1">
        <v>45356</v>
      </c>
      <c r="C2551">
        <v>225.3</v>
      </c>
      <c r="D2551">
        <v>224.5</v>
      </c>
      <c r="E2551">
        <v>230.25</v>
      </c>
      <c r="F2551">
        <v>222.4</v>
      </c>
      <c r="G2551">
        <v>224.4</v>
      </c>
      <c r="H2551">
        <v>5239299</v>
      </c>
      <c r="I2551">
        <v>11828.5</v>
      </c>
      <c r="J2551">
        <v>50449</v>
      </c>
      <c r="K2551">
        <v>1615817</v>
      </c>
      <c r="L2551">
        <v>30.84</v>
      </c>
    </row>
    <row r="2552" spans="1:12" x14ac:dyDescent="0.35">
      <c r="A2552" t="s">
        <v>753</v>
      </c>
      <c r="B2552" s="1">
        <v>45356</v>
      </c>
      <c r="C2552">
        <v>938</v>
      </c>
      <c r="D2552">
        <v>938</v>
      </c>
      <c r="E2552">
        <v>941.25</v>
      </c>
      <c r="F2552">
        <v>928.65</v>
      </c>
      <c r="G2552">
        <v>935.8</v>
      </c>
      <c r="H2552">
        <v>1167131</v>
      </c>
      <c r="I2552">
        <v>10917.91</v>
      </c>
      <c r="J2552">
        <v>57125</v>
      </c>
      <c r="K2552">
        <v>411647</v>
      </c>
      <c r="L2552">
        <v>35.270000000000003</v>
      </c>
    </row>
    <row r="2553" spans="1:12" x14ac:dyDescent="0.35">
      <c r="A2553" t="s">
        <v>754</v>
      </c>
      <c r="B2553" s="1">
        <v>45356</v>
      </c>
      <c r="C2553">
        <v>152.9</v>
      </c>
      <c r="D2553">
        <v>151</v>
      </c>
      <c r="E2553">
        <v>154.25</v>
      </c>
      <c r="F2553">
        <v>146</v>
      </c>
      <c r="G2553">
        <v>146.80000000000001</v>
      </c>
      <c r="H2553">
        <v>22487081</v>
      </c>
      <c r="I2553">
        <v>33461.360000000001</v>
      </c>
      <c r="J2553">
        <v>163749</v>
      </c>
      <c r="K2553">
        <v>10096458</v>
      </c>
      <c r="L2553">
        <v>44.9</v>
      </c>
    </row>
    <row r="2554" spans="1:12" x14ac:dyDescent="0.35">
      <c r="A2554" t="s">
        <v>755</v>
      </c>
      <c r="B2554" s="1">
        <v>45356</v>
      </c>
      <c r="C2554">
        <v>145.55000000000001</v>
      </c>
      <c r="D2554">
        <v>144.9</v>
      </c>
      <c r="E2554">
        <v>148.4</v>
      </c>
      <c r="F2554">
        <v>143.80000000000001</v>
      </c>
      <c r="G2554">
        <v>145.05000000000001</v>
      </c>
      <c r="H2554">
        <v>23046386</v>
      </c>
      <c r="I2554">
        <v>33597.279999999999</v>
      </c>
      <c r="J2554">
        <v>134792</v>
      </c>
      <c r="K2554">
        <v>6285971</v>
      </c>
      <c r="L2554">
        <v>27.28</v>
      </c>
    </row>
    <row r="2555" spans="1:12" x14ac:dyDescent="0.35">
      <c r="A2555" t="s">
        <v>756</v>
      </c>
      <c r="B2555" s="1">
        <v>45356</v>
      </c>
      <c r="C2555">
        <v>129.6</v>
      </c>
      <c r="D2555">
        <v>128.05000000000001</v>
      </c>
      <c r="E2555">
        <v>130.65</v>
      </c>
      <c r="F2555">
        <v>127</v>
      </c>
      <c r="G2555">
        <v>127.8</v>
      </c>
      <c r="H2555">
        <v>57026</v>
      </c>
      <c r="I2555">
        <v>73.28</v>
      </c>
      <c r="J2555">
        <v>1381</v>
      </c>
      <c r="K2555">
        <v>39148</v>
      </c>
      <c r="L2555">
        <v>68.650000000000006</v>
      </c>
    </row>
    <row r="2556" spans="1:12" x14ac:dyDescent="0.35">
      <c r="A2556" t="s">
        <v>757</v>
      </c>
      <c r="B2556" s="1">
        <v>45356</v>
      </c>
      <c r="C2556">
        <v>84.8</v>
      </c>
      <c r="D2556">
        <v>85.3</v>
      </c>
      <c r="E2556">
        <v>85.3</v>
      </c>
      <c r="F2556">
        <v>82.15</v>
      </c>
      <c r="G2556">
        <v>82.5</v>
      </c>
      <c r="H2556">
        <v>137898</v>
      </c>
      <c r="I2556">
        <v>114.87</v>
      </c>
      <c r="J2556">
        <v>1817</v>
      </c>
      <c r="K2556">
        <v>85033</v>
      </c>
      <c r="L2556">
        <v>61.66</v>
      </c>
    </row>
    <row r="2557" spans="1:12" x14ac:dyDescent="0.35">
      <c r="A2557" t="s">
        <v>758</v>
      </c>
      <c r="B2557" s="1">
        <v>45356</v>
      </c>
      <c r="C2557">
        <v>565.15</v>
      </c>
      <c r="D2557">
        <v>557.4</v>
      </c>
      <c r="E2557">
        <v>563.54999999999995</v>
      </c>
      <c r="F2557">
        <v>542.79999999999995</v>
      </c>
      <c r="G2557">
        <v>546.85</v>
      </c>
      <c r="H2557">
        <v>61818</v>
      </c>
      <c r="I2557">
        <v>340.62</v>
      </c>
      <c r="J2557">
        <v>6865</v>
      </c>
      <c r="K2557">
        <v>33446</v>
      </c>
      <c r="L2557">
        <v>54.1</v>
      </c>
    </row>
    <row r="2558" spans="1:12" x14ac:dyDescent="0.35">
      <c r="A2558" t="s">
        <v>759</v>
      </c>
      <c r="B2558" s="1">
        <v>45356</v>
      </c>
      <c r="C2558">
        <v>834.7</v>
      </c>
      <c r="D2558">
        <v>844</v>
      </c>
      <c r="E2558">
        <v>847</v>
      </c>
      <c r="F2558">
        <v>818.6</v>
      </c>
      <c r="G2558">
        <v>824.8</v>
      </c>
      <c r="H2558">
        <v>350249</v>
      </c>
      <c r="I2558">
        <v>2925.52</v>
      </c>
      <c r="J2558">
        <v>13166</v>
      </c>
      <c r="K2558">
        <v>239241</v>
      </c>
      <c r="L2558">
        <v>68.31</v>
      </c>
    </row>
    <row r="2559" spans="1:12" x14ac:dyDescent="0.35">
      <c r="A2559" t="s">
        <v>760</v>
      </c>
      <c r="B2559" s="1">
        <v>45356</v>
      </c>
      <c r="C2559">
        <v>153.65</v>
      </c>
      <c r="D2559">
        <v>151.35</v>
      </c>
      <c r="E2559">
        <v>158.35</v>
      </c>
      <c r="F2559">
        <v>148.65</v>
      </c>
      <c r="G2559">
        <v>150.55000000000001</v>
      </c>
      <c r="H2559">
        <v>53454</v>
      </c>
      <c r="I2559">
        <v>81.08</v>
      </c>
      <c r="J2559">
        <v>1466</v>
      </c>
      <c r="K2559">
        <v>30957</v>
      </c>
      <c r="L2559">
        <v>57.91</v>
      </c>
    </row>
    <row r="2560" spans="1:12" x14ac:dyDescent="0.35">
      <c r="A2560" t="s">
        <v>761</v>
      </c>
      <c r="B2560" s="1">
        <v>45356</v>
      </c>
      <c r="C2560">
        <v>940</v>
      </c>
      <c r="D2560">
        <v>944</v>
      </c>
      <c r="E2560">
        <v>950</v>
      </c>
      <c r="F2560">
        <v>907.7</v>
      </c>
      <c r="G2560">
        <v>945.15</v>
      </c>
      <c r="H2560">
        <v>146935</v>
      </c>
      <c r="I2560">
        <v>1365.06</v>
      </c>
      <c r="J2560">
        <v>19222</v>
      </c>
      <c r="K2560">
        <v>61893</v>
      </c>
      <c r="L2560">
        <v>42.12</v>
      </c>
    </row>
    <row r="2561" spans="1:12" x14ac:dyDescent="0.35">
      <c r="A2561" t="s">
        <v>762</v>
      </c>
      <c r="B2561" s="1">
        <v>45356</v>
      </c>
      <c r="C2561">
        <v>91.6</v>
      </c>
      <c r="D2561">
        <v>91.9</v>
      </c>
      <c r="E2561">
        <v>98.55</v>
      </c>
      <c r="F2561">
        <v>91.9</v>
      </c>
      <c r="G2561">
        <v>96.25</v>
      </c>
      <c r="H2561">
        <v>2251019</v>
      </c>
      <c r="I2561">
        <v>2151.44</v>
      </c>
      <c r="J2561">
        <v>14615</v>
      </c>
      <c r="K2561">
        <v>642439</v>
      </c>
      <c r="L2561">
        <v>28.54</v>
      </c>
    </row>
    <row r="2562" spans="1:12" x14ac:dyDescent="0.35">
      <c r="A2562" t="s">
        <v>763</v>
      </c>
      <c r="B2562" s="1">
        <v>45356</v>
      </c>
      <c r="C2562">
        <v>39.6</v>
      </c>
      <c r="D2562">
        <v>39.840000000000003</v>
      </c>
      <c r="E2562">
        <v>39.840000000000003</v>
      </c>
      <c r="F2562">
        <v>38.880000000000003</v>
      </c>
      <c r="G2562">
        <v>38.99</v>
      </c>
      <c r="H2562">
        <v>7772637</v>
      </c>
      <c r="I2562">
        <v>3036.15</v>
      </c>
      <c r="J2562">
        <v>35218</v>
      </c>
      <c r="K2562">
        <v>5950534</v>
      </c>
      <c r="L2562">
        <v>76.56</v>
      </c>
    </row>
    <row r="2563" spans="1:12" x14ac:dyDescent="0.35">
      <c r="A2563" t="s">
        <v>764</v>
      </c>
      <c r="B2563" s="1">
        <v>45356</v>
      </c>
      <c r="C2563">
        <v>409.1</v>
      </c>
      <c r="D2563">
        <v>409.65</v>
      </c>
      <c r="E2563">
        <v>411.4</v>
      </c>
      <c r="F2563">
        <v>403.95</v>
      </c>
      <c r="G2563">
        <v>406.15</v>
      </c>
      <c r="H2563">
        <v>9733507</v>
      </c>
      <c r="I2563">
        <v>39624.61</v>
      </c>
      <c r="J2563">
        <v>187977</v>
      </c>
      <c r="K2563">
        <v>6231668</v>
      </c>
      <c r="L2563">
        <v>64.02</v>
      </c>
    </row>
    <row r="2564" spans="1:12" x14ac:dyDescent="0.35">
      <c r="A2564" t="s">
        <v>765</v>
      </c>
      <c r="B2564" s="1">
        <v>45356</v>
      </c>
      <c r="C2564">
        <v>767.8</v>
      </c>
      <c r="D2564">
        <v>767.8</v>
      </c>
      <c r="E2564">
        <v>776.4</v>
      </c>
      <c r="F2564">
        <v>742.6</v>
      </c>
      <c r="G2564">
        <v>759.55</v>
      </c>
      <c r="H2564">
        <v>153761</v>
      </c>
      <c r="I2564">
        <v>1166.95</v>
      </c>
      <c r="J2564">
        <v>9330</v>
      </c>
      <c r="K2564">
        <v>35432</v>
      </c>
      <c r="L2564">
        <v>23.04</v>
      </c>
    </row>
    <row r="2565" spans="1:12" x14ac:dyDescent="0.35">
      <c r="A2565" t="s">
        <v>766</v>
      </c>
      <c r="B2565" s="1">
        <v>45356</v>
      </c>
      <c r="C2565">
        <v>351.4</v>
      </c>
      <c r="D2565">
        <v>353</v>
      </c>
      <c r="E2565">
        <v>356</v>
      </c>
      <c r="F2565">
        <v>340.5</v>
      </c>
      <c r="G2565">
        <v>353.85</v>
      </c>
      <c r="H2565">
        <v>952709</v>
      </c>
      <c r="I2565">
        <v>3316.07</v>
      </c>
      <c r="J2565">
        <v>24881</v>
      </c>
      <c r="K2565">
        <v>580299</v>
      </c>
      <c r="L2565">
        <v>60.91</v>
      </c>
    </row>
    <row r="2566" spans="1:12" x14ac:dyDescent="0.35">
      <c r="A2566" t="s">
        <v>767</v>
      </c>
      <c r="B2566" s="1">
        <v>45356</v>
      </c>
      <c r="C2566">
        <v>38</v>
      </c>
      <c r="D2566">
        <v>38.89</v>
      </c>
      <c r="E2566">
        <v>38.89</v>
      </c>
      <c r="F2566">
        <v>37.01</v>
      </c>
      <c r="G2566">
        <v>37.32</v>
      </c>
      <c r="H2566">
        <v>396535</v>
      </c>
      <c r="I2566">
        <v>147.69999999999999</v>
      </c>
      <c r="J2566">
        <v>3143</v>
      </c>
      <c r="K2566">
        <v>313817</v>
      </c>
      <c r="L2566">
        <v>79.14</v>
      </c>
    </row>
    <row r="2567" spans="1:12" x14ac:dyDescent="0.35">
      <c r="A2567" t="s">
        <v>1787</v>
      </c>
      <c r="B2567" s="1">
        <v>45356</v>
      </c>
      <c r="C2567">
        <v>37.69</v>
      </c>
      <c r="D2567">
        <v>37.799999999999997</v>
      </c>
      <c r="E2567">
        <v>37.799999999999997</v>
      </c>
      <c r="F2567">
        <v>36.909999999999997</v>
      </c>
      <c r="G2567">
        <v>37.1</v>
      </c>
      <c r="H2567">
        <v>26183</v>
      </c>
      <c r="I2567">
        <v>9.7100000000000009</v>
      </c>
      <c r="J2567">
        <v>319</v>
      </c>
      <c r="K2567">
        <v>21647</v>
      </c>
      <c r="L2567">
        <v>82.68</v>
      </c>
    </row>
    <row r="2568" spans="1:12" x14ac:dyDescent="0.35">
      <c r="A2568" t="s">
        <v>768</v>
      </c>
      <c r="B2568" s="1">
        <v>45356</v>
      </c>
      <c r="C2568">
        <v>293.05</v>
      </c>
      <c r="D2568">
        <v>293</v>
      </c>
      <c r="E2568">
        <v>296.89999999999998</v>
      </c>
      <c r="F2568">
        <v>287.2</v>
      </c>
      <c r="G2568">
        <v>289.55</v>
      </c>
      <c r="H2568">
        <v>1032046</v>
      </c>
      <c r="I2568">
        <v>3014.25</v>
      </c>
      <c r="J2568">
        <v>21874</v>
      </c>
      <c r="K2568">
        <v>223405</v>
      </c>
      <c r="L2568">
        <v>21.65</v>
      </c>
    </row>
    <row r="2569" spans="1:12" x14ac:dyDescent="0.35">
      <c r="A2569" t="s">
        <v>769</v>
      </c>
      <c r="B2569" s="1">
        <v>45356</v>
      </c>
      <c r="C2569">
        <v>39.53</v>
      </c>
      <c r="D2569">
        <v>39.89</v>
      </c>
      <c r="E2569">
        <v>39.89</v>
      </c>
      <c r="F2569">
        <v>38.770000000000003</v>
      </c>
      <c r="G2569">
        <v>38.9</v>
      </c>
      <c r="H2569">
        <v>1270241</v>
      </c>
      <c r="I2569">
        <v>494.77</v>
      </c>
      <c r="J2569">
        <v>4305</v>
      </c>
      <c r="K2569">
        <v>704364</v>
      </c>
      <c r="L2569">
        <v>55.45</v>
      </c>
    </row>
    <row r="2570" spans="1:12" x14ac:dyDescent="0.35">
      <c r="A2570" t="s">
        <v>770</v>
      </c>
      <c r="B2570" s="1">
        <v>45356</v>
      </c>
      <c r="C2570">
        <v>5642.8</v>
      </c>
      <c r="D2570">
        <v>5674.15</v>
      </c>
      <c r="E2570">
        <v>5710.3</v>
      </c>
      <c r="F2570">
        <v>5674.15</v>
      </c>
      <c r="G2570">
        <v>5704.8</v>
      </c>
      <c r="H2570">
        <v>109</v>
      </c>
      <c r="I2570">
        <v>6.21</v>
      </c>
      <c r="J2570">
        <v>26</v>
      </c>
      <c r="K2570">
        <v>89</v>
      </c>
      <c r="L2570">
        <v>81.650000000000006</v>
      </c>
    </row>
    <row r="2571" spans="1:12" x14ac:dyDescent="0.35">
      <c r="A2571" t="s">
        <v>771</v>
      </c>
      <c r="B2571" s="1">
        <v>45356</v>
      </c>
      <c r="C2571">
        <v>2489.61</v>
      </c>
      <c r="D2571">
        <v>2483.1999999999998</v>
      </c>
      <c r="E2571">
        <v>2489</v>
      </c>
      <c r="F2571">
        <v>2481.9499999999998</v>
      </c>
      <c r="G2571">
        <v>2486.75</v>
      </c>
      <c r="H2571">
        <v>26</v>
      </c>
      <c r="I2571">
        <v>0.65</v>
      </c>
      <c r="J2571">
        <v>9</v>
      </c>
      <c r="K2571">
        <v>26</v>
      </c>
      <c r="L2571">
        <v>100</v>
      </c>
    </row>
    <row r="2572" spans="1:12" x14ac:dyDescent="0.35">
      <c r="A2572" t="s">
        <v>772</v>
      </c>
      <c r="B2572" s="1">
        <v>45356</v>
      </c>
      <c r="C2572">
        <v>143.35</v>
      </c>
      <c r="D2572">
        <v>143.9</v>
      </c>
      <c r="E2572">
        <v>147.55000000000001</v>
      </c>
      <c r="F2572">
        <v>142.35</v>
      </c>
      <c r="G2572">
        <v>146.94999999999999</v>
      </c>
      <c r="H2572">
        <v>3202806</v>
      </c>
      <c r="I2572">
        <v>4668.6099999999997</v>
      </c>
      <c r="J2572">
        <v>29989</v>
      </c>
      <c r="K2572">
        <v>1506781</v>
      </c>
      <c r="L2572">
        <v>47.05</v>
      </c>
    </row>
    <row r="2573" spans="1:12" x14ac:dyDescent="0.35">
      <c r="A2573" t="s">
        <v>773</v>
      </c>
      <c r="B2573" s="1">
        <v>45356</v>
      </c>
      <c r="C2573">
        <v>120.85</v>
      </c>
      <c r="D2573">
        <v>120</v>
      </c>
      <c r="E2573">
        <v>121.5</v>
      </c>
      <c r="F2573">
        <v>116.75</v>
      </c>
      <c r="G2573">
        <v>117.35</v>
      </c>
      <c r="H2573">
        <v>373701</v>
      </c>
      <c r="I2573">
        <v>442.37</v>
      </c>
      <c r="J2573">
        <v>5915</v>
      </c>
      <c r="K2573">
        <v>161555</v>
      </c>
      <c r="L2573">
        <v>43.23</v>
      </c>
    </row>
    <row r="2574" spans="1:12" x14ac:dyDescent="0.35">
      <c r="A2574" t="s">
        <v>774</v>
      </c>
      <c r="B2574" s="1">
        <v>45356</v>
      </c>
      <c r="C2574">
        <v>306.85000000000002</v>
      </c>
      <c r="D2574">
        <v>306.85000000000002</v>
      </c>
      <c r="E2574">
        <v>310</v>
      </c>
      <c r="F2574">
        <v>301.25</v>
      </c>
      <c r="G2574">
        <v>305.35000000000002</v>
      </c>
      <c r="H2574">
        <v>16137</v>
      </c>
      <c r="I2574">
        <v>49.17</v>
      </c>
      <c r="J2574">
        <v>1303</v>
      </c>
      <c r="K2574">
        <v>7473</v>
      </c>
      <c r="L2574">
        <v>46.31</v>
      </c>
    </row>
    <row r="2575" spans="1:12" x14ac:dyDescent="0.35">
      <c r="A2575" t="s">
        <v>775</v>
      </c>
      <c r="B2575" s="1">
        <v>45356</v>
      </c>
      <c r="C2575">
        <v>308.7</v>
      </c>
      <c r="D2575">
        <v>308.3</v>
      </c>
      <c r="E2575">
        <v>314.8</v>
      </c>
      <c r="F2575">
        <v>304.8</v>
      </c>
      <c r="G2575">
        <v>306.60000000000002</v>
      </c>
      <c r="H2575">
        <v>332698</v>
      </c>
      <c r="I2575">
        <v>1029.52</v>
      </c>
      <c r="J2575">
        <v>4293</v>
      </c>
      <c r="K2575">
        <v>175190</v>
      </c>
      <c r="L2575">
        <v>52.66</v>
      </c>
    </row>
    <row r="2576" spans="1:12" x14ac:dyDescent="0.35">
      <c r="A2576" t="s">
        <v>776</v>
      </c>
      <c r="B2576" s="1">
        <v>45356</v>
      </c>
      <c r="C2576">
        <v>59.7</v>
      </c>
      <c r="D2576">
        <v>59.5</v>
      </c>
      <c r="E2576">
        <v>61.15</v>
      </c>
      <c r="F2576">
        <v>58.5</v>
      </c>
      <c r="G2576">
        <v>59.15</v>
      </c>
      <c r="H2576">
        <v>17545</v>
      </c>
      <c r="I2576">
        <v>10.43</v>
      </c>
      <c r="J2576">
        <v>460</v>
      </c>
      <c r="K2576">
        <v>14559</v>
      </c>
      <c r="L2576">
        <v>82.98</v>
      </c>
    </row>
    <row r="2577" spans="1:12" x14ac:dyDescent="0.35">
      <c r="A2577" t="s">
        <v>777</v>
      </c>
      <c r="B2577" s="1">
        <v>45356</v>
      </c>
      <c r="C2577">
        <v>133.44999999999999</v>
      </c>
      <c r="D2577">
        <v>132</v>
      </c>
      <c r="E2577">
        <v>139.69999999999999</v>
      </c>
      <c r="F2577">
        <v>131.25</v>
      </c>
      <c r="G2577">
        <v>132.94999999999999</v>
      </c>
      <c r="H2577">
        <v>17860048</v>
      </c>
      <c r="I2577">
        <v>24309.47</v>
      </c>
      <c r="J2577">
        <v>77520</v>
      </c>
      <c r="K2577">
        <v>4546374</v>
      </c>
      <c r="L2577">
        <v>25.46</v>
      </c>
    </row>
    <row r="2578" spans="1:12" x14ac:dyDescent="0.35">
      <c r="A2578" t="s">
        <v>778</v>
      </c>
      <c r="B2578" s="1">
        <v>45356</v>
      </c>
      <c r="C2578">
        <v>1743.15</v>
      </c>
      <c r="D2578">
        <v>1744.05</v>
      </c>
      <c r="E2578">
        <v>1757.25</v>
      </c>
      <c r="F2578">
        <v>1694</v>
      </c>
      <c r="G2578">
        <v>1698.55</v>
      </c>
      <c r="H2578">
        <v>8171</v>
      </c>
      <c r="I2578">
        <v>139.51</v>
      </c>
      <c r="J2578">
        <v>1317</v>
      </c>
      <c r="K2578">
        <v>5752</v>
      </c>
      <c r="L2578">
        <v>70.400000000000006</v>
      </c>
    </row>
    <row r="2579" spans="1:12" x14ac:dyDescent="0.35">
      <c r="A2579" t="s">
        <v>779</v>
      </c>
      <c r="B2579" s="1">
        <v>45356</v>
      </c>
      <c r="C2579">
        <v>234.4</v>
      </c>
      <c r="D2579">
        <v>231.75</v>
      </c>
      <c r="E2579">
        <v>236.15</v>
      </c>
      <c r="F2579">
        <v>228.8</v>
      </c>
      <c r="G2579">
        <v>233.3</v>
      </c>
      <c r="H2579">
        <v>22207</v>
      </c>
      <c r="I2579">
        <v>51.77</v>
      </c>
      <c r="J2579">
        <v>1053</v>
      </c>
      <c r="K2579">
        <v>11060</v>
      </c>
      <c r="L2579">
        <v>49.8</v>
      </c>
    </row>
    <row r="2580" spans="1:12" x14ac:dyDescent="0.35">
      <c r="A2580" t="s">
        <v>780</v>
      </c>
      <c r="B2580" s="1">
        <v>45356</v>
      </c>
      <c r="C2580">
        <v>130.69999999999999</v>
      </c>
      <c r="D2580">
        <v>129</v>
      </c>
      <c r="E2580">
        <v>130.69999999999999</v>
      </c>
      <c r="F2580">
        <v>125.1</v>
      </c>
      <c r="G2580">
        <v>125.75</v>
      </c>
      <c r="H2580">
        <v>253654</v>
      </c>
      <c r="I2580">
        <v>323.77999999999997</v>
      </c>
      <c r="J2580">
        <v>3209</v>
      </c>
      <c r="K2580">
        <v>153884</v>
      </c>
      <c r="L2580">
        <v>60.67</v>
      </c>
    </row>
    <row r="2581" spans="1:12" x14ac:dyDescent="0.35">
      <c r="A2581" t="s">
        <v>781</v>
      </c>
      <c r="B2581" s="1">
        <v>45356</v>
      </c>
      <c r="C2581">
        <v>54.05</v>
      </c>
      <c r="D2581">
        <v>54.35</v>
      </c>
      <c r="E2581">
        <v>54.75</v>
      </c>
      <c r="F2581">
        <v>52.65</v>
      </c>
      <c r="G2581">
        <v>53.8</v>
      </c>
      <c r="H2581">
        <v>378555</v>
      </c>
      <c r="I2581">
        <v>202.28</v>
      </c>
      <c r="J2581">
        <v>1483</v>
      </c>
      <c r="K2581">
        <v>198133</v>
      </c>
      <c r="L2581">
        <v>52.34</v>
      </c>
    </row>
    <row r="2582" spans="1:12" x14ac:dyDescent="0.35">
      <c r="A2582" t="s">
        <v>782</v>
      </c>
      <c r="B2582" s="1">
        <v>45356</v>
      </c>
      <c r="C2582">
        <v>117.25</v>
      </c>
      <c r="D2582">
        <v>117.45</v>
      </c>
      <c r="E2582">
        <v>118.35</v>
      </c>
      <c r="F2582">
        <v>113.1</v>
      </c>
      <c r="G2582">
        <v>114.1</v>
      </c>
      <c r="H2582">
        <v>104029</v>
      </c>
      <c r="I2582">
        <v>119.96</v>
      </c>
      <c r="J2582">
        <v>1907</v>
      </c>
      <c r="K2582">
        <v>54329</v>
      </c>
      <c r="L2582">
        <v>52.22</v>
      </c>
    </row>
    <row r="2583" spans="1:12" x14ac:dyDescent="0.35">
      <c r="A2583" t="s">
        <v>783</v>
      </c>
      <c r="B2583" s="1">
        <v>45356</v>
      </c>
      <c r="C2583">
        <v>1567.45</v>
      </c>
      <c r="D2583">
        <v>1567</v>
      </c>
      <c r="E2583">
        <v>1580</v>
      </c>
      <c r="F2583">
        <v>1549.95</v>
      </c>
      <c r="G2583">
        <v>1568.75</v>
      </c>
      <c r="H2583">
        <v>83176</v>
      </c>
      <c r="I2583">
        <v>1301.19</v>
      </c>
      <c r="J2583">
        <v>15016</v>
      </c>
      <c r="K2583">
        <v>39008</v>
      </c>
      <c r="L2583">
        <v>46.9</v>
      </c>
    </row>
    <row r="2584" spans="1:12" x14ac:dyDescent="0.35">
      <c r="A2584" t="s">
        <v>784</v>
      </c>
      <c r="B2584" s="1">
        <v>45356</v>
      </c>
      <c r="C2584">
        <v>2089</v>
      </c>
      <c r="D2584">
        <v>2087.9499999999998</v>
      </c>
      <c r="E2584">
        <v>2113.9499999999998</v>
      </c>
      <c r="F2584">
        <v>1991</v>
      </c>
      <c r="G2584">
        <v>2002.4</v>
      </c>
      <c r="H2584">
        <v>180694</v>
      </c>
      <c r="I2584">
        <v>3686.99</v>
      </c>
      <c r="J2584">
        <v>18458</v>
      </c>
      <c r="K2584">
        <v>112108</v>
      </c>
      <c r="L2584">
        <v>62.04</v>
      </c>
    </row>
    <row r="2585" spans="1:12" x14ac:dyDescent="0.35">
      <c r="A2585" t="s">
        <v>785</v>
      </c>
      <c r="B2585" s="1">
        <v>45356</v>
      </c>
      <c r="C2585">
        <v>1110</v>
      </c>
      <c r="D2585">
        <v>1110.05</v>
      </c>
      <c r="E2585">
        <v>1149</v>
      </c>
      <c r="F2585">
        <v>1096</v>
      </c>
      <c r="G2585">
        <v>1121.25</v>
      </c>
      <c r="H2585">
        <v>15578</v>
      </c>
      <c r="I2585">
        <v>173.35</v>
      </c>
      <c r="J2585">
        <v>2113</v>
      </c>
      <c r="K2585">
        <v>8155</v>
      </c>
      <c r="L2585">
        <v>52.35</v>
      </c>
    </row>
    <row r="2586" spans="1:12" x14ac:dyDescent="0.35">
      <c r="A2586" t="s">
        <v>786</v>
      </c>
      <c r="B2586" s="1">
        <v>45356</v>
      </c>
      <c r="C2586">
        <v>14.45</v>
      </c>
      <c r="D2586">
        <v>14.55</v>
      </c>
      <c r="E2586">
        <v>14.75</v>
      </c>
      <c r="F2586">
        <v>13.95</v>
      </c>
      <c r="G2586">
        <v>14.2</v>
      </c>
      <c r="H2586">
        <v>178564</v>
      </c>
      <c r="I2586">
        <v>25.51</v>
      </c>
      <c r="J2586">
        <v>806</v>
      </c>
      <c r="K2586">
        <v>141615</v>
      </c>
      <c r="L2586">
        <v>79.31</v>
      </c>
    </row>
    <row r="2587" spans="1:12" x14ac:dyDescent="0.35">
      <c r="A2587" t="s">
        <v>787</v>
      </c>
      <c r="B2587" s="1">
        <v>45356</v>
      </c>
      <c r="C2587">
        <v>23.65</v>
      </c>
      <c r="D2587">
        <v>23.55</v>
      </c>
      <c r="E2587">
        <v>23.75</v>
      </c>
      <c r="F2587">
        <v>22.5</v>
      </c>
      <c r="G2587">
        <v>22.5</v>
      </c>
      <c r="H2587">
        <v>456257</v>
      </c>
      <c r="I2587">
        <v>104.36</v>
      </c>
      <c r="J2587">
        <v>1277</v>
      </c>
      <c r="K2587">
        <v>242972</v>
      </c>
      <c r="L2587">
        <v>53.25</v>
      </c>
    </row>
    <row r="2588" spans="1:12" x14ac:dyDescent="0.35">
      <c r="A2588" t="s">
        <v>788</v>
      </c>
      <c r="B2588" s="1">
        <v>45356</v>
      </c>
      <c r="C2588">
        <v>639.79999999999995</v>
      </c>
      <c r="D2588">
        <v>643.79999999999995</v>
      </c>
      <c r="E2588">
        <v>652.04999999999995</v>
      </c>
      <c r="F2588">
        <v>636.04999999999995</v>
      </c>
      <c r="G2588">
        <v>640.1</v>
      </c>
      <c r="H2588">
        <v>7072</v>
      </c>
      <c r="I2588">
        <v>45.33</v>
      </c>
      <c r="J2588">
        <v>1089</v>
      </c>
      <c r="K2588">
        <v>4025</v>
      </c>
      <c r="L2588">
        <v>56.91</v>
      </c>
    </row>
    <row r="2589" spans="1:12" x14ac:dyDescent="0.35">
      <c r="A2589" t="s">
        <v>789</v>
      </c>
      <c r="B2589" s="1">
        <v>45356</v>
      </c>
      <c r="C2589">
        <v>564.95000000000005</v>
      </c>
      <c r="D2589">
        <v>564.95000000000005</v>
      </c>
      <c r="E2589">
        <v>570.79999999999995</v>
      </c>
      <c r="F2589">
        <v>555.54999999999995</v>
      </c>
      <c r="G2589">
        <v>561.65</v>
      </c>
      <c r="H2589">
        <v>35355</v>
      </c>
      <c r="I2589">
        <v>198.67</v>
      </c>
      <c r="J2589">
        <v>3133</v>
      </c>
      <c r="K2589">
        <v>19532</v>
      </c>
      <c r="L2589">
        <v>55.25</v>
      </c>
    </row>
    <row r="2590" spans="1:12" x14ac:dyDescent="0.35">
      <c r="A2590" t="s">
        <v>790</v>
      </c>
      <c r="B2590" s="1">
        <v>45356</v>
      </c>
      <c r="C2590">
        <v>486.9</v>
      </c>
      <c r="D2590">
        <v>486.8</v>
      </c>
      <c r="E2590">
        <v>491.7</v>
      </c>
      <c r="F2590">
        <v>477.5</v>
      </c>
      <c r="G2590">
        <v>481.5</v>
      </c>
      <c r="H2590">
        <v>575252</v>
      </c>
      <c r="I2590">
        <v>2771.93</v>
      </c>
      <c r="J2590">
        <v>22953</v>
      </c>
      <c r="K2590">
        <v>378752</v>
      </c>
      <c r="L2590">
        <v>65.84</v>
      </c>
    </row>
    <row r="2591" spans="1:12" x14ac:dyDescent="0.35">
      <c r="A2591" t="s">
        <v>791</v>
      </c>
      <c r="B2591" s="1">
        <v>45356</v>
      </c>
      <c r="C2591">
        <v>839.45</v>
      </c>
      <c r="D2591">
        <v>839.45</v>
      </c>
      <c r="E2591">
        <v>840.55</v>
      </c>
      <c r="F2591">
        <v>822</v>
      </c>
      <c r="G2591">
        <v>824.45</v>
      </c>
      <c r="H2591">
        <v>1537610</v>
      </c>
      <c r="I2591">
        <v>12723.09</v>
      </c>
      <c r="J2591">
        <v>38124</v>
      </c>
      <c r="K2591">
        <v>698139</v>
      </c>
      <c r="L2591">
        <v>45.4</v>
      </c>
    </row>
    <row r="2592" spans="1:12" x14ac:dyDescent="0.35">
      <c r="A2592" t="s">
        <v>792</v>
      </c>
      <c r="B2592" s="1">
        <v>45356</v>
      </c>
      <c r="C2592">
        <v>673.9</v>
      </c>
      <c r="D2592">
        <v>678.9</v>
      </c>
      <c r="E2592">
        <v>678.9</v>
      </c>
      <c r="F2592">
        <v>645.29999999999995</v>
      </c>
      <c r="G2592">
        <v>648.29999999999995</v>
      </c>
      <c r="H2592">
        <v>29020</v>
      </c>
      <c r="I2592">
        <v>190.39</v>
      </c>
      <c r="J2592">
        <v>3353</v>
      </c>
      <c r="K2592">
        <v>17528</v>
      </c>
      <c r="L2592">
        <v>60.4</v>
      </c>
    </row>
    <row r="2593" spans="1:12" x14ac:dyDescent="0.35">
      <c r="A2593" t="s">
        <v>793</v>
      </c>
      <c r="B2593" s="1">
        <v>45356</v>
      </c>
      <c r="C2593">
        <v>400.15</v>
      </c>
      <c r="D2593">
        <v>398.55</v>
      </c>
      <c r="E2593">
        <v>407</v>
      </c>
      <c r="F2593">
        <v>381.85</v>
      </c>
      <c r="G2593">
        <v>397.1</v>
      </c>
      <c r="H2593">
        <v>370143</v>
      </c>
      <c r="I2593">
        <v>1470.61</v>
      </c>
      <c r="J2593">
        <v>13573</v>
      </c>
      <c r="K2593">
        <v>133637</v>
      </c>
      <c r="L2593">
        <v>36.1</v>
      </c>
    </row>
    <row r="2594" spans="1:12" x14ac:dyDescent="0.35">
      <c r="A2594" t="s">
        <v>794</v>
      </c>
      <c r="B2594" s="1">
        <v>45356</v>
      </c>
      <c r="C2594">
        <v>322.60000000000002</v>
      </c>
      <c r="D2594">
        <v>324</v>
      </c>
      <c r="E2594">
        <v>327.9</v>
      </c>
      <c r="F2594">
        <v>319.5</v>
      </c>
      <c r="G2594">
        <v>321.7</v>
      </c>
      <c r="H2594">
        <v>18301432</v>
      </c>
      <c r="I2594">
        <v>59239.41</v>
      </c>
      <c r="J2594">
        <v>159397</v>
      </c>
      <c r="K2594">
        <v>7346787</v>
      </c>
      <c r="L2594">
        <v>40.14</v>
      </c>
    </row>
    <row r="2595" spans="1:12" x14ac:dyDescent="0.35">
      <c r="A2595" t="s">
        <v>795</v>
      </c>
      <c r="B2595" s="1">
        <v>45356</v>
      </c>
      <c r="C2595">
        <v>32.85</v>
      </c>
      <c r="D2595">
        <v>32.6</v>
      </c>
      <c r="E2595">
        <v>34</v>
      </c>
      <c r="F2595">
        <v>32.6</v>
      </c>
      <c r="G2595">
        <v>32.85</v>
      </c>
      <c r="H2595">
        <v>18248</v>
      </c>
      <c r="I2595">
        <v>6.01</v>
      </c>
      <c r="J2595">
        <v>353</v>
      </c>
      <c r="K2595">
        <v>11912</v>
      </c>
      <c r="L2595">
        <v>65.28</v>
      </c>
    </row>
    <row r="2596" spans="1:12" x14ac:dyDescent="0.35">
      <c r="A2596" t="s">
        <v>796</v>
      </c>
      <c r="B2596" s="1">
        <v>45356</v>
      </c>
      <c r="C2596">
        <v>56.1</v>
      </c>
      <c r="D2596">
        <v>56.05</v>
      </c>
      <c r="E2596">
        <v>56.35</v>
      </c>
      <c r="F2596">
        <v>55.05</v>
      </c>
      <c r="G2596">
        <v>55.2</v>
      </c>
      <c r="H2596">
        <v>2340952</v>
      </c>
      <c r="I2596">
        <v>1302.18</v>
      </c>
      <c r="J2596">
        <v>9089</v>
      </c>
      <c r="K2596">
        <v>1307527</v>
      </c>
      <c r="L2596">
        <v>55.85</v>
      </c>
    </row>
    <row r="2597" spans="1:12" x14ac:dyDescent="0.35">
      <c r="A2597" t="s">
        <v>797</v>
      </c>
      <c r="B2597" s="1">
        <v>45356</v>
      </c>
      <c r="C2597">
        <v>4463.8999999999996</v>
      </c>
      <c r="D2597">
        <v>4491.05</v>
      </c>
      <c r="E2597">
        <v>4494.6000000000004</v>
      </c>
      <c r="F2597">
        <v>4385.1499999999996</v>
      </c>
      <c r="G2597">
        <v>4400.8500000000004</v>
      </c>
      <c r="H2597">
        <v>95696</v>
      </c>
      <c r="I2597">
        <v>4246.5600000000004</v>
      </c>
      <c r="J2597">
        <v>16691</v>
      </c>
      <c r="K2597">
        <v>47968</v>
      </c>
      <c r="L2597">
        <v>50.13</v>
      </c>
    </row>
    <row r="2598" spans="1:12" x14ac:dyDescent="0.35">
      <c r="A2598" t="s">
        <v>798</v>
      </c>
      <c r="B2598" s="1">
        <v>45356</v>
      </c>
      <c r="C2598">
        <v>645.65</v>
      </c>
      <c r="D2598">
        <v>639.25</v>
      </c>
      <c r="E2598">
        <v>657.95</v>
      </c>
      <c r="F2598">
        <v>629.95000000000005</v>
      </c>
      <c r="G2598">
        <v>646.54999999999995</v>
      </c>
      <c r="H2598">
        <v>613823</v>
      </c>
      <c r="I2598">
        <v>3973.44</v>
      </c>
      <c r="J2598">
        <v>33933</v>
      </c>
      <c r="K2598">
        <v>166627</v>
      </c>
      <c r="L2598">
        <v>27.15</v>
      </c>
    </row>
    <row r="2599" spans="1:12" x14ac:dyDescent="0.35">
      <c r="A2599" t="s">
        <v>799</v>
      </c>
      <c r="B2599" s="1">
        <v>45356</v>
      </c>
      <c r="C2599">
        <v>943.05</v>
      </c>
      <c r="D2599">
        <v>948.85</v>
      </c>
      <c r="E2599">
        <v>959</v>
      </c>
      <c r="F2599">
        <v>933.55</v>
      </c>
      <c r="G2599">
        <v>953.2</v>
      </c>
      <c r="H2599">
        <v>236285</v>
      </c>
      <c r="I2599">
        <v>2246.67</v>
      </c>
      <c r="J2599">
        <v>18986</v>
      </c>
      <c r="K2599">
        <v>115169</v>
      </c>
      <c r="L2599">
        <v>48.74</v>
      </c>
    </row>
    <row r="2600" spans="1:12" x14ac:dyDescent="0.35">
      <c r="A2600" t="s">
        <v>800</v>
      </c>
      <c r="B2600" s="1">
        <v>45356</v>
      </c>
      <c r="C2600">
        <v>373.55</v>
      </c>
      <c r="D2600">
        <v>372.95</v>
      </c>
      <c r="E2600">
        <v>377.75</v>
      </c>
      <c r="F2600">
        <v>370.8</v>
      </c>
      <c r="G2600">
        <v>376.2</v>
      </c>
      <c r="H2600">
        <v>505729</v>
      </c>
      <c r="I2600">
        <v>1893.62</v>
      </c>
      <c r="J2600">
        <v>15704</v>
      </c>
      <c r="K2600">
        <v>247368</v>
      </c>
      <c r="L2600">
        <v>48.91</v>
      </c>
    </row>
    <row r="2601" spans="1:12" x14ac:dyDescent="0.35">
      <c r="A2601" t="s">
        <v>801</v>
      </c>
      <c r="B2601" s="1">
        <v>45356</v>
      </c>
      <c r="C2601">
        <v>522.95000000000005</v>
      </c>
      <c r="D2601">
        <v>522.95000000000005</v>
      </c>
      <c r="E2601">
        <v>524.29999999999995</v>
      </c>
      <c r="F2601">
        <v>518.1</v>
      </c>
      <c r="G2601">
        <v>521.70000000000005</v>
      </c>
      <c r="H2601">
        <v>478585</v>
      </c>
      <c r="I2601">
        <v>2496.12</v>
      </c>
      <c r="J2601">
        <v>16320</v>
      </c>
      <c r="K2601">
        <v>336708</v>
      </c>
      <c r="L2601">
        <v>70.349999999999994</v>
      </c>
    </row>
    <row r="2602" spans="1:12" x14ac:dyDescent="0.35">
      <c r="A2602" t="s">
        <v>802</v>
      </c>
      <c r="B2602" s="1">
        <v>45356</v>
      </c>
      <c r="C2602">
        <v>1284.3</v>
      </c>
      <c r="D2602">
        <v>1303</v>
      </c>
      <c r="E2602">
        <v>1324.95</v>
      </c>
      <c r="F2602">
        <v>1264.45</v>
      </c>
      <c r="G2602">
        <v>1280.4000000000001</v>
      </c>
      <c r="H2602">
        <v>58278</v>
      </c>
      <c r="I2602">
        <v>751.63</v>
      </c>
      <c r="J2602">
        <v>5614</v>
      </c>
      <c r="K2602">
        <v>42361</v>
      </c>
      <c r="L2602">
        <v>72.69</v>
      </c>
    </row>
    <row r="2603" spans="1:12" x14ac:dyDescent="0.35">
      <c r="A2603" t="s">
        <v>804</v>
      </c>
      <c r="B2603" s="1">
        <v>45356</v>
      </c>
      <c r="C2603">
        <v>97.45</v>
      </c>
      <c r="D2603">
        <v>97.45</v>
      </c>
      <c r="E2603">
        <v>98.15</v>
      </c>
      <c r="F2603">
        <v>94.6</v>
      </c>
      <c r="G2603">
        <v>95.45</v>
      </c>
      <c r="H2603">
        <v>2844794</v>
      </c>
      <c r="I2603">
        <v>2737.23</v>
      </c>
      <c r="J2603">
        <v>14098</v>
      </c>
      <c r="K2603">
        <v>1259322</v>
      </c>
      <c r="L2603">
        <v>44.27</v>
      </c>
    </row>
    <row r="2604" spans="1:12" x14ac:dyDescent="0.35">
      <c r="A2604" t="s">
        <v>805</v>
      </c>
      <c r="B2604" s="1">
        <v>45356</v>
      </c>
      <c r="C2604">
        <v>196.9</v>
      </c>
      <c r="D2604">
        <v>199</v>
      </c>
      <c r="E2604">
        <v>199.85</v>
      </c>
      <c r="F2604">
        <v>196.15</v>
      </c>
      <c r="G2604">
        <v>198.35</v>
      </c>
      <c r="H2604">
        <v>5231</v>
      </c>
      <c r="I2604">
        <v>10.35</v>
      </c>
      <c r="J2604">
        <v>250</v>
      </c>
      <c r="K2604">
        <v>2919</v>
      </c>
      <c r="L2604">
        <v>55.8</v>
      </c>
    </row>
    <row r="2605" spans="1:12" x14ac:dyDescent="0.35">
      <c r="A2605" t="s">
        <v>806</v>
      </c>
      <c r="B2605" s="1">
        <v>45356</v>
      </c>
      <c r="C2605">
        <v>18.5</v>
      </c>
      <c r="D2605">
        <v>18.399999999999999</v>
      </c>
      <c r="E2605">
        <v>19.100000000000001</v>
      </c>
      <c r="F2605">
        <v>17.600000000000001</v>
      </c>
      <c r="G2605">
        <v>17.8</v>
      </c>
      <c r="H2605">
        <v>36122563</v>
      </c>
      <c r="I2605">
        <v>6543.15</v>
      </c>
      <c r="J2605">
        <v>24946</v>
      </c>
      <c r="K2605">
        <v>16409559</v>
      </c>
      <c r="L2605">
        <v>45.43</v>
      </c>
    </row>
    <row r="2606" spans="1:12" x14ac:dyDescent="0.35">
      <c r="A2606" t="s">
        <v>807</v>
      </c>
      <c r="B2606" s="1">
        <v>45356</v>
      </c>
      <c r="C2606">
        <v>720.9</v>
      </c>
      <c r="D2606">
        <v>721.2</v>
      </c>
      <c r="E2606">
        <v>756.5</v>
      </c>
      <c r="F2606">
        <v>718.95</v>
      </c>
      <c r="G2606">
        <v>726.95</v>
      </c>
      <c r="H2606">
        <v>9198</v>
      </c>
      <c r="I2606">
        <v>67.010000000000005</v>
      </c>
      <c r="J2606">
        <v>1197</v>
      </c>
      <c r="K2606">
        <v>5493</v>
      </c>
      <c r="L2606">
        <v>59.72</v>
      </c>
    </row>
    <row r="2607" spans="1:12" x14ac:dyDescent="0.35">
      <c r="A2607" t="s">
        <v>808</v>
      </c>
      <c r="B2607" s="1">
        <v>45356</v>
      </c>
      <c r="C2607">
        <v>445.8</v>
      </c>
      <c r="D2607">
        <v>444.5</v>
      </c>
      <c r="E2607">
        <v>449.4</v>
      </c>
      <c r="F2607">
        <v>437.95</v>
      </c>
      <c r="G2607">
        <v>445.25</v>
      </c>
      <c r="H2607">
        <v>256306</v>
      </c>
      <c r="I2607">
        <v>1137.1300000000001</v>
      </c>
      <c r="J2607">
        <v>11683</v>
      </c>
      <c r="K2607">
        <v>102738</v>
      </c>
      <c r="L2607">
        <v>40.08</v>
      </c>
    </row>
    <row r="2608" spans="1:12" x14ac:dyDescent="0.35">
      <c r="A2608" t="s">
        <v>809</v>
      </c>
      <c r="B2608" s="1">
        <v>45356</v>
      </c>
      <c r="C2608">
        <v>681.9</v>
      </c>
      <c r="D2608">
        <v>684.8</v>
      </c>
      <c r="E2608">
        <v>693.9</v>
      </c>
      <c r="F2608">
        <v>675.3</v>
      </c>
      <c r="G2608">
        <v>684.7</v>
      </c>
      <c r="H2608">
        <v>2376664</v>
      </c>
      <c r="I2608">
        <v>16216.73</v>
      </c>
      <c r="J2608">
        <v>79108</v>
      </c>
      <c r="K2608">
        <v>1522222</v>
      </c>
      <c r="L2608">
        <v>64.05</v>
      </c>
    </row>
    <row r="2609" spans="1:12" x14ac:dyDescent="0.35">
      <c r="A2609" t="s">
        <v>810</v>
      </c>
      <c r="B2609" s="1">
        <v>45356</v>
      </c>
      <c r="C2609">
        <v>516.9</v>
      </c>
      <c r="D2609">
        <v>517</v>
      </c>
      <c r="E2609">
        <v>519.79999999999995</v>
      </c>
      <c r="F2609">
        <v>507.1</v>
      </c>
      <c r="G2609">
        <v>509.5</v>
      </c>
      <c r="H2609">
        <v>1265026</v>
      </c>
      <c r="I2609">
        <v>6482.84</v>
      </c>
      <c r="J2609">
        <v>28063</v>
      </c>
      <c r="K2609">
        <v>501361</v>
      </c>
      <c r="L2609">
        <v>39.630000000000003</v>
      </c>
    </row>
    <row r="2610" spans="1:12" x14ac:dyDescent="0.35">
      <c r="A2610" t="s">
        <v>811</v>
      </c>
      <c r="B2610" s="1">
        <v>45356</v>
      </c>
      <c r="C2610">
        <v>6814.8</v>
      </c>
      <c r="D2610">
        <v>6851</v>
      </c>
      <c r="E2610">
        <v>7121</v>
      </c>
      <c r="F2610">
        <v>6800</v>
      </c>
      <c r="G2610">
        <v>7078.4</v>
      </c>
      <c r="H2610">
        <v>17233</v>
      </c>
      <c r="I2610">
        <v>1199.92</v>
      </c>
      <c r="J2610">
        <v>5500</v>
      </c>
      <c r="K2610">
        <v>5600</v>
      </c>
      <c r="L2610">
        <v>32.5</v>
      </c>
    </row>
    <row r="2611" spans="1:12" x14ac:dyDescent="0.35">
      <c r="A2611" t="s">
        <v>812</v>
      </c>
      <c r="B2611" s="1">
        <v>45356</v>
      </c>
      <c r="C2611">
        <v>260.55</v>
      </c>
      <c r="D2611">
        <v>260</v>
      </c>
      <c r="E2611">
        <v>261.2</v>
      </c>
      <c r="F2611">
        <v>255.3</v>
      </c>
      <c r="G2611">
        <v>256.3</v>
      </c>
      <c r="H2611">
        <v>2712737</v>
      </c>
      <c r="I2611">
        <v>6993.63</v>
      </c>
      <c r="J2611">
        <v>28804</v>
      </c>
      <c r="K2611">
        <v>1462699</v>
      </c>
      <c r="L2611">
        <v>53.92</v>
      </c>
    </row>
    <row r="2612" spans="1:12" x14ac:dyDescent="0.35">
      <c r="A2612" t="s">
        <v>813</v>
      </c>
      <c r="B2612" s="1">
        <v>45356</v>
      </c>
      <c r="C2612">
        <v>824.3</v>
      </c>
      <c r="D2612">
        <v>825.1</v>
      </c>
      <c r="E2612">
        <v>826.65</v>
      </c>
      <c r="F2612">
        <v>811</v>
      </c>
      <c r="G2612">
        <v>819.3</v>
      </c>
      <c r="H2612">
        <v>2630517</v>
      </c>
      <c r="I2612">
        <v>21524.16</v>
      </c>
      <c r="J2612">
        <v>89577</v>
      </c>
      <c r="K2612">
        <v>1499695</v>
      </c>
      <c r="L2612">
        <v>57.01</v>
      </c>
    </row>
    <row r="2613" spans="1:12" x14ac:dyDescent="0.35">
      <c r="A2613" t="s">
        <v>814</v>
      </c>
      <c r="B2613" s="1">
        <v>45356</v>
      </c>
      <c r="C2613">
        <v>160.44999999999999</v>
      </c>
      <c r="D2613">
        <v>161.44999999999999</v>
      </c>
      <c r="E2613">
        <v>165</v>
      </c>
      <c r="F2613">
        <v>160.05000000000001</v>
      </c>
      <c r="G2613">
        <v>162.1</v>
      </c>
      <c r="H2613">
        <v>511273</v>
      </c>
      <c r="I2613">
        <v>832.14</v>
      </c>
      <c r="J2613">
        <v>13151</v>
      </c>
      <c r="K2613">
        <v>223576</v>
      </c>
      <c r="L2613">
        <v>43.73</v>
      </c>
    </row>
    <row r="2614" spans="1:12" x14ac:dyDescent="0.35">
      <c r="A2614" t="s">
        <v>815</v>
      </c>
      <c r="B2614" s="1">
        <v>45356</v>
      </c>
      <c r="C2614">
        <v>255</v>
      </c>
      <c r="D2614">
        <v>256.8</v>
      </c>
      <c r="E2614">
        <v>256.8</v>
      </c>
      <c r="F2614">
        <v>243.7</v>
      </c>
      <c r="G2614">
        <v>245.1</v>
      </c>
      <c r="H2614">
        <v>1695991</v>
      </c>
      <c r="I2614">
        <v>4209.8999999999996</v>
      </c>
      <c r="J2614">
        <v>22298</v>
      </c>
      <c r="K2614">
        <v>1061546</v>
      </c>
      <c r="L2614">
        <v>62.59</v>
      </c>
    </row>
    <row r="2615" spans="1:12" x14ac:dyDescent="0.35">
      <c r="A2615" t="s">
        <v>816</v>
      </c>
      <c r="B2615" s="1">
        <v>45356</v>
      </c>
      <c r="C2615">
        <v>463.65</v>
      </c>
      <c r="D2615">
        <v>464</v>
      </c>
      <c r="E2615">
        <v>467.35</v>
      </c>
      <c r="F2615">
        <v>456.65</v>
      </c>
      <c r="G2615">
        <v>457.25</v>
      </c>
      <c r="H2615">
        <v>1020957</v>
      </c>
      <c r="I2615">
        <v>4705.12</v>
      </c>
      <c r="J2615">
        <v>23515</v>
      </c>
      <c r="K2615">
        <v>427238</v>
      </c>
      <c r="L2615">
        <v>41.85</v>
      </c>
    </row>
    <row r="2616" spans="1:12" x14ac:dyDescent="0.35">
      <c r="A2616" t="s">
        <v>817</v>
      </c>
      <c r="B2616" s="1">
        <v>45356</v>
      </c>
      <c r="C2616">
        <v>1362.35</v>
      </c>
      <c r="D2616">
        <v>1358.05</v>
      </c>
      <c r="E2616">
        <v>1425</v>
      </c>
      <c r="F2616">
        <v>1341.1</v>
      </c>
      <c r="G2616">
        <v>1386.25</v>
      </c>
      <c r="H2616">
        <v>28688</v>
      </c>
      <c r="I2616">
        <v>396.67</v>
      </c>
      <c r="J2616">
        <v>2590</v>
      </c>
      <c r="K2616">
        <v>16025</v>
      </c>
      <c r="L2616">
        <v>55.86</v>
      </c>
    </row>
    <row r="2617" spans="1:12" x14ac:dyDescent="0.35">
      <c r="A2617" t="s">
        <v>818</v>
      </c>
      <c r="B2617" s="1">
        <v>45356</v>
      </c>
      <c r="C2617">
        <v>476.3</v>
      </c>
      <c r="D2617">
        <v>478</v>
      </c>
      <c r="E2617">
        <v>487.7</v>
      </c>
      <c r="F2617">
        <v>475</v>
      </c>
      <c r="G2617">
        <v>477.15</v>
      </c>
      <c r="H2617">
        <v>241742</v>
      </c>
      <c r="I2617">
        <v>1165.6500000000001</v>
      </c>
      <c r="J2617">
        <v>21288</v>
      </c>
      <c r="K2617">
        <v>74070</v>
      </c>
      <c r="L2617">
        <v>30.64</v>
      </c>
    </row>
    <row r="2618" spans="1:12" x14ac:dyDescent="0.35">
      <c r="A2618" t="s">
        <v>819</v>
      </c>
      <c r="B2618" s="1">
        <v>45356</v>
      </c>
      <c r="C2618">
        <v>569.04999999999995</v>
      </c>
      <c r="D2618">
        <v>569.04999999999995</v>
      </c>
      <c r="E2618">
        <v>599</v>
      </c>
      <c r="F2618">
        <v>565.75</v>
      </c>
      <c r="G2618">
        <v>588.95000000000005</v>
      </c>
      <c r="H2618">
        <v>289014</v>
      </c>
      <c r="I2618">
        <v>1684.54</v>
      </c>
      <c r="J2618">
        <v>17939</v>
      </c>
      <c r="K2618">
        <v>173874</v>
      </c>
      <c r="L2618">
        <v>60.16</v>
      </c>
    </row>
    <row r="2619" spans="1:12" x14ac:dyDescent="0.35">
      <c r="A2619" t="s">
        <v>820</v>
      </c>
      <c r="B2619" s="1">
        <v>45356</v>
      </c>
      <c r="C2619">
        <v>637.01</v>
      </c>
      <c r="D2619">
        <v>646</v>
      </c>
      <c r="E2619">
        <v>646</v>
      </c>
      <c r="F2619">
        <v>631</v>
      </c>
      <c r="G2619">
        <v>638.54</v>
      </c>
      <c r="H2619">
        <v>99389</v>
      </c>
      <c r="I2619">
        <v>634.84</v>
      </c>
      <c r="J2619">
        <v>7562</v>
      </c>
      <c r="K2619">
        <v>61993</v>
      </c>
      <c r="L2619">
        <v>62.37</v>
      </c>
    </row>
    <row r="2620" spans="1:12" x14ac:dyDescent="0.35">
      <c r="A2620" t="s">
        <v>1894</v>
      </c>
      <c r="B2620" s="1">
        <v>45356</v>
      </c>
      <c r="C2620">
        <v>459.55</v>
      </c>
      <c r="D2620">
        <v>454</v>
      </c>
      <c r="E2620">
        <v>466.4</v>
      </c>
      <c r="F2620">
        <v>424</v>
      </c>
      <c r="G2620">
        <v>444.15</v>
      </c>
      <c r="H2620">
        <v>1556787</v>
      </c>
      <c r="I2620">
        <v>6818.29</v>
      </c>
      <c r="J2620">
        <v>25270</v>
      </c>
      <c r="K2620">
        <v>572658</v>
      </c>
      <c r="L2620">
        <v>36.78</v>
      </c>
    </row>
    <row r="2621" spans="1:12" x14ac:dyDescent="0.35">
      <c r="A2621" t="s">
        <v>821</v>
      </c>
      <c r="B2621" s="1">
        <v>45356</v>
      </c>
      <c r="C2621">
        <v>919.1</v>
      </c>
      <c r="D2621">
        <v>918.7</v>
      </c>
      <c r="E2621">
        <v>918.7</v>
      </c>
      <c r="F2621">
        <v>901</v>
      </c>
      <c r="G2621">
        <v>902.5</v>
      </c>
      <c r="H2621">
        <v>167661</v>
      </c>
      <c r="I2621">
        <v>1519.64</v>
      </c>
      <c r="J2621">
        <v>8179</v>
      </c>
      <c r="K2621">
        <v>99155</v>
      </c>
      <c r="L2621">
        <v>59.14</v>
      </c>
    </row>
    <row r="2622" spans="1:12" x14ac:dyDescent="0.35">
      <c r="A2622" t="s">
        <v>822</v>
      </c>
      <c r="B2622" s="1">
        <v>45356</v>
      </c>
      <c r="C2622">
        <v>367.3</v>
      </c>
      <c r="D2622">
        <v>367.75</v>
      </c>
      <c r="E2622">
        <v>385</v>
      </c>
      <c r="F2622">
        <v>365.8</v>
      </c>
      <c r="G2622">
        <v>378.25</v>
      </c>
      <c r="H2622">
        <v>1615038</v>
      </c>
      <c r="I2622">
        <v>6132.3</v>
      </c>
      <c r="J2622">
        <v>31494</v>
      </c>
      <c r="K2622">
        <v>871634</v>
      </c>
      <c r="L2622">
        <v>53.97</v>
      </c>
    </row>
    <row r="2623" spans="1:12" x14ac:dyDescent="0.35">
      <c r="A2623" t="s">
        <v>823</v>
      </c>
      <c r="B2623" s="1">
        <v>45356</v>
      </c>
      <c r="C2623">
        <v>434.05</v>
      </c>
      <c r="D2623">
        <v>436.5</v>
      </c>
      <c r="E2623">
        <v>447.5</v>
      </c>
      <c r="F2623">
        <v>426.7</v>
      </c>
      <c r="G2623">
        <v>434.75</v>
      </c>
      <c r="H2623">
        <v>1122732</v>
      </c>
      <c r="I2623">
        <v>4879.3500000000004</v>
      </c>
      <c r="J2623">
        <v>47494</v>
      </c>
      <c r="K2623">
        <v>433731</v>
      </c>
      <c r="L2623">
        <v>38.630000000000003</v>
      </c>
    </row>
    <row r="2624" spans="1:12" x14ac:dyDescent="0.35">
      <c r="A2624" t="s">
        <v>824</v>
      </c>
      <c r="B2624" s="1">
        <v>45356</v>
      </c>
      <c r="C2624">
        <v>622.9</v>
      </c>
      <c r="D2624">
        <v>625.45000000000005</v>
      </c>
      <c r="E2624">
        <v>649</v>
      </c>
      <c r="F2624">
        <v>618</v>
      </c>
      <c r="G2624">
        <v>642.6</v>
      </c>
      <c r="H2624">
        <v>629309</v>
      </c>
      <c r="I2624">
        <v>4006.95</v>
      </c>
      <c r="J2624">
        <v>20864</v>
      </c>
      <c r="K2624">
        <v>430094</v>
      </c>
      <c r="L2624">
        <v>68.34</v>
      </c>
    </row>
    <row r="2625" spans="1:12" x14ac:dyDescent="0.35">
      <c r="A2625" t="s">
        <v>825</v>
      </c>
      <c r="B2625" s="1">
        <v>45356</v>
      </c>
      <c r="C2625">
        <v>358.6</v>
      </c>
      <c r="D2625">
        <v>362.35</v>
      </c>
      <c r="E2625">
        <v>363.2</v>
      </c>
      <c r="F2625">
        <v>356.95</v>
      </c>
      <c r="G2625">
        <v>358</v>
      </c>
      <c r="H2625">
        <v>22403</v>
      </c>
      <c r="I2625">
        <v>80.48</v>
      </c>
      <c r="J2625">
        <v>1767</v>
      </c>
      <c r="K2625">
        <v>12977</v>
      </c>
      <c r="L2625">
        <v>57.93</v>
      </c>
    </row>
    <row r="2626" spans="1:12" x14ac:dyDescent="0.35">
      <c r="A2626" t="s">
        <v>826</v>
      </c>
      <c r="B2626" s="1">
        <v>45356</v>
      </c>
      <c r="C2626">
        <v>1284.8499999999999</v>
      </c>
      <c r="D2626">
        <v>1285.05</v>
      </c>
      <c r="E2626">
        <v>1293.3499999999999</v>
      </c>
      <c r="F2626">
        <v>1268</v>
      </c>
      <c r="G2626">
        <v>1276.55</v>
      </c>
      <c r="H2626">
        <v>117122</v>
      </c>
      <c r="I2626">
        <v>1497.62</v>
      </c>
      <c r="J2626">
        <v>13230</v>
      </c>
      <c r="K2626">
        <v>86274</v>
      </c>
      <c r="L2626">
        <v>73.66</v>
      </c>
    </row>
    <row r="2627" spans="1:12" x14ac:dyDescent="0.35">
      <c r="A2627" t="s">
        <v>827</v>
      </c>
      <c r="B2627" s="1">
        <v>45356</v>
      </c>
      <c r="C2627">
        <v>225.75</v>
      </c>
      <c r="D2627">
        <v>221.15</v>
      </c>
      <c r="E2627">
        <v>228.9</v>
      </c>
      <c r="F2627">
        <v>221.15</v>
      </c>
      <c r="G2627">
        <v>224.95</v>
      </c>
      <c r="H2627">
        <v>7053</v>
      </c>
      <c r="I2627">
        <v>15.92</v>
      </c>
      <c r="J2627">
        <v>437</v>
      </c>
      <c r="K2627">
        <v>3364</v>
      </c>
      <c r="L2627">
        <v>47.7</v>
      </c>
    </row>
    <row r="2628" spans="1:12" x14ac:dyDescent="0.35">
      <c r="A2628" t="s">
        <v>828</v>
      </c>
      <c r="B2628" s="1">
        <v>45356</v>
      </c>
      <c r="C2628">
        <v>224.6</v>
      </c>
      <c r="D2628">
        <v>224.15</v>
      </c>
      <c r="E2628">
        <v>224.5</v>
      </c>
      <c r="F2628">
        <v>212.45</v>
      </c>
      <c r="G2628">
        <v>213.8</v>
      </c>
      <c r="H2628">
        <v>409169</v>
      </c>
      <c r="I2628">
        <v>891.27</v>
      </c>
      <c r="J2628">
        <v>14903</v>
      </c>
      <c r="K2628">
        <v>229038</v>
      </c>
      <c r="L2628">
        <v>55.98</v>
      </c>
    </row>
    <row r="2629" spans="1:12" x14ac:dyDescent="0.35">
      <c r="A2629" t="s">
        <v>1826</v>
      </c>
      <c r="B2629" s="1">
        <v>45356</v>
      </c>
      <c r="C2629">
        <v>468.5</v>
      </c>
      <c r="D2629">
        <v>477.3</v>
      </c>
      <c r="E2629">
        <v>489</v>
      </c>
      <c r="F2629">
        <v>445.1</v>
      </c>
      <c r="G2629">
        <v>449.15</v>
      </c>
      <c r="H2629">
        <v>11177</v>
      </c>
      <c r="I2629">
        <v>51.82</v>
      </c>
      <c r="J2629">
        <v>687</v>
      </c>
      <c r="K2629">
        <v>6408</v>
      </c>
      <c r="L2629">
        <v>57.33</v>
      </c>
    </row>
    <row r="2630" spans="1:12" x14ac:dyDescent="0.35">
      <c r="A2630" t="s">
        <v>829</v>
      </c>
      <c r="B2630" s="1">
        <v>45356</v>
      </c>
      <c r="C2630">
        <v>408.95</v>
      </c>
      <c r="D2630">
        <v>410</v>
      </c>
      <c r="E2630">
        <v>413</v>
      </c>
      <c r="F2630">
        <v>398.3</v>
      </c>
      <c r="G2630">
        <v>403.25</v>
      </c>
      <c r="H2630">
        <v>1993796</v>
      </c>
      <c r="I2630">
        <v>8112.09</v>
      </c>
      <c r="J2630">
        <v>54904</v>
      </c>
      <c r="K2630">
        <v>1122182</v>
      </c>
      <c r="L2630">
        <v>56.28</v>
      </c>
    </row>
    <row r="2631" spans="1:12" x14ac:dyDescent="0.35">
      <c r="A2631" t="s">
        <v>830</v>
      </c>
      <c r="B2631" s="1">
        <v>45356</v>
      </c>
      <c r="C2631">
        <v>296</v>
      </c>
      <c r="D2631">
        <v>295</v>
      </c>
      <c r="E2631">
        <v>300.64999999999998</v>
      </c>
      <c r="F2631">
        <v>291.5</v>
      </c>
      <c r="G2631">
        <v>296.25</v>
      </c>
      <c r="H2631">
        <v>29246</v>
      </c>
      <c r="I2631">
        <v>86.18</v>
      </c>
      <c r="J2631">
        <v>1266</v>
      </c>
      <c r="K2631">
        <v>19504</v>
      </c>
      <c r="L2631">
        <v>66.69</v>
      </c>
    </row>
    <row r="2632" spans="1:12" x14ac:dyDescent="0.35">
      <c r="A2632" t="s">
        <v>831</v>
      </c>
      <c r="B2632" s="1">
        <v>45356</v>
      </c>
      <c r="C2632">
        <v>634.20000000000005</v>
      </c>
      <c r="D2632">
        <v>634.20000000000005</v>
      </c>
      <c r="E2632">
        <v>634.20000000000005</v>
      </c>
      <c r="F2632">
        <v>606.54999999999995</v>
      </c>
      <c r="G2632">
        <v>609.15</v>
      </c>
      <c r="H2632">
        <v>151180</v>
      </c>
      <c r="I2632">
        <v>932.81</v>
      </c>
      <c r="J2632">
        <v>3980</v>
      </c>
      <c r="K2632">
        <v>92853</v>
      </c>
      <c r="L2632">
        <v>61.42</v>
      </c>
    </row>
    <row r="2633" spans="1:12" x14ac:dyDescent="0.35">
      <c r="A2633" t="s">
        <v>832</v>
      </c>
      <c r="B2633" s="1">
        <v>45356</v>
      </c>
      <c r="C2633">
        <v>193.35</v>
      </c>
      <c r="D2633">
        <v>193.4</v>
      </c>
      <c r="E2633">
        <v>196</v>
      </c>
      <c r="F2633">
        <v>186</v>
      </c>
      <c r="G2633">
        <v>190.25</v>
      </c>
      <c r="H2633">
        <v>663725</v>
      </c>
      <c r="I2633">
        <v>1266.56</v>
      </c>
      <c r="J2633">
        <v>4915</v>
      </c>
      <c r="K2633">
        <v>213821</v>
      </c>
      <c r="L2633">
        <v>32.22</v>
      </c>
    </row>
    <row r="2634" spans="1:12" x14ac:dyDescent="0.35">
      <c r="A2634" t="s">
        <v>833</v>
      </c>
      <c r="B2634" s="1">
        <v>45356</v>
      </c>
      <c r="C2634">
        <v>124.85</v>
      </c>
      <c r="D2634">
        <v>124.1</v>
      </c>
      <c r="E2634">
        <v>125.5</v>
      </c>
      <c r="F2634">
        <v>123.05</v>
      </c>
      <c r="G2634">
        <v>123.8</v>
      </c>
      <c r="H2634">
        <v>26667</v>
      </c>
      <c r="I2634">
        <v>33.090000000000003</v>
      </c>
      <c r="J2634">
        <v>415</v>
      </c>
      <c r="K2634">
        <v>18230</v>
      </c>
      <c r="L2634">
        <v>68.36</v>
      </c>
    </row>
    <row r="2635" spans="1:12" x14ac:dyDescent="0.35">
      <c r="A2635" t="s">
        <v>834</v>
      </c>
      <c r="B2635" s="1">
        <v>45356</v>
      </c>
      <c r="C2635">
        <v>103.95</v>
      </c>
      <c r="D2635">
        <v>106</v>
      </c>
      <c r="E2635">
        <v>106</v>
      </c>
      <c r="F2635">
        <v>102</v>
      </c>
      <c r="G2635">
        <v>102.65</v>
      </c>
      <c r="H2635">
        <v>16558</v>
      </c>
      <c r="I2635">
        <v>17.100000000000001</v>
      </c>
      <c r="J2635">
        <v>469</v>
      </c>
      <c r="K2635">
        <v>11630</v>
      </c>
      <c r="L2635">
        <v>70.239999999999995</v>
      </c>
    </row>
    <row r="2636" spans="1:12" x14ac:dyDescent="0.35">
      <c r="A2636" t="s">
        <v>835</v>
      </c>
      <c r="B2636" s="1">
        <v>45356</v>
      </c>
      <c r="C2636">
        <v>289.39999999999998</v>
      </c>
      <c r="D2636">
        <v>289.7</v>
      </c>
      <c r="E2636">
        <v>290.64999999999998</v>
      </c>
      <c r="F2636">
        <v>286.5</v>
      </c>
      <c r="G2636">
        <v>287.45</v>
      </c>
      <c r="H2636">
        <v>160778</v>
      </c>
      <c r="I2636">
        <v>463.92</v>
      </c>
      <c r="J2636">
        <v>6783</v>
      </c>
      <c r="K2636">
        <v>109974</v>
      </c>
      <c r="L2636">
        <v>68.400000000000006</v>
      </c>
    </row>
    <row r="2637" spans="1:12" x14ac:dyDescent="0.35">
      <c r="A2637" t="s">
        <v>836</v>
      </c>
      <c r="B2637" s="1">
        <v>45356</v>
      </c>
      <c r="C2637">
        <v>249.3</v>
      </c>
      <c r="D2637">
        <v>252.4</v>
      </c>
      <c r="E2637">
        <v>260</v>
      </c>
      <c r="F2637">
        <v>241.6</v>
      </c>
      <c r="G2637">
        <v>256.64999999999998</v>
      </c>
      <c r="H2637">
        <v>3958</v>
      </c>
      <c r="I2637">
        <v>10.02</v>
      </c>
      <c r="J2637">
        <v>403</v>
      </c>
      <c r="K2637">
        <v>2207</v>
      </c>
      <c r="L2637">
        <v>55.76</v>
      </c>
    </row>
    <row r="2638" spans="1:12" x14ac:dyDescent="0.35">
      <c r="A2638" t="s">
        <v>837</v>
      </c>
      <c r="B2638" s="1">
        <v>45356</v>
      </c>
      <c r="C2638">
        <v>186.95</v>
      </c>
      <c r="D2638">
        <v>185</v>
      </c>
      <c r="E2638">
        <v>186.8</v>
      </c>
      <c r="F2638">
        <v>180.4</v>
      </c>
      <c r="G2638">
        <v>184.85</v>
      </c>
      <c r="H2638">
        <v>3175358</v>
      </c>
      <c r="I2638">
        <v>5819.89</v>
      </c>
      <c r="J2638">
        <v>45283</v>
      </c>
      <c r="K2638">
        <v>1396773</v>
      </c>
      <c r="L2638">
        <v>43.99</v>
      </c>
    </row>
    <row r="2639" spans="1:12" x14ac:dyDescent="0.35">
      <c r="A2639" t="s">
        <v>2103</v>
      </c>
      <c r="B2639" s="1">
        <v>45356</v>
      </c>
      <c r="C2639">
        <v>781.55</v>
      </c>
      <c r="D2639">
        <v>816.75</v>
      </c>
      <c r="E2639">
        <v>816.75</v>
      </c>
      <c r="F2639">
        <v>746.05</v>
      </c>
      <c r="G2639">
        <v>755.8</v>
      </c>
      <c r="H2639">
        <v>282</v>
      </c>
      <c r="I2639">
        <v>2.13</v>
      </c>
      <c r="J2639">
        <v>88</v>
      </c>
      <c r="K2639">
        <v>212</v>
      </c>
      <c r="L2639">
        <v>75.180000000000007</v>
      </c>
    </row>
    <row r="2640" spans="1:12" x14ac:dyDescent="0.35">
      <c r="A2640" t="s">
        <v>838</v>
      </c>
      <c r="B2640" s="1">
        <v>45356</v>
      </c>
      <c r="C2640">
        <v>352.45</v>
      </c>
      <c r="D2640">
        <v>352.45</v>
      </c>
      <c r="E2640">
        <v>355</v>
      </c>
      <c r="F2640">
        <v>345</v>
      </c>
      <c r="G2640">
        <v>349.65</v>
      </c>
      <c r="H2640">
        <v>11643</v>
      </c>
      <c r="I2640">
        <v>40.840000000000003</v>
      </c>
      <c r="J2640">
        <v>670</v>
      </c>
      <c r="K2640">
        <v>8270</v>
      </c>
      <c r="L2640">
        <v>71.03</v>
      </c>
    </row>
    <row r="2641" spans="1:12" x14ac:dyDescent="0.35">
      <c r="A2641" t="s">
        <v>839</v>
      </c>
      <c r="B2641" s="1">
        <v>45356</v>
      </c>
      <c r="C2641">
        <v>3104.25</v>
      </c>
      <c r="D2641">
        <v>3134</v>
      </c>
      <c r="E2641">
        <v>3248.85</v>
      </c>
      <c r="F2641">
        <v>3080.5</v>
      </c>
      <c r="G2641">
        <v>3215</v>
      </c>
      <c r="H2641">
        <v>583625</v>
      </c>
      <c r="I2641">
        <v>18557.72</v>
      </c>
      <c r="J2641">
        <v>51942</v>
      </c>
      <c r="K2641">
        <v>344982</v>
      </c>
      <c r="L2641">
        <v>59.11</v>
      </c>
    </row>
    <row r="2642" spans="1:12" x14ac:dyDescent="0.35">
      <c r="A2642" t="s">
        <v>840</v>
      </c>
      <c r="B2642" s="1">
        <v>45356</v>
      </c>
      <c r="C2642">
        <v>2.15</v>
      </c>
      <c r="D2642">
        <v>2.15</v>
      </c>
      <c r="E2642">
        <v>2.2000000000000002</v>
      </c>
      <c r="F2642">
        <v>2.0499999999999998</v>
      </c>
      <c r="G2642">
        <v>2.1</v>
      </c>
      <c r="H2642">
        <v>14987317</v>
      </c>
      <c r="I2642">
        <v>321.07</v>
      </c>
      <c r="J2642">
        <v>3873</v>
      </c>
      <c r="K2642">
        <v>7557800</v>
      </c>
      <c r="L2642">
        <v>50.43</v>
      </c>
    </row>
    <row r="2643" spans="1:12" x14ac:dyDescent="0.35">
      <c r="A2643" t="s">
        <v>841</v>
      </c>
      <c r="B2643" s="1">
        <v>45356</v>
      </c>
      <c r="C2643">
        <v>189.5</v>
      </c>
      <c r="D2643">
        <v>189.5</v>
      </c>
      <c r="E2643">
        <v>191.5</v>
      </c>
      <c r="F2643">
        <v>185.45</v>
      </c>
      <c r="G2643">
        <v>186.6</v>
      </c>
      <c r="H2643">
        <v>766395</v>
      </c>
      <c r="I2643">
        <v>1439.59</v>
      </c>
      <c r="J2643">
        <v>17239</v>
      </c>
      <c r="K2643">
        <v>184891</v>
      </c>
      <c r="L2643">
        <v>24.12</v>
      </c>
    </row>
    <row r="2644" spans="1:12" x14ac:dyDescent="0.35">
      <c r="A2644" t="s">
        <v>842</v>
      </c>
      <c r="B2644" s="1">
        <v>45356</v>
      </c>
      <c r="C2644">
        <v>38.950000000000003</v>
      </c>
      <c r="D2644">
        <v>38.950000000000003</v>
      </c>
      <c r="E2644">
        <v>39.4</v>
      </c>
      <c r="F2644">
        <v>38</v>
      </c>
      <c r="G2644">
        <v>38.1</v>
      </c>
      <c r="H2644">
        <v>230042</v>
      </c>
      <c r="I2644">
        <v>88.53</v>
      </c>
      <c r="J2644">
        <v>2004</v>
      </c>
      <c r="K2644">
        <v>120671</v>
      </c>
      <c r="L2644">
        <v>52.46</v>
      </c>
    </row>
    <row r="2645" spans="1:12" x14ac:dyDescent="0.35">
      <c r="A2645" t="s">
        <v>843</v>
      </c>
      <c r="B2645" s="1">
        <v>45356</v>
      </c>
      <c r="C2645">
        <v>2582.6999999999998</v>
      </c>
      <c r="D2645">
        <v>2616.9499999999998</v>
      </c>
      <c r="E2645">
        <v>2616.9499999999998</v>
      </c>
      <c r="F2645">
        <v>2530</v>
      </c>
      <c r="G2645">
        <v>2553.35</v>
      </c>
      <c r="H2645">
        <v>7521</v>
      </c>
      <c r="I2645">
        <v>192.47</v>
      </c>
      <c r="J2645">
        <v>2055</v>
      </c>
      <c r="K2645">
        <v>4810</v>
      </c>
      <c r="L2645">
        <v>63.95</v>
      </c>
    </row>
    <row r="2646" spans="1:12" x14ac:dyDescent="0.35">
      <c r="A2646" t="s">
        <v>844</v>
      </c>
      <c r="B2646" s="1">
        <v>45356</v>
      </c>
      <c r="C2646">
        <v>730.1</v>
      </c>
      <c r="D2646">
        <v>730.1</v>
      </c>
      <c r="E2646">
        <v>730.1</v>
      </c>
      <c r="F2646">
        <v>713.3</v>
      </c>
      <c r="G2646">
        <v>723.95</v>
      </c>
      <c r="H2646">
        <v>163009</v>
      </c>
      <c r="I2646">
        <v>1175.6400000000001</v>
      </c>
      <c r="J2646">
        <v>14011</v>
      </c>
      <c r="K2646">
        <v>82272</v>
      </c>
      <c r="L2646">
        <v>50.47</v>
      </c>
    </row>
    <row r="2647" spans="1:12" x14ac:dyDescent="0.35">
      <c r="A2647" t="s">
        <v>845</v>
      </c>
      <c r="B2647" s="1">
        <v>45356</v>
      </c>
      <c r="C2647">
        <v>121.65</v>
      </c>
      <c r="D2647">
        <v>121.95</v>
      </c>
      <c r="E2647">
        <v>122.25</v>
      </c>
      <c r="F2647">
        <v>118.05</v>
      </c>
      <c r="G2647">
        <v>119.05</v>
      </c>
      <c r="H2647">
        <v>272752</v>
      </c>
      <c r="I2647">
        <v>326.97000000000003</v>
      </c>
      <c r="J2647">
        <v>4736</v>
      </c>
      <c r="K2647">
        <v>140983</v>
      </c>
      <c r="L2647">
        <v>51.69</v>
      </c>
    </row>
    <row r="2648" spans="1:12" x14ac:dyDescent="0.35">
      <c r="A2648" t="s">
        <v>846</v>
      </c>
      <c r="B2648" s="1">
        <v>45356</v>
      </c>
      <c r="C2648">
        <v>3420.4</v>
      </c>
      <c r="D2648">
        <v>3422.15</v>
      </c>
      <c r="E2648">
        <v>3438.75</v>
      </c>
      <c r="F2648">
        <v>3358.6</v>
      </c>
      <c r="G2648">
        <v>3382.25</v>
      </c>
      <c r="H2648">
        <v>170976</v>
      </c>
      <c r="I2648">
        <v>5788.09</v>
      </c>
      <c r="J2648">
        <v>23687</v>
      </c>
      <c r="K2648">
        <v>49017</v>
      </c>
      <c r="L2648">
        <v>28.67</v>
      </c>
    </row>
    <row r="2649" spans="1:12" x14ac:dyDescent="0.35">
      <c r="A2649" t="s">
        <v>847</v>
      </c>
      <c r="B2649" s="1">
        <v>45356</v>
      </c>
      <c r="C2649">
        <v>120.35</v>
      </c>
      <c r="D2649">
        <v>119.85</v>
      </c>
      <c r="E2649">
        <v>120.65</v>
      </c>
      <c r="F2649">
        <v>115.5</v>
      </c>
      <c r="G2649">
        <v>117.15</v>
      </c>
      <c r="H2649">
        <v>2086694</v>
      </c>
      <c r="I2649">
        <v>2456.65</v>
      </c>
      <c r="J2649">
        <v>16249</v>
      </c>
      <c r="K2649">
        <v>677897</v>
      </c>
      <c r="L2649">
        <v>32.49</v>
      </c>
    </row>
    <row r="2650" spans="1:12" x14ac:dyDescent="0.35">
      <c r="A2650" t="s">
        <v>848</v>
      </c>
      <c r="B2650" s="1">
        <v>45356</v>
      </c>
      <c r="C2650">
        <v>171.25</v>
      </c>
      <c r="D2650">
        <v>171.9</v>
      </c>
      <c r="E2650">
        <v>171.9</v>
      </c>
      <c r="F2650">
        <v>168.15</v>
      </c>
      <c r="G2650">
        <v>168.7</v>
      </c>
      <c r="H2650">
        <v>633648</v>
      </c>
      <c r="I2650">
        <v>1072.69</v>
      </c>
      <c r="J2650">
        <v>4685</v>
      </c>
      <c r="K2650">
        <v>402626</v>
      </c>
      <c r="L2650">
        <v>63.54</v>
      </c>
    </row>
    <row r="2651" spans="1:12" x14ac:dyDescent="0.35">
      <c r="A2651" t="s">
        <v>849</v>
      </c>
      <c r="B2651" s="1">
        <v>45356</v>
      </c>
      <c r="C2651">
        <v>167.45</v>
      </c>
      <c r="D2651">
        <v>169.05</v>
      </c>
      <c r="E2651">
        <v>171.9</v>
      </c>
      <c r="F2651">
        <v>164.1</v>
      </c>
      <c r="G2651">
        <v>168.9</v>
      </c>
      <c r="H2651">
        <v>4409</v>
      </c>
      <c r="I2651">
        <v>7.45</v>
      </c>
      <c r="J2651">
        <v>374</v>
      </c>
      <c r="K2651">
        <v>2409</v>
      </c>
      <c r="L2651">
        <v>54.64</v>
      </c>
    </row>
    <row r="2652" spans="1:12" x14ac:dyDescent="0.35">
      <c r="A2652" t="s">
        <v>850</v>
      </c>
      <c r="B2652" s="1">
        <v>45356</v>
      </c>
      <c r="C2652">
        <v>674.35</v>
      </c>
      <c r="D2652">
        <v>679.85</v>
      </c>
      <c r="E2652">
        <v>694</v>
      </c>
      <c r="F2652">
        <v>668</v>
      </c>
      <c r="G2652">
        <v>679.15</v>
      </c>
      <c r="H2652">
        <v>284071</v>
      </c>
      <c r="I2652">
        <v>1940.42</v>
      </c>
      <c r="J2652">
        <v>22950</v>
      </c>
      <c r="K2652">
        <v>117029</v>
      </c>
      <c r="L2652">
        <v>41.2</v>
      </c>
    </row>
    <row r="2653" spans="1:12" x14ac:dyDescent="0.35">
      <c r="A2653" t="s">
        <v>851</v>
      </c>
      <c r="B2653" s="1">
        <v>45356</v>
      </c>
      <c r="C2653">
        <v>351.95</v>
      </c>
      <c r="D2653">
        <v>351.15</v>
      </c>
      <c r="E2653">
        <v>355</v>
      </c>
      <c r="F2653">
        <v>342.65</v>
      </c>
      <c r="G2653">
        <v>344.75</v>
      </c>
      <c r="H2653">
        <v>27435</v>
      </c>
      <c r="I2653">
        <v>95.17</v>
      </c>
      <c r="J2653">
        <v>963</v>
      </c>
      <c r="K2653">
        <v>16678</v>
      </c>
      <c r="L2653">
        <v>60.79</v>
      </c>
    </row>
    <row r="2654" spans="1:12" x14ac:dyDescent="0.35">
      <c r="A2654" t="s">
        <v>852</v>
      </c>
      <c r="B2654" s="1">
        <v>45356</v>
      </c>
      <c r="C2654">
        <v>78.349999999999994</v>
      </c>
      <c r="D2654">
        <v>79.5</v>
      </c>
      <c r="E2654">
        <v>85</v>
      </c>
      <c r="F2654">
        <v>78</v>
      </c>
      <c r="G2654">
        <v>81.95</v>
      </c>
      <c r="H2654">
        <v>1030027</v>
      </c>
      <c r="I2654">
        <v>852.62</v>
      </c>
      <c r="J2654">
        <v>8144</v>
      </c>
      <c r="K2654">
        <v>325853</v>
      </c>
      <c r="L2654">
        <v>31.64</v>
      </c>
    </row>
    <row r="2655" spans="1:12" x14ac:dyDescent="0.35">
      <c r="A2655" t="s">
        <v>853</v>
      </c>
      <c r="B2655" s="1">
        <v>45356</v>
      </c>
      <c r="C2655">
        <v>81.400000000000006</v>
      </c>
      <c r="D2655">
        <v>81.75</v>
      </c>
      <c r="E2655">
        <v>82.95</v>
      </c>
      <c r="F2655">
        <v>78.349999999999994</v>
      </c>
      <c r="G2655">
        <v>79.7</v>
      </c>
      <c r="H2655">
        <v>18954</v>
      </c>
      <c r="I2655">
        <v>15.29</v>
      </c>
      <c r="J2655">
        <v>442</v>
      </c>
      <c r="K2655">
        <v>9701</v>
      </c>
      <c r="L2655">
        <v>51.18</v>
      </c>
    </row>
    <row r="2656" spans="1:12" x14ac:dyDescent="0.35">
      <c r="A2656" t="s">
        <v>854</v>
      </c>
      <c r="B2656" s="1">
        <v>45356</v>
      </c>
      <c r="C2656">
        <v>32.200000000000003</v>
      </c>
      <c r="D2656">
        <v>34.15</v>
      </c>
      <c r="E2656">
        <v>34.15</v>
      </c>
      <c r="F2656">
        <v>32</v>
      </c>
      <c r="G2656">
        <v>32.200000000000003</v>
      </c>
      <c r="H2656">
        <v>21417</v>
      </c>
      <c r="I2656">
        <v>7.11</v>
      </c>
      <c r="J2656">
        <v>132</v>
      </c>
      <c r="K2656">
        <v>14247</v>
      </c>
      <c r="L2656">
        <v>66.52</v>
      </c>
    </row>
    <row r="2657" spans="1:12" x14ac:dyDescent="0.35">
      <c r="A2657" t="s">
        <v>855</v>
      </c>
      <c r="B2657" s="1">
        <v>45356</v>
      </c>
      <c r="C2657">
        <v>4431.45</v>
      </c>
      <c r="D2657">
        <v>4497.8500000000004</v>
      </c>
      <c r="E2657">
        <v>4509.1000000000004</v>
      </c>
      <c r="F2657">
        <v>4301</v>
      </c>
      <c r="G2657">
        <v>4333.1000000000004</v>
      </c>
      <c r="H2657">
        <v>9317</v>
      </c>
      <c r="I2657">
        <v>408.82</v>
      </c>
      <c r="J2657">
        <v>3153</v>
      </c>
      <c r="K2657">
        <v>4161</v>
      </c>
      <c r="L2657">
        <v>44.66</v>
      </c>
    </row>
    <row r="2658" spans="1:12" x14ac:dyDescent="0.35">
      <c r="A2658" t="s">
        <v>856</v>
      </c>
      <c r="B2658" s="1">
        <v>45356</v>
      </c>
      <c r="C2658">
        <v>369.9</v>
      </c>
      <c r="D2658">
        <v>369.9</v>
      </c>
      <c r="E2658">
        <v>379.95</v>
      </c>
      <c r="F2658">
        <v>361</v>
      </c>
      <c r="G2658">
        <v>362.15</v>
      </c>
      <c r="H2658">
        <v>9678</v>
      </c>
      <c r="I2658">
        <v>35.79</v>
      </c>
      <c r="J2658">
        <v>646</v>
      </c>
      <c r="K2658">
        <v>5606</v>
      </c>
      <c r="L2658">
        <v>57.93</v>
      </c>
    </row>
    <row r="2659" spans="1:12" x14ac:dyDescent="0.35">
      <c r="A2659" t="s">
        <v>857</v>
      </c>
      <c r="B2659" s="1">
        <v>45356</v>
      </c>
      <c r="C2659">
        <v>2159.8000000000002</v>
      </c>
      <c r="D2659">
        <v>2217.75</v>
      </c>
      <c r="E2659">
        <v>2217.75</v>
      </c>
      <c r="F2659">
        <v>2120</v>
      </c>
      <c r="G2659">
        <v>2129.75</v>
      </c>
      <c r="H2659">
        <v>221273</v>
      </c>
      <c r="I2659">
        <v>4740.25</v>
      </c>
      <c r="J2659">
        <v>13463</v>
      </c>
      <c r="K2659">
        <v>191186</v>
      </c>
      <c r="L2659">
        <v>86.4</v>
      </c>
    </row>
    <row r="2660" spans="1:12" x14ac:dyDescent="0.35">
      <c r="A2660" t="s">
        <v>858</v>
      </c>
      <c r="B2660" s="1">
        <v>45356</v>
      </c>
      <c r="C2660">
        <v>1903.3</v>
      </c>
      <c r="D2660">
        <v>1890.85</v>
      </c>
      <c r="E2660">
        <v>1904.5</v>
      </c>
      <c r="F2660">
        <v>1850.05</v>
      </c>
      <c r="G2660">
        <v>1857.35</v>
      </c>
      <c r="H2660">
        <v>3098</v>
      </c>
      <c r="I2660">
        <v>58.01</v>
      </c>
      <c r="J2660">
        <v>603</v>
      </c>
      <c r="K2660">
        <v>2129</v>
      </c>
      <c r="L2660">
        <v>68.72</v>
      </c>
    </row>
    <row r="2661" spans="1:12" x14ac:dyDescent="0.35">
      <c r="A2661" t="s">
        <v>859</v>
      </c>
      <c r="B2661" s="1">
        <v>45356</v>
      </c>
      <c r="C2661">
        <v>478.8</v>
      </c>
      <c r="D2661">
        <v>480</v>
      </c>
      <c r="E2661">
        <v>481.5</v>
      </c>
      <c r="F2661">
        <v>464.05</v>
      </c>
      <c r="G2661">
        <v>467.35</v>
      </c>
      <c r="H2661">
        <v>170759</v>
      </c>
      <c r="I2661">
        <v>803.64</v>
      </c>
      <c r="J2661">
        <v>4779</v>
      </c>
      <c r="K2661">
        <v>63819</v>
      </c>
      <c r="L2661">
        <v>37.369999999999997</v>
      </c>
    </row>
    <row r="2662" spans="1:12" x14ac:dyDescent="0.35">
      <c r="A2662" t="s">
        <v>860</v>
      </c>
      <c r="B2662" s="1">
        <v>45356</v>
      </c>
      <c r="C2662">
        <v>387.8</v>
      </c>
      <c r="D2662">
        <v>387</v>
      </c>
      <c r="E2662">
        <v>387.25</v>
      </c>
      <c r="F2662">
        <v>379.2</v>
      </c>
      <c r="G2662">
        <v>381.9</v>
      </c>
      <c r="H2662">
        <v>127512</v>
      </c>
      <c r="I2662">
        <v>487.89</v>
      </c>
      <c r="J2662">
        <v>6107</v>
      </c>
      <c r="K2662">
        <v>65146</v>
      </c>
      <c r="L2662">
        <v>51.09</v>
      </c>
    </row>
    <row r="2663" spans="1:12" x14ac:dyDescent="0.35">
      <c r="A2663" t="s">
        <v>861</v>
      </c>
      <c r="B2663" s="1">
        <v>45356</v>
      </c>
      <c r="C2663">
        <v>998.2</v>
      </c>
      <c r="D2663">
        <v>1001</v>
      </c>
      <c r="E2663">
        <v>1147.1500000000001</v>
      </c>
      <c r="F2663">
        <v>989.45</v>
      </c>
      <c r="G2663">
        <v>1069.45</v>
      </c>
      <c r="H2663">
        <v>1689840</v>
      </c>
      <c r="I2663">
        <v>18444.740000000002</v>
      </c>
      <c r="J2663">
        <v>134158</v>
      </c>
      <c r="K2663">
        <v>182422</v>
      </c>
      <c r="L2663">
        <v>10.8</v>
      </c>
    </row>
    <row r="2664" spans="1:12" x14ac:dyDescent="0.35">
      <c r="A2664" t="s">
        <v>862</v>
      </c>
      <c r="B2664" s="1">
        <v>45356</v>
      </c>
      <c r="C2664">
        <v>898</v>
      </c>
      <c r="D2664">
        <v>898</v>
      </c>
      <c r="E2664">
        <v>900</v>
      </c>
      <c r="F2664">
        <v>865.55</v>
      </c>
      <c r="G2664">
        <v>881.3</v>
      </c>
      <c r="H2664">
        <v>119017</v>
      </c>
      <c r="I2664">
        <v>1051.67</v>
      </c>
      <c r="J2664">
        <v>17800</v>
      </c>
      <c r="K2664">
        <v>65773</v>
      </c>
      <c r="L2664">
        <v>55.26</v>
      </c>
    </row>
    <row r="2665" spans="1:12" x14ac:dyDescent="0.35">
      <c r="A2665" t="s">
        <v>863</v>
      </c>
      <c r="B2665" s="1">
        <v>45356</v>
      </c>
      <c r="C2665">
        <v>4184.95</v>
      </c>
      <c r="D2665">
        <v>4195.3999999999996</v>
      </c>
      <c r="E2665">
        <v>4223</v>
      </c>
      <c r="F2665">
        <v>4132.3999999999996</v>
      </c>
      <c r="G2665">
        <v>4189.8999999999996</v>
      </c>
      <c r="H2665">
        <v>2979</v>
      </c>
      <c r="I2665">
        <v>124.05</v>
      </c>
      <c r="J2665">
        <v>438</v>
      </c>
      <c r="K2665">
        <v>2236</v>
      </c>
      <c r="L2665">
        <v>75.06</v>
      </c>
    </row>
    <row r="2666" spans="1:12" x14ac:dyDescent="0.35">
      <c r="A2666" t="s">
        <v>864</v>
      </c>
      <c r="B2666" s="1">
        <v>45356</v>
      </c>
      <c r="C2666">
        <v>724.55</v>
      </c>
      <c r="D2666">
        <v>716.4</v>
      </c>
      <c r="E2666">
        <v>729.45</v>
      </c>
      <c r="F2666">
        <v>704.45</v>
      </c>
      <c r="G2666">
        <v>708.55</v>
      </c>
      <c r="H2666">
        <v>63185</v>
      </c>
      <c r="I2666">
        <v>450.28</v>
      </c>
      <c r="J2666">
        <v>6597</v>
      </c>
      <c r="K2666">
        <v>36243</v>
      </c>
      <c r="L2666">
        <v>57.36</v>
      </c>
    </row>
    <row r="2667" spans="1:12" x14ac:dyDescent="0.35">
      <c r="A2667" t="s">
        <v>865</v>
      </c>
      <c r="B2667" s="1">
        <v>45356</v>
      </c>
      <c r="C2667">
        <v>239.95</v>
      </c>
      <c r="D2667">
        <v>240.5</v>
      </c>
      <c r="E2667">
        <v>241</v>
      </c>
      <c r="F2667">
        <v>236</v>
      </c>
      <c r="G2667">
        <v>236.6</v>
      </c>
      <c r="H2667">
        <v>132504</v>
      </c>
      <c r="I2667">
        <v>314.94</v>
      </c>
      <c r="J2667">
        <v>6842</v>
      </c>
      <c r="K2667">
        <v>60634</v>
      </c>
      <c r="L2667">
        <v>45.76</v>
      </c>
    </row>
    <row r="2668" spans="1:12" x14ac:dyDescent="0.35">
      <c r="A2668" t="s">
        <v>866</v>
      </c>
      <c r="B2668" s="1">
        <v>45356</v>
      </c>
      <c r="C2668">
        <v>754.55</v>
      </c>
      <c r="D2668">
        <v>753.95</v>
      </c>
      <c r="E2668">
        <v>755.25</v>
      </c>
      <c r="F2668">
        <v>739</v>
      </c>
      <c r="G2668">
        <v>746.55</v>
      </c>
      <c r="H2668">
        <v>23864</v>
      </c>
      <c r="I2668">
        <v>178.12</v>
      </c>
      <c r="J2668">
        <v>3010</v>
      </c>
      <c r="K2668">
        <v>12024</v>
      </c>
      <c r="L2668">
        <v>50.39</v>
      </c>
    </row>
    <row r="2669" spans="1:12" x14ac:dyDescent="0.35">
      <c r="A2669" t="s">
        <v>867</v>
      </c>
      <c r="B2669" s="1">
        <v>45356</v>
      </c>
      <c r="C2669">
        <v>33.549999999999997</v>
      </c>
      <c r="D2669">
        <v>33.35</v>
      </c>
      <c r="E2669">
        <v>33.549999999999997</v>
      </c>
      <c r="F2669">
        <v>33</v>
      </c>
      <c r="G2669">
        <v>33.15</v>
      </c>
      <c r="H2669">
        <v>218738</v>
      </c>
      <c r="I2669">
        <v>72.540000000000006</v>
      </c>
      <c r="J2669">
        <v>1768</v>
      </c>
      <c r="K2669">
        <v>100981</v>
      </c>
      <c r="L2669">
        <v>46.17</v>
      </c>
    </row>
    <row r="2670" spans="1:12" x14ac:dyDescent="0.35">
      <c r="A2670" t="s">
        <v>868</v>
      </c>
      <c r="B2670" s="1">
        <v>45356</v>
      </c>
      <c r="C2670">
        <v>282.05</v>
      </c>
      <c r="D2670">
        <v>284.95</v>
      </c>
      <c r="E2670">
        <v>284.95</v>
      </c>
      <c r="F2670">
        <v>276.35000000000002</v>
      </c>
      <c r="G2670">
        <v>281.14999999999998</v>
      </c>
      <c r="H2670">
        <v>773810</v>
      </c>
      <c r="I2670">
        <v>2169.6799999999998</v>
      </c>
      <c r="J2670">
        <v>16244</v>
      </c>
      <c r="K2670">
        <v>332743</v>
      </c>
      <c r="L2670">
        <v>43</v>
      </c>
    </row>
    <row r="2671" spans="1:12" x14ac:dyDescent="0.35">
      <c r="A2671" t="s">
        <v>869</v>
      </c>
      <c r="B2671" s="1">
        <v>45356</v>
      </c>
      <c r="C2671">
        <v>128.5</v>
      </c>
      <c r="D2671">
        <v>128.4</v>
      </c>
      <c r="E2671">
        <v>129.19999999999999</v>
      </c>
      <c r="F2671">
        <v>126.15</v>
      </c>
      <c r="G2671">
        <v>127.9</v>
      </c>
      <c r="H2671">
        <v>47381</v>
      </c>
      <c r="I2671">
        <v>60.68</v>
      </c>
      <c r="J2671">
        <v>1429</v>
      </c>
      <c r="K2671">
        <v>25442</v>
      </c>
      <c r="L2671">
        <v>53.7</v>
      </c>
    </row>
    <row r="2672" spans="1:12" x14ac:dyDescent="0.35">
      <c r="A2672" t="s">
        <v>870</v>
      </c>
      <c r="B2672" s="1">
        <v>45356</v>
      </c>
      <c r="C2672">
        <v>492.45</v>
      </c>
      <c r="D2672">
        <v>493.7</v>
      </c>
      <c r="E2672">
        <v>493.7</v>
      </c>
      <c r="F2672">
        <v>476.3</v>
      </c>
      <c r="G2672">
        <v>479.85</v>
      </c>
      <c r="H2672">
        <v>81921</v>
      </c>
      <c r="I2672">
        <v>395.88</v>
      </c>
      <c r="J2672">
        <v>6906</v>
      </c>
      <c r="K2672">
        <v>40760</v>
      </c>
      <c r="L2672">
        <v>49.76</v>
      </c>
    </row>
    <row r="2673" spans="1:12" x14ac:dyDescent="0.35">
      <c r="A2673" t="s">
        <v>871</v>
      </c>
      <c r="B2673" s="1">
        <v>45356</v>
      </c>
      <c r="C2673">
        <v>263.85000000000002</v>
      </c>
      <c r="D2673">
        <v>265</v>
      </c>
      <c r="E2673">
        <v>267.60000000000002</v>
      </c>
      <c r="F2673">
        <v>257.60000000000002</v>
      </c>
      <c r="G2673">
        <v>261.85000000000002</v>
      </c>
      <c r="H2673">
        <v>316212</v>
      </c>
      <c r="I2673">
        <v>829.11</v>
      </c>
      <c r="J2673">
        <v>12278</v>
      </c>
      <c r="K2673">
        <v>125167</v>
      </c>
      <c r="L2673">
        <v>39.58</v>
      </c>
    </row>
    <row r="2674" spans="1:12" x14ac:dyDescent="0.35">
      <c r="A2674" t="s">
        <v>872</v>
      </c>
      <c r="B2674" s="1">
        <v>45356</v>
      </c>
      <c r="C2674">
        <v>45.47</v>
      </c>
      <c r="D2674">
        <v>45.66</v>
      </c>
      <c r="E2674">
        <v>45.66</v>
      </c>
      <c r="F2674">
        <v>45.02</v>
      </c>
      <c r="G2674">
        <v>45.24</v>
      </c>
      <c r="H2674">
        <v>184605</v>
      </c>
      <c r="I2674">
        <v>83.52</v>
      </c>
      <c r="J2674">
        <v>2080</v>
      </c>
      <c r="K2674">
        <v>145737</v>
      </c>
      <c r="L2674">
        <v>78.95</v>
      </c>
    </row>
    <row r="2675" spans="1:12" x14ac:dyDescent="0.35">
      <c r="A2675" t="s">
        <v>873</v>
      </c>
      <c r="B2675" s="1">
        <v>45356</v>
      </c>
      <c r="C2675">
        <v>1727.2</v>
      </c>
      <c r="D2675">
        <v>1726.9</v>
      </c>
      <c r="E2675">
        <v>1727.2</v>
      </c>
      <c r="F2675">
        <v>1708.95</v>
      </c>
      <c r="G2675">
        <v>1715.7</v>
      </c>
      <c r="H2675">
        <v>3122194</v>
      </c>
      <c r="I2675">
        <v>53614.78</v>
      </c>
      <c r="J2675">
        <v>160439</v>
      </c>
      <c r="K2675">
        <v>1972372</v>
      </c>
      <c r="L2675">
        <v>63.17</v>
      </c>
    </row>
    <row r="2676" spans="1:12" x14ac:dyDescent="0.35">
      <c r="A2676" t="s">
        <v>874</v>
      </c>
      <c r="B2676" s="1">
        <v>45356</v>
      </c>
      <c r="C2676">
        <v>483.93</v>
      </c>
      <c r="D2676">
        <v>482.83</v>
      </c>
      <c r="E2676">
        <v>486.54</v>
      </c>
      <c r="F2676">
        <v>480.77</v>
      </c>
      <c r="G2676">
        <v>485</v>
      </c>
      <c r="H2676">
        <v>33262</v>
      </c>
      <c r="I2676">
        <v>161.5</v>
      </c>
      <c r="J2676">
        <v>349</v>
      </c>
      <c r="K2676">
        <v>25742</v>
      </c>
      <c r="L2676">
        <v>77.39</v>
      </c>
    </row>
    <row r="2677" spans="1:12" x14ac:dyDescent="0.35">
      <c r="A2677" t="s">
        <v>875</v>
      </c>
      <c r="B2677" s="1">
        <v>45356</v>
      </c>
      <c r="C2677">
        <v>99.59</v>
      </c>
      <c r="D2677">
        <v>100</v>
      </c>
      <c r="E2677">
        <v>101.5</v>
      </c>
      <c r="F2677">
        <v>99.5</v>
      </c>
      <c r="G2677">
        <v>101.35</v>
      </c>
      <c r="H2677">
        <v>366</v>
      </c>
      <c r="I2677">
        <v>0.37</v>
      </c>
      <c r="J2677">
        <v>26</v>
      </c>
      <c r="K2677">
        <v>147</v>
      </c>
      <c r="L2677">
        <v>40.159999999999997</v>
      </c>
    </row>
    <row r="2678" spans="1:12" x14ac:dyDescent="0.35">
      <c r="A2678" t="s">
        <v>876</v>
      </c>
      <c r="B2678" s="1">
        <v>45356</v>
      </c>
      <c r="C2678">
        <v>54.02</v>
      </c>
      <c r="D2678">
        <v>54.52</v>
      </c>
      <c r="E2678">
        <v>54.89</v>
      </c>
      <c r="F2678">
        <v>54.44</v>
      </c>
      <c r="G2678">
        <v>54.79</v>
      </c>
      <c r="H2678">
        <v>395564</v>
      </c>
      <c r="I2678">
        <v>216.27</v>
      </c>
      <c r="J2678">
        <v>1389</v>
      </c>
      <c r="K2678">
        <v>327529</v>
      </c>
      <c r="L2678">
        <v>82.8</v>
      </c>
    </row>
    <row r="2679" spans="1:12" x14ac:dyDescent="0.35">
      <c r="A2679" t="s">
        <v>877</v>
      </c>
      <c r="B2679" s="1">
        <v>45356</v>
      </c>
      <c r="C2679">
        <v>39.61</v>
      </c>
      <c r="D2679">
        <v>39.64</v>
      </c>
      <c r="E2679">
        <v>39.64</v>
      </c>
      <c r="F2679">
        <v>38.72</v>
      </c>
      <c r="G2679">
        <v>39.1</v>
      </c>
      <c r="H2679">
        <v>195807</v>
      </c>
      <c r="I2679">
        <v>76.209999999999994</v>
      </c>
      <c r="J2679">
        <v>1730</v>
      </c>
      <c r="K2679">
        <v>169316</v>
      </c>
      <c r="L2679">
        <v>86.47</v>
      </c>
    </row>
    <row r="2680" spans="1:12" x14ac:dyDescent="0.35">
      <c r="A2680" t="s">
        <v>878</v>
      </c>
      <c r="B2680" s="1">
        <v>45356</v>
      </c>
      <c r="C2680">
        <v>1000</v>
      </c>
      <c r="D2680">
        <v>1000</v>
      </c>
      <c r="E2680">
        <v>1000</v>
      </c>
      <c r="F2680">
        <v>1000</v>
      </c>
      <c r="G2680">
        <v>1000</v>
      </c>
      <c r="H2680">
        <v>162719</v>
      </c>
      <c r="I2680">
        <v>1627.19</v>
      </c>
      <c r="J2680">
        <v>30</v>
      </c>
      <c r="K2680">
        <v>82500</v>
      </c>
      <c r="L2680">
        <v>50.7</v>
      </c>
    </row>
    <row r="2681" spans="1:12" x14ac:dyDescent="0.35">
      <c r="A2681" t="s">
        <v>879</v>
      </c>
      <c r="B2681" s="1">
        <v>45356</v>
      </c>
      <c r="C2681">
        <v>18.670000000000002</v>
      </c>
      <c r="D2681">
        <v>19.04</v>
      </c>
      <c r="E2681">
        <v>19.04</v>
      </c>
      <c r="F2681">
        <v>18.55</v>
      </c>
      <c r="G2681">
        <v>18.62</v>
      </c>
      <c r="H2681">
        <v>2070973</v>
      </c>
      <c r="I2681">
        <v>385.82</v>
      </c>
      <c r="J2681">
        <v>446</v>
      </c>
      <c r="K2681">
        <v>2060369</v>
      </c>
      <c r="L2681">
        <v>99.49</v>
      </c>
    </row>
    <row r="2682" spans="1:12" x14ac:dyDescent="0.35">
      <c r="A2682" t="s">
        <v>880</v>
      </c>
      <c r="B2682" s="1">
        <v>45356</v>
      </c>
      <c r="C2682">
        <v>142.05000000000001</v>
      </c>
      <c r="D2682">
        <v>142.05000000000001</v>
      </c>
      <c r="E2682">
        <v>143.25</v>
      </c>
      <c r="F2682">
        <v>141.19999999999999</v>
      </c>
      <c r="G2682">
        <v>141.75</v>
      </c>
      <c r="H2682">
        <v>9198</v>
      </c>
      <c r="I2682">
        <v>13.07</v>
      </c>
      <c r="J2682">
        <v>287</v>
      </c>
      <c r="K2682">
        <v>5532</v>
      </c>
      <c r="L2682">
        <v>60.14</v>
      </c>
    </row>
    <row r="2683" spans="1:12" x14ac:dyDescent="0.35">
      <c r="A2683" t="s">
        <v>881</v>
      </c>
      <c r="B2683" s="1">
        <v>45356</v>
      </c>
      <c r="C2683">
        <v>25.4</v>
      </c>
      <c r="D2683">
        <v>25.6</v>
      </c>
      <c r="E2683">
        <v>25.78</v>
      </c>
      <c r="F2683">
        <v>25.35</v>
      </c>
      <c r="G2683">
        <v>25.5</v>
      </c>
      <c r="H2683">
        <v>10404</v>
      </c>
      <c r="I2683">
        <v>2.66</v>
      </c>
      <c r="J2683">
        <v>91</v>
      </c>
      <c r="K2683">
        <v>8454</v>
      </c>
      <c r="L2683">
        <v>81.260000000000005</v>
      </c>
    </row>
    <row r="2684" spans="1:12" x14ac:dyDescent="0.35">
      <c r="A2684" t="s">
        <v>882</v>
      </c>
      <c r="B2684" s="1">
        <v>45356</v>
      </c>
      <c r="C2684">
        <v>241.08</v>
      </c>
      <c r="D2684">
        <v>241.08</v>
      </c>
      <c r="E2684">
        <v>241.36</v>
      </c>
      <c r="F2684">
        <v>240.01</v>
      </c>
      <c r="G2684">
        <v>240.69</v>
      </c>
      <c r="H2684">
        <v>10854</v>
      </c>
      <c r="I2684">
        <v>26.13</v>
      </c>
      <c r="J2684">
        <v>373</v>
      </c>
      <c r="K2684">
        <v>9640</v>
      </c>
      <c r="L2684">
        <v>88.82</v>
      </c>
    </row>
    <row r="2685" spans="1:12" x14ac:dyDescent="0.35">
      <c r="A2685" t="s">
        <v>883</v>
      </c>
      <c r="B2685" s="1">
        <v>45356</v>
      </c>
      <c r="C2685">
        <v>140.96</v>
      </c>
      <c r="D2685">
        <v>136.74</v>
      </c>
      <c r="E2685">
        <v>141.99</v>
      </c>
      <c r="F2685">
        <v>136.74</v>
      </c>
      <c r="G2685">
        <v>141.25</v>
      </c>
      <c r="H2685">
        <v>87964</v>
      </c>
      <c r="I2685">
        <v>123.42</v>
      </c>
      <c r="J2685">
        <v>441</v>
      </c>
      <c r="K2685">
        <v>76553</v>
      </c>
      <c r="L2685">
        <v>87.03</v>
      </c>
    </row>
    <row r="2686" spans="1:12" x14ac:dyDescent="0.35">
      <c r="A2686" t="s">
        <v>884</v>
      </c>
      <c r="B2686" s="1">
        <v>45356</v>
      </c>
      <c r="C2686">
        <v>708.46</v>
      </c>
      <c r="D2686">
        <v>729.7</v>
      </c>
      <c r="E2686">
        <v>729.7</v>
      </c>
      <c r="F2686">
        <v>706.7</v>
      </c>
      <c r="G2686">
        <v>725.49</v>
      </c>
      <c r="H2686">
        <v>35608</v>
      </c>
      <c r="I2686">
        <v>256.02</v>
      </c>
      <c r="J2686">
        <v>981</v>
      </c>
      <c r="K2686">
        <v>27652</v>
      </c>
      <c r="L2686">
        <v>77.66</v>
      </c>
    </row>
    <row r="2687" spans="1:12" x14ac:dyDescent="0.35">
      <c r="A2687" t="s">
        <v>885</v>
      </c>
      <c r="B2687" s="1">
        <v>45356</v>
      </c>
      <c r="C2687">
        <v>70.540000000000006</v>
      </c>
      <c r="D2687">
        <v>70.56</v>
      </c>
      <c r="E2687">
        <v>71.75</v>
      </c>
      <c r="F2687">
        <v>70.56</v>
      </c>
      <c r="G2687">
        <v>71.56</v>
      </c>
      <c r="H2687">
        <v>52913</v>
      </c>
      <c r="I2687">
        <v>37.770000000000003</v>
      </c>
      <c r="J2687">
        <v>284</v>
      </c>
      <c r="K2687">
        <v>49995</v>
      </c>
      <c r="L2687">
        <v>94.49</v>
      </c>
    </row>
    <row r="2688" spans="1:12" x14ac:dyDescent="0.35">
      <c r="A2688" t="s">
        <v>886</v>
      </c>
      <c r="B2688" s="1">
        <v>45356</v>
      </c>
      <c r="C2688">
        <v>59</v>
      </c>
      <c r="D2688">
        <v>59.5</v>
      </c>
      <c r="E2688">
        <v>59.5</v>
      </c>
      <c r="F2688">
        <v>57.3</v>
      </c>
      <c r="G2688">
        <v>57.55</v>
      </c>
      <c r="H2688">
        <v>187457</v>
      </c>
      <c r="I2688">
        <v>108.73</v>
      </c>
      <c r="J2688">
        <v>2442</v>
      </c>
      <c r="K2688">
        <v>97295</v>
      </c>
      <c r="L2688">
        <v>51.9</v>
      </c>
    </row>
    <row r="2689" spans="1:12" x14ac:dyDescent="0.35">
      <c r="A2689" t="s">
        <v>887</v>
      </c>
      <c r="B2689" s="1">
        <v>45356</v>
      </c>
      <c r="C2689">
        <v>135.35</v>
      </c>
      <c r="D2689">
        <v>132.80000000000001</v>
      </c>
      <c r="E2689">
        <v>136.75</v>
      </c>
      <c r="F2689">
        <v>130.15</v>
      </c>
      <c r="G2689">
        <v>131.25</v>
      </c>
      <c r="H2689">
        <v>66959</v>
      </c>
      <c r="I2689">
        <v>88.53</v>
      </c>
      <c r="J2689">
        <v>1722</v>
      </c>
      <c r="K2689">
        <v>39935</v>
      </c>
      <c r="L2689">
        <v>59.64</v>
      </c>
    </row>
    <row r="2690" spans="1:12" x14ac:dyDescent="0.35">
      <c r="A2690" t="s">
        <v>888</v>
      </c>
      <c r="B2690" s="1">
        <v>45356</v>
      </c>
      <c r="C2690">
        <v>137.55000000000001</v>
      </c>
      <c r="D2690">
        <v>138.5</v>
      </c>
      <c r="E2690">
        <v>140.75</v>
      </c>
      <c r="F2690">
        <v>131.25</v>
      </c>
      <c r="G2690">
        <v>133</v>
      </c>
      <c r="H2690">
        <v>28129</v>
      </c>
      <c r="I2690">
        <v>38.25</v>
      </c>
      <c r="J2690">
        <v>1723</v>
      </c>
      <c r="K2690">
        <v>14790</v>
      </c>
      <c r="L2690">
        <v>52.58</v>
      </c>
    </row>
    <row r="2691" spans="1:12" x14ac:dyDescent="0.35">
      <c r="A2691" t="s">
        <v>889</v>
      </c>
      <c r="B2691" s="1">
        <v>45356</v>
      </c>
      <c r="C2691">
        <v>1735.85</v>
      </c>
      <c r="D2691">
        <v>1749</v>
      </c>
      <c r="E2691">
        <v>1749</v>
      </c>
      <c r="F2691">
        <v>1649.05</v>
      </c>
      <c r="G2691">
        <v>1650.55</v>
      </c>
      <c r="H2691">
        <v>542796</v>
      </c>
      <c r="I2691">
        <v>9115.5300000000007</v>
      </c>
      <c r="J2691">
        <v>34238</v>
      </c>
      <c r="K2691">
        <v>298194</v>
      </c>
      <c r="L2691">
        <v>54.94</v>
      </c>
    </row>
    <row r="2692" spans="1:12" x14ac:dyDescent="0.35">
      <c r="A2692" t="s">
        <v>890</v>
      </c>
      <c r="B2692" s="1">
        <v>45356</v>
      </c>
      <c r="C2692">
        <v>998.95</v>
      </c>
      <c r="D2692">
        <v>1030</v>
      </c>
      <c r="E2692">
        <v>1043.7</v>
      </c>
      <c r="F2692">
        <v>995.1</v>
      </c>
      <c r="G2692">
        <v>1003.35</v>
      </c>
      <c r="H2692">
        <v>410993</v>
      </c>
      <c r="I2692">
        <v>4150.42</v>
      </c>
      <c r="J2692">
        <v>22570</v>
      </c>
      <c r="K2692">
        <v>213067</v>
      </c>
      <c r="L2692">
        <v>51.84</v>
      </c>
    </row>
    <row r="2693" spans="1:12" x14ac:dyDescent="0.35">
      <c r="A2693" t="s">
        <v>891</v>
      </c>
      <c r="B2693" s="1">
        <v>45356</v>
      </c>
      <c r="C2693">
        <v>1546.1</v>
      </c>
      <c r="D2693">
        <v>1523</v>
      </c>
      <c r="E2693">
        <v>1527.9</v>
      </c>
      <c r="F2693">
        <v>1481.15</v>
      </c>
      <c r="G2693">
        <v>1493.35</v>
      </c>
      <c r="H2693">
        <v>1654623</v>
      </c>
      <c r="I2693">
        <v>24792.42</v>
      </c>
      <c r="J2693">
        <v>106414</v>
      </c>
      <c r="K2693">
        <v>751824</v>
      </c>
      <c r="L2693">
        <v>45.44</v>
      </c>
    </row>
    <row r="2694" spans="1:12" x14ac:dyDescent="0.35">
      <c r="A2694" t="s">
        <v>892</v>
      </c>
      <c r="B2694" s="1">
        <v>45356</v>
      </c>
      <c r="C2694">
        <v>774.75</v>
      </c>
      <c r="D2694">
        <v>770.2</v>
      </c>
      <c r="E2694">
        <v>792.9</v>
      </c>
      <c r="F2694">
        <v>768</v>
      </c>
      <c r="G2694">
        <v>790.4</v>
      </c>
      <c r="H2694">
        <v>200799</v>
      </c>
      <c r="I2694">
        <v>1573.54</v>
      </c>
      <c r="J2694">
        <v>12925</v>
      </c>
      <c r="K2694">
        <v>113346</v>
      </c>
      <c r="L2694">
        <v>56.45</v>
      </c>
    </row>
    <row r="2695" spans="1:12" x14ac:dyDescent="0.35">
      <c r="A2695" t="s">
        <v>893</v>
      </c>
      <c r="B2695" s="1">
        <v>45356</v>
      </c>
      <c r="C2695">
        <v>307.60000000000002</v>
      </c>
      <c r="D2695">
        <v>310</v>
      </c>
      <c r="E2695">
        <v>310.5</v>
      </c>
      <c r="F2695">
        <v>301.2</v>
      </c>
      <c r="G2695">
        <v>302.60000000000002</v>
      </c>
      <c r="H2695">
        <v>589696</v>
      </c>
      <c r="I2695">
        <v>1800.19</v>
      </c>
      <c r="J2695">
        <v>22745</v>
      </c>
      <c r="K2695">
        <v>321838</v>
      </c>
      <c r="L2695">
        <v>54.58</v>
      </c>
    </row>
    <row r="2696" spans="1:12" x14ac:dyDescent="0.35">
      <c r="A2696" t="s">
        <v>894</v>
      </c>
      <c r="B2696" s="1">
        <v>45356</v>
      </c>
      <c r="C2696">
        <v>72</v>
      </c>
      <c r="D2696">
        <v>74</v>
      </c>
      <c r="E2696">
        <v>74</v>
      </c>
      <c r="F2696">
        <v>70</v>
      </c>
      <c r="G2696">
        <v>70.5</v>
      </c>
      <c r="H2696">
        <v>10856</v>
      </c>
      <c r="I2696">
        <v>7.72</v>
      </c>
      <c r="J2696">
        <v>270</v>
      </c>
      <c r="K2696">
        <v>7323</v>
      </c>
      <c r="L2696">
        <v>67.459999999999994</v>
      </c>
    </row>
    <row r="2697" spans="1:12" x14ac:dyDescent="0.35">
      <c r="A2697" t="s">
        <v>895</v>
      </c>
      <c r="B2697" s="1">
        <v>45356</v>
      </c>
      <c r="C2697">
        <v>258.8</v>
      </c>
      <c r="D2697">
        <v>258.5</v>
      </c>
      <c r="E2697">
        <v>264</v>
      </c>
      <c r="F2697">
        <v>258.05</v>
      </c>
      <c r="G2697">
        <v>259.75</v>
      </c>
      <c r="H2697">
        <v>75069</v>
      </c>
      <c r="I2697">
        <v>195.94</v>
      </c>
      <c r="J2697">
        <v>1453</v>
      </c>
      <c r="K2697">
        <v>52613</v>
      </c>
      <c r="L2697">
        <v>70.09</v>
      </c>
    </row>
    <row r="2698" spans="1:12" x14ac:dyDescent="0.35">
      <c r="A2698" t="s">
        <v>896</v>
      </c>
      <c r="B2698" s="1">
        <v>45356</v>
      </c>
      <c r="C2698">
        <v>153.65</v>
      </c>
      <c r="D2698">
        <v>155.05000000000001</v>
      </c>
      <c r="E2698">
        <v>155.05000000000001</v>
      </c>
      <c r="F2698">
        <v>148.6</v>
      </c>
      <c r="G2698">
        <v>151.15</v>
      </c>
      <c r="H2698">
        <v>100136</v>
      </c>
      <c r="I2698">
        <v>151.63</v>
      </c>
      <c r="J2698">
        <v>5308</v>
      </c>
      <c r="K2698">
        <v>43244</v>
      </c>
      <c r="L2698">
        <v>43.19</v>
      </c>
    </row>
    <row r="2699" spans="1:12" x14ac:dyDescent="0.35">
      <c r="A2699" t="s">
        <v>897</v>
      </c>
      <c r="B2699" s="1">
        <v>45356</v>
      </c>
      <c r="C2699">
        <v>111.2</v>
      </c>
      <c r="D2699">
        <v>113.45</v>
      </c>
      <c r="E2699">
        <v>113.45</v>
      </c>
      <c r="F2699">
        <v>108.15</v>
      </c>
      <c r="G2699">
        <v>109.4</v>
      </c>
      <c r="H2699">
        <v>20219</v>
      </c>
      <c r="I2699">
        <v>22.28</v>
      </c>
      <c r="J2699">
        <v>499</v>
      </c>
      <c r="K2699">
        <v>12531</v>
      </c>
      <c r="L2699">
        <v>61.98</v>
      </c>
    </row>
    <row r="2700" spans="1:12" x14ac:dyDescent="0.35">
      <c r="A2700" t="s">
        <v>898</v>
      </c>
      <c r="B2700" s="1">
        <v>45356</v>
      </c>
      <c r="C2700">
        <v>666.45</v>
      </c>
      <c r="D2700">
        <v>669.75</v>
      </c>
      <c r="E2700">
        <v>669.75</v>
      </c>
      <c r="F2700">
        <v>649.75</v>
      </c>
      <c r="G2700">
        <v>650.15</v>
      </c>
      <c r="H2700">
        <v>35521</v>
      </c>
      <c r="I2700">
        <v>233.17</v>
      </c>
      <c r="J2700">
        <v>2946</v>
      </c>
      <c r="K2700">
        <v>23296</v>
      </c>
      <c r="L2700">
        <v>65.58</v>
      </c>
    </row>
    <row r="2701" spans="1:12" x14ac:dyDescent="0.35">
      <c r="A2701" t="s">
        <v>899</v>
      </c>
      <c r="B2701" s="1">
        <v>45356</v>
      </c>
      <c r="C2701">
        <v>3767.85</v>
      </c>
      <c r="D2701">
        <v>3767.8</v>
      </c>
      <c r="E2701">
        <v>3839.15</v>
      </c>
      <c r="F2701">
        <v>3714.45</v>
      </c>
      <c r="G2701">
        <v>3818.55</v>
      </c>
      <c r="H2701">
        <v>32218</v>
      </c>
      <c r="I2701">
        <v>1219.58</v>
      </c>
      <c r="J2701">
        <v>9518</v>
      </c>
      <c r="K2701">
        <v>11447</v>
      </c>
      <c r="L2701">
        <v>35.53</v>
      </c>
    </row>
    <row r="2702" spans="1:12" x14ac:dyDescent="0.35">
      <c r="A2702" t="s">
        <v>900</v>
      </c>
      <c r="B2702" s="1">
        <v>45356</v>
      </c>
      <c r="C2702">
        <v>682.45</v>
      </c>
      <c r="D2702">
        <v>689</v>
      </c>
      <c r="E2702">
        <v>689</v>
      </c>
      <c r="F2702">
        <v>683.15</v>
      </c>
      <c r="G2702">
        <v>684.25</v>
      </c>
      <c r="H2702">
        <v>55998</v>
      </c>
      <c r="I2702">
        <v>383.9</v>
      </c>
      <c r="J2702">
        <v>3902</v>
      </c>
      <c r="K2702">
        <v>30146</v>
      </c>
      <c r="L2702">
        <v>53.83</v>
      </c>
    </row>
    <row r="2703" spans="1:12" x14ac:dyDescent="0.35">
      <c r="A2703" t="s">
        <v>901</v>
      </c>
      <c r="B2703" s="1">
        <v>45356</v>
      </c>
      <c r="C2703">
        <v>924.95</v>
      </c>
      <c r="D2703">
        <v>917.05</v>
      </c>
      <c r="E2703">
        <v>944.8</v>
      </c>
      <c r="F2703">
        <v>891.6</v>
      </c>
      <c r="G2703">
        <v>909.6</v>
      </c>
      <c r="H2703">
        <v>288838</v>
      </c>
      <c r="I2703">
        <v>2651.16</v>
      </c>
      <c r="J2703">
        <v>27254</v>
      </c>
      <c r="K2703">
        <v>88385</v>
      </c>
      <c r="L2703">
        <v>30.6</v>
      </c>
    </row>
    <row r="2704" spans="1:12" x14ac:dyDescent="0.35">
      <c r="A2704" t="s">
        <v>902</v>
      </c>
      <c r="B2704" s="1">
        <v>45356</v>
      </c>
      <c r="C2704">
        <v>1264.75</v>
      </c>
      <c r="D2704">
        <v>1264.75</v>
      </c>
      <c r="E2704">
        <v>1265.95</v>
      </c>
      <c r="F2704">
        <v>1230</v>
      </c>
      <c r="G2704">
        <v>1238.8</v>
      </c>
      <c r="H2704">
        <v>22685</v>
      </c>
      <c r="I2704">
        <v>282.67</v>
      </c>
      <c r="J2704">
        <v>5403</v>
      </c>
      <c r="K2704">
        <v>14333</v>
      </c>
      <c r="L2704">
        <v>63.18</v>
      </c>
    </row>
    <row r="2705" spans="1:12" x14ac:dyDescent="0.35">
      <c r="A2705" t="s">
        <v>903</v>
      </c>
      <c r="B2705" s="1">
        <v>45356</v>
      </c>
      <c r="C2705">
        <v>245.95</v>
      </c>
      <c r="D2705">
        <v>246</v>
      </c>
      <c r="E2705">
        <v>253.4</v>
      </c>
      <c r="F2705">
        <v>242.75</v>
      </c>
      <c r="G2705">
        <v>252</v>
      </c>
      <c r="H2705">
        <v>2777547</v>
      </c>
      <c r="I2705">
        <v>6935.64</v>
      </c>
      <c r="J2705">
        <v>35879</v>
      </c>
      <c r="K2705">
        <v>1214278</v>
      </c>
      <c r="L2705">
        <v>43.72</v>
      </c>
    </row>
    <row r="2706" spans="1:12" x14ac:dyDescent="0.35">
      <c r="A2706" t="s">
        <v>904</v>
      </c>
      <c r="B2706" s="1">
        <v>45356</v>
      </c>
      <c r="C2706">
        <v>185.7</v>
      </c>
      <c r="D2706">
        <v>185.7</v>
      </c>
      <c r="E2706">
        <v>185.7</v>
      </c>
      <c r="F2706">
        <v>179</v>
      </c>
      <c r="G2706">
        <v>180.45</v>
      </c>
      <c r="H2706">
        <v>135479</v>
      </c>
      <c r="I2706">
        <v>246.06</v>
      </c>
      <c r="J2706">
        <v>5094</v>
      </c>
      <c r="K2706">
        <v>79636</v>
      </c>
      <c r="L2706">
        <v>58.78</v>
      </c>
    </row>
    <row r="2707" spans="1:12" x14ac:dyDescent="0.35">
      <c r="A2707" t="s">
        <v>905</v>
      </c>
      <c r="B2707" s="1">
        <v>45356</v>
      </c>
      <c r="C2707">
        <v>174.3</v>
      </c>
      <c r="D2707">
        <v>174</v>
      </c>
      <c r="E2707">
        <v>175.45</v>
      </c>
      <c r="F2707">
        <v>171.2</v>
      </c>
      <c r="G2707">
        <v>171.75</v>
      </c>
      <c r="H2707">
        <v>2910890</v>
      </c>
      <c r="I2707">
        <v>5036.84</v>
      </c>
      <c r="J2707">
        <v>21401</v>
      </c>
      <c r="K2707">
        <v>1321683</v>
      </c>
      <c r="L2707">
        <v>45.4</v>
      </c>
    </row>
    <row r="2708" spans="1:12" x14ac:dyDescent="0.35">
      <c r="A2708" t="s">
        <v>906</v>
      </c>
      <c r="B2708" s="1">
        <v>45356</v>
      </c>
      <c r="C2708">
        <v>2275.25</v>
      </c>
      <c r="D2708">
        <v>2275</v>
      </c>
      <c r="E2708">
        <v>2291.9499999999998</v>
      </c>
      <c r="F2708">
        <v>2222.1999999999998</v>
      </c>
      <c r="G2708">
        <v>2237.75</v>
      </c>
      <c r="H2708">
        <v>205369</v>
      </c>
      <c r="I2708">
        <v>4611.99</v>
      </c>
      <c r="J2708">
        <v>24061</v>
      </c>
      <c r="K2708">
        <v>82352</v>
      </c>
      <c r="L2708">
        <v>40.1</v>
      </c>
    </row>
    <row r="2709" spans="1:12" x14ac:dyDescent="0.35">
      <c r="A2709" t="s">
        <v>907</v>
      </c>
      <c r="B2709" s="1">
        <v>45356</v>
      </c>
      <c r="C2709">
        <v>169.05</v>
      </c>
      <c r="D2709">
        <v>172.95</v>
      </c>
      <c r="E2709">
        <v>172.95</v>
      </c>
      <c r="F2709">
        <v>165</v>
      </c>
      <c r="G2709">
        <v>167.1</v>
      </c>
      <c r="H2709">
        <v>23510</v>
      </c>
      <c r="I2709">
        <v>39.6</v>
      </c>
      <c r="J2709">
        <v>1294</v>
      </c>
      <c r="K2709">
        <v>12312</v>
      </c>
      <c r="L2709">
        <v>52.37</v>
      </c>
    </row>
    <row r="2710" spans="1:12" x14ac:dyDescent="0.35">
      <c r="A2710" t="s">
        <v>908</v>
      </c>
      <c r="B2710" s="1">
        <v>45356</v>
      </c>
      <c r="C2710">
        <v>750.85</v>
      </c>
      <c r="D2710">
        <v>762</v>
      </c>
      <c r="E2710">
        <v>762</v>
      </c>
      <c r="F2710">
        <v>731</v>
      </c>
      <c r="G2710">
        <v>734.05</v>
      </c>
      <c r="H2710">
        <v>182050</v>
      </c>
      <c r="I2710">
        <v>1339.61</v>
      </c>
      <c r="J2710">
        <v>13445</v>
      </c>
      <c r="K2710">
        <v>126254</v>
      </c>
      <c r="L2710">
        <v>69.349999999999994</v>
      </c>
    </row>
    <row r="2711" spans="1:12" x14ac:dyDescent="0.35">
      <c r="A2711" t="s">
        <v>909</v>
      </c>
      <c r="B2711" s="1">
        <v>45356</v>
      </c>
      <c r="C2711">
        <v>337.75</v>
      </c>
      <c r="D2711">
        <v>338.5</v>
      </c>
      <c r="E2711">
        <v>339.85</v>
      </c>
      <c r="F2711">
        <v>330.5</v>
      </c>
      <c r="G2711">
        <v>331.85</v>
      </c>
      <c r="H2711">
        <v>142129</v>
      </c>
      <c r="I2711">
        <v>474.11</v>
      </c>
      <c r="J2711">
        <v>8991</v>
      </c>
      <c r="K2711">
        <v>83099</v>
      </c>
      <c r="L2711">
        <v>58.47</v>
      </c>
    </row>
    <row r="2712" spans="1:12" x14ac:dyDescent="0.35">
      <c r="A2712" t="s">
        <v>910</v>
      </c>
      <c r="B2712" s="1">
        <v>45356</v>
      </c>
      <c r="C2712">
        <v>28.8</v>
      </c>
      <c r="D2712">
        <v>29</v>
      </c>
      <c r="E2712">
        <v>29.45</v>
      </c>
      <c r="F2712">
        <v>28.15</v>
      </c>
      <c r="G2712">
        <v>28.25</v>
      </c>
      <c r="H2712">
        <v>83639</v>
      </c>
      <c r="I2712">
        <v>23.81</v>
      </c>
      <c r="J2712">
        <v>1420</v>
      </c>
      <c r="K2712">
        <v>62422</v>
      </c>
      <c r="L2712">
        <v>74.63</v>
      </c>
    </row>
    <row r="2713" spans="1:12" x14ac:dyDescent="0.35">
      <c r="A2713" t="s">
        <v>911</v>
      </c>
      <c r="B2713" s="1">
        <v>45356</v>
      </c>
      <c r="C2713">
        <v>516.6</v>
      </c>
      <c r="D2713">
        <v>516</v>
      </c>
      <c r="E2713">
        <v>516</v>
      </c>
      <c r="F2713">
        <v>504.1</v>
      </c>
      <c r="G2713">
        <v>505.85</v>
      </c>
      <c r="H2713">
        <v>493673</v>
      </c>
      <c r="I2713">
        <v>2510.1</v>
      </c>
      <c r="J2713">
        <v>16396</v>
      </c>
      <c r="K2713">
        <v>271294</v>
      </c>
      <c r="L2713">
        <v>54.95</v>
      </c>
    </row>
    <row r="2714" spans="1:12" x14ac:dyDescent="0.35">
      <c r="A2714" t="s">
        <v>912</v>
      </c>
      <c r="B2714" s="1">
        <v>45356</v>
      </c>
      <c r="C2714">
        <v>417.55</v>
      </c>
      <c r="D2714">
        <v>420</v>
      </c>
      <c r="E2714">
        <v>422.25</v>
      </c>
      <c r="F2714">
        <v>417.65</v>
      </c>
      <c r="G2714">
        <v>420.15</v>
      </c>
      <c r="H2714">
        <v>1284788</v>
      </c>
      <c r="I2714">
        <v>5400.65</v>
      </c>
      <c r="J2714">
        <v>20323</v>
      </c>
      <c r="K2714">
        <v>617996</v>
      </c>
      <c r="L2714">
        <v>48.1</v>
      </c>
    </row>
    <row r="2715" spans="1:12" x14ac:dyDescent="0.35">
      <c r="A2715" t="s">
        <v>913</v>
      </c>
      <c r="B2715" s="1">
        <v>45356</v>
      </c>
      <c r="C2715">
        <v>33.5</v>
      </c>
      <c r="D2715">
        <v>33.35</v>
      </c>
      <c r="E2715">
        <v>34.299999999999997</v>
      </c>
      <c r="F2715">
        <v>31.25</v>
      </c>
      <c r="G2715">
        <v>31.8</v>
      </c>
      <c r="H2715">
        <v>295394</v>
      </c>
      <c r="I2715">
        <v>98.18</v>
      </c>
      <c r="J2715">
        <v>1173</v>
      </c>
      <c r="K2715">
        <v>132141</v>
      </c>
      <c r="L2715">
        <v>44.73</v>
      </c>
    </row>
    <row r="2716" spans="1:12" x14ac:dyDescent="0.35">
      <c r="A2716" t="s">
        <v>914</v>
      </c>
      <c r="B2716" s="1">
        <v>45356</v>
      </c>
      <c r="C2716">
        <v>14471</v>
      </c>
      <c r="D2716">
        <v>14471</v>
      </c>
      <c r="E2716">
        <v>14749</v>
      </c>
      <c r="F2716">
        <v>14171</v>
      </c>
      <c r="G2716">
        <v>14568.4</v>
      </c>
      <c r="H2716">
        <v>1529</v>
      </c>
      <c r="I2716">
        <v>222.5</v>
      </c>
      <c r="J2716">
        <v>802</v>
      </c>
      <c r="K2716">
        <v>707</v>
      </c>
      <c r="L2716">
        <v>46.24</v>
      </c>
    </row>
    <row r="2717" spans="1:12" x14ac:dyDescent="0.35">
      <c r="A2717" t="s">
        <v>915</v>
      </c>
      <c r="B2717" s="1">
        <v>45356</v>
      </c>
      <c r="C2717">
        <v>143.25</v>
      </c>
      <c r="D2717">
        <v>143.30000000000001</v>
      </c>
      <c r="E2717">
        <v>145.35</v>
      </c>
      <c r="F2717">
        <v>140.80000000000001</v>
      </c>
      <c r="G2717">
        <v>141.85</v>
      </c>
      <c r="H2717">
        <v>3022364</v>
      </c>
      <c r="I2717">
        <v>4315.4399999999996</v>
      </c>
      <c r="J2717">
        <v>27286</v>
      </c>
      <c r="K2717">
        <v>1282884</v>
      </c>
      <c r="L2717">
        <v>42.45</v>
      </c>
    </row>
    <row r="2718" spans="1:12" x14ac:dyDescent="0.35">
      <c r="A2718" t="s">
        <v>916</v>
      </c>
      <c r="B2718" s="1">
        <v>45356</v>
      </c>
      <c r="C2718">
        <v>39.25</v>
      </c>
      <c r="D2718">
        <v>40.85</v>
      </c>
      <c r="E2718">
        <v>40.85</v>
      </c>
      <c r="F2718">
        <v>36.799999999999997</v>
      </c>
      <c r="G2718">
        <v>38.15</v>
      </c>
      <c r="H2718">
        <v>17550</v>
      </c>
      <c r="I2718">
        <v>6.71</v>
      </c>
      <c r="J2718">
        <v>253</v>
      </c>
      <c r="K2718">
        <v>9634</v>
      </c>
      <c r="L2718">
        <v>54.89</v>
      </c>
    </row>
    <row r="2719" spans="1:12" x14ac:dyDescent="0.35">
      <c r="A2719" t="s">
        <v>918</v>
      </c>
      <c r="B2719" s="1">
        <v>45356</v>
      </c>
      <c r="C2719">
        <v>1154.1500000000001</v>
      </c>
      <c r="D2719">
        <v>1158.5999999999999</v>
      </c>
      <c r="E2719">
        <v>1170.1500000000001</v>
      </c>
      <c r="F2719">
        <v>1150.5</v>
      </c>
      <c r="G2719">
        <v>1164.05</v>
      </c>
      <c r="H2719">
        <v>25656</v>
      </c>
      <c r="I2719">
        <v>298.04000000000002</v>
      </c>
      <c r="J2719">
        <v>5171</v>
      </c>
      <c r="K2719">
        <v>16446</v>
      </c>
      <c r="L2719">
        <v>64.099999999999994</v>
      </c>
    </row>
    <row r="2720" spans="1:12" x14ac:dyDescent="0.35">
      <c r="A2720" t="s">
        <v>919</v>
      </c>
      <c r="B2720" s="1">
        <v>45356</v>
      </c>
      <c r="C2720">
        <v>11.1</v>
      </c>
      <c r="D2720">
        <v>11.1</v>
      </c>
      <c r="E2720">
        <v>11.2</v>
      </c>
      <c r="F2720">
        <v>10.6</v>
      </c>
      <c r="G2720">
        <v>10.7</v>
      </c>
      <c r="H2720">
        <v>282665</v>
      </c>
      <c r="I2720">
        <v>30.53</v>
      </c>
      <c r="J2720">
        <v>1200</v>
      </c>
      <c r="K2720">
        <v>165982</v>
      </c>
      <c r="L2720">
        <v>58.72</v>
      </c>
    </row>
    <row r="2721" spans="1:12" x14ac:dyDescent="0.35">
      <c r="A2721" t="s">
        <v>920</v>
      </c>
      <c r="B2721" s="1">
        <v>45356</v>
      </c>
      <c r="C2721">
        <v>278.55</v>
      </c>
      <c r="D2721">
        <v>292.45</v>
      </c>
      <c r="E2721">
        <v>292.45</v>
      </c>
      <c r="F2721">
        <v>292.45</v>
      </c>
      <c r="G2721">
        <v>292.45</v>
      </c>
      <c r="H2721">
        <v>853</v>
      </c>
      <c r="I2721">
        <v>2.4900000000000002</v>
      </c>
      <c r="J2721">
        <v>20</v>
      </c>
      <c r="K2721">
        <v>853</v>
      </c>
      <c r="L2721">
        <v>100</v>
      </c>
    </row>
    <row r="2722" spans="1:12" x14ac:dyDescent="0.35">
      <c r="A2722" t="s">
        <v>921</v>
      </c>
      <c r="B2722" s="1">
        <v>45356</v>
      </c>
      <c r="C2722">
        <v>21.45</v>
      </c>
      <c r="D2722">
        <v>21.8</v>
      </c>
      <c r="E2722">
        <v>21.8</v>
      </c>
      <c r="F2722">
        <v>20.65</v>
      </c>
      <c r="G2722">
        <v>20.8</v>
      </c>
      <c r="H2722">
        <v>197567</v>
      </c>
      <c r="I2722">
        <v>41.64</v>
      </c>
      <c r="J2722">
        <v>844</v>
      </c>
      <c r="K2722">
        <v>104020</v>
      </c>
      <c r="L2722">
        <v>52.65</v>
      </c>
    </row>
    <row r="2723" spans="1:12" x14ac:dyDescent="0.35">
      <c r="A2723" t="s">
        <v>922</v>
      </c>
      <c r="B2723" s="1">
        <v>45356</v>
      </c>
      <c r="C2723">
        <v>657.75</v>
      </c>
      <c r="D2723">
        <v>660</v>
      </c>
      <c r="E2723">
        <v>671.95</v>
      </c>
      <c r="F2723">
        <v>652.9</v>
      </c>
      <c r="G2723">
        <v>656</v>
      </c>
      <c r="H2723">
        <v>2375311</v>
      </c>
      <c r="I2723">
        <v>15746.45</v>
      </c>
      <c r="J2723">
        <v>76823</v>
      </c>
      <c r="K2723">
        <v>923315</v>
      </c>
      <c r="L2723">
        <v>38.869999999999997</v>
      </c>
    </row>
    <row r="2724" spans="1:12" x14ac:dyDescent="0.35">
      <c r="A2724" t="s">
        <v>923</v>
      </c>
      <c r="B2724" s="1">
        <v>45356</v>
      </c>
      <c r="C2724">
        <v>1036.9000000000001</v>
      </c>
      <c r="D2724">
        <v>1037.4000000000001</v>
      </c>
      <c r="E2724">
        <v>1045.8499999999999</v>
      </c>
      <c r="F2724">
        <v>1023.9</v>
      </c>
      <c r="G2724">
        <v>1027.25</v>
      </c>
      <c r="H2724">
        <v>2024712</v>
      </c>
      <c r="I2724">
        <v>20971.46</v>
      </c>
      <c r="J2724">
        <v>50002</v>
      </c>
      <c r="K2724">
        <v>867887</v>
      </c>
      <c r="L2724">
        <v>42.86</v>
      </c>
    </row>
    <row r="2725" spans="1:12" x14ac:dyDescent="0.35">
      <c r="A2725" t="s">
        <v>924</v>
      </c>
      <c r="B2725" s="1">
        <v>45356</v>
      </c>
      <c r="C2725">
        <v>5793.9</v>
      </c>
      <c r="D2725">
        <v>5849.7</v>
      </c>
      <c r="E2725">
        <v>5898.9</v>
      </c>
      <c r="F2725">
        <v>5849.7</v>
      </c>
      <c r="G2725">
        <v>5881.4</v>
      </c>
      <c r="H2725">
        <v>453</v>
      </c>
      <c r="I2725">
        <v>26.6</v>
      </c>
      <c r="J2725">
        <v>90</v>
      </c>
      <c r="K2725">
        <v>386</v>
      </c>
      <c r="L2725">
        <v>85.21</v>
      </c>
    </row>
    <row r="2726" spans="1:12" x14ac:dyDescent="0.35">
      <c r="A2726" t="s">
        <v>925</v>
      </c>
      <c r="B2726" s="1">
        <v>45356</v>
      </c>
      <c r="C2726">
        <v>24.98</v>
      </c>
      <c r="D2726">
        <v>24.97</v>
      </c>
      <c r="E2726">
        <v>25.04</v>
      </c>
      <c r="F2726">
        <v>24.35</v>
      </c>
      <c r="G2726">
        <v>25.02</v>
      </c>
      <c r="H2726">
        <v>15210</v>
      </c>
      <c r="I2726">
        <v>3.8</v>
      </c>
      <c r="J2726">
        <v>240</v>
      </c>
      <c r="K2726">
        <v>13623</v>
      </c>
      <c r="L2726">
        <v>89.57</v>
      </c>
    </row>
    <row r="2727" spans="1:12" x14ac:dyDescent="0.35">
      <c r="A2727" t="s">
        <v>926</v>
      </c>
      <c r="B2727" s="1">
        <v>45356</v>
      </c>
      <c r="C2727">
        <v>266.94</v>
      </c>
      <c r="D2727">
        <v>257.7</v>
      </c>
      <c r="E2727">
        <v>257.7</v>
      </c>
      <c r="F2727">
        <v>243.25</v>
      </c>
      <c r="G2727">
        <v>245.14</v>
      </c>
      <c r="H2727">
        <v>23070</v>
      </c>
      <c r="I2727">
        <v>56.43</v>
      </c>
      <c r="J2727">
        <v>783</v>
      </c>
      <c r="K2727">
        <v>18896</v>
      </c>
      <c r="L2727">
        <v>81.91</v>
      </c>
    </row>
    <row r="2728" spans="1:12" x14ac:dyDescent="0.35">
      <c r="A2728" t="s">
        <v>927</v>
      </c>
      <c r="B2728" s="1">
        <v>45356</v>
      </c>
      <c r="C2728">
        <v>819.62</v>
      </c>
      <c r="D2728">
        <v>818</v>
      </c>
      <c r="E2728">
        <v>819.47</v>
      </c>
      <c r="F2728">
        <v>802.51</v>
      </c>
      <c r="G2728">
        <v>809.04</v>
      </c>
      <c r="H2728">
        <v>138</v>
      </c>
      <c r="I2728">
        <v>1.1200000000000001</v>
      </c>
      <c r="J2728">
        <v>42</v>
      </c>
      <c r="K2728">
        <v>109</v>
      </c>
      <c r="L2728">
        <v>78.989999999999995</v>
      </c>
    </row>
    <row r="2729" spans="1:12" x14ac:dyDescent="0.35">
      <c r="A2729" t="s">
        <v>928</v>
      </c>
      <c r="B2729" s="1">
        <v>45356</v>
      </c>
      <c r="C2729">
        <v>244.81</v>
      </c>
      <c r="D2729">
        <v>247.19</v>
      </c>
      <c r="E2729">
        <v>247.2</v>
      </c>
      <c r="F2729">
        <v>238.73</v>
      </c>
      <c r="G2729">
        <v>243.15</v>
      </c>
      <c r="H2729">
        <v>946</v>
      </c>
      <c r="I2729">
        <v>2.31</v>
      </c>
      <c r="J2729">
        <v>74</v>
      </c>
      <c r="K2729">
        <v>334</v>
      </c>
      <c r="L2729">
        <v>35.31</v>
      </c>
    </row>
    <row r="2730" spans="1:12" x14ac:dyDescent="0.35">
      <c r="A2730" t="s">
        <v>1804</v>
      </c>
      <c r="B2730" s="1">
        <v>45356</v>
      </c>
      <c r="C2730">
        <v>48.36</v>
      </c>
      <c r="D2730">
        <v>49.56</v>
      </c>
      <c r="E2730">
        <v>49.56</v>
      </c>
      <c r="F2730">
        <v>47</v>
      </c>
      <c r="G2730">
        <v>47.23</v>
      </c>
      <c r="H2730">
        <v>5252</v>
      </c>
      <c r="I2730">
        <v>2.4900000000000002</v>
      </c>
      <c r="J2730">
        <v>138</v>
      </c>
      <c r="K2730">
        <v>3519</v>
      </c>
      <c r="L2730">
        <v>67</v>
      </c>
    </row>
    <row r="2731" spans="1:12" x14ac:dyDescent="0.35">
      <c r="A2731" t="s">
        <v>929</v>
      </c>
      <c r="B2731" s="1">
        <v>45356</v>
      </c>
      <c r="C2731">
        <v>261</v>
      </c>
      <c r="D2731">
        <v>261</v>
      </c>
      <c r="E2731">
        <v>272.89999999999998</v>
      </c>
      <c r="F2731">
        <v>258.60000000000002</v>
      </c>
      <c r="G2731">
        <v>265.35000000000002</v>
      </c>
      <c r="H2731">
        <v>227713</v>
      </c>
      <c r="I2731">
        <v>601.29999999999995</v>
      </c>
      <c r="J2731">
        <v>10077</v>
      </c>
      <c r="K2731">
        <v>64870</v>
      </c>
      <c r="L2731">
        <v>28.49</v>
      </c>
    </row>
    <row r="2732" spans="1:12" x14ac:dyDescent="0.35">
      <c r="A2732" t="s">
        <v>930</v>
      </c>
      <c r="B2732" s="1">
        <v>45356</v>
      </c>
      <c r="C2732">
        <v>545.29999999999995</v>
      </c>
      <c r="D2732">
        <v>553.70000000000005</v>
      </c>
      <c r="E2732">
        <v>555.79999999999995</v>
      </c>
      <c r="F2732">
        <v>541.65</v>
      </c>
      <c r="G2732">
        <v>551.45000000000005</v>
      </c>
      <c r="H2732">
        <v>12666</v>
      </c>
      <c r="I2732">
        <v>69.69</v>
      </c>
      <c r="J2732">
        <v>1423</v>
      </c>
      <c r="K2732">
        <v>7638</v>
      </c>
      <c r="L2732">
        <v>60.3</v>
      </c>
    </row>
    <row r="2733" spans="1:12" x14ac:dyDescent="0.35">
      <c r="A2733" t="s">
        <v>931</v>
      </c>
      <c r="B2733" s="1">
        <v>45356</v>
      </c>
      <c r="C2733">
        <v>669.25</v>
      </c>
      <c r="D2733">
        <v>672.6</v>
      </c>
      <c r="E2733">
        <v>674.3</v>
      </c>
      <c r="F2733">
        <v>655.1</v>
      </c>
      <c r="G2733">
        <v>656.2</v>
      </c>
      <c r="H2733">
        <v>62700</v>
      </c>
      <c r="I2733">
        <v>414.4</v>
      </c>
      <c r="J2733">
        <v>5979</v>
      </c>
      <c r="K2733">
        <v>41036</v>
      </c>
      <c r="L2733">
        <v>65.45</v>
      </c>
    </row>
    <row r="2734" spans="1:12" x14ac:dyDescent="0.35">
      <c r="A2734" t="s">
        <v>932</v>
      </c>
      <c r="B2734" s="1">
        <v>45356</v>
      </c>
      <c r="C2734">
        <v>5439.55</v>
      </c>
      <c r="D2734">
        <v>5446.95</v>
      </c>
      <c r="E2734">
        <v>5484.55</v>
      </c>
      <c r="F2734">
        <v>5420</v>
      </c>
      <c r="G2734">
        <v>5454.3</v>
      </c>
      <c r="H2734">
        <v>20201</v>
      </c>
      <c r="I2734">
        <v>1099.76</v>
      </c>
      <c r="J2734">
        <v>4627</v>
      </c>
      <c r="K2734">
        <v>13812</v>
      </c>
      <c r="L2734">
        <v>68.37</v>
      </c>
    </row>
    <row r="2735" spans="1:12" x14ac:dyDescent="0.35">
      <c r="A2735" t="s">
        <v>933</v>
      </c>
      <c r="B2735" s="1">
        <v>45356</v>
      </c>
      <c r="C2735">
        <v>999.99</v>
      </c>
      <c r="D2735">
        <v>999.99</v>
      </c>
      <c r="E2735">
        <v>1000</v>
      </c>
      <c r="F2735">
        <v>999.99</v>
      </c>
      <c r="G2735">
        <v>999.99</v>
      </c>
      <c r="H2735">
        <v>92643</v>
      </c>
      <c r="I2735">
        <v>926.43</v>
      </c>
      <c r="J2735">
        <v>97</v>
      </c>
      <c r="K2735">
        <v>74612</v>
      </c>
      <c r="L2735">
        <v>80.540000000000006</v>
      </c>
    </row>
    <row r="2736" spans="1:12" x14ac:dyDescent="0.35">
      <c r="A2736" t="s">
        <v>934</v>
      </c>
      <c r="B2736" s="1">
        <v>45356</v>
      </c>
      <c r="C2736">
        <v>999.99</v>
      </c>
      <c r="D2736">
        <v>1000.01</v>
      </c>
      <c r="E2736">
        <v>1000.01</v>
      </c>
      <c r="F2736">
        <v>999.99</v>
      </c>
      <c r="G2736">
        <v>1000</v>
      </c>
      <c r="H2736">
        <v>2298404</v>
      </c>
      <c r="I2736">
        <v>22983.93</v>
      </c>
      <c r="J2736">
        <v>10040</v>
      </c>
      <c r="K2736">
        <v>2071738</v>
      </c>
      <c r="L2736">
        <v>90.14</v>
      </c>
    </row>
    <row r="2737" spans="1:12" x14ac:dyDescent="0.35">
      <c r="A2737" t="s">
        <v>935</v>
      </c>
      <c r="B2737" s="1">
        <v>45356</v>
      </c>
      <c r="C2737">
        <v>100.92</v>
      </c>
      <c r="D2737">
        <v>100.94</v>
      </c>
      <c r="E2737">
        <v>100.94</v>
      </c>
      <c r="F2737">
        <v>100.92</v>
      </c>
      <c r="G2737">
        <v>100.93</v>
      </c>
      <c r="H2737">
        <v>920322</v>
      </c>
      <c r="I2737">
        <v>928.94</v>
      </c>
      <c r="J2737">
        <v>599</v>
      </c>
      <c r="K2737">
        <v>851562</v>
      </c>
      <c r="L2737">
        <v>92.53</v>
      </c>
    </row>
    <row r="2738" spans="1:12" x14ac:dyDescent="0.35">
      <c r="A2738" t="s">
        <v>936</v>
      </c>
      <c r="B2738" s="1">
        <v>45356</v>
      </c>
      <c r="C2738">
        <v>999.99</v>
      </c>
      <c r="D2738">
        <v>1000</v>
      </c>
      <c r="E2738">
        <v>1000.01</v>
      </c>
      <c r="F2738">
        <v>999.99</v>
      </c>
      <c r="G2738">
        <v>999.99</v>
      </c>
      <c r="H2738">
        <v>327963</v>
      </c>
      <c r="I2738">
        <v>3279.63</v>
      </c>
      <c r="J2738">
        <v>344</v>
      </c>
      <c r="K2738">
        <v>206954</v>
      </c>
      <c r="L2738">
        <v>63.1</v>
      </c>
    </row>
    <row r="2739" spans="1:12" x14ac:dyDescent="0.35">
      <c r="A2739" t="s">
        <v>937</v>
      </c>
      <c r="B2739" s="1">
        <v>45356</v>
      </c>
      <c r="C2739">
        <v>999.99</v>
      </c>
      <c r="D2739">
        <v>1000</v>
      </c>
      <c r="E2739">
        <v>1000.01</v>
      </c>
      <c r="F2739">
        <v>999.99</v>
      </c>
      <c r="G2739">
        <v>999.99</v>
      </c>
      <c r="H2739">
        <v>843587</v>
      </c>
      <c r="I2739">
        <v>8435.8700000000008</v>
      </c>
      <c r="J2739">
        <v>312</v>
      </c>
      <c r="K2739">
        <v>558059</v>
      </c>
      <c r="L2739">
        <v>66.150000000000006</v>
      </c>
    </row>
    <row r="2740" spans="1:12" x14ac:dyDescent="0.35">
      <c r="A2740" t="s">
        <v>938</v>
      </c>
      <c r="B2740" s="1">
        <v>45356</v>
      </c>
      <c r="C2740">
        <v>1000.01</v>
      </c>
      <c r="D2740">
        <v>999.99</v>
      </c>
      <c r="E2740">
        <v>1000.01</v>
      </c>
      <c r="F2740">
        <v>999.99</v>
      </c>
      <c r="G2740">
        <v>999.99</v>
      </c>
      <c r="H2740">
        <v>1023</v>
      </c>
      <c r="I2740">
        <v>10.23</v>
      </c>
      <c r="J2740">
        <v>11</v>
      </c>
      <c r="K2740">
        <v>1007</v>
      </c>
      <c r="L2740">
        <v>98.44</v>
      </c>
    </row>
    <row r="2741" spans="1:12" x14ac:dyDescent="0.35">
      <c r="A2741" t="s">
        <v>939</v>
      </c>
      <c r="B2741" s="1">
        <v>45356</v>
      </c>
      <c r="C2741">
        <v>56.2</v>
      </c>
      <c r="D2741">
        <v>56.6</v>
      </c>
      <c r="E2741">
        <v>57.05</v>
      </c>
      <c r="F2741">
        <v>54.75</v>
      </c>
      <c r="G2741">
        <v>55</v>
      </c>
      <c r="H2741">
        <v>3088845</v>
      </c>
      <c r="I2741">
        <v>1712.67</v>
      </c>
      <c r="J2741">
        <v>10301</v>
      </c>
      <c r="K2741">
        <v>1795970</v>
      </c>
      <c r="L2741">
        <v>58.14</v>
      </c>
    </row>
    <row r="2742" spans="1:12" x14ac:dyDescent="0.35">
      <c r="A2742" t="s">
        <v>940</v>
      </c>
      <c r="B2742" s="1">
        <v>45356</v>
      </c>
      <c r="C2742">
        <v>607.4</v>
      </c>
      <c r="D2742">
        <v>608.04999999999995</v>
      </c>
      <c r="E2742">
        <v>610</v>
      </c>
      <c r="F2742">
        <v>599.45000000000005</v>
      </c>
      <c r="G2742">
        <v>605.1</v>
      </c>
      <c r="H2742">
        <v>256506</v>
      </c>
      <c r="I2742">
        <v>1552.82</v>
      </c>
      <c r="J2742">
        <v>17522</v>
      </c>
      <c r="K2742">
        <v>146851</v>
      </c>
      <c r="L2742">
        <v>57.25</v>
      </c>
    </row>
    <row r="2743" spans="1:12" x14ac:dyDescent="0.35">
      <c r="A2743" t="s">
        <v>941</v>
      </c>
      <c r="B2743" s="1">
        <v>45356</v>
      </c>
      <c r="C2743">
        <v>1185</v>
      </c>
      <c r="D2743">
        <v>1187</v>
      </c>
      <c r="E2743">
        <v>1221.9000000000001</v>
      </c>
      <c r="F2743">
        <v>1179.9000000000001</v>
      </c>
      <c r="G2743">
        <v>1206.55</v>
      </c>
      <c r="H2743">
        <v>1561747</v>
      </c>
      <c r="I2743">
        <v>18775.96</v>
      </c>
      <c r="J2743">
        <v>101339</v>
      </c>
      <c r="K2743">
        <v>988195</v>
      </c>
      <c r="L2743">
        <v>63.27</v>
      </c>
    </row>
    <row r="2744" spans="1:12" x14ac:dyDescent="0.35">
      <c r="A2744" t="s">
        <v>942</v>
      </c>
      <c r="B2744" s="1">
        <v>45356</v>
      </c>
      <c r="C2744">
        <v>318.35000000000002</v>
      </c>
      <c r="D2744">
        <v>320</v>
      </c>
      <c r="E2744">
        <v>328.3</v>
      </c>
      <c r="F2744">
        <v>310.8</v>
      </c>
      <c r="G2744">
        <v>318.5</v>
      </c>
      <c r="H2744">
        <v>59436</v>
      </c>
      <c r="I2744">
        <v>189.77</v>
      </c>
      <c r="J2744">
        <v>5674</v>
      </c>
      <c r="K2744">
        <v>33191</v>
      </c>
      <c r="L2744">
        <v>55.84</v>
      </c>
    </row>
    <row r="2745" spans="1:12" x14ac:dyDescent="0.35">
      <c r="A2745" t="s">
        <v>943</v>
      </c>
      <c r="B2745" s="1">
        <v>45356</v>
      </c>
      <c r="C2745">
        <v>125.1</v>
      </c>
      <c r="D2745">
        <v>125.1</v>
      </c>
      <c r="E2745">
        <v>129.5</v>
      </c>
      <c r="F2745">
        <v>121.9</v>
      </c>
      <c r="G2745">
        <v>124.45</v>
      </c>
      <c r="H2745">
        <v>30126</v>
      </c>
      <c r="I2745">
        <v>37.82</v>
      </c>
      <c r="J2745">
        <v>1055</v>
      </c>
      <c r="K2745">
        <v>16443</v>
      </c>
      <c r="L2745">
        <v>54.58</v>
      </c>
    </row>
    <row r="2746" spans="1:12" x14ac:dyDescent="0.35">
      <c r="A2746" t="s">
        <v>944</v>
      </c>
      <c r="B2746" s="1">
        <v>45356</v>
      </c>
      <c r="C2746">
        <v>51.85</v>
      </c>
      <c r="D2746">
        <v>53</v>
      </c>
      <c r="E2746">
        <v>62.2</v>
      </c>
      <c r="F2746">
        <v>48.5</v>
      </c>
      <c r="G2746">
        <v>62.2</v>
      </c>
      <c r="H2746">
        <v>5120116</v>
      </c>
      <c r="I2746">
        <v>2882.61</v>
      </c>
      <c r="J2746">
        <v>25591</v>
      </c>
      <c r="K2746">
        <v>2054106</v>
      </c>
      <c r="L2746">
        <v>40.119999999999997</v>
      </c>
    </row>
    <row r="2747" spans="1:12" x14ac:dyDescent="0.35">
      <c r="A2747" t="s">
        <v>945</v>
      </c>
      <c r="B2747" s="1">
        <v>45356</v>
      </c>
      <c r="C2747">
        <v>144.1</v>
      </c>
      <c r="D2747">
        <v>144.25</v>
      </c>
      <c r="E2747">
        <v>147.9</v>
      </c>
      <c r="F2747">
        <v>140.4</v>
      </c>
      <c r="G2747">
        <v>141.25</v>
      </c>
      <c r="H2747">
        <v>40868</v>
      </c>
      <c r="I2747">
        <v>58.47</v>
      </c>
      <c r="J2747">
        <v>901</v>
      </c>
      <c r="K2747">
        <v>20603</v>
      </c>
      <c r="L2747">
        <v>50.41</v>
      </c>
    </row>
    <row r="2748" spans="1:12" x14ac:dyDescent="0.35">
      <c r="A2748" t="s">
        <v>946</v>
      </c>
      <c r="B2748" s="1">
        <v>45356</v>
      </c>
      <c r="C2748">
        <v>183.5</v>
      </c>
      <c r="D2748">
        <v>183.29</v>
      </c>
      <c r="E2748">
        <v>183.29</v>
      </c>
      <c r="F2748">
        <v>181.97</v>
      </c>
      <c r="G2748">
        <v>182.93</v>
      </c>
      <c r="H2748">
        <v>526</v>
      </c>
      <c r="I2748">
        <v>0.96</v>
      </c>
      <c r="J2748">
        <v>44</v>
      </c>
      <c r="K2748">
        <v>462</v>
      </c>
      <c r="L2748">
        <v>87.83</v>
      </c>
    </row>
    <row r="2749" spans="1:12" x14ac:dyDescent="0.35">
      <c r="A2749" t="s">
        <v>947</v>
      </c>
      <c r="B2749" s="1">
        <v>45356</v>
      </c>
      <c r="C2749">
        <v>19.72</v>
      </c>
      <c r="D2749">
        <v>20.3</v>
      </c>
      <c r="E2749">
        <v>20.3</v>
      </c>
      <c r="F2749">
        <v>19.57</v>
      </c>
      <c r="G2749">
        <v>19.670000000000002</v>
      </c>
      <c r="H2749">
        <v>1673159</v>
      </c>
      <c r="I2749">
        <v>328.54</v>
      </c>
      <c r="J2749">
        <v>1306</v>
      </c>
      <c r="K2749">
        <v>1005674</v>
      </c>
      <c r="L2749">
        <v>60.11</v>
      </c>
    </row>
    <row r="2750" spans="1:12" x14ac:dyDescent="0.35">
      <c r="A2750" t="s">
        <v>948</v>
      </c>
      <c r="B2750" s="1">
        <v>45356</v>
      </c>
      <c r="C2750">
        <v>598.35</v>
      </c>
      <c r="D2750">
        <v>599.9</v>
      </c>
      <c r="E2750">
        <v>599.9</v>
      </c>
      <c r="F2750">
        <v>580.04999999999995</v>
      </c>
      <c r="G2750">
        <v>596.45000000000005</v>
      </c>
      <c r="H2750">
        <v>796</v>
      </c>
      <c r="I2750">
        <v>4.7300000000000004</v>
      </c>
      <c r="J2750">
        <v>155</v>
      </c>
      <c r="K2750">
        <v>570</v>
      </c>
      <c r="L2750">
        <v>71.61</v>
      </c>
    </row>
    <row r="2751" spans="1:12" x14ac:dyDescent="0.35">
      <c r="A2751" t="s">
        <v>949</v>
      </c>
      <c r="B2751" s="1">
        <v>45356</v>
      </c>
      <c r="C2751">
        <v>9.6</v>
      </c>
      <c r="D2751">
        <v>9.6999999999999993</v>
      </c>
      <c r="E2751">
        <v>9.75</v>
      </c>
      <c r="F2751">
        <v>9.35</v>
      </c>
      <c r="G2751">
        <v>9.5500000000000007</v>
      </c>
      <c r="H2751">
        <v>52454</v>
      </c>
      <c r="I2751">
        <v>5</v>
      </c>
      <c r="J2751">
        <v>648</v>
      </c>
      <c r="K2751">
        <v>29870</v>
      </c>
      <c r="L2751">
        <v>56.95</v>
      </c>
    </row>
    <row r="2752" spans="1:12" x14ac:dyDescent="0.35">
      <c r="A2752" t="s">
        <v>950</v>
      </c>
      <c r="B2752" s="1">
        <v>45356</v>
      </c>
      <c r="C2752">
        <v>3644.45</v>
      </c>
      <c r="D2752">
        <v>3631.2</v>
      </c>
      <c r="E2752">
        <v>3644.45</v>
      </c>
      <c r="F2752">
        <v>3590.3</v>
      </c>
      <c r="G2752">
        <v>3612.6</v>
      </c>
      <c r="H2752">
        <v>1981370</v>
      </c>
      <c r="I2752">
        <v>71661.08</v>
      </c>
      <c r="J2752">
        <v>120484</v>
      </c>
      <c r="K2752">
        <v>1426257</v>
      </c>
      <c r="L2752">
        <v>71.98</v>
      </c>
    </row>
    <row r="2753" spans="1:12" x14ac:dyDescent="0.35">
      <c r="A2753" t="s">
        <v>951</v>
      </c>
      <c r="B2753" s="1">
        <v>45356</v>
      </c>
      <c r="C2753">
        <v>177.45</v>
      </c>
      <c r="D2753">
        <v>178.45</v>
      </c>
      <c r="E2753">
        <v>181.85</v>
      </c>
      <c r="F2753">
        <v>175.3</v>
      </c>
      <c r="G2753">
        <v>179.15</v>
      </c>
      <c r="H2753">
        <v>783048</v>
      </c>
      <c r="I2753">
        <v>1398.24</v>
      </c>
      <c r="J2753">
        <v>18059</v>
      </c>
      <c r="K2753">
        <v>442686</v>
      </c>
      <c r="L2753">
        <v>56.53</v>
      </c>
    </row>
    <row r="2754" spans="1:12" x14ac:dyDescent="0.35">
      <c r="A2754" t="s">
        <v>952</v>
      </c>
      <c r="B2754" s="1">
        <v>45356</v>
      </c>
      <c r="C2754">
        <v>25.35</v>
      </c>
      <c r="D2754">
        <v>26.1</v>
      </c>
      <c r="E2754">
        <v>26.1</v>
      </c>
      <c r="F2754">
        <v>25.33</v>
      </c>
      <c r="G2754">
        <v>25.35</v>
      </c>
      <c r="H2754">
        <v>1720590</v>
      </c>
      <c r="I2754">
        <v>436.29</v>
      </c>
      <c r="J2754">
        <v>797</v>
      </c>
      <c r="K2754">
        <v>1691111</v>
      </c>
      <c r="L2754">
        <v>98.29</v>
      </c>
    </row>
    <row r="2755" spans="1:12" x14ac:dyDescent="0.35">
      <c r="A2755" t="s">
        <v>953</v>
      </c>
      <c r="B2755" s="1">
        <v>45356</v>
      </c>
      <c r="C2755">
        <v>5216.8500000000004</v>
      </c>
      <c r="D2755">
        <v>5209.8500000000004</v>
      </c>
      <c r="E2755">
        <v>5219.45</v>
      </c>
      <c r="F2755">
        <v>5115</v>
      </c>
      <c r="G2755">
        <v>5131.55</v>
      </c>
      <c r="H2755">
        <v>549757</v>
      </c>
      <c r="I2755">
        <v>28281.42</v>
      </c>
      <c r="J2755">
        <v>62633</v>
      </c>
      <c r="K2755">
        <v>349195</v>
      </c>
      <c r="L2755">
        <v>63.52</v>
      </c>
    </row>
    <row r="2756" spans="1:12" x14ac:dyDescent="0.35">
      <c r="A2756" t="s">
        <v>954</v>
      </c>
      <c r="B2756" s="1">
        <v>45356</v>
      </c>
      <c r="C2756">
        <v>5258.45</v>
      </c>
      <c r="D2756">
        <v>5274</v>
      </c>
      <c r="E2756">
        <v>5283.95</v>
      </c>
      <c r="F2756">
        <v>5215.05</v>
      </c>
      <c r="G2756">
        <v>5262.85</v>
      </c>
      <c r="H2756">
        <v>137127</v>
      </c>
      <c r="I2756">
        <v>7208.01</v>
      </c>
      <c r="J2756">
        <v>14076</v>
      </c>
      <c r="K2756">
        <v>71545</v>
      </c>
      <c r="L2756">
        <v>52.17</v>
      </c>
    </row>
    <row r="2757" spans="1:12" x14ac:dyDescent="0.35">
      <c r="A2757" t="s">
        <v>955</v>
      </c>
      <c r="B2757" s="1">
        <v>45356</v>
      </c>
      <c r="C2757">
        <v>2405.6999999999998</v>
      </c>
      <c r="D2757">
        <v>2398.4</v>
      </c>
      <c r="E2757">
        <v>2421.9</v>
      </c>
      <c r="F2757">
        <v>2362.6999999999998</v>
      </c>
      <c r="G2757">
        <v>2376.4499999999998</v>
      </c>
      <c r="H2757">
        <v>1482</v>
      </c>
      <c r="I2757">
        <v>35.42</v>
      </c>
      <c r="J2757">
        <v>510</v>
      </c>
      <c r="K2757">
        <v>733</v>
      </c>
      <c r="L2757">
        <v>49.46</v>
      </c>
    </row>
    <row r="2758" spans="1:12" x14ac:dyDescent="0.35">
      <c r="A2758" t="s">
        <v>956</v>
      </c>
      <c r="B2758" s="1">
        <v>45356</v>
      </c>
      <c r="C2758">
        <v>479.15</v>
      </c>
      <c r="D2758">
        <v>482.45</v>
      </c>
      <c r="E2758">
        <v>484.6</v>
      </c>
      <c r="F2758">
        <v>469.15</v>
      </c>
      <c r="G2758">
        <v>473.8</v>
      </c>
      <c r="H2758">
        <v>246536</v>
      </c>
      <c r="I2758">
        <v>1174.71</v>
      </c>
      <c r="J2758">
        <v>11733</v>
      </c>
      <c r="K2758">
        <v>77070</v>
      </c>
      <c r="L2758">
        <v>31.26</v>
      </c>
    </row>
    <row r="2759" spans="1:12" x14ac:dyDescent="0.35">
      <c r="A2759" t="s">
        <v>957</v>
      </c>
      <c r="B2759" s="1">
        <v>45356</v>
      </c>
      <c r="C2759">
        <v>1669.85</v>
      </c>
      <c r="D2759">
        <v>1669.85</v>
      </c>
      <c r="E2759">
        <v>1688</v>
      </c>
      <c r="F2759">
        <v>1657.05</v>
      </c>
      <c r="G2759">
        <v>1678.75</v>
      </c>
      <c r="H2759">
        <v>818763</v>
      </c>
      <c r="I2759">
        <v>13727.97</v>
      </c>
      <c r="J2759">
        <v>43561</v>
      </c>
      <c r="K2759">
        <v>415901</v>
      </c>
      <c r="L2759">
        <v>50.8</v>
      </c>
    </row>
    <row r="2760" spans="1:12" x14ac:dyDescent="0.35">
      <c r="A2760" t="s">
        <v>958</v>
      </c>
      <c r="B2760" s="1">
        <v>45356</v>
      </c>
      <c r="C2760">
        <v>1156.1500000000001</v>
      </c>
      <c r="D2760">
        <v>1166.9000000000001</v>
      </c>
      <c r="E2760">
        <v>1222.95</v>
      </c>
      <c r="F2760">
        <v>1160</v>
      </c>
      <c r="G2760">
        <v>1197.4000000000001</v>
      </c>
      <c r="H2760">
        <v>209898</v>
      </c>
      <c r="I2760">
        <v>2524.58</v>
      </c>
      <c r="J2760">
        <v>24073</v>
      </c>
      <c r="K2760">
        <v>60115</v>
      </c>
      <c r="L2760">
        <v>28.64</v>
      </c>
    </row>
    <row r="2761" spans="1:12" x14ac:dyDescent="0.35">
      <c r="A2761" t="s">
        <v>959</v>
      </c>
      <c r="B2761" s="1">
        <v>45356</v>
      </c>
      <c r="C2761">
        <v>254.65</v>
      </c>
      <c r="D2761">
        <v>254</v>
      </c>
      <c r="E2761">
        <v>259.2</v>
      </c>
      <c r="F2761">
        <v>252.75</v>
      </c>
      <c r="G2761">
        <v>253.9</v>
      </c>
      <c r="H2761">
        <v>508130</v>
      </c>
      <c r="I2761">
        <v>1294.8699999999999</v>
      </c>
      <c r="J2761">
        <v>11700</v>
      </c>
      <c r="K2761">
        <v>252072</v>
      </c>
      <c r="L2761">
        <v>49.61</v>
      </c>
    </row>
    <row r="2762" spans="1:12" x14ac:dyDescent="0.35">
      <c r="A2762" t="s">
        <v>960</v>
      </c>
      <c r="B2762" s="1">
        <v>45356</v>
      </c>
      <c r="C2762">
        <v>122.35</v>
      </c>
      <c r="D2762">
        <v>123.9</v>
      </c>
      <c r="E2762">
        <v>123.9</v>
      </c>
      <c r="F2762">
        <v>121</v>
      </c>
      <c r="G2762">
        <v>122.35</v>
      </c>
      <c r="H2762">
        <v>69984</v>
      </c>
      <c r="I2762">
        <v>85.48</v>
      </c>
      <c r="J2762">
        <v>485</v>
      </c>
      <c r="K2762">
        <v>58286</v>
      </c>
      <c r="L2762">
        <v>83.28</v>
      </c>
    </row>
    <row r="2763" spans="1:12" x14ac:dyDescent="0.35">
      <c r="A2763" t="s">
        <v>961</v>
      </c>
      <c r="B2763" s="1">
        <v>45356</v>
      </c>
      <c r="C2763">
        <v>7.2</v>
      </c>
      <c r="D2763">
        <v>7.3</v>
      </c>
      <c r="E2763">
        <v>7.35</v>
      </c>
      <c r="F2763">
        <v>6.95</v>
      </c>
      <c r="G2763">
        <v>7</v>
      </c>
      <c r="H2763">
        <v>108830</v>
      </c>
      <c r="I2763">
        <v>7.71</v>
      </c>
      <c r="J2763">
        <v>255</v>
      </c>
      <c r="K2763">
        <v>52503</v>
      </c>
      <c r="L2763">
        <v>48.24</v>
      </c>
    </row>
    <row r="2764" spans="1:12" x14ac:dyDescent="0.35">
      <c r="A2764" t="s">
        <v>962</v>
      </c>
      <c r="B2764" s="1">
        <v>45356</v>
      </c>
      <c r="C2764">
        <v>1921.05</v>
      </c>
      <c r="D2764">
        <v>1925</v>
      </c>
      <c r="E2764">
        <v>1968</v>
      </c>
      <c r="F2764">
        <v>1923.05</v>
      </c>
      <c r="G2764">
        <v>1939.25</v>
      </c>
      <c r="H2764">
        <v>2208384</v>
      </c>
      <c r="I2764">
        <v>42952.87</v>
      </c>
      <c r="J2764">
        <v>159181</v>
      </c>
      <c r="K2764">
        <v>1127113</v>
      </c>
      <c r="L2764">
        <v>51.04</v>
      </c>
    </row>
    <row r="2765" spans="1:12" x14ac:dyDescent="0.35">
      <c r="A2765" t="s">
        <v>963</v>
      </c>
      <c r="B2765" s="1">
        <v>45356</v>
      </c>
      <c r="C2765">
        <v>287.5</v>
      </c>
      <c r="D2765">
        <v>288.8</v>
      </c>
      <c r="E2765">
        <v>296.39999999999998</v>
      </c>
      <c r="F2765">
        <v>287.95</v>
      </c>
      <c r="G2765">
        <v>290.8</v>
      </c>
      <c r="H2765">
        <v>5260464</v>
      </c>
      <c r="I2765">
        <v>15361</v>
      </c>
      <c r="J2765">
        <v>40338</v>
      </c>
      <c r="K2765">
        <v>2378583</v>
      </c>
      <c r="L2765">
        <v>45.22</v>
      </c>
    </row>
    <row r="2766" spans="1:12" x14ac:dyDescent="0.35">
      <c r="A2766" t="s">
        <v>964</v>
      </c>
      <c r="B2766" s="1">
        <v>45356</v>
      </c>
      <c r="C2766">
        <v>140.85</v>
      </c>
      <c r="D2766">
        <v>139</v>
      </c>
      <c r="E2766">
        <v>143</v>
      </c>
      <c r="F2766">
        <v>138.30000000000001</v>
      </c>
      <c r="G2766">
        <v>142.44999999999999</v>
      </c>
      <c r="H2766">
        <v>107174</v>
      </c>
      <c r="I2766">
        <v>150.56</v>
      </c>
      <c r="J2766">
        <v>3021</v>
      </c>
      <c r="K2766">
        <v>65716</v>
      </c>
      <c r="L2766">
        <v>61.32</v>
      </c>
    </row>
    <row r="2767" spans="1:12" x14ac:dyDescent="0.35">
      <c r="A2767" t="s">
        <v>965</v>
      </c>
      <c r="B2767" s="1">
        <v>45356</v>
      </c>
      <c r="C2767">
        <v>97.2</v>
      </c>
      <c r="D2767">
        <v>97.2</v>
      </c>
      <c r="E2767">
        <v>98</v>
      </c>
      <c r="F2767">
        <v>95</v>
      </c>
      <c r="G2767">
        <v>95.45</v>
      </c>
      <c r="H2767">
        <v>195630</v>
      </c>
      <c r="I2767">
        <v>187.85</v>
      </c>
      <c r="J2767">
        <v>2613</v>
      </c>
      <c r="K2767">
        <v>98130</v>
      </c>
      <c r="L2767">
        <v>50.16</v>
      </c>
    </row>
    <row r="2768" spans="1:12" x14ac:dyDescent="0.35">
      <c r="A2768" t="s">
        <v>966</v>
      </c>
      <c r="B2768" s="1">
        <v>45356</v>
      </c>
      <c r="C2768">
        <v>84.7</v>
      </c>
      <c r="D2768">
        <v>85.5</v>
      </c>
      <c r="E2768">
        <v>85.5</v>
      </c>
      <c r="F2768">
        <v>83.87</v>
      </c>
      <c r="G2768">
        <v>84.42</v>
      </c>
      <c r="H2768">
        <v>671301</v>
      </c>
      <c r="I2768">
        <v>566.14</v>
      </c>
      <c r="J2768">
        <v>7443</v>
      </c>
      <c r="K2768">
        <v>355102</v>
      </c>
      <c r="L2768">
        <v>52.9</v>
      </c>
    </row>
    <row r="2769" spans="1:12" x14ac:dyDescent="0.35">
      <c r="A2769" t="s">
        <v>967</v>
      </c>
      <c r="B2769" s="1">
        <v>45356</v>
      </c>
      <c r="C2769">
        <v>629.54999999999995</v>
      </c>
      <c r="D2769">
        <v>629.79999999999995</v>
      </c>
      <c r="E2769">
        <v>629.79999999999995</v>
      </c>
      <c r="F2769">
        <v>613.1</v>
      </c>
      <c r="G2769">
        <v>618.25</v>
      </c>
      <c r="H2769">
        <v>6867</v>
      </c>
      <c r="I2769">
        <v>42.62</v>
      </c>
      <c r="J2769">
        <v>655</v>
      </c>
      <c r="K2769">
        <v>4460</v>
      </c>
      <c r="L2769">
        <v>64.95</v>
      </c>
    </row>
    <row r="2770" spans="1:12" x14ac:dyDescent="0.35">
      <c r="A2770" t="s">
        <v>968</v>
      </c>
      <c r="B2770" s="1">
        <v>45356</v>
      </c>
      <c r="C2770">
        <v>57.05</v>
      </c>
      <c r="D2770">
        <v>56.25</v>
      </c>
      <c r="E2770">
        <v>58.85</v>
      </c>
      <c r="F2770">
        <v>54.2</v>
      </c>
      <c r="G2770">
        <v>54.4</v>
      </c>
      <c r="H2770">
        <v>413788</v>
      </c>
      <c r="I2770">
        <v>228.39</v>
      </c>
      <c r="J2770">
        <v>2132</v>
      </c>
      <c r="K2770">
        <v>242967</v>
      </c>
      <c r="L2770">
        <v>58.72</v>
      </c>
    </row>
    <row r="2771" spans="1:12" x14ac:dyDescent="0.35">
      <c r="A2771" t="s">
        <v>969</v>
      </c>
      <c r="B2771" s="1">
        <v>45356</v>
      </c>
      <c r="C2771">
        <v>61.1</v>
      </c>
      <c r="D2771">
        <v>61.15</v>
      </c>
      <c r="E2771">
        <v>64</v>
      </c>
      <c r="F2771">
        <v>60.65</v>
      </c>
      <c r="G2771">
        <v>63.6</v>
      </c>
      <c r="H2771">
        <v>74236585</v>
      </c>
      <c r="I2771">
        <v>46632.21</v>
      </c>
      <c r="J2771">
        <v>98896</v>
      </c>
      <c r="K2771">
        <v>25531772</v>
      </c>
      <c r="L2771">
        <v>34.39</v>
      </c>
    </row>
    <row r="2772" spans="1:12" x14ac:dyDescent="0.35">
      <c r="A2772" t="s">
        <v>970</v>
      </c>
      <c r="B2772" s="1">
        <v>45356</v>
      </c>
      <c r="C2772">
        <v>133.65</v>
      </c>
      <c r="D2772">
        <v>135.05000000000001</v>
      </c>
      <c r="E2772">
        <v>136.44999999999999</v>
      </c>
      <c r="F2772">
        <v>132</v>
      </c>
      <c r="G2772">
        <v>134.19999999999999</v>
      </c>
      <c r="H2772">
        <v>6570</v>
      </c>
      <c r="I2772">
        <v>8.81</v>
      </c>
      <c r="J2772">
        <v>443</v>
      </c>
      <c r="K2772">
        <v>2853</v>
      </c>
      <c r="L2772">
        <v>43.42</v>
      </c>
    </row>
    <row r="2773" spans="1:12" x14ac:dyDescent="0.35">
      <c r="A2773" t="s">
        <v>971</v>
      </c>
      <c r="B2773" s="1">
        <v>45356</v>
      </c>
      <c r="C2773">
        <v>132.85</v>
      </c>
      <c r="D2773">
        <v>133.6</v>
      </c>
      <c r="E2773">
        <v>133.94999999999999</v>
      </c>
      <c r="F2773">
        <v>131.65</v>
      </c>
      <c r="G2773">
        <v>132.05000000000001</v>
      </c>
      <c r="H2773">
        <v>19888</v>
      </c>
      <c r="I2773">
        <v>26.33</v>
      </c>
      <c r="J2773">
        <v>471</v>
      </c>
      <c r="K2773">
        <v>14640</v>
      </c>
      <c r="L2773">
        <v>73.61</v>
      </c>
    </row>
    <row r="2774" spans="1:12" x14ac:dyDescent="0.35">
      <c r="A2774" t="s">
        <v>972</v>
      </c>
      <c r="B2774" s="1">
        <v>45356</v>
      </c>
      <c r="C2774">
        <v>73.349999999999994</v>
      </c>
      <c r="D2774">
        <v>72.7</v>
      </c>
      <c r="E2774">
        <v>77</v>
      </c>
      <c r="F2774">
        <v>72.599999999999994</v>
      </c>
      <c r="G2774">
        <v>76.2</v>
      </c>
      <c r="H2774">
        <v>40291</v>
      </c>
      <c r="I2774">
        <v>29.98</v>
      </c>
      <c r="J2774">
        <v>341</v>
      </c>
      <c r="K2774">
        <v>22994</v>
      </c>
      <c r="L2774">
        <v>57.07</v>
      </c>
    </row>
    <row r="2775" spans="1:12" x14ac:dyDescent="0.35">
      <c r="A2775" t="s">
        <v>973</v>
      </c>
      <c r="B2775" s="1">
        <v>45356</v>
      </c>
      <c r="C2775">
        <v>12.81</v>
      </c>
      <c r="D2775">
        <v>12.78</v>
      </c>
      <c r="E2775">
        <v>12.78</v>
      </c>
      <c r="F2775">
        <v>12.57</v>
      </c>
      <c r="G2775">
        <v>12.7</v>
      </c>
      <c r="H2775">
        <v>1715358</v>
      </c>
      <c r="I2775">
        <v>217.24</v>
      </c>
      <c r="J2775">
        <v>2351</v>
      </c>
      <c r="K2775">
        <v>1237325</v>
      </c>
      <c r="L2775">
        <v>72.13</v>
      </c>
    </row>
    <row r="2776" spans="1:12" x14ac:dyDescent="0.35">
      <c r="A2776" t="s">
        <v>974</v>
      </c>
      <c r="B2776" s="1">
        <v>45356</v>
      </c>
      <c r="C2776">
        <v>581.75</v>
      </c>
      <c r="D2776">
        <v>587.6</v>
      </c>
      <c r="E2776">
        <v>597.79999999999995</v>
      </c>
      <c r="F2776">
        <v>578.20000000000005</v>
      </c>
      <c r="G2776">
        <v>582.20000000000005</v>
      </c>
      <c r="H2776">
        <v>1016109</v>
      </c>
      <c r="I2776">
        <v>5946.99</v>
      </c>
      <c r="J2776">
        <v>32238</v>
      </c>
      <c r="K2776">
        <v>495567</v>
      </c>
      <c r="L2776">
        <v>48.77</v>
      </c>
    </row>
    <row r="2777" spans="1:12" x14ac:dyDescent="0.35">
      <c r="A2777" t="s">
        <v>975</v>
      </c>
      <c r="B2777" s="1">
        <v>45356</v>
      </c>
      <c r="C2777">
        <v>429.1</v>
      </c>
      <c r="D2777">
        <v>430.35</v>
      </c>
      <c r="E2777">
        <v>432.45</v>
      </c>
      <c r="F2777">
        <v>425.75</v>
      </c>
      <c r="G2777">
        <v>427.85</v>
      </c>
      <c r="H2777">
        <v>126025</v>
      </c>
      <c r="I2777">
        <v>540.66999999999996</v>
      </c>
      <c r="J2777">
        <v>7341</v>
      </c>
      <c r="K2777">
        <v>69997</v>
      </c>
      <c r="L2777">
        <v>55.54</v>
      </c>
    </row>
    <row r="2778" spans="1:12" x14ac:dyDescent="0.35">
      <c r="A2778" t="s">
        <v>976</v>
      </c>
      <c r="B2778" s="1">
        <v>45356</v>
      </c>
      <c r="C2778">
        <v>7513.9</v>
      </c>
      <c r="D2778">
        <v>7513.9</v>
      </c>
      <c r="E2778">
        <v>7586.45</v>
      </c>
      <c r="F2778">
        <v>7420</v>
      </c>
      <c r="G2778">
        <v>7494.55</v>
      </c>
      <c r="H2778">
        <v>3993</v>
      </c>
      <c r="I2778">
        <v>299.64999999999998</v>
      </c>
      <c r="J2778">
        <v>941</v>
      </c>
      <c r="K2778">
        <v>2803</v>
      </c>
      <c r="L2778">
        <v>70.2</v>
      </c>
    </row>
    <row r="2779" spans="1:12" x14ac:dyDescent="0.35">
      <c r="A2779" t="s">
        <v>977</v>
      </c>
      <c r="B2779" s="1">
        <v>45356</v>
      </c>
      <c r="C2779">
        <v>967.5</v>
      </c>
      <c r="D2779">
        <v>952</v>
      </c>
      <c r="E2779">
        <v>970.1</v>
      </c>
      <c r="F2779">
        <v>952</v>
      </c>
      <c r="G2779">
        <v>965.85</v>
      </c>
      <c r="H2779">
        <v>104942</v>
      </c>
      <c r="I2779">
        <v>1011.65</v>
      </c>
      <c r="J2779">
        <v>14157</v>
      </c>
      <c r="K2779">
        <v>71540</v>
      </c>
      <c r="L2779">
        <v>68.17</v>
      </c>
    </row>
    <row r="2780" spans="1:12" x14ac:dyDescent="0.35">
      <c r="A2780" t="s">
        <v>978</v>
      </c>
      <c r="B2780" s="1">
        <v>45356</v>
      </c>
      <c r="C2780">
        <v>1103</v>
      </c>
      <c r="D2780">
        <v>1101</v>
      </c>
      <c r="E2780">
        <v>1120</v>
      </c>
      <c r="F2780">
        <v>1078.0999999999999</v>
      </c>
      <c r="G2780">
        <v>1109</v>
      </c>
      <c r="H2780">
        <v>52742</v>
      </c>
      <c r="I2780">
        <v>578.94000000000005</v>
      </c>
      <c r="J2780">
        <v>5754</v>
      </c>
      <c r="K2780">
        <v>26823</v>
      </c>
      <c r="L2780">
        <v>50.86</v>
      </c>
    </row>
    <row r="2781" spans="1:12" x14ac:dyDescent="0.35">
      <c r="A2781" t="s">
        <v>979</v>
      </c>
      <c r="B2781" s="1">
        <v>45356</v>
      </c>
      <c r="C2781">
        <v>121.14</v>
      </c>
      <c r="D2781">
        <v>123</v>
      </c>
      <c r="E2781">
        <v>123</v>
      </c>
      <c r="F2781">
        <v>121.26</v>
      </c>
      <c r="G2781">
        <v>122.12</v>
      </c>
      <c r="H2781">
        <v>18530</v>
      </c>
      <c r="I2781">
        <v>22.58</v>
      </c>
      <c r="J2781">
        <v>369</v>
      </c>
      <c r="K2781">
        <v>12902</v>
      </c>
      <c r="L2781">
        <v>69.63</v>
      </c>
    </row>
    <row r="2782" spans="1:12" x14ac:dyDescent="0.35">
      <c r="A2782" t="s">
        <v>980</v>
      </c>
      <c r="B2782" s="1">
        <v>45356</v>
      </c>
      <c r="C2782">
        <v>947.5</v>
      </c>
      <c r="D2782">
        <v>967</v>
      </c>
      <c r="E2782">
        <v>967</v>
      </c>
      <c r="F2782">
        <v>938</v>
      </c>
      <c r="G2782">
        <v>945.65</v>
      </c>
      <c r="H2782">
        <v>4291</v>
      </c>
      <c r="I2782">
        <v>40.61</v>
      </c>
      <c r="J2782">
        <v>614</v>
      </c>
      <c r="K2782">
        <v>2737</v>
      </c>
      <c r="L2782">
        <v>63.78</v>
      </c>
    </row>
    <row r="2783" spans="1:12" x14ac:dyDescent="0.35">
      <c r="A2783" t="s">
        <v>981</v>
      </c>
      <c r="B2783" s="1">
        <v>45356</v>
      </c>
      <c r="C2783">
        <v>39.6</v>
      </c>
      <c r="D2783">
        <v>39.1</v>
      </c>
      <c r="E2783">
        <v>40.200000000000003</v>
      </c>
      <c r="F2783">
        <v>37.6</v>
      </c>
      <c r="G2783">
        <v>38.15</v>
      </c>
      <c r="H2783">
        <v>79997</v>
      </c>
      <c r="I2783">
        <v>31.03</v>
      </c>
      <c r="J2783">
        <v>679</v>
      </c>
      <c r="K2783">
        <v>50618</v>
      </c>
      <c r="L2783">
        <v>63.27</v>
      </c>
    </row>
    <row r="2784" spans="1:12" x14ac:dyDescent="0.35">
      <c r="A2784" t="s">
        <v>982</v>
      </c>
      <c r="B2784" s="1">
        <v>45356</v>
      </c>
      <c r="C2784">
        <v>120.9</v>
      </c>
      <c r="D2784">
        <v>121.3</v>
      </c>
      <c r="E2784">
        <v>121.45</v>
      </c>
      <c r="F2784">
        <v>117.15</v>
      </c>
      <c r="G2784">
        <v>118.4</v>
      </c>
      <c r="H2784">
        <v>103299</v>
      </c>
      <c r="I2784">
        <v>123.04</v>
      </c>
      <c r="J2784">
        <v>1827</v>
      </c>
      <c r="K2784">
        <v>73707</v>
      </c>
      <c r="L2784">
        <v>71.349999999999994</v>
      </c>
    </row>
    <row r="2785" spans="1:12" x14ac:dyDescent="0.35">
      <c r="A2785" t="s">
        <v>983</v>
      </c>
      <c r="B2785" s="1">
        <v>45356</v>
      </c>
      <c r="C2785">
        <v>68.650000000000006</v>
      </c>
      <c r="D2785">
        <v>68.8</v>
      </c>
      <c r="E2785">
        <v>69.5</v>
      </c>
      <c r="F2785">
        <v>67.849999999999994</v>
      </c>
      <c r="G2785">
        <v>68.400000000000006</v>
      </c>
      <c r="H2785">
        <v>361594</v>
      </c>
      <c r="I2785">
        <v>247.59</v>
      </c>
      <c r="J2785">
        <v>3314</v>
      </c>
      <c r="K2785">
        <v>202156</v>
      </c>
      <c r="L2785">
        <v>55.91</v>
      </c>
    </row>
    <row r="2786" spans="1:12" x14ac:dyDescent="0.35">
      <c r="A2786" t="s">
        <v>984</v>
      </c>
      <c r="B2786" s="1">
        <v>45356</v>
      </c>
      <c r="C2786">
        <v>183.95</v>
      </c>
      <c r="D2786">
        <v>187.5</v>
      </c>
      <c r="E2786">
        <v>199</v>
      </c>
      <c r="F2786">
        <v>185.65</v>
      </c>
      <c r="G2786">
        <v>186.3</v>
      </c>
      <c r="H2786">
        <v>44509735</v>
      </c>
      <c r="I2786">
        <v>85562.49</v>
      </c>
      <c r="J2786">
        <v>217231</v>
      </c>
      <c r="K2786">
        <v>11910266</v>
      </c>
      <c r="L2786">
        <v>26.76</v>
      </c>
    </row>
    <row r="2787" spans="1:12" x14ac:dyDescent="0.35">
      <c r="A2787" t="s">
        <v>985</v>
      </c>
      <c r="B2787" s="1">
        <v>45356</v>
      </c>
      <c r="C2787">
        <v>121.15</v>
      </c>
      <c r="D2787">
        <v>119.95</v>
      </c>
      <c r="E2787">
        <v>123.45</v>
      </c>
      <c r="F2787">
        <v>118.25</v>
      </c>
      <c r="G2787">
        <v>118.7</v>
      </c>
      <c r="H2787">
        <v>80001</v>
      </c>
      <c r="I2787">
        <v>95.67</v>
      </c>
      <c r="J2787">
        <v>914</v>
      </c>
      <c r="K2787">
        <v>37811</v>
      </c>
      <c r="L2787">
        <v>47.26</v>
      </c>
    </row>
    <row r="2788" spans="1:12" x14ac:dyDescent="0.35">
      <c r="A2788" t="s">
        <v>986</v>
      </c>
      <c r="B2788" s="1">
        <v>45356</v>
      </c>
      <c r="C2788">
        <v>120.35</v>
      </c>
      <c r="D2788">
        <v>120.3</v>
      </c>
      <c r="E2788">
        <v>121.85</v>
      </c>
      <c r="F2788">
        <v>118.35</v>
      </c>
      <c r="G2788">
        <v>118.55</v>
      </c>
      <c r="H2788">
        <v>305088</v>
      </c>
      <c r="I2788">
        <v>363.78</v>
      </c>
      <c r="J2788">
        <v>3216</v>
      </c>
      <c r="K2788">
        <v>176095</v>
      </c>
      <c r="L2788">
        <v>57.72</v>
      </c>
    </row>
    <row r="2789" spans="1:12" x14ac:dyDescent="0.35">
      <c r="A2789" t="s">
        <v>987</v>
      </c>
      <c r="B2789" s="1">
        <v>45356</v>
      </c>
      <c r="C2789">
        <v>796.6</v>
      </c>
      <c r="D2789">
        <v>800</v>
      </c>
      <c r="E2789">
        <v>812</v>
      </c>
      <c r="F2789">
        <v>770</v>
      </c>
      <c r="G2789">
        <v>780.05</v>
      </c>
      <c r="H2789">
        <v>348661</v>
      </c>
      <c r="I2789">
        <v>2752.18</v>
      </c>
      <c r="J2789">
        <v>27599</v>
      </c>
      <c r="K2789">
        <v>150866</v>
      </c>
      <c r="L2789">
        <v>43.27</v>
      </c>
    </row>
    <row r="2790" spans="1:12" x14ac:dyDescent="0.35">
      <c r="A2790" t="s">
        <v>988</v>
      </c>
      <c r="B2790" s="1">
        <v>45356</v>
      </c>
      <c r="C2790">
        <v>203.15</v>
      </c>
      <c r="D2790">
        <v>204.95</v>
      </c>
      <c r="E2790">
        <v>212</v>
      </c>
      <c r="F2790">
        <v>203.5</v>
      </c>
      <c r="G2790">
        <v>209.7</v>
      </c>
      <c r="H2790">
        <v>851353</v>
      </c>
      <c r="I2790">
        <v>1774.61</v>
      </c>
      <c r="J2790">
        <v>14422</v>
      </c>
      <c r="K2790">
        <v>507543</v>
      </c>
      <c r="L2790">
        <v>59.62</v>
      </c>
    </row>
    <row r="2791" spans="1:12" x14ac:dyDescent="0.35">
      <c r="A2791" t="s">
        <v>989</v>
      </c>
      <c r="B2791" s="1">
        <v>45356</v>
      </c>
      <c r="C2791">
        <v>2159.25</v>
      </c>
      <c r="D2791">
        <v>2175</v>
      </c>
      <c r="E2791">
        <v>2200</v>
      </c>
      <c r="F2791">
        <v>2142.6</v>
      </c>
      <c r="G2791">
        <v>2160.5500000000002</v>
      </c>
      <c r="H2791">
        <v>279098</v>
      </c>
      <c r="I2791">
        <v>6056.74</v>
      </c>
      <c r="J2791">
        <v>15611</v>
      </c>
      <c r="K2791">
        <v>206752</v>
      </c>
      <c r="L2791">
        <v>74.08</v>
      </c>
    </row>
    <row r="2792" spans="1:12" x14ac:dyDescent="0.35">
      <c r="A2792" t="s">
        <v>990</v>
      </c>
      <c r="B2792" s="1">
        <v>45356</v>
      </c>
      <c r="C2792">
        <v>2077.4</v>
      </c>
      <c r="D2792">
        <v>2077.3000000000002</v>
      </c>
      <c r="E2792">
        <v>2082.0500000000002</v>
      </c>
      <c r="F2792">
        <v>2015</v>
      </c>
      <c r="G2792">
        <v>2039.9</v>
      </c>
      <c r="H2792">
        <v>24606</v>
      </c>
      <c r="I2792">
        <v>505.07</v>
      </c>
      <c r="J2792">
        <v>4925</v>
      </c>
      <c r="K2792">
        <v>14222</v>
      </c>
      <c r="L2792">
        <v>57.8</v>
      </c>
    </row>
    <row r="2793" spans="1:12" x14ac:dyDescent="0.35">
      <c r="A2793" t="s">
        <v>991</v>
      </c>
      <c r="B2793" s="1">
        <v>45356</v>
      </c>
      <c r="C2793">
        <v>340.75</v>
      </c>
      <c r="D2793">
        <v>347</v>
      </c>
      <c r="E2793">
        <v>355</v>
      </c>
      <c r="F2793">
        <v>342.15</v>
      </c>
      <c r="G2793">
        <v>346.35</v>
      </c>
      <c r="H2793">
        <v>13596</v>
      </c>
      <c r="I2793">
        <v>46.86</v>
      </c>
      <c r="J2793">
        <v>438</v>
      </c>
      <c r="K2793">
        <v>11002</v>
      </c>
      <c r="L2793">
        <v>80.92</v>
      </c>
    </row>
    <row r="2794" spans="1:12" x14ac:dyDescent="0.35">
      <c r="A2794" t="s">
        <v>992</v>
      </c>
      <c r="B2794" s="1">
        <v>45356</v>
      </c>
      <c r="C2794">
        <v>1011.3</v>
      </c>
      <c r="D2794">
        <v>1021</v>
      </c>
      <c r="E2794">
        <v>1021</v>
      </c>
      <c r="F2794">
        <v>995.1</v>
      </c>
      <c r="G2794">
        <v>999.95</v>
      </c>
      <c r="H2794">
        <v>183399</v>
      </c>
      <c r="I2794">
        <v>1837.02</v>
      </c>
      <c r="J2794">
        <v>15648</v>
      </c>
      <c r="K2794">
        <v>131324</v>
      </c>
      <c r="L2794">
        <v>71.61</v>
      </c>
    </row>
    <row r="2795" spans="1:12" x14ac:dyDescent="0.35">
      <c r="A2795" t="s">
        <v>993</v>
      </c>
      <c r="B2795" s="1">
        <v>45356</v>
      </c>
      <c r="C2795">
        <v>1818.45</v>
      </c>
      <c r="D2795">
        <v>1819.95</v>
      </c>
      <c r="E2795">
        <v>1823.5</v>
      </c>
      <c r="F2795">
        <v>1795.05</v>
      </c>
      <c r="G2795">
        <v>1800.75</v>
      </c>
      <c r="H2795">
        <v>64978</v>
      </c>
      <c r="I2795">
        <v>1173.92</v>
      </c>
      <c r="J2795">
        <v>8682</v>
      </c>
      <c r="K2795">
        <v>45704</v>
      </c>
      <c r="L2795">
        <v>70.34</v>
      </c>
    </row>
    <row r="2796" spans="1:12" x14ac:dyDescent="0.35">
      <c r="A2796" t="s">
        <v>994</v>
      </c>
      <c r="B2796" s="1">
        <v>45356</v>
      </c>
      <c r="C2796">
        <v>75.849999999999994</v>
      </c>
      <c r="D2796">
        <v>75.2</v>
      </c>
      <c r="E2796">
        <v>77.8</v>
      </c>
      <c r="F2796">
        <v>75.2</v>
      </c>
      <c r="G2796">
        <v>76.55</v>
      </c>
      <c r="H2796">
        <v>33586</v>
      </c>
      <c r="I2796">
        <v>25.76</v>
      </c>
      <c r="J2796">
        <v>1290</v>
      </c>
      <c r="K2796">
        <v>10275</v>
      </c>
      <c r="L2796">
        <v>30.59</v>
      </c>
    </row>
    <row r="2797" spans="1:12" x14ac:dyDescent="0.35">
      <c r="A2797" t="s">
        <v>995</v>
      </c>
      <c r="B2797" s="1">
        <v>45356</v>
      </c>
      <c r="C2797">
        <v>515.04999999999995</v>
      </c>
      <c r="D2797">
        <v>512</v>
      </c>
      <c r="E2797">
        <v>521.9</v>
      </c>
      <c r="F2797">
        <v>507.8</v>
      </c>
      <c r="G2797">
        <v>518.5</v>
      </c>
      <c r="H2797">
        <v>126109</v>
      </c>
      <c r="I2797">
        <v>650.66</v>
      </c>
      <c r="J2797">
        <v>7860</v>
      </c>
      <c r="K2797">
        <v>73961</v>
      </c>
      <c r="L2797">
        <v>58.65</v>
      </c>
    </row>
    <row r="2798" spans="1:12" x14ac:dyDescent="0.35">
      <c r="A2798" t="s">
        <v>996</v>
      </c>
      <c r="B2798" s="1">
        <v>45356</v>
      </c>
      <c r="C2798">
        <v>524.04999999999995</v>
      </c>
      <c r="D2798">
        <v>524.04999999999995</v>
      </c>
      <c r="E2798">
        <v>525.1</v>
      </c>
      <c r="F2798">
        <v>517.1</v>
      </c>
      <c r="G2798">
        <v>518.5</v>
      </c>
      <c r="H2798">
        <v>2321785</v>
      </c>
      <c r="I2798">
        <v>12074.17</v>
      </c>
      <c r="J2798">
        <v>34145</v>
      </c>
      <c r="K2798">
        <v>1871647</v>
      </c>
      <c r="L2798">
        <v>80.61</v>
      </c>
    </row>
    <row r="2799" spans="1:12" x14ac:dyDescent="0.35">
      <c r="A2799" t="s">
        <v>997</v>
      </c>
      <c r="B2799" s="1">
        <v>45356</v>
      </c>
      <c r="C2799">
        <v>103.8</v>
      </c>
      <c r="D2799">
        <v>106.8</v>
      </c>
      <c r="E2799">
        <v>108.85</v>
      </c>
      <c r="F2799">
        <v>105.3</v>
      </c>
      <c r="G2799">
        <v>106.15</v>
      </c>
      <c r="H2799">
        <v>290765</v>
      </c>
      <c r="I2799">
        <v>311.79000000000002</v>
      </c>
      <c r="J2799">
        <v>1550</v>
      </c>
      <c r="K2799">
        <v>185865</v>
      </c>
      <c r="L2799">
        <v>63.92</v>
      </c>
    </row>
    <row r="2800" spans="1:12" x14ac:dyDescent="0.35">
      <c r="A2800" t="s">
        <v>998</v>
      </c>
      <c r="B2800" s="1">
        <v>45356</v>
      </c>
      <c r="C2800">
        <v>154.05000000000001</v>
      </c>
      <c r="D2800">
        <v>153.85</v>
      </c>
      <c r="E2800">
        <v>154.94999999999999</v>
      </c>
      <c r="F2800">
        <v>150.69999999999999</v>
      </c>
      <c r="G2800">
        <v>152.9</v>
      </c>
      <c r="H2800">
        <v>886928</v>
      </c>
      <c r="I2800">
        <v>1348.28</v>
      </c>
      <c r="J2800">
        <v>16260</v>
      </c>
      <c r="K2800">
        <v>492993</v>
      </c>
      <c r="L2800">
        <v>55.58</v>
      </c>
    </row>
    <row r="2801" spans="1:12" x14ac:dyDescent="0.35">
      <c r="A2801" t="s">
        <v>999</v>
      </c>
      <c r="B2801" s="1">
        <v>45356</v>
      </c>
      <c r="C2801">
        <v>36.799999999999997</v>
      </c>
      <c r="D2801">
        <v>37.799999999999997</v>
      </c>
      <c r="E2801">
        <v>38.200000000000003</v>
      </c>
      <c r="F2801">
        <v>35.549999999999997</v>
      </c>
      <c r="G2801">
        <v>36.9</v>
      </c>
      <c r="H2801">
        <v>133382</v>
      </c>
      <c r="I2801">
        <v>49.16</v>
      </c>
      <c r="J2801">
        <v>505</v>
      </c>
      <c r="K2801">
        <v>47350</v>
      </c>
      <c r="L2801">
        <v>35.5</v>
      </c>
    </row>
    <row r="2802" spans="1:12" x14ac:dyDescent="0.35">
      <c r="A2802" t="s">
        <v>1000</v>
      </c>
      <c r="B2802" s="1">
        <v>45356</v>
      </c>
      <c r="C2802">
        <v>11594.15</v>
      </c>
      <c r="D2802">
        <v>11596.05</v>
      </c>
      <c r="E2802">
        <v>11730</v>
      </c>
      <c r="F2802">
        <v>11561.8</v>
      </c>
      <c r="G2802">
        <v>11670.6</v>
      </c>
      <c r="H2802">
        <v>320702</v>
      </c>
      <c r="I2802">
        <v>37368.83</v>
      </c>
      <c r="J2802">
        <v>53127</v>
      </c>
      <c r="K2802">
        <v>180268</v>
      </c>
      <c r="L2802">
        <v>56.21</v>
      </c>
    </row>
    <row r="2803" spans="1:12" x14ac:dyDescent="0.35">
      <c r="A2803" t="s">
        <v>1001</v>
      </c>
      <c r="B2803" s="1">
        <v>45356</v>
      </c>
      <c r="C2803">
        <v>320.55</v>
      </c>
      <c r="D2803">
        <v>320</v>
      </c>
      <c r="E2803">
        <v>322</v>
      </c>
      <c r="F2803">
        <v>310.2</v>
      </c>
      <c r="G2803">
        <v>311.75</v>
      </c>
      <c r="H2803">
        <v>153097</v>
      </c>
      <c r="I2803">
        <v>482.3</v>
      </c>
      <c r="J2803">
        <v>13040</v>
      </c>
      <c r="K2803">
        <v>82529</v>
      </c>
      <c r="L2803">
        <v>53.91</v>
      </c>
    </row>
    <row r="2804" spans="1:12" x14ac:dyDescent="0.35">
      <c r="A2804" t="s">
        <v>1002</v>
      </c>
      <c r="B2804" s="1">
        <v>45356</v>
      </c>
      <c r="C2804">
        <v>38.54</v>
      </c>
      <c r="D2804">
        <v>38.49</v>
      </c>
      <c r="E2804">
        <v>38.54</v>
      </c>
      <c r="F2804">
        <v>37.299999999999997</v>
      </c>
      <c r="G2804">
        <v>37.869999999999997</v>
      </c>
      <c r="H2804">
        <v>599789</v>
      </c>
      <c r="I2804">
        <v>226.65</v>
      </c>
      <c r="J2804">
        <v>2730</v>
      </c>
      <c r="K2804">
        <v>314823</v>
      </c>
      <c r="L2804">
        <v>52.49</v>
      </c>
    </row>
    <row r="2805" spans="1:12" x14ac:dyDescent="0.35">
      <c r="A2805" t="s">
        <v>1003</v>
      </c>
      <c r="B2805" s="1">
        <v>45356</v>
      </c>
      <c r="C2805">
        <v>2961.5</v>
      </c>
      <c r="D2805">
        <v>2938.05</v>
      </c>
      <c r="E2805">
        <v>2999.5</v>
      </c>
      <c r="F2805">
        <v>2889</v>
      </c>
      <c r="G2805">
        <v>2983.55</v>
      </c>
      <c r="H2805">
        <v>40044</v>
      </c>
      <c r="I2805">
        <v>1181.6600000000001</v>
      </c>
      <c r="J2805">
        <v>8737</v>
      </c>
      <c r="K2805">
        <v>16539</v>
      </c>
      <c r="L2805">
        <v>41.3</v>
      </c>
    </row>
    <row r="2806" spans="1:12" x14ac:dyDescent="0.35">
      <c r="A2806" t="s">
        <v>1004</v>
      </c>
      <c r="B2806" s="1">
        <v>45356</v>
      </c>
      <c r="C2806">
        <v>529.5</v>
      </c>
      <c r="D2806">
        <v>532.15</v>
      </c>
      <c r="E2806">
        <v>533.95000000000005</v>
      </c>
      <c r="F2806">
        <v>513.04999999999995</v>
      </c>
      <c r="G2806">
        <v>525.35</v>
      </c>
      <c r="H2806">
        <v>115365</v>
      </c>
      <c r="I2806">
        <v>605.54</v>
      </c>
      <c r="J2806">
        <v>4578</v>
      </c>
      <c r="K2806">
        <v>98826</v>
      </c>
      <c r="L2806">
        <v>85.66</v>
      </c>
    </row>
    <row r="2807" spans="1:12" x14ac:dyDescent="0.35">
      <c r="A2807" t="s">
        <v>1005</v>
      </c>
      <c r="B2807" s="1">
        <v>45356</v>
      </c>
      <c r="C2807">
        <v>100.75</v>
      </c>
      <c r="D2807">
        <v>101.1</v>
      </c>
      <c r="E2807">
        <v>101.15</v>
      </c>
      <c r="F2807">
        <v>98</v>
      </c>
      <c r="G2807">
        <v>98.25</v>
      </c>
      <c r="H2807">
        <v>76609</v>
      </c>
      <c r="I2807">
        <v>75.73</v>
      </c>
      <c r="J2807">
        <v>1124</v>
      </c>
      <c r="K2807">
        <v>46300</v>
      </c>
      <c r="L2807">
        <v>60.44</v>
      </c>
    </row>
    <row r="2808" spans="1:12" x14ac:dyDescent="0.35">
      <c r="A2808" t="s">
        <v>1006</v>
      </c>
      <c r="B2808" s="1">
        <v>45356</v>
      </c>
      <c r="C2808">
        <v>270.3</v>
      </c>
      <c r="D2808">
        <v>270</v>
      </c>
      <c r="E2808">
        <v>273</v>
      </c>
      <c r="F2808">
        <v>263.64999999999998</v>
      </c>
      <c r="G2808">
        <v>265.35000000000002</v>
      </c>
      <c r="H2808">
        <v>80107</v>
      </c>
      <c r="I2808">
        <v>213.97</v>
      </c>
      <c r="J2808">
        <v>4541</v>
      </c>
      <c r="K2808">
        <v>50028</v>
      </c>
      <c r="L2808">
        <v>62.45</v>
      </c>
    </row>
    <row r="2809" spans="1:12" x14ac:dyDescent="0.35">
      <c r="A2809" t="s">
        <v>1007</v>
      </c>
      <c r="B2809" s="1">
        <v>45356</v>
      </c>
      <c r="C2809">
        <v>747.4</v>
      </c>
      <c r="D2809">
        <v>742.05</v>
      </c>
      <c r="E2809">
        <v>773.8</v>
      </c>
      <c r="F2809">
        <v>725</v>
      </c>
      <c r="G2809">
        <v>729.9</v>
      </c>
      <c r="H2809">
        <v>9897323</v>
      </c>
      <c r="I2809">
        <v>73603.95</v>
      </c>
      <c r="J2809">
        <v>143219</v>
      </c>
      <c r="K2809">
        <v>6713501</v>
      </c>
      <c r="L2809">
        <v>67.83</v>
      </c>
    </row>
    <row r="2810" spans="1:12" x14ac:dyDescent="0.35">
      <c r="A2810" t="s">
        <v>1008</v>
      </c>
      <c r="B2810" s="1">
        <v>45356</v>
      </c>
      <c r="C2810">
        <v>516.35</v>
      </c>
      <c r="D2810">
        <v>517.79999999999995</v>
      </c>
      <c r="E2810">
        <v>517.79999999999995</v>
      </c>
      <c r="F2810">
        <v>504.55</v>
      </c>
      <c r="G2810">
        <v>509.5</v>
      </c>
      <c r="H2810">
        <v>61367</v>
      </c>
      <c r="I2810">
        <v>313.35000000000002</v>
      </c>
      <c r="J2810">
        <v>4932</v>
      </c>
      <c r="K2810">
        <v>41633</v>
      </c>
      <c r="L2810">
        <v>67.84</v>
      </c>
    </row>
    <row r="2811" spans="1:12" x14ac:dyDescent="0.35">
      <c r="A2811" t="s">
        <v>1009</v>
      </c>
      <c r="B2811" s="1">
        <v>45356</v>
      </c>
      <c r="C2811">
        <v>1402.8</v>
      </c>
      <c r="D2811">
        <v>1415</v>
      </c>
      <c r="E2811">
        <v>1415</v>
      </c>
      <c r="F2811">
        <v>1358.1</v>
      </c>
      <c r="G2811">
        <v>1369</v>
      </c>
      <c r="H2811">
        <v>6509</v>
      </c>
      <c r="I2811">
        <v>89.71</v>
      </c>
      <c r="J2811">
        <v>1341</v>
      </c>
      <c r="K2811">
        <v>3582</v>
      </c>
      <c r="L2811">
        <v>55.03</v>
      </c>
    </row>
    <row r="2812" spans="1:12" x14ac:dyDescent="0.35">
      <c r="A2812" t="s">
        <v>1010</v>
      </c>
      <c r="B2812" s="1">
        <v>45356</v>
      </c>
      <c r="C2812">
        <v>2104.65</v>
      </c>
      <c r="D2812">
        <v>2105.9</v>
      </c>
      <c r="E2812">
        <v>2126.1</v>
      </c>
      <c r="F2812">
        <v>2085.1</v>
      </c>
      <c r="G2812">
        <v>2088.9499999999998</v>
      </c>
      <c r="H2812">
        <v>343567</v>
      </c>
      <c r="I2812">
        <v>7213.33</v>
      </c>
      <c r="J2812">
        <v>23650</v>
      </c>
      <c r="K2812">
        <v>131644</v>
      </c>
      <c r="L2812">
        <v>38.32</v>
      </c>
    </row>
    <row r="2813" spans="1:12" x14ac:dyDescent="0.35">
      <c r="A2813" t="s">
        <v>1011</v>
      </c>
      <c r="B2813" s="1">
        <v>45356</v>
      </c>
      <c r="C2813">
        <v>278.35000000000002</v>
      </c>
      <c r="D2813">
        <v>275.60000000000002</v>
      </c>
      <c r="E2813">
        <v>283</v>
      </c>
      <c r="F2813">
        <v>275.60000000000002</v>
      </c>
      <c r="G2813">
        <v>277.8</v>
      </c>
      <c r="H2813">
        <v>34442</v>
      </c>
      <c r="I2813">
        <v>95.61</v>
      </c>
      <c r="J2813">
        <v>577</v>
      </c>
      <c r="K2813">
        <v>31024</v>
      </c>
      <c r="L2813">
        <v>90.08</v>
      </c>
    </row>
    <row r="2814" spans="1:12" x14ac:dyDescent="0.35">
      <c r="A2814" t="s">
        <v>1012</v>
      </c>
      <c r="B2814" s="1">
        <v>45356</v>
      </c>
      <c r="C2814">
        <v>1165.8</v>
      </c>
      <c r="D2814">
        <v>1165.8</v>
      </c>
      <c r="E2814">
        <v>1176</v>
      </c>
      <c r="F2814">
        <v>1150.8499999999999</v>
      </c>
      <c r="G2814">
        <v>1153.5999999999999</v>
      </c>
      <c r="H2814">
        <v>1098233</v>
      </c>
      <c r="I2814">
        <v>12768.53</v>
      </c>
      <c r="J2814">
        <v>66288</v>
      </c>
      <c r="K2814">
        <v>735828</v>
      </c>
      <c r="L2814">
        <v>67</v>
      </c>
    </row>
    <row r="2815" spans="1:12" x14ac:dyDescent="0.35">
      <c r="A2815" t="s">
        <v>1014</v>
      </c>
      <c r="B2815" s="1">
        <v>45356</v>
      </c>
      <c r="C2815">
        <v>3707.7</v>
      </c>
      <c r="D2815">
        <v>3708</v>
      </c>
      <c r="E2815">
        <v>3736.75</v>
      </c>
      <c r="F2815">
        <v>3565</v>
      </c>
      <c r="G2815">
        <v>3575.95</v>
      </c>
      <c r="H2815">
        <v>336655</v>
      </c>
      <c r="I2815">
        <v>12201.92</v>
      </c>
      <c r="J2815">
        <v>36518</v>
      </c>
      <c r="K2815">
        <v>117964</v>
      </c>
      <c r="L2815">
        <v>35.04</v>
      </c>
    </row>
    <row r="2816" spans="1:12" x14ac:dyDescent="0.35">
      <c r="A2816" t="s">
        <v>1015</v>
      </c>
      <c r="B2816" s="1">
        <v>45356</v>
      </c>
      <c r="C2816">
        <v>1260.55</v>
      </c>
      <c r="D2816">
        <v>1260.45</v>
      </c>
      <c r="E2816">
        <v>1282.05</v>
      </c>
      <c r="F2816">
        <v>1232.5999999999999</v>
      </c>
      <c r="G2816">
        <v>1246.75</v>
      </c>
      <c r="H2816">
        <v>671742</v>
      </c>
      <c r="I2816">
        <v>8384.64</v>
      </c>
      <c r="J2816">
        <v>63219</v>
      </c>
      <c r="K2816">
        <v>441749</v>
      </c>
      <c r="L2816">
        <v>65.760000000000005</v>
      </c>
    </row>
    <row r="2817" spans="1:12" x14ac:dyDescent="0.35">
      <c r="A2817" t="s">
        <v>1016</v>
      </c>
      <c r="B2817" s="1">
        <v>45356</v>
      </c>
      <c r="C2817">
        <v>509</v>
      </c>
      <c r="D2817">
        <v>503.9</v>
      </c>
      <c r="E2817">
        <v>508.6</v>
      </c>
      <c r="F2817">
        <v>491.3</v>
      </c>
      <c r="G2817">
        <v>505.3</v>
      </c>
      <c r="H2817">
        <v>312015</v>
      </c>
      <c r="I2817">
        <v>1565.65</v>
      </c>
      <c r="J2817">
        <v>26792</v>
      </c>
      <c r="K2817">
        <v>157596</v>
      </c>
      <c r="L2817">
        <v>50.51</v>
      </c>
    </row>
    <row r="2818" spans="1:12" x14ac:dyDescent="0.35">
      <c r="A2818" t="s">
        <v>1017</v>
      </c>
      <c r="B2818" s="1">
        <v>45356</v>
      </c>
      <c r="C2818">
        <v>478.5</v>
      </c>
      <c r="D2818">
        <v>478.5</v>
      </c>
      <c r="E2818">
        <v>486.3</v>
      </c>
      <c r="F2818">
        <v>464.5</v>
      </c>
      <c r="G2818">
        <v>466.95</v>
      </c>
      <c r="H2818">
        <v>16289</v>
      </c>
      <c r="I2818">
        <v>76.56</v>
      </c>
      <c r="J2818">
        <v>1800</v>
      </c>
      <c r="K2818">
        <v>9245</v>
      </c>
      <c r="L2818">
        <v>56.76</v>
      </c>
    </row>
    <row r="2819" spans="1:12" x14ac:dyDescent="0.35">
      <c r="A2819" t="s">
        <v>1018</v>
      </c>
      <c r="B2819" s="1">
        <v>45356</v>
      </c>
      <c r="C2819">
        <v>89.1</v>
      </c>
      <c r="D2819">
        <v>88</v>
      </c>
      <c r="E2819">
        <v>88.55</v>
      </c>
      <c r="F2819">
        <v>84.4</v>
      </c>
      <c r="G2819">
        <v>85.35</v>
      </c>
      <c r="H2819">
        <v>1398107</v>
      </c>
      <c r="I2819">
        <v>1194.1199999999999</v>
      </c>
      <c r="J2819">
        <v>5098</v>
      </c>
      <c r="K2819">
        <v>822345</v>
      </c>
      <c r="L2819">
        <v>58.82</v>
      </c>
    </row>
    <row r="2820" spans="1:12" x14ac:dyDescent="0.35">
      <c r="A2820" t="s">
        <v>1019</v>
      </c>
      <c r="B2820" s="1">
        <v>45356</v>
      </c>
      <c r="C2820">
        <v>696.8</v>
      </c>
      <c r="D2820">
        <v>696.75</v>
      </c>
      <c r="E2820">
        <v>700</v>
      </c>
      <c r="F2820">
        <v>677.3</v>
      </c>
      <c r="G2820">
        <v>692.3</v>
      </c>
      <c r="H2820">
        <v>96149</v>
      </c>
      <c r="I2820">
        <v>661.2</v>
      </c>
      <c r="J2820">
        <v>16349</v>
      </c>
      <c r="K2820">
        <v>51838</v>
      </c>
      <c r="L2820">
        <v>53.91</v>
      </c>
    </row>
    <row r="2821" spans="1:12" x14ac:dyDescent="0.35">
      <c r="A2821" t="s">
        <v>1805</v>
      </c>
      <c r="B2821" s="1">
        <v>45356</v>
      </c>
      <c r="C2821">
        <v>97.5</v>
      </c>
      <c r="D2821">
        <v>98.7</v>
      </c>
      <c r="E2821">
        <v>107.25</v>
      </c>
      <c r="F2821">
        <v>96.25</v>
      </c>
      <c r="G2821">
        <v>97.5</v>
      </c>
      <c r="H2821">
        <v>2130415</v>
      </c>
      <c r="I2821">
        <v>2173.77</v>
      </c>
      <c r="J2821">
        <v>11880</v>
      </c>
      <c r="K2821">
        <v>758664</v>
      </c>
      <c r="L2821">
        <v>35.61</v>
      </c>
    </row>
    <row r="2822" spans="1:12" x14ac:dyDescent="0.35">
      <c r="A2822" t="s">
        <v>1020</v>
      </c>
      <c r="B2822" s="1">
        <v>45356</v>
      </c>
      <c r="C2822">
        <v>337.15</v>
      </c>
      <c r="D2822">
        <v>336.65</v>
      </c>
      <c r="E2822">
        <v>338.3</v>
      </c>
      <c r="F2822">
        <v>329.7</v>
      </c>
      <c r="G2822">
        <v>333.35</v>
      </c>
      <c r="H2822">
        <v>5123</v>
      </c>
      <c r="I2822">
        <v>17.059999999999999</v>
      </c>
      <c r="J2822">
        <v>436</v>
      </c>
      <c r="K2822">
        <v>3253</v>
      </c>
      <c r="L2822">
        <v>63.5</v>
      </c>
    </row>
    <row r="2823" spans="1:12" x14ac:dyDescent="0.35">
      <c r="A2823" t="s">
        <v>1021</v>
      </c>
      <c r="B2823" s="1">
        <v>45356</v>
      </c>
      <c r="C2823">
        <v>132.30000000000001</v>
      </c>
      <c r="D2823">
        <v>131.05000000000001</v>
      </c>
      <c r="E2823">
        <v>133.69999999999999</v>
      </c>
      <c r="F2823">
        <v>128.5</v>
      </c>
      <c r="G2823">
        <v>129.9</v>
      </c>
      <c r="H2823">
        <v>69567</v>
      </c>
      <c r="I2823">
        <v>90.9</v>
      </c>
      <c r="J2823">
        <v>2647</v>
      </c>
      <c r="K2823">
        <v>44982</v>
      </c>
      <c r="L2823">
        <v>64.66</v>
      </c>
    </row>
    <row r="2824" spans="1:12" x14ac:dyDescent="0.35">
      <c r="A2824" t="s">
        <v>1022</v>
      </c>
      <c r="B2824" s="1">
        <v>45356</v>
      </c>
      <c r="C2824">
        <v>1126.2</v>
      </c>
      <c r="D2824">
        <v>1135.4000000000001</v>
      </c>
      <c r="E2824">
        <v>1143.45</v>
      </c>
      <c r="F2824">
        <v>1123.55</v>
      </c>
      <c r="G2824">
        <v>1133.8499999999999</v>
      </c>
      <c r="H2824">
        <v>293845</v>
      </c>
      <c r="I2824">
        <v>3333.33</v>
      </c>
      <c r="J2824">
        <v>16659</v>
      </c>
      <c r="K2824">
        <v>250152</v>
      </c>
      <c r="L2824">
        <v>85.13</v>
      </c>
    </row>
    <row r="2825" spans="1:12" x14ac:dyDescent="0.35">
      <c r="A2825" t="s">
        <v>1023</v>
      </c>
      <c r="B2825" s="1">
        <v>45356</v>
      </c>
      <c r="C2825">
        <v>1674</v>
      </c>
      <c r="D2825">
        <v>1669.95</v>
      </c>
      <c r="E2825">
        <v>1684.4</v>
      </c>
      <c r="F2825">
        <v>1615.05</v>
      </c>
      <c r="G2825">
        <v>1666.8</v>
      </c>
      <c r="H2825">
        <v>288551</v>
      </c>
      <c r="I2825">
        <v>4771.38</v>
      </c>
      <c r="J2825">
        <v>24568</v>
      </c>
      <c r="K2825">
        <v>95581</v>
      </c>
      <c r="L2825">
        <v>33.119999999999997</v>
      </c>
    </row>
    <row r="2826" spans="1:12" x14ac:dyDescent="0.35">
      <c r="A2826" t="s">
        <v>1024</v>
      </c>
      <c r="B2826" s="1">
        <v>45356</v>
      </c>
      <c r="C2826">
        <v>1000.6</v>
      </c>
      <c r="D2826">
        <v>1004</v>
      </c>
      <c r="E2826">
        <v>1004</v>
      </c>
      <c r="F2826">
        <v>975.9</v>
      </c>
      <c r="G2826">
        <v>978.5</v>
      </c>
      <c r="H2826">
        <v>620347</v>
      </c>
      <c r="I2826">
        <v>6108.15</v>
      </c>
      <c r="J2826">
        <v>33314</v>
      </c>
      <c r="K2826">
        <v>270743</v>
      </c>
      <c r="L2826">
        <v>43.64</v>
      </c>
    </row>
    <row r="2827" spans="1:12" x14ac:dyDescent="0.35">
      <c r="A2827" t="s">
        <v>1025</v>
      </c>
      <c r="B2827" s="1">
        <v>45356</v>
      </c>
      <c r="C2827">
        <v>20.95</v>
      </c>
      <c r="D2827">
        <v>21</v>
      </c>
      <c r="E2827">
        <v>21.4</v>
      </c>
      <c r="F2827">
        <v>20.6</v>
      </c>
      <c r="G2827">
        <v>20.85</v>
      </c>
      <c r="H2827">
        <v>119358</v>
      </c>
      <c r="I2827">
        <v>25.04</v>
      </c>
      <c r="J2827">
        <v>529</v>
      </c>
      <c r="K2827">
        <v>77412</v>
      </c>
      <c r="L2827">
        <v>64.86</v>
      </c>
    </row>
    <row r="2828" spans="1:12" x14ac:dyDescent="0.35">
      <c r="A2828" t="s">
        <v>1026</v>
      </c>
      <c r="B2828" s="1">
        <v>45356</v>
      </c>
      <c r="C2828">
        <v>1541.65</v>
      </c>
      <c r="D2828">
        <v>1564</v>
      </c>
      <c r="E2828">
        <v>1580</v>
      </c>
      <c r="F2828">
        <v>1541.3</v>
      </c>
      <c r="G2828">
        <v>1565.4</v>
      </c>
      <c r="H2828">
        <v>718963</v>
      </c>
      <c r="I2828">
        <v>11222.52</v>
      </c>
      <c r="J2828">
        <v>38220</v>
      </c>
      <c r="K2828">
        <v>185611</v>
      </c>
      <c r="L2828">
        <v>25.82</v>
      </c>
    </row>
    <row r="2829" spans="1:12" x14ac:dyDescent="0.35">
      <c r="A2829" t="s">
        <v>1027</v>
      </c>
      <c r="B2829" s="1">
        <v>45356</v>
      </c>
      <c r="C2829">
        <v>409.8</v>
      </c>
      <c r="D2829">
        <v>409.8</v>
      </c>
      <c r="E2829">
        <v>415</v>
      </c>
      <c r="F2829">
        <v>403.5</v>
      </c>
      <c r="G2829">
        <v>408.7</v>
      </c>
      <c r="H2829">
        <v>132668</v>
      </c>
      <c r="I2829">
        <v>540.16999999999996</v>
      </c>
      <c r="J2829">
        <v>5988</v>
      </c>
      <c r="K2829">
        <v>74645</v>
      </c>
      <c r="L2829">
        <v>56.26</v>
      </c>
    </row>
    <row r="2830" spans="1:12" x14ac:dyDescent="0.35">
      <c r="A2830" t="s">
        <v>1028</v>
      </c>
      <c r="B2830" s="1">
        <v>45356</v>
      </c>
      <c r="C2830">
        <v>46.45</v>
      </c>
      <c r="D2830">
        <v>46.5</v>
      </c>
      <c r="E2830">
        <v>47.7</v>
      </c>
      <c r="F2830">
        <v>44.35</v>
      </c>
      <c r="G2830">
        <v>44.65</v>
      </c>
      <c r="H2830">
        <v>576151</v>
      </c>
      <c r="I2830">
        <v>261.94</v>
      </c>
      <c r="J2830">
        <v>3910</v>
      </c>
      <c r="K2830">
        <v>323605</v>
      </c>
      <c r="L2830">
        <v>56.17</v>
      </c>
    </row>
    <row r="2831" spans="1:12" x14ac:dyDescent="0.35">
      <c r="A2831" t="s">
        <v>1029</v>
      </c>
      <c r="B2831" s="1">
        <v>45356</v>
      </c>
      <c r="C2831">
        <v>185.7</v>
      </c>
      <c r="D2831">
        <v>188.99</v>
      </c>
      <c r="E2831">
        <v>188.99</v>
      </c>
      <c r="F2831">
        <v>184.8</v>
      </c>
      <c r="G2831">
        <v>185.19</v>
      </c>
      <c r="H2831">
        <v>211179</v>
      </c>
      <c r="I2831">
        <v>391.71</v>
      </c>
      <c r="J2831">
        <v>4022</v>
      </c>
      <c r="K2831">
        <v>135586</v>
      </c>
      <c r="L2831">
        <v>64.2</v>
      </c>
    </row>
    <row r="2832" spans="1:12" x14ac:dyDescent="0.35">
      <c r="A2832" t="s">
        <v>1030</v>
      </c>
      <c r="B2832" s="1">
        <v>45356</v>
      </c>
      <c r="C2832">
        <v>18.23</v>
      </c>
      <c r="D2832">
        <v>18.309999999999999</v>
      </c>
      <c r="E2832">
        <v>18.47</v>
      </c>
      <c r="F2832">
        <v>18.149999999999999</v>
      </c>
      <c r="G2832">
        <v>18.239999999999998</v>
      </c>
      <c r="H2832">
        <v>325483</v>
      </c>
      <c r="I2832">
        <v>59.44</v>
      </c>
      <c r="J2832">
        <v>2598</v>
      </c>
      <c r="K2832">
        <v>265626</v>
      </c>
      <c r="L2832">
        <v>81.61</v>
      </c>
    </row>
    <row r="2833" spans="1:12" x14ac:dyDescent="0.35">
      <c r="A2833" t="s">
        <v>1031</v>
      </c>
      <c r="B2833" s="1">
        <v>45356</v>
      </c>
      <c r="C2833">
        <v>185.52</v>
      </c>
      <c r="D2833">
        <v>185.51</v>
      </c>
      <c r="E2833">
        <v>185.92</v>
      </c>
      <c r="F2833">
        <v>184.2</v>
      </c>
      <c r="G2833">
        <v>184.98</v>
      </c>
      <c r="H2833">
        <v>26038</v>
      </c>
      <c r="I2833">
        <v>48.15</v>
      </c>
      <c r="J2833">
        <v>588</v>
      </c>
      <c r="K2833">
        <v>17749</v>
      </c>
      <c r="L2833">
        <v>68.17</v>
      </c>
    </row>
    <row r="2834" spans="1:12" x14ac:dyDescent="0.35">
      <c r="A2834" t="s">
        <v>1032</v>
      </c>
      <c r="B2834" s="1">
        <v>45356</v>
      </c>
      <c r="C2834">
        <v>421.2</v>
      </c>
      <c r="D2834">
        <v>433</v>
      </c>
      <c r="E2834">
        <v>439.85</v>
      </c>
      <c r="F2834">
        <v>428.5</v>
      </c>
      <c r="G2834">
        <v>432.95</v>
      </c>
      <c r="H2834">
        <v>2329452</v>
      </c>
      <c r="I2834">
        <v>10120.76</v>
      </c>
      <c r="J2834">
        <v>44804</v>
      </c>
      <c r="K2834">
        <v>443693</v>
      </c>
      <c r="L2834">
        <v>19.05</v>
      </c>
    </row>
    <row r="2835" spans="1:12" x14ac:dyDescent="0.35">
      <c r="A2835" t="s">
        <v>1788</v>
      </c>
      <c r="B2835" s="1">
        <v>45356</v>
      </c>
      <c r="C2835">
        <v>211.79</v>
      </c>
      <c r="D2835">
        <v>211.79</v>
      </c>
      <c r="E2835">
        <v>211.79</v>
      </c>
      <c r="F2835">
        <v>210</v>
      </c>
      <c r="G2835">
        <v>211.04</v>
      </c>
      <c r="H2835">
        <v>782</v>
      </c>
      <c r="I2835">
        <v>1.65</v>
      </c>
      <c r="J2835">
        <v>102</v>
      </c>
      <c r="K2835">
        <v>483</v>
      </c>
      <c r="L2835">
        <v>61.76</v>
      </c>
    </row>
    <row r="2836" spans="1:12" x14ac:dyDescent="0.35">
      <c r="A2836" t="s">
        <v>1033</v>
      </c>
      <c r="B2836" s="1">
        <v>45356</v>
      </c>
      <c r="C2836">
        <v>150.4</v>
      </c>
      <c r="D2836">
        <v>154.1</v>
      </c>
      <c r="E2836">
        <v>154.69999999999999</v>
      </c>
      <c r="F2836">
        <v>149.6</v>
      </c>
      <c r="G2836">
        <v>149.78</v>
      </c>
      <c r="H2836">
        <v>5359</v>
      </c>
      <c r="I2836">
        <v>8.06</v>
      </c>
      <c r="J2836">
        <v>264</v>
      </c>
      <c r="K2836">
        <v>4176</v>
      </c>
      <c r="L2836">
        <v>77.92</v>
      </c>
    </row>
    <row r="2837" spans="1:12" x14ac:dyDescent="0.35">
      <c r="A2837" t="s">
        <v>1034</v>
      </c>
      <c r="B2837" s="1">
        <v>45356</v>
      </c>
      <c r="C2837">
        <v>428.6</v>
      </c>
      <c r="D2837">
        <v>425.6</v>
      </c>
      <c r="E2837">
        <v>432.5</v>
      </c>
      <c r="F2837">
        <v>422</v>
      </c>
      <c r="G2837">
        <v>425.8</v>
      </c>
      <c r="H2837">
        <v>248386</v>
      </c>
      <c r="I2837">
        <v>1055.53</v>
      </c>
      <c r="J2837">
        <v>11875</v>
      </c>
      <c r="K2837">
        <v>140648</v>
      </c>
      <c r="L2837">
        <v>56.62</v>
      </c>
    </row>
    <row r="2838" spans="1:12" x14ac:dyDescent="0.35">
      <c r="A2838" t="s">
        <v>1035</v>
      </c>
      <c r="B2838" s="1">
        <v>45356</v>
      </c>
      <c r="C2838">
        <v>220.9</v>
      </c>
      <c r="D2838">
        <v>220.9</v>
      </c>
      <c r="E2838">
        <v>224.6</v>
      </c>
      <c r="F2838">
        <v>213</v>
      </c>
      <c r="G2838">
        <v>213.9</v>
      </c>
      <c r="H2838">
        <v>42949</v>
      </c>
      <c r="I2838">
        <v>93.15</v>
      </c>
      <c r="J2838">
        <v>2596</v>
      </c>
      <c r="K2838">
        <v>22405</v>
      </c>
      <c r="L2838">
        <v>52.17</v>
      </c>
    </row>
    <row r="2839" spans="1:12" x14ac:dyDescent="0.35">
      <c r="A2839" t="s">
        <v>1036</v>
      </c>
      <c r="B2839" s="1">
        <v>45356</v>
      </c>
      <c r="C2839">
        <v>24.4</v>
      </c>
      <c r="D2839">
        <v>24.15</v>
      </c>
      <c r="E2839">
        <v>24.65</v>
      </c>
      <c r="F2839">
        <v>23.75</v>
      </c>
      <c r="G2839">
        <v>23.9</v>
      </c>
      <c r="H2839">
        <v>395368</v>
      </c>
      <c r="I2839">
        <v>95.64</v>
      </c>
      <c r="J2839">
        <v>1235</v>
      </c>
      <c r="K2839">
        <v>290502</v>
      </c>
      <c r="L2839">
        <v>73.48</v>
      </c>
    </row>
    <row r="2840" spans="1:12" x14ac:dyDescent="0.35">
      <c r="A2840" t="s">
        <v>1037</v>
      </c>
      <c r="B2840" s="1">
        <v>45356</v>
      </c>
      <c r="C2840">
        <v>907.2</v>
      </c>
      <c r="D2840">
        <v>907</v>
      </c>
      <c r="E2840">
        <v>926.1</v>
      </c>
      <c r="F2840">
        <v>905.6</v>
      </c>
      <c r="G2840">
        <v>917.05</v>
      </c>
      <c r="H2840">
        <v>26821</v>
      </c>
      <c r="I2840">
        <v>245.3</v>
      </c>
      <c r="J2840">
        <v>3500</v>
      </c>
      <c r="K2840">
        <v>14290</v>
      </c>
      <c r="L2840">
        <v>53.28</v>
      </c>
    </row>
    <row r="2841" spans="1:12" x14ac:dyDescent="0.35">
      <c r="A2841" t="s">
        <v>1038</v>
      </c>
      <c r="B2841" s="1">
        <v>45356</v>
      </c>
      <c r="C2841">
        <v>273.3</v>
      </c>
      <c r="D2841">
        <v>270.10000000000002</v>
      </c>
      <c r="E2841">
        <v>271.75</v>
      </c>
      <c r="F2841">
        <v>261.2</v>
      </c>
      <c r="G2841">
        <v>264.2</v>
      </c>
      <c r="H2841">
        <v>16077</v>
      </c>
      <c r="I2841">
        <v>42.72</v>
      </c>
      <c r="J2841">
        <v>764</v>
      </c>
      <c r="K2841">
        <v>9647</v>
      </c>
      <c r="L2841">
        <v>60</v>
      </c>
    </row>
    <row r="2842" spans="1:12" x14ac:dyDescent="0.35">
      <c r="A2842" t="s">
        <v>1039</v>
      </c>
      <c r="B2842" s="1">
        <v>45356</v>
      </c>
      <c r="C2842">
        <v>77.5</v>
      </c>
      <c r="D2842">
        <v>77.599999999999994</v>
      </c>
      <c r="E2842">
        <v>80.95</v>
      </c>
      <c r="F2842">
        <v>77.099999999999994</v>
      </c>
      <c r="G2842">
        <v>80.650000000000006</v>
      </c>
      <c r="H2842">
        <v>3280597</v>
      </c>
      <c r="I2842">
        <v>2611.88</v>
      </c>
      <c r="J2842">
        <v>19480</v>
      </c>
      <c r="K2842">
        <v>1716437</v>
      </c>
      <c r="L2842">
        <v>52.32</v>
      </c>
    </row>
    <row r="2843" spans="1:12" x14ac:dyDescent="0.35">
      <c r="A2843" t="s">
        <v>1040</v>
      </c>
      <c r="B2843" s="1">
        <v>45356</v>
      </c>
      <c r="C2843">
        <v>121.25</v>
      </c>
      <c r="D2843">
        <v>121.25</v>
      </c>
      <c r="E2843">
        <v>126.3</v>
      </c>
      <c r="F2843">
        <v>119.55</v>
      </c>
      <c r="G2843">
        <v>125.35</v>
      </c>
      <c r="H2843">
        <v>140754</v>
      </c>
      <c r="I2843">
        <v>175.13</v>
      </c>
      <c r="J2843">
        <v>2411</v>
      </c>
      <c r="K2843">
        <v>68103</v>
      </c>
      <c r="L2843">
        <v>48.38</v>
      </c>
    </row>
    <row r="2844" spans="1:12" x14ac:dyDescent="0.35">
      <c r="A2844" t="s">
        <v>1041</v>
      </c>
      <c r="B2844" s="1">
        <v>45356</v>
      </c>
      <c r="C2844">
        <v>54.66</v>
      </c>
      <c r="D2844">
        <v>54.63</v>
      </c>
      <c r="E2844">
        <v>54.69</v>
      </c>
      <c r="F2844">
        <v>54.62</v>
      </c>
      <c r="G2844">
        <v>54.68</v>
      </c>
      <c r="H2844">
        <v>37586</v>
      </c>
      <c r="I2844">
        <v>20.55</v>
      </c>
      <c r="J2844">
        <v>80</v>
      </c>
      <c r="K2844">
        <v>37007</v>
      </c>
      <c r="L2844">
        <v>98.46</v>
      </c>
    </row>
    <row r="2845" spans="1:12" x14ac:dyDescent="0.35">
      <c r="A2845" t="s">
        <v>1042</v>
      </c>
      <c r="B2845" s="1">
        <v>45356</v>
      </c>
      <c r="C2845">
        <v>35.090000000000003</v>
      </c>
      <c r="D2845">
        <v>35.5</v>
      </c>
      <c r="E2845">
        <v>35.700000000000003</v>
      </c>
      <c r="F2845">
        <v>34.85</v>
      </c>
      <c r="G2845">
        <v>35.130000000000003</v>
      </c>
      <c r="H2845">
        <v>41699</v>
      </c>
      <c r="I2845">
        <v>14.61</v>
      </c>
      <c r="J2845">
        <v>776</v>
      </c>
      <c r="K2845">
        <v>30390</v>
      </c>
      <c r="L2845">
        <v>72.88</v>
      </c>
    </row>
    <row r="2846" spans="1:12" x14ac:dyDescent="0.35">
      <c r="A2846" t="s">
        <v>1043</v>
      </c>
      <c r="B2846" s="1">
        <v>45356</v>
      </c>
      <c r="C2846">
        <v>22.25</v>
      </c>
      <c r="D2846">
        <v>22.3</v>
      </c>
      <c r="E2846">
        <v>22.75</v>
      </c>
      <c r="F2846">
        <v>21.8</v>
      </c>
      <c r="G2846">
        <v>22.2</v>
      </c>
      <c r="H2846">
        <v>22380</v>
      </c>
      <c r="I2846">
        <v>4.97</v>
      </c>
      <c r="J2846">
        <v>174</v>
      </c>
      <c r="K2846">
        <v>11721</v>
      </c>
      <c r="L2846">
        <v>52.37</v>
      </c>
    </row>
    <row r="2847" spans="1:12" x14ac:dyDescent="0.35">
      <c r="A2847" t="s">
        <v>1044</v>
      </c>
      <c r="B2847" s="1">
        <v>45356</v>
      </c>
      <c r="C2847">
        <v>299.64999999999998</v>
      </c>
      <c r="D2847">
        <v>300</v>
      </c>
      <c r="E2847">
        <v>312.5</v>
      </c>
      <c r="F2847">
        <v>296.64999999999998</v>
      </c>
      <c r="G2847">
        <v>307.55</v>
      </c>
      <c r="H2847">
        <v>5236063</v>
      </c>
      <c r="I2847">
        <v>16044.62</v>
      </c>
      <c r="J2847">
        <v>66420</v>
      </c>
      <c r="K2847">
        <v>1211581</v>
      </c>
      <c r="L2847">
        <v>23.14</v>
      </c>
    </row>
    <row r="2848" spans="1:12" x14ac:dyDescent="0.35">
      <c r="A2848" t="s">
        <v>1046</v>
      </c>
      <c r="B2848" s="1">
        <v>45356</v>
      </c>
      <c r="C2848">
        <v>96.8</v>
      </c>
      <c r="D2848">
        <v>95.35</v>
      </c>
      <c r="E2848">
        <v>97.45</v>
      </c>
      <c r="F2848">
        <v>93.2</v>
      </c>
      <c r="G2848">
        <v>93.8</v>
      </c>
      <c r="H2848">
        <v>1380837</v>
      </c>
      <c r="I2848">
        <v>1313.85</v>
      </c>
      <c r="J2848">
        <v>8073</v>
      </c>
      <c r="K2848">
        <v>577647</v>
      </c>
      <c r="L2848">
        <v>41.83</v>
      </c>
    </row>
    <row r="2849" spans="1:12" x14ac:dyDescent="0.35">
      <c r="A2849" t="s">
        <v>1047</v>
      </c>
      <c r="B2849" s="1">
        <v>45356</v>
      </c>
      <c r="C2849">
        <v>211.85</v>
      </c>
      <c r="D2849">
        <v>211.85</v>
      </c>
      <c r="E2849">
        <v>213.25</v>
      </c>
      <c r="F2849">
        <v>206</v>
      </c>
      <c r="G2849">
        <v>207.15</v>
      </c>
      <c r="H2849">
        <v>184421</v>
      </c>
      <c r="I2849">
        <v>385.67</v>
      </c>
      <c r="J2849">
        <v>8193</v>
      </c>
      <c r="K2849">
        <v>113965</v>
      </c>
      <c r="L2849">
        <v>61.8</v>
      </c>
    </row>
    <row r="2850" spans="1:12" x14ac:dyDescent="0.35">
      <c r="A2850" t="s">
        <v>1048</v>
      </c>
      <c r="B2850" s="1">
        <v>45356</v>
      </c>
      <c r="C2850">
        <v>848.95</v>
      </c>
      <c r="D2850">
        <v>848</v>
      </c>
      <c r="E2850">
        <v>851.35</v>
      </c>
      <c r="F2850">
        <v>833.05</v>
      </c>
      <c r="G2850">
        <v>845.65</v>
      </c>
      <c r="H2850">
        <v>60999</v>
      </c>
      <c r="I2850">
        <v>513.91</v>
      </c>
      <c r="J2850">
        <v>9055</v>
      </c>
      <c r="K2850">
        <v>36465</v>
      </c>
      <c r="L2850">
        <v>59.78</v>
      </c>
    </row>
    <row r="2851" spans="1:12" x14ac:dyDescent="0.35">
      <c r="A2851" t="s">
        <v>1049</v>
      </c>
      <c r="B2851" s="1">
        <v>45356</v>
      </c>
      <c r="C2851">
        <v>35.03</v>
      </c>
      <c r="D2851">
        <v>35.04</v>
      </c>
      <c r="E2851">
        <v>35.31</v>
      </c>
      <c r="F2851">
        <v>34.76</v>
      </c>
      <c r="G2851">
        <v>34.9</v>
      </c>
      <c r="H2851">
        <v>1417376</v>
      </c>
      <c r="I2851">
        <v>495.62</v>
      </c>
      <c r="J2851">
        <v>178</v>
      </c>
      <c r="K2851">
        <v>1412812</v>
      </c>
      <c r="L2851">
        <v>99.68</v>
      </c>
    </row>
    <row r="2852" spans="1:12" x14ac:dyDescent="0.35">
      <c r="A2852" t="s">
        <v>1050</v>
      </c>
      <c r="B2852" s="1">
        <v>45356</v>
      </c>
      <c r="C2852">
        <v>52.51</v>
      </c>
      <c r="D2852">
        <v>53.9</v>
      </c>
      <c r="E2852">
        <v>53.9</v>
      </c>
      <c r="F2852">
        <v>52.22</v>
      </c>
      <c r="G2852">
        <v>52.38</v>
      </c>
      <c r="H2852">
        <v>122305</v>
      </c>
      <c r="I2852">
        <v>64.13</v>
      </c>
      <c r="J2852">
        <v>2268</v>
      </c>
      <c r="K2852">
        <v>71170</v>
      </c>
      <c r="L2852">
        <v>58.19</v>
      </c>
    </row>
    <row r="2853" spans="1:12" x14ac:dyDescent="0.35">
      <c r="A2853" t="s">
        <v>1051</v>
      </c>
      <c r="B2853" s="1">
        <v>45356</v>
      </c>
      <c r="C2853">
        <v>31.54</v>
      </c>
      <c r="D2853">
        <v>31.51</v>
      </c>
      <c r="E2853">
        <v>31.98</v>
      </c>
      <c r="F2853">
        <v>31.5</v>
      </c>
      <c r="G2853">
        <v>31.67</v>
      </c>
      <c r="H2853">
        <v>504916</v>
      </c>
      <c r="I2853">
        <v>159.75</v>
      </c>
      <c r="J2853">
        <v>1405</v>
      </c>
      <c r="K2853">
        <v>391854</v>
      </c>
      <c r="L2853">
        <v>77.61</v>
      </c>
    </row>
    <row r="2854" spans="1:12" x14ac:dyDescent="0.35">
      <c r="A2854" t="s">
        <v>1052</v>
      </c>
      <c r="B2854" s="1">
        <v>45356</v>
      </c>
      <c r="C2854">
        <v>227.5</v>
      </c>
      <c r="D2854">
        <v>230</v>
      </c>
      <c r="E2854">
        <v>230</v>
      </c>
      <c r="F2854">
        <v>226.8</v>
      </c>
      <c r="G2854">
        <v>227.81</v>
      </c>
      <c r="H2854">
        <v>1408</v>
      </c>
      <c r="I2854">
        <v>3.21</v>
      </c>
      <c r="J2854">
        <v>77</v>
      </c>
      <c r="K2854">
        <v>1270</v>
      </c>
      <c r="L2854">
        <v>90.2</v>
      </c>
    </row>
    <row r="2855" spans="1:12" x14ac:dyDescent="0.35">
      <c r="A2855" t="s">
        <v>1053</v>
      </c>
      <c r="B2855" s="1">
        <v>45356</v>
      </c>
      <c r="C2855">
        <v>31.35</v>
      </c>
      <c r="D2855">
        <v>31.35</v>
      </c>
      <c r="E2855">
        <v>31.78</v>
      </c>
      <c r="F2855">
        <v>31.33</v>
      </c>
      <c r="G2855">
        <v>31.46</v>
      </c>
      <c r="H2855">
        <v>3117540</v>
      </c>
      <c r="I2855">
        <v>981.59</v>
      </c>
      <c r="J2855">
        <v>518</v>
      </c>
      <c r="K2855">
        <v>3047783</v>
      </c>
      <c r="L2855">
        <v>97.76</v>
      </c>
    </row>
    <row r="2856" spans="1:12" x14ac:dyDescent="0.35">
      <c r="A2856" t="s">
        <v>1054</v>
      </c>
      <c r="B2856" s="1">
        <v>45356</v>
      </c>
      <c r="C2856">
        <v>62.84</v>
      </c>
      <c r="D2856">
        <v>62.01</v>
      </c>
      <c r="E2856">
        <v>63.3</v>
      </c>
      <c r="F2856">
        <v>62.01</v>
      </c>
      <c r="G2856">
        <v>63.07</v>
      </c>
      <c r="H2856">
        <v>109283</v>
      </c>
      <c r="I2856">
        <v>68.86</v>
      </c>
      <c r="J2856">
        <v>519</v>
      </c>
      <c r="K2856">
        <v>79736</v>
      </c>
      <c r="L2856">
        <v>72.959999999999994</v>
      </c>
    </row>
    <row r="2857" spans="1:12" x14ac:dyDescent="0.35">
      <c r="A2857" t="s">
        <v>1055</v>
      </c>
      <c r="B2857" s="1">
        <v>45356</v>
      </c>
      <c r="C2857">
        <v>147.63</v>
      </c>
      <c r="D2857">
        <v>148.94</v>
      </c>
      <c r="E2857">
        <v>149</v>
      </c>
      <c r="F2857">
        <v>146.25</v>
      </c>
      <c r="G2857">
        <v>146.43</v>
      </c>
      <c r="H2857">
        <v>406118</v>
      </c>
      <c r="I2857">
        <v>595.36</v>
      </c>
      <c r="J2857">
        <v>10473</v>
      </c>
      <c r="K2857">
        <v>292535</v>
      </c>
      <c r="L2857">
        <v>72.03</v>
      </c>
    </row>
    <row r="2858" spans="1:12" x14ac:dyDescent="0.35">
      <c r="A2858" t="s">
        <v>1056</v>
      </c>
      <c r="B2858" s="1">
        <v>45356</v>
      </c>
      <c r="C2858">
        <v>621</v>
      </c>
      <c r="D2858">
        <v>621</v>
      </c>
      <c r="E2858">
        <v>628.54999999999995</v>
      </c>
      <c r="F2858">
        <v>611.25</v>
      </c>
      <c r="G2858">
        <v>614.54999999999995</v>
      </c>
      <c r="H2858">
        <v>26075</v>
      </c>
      <c r="I2858">
        <v>161.03</v>
      </c>
      <c r="J2858">
        <v>1791</v>
      </c>
      <c r="K2858">
        <v>16462</v>
      </c>
      <c r="L2858">
        <v>63.13</v>
      </c>
    </row>
    <row r="2859" spans="1:12" x14ac:dyDescent="0.35">
      <c r="A2859" t="s">
        <v>1057</v>
      </c>
      <c r="B2859" s="1">
        <v>45356</v>
      </c>
      <c r="C2859">
        <v>20.37</v>
      </c>
      <c r="D2859">
        <v>20.49</v>
      </c>
      <c r="E2859">
        <v>20.49</v>
      </c>
      <c r="F2859">
        <v>20.350000000000001</v>
      </c>
      <c r="G2859">
        <v>20.399999999999999</v>
      </c>
      <c r="H2859">
        <v>88952</v>
      </c>
      <c r="I2859">
        <v>18.149999999999999</v>
      </c>
      <c r="J2859">
        <v>581</v>
      </c>
      <c r="K2859">
        <v>73368</v>
      </c>
      <c r="L2859">
        <v>82.48</v>
      </c>
    </row>
    <row r="2860" spans="1:12" x14ac:dyDescent="0.35">
      <c r="A2860" t="s">
        <v>1058</v>
      </c>
      <c r="B2860" s="1">
        <v>45356</v>
      </c>
      <c r="C2860">
        <v>59.28</v>
      </c>
      <c r="D2860">
        <v>59.64</v>
      </c>
      <c r="E2860">
        <v>59.65</v>
      </c>
      <c r="F2860">
        <v>59.21</v>
      </c>
      <c r="G2860">
        <v>59.4</v>
      </c>
      <c r="H2860">
        <v>15470</v>
      </c>
      <c r="I2860">
        <v>9.19</v>
      </c>
      <c r="J2860">
        <v>332</v>
      </c>
      <c r="K2860">
        <v>9651</v>
      </c>
      <c r="L2860">
        <v>62.39</v>
      </c>
    </row>
    <row r="2861" spans="1:12" x14ac:dyDescent="0.35">
      <c r="A2861" t="s">
        <v>1059</v>
      </c>
      <c r="B2861" s="1">
        <v>45356</v>
      </c>
      <c r="C2861">
        <v>688.35</v>
      </c>
      <c r="D2861">
        <v>684.05</v>
      </c>
      <c r="E2861">
        <v>684.05</v>
      </c>
      <c r="F2861">
        <v>671</v>
      </c>
      <c r="G2861">
        <v>672.9</v>
      </c>
      <c r="H2861">
        <v>39476</v>
      </c>
      <c r="I2861">
        <v>267.08</v>
      </c>
      <c r="J2861">
        <v>3729</v>
      </c>
      <c r="K2861">
        <v>20554</v>
      </c>
      <c r="L2861">
        <v>52.07</v>
      </c>
    </row>
    <row r="2862" spans="1:12" x14ac:dyDescent="0.35">
      <c r="A2862" t="s">
        <v>1060</v>
      </c>
      <c r="B2862" s="1">
        <v>45356</v>
      </c>
      <c r="C2862">
        <v>176.21</v>
      </c>
      <c r="D2862">
        <v>176</v>
      </c>
      <c r="E2862">
        <v>176.65</v>
      </c>
      <c r="F2862">
        <v>175.8</v>
      </c>
      <c r="G2862">
        <v>176.48</v>
      </c>
      <c r="H2862">
        <v>156</v>
      </c>
      <c r="I2862">
        <v>0.28000000000000003</v>
      </c>
      <c r="J2862">
        <v>23</v>
      </c>
      <c r="K2862">
        <v>145</v>
      </c>
      <c r="L2862">
        <v>92.95</v>
      </c>
    </row>
    <row r="2863" spans="1:12" x14ac:dyDescent="0.35">
      <c r="A2863" t="s">
        <v>1061</v>
      </c>
      <c r="B2863" s="1">
        <v>45356</v>
      </c>
      <c r="C2863">
        <v>49.2</v>
      </c>
      <c r="D2863">
        <v>49.15</v>
      </c>
      <c r="E2863">
        <v>49.4</v>
      </c>
      <c r="F2863">
        <v>48.2</v>
      </c>
      <c r="G2863">
        <v>48.5</v>
      </c>
      <c r="H2863">
        <v>1893172</v>
      </c>
      <c r="I2863">
        <v>924.64</v>
      </c>
      <c r="J2863">
        <v>8354</v>
      </c>
      <c r="K2863">
        <v>798440</v>
      </c>
      <c r="L2863">
        <v>42.17</v>
      </c>
    </row>
    <row r="2864" spans="1:12" x14ac:dyDescent="0.35">
      <c r="A2864" t="s">
        <v>1062</v>
      </c>
      <c r="B2864" s="1">
        <v>45356</v>
      </c>
      <c r="C2864">
        <v>119.6</v>
      </c>
      <c r="D2864">
        <v>121.55</v>
      </c>
      <c r="E2864">
        <v>126.5</v>
      </c>
      <c r="F2864">
        <v>119.5</v>
      </c>
      <c r="G2864">
        <v>125.45</v>
      </c>
      <c r="H2864">
        <v>44320876</v>
      </c>
      <c r="I2864">
        <v>54669</v>
      </c>
      <c r="J2864">
        <v>132872</v>
      </c>
      <c r="K2864">
        <v>19363978</v>
      </c>
      <c r="L2864">
        <v>43.69</v>
      </c>
    </row>
    <row r="2865" spans="1:12" x14ac:dyDescent="0.35">
      <c r="A2865" t="s">
        <v>1063</v>
      </c>
      <c r="B2865" s="1">
        <v>45356</v>
      </c>
      <c r="C2865">
        <v>1718.75</v>
      </c>
      <c r="D2865">
        <v>1735</v>
      </c>
      <c r="E2865">
        <v>1741.95</v>
      </c>
      <c r="F2865">
        <v>1690.3</v>
      </c>
      <c r="G2865">
        <v>1703.95</v>
      </c>
      <c r="H2865">
        <v>73921</v>
      </c>
      <c r="I2865">
        <v>1261.3599999999999</v>
      </c>
      <c r="J2865">
        <v>11126</v>
      </c>
      <c r="K2865">
        <v>45808</v>
      </c>
      <c r="L2865">
        <v>61.97</v>
      </c>
    </row>
    <row r="2866" spans="1:12" x14ac:dyDescent="0.35">
      <c r="A2866" t="s">
        <v>1064</v>
      </c>
      <c r="B2866" s="1">
        <v>45356</v>
      </c>
      <c r="C2866">
        <v>166</v>
      </c>
      <c r="D2866">
        <v>168.95</v>
      </c>
      <c r="E2866">
        <v>168.95</v>
      </c>
      <c r="F2866">
        <v>157.69999999999999</v>
      </c>
      <c r="G2866">
        <v>161.94999999999999</v>
      </c>
      <c r="H2866">
        <v>738921</v>
      </c>
      <c r="I2866">
        <v>1184.56</v>
      </c>
      <c r="J2866">
        <v>7851</v>
      </c>
      <c r="K2866">
        <v>411493</v>
      </c>
      <c r="L2866">
        <v>55.69</v>
      </c>
    </row>
    <row r="2867" spans="1:12" x14ac:dyDescent="0.35">
      <c r="A2867" t="s">
        <v>1065</v>
      </c>
      <c r="B2867" s="1">
        <v>45356</v>
      </c>
      <c r="C2867">
        <v>95.23</v>
      </c>
      <c r="D2867">
        <v>95.24</v>
      </c>
      <c r="E2867">
        <v>96.33</v>
      </c>
      <c r="F2867">
        <v>94.71</v>
      </c>
      <c r="G2867">
        <v>96.04</v>
      </c>
      <c r="H2867">
        <v>316606</v>
      </c>
      <c r="I2867">
        <v>304.05</v>
      </c>
      <c r="J2867">
        <v>2064</v>
      </c>
      <c r="K2867">
        <v>219976</v>
      </c>
      <c r="L2867">
        <v>69.48</v>
      </c>
    </row>
    <row r="2868" spans="1:12" x14ac:dyDescent="0.35">
      <c r="A2868" t="s">
        <v>1066</v>
      </c>
      <c r="B2868" s="1">
        <v>45356</v>
      </c>
      <c r="C2868">
        <v>2600.6</v>
      </c>
      <c r="D2868">
        <v>2602.5</v>
      </c>
      <c r="E2868">
        <v>2608.65</v>
      </c>
      <c r="F2868">
        <v>2530</v>
      </c>
      <c r="G2868">
        <v>2544.1999999999998</v>
      </c>
      <c r="H2868">
        <v>285581</v>
      </c>
      <c r="I2868">
        <v>7277.84</v>
      </c>
      <c r="J2868">
        <v>27051</v>
      </c>
      <c r="K2868">
        <v>104500</v>
      </c>
      <c r="L2868">
        <v>36.590000000000003</v>
      </c>
    </row>
    <row r="2869" spans="1:12" x14ac:dyDescent="0.35">
      <c r="A2869" t="s">
        <v>1067</v>
      </c>
      <c r="B2869" s="1">
        <v>45356</v>
      </c>
      <c r="C2869">
        <v>1708</v>
      </c>
      <c r="D2869">
        <v>1718.85</v>
      </c>
      <c r="E2869">
        <v>1720.15</v>
      </c>
      <c r="F2869">
        <v>1652.05</v>
      </c>
      <c r="G2869">
        <v>1659.05</v>
      </c>
      <c r="H2869">
        <v>23852</v>
      </c>
      <c r="I2869">
        <v>403.05</v>
      </c>
      <c r="J2869">
        <v>4512</v>
      </c>
      <c r="K2869">
        <v>13146</v>
      </c>
      <c r="L2869">
        <v>55.11</v>
      </c>
    </row>
    <row r="2870" spans="1:12" x14ac:dyDescent="0.35">
      <c r="A2870" t="s">
        <v>1068</v>
      </c>
      <c r="B2870" s="1">
        <v>45356</v>
      </c>
      <c r="C2870">
        <v>146145.79999999999</v>
      </c>
      <c r="D2870">
        <v>146499.95000000001</v>
      </c>
      <c r="E2870">
        <v>147144.95000000001</v>
      </c>
      <c r="F2870">
        <v>145000</v>
      </c>
      <c r="G2870">
        <v>145396.25</v>
      </c>
      <c r="H2870">
        <v>4157</v>
      </c>
      <c r="I2870">
        <v>6072.75</v>
      </c>
      <c r="J2870">
        <v>3376</v>
      </c>
      <c r="K2870">
        <v>1125</v>
      </c>
      <c r="L2870">
        <v>27.06</v>
      </c>
    </row>
    <row r="2871" spans="1:12" x14ac:dyDescent="0.35">
      <c r="A2871" t="s">
        <v>1069</v>
      </c>
      <c r="B2871" s="1">
        <v>45356</v>
      </c>
      <c r="C2871">
        <v>78.150000000000006</v>
      </c>
      <c r="D2871">
        <v>78.05</v>
      </c>
      <c r="E2871">
        <v>81.7</v>
      </c>
      <c r="F2871">
        <v>74.099999999999994</v>
      </c>
      <c r="G2871">
        <v>79.3</v>
      </c>
      <c r="H2871">
        <v>74532</v>
      </c>
      <c r="I2871">
        <v>58.17</v>
      </c>
      <c r="J2871">
        <v>931</v>
      </c>
      <c r="K2871">
        <v>27945</v>
      </c>
      <c r="L2871">
        <v>37.49</v>
      </c>
    </row>
    <row r="2872" spans="1:12" x14ac:dyDescent="0.35">
      <c r="A2872" t="s">
        <v>1070</v>
      </c>
      <c r="B2872" s="1">
        <v>45356</v>
      </c>
      <c r="C2872">
        <v>229.15</v>
      </c>
      <c r="D2872">
        <v>229.3</v>
      </c>
      <c r="E2872">
        <v>248.4</v>
      </c>
      <c r="F2872">
        <v>228.7</v>
      </c>
      <c r="G2872">
        <v>239.7</v>
      </c>
      <c r="H2872">
        <v>13556465</v>
      </c>
      <c r="I2872">
        <v>32716.87</v>
      </c>
      <c r="J2872">
        <v>108864</v>
      </c>
      <c r="K2872">
        <v>2744470</v>
      </c>
      <c r="L2872">
        <v>20.239999999999998</v>
      </c>
    </row>
    <row r="2873" spans="1:12" x14ac:dyDescent="0.35">
      <c r="A2873" t="s">
        <v>1071</v>
      </c>
      <c r="B2873" s="1">
        <v>45356</v>
      </c>
      <c r="C2873">
        <v>918.35</v>
      </c>
      <c r="D2873">
        <v>919.85</v>
      </c>
      <c r="E2873">
        <v>924.5</v>
      </c>
      <c r="F2873">
        <v>901.7</v>
      </c>
      <c r="G2873">
        <v>910.3</v>
      </c>
      <c r="H2873">
        <v>242909</v>
      </c>
      <c r="I2873">
        <v>2212.37</v>
      </c>
      <c r="J2873">
        <v>16364</v>
      </c>
      <c r="K2873">
        <v>91746</v>
      </c>
      <c r="L2873">
        <v>37.770000000000003</v>
      </c>
    </row>
    <row r="2874" spans="1:12" x14ac:dyDescent="0.35">
      <c r="A2874" t="s">
        <v>1072</v>
      </c>
      <c r="B2874" s="1">
        <v>45356</v>
      </c>
      <c r="C2874">
        <v>69.95</v>
      </c>
      <c r="D2874">
        <v>70.5</v>
      </c>
      <c r="E2874">
        <v>71.349999999999994</v>
      </c>
      <c r="F2874">
        <v>69.55</v>
      </c>
      <c r="G2874">
        <v>70.400000000000006</v>
      </c>
      <c r="H2874">
        <v>6887156</v>
      </c>
      <c r="I2874">
        <v>4852.58</v>
      </c>
      <c r="J2874">
        <v>32055</v>
      </c>
      <c r="K2874">
        <v>2903279</v>
      </c>
      <c r="L2874">
        <v>42.15</v>
      </c>
    </row>
    <row r="2875" spans="1:12" x14ac:dyDescent="0.35">
      <c r="A2875" t="s">
        <v>1073</v>
      </c>
      <c r="B2875" s="1">
        <v>45356</v>
      </c>
      <c r="C2875">
        <v>1897.35</v>
      </c>
      <c r="D2875">
        <v>1909</v>
      </c>
      <c r="E2875">
        <v>1931.95</v>
      </c>
      <c r="F2875">
        <v>1861</v>
      </c>
      <c r="G2875">
        <v>1866.7</v>
      </c>
      <c r="H2875">
        <v>139957</v>
      </c>
      <c r="I2875">
        <v>2638.74</v>
      </c>
      <c r="J2875">
        <v>18561</v>
      </c>
      <c r="K2875">
        <v>60474</v>
      </c>
      <c r="L2875">
        <v>43.21</v>
      </c>
    </row>
    <row r="2876" spans="1:12" x14ac:dyDescent="0.35">
      <c r="A2876" t="s">
        <v>1074</v>
      </c>
      <c r="B2876" s="1">
        <v>45356</v>
      </c>
      <c r="C2876">
        <v>42.25</v>
      </c>
      <c r="D2876">
        <v>42.2</v>
      </c>
      <c r="E2876">
        <v>43</v>
      </c>
      <c r="F2876">
        <v>41.55</v>
      </c>
      <c r="G2876">
        <v>42.45</v>
      </c>
      <c r="H2876">
        <v>3220333</v>
      </c>
      <c r="I2876">
        <v>1360.4</v>
      </c>
      <c r="J2876">
        <v>6612</v>
      </c>
      <c r="K2876">
        <v>990313</v>
      </c>
      <c r="L2876">
        <v>30.75</v>
      </c>
    </row>
    <row r="2877" spans="1:12" x14ac:dyDescent="0.35">
      <c r="A2877" t="s">
        <v>1075</v>
      </c>
      <c r="B2877" s="1">
        <v>45356</v>
      </c>
      <c r="C2877">
        <v>207.25</v>
      </c>
      <c r="D2877">
        <v>209</v>
      </c>
      <c r="E2877">
        <v>209.2</v>
      </c>
      <c r="F2877">
        <v>196.9</v>
      </c>
      <c r="G2877">
        <v>196.9</v>
      </c>
      <c r="H2877">
        <v>555625</v>
      </c>
      <c r="I2877">
        <v>1109.0999999999999</v>
      </c>
      <c r="J2877">
        <v>4434</v>
      </c>
      <c r="K2877">
        <v>342115</v>
      </c>
      <c r="L2877">
        <v>61.57</v>
      </c>
    </row>
    <row r="2878" spans="1:12" x14ac:dyDescent="0.35">
      <c r="A2878" t="s">
        <v>1076</v>
      </c>
      <c r="B2878" s="1">
        <v>45356</v>
      </c>
      <c r="C2878">
        <v>226.5</v>
      </c>
      <c r="D2878">
        <v>226.35</v>
      </c>
      <c r="E2878">
        <v>226.35</v>
      </c>
      <c r="F2878">
        <v>219.05</v>
      </c>
      <c r="G2878">
        <v>219.55</v>
      </c>
      <c r="H2878">
        <v>221590</v>
      </c>
      <c r="I2878">
        <v>490.73</v>
      </c>
      <c r="J2878">
        <v>10818</v>
      </c>
      <c r="K2878">
        <v>129248</v>
      </c>
      <c r="L2878">
        <v>58.33</v>
      </c>
    </row>
    <row r="2879" spans="1:12" x14ac:dyDescent="0.35">
      <c r="A2879" t="s">
        <v>1077</v>
      </c>
      <c r="B2879" s="1">
        <v>45356</v>
      </c>
      <c r="C2879">
        <v>169.75</v>
      </c>
      <c r="D2879">
        <v>172.1</v>
      </c>
      <c r="E2879">
        <v>172.15</v>
      </c>
      <c r="F2879">
        <v>164.95</v>
      </c>
      <c r="G2879">
        <v>165.7</v>
      </c>
      <c r="H2879">
        <v>145394</v>
      </c>
      <c r="I2879">
        <v>243.88</v>
      </c>
      <c r="J2879">
        <v>6673</v>
      </c>
      <c r="K2879">
        <v>68936</v>
      </c>
      <c r="L2879">
        <v>47.41</v>
      </c>
    </row>
    <row r="2880" spans="1:12" x14ac:dyDescent="0.35">
      <c r="A2880" t="s">
        <v>1078</v>
      </c>
      <c r="B2880" s="1">
        <v>45356</v>
      </c>
      <c r="C2880">
        <v>88.35</v>
      </c>
      <c r="D2880">
        <v>88.4</v>
      </c>
      <c r="E2880">
        <v>91.3</v>
      </c>
      <c r="F2880">
        <v>88.05</v>
      </c>
      <c r="G2880">
        <v>89.05</v>
      </c>
      <c r="H2880">
        <v>135134</v>
      </c>
      <c r="I2880">
        <v>120.44</v>
      </c>
      <c r="J2880">
        <v>1615</v>
      </c>
      <c r="K2880">
        <v>82554</v>
      </c>
      <c r="L2880">
        <v>61.09</v>
      </c>
    </row>
    <row r="2881" spans="1:12" x14ac:dyDescent="0.35">
      <c r="A2881" t="s">
        <v>1079</v>
      </c>
      <c r="B2881" s="1">
        <v>45356</v>
      </c>
      <c r="C2881">
        <v>187.4</v>
      </c>
      <c r="D2881">
        <v>187.2</v>
      </c>
      <c r="E2881">
        <v>190.6</v>
      </c>
      <c r="F2881">
        <v>182.1</v>
      </c>
      <c r="G2881">
        <v>183.75</v>
      </c>
      <c r="H2881">
        <v>178406</v>
      </c>
      <c r="I2881">
        <v>332.64</v>
      </c>
      <c r="J2881">
        <v>8334</v>
      </c>
      <c r="K2881">
        <v>71519</v>
      </c>
      <c r="L2881">
        <v>40.090000000000003</v>
      </c>
    </row>
    <row r="2882" spans="1:12" x14ac:dyDescent="0.35">
      <c r="A2882" t="s">
        <v>2104</v>
      </c>
      <c r="B2882" s="1">
        <v>45356</v>
      </c>
      <c r="C2882">
        <v>58.95</v>
      </c>
      <c r="D2882">
        <v>58.95</v>
      </c>
      <c r="E2882">
        <v>59.7</v>
      </c>
      <c r="F2882">
        <v>57.15</v>
      </c>
      <c r="G2882">
        <v>58.2</v>
      </c>
      <c r="H2882">
        <v>272397</v>
      </c>
      <c r="I2882">
        <v>159.1</v>
      </c>
      <c r="J2882">
        <v>1984</v>
      </c>
      <c r="K2882">
        <v>152341</v>
      </c>
      <c r="L2882">
        <v>55.93</v>
      </c>
    </row>
    <row r="2883" spans="1:12" x14ac:dyDescent="0.35">
      <c r="A2883" t="s">
        <v>1080</v>
      </c>
      <c r="B2883" s="1">
        <v>45356</v>
      </c>
      <c r="C2883">
        <v>315</v>
      </c>
      <c r="D2883">
        <v>316.60000000000002</v>
      </c>
      <c r="E2883">
        <v>318.55</v>
      </c>
      <c r="F2883">
        <v>303</v>
      </c>
      <c r="G2883">
        <v>305.3</v>
      </c>
      <c r="H2883">
        <v>37919</v>
      </c>
      <c r="I2883">
        <v>117.32</v>
      </c>
      <c r="J2883">
        <v>1623</v>
      </c>
      <c r="K2883">
        <v>23155</v>
      </c>
      <c r="L2883">
        <v>61.06</v>
      </c>
    </row>
    <row r="2884" spans="1:12" x14ac:dyDescent="0.35">
      <c r="A2884" t="s">
        <v>1081</v>
      </c>
      <c r="B2884" s="1">
        <v>45356</v>
      </c>
      <c r="C2884">
        <v>1337.9</v>
      </c>
      <c r="D2884">
        <v>1400</v>
      </c>
      <c r="E2884">
        <v>1527</v>
      </c>
      <c r="F2884">
        <v>1355.45</v>
      </c>
      <c r="G2884">
        <v>1362.4</v>
      </c>
      <c r="H2884">
        <v>7187722</v>
      </c>
      <c r="I2884">
        <v>101823.65</v>
      </c>
      <c r="J2884">
        <v>233820</v>
      </c>
      <c r="K2884">
        <v>1333498</v>
      </c>
      <c r="L2884">
        <v>18.55</v>
      </c>
    </row>
    <row r="2885" spans="1:12" x14ac:dyDescent="0.35">
      <c r="A2885" t="s">
        <v>1082</v>
      </c>
      <c r="B2885" s="1">
        <v>45356</v>
      </c>
      <c r="C2885">
        <v>230.25</v>
      </c>
      <c r="D2885">
        <v>230.8</v>
      </c>
      <c r="E2885">
        <v>234.75</v>
      </c>
      <c r="F2885">
        <v>229.05</v>
      </c>
      <c r="G2885">
        <v>229.7</v>
      </c>
      <c r="H2885">
        <v>219099</v>
      </c>
      <c r="I2885">
        <v>506.49</v>
      </c>
      <c r="J2885">
        <v>9619</v>
      </c>
      <c r="K2885">
        <v>116598</v>
      </c>
      <c r="L2885">
        <v>53.22</v>
      </c>
    </row>
    <row r="2886" spans="1:12" x14ac:dyDescent="0.35">
      <c r="A2886" t="s">
        <v>1083</v>
      </c>
      <c r="B2886" s="1">
        <v>45356</v>
      </c>
      <c r="C2886">
        <v>220.5</v>
      </c>
      <c r="D2886">
        <v>225</v>
      </c>
      <c r="E2886">
        <v>230.9</v>
      </c>
      <c r="F2886">
        <v>215.85</v>
      </c>
      <c r="G2886">
        <v>217.4</v>
      </c>
      <c r="H2886">
        <v>316899</v>
      </c>
      <c r="I2886">
        <v>701.63</v>
      </c>
      <c r="J2886">
        <v>16290</v>
      </c>
      <c r="K2886">
        <v>124849</v>
      </c>
      <c r="L2886">
        <v>39.4</v>
      </c>
    </row>
    <row r="2887" spans="1:12" x14ac:dyDescent="0.35">
      <c r="A2887" t="s">
        <v>1084</v>
      </c>
      <c r="B2887" s="1">
        <v>45356</v>
      </c>
      <c r="C2887">
        <v>69.400000000000006</v>
      </c>
      <c r="D2887">
        <v>69.7</v>
      </c>
      <c r="E2887">
        <v>70</v>
      </c>
      <c r="F2887">
        <v>68.75</v>
      </c>
      <c r="G2887">
        <v>68.900000000000006</v>
      </c>
      <c r="H2887">
        <v>124069</v>
      </c>
      <c r="I2887">
        <v>86.02</v>
      </c>
      <c r="J2887">
        <v>1423</v>
      </c>
      <c r="K2887">
        <v>85183</v>
      </c>
      <c r="L2887">
        <v>68.66</v>
      </c>
    </row>
    <row r="2888" spans="1:12" x14ac:dyDescent="0.35">
      <c r="A2888" t="s">
        <v>1085</v>
      </c>
      <c r="B2888" s="1">
        <v>45356</v>
      </c>
      <c r="C2888">
        <v>12.2</v>
      </c>
      <c r="D2888">
        <v>12.2</v>
      </c>
      <c r="E2888">
        <v>12.5</v>
      </c>
      <c r="F2888">
        <v>11.85</v>
      </c>
      <c r="G2888">
        <v>11.9</v>
      </c>
      <c r="H2888">
        <v>1317719</v>
      </c>
      <c r="I2888">
        <v>159.02000000000001</v>
      </c>
      <c r="J2888">
        <v>2172</v>
      </c>
      <c r="K2888">
        <v>601581</v>
      </c>
      <c r="L2888">
        <v>45.65</v>
      </c>
    </row>
    <row r="2889" spans="1:12" x14ac:dyDescent="0.35">
      <c r="A2889" t="s">
        <v>1086</v>
      </c>
      <c r="B2889" s="1">
        <v>45356</v>
      </c>
      <c r="C2889">
        <v>304.85000000000002</v>
      </c>
      <c r="D2889">
        <v>303.05</v>
      </c>
      <c r="E2889">
        <v>306.95</v>
      </c>
      <c r="F2889">
        <v>298.10000000000002</v>
      </c>
      <c r="G2889">
        <v>299.5</v>
      </c>
      <c r="H2889">
        <v>4666</v>
      </c>
      <c r="I2889">
        <v>14.08</v>
      </c>
      <c r="J2889">
        <v>373</v>
      </c>
      <c r="K2889">
        <v>2536</v>
      </c>
      <c r="L2889">
        <v>54.35</v>
      </c>
    </row>
    <row r="2890" spans="1:12" x14ac:dyDescent="0.35">
      <c r="A2890" t="s">
        <v>1087</v>
      </c>
      <c r="B2890" s="1">
        <v>45356</v>
      </c>
      <c r="C2890">
        <v>135.4</v>
      </c>
      <c r="D2890">
        <v>135.85</v>
      </c>
      <c r="E2890">
        <v>135.85</v>
      </c>
      <c r="F2890">
        <v>131.94999999999999</v>
      </c>
      <c r="G2890">
        <v>132.75</v>
      </c>
      <c r="H2890">
        <v>43647</v>
      </c>
      <c r="I2890">
        <v>58.26</v>
      </c>
      <c r="J2890">
        <v>1980</v>
      </c>
      <c r="K2890">
        <v>23385</v>
      </c>
      <c r="L2890">
        <v>53.58</v>
      </c>
    </row>
    <row r="2891" spans="1:12" x14ac:dyDescent="0.35">
      <c r="A2891" t="s">
        <v>1088</v>
      </c>
      <c r="B2891" s="1">
        <v>45356</v>
      </c>
      <c r="C2891">
        <v>197.05</v>
      </c>
      <c r="D2891">
        <v>195</v>
      </c>
      <c r="E2891">
        <v>198.9</v>
      </c>
      <c r="F2891">
        <v>193.85</v>
      </c>
      <c r="G2891">
        <v>195.7</v>
      </c>
      <c r="H2891">
        <v>22450</v>
      </c>
      <c r="I2891">
        <v>44.18</v>
      </c>
      <c r="J2891">
        <v>860</v>
      </c>
      <c r="K2891">
        <v>14372</v>
      </c>
      <c r="L2891">
        <v>64.02</v>
      </c>
    </row>
    <row r="2892" spans="1:12" x14ac:dyDescent="0.35">
      <c r="A2892" t="s">
        <v>1089</v>
      </c>
      <c r="B2892" s="1">
        <v>45356</v>
      </c>
      <c r="C2892">
        <v>318.85000000000002</v>
      </c>
      <c r="D2892">
        <v>320.39999999999998</v>
      </c>
      <c r="E2892">
        <v>322.7</v>
      </c>
      <c r="F2892">
        <v>301.8</v>
      </c>
      <c r="G2892">
        <v>308.7</v>
      </c>
      <c r="H2892">
        <v>80005</v>
      </c>
      <c r="I2892">
        <v>252.38</v>
      </c>
      <c r="J2892">
        <v>4297</v>
      </c>
      <c r="K2892">
        <v>38980</v>
      </c>
      <c r="L2892">
        <v>48.72</v>
      </c>
    </row>
    <row r="2893" spans="1:12" x14ac:dyDescent="0.35">
      <c r="A2893" t="s">
        <v>1090</v>
      </c>
      <c r="B2893" s="1">
        <v>45356</v>
      </c>
      <c r="C2893">
        <v>513.65</v>
      </c>
      <c r="D2893">
        <v>513.65</v>
      </c>
      <c r="E2893">
        <v>526.54999999999995</v>
      </c>
      <c r="F2893">
        <v>512.1</v>
      </c>
      <c r="G2893">
        <v>515.29999999999995</v>
      </c>
      <c r="H2893">
        <v>1100245</v>
      </c>
      <c r="I2893">
        <v>5679.65</v>
      </c>
      <c r="J2893">
        <v>40064</v>
      </c>
      <c r="K2893">
        <v>885642</v>
      </c>
      <c r="L2893">
        <v>80.489999999999995</v>
      </c>
    </row>
    <row r="2894" spans="1:12" x14ac:dyDescent="0.35">
      <c r="A2894" t="s">
        <v>1091</v>
      </c>
      <c r="B2894" s="1">
        <v>45356</v>
      </c>
      <c r="C2894">
        <v>994.8</v>
      </c>
      <c r="D2894">
        <v>994</v>
      </c>
      <c r="E2894">
        <v>995.6</v>
      </c>
      <c r="F2894">
        <v>979.1</v>
      </c>
      <c r="G2894">
        <v>982.85</v>
      </c>
      <c r="H2894">
        <v>293094</v>
      </c>
      <c r="I2894">
        <v>2890.47</v>
      </c>
      <c r="J2894">
        <v>22172</v>
      </c>
      <c r="K2894">
        <v>170537</v>
      </c>
      <c r="L2894">
        <v>58.19</v>
      </c>
    </row>
    <row r="2895" spans="1:12" x14ac:dyDescent="0.35">
      <c r="A2895" t="s">
        <v>1092</v>
      </c>
      <c r="B2895" s="1">
        <v>45356</v>
      </c>
      <c r="C2895">
        <v>200.35</v>
      </c>
      <c r="D2895">
        <v>203.35</v>
      </c>
      <c r="E2895">
        <v>203.35</v>
      </c>
      <c r="F2895">
        <v>198.8</v>
      </c>
      <c r="G2895">
        <v>199.95</v>
      </c>
      <c r="H2895">
        <v>23984</v>
      </c>
      <c r="I2895">
        <v>48.14</v>
      </c>
      <c r="J2895">
        <v>1069</v>
      </c>
      <c r="K2895">
        <v>15981</v>
      </c>
      <c r="L2895">
        <v>66.63</v>
      </c>
    </row>
    <row r="2896" spans="1:12" x14ac:dyDescent="0.35">
      <c r="A2896" t="s">
        <v>1093</v>
      </c>
      <c r="B2896" s="1">
        <v>45356</v>
      </c>
      <c r="C2896">
        <v>166.75</v>
      </c>
      <c r="D2896">
        <v>166.95</v>
      </c>
      <c r="E2896">
        <v>168.8</v>
      </c>
      <c r="F2896">
        <v>165.05</v>
      </c>
      <c r="G2896">
        <v>166.15</v>
      </c>
      <c r="H2896">
        <v>17623544</v>
      </c>
      <c r="I2896">
        <v>29407.51</v>
      </c>
      <c r="J2896">
        <v>64558</v>
      </c>
      <c r="K2896">
        <v>5558718</v>
      </c>
      <c r="L2896">
        <v>31.54</v>
      </c>
    </row>
    <row r="2897" spans="1:12" x14ac:dyDescent="0.35">
      <c r="A2897" t="s">
        <v>1094</v>
      </c>
      <c r="B2897" s="1">
        <v>45356</v>
      </c>
      <c r="C2897">
        <v>5157.6000000000004</v>
      </c>
      <c r="D2897">
        <v>5169</v>
      </c>
      <c r="E2897">
        <v>5170</v>
      </c>
      <c r="F2897">
        <v>5012.8999999999996</v>
      </c>
      <c r="G2897">
        <v>5022.55</v>
      </c>
      <c r="H2897">
        <v>286538</v>
      </c>
      <c r="I2897">
        <v>14510.86</v>
      </c>
      <c r="J2897">
        <v>46072</v>
      </c>
      <c r="K2897">
        <v>166993</v>
      </c>
      <c r="L2897">
        <v>58.28</v>
      </c>
    </row>
    <row r="2898" spans="1:12" x14ac:dyDescent="0.35">
      <c r="A2898" t="s">
        <v>1095</v>
      </c>
      <c r="B2898" s="1">
        <v>45356</v>
      </c>
      <c r="C2898">
        <v>527.5</v>
      </c>
      <c r="D2898">
        <v>528.4</v>
      </c>
      <c r="E2898">
        <v>539</v>
      </c>
      <c r="F2898">
        <v>515.5</v>
      </c>
      <c r="G2898">
        <v>519.95000000000005</v>
      </c>
      <c r="H2898">
        <v>500275</v>
      </c>
      <c r="I2898">
        <v>2641.1</v>
      </c>
      <c r="J2898">
        <v>16770</v>
      </c>
      <c r="K2898">
        <v>211995</v>
      </c>
      <c r="L2898">
        <v>42.38</v>
      </c>
    </row>
    <row r="2899" spans="1:12" x14ac:dyDescent="0.35">
      <c r="A2899" t="s">
        <v>1096</v>
      </c>
      <c r="B2899" s="1">
        <v>45356</v>
      </c>
      <c r="C2899">
        <v>3050.2</v>
      </c>
      <c r="D2899">
        <v>3050.75</v>
      </c>
      <c r="E2899">
        <v>3127</v>
      </c>
      <c r="F2899">
        <v>3035</v>
      </c>
      <c r="G2899">
        <v>3043.45</v>
      </c>
      <c r="H2899">
        <v>330334</v>
      </c>
      <c r="I2899">
        <v>10186.36</v>
      </c>
      <c r="J2899">
        <v>26922</v>
      </c>
      <c r="K2899">
        <v>164491</v>
      </c>
      <c r="L2899">
        <v>49.8</v>
      </c>
    </row>
    <row r="2900" spans="1:12" x14ac:dyDescent="0.35">
      <c r="A2900" t="s">
        <v>1097</v>
      </c>
      <c r="B2900" s="1">
        <v>45356</v>
      </c>
      <c r="C2900">
        <v>223.89</v>
      </c>
      <c r="D2900">
        <v>223.89</v>
      </c>
      <c r="E2900">
        <v>225.45</v>
      </c>
      <c r="F2900">
        <v>223.07</v>
      </c>
      <c r="G2900">
        <v>225.07</v>
      </c>
      <c r="H2900">
        <v>430</v>
      </c>
      <c r="I2900">
        <v>0.97</v>
      </c>
      <c r="J2900">
        <v>25</v>
      </c>
      <c r="K2900">
        <v>365</v>
      </c>
      <c r="L2900">
        <v>84.88</v>
      </c>
    </row>
    <row r="2901" spans="1:12" x14ac:dyDescent="0.35">
      <c r="A2901" t="s">
        <v>1098</v>
      </c>
      <c r="B2901" s="1">
        <v>45356</v>
      </c>
      <c r="C2901">
        <v>107.4</v>
      </c>
      <c r="D2901">
        <v>106.95</v>
      </c>
      <c r="E2901">
        <v>108.85</v>
      </c>
      <c r="F2901">
        <v>106.05</v>
      </c>
      <c r="G2901">
        <v>106.95</v>
      </c>
      <c r="H2901">
        <v>601386</v>
      </c>
      <c r="I2901">
        <v>645.02</v>
      </c>
      <c r="J2901">
        <v>4430</v>
      </c>
      <c r="K2901">
        <v>201686</v>
      </c>
      <c r="L2901">
        <v>33.54</v>
      </c>
    </row>
    <row r="2902" spans="1:12" x14ac:dyDescent="0.35">
      <c r="A2902" t="s">
        <v>1099</v>
      </c>
      <c r="B2902" s="1">
        <v>45356</v>
      </c>
      <c r="C2902">
        <v>153.75</v>
      </c>
      <c r="D2902">
        <v>152.25</v>
      </c>
      <c r="E2902">
        <v>153.35</v>
      </c>
      <c r="F2902">
        <v>151</v>
      </c>
      <c r="G2902">
        <v>151.25</v>
      </c>
      <c r="H2902">
        <v>92644</v>
      </c>
      <c r="I2902">
        <v>140.72</v>
      </c>
      <c r="J2902">
        <v>2340</v>
      </c>
      <c r="K2902">
        <v>57880</v>
      </c>
      <c r="L2902">
        <v>62.48</v>
      </c>
    </row>
    <row r="2903" spans="1:12" x14ac:dyDescent="0.35">
      <c r="A2903" t="s">
        <v>1100</v>
      </c>
      <c r="B2903" s="1">
        <v>45356</v>
      </c>
      <c r="C2903">
        <v>751.85</v>
      </c>
      <c r="D2903">
        <v>753.25</v>
      </c>
      <c r="E2903">
        <v>753.25</v>
      </c>
      <c r="F2903">
        <v>730</v>
      </c>
      <c r="G2903">
        <v>735.5</v>
      </c>
      <c r="H2903">
        <v>376719</v>
      </c>
      <c r="I2903">
        <v>2777.8</v>
      </c>
      <c r="J2903">
        <v>25177</v>
      </c>
      <c r="K2903">
        <v>223969</v>
      </c>
      <c r="L2903">
        <v>59.45</v>
      </c>
    </row>
    <row r="2904" spans="1:12" x14ac:dyDescent="0.35">
      <c r="A2904" t="s">
        <v>1101</v>
      </c>
      <c r="B2904" s="1">
        <v>45356</v>
      </c>
      <c r="C2904">
        <v>132.35</v>
      </c>
      <c r="D2904">
        <v>134.35</v>
      </c>
      <c r="E2904">
        <v>136.44999999999999</v>
      </c>
      <c r="F2904">
        <v>132.30000000000001</v>
      </c>
      <c r="G2904">
        <v>132.6</v>
      </c>
      <c r="H2904">
        <v>7557668</v>
      </c>
      <c r="I2904">
        <v>10110.030000000001</v>
      </c>
      <c r="J2904">
        <v>52345</v>
      </c>
      <c r="K2904">
        <v>2825026</v>
      </c>
      <c r="L2904">
        <v>37.380000000000003</v>
      </c>
    </row>
    <row r="2905" spans="1:12" x14ac:dyDescent="0.35">
      <c r="A2905" t="s">
        <v>1102</v>
      </c>
      <c r="B2905" s="1">
        <v>45356</v>
      </c>
      <c r="C2905">
        <v>1887.05</v>
      </c>
      <c r="D2905">
        <v>1895.5</v>
      </c>
      <c r="E2905">
        <v>1900.05</v>
      </c>
      <c r="F2905">
        <v>1820.1</v>
      </c>
      <c r="G2905">
        <v>1865.65</v>
      </c>
      <c r="H2905">
        <v>109</v>
      </c>
      <c r="I2905">
        <v>2.04</v>
      </c>
      <c r="J2905">
        <v>59</v>
      </c>
      <c r="K2905">
        <v>71</v>
      </c>
      <c r="L2905">
        <v>65.14</v>
      </c>
    </row>
    <row r="2906" spans="1:12" x14ac:dyDescent="0.35">
      <c r="A2906" t="s">
        <v>1103</v>
      </c>
      <c r="B2906" s="1">
        <v>45356</v>
      </c>
      <c r="C2906">
        <v>250.25</v>
      </c>
      <c r="D2906">
        <v>251.25</v>
      </c>
      <c r="E2906">
        <v>263.39999999999998</v>
      </c>
      <c r="F2906">
        <v>247.75</v>
      </c>
      <c r="G2906">
        <v>261.85000000000002</v>
      </c>
      <c r="H2906">
        <v>8973532</v>
      </c>
      <c r="I2906">
        <v>23114.720000000001</v>
      </c>
      <c r="J2906">
        <v>86624</v>
      </c>
      <c r="K2906">
        <v>2329643</v>
      </c>
      <c r="L2906">
        <v>25.96</v>
      </c>
    </row>
    <row r="2907" spans="1:12" x14ac:dyDescent="0.35">
      <c r="A2907" t="s">
        <v>1104</v>
      </c>
      <c r="B2907" s="1">
        <v>45356</v>
      </c>
      <c r="C2907">
        <v>222.65</v>
      </c>
      <c r="D2907">
        <v>222.85</v>
      </c>
      <c r="E2907">
        <v>224</v>
      </c>
      <c r="F2907">
        <v>216.9</v>
      </c>
      <c r="G2907">
        <v>218.3</v>
      </c>
      <c r="H2907">
        <v>254245</v>
      </c>
      <c r="I2907">
        <v>559.20000000000005</v>
      </c>
      <c r="J2907">
        <v>8478</v>
      </c>
      <c r="K2907">
        <v>142543</v>
      </c>
      <c r="L2907">
        <v>56.07</v>
      </c>
    </row>
    <row r="2908" spans="1:12" x14ac:dyDescent="0.35">
      <c r="A2908" t="s">
        <v>1105</v>
      </c>
      <c r="B2908" s="1">
        <v>45356</v>
      </c>
      <c r="C2908">
        <v>36.75</v>
      </c>
      <c r="D2908">
        <v>36.65</v>
      </c>
      <c r="E2908">
        <v>38</v>
      </c>
      <c r="F2908">
        <v>36</v>
      </c>
      <c r="G2908">
        <v>36.6</v>
      </c>
      <c r="H2908">
        <v>293551</v>
      </c>
      <c r="I2908">
        <v>108.43</v>
      </c>
      <c r="J2908">
        <v>999</v>
      </c>
      <c r="K2908">
        <v>164888</v>
      </c>
      <c r="L2908">
        <v>56.17</v>
      </c>
    </row>
    <row r="2909" spans="1:12" x14ac:dyDescent="0.35">
      <c r="A2909" t="s">
        <v>1106</v>
      </c>
      <c r="B2909" s="1">
        <v>45356</v>
      </c>
      <c r="C2909">
        <v>106.7</v>
      </c>
      <c r="D2909">
        <v>104.1</v>
      </c>
      <c r="E2909">
        <v>107.95</v>
      </c>
      <c r="F2909">
        <v>104.1</v>
      </c>
      <c r="G2909">
        <v>106.45</v>
      </c>
      <c r="H2909">
        <v>11528</v>
      </c>
      <c r="I2909">
        <v>12.23</v>
      </c>
      <c r="J2909">
        <v>260</v>
      </c>
      <c r="K2909">
        <v>8137</v>
      </c>
      <c r="L2909">
        <v>70.58</v>
      </c>
    </row>
    <row r="2910" spans="1:12" x14ac:dyDescent="0.35">
      <c r="A2910" t="s">
        <v>1806</v>
      </c>
      <c r="B2910" s="1">
        <v>45356</v>
      </c>
      <c r="C2910">
        <v>890.05</v>
      </c>
      <c r="D2910">
        <v>911</v>
      </c>
      <c r="E2910">
        <v>911</v>
      </c>
      <c r="F2910">
        <v>861</v>
      </c>
      <c r="G2910">
        <v>877.75</v>
      </c>
      <c r="H2910">
        <v>11177</v>
      </c>
      <c r="I2910">
        <v>98.85</v>
      </c>
      <c r="J2910">
        <v>1988</v>
      </c>
      <c r="K2910">
        <v>5100</v>
      </c>
      <c r="L2910">
        <v>45.63</v>
      </c>
    </row>
    <row r="2911" spans="1:12" x14ac:dyDescent="0.35">
      <c r="A2911" t="s">
        <v>1107</v>
      </c>
      <c r="B2911" s="1">
        <v>45356</v>
      </c>
      <c r="C2911">
        <v>255.25</v>
      </c>
      <c r="D2911">
        <v>256</v>
      </c>
      <c r="E2911">
        <v>256</v>
      </c>
      <c r="F2911">
        <v>250</v>
      </c>
      <c r="G2911">
        <v>251.45</v>
      </c>
      <c r="H2911">
        <v>231159</v>
      </c>
      <c r="I2911">
        <v>584.11</v>
      </c>
      <c r="J2911">
        <v>5281</v>
      </c>
      <c r="K2911">
        <v>98945</v>
      </c>
      <c r="L2911">
        <v>42.8</v>
      </c>
    </row>
    <row r="2912" spans="1:12" x14ac:dyDescent="0.35">
      <c r="A2912" t="s">
        <v>2105</v>
      </c>
      <c r="B2912" s="1">
        <v>45356</v>
      </c>
      <c r="C2912">
        <v>32.65</v>
      </c>
      <c r="D2912">
        <v>33</v>
      </c>
      <c r="E2912">
        <v>33</v>
      </c>
      <c r="F2912">
        <v>31.45</v>
      </c>
      <c r="G2912">
        <v>31.6</v>
      </c>
      <c r="H2912">
        <v>244891</v>
      </c>
      <c r="I2912">
        <v>78.06</v>
      </c>
      <c r="J2912">
        <v>1272</v>
      </c>
      <c r="K2912">
        <v>190552</v>
      </c>
      <c r="L2912">
        <v>77.81</v>
      </c>
    </row>
    <row r="2913" spans="1:12" x14ac:dyDescent="0.35">
      <c r="A2913" t="s">
        <v>1108</v>
      </c>
      <c r="B2913" s="1">
        <v>45356</v>
      </c>
      <c r="C2913">
        <v>36.6</v>
      </c>
      <c r="D2913">
        <v>36.700000000000003</v>
      </c>
      <c r="E2913">
        <v>37.1</v>
      </c>
      <c r="F2913">
        <v>34.799999999999997</v>
      </c>
      <c r="G2913">
        <v>35.1</v>
      </c>
      <c r="H2913">
        <v>653801</v>
      </c>
      <c r="I2913">
        <v>234.39</v>
      </c>
      <c r="J2913">
        <v>2702</v>
      </c>
      <c r="K2913">
        <v>364313</v>
      </c>
      <c r="L2913">
        <v>55.72</v>
      </c>
    </row>
    <row r="2914" spans="1:12" x14ac:dyDescent="0.35">
      <c r="A2914" t="s">
        <v>1109</v>
      </c>
      <c r="B2914" s="1">
        <v>45356</v>
      </c>
      <c r="C2914">
        <v>154.4</v>
      </c>
      <c r="D2914">
        <v>155</v>
      </c>
      <c r="E2914">
        <v>155.44999999999999</v>
      </c>
      <c r="F2914">
        <v>142</v>
      </c>
      <c r="G2914">
        <v>143.05000000000001</v>
      </c>
      <c r="H2914">
        <v>504916</v>
      </c>
      <c r="I2914">
        <v>736.44</v>
      </c>
      <c r="J2914">
        <v>12352</v>
      </c>
      <c r="K2914">
        <v>283253</v>
      </c>
      <c r="L2914">
        <v>56.1</v>
      </c>
    </row>
    <row r="2915" spans="1:12" x14ac:dyDescent="0.35">
      <c r="A2915" t="s">
        <v>1110</v>
      </c>
      <c r="B2915" s="1">
        <v>45356</v>
      </c>
      <c r="C2915">
        <v>783.45</v>
      </c>
      <c r="D2915">
        <v>790</v>
      </c>
      <c r="E2915">
        <v>790</v>
      </c>
      <c r="F2915">
        <v>770</v>
      </c>
      <c r="G2915">
        <v>773.7</v>
      </c>
      <c r="H2915">
        <v>82863</v>
      </c>
      <c r="I2915">
        <v>645.13</v>
      </c>
      <c r="J2915">
        <v>8145</v>
      </c>
      <c r="K2915">
        <v>26185</v>
      </c>
      <c r="L2915">
        <v>31.6</v>
      </c>
    </row>
    <row r="2916" spans="1:12" x14ac:dyDescent="0.35">
      <c r="A2916" t="s">
        <v>1111</v>
      </c>
      <c r="B2916" s="1">
        <v>45356</v>
      </c>
      <c r="C2916">
        <v>1322.75</v>
      </c>
      <c r="D2916">
        <v>1331.25</v>
      </c>
      <c r="E2916">
        <v>1365</v>
      </c>
      <c r="F2916">
        <v>1318.75</v>
      </c>
      <c r="G2916">
        <v>1351</v>
      </c>
      <c r="H2916">
        <v>29351</v>
      </c>
      <c r="I2916">
        <v>394.89</v>
      </c>
      <c r="J2916">
        <v>4709</v>
      </c>
      <c r="K2916">
        <v>18789</v>
      </c>
      <c r="L2916">
        <v>64.010000000000005</v>
      </c>
    </row>
    <row r="2917" spans="1:12" x14ac:dyDescent="0.35">
      <c r="A2917" t="s">
        <v>1112</v>
      </c>
      <c r="B2917" s="1">
        <v>45356</v>
      </c>
      <c r="C2917">
        <v>892.2</v>
      </c>
      <c r="D2917">
        <v>896.7</v>
      </c>
      <c r="E2917">
        <v>900.8</v>
      </c>
      <c r="F2917">
        <v>876.1</v>
      </c>
      <c r="G2917">
        <v>887.6</v>
      </c>
      <c r="H2917">
        <v>87218</v>
      </c>
      <c r="I2917">
        <v>774.95</v>
      </c>
      <c r="J2917">
        <v>10907</v>
      </c>
      <c r="K2917">
        <v>31588</v>
      </c>
      <c r="L2917">
        <v>36.22</v>
      </c>
    </row>
    <row r="2918" spans="1:12" x14ac:dyDescent="0.35">
      <c r="A2918" t="s">
        <v>1113</v>
      </c>
      <c r="B2918" s="1">
        <v>45356</v>
      </c>
      <c r="C2918">
        <v>2589.1</v>
      </c>
      <c r="D2918">
        <v>2590</v>
      </c>
      <c r="E2918">
        <v>2595.1999999999998</v>
      </c>
      <c r="F2918">
        <v>2532</v>
      </c>
      <c r="G2918">
        <v>2538.65</v>
      </c>
      <c r="H2918">
        <v>339302</v>
      </c>
      <c r="I2918">
        <v>8670.4</v>
      </c>
      <c r="J2918">
        <v>59741</v>
      </c>
      <c r="K2918">
        <v>220330</v>
      </c>
      <c r="L2918">
        <v>64.94</v>
      </c>
    </row>
    <row r="2919" spans="1:12" x14ac:dyDescent="0.35">
      <c r="A2919" t="s">
        <v>1114</v>
      </c>
      <c r="B2919" s="1">
        <v>45356</v>
      </c>
      <c r="C2919">
        <v>237.68</v>
      </c>
      <c r="D2919">
        <v>239.97</v>
      </c>
      <c r="E2919">
        <v>240.98</v>
      </c>
      <c r="F2919">
        <v>235.74</v>
      </c>
      <c r="G2919">
        <v>237.28</v>
      </c>
      <c r="H2919">
        <v>1641</v>
      </c>
      <c r="I2919">
        <v>3.91</v>
      </c>
      <c r="J2919">
        <v>134</v>
      </c>
      <c r="K2919">
        <v>1173</v>
      </c>
      <c r="L2919">
        <v>71.48</v>
      </c>
    </row>
    <row r="2920" spans="1:12" x14ac:dyDescent="0.35">
      <c r="A2920" t="s">
        <v>1115</v>
      </c>
      <c r="B2920" s="1">
        <v>45356</v>
      </c>
      <c r="C2920">
        <v>1814.75</v>
      </c>
      <c r="D2920">
        <v>1849</v>
      </c>
      <c r="E2920">
        <v>1849</v>
      </c>
      <c r="F2920">
        <v>1724.05</v>
      </c>
      <c r="G2920">
        <v>1731.45</v>
      </c>
      <c r="H2920">
        <v>113958</v>
      </c>
      <c r="I2920">
        <v>1998.71</v>
      </c>
      <c r="J2920">
        <v>9359</v>
      </c>
      <c r="K2920">
        <v>67352</v>
      </c>
      <c r="L2920">
        <v>59.1</v>
      </c>
    </row>
    <row r="2921" spans="1:12" x14ac:dyDescent="0.35">
      <c r="A2921" t="s">
        <v>1116</v>
      </c>
      <c r="B2921" s="1">
        <v>45356</v>
      </c>
      <c r="C2921">
        <v>7111.1</v>
      </c>
      <c r="D2921">
        <v>7139.95</v>
      </c>
      <c r="E2921">
        <v>7173.2</v>
      </c>
      <c r="F2921">
        <v>6958.85</v>
      </c>
      <c r="G2921">
        <v>7005.4</v>
      </c>
      <c r="H2921">
        <v>24088</v>
      </c>
      <c r="I2921">
        <v>1697.38</v>
      </c>
      <c r="J2921">
        <v>8098</v>
      </c>
      <c r="K2921">
        <v>15869</v>
      </c>
      <c r="L2921">
        <v>65.88</v>
      </c>
    </row>
    <row r="2922" spans="1:12" x14ac:dyDescent="0.35">
      <c r="A2922" t="s">
        <v>1117</v>
      </c>
      <c r="B2922" s="1">
        <v>45356</v>
      </c>
      <c r="C2922">
        <v>853.4</v>
      </c>
      <c r="D2922">
        <v>859.4</v>
      </c>
      <c r="E2922">
        <v>894.9</v>
      </c>
      <c r="F2922">
        <v>835</v>
      </c>
      <c r="G2922">
        <v>852.35</v>
      </c>
      <c r="H2922">
        <v>363912</v>
      </c>
      <c r="I2922">
        <v>3136.76</v>
      </c>
      <c r="J2922">
        <v>13934</v>
      </c>
      <c r="K2922">
        <v>216903</v>
      </c>
      <c r="L2922">
        <v>59.6</v>
      </c>
    </row>
    <row r="2923" spans="1:12" x14ac:dyDescent="0.35">
      <c r="A2923" t="s">
        <v>1118</v>
      </c>
      <c r="B2923" s="1">
        <v>45356</v>
      </c>
      <c r="C2923">
        <v>608.04</v>
      </c>
      <c r="D2923">
        <v>607.99</v>
      </c>
      <c r="E2923">
        <v>610.25</v>
      </c>
      <c r="F2923">
        <v>606.20000000000005</v>
      </c>
      <c r="G2923">
        <v>608.14</v>
      </c>
      <c r="H2923">
        <v>61673</v>
      </c>
      <c r="I2923">
        <v>375.06</v>
      </c>
      <c r="J2923">
        <v>123</v>
      </c>
      <c r="K2923">
        <v>61115</v>
      </c>
      <c r="L2923">
        <v>99.1</v>
      </c>
    </row>
    <row r="2924" spans="1:12" x14ac:dyDescent="0.35">
      <c r="A2924" t="s">
        <v>1119</v>
      </c>
      <c r="B2924" s="1">
        <v>45356</v>
      </c>
      <c r="C2924">
        <v>62.16</v>
      </c>
      <c r="D2924">
        <v>64</v>
      </c>
      <c r="E2924">
        <v>64</v>
      </c>
      <c r="F2924">
        <v>60.3</v>
      </c>
      <c r="G2924">
        <v>62.21</v>
      </c>
      <c r="H2924">
        <v>137150</v>
      </c>
      <c r="I2924">
        <v>85.37</v>
      </c>
      <c r="J2924">
        <v>1526</v>
      </c>
      <c r="K2924">
        <v>105806</v>
      </c>
      <c r="L2924">
        <v>77.150000000000006</v>
      </c>
    </row>
    <row r="2925" spans="1:12" x14ac:dyDescent="0.35">
      <c r="A2925" t="s">
        <v>2106</v>
      </c>
      <c r="B2925" s="1">
        <v>45356</v>
      </c>
      <c r="C2925">
        <v>6.75</v>
      </c>
      <c r="D2925">
        <v>6.85</v>
      </c>
      <c r="E2925">
        <v>6.85</v>
      </c>
      <c r="F2925">
        <v>6.55</v>
      </c>
      <c r="G2925">
        <v>6.55</v>
      </c>
      <c r="H2925">
        <v>12752</v>
      </c>
      <c r="I2925">
        <v>0.85</v>
      </c>
      <c r="J2925">
        <v>53</v>
      </c>
      <c r="K2925">
        <v>10583</v>
      </c>
      <c r="L2925">
        <v>82.99</v>
      </c>
    </row>
    <row r="2926" spans="1:12" x14ac:dyDescent="0.35">
      <c r="A2926" t="s">
        <v>1120</v>
      </c>
      <c r="B2926" s="1">
        <v>45356</v>
      </c>
      <c r="C2926">
        <v>104.6</v>
      </c>
      <c r="D2926">
        <v>104</v>
      </c>
      <c r="E2926">
        <v>104.8</v>
      </c>
      <c r="F2926">
        <v>101.9</v>
      </c>
      <c r="G2926">
        <v>102.35</v>
      </c>
      <c r="H2926">
        <v>1921992</v>
      </c>
      <c r="I2926">
        <v>1986.85</v>
      </c>
      <c r="J2926">
        <v>13007</v>
      </c>
      <c r="K2926">
        <v>778815</v>
      </c>
      <c r="L2926">
        <v>40.520000000000003</v>
      </c>
    </row>
    <row r="2927" spans="1:12" x14ac:dyDescent="0.35">
      <c r="A2927" t="s">
        <v>1121</v>
      </c>
      <c r="B2927" s="1">
        <v>45356</v>
      </c>
      <c r="C2927">
        <v>48.9</v>
      </c>
      <c r="D2927">
        <v>49.35</v>
      </c>
      <c r="E2927">
        <v>49.6</v>
      </c>
      <c r="F2927">
        <v>46.3</v>
      </c>
      <c r="G2927">
        <v>46.8</v>
      </c>
      <c r="H2927">
        <v>51371</v>
      </c>
      <c r="I2927">
        <v>24.66</v>
      </c>
      <c r="J2927">
        <v>730</v>
      </c>
      <c r="K2927">
        <v>34686</v>
      </c>
      <c r="L2927">
        <v>67.52</v>
      </c>
    </row>
    <row r="2928" spans="1:12" x14ac:dyDescent="0.35">
      <c r="A2928" t="s">
        <v>1122</v>
      </c>
      <c r="B2928" s="1">
        <v>45356</v>
      </c>
      <c r="C2928">
        <v>2044.05</v>
      </c>
      <c r="D2928">
        <v>2058.6</v>
      </c>
      <c r="E2928">
        <v>2087.4499999999998</v>
      </c>
      <c r="F2928">
        <v>2005</v>
      </c>
      <c r="G2928">
        <v>2060.9499999999998</v>
      </c>
      <c r="H2928">
        <v>4242</v>
      </c>
      <c r="I2928">
        <v>86.91</v>
      </c>
      <c r="J2928">
        <v>949</v>
      </c>
      <c r="K2928">
        <v>2780</v>
      </c>
      <c r="L2928">
        <v>65.540000000000006</v>
      </c>
    </row>
    <row r="2929" spans="1:12" x14ac:dyDescent="0.35">
      <c r="A2929" t="s">
        <v>1123</v>
      </c>
      <c r="B2929" s="1">
        <v>45356</v>
      </c>
      <c r="C2929">
        <v>1307.6500000000001</v>
      </c>
      <c r="D2929">
        <v>1307.95</v>
      </c>
      <c r="E2929">
        <v>1313.95</v>
      </c>
      <c r="F2929">
        <v>1238.55</v>
      </c>
      <c r="G2929">
        <v>1246.4000000000001</v>
      </c>
      <c r="H2929">
        <v>502130</v>
      </c>
      <c r="I2929">
        <v>6380.27</v>
      </c>
      <c r="J2929">
        <v>40494</v>
      </c>
      <c r="K2929">
        <v>272955</v>
      </c>
      <c r="L2929">
        <v>54.36</v>
      </c>
    </row>
    <row r="2930" spans="1:12" x14ac:dyDescent="0.35">
      <c r="A2930" t="s">
        <v>1124</v>
      </c>
      <c r="B2930" s="1">
        <v>45356</v>
      </c>
      <c r="C2930">
        <v>89.1</v>
      </c>
      <c r="D2930">
        <v>89</v>
      </c>
      <c r="E2930">
        <v>93.2</v>
      </c>
      <c r="F2930">
        <v>88.2</v>
      </c>
      <c r="G2930">
        <v>92.45</v>
      </c>
      <c r="H2930">
        <v>115253956</v>
      </c>
      <c r="I2930">
        <v>105435.02</v>
      </c>
      <c r="J2930">
        <v>308106</v>
      </c>
      <c r="K2930">
        <v>31574176</v>
      </c>
      <c r="L2930">
        <v>27.4</v>
      </c>
    </row>
    <row r="2931" spans="1:12" x14ac:dyDescent="0.35">
      <c r="A2931" t="s">
        <v>1125</v>
      </c>
      <c r="B2931" s="1">
        <v>45356</v>
      </c>
      <c r="C2931">
        <v>275.8</v>
      </c>
      <c r="D2931">
        <v>275.75</v>
      </c>
      <c r="E2931">
        <v>275.75</v>
      </c>
      <c r="F2931">
        <v>266.35000000000002</v>
      </c>
      <c r="G2931">
        <v>272.5</v>
      </c>
      <c r="H2931">
        <v>1527580</v>
      </c>
      <c r="I2931">
        <v>4148.78</v>
      </c>
      <c r="J2931">
        <v>25943</v>
      </c>
      <c r="K2931">
        <v>298071</v>
      </c>
      <c r="L2931">
        <v>19.510000000000002</v>
      </c>
    </row>
    <row r="2932" spans="1:12" x14ac:dyDescent="0.35">
      <c r="A2932" t="s">
        <v>1126</v>
      </c>
      <c r="B2932" s="1">
        <v>45356</v>
      </c>
      <c r="C2932">
        <v>239.95</v>
      </c>
      <c r="D2932">
        <v>242.48</v>
      </c>
      <c r="E2932">
        <v>242.48</v>
      </c>
      <c r="F2932">
        <v>237.56</v>
      </c>
      <c r="G2932">
        <v>239.86</v>
      </c>
      <c r="H2932">
        <v>10263</v>
      </c>
      <c r="I2932">
        <v>24.59</v>
      </c>
      <c r="J2932">
        <v>341</v>
      </c>
      <c r="K2932">
        <v>5970</v>
      </c>
      <c r="L2932">
        <v>58.17</v>
      </c>
    </row>
    <row r="2933" spans="1:12" x14ac:dyDescent="0.35">
      <c r="A2933" t="s">
        <v>1127</v>
      </c>
      <c r="B2933" s="1">
        <v>45356</v>
      </c>
      <c r="C2933">
        <v>252.29</v>
      </c>
      <c r="D2933">
        <v>252.29</v>
      </c>
      <c r="E2933">
        <v>254</v>
      </c>
      <c r="F2933">
        <v>250.17</v>
      </c>
      <c r="G2933">
        <v>251.57</v>
      </c>
      <c r="H2933">
        <v>2854</v>
      </c>
      <c r="I2933">
        <v>7.18</v>
      </c>
      <c r="J2933">
        <v>329</v>
      </c>
      <c r="K2933">
        <v>2438</v>
      </c>
      <c r="L2933">
        <v>85.42</v>
      </c>
    </row>
    <row r="2934" spans="1:12" x14ac:dyDescent="0.35">
      <c r="A2934" t="s">
        <v>1128</v>
      </c>
      <c r="B2934" s="1">
        <v>45356</v>
      </c>
      <c r="C2934">
        <v>22.84</v>
      </c>
      <c r="D2934">
        <v>23.39</v>
      </c>
      <c r="E2934">
        <v>23.39</v>
      </c>
      <c r="F2934">
        <v>22.52</v>
      </c>
      <c r="G2934">
        <v>22.74</v>
      </c>
      <c r="H2934">
        <v>3240</v>
      </c>
      <c r="I2934">
        <v>0.74</v>
      </c>
      <c r="J2934">
        <v>61</v>
      </c>
      <c r="K2934">
        <v>1797</v>
      </c>
      <c r="L2934">
        <v>55.46</v>
      </c>
    </row>
    <row r="2935" spans="1:12" x14ac:dyDescent="0.35">
      <c r="A2935" t="s">
        <v>1129</v>
      </c>
      <c r="B2935" s="1">
        <v>45356</v>
      </c>
      <c r="C2935">
        <v>55.7</v>
      </c>
      <c r="D2935">
        <v>56.7</v>
      </c>
      <c r="E2935">
        <v>56.7</v>
      </c>
      <c r="F2935">
        <v>55</v>
      </c>
      <c r="G2935">
        <v>55.91</v>
      </c>
      <c r="H2935">
        <v>332</v>
      </c>
      <c r="I2935">
        <v>0.18</v>
      </c>
      <c r="J2935">
        <v>22</v>
      </c>
      <c r="K2935">
        <v>289</v>
      </c>
      <c r="L2935">
        <v>87.05</v>
      </c>
    </row>
    <row r="2936" spans="1:12" x14ac:dyDescent="0.35">
      <c r="A2936" t="s">
        <v>1130</v>
      </c>
      <c r="B2936" s="1">
        <v>45356</v>
      </c>
      <c r="C2936">
        <v>372.9</v>
      </c>
      <c r="D2936">
        <v>372.9</v>
      </c>
      <c r="E2936">
        <v>372.9</v>
      </c>
      <c r="F2936">
        <v>366.5</v>
      </c>
      <c r="G2936">
        <v>368.87</v>
      </c>
      <c r="H2936">
        <v>927</v>
      </c>
      <c r="I2936">
        <v>3.41</v>
      </c>
      <c r="J2936">
        <v>98</v>
      </c>
      <c r="K2936">
        <v>845</v>
      </c>
      <c r="L2936">
        <v>91.15</v>
      </c>
    </row>
    <row r="2937" spans="1:12" x14ac:dyDescent="0.35">
      <c r="A2937" t="s">
        <v>1131</v>
      </c>
      <c r="B2937" s="1">
        <v>45356</v>
      </c>
      <c r="C2937">
        <v>181.82</v>
      </c>
      <c r="D2937">
        <v>181.89</v>
      </c>
      <c r="E2937">
        <v>181.89</v>
      </c>
      <c r="F2937">
        <v>180.3</v>
      </c>
      <c r="G2937">
        <v>180.46</v>
      </c>
      <c r="H2937">
        <v>695</v>
      </c>
      <c r="I2937">
        <v>1.26</v>
      </c>
      <c r="J2937">
        <v>57</v>
      </c>
      <c r="K2937">
        <v>358</v>
      </c>
      <c r="L2937">
        <v>51.51</v>
      </c>
    </row>
    <row r="2938" spans="1:12" x14ac:dyDescent="0.35">
      <c r="A2938" t="s">
        <v>1789</v>
      </c>
      <c r="B2938" s="1">
        <v>45356</v>
      </c>
      <c r="C2938">
        <v>228.92</v>
      </c>
      <c r="D2938">
        <v>229.14</v>
      </c>
      <c r="E2938">
        <v>229.73</v>
      </c>
      <c r="F2938">
        <v>228</v>
      </c>
      <c r="G2938">
        <v>228.64</v>
      </c>
      <c r="H2938">
        <v>3433</v>
      </c>
      <c r="I2938">
        <v>7.85</v>
      </c>
      <c r="J2938">
        <v>353</v>
      </c>
      <c r="K2938">
        <v>2584</v>
      </c>
      <c r="L2938">
        <v>75.27</v>
      </c>
    </row>
    <row r="2939" spans="1:12" x14ac:dyDescent="0.35">
      <c r="A2939" t="s">
        <v>1132</v>
      </c>
      <c r="B2939" s="1">
        <v>45356</v>
      </c>
      <c r="C2939">
        <v>247.83</v>
      </c>
      <c r="D2939">
        <v>248.87</v>
      </c>
      <c r="E2939">
        <v>248.87</v>
      </c>
      <c r="F2939">
        <v>246.71</v>
      </c>
      <c r="G2939">
        <v>247.34</v>
      </c>
      <c r="H2939">
        <v>1909620</v>
      </c>
      <c r="I2939">
        <v>4721.38</v>
      </c>
      <c r="J2939">
        <v>31615</v>
      </c>
      <c r="K2939">
        <v>1383167</v>
      </c>
      <c r="L2939">
        <v>72.430000000000007</v>
      </c>
    </row>
    <row r="2940" spans="1:12" x14ac:dyDescent="0.35">
      <c r="A2940" t="s">
        <v>1133</v>
      </c>
      <c r="B2940" s="1">
        <v>45356</v>
      </c>
      <c r="C2940">
        <v>223.02</v>
      </c>
      <c r="D2940">
        <v>223.98</v>
      </c>
      <c r="E2940">
        <v>224.23</v>
      </c>
      <c r="F2940">
        <v>222.12</v>
      </c>
      <c r="G2940">
        <v>223.91</v>
      </c>
      <c r="H2940">
        <v>728</v>
      </c>
      <c r="I2940">
        <v>1.62</v>
      </c>
      <c r="J2940">
        <v>53</v>
      </c>
      <c r="K2940">
        <v>274</v>
      </c>
      <c r="L2940">
        <v>37.64</v>
      </c>
    </row>
    <row r="2941" spans="1:12" x14ac:dyDescent="0.35">
      <c r="A2941" t="s">
        <v>1134</v>
      </c>
      <c r="B2941" s="1">
        <v>45356</v>
      </c>
      <c r="C2941">
        <v>236.98</v>
      </c>
      <c r="D2941">
        <v>237.5</v>
      </c>
      <c r="E2941">
        <v>237.5</v>
      </c>
      <c r="F2941">
        <v>235.1</v>
      </c>
      <c r="G2941">
        <v>236.63</v>
      </c>
      <c r="H2941">
        <v>478491</v>
      </c>
      <c r="I2941">
        <v>1132.22</v>
      </c>
      <c r="J2941">
        <v>508</v>
      </c>
      <c r="K2941">
        <v>473382</v>
      </c>
      <c r="L2941">
        <v>98.93</v>
      </c>
    </row>
    <row r="2942" spans="1:12" x14ac:dyDescent="0.35">
      <c r="A2942" t="s">
        <v>1135</v>
      </c>
      <c r="B2942" s="1">
        <v>45356</v>
      </c>
      <c r="C2942">
        <v>246.54</v>
      </c>
      <c r="D2942">
        <v>253.95</v>
      </c>
      <c r="E2942">
        <v>253.95</v>
      </c>
      <c r="F2942">
        <v>245.07</v>
      </c>
      <c r="G2942">
        <v>245.87</v>
      </c>
      <c r="H2942">
        <v>158597</v>
      </c>
      <c r="I2942">
        <v>389.92</v>
      </c>
      <c r="J2942">
        <v>3090</v>
      </c>
      <c r="K2942">
        <v>81466</v>
      </c>
      <c r="L2942">
        <v>51.37</v>
      </c>
    </row>
    <row r="2943" spans="1:12" x14ac:dyDescent="0.35">
      <c r="A2943" t="s">
        <v>1136</v>
      </c>
      <c r="B2943" s="1">
        <v>45356</v>
      </c>
      <c r="C2943">
        <v>19.100000000000001</v>
      </c>
      <c r="D2943">
        <v>19.18</v>
      </c>
      <c r="E2943">
        <v>19.190000000000001</v>
      </c>
      <c r="F2943">
        <v>18.899999999999999</v>
      </c>
      <c r="G2943">
        <v>19.04</v>
      </c>
      <c r="H2943">
        <v>4740450</v>
      </c>
      <c r="I2943">
        <v>903.05</v>
      </c>
      <c r="J2943">
        <v>452</v>
      </c>
      <c r="K2943">
        <v>4735941</v>
      </c>
      <c r="L2943">
        <v>99.9</v>
      </c>
    </row>
    <row r="2944" spans="1:12" x14ac:dyDescent="0.35">
      <c r="A2944" t="s">
        <v>1137</v>
      </c>
      <c r="B2944" s="1">
        <v>45356</v>
      </c>
      <c r="C2944">
        <v>126.25</v>
      </c>
      <c r="D2944">
        <v>126.5</v>
      </c>
      <c r="E2944">
        <v>126.6</v>
      </c>
      <c r="F2944">
        <v>124.05</v>
      </c>
      <c r="G2944">
        <v>124.55</v>
      </c>
      <c r="H2944">
        <v>370800</v>
      </c>
      <c r="I2944">
        <v>463.57</v>
      </c>
      <c r="J2944">
        <v>3647</v>
      </c>
      <c r="K2944">
        <v>131249</v>
      </c>
      <c r="L2944">
        <v>35.4</v>
      </c>
    </row>
    <row r="2945" spans="1:12" x14ac:dyDescent="0.35">
      <c r="A2945" t="s">
        <v>1138</v>
      </c>
      <c r="B2945" s="1">
        <v>45356</v>
      </c>
      <c r="C2945">
        <v>568.1</v>
      </c>
      <c r="D2945">
        <v>569.79999999999995</v>
      </c>
      <c r="E2945">
        <v>573.95000000000005</v>
      </c>
      <c r="F2945">
        <v>554.5</v>
      </c>
      <c r="G2945">
        <v>555.9</v>
      </c>
      <c r="H2945">
        <v>252974</v>
      </c>
      <c r="I2945">
        <v>1424.09</v>
      </c>
      <c r="J2945">
        <v>15490</v>
      </c>
      <c r="K2945">
        <v>126734</v>
      </c>
      <c r="L2945">
        <v>50.1</v>
      </c>
    </row>
    <row r="2946" spans="1:12" x14ac:dyDescent="0.35">
      <c r="A2946" t="s">
        <v>1140</v>
      </c>
      <c r="B2946" s="1">
        <v>45356</v>
      </c>
      <c r="C2946">
        <v>1952.45</v>
      </c>
      <c r="D2946">
        <v>1961</v>
      </c>
      <c r="E2946">
        <v>1962.25</v>
      </c>
      <c r="F2946">
        <v>1945.4</v>
      </c>
      <c r="G2946">
        <v>1949.45</v>
      </c>
      <c r="H2946">
        <v>1088</v>
      </c>
      <c r="I2946">
        <v>21.25</v>
      </c>
      <c r="J2946">
        <v>409</v>
      </c>
      <c r="K2946">
        <v>736</v>
      </c>
      <c r="L2946">
        <v>67.650000000000006</v>
      </c>
    </row>
    <row r="2947" spans="1:12" x14ac:dyDescent="0.35">
      <c r="A2947" t="s">
        <v>1141</v>
      </c>
      <c r="B2947" s="1">
        <v>45356</v>
      </c>
      <c r="C2947">
        <v>519.75</v>
      </c>
      <c r="D2947">
        <v>540</v>
      </c>
      <c r="E2947">
        <v>540</v>
      </c>
      <c r="F2947">
        <v>514.04999999999995</v>
      </c>
      <c r="G2947">
        <v>517.45000000000005</v>
      </c>
      <c r="H2947">
        <v>1953</v>
      </c>
      <c r="I2947">
        <v>10.17</v>
      </c>
      <c r="J2947">
        <v>258</v>
      </c>
      <c r="K2947">
        <v>882</v>
      </c>
      <c r="L2947">
        <v>45.16</v>
      </c>
    </row>
    <row r="2948" spans="1:12" x14ac:dyDescent="0.35">
      <c r="A2948" t="s">
        <v>1142</v>
      </c>
      <c r="B2948" s="1">
        <v>45356</v>
      </c>
      <c r="C2948">
        <v>690.95</v>
      </c>
      <c r="D2948">
        <v>694.45</v>
      </c>
      <c r="E2948">
        <v>708.8</v>
      </c>
      <c r="F2948">
        <v>672.2</v>
      </c>
      <c r="G2948">
        <v>679.6</v>
      </c>
      <c r="H2948">
        <v>13714</v>
      </c>
      <c r="I2948">
        <v>94.4</v>
      </c>
      <c r="J2948">
        <v>2783</v>
      </c>
      <c r="K2948">
        <v>6862</v>
      </c>
      <c r="L2948">
        <v>50.04</v>
      </c>
    </row>
    <row r="2949" spans="1:12" x14ac:dyDescent="0.35">
      <c r="A2949" t="s">
        <v>1143</v>
      </c>
      <c r="B2949" s="1">
        <v>45356</v>
      </c>
      <c r="C2949">
        <v>354.05</v>
      </c>
      <c r="D2949">
        <v>354.15</v>
      </c>
      <c r="E2949">
        <v>354.15</v>
      </c>
      <c r="F2949">
        <v>344</v>
      </c>
      <c r="G2949">
        <v>345.4</v>
      </c>
      <c r="H2949">
        <v>83945</v>
      </c>
      <c r="I2949">
        <v>292.66000000000003</v>
      </c>
      <c r="J2949">
        <v>5670</v>
      </c>
      <c r="K2949">
        <v>46847</v>
      </c>
      <c r="L2949">
        <v>55.81</v>
      </c>
    </row>
    <row r="2950" spans="1:12" x14ac:dyDescent="0.35">
      <c r="A2950" t="s">
        <v>1144</v>
      </c>
      <c r="B2950" s="1">
        <v>45356</v>
      </c>
      <c r="C2950">
        <v>178.25</v>
      </c>
      <c r="D2950">
        <v>183</v>
      </c>
      <c r="E2950">
        <v>187.15</v>
      </c>
      <c r="F2950">
        <v>181.85</v>
      </c>
      <c r="G2950">
        <v>187.15</v>
      </c>
      <c r="H2950">
        <v>9621</v>
      </c>
      <c r="I2950">
        <v>17.93</v>
      </c>
      <c r="J2950">
        <v>217</v>
      </c>
      <c r="K2950">
        <v>8207</v>
      </c>
      <c r="L2950">
        <v>85.3</v>
      </c>
    </row>
    <row r="2951" spans="1:12" x14ac:dyDescent="0.35">
      <c r="A2951" t="s">
        <v>1145</v>
      </c>
      <c r="B2951" s="1">
        <v>45356</v>
      </c>
      <c r="C2951">
        <v>226.6</v>
      </c>
      <c r="D2951">
        <v>226.8</v>
      </c>
      <c r="E2951">
        <v>232.7</v>
      </c>
      <c r="F2951">
        <v>225</v>
      </c>
      <c r="G2951">
        <v>226.3</v>
      </c>
      <c r="H2951">
        <v>4805432</v>
      </c>
      <c r="I2951">
        <v>10908.21</v>
      </c>
      <c r="J2951">
        <v>42546</v>
      </c>
      <c r="K2951">
        <v>3002309</v>
      </c>
      <c r="L2951">
        <v>62.48</v>
      </c>
    </row>
    <row r="2952" spans="1:12" x14ac:dyDescent="0.35">
      <c r="A2952" t="s">
        <v>1146</v>
      </c>
      <c r="B2952" s="1">
        <v>45356</v>
      </c>
      <c r="C2952">
        <v>240.05</v>
      </c>
      <c r="D2952">
        <v>239.9</v>
      </c>
      <c r="E2952">
        <v>243.5</v>
      </c>
      <c r="F2952">
        <v>239.05</v>
      </c>
      <c r="G2952">
        <v>242.65</v>
      </c>
      <c r="H2952">
        <v>13956064</v>
      </c>
      <c r="I2952">
        <v>33734.36</v>
      </c>
      <c r="J2952">
        <v>77283</v>
      </c>
      <c r="K2952">
        <v>7110827</v>
      </c>
      <c r="L2952">
        <v>50.95</v>
      </c>
    </row>
    <row r="2953" spans="1:12" x14ac:dyDescent="0.35">
      <c r="A2953" t="s">
        <v>1147</v>
      </c>
      <c r="B2953" s="1">
        <v>45356</v>
      </c>
      <c r="C2953">
        <v>262.3</v>
      </c>
      <c r="D2953">
        <v>261</v>
      </c>
      <c r="E2953">
        <v>265.45</v>
      </c>
      <c r="F2953">
        <v>257.05</v>
      </c>
      <c r="G2953">
        <v>258.2</v>
      </c>
      <c r="H2953">
        <v>487064</v>
      </c>
      <c r="I2953">
        <v>1269.3399999999999</v>
      </c>
      <c r="J2953">
        <v>9733</v>
      </c>
      <c r="K2953">
        <v>238564</v>
      </c>
      <c r="L2953">
        <v>48.98</v>
      </c>
    </row>
    <row r="2954" spans="1:12" x14ac:dyDescent="0.35">
      <c r="A2954" t="s">
        <v>1148</v>
      </c>
      <c r="B2954" s="1">
        <v>45356</v>
      </c>
      <c r="C2954">
        <v>62.65</v>
      </c>
      <c r="D2954">
        <v>62.9</v>
      </c>
      <c r="E2954">
        <v>64.25</v>
      </c>
      <c r="F2954">
        <v>60.55</v>
      </c>
      <c r="G2954">
        <v>61.15</v>
      </c>
      <c r="H2954">
        <v>1628334</v>
      </c>
      <c r="I2954">
        <v>1013.38</v>
      </c>
      <c r="J2954">
        <v>9634</v>
      </c>
      <c r="K2954">
        <v>933275</v>
      </c>
      <c r="L2954">
        <v>57.31</v>
      </c>
    </row>
    <row r="2955" spans="1:12" x14ac:dyDescent="0.35">
      <c r="A2955" t="s">
        <v>1149</v>
      </c>
      <c r="B2955" s="1">
        <v>45356</v>
      </c>
      <c r="C2955">
        <v>242.76</v>
      </c>
      <c r="D2955">
        <v>242.77</v>
      </c>
      <c r="E2955">
        <v>243</v>
      </c>
      <c r="F2955">
        <v>241.11</v>
      </c>
      <c r="G2955">
        <v>241.75</v>
      </c>
      <c r="H2955">
        <v>3159</v>
      </c>
      <c r="I2955">
        <v>7.66</v>
      </c>
      <c r="J2955">
        <v>74</v>
      </c>
      <c r="K2955">
        <v>1554</v>
      </c>
      <c r="L2955">
        <v>49.19</v>
      </c>
    </row>
    <row r="2956" spans="1:12" x14ac:dyDescent="0.35">
      <c r="A2956" t="s">
        <v>1150</v>
      </c>
      <c r="B2956" s="1">
        <v>45356</v>
      </c>
      <c r="C2956">
        <v>453.95</v>
      </c>
      <c r="D2956">
        <v>463.95</v>
      </c>
      <c r="E2956">
        <v>463.95</v>
      </c>
      <c r="F2956">
        <v>444.1</v>
      </c>
      <c r="G2956">
        <v>450.1</v>
      </c>
      <c r="H2956">
        <v>9770</v>
      </c>
      <c r="I2956">
        <v>44.51</v>
      </c>
      <c r="J2956">
        <v>842</v>
      </c>
      <c r="K2956">
        <v>4947</v>
      </c>
      <c r="L2956">
        <v>50.63</v>
      </c>
    </row>
    <row r="2957" spans="1:12" x14ac:dyDescent="0.35">
      <c r="A2957" t="s">
        <v>1151</v>
      </c>
      <c r="B2957" s="1">
        <v>45356</v>
      </c>
      <c r="C2957">
        <v>316.45</v>
      </c>
      <c r="D2957">
        <v>312.3</v>
      </c>
      <c r="E2957">
        <v>318.75</v>
      </c>
      <c r="F2957">
        <v>308.05</v>
      </c>
      <c r="G2957">
        <v>309.25</v>
      </c>
      <c r="H2957">
        <v>96768</v>
      </c>
      <c r="I2957">
        <v>302.37</v>
      </c>
      <c r="J2957">
        <v>4708</v>
      </c>
      <c r="K2957">
        <v>68015</v>
      </c>
      <c r="L2957">
        <v>70.290000000000006</v>
      </c>
    </row>
    <row r="2958" spans="1:12" x14ac:dyDescent="0.35">
      <c r="A2958" t="s">
        <v>1152</v>
      </c>
      <c r="B2958" s="1">
        <v>45356</v>
      </c>
      <c r="C2958">
        <v>120.4</v>
      </c>
      <c r="D2958">
        <v>121</v>
      </c>
      <c r="E2958">
        <v>123.65</v>
      </c>
      <c r="F2958">
        <v>117.65</v>
      </c>
      <c r="G2958">
        <v>118.45</v>
      </c>
      <c r="H2958">
        <v>57608</v>
      </c>
      <c r="I2958">
        <v>68.89</v>
      </c>
      <c r="J2958">
        <v>1278</v>
      </c>
      <c r="K2958">
        <v>28511</v>
      </c>
      <c r="L2958">
        <v>49.49</v>
      </c>
    </row>
    <row r="2959" spans="1:12" x14ac:dyDescent="0.35">
      <c r="A2959" t="s">
        <v>1153</v>
      </c>
      <c r="B2959" s="1">
        <v>45356</v>
      </c>
      <c r="C2959">
        <v>3781.1</v>
      </c>
      <c r="D2959">
        <v>3789.9</v>
      </c>
      <c r="E2959">
        <v>3880</v>
      </c>
      <c r="F2959">
        <v>3599.1</v>
      </c>
      <c r="G2959">
        <v>3670.9</v>
      </c>
      <c r="H2959">
        <v>35368</v>
      </c>
      <c r="I2959">
        <v>1324.15</v>
      </c>
      <c r="J2959">
        <v>9118</v>
      </c>
      <c r="K2959">
        <v>15535</v>
      </c>
      <c r="L2959">
        <v>43.92</v>
      </c>
    </row>
    <row r="2960" spans="1:12" x14ac:dyDescent="0.35">
      <c r="A2960" t="s">
        <v>1154</v>
      </c>
      <c r="B2960" s="1">
        <v>45356</v>
      </c>
      <c r="C2960">
        <v>61.45</v>
      </c>
      <c r="D2960">
        <v>61.4</v>
      </c>
      <c r="E2960">
        <v>61.85</v>
      </c>
      <c r="F2960">
        <v>59.75</v>
      </c>
      <c r="G2960">
        <v>60.1</v>
      </c>
      <c r="H2960">
        <v>11220708</v>
      </c>
      <c r="I2960">
        <v>6810.29</v>
      </c>
      <c r="J2960">
        <v>27209</v>
      </c>
      <c r="K2960">
        <v>6223809</v>
      </c>
      <c r="L2960">
        <v>55.47</v>
      </c>
    </row>
    <row r="2961" spans="1:12" x14ac:dyDescent="0.35">
      <c r="A2961" t="s">
        <v>1155</v>
      </c>
      <c r="B2961" s="1">
        <v>45356</v>
      </c>
      <c r="C2961">
        <v>353.85</v>
      </c>
      <c r="D2961">
        <v>354.9</v>
      </c>
      <c r="E2961">
        <v>359.95</v>
      </c>
      <c r="F2961">
        <v>353.55</v>
      </c>
      <c r="G2961">
        <v>358.25</v>
      </c>
      <c r="H2961">
        <v>15918221</v>
      </c>
      <c r="I2961">
        <v>56816.93</v>
      </c>
      <c r="J2961">
        <v>202502</v>
      </c>
      <c r="K2961">
        <v>6866255</v>
      </c>
      <c r="L2961">
        <v>43.13</v>
      </c>
    </row>
    <row r="2962" spans="1:12" x14ac:dyDescent="0.35">
      <c r="A2962" t="s">
        <v>1807</v>
      </c>
      <c r="B2962" s="1">
        <v>45356</v>
      </c>
      <c r="C2962">
        <v>1400.05</v>
      </c>
      <c r="D2962">
        <v>1403</v>
      </c>
      <c r="E2962">
        <v>1422.95</v>
      </c>
      <c r="F2962">
        <v>1383.65</v>
      </c>
      <c r="G2962">
        <v>1399.1</v>
      </c>
      <c r="H2962">
        <v>15900</v>
      </c>
      <c r="I2962">
        <v>222.74</v>
      </c>
      <c r="J2962">
        <v>1976</v>
      </c>
      <c r="K2962">
        <v>13844</v>
      </c>
      <c r="L2962">
        <v>87.07</v>
      </c>
    </row>
    <row r="2963" spans="1:12" x14ac:dyDescent="0.35">
      <c r="A2963" t="s">
        <v>1156</v>
      </c>
      <c r="B2963" s="1">
        <v>45356</v>
      </c>
      <c r="C2963">
        <v>336.6</v>
      </c>
      <c r="D2963">
        <v>340.1</v>
      </c>
      <c r="E2963">
        <v>340.1</v>
      </c>
      <c r="F2963">
        <v>330.5</v>
      </c>
      <c r="G2963">
        <v>332.3</v>
      </c>
      <c r="H2963">
        <v>19420</v>
      </c>
      <c r="I2963">
        <v>64.739999999999995</v>
      </c>
      <c r="J2963">
        <v>1446</v>
      </c>
      <c r="K2963">
        <v>12297</v>
      </c>
      <c r="L2963">
        <v>63.32</v>
      </c>
    </row>
    <row r="2964" spans="1:12" x14ac:dyDescent="0.35">
      <c r="A2964" t="s">
        <v>1157</v>
      </c>
      <c r="B2964" s="1">
        <v>45356</v>
      </c>
      <c r="C2964">
        <v>4405</v>
      </c>
      <c r="D2964">
        <v>4460</v>
      </c>
      <c r="E2964">
        <v>4460</v>
      </c>
      <c r="F2964">
        <v>4214.3500000000004</v>
      </c>
      <c r="G2964">
        <v>4255.55</v>
      </c>
      <c r="H2964">
        <v>57854</v>
      </c>
      <c r="I2964">
        <v>2529.54</v>
      </c>
      <c r="J2964">
        <v>13205</v>
      </c>
      <c r="K2964">
        <v>27087</v>
      </c>
      <c r="L2964">
        <v>46.82</v>
      </c>
    </row>
    <row r="2965" spans="1:12" x14ac:dyDescent="0.35">
      <c r="A2965" t="s">
        <v>1158</v>
      </c>
      <c r="B2965" s="1">
        <v>45356</v>
      </c>
      <c r="C2965">
        <v>335.6</v>
      </c>
      <c r="D2965">
        <v>335</v>
      </c>
      <c r="E2965">
        <v>335.8</v>
      </c>
      <c r="F2965">
        <v>325.95</v>
      </c>
      <c r="G2965">
        <v>327.85</v>
      </c>
      <c r="H2965">
        <v>147526</v>
      </c>
      <c r="I2965">
        <v>487.39</v>
      </c>
      <c r="J2965">
        <v>7319</v>
      </c>
      <c r="K2965">
        <v>97956</v>
      </c>
      <c r="L2965">
        <v>66.400000000000006</v>
      </c>
    </row>
    <row r="2966" spans="1:12" x14ac:dyDescent="0.35">
      <c r="A2966" t="s">
        <v>1159</v>
      </c>
      <c r="B2966" s="1">
        <v>45356</v>
      </c>
      <c r="C2966">
        <v>142.29</v>
      </c>
      <c r="D2966">
        <v>142.11000000000001</v>
      </c>
      <c r="E2966">
        <v>143.5</v>
      </c>
      <c r="F2966">
        <v>141</v>
      </c>
      <c r="G2966">
        <v>141.6</v>
      </c>
      <c r="H2966">
        <v>16936</v>
      </c>
      <c r="I2966">
        <v>23.97</v>
      </c>
      <c r="J2966">
        <v>346</v>
      </c>
      <c r="K2966">
        <v>15003</v>
      </c>
      <c r="L2966">
        <v>88.59</v>
      </c>
    </row>
    <row r="2967" spans="1:12" x14ac:dyDescent="0.35">
      <c r="A2967" t="s">
        <v>1160</v>
      </c>
      <c r="B2967" s="1">
        <v>45356</v>
      </c>
      <c r="C2967">
        <v>13.89</v>
      </c>
      <c r="D2967">
        <v>14.3</v>
      </c>
      <c r="E2967">
        <v>14.3</v>
      </c>
      <c r="F2967">
        <v>13.72</v>
      </c>
      <c r="G2967">
        <v>13.78</v>
      </c>
      <c r="H2967">
        <v>479267</v>
      </c>
      <c r="I2967">
        <v>66.09</v>
      </c>
      <c r="J2967">
        <v>2014</v>
      </c>
      <c r="K2967">
        <v>309202</v>
      </c>
      <c r="L2967">
        <v>64.52</v>
      </c>
    </row>
    <row r="2968" spans="1:12" x14ac:dyDescent="0.35">
      <c r="A2968" t="s">
        <v>1161</v>
      </c>
      <c r="B2968" s="1">
        <v>45356</v>
      </c>
      <c r="C2968">
        <v>158.75</v>
      </c>
      <c r="D2968">
        <v>158.75</v>
      </c>
      <c r="E2968">
        <v>161.19999999999999</v>
      </c>
      <c r="F2968">
        <v>157.65</v>
      </c>
      <c r="G2968">
        <v>159.9</v>
      </c>
      <c r="H2968">
        <v>3185972</v>
      </c>
      <c r="I2968">
        <v>5097.3999999999996</v>
      </c>
      <c r="J2968">
        <v>50205</v>
      </c>
      <c r="K2968">
        <v>1494283</v>
      </c>
      <c r="L2968">
        <v>46.9</v>
      </c>
    </row>
    <row r="2969" spans="1:12" x14ac:dyDescent="0.35">
      <c r="A2969" t="s">
        <v>1162</v>
      </c>
      <c r="B2969" s="1">
        <v>45356</v>
      </c>
      <c r="C2969">
        <v>349.85</v>
      </c>
      <c r="D2969">
        <v>353.55</v>
      </c>
      <c r="E2969">
        <v>357.95</v>
      </c>
      <c r="F2969">
        <v>348.95</v>
      </c>
      <c r="G2969">
        <v>355.2</v>
      </c>
      <c r="H2969">
        <v>14916</v>
      </c>
      <c r="I2969">
        <v>52.72</v>
      </c>
      <c r="J2969">
        <v>706</v>
      </c>
      <c r="K2969">
        <v>10657</v>
      </c>
      <c r="L2969">
        <v>71.45</v>
      </c>
    </row>
    <row r="2970" spans="1:12" x14ac:dyDescent="0.35">
      <c r="A2970" t="s">
        <v>1163</v>
      </c>
      <c r="B2970" s="1">
        <v>45356</v>
      </c>
      <c r="C2970">
        <v>61.75</v>
      </c>
      <c r="D2970">
        <v>61.75</v>
      </c>
      <c r="E2970">
        <v>63.15</v>
      </c>
      <c r="F2970">
        <v>59.05</v>
      </c>
      <c r="G2970">
        <v>60.15</v>
      </c>
      <c r="H2970">
        <v>47581</v>
      </c>
      <c r="I2970">
        <v>29.01</v>
      </c>
      <c r="J2970">
        <v>1089</v>
      </c>
      <c r="K2970">
        <v>28337</v>
      </c>
      <c r="L2970">
        <v>59.56</v>
      </c>
    </row>
    <row r="2971" spans="1:12" x14ac:dyDescent="0.35">
      <c r="A2971" t="s">
        <v>1164</v>
      </c>
      <c r="B2971" s="1">
        <v>45356</v>
      </c>
      <c r="C2971">
        <v>1386.7</v>
      </c>
      <c r="D2971">
        <v>1386.05</v>
      </c>
      <c r="E2971">
        <v>1391.35</v>
      </c>
      <c r="F2971">
        <v>1366</v>
      </c>
      <c r="G2971">
        <v>1376.25</v>
      </c>
      <c r="H2971">
        <v>333891</v>
      </c>
      <c r="I2971">
        <v>4595.8100000000004</v>
      </c>
      <c r="J2971">
        <v>23285</v>
      </c>
      <c r="K2971">
        <v>187875</v>
      </c>
      <c r="L2971">
        <v>56.27</v>
      </c>
    </row>
    <row r="2972" spans="1:12" x14ac:dyDescent="0.35">
      <c r="A2972" t="s">
        <v>1165</v>
      </c>
      <c r="B2972" s="1">
        <v>45356</v>
      </c>
      <c r="C2972">
        <v>756.45</v>
      </c>
      <c r="D2972">
        <v>759</v>
      </c>
      <c r="E2972">
        <v>760.45</v>
      </c>
      <c r="F2972">
        <v>742</v>
      </c>
      <c r="G2972">
        <v>745.4</v>
      </c>
      <c r="H2972">
        <v>11277</v>
      </c>
      <c r="I2972">
        <v>84.72</v>
      </c>
      <c r="J2972">
        <v>1061</v>
      </c>
      <c r="K2972">
        <v>7358</v>
      </c>
      <c r="L2972">
        <v>65.25</v>
      </c>
    </row>
    <row r="2973" spans="1:12" x14ac:dyDescent="0.35">
      <c r="A2973" t="s">
        <v>1166</v>
      </c>
      <c r="B2973" s="1">
        <v>45356</v>
      </c>
      <c r="C2973">
        <v>7780.8</v>
      </c>
      <c r="D2973">
        <v>7774.6</v>
      </c>
      <c r="E2973">
        <v>7799</v>
      </c>
      <c r="F2973">
        <v>7630.8</v>
      </c>
      <c r="G2973">
        <v>7735.45</v>
      </c>
      <c r="H2973">
        <v>74394</v>
      </c>
      <c r="I2973">
        <v>5730.73</v>
      </c>
      <c r="J2973">
        <v>16448</v>
      </c>
      <c r="K2973">
        <v>30285</v>
      </c>
      <c r="L2973">
        <v>40.71</v>
      </c>
    </row>
    <row r="2974" spans="1:12" x14ac:dyDescent="0.35">
      <c r="A2974" t="s">
        <v>1167</v>
      </c>
      <c r="B2974" s="1">
        <v>45356</v>
      </c>
      <c r="C2974">
        <v>624.9</v>
      </c>
      <c r="D2974">
        <v>628.9</v>
      </c>
      <c r="E2974">
        <v>638.70000000000005</v>
      </c>
      <c r="F2974">
        <v>618</v>
      </c>
      <c r="G2974">
        <v>631.5</v>
      </c>
      <c r="H2974">
        <v>6399505</v>
      </c>
      <c r="I2974">
        <v>40260.76</v>
      </c>
      <c r="J2974">
        <v>140515</v>
      </c>
      <c r="K2974">
        <v>1455243</v>
      </c>
      <c r="L2974">
        <v>22.74</v>
      </c>
    </row>
    <row r="2975" spans="1:12" x14ac:dyDescent="0.35">
      <c r="A2975" t="s">
        <v>1168</v>
      </c>
      <c r="B2975" s="1">
        <v>45356</v>
      </c>
      <c r="C2975">
        <v>1948.9</v>
      </c>
      <c r="D2975">
        <v>1951</v>
      </c>
      <c r="E2975">
        <v>1969.55</v>
      </c>
      <c r="F2975">
        <v>1931</v>
      </c>
      <c r="G2975">
        <v>1937.5</v>
      </c>
      <c r="H2975">
        <v>582835</v>
      </c>
      <c r="I2975">
        <v>11353.2</v>
      </c>
      <c r="J2975">
        <v>30294</v>
      </c>
      <c r="K2975">
        <v>180575</v>
      </c>
      <c r="L2975">
        <v>30.98</v>
      </c>
    </row>
    <row r="2976" spans="1:12" x14ac:dyDescent="0.35">
      <c r="A2976" t="s">
        <v>1169</v>
      </c>
      <c r="B2976" s="1">
        <v>45356</v>
      </c>
      <c r="C2976">
        <v>105.05</v>
      </c>
      <c r="D2976">
        <v>105.05</v>
      </c>
      <c r="E2976">
        <v>105.55</v>
      </c>
      <c r="F2976">
        <v>99.8</v>
      </c>
      <c r="G2976">
        <v>101</v>
      </c>
      <c r="H2976">
        <v>237675</v>
      </c>
      <c r="I2976">
        <v>242.67</v>
      </c>
      <c r="J2976">
        <v>2060</v>
      </c>
      <c r="K2976">
        <v>137104</v>
      </c>
      <c r="L2976">
        <v>57.69</v>
      </c>
    </row>
    <row r="2977" spans="1:12" x14ac:dyDescent="0.35">
      <c r="A2977" t="s">
        <v>1808</v>
      </c>
      <c r="B2977" s="1">
        <v>45356</v>
      </c>
      <c r="C2977">
        <v>124.8</v>
      </c>
      <c r="D2977">
        <v>123</v>
      </c>
      <c r="E2977">
        <v>133</v>
      </c>
      <c r="F2977">
        <v>123</v>
      </c>
      <c r="G2977">
        <v>131.05000000000001</v>
      </c>
      <c r="H2977">
        <v>359267</v>
      </c>
      <c r="I2977">
        <v>465.43</v>
      </c>
      <c r="J2977">
        <v>4767</v>
      </c>
      <c r="K2977">
        <v>187915</v>
      </c>
      <c r="L2977">
        <v>52.31</v>
      </c>
    </row>
    <row r="2978" spans="1:12" x14ac:dyDescent="0.35">
      <c r="A2978" t="s">
        <v>2107</v>
      </c>
      <c r="B2978" s="1">
        <v>45356</v>
      </c>
      <c r="C2978">
        <v>19.8</v>
      </c>
      <c r="D2978">
        <v>19.649999999999999</v>
      </c>
      <c r="E2978">
        <v>20.25</v>
      </c>
      <c r="F2978">
        <v>19.149999999999999</v>
      </c>
      <c r="G2978">
        <v>19.399999999999999</v>
      </c>
      <c r="H2978">
        <v>78445</v>
      </c>
      <c r="I2978">
        <v>15.45</v>
      </c>
      <c r="J2978">
        <v>243</v>
      </c>
      <c r="K2978">
        <v>58729</v>
      </c>
      <c r="L2978">
        <v>74.87</v>
      </c>
    </row>
    <row r="2979" spans="1:12" x14ac:dyDescent="0.35">
      <c r="A2979" t="s">
        <v>1170</v>
      </c>
      <c r="B2979" s="1">
        <v>45356</v>
      </c>
      <c r="C2979">
        <v>279.2</v>
      </c>
      <c r="D2979">
        <v>280</v>
      </c>
      <c r="E2979">
        <v>284.95</v>
      </c>
      <c r="F2979">
        <v>276.64999999999998</v>
      </c>
      <c r="G2979">
        <v>283.75</v>
      </c>
      <c r="H2979">
        <v>18544484</v>
      </c>
      <c r="I2979">
        <v>52197.87</v>
      </c>
      <c r="J2979">
        <v>146014</v>
      </c>
      <c r="K2979">
        <v>8242615</v>
      </c>
      <c r="L2979">
        <v>44.45</v>
      </c>
    </row>
    <row r="2980" spans="1:12" x14ac:dyDescent="0.35">
      <c r="A2980" t="s">
        <v>1171</v>
      </c>
      <c r="B2980" s="1">
        <v>45356</v>
      </c>
      <c r="C2980">
        <v>81.75</v>
      </c>
      <c r="D2980">
        <v>81.7</v>
      </c>
      <c r="E2980">
        <v>82</v>
      </c>
      <c r="F2980">
        <v>80.3</v>
      </c>
      <c r="G2980">
        <v>80.75</v>
      </c>
      <c r="H2980">
        <v>407938</v>
      </c>
      <c r="I2980">
        <v>330.23</v>
      </c>
      <c r="J2980">
        <v>3796</v>
      </c>
      <c r="K2980">
        <v>192132</v>
      </c>
      <c r="L2980">
        <v>47.1</v>
      </c>
    </row>
    <row r="2981" spans="1:12" x14ac:dyDescent="0.35">
      <c r="A2981" t="s">
        <v>1172</v>
      </c>
      <c r="B2981" s="1">
        <v>45356</v>
      </c>
      <c r="C2981">
        <v>522.04999999999995</v>
      </c>
      <c r="D2981">
        <v>523</v>
      </c>
      <c r="E2981">
        <v>523</v>
      </c>
      <c r="F2981">
        <v>499.8</v>
      </c>
      <c r="G2981">
        <v>504</v>
      </c>
      <c r="H2981">
        <v>83832</v>
      </c>
      <c r="I2981">
        <v>427.09</v>
      </c>
      <c r="J2981">
        <v>8635</v>
      </c>
      <c r="K2981">
        <v>47886</v>
      </c>
      <c r="L2981">
        <v>57.12</v>
      </c>
    </row>
    <row r="2982" spans="1:12" x14ac:dyDescent="0.35">
      <c r="A2982" t="s">
        <v>1173</v>
      </c>
      <c r="B2982" s="1">
        <v>45356</v>
      </c>
      <c r="C2982">
        <v>312.55</v>
      </c>
      <c r="D2982">
        <v>314.39999999999998</v>
      </c>
      <c r="E2982">
        <v>315.35000000000002</v>
      </c>
      <c r="F2982">
        <v>304</v>
      </c>
      <c r="G2982">
        <v>305.2</v>
      </c>
      <c r="H2982">
        <v>231836</v>
      </c>
      <c r="I2982">
        <v>715.53</v>
      </c>
      <c r="J2982">
        <v>10757</v>
      </c>
      <c r="K2982">
        <v>115104</v>
      </c>
      <c r="L2982">
        <v>49.65</v>
      </c>
    </row>
    <row r="2983" spans="1:12" x14ac:dyDescent="0.35">
      <c r="A2983" t="s">
        <v>1174</v>
      </c>
      <c r="B2983" s="1">
        <v>45356</v>
      </c>
      <c r="C2983">
        <v>177.1</v>
      </c>
      <c r="D2983">
        <v>175</v>
      </c>
      <c r="E2983">
        <v>175</v>
      </c>
      <c r="F2983">
        <v>168.1</v>
      </c>
      <c r="G2983">
        <v>169.6</v>
      </c>
      <c r="H2983">
        <v>44679</v>
      </c>
      <c r="I2983">
        <v>76.260000000000005</v>
      </c>
      <c r="J2983">
        <v>1438</v>
      </c>
      <c r="K2983">
        <v>30764</v>
      </c>
      <c r="L2983">
        <v>68.86</v>
      </c>
    </row>
    <row r="2984" spans="1:12" x14ac:dyDescent="0.35">
      <c r="A2984" t="s">
        <v>1175</v>
      </c>
      <c r="B2984" s="1">
        <v>45356</v>
      </c>
      <c r="C2984">
        <v>1191.1500000000001</v>
      </c>
      <c r="D2984">
        <v>1194.75</v>
      </c>
      <c r="E2984">
        <v>1194.9000000000001</v>
      </c>
      <c r="F2984">
        <v>1120.05</v>
      </c>
      <c r="G2984">
        <v>1132.05</v>
      </c>
      <c r="H2984">
        <v>252684</v>
      </c>
      <c r="I2984">
        <v>2895.73</v>
      </c>
      <c r="J2984">
        <v>6775</v>
      </c>
      <c r="K2984">
        <v>229021</v>
      </c>
      <c r="L2984">
        <v>90.64</v>
      </c>
    </row>
    <row r="2985" spans="1:12" x14ac:dyDescent="0.35">
      <c r="A2985" t="s">
        <v>1176</v>
      </c>
      <c r="B2985" s="1">
        <v>45356</v>
      </c>
      <c r="C2985">
        <v>38.4</v>
      </c>
      <c r="D2985">
        <v>38.200000000000003</v>
      </c>
      <c r="E2985">
        <v>38.75</v>
      </c>
      <c r="F2985">
        <v>37.549999999999997</v>
      </c>
      <c r="G2985">
        <v>37.700000000000003</v>
      </c>
      <c r="H2985">
        <v>275960</v>
      </c>
      <c r="I2985">
        <v>104.68</v>
      </c>
      <c r="J2985">
        <v>1546</v>
      </c>
      <c r="K2985">
        <v>143191</v>
      </c>
      <c r="L2985">
        <v>51.89</v>
      </c>
    </row>
    <row r="2986" spans="1:12" x14ac:dyDescent="0.35">
      <c r="A2986" t="s">
        <v>1178</v>
      </c>
      <c r="B2986" s="1">
        <v>45356</v>
      </c>
      <c r="C2986">
        <v>365.95</v>
      </c>
      <c r="D2986">
        <v>370.3</v>
      </c>
      <c r="E2986">
        <v>370.35</v>
      </c>
      <c r="F2986">
        <v>360.3</v>
      </c>
      <c r="G2986">
        <v>362.85</v>
      </c>
      <c r="H2986">
        <v>5899</v>
      </c>
      <c r="I2986">
        <v>21.51</v>
      </c>
      <c r="J2986">
        <v>385</v>
      </c>
      <c r="K2986">
        <v>3533</v>
      </c>
      <c r="L2986">
        <v>59.89</v>
      </c>
    </row>
    <row r="2987" spans="1:12" x14ac:dyDescent="0.35">
      <c r="A2987" t="s">
        <v>1179</v>
      </c>
      <c r="B2987" s="1">
        <v>45356</v>
      </c>
      <c r="C2987">
        <v>230.15</v>
      </c>
      <c r="D2987">
        <v>228</v>
      </c>
      <c r="E2987">
        <v>229.85</v>
      </c>
      <c r="F2987">
        <v>218</v>
      </c>
      <c r="G2987">
        <v>220.9</v>
      </c>
      <c r="H2987">
        <v>929409</v>
      </c>
      <c r="I2987">
        <v>2062.4</v>
      </c>
      <c r="J2987">
        <v>20208</v>
      </c>
      <c r="K2987">
        <v>645255</v>
      </c>
      <c r="L2987">
        <v>69.430000000000007</v>
      </c>
    </row>
    <row r="2988" spans="1:12" x14ac:dyDescent="0.35">
      <c r="A2988" t="s">
        <v>1180</v>
      </c>
      <c r="B2988" s="1">
        <v>45356</v>
      </c>
      <c r="C2988">
        <v>60</v>
      </c>
      <c r="D2988">
        <v>59.25</v>
      </c>
      <c r="E2988">
        <v>61.05</v>
      </c>
      <c r="F2988">
        <v>57.8</v>
      </c>
      <c r="G2988">
        <v>58.45</v>
      </c>
      <c r="H2988">
        <v>371499</v>
      </c>
      <c r="I2988">
        <v>219.5</v>
      </c>
      <c r="J2988">
        <v>2970</v>
      </c>
      <c r="K2988">
        <v>182989</v>
      </c>
      <c r="L2988">
        <v>49.26</v>
      </c>
    </row>
    <row r="2989" spans="1:12" x14ac:dyDescent="0.35">
      <c r="A2989" t="s">
        <v>1181</v>
      </c>
      <c r="B2989" s="1">
        <v>45356</v>
      </c>
      <c r="C2989">
        <v>208.6</v>
      </c>
      <c r="D2989">
        <v>208.3</v>
      </c>
      <c r="E2989">
        <v>213.45</v>
      </c>
      <c r="F2989">
        <v>208.1</v>
      </c>
      <c r="G2989">
        <v>211.55</v>
      </c>
      <c r="H2989">
        <v>1277473</v>
      </c>
      <c r="I2989">
        <v>2676.54</v>
      </c>
      <c r="J2989">
        <v>11176</v>
      </c>
      <c r="K2989">
        <v>1047393</v>
      </c>
      <c r="L2989">
        <v>81.99</v>
      </c>
    </row>
    <row r="2990" spans="1:12" x14ac:dyDescent="0.35">
      <c r="A2990" t="s">
        <v>1182</v>
      </c>
      <c r="B2990" s="1">
        <v>45356</v>
      </c>
      <c r="C2990">
        <v>134.65</v>
      </c>
      <c r="D2990">
        <v>134.6</v>
      </c>
      <c r="E2990">
        <v>136.35</v>
      </c>
      <c r="F2990">
        <v>132.1</v>
      </c>
      <c r="G2990">
        <v>132.85</v>
      </c>
      <c r="H2990">
        <v>333403</v>
      </c>
      <c r="I2990">
        <v>447.14</v>
      </c>
      <c r="J2990">
        <v>3999</v>
      </c>
      <c r="K2990">
        <v>200146</v>
      </c>
      <c r="L2990">
        <v>60.03</v>
      </c>
    </row>
    <row r="2991" spans="1:12" x14ac:dyDescent="0.35">
      <c r="A2991" t="s">
        <v>1183</v>
      </c>
      <c r="B2991" s="1">
        <v>45356</v>
      </c>
      <c r="C2991">
        <v>102.65</v>
      </c>
      <c r="D2991">
        <v>105.8</v>
      </c>
      <c r="E2991">
        <v>106.5</v>
      </c>
      <c r="F2991">
        <v>98.15</v>
      </c>
      <c r="G2991">
        <v>101.35</v>
      </c>
      <c r="H2991">
        <v>55109</v>
      </c>
      <c r="I2991">
        <v>57.35</v>
      </c>
      <c r="J2991">
        <v>926</v>
      </c>
      <c r="K2991">
        <v>32254</v>
      </c>
      <c r="L2991">
        <v>58.53</v>
      </c>
    </row>
    <row r="2992" spans="1:12" x14ac:dyDescent="0.35">
      <c r="A2992" t="s">
        <v>1184</v>
      </c>
      <c r="B2992" s="1">
        <v>45356</v>
      </c>
      <c r="C2992">
        <v>49.45</v>
      </c>
      <c r="D2992">
        <v>49.5</v>
      </c>
      <c r="E2992">
        <v>49.5</v>
      </c>
      <c r="F2992">
        <v>48.75</v>
      </c>
      <c r="G2992">
        <v>49.2</v>
      </c>
      <c r="H2992">
        <v>803243</v>
      </c>
      <c r="I2992">
        <v>394.49</v>
      </c>
      <c r="J2992">
        <v>3184</v>
      </c>
      <c r="K2992">
        <v>340694</v>
      </c>
      <c r="L2992">
        <v>42.41</v>
      </c>
    </row>
    <row r="2993" spans="1:12" x14ac:dyDescent="0.35">
      <c r="A2993" t="s">
        <v>1185</v>
      </c>
      <c r="B2993" s="1">
        <v>45356</v>
      </c>
      <c r="C2993">
        <v>6691.4</v>
      </c>
      <c r="D2993">
        <v>6720</v>
      </c>
      <c r="E2993">
        <v>6742.95</v>
      </c>
      <c r="F2993">
        <v>6635</v>
      </c>
      <c r="G2993">
        <v>6683.25</v>
      </c>
      <c r="H2993">
        <v>5511</v>
      </c>
      <c r="I2993">
        <v>368.53</v>
      </c>
      <c r="J2993">
        <v>1743</v>
      </c>
      <c r="K2993">
        <v>2183</v>
      </c>
      <c r="L2993">
        <v>39.61</v>
      </c>
    </row>
    <row r="2994" spans="1:12" x14ac:dyDescent="0.35">
      <c r="A2994" t="s">
        <v>1186</v>
      </c>
      <c r="B2994" s="1">
        <v>45356</v>
      </c>
      <c r="C2994">
        <v>19.45</v>
      </c>
      <c r="D2994">
        <v>19.850000000000001</v>
      </c>
      <c r="E2994">
        <v>20.2</v>
      </c>
      <c r="F2994">
        <v>19</v>
      </c>
      <c r="G2994">
        <v>19.149999999999999</v>
      </c>
      <c r="H2994">
        <v>24950</v>
      </c>
      <c r="I2994">
        <v>4.82</v>
      </c>
      <c r="J2994">
        <v>304</v>
      </c>
      <c r="K2994">
        <v>16412</v>
      </c>
      <c r="L2994">
        <v>65.78</v>
      </c>
    </row>
    <row r="2995" spans="1:12" x14ac:dyDescent="0.35">
      <c r="A2995" t="s">
        <v>1187</v>
      </c>
      <c r="B2995" s="1">
        <v>45356</v>
      </c>
      <c r="C2995">
        <v>43.7</v>
      </c>
      <c r="D2995">
        <v>44.4</v>
      </c>
      <c r="E2995">
        <v>47.5</v>
      </c>
      <c r="F2995">
        <v>43</v>
      </c>
      <c r="G2995">
        <v>46.2</v>
      </c>
      <c r="H2995">
        <v>245223</v>
      </c>
      <c r="I2995">
        <v>112.4</v>
      </c>
      <c r="J2995">
        <v>2137</v>
      </c>
      <c r="K2995">
        <v>106061</v>
      </c>
      <c r="L2995">
        <v>43.25</v>
      </c>
    </row>
    <row r="2996" spans="1:12" x14ac:dyDescent="0.35">
      <c r="A2996" t="s">
        <v>1188</v>
      </c>
      <c r="B2996" s="1">
        <v>45356</v>
      </c>
      <c r="C2996">
        <v>35.75</v>
      </c>
      <c r="D2996">
        <v>36.35</v>
      </c>
      <c r="E2996">
        <v>36.85</v>
      </c>
      <c r="F2996">
        <v>34.450000000000003</v>
      </c>
      <c r="G2996">
        <v>35.6</v>
      </c>
      <c r="H2996">
        <v>526409</v>
      </c>
      <c r="I2996">
        <v>187.07</v>
      </c>
      <c r="J2996">
        <v>2663</v>
      </c>
      <c r="K2996">
        <v>153432</v>
      </c>
      <c r="L2996">
        <v>29.15</v>
      </c>
    </row>
    <row r="2997" spans="1:12" x14ac:dyDescent="0.35">
      <c r="A2997" t="s">
        <v>1189</v>
      </c>
      <c r="B2997" s="1">
        <v>45356</v>
      </c>
      <c r="C2997">
        <v>40.85</v>
      </c>
      <c r="D2997">
        <v>41</v>
      </c>
      <c r="E2997">
        <v>41</v>
      </c>
      <c r="F2997">
        <v>38.75</v>
      </c>
      <c r="G2997">
        <v>39.25</v>
      </c>
      <c r="H2997">
        <v>119447</v>
      </c>
      <c r="I2997">
        <v>47.55</v>
      </c>
      <c r="J2997">
        <v>798</v>
      </c>
      <c r="K2997">
        <v>86806</v>
      </c>
      <c r="L2997">
        <v>72.67</v>
      </c>
    </row>
    <row r="2998" spans="1:12" x14ac:dyDescent="0.35">
      <c r="A2998" t="s">
        <v>1190</v>
      </c>
      <c r="B2998" s="1">
        <v>45356</v>
      </c>
      <c r="C2998">
        <v>35469.1</v>
      </c>
      <c r="D2998">
        <v>35588</v>
      </c>
      <c r="E2998">
        <v>35750</v>
      </c>
      <c r="F2998">
        <v>35300</v>
      </c>
      <c r="G2998">
        <v>35693.050000000003</v>
      </c>
      <c r="H2998">
        <v>15404</v>
      </c>
      <c r="I2998">
        <v>5480.71</v>
      </c>
      <c r="J2998">
        <v>6750</v>
      </c>
      <c r="K2998">
        <v>9448</v>
      </c>
      <c r="L2998">
        <v>61.33</v>
      </c>
    </row>
    <row r="2999" spans="1:12" x14ac:dyDescent="0.35">
      <c r="A2999" t="s">
        <v>1191</v>
      </c>
      <c r="B2999" s="1">
        <v>45356</v>
      </c>
      <c r="C2999">
        <v>179.65</v>
      </c>
      <c r="D2999">
        <v>180.4</v>
      </c>
      <c r="E2999">
        <v>187.9</v>
      </c>
      <c r="F2999">
        <v>178.05</v>
      </c>
      <c r="G2999">
        <v>184.35</v>
      </c>
      <c r="H2999">
        <v>2493469</v>
      </c>
      <c r="I2999">
        <v>4564.32</v>
      </c>
      <c r="J2999">
        <v>46355</v>
      </c>
      <c r="K2999">
        <v>912020</v>
      </c>
      <c r="L2999">
        <v>36.58</v>
      </c>
    </row>
    <row r="3000" spans="1:12" x14ac:dyDescent="0.35">
      <c r="A3000" t="s">
        <v>1192</v>
      </c>
      <c r="B3000" s="1">
        <v>45356</v>
      </c>
      <c r="C3000">
        <v>318.35000000000002</v>
      </c>
      <c r="D3000">
        <v>318.89999999999998</v>
      </c>
      <c r="E3000">
        <v>322.45</v>
      </c>
      <c r="F3000">
        <v>311.39999999999998</v>
      </c>
      <c r="G3000">
        <v>313.75</v>
      </c>
      <c r="H3000">
        <v>115511</v>
      </c>
      <c r="I3000">
        <v>366.21</v>
      </c>
      <c r="J3000">
        <v>8527</v>
      </c>
      <c r="K3000">
        <v>56918</v>
      </c>
      <c r="L3000">
        <v>49.27</v>
      </c>
    </row>
    <row r="3001" spans="1:12" x14ac:dyDescent="0.35">
      <c r="A3001" t="s">
        <v>1193</v>
      </c>
      <c r="B3001" s="1">
        <v>45356</v>
      </c>
      <c r="C3001">
        <v>128.69999999999999</v>
      </c>
      <c r="D3001">
        <v>134.69999999999999</v>
      </c>
      <c r="E3001">
        <v>138</v>
      </c>
      <c r="F3001">
        <v>125.1</v>
      </c>
      <c r="G3001">
        <v>129.69999999999999</v>
      </c>
      <c r="H3001">
        <v>63279</v>
      </c>
      <c r="I3001">
        <v>84.45</v>
      </c>
      <c r="J3001">
        <v>2171</v>
      </c>
      <c r="K3001">
        <v>23044</v>
      </c>
      <c r="L3001">
        <v>36.42</v>
      </c>
    </row>
    <row r="3002" spans="1:12" x14ac:dyDescent="0.35">
      <c r="A3002" t="s">
        <v>1194</v>
      </c>
      <c r="B3002" s="1">
        <v>45356</v>
      </c>
      <c r="C3002">
        <v>166.3</v>
      </c>
      <c r="D3002">
        <v>165.05</v>
      </c>
      <c r="E3002">
        <v>169.75</v>
      </c>
      <c r="F3002">
        <v>161.1</v>
      </c>
      <c r="G3002">
        <v>161.85</v>
      </c>
      <c r="H3002">
        <v>15319</v>
      </c>
      <c r="I3002">
        <v>25.04</v>
      </c>
      <c r="J3002">
        <v>754</v>
      </c>
      <c r="K3002">
        <v>9371</v>
      </c>
      <c r="L3002">
        <v>61.17</v>
      </c>
    </row>
    <row r="3003" spans="1:12" x14ac:dyDescent="0.35">
      <c r="A3003" t="s">
        <v>1195</v>
      </c>
      <c r="B3003" s="1">
        <v>45356</v>
      </c>
      <c r="C3003">
        <v>151.44999999999999</v>
      </c>
      <c r="D3003">
        <v>151.44999999999999</v>
      </c>
      <c r="E3003">
        <v>152.30000000000001</v>
      </c>
      <c r="F3003">
        <v>147.85</v>
      </c>
      <c r="G3003">
        <v>148.25</v>
      </c>
      <c r="H3003">
        <v>108524</v>
      </c>
      <c r="I3003">
        <v>162.32</v>
      </c>
      <c r="J3003">
        <v>2986</v>
      </c>
      <c r="K3003">
        <v>64847</v>
      </c>
      <c r="L3003">
        <v>59.75</v>
      </c>
    </row>
    <row r="3004" spans="1:12" x14ac:dyDescent="0.35">
      <c r="A3004" t="s">
        <v>1196</v>
      </c>
      <c r="B3004" s="1">
        <v>45356</v>
      </c>
      <c r="C3004">
        <v>73.099999999999994</v>
      </c>
      <c r="D3004">
        <v>74.400000000000006</v>
      </c>
      <c r="E3004">
        <v>76.75</v>
      </c>
      <c r="F3004">
        <v>74.400000000000006</v>
      </c>
      <c r="G3004">
        <v>74.650000000000006</v>
      </c>
      <c r="H3004">
        <v>10543</v>
      </c>
      <c r="I3004">
        <v>7.99</v>
      </c>
      <c r="J3004">
        <v>167</v>
      </c>
      <c r="K3004">
        <v>5867</v>
      </c>
      <c r="L3004">
        <v>55.65</v>
      </c>
    </row>
    <row r="3005" spans="1:12" x14ac:dyDescent="0.35">
      <c r="A3005" t="s">
        <v>1197</v>
      </c>
      <c r="B3005" s="1">
        <v>45356</v>
      </c>
      <c r="C3005">
        <v>352.8</v>
      </c>
      <c r="D3005">
        <v>352.1</v>
      </c>
      <c r="E3005">
        <v>362</v>
      </c>
      <c r="F3005">
        <v>350.85</v>
      </c>
      <c r="G3005">
        <v>353.2</v>
      </c>
      <c r="H3005">
        <v>161893</v>
      </c>
      <c r="I3005">
        <v>574.75</v>
      </c>
      <c r="J3005">
        <v>12570</v>
      </c>
      <c r="K3005">
        <v>69305</v>
      </c>
      <c r="L3005">
        <v>42.81</v>
      </c>
    </row>
    <row r="3006" spans="1:12" x14ac:dyDescent="0.35">
      <c r="A3006" t="s">
        <v>1198</v>
      </c>
      <c r="B3006" s="1">
        <v>45356</v>
      </c>
      <c r="C3006">
        <v>99.2</v>
      </c>
      <c r="D3006">
        <v>99.35</v>
      </c>
      <c r="E3006">
        <v>99.35</v>
      </c>
      <c r="F3006">
        <v>95.45</v>
      </c>
      <c r="G3006">
        <v>96.45</v>
      </c>
      <c r="H3006">
        <v>528</v>
      </c>
      <c r="I3006">
        <v>0.51</v>
      </c>
      <c r="J3006">
        <v>33</v>
      </c>
      <c r="K3006">
        <v>294</v>
      </c>
      <c r="L3006">
        <v>55.68</v>
      </c>
    </row>
    <row r="3007" spans="1:12" x14ac:dyDescent="0.35">
      <c r="A3007" t="s">
        <v>1199</v>
      </c>
      <c r="B3007" s="1">
        <v>45356</v>
      </c>
      <c r="C3007">
        <v>210.25</v>
      </c>
      <c r="D3007">
        <v>206.35</v>
      </c>
      <c r="E3007">
        <v>209.8</v>
      </c>
      <c r="F3007">
        <v>204.5</v>
      </c>
      <c r="G3007">
        <v>206.8</v>
      </c>
      <c r="H3007">
        <v>9460</v>
      </c>
      <c r="I3007">
        <v>19.559999999999999</v>
      </c>
      <c r="J3007">
        <v>345</v>
      </c>
      <c r="K3007">
        <v>5828</v>
      </c>
      <c r="L3007">
        <v>61.61</v>
      </c>
    </row>
    <row r="3008" spans="1:12" x14ac:dyDescent="0.35">
      <c r="A3008" t="s">
        <v>1200</v>
      </c>
      <c r="B3008" s="1">
        <v>45356</v>
      </c>
      <c r="C3008">
        <v>76.099999999999994</v>
      </c>
      <c r="D3008">
        <v>76.150000000000006</v>
      </c>
      <c r="E3008">
        <v>79.900000000000006</v>
      </c>
      <c r="F3008">
        <v>75.7</v>
      </c>
      <c r="G3008">
        <v>79.900000000000006</v>
      </c>
      <c r="H3008">
        <v>1077745</v>
      </c>
      <c r="I3008">
        <v>839.66</v>
      </c>
      <c r="J3008">
        <v>4687</v>
      </c>
      <c r="K3008">
        <v>642564</v>
      </c>
      <c r="L3008">
        <v>59.62</v>
      </c>
    </row>
    <row r="3009" spans="1:12" x14ac:dyDescent="0.35">
      <c r="A3009" t="s">
        <v>1201</v>
      </c>
      <c r="B3009" s="1">
        <v>45356</v>
      </c>
      <c r="C3009">
        <v>75.5</v>
      </c>
      <c r="D3009">
        <v>75.650000000000006</v>
      </c>
      <c r="E3009">
        <v>76.400000000000006</v>
      </c>
      <c r="F3009">
        <v>74.5</v>
      </c>
      <c r="G3009">
        <v>76</v>
      </c>
      <c r="H3009">
        <v>3490426</v>
      </c>
      <c r="I3009">
        <v>2641.07</v>
      </c>
      <c r="J3009">
        <v>9830</v>
      </c>
      <c r="K3009">
        <v>1396459</v>
      </c>
      <c r="L3009">
        <v>40.01</v>
      </c>
    </row>
    <row r="3010" spans="1:12" x14ac:dyDescent="0.35">
      <c r="A3010" t="s">
        <v>1202</v>
      </c>
      <c r="B3010" s="1">
        <v>45356</v>
      </c>
      <c r="C3010">
        <v>240.1</v>
      </c>
      <c r="D3010">
        <v>240</v>
      </c>
      <c r="E3010">
        <v>240</v>
      </c>
      <c r="F3010">
        <v>232.1</v>
      </c>
      <c r="G3010">
        <v>233.8</v>
      </c>
      <c r="H3010">
        <v>830213</v>
      </c>
      <c r="I3010">
        <v>1948.98</v>
      </c>
      <c r="J3010">
        <v>18083</v>
      </c>
      <c r="K3010">
        <v>409466</v>
      </c>
      <c r="L3010">
        <v>49.32</v>
      </c>
    </row>
    <row r="3011" spans="1:12" x14ac:dyDescent="0.35">
      <c r="A3011" t="s">
        <v>1203</v>
      </c>
      <c r="B3011" s="1">
        <v>45356</v>
      </c>
      <c r="C3011">
        <v>728.75</v>
      </c>
      <c r="D3011">
        <v>728.7</v>
      </c>
      <c r="E3011">
        <v>732</v>
      </c>
      <c r="F3011">
        <v>719.05</v>
      </c>
      <c r="G3011">
        <v>721</v>
      </c>
      <c r="H3011">
        <v>85054</v>
      </c>
      <c r="I3011">
        <v>615.24</v>
      </c>
      <c r="J3011">
        <v>8353</v>
      </c>
      <c r="K3011">
        <v>43212</v>
      </c>
      <c r="L3011">
        <v>50.81</v>
      </c>
    </row>
    <row r="3012" spans="1:12" x14ac:dyDescent="0.35">
      <c r="A3012" t="s">
        <v>1204</v>
      </c>
      <c r="B3012" s="1">
        <v>45356</v>
      </c>
      <c r="C3012">
        <v>211.55</v>
      </c>
      <c r="D3012">
        <v>218.2</v>
      </c>
      <c r="E3012">
        <v>225.9</v>
      </c>
      <c r="F3012">
        <v>206</v>
      </c>
      <c r="G3012">
        <v>210.3</v>
      </c>
      <c r="H3012">
        <v>3378132</v>
      </c>
      <c r="I3012">
        <v>7215.67</v>
      </c>
      <c r="J3012">
        <v>56618</v>
      </c>
      <c r="K3012">
        <v>998100</v>
      </c>
      <c r="L3012">
        <v>29.55</v>
      </c>
    </row>
    <row r="3013" spans="1:12" x14ac:dyDescent="0.35">
      <c r="A3013" t="s">
        <v>1205</v>
      </c>
      <c r="B3013" s="1">
        <v>45356</v>
      </c>
      <c r="C3013">
        <v>45.05</v>
      </c>
      <c r="D3013">
        <v>44.7</v>
      </c>
      <c r="E3013">
        <v>45.8</v>
      </c>
      <c r="F3013">
        <v>44.2</v>
      </c>
      <c r="G3013">
        <v>44.65</v>
      </c>
      <c r="H3013">
        <v>127405</v>
      </c>
      <c r="I3013">
        <v>56.97</v>
      </c>
      <c r="J3013">
        <v>1142</v>
      </c>
      <c r="K3013">
        <v>77696</v>
      </c>
      <c r="L3013">
        <v>60.98</v>
      </c>
    </row>
    <row r="3014" spans="1:12" x14ac:dyDescent="0.35">
      <c r="A3014" t="s">
        <v>1206</v>
      </c>
      <c r="B3014" s="1">
        <v>45356</v>
      </c>
      <c r="C3014">
        <v>1600.05</v>
      </c>
      <c r="D3014">
        <v>1608.5</v>
      </c>
      <c r="E3014">
        <v>1608.5</v>
      </c>
      <c r="F3014">
        <v>1566.1</v>
      </c>
      <c r="G3014">
        <v>1569</v>
      </c>
      <c r="H3014">
        <v>251989</v>
      </c>
      <c r="I3014">
        <v>3985.06</v>
      </c>
      <c r="J3014">
        <v>11042</v>
      </c>
      <c r="K3014">
        <v>156880</v>
      </c>
      <c r="L3014">
        <v>62.26</v>
      </c>
    </row>
    <row r="3015" spans="1:12" x14ac:dyDescent="0.35">
      <c r="A3015" t="s">
        <v>1207</v>
      </c>
      <c r="B3015" s="1">
        <v>45356</v>
      </c>
      <c r="C3015">
        <v>68.75</v>
      </c>
      <c r="D3015">
        <v>69</v>
      </c>
      <c r="E3015">
        <v>69.45</v>
      </c>
      <c r="F3015">
        <v>67.349999999999994</v>
      </c>
      <c r="G3015">
        <v>67.7</v>
      </c>
      <c r="H3015">
        <v>3767567</v>
      </c>
      <c r="I3015">
        <v>2570.19</v>
      </c>
      <c r="J3015">
        <v>13816</v>
      </c>
      <c r="K3015">
        <v>1885442</v>
      </c>
      <c r="L3015">
        <v>50.04</v>
      </c>
    </row>
    <row r="3016" spans="1:12" x14ac:dyDescent="0.35">
      <c r="A3016" t="s">
        <v>1208</v>
      </c>
      <c r="B3016" s="1">
        <v>45356</v>
      </c>
      <c r="C3016">
        <v>26.95</v>
      </c>
      <c r="D3016">
        <v>27.2</v>
      </c>
      <c r="E3016">
        <v>27.4</v>
      </c>
      <c r="F3016">
        <v>25</v>
      </c>
      <c r="G3016">
        <v>25.2</v>
      </c>
      <c r="H3016">
        <v>1196689</v>
      </c>
      <c r="I3016">
        <v>313.52999999999997</v>
      </c>
      <c r="J3016">
        <v>4498</v>
      </c>
      <c r="K3016">
        <v>590825</v>
      </c>
      <c r="L3016">
        <v>49.37</v>
      </c>
    </row>
    <row r="3017" spans="1:12" x14ac:dyDescent="0.35">
      <c r="A3017" t="s">
        <v>1209</v>
      </c>
      <c r="B3017" s="1">
        <v>45356</v>
      </c>
      <c r="C3017">
        <v>418.2</v>
      </c>
      <c r="D3017">
        <v>418</v>
      </c>
      <c r="E3017">
        <v>418</v>
      </c>
      <c r="F3017">
        <v>399.35</v>
      </c>
      <c r="G3017">
        <v>404.15</v>
      </c>
      <c r="H3017">
        <v>5331595</v>
      </c>
      <c r="I3017">
        <v>21897.9</v>
      </c>
      <c r="J3017">
        <v>47947</v>
      </c>
      <c r="K3017">
        <v>4213186</v>
      </c>
      <c r="L3017">
        <v>79.02</v>
      </c>
    </row>
    <row r="3018" spans="1:12" x14ac:dyDescent="0.35">
      <c r="A3018" t="s">
        <v>1210</v>
      </c>
      <c r="B3018" s="1">
        <v>45356</v>
      </c>
      <c r="C3018">
        <v>289.64999999999998</v>
      </c>
      <c r="D3018">
        <v>289</v>
      </c>
      <c r="E3018">
        <v>290.25</v>
      </c>
      <c r="F3018">
        <v>282.10000000000002</v>
      </c>
      <c r="G3018">
        <v>282.75</v>
      </c>
      <c r="H3018">
        <v>1701491</v>
      </c>
      <c r="I3018">
        <v>4834.9399999999996</v>
      </c>
      <c r="J3018">
        <v>47631</v>
      </c>
      <c r="K3018">
        <v>984835</v>
      </c>
      <c r="L3018">
        <v>57.88</v>
      </c>
    </row>
    <row r="3019" spans="1:12" x14ac:dyDescent="0.35">
      <c r="A3019" t="s">
        <v>1211</v>
      </c>
      <c r="B3019" s="1">
        <v>45356</v>
      </c>
      <c r="C3019">
        <v>65.5</v>
      </c>
      <c r="D3019">
        <v>66.5</v>
      </c>
      <c r="E3019">
        <v>66.5</v>
      </c>
      <c r="F3019">
        <v>62.25</v>
      </c>
      <c r="G3019">
        <v>62.25</v>
      </c>
      <c r="H3019">
        <v>6641100</v>
      </c>
      <c r="I3019">
        <v>4191.28</v>
      </c>
      <c r="J3019">
        <v>11084</v>
      </c>
      <c r="K3019">
        <v>4277026</v>
      </c>
      <c r="L3019">
        <v>64.400000000000006</v>
      </c>
    </row>
    <row r="3020" spans="1:12" x14ac:dyDescent="0.35">
      <c r="A3020" t="s">
        <v>1212</v>
      </c>
      <c r="B3020" s="1">
        <v>45356</v>
      </c>
      <c r="C3020">
        <v>68.099999999999994</v>
      </c>
      <c r="D3020">
        <v>68.5</v>
      </c>
      <c r="E3020">
        <v>68.75</v>
      </c>
      <c r="F3020">
        <v>66.599999999999994</v>
      </c>
      <c r="G3020">
        <v>67.349999999999994</v>
      </c>
      <c r="H3020">
        <v>142563</v>
      </c>
      <c r="I3020">
        <v>95.95</v>
      </c>
      <c r="J3020">
        <v>1349</v>
      </c>
      <c r="K3020">
        <v>81610</v>
      </c>
      <c r="L3020">
        <v>57.24</v>
      </c>
    </row>
    <row r="3021" spans="1:12" x14ac:dyDescent="0.35">
      <c r="A3021" t="s">
        <v>1213</v>
      </c>
      <c r="B3021" s="1">
        <v>45356</v>
      </c>
      <c r="C3021">
        <v>511.35</v>
      </c>
      <c r="D3021">
        <v>505.6</v>
      </c>
      <c r="E3021">
        <v>526</v>
      </c>
      <c r="F3021">
        <v>505.6</v>
      </c>
      <c r="G3021">
        <v>509.55</v>
      </c>
      <c r="H3021">
        <v>40046</v>
      </c>
      <c r="I3021">
        <v>205.18</v>
      </c>
      <c r="J3021">
        <v>9119</v>
      </c>
      <c r="K3021">
        <v>20513</v>
      </c>
      <c r="L3021">
        <v>51.22</v>
      </c>
    </row>
    <row r="3022" spans="1:12" x14ac:dyDescent="0.35">
      <c r="A3022" t="s">
        <v>1214</v>
      </c>
      <c r="B3022" s="1">
        <v>45356</v>
      </c>
      <c r="C3022">
        <v>37.65</v>
      </c>
      <c r="D3022">
        <v>37.299999999999997</v>
      </c>
      <c r="E3022">
        <v>38.700000000000003</v>
      </c>
      <c r="F3022">
        <v>37.200000000000003</v>
      </c>
      <c r="G3022">
        <v>37.9</v>
      </c>
      <c r="H3022">
        <v>87558</v>
      </c>
      <c r="I3022">
        <v>33.07</v>
      </c>
      <c r="J3022">
        <v>631</v>
      </c>
      <c r="K3022">
        <v>41699</v>
      </c>
      <c r="L3022">
        <v>47.62</v>
      </c>
    </row>
    <row r="3023" spans="1:12" x14ac:dyDescent="0.35">
      <c r="A3023" t="s">
        <v>1215</v>
      </c>
      <c r="B3023" s="1">
        <v>45356</v>
      </c>
      <c r="C3023">
        <v>966.85</v>
      </c>
      <c r="D3023">
        <v>971.95</v>
      </c>
      <c r="E3023">
        <v>971.95</v>
      </c>
      <c r="F3023">
        <v>921.5</v>
      </c>
      <c r="G3023">
        <v>924.6</v>
      </c>
      <c r="H3023">
        <v>1346630</v>
      </c>
      <c r="I3023">
        <v>12667.61</v>
      </c>
      <c r="J3023">
        <v>46071</v>
      </c>
      <c r="K3023">
        <v>487601</v>
      </c>
      <c r="L3023">
        <v>36.21</v>
      </c>
    </row>
    <row r="3024" spans="1:12" x14ac:dyDescent="0.35">
      <c r="A3024" t="s">
        <v>1216</v>
      </c>
      <c r="B3024" s="1">
        <v>45356</v>
      </c>
      <c r="C3024">
        <v>136.75</v>
      </c>
      <c r="D3024">
        <v>137.5</v>
      </c>
      <c r="E3024">
        <v>137.5</v>
      </c>
      <c r="F3024">
        <v>134</v>
      </c>
      <c r="G3024">
        <v>134.6</v>
      </c>
      <c r="H3024">
        <v>532999</v>
      </c>
      <c r="I3024">
        <v>723.26</v>
      </c>
      <c r="J3024">
        <v>9174</v>
      </c>
      <c r="K3024">
        <v>184825</v>
      </c>
      <c r="L3024">
        <v>34.68</v>
      </c>
    </row>
    <row r="3025" spans="1:12" x14ac:dyDescent="0.35">
      <c r="A3025" t="s">
        <v>1217</v>
      </c>
      <c r="B3025" s="1">
        <v>45356</v>
      </c>
      <c r="C3025">
        <v>57.05</v>
      </c>
      <c r="D3025">
        <v>57</v>
      </c>
      <c r="E3025">
        <v>57.5</v>
      </c>
      <c r="F3025">
        <v>55.1</v>
      </c>
      <c r="G3025">
        <v>55.4</v>
      </c>
      <c r="H3025">
        <v>470094</v>
      </c>
      <c r="I3025">
        <v>263.91000000000003</v>
      </c>
      <c r="J3025">
        <v>3831</v>
      </c>
      <c r="K3025">
        <v>252722</v>
      </c>
      <c r="L3025">
        <v>53.76</v>
      </c>
    </row>
    <row r="3026" spans="1:12" x14ac:dyDescent="0.35">
      <c r="A3026" t="s">
        <v>1218</v>
      </c>
      <c r="B3026" s="1">
        <v>45356</v>
      </c>
      <c r="C3026">
        <v>8471.15</v>
      </c>
      <c r="D3026">
        <v>8460</v>
      </c>
      <c r="E3026">
        <v>8466</v>
      </c>
      <c r="F3026">
        <v>8235.1</v>
      </c>
      <c r="G3026">
        <v>8248.35</v>
      </c>
      <c r="H3026">
        <v>205946</v>
      </c>
      <c r="I3026">
        <v>17076.86</v>
      </c>
      <c r="J3026">
        <v>35983</v>
      </c>
      <c r="K3026">
        <v>86885</v>
      </c>
      <c r="L3026">
        <v>42.19</v>
      </c>
    </row>
    <row r="3027" spans="1:12" x14ac:dyDescent="0.35">
      <c r="A3027" t="s">
        <v>1219</v>
      </c>
      <c r="B3027" s="1">
        <v>45356</v>
      </c>
      <c r="C3027">
        <v>291.2</v>
      </c>
      <c r="D3027">
        <v>294</v>
      </c>
      <c r="E3027">
        <v>294</v>
      </c>
      <c r="F3027">
        <v>286.95</v>
      </c>
      <c r="G3027">
        <v>291.10000000000002</v>
      </c>
      <c r="H3027">
        <v>6054621</v>
      </c>
      <c r="I3027">
        <v>17583.11</v>
      </c>
      <c r="J3027">
        <v>42638</v>
      </c>
      <c r="K3027">
        <v>2684825</v>
      </c>
      <c r="L3027">
        <v>44.34</v>
      </c>
    </row>
    <row r="3028" spans="1:12" x14ac:dyDescent="0.35">
      <c r="A3028" t="s">
        <v>1220</v>
      </c>
      <c r="B3028" s="1">
        <v>45356</v>
      </c>
      <c r="C3028">
        <v>421.55</v>
      </c>
      <c r="D3028">
        <v>419.9</v>
      </c>
      <c r="E3028">
        <v>425.65</v>
      </c>
      <c r="F3028">
        <v>416.5</v>
      </c>
      <c r="G3028">
        <v>417.35</v>
      </c>
      <c r="H3028">
        <v>7545389</v>
      </c>
      <c r="I3028">
        <v>31694.080000000002</v>
      </c>
      <c r="J3028">
        <v>93485</v>
      </c>
      <c r="K3028">
        <v>3478921</v>
      </c>
      <c r="L3028">
        <v>46.11</v>
      </c>
    </row>
    <row r="3029" spans="1:12" x14ac:dyDescent="0.35">
      <c r="A3029" t="s">
        <v>1221</v>
      </c>
      <c r="B3029" s="1">
        <v>45356</v>
      </c>
      <c r="C3029">
        <v>4591.75</v>
      </c>
      <c r="D3029">
        <v>4591.75</v>
      </c>
      <c r="E3029">
        <v>4679.6000000000004</v>
      </c>
      <c r="F3029">
        <v>4580.1499999999996</v>
      </c>
      <c r="G3029">
        <v>4631.45</v>
      </c>
      <c r="H3029">
        <v>19456</v>
      </c>
      <c r="I3029">
        <v>903.71</v>
      </c>
      <c r="J3029">
        <v>4991</v>
      </c>
      <c r="K3029">
        <v>7770</v>
      </c>
      <c r="L3029">
        <v>39.94</v>
      </c>
    </row>
    <row r="3030" spans="1:12" x14ac:dyDescent="0.35">
      <c r="A3030" t="s">
        <v>1222</v>
      </c>
      <c r="B3030" s="1">
        <v>45356</v>
      </c>
      <c r="C3030">
        <v>115.25</v>
      </c>
      <c r="D3030">
        <v>115</v>
      </c>
      <c r="E3030">
        <v>123</v>
      </c>
      <c r="F3030">
        <v>112</v>
      </c>
      <c r="G3030">
        <v>117.8</v>
      </c>
      <c r="H3030">
        <v>359895</v>
      </c>
      <c r="I3030">
        <v>425.5</v>
      </c>
      <c r="J3030">
        <v>6716</v>
      </c>
      <c r="K3030">
        <v>156382</v>
      </c>
      <c r="L3030">
        <v>43.45</v>
      </c>
    </row>
    <row r="3031" spans="1:12" x14ac:dyDescent="0.35">
      <c r="A3031" t="s">
        <v>1223</v>
      </c>
      <c r="B3031" s="1">
        <v>45356</v>
      </c>
      <c r="C3031">
        <v>1773.85</v>
      </c>
      <c r="D3031">
        <v>1788.85</v>
      </c>
      <c r="E3031">
        <v>1804.9</v>
      </c>
      <c r="F3031">
        <v>1763.05</v>
      </c>
      <c r="G3031">
        <v>1772.75</v>
      </c>
      <c r="H3031">
        <v>74633</v>
      </c>
      <c r="I3031">
        <v>1327.35</v>
      </c>
      <c r="J3031">
        <v>8179</v>
      </c>
      <c r="K3031">
        <v>50020</v>
      </c>
      <c r="L3031">
        <v>67.02</v>
      </c>
    </row>
    <row r="3032" spans="1:12" x14ac:dyDescent="0.35">
      <c r="A3032" t="s">
        <v>1224</v>
      </c>
      <c r="B3032" s="1">
        <v>45356</v>
      </c>
      <c r="C3032">
        <v>15913.05</v>
      </c>
      <c r="D3032">
        <v>15913.05</v>
      </c>
      <c r="E3032">
        <v>16042.4</v>
      </c>
      <c r="F3032">
        <v>15700</v>
      </c>
      <c r="G3032">
        <v>15881.6</v>
      </c>
      <c r="H3032">
        <v>6182</v>
      </c>
      <c r="I3032">
        <v>977.08</v>
      </c>
      <c r="J3032">
        <v>3446</v>
      </c>
      <c r="K3032">
        <v>3424</v>
      </c>
      <c r="L3032">
        <v>55.39</v>
      </c>
    </row>
    <row r="3033" spans="1:12" x14ac:dyDescent="0.35">
      <c r="A3033" t="s">
        <v>1225</v>
      </c>
      <c r="B3033" s="1">
        <v>45356</v>
      </c>
      <c r="C3033">
        <v>5092.1499999999996</v>
      </c>
      <c r="D3033">
        <v>5073.05</v>
      </c>
      <c r="E3033">
        <v>5115.8500000000004</v>
      </c>
      <c r="F3033">
        <v>5073.05</v>
      </c>
      <c r="G3033">
        <v>5100</v>
      </c>
      <c r="H3033">
        <v>6119</v>
      </c>
      <c r="I3033">
        <v>311.70999999999998</v>
      </c>
      <c r="J3033">
        <v>1281</v>
      </c>
      <c r="K3033">
        <v>4571</v>
      </c>
      <c r="L3033">
        <v>74.7</v>
      </c>
    </row>
    <row r="3034" spans="1:12" x14ac:dyDescent="0.35">
      <c r="A3034" t="s">
        <v>1803</v>
      </c>
      <c r="B3034" s="1">
        <v>45356</v>
      </c>
      <c r="C3034">
        <v>647.75</v>
      </c>
      <c r="D3034">
        <v>640</v>
      </c>
      <c r="E3034">
        <v>656.95</v>
      </c>
      <c r="F3034">
        <v>632.70000000000005</v>
      </c>
      <c r="G3034">
        <v>646.95000000000005</v>
      </c>
      <c r="H3034">
        <v>16091</v>
      </c>
      <c r="I3034">
        <v>103.38</v>
      </c>
      <c r="J3034">
        <v>530</v>
      </c>
      <c r="K3034">
        <v>10916</v>
      </c>
      <c r="L3034">
        <v>67.84</v>
      </c>
    </row>
    <row r="3035" spans="1:12" x14ac:dyDescent="0.35">
      <c r="A3035" t="s">
        <v>1226</v>
      </c>
      <c r="B3035" s="1">
        <v>45356</v>
      </c>
      <c r="C3035">
        <v>19.3</v>
      </c>
      <c r="D3035">
        <v>19.3</v>
      </c>
      <c r="E3035">
        <v>19.48</v>
      </c>
      <c r="F3035">
        <v>19</v>
      </c>
      <c r="G3035">
        <v>19.34</v>
      </c>
      <c r="H3035">
        <v>2181372</v>
      </c>
      <c r="I3035">
        <v>420.45</v>
      </c>
      <c r="J3035">
        <v>8510</v>
      </c>
      <c r="K3035">
        <v>1298172</v>
      </c>
      <c r="L3035">
        <v>59.51</v>
      </c>
    </row>
    <row r="3036" spans="1:12" x14ac:dyDescent="0.35">
      <c r="A3036" t="s">
        <v>1227</v>
      </c>
      <c r="B3036" s="1">
        <v>45356</v>
      </c>
      <c r="C3036">
        <v>2701.8</v>
      </c>
      <c r="D3036">
        <v>2675.05</v>
      </c>
      <c r="E3036">
        <v>2804.2</v>
      </c>
      <c r="F3036">
        <v>2660.85</v>
      </c>
      <c r="G3036">
        <v>2753.9</v>
      </c>
      <c r="H3036">
        <v>698363</v>
      </c>
      <c r="I3036">
        <v>19323.490000000002</v>
      </c>
      <c r="J3036">
        <v>47599</v>
      </c>
      <c r="K3036">
        <v>442931</v>
      </c>
      <c r="L3036">
        <v>63.42</v>
      </c>
    </row>
    <row r="3037" spans="1:12" x14ac:dyDescent="0.35">
      <c r="A3037" t="s">
        <v>1228</v>
      </c>
      <c r="B3037" s="1">
        <v>45356</v>
      </c>
      <c r="C3037">
        <v>2702.05</v>
      </c>
      <c r="D3037">
        <v>2702.1</v>
      </c>
      <c r="E3037">
        <v>2727.45</v>
      </c>
      <c r="F3037">
        <v>2690</v>
      </c>
      <c r="G3037">
        <v>2699.7</v>
      </c>
      <c r="H3037">
        <v>224300</v>
      </c>
      <c r="I3037">
        <v>6071.23</v>
      </c>
      <c r="J3037">
        <v>22857</v>
      </c>
      <c r="K3037">
        <v>126933</v>
      </c>
      <c r="L3037">
        <v>56.59</v>
      </c>
    </row>
    <row r="3038" spans="1:12" x14ac:dyDescent="0.35">
      <c r="A3038" t="s">
        <v>1230</v>
      </c>
      <c r="B3038" s="1">
        <v>45356</v>
      </c>
      <c r="C3038">
        <v>3617.25</v>
      </c>
      <c r="D3038">
        <v>3635</v>
      </c>
      <c r="E3038">
        <v>3651.25</v>
      </c>
      <c r="F3038">
        <v>3609.3</v>
      </c>
      <c r="G3038">
        <v>3632.3</v>
      </c>
      <c r="H3038">
        <v>194009</v>
      </c>
      <c r="I3038">
        <v>7050.23</v>
      </c>
      <c r="J3038">
        <v>17617</v>
      </c>
      <c r="K3038">
        <v>116605</v>
      </c>
      <c r="L3038">
        <v>60.1</v>
      </c>
    </row>
    <row r="3039" spans="1:12" x14ac:dyDescent="0.35">
      <c r="A3039" t="s">
        <v>1231</v>
      </c>
      <c r="B3039" s="1">
        <v>45356</v>
      </c>
      <c r="C3039">
        <v>3688.65</v>
      </c>
      <c r="D3039">
        <v>3700</v>
      </c>
      <c r="E3039">
        <v>3980.1</v>
      </c>
      <c r="F3039">
        <v>3574</v>
      </c>
      <c r="G3039">
        <v>3884.55</v>
      </c>
      <c r="H3039">
        <v>55605</v>
      </c>
      <c r="I3039">
        <v>2155.5300000000002</v>
      </c>
      <c r="J3039">
        <v>15030</v>
      </c>
      <c r="K3039">
        <v>18003</v>
      </c>
      <c r="L3039">
        <v>32.380000000000003</v>
      </c>
    </row>
    <row r="3040" spans="1:12" x14ac:dyDescent="0.35">
      <c r="A3040" t="s">
        <v>1233</v>
      </c>
      <c r="B3040" s="1">
        <v>45356</v>
      </c>
      <c r="C3040">
        <v>797.5</v>
      </c>
      <c r="D3040">
        <v>800</v>
      </c>
      <c r="E3040">
        <v>803</v>
      </c>
      <c r="F3040">
        <v>773.1</v>
      </c>
      <c r="G3040">
        <v>778.1</v>
      </c>
      <c r="H3040">
        <v>97952</v>
      </c>
      <c r="I3040">
        <v>770.1</v>
      </c>
      <c r="J3040">
        <v>8564</v>
      </c>
      <c r="K3040">
        <v>44702</v>
      </c>
      <c r="L3040">
        <v>45.64</v>
      </c>
    </row>
    <row r="3041" spans="1:12" x14ac:dyDescent="0.35">
      <c r="A3041" t="s">
        <v>1234</v>
      </c>
      <c r="B3041" s="1">
        <v>45356</v>
      </c>
      <c r="C3041">
        <v>1345.5</v>
      </c>
      <c r="D3041">
        <v>1350.7</v>
      </c>
      <c r="E3041">
        <v>1371.8</v>
      </c>
      <c r="F3041">
        <v>1305.05</v>
      </c>
      <c r="G3041">
        <v>1321.6</v>
      </c>
      <c r="H3041">
        <v>19267</v>
      </c>
      <c r="I3041">
        <v>255.39</v>
      </c>
      <c r="J3041">
        <v>3709</v>
      </c>
      <c r="K3041">
        <v>10601</v>
      </c>
      <c r="L3041">
        <v>55.02</v>
      </c>
    </row>
    <row r="3042" spans="1:12" x14ac:dyDescent="0.35">
      <c r="A3042" t="s">
        <v>1235</v>
      </c>
      <c r="B3042" s="1">
        <v>45356</v>
      </c>
      <c r="C3042">
        <v>264.75</v>
      </c>
      <c r="D3042">
        <v>266.10000000000002</v>
      </c>
      <c r="E3042">
        <v>269</v>
      </c>
      <c r="F3042">
        <v>261.3</v>
      </c>
      <c r="G3042">
        <v>266</v>
      </c>
      <c r="H3042">
        <v>24195</v>
      </c>
      <c r="I3042">
        <v>63.92</v>
      </c>
      <c r="J3042">
        <v>1270</v>
      </c>
      <c r="K3042">
        <v>16448</v>
      </c>
      <c r="L3042">
        <v>67.98</v>
      </c>
    </row>
    <row r="3043" spans="1:12" x14ac:dyDescent="0.35">
      <c r="A3043" t="s">
        <v>1890</v>
      </c>
      <c r="B3043" s="1">
        <v>45356</v>
      </c>
      <c r="C3043">
        <v>95.1</v>
      </c>
      <c r="D3043">
        <v>95.45</v>
      </c>
      <c r="E3043">
        <v>96.4</v>
      </c>
      <c r="F3043">
        <v>93.5</v>
      </c>
      <c r="G3043">
        <v>93.7</v>
      </c>
      <c r="H3043">
        <v>82117</v>
      </c>
      <c r="I3043">
        <v>77.38</v>
      </c>
      <c r="J3043">
        <v>2027</v>
      </c>
      <c r="K3043">
        <v>60902</v>
      </c>
      <c r="L3043">
        <v>74.16</v>
      </c>
    </row>
    <row r="3044" spans="1:12" x14ac:dyDescent="0.35">
      <c r="A3044" t="s">
        <v>1236</v>
      </c>
      <c r="B3044" s="1">
        <v>45356</v>
      </c>
      <c r="C3044">
        <v>126.05</v>
      </c>
      <c r="D3044">
        <v>125.85</v>
      </c>
      <c r="E3044">
        <v>130</v>
      </c>
      <c r="F3044">
        <v>125.5</v>
      </c>
      <c r="G3044">
        <v>129.69999999999999</v>
      </c>
      <c r="H3044">
        <v>60554186</v>
      </c>
      <c r="I3044">
        <v>77659.759999999995</v>
      </c>
      <c r="J3044">
        <v>159031</v>
      </c>
      <c r="K3044">
        <v>20545702</v>
      </c>
      <c r="L3044">
        <v>33.93</v>
      </c>
    </row>
    <row r="3045" spans="1:12" x14ac:dyDescent="0.35">
      <c r="A3045" t="s">
        <v>1237</v>
      </c>
      <c r="B3045" s="1">
        <v>45356</v>
      </c>
      <c r="C3045">
        <v>109.15</v>
      </c>
      <c r="D3045">
        <v>110</v>
      </c>
      <c r="E3045">
        <v>126.9</v>
      </c>
      <c r="F3045">
        <v>107.7</v>
      </c>
      <c r="G3045">
        <v>120.4</v>
      </c>
      <c r="H3045">
        <v>10713603</v>
      </c>
      <c r="I3045">
        <v>12949.08</v>
      </c>
      <c r="J3045">
        <v>54655</v>
      </c>
      <c r="K3045">
        <v>1679891</v>
      </c>
      <c r="L3045">
        <v>15.68</v>
      </c>
    </row>
    <row r="3046" spans="1:12" x14ac:dyDescent="0.35">
      <c r="A3046" t="s">
        <v>1238</v>
      </c>
      <c r="B3046" s="1">
        <v>45356</v>
      </c>
      <c r="C3046">
        <v>719.85</v>
      </c>
      <c r="D3046">
        <v>715</v>
      </c>
      <c r="E3046">
        <v>719.9</v>
      </c>
      <c r="F3046">
        <v>690.9</v>
      </c>
      <c r="G3046">
        <v>693.15</v>
      </c>
      <c r="H3046">
        <v>855259</v>
      </c>
      <c r="I3046">
        <v>5951.13</v>
      </c>
      <c r="J3046">
        <v>35774</v>
      </c>
      <c r="K3046">
        <v>335546</v>
      </c>
      <c r="L3046">
        <v>39.229999999999997</v>
      </c>
    </row>
    <row r="3047" spans="1:12" x14ac:dyDescent="0.35">
      <c r="A3047" t="s">
        <v>1239</v>
      </c>
      <c r="B3047" s="1">
        <v>45356</v>
      </c>
      <c r="C3047">
        <v>62.8</v>
      </c>
      <c r="D3047">
        <v>63.35</v>
      </c>
      <c r="E3047">
        <v>63.4</v>
      </c>
      <c r="F3047">
        <v>61.65</v>
      </c>
      <c r="G3047">
        <v>62.2</v>
      </c>
      <c r="H3047">
        <v>27351</v>
      </c>
      <c r="I3047">
        <v>17.02</v>
      </c>
      <c r="J3047">
        <v>545</v>
      </c>
      <c r="K3047">
        <v>17808</v>
      </c>
      <c r="L3047">
        <v>65.11</v>
      </c>
    </row>
    <row r="3048" spans="1:12" x14ac:dyDescent="0.35">
      <c r="A3048" t="s">
        <v>1240</v>
      </c>
      <c r="B3048" s="1">
        <v>45356</v>
      </c>
      <c r="C3048">
        <v>463.2</v>
      </c>
      <c r="D3048">
        <v>465</v>
      </c>
      <c r="E3048">
        <v>474.95</v>
      </c>
      <c r="F3048">
        <v>460.05</v>
      </c>
      <c r="G3048">
        <v>465.6</v>
      </c>
      <c r="H3048">
        <v>1296957</v>
      </c>
      <c r="I3048">
        <v>6059.26</v>
      </c>
      <c r="J3048">
        <v>35801</v>
      </c>
      <c r="K3048">
        <v>365459</v>
      </c>
      <c r="L3048">
        <v>28.18</v>
      </c>
    </row>
    <row r="3049" spans="1:12" x14ac:dyDescent="0.35">
      <c r="A3049" t="s">
        <v>1241</v>
      </c>
      <c r="B3049" s="1">
        <v>45356</v>
      </c>
      <c r="C3049">
        <v>760.3</v>
      </c>
      <c r="D3049">
        <v>765</v>
      </c>
      <c r="E3049">
        <v>765</v>
      </c>
      <c r="F3049">
        <v>706</v>
      </c>
      <c r="G3049">
        <v>719.15</v>
      </c>
      <c r="H3049">
        <v>29285</v>
      </c>
      <c r="I3049">
        <v>214.84</v>
      </c>
      <c r="J3049">
        <v>1154</v>
      </c>
      <c r="K3049">
        <v>21912</v>
      </c>
      <c r="L3049">
        <v>74.819999999999993</v>
      </c>
    </row>
    <row r="3050" spans="1:12" x14ac:dyDescent="0.35">
      <c r="A3050" t="s">
        <v>1242</v>
      </c>
      <c r="B3050" s="1">
        <v>45356</v>
      </c>
      <c r="C3050">
        <v>380.85</v>
      </c>
      <c r="D3050">
        <v>382.8</v>
      </c>
      <c r="E3050">
        <v>387.45</v>
      </c>
      <c r="F3050">
        <v>376.5</v>
      </c>
      <c r="G3050">
        <v>377.6</v>
      </c>
      <c r="H3050">
        <v>11111</v>
      </c>
      <c r="I3050">
        <v>42.16</v>
      </c>
      <c r="J3050">
        <v>516</v>
      </c>
      <c r="K3050">
        <v>7623</v>
      </c>
      <c r="L3050">
        <v>68.61</v>
      </c>
    </row>
    <row r="3051" spans="1:12" x14ac:dyDescent="0.35">
      <c r="A3051" t="s">
        <v>1243</v>
      </c>
      <c r="B3051" s="1">
        <v>45356</v>
      </c>
      <c r="C3051">
        <v>505.6</v>
      </c>
      <c r="D3051">
        <v>505</v>
      </c>
      <c r="E3051">
        <v>505</v>
      </c>
      <c r="F3051">
        <v>491.1</v>
      </c>
      <c r="G3051">
        <v>494.4</v>
      </c>
      <c r="H3051">
        <v>43630</v>
      </c>
      <c r="I3051">
        <v>216.88</v>
      </c>
      <c r="J3051">
        <v>3785</v>
      </c>
      <c r="K3051">
        <v>25217</v>
      </c>
      <c r="L3051">
        <v>57.8</v>
      </c>
    </row>
    <row r="3052" spans="1:12" x14ac:dyDescent="0.35">
      <c r="A3052" t="s">
        <v>1244</v>
      </c>
      <c r="B3052" s="1">
        <v>45356</v>
      </c>
      <c r="C3052">
        <v>1106</v>
      </c>
      <c r="D3052">
        <v>1108.0999999999999</v>
      </c>
      <c r="E3052">
        <v>1127.5</v>
      </c>
      <c r="F3052">
        <v>1055.05</v>
      </c>
      <c r="G3052">
        <v>1061.7</v>
      </c>
      <c r="H3052">
        <v>2450672</v>
      </c>
      <c r="I3052">
        <v>26255.65</v>
      </c>
      <c r="J3052">
        <v>71805</v>
      </c>
      <c r="K3052">
        <v>1586823</v>
      </c>
      <c r="L3052">
        <v>64.75</v>
      </c>
    </row>
    <row r="3053" spans="1:12" x14ac:dyDescent="0.35">
      <c r="A3053" t="s">
        <v>1245</v>
      </c>
      <c r="B3053" s="1">
        <v>45356</v>
      </c>
      <c r="C3053">
        <v>4792.2</v>
      </c>
      <c r="D3053">
        <v>4791.95</v>
      </c>
      <c r="E3053">
        <v>4954</v>
      </c>
      <c r="F3053">
        <v>4752</v>
      </c>
      <c r="G3053">
        <v>4913.3</v>
      </c>
      <c r="H3053">
        <v>735203</v>
      </c>
      <c r="I3053">
        <v>35748.949999999997</v>
      </c>
      <c r="J3053">
        <v>56449</v>
      </c>
      <c r="K3053">
        <v>348383</v>
      </c>
      <c r="L3053">
        <v>47.39</v>
      </c>
    </row>
    <row r="3054" spans="1:12" x14ac:dyDescent="0.35">
      <c r="A3054" t="s">
        <v>1246</v>
      </c>
      <c r="B3054" s="1">
        <v>45356</v>
      </c>
      <c r="C3054">
        <v>1600.9</v>
      </c>
      <c r="D3054">
        <v>1600</v>
      </c>
      <c r="E3054">
        <v>1610</v>
      </c>
      <c r="F3054">
        <v>1568.6</v>
      </c>
      <c r="G3054">
        <v>1600.05</v>
      </c>
      <c r="H3054">
        <v>185901</v>
      </c>
      <c r="I3054">
        <v>2975.26</v>
      </c>
      <c r="J3054">
        <v>8504</v>
      </c>
      <c r="K3054">
        <v>158147</v>
      </c>
      <c r="L3054">
        <v>85.07</v>
      </c>
    </row>
    <row r="3055" spans="1:12" x14ac:dyDescent="0.35">
      <c r="A3055" t="s">
        <v>1247</v>
      </c>
      <c r="B3055" s="1">
        <v>45356</v>
      </c>
      <c r="C3055">
        <v>860.45</v>
      </c>
      <c r="D3055">
        <v>860.55</v>
      </c>
      <c r="E3055">
        <v>903.85</v>
      </c>
      <c r="F3055">
        <v>858.45</v>
      </c>
      <c r="G3055">
        <v>891.95</v>
      </c>
      <c r="H3055">
        <v>348747</v>
      </c>
      <c r="I3055">
        <v>3100.4</v>
      </c>
      <c r="J3055">
        <v>31726</v>
      </c>
      <c r="K3055">
        <v>147343</v>
      </c>
      <c r="L3055">
        <v>42.25</v>
      </c>
    </row>
    <row r="3056" spans="1:12" x14ac:dyDescent="0.35">
      <c r="A3056" t="s">
        <v>1248</v>
      </c>
      <c r="B3056" s="1">
        <v>45356</v>
      </c>
      <c r="C3056">
        <v>418.8</v>
      </c>
      <c r="D3056">
        <v>418.2</v>
      </c>
      <c r="E3056">
        <v>422.4</v>
      </c>
      <c r="F3056">
        <v>406</v>
      </c>
      <c r="G3056">
        <v>407.5</v>
      </c>
      <c r="H3056">
        <v>50559</v>
      </c>
      <c r="I3056">
        <v>208.2</v>
      </c>
      <c r="J3056">
        <v>3012</v>
      </c>
      <c r="K3056">
        <v>34067</v>
      </c>
      <c r="L3056">
        <v>67.38</v>
      </c>
    </row>
    <row r="3057" spans="1:12" x14ac:dyDescent="0.35">
      <c r="A3057" t="s">
        <v>1249</v>
      </c>
      <c r="B3057" s="1">
        <v>45356</v>
      </c>
      <c r="C3057">
        <v>460.8</v>
      </c>
      <c r="D3057">
        <v>456.5</v>
      </c>
      <c r="E3057">
        <v>465.8</v>
      </c>
      <c r="F3057">
        <v>455.4</v>
      </c>
      <c r="G3057">
        <v>457.8</v>
      </c>
      <c r="H3057">
        <v>1115926</v>
      </c>
      <c r="I3057">
        <v>5145.29</v>
      </c>
      <c r="J3057">
        <v>22590</v>
      </c>
      <c r="K3057">
        <v>672045</v>
      </c>
      <c r="L3057">
        <v>60.22</v>
      </c>
    </row>
    <row r="3058" spans="1:12" x14ac:dyDescent="0.35">
      <c r="A3058" t="s">
        <v>1250</v>
      </c>
      <c r="B3058" s="1">
        <v>45356</v>
      </c>
      <c r="C3058">
        <v>294.64999999999998</v>
      </c>
      <c r="D3058">
        <v>292.05</v>
      </c>
      <c r="E3058">
        <v>295.45</v>
      </c>
      <c r="F3058">
        <v>289.75</v>
      </c>
      <c r="G3058">
        <v>295</v>
      </c>
      <c r="H3058">
        <v>13220556</v>
      </c>
      <c r="I3058">
        <v>38798.269999999997</v>
      </c>
      <c r="J3058">
        <v>190436</v>
      </c>
      <c r="K3058">
        <v>6693928</v>
      </c>
      <c r="L3058">
        <v>50.63</v>
      </c>
    </row>
    <row r="3059" spans="1:12" x14ac:dyDescent="0.35">
      <c r="A3059" t="s">
        <v>1251</v>
      </c>
      <c r="B3059" s="1">
        <v>45356</v>
      </c>
      <c r="C3059">
        <v>6101.9</v>
      </c>
      <c r="D3059">
        <v>6132.4</v>
      </c>
      <c r="E3059">
        <v>6412.85</v>
      </c>
      <c r="F3059">
        <v>6116.1</v>
      </c>
      <c r="G3059">
        <v>6327.3</v>
      </c>
      <c r="H3059">
        <v>242731</v>
      </c>
      <c r="I3059">
        <v>14940.75</v>
      </c>
      <c r="J3059">
        <v>9882</v>
      </c>
      <c r="K3059">
        <v>216849</v>
      </c>
      <c r="L3059">
        <v>89.34</v>
      </c>
    </row>
    <row r="3060" spans="1:12" x14ac:dyDescent="0.35">
      <c r="A3060" t="s">
        <v>1252</v>
      </c>
      <c r="B3060" s="1">
        <v>45356</v>
      </c>
      <c r="C3060">
        <v>5168.2</v>
      </c>
      <c r="D3060">
        <v>5180</v>
      </c>
      <c r="E3060">
        <v>5249.9</v>
      </c>
      <c r="F3060">
        <v>5106.05</v>
      </c>
      <c r="G3060">
        <v>5146.8500000000004</v>
      </c>
      <c r="H3060">
        <v>60085</v>
      </c>
      <c r="I3060">
        <v>3107.24</v>
      </c>
      <c r="J3060">
        <v>10655</v>
      </c>
      <c r="K3060">
        <v>17586</v>
      </c>
      <c r="L3060">
        <v>29.27</v>
      </c>
    </row>
    <row r="3061" spans="1:12" x14ac:dyDescent="0.35">
      <c r="A3061" t="s">
        <v>1253</v>
      </c>
      <c r="B3061" s="1">
        <v>45356</v>
      </c>
      <c r="C3061">
        <v>203.05</v>
      </c>
      <c r="D3061">
        <v>203.35</v>
      </c>
      <c r="E3061">
        <v>208.75</v>
      </c>
      <c r="F3061">
        <v>201.3</v>
      </c>
      <c r="G3061">
        <v>202.2</v>
      </c>
      <c r="H3061">
        <v>12708</v>
      </c>
      <c r="I3061">
        <v>25.91</v>
      </c>
      <c r="J3061">
        <v>669</v>
      </c>
      <c r="K3061">
        <v>7363</v>
      </c>
      <c r="L3061">
        <v>57.94</v>
      </c>
    </row>
    <row r="3062" spans="1:12" x14ac:dyDescent="0.35">
      <c r="A3062" t="s">
        <v>1254</v>
      </c>
      <c r="B3062" s="1">
        <v>45356</v>
      </c>
      <c r="C3062">
        <v>408.85</v>
      </c>
      <c r="D3062">
        <v>409</v>
      </c>
      <c r="E3062">
        <v>418.6</v>
      </c>
      <c r="F3062">
        <v>408.35</v>
      </c>
      <c r="G3062">
        <v>415.55</v>
      </c>
      <c r="H3062">
        <v>74490</v>
      </c>
      <c r="I3062">
        <v>308.94</v>
      </c>
      <c r="J3062">
        <v>3581</v>
      </c>
      <c r="K3062">
        <v>38958</v>
      </c>
      <c r="L3062">
        <v>52.3</v>
      </c>
    </row>
    <row r="3063" spans="1:12" x14ac:dyDescent="0.35">
      <c r="A3063" t="s">
        <v>1255</v>
      </c>
      <c r="B3063" s="1">
        <v>45356</v>
      </c>
      <c r="C3063">
        <v>130.05000000000001</v>
      </c>
      <c r="D3063">
        <v>130</v>
      </c>
      <c r="E3063">
        <v>132.75</v>
      </c>
      <c r="F3063">
        <v>127.6</v>
      </c>
      <c r="G3063">
        <v>127.95</v>
      </c>
      <c r="H3063">
        <v>9696522</v>
      </c>
      <c r="I3063">
        <v>12534.39</v>
      </c>
      <c r="J3063">
        <v>31490</v>
      </c>
      <c r="K3063">
        <v>6471782</v>
      </c>
      <c r="L3063">
        <v>66.739999999999995</v>
      </c>
    </row>
    <row r="3064" spans="1:12" x14ac:dyDescent="0.35">
      <c r="A3064" t="s">
        <v>1256</v>
      </c>
      <c r="B3064" s="1">
        <v>45356</v>
      </c>
      <c r="C3064">
        <v>507.1</v>
      </c>
      <c r="D3064">
        <v>507.95</v>
      </c>
      <c r="E3064">
        <v>515</v>
      </c>
      <c r="F3064">
        <v>505</v>
      </c>
      <c r="G3064">
        <v>512.9</v>
      </c>
      <c r="H3064">
        <v>457176</v>
      </c>
      <c r="I3064">
        <v>2331.15</v>
      </c>
      <c r="J3064">
        <v>17566</v>
      </c>
      <c r="K3064">
        <v>259410</v>
      </c>
      <c r="L3064">
        <v>56.74</v>
      </c>
    </row>
    <row r="3065" spans="1:12" x14ac:dyDescent="0.35">
      <c r="A3065" t="s">
        <v>1257</v>
      </c>
      <c r="B3065" s="1">
        <v>45356</v>
      </c>
      <c r="C3065">
        <v>173.85</v>
      </c>
      <c r="D3065">
        <v>173.7</v>
      </c>
      <c r="E3065">
        <v>175.2</v>
      </c>
      <c r="F3065">
        <v>168.1</v>
      </c>
      <c r="G3065">
        <v>169.3</v>
      </c>
      <c r="H3065">
        <v>439014</v>
      </c>
      <c r="I3065">
        <v>753.47</v>
      </c>
      <c r="J3065">
        <v>9870</v>
      </c>
      <c r="K3065">
        <v>258590</v>
      </c>
      <c r="L3065">
        <v>58.9</v>
      </c>
    </row>
    <row r="3066" spans="1:12" x14ac:dyDescent="0.35">
      <c r="A3066" t="s">
        <v>1258</v>
      </c>
      <c r="B3066" s="1">
        <v>45356</v>
      </c>
      <c r="C3066">
        <v>216.9</v>
      </c>
      <c r="D3066">
        <v>216.9</v>
      </c>
      <c r="E3066">
        <v>219.2</v>
      </c>
      <c r="F3066">
        <v>213.4</v>
      </c>
      <c r="G3066">
        <v>216.85</v>
      </c>
      <c r="H3066">
        <v>95498</v>
      </c>
      <c r="I3066">
        <v>206.19</v>
      </c>
      <c r="J3066">
        <v>4766</v>
      </c>
      <c r="K3066">
        <v>51906</v>
      </c>
      <c r="L3066">
        <v>54.35</v>
      </c>
    </row>
    <row r="3067" spans="1:12" x14ac:dyDescent="0.35">
      <c r="A3067" t="s">
        <v>1260</v>
      </c>
      <c r="B3067" s="1">
        <v>45356</v>
      </c>
      <c r="C3067">
        <v>138.15</v>
      </c>
      <c r="D3067">
        <v>137.4</v>
      </c>
      <c r="E3067">
        <v>139.5</v>
      </c>
      <c r="F3067">
        <v>135.5</v>
      </c>
      <c r="G3067">
        <v>136.55000000000001</v>
      </c>
      <c r="H3067">
        <v>291614</v>
      </c>
      <c r="I3067">
        <v>399.12</v>
      </c>
      <c r="J3067">
        <v>5365</v>
      </c>
      <c r="K3067">
        <v>146709</v>
      </c>
      <c r="L3067">
        <v>50.31</v>
      </c>
    </row>
    <row r="3068" spans="1:12" x14ac:dyDescent="0.35">
      <c r="A3068" t="s">
        <v>1261</v>
      </c>
      <c r="B3068" s="1">
        <v>45356</v>
      </c>
      <c r="C3068">
        <v>1647.4</v>
      </c>
      <c r="D3068">
        <v>1655.8</v>
      </c>
      <c r="E3068">
        <v>1665</v>
      </c>
      <c r="F3068">
        <v>1511.1</v>
      </c>
      <c r="G3068">
        <v>1538.95</v>
      </c>
      <c r="H3068">
        <v>95458</v>
      </c>
      <c r="I3068">
        <v>1512.59</v>
      </c>
      <c r="J3068">
        <v>11293</v>
      </c>
      <c r="K3068">
        <v>46981</v>
      </c>
      <c r="L3068">
        <v>49.22</v>
      </c>
    </row>
    <row r="3069" spans="1:12" x14ac:dyDescent="0.35">
      <c r="A3069" t="s">
        <v>1809</v>
      </c>
      <c r="B3069" s="1">
        <v>45356</v>
      </c>
      <c r="C3069">
        <v>203.65</v>
      </c>
      <c r="D3069">
        <v>203.6</v>
      </c>
      <c r="E3069">
        <v>212.8</v>
      </c>
      <c r="F3069">
        <v>197.7</v>
      </c>
      <c r="G3069">
        <v>199.55</v>
      </c>
      <c r="H3069">
        <v>132431</v>
      </c>
      <c r="I3069">
        <v>270.37</v>
      </c>
      <c r="J3069">
        <v>6979</v>
      </c>
      <c r="K3069">
        <v>35980</v>
      </c>
      <c r="L3069">
        <v>27.17</v>
      </c>
    </row>
    <row r="3070" spans="1:12" x14ac:dyDescent="0.35">
      <c r="A3070" t="s">
        <v>1262</v>
      </c>
      <c r="B3070" s="1">
        <v>45356</v>
      </c>
      <c r="C3070">
        <v>1180</v>
      </c>
      <c r="D3070">
        <v>1187</v>
      </c>
      <c r="E3070">
        <v>1202</v>
      </c>
      <c r="F3070">
        <v>1168.9000000000001</v>
      </c>
      <c r="G3070">
        <v>1194.5999999999999</v>
      </c>
      <c r="H3070">
        <v>613674</v>
      </c>
      <c r="I3070">
        <v>7283.3</v>
      </c>
      <c r="J3070">
        <v>34387</v>
      </c>
      <c r="K3070">
        <v>414824</v>
      </c>
      <c r="L3070">
        <v>67.599999999999994</v>
      </c>
    </row>
    <row r="3071" spans="1:12" x14ac:dyDescent="0.35">
      <c r="A3071" t="s">
        <v>1263</v>
      </c>
      <c r="B3071" s="1">
        <v>45356</v>
      </c>
      <c r="C3071">
        <v>393</v>
      </c>
      <c r="D3071">
        <v>393</v>
      </c>
      <c r="E3071">
        <v>394</v>
      </c>
      <c r="F3071">
        <v>375.05</v>
      </c>
      <c r="G3071">
        <v>378.95</v>
      </c>
      <c r="H3071">
        <v>540508</v>
      </c>
      <c r="I3071">
        <v>2072.5500000000002</v>
      </c>
      <c r="J3071">
        <v>28071</v>
      </c>
      <c r="K3071">
        <v>235570</v>
      </c>
      <c r="L3071">
        <v>43.58</v>
      </c>
    </row>
    <row r="3072" spans="1:12" x14ac:dyDescent="0.35">
      <c r="A3072" t="s">
        <v>1264</v>
      </c>
      <c r="B3072" s="1">
        <v>45356</v>
      </c>
      <c r="C3072">
        <v>192.9</v>
      </c>
      <c r="D3072">
        <v>197.9</v>
      </c>
      <c r="E3072">
        <v>201</v>
      </c>
      <c r="F3072">
        <v>185.1</v>
      </c>
      <c r="G3072">
        <v>189.65</v>
      </c>
      <c r="H3072">
        <v>184197</v>
      </c>
      <c r="I3072">
        <v>357.48</v>
      </c>
      <c r="J3072">
        <v>4423</v>
      </c>
      <c r="K3072">
        <v>107405</v>
      </c>
      <c r="L3072">
        <v>58.31</v>
      </c>
    </row>
    <row r="3073" spans="1:12" x14ac:dyDescent="0.35">
      <c r="A3073" t="s">
        <v>1265</v>
      </c>
      <c r="B3073" s="1">
        <v>45356</v>
      </c>
      <c r="C3073">
        <v>576.79999999999995</v>
      </c>
      <c r="D3073">
        <v>576.79999999999995</v>
      </c>
      <c r="E3073">
        <v>578.95000000000005</v>
      </c>
      <c r="F3073">
        <v>570.04999999999995</v>
      </c>
      <c r="G3073">
        <v>575.1</v>
      </c>
      <c r="H3073">
        <v>95885</v>
      </c>
      <c r="I3073">
        <v>549.35</v>
      </c>
      <c r="J3073">
        <v>10060</v>
      </c>
      <c r="K3073">
        <v>49153</v>
      </c>
      <c r="L3073">
        <v>51.26</v>
      </c>
    </row>
    <row r="3074" spans="1:12" x14ac:dyDescent="0.35">
      <c r="A3074" t="s">
        <v>1266</v>
      </c>
      <c r="B3074" s="1">
        <v>45356</v>
      </c>
      <c r="C3074">
        <v>1195.55</v>
      </c>
      <c r="D3074">
        <v>1195</v>
      </c>
      <c r="E3074">
        <v>1199.9000000000001</v>
      </c>
      <c r="F3074">
        <v>1166.9000000000001</v>
      </c>
      <c r="G3074">
        <v>1172.4000000000001</v>
      </c>
      <c r="H3074">
        <v>23190</v>
      </c>
      <c r="I3074">
        <v>274.88</v>
      </c>
      <c r="J3074">
        <v>2661</v>
      </c>
      <c r="K3074">
        <v>13663</v>
      </c>
      <c r="L3074">
        <v>58.92</v>
      </c>
    </row>
    <row r="3075" spans="1:12" x14ac:dyDescent="0.35">
      <c r="A3075" t="s">
        <v>1267</v>
      </c>
      <c r="B3075" s="1">
        <v>45356</v>
      </c>
      <c r="C3075">
        <v>35.4</v>
      </c>
      <c r="D3075">
        <v>35.35</v>
      </c>
      <c r="E3075">
        <v>35.85</v>
      </c>
      <c r="F3075">
        <v>34.549999999999997</v>
      </c>
      <c r="G3075">
        <v>35.299999999999997</v>
      </c>
      <c r="H3075">
        <v>551419</v>
      </c>
      <c r="I3075">
        <v>194.17</v>
      </c>
      <c r="J3075">
        <v>2381</v>
      </c>
      <c r="K3075">
        <v>253894</v>
      </c>
      <c r="L3075">
        <v>46.04</v>
      </c>
    </row>
    <row r="3076" spans="1:12" x14ac:dyDescent="0.35">
      <c r="A3076" t="s">
        <v>1268</v>
      </c>
      <c r="B3076" s="1">
        <v>45356</v>
      </c>
      <c r="C3076">
        <v>170.85</v>
      </c>
      <c r="D3076">
        <v>170.95</v>
      </c>
      <c r="E3076">
        <v>172.2</v>
      </c>
      <c r="F3076">
        <v>169.75</v>
      </c>
      <c r="G3076">
        <v>170.3</v>
      </c>
      <c r="H3076">
        <v>166717</v>
      </c>
      <c r="I3076">
        <v>284.23</v>
      </c>
      <c r="J3076">
        <v>3126</v>
      </c>
      <c r="K3076">
        <v>98065</v>
      </c>
      <c r="L3076">
        <v>58.82</v>
      </c>
    </row>
    <row r="3077" spans="1:12" x14ac:dyDescent="0.35">
      <c r="A3077" t="s">
        <v>1269</v>
      </c>
      <c r="B3077" s="1">
        <v>45356</v>
      </c>
      <c r="C3077">
        <v>1302.7</v>
      </c>
      <c r="D3077">
        <v>1316</v>
      </c>
      <c r="E3077">
        <v>1326.8</v>
      </c>
      <c r="F3077">
        <v>1286.05</v>
      </c>
      <c r="G3077">
        <v>1321.35</v>
      </c>
      <c r="H3077">
        <v>52190</v>
      </c>
      <c r="I3077">
        <v>681.86</v>
      </c>
      <c r="J3077">
        <v>3288</v>
      </c>
      <c r="K3077">
        <v>43080</v>
      </c>
      <c r="L3077">
        <v>82.54</v>
      </c>
    </row>
    <row r="3078" spans="1:12" x14ac:dyDescent="0.35">
      <c r="A3078" t="s">
        <v>1270</v>
      </c>
      <c r="B3078" s="1">
        <v>45356</v>
      </c>
      <c r="C3078">
        <v>62.9</v>
      </c>
      <c r="D3078">
        <v>63</v>
      </c>
      <c r="E3078">
        <v>68.25</v>
      </c>
      <c r="F3078">
        <v>61.95</v>
      </c>
      <c r="G3078">
        <v>67.650000000000006</v>
      </c>
      <c r="H3078">
        <v>9388772</v>
      </c>
      <c r="I3078">
        <v>6185.84</v>
      </c>
      <c r="J3078">
        <v>22597</v>
      </c>
      <c r="K3078">
        <v>2768185</v>
      </c>
      <c r="L3078">
        <v>29.48</v>
      </c>
    </row>
    <row r="3079" spans="1:12" x14ac:dyDescent="0.35">
      <c r="A3079" t="s">
        <v>1271</v>
      </c>
      <c r="B3079" s="1">
        <v>45356</v>
      </c>
      <c r="C3079">
        <v>685.8</v>
      </c>
      <c r="D3079">
        <v>688.15</v>
      </c>
      <c r="E3079">
        <v>694.7</v>
      </c>
      <c r="F3079">
        <v>674</v>
      </c>
      <c r="G3079">
        <v>676.5</v>
      </c>
      <c r="H3079">
        <v>95569</v>
      </c>
      <c r="I3079">
        <v>650.86</v>
      </c>
      <c r="J3079">
        <v>11722</v>
      </c>
      <c r="K3079">
        <v>50065</v>
      </c>
      <c r="L3079">
        <v>52.39</v>
      </c>
    </row>
    <row r="3080" spans="1:12" x14ac:dyDescent="0.35">
      <c r="A3080" t="s">
        <v>1790</v>
      </c>
      <c r="B3080" s="1">
        <v>45356</v>
      </c>
      <c r="C3080">
        <v>71.099999999999994</v>
      </c>
      <c r="D3080">
        <v>71.099999999999994</v>
      </c>
      <c r="E3080">
        <v>73</v>
      </c>
      <c r="F3080">
        <v>70.86</v>
      </c>
      <c r="G3080">
        <v>72.59</v>
      </c>
      <c r="H3080">
        <v>64584</v>
      </c>
      <c r="I3080">
        <v>46.66</v>
      </c>
      <c r="J3080">
        <v>461</v>
      </c>
      <c r="K3080">
        <v>56633</v>
      </c>
      <c r="L3080">
        <v>87.69</v>
      </c>
    </row>
    <row r="3081" spans="1:12" x14ac:dyDescent="0.35">
      <c r="A3081" t="s">
        <v>1272</v>
      </c>
      <c r="B3081" s="1">
        <v>45356</v>
      </c>
      <c r="C3081">
        <v>79.239999999999995</v>
      </c>
      <c r="D3081">
        <v>79.510000000000005</v>
      </c>
      <c r="E3081">
        <v>81.33</v>
      </c>
      <c r="F3081">
        <v>78.989999999999995</v>
      </c>
      <c r="G3081">
        <v>81.180000000000007</v>
      </c>
      <c r="H3081">
        <v>5996538</v>
      </c>
      <c r="I3081">
        <v>4828.04</v>
      </c>
      <c r="J3081">
        <v>13332</v>
      </c>
      <c r="K3081">
        <v>2876392</v>
      </c>
      <c r="L3081">
        <v>47.97</v>
      </c>
    </row>
    <row r="3082" spans="1:12" x14ac:dyDescent="0.35">
      <c r="A3082" t="s">
        <v>1273</v>
      </c>
      <c r="B3082" s="1">
        <v>45356</v>
      </c>
      <c r="C3082">
        <v>71.83</v>
      </c>
      <c r="D3082">
        <v>71.790000000000006</v>
      </c>
      <c r="E3082">
        <v>73.95</v>
      </c>
      <c r="F3082">
        <v>71.239999999999995</v>
      </c>
      <c r="G3082">
        <v>73.63</v>
      </c>
      <c r="H3082">
        <v>549511</v>
      </c>
      <c r="I3082">
        <v>400.82</v>
      </c>
      <c r="J3082">
        <v>2160</v>
      </c>
      <c r="K3082">
        <v>340896</v>
      </c>
      <c r="L3082">
        <v>62.04</v>
      </c>
    </row>
    <row r="3083" spans="1:12" x14ac:dyDescent="0.35">
      <c r="A3083" t="s">
        <v>1274</v>
      </c>
      <c r="B3083" s="1">
        <v>45356</v>
      </c>
      <c r="C3083">
        <v>199.95</v>
      </c>
      <c r="D3083">
        <v>200.15</v>
      </c>
      <c r="E3083">
        <v>202.5</v>
      </c>
      <c r="F3083">
        <v>195.25</v>
      </c>
      <c r="G3083">
        <v>195.6</v>
      </c>
      <c r="H3083">
        <v>2671293</v>
      </c>
      <c r="I3083">
        <v>5310.13</v>
      </c>
      <c r="J3083">
        <v>24846</v>
      </c>
      <c r="K3083">
        <v>1500802</v>
      </c>
      <c r="L3083">
        <v>56.18</v>
      </c>
    </row>
    <row r="3084" spans="1:12" x14ac:dyDescent="0.35">
      <c r="A3084" t="s">
        <v>1275</v>
      </c>
      <c r="B3084" s="1">
        <v>45356</v>
      </c>
      <c r="C3084">
        <v>8358.7999999999993</v>
      </c>
      <c r="D3084">
        <v>8315</v>
      </c>
      <c r="E3084">
        <v>8462.2000000000007</v>
      </c>
      <c r="F3084">
        <v>8161.6</v>
      </c>
      <c r="G3084">
        <v>8302.9500000000007</v>
      </c>
      <c r="H3084">
        <v>4638</v>
      </c>
      <c r="I3084">
        <v>382.42</v>
      </c>
      <c r="J3084">
        <v>1808</v>
      </c>
      <c r="K3084">
        <v>2251</v>
      </c>
      <c r="L3084">
        <v>48.53</v>
      </c>
    </row>
    <row r="3085" spans="1:12" x14ac:dyDescent="0.35">
      <c r="A3085" t="s">
        <v>1276</v>
      </c>
      <c r="B3085" s="1">
        <v>45356</v>
      </c>
      <c r="C3085">
        <v>44.2</v>
      </c>
      <c r="D3085">
        <v>44.2</v>
      </c>
      <c r="E3085">
        <v>44.8</v>
      </c>
      <c r="F3085">
        <v>43.3</v>
      </c>
      <c r="G3085">
        <v>43.95</v>
      </c>
      <c r="H3085">
        <v>106715</v>
      </c>
      <c r="I3085">
        <v>46.89</v>
      </c>
      <c r="J3085">
        <v>1372</v>
      </c>
      <c r="K3085">
        <v>57683</v>
      </c>
      <c r="L3085">
        <v>54.05</v>
      </c>
    </row>
    <row r="3086" spans="1:12" x14ac:dyDescent="0.35">
      <c r="A3086" t="s">
        <v>1277</v>
      </c>
      <c r="B3086" s="1">
        <v>45356</v>
      </c>
      <c r="C3086">
        <v>1103.6500000000001</v>
      </c>
      <c r="D3086">
        <v>1127</v>
      </c>
      <c r="E3086">
        <v>1155</v>
      </c>
      <c r="F3086">
        <v>1093.3</v>
      </c>
      <c r="G3086">
        <v>1107.55</v>
      </c>
      <c r="H3086">
        <v>43951</v>
      </c>
      <c r="I3086">
        <v>496.54</v>
      </c>
      <c r="J3086">
        <v>6210</v>
      </c>
      <c r="K3086">
        <v>26886</v>
      </c>
      <c r="L3086">
        <v>61.17</v>
      </c>
    </row>
    <row r="3087" spans="1:12" x14ac:dyDescent="0.35">
      <c r="A3087" t="s">
        <v>1278</v>
      </c>
      <c r="B3087" s="1">
        <v>45356</v>
      </c>
      <c r="C3087">
        <v>243.7</v>
      </c>
      <c r="D3087">
        <v>244.35</v>
      </c>
      <c r="E3087">
        <v>245.95</v>
      </c>
      <c r="F3087">
        <v>236.75</v>
      </c>
      <c r="G3087">
        <v>241.8</v>
      </c>
      <c r="H3087">
        <v>195947</v>
      </c>
      <c r="I3087">
        <v>471.72</v>
      </c>
      <c r="J3087">
        <v>10557</v>
      </c>
      <c r="K3087">
        <v>73035</v>
      </c>
      <c r="L3087">
        <v>37.270000000000003</v>
      </c>
    </row>
    <row r="3088" spans="1:12" x14ac:dyDescent="0.35">
      <c r="A3088" t="s">
        <v>1279</v>
      </c>
      <c r="B3088" s="1">
        <v>45356</v>
      </c>
      <c r="C3088">
        <v>35.75</v>
      </c>
      <c r="D3088">
        <v>36</v>
      </c>
      <c r="E3088">
        <v>37.5</v>
      </c>
      <c r="F3088">
        <v>36</v>
      </c>
      <c r="G3088">
        <v>37.5</v>
      </c>
      <c r="H3088">
        <v>2272446</v>
      </c>
      <c r="I3088">
        <v>848.04</v>
      </c>
      <c r="J3088">
        <v>2375</v>
      </c>
      <c r="K3088">
        <v>1164917</v>
      </c>
      <c r="L3088">
        <v>51.26</v>
      </c>
    </row>
    <row r="3089" spans="1:12" x14ac:dyDescent="0.35">
      <c r="A3089" t="s">
        <v>1280</v>
      </c>
      <c r="B3089" s="1">
        <v>45356</v>
      </c>
      <c r="C3089">
        <v>1382.3</v>
      </c>
      <c r="D3089">
        <v>1393.55</v>
      </c>
      <c r="E3089">
        <v>1393.55</v>
      </c>
      <c r="F3089">
        <v>1377.4</v>
      </c>
      <c r="G3089">
        <v>1390.05</v>
      </c>
      <c r="H3089">
        <v>265368</v>
      </c>
      <c r="I3089">
        <v>3677.51</v>
      </c>
      <c r="J3089">
        <v>12297</v>
      </c>
      <c r="K3089">
        <v>144318</v>
      </c>
      <c r="L3089">
        <v>54.38</v>
      </c>
    </row>
    <row r="3090" spans="1:12" x14ac:dyDescent="0.35">
      <c r="A3090" t="s">
        <v>1281</v>
      </c>
      <c r="B3090" s="1">
        <v>45356</v>
      </c>
      <c r="C3090">
        <v>23.68</v>
      </c>
      <c r="D3090">
        <v>23.46</v>
      </c>
      <c r="E3090">
        <v>23.79</v>
      </c>
      <c r="F3090">
        <v>23.46</v>
      </c>
      <c r="G3090">
        <v>23.65</v>
      </c>
      <c r="H3090">
        <v>1644971</v>
      </c>
      <c r="I3090">
        <v>389.27</v>
      </c>
      <c r="J3090">
        <v>6997</v>
      </c>
      <c r="K3090">
        <v>1134467</v>
      </c>
      <c r="L3090">
        <v>68.97</v>
      </c>
    </row>
    <row r="3091" spans="1:12" x14ac:dyDescent="0.35">
      <c r="A3091" t="s">
        <v>1791</v>
      </c>
      <c r="B3091" s="1">
        <v>45356</v>
      </c>
      <c r="C3091">
        <v>23.75</v>
      </c>
      <c r="D3091">
        <v>23.75</v>
      </c>
      <c r="E3091">
        <v>23.84</v>
      </c>
      <c r="F3091">
        <v>23.6</v>
      </c>
      <c r="G3091">
        <v>23.73</v>
      </c>
      <c r="H3091">
        <v>23818</v>
      </c>
      <c r="I3091">
        <v>5.65</v>
      </c>
      <c r="J3091">
        <v>337</v>
      </c>
      <c r="K3091">
        <v>18595</v>
      </c>
      <c r="L3091">
        <v>78.069999999999993</v>
      </c>
    </row>
    <row r="3092" spans="1:12" x14ac:dyDescent="0.35">
      <c r="A3092" t="s">
        <v>1282</v>
      </c>
      <c r="B3092" s="1">
        <v>45356</v>
      </c>
      <c r="C3092">
        <v>171.3</v>
      </c>
      <c r="D3092">
        <v>171</v>
      </c>
      <c r="E3092">
        <v>172.1</v>
      </c>
      <c r="F3092">
        <v>165</v>
      </c>
      <c r="G3092">
        <v>166</v>
      </c>
      <c r="H3092">
        <v>57278</v>
      </c>
      <c r="I3092">
        <v>96.22</v>
      </c>
      <c r="J3092">
        <v>3500</v>
      </c>
      <c r="K3092">
        <v>37212</v>
      </c>
      <c r="L3092">
        <v>64.97</v>
      </c>
    </row>
    <row r="3093" spans="1:12" x14ac:dyDescent="0.35">
      <c r="A3093" t="s">
        <v>1283</v>
      </c>
      <c r="B3093" s="1">
        <v>45356</v>
      </c>
      <c r="C3093">
        <v>53.48</v>
      </c>
      <c r="D3093">
        <v>53.68</v>
      </c>
      <c r="E3093">
        <v>54.27</v>
      </c>
      <c r="F3093">
        <v>53.68</v>
      </c>
      <c r="G3093">
        <v>54.22</v>
      </c>
      <c r="H3093">
        <v>52531</v>
      </c>
      <c r="I3093">
        <v>28.41</v>
      </c>
      <c r="J3093">
        <v>498</v>
      </c>
      <c r="K3093">
        <v>43993</v>
      </c>
      <c r="L3093">
        <v>83.75</v>
      </c>
    </row>
    <row r="3094" spans="1:12" x14ac:dyDescent="0.35">
      <c r="A3094" t="s">
        <v>1284</v>
      </c>
      <c r="B3094" s="1">
        <v>45356</v>
      </c>
      <c r="C3094">
        <v>2392.62</v>
      </c>
      <c r="D3094">
        <v>2392.0100000000002</v>
      </c>
      <c r="E3094">
        <v>2396</v>
      </c>
      <c r="F3094">
        <v>2388</v>
      </c>
      <c r="G3094">
        <v>2394</v>
      </c>
      <c r="H3094">
        <v>125</v>
      </c>
      <c r="I3094">
        <v>2.99</v>
      </c>
      <c r="J3094">
        <v>34</v>
      </c>
      <c r="K3094">
        <v>86</v>
      </c>
      <c r="L3094">
        <v>68.8</v>
      </c>
    </row>
    <row r="3095" spans="1:12" x14ac:dyDescent="0.35">
      <c r="A3095" t="s">
        <v>1285</v>
      </c>
      <c r="B3095" s="1">
        <v>45356</v>
      </c>
      <c r="C3095">
        <v>188.84</v>
      </c>
      <c r="D3095">
        <v>188.99</v>
      </c>
      <c r="E3095">
        <v>189.1</v>
      </c>
      <c r="F3095">
        <v>188</v>
      </c>
      <c r="G3095">
        <v>188.69</v>
      </c>
      <c r="H3095">
        <v>19680</v>
      </c>
      <c r="I3095">
        <v>37.07</v>
      </c>
      <c r="J3095">
        <v>42</v>
      </c>
      <c r="K3095">
        <v>19655</v>
      </c>
      <c r="L3095">
        <v>99.87</v>
      </c>
    </row>
    <row r="3096" spans="1:12" x14ac:dyDescent="0.35">
      <c r="A3096" t="s">
        <v>1286</v>
      </c>
      <c r="B3096" s="1">
        <v>45356</v>
      </c>
      <c r="C3096">
        <v>505.65</v>
      </c>
      <c r="D3096">
        <v>509.8</v>
      </c>
      <c r="E3096">
        <v>521.9</v>
      </c>
      <c r="F3096">
        <v>507</v>
      </c>
      <c r="G3096">
        <v>516</v>
      </c>
      <c r="H3096">
        <v>465896</v>
      </c>
      <c r="I3096">
        <v>2403.2199999999998</v>
      </c>
      <c r="J3096">
        <v>16427</v>
      </c>
      <c r="K3096">
        <v>167856</v>
      </c>
      <c r="L3096">
        <v>36.03</v>
      </c>
    </row>
    <row r="3097" spans="1:12" x14ac:dyDescent="0.35">
      <c r="A3097" t="s">
        <v>1287</v>
      </c>
      <c r="B3097" s="1">
        <v>45356</v>
      </c>
      <c r="C3097">
        <v>561.15</v>
      </c>
      <c r="D3097">
        <v>561.79999999999995</v>
      </c>
      <c r="E3097">
        <v>564.9</v>
      </c>
      <c r="F3097">
        <v>531.35</v>
      </c>
      <c r="G3097">
        <v>553.35</v>
      </c>
      <c r="H3097">
        <v>231965</v>
      </c>
      <c r="I3097">
        <v>1270</v>
      </c>
      <c r="J3097">
        <v>25539</v>
      </c>
      <c r="K3097">
        <v>83002</v>
      </c>
      <c r="L3097">
        <v>35.78</v>
      </c>
    </row>
    <row r="3098" spans="1:12" x14ac:dyDescent="0.35">
      <c r="A3098" t="s">
        <v>1288</v>
      </c>
      <c r="B3098" s="1">
        <v>45356</v>
      </c>
      <c r="C3098">
        <v>367.35</v>
      </c>
      <c r="D3098">
        <v>369.05</v>
      </c>
      <c r="E3098">
        <v>382.45</v>
      </c>
      <c r="F3098">
        <v>369.05</v>
      </c>
      <c r="G3098">
        <v>374.45</v>
      </c>
      <c r="H3098">
        <v>36532</v>
      </c>
      <c r="I3098">
        <v>137.05000000000001</v>
      </c>
      <c r="J3098">
        <v>1367</v>
      </c>
      <c r="K3098">
        <v>24131</v>
      </c>
      <c r="L3098">
        <v>66.05</v>
      </c>
    </row>
    <row r="3099" spans="1:12" x14ac:dyDescent="0.35">
      <c r="A3099" t="s">
        <v>1289</v>
      </c>
      <c r="B3099" s="1">
        <v>45356</v>
      </c>
      <c r="C3099">
        <v>66.45</v>
      </c>
      <c r="D3099">
        <v>66.650000000000006</v>
      </c>
      <c r="E3099">
        <v>67.099999999999994</v>
      </c>
      <c r="F3099">
        <v>63.5</v>
      </c>
      <c r="G3099">
        <v>63.8</v>
      </c>
      <c r="H3099">
        <v>442016</v>
      </c>
      <c r="I3099">
        <v>286.52999999999997</v>
      </c>
      <c r="J3099">
        <v>4183</v>
      </c>
      <c r="K3099">
        <v>289457</v>
      </c>
      <c r="L3099">
        <v>65.489999999999995</v>
      </c>
    </row>
    <row r="3100" spans="1:12" x14ac:dyDescent="0.35">
      <c r="A3100" t="s">
        <v>1290</v>
      </c>
      <c r="B3100" s="1">
        <v>45356</v>
      </c>
      <c r="C3100">
        <v>85.15</v>
      </c>
      <c r="D3100">
        <v>86</v>
      </c>
      <c r="E3100">
        <v>86</v>
      </c>
      <c r="F3100">
        <v>83</v>
      </c>
      <c r="G3100">
        <v>84.4</v>
      </c>
      <c r="H3100">
        <v>273008</v>
      </c>
      <c r="I3100">
        <v>230.3</v>
      </c>
      <c r="J3100">
        <v>4504</v>
      </c>
      <c r="K3100">
        <v>187647</v>
      </c>
      <c r="L3100">
        <v>68.73</v>
      </c>
    </row>
    <row r="3101" spans="1:12" x14ac:dyDescent="0.35">
      <c r="A3101" t="s">
        <v>1291</v>
      </c>
      <c r="B3101" s="1">
        <v>45356</v>
      </c>
      <c r="C3101">
        <v>1569.75</v>
      </c>
      <c r="D3101">
        <v>1590</v>
      </c>
      <c r="E3101">
        <v>1590</v>
      </c>
      <c r="F3101">
        <v>1508</v>
      </c>
      <c r="G3101">
        <v>1526.45</v>
      </c>
      <c r="H3101">
        <v>511793</v>
      </c>
      <c r="I3101">
        <v>7795.38</v>
      </c>
      <c r="J3101">
        <v>48597</v>
      </c>
      <c r="K3101">
        <v>366850</v>
      </c>
      <c r="L3101">
        <v>71.680000000000007</v>
      </c>
    </row>
    <row r="3102" spans="1:12" x14ac:dyDescent="0.35">
      <c r="A3102" t="s">
        <v>1292</v>
      </c>
      <c r="B3102" s="1">
        <v>45356</v>
      </c>
      <c r="C3102">
        <v>20.65</v>
      </c>
      <c r="D3102">
        <v>20.6</v>
      </c>
      <c r="E3102">
        <v>20.8</v>
      </c>
      <c r="F3102">
        <v>20.05</v>
      </c>
      <c r="G3102">
        <v>20.2</v>
      </c>
      <c r="H3102">
        <v>1042560</v>
      </c>
      <c r="I3102">
        <v>212.76</v>
      </c>
      <c r="J3102">
        <v>3078</v>
      </c>
      <c r="K3102">
        <v>509036</v>
      </c>
      <c r="L3102">
        <v>48.83</v>
      </c>
    </row>
    <row r="3103" spans="1:12" x14ac:dyDescent="0.35">
      <c r="A3103" t="s">
        <v>1293</v>
      </c>
      <c r="B3103" s="1">
        <v>45356</v>
      </c>
      <c r="C3103">
        <v>440.65</v>
      </c>
      <c r="D3103">
        <v>442.65</v>
      </c>
      <c r="E3103">
        <v>451.25</v>
      </c>
      <c r="F3103">
        <v>430.7</v>
      </c>
      <c r="G3103">
        <v>438.3</v>
      </c>
      <c r="H3103">
        <v>7003977</v>
      </c>
      <c r="I3103">
        <v>30864.04</v>
      </c>
      <c r="J3103">
        <v>68256</v>
      </c>
      <c r="K3103">
        <v>968267</v>
      </c>
      <c r="L3103">
        <v>13.82</v>
      </c>
    </row>
    <row r="3104" spans="1:12" x14ac:dyDescent="0.35">
      <c r="A3104" t="s">
        <v>1294</v>
      </c>
      <c r="B3104" s="1">
        <v>45356</v>
      </c>
      <c r="C3104">
        <v>176.7</v>
      </c>
      <c r="D3104">
        <v>177.05</v>
      </c>
      <c r="E3104">
        <v>185.7</v>
      </c>
      <c r="F3104">
        <v>176.45</v>
      </c>
      <c r="G3104">
        <v>180.7</v>
      </c>
      <c r="H3104">
        <v>5471375</v>
      </c>
      <c r="I3104">
        <v>9965.2800000000007</v>
      </c>
      <c r="J3104">
        <v>50966</v>
      </c>
      <c r="K3104">
        <v>1702625</v>
      </c>
      <c r="L3104">
        <v>31.12</v>
      </c>
    </row>
    <row r="3105" spans="1:12" x14ac:dyDescent="0.35">
      <c r="A3105" t="s">
        <v>1295</v>
      </c>
      <c r="B3105" s="1">
        <v>45356</v>
      </c>
      <c r="C3105">
        <v>1199.05</v>
      </c>
      <c r="D3105">
        <v>1199</v>
      </c>
      <c r="E3105">
        <v>1223.8499999999999</v>
      </c>
      <c r="F3105">
        <v>1141</v>
      </c>
      <c r="G3105">
        <v>1157.1500000000001</v>
      </c>
      <c r="H3105">
        <v>711972</v>
      </c>
      <c r="I3105">
        <v>8302.23</v>
      </c>
      <c r="J3105">
        <v>64448</v>
      </c>
      <c r="K3105">
        <v>304760</v>
      </c>
      <c r="L3105">
        <v>42.81</v>
      </c>
    </row>
    <row r="3106" spans="1:12" x14ac:dyDescent="0.35">
      <c r="A3106" t="s">
        <v>1296</v>
      </c>
      <c r="B3106" s="1">
        <v>45356</v>
      </c>
      <c r="C3106">
        <v>313.3</v>
      </c>
      <c r="D3106">
        <v>314.7</v>
      </c>
      <c r="E3106">
        <v>328.4</v>
      </c>
      <c r="F3106">
        <v>312.2</v>
      </c>
      <c r="G3106">
        <v>325.7</v>
      </c>
      <c r="H3106">
        <v>1152953</v>
      </c>
      <c r="I3106">
        <v>3707.03</v>
      </c>
      <c r="J3106">
        <v>32034</v>
      </c>
      <c r="K3106">
        <v>560032</v>
      </c>
      <c r="L3106">
        <v>48.57</v>
      </c>
    </row>
    <row r="3107" spans="1:12" x14ac:dyDescent="0.35">
      <c r="A3107" t="s">
        <v>1297</v>
      </c>
      <c r="B3107" s="1">
        <v>45356</v>
      </c>
      <c r="C3107">
        <v>643.9</v>
      </c>
      <c r="D3107">
        <v>648.29999999999995</v>
      </c>
      <c r="E3107">
        <v>648.29999999999995</v>
      </c>
      <c r="F3107">
        <v>623</v>
      </c>
      <c r="G3107">
        <v>625.65</v>
      </c>
      <c r="H3107">
        <v>38881</v>
      </c>
      <c r="I3107">
        <v>245.09</v>
      </c>
      <c r="J3107">
        <v>6956</v>
      </c>
      <c r="K3107">
        <v>26117</v>
      </c>
      <c r="L3107">
        <v>67.17</v>
      </c>
    </row>
    <row r="3108" spans="1:12" x14ac:dyDescent="0.35">
      <c r="A3108" t="s">
        <v>1298</v>
      </c>
      <c r="B3108" s="1">
        <v>45356</v>
      </c>
      <c r="C3108">
        <v>74.400000000000006</v>
      </c>
      <c r="D3108">
        <v>74.8</v>
      </c>
      <c r="E3108">
        <v>74.95</v>
      </c>
      <c r="F3108">
        <v>70.5</v>
      </c>
      <c r="G3108">
        <v>71</v>
      </c>
      <c r="H3108">
        <v>134197</v>
      </c>
      <c r="I3108">
        <v>96.72</v>
      </c>
      <c r="J3108">
        <v>1402</v>
      </c>
      <c r="K3108">
        <v>73132</v>
      </c>
      <c r="L3108">
        <v>54.5</v>
      </c>
    </row>
    <row r="3109" spans="1:12" x14ac:dyDescent="0.35">
      <c r="A3109" t="s">
        <v>1299</v>
      </c>
      <c r="B3109" s="1">
        <v>45356</v>
      </c>
      <c r="C3109">
        <v>262.14999999999998</v>
      </c>
      <c r="D3109">
        <v>261.05</v>
      </c>
      <c r="E3109">
        <v>264.89999999999998</v>
      </c>
      <c r="F3109">
        <v>256.3</v>
      </c>
      <c r="G3109">
        <v>258.5</v>
      </c>
      <c r="H3109">
        <v>1022579</v>
      </c>
      <c r="I3109">
        <v>2669.98</v>
      </c>
      <c r="J3109">
        <v>24222</v>
      </c>
      <c r="K3109">
        <v>241883</v>
      </c>
      <c r="L3109">
        <v>23.65</v>
      </c>
    </row>
    <row r="3110" spans="1:12" x14ac:dyDescent="0.35">
      <c r="A3110" t="s">
        <v>1300</v>
      </c>
      <c r="B3110" s="1">
        <v>45356</v>
      </c>
      <c r="C3110">
        <v>19.600000000000001</v>
      </c>
      <c r="D3110">
        <v>19.600000000000001</v>
      </c>
      <c r="E3110">
        <v>20.7</v>
      </c>
      <c r="F3110">
        <v>19.149999999999999</v>
      </c>
      <c r="G3110">
        <v>19.399999999999999</v>
      </c>
      <c r="H3110">
        <v>430469</v>
      </c>
      <c r="I3110">
        <v>85.56</v>
      </c>
      <c r="J3110">
        <v>2145</v>
      </c>
      <c r="K3110">
        <v>203187</v>
      </c>
      <c r="L3110">
        <v>47.2</v>
      </c>
    </row>
    <row r="3111" spans="1:12" x14ac:dyDescent="0.35">
      <c r="A3111" t="s">
        <v>1301</v>
      </c>
      <c r="B3111" s="1">
        <v>45356</v>
      </c>
      <c r="C3111">
        <v>188.8</v>
      </c>
      <c r="D3111">
        <v>188</v>
      </c>
      <c r="E3111">
        <v>194.1</v>
      </c>
      <c r="F3111">
        <v>187.55</v>
      </c>
      <c r="G3111">
        <v>191</v>
      </c>
      <c r="H3111">
        <v>22742</v>
      </c>
      <c r="I3111">
        <v>43.47</v>
      </c>
      <c r="J3111">
        <v>633</v>
      </c>
      <c r="K3111">
        <v>14998</v>
      </c>
      <c r="L3111">
        <v>65.95</v>
      </c>
    </row>
    <row r="3112" spans="1:12" x14ac:dyDescent="0.35">
      <c r="A3112" t="s">
        <v>1302</v>
      </c>
      <c r="B3112" s="1">
        <v>45356</v>
      </c>
      <c r="C3112">
        <v>39.200000000000003</v>
      </c>
      <c r="D3112">
        <v>39</v>
      </c>
      <c r="E3112">
        <v>39.700000000000003</v>
      </c>
      <c r="F3112">
        <v>38.65</v>
      </c>
      <c r="G3112">
        <v>39.549999999999997</v>
      </c>
      <c r="H3112">
        <v>3663393</v>
      </c>
      <c r="I3112">
        <v>1433.73</v>
      </c>
      <c r="J3112">
        <v>8328</v>
      </c>
      <c r="K3112">
        <v>1828021</v>
      </c>
      <c r="L3112">
        <v>49.9</v>
      </c>
    </row>
    <row r="3113" spans="1:12" x14ac:dyDescent="0.35">
      <c r="A3113" t="s">
        <v>1303</v>
      </c>
      <c r="B3113" s="1">
        <v>45356</v>
      </c>
      <c r="C3113">
        <v>848.2</v>
      </c>
      <c r="D3113">
        <v>853.9</v>
      </c>
      <c r="E3113">
        <v>853.9</v>
      </c>
      <c r="F3113">
        <v>818.25</v>
      </c>
      <c r="G3113">
        <v>823.8</v>
      </c>
      <c r="H3113">
        <v>1104181</v>
      </c>
      <c r="I3113">
        <v>9110.64</v>
      </c>
      <c r="J3113">
        <v>35413</v>
      </c>
      <c r="K3113">
        <v>707956</v>
      </c>
      <c r="L3113">
        <v>64.12</v>
      </c>
    </row>
    <row r="3114" spans="1:12" x14ac:dyDescent="0.35">
      <c r="A3114" t="s">
        <v>1304</v>
      </c>
      <c r="B3114" s="1">
        <v>45356</v>
      </c>
      <c r="C3114">
        <v>220.65</v>
      </c>
      <c r="D3114">
        <v>220.75</v>
      </c>
      <c r="E3114">
        <v>222.25</v>
      </c>
      <c r="F3114">
        <v>217.1</v>
      </c>
      <c r="G3114">
        <v>218.5</v>
      </c>
      <c r="H3114">
        <v>123727</v>
      </c>
      <c r="I3114">
        <v>271.27999999999997</v>
      </c>
      <c r="J3114">
        <v>4360</v>
      </c>
      <c r="K3114">
        <v>66520</v>
      </c>
      <c r="L3114">
        <v>53.76</v>
      </c>
    </row>
    <row r="3115" spans="1:12" x14ac:dyDescent="0.35">
      <c r="A3115" t="s">
        <v>1305</v>
      </c>
      <c r="B3115" s="1">
        <v>45356</v>
      </c>
      <c r="C3115">
        <v>331</v>
      </c>
      <c r="D3115">
        <v>330.75</v>
      </c>
      <c r="E3115">
        <v>330.75</v>
      </c>
      <c r="F3115">
        <v>318.3</v>
      </c>
      <c r="G3115">
        <v>323.35000000000002</v>
      </c>
      <c r="H3115">
        <v>80855</v>
      </c>
      <c r="I3115">
        <v>261.56</v>
      </c>
      <c r="J3115">
        <v>5763</v>
      </c>
      <c r="K3115">
        <v>35669</v>
      </c>
      <c r="L3115">
        <v>44.11</v>
      </c>
    </row>
    <row r="3116" spans="1:12" x14ac:dyDescent="0.35">
      <c r="A3116" t="s">
        <v>1306</v>
      </c>
      <c r="B3116" s="1">
        <v>45356</v>
      </c>
      <c r="C3116">
        <v>593.20000000000005</v>
      </c>
      <c r="D3116">
        <v>586.9</v>
      </c>
      <c r="E3116">
        <v>595.15</v>
      </c>
      <c r="F3116">
        <v>570</v>
      </c>
      <c r="G3116">
        <v>578.29999999999995</v>
      </c>
      <c r="H3116">
        <v>120237</v>
      </c>
      <c r="I3116">
        <v>700.08</v>
      </c>
      <c r="J3116">
        <v>12568</v>
      </c>
      <c r="K3116">
        <v>56352</v>
      </c>
      <c r="L3116">
        <v>46.87</v>
      </c>
    </row>
    <row r="3117" spans="1:12" x14ac:dyDescent="0.35">
      <c r="A3117" t="s">
        <v>1307</v>
      </c>
      <c r="B3117" s="1">
        <v>45356</v>
      </c>
      <c r="C3117">
        <v>286.5</v>
      </c>
      <c r="D3117">
        <v>283.45</v>
      </c>
      <c r="E3117">
        <v>287</v>
      </c>
      <c r="F3117">
        <v>280.75</v>
      </c>
      <c r="G3117">
        <v>284.85000000000002</v>
      </c>
      <c r="H3117">
        <v>14227</v>
      </c>
      <c r="I3117">
        <v>40.409999999999997</v>
      </c>
      <c r="J3117">
        <v>905</v>
      </c>
      <c r="K3117">
        <v>7538</v>
      </c>
      <c r="L3117">
        <v>52.98</v>
      </c>
    </row>
    <row r="3118" spans="1:12" x14ac:dyDescent="0.35">
      <c r="A3118" t="s">
        <v>1308</v>
      </c>
      <c r="B3118" s="1">
        <v>45356</v>
      </c>
      <c r="C3118">
        <v>23.85</v>
      </c>
      <c r="D3118">
        <v>23.6</v>
      </c>
      <c r="E3118">
        <v>23.8</v>
      </c>
      <c r="F3118">
        <v>23.25</v>
      </c>
      <c r="G3118">
        <v>23.35</v>
      </c>
      <c r="H3118">
        <v>791734</v>
      </c>
      <c r="I3118">
        <v>186.08</v>
      </c>
      <c r="J3118">
        <v>2694</v>
      </c>
      <c r="K3118">
        <v>348243</v>
      </c>
      <c r="L3118">
        <v>43.98</v>
      </c>
    </row>
    <row r="3119" spans="1:12" x14ac:dyDescent="0.35">
      <c r="A3119" t="s">
        <v>1309</v>
      </c>
      <c r="B3119" s="1">
        <v>45356</v>
      </c>
      <c r="C3119">
        <v>358.3</v>
      </c>
      <c r="D3119">
        <v>353</v>
      </c>
      <c r="E3119">
        <v>364.5</v>
      </c>
      <c r="F3119">
        <v>353</v>
      </c>
      <c r="G3119">
        <v>361.25</v>
      </c>
      <c r="H3119">
        <v>2388</v>
      </c>
      <c r="I3119">
        <v>8.56</v>
      </c>
      <c r="J3119">
        <v>356</v>
      </c>
      <c r="K3119">
        <v>1146</v>
      </c>
      <c r="L3119">
        <v>47.99</v>
      </c>
    </row>
    <row r="3120" spans="1:12" x14ac:dyDescent="0.35">
      <c r="A3120" t="s">
        <v>1310</v>
      </c>
      <c r="B3120" s="1">
        <v>45356</v>
      </c>
      <c r="C3120">
        <v>1098</v>
      </c>
      <c r="D3120">
        <v>1102</v>
      </c>
      <c r="E3120">
        <v>1135</v>
      </c>
      <c r="F3120">
        <v>1095.5999999999999</v>
      </c>
      <c r="G3120">
        <v>1127.95</v>
      </c>
      <c r="H3120">
        <v>14656</v>
      </c>
      <c r="I3120">
        <v>163.93</v>
      </c>
      <c r="J3120">
        <v>1809</v>
      </c>
      <c r="K3120">
        <v>9884</v>
      </c>
      <c r="L3120">
        <v>67.44</v>
      </c>
    </row>
    <row r="3121" spans="1:12" x14ac:dyDescent="0.35">
      <c r="A3121" t="s">
        <v>1311</v>
      </c>
      <c r="B3121" s="1">
        <v>45356</v>
      </c>
      <c r="C3121">
        <v>811.4</v>
      </c>
      <c r="D3121">
        <v>809.8</v>
      </c>
      <c r="E3121">
        <v>809.8</v>
      </c>
      <c r="F3121">
        <v>782</v>
      </c>
      <c r="G3121">
        <v>785.15</v>
      </c>
      <c r="H3121">
        <v>283878</v>
      </c>
      <c r="I3121">
        <v>2242.7399999999998</v>
      </c>
      <c r="J3121">
        <v>16814</v>
      </c>
      <c r="K3121">
        <v>174267</v>
      </c>
      <c r="L3121">
        <v>61.39</v>
      </c>
    </row>
    <row r="3122" spans="1:12" x14ac:dyDescent="0.35">
      <c r="A3122" t="s">
        <v>1312</v>
      </c>
      <c r="B3122" s="1">
        <v>45356</v>
      </c>
      <c r="C3122">
        <v>3075.05</v>
      </c>
      <c r="D3122">
        <v>3074.05</v>
      </c>
      <c r="E3122">
        <v>3075.25</v>
      </c>
      <c r="F3122">
        <v>2970</v>
      </c>
      <c r="G3122">
        <v>3001.7</v>
      </c>
      <c r="H3122">
        <v>24544</v>
      </c>
      <c r="I3122">
        <v>740.53</v>
      </c>
      <c r="J3122">
        <v>5279</v>
      </c>
      <c r="K3122">
        <v>13950</v>
      </c>
      <c r="L3122">
        <v>56.84</v>
      </c>
    </row>
    <row r="3123" spans="1:12" x14ac:dyDescent="0.35">
      <c r="A3123" t="s">
        <v>1313</v>
      </c>
      <c r="B3123" s="1">
        <v>45356</v>
      </c>
      <c r="C3123">
        <v>133.19999999999999</v>
      </c>
      <c r="D3123">
        <v>134.55000000000001</v>
      </c>
      <c r="E3123">
        <v>135.5</v>
      </c>
      <c r="F3123">
        <v>127.4</v>
      </c>
      <c r="G3123">
        <v>127.9</v>
      </c>
      <c r="H3123">
        <v>597592</v>
      </c>
      <c r="I3123">
        <v>779.43</v>
      </c>
      <c r="J3123">
        <v>9346</v>
      </c>
      <c r="K3123">
        <v>358904</v>
      </c>
      <c r="L3123">
        <v>60.06</v>
      </c>
    </row>
    <row r="3124" spans="1:12" x14ac:dyDescent="0.35">
      <c r="A3124" t="s">
        <v>1314</v>
      </c>
      <c r="B3124" s="1">
        <v>45356</v>
      </c>
      <c r="C3124">
        <v>1800.75</v>
      </c>
      <c r="D3124">
        <v>1808.85</v>
      </c>
      <c r="E3124">
        <v>1815.05</v>
      </c>
      <c r="F3124">
        <v>1775</v>
      </c>
      <c r="G3124">
        <v>1795</v>
      </c>
      <c r="H3124">
        <v>105967</v>
      </c>
      <c r="I3124">
        <v>1897.27</v>
      </c>
      <c r="J3124">
        <v>10572</v>
      </c>
      <c r="K3124">
        <v>54118</v>
      </c>
      <c r="L3124">
        <v>51.07</v>
      </c>
    </row>
    <row r="3125" spans="1:12" x14ac:dyDescent="0.35">
      <c r="A3125" t="s">
        <v>1315</v>
      </c>
      <c r="B3125" s="1">
        <v>45356</v>
      </c>
      <c r="C3125">
        <v>108.55</v>
      </c>
      <c r="D3125">
        <v>108.6</v>
      </c>
      <c r="E3125">
        <v>109.3</v>
      </c>
      <c r="F3125">
        <v>105.25</v>
      </c>
      <c r="G3125">
        <v>106.2</v>
      </c>
      <c r="H3125">
        <v>1126750</v>
      </c>
      <c r="I3125">
        <v>1201.76</v>
      </c>
      <c r="J3125">
        <v>11807</v>
      </c>
      <c r="K3125">
        <v>713603</v>
      </c>
      <c r="L3125">
        <v>63.33</v>
      </c>
    </row>
    <row r="3126" spans="1:12" x14ac:dyDescent="0.35">
      <c r="A3126" t="s">
        <v>1316</v>
      </c>
      <c r="B3126" s="1">
        <v>45356</v>
      </c>
      <c r="C3126">
        <v>767</v>
      </c>
      <c r="D3126">
        <v>780</v>
      </c>
      <c r="E3126">
        <v>781.95</v>
      </c>
      <c r="F3126">
        <v>754.5</v>
      </c>
      <c r="G3126">
        <v>765.1</v>
      </c>
      <c r="H3126">
        <v>26147</v>
      </c>
      <c r="I3126">
        <v>200.05</v>
      </c>
      <c r="J3126">
        <v>3391</v>
      </c>
      <c r="K3126">
        <v>6864</v>
      </c>
      <c r="L3126">
        <v>26.25</v>
      </c>
    </row>
    <row r="3127" spans="1:12" x14ac:dyDescent="0.35">
      <c r="A3127" t="s">
        <v>1317</v>
      </c>
      <c r="B3127" s="1">
        <v>45356</v>
      </c>
      <c r="C3127">
        <v>273.5</v>
      </c>
      <c r="D3127">
        <v>274</v>
      </c>
      <c r="E3127">
        <v>274</v>
      </c>
      <c r="F3127">
        <v>254.65</v>
      </c>
      <c r="G3127">
        <v>255.85</v>
      </c>
      <c r="H3127">
        <v>19475442</v>
      </c>
      <c r="I3127">
        <v>50766.54</v>
      </c>
      <c r="J3127">
        <v>98208</v>
      </c>
      <c r="K3127">
        <v>5180585</v>
      </c>
      <c r="L3127">
        <v>26.6</v>
      </c>
    </row>
    <row r="3128" spans="1:12" x14ac:dyDescent="0.35">
      <c r="A3128" t="s">
        <v>1318</v>
      </c>
      <c r="B3128" s="1">
        <v>45356</v>
      </c>
      <c r="C3128">
        <v>162.05000000000001</v>
      </c>
      <c r="D3128">
        <v>160</v>
      </c>
      <c r="E3128">
        <v>163.69999999999999</v>
      </c>
      <c r="F3128">
        <v>156.15</v>
      </c>
      <c r="G3128">
        <v>159.44999999999999</v>
      </c>
      <c r="H3128">
        <v>109219</v>
      </c>
      <c r="I3128">
        <v>173.39</v>
      </c>
      <c r="J3128">
        <v>3794</v>
      </c>
      <c r="K3128">
        <v>69751</v>
      </c>
      <c r="L3128">
        <v>63.86</v>
      </c>
    </row>
    <row r="3129" spans="1:12" x14ac:dyDescent="0.35">
      <c r="A3129" t="s">
        <v>1319</v>
      </c>
      <c r="B3129" s="1">
        <v>45356</v>
      </c>
      <c r="C3129">
        <v>144.44999999999999</v>
      </c>
      <c r="D3129">
        <v>144.5</v>
      </c>
      <c r="E3129">
        <v>145.19999999999999</v>
      </c>
      <c r="F3129">
        <v>141.80000000000001</v>
      </c>
      <c r="G3129">
        <v>142.19999999999999</v>
      </c>
      <c r="H3129">
        <v>1271619</v>
      </c>
      <c r="I3129">
        <v>1820.79</v>
      </c>
      <c r="J3129">
        <v>11498</v>
      </c>
      <c r="K3129">
        <v>518749</v>
      </c>
      <c r="L3129">
        <v>40.79</v>
      </c>
    </row>
    <row r="3130" spans="1:12" x14ac:dyDescent="0.35">
      <c r="A3130" t="s">
        <v>1320</v>
      </c>
      <c r="B3130" s="1">
        <v>45356</v>
      </c>
      <c r="C3130">
        <v>464.95</v>
      </c>
      <c r="D3130">
        <v>464</v>
      </c>
      <c r="E3130">
        <v>470</v>
      </c>
      <c r="F3130">
        <v>457.8</v>
      </c>
      <c r="G3130">
        <v>464.95</v>
      </c>
      <c r="H3130">
        <v>10459135</v>
      </c>
      <c r="I3130">
        <v>48497.91</v>
      </c>
      <c r="J3130">
        <v>125663</v>
      </c>
      <c r="K3130">
        <v>5208804</v>
      </c>
      <c r="L3130">
        <v>49.8</v>
      </c>
    </row>
    <row r="3131" spans="1:12" x14ac:dyDescent="0.35">
      <c r="A3131" t="s">
        <v>1321</v>
      </c>
      <c r="B3131" s="1">
        <v>45356</v>
      </c>
      <c r="C3131">
        <v>208.75</v>
      </c>
      <c r="D3131">
        <v>208.85</v>
      </c>
      <c r="E3131">
        <v>221.8</v>
      </c>
      <c r="F3131">
        <v>207</v>
      </c>
      <c r="G3131">
        <v>213.8</v>
      </c>
      <c r="H3131">
        <v>3912390</v>
      </c>
      <c r="I3131">
        <v>8444.73</v>
      </c>
      <c r="J3131">
        <v>47725</v>
      </c>
      <c r="K3131">
        <v>1411786</v>
      </c>
      <c r="L3131">
        <v>36.090000000000003</v>
      </c>
    </row>
    <row r="3132" spans="1:12" x14ac:dyDescent="0.35">
      <c r="A3132" t="s">
        <v>1322</v>
      </c>
      <c r="B3132" s="1">
        <v>45356</v>
      </c>
      <c r="C3132">
        <v>609.15</v>
      </c>
      <c r="D3132">
        <v>605.20000000000005</v>
      </c>
      <c r="E3132">
        <v>609.85</v>
      </c>
      <c r="F3132">
        <v>595.04999999999995</v>
      </c>
      <c r="G3132">
        <v>600.45000000000005</v>
      </c>
      <c r="H3132">
        <v>66760</v>
      </c>
      <c r="I3132">
        <v>401.53</v>
      </c>
      <c r="J3132">
        <v>5689</v>
      </c>
      <c r="K3132">
        <v>34927</v>
      </c>
      <c r="L3132">
        <v>52.32</v>
      </c>
    </row>
    <row r="3133" spans="1:12" x14ac:dyDescent="0.35">
      <c r="A3133" t="s">
        <v>1323</v>
      </c>
      <c r="B3133" s="1">
        <v>45356</v>
      </c>
      <c r="C3133">
        <v>670.55</v>
      </c>
      <c r="D3133">
        <v>671</v>
      </c>
      <c r="E3133">
        <v>675</v>
      </c>
      <c r="F3133">
        <v>644.54999999999995</v>
      </c>
      <c r="G3133">
        <v>652.9</v>
      </c>
      <c r="H3133">
        <v>68078</v>
      </c>
      <c r="I3133">
        <v>446.1</v>
      </c>
      <c r="J3133">
        <v>3285</v>
      </c>
      <c r="K3133">
        <v>38267</v>
      </c>
      <c r="L3133">
        <v>56.21</v>
      </c>
    </row>
    <row r="3134" spans="1:12" x14ac:dyDescent="0.35">
      <c r="A3134" t="s">
        <v>1324</v>
      </c>
      <c r="B3134" s="1">
        <v>45356</v>
      </c>
      <c r="C3134">
        <v>830.55</v>
      </c>
      <c r="D3134">
        <v>832</v>
      </c>
      <c r="E3134">
        <v>838.45</v>
      </c>
      <c r="F3134">
        <v>830</v>
      </c>
      <c r="G3134">
        <v>834.15</v>
      </c>
      <c r="H3134">
        <v>36740</v>
      </c>
      <c r="I3134">
        <v>305.81</v>
      </c>
      <c r="J3134">
        <v>5419</v>
      </c>
      <c r="K3134">
        <v>20898</v>
      </c>
      <c r="L3134">
        <v>56.88</v>
      </c>
    </row>
    <row r="3135" spans="1:12" x14ac:dyDescent="0.35">
      <c r="A3135" t="s">
        <v>1325</v>
      </c>
      <c r="B3135" s="1">
        <v>45356</v>
      </c>
      <c r="C3135">
        <v>3014.8</v>
      </c>
      <c r="D3135">
        <v>3011.55</v>
      </c>
      <c r="E3135">
        <v>3014.8</v>
      </c>
      <c r="F3135">
        <v>2972.1</v>
      </c>
      <c r="G3135">
        <v>3000.4</v>
      </c>
      <c r="H3135">
        <v>3553834</v>
      </c>
      <c r="I3135">
        <v>106348.37</v>
      </c>
      <c r="J3135">
        <v>213477</v>
      </c>
      <c r="K3135">
        <v>2215644</v>
      </c>
      <c r="L3135">
        <v>62.35</v>
      </c>
    </row>
    <row r="3136" spans="1:12" x14ac:dyDescent="0.35">
      <c r="A3136" t="s">
        <v>1326</v>
      </c>
      <c r="B3136" s="1">
        <v>45356</v>
      </c>
      <c r="C3136">
        <v>234.05</v>
      </c>
      <c r="D3136">
        <v>232.7</v>
      </c>
      <c r="E3136">
        <v>232.7</v>
      </c>
      <c r="F3136">
        <v>227.6</v>
      </c>
      <c r="G3136">
        <v>230.5</v>
      </c>
      <c r="H3136">
        <v>1014665</v>
      </c>
      <c r="I3136">
        <v>2331.38</v>
      </c>
      <c r="J3136">
        <v>11168</v>
      </c>
      <c r="K3136">
        <v>646986</v>
      </c>
      <c r="L3136">
        <v>63.76</v>
      </c>
    </row>
    <row r="3137" spans="1:12" x14ac:dyDescent="0.35">
      <c r="A3137" t="s">
        <v>1327</v>
      </c>
      <c r="B3137" s="1">
        <v>45356</v>
      </c>
      <c r="C3137">
        <v>228.75</v>
      </c>
      <c r="D3137">
        <v>228.6</v>
      </c>
      <c r="E3137">
        <v>230.2</v>
      </c>
      <c r="F3137">
        <v>225.2</v>
      </c>
      <c r="G3137">
        <v>226.7</v>
      </c>
      <c r="H3137">
        <v>1393751</v>
      </c>
      <c r="I3137">
        <v>3166.51</v>
      </c>
      <c r="J3137">
        <v>12865</v>
      </c>
      <c r="K3137">
        <v>818676</v>
      </c>
      <c r="L3137">
        <v>58.74</v>
      </c>
    </row>
    <row r="3138" spans="1:12" x14ac:dyDescent="0.35">
      <c r="A3138" t="s">
        <v>1328</v>
      </c>
      <c r="B3138" s="1">
        <v>45356</v>
      </c>
      <c r="C3138">
        <v>46.9</v>
      </c>
      <c r="D3138">
        <v>47</v>
      </c>
      <c r="E3138">
        <v>47.2</v>
      </c>
      <c r="F3138">
        <v>46.2</v>
      </c>
      <c r="G3138">
        <v>46.35</v>
      </c>
      <c r="H3138">
        <v>4323089</v>
      </c>
      <c r="I3138">
        <v>2013.82</v>
      </c>
      <c r="J3138">
        <v>14169</v>
      </c>
      <c r="K3138">
        <v>1970018</v>
      </c>
      <c r="L3138">
        <v>45.57</v>
      </c>
    </row>
    <row r="3139" spans="1:12" x14ac:dyDescent="0.35">
      <c r="A3139" t="s">
        <v>1329</v>
      </c>
      <c r="B3139" s="1">
        <v>45356</v>
      </c>
      <c r="C3139">
        <v>441</v>
      </c>
      <c r="D3139">
        <v>444.9</v>
      </c>
      <c r="E3139">
        <v>444.9</v>
      </c>
      <c r="F3139">
        <v>430</v>
      </c>
      <c r="G3139">
        <v>431.45</v>
      </c>
      <c r="H3139">
        <v>106389</v>
      </c>
      <c r="I3139">
        <v>462.78</v>
      </c>
      <c r="J3139">
        <v>6474</v>
      </c>
      <c r="K3139">
        <v>63074</v>
      </c>
      <c r="L3139">
        <v>59.29</v>
      </c>
    </row>
    <row r="3140" spans="1:12" x14ac:dyDescent="0.35">
      <c r="A3140" t="s">
        <v>1330</v>
      </c>
      <c r="B3140" s="1">
        <v>45356</v>
      </c>
      <c r="C3140">
        <v>210.85</v>
      </c>
      <c r="D3140">
        <v>211.4</v>
      </c>
      <c r="E3140">
        <v>211.4</v>
      </c>
      <c r="F3140">
        <v>198</v>
      </c>
      <c r="G3140">
        <v>199.05</v>
      </c>
      <c r="H3140">
        <v>59565</v>
      </c>
      <c r="I3140">
        <v>120.34</v>
      </c>
      <c r="J3140">
        <v>2162</v>
      </c>
      <c r="K3140">
        <v>36020</v>
      </c>
      <c r="L3140">
        <v>60.47</v>
      </c>
    </row>
    <row r="3141" spans="1:12" x14ac:dyDescent="0.35">
      <c r="A3141" t="s">
        <v>1331</v>
      </c>
      <c r="B3141" s="1">
        <v>45356</v>
      </c>
      <c r="C3141">
        <v>851.65</v>
      </c>
      <c r="D3141">
        <v>851.65</v>
      </c>
      <c r="E3141">
        <v>858.9</v>
      </c>
      <c r="F3141">
        <v>835.05</v>
      </c>
      <c r="G3141">
        <v>839.4</v>
      </c>
      <c r="H3141">
        <v>3424</v>
      </c>
      <c r="I3141">
        <v>28.99</v>
      </c>
      <c r="J3141">
        <v>624</v>
      </c>
      <c r="K3141">
        <v>2249</v>
      </c>
      <c r="L3141">
        <v>65.680000000000007</v>
      </c>
    </row>
    <row r="3142" spans="1:12" x14ac:dyDescent="0.35">
      <c r="A3142" t="s">
        <v>1332</v>
      </c>
      <c r="B3142" s="1">
        <v>45356</v>
      </c>
      <c r="C3142">
        <v>299.75</v>
      </c>
      <c r="D3142">
        <v>300.35000000000002</v>
      </c>
      <c r="E3142">
        <v>302.55</v>
      </c>
      <c r="F3142">
        <v>294.55</v>
      </c>
      <c r="G3142">
        <v>296.75</v>
      </c>
      <c r="H3142">
        <v>39925</v>
      </c>
      <c r="I3142">
        <v>118.76</v>
      </c>
      <c r="J3142">
        <v>2874</v>
      </c>
      <c r="K3142">
        <v>17577</v>
      </c>
      <c r="L3142">
        <v>44.03</v>
      </c>
    </row>
    <row r="3143" spans="1:12" x14ac:dyDescent="0.35">
      <c r="A3143" t="s">
        <v>1333</v>
      </c>
      <c r="B3143" s="1">
        <v>45356</v>
      </c>
      <c r="C3143">
        <v>129.05000000000001</v>
      </c>
      <c r="D3143">
        <v>130.15</v>
      </c>
      <c r="E3143">
        <v>130.65</v>
      </c>
      <c r="F3143">
        <v>124.15</v>
      </c>
      <c r="G3143">
        <v>125.9</v>
      </c>
      <c r="H3143">
        <v>191174</v>
      </c>
      <c r="I3143">
        <v>242.12</v>
      </c>
      <c r="J3143">
        <v>6676</v>
      </c>
      <c r="K3143">
        <v>101601</v>
      </c>
      <c r="L3143">
        <v>53.15</v>
      </c>
    </row>
    <row r="3144" spans="1:12" x14ac:dyDescent="0.35">
      <c r="A3144" t="s">
        <v>1334</v>
      </c>
      <c r="B3144" s="1">
        <v>45356</v>
      </c>
      <c r="C3144">
        <v>569.35</v>
      </c>
      <c r="D3144">
        <v>569</v>
      </c>
      <c r="E3144">
        <v>576.95000000000005</v>
      </c>
      <c r="F3144">
        <v>563.20000000000005</v>
      </c>
      <c r="G3144">
        <v>566.35</v>
      </c>
      <c r="H3144">
        <v>240378</v>
      </c>
      <c r="I3144">
        <v>1369.29</v>
      </c>
      <c r="J3144">
        <v>19542</v>
      </c>
      <c r="K3144">
        <v>152127</v>
      </c>
      <c r="L3144">
        <v>63.29</v>
      </c>
    </row>
    <row r="3145" spans="1:12" x14ac:dyDescent="0.35">
      <c r="A3145" t="s">
        <v>1335</v>
      </c>
      <c r="B3145" s="1">
        <v>45356</v>
      </c>
      <c r="C3145">
        <v>133.69999999999999</v>
      </c>
      <c r="D3145">
        <v>133.6</v>
      </c>
      <c r="E3145">
        <v>139.80000000000001</v>
      </c>
      <c r="F3145">
        <v>130</v>
      </c>
      <c r="G3145">
        <v>131.6</v>
      </c>
      <c r="H3145">
        <v>9131764</v>
      </c>
      <c r="I3145">
        <v>12267.94</v>
      </c>
      <c r="J3145">
        <v>59191</v>
      </c>
      <c r="K3145">
        <v>2367607</v>
      </c>
      <c r="L3145">
        <v>25.93</v>
      </c>
    </row>
    <row r="3146" spans="1:12" x14ac:dyDescent="0.35">
      <c r="A3146" t="s">
        <v>1336</v>
      </c>
      <c r="B3146" s="1">
        <v>45356</v>
      </c>
      <c r="C3146">
        <v>1451.6</v>
      </c>
      <c r="D3146">
        <v>1451.6</v>
      </c>
      <c r="E3146">
        <v>1474.7</v>
      </c>
      <c r="F3146">
        <v>1432</v>
      </c>
      <c r="G3146">
        <v>1435.65</v>
      </c>
      <c r="H3146">
        <v>263261</v>
      </c>
      <c r="I3146">
        <v>3811.5</v>
      </c>
      <c r="J3146">
        <v>12255</v>
      </c>
      <c r="K3146">
        <v>74258</v>
      </c>
      <c r="L3146">
        <v>28.21</v>
      </c>
    </row>
    <row r="3147" spans="1:12" x14ac:dyDescent="0.35">
      <c r="A3147" t="s">
        <v>1337</v>
      </c>
      <c r="B3147" s="1">
        <v>45356</v>
      </c>
      <c r="C3147">
        <v>494.95</v>
      </c>
      <c r="D3147">
        <v>496</v>
      </c>
      <c r="E3147">
        <v>496.7</v>
      </c>
      <c r="F3147">
        <v>481.25</v>
      </c>
      <c r="G3147">
        <v>489.9</v>
      </c>
      <c r="H3147">
        <v>97793</v>
      </c>
      <c r="I3147">
        <v>477.06</v>
      </c>
      <c r="J3147">
        <v>8740</v>
      </c>
      <c r="K3147">
        <v>41000</v>
      </c>
      <c r="L3147">
        <v>41.93</v>
      </c>
    </row>
    <row r="3148" spans="1:12" x14ac:dyDescent="0.35">
      <c r="A3148" t="s">
        <v>1338</v>
      </c>
      <c r="B3148" s="1">
        <v>45356</v>
      </c>
      <c r="C3148">
        <v>248.3</v>
      </c>
      <c r="D3148">
        <v>249.45</v>
      </c>
      <c r="E3148">
        <v>254</v>
      </c>
      <c r="F3148">
        <v>242.6</v>
      </c>
      <c r="G3148">
        <v>246.25</v>
      </c>
      <c r="H3148">
        <v>62745</v>
      </c>
      <c r="I3148">
        <v>155.91999999999999</v>
      </c>
      <c r="J3148">
        <v>1987</v>
      </c>
      <c r="K3148">
        <v>29588</v>
      </c>
      <c r="L3148">
        <v>47.16</v>
      </c>
    </row>
    <row r="3149" spans="1:12" x14ac:dyDescent="0.35">
      <c r="A3149" t="s">
        <v>1339</v>
      </c>
      <c r="B3149" s="1">
        <v>45356</v>
      </c>
      <c r="C3149">
        <v>763.8</v>
      </c>
      <c r="D3149">
        <v>763.8</v>
      </c>
      <c r="E3149">
        <v>776.4</v>
      </c>
      <c r="F3149">
        <v>752.3</v>
      </c>
      <c r="G3149">
        <v>769.65</v>
      </c>
      <c r="H3149">
        <v>1531006</v>
      </c>
      <c r="I3149">
        <v>11707.94</v>
      </c>
      <c r="J3149">
        <v>47581</v>
      </c>
      <c r="K3149">
        <v>262906</v>
      </c>
      <c r="L3149">
        <v>17.170000000000002</v>
      </c>
    </row>
    <row r="3150" spans="1:12" x14ac:dyDescent="0.35">
      <c r="A3150" t="s">
        <v>1340</v>
      </c>
      <c r="B3150" s="1">
        <v>45356</v>
      </c>
      <c r="C3150">
        <v>98.2</v>
      </c>
      <c r="D3150">
        <v>98.6</v>
      </c>
      <c r="E3150">
        <v>99.35</v>
      </c>
      <c r="F3150">
        <v>95</v>
      </c>
      <c r="G3150">
        <v>95.4</v>
      </c>
      <c r="H3150">
        <v>111579</v>
      </c>
      <c r="I3150">
        <v>107.48</v>
      </c>
      <c r="J3150">
        <v>1073</v>
      </c>
      <c r="K3150">
        <v>66639</v>
      </c>
      <c r="L3150">
        <v>59.72</v>
      </c>
    </row>
    <row r="3151" spans="1:12" x14ac:dyDescent="0.35">
      <c r="A3151" t="s">
        <v>1341</v>
      </c>
      <c r="B3151" s="1">
        <v>45356</v>
      </c>
      <c r="C3151">
        <v>758</v>
      </c>
      <c r="D3151">
        <v>755</v>
      </c>
      <c r="E3151">
        <v>760.95</v>
      </c>
      <c r="F3151">
        <v>735.35</v>
      </c>
      <c r="G3151">
        <v>746</v>
      </c>
      <c r="H3151">
        <v>427149</v>
      </c>
      <c r="I3151">
        <v>3176.1</v>
      </c>
      <c r="J3151">
        <v>27918</v>
      </c>
      <c r="K3151">
        <v>199992</v>
      </c>
      <c r="L3151">
        <v>46.82</v>
      </c>
    </row>
    <row r="3152" spans="1:12" x14ac:dyDescent="0.35">
      <c r="A3152" t="s">
        <v>1342</v>
      </c>
      <c r="B3152" s="1">
        <v>45356</v>
      </c>
      <c r="C3152">
        <v>738.45</v>
      </c>
      <c r="D3152">
        <v>738.9</v>
      </c>
      <c r="E3152">
        <v>741.95</v>
      </c>
      <c r="F3152">
        <v>723.9</v>
      </c>
      <c r="G3152">
        <v>726.05</v>
      </c>
      <c r="H3152">
        <v>11649</v>
      </c>
      <c r="I3152">
        <v>85.34</v>
      </c>
      <c r="J3152">
        <v>1439</v>
      </c>
      <c r="K3152">
        <v>5441</v>
      </c>
      <c r="L3152">
        <v>46.71</v>
      </c>
    </row>
    <row r="3153" spans="1:12" x14ac:dyDescent="0.35">
      <c r="A3153" t="s">
        <v>1343</v>
      </c>
      <c r="B3153" s="1">
        <v>45356</v>
      </c>
      <c r="C3153">
        <v>402.9</v>
      </c>
      <c r="D3153">
        <v>401.95</v>
      </c>
      <c r="E3153">
        <v>412.8</v>
      </c>
      <c r="F3153">
        <v>392.15</v>
      </c>
      <c r="G3153">
        <v>407.4</v>
      </c>
      <c r="H3153">
        <v>110004</v>
      </c>
      <c r="I3153">
        <v>441.41</v>
      </c>
      <c r="J3153">
        <v>9623</v>
      </c>
      <c r="K3153">
        <v>42986</v>
      </c>
      <c r="L3153">
        <v>39.08</v>
      </c>
    </row>
    <row r="3154" spans="1:12" x14ac:dyDescent="0.35">
      <c r="A3154" t="s">
        <v>1344</v>
      </c>
      <c r="B3154" s="1">
        <v>45356</v>
      </c>
      <c r="C3154">
        <v>2042.85</v>
      </c>
      <c r="D3154">
        <v>2042.85</v>
      </c>
      <c r="E3154">
        <v>2077.1999999999998</v>
      </c>
      <c r="F3154">
        <v>2025</v>
      </c>
      <c r="G3154">
        <v>2039.4</v>
      </c>
      <c r="H3154">
        <v>8007</v>
      </c>
      <c r="I3154">
        <v>163.56</v>
      </c>
      <c r="J3154">
        <v>2601</v>
      </c>
      <c r="K3154">
        <v>3337</v>
      </c>
      <c r="L3154">
        <v>41.68</v>
      </c>
    </row>
    <row r="3155" spans="1:12" x14ac:dyDescent="0.35">
      <c r="A3155" t="s">
        <v>1345</v>
      </c>
      <c r="B3155" s="1">
        <v>45356</v>
      </c>
      <c r="C3155">
        <v>47.45</v>
      </c>
      <c r="D3155">
        <v>48</v>
      </c>
      <c r="E3155">
        <v>48</v>
      </c>
      <c r="F3155">
        <v>46.65</v>
      </c>
      <c r="G3155">
        <v>47</v>
      </c>
      <c r="H3155">
        <v>3878</v>
      </c>
      <c r="I3155">
        <v>1.84</v>
      </c>
      <c r="J3155">
        <v>131</v>
      </c>
      <c r="K3155">
        <v>2723</v>
      </c>
      <c r="L3155">
        <v>70.22</v>
      </c>
    </row>
    <row r="3156" spans="1:12" x14ac:dyDescent="0.35">
      <c r="A3156" t="s">
        <v>1346</v>
      </c>
      <c r="B3156" s="1">
        <v>45356</v>
      </c>
      <c r="C3156">
        <v>724.4</v>
      </c>
      <c r="D3156">
        <v>725.85</v>
      </c>
      <c r="E3156">
        <v>755.3</v>
      </c>
      <c r="F3156">
        <v>722</v>
      </c>
      <c r="G3156">
        <v>740.8</v>
      </c>
      <c r="H3156">
        <v>59512</v>
      </c>
      <c r="I3156">
        <v>435.66</v>
      </c>
      <c r="J3156">
        <v>6777</v>
      </c>
      <c r="K3156">
        <v>32875</v>
      </c>
      <c r="L3156">
        <v>55.24</v>
      </c>
    </row>
    <row r="3157" spans="1:12" x14ac:dyDescent="0.35">
      <c r="A3157" t="s">
        <v>1347</v>
      </c>
      <c r="B3157" s="1">
        <v>45356</v>
      </c>
      <c r="C3157">
        <v>436.8</v>
      </c>
      <c r="D3157">
        <v>436.85</v>
      </c>
      <c r="E3157">
        <v>437.6</v>
      </c>
      <c r="F3157">
        <v>420.35</v>
      </c>
      <c r="G3157">
        <v>424.6</v>
      </c>
      <c r="H3157">
        <v>17990</v>
      </c>
      <c r="I3157">
        <v>77.03</v>
      </c>
      <c r="J3157">
        <v>1951</v>
      </c>
      <c r="K3157">
        <v>9916</v>
      </c>
      <c r="L3157">
        <v>55.12</v>
      </c>
    </row>
    <row r="3158" spans="1:12" x14ac:dyDescent="0.35">
      <c r="A3158" t="s">
        <v>1348</v>
      </c>
      <c r="B3158" s="1">
        <v>45356</v>
      </c>
      <c r="C3158">
        <v>392.95</v>
      </c>
      <c r="D3158">
        <v>392.5</v>
      </c>
      <c r="E3158">
        <v>397.5</v>
      </c>
      <c r="F3158">
        <v>382.05</v>
      </c>
      <c r="G3158">
        <v>386.05</v>
      </c>
      <c r="H3158">
        <v>66749</v>
      </c>
      <c r="I3158">
        <v>261.66000000000003</v>
      </c>
      <c r="J3158">
        <v>4175</v>
      </c>
      <c r="K3158">
        <v>37539</v>
      </c>
      <c r="L3158">
        <v>56.24</v>
      </c>
    </row>
    <row r="3159" spans="1:12" x14ac:dyDescent="0.35">
      <c r="A3159" t="s">
        <v>1349</v>
      </c>
      <c r="B3159" s="1">
        <v>45356</v>
      </c>
      <c r="C3159">
        <v>1581.3</v>
      </c>
      <c r="D3159">
        <v>1581.85</v>
      </c>
      <c r="E3159">
        <v>1598</v>
      </c>
      <c r="F3159">
        <v>1575.2</v>
      </c>
      <c r="G3159">
        <v>1588.7</v>
      </c>
      <c r="H3159">
        <v>83019</v>
      </c>
      <c r="I3159">
        <v>1313.96</v>
      </c>
      <c r="J3159">
        <v>7438</v>
      </c>
      <c r="K3159">
        <v>62743</v>
      </c>
      <c r="L3159">
        <v>75.58</v>
      </c>
    </row>
    <row r="3160" spans="1:12" x14ac:dyDescent="0.35">
      <c r="A3160" t="s">
        <v>1350</v>
      </c>
      <c r="B3160" s="1">
        <v>45356</v>
      </c>
      <c r="C3160">
        <v>1523.4</v>
      </c>
      <c r="D3160">
        <v>1502</v>
      </c>
      <c r="E3160">
        <v>1510.2</v>
      </c>
      <c r="F3160">
        <v>1461.1</v>
      </c>
      <c r="G3160">
        <v>1475.75</v>
      </c>
      <c r="H3160">
        <v>26303</v>
      </c>
      <c r="I3160">
        <v>388.73</v>
      </c>
      <c r="J3160">
        <v>5042</v>
      </c>
      <c r="K3160">
        <v>13499</v>
      </c>
      <c r="L3160">
        <v>51.32</v>
      </c>
    </row>
    <row r="3161" spans="1:12" x14ac:dyDescent="0.35">
      <c r="A3161" t="s">
        <v>1351</v>
      </c>
      <c r="B3161" s="1">
        <v>45356</v>
      </c>
      <c r="C3161">
        <v>100.1</v>
      </c>
      <c r="D3161">
        <v>100.1</v>
      </c>
      <c r="E3161">
        <v>120.1</v>
      </c>
      <c r="F3161">
        <v>99.3</v>
      </c>
      <c r="G3161">
        <v>119.5</v>
      </c>
      <c r="H3161">
        <v>2476375</v>
      </c>
      <c r="I3161">
        <v>2831.56</v>
      </c>
      <c r="J3161">
        <v>20055</v>
      </c>
      <c r="K3161">
        <v>562268</v>
      </c>
      <c r="L3161">
        <v>22.71</v>
      </c>
    </row>
    <row r="3162" spans="1:12" x14ac:dyDescent="0.35">
      <c r="A3162" t="s">
        <v>1352</v>
      </c>
      <c r="B3162" s="1">
        <v>45356</v>
      </c>
      <c r="C3162">
        <v>720.2</v>
      </c>
      <c r="D3162">
        <v>716.85</v>
      </c>
      <c r="E3162">
        <v>719.95</v>
      </c>
      <c r="F3162">
        <v>708</v>
      </c>
      <c r="G3162">
        <v>712.4</v>
      </c>
      <c r="H3162">
        <v>56986</v>
      </c>
      <c r="I3162">
        <v>406.93</v>
      </c>
      <c r="J3162">
        <v>6397</v>
      </c>
      <c r="K3162">
        <v>32619</v>
      </c>
      <c r="L3162">
        <v>57.24</v>
      </c>
    </row>
    <row r="3163" spans="1:12" x14ac:dyDescent="0.35">
      <c r="A3163" t="s">
        <v>1353</v>
      </c>
      <c r="B3163" s="1">
        <v>45356</v>
      </c>
      <c r="C3163">
        <v>345.95</v>
      </c>
      <c r="D3163">
        <v>348.45</v>
      </c>
      <c r="E3163">
        <v>349.55</v>
      </c>
      <c r="F3163">
        <v>333.95</v>
      </c>
      <c r="G3163">
        <v>337.6</v>
      </c>
      <c r="H3163">
        <v>431409</v>
      </c>
      <c r="I3163">
        <v>1478.22</v>
      </c>
      <c r="J3163">
        <v>11972</v>
      </c>
      <c r="K3163">
        <v>229880</v>
      </c>
      <c r="L3163">
        <v>53.29</v>
      </c>
    </row>
    <row r="3164" spans="1:12" x14ac:dyDescent="0.35">
      <c r="A3164" t="s">
        <v>1354</v>
      </c>
      <c r="B3164" s="1">
        <v>45356</v>
      </c>
      <c r="C3164">
        <v>1448.35</v>
      </c>
      <c r="D3164">
        <v>1448.3</v>
      </c>
      <c r="E3164">
        <v>1448.3</v>
      </c>
      <c r="F3164">
        <v>1421.1</v>
      </c>
      <c r="G3164">
        <v>1426.3</v>
      </c>
      <c r="H3164">
        <v>123884</v>
      </c>
      <c r="I3164">
        <v>1772.27</v>
      </c>
      <c r="J3164">
        <v>8861</v>
      </c>
      <c r="K3164">
        <v>103315</v>
      </c>
      <c r="L3164">
        <v>83.4</v>
      </c>
    </row>
    <row r="3165" spans="1:12" x14ac:dyDescent="0.35">
      <c r="A3165" t="s">
        <v>1355</v>
      </c>
      <c r="B3165" s="1">
        <v>45356</v>
      </c>
      <c r="C3165">
        <v>195.9</v>
      </c>
      <c r="D3165">
        <v>195.65</v>
      </c>
      <c r="E3165">
        <v>198.1</v>
      </c>
      <c r="F3165">
        <v>190.95</v>
      </c>
      <c r="G3165">
        <v>193.3</v>
      </c>
      <c r="H3165">
        <v>79800</v>
      </c>
      <c r="I3165">
        <v>154.71</v>
      </c>
      <c r="J3165">
        <v>3034</v>
      </c>
      <c r="K3165">
        <v>46457</v>
      </c>
      <c r="L3165">
        <v>58.22</v>
      </c>
    </row>
    <row r="3166" spans="1:12" x14ac:dyDescent="0.35">
      <c r="A3166" t="s">
        <v>1356</v>
      </c>
      <c r="B3166" s="1">
        <v>45356</v>
      </c>
      <c r="C3166">
        <v>474.95</v>
      </c>
      <c r="D3166">
        <v>484</v>
      </c>
      <c r="E3166">
        <v>484</v>
      </c>
      <c r="F3166">
        <v>464</v>
      </c>
      <c r="G3166">
        <v>466.95</v>
      </c>
      <c r="H3166">
        <v>214203</v>
      </c>
      <c r="I3166">
        <v>1003.71</v>
      </c>
      <c r="J3166">
        <v>9648</v>
      </c>
      <c r="K3166">
        <v>172121</v>
      </c>
      <c r="L3166">
        <v>80.349999999999994</v>
      </c>
    </row>
    <row r="3167" spans="1:12" x14ac:dyDescent="0.35">
      <c r="A3167" t="s">
        <v>1357</v>
      </c>
      <c r="B3167" s="1">
        <v>45356</v>
      </c>
      <c r="C3167">
        <v>81.55</v>
      </c>
      <c r="D3167">
        <v>81.75</v>
      </c>
      <c r="E3167">
        <v>81.75</v>
      </c>
      <c r="F3167">
        <v>80</v>
      </c>
      <c r="G3167">
        <v>80.349999999999994</v>
      </c>
      <c r="H3167">
        <v>3480007</v>
      </c>
      <c r="I3167">
        <v>2811.26</v>
      </c>
      <c r="J3167">
        <v>10070</v>
      </c>
      <c r="K3167">
        <v>2221788</v>
      </c>
      <c r="L3167">
        <v>63.84</v>
      </c>
    </row>
    <row r="3168" spans="1:12" x14ac:dyDescent="0.35">
      <c r="A3168" t="s">
        <v>1358</v>
      </c>
      <c r="B3168" s="1">
        <v>45356</v>
      </c>
      <c r="C3168">
        <v>221.05</v>
      </c>
      <c r="D3168">
        <v>223.2</v>
      </c>
      <c r="E3168">
        <v>223.9</v>
      </c>
      <c r="F3168">
        <v>215</v>
      </c>
      <c r="G3168">
        <v>216.45</v>
      </c>
      <c r="H3168">
        <v>12693</v>
      </c>
      <c r="I3168">
        <v>27.67</v>
      </c>
      <c r="J3168">
        <v>764</v>
      </c>
      <c r="K3168">
        <v>7895</v>
      </c>
      <c r="L3168">
        <v>62.2</v>
      </c>
    </row>
    <row r="3169" spans="1:12" x14ac:dyDescent="0.35">
      <c r="A3169" t="s">
        <v>1359</v>
      </c>
      <c r="B3169" s="1">
        <v>45356</v>
      </c>
      <c r="C3169">
        <v>130.9</v>
      </c>
      <c r="D3169">
        <v>131.5</v>
      </c>
      <c r="E3169">
        <v>135.19999999999999</v>
      </c>
      <c r="F3169">
        <v>129</v>
      </c>
      <c r="G3169">
        <v>129.85</v>
      </c>
      <c r="H3169">
        <v>51069</v>
      </c>
      <c r="I3169">
        <v>67.14</v>
      </c>
      <c r="J3169">
        <v>1355</v>
      </c>
      <c r="K3169">
        <v>26105</v>
      </c>
      <c r="L3169">
        <v>51.12</v>
      </c>
    </row>
    <row r="3170" spans="1:12" x14ac:dyDescent="0.35">
      <c r="A3170" t="s">
        <v>1360</v>
      </c>
      <c r="B3170" s="1">
        <v>45356</v>
      </c>
      <c r="C3170">
        <v>270.05</v>
      </c>
      <c r="D3170">
        <v>270.75</v>
      </c>
      <c r="E3170">
        <v>273.10000000000002</v>
      </c>
      <c r="F3170">
        <v>267.5</v>
      </c>
      <c r="G3170">
        <v>268.35000000000002</v>
      </c>
      <c r="H3170">
        <v>177643</v>
      </c>
      <c r="I3170">
        <v>479.15</v>
      </c>
      <c r="J3170">
        <v>6471</v>
      </c>
      <c r="K3170">
        <v>72286</v>
      </c>
      <c r="L3170">
        <v>40.69</v>
      </c>
    </row>
    <row r="3171" spans="1:12" x14ac:dyDescent="0.35">
      <c r="A3171" t="s">
        <v>1361</v>
      </c>
      <c r="B3171" s="1">
        <v>45356</v>
      </c>
      <c r="C3171">
        <v>336.85</v>
      </c>
      <c r="D3171">
        <v>336.85</v>
      </c>
      <c r="E3171">
        <v>338.05</v>
      </c>
      <c r="F3171">
        <v>330</v>
      </c>
      <c r="G3171">
        <v>333</v>
      </c>
      <c r="H3171">
        <v>105883</v>
      </c>
      <c r="I3171">
        <v>352.95</v>
      </c>
      <c r="J3171">
        <v>5905</v>
      </c>
      <c r="K3171">
        <v>57112</v>
      </c>
      <c r="L3171">
        <v>53.94</v>
      </c>
    </row>
    <row r="3172" spans="1:12" x14ac:dyDescent="0.35">
      <c r="A3172" t="s">
        <v>1362</v>
      </c>
      <c r="B3172" s="1">
        <v>45356</v>
      </c>
      <c r="C3172">
        <v>662.95</v>
      </c>
      <c r="D3172">
        <v>666.25</v>
      </c>
      <c r="E3172">
        <v>683.7</v>
      </c>
      <c r="F3172">
        <v>664.05</v>
      </c>
      <c r="G3172">
        <v>673.35</v>
      </c>
      <c r="H3172">
        <v>24292</v>
      </c>
      <c r="I3172">
        <v>163.29</v>
      </c>
      <c r="J3172">
        <v>1029</v>
      </c>
      <c r="K3172">
        <v>14375</v>
      </c>
      <c r="L3172">
        <v>59.18</v>
      </c>
    </row>
    <row r="3173" spans="1:12" x14ac:dyDescent="0.35">
      <c r="A3173" t="s">
        <v>1363</v>
      </c>
      <c r="B3173" s="1">
        <v>45356</v>
      </c>
      <c r="C3173">
        <v>242.55</v>
      </c>
      <c r="D3173">
        <v>242.55</v>
      </c>
      <c r="E3173">
        <v>248.2</v>
      </c>
      <c r="F3173">
        <v>238.15</v>
      </c>
      <c r="G3173">
        <v>241.25</v>
      </c>
      <c r="H3173">
        <v>8990938</v>
      </c>
      <c r="I3173">
        <v>21815.439999999999</v>
      </c>
      <c r="J3173">
        <v>92869</v>
      </c>
      <c r="K3173">
        <v>2683228</v>
      </c>
      <c r="L3173">
        <v>29.84</v>
      </c>
    </row>
    <row r="3174" spans="1:12" x14ac:dyDescent="0.35">
      <c r="A3174" t="s">
        <v>1364</v>
      </c>
      <c r="B3174" s="1">
        <v>45356</v>
      </c>
      <c r="C3174">
        <v>32.299999999999997</v>
      </c>
      <c r="D3174">
        <v>30.7</v>
      </c>
      <c r="E3174">
        <v>30.7</v>
      </c>
      <c r="F3174">
        <v>30.7</v>
      </c>
      <c r="G3174">
        <v>30.7</v>
      </c>
      <c r="H3174">
        <v>113854</v>
      </c>
      <c r="I3174">
        <v>34.950000000000003</v>
      </c>
      <c r="J3174">
        <v>408</v>
      </c>
      <c r="K3174">
        <v>113854</v>
      </c>
      <c r="L3174">
        <v>100</v>
      </c>
    </row>
    <row r="3175" spans="1:12" x14ac:dyDescent="0.35">
      <c r="A3175" t="s">
        <v>1365</v>
      </c>
      <c r="B3175" s="1">
        <v>45356</v>
      </c>
      <c r="C3175">
        <v>73.3</v>
      </c>
      <c r="D3175">
        <v>73.55</v>
      </c>
      <c r="E3175">
        <v>74.099999999999994</v>
      </c>
      <c r="F3175">
        <v>69.95</v>
      </c>
      <c r="G3175">
        <v>71.2</v>
      </c>
      <c r="H3175">
        <v>501913</v>
      </c>
      <c r="I3175">
        <v>362.5</v>
      </c>
      <c r="J3175">
        <v>4261</v>
      </c>
      <c r="K3175">
        <v>256694</v>
      </c>
      <c r="L3175">
        <v>51.14</v>
      </c>
    </row>
    <row r="3176" spans="1:12" x14ac:dyDescent="0.35">
      <c r="A3176" t="s">
        <v>1366</v>
      </c>
      <c r="B3176" s="1">
        <v>45356</v>
      </c>
      <c r="C3176">
        <v>2030.6</v>
      </c>
      <c r="D3176">
        <v>2030</v>
      </c>
      <c r="E3176">
        <v>2080.6</v>
      </c>
      <c r="F3176">
        <v>2021.6</v>
      </c>
      <c r="G3176">
        <v>2059.9499999999998</v>
      </c>
      <c r="H3176">
        <v>48903</v>
      </c>
      <c r="I3176">
        <v>1003.46</v>
      </c>
      <c r="J3176">
        <v>8981</v>
      </c>
      <c r="K3176">
        <v>26342</v>
      </c>
      <c r="L3176">
        <v>53.87</v>
      </c>
    </row>
    <row r="3177" spans="1:12" x14ac:dyDescent="0.35">
      <c r="A3177" t="s">
        <v>1367</v>
      </c>
      <c r="B3177" s="1">
        <v>45356</v>
      </c>
      <c r="C3177">
        <v>251.95</v>
      </c>
      <c r="D3177">
        <v>251.9</v>
      </c>
      <c r="E3177">
        <v>251.9</v>
      </c>
      <c r="F3177">
        <v>239.15</v>
      </c>
      <c r="G3177">
        <v>241.95</v>
      </c>
      <c r="H3177">
        <v>199345</v>
      </c>
      <c r="I3177">
        <v>486.33</v>
      </c>
      <c r="J3177">
        <v>8916</v>
      </c>
      <c r="K3177">
        <v>114148</v>
      </c>
      <c r="L3177">
        <v>57.26</v>
      </c>
    </row>
    <row r="3178" spans="1:12" x14ac:dyDescent="0.35">
      <c r="A3178" t="s">
        <v>1368</v>
      </c>
      <c r="B3178" s="1">
        <v>45356</v>
      </c>
      <c r="C3178">
        <v>121.75</v>
      </c>
      <c r="D3178">
        <v>121.75</v>
      </c>
      <c r="E3178">
        <v>123</v>
      </c>
      <c r="F3178">
        <v>116.8</v>
      </c>
      <c r="G3178">
        <v>117.1</v>
      </c>
      <c r="H3178">
        <v>54604</v>
      </c>
      <c r="I3178">
        <v>65.400000000000006</v>
      </c>
      <c r="J3178">
        <v>340</v>
      </c>
      <c r="K3178">
        <v>17636</v>
      </c>
      <c r="L3178">
        <v>32.299999999999997</v>
      </c>
    </row>
    <row r="3179" spans="1:12" x14ac:dyDescent="0.35">
      <c r="A3179" t="s">
        <v>1369</v>
      </c>
      <c r="B3179" s="1">
        <v>45356</v>
      </c>
      <c r="C3179">
        <v>404.6</v>
      </c>
      <c r="D3179">
        <v>404.9</v>
      </c>
      <c r="E3179">
        <v>404.95</v>
      </c>
      <c r="F3179">
        <v>393</v>
      </c>
      <c r="G3179">
        <v>397.3</v>
      </c>
      <c r="H3179">
        <v>10779</v>
      </c>
      <c r="I3179">
        <v>42.94</v>
      </c>
      <c r="J3179">
        <v>569</v>
      </c>
      <c r="K3179">
        <v>7552</v>
      </c>
      <c r="L3179">
        <v>70.06</v>
      </c>
    </row>
    <row r="3180" spans="1:12" x14ac:dyDescent="0.35">
      <c r="A3180" t="s">
        <v>1370</v>
      </c>
      <c r="B3180" s="1">
        <v>45356</v>
      </c>
      <c r="C3180">
        <v>141.65</v>
      </c>
      <c r="D3180">
        <v>141.30000000000001</v>
      </c>
      <c r="E3180">
        <v>142.65</v>
      </c>
      <c r="F3180">
        <v>138.75</v>
      </c>
      <c r="G3180">
        <v>140.25</v>
      </c>
      <c r="H3180">
        <v>46101452</v>
      </c>
      <c r="I3180">
        <v>64872.88</v>
      </c>
      <c r="J3180">
        <v>119073</v>
      </c>
      <c r="K3180">
        <v>13041641</v>
      </c>
      <c r="L3180">
        <v>28.29</v>
      </c>
    </row>
    <row r="3181" spans="1:12" x14ac:dyDescent="0.35">
      <c r="A3181" t="s">
        <v>1371</v>
      </c>
      <c r="B3181" s="1">
        <v>45356</v>
      </c>
      <c r="C3181">
        <v>369.7</v>
      </c>
      <c r="D3181">
        <v>366.05</v>
      </c>
      <c r="E3181">
        <v>379.65</v>
      </c>
      <c r="F3181">
        <v>365.95</v>
      </c>
      <c r="G3181">
        <v>376.95</v>
      </c>
      <c r="H3181">
        <v>50774</v>
      </c>
      <c r="I3181">
        <v>189.03</v>
      </c>
      <c r="J3181">
        <v>4529</v>
      </c>
      <c r="K3181">
        <v>12764</v>
      </c>
      <c r="L3181">
        <v>25.14</v>
      </c>
    </row>
    <row r="3182" spans="1:12" x14ac:dyDescent="0.35">
      <c r="A3182" t="s">
        <v>1372</v>
      </c>
      <c r="B3182" s="1">
        <v>45356</v>
      </c>
      <c r="C3182">
        <v>36.65</v>
      </c>
      <c r="D3182">
        <v>36.6</v>
      </c>
      <c r="E3182">
        <v>36.6</v>
      </c>
      <c r="F3182">
        <v>35.25</v>
      </c>
      <c r="G3182">
        <v>35.4</v>
      </c>
      <c r="H3182">
        <v>397798</v>
      </c>
      <c r="I3182">
        <v>142.36000000000001</v>
      </c>
      <c r="J3182">
        <v>2286</v>
      </c>
      <c r="K3182">
        <v>217047</v>
      </c>
      <c r="L3182">
        <v>54.56</v>
      </c>
    </row>
    <row r="3183" spans="1:12" x14ac:dyDescent="0.35">
      <c r="A3183" t="s">
        <v>1373</v>
      </c>
      <c r="B3183" s="1">
        <v>45356</v>
      </c>
      <c r="C3183">
        <v>261.14999999999998</v>
      </c>
      <c r="D3183">
        <v>261.2</v>
      </c>
      <c r="E3183">
        <v>264.2</v>
      </c>
      <c r="F3183">
        <v>251</v>
      </c>
      <c r="G3183">
        <v>252.3</v>
      </c>
      <c r="H3183">
        <v>213669</v>
      </c>
      <c r="I3183">
        <v>543.04999999999995</v>
      </c>
      <c r="J3183">
        <v>8234</v>
      </c>
      <c r="K3183">
        <v>141380</v>
      </c>
      <c r="L3183">
        <v>66.17</v>
      </c>
    </row>
    <row r="3184" spans="1:12" x14ac:dyDescent="0.35">
      <c r="A3184" t="s">
        <v>1374</v>
      </c>
      <c r="B3184" s="1">
        <v>45356</v>
      </c>
      <c r="C3184">
        <v>26.35</v>
      </c>
      <c r="D3184">
        <v>26.45</v>
      </c>
      <c r="E3184">
        <v>26.8</v>
      </c>
      <c r="F3184">
        <v>26</v>
      </c>
      <c r="G3184">
        <v>26.1</v>
      </c>
      <c r="H3184">
        <v>928987</v>
      </c>
      <c r="I3184">
        <v>244.66</v>
      </c>
      <c r="J3184">
        <v>1679</v>
      </c>
      <c r="K3184">
        <v>410025</v>
      </c>
      <c r="L3184">
        <v>44.14</v>
      </c>
    </row>
    <row r="3185" spans="1:12" x14ac:dyDescent="0.35">
      <c r="A3185" t="s">
        <v>1375</v>
      </c>
      <c r="B3185" s="1">
        <v>45356</v>
      </c>
      <c r="C3185">
        <v>23.9</v>
      </c>
      <c r="D3185">
        <v>23.95</v>
      </c>
      <c r="E3185">
        <v>24.55</v>
      </c>
      <c r="F3185">
        <v>23.1</v>
      </c>
      <c r="G3185">
        <v>23.3</v>
      </c>
      <c r="H3185">
        <v>8992382</v>
      </c>
      <c r="I3185">
        <v>2130.58</v>
      </c>
      <c r="J3185">
        <v>24499</v>
      </c>
      <c r="K3185">
        <v>5706318</v>
      </c>
      <c r="L3185">
        <v>63.46</v>
      </c>
    </row>
    <row r="3186" spans="1:12" x14ac:dyDescent="0.35">
      <c r="A3186" t="s">
        <v>1376</v>
      </c>
      <c r="B3186" s="1">
        <v>45356</v>
      </c>
      <c r="C3186">
        <v>326.8</v>
      </c>
      <c r="D3186">
        <v>335</v>
      </c>
      <c r="E3186">
        <v>339.9</v>
      </c>
      <c r="F3186">
        <v>325.05</v>
      </c>
      <c r="G3186">
        <v>335.25</v>
      </c>
      <c r="H3186">
        <v>10695</v>
      </c>
      <c r="I3186">
        <v>35.549999999999997</v>
      </c>
      <c r="J3186">
        <v>276</v>
      </c>
      <c r="K3186">
        <v>9298</v>
      </c>
      <c r="L3186">
        <v>86.94</v>
      </c>
    </row>
    <row r="3187" spans="1:12" x14ac:dyDescent="0.35">
      <c r="A3187" t="s">
        <v>1377</v>
      </c>
      <c r="B3187" s="1">
        <v>45356</v>
      </c>
      <c r="C3187">
        <v>706.65</v>
      </c>
      <c r="D3187">
        <v>708.35</v>
      </c>
      <c r="E3187">
        <v>723.8</v>
      </c>
      <c r="F3187">
        <v>680</v>
      </c>
      <c r="G3187">
        <v>687</v>
      </c>
      <c r="H3187">
        <v>120354</v>
      </c>
      <c r="I3187">
        <v>838.93</v>
      </c>
      <c r="J3187">
        <v>5668</v>
      </c>
      <c r="K3187">
        <v>61220</v>
      </c>
      <c r="L3187">
        <v>50.87</v>
      </c>
    </row>
    <row r="3188" spans="1:12" x14ac:dyDescent="0.35">
      <c r="A3188" t="s">
        <v>1379</v>
      </c>
      <c r="B3188" s="1">
        <v>45356</v>
      </c>
      <c r="C3188">
        <v>219.85</v>
      </c>
      <c r="D3188">
        <v>220.8</v>
      </c>
      <c r="E3188">
        <v>226.7</v>
      </c>
      <c r="F3188">
        <v>217</v>
      </c>
      <c r="G3188">
        <v>218.05</v>
      </c>
      <c r="H3188">
        <v>1148307</v>
      </c>
      <c r="I3188">
        <v>2544.7199999999998</v>
      </c>
      <c r="J3188">
        <v>29132</v>
      </c>
      <c r="K3188">
        <v>664190</v>
      </c>
      <c r="L3188">
        <v>57.84</v>
      </c>
    </row>
    <row r="3189" spans="1:12" x14ac:dyDescent="0.35">
      <c r="A3189" t="s">
        <v>1380</v>
      </c>
      <c r="B3189" s="1">
        <v>45356</v>
      </c>
      <c r="C3189">
        <v>1299.0999999999999</v>
      </c>
      <c r="D3189">
        <v>1299.0999999999999</v>
      </c>
      <c r="E3189">
        <v>1303.1500000000001</v>
      </c>
      <c r="F3189">
        <v>1265.05</v>
      </c>
      <c r="G3189">
        <v>1275.8499999999999</v>
      </c>
      <c r="H3189">
        <v>2992</v>
      </c>
      <c r="I3189">
        <v>38.31</v>
      </c>
      <c r="J3189">
        <v>642</v>
      </c>
      <c r="K3189">
        <v>1698</v>
      </c>
      <c r="L3189">
        <v>56.75</v>
      </c>
    </row>
    <row r="3190" spans="1:12" x14ac:dyDescent="0.35">
      <c r="A3190" t="s">
        <v>1381</v>
      </c>
      <c r="B3190" s="1">
        <v>45356</v>
      </c>
      <c r="C3190">
        <v>533.9</v>
      </c>
      <c r="D3190">
        <v>533.95000000000005</v>
      </c>
      <c r="E3190">
        <v>535</v>
      </c>
      <c r="F3190">
        <v>515.04999999999995</v>
      </c>
      <c r="G3190">
        <v>519.6</v>
      </c>
      <c r="H3190">
        <v>100901</v>
      </c>
      <c r="I3190">
        <v>527.4</v>
      </c>
      <c r="J3190">
        <v>9999</v>
      </c>
      <c r="K3190">
        <v>39703</v>
      </c>
      <c r="L3190">
        <v>39.35</v>
      </c>
    </row>
    <row r="3191" spans="1:12" x14ac:dyDescent="0.35">
      <c r="A3191" t="s">
        <v>1382</v>
      </c>
      <c r="B3191" s="1">
        <v>45356</v>
      </c>
      <c r="C3191">
        <v>409.35</v>
      </c>
      <c r="D3191">
        <v>409.9</v>
      </c>
      <c r="E3191">
        <v>414.35</v>
      </c>
      <c r="F3191">
        <v>399</v>
      </c>
      <c r="G3191">
        <v>402.3</v>
      </c>
      <c r="H3191">
        <v>158213</v>
      </c>
      <c r="I3191">
        <v>643.01</v>
      </c>
      <c r="J3191">
        <v>5541</v>
      </c>
      <c r="K3191">
        <v>102019</v>
      </c>
      <c r="L3191">
        <v>64.48</v>
      </c>
    </row>
    <row r="3192" spans="1:12" x14ac:dyDescent="0.35">
      <c r="A3192" t="s">
        <v>1383</v>
      </c>
      <c r="B3192" s="1">
        <v>45356</v>
      </c>
      <c r="C3192">
        <v>484.4</v>
      </c>
      <c r="D3192">
        <v>484.8</v>
      </c>
      <c r="E3192">
        <v>488.7</v>
      </c>
      <c r="F3192">
        <v>482.35</v>
      </c>
      <c r="G3192">
        <v>482.8</v>
      </c>
      <c r="H3192">
        <v>24694</v>
      </c>
      <c r="I3192">
        <v>119.26</v>
      </c>
      <c r="J3192">
        <v>802</v>
      </c>
      <c r="K3192">
        <v>16200</v>
      </c>
      <c r="L3192">
        <v>65.599999999999994</v>
      </c>
    </row>
    <row r="3193" spans="1:12" x14ac:dyDescent="0.35">
      <c r="A3193" t="s">
        <v>1384</v>
      </c>
      <c r="B3193" s="1">
        <v>45356</v>
      </c>
      <c r="C3193">
        <v>106.5</v>
      </c>
      <c r="D3193">
        <v>104</v>
      </c>
      <c r="E3193">
        <v>109.6</v>
      </c>
      <c r="F3193">
        <v>104</v>
      </c>
      <c r="G3193">
        <v>109</v>
      </c>
      <c r="H3193">
        <v>462677</v>
      </c>
      <c r="I3193">
        <v>496.93</v>
      </c>
      <c r="J3193">
        <v>4549</v>
      </c>
      <c r="K3193">
        <v>220425</v>
      </c>
      <c r="L3193">
        <v>47.64</v>
      </c>
    </row>
    <row r="3194" spans="1:12" x14ac:dyDescent="0.35">
      <c r="A3194" t="s">
        <v>1385</v>
      </c>
      <c r="B3194" s="1">
        <v>45356</v>
      </c>
      <c r="C3194">
        <v>1076.5999999999999</v>
      </c>
      <c r="D3194">
        <v>1084</v>
      </c>
      <c r="E3194">
        <v>1089</v>
      </c>
      <c r="F3194">
        <v>1027.0999999999999</v>
      </c>
      <c r="G3194">
        <v>1037.6500000000001</v>
      </c>
      <c r="H3194">
        <v>151533</v>
      </c>
      <c r="I3194">
        <v>1606.39</v>
      </c>
      <c r="J3194">
        <v>8296</v>
      </c>
      <c r="K3194">
        <v>91386</v>
      </c>
      <c r="L3194">
        <v>60.31</v>
      </c>
    </row>
    <row r="3195" spans="1:12" x14ac:dyDescent="0.35">
      <c r="A3195" t="s">
        <v>1386</v>
      </c>
      <c r="B3195" s="1">
        <v>45356</v>
      </c>
      <c r="C3195">
        <v>8642.0499999999993</v>
      </c>
      <c r="D3195">
        <v>8680.1</v>
      </c>
      <c r="E3195">
        <v>8680.1</v>
      </c>
      <c r="F3195">
        <v>8592.0499999999993</v>
      </c>
      <c r="G3195">
        <v>8650.7999999999993</v>
      </c>
      <c r="H3195">
        <v>9183</v>
      </c>
      <c r="I3195">
        <v>792.93</v>
      </c>
      <c r="J3195">
        <v>3259</v>
      </c>
      <c r="K3195">
        <v>5994</v>
      </c>
      <c r="L3195">
        <v>65.27</v>
      </c>
    </row>
    <row r="3196" spans="1:12" x14ac:dyDescent="0.35">
      <c r="A3196" t="s">
        <v>1387</v>
      </c>
      <c r="B3196" s="1">
        <v>45356</v>
      </c>
      <c r="C3196">
        <v>1028.4000000000001</v>
      </c>
      <c r="D3196">
        <v>1035</v>
      </c>
      <c r="E3196">
        <v>1035</v>
      </c>
      <c r="F3196">
        <v>991.8</v>
      </c>
      <c r="G3196">
        <v>995.35</v>
      </c>
      <c r="H3196">
        <v>101432</v>
      </c>
      <c r="I3196">
        <v>1016.57</v>
      </c>
      <c r="J3196">
        <v>13266</v>
      </c>
      <c r="K3196">
        <v>59026</v>
      </c>
      <c r="L3196">
        <v>58.19</v>
      </c>
    </row>
    <row r="3197" spans="1:12" x14ac:dyDescent="0.35">
      <c r="A3197" t="s">
        <v>1388</v>
      </c>
      <c r="B3197" s="1">
        <v>45356</v>
      </c>
      <c r="C3197">
        <v>1510.95</v>
      </c>
      <c r="D3197">
        <v>1518.55</v>
      </c>
      <c r="E3197">
        <v>1520</v>
      </c>
      <c r="F3197">
        <v>1489.3</v>
      </c>
      <c r="G3197">
        <v>1497.3</v>
      </c>
      <c r="H3197">
        <v>30939</v>
      </c>
      <c r="I3197">
        <v>464.48</v>
      </c>
      <c r="J3197">
        <v>5796</v>
      </c>
      <c r="K3197">
        <v>19975</v>
      </c>
      <c r="L3197">
        <v>64.56</v>
      </c>
    </row>
    <row r="3198" spans="1:12" x14ac:dyDescent="0.35">
      <c r="A3198" t="s">
        <v>1389</v>
      </c>
      <c r="B3198" s="1">
        <v>45356</v>
      </c>
      <c r="C3198">
        <v>212.65</v>
      </c>
      <c r="D3198">
        <v>212.65</v>
      </c>
      <c r="E3198">
        <v>213.8</v>
      </c>
      <c r="F3198">
        <v>205</v>
      </c>
      <c r="G3198">
        <v>205.9</v>
      </c>
      <c r="H3198">
        <v>446514</v>
      </c>
      <c r="I3198">
        <v>928.23</v>
      </c>
      <c r="J3198">
        <v>12729</v>
      </c>
      <c r="K3198">
        <v>265272</v>
      </c>
      <c r="L3198">
        <v>59.41</v>
      </c>
    </row>
    <row r="3199" spans="1:12" x14ac:dyDescent="0.35">
      <c r="A3199" t="s">
        <v>1390</v>
      </c>
      <c r="B3199" s="1">
        <v>45356</v>
      </c>
      <c r="C3199">
        <v>404.15</v>
      </c>
      <c r="D3199">
        <v>404.2</v>
      </c>
      <c r="E3199">
        <v>405.8</v>
      </c>
      <c r="F3199">
        <v>385</v>
      </c>
      <c r="G3199">
        <v>391.85</v>
      </c>
      <c r="H3199">
        <v>555378</v>
      </c>
      <c r="I3199">
        <v>2176.79</v>
      </c>
      <c r="J3199">
        <v>24775</v>
      </c>
      <c r="K3199">
        <v>305424</v>
      </c>
      <c r="L3199">
        <v>54.99</v>
      </c>
    </row>
    <row r="3200" spans="1:12" x14ac:dyDescent="0.35">
      <c r="A3200" t="s">
        <v>1391</v>
      </c>
      <c r="B3200" s="1">
        <v>45356</v>
      </c>
      <c r="C3200">
        <v>63.7</v>
      </c>
      <c r="D3200">
        <v>63.7</v>
      </c>
      <c r="E3200">
        <v>64.05</v>
      </c>
      <c r="F3200">
        <v>62.55</v>
      </c>
      <c r="G3200">
        <v>63.2</v>
      </c>
      <c r="H3200">
        <v>230983</v>
      </c>
      <c r="I3200">
        <v>145.81</v>
      </c>
      <c r="J3200">
        <v>2064</v>
      </c>
      <c r="K3200">
        <v>93909</v>
      </c>
      <c r="L3200">
        <v>40.659999999999997</v>
      </c>
    </row>
    <row r="3201" spans="1:12" x14ac:dyDescent="0.35">
      <c r="A3201" t="s">
        <v>1393</v>
      </c>
      <c r="B3201" s="1">
        <v>45356</v>
      </c>
      <c r="C3201">
        <v>1662.95</v>
      </c>
      <c r="D3201">
        <v>1674.4</v>
      </c>
      <c r="E3201">
        <v>1718.9</v>
      </c>
      <c r="F3201">
        <v>1660</v>
      </c>
      <c r="G3201">
        <v>1696.95</v>
      </c>
      <c r="H3201">
        <v>22292</v>
      </c>
      <c r="I3201">
        <v>378.57</v>
      </c>
      <c r="J3201">
        <v>4158</v>
      </c>
      <c r="K3201">
        <v>9838</v>
      </c>
      <c r="L3201">
        <v>44.13</v>
      </c>
    </row>
    <row r="3202" spans="1:12" x14ac:dyDescent="0.35">
      <c r="A3202" t="s">
        <v>1394</v>
      </c>
      <c r="B3202" s="1">
        <v>45356</v>
      </c>
      <c r="C3202">
        <v>342.5</v>
      </c>
      <c r="D3202">
        <v>344</v>
      </c>
      <c r="E3202">
        <v>368</v>
      </c>
      <c r="F3202">
        <v>340</v>
      </c>
      <c r="G3202">
        <v>343.3</v>
      </c>
      <c r="H3202">
        <v>50655</v>
      </c>
      <c r="I3202">
        <v>176.41</v>
      </c>
      <c r="J3202">
        <v>6451</v>
      </c>
      <c r="K3202">
        <v>23335</v>
      </c>
      <c r="L3202">
        <v>46.07</v>
      </c>
    </row>
    <row r="3203" spans="1:12" x14ac:dyDescent="0.35">
      <c r="A3203" t="s">
        <v>1395</v>
      </c>
      <c r="B3203" s="1">
        <v>45356</v>
      </c>
      <c r="C3203">
        <v>122.8</v>
      </c>
      <c r="D3203">
        <v>123</v>
      </c>
      <c r="E3203">
        <v>123.9</v>
      </c>
      <c r="F3203">
        <v>120</v>
      </c>
      <c r="G3203">
        <v>122.05</v>
      </c>
      <c r="H3203">
        <v>326996</v>
      </c>
      <c r="I3203">
        <v>397.23</v>
      </c>
      <c r="J3203">
        <v>5292</v>
      </c>
      <c r="K3203">
        <v>163624</v>
      </c>
      <c r="L3203">
        <v>50.04</v>
      </c>
    </row>
    <row r="3204" spans="1:12" x14ac:dyDescent="0.35">
      <c r="A3204" t="s">
        <v>1396</v>
      </c>
      <c r="B3204" s="1">
        <v>45356</v>
      </c>
      <c r="C3204">
        <v>233.65</v>
      </c>
      <c r="D3204">
        <v>234.65</v>
      </c>
      <c r="E3204">
        <v>234.8</v>
      </c>
      <c r="F3204">
        <v>220.1</v>
      </c>
      <c r="G3204">
        <v>221.9</v>
      </c>
      <c r="H3204">
        <v>997167</v>
      </c>
      <c r="I3204">
        <v>2247.25</v>
      </c>
      <c r="J3204">
        <v>23757</v>
      </c>
      <c r="K3204">
        <v>553901</v>
      </c>
      <c r="L3204">
        <v>55.55</v>
      </c>
    </row>
    <row r="3205" spans="1:12" x14ac:dyDescent="0.35">
      <c r="A3205" t="s">
        <v>1397</v>
      </c>
      <c r="B3205" s="1">
        <v>45356</v>
      </c>
      <c r="C3205">
        <v>103.6</v>
      </c>
      <c r="D3205">
        <v>103.95</v>
      </c>
      <c r="E3205">
        <v>104.1</v>
      </c>
      <c r="F3205">
        <v>98.5</v>
      </c>
      <c r="G3205">
        <v>99.3</v>
      </c>
      <c r="H3205">
        <v>1118973</v>
      </c>
      <c r="I3205">
        <v>1126.05</v>
      </c>
      <c r="J3205">
        <v>7374</v>
      </c>
      <c r="K3205">
        <v>446422</v>
      </c>
      <c r="L3205">
        <v>39.9</v>
      </c>
    </row>
    <row r="3206" spans="1:12" x14ac:dyDescent="0.35">
      <c r="A3206" t="s">
        <v>1891</v>
      </c>
      <c r="B3206" s="1">
        <v>45356</v>
      </c>
      <c r="C3206">
        <v>119.3</v>
      </c>
      <c r="D3206">
        <v>118.1</v>
      </c>
      <c r="E3206">
        <v>121.9</v>
      </c>
      <c r="F3206">
        <v>115.45</v>
      </c>
      <c r="G3206">
        <v>116.55</v>
      </c>
      <c r="H3206">
        <v>61168</v>
      </c>
      <c r="I3206">
        <v>72.03</v>
      </c>
      <c r="J3206">
        <v>1030</v>
      </c>
      <c r="K3206">
        <v>37951</v>
      </c>
      <c r="L3206">
        <v>62.04</v>
      </c>
    </row>
    <row r="3207" spans="1:12" x14ac:dyDescent="0.35">
      <c r="A3207" t="s">
        <v>1398</v>
      </c>
      <c r="B3207" s="1">
        <v>45356</v>
      </c>
      <c r="C3207">
        <v>22.85</v>
      </c>
      <c r="D3207">
        <v>22.6</v>
      </c>
      <c r="E3207">
        <v>22.8</v>
      </c>
      <c r="F3207">
        <v>22.25</v>
      </c>
      <c r="G3207">
        <v>22.35</v>
      </c>
      <c r="H3207">
        <v>543821</v>
      </c>
      <c r="I3207">
        <v>122.07</v>
      </c>
      <c r="J3207">
        <v>3816</v>
      </c>
      <c r="K3207">
        <v>362996</v>
      </c>
      <c r="L3207">
        <v>66.75</v>
      </c>
    </row>
    <row r="3208" spans="1:12" x14ac:dyDescent="0.35">
      <c r="A3208" t="s">
        <v>1399</v>
      </c>
      <c r="B3208" s="1">
        <v>45356</v>
      </c>
      <c r="C3208">
        <v>554.85</v>
      </c>
      <c r="D3208">
        <v>558.95000000000005</v>
      </c>
      <c r="E3208">
        <v>563.1</v>
      </c>
      <c r="F3208">
        <v>547.4</v>
      </c>
      <c r="G3208">
        <v>551.35</v>
      </c>
      <c r="H3208">
        <v>72376</v>
      </c>
      <c r="I3208">
        <v>400.07</v>
      </c>
      <c r="J3208">
        <v>10149</v>
      </c>
      <c r="K3208">
        <v>38948</v>
      </c>
      <c r="L3208">
        <v>53.81</v>
      </c>
    </row>
    <row r="3209" spans="1:12" x14ac:dyDescent="0.35">
      <c r="A3209" t="s">
        <v>1400</v>
      </c>
      <c r="B3209" s="1">
        <v>45356</v>
      </c>
      <c r="C3209">
        <v>89.8</v>
      </c>
      <c r="D3209">
        <v>93</v>
      </c>
      <c r="E3209">
        <v>98</v>
      </c>
      <c r="F3209">
        <v>91.35</v>
      </c>
      <c r="G3209">
        <v>91.65</v>
      </c>
      <c r="H3209">
        <v>22172284</v>
      </c>
      <c r="I3209">
        <v>21030.27</v>
      </c>
      <c r="J3209">
        <v>84314</v>
      </c>
      <c r="K3209">
        <v>9253332</v>
      </c>
      <c r="L3209">
        <v>41.73</v>
      </c>
    </row>
    <row r="3210" spans="1:12" x14ac:dyDescent="0.35">
      <c r="A3210" t="s">
        <v>1401</v>
      </c>
      <c r="B3210" s="1">
        <v>45356</v>
      </c>
      <c r="C3210">
        <v>819.4</v>
      </c>
      <c r="D3210">
        <v>819.5</v>
      </c>
      <c r="E3210">
        <v>830</v>
      </c>
      <c r="F3210">
        <v>807.95</v>
      </c>
      <c r="G3210">
        <v>819.25</v>
      </c>
      <c r="H3210">
        <v>47845</v>
      </c>
      <c r="I3210">
        <v>391.71</v>
      </c>
      <c r="J3210">
        <v>4897</v>
      </c>
      <c r="K3210">
        <v>13985</v>
      </c>
      <c r="L3210">
        <v>29.23</v>
      </c>
    </row>
    <row r="3211" spans="1:12" x14ac:dyDescent="0.35">
      <c r="A3211" t="s">
        <v>1402</v>
      </c>
      <c r="B3211" s="1">
        <v>45356</v>
      </c>
      <c r="C3211">
        <v>716.9</v>
      </c>
      <c r="D3211">
        <v>717</v>
      </c>
      <c r="E3211">
        <v>721.1</v>
      </c>
      <c r="F3211">
        <v>711.65</v>
      </c>
      <c r="G3211">
        <v>716.05</v>
      </c>
      <c r="H3211">
        <v>1035298</v>
      </c>
      <c r="I3211">
        <v>7407.78</v>
      </c>
      <c r="J3211">
        <v>36033</v>
      </c>
      <c r="K3211">
        <v>559232</v>
      </c>
      <c r="L3211">
        <v>54.02</v>
      </c>
    </row>
    <row r="3212" spans="1:12" x14ac:dyDescent="0.35">
      <c r="A3212" t="s">
        <v>1403</v>
      </c>
      <c r="B3212" s="1">
        <v>45356</v>
      </c>
      <c r="C3212">
        <v>100.89</v>
      </c>
      <c r="D3212">
        <v>101.97</v>
      </c>
      <c r="E3212">
        <v>101.98</v>
      </c>
      <c r="F3212">
        <v>99.96</v>
      </c>
      <c r="G3212">
        <v>100.35</v>
      </c>
      <c r="H3212">
        <v>10425</v>
      </c>
      <c r="I3212">
        <v>10.48</v>
      </c>
      <c r="J3212">
        <v>185</v>
      </c>
      <c r="K3212">
        <v>4469</v>
      </c>
      <c r="L3212">
        <v>42.87</v>
      </c>
    </row>
    <row r="3213" spans="1:12" x14ac:dyDescent="0.35">
      <c r="A3213" t="s">
        <v>1404</v>
      </c>
      <c r="B3213" s="1">
        <v>45356</v>
      </c>
      <c r="C3213">
        <v>395.59</v>
      </c>
      <c r="D3213">
        <v>396.96</v>
      </c>
      <c r="E3213">
        <v>399.47</v>
      </c>
      <c r="F3213">
        <v>388</v>
      </c>
      <c r="G3213">
        <v>389.32</v>
      </c>
      <c r="H3213">
        <v>33204</v>
      </c>
      <c r="I3213">
        <v>129.36000000000001</v>
      </c>
      <c r="J3213">
        <v>1269</v>
      </c>
      <c r="K3213">
        <v>29374</v>
      </c>
      <c r="L3213">
        <v>88.47</v>
      </c>
    </row>
    <row r="3214" spans="1:12" x14ac:dyDescent="0.35">
      <c r="A3214" t="s">
        <v>1405</v>
      </c>
      <c r="B3214" s="1">
        <v>45356</v>
      </c>
      <c r="C3214">
        <v>240.14</v>
      </c>
      <c r="D3214">
        <v>243.13</v>
      </c>
      <c r="E3214">
        <v>247.7</v>
      </c>
      <c r="F3214">
        <v>238.5</v>
      </c>
      <c r="G3214">
        <v>239.79</v>
      </c>
      <c r="H3214">
        <v>90658</v>
      </c>
      <c r="I3214">
        <v>217.51</v>
      </c>
      <c r="J3214">
        <v>647</v>
      </c>
      <c r="K3214">
        <v>73929</v>
      </c>
      <c r="L3214">
        <v>81.55</v>
      </c>
    </row>
    <row r="3215" spans="1:12" x14ac:dyDescent="0.35">
      <c r="A3215" t="s">
        <v>1406</v>
      </c>
      <c r="B3215" s="1">
        <v>45356</v>
      </c>
      <c r="C3215">
        <v>199.77</v>
      </c>
      <c r="D3215">
        <v>199.77</v>
      </c>
      <c r="E3215">
        <v>199.77</v>
      </c>
      <c r="F3215">
        <v>198.28</v>
      </c>
      <c r="G3215">
        <v>198.8</v>
      </c>
      <c r="H3215">
        <v>6809</v>
      </c>
      <c r="I3215">
        <v>13.53</v>
      </c>
      <c r="J3215">
        <v>131</v>
      </c>
      <c r="K3215">
        <v>6663</v>
      </c>
      <c r="L3215">
        <v>97.86</v>
      </c>
    </row>
    <row r="3216" spans="1:12" x14ac:dyDescent="0.35">
      <c r="A3216" t="s">
        <v>1407</v>
      </c>
      <c r="B3216" s="1">
        <v>45356</v>
      </c>
      <c r="C3216">
        <v>1517.95</v>
      </c>
      <c r="D3216">
        <v>1525</v>
      </c>
      <c r="E3216">
        <v>1525</v>
      </c>
      <c r="F3216">
        <v>1487.95</v>
      </c>
      <c r="G3216">
        <v>1491.25</v>
      </c>
      <c r="H3216">
        <v>1476872</v>
      </c>
      <c r="I3216">
        <v>22153.25</v>
      </c>
      <c r="J3216">
        <v>78717</v>
      </c>
      <c r="K3216">
        <v>981990</v>
      </c>
      <c r="L3216">
        <v>66.489999999999995</v>
      </c>
    </row>
    <row r="3217" spans="1:12" x14ac:dyDescent="0.35">
      <c r="A3217" t="s">
        <v>1408</v>
      </c>
      <c r="B3217" s="1">
        <v>45356</v>
      </c>
      <c r="C3217">
        <v>772.05</v>
      </c>
      <c r="D3217">
        <v>769.5</v>
      </c>
      <c r="E3217">
        <v>786.95</v>
      </c>
      <c r="F3217">
        <v>769.1</v>
      </c>
      <c r="G3217">
        <v>783.95</v>
      </c>
      <c r="H3217">
        <v>18088847</v>
      </c>
      <c r="I3217">
        <v>141491.13</v>
      </c>
      <c r="J3217">
        <v>404509</v>
      </c>
      <c r="K3217">
        <v>7056745</v>
      </c>
      <c r="L3217">
        <v>39.01</v>
      </c>
    </row>
    <row r="3218" spans="1:12" x14ac:dyDescent="0.35">
      <c r="A3218" t="s">
        <v>1409</v>
      </c>
      <c r="B3218" s="1">
        <v>45356</v>
      </c>
      <c r="C3218">
        <v>2870.65</v>
      </c>
      <c r="D3218">
        <v>2869.95</v>
      </c>
      <c r="E3218">
        <v>2870</v>
      </c>
      <c r="F3218">
        <v>2839</v>
      </c>
      <c r="G3218">
        <v>2862.1</v>
      </c>
      <c r="H3218">
        <v>52207</v>
      </c>
      <c r="I3218">
        <v>1488.56</v>
      </c>
      <c r="J3218">
        <v>10543</v>
      </c>
      <c r="K3218">
        <v>34454</v>
      </c>
      <c r="L3218">
        <v>65.989999999999995</v>
      </c>
    </row>
    <row r="3219" spans="1:12" x14ac:dyDescent="0.35">
      <c r="A3219" t="s">
        <v>1410</v>
      </c>
      <c r="B3219" s="1">
        <v>45356</v>
      </c>
      <c r="C3219">
        <v>279.64999999999998</v>
      </c>
      <c r="D3219">
        <v>278</v>
      </c>
      <c r="E3219">
        <v>280.7</v>
      </c>
      <c r="F3219">
        <v>273</v>
      </c>
      <c r="G3219">
        <v>275.25</v>
      </c>
      <c r="H3219">
        <v>50385</v>
      </c>
      <c r="I3219">
        <v>139.33000000000001</v>
      </c>
      <c r="J3219">
        <v>6855</v>
      </c>
      <c r="K3219">
        <v>27321</v>
      </c>
      <c r="L3219">
        <v>54.22</v>
      </c>
    </row>
    <row r="3220" spans="1:12" x14ac:dyDescent="0.35">
      <c r="A3220" t="s">
        <v>1411</v>
      </c>
      <c r="B3220" s="1">
        <v>45356</v>
      </c>
      <c r="C3220">
        <v>236.5</v>
      </c>
      <c r="D3220">
        <v>237.5</v>
      </c>
      <c r="E3220">
        <v>239.15</v>
      </c>
      <c r="F3220">
        <v>232.2</v>
      </c>
      <c r="G3220">
        <v>234.55</v>
      </c>
      <c r="H3220">
        <v>1378596</v>
      </c>
      <c r="I3220">
        <v>3245.55</v>
      </c>
      <c r="J3220">
        <v>14530</v>
      </c>
      <c r="K3220">
        <v>761367</v>
      </c>
      <c r="L3220">
        <v>55.23</v>
      </c>
    </row>
    <row r="3221" spans="1:12" x14ac:dyDescent="0.35">
      <c r="A3221" t="s">
        <v>1412</v>
      </c>
      <c r="B3221" s="1">
        <v>45356</v>
      </c>
      <c r="C3221">
        <v>401.25</v>
      </c>
      <c r="D3221">
        <v>403.2</v>
      </c>
      <c r="E3221">
        <v>412.9</v>
      </c>
      <c r="F3221">
        <v>400.5</v>
      </c>
      <c r="G3221">
        <v>402.25</v>
      </c>
      <c r="H3221">
        <v>20485</v>
      </c>
      <c r="I3221">
        <v>82.95</v>
      </c>
      <c r="J3221">
        <v>2494</v>
      </c>
      <c r="K3221">
        <v>4686</v>
      </c>
      <c r="L3221">
        <v>22.88</v>
      </c>
    </row>
    <row r="3222" spans="1:12" x14ac:dyDescent="0.35">
      <c r="A3222" t="s">
        <v>1413</v>
      </c>
      <c r="B3222" s="1">
        <v>45356</v>
      </c>
      <c r="C3222">
        <v>267.85000000000002</v>
      </c>
      <c r="D3222">
        <v>267.85000000000002</v>
      </c>
      <c r="E3222">
        <v>268.5</v>
      </c>
      <c r="F3222">
        <v>259</v>
      </c>
      <c r="G3222">
        <v>260.64999999999998</v>
      </c>
      <c r="H3222">
        <v>220814</v>
      </c>
      <c r="I3222">
        <v>581.6</v>
      </c>
      <c r="J3222">
        <v>10479</v>
      </c>
      <c r="K3222">
        <v>123045</v>
      </c>
      <c r="L3222">
        <v>55.72</v>
      </c>
    </row>
    <row r="3223" spans="1:12" x14ac:dyDescent="0.35">
      <c r="A3223" t="s">
        <v>1414</v>
      </c>
      <c r="B3223" s="1">
        <v>45356</v>
      </c>
      <c r="C3223">
        <v>119.61</v>
      </c>
      <c r="D3223">
        <v>119.64</v>
      </c>
      <c r="E3223">
        <v>119.65</v>
      </c>
      <c r="F3223">
        <v>119.46</v>
      </c>
      <c r="G3223">
        <v>119.65</v>
      </c>
      <c r="H3223">
        <v>526</v>
      </c>
      <c r="I3223">
        <v>0.63</v>
      </c>
      <c r="J3223">
        <v>33</v>
      </c>
      <c r="K3223">
        <v>452</v>
      </c>
      <c r="L3223">
        <v>85.93</v>
      </c>
    </row>
    <row r="3224" spans="1:12" x14ac:dyDescent="0.35">
      <c r="A3224" t="s">
        <v>1415</v>
      </c>
      <c r="B3224" s="1">
        <v>45356</v>
      </c>
      <c r="C3224">
        <v>119.19</v>
      </c>
      <c r="D3224">
        <v>119.13</v>
      </c>
      <c r="E3224">
        <v>119.32</v>
      </c>
      <c r="F3224">
        <v>119.12</v>
      </c>
      <c r="G3224">
        <v>119.31</v>
      </c>
      <c r="H3224">
        <v>1277</v>
      </c>
      <c r="I3224">
        <v>1.52</v>
      </c>
      <c r="J3224">
        <v>41</v>
      </c>
      <c r="K3224">
        <v>1057</v>
      </c>
      <c r="L3224">
        <v>82.77</v>
      </c>
    </row>
    <row r="3225" spans="1:12" x14ac:dyDescent="0.35">
      <c r="A3225" t="s">
        <v>1416</v>
      </c>
      <c r="B3225" s="1">
        <v>45356</v>
      </c>
      <c r="C3225">
        <v>19.149999999999999</v>
      </c>
      <c r="D3225">
        <v>19.149999999999999</v>
      </c>
      <c r="E3225">
        <v>19.45</v>
      </c>
      <c r="F3225">
        <v>18.399999999999999</v>
      </c>
      <c r="G3225">
        <v>18.8</v>
      </c>
      <c r="H3225">
        <v>349791</v>
      </c>
      <c r="I3225">
        <v>66.34</v>
      </c>
      <c r="J3225">
        <v>951</v>
      </c>
      <c r="K3225">
        <v>217517</v>
      </c>
      <c r="L3225">
        <v>62.18</v>
      </c>
    </row>
    <row r="3226" spans="1:12" x14ac:dyDescent="0.35">
      <c r="A3226" t="s">
        <v>1417</v>
      </c>
      <c r="B3226" s="1">
        <v>45356</v>
      </c>
      <c r="C3226">
        <v>495.5</v>
      </c>
      <c r="D3226">
        <v>491.1</v>
      </c>
      <c r="E3226">
        <v>505.9</v>
      </c>
      <c r="F3226">
        <v>491.1</v>
      </c>
      <c r="G3226">
        <v>500.3</v>
      </c>
      <c r="H3226">
        <v>22654</v>
      </c>
      <c r="I3226">
        <v>112.85</v>
      </c>
      <c r="J3226">
        <v>1820</v>
      </c>
      <c r="K3226">
        <v>14974</v>
      </c>
      <c r="L3226">
        <v>66.099999999999994</v>
      </c>
    </row>
    <row r="3227" spans="1:12" x14ac:dyDescent="0.35">
      <c r="A3227" t="s">
        <v>1892</v>
      </c>
      <c r="B3227" s="1">
        <v>45356</v>
      </c>
      <c r="C3227">
        <v>84.4</v>
      </c>
      <c r="D3227">
        <v>82.8</v>
      </c>
      <c r="E3227">
        <v>84.95</v>
      </c>
      <c r="F3227">
        <v>82.75</v>
      </c>
      <c r="G3227">
        <v>82.85</v>
      </c>
      <c r="H3227">
        <v>4129</v>
      </c>
      <c r="I3227">
        <v>3.44</v>
      </c>
      <c r="J3227">
        <v>265</v>
      </c>
      <c r="K3227">
        <v>2715</v>
      </c>
      <c r="L3227">
        <v>65.75</v>
      </c>
    </row>
    <row r="3228" spans="1:12" x14ac:dyDescent="0.35">
      <c r="A3228" t="s">
        <v>1418</v>
      </c>
      <c r="B3228" s="1">
        <v>45356</v>
      </c>
      <c r="C3228">
        <v>2802.95</v>
      </c>
      <c r="D3228">
        <v>2999</v>
      </c>
      <c r="E3228">
        <v>2999</v>
      </c>
      <c r="F3228">
        <v>2668</v>
      </c>
      <c r="G3228">
        <v>2701.5</v>
      </c>
      <c r="H3228">
        <v>1611</v>
      </c>
      <c r="I3228">
        <v>44.22</v>
      </c>
      <c r="J3228">
        <v>401</v>
      </c>
      <c r="K3228">
        <v>1272</v>
      </c>
      <c r="L3228">
        <v>78.959999999999994</v>
      </c>
    </row>
    <row r="3229" spans="1:12" x14ac:dyDescent="0.35">
      <c r="A3229" t="s">
        <v>1419</v>
      </c>
      <c r="B3229" s="1">
        <v>45356</v>
      </c>
      <c r="C3229">
        <v>832.65</v>
      </c>
      <c r="D3229">
        <v>823.75</v>
      </c>
      <c r="E3229">
        <v>845.2</v>
      </c>
      <c r="F3229">
        <v>822</v>
      </c>
      <c r="G3229">
        <v>835.35</v>
      </c>
      <c r="H3229">
        <v>171351</v>
      </c>
      <c r="I3229">
        <v>1433.47</v>
      </c>
      <c r="J3229">
        <v>17028</v>
      </c>
      <c r="K3229">
        <v>65562</v>
      </c>
      <c r="L3229">
        <v>38.26</v>
      </c>
    </row>
    <row r="3230" spans="1:12" x14ac:dyDescent="0.35">
      <c r="A3230" t="s">
        <v>1792</v>
      </c>
      <c r="B3230" s="1">
        <v>45356</v>
      </c>
      <c r="C3230">
        <v>74</v>
      </c>
      <c r="D3230">
        <v>74.08</v>
      </c>
      <c r="E3230">
        <v>74.08</v>
      </c>
      <c r="F3230">
        <v>73.569999999999993</v>
      </c>
      <c r="G3230">
        <v>73.989999999999995</v>
      </c>
      <c r="H3230">
        <v>1364</v>
      </c>
      <c r="I3230">
        <v>1.01</v>
      </c>
      <c r="J3230">
        <v>43</v>
      </c>
      <c r="K3230">
        <v>1042</v>
      </c>
      <c r="L3230">
        <v>76.39</v>
      </c>
    </row>
    <row r="3231" spans="1:12" x14ac:dyDescent="0.35">
      <c r="A3231" t="s">
        <v>1420</v>
      </c>
      <c r="B3231" s="1">
        <v>45356</v>
      </c>
      <c r="C3231">
        <v>73.900000000000006</v>
      </c>
      <c r="D3231">
        <v>73.91</v>
      </c>
      <c r="E3231">
        <v>73.91</v>
      </c>
      <c r="F3231">
        <v>73.61</v>
      </c>
      <c r="G3231">
        <v>73.849999999999994</v>
      </c>
      <c r="H3231">
        <v>1440</v>
      </c>
      <c r="I3231">
        <v>1.06</v>
      </c>
      <c r="J3231">
        <v>89</v>
      </c>
      <c r="K3231">
        <v>1376</v>
      </c>
      <c r="L3231">
        <v>95.56</v>
      </c>
    </row>
    <row r="3232" spans="1:12" x14ac:dyDescent="0.35">
      <c r="A3232" t="s">
        <v>1421</v>
      </c>
      <c r="B3232" s="1">
        <v>45356</v>
      </c>
      <c r="C3232">
        <v>825.37</v>
      </c>
      <c r="D3232">
        <v>830.98</v>
      </c>
      <c r="E3232">
        <v>830.98</v>
      </c>
      <c r="F3232">
        <v>815</v>
      </c>
      <c r="G3232">
        <v>824.82</v>
      </c>
      <c r="H3232">
        <v>24113</v>
      </c>
      <c r="I3232">
        <v>198.26</v>
      </c>
      <c r="J3232">
        <v>216</v>
      </c>
      <c r="K3232">
        <v>21405</v>
      </c>
      <c r="L3232">
        <v>88.77</v>
      </c>
    </row>
    <row r="3233" spans="1:12" x14ac:dyDescent="0.35">
      <c r="A3233" t="s">
        <v>1422</v>
      </c>
      <c r="B3233" s="1">
        <v>45356</v>
      </c>
      <c r="C3233">
        <v>20.9</v>
      </c>
      <c r="D3233">
        <v>20.95</v>
      </c>
      <c r="E3233">
        <v>21.15</v>
      </c>
      <c r="F3233">
        <v>20.399999999999999</v>
      </c>
      <c r="G3233">
        <v>20.5</v>
      </c>
      <c r="H3233">
        <v>5441751</v>
      </c>
      <c r="I3233">
        <v>1122.29</v>
      </c>
      <c r="J3233">
        <v>8557</v>
      </c>
      <c r="K3233">
        <v>2839350</v>
      </c>
      <c r="L3233">
        <v>52.18</v>
      </c>
    </row>
    <row r="3234" spans="1:12" x14ac:dyDescent="0.35">
      <c r="A3234" t="s">
        <v>1423</v>
      </c>
      <c r="B3234" s="1">
        <v>45356</v>
      </c>
      <c r="C3234">
        <v>130.30000000000001</v>
      </c>
      <c r="D3234">
        <v>130</v>
      </c>
      <c r="E3234">
        <v>130.44999999999999</v>
      </c>
      <c r="F3234">
        <v>127.05</v>
      </c>
      <c r="G3234">
        <v>129.05000000000001</v>
      </c>
      <c r="H3234">
        <v>1063075</v>
      </c>
      <c r="I3234">
        <v>1368.56</v>
      </c>
      <c r="J3234">
        <v>12941</v>
      </c>
      <c r="K3234">
        <v>443005</v>
      </c>
      <c r="L3234">
        <v>41.67</v>
      </c>
    </row>
    <row r="3235" spans="1:12" x14ac:dyDescent="0.35">
      <c r="A3235" t="s">
        <v>1424</v>
      </c>
      <c r="B3235" s="1">
        <v>45356</v>
      </c>
      <c r="C3235">
        <v>339.6</v>
      </c>
      <c r="D3235">
        <v>340.65</v>
      </c>
      <c r="E3235">
        <v>348.9</v>
      </c>
      <c r="F3235">
        <v>334</v>
      </c>
      <c r="G3235">
        <v>347.5</v>
      </c>
      <c r="H3235">
        <v>96252</v>
      </c>
      <c r="I3235">
        <v>330.28</v>
      </c>
      <c r="J3235">
        <v>3523</v>
      </c>
      <c r="K3235">
        <v>61994</v>
      </c>
      <c r="L3235">
        <v>64.41</v>
      </c>
    </row>
    <row r="3236" spans="1:12" x14ac:dyDescent="0.35">
      <c r="A3236" t="s">
        <v>1425</v>
      </c>
      <c r="B3236" s="1">
        <v>45356</v>
      </c>
      <c r="C3236">
        <v>227.28</v>
      </c>
      <c r="D3236">
        <v>227.24</v>
      </c>
      <c r="E3236">
        <v>227.45</v>
      </c>
      <c r="F3236">
        <v>226.83</v>
      </c>
      <c r="G3236">
        <v>227.34</v>
      </c>
      <c r="H3236">
        <v>26275</v>
      </c>
      <c r="I3236">
        <v>59.72</v>
      </c>
      <c r="J3236">
        <v>74</v>
      </c>
      <c r="K3236">
        <v>26123</v>
      </c>
      <c r="L3236">
        <v>99.42</v>
      </c>
    </row>
    <row r="3237" spans="1:12" x14ac:dyDescent="0.35">
      <c r="A3237" t="s">
        <v>1426</v>
      </c>
      <c r="B3237" s="1">
        <v>45356</v>
      </c>
      <c r="C3237">
        <v>55.35</v>
      </c>
      <c r="D3237">
        <v>56.5</v>
      </c>
      <c r="E3237">
        <v>56.5</v>
      </c>
      <c r="F3237">
        <v>55.76</v>
      </c>
      <c r="G3237">
        <v>56.16</v>
      </c>
      <c r="H3237">
        <v>1113321</v>
      </c>
      <c r="I3237">
        <v>623.29999999999995</v>
      </c>
      <c r="J3237">
        <v>3150</v>
      </c>
      <c r="K3237">
        <v>947657</v>
      </c>
      <c r="L3237">
        <v>85.12</v>
      </c>
    </row>
    <row r="3238" spans="1:12" x14ac:dyDescent="0.35">
      <c r="A3238" t="s">
        <v>1427</v>
      </c>
      <c r="B3238" s="1">
        <v>45356</v>
      </c>
      <c r="C3238">
        <v>234.15</v>
      </c>
      <c r="D3238">
        <v>234.15</v>
      </c>
      <c r="E3238">
        <v>234.5</v>
      </c>
      <c r="F3238">
        <v>233.06</v>
      </c>
      <c r="G3238">
        <v>233.48</v>
      </c>
      <c r="H3238">
        <v>1551558</v>
      </c>
      <c r="I3238">
        <v>3626.94</v>
      </c>
      <c r="J3238">
        <v>3257</v>
      </c>
      <c r="K3238">
        <v>1452561</v>
      </c>
      <c r="L3238">
        <v>93.62</v>
      </c>
    </row>
    <row r="3239" spans="1:12" x14ac:dyDescent="0.35">
      <c r="A3239" t="s">
        <v>1428</v>
      </c>
      <c r="B3239" s="1">
        <v>45356</v>
      </c>
      <c r="C3239">
        <v>479.28</v>
      </c>
      <c r="D3239">
        <v>480.29</v>
      </c>
      <c r="E3239">
        <v>481.8</v>
      </c>
      <c r="F3239">
        <v>477.06</v>
      </c>
      <c r="G3239">
        <v>480.46</v>
      </c>
      <c r="H3239">
        <v>51849</v>
      </c>
      <c r="I3239">
        <v>248.79</v>
      </c>
      <c r="J3239">
        <v>731</v>
      </c>
      <c r="K3239">
        <v>34387</v>
      </c>
      <c r="L3239">
        <v>66.319999999999993</v>
      </c>
    </row>
    <row r="3240" spans="1:12" x14ac:dyDescent="0.35">
      <c r="A3240" t="s">
        <v>1429</v>
      </c>
      <c r="B3240" s="1">
        <v>45356</v>
      </c>
      <c r="C3240">
        <v>631.41</v>
      </c>
      <c r="D3240">
        <v>633.39</v>
      </c>
      <c r="E3240">
        <v>634.5</v>
      </c>
      <c r="F3240">
        <v>628.24</v>
      </c>
      <c r="G3240">
        <v>631.94000000000005</v>
      </c>
      <c r="H3240">
        <v>14760</v>
      </c>
      <c r="I3240">
        <v>93.23</v>
      </c>
      <c r="J3240">
        <v>876</v>
      </c>
      <c r="K3240">
        <v>8557</v>
      </c>
      <c r="L3240">
        <v>57.97</v>
      </c>
    </row>
    <row r="3241" spans="1:12" x14ac:dyDescent="0.35">
      <c r="A3241" t="s">
        <v>1430</v>
      </c>
      <c r="B3241" s="1">
        <v>45356</v>
      </c>
      <c r="C3241">
        <v>1042.1500000000001</v>
      </c>
      <c r="D3241">
        <v>1047.3499999999999</v>
      </c>
      <c r="E3241">
        <v>1047.4000000000001</v>
      </c>
      <c r="F3241">
        <v>1020</v>
      </c>
      <c r="G3241">
        <v>1024.8</v>
      </c>
      <c r="H3241">
        <v>25029</v>
      </c>
      <c r="I3241">
        <v>257.45</v>
      </c>
      <c r="J3241">
        <v>3805</v>
      </c>
      <c r="K3241">
        <v>14208</v>
      </c>
      <c r="L3241">
        <v>56.77</v>
      </c>
    </row>
    <row r="3242" spans="1:12" x14ac:dyDescent="0.35">
      <c r="A3242" t="s">
        <v>1431</v>
      </c>
      <c r="B3242" s="1">
        <v>45356</v>
      </c>
      <c r="C3242">
        <v>323</v>
      </c>
      <c r="D3242">
        <v>318.14999999999998</v>
      </c>
      <c r="E3242">
        <v>326.95</v>
      </c>
      <c r="F3242">
        <v>306.05</v>
      </c>
      <c r="G3242">
        <v>317.95</v>
      </c>
      <c r="H3242">
        <v>30725</v>
      </c>
      <c r="I3242">
        <v>96.05</v>
      </c>
      <c r="J3242">
        <v>2044</v>
      </c>
      <c r="K3242">
        <v>19738</v>
      </c>
      <c r="L3242">
        <v>64.239999999999995</v>
      </c>
    </row>
    <row r="3243" spans="1:12" x14ac:dyDescent="0.35">
      <c r="A3243" t="s">
        <v>1432</v>
      </c>
      <c r="B3243" s="1">
        <v>45356</v>
      </c>
      <c r="C3243">
        <v>18.5</v>
      </c>
      <c r="D3243">
        <v>18.850000000000001</v>
      </c>
      <c r="E3243">
        <v>18.899999999999999</v>
      </c>
      <c r="F3243">
        <v>17.2</v>
      </c>
      <c r="G3243">
        <v>17.25</v>
      </c>
      <c r="H3243">
        <v>89792</v>
      </c>
      <c r="I3243">
        <v>16.440000000000001</v>
      </c>
      <c r="J3243">
        <v>613</v>
      </c>
      <c r="K3243">
        <v>60002</v>
      </c>
      <c r="L3243">
        <v>66.819999999999993</v>
      </c>
    </row>
    <row r="3244" spans="1:12" x14ac:dyDescent="0.35">
      <c r="A3244" t="s">
        <v>1433</v>
      </c>
      <c r="B3244" s="1">
        <v>45356</v>
      </c>
      <c r="C3244">
        <v>540</v>
      </c>
      <c r="D3244">
        <v>540.9</v>
      </c>
      <c r="E3244">
        <v>540.9</v>
      </c>
      <c r="F3244">
        <v>521.35</v>
      </c>
      <c r="G3244">
        <v>529.4</v>
      </c>
      <c r="H3244">
        <v>68466</v>
      </c>
      <c r="I3244">
        <v>361.96</v>
      </c>
      <c r="J3244">
        <v>1536</v>
      </c>
      <c r="K3244">
        <v>54875</v>
      </c>
      <c r="L3244">
        <v>80.150000000000006</v>
      </c>
    </row>
    <row r="3245" spans="1:12" x14ac:dyDescent="0.35">
      <c r="A3245" t="s">
        <v>1434</v>
      </c>
      <c r="B3245" s="1">
        <v>45356</v>
      </c>
      <c r="C3245">
        <v>255.1</v>
      </c>
      <c r="D3245">
        <v>256.45</v>
      </c>
      <c r="E3245">
        <v>262.7</v>
      </c>
      <c r="F3245">
        <v>244.7</v>
      </c>
      <c r="G3245">
        <v>246.3</v>
      </c>
      <c r="H3245">
        <v>484905</v>
      </c>
      <c r="I3245">
        <v>1219.81</v>
      </c>
      <c r="J3245">
        <v>15914</v>
      </c>
      <c r="K3245">
        <v>226935</v>
      </c>
      <c r="L3245">
        <v>46.8</v>
      </c>
    </row>
    <row r="3246" spans="1:12" x14ac:dyDescent="0.35">
      <c r="A3246" t="s">
        <v>1435</v>
      </c>
      <c r="B3246" s="1">
        <v>45356</v>
      </c>
      <c r="C3246">
        <v>193.65</v>
      </c>
      <c r="D3246">
        <v>195</v>
      </c>
      <c r="E3246">
        <v>198.9</v>
      </c>
      <c r="F3246">
        <v>190</v>
      </c>
      <c r="G3246">
        <v>194.85</v>
      </c>
      <c r="H3246">
        <v>919572</v>
      </c>
      <c r="I3246">
        <v>1792.18</v>
      </c>
      <c r="J3246">
        <v>24293</v>
      </c>
      <c r="K3246">
        <v>463160</v>
      </c>
      <c r="L3246">
        <v>50.37</v>
      </c>
    </row>
    <row r="3247" spans="1:12" x14ac:dyDescent="0.35">
      <c r="A3247" t="s">
        <v>1436</v>
      </c>
      <c r="B3247" s="1">
        <v>45356</v>
      </c>
      <c r="C3247">
        <v>745.8</v>
      </c>
      <c r="D3247">
        <v>745</v>
      </c>
      <c r="E3247">
        <v>745</v>
      </c>
      <c r="F3247">
        <v>716.65</v>
      </c>
      <c r="G3247">
        <v>719.3</v>
      </c>
      <c r="H3247">
        <v>114100</v>
      </c>
      <c r="I3247">
        <v>828.92</v>
      </c>
      <c r="J3247">
        <v>11725</v>
      </c>
      <c r="K3247">
        <v>68263</v>
      </c>
      <c r="L3247">
        <v>59.83</v>
      </c>
    </row>
    <row r="3248" spans="1:12" x14ac:dyDescent="0.35">
      <c r="A3248" t="s">
        <v>1438</v>
      </c>
      <c r="B3248" s="1">
        <v>45356</v>
      </c>
      <c r="C3248">
        <v>517</v>
      </c>
      <c r="D3248">
        <v>517</v>
      </c>
      <c r="E3248">
        <v>522</v>
      </c>
      <c r="F3248">
        <v>513.4</v>
      </c>
      <c r="G3248">
        <v>518.35</v>
      </c>
      <c r="H3248">
        <v>19879</v>
      </c>
      <c r="I3248">
        <v>102.93</v>
      </c>
      <c r="J3248">
        <v>2361</v>
      </c>
      <c r="K3248">
        <v>9380</v>
      </c>
      <c r="L3248">
        <v>47.19</v>
      </c>
    </row>
    <row r="3249" spans="1:12" x14ac:dyDescent="0.35">
      <c r="A3249" t="s">
        <v>1439</v>
      </c>
      <c r="B3249" s="1">
        <v>45356</v>
      </c>
      <c r="C3249">
        <v>358.5</v>
      </c>
      <c r="D3249">
        <v>357.55</v>
      </c>
      <c r="E3249">
        <v>358.1</v>
      </c>
      <c r="F3249">
        <v>354.3</v>
      </c>
      <c r="G3249">
        <v>356.55</v>
      </c>
      <c r="H3249">
        <v>86174</v>
      </c>
      <c r="I3249">
        <v>306.43</v>
      </c>
      <c r="J3249">
        <v>6231</v>
      </c>
      <c r="K3249">
        <v>43497</v>
      </c>
      <c r="L3249">
        <v>50.48</v>
      </c>
    </row>
    <row r="3250" spans="1:12" x14ac:dyDescent="0.35">
      <c r="A3250" t="s">
        <v>1440</v>
      </c>
      <c r="B3250" s="1">
        <v>45356</v>
      </c>
      <c r="C3250">
        <v>1364</v>
      </c>
      <c r="D3250">
        <v>1361.2</v>
      </c>
      <c r="E3250">
        <v>1374.75</v>
      </c>
      <c r="F3250">
        <v>1333.7</v>
      </c>
      <c r="G3250">
        <v>1339.3</v>
      </c>
      <c r="H3250">
        <v>29813</v>
      </c>
      <c r="I3250">
        <v>401.32</v>
      </c>
      <c r="J3250">
        <v>4336</v>
      </c>
      <c r="K3250">
        <v>17924</v>
      </c>
      <c r="L3250">
        <v>60.12</v>
      </c>
    </row>
    <row r="3251" spans="1:12" x14ac:dyDescent="0.35">
      <c r="A3251" t="s">
        <v>1441</v>
      </c>
      <c r="B3251" s="1">
        <v>45356</v>
      </c>
      <c r="C3251">
        <v>1896.4</v>
      </c>
      <c r="D3251">
        <v>1895.05</v>
      </c>
      <c r="E3251">
        <v>1905.4</v>
      </c>
      <c r="F3251">
        <v>1879.05</v>
      </c>
      <c r="G3251">
        <v>1892.15</v>
      </c>
      <c r="H3251">
        <v>75768</v>
      </c>
      <c r="I3251">
        <v>1433.15</v>
      </c>
      <c r="J3251">
        <v>4499</v>
      </c>
      <c r="K3251">
        <v>55524</v>
      </c>
      <c r="L3251">
        <v>73.28</v>
      </c>
    </row>
    <row r="3252" spans="1:12" x14ac:dyDescent="0.35">
      <c r="A3252" t="s">
        <v>1442</v>
      </c>
      <c r="B3252" s="1">
        <v>45356</v>
      </c>
      <c r="C3252">
        <v>511.16</v>
      </c>
      <c r="D3252">
        <v>516.98</v>
      </c>
      <c r="E3252">
        <v>516.98</v>
      </c>
      <c r="F3252">
        <v>506.04</v>
      </c>
      <c r="G3252">
        <v>507.72</v>
      </c>
      <c r="H3252">
        <v>4487</v>
      </c>
      <c r="I3252">
        <v>22.79</v>
      </c>
      <c r="J3252">
        <v>190</v>
      </c>
      <c r="K3252">
        <v>4073</v>
      </c>
      <c r="L3252">
        <v>90.77</v>
      </c>
    </row>
    <row r="3253" spans="1:12" x14ac:dyDescent="0.35">
      <c r="A3253" t="s">
        <v>1443</v>
      </c>
      <c r="B3253" s="1">
        <v>45356</v>
      </c>
      <c r="C3253">
        <v>158.69999999999999</v>
      </c>
      <c r="D3253">
        <v>159</v>
      </c>
      <c r="E3253">
        <v>161</v>
      </c>
      <c r="F3253">
        <v>154</v>
      </c>
      <c r="G3253">
        <v>155.5</v>
      </c>
      <c r="H3253">
        <v>64255</v>
      </c>
      <c r="I3253">
        <v>100.55</v>
      </c>
      <c r="J3253">
        <v>1573</v>
      </c>
      <c r="K3253">
        <v>33860</v>
      </c>
      <c r="L3253">
        <v>52.7</v>
      </c>
    </row>
    <row r="3254" spans="1:12" x14ac:dyDescent="0.35">
      <c r="A3254" t="s">
        <v>1444</v>
      </c>
      <c r="B3254" s="1">
        <v>45356</v>
      </c>
      <c r="C3254">
        <v>426.85</v>
      </c>
      <c r="D3254">
        <v>428.9</v>
      </c>
      <c r="E3254">
        <v>428.9</v>
      </c>
      <c r="F3254">
        <v>408</v>
      </c>
      <c r="G3254">
        <v>410.85</v>
      </c>
      <c r="H3254">
        <v>297431</v>
      </c>
      <c r="I3254">
        <v>1238.26</v>
      </c>
      <c r="J3254">
        <v>10948</v>
      </c>
      <c r="K3254">
        <v>194847</v>
      </c>
      <c r="L3254">
        <v>65.510000000000005</v>
      </c>
    </row>
    <row r="3255" spans="1:12" x14ac:dyDescent="0.35">
      <c r="A3255" t="s">
        <v>1445</v>
      </c>
      <c r="B3255" s="1">
        <v>45356</v>
      </c>
      <c r="C3255">
        <v>591</v>
      </c>
      <c r="D3255">
        <v>588.54999999999995</v>
      </c>
      <c r="E3255">
        <v>593</v>
      </c>
      <c r="F3255">
        <v>567.25</v>
      </c>
      <c r="G3255">
        <v>571.29999999999995</v>
      </c>
      <c r="H3255">
        <v>19528</v>
      </c>
      <c r="I3255">
        <v>113.06</v>
      </c>
      <c r="J3255">
        <v>1804</v>
      </c>
      <c r="K3255">
        <v>14787</v>
      </c>
      <c r="L3255">
        <v>75.72</v>
      </c>
    </row>
    <row r="3256" spans="1:12" x14ac:dyDescent="0.35">
      <c r="A3256" t="s">
        <v>1446</v>
      </c>
      <c r="B3256" s="1">
        <v>45356</v>
      </c>
      <c r="C3256">
        <v>44.25</v>
      </c>
      <c r="D3256">
        <v>44.25</v>
      </c>
      <c r="E3256">
        <v>44.55</v>
      </c>
      <c r="F3256">
        <v>42.5</v>
      </c>
      <c r="G3256">
        <v>43.1</v>
      </c>
      <c r="H3256">
        <v>154946</v>
      </c>
      <c r="I3256">
        <v>67.03</v>
      </c>
      <c r="J3256">
        <v>808</v>
      </c>
      <c r="K3256">
        <v>91512</v>
      </c>
      <c r="L3256">
        <v>59.06</v>
      </c>
    </row>
    <row r="3257" spans="1:12" x14ac:dyDescent="0.35">
      <c r="A3257" t="s">
        <v>1447</v>
      </c>
      <c r="B3257" s="1">
        <v>45356</v>
      </c>
      <c r="C3257">
        <v>97.6</v>
      </c>
      <c r="D3257">
        <v>97</v>
      </c>
      <c r="E3257">
        <v>99.6</v>
      </c>
      <c r="F3257">
        <v>95.25</v>
      </c>
      <c r="G3257">
        <v>97.8</v>
      </c>
      <c r="H3257">
        <v>34007</v>
      </c>
      <c r="I3257">
        <v>33.42</v>
      </c>
      <c r="J3257">
        <v>664</v>
      </c>
      <c r="K3257">
        <v>9495</v>
      </c>
      <c r="L3257">
        <v>27.92</v>
      </c>
    </row>
    <row r="3258" spans="1:12" x14ac:dyDescent="0.35">
      <c r="A3258" t="s">
        <v>1448</v>
      </c>
      <c r="B3258" s="1">
        <v>45356</v>
      </c>
      <c r="C3258">
        <v>208.35</v>
      </c>
      <c r="D3258">
        <v>208.35</v>
      </c>
      <c r="E3258">
        <v>216</v>
      </c>
      <c r="F3258">
        <v>204.6</v>
      </c>
      <c r="G3258">
        <v>212.85</v>
      </c>
      <c r="H3258">
        <v>991913</v>
      </c>
      <c r="I3258">
        <v>2096.66</v>
      </c>
      <c r="J3258">
        <v>22052</v>
      </c>
      <c r="K3258">
        <v>352720</v>
      </c>
      <c r="L3258">
        <v>35.56</v>
      </c>
    </row>
    <row r="3259" spans="1:12" x14ac:dyDescent="0.35">
      <c r="A3259" t="s">
        <v>1449</v>
      </c>
      <c r="B3259" s="1">
        <v>45356</v>
      </c>
      <c r="C3259">
        <v>720.6</v>
      </c>
      <c r="D3259">
        <v>719.95</v>
      </c>
      <c r="E3259">
        <v>742.3</v>
      </c>
      <c r="F3259">
        <v>715.55</v>
      </c>
      <c r="G3259">
        <v>738.5</v>
      </c>
      <c r="H3259">
        <v>108399</v>
      </c>
      <c r="I3259">
        <v>792.98</v>
      </c>
      <c r="J3259">
        <v>10757</v>
      </c>
      <c r="K3259">
        <v>69968</v>
      </c>
      <c r="L3259">
        <v>64.55</v>
      </c>
    </row>
    <row r="3260" spans="1:12" x14ac:dyDescent="0.35">
      <c r="A3260" t="s">
        <v>1450</v>
      </c>
      <c r="B3260" s="1">
        <v>45356</v>
      </c>
      <c r="C3260">
        <v>105.65</v>
      </c>
      <c r="D3260">
        <v>105.75</v>
      </c>
      <c r="E3260">
        <v>106.5</v>
      </c>
      <c r="F3260">
        <v>104.4</v>
      </c>
      <c r="G3260">
        <v>104.75</v>
      </c>
      <c r="H3260">
        <v>263634</v>
      </c>
      <c r="I3260">
        <v>277.61</v>
      </c>
      <c r="J3260">
        <v>4462</v>
      </c>
      <c r="K3260">
        <v>130785</v>
      </c>
      <c r="L3260">
        <v>49.61</v>
      </c>
    </row>
    <row r="3261" spans="1:12" x14ac:dyDescent="0.35">
      <c r="A3261" t="s">
        <v>1451</v>
      </c>
      <c r="B3261" s="1">
        <v>45356</v>
      </c>
      <c r="C3261">
        <v>25730.3</v>
      </c>
      <c r="D3261">
        <v>25801.1</v>
      </c>
      <c r="E3261">
        <v>25801.1</v>
      </c>
      <c r="F3261">
        <v>24954.95</v>
      </c>
      <c r="G3261">
        <v>25009.75</v>
      </c>
      <c r="H3261">
        <v>47317</v>
      </c>
      <c r="I3261">
        <v>11881.71</v>
      </c>
      <c r="J3261">
        <v>12433</v>
      </c>
      <c r="K3261">
        <v>31196</v>
      </c>
      <c r="L3261">
        <v>65.930000000000007</v>
      </c>
    </row>
    <row r="3262" spans="1:12" x14ac:dyDescent="0.35">
      <c r="A3262" t="s">
        <v>1452</v>
      </c>
      <c r="B3262" s="1">
        <v>45356</v>
      </c>
      <c r="C3262">
        <v>185.55</v>
      </c>
      <c r="D3262">
        <v>186.3</v>
      </c>
      <c r="E3262">
        <v>189.7</v>
      </c>
      <c r="F3262">
        <v>184.55</v>
      </c>
      <c r="G3262">
        <v>185.45</v>
      </c>
      <c r="H3262">
        <v>51592</v>
      </c>
      <c r="I3262">
        <v>96.45</v>
      </c>
      <c r="J3262">
        <v>1710</v>
      </c>
      <c r="K3262">
        <v>28274</v>
      </c>
      <c r="L3262">
        <v>54.8</v>
      </c>
    </row>
    <row r="3263" spans="1:12" x14ac:dyDescent="0.35">
      <c r="A3263" t="s">
        <v>1453</v>
      </c>
      <c r="B3263" s="1">
        <v>45356</v>
      </c>
      <c r="C3263">
        <v>239.05</v>
      </c>
      <c r="D3263">
        <v>242.6</v>
      </c>
      <c r="E3263">
        <v>243.85</v>
      </c>
      <c r="F3263">
        <v>238.35</v>
      </c>
      <c r="G3263">
        <v>239.5</v>
      </c>
      <c r="H3263">
        <v>12016</v>
      </c>
      <c r="I3263">
        <v>28.83</v>
      </c>
      <c r="J3263">
        <v>874</v>
      </c>
      <c r="K3263">
        <v>8319</v>
      </c>
      <c r="L3263">
        <v>69.23</v>
      </c>
    </row>
    <row r="3264" spans="1:12" x14ac:dyDescent="0.35">
      <c r="A3264" t="s">
        <v>1454</v>
      </c>
      <c r="B3264" s="1">
        <v>45356</v>
      </c>
      <c r="C3264">
        <v>268.05</v>
      </c>
      <c r="D3264">
        <v>269.89999999999998</v>
      </c>
      <c r="E3264">
        <v>269.89999999999998</v>
      </c>
      <c r="F3264">
        <v>265</v>
      </c>
      <c r="G3264">
        <v>265.85000000000002</v>
      </c>
      <c r="H3264">
        <v>29872</v>
      </c>
      <c r="I3264">
        <v>79.849999999999994</v>
      </c>
      <c r="J3264">
        <v>653</v>
      </c>
      <c r="K3264">
        <v>22113</v>
      </c>
      <c r="L3264">
        <v>74.03</v>
      </c>
    </row>
    <row r="3265" spans="1:12" x14ac:dyDescent="0.35">
      <c r="A3265" t="s">
        <v>1455</v>
      </c>
      <c r="B3265" s="1">
        <v>45356</v>
      </c>
      <c r="C3265">
        <v>1682.5</v>
      </c>
      <c r="D3265">
        <v>1682.5</v>
      </c>
      <c r="E3265">
        <v>1724</v>
      </c>
      <c r="F3265">
        <v>1619.15</v>
      </c>
      <c r="G3265">
        <v>1711.15</v>
      </c>
      <c r="H3265">
        <v>147490</v>
      </c>
      <c r="I3265">
        <v>2473.0700000000002</v>
      </c>
      <c r="J3265">
        <v>12233</v>
      </c>
      <c r="K3265">
        <v>68940</v>
      </c>
      <c r="L3265">
        <v>46.74</v>
      </c>
    </row>
    <row r="3266" spans="1:12" x14ac:dyDescent="0.35">
      <c r="A3266" t="s">
        <v>1456</v>
      </c>
      <c r="B3266" s="1">
        <v>45356</v>
      </c>
      <c r="C3266">
        <v>2446.5</v>
      </c>
      <c r="D3266">
        <v>2411</v>
      </c>
      <c r="E3266">
        <v>2455.85</v>
      </c>
      <c r="F3266">
        <v>2411</v>
      </c>
      <c r="G3266">
        <v>2431.5</v>
      </c>
      <c r="H3266">
        <v>1238034</v>
      </c>
      <c r="I3266">
        <v>30158.51</v>
      </c>
      <c r="J3266">
        <v>75081</v>
      </c>
      <c r="K3266">
        <v>687926</v>
      </c>
      <c r="L3266">
        <v>55.57</v>
      </c>
    </row>
    <row r="3267" spans="1:12" x14ac:dyDescent="0.35">
      <c r="A3267" t="s">
        <v>1457</v>
      </c>
      <c r="B3267" s="1">
        <v>45356</v>
      </c>
      <c r="C3267">
        <v>124.2</v>
      </c>
      <c r="D3267">
        <v>123.65</v>
      </c>
      <c r="E3267">
        <v>124.5</v>
      </c>
      <c r="F3267">
        <v>121.2</v>
      </c>
      <c r="G3267">
        <v>122</v>
      </c>
      <c r="H3267">
        <v>2054904</v>
      </c>
      <c r="I3267">
        <v>2519.79</v>
      </c>
      <c r="J3267">
        <v>9785</v>
      </c>
      <c r="K3267">
        <v>1162508</v>
      </c>
      <c r="L3267">
        <v>56.57</v>
      </c>
    </row>
    <row r="3268" spans="1:12" x14ac:dyDescent="0.35">
      <c r="A3268" t="s">
        <v>1458</v>
      </c>
      <c r="B3268" s="1">
        <v>45356</v>
      </c>
      <c r="C3268">
        <v>663.85</v>
      </c>
      <c r="D3268">
        <v>660</v>
      </c>
      <c r="E3268">
        <v>667.05</v>
      </c>
      <c r="F3268">
        <v>647.79999999999995</v>
      </c>
      <c r="G3268">
        <v>654.35</v>
      </c>
      <c r="H3268">
        <v>936834</v>
      </c>
      <c r="I3268">
        <v>6120.41</v>
      </c>
      <c r="J3268">
        <v>19704</v>
      </c>
      <c r="K3268">
        <v>575141</v>
      </c>
      <c r="L3268">
        <v>61.39</v>
      </c>
    </row>
    <row r="3269" spans="1:12" x14ac:dyDescent="0.35">
      <c r="A3269" t="s">
        <v>1459</v>
      </c>
      <c r="B3269" s="1">
        <v>45356</v>
      </c>
      <c r="C3269">
        <v>12.25</v>
      </c>
      <c r="D3269">
        <v>12.25</v>
      </c>
      <c r="E3269">
        <v>12.25</v>
      </c>
      <c r="F3269">
        <v>12</v>
      </c>
      <c r="G3269">
        <v>12</v>
      </c>
      <c r="H3269">
        <v>314</v>
      </c>
      <c r="I3269">
        <v>0.04</v>
      </c>
      <c r="J3269">
        <v>9</v>
      </c>
      <c r="K3269">
        <v>282</v>
      </c>
      <c r="L3269">
        <v>89.81</v>
      </c>
    </row>
    <row r="3270" spans="1:12" x14ac:dyDescent="0.35">
      <c r="A3270" t="s">
        <v>1460</v>
      </c>
      <c r="B3270" s="1">
        <v>45356</v>
      </c>
      <c r="C3270">
        <v>4689.2</v>
      </c>
      <c r="D3270">
        <v>4718.3999999999996</v>
      </c>
      <c r="E3270">
        <v>4759.6499999999996</v>
      </c>
      <c r="F3270">
        <v>4687.1499999999996</v>
      </c>
      <c r="G3270">
        <v>4730.1499999999996</v>
      </c>
      <c r="H3270">
        <v>96230</v>
      </c>
      <c r="I3270">
        <v>4549.9799999999996</v>
      </c>
      <c r="J3270">
        <v>15561</v>
      </c>
      <c r="K3270">
        <v>41350</v>
      </c>
      <c r="L3270">
        <v>42.97</v>
      </c>
    </row>
    <row r="3271" spans="1:12" x14ac:dyDescent="0.35">
      <c r="A3271" t="s">
        <v>1461</v>
      </c>
      <c r="B3271" s="1">
        <v>45356</v>
      </c>
      <c r="C3271">
        <v>70.650000000000006</v>
      </c>
      <c r="D3271">
        <v>72.400000000000006</v>
      </c>
      <c r="E3271">
        <v>75.8</v>
      </c>
      <c r="F3271">
        <v>71.7</v>
      </c>
      <c r="G3271">
        <v>72.900000000000006</v>
      </c>
      <c r="H3271">
        <v>3910134</v>
      </c>
      <c r="I3271">
        <v>2887.58</v>
      </c>
      <c r="J3271">
        <v>18176</v>
      </c>
      <c r="K3271">
        <v>1848901</v>
      </c>
      <c r="L3271">
        <v>47.28</v>
      </c>
    </row>
    <row r="3272" spans="1:12" x14ac:dyDescent="0.35">
      <c r="A3272" t="s">
        <v>1462</v>
      </c>
      <c r="B3272" s="1">
        <v>45356</v>
      </c>
      <c r="C3272">
        <v>70.400000000000006</v>
      </c>
      <c r="D3272">
        <v>71.400000000000006</v>
      </c>
      <c r="E3272">
        <v>71.400000000000006</v>
      </c>
      <c r="F3272">
        <v>70.45</v>
      </c>
      <c r="G3272">
        <v>70.599999999999994</v>
      </c>
      <c r="H3272">
        <v>33860</v>
      </c>
      <c r="I3272">
        <v>24.02</v>
      </c>
      <c r="J3272">
        <v>379</v>
      </c>
      <c r="K3272">
        <v>23488</v>
      </c>
      <c r="L3272">
        <v>69.37</v>
      </c>
    </row>
    <row r="3273" spans="1:12" x14ac:dyDescent="0.35">
      <c r="A3273" t="s">
        <v>1463</v>
      </c>
      <c r="B3273" s="1">
        <v>45356</v>
      </c>
      <c r="C3273">
        <v>411.05</v>
      </c>
      <c r="D3273">
        <v>411.25</v>
      </c>
      <c r="E3273">
        <v>415.6</v>
      </c>
      <c r="F3273">
        <v>400</v>
      </c>
      <c r="G3273">
        <v>404.6</v>
      </c>
      <c r="H3273">
        <v>12851</v>
      </c>
      <c r="I3273">
        <v>52</v>
      </c>
      <c r="J3273">
        <v>1844</v>
      </c>
      <c r="K3273">
        <v>7836</v>
      </c>
      <c r="L3273">
        <v>60.98</v>
      </c>
    </row>
    <row r="3274" spans="1:12" x14ac:dyDescent="0.35">
      <c r="A3274" t="s">
        <v>1464</v>
      </c>
      <c r="B3274" s="1">
        <v>45356</v>
      </c>
      <c r="C3274">
        <v>1423.9</v>
      </c>
      <c r="D3274">
        <v>1421.95</v>
      </c>
      <c r="E3274">
        <v>1422</v>
      </c>
      <c r="F3274">
        <v>1381</v>
      </c>
      <c r="G3274">
        <v>1402.3</v>
      </c>
      <c r="H3274">
        <v>628129</v>
      </c>
      <c r="I3274">
        <v>8794.77</v>
      </c>
      <c r="J3274">
        <v>9831</v>
      </c>
      <c r="K3274">
        <v>187032</v>
      </c>
      <c r="L3274">
        <v>29.78</v>
      </c>
    </row>
    <row r="3275" spans="1:12" x14ac:dyDescent="0.35">
      <c r="A3275" t="s">
        <v>1895</v>
      </c>
      <c r="B3275" s="1">
        <v>45356</v>
      </c>
      <c r="C3275">
        <v>427.15</v>
      </c>
      <c r="D3275">
        <v>436</v>
      </c>
      <c r="E3275">
        <v>436</v>
      </c>
      <c r="F3275">
        <v>401.1</v>
      </c>
      <c r="G3275">
        <v>405.4</v>
      </c>
      <c r="H3275">
        <v>118254</v>
      </c>
      <c r="I3275">
        <v>489.14</v>
      </c>
      <c r="J3275">
        <v>11921</v>
      </c>
      <c r="K3275">
        <v>51182</v>
      </c>
      <c r="L3275">
        <v>43.28</v>
      </c>
    </row>
    <row r="3276" spans="1:12" x14ac:dyDescent="0.35">
      <c r="A3276" t="s">
        <v>1465</v>
      </c>
      <c r="B3276" s="1">
        <v>45356</v>
      </c>
      <c r="C3276">
        <v>546.95000000000005</v>
      </c>
      <c r="D3276">
        <v>562</v>
      </c>
      <c r="E3276">
        <v>578</v>
      </c>
      <c r="F3276">
        <v>528.9</v>
      </c>
      <c r="G3276">
        <v>554.35</v>
      </c>
      <c r="H3276">
        <v>259420</v>
      </c>
      <c r="I3276">
        <v>1452.34</v>
      </c>
      <c r="J3276">
        <v>17085</v>
      </c>
      <c r="K3276">
        <v>82046</v>
      </c>
      <c r="L3276">
        <v>31.63</v>
      </c>
    </row>
    <row r="3277" spans="1:12" x14ac:dyDescent="0.35">
      <c r="A3277" t="s">
        <v>1466</v>
      </c>
      <c r="B3277" s="1">
        <v>45356</v>
      </c>
      <c r="C3277">
        <v>16.649999999999999</v>
      </c>
      <c r="D3277">
        <v>16.649999999999999</v>
      </c>
      <c r="E3277">
        <v>17.149999999999999</v>
      </c>
      <c r="F3277">
        <v>16.5</v>
      </c>
      <c r="G3277">
        <v>16.75</v>
      </c>
      <c r="H3277">
        <v>3712</v>
      </c>
      <c r="I3277">
        <v>0.62</v>
      </c>
      <c r="J3277">
        <v>38</v>
      </c>
      <c r="K3277">
        <v>2975</v>
      </c>
      <c r="L3277">
        <v>80.150000000000006</v>
      </c>
    </row>
    <row r="3278" spans="1:12" x14ac:dyDescent="0.35">
      <c r="A3278" t="s">
        <v>1467</v>
      </c>
      <c r="B3278" s="1">
        <v>45356</v>
      </c>
      <c r="C3278">
        <v>72.150000000000006</v>
      </c>
      <c r="D3278">
        <v>72.52</v>
      </c>
      <c r="E3278">
        <v>73.7</v>
      </c>
      <c r="F3278">
        <v>72.52</v>
      </c>
      <c r="G3278">
        <v>73.64</v>
      </c>
      <c r="H3278">
        <v>247989</v>
      </c>
      <c r="I3278">
        <v>181.83</v>
      </c>
      <c r="J3278">
        <v>979</v>
      </c>
      <c r="K3278">
        <v>214807</v>
      </c>
      <c r="L3278">
        <v>86.62</v>
      </c>
    </row>
    <row r="3279" spans="1:12" x14ac:dyDescent="0.35">
      <c r="A3279" t="s">
        <v>1793</v>
      </c>
      <c r="B3279" s="1">
        <v>45356</v>
      </c>
      <c r="C3279">
        <v>69.89</v>
      </c>
      <c r="D3279">
        <v>70.31</v>
      </c>
      <c r="E3279">
        <v>71.7</v>
      </c>
      <c r="F3279">
        <v>70.31</v>
      </c>
      <c r="G3279">
        <v>71.64</v>
      </c>
      <c r="H3279">
        <v>35284</v>
      </c>
      <c r="I3279">
        <v>25.18</v>
      </c>
      <c r="J3279">
        <v>396</v>
      </c>
      <c r="K3279">
        <v>25573</v>
      </c>
      <c r="L3279">
        <v>72.48</v>
      </c>
    </row>
    <row r="3280" spans="1:12" x14ac:dyDescent="0.35">
      <c r="A3280" t="s">
        <v>1468</v>
      </c>
      <c r="B3280" s="1">
        <v>45356</v>
      </c>
      <c r="C3280">
        <v>69.650000000000006</v>
      </c>
      <c r="D3280">
        <v>70.16</v>
      </c>
      <c r="E3280">
        <v>71.150000000000006</v>
      </c>
      <c r="F3280">
        <v>70.16</v>
      </c>
      <c r="G3280">
        <v>71.06</v>
      </c>
      <c r="H3280">
        <v>8238315</v>
      </c>
      <c r="I3280">
        <v>5827.03</v>
      </c>
      <c r="J3280">
        <v>13049</v>
      </c>
      <c r="K3280">
        <v>7012556</v>
      </c>
      <c r="L3280">
        <v>85.12</v>
      </c>
    </row>
    <row r="3281" spans="1:12" x14ac:dyDescent="0.35">
      <c r="A3281" t="s">
        <v>1469</v>
      </c>
      <c r="B3281" s="1">
        <v>45356</v>
      </c>
      <c r="C3281">
        <v>70.650000000000006</v>
      </c>
      <c r="D3281">
        <v>71.03</v>
      </c>
      <c r="E3281">
        <v>72.5</v>
      </c>
      <c r="F3281">
        <v>70.94</v>
      </c>
      <c r="G3281">
        <v>72.09</v>
      </c>
      <c r="H3281">
        <v>203982</v>
      </c>
      <c r="I3281">
        <v>146.31</v>
      </c>
      <c r="J3281">
        <v>903</v>
      </c>
      <c r="K3281">
        <v>181963</v>
      </c>
      <c r="L3281">
        <v>89.21</v>
      </c>
    </row>
    <row r="3282" spans="1:12" x14ac:dyDescent="0.35">
      <c r="A3282" t="s">
        <v>1470</v>
      </c>
      <c r="B3282" s="1">
        <v>45356</v>
      </c>
      <c r="C3282">
        <v>72.25</v>
      </c>
      <c r="D3282">
        <v>72.5</v>
      </c>
      <c r="E3282">
        <v>73.94</v>
      </c>
      <c r="F3282">
        <v>72.5</v>
      </c>
      <c r="G3282">
        <v>73.81</v>
      </c>
      <c r="H3282">
        <v>562008</v>
      </c>
      <c r="I3282">
        <v>412.91</v>
      </c>
      <c r="J3282">
        <v>1897</v>
      </c>
      <c r="K3282">
        <v>430136</v>
      </c>
      <c r="L3282">
        <v>76.540000000000006</v>
      </c>
    </row>
    <row r="3283" spans="1:12" x14ac:dyDescent="0.35">
      <c r="A3283" t="s">
        <v>1471</v>
      </c>
      <c r="B3283" s="1">
        <v>45356</v>
      </c>
      <c r="C3283">
        <v>696.4</v>
      </c>
      <c r="D3283">
        <v>705.6</v>
      </c>
      <c r="E3283">
        <v>789.45</v>
      </c>
      <c r="F3283">
        <v>692.5</v>
      </c>
      <c r="G3283">
        <v>709.6</v>
      </c>
      <c r="H3283">
        <v>115460</v>
      </c>
      <c r="I3283">
        <v>863.8</v>
      </c>
      <c r="J3283">
        <v>19244</v>
      </c>
      <c r="K3283">
        <v>21711</v>
      </c>
      <c r="L3283">
        <v>18.8</v>
      </c>
    </row>
    <row r="3284" spans="1:12" x14ac:dyDescent="0.35">
      <c r="A3284" t="s">
        <v>1472</v>
      </c>
      <c r="B3284" s="1">
        <v>45356</v>
      </c>
      <c r="C3284">
        <v>70.88</v>
      </c>
      <c r="D3284">
        <v>70.88</v>
      </c>
      <c r="E3284">
        <v>72.7</v>
      </c>
      <c r="F3284">
        <v>70.88</v>
      </c>
      <c r="G3284">
        <v>72.56</v>
      </c>
      <c r="H3284">
        <v>4806</v>
      </c>
      <c r="I3284">
        <v>3.47</v>
      </c>
      <c r="J3284">
        <v>58</v>
      </c>
      <c r="K3284">
        <v>3356</v>
      </c>
      <c r="L3284">
        <v>69.83</v>
      </c>
    </row>
    <row r="3285" spans="1:12" x14ac:dyDescent="0.35">
      <c r="A3285" t="s">
        <v>1473</v>
      </c>
      <c r="B3285" s="1">
        <v>45356</v>
      </c>
      <c r="C3285">
        <v>31.7</v>
      </c>
      <c r="D3285">
        <v>31.7</v>
      </c>
      <c r="E3285">
        <v>31.9</v>
      </c>
      <c r="F3285">
        <v>29.95</v>
      </c>
      <c r="G3285">
        <v>30.15</v>
      </c>
      <c r="H3285">
        <v>187555</v>
      </c>
      <c r="I3285">
        <v>57.15</v>
      </c>
      <c r="J3285">
        <v>1107</v>
      </c>
      <c r="K3285">
        <v>119770</v>
      </c>
      <c r="L3285">
        <v>63.86</v>
      </c>
    </row>
    <row r="3286" spans="1:12" x14ac:dyDescent="0.35">
      <c r="A3286" t="s">
        <v>1474</v>
      </c>
      <c r="B3286" s="1">
        <v>45356</v>
      </c>
      <c r="C3286">
        <v>38.200000000000003</v>
      </c>
      <c r="D3286">
        <v>37.799999999999997</v>
      </c>
      <c r="E3286">
        <v>38</v>
      </c>
      <c r="F3286">
        <v>30.6</v>
      </c>
      <c r="G3286">
        <v>31.1</v>
      </c>
      <c r="H3286">
        <v>20520945</v>
      </c>
      <c r="I3286">
        <v>6753.13</v>
      </c>
      <c r="J3286">
        <v>24783</v>
      </c>
      <c r="K3286">
        <v>6146086</v>
      </c>
      <c r="L3286">
        <v>29.95</v>
      </c>
    </row>
    <row r="3287" spans="1:12" x14ac:dyDescent="0.35">
      <c r="A3287" t="s">
        <v>1475</v>
      </c>
      <c r="B3287" s="1">
        <v>45356</v>
      </c>
      <c r="C3287">
        <v>128.05000000000001</v>
      </c>
      <c r="D3287">
        <v>128.1</v>
      </c>
      <c r="E3287">
        <v>128.9</v>
      </c>
      <c r="F3287">
        <v>128</v>
      </c>
      <c r="G3287">
        <v>128</v>
      </c>
      <c r="H3287">
        <v>5927</v>
      </c>
      <c r="I3287">
        <v>7.59</v>
      </c>
      <c r="J3287">
        <v>95</v>
      </c>
      <c r="K3287">
        <v>5221</v>
      </c>
      <c r="L3287">
        <v>88.09</v>
      </c>
    </row>
    <row r="3288" spans="1:12" x14ac:dyDescent="0.35">
      <c r="A3288" t="s">
        <v>1476</v>
      </c>
      <c r="B3288" s="1">
        <v>45356</v>
      </c>
      <c r="C3288">
        <v>340.25</v>
      </c>
      <c r="D3288">
        <v>341.95</v>
      </c>
      <c r="E3288">
        <v>343.75</v>
      </c>
      <c r="F3288">
        <v>334</v>
      </c>
      <c r="G3288">
        <v>335.7</v>
      </c>
      <c r="H3288">
        <v>108366</v>
      </c>
      <c r="I3288">
        <v>366.24</v>
      </c>
      <c r="J3288">
        <v>6182</v>
      </c>
      <c r="K3288">
        <v>73087</v>
      </c>
      <c r="L3288">
        <v>67.44</v>
      </c>
    </row>
    <row r="3289" spans="1:12" x14ac:dyDescent="0.35">
      <c r="A3289" t="s">
        <v>1477</v>
      </c>
      <c r="B3289" s="1">
        <v>45356</v>
      </c>
      <c r="C3289">
        <v>449.25</v>
      </c>
      <c r="D3289">
        <v>449.25</v>
      </c>
      <c r="E3289">
        <v>454.1</v>
      </c>
      <c r="F3289">
        <v>447</v>
      </c>
      <c r="G3289">
        <v>450.45</v>
      </c>
      <c r="H3289">
        <v>36245</v>
      </c>
      <c r="I3289">
        <v>162.97</v>
      </c>
      <c r="J3289">
        <v>3917</v>
      </c>
      <c r="K3289">
        <v>19722</v>
      </c>
      <c r="L3289">
        <v>54.41</v>
      </c>
    </row>
    <row r="3290" spans="1:12" x14ac:dyDescent="0.35">
      <c r="A3290" t="s">
        <v>1478</v>
      </c>
      <c r="B3290" s="1">
        <v>45356</v>
      </c>
      <c r="C3290">
        <v>501.05</v>
      </c>
      <c r="D3290">
        <v>501.1</v>
      </c>
      <c r="E3290">
        <v>503.4</v>
      </c>
      <c r="F3290">
        <v>491.55</v>
      </c>
      <c r="G3290">
        <v>494.65</v>
      </c>
      <c r="H3290">
        <v>28280</v>
      </c>
      <c r="I3290">
        <v>140.22999999999999</v>
      </c>
      <c r="J3290">
        <v>3171</v>
      </c>
      <c r="K3290">
        <v>15969</v>
      </c>
      <c r="L3290">
        <v>56.47</v>
      </c>
    </row>
    <row r="3291" spans="1:12" x14ac:dyDescent="0.35">
      <c r="A3291" t="s">
        <v>1479</v>
      </c>
      <c r="B3291" s="1">
        <v>45356</v>
      </c>
      <c r="C3291">
        <v>661.8</v>
      </c>
      <c r="D3291">
        <v>662</v>
      </c>
      <c r="E3291">
        <v>662.3</v>
      </c>
      <c r="F3291">
        <v>640.75</v>
      </c>
      <c r="G3291">
        <v>648.29999999999995</v>
      </c>
      <c r="H3291">
        <v>86391</v>
      </c>
      <c r="I3291">
        <v>563.12</v>
      </c>
      <c r="J3291">
        <v>8233</v>
      </c>
      <c r="K3291">
        <v>49289</v>
      </c>
      <c r="L3291">
        <v>57.05</v>
      </c>
    </row>
    <row r="3292" spans="1:12" x14ac:dyDescent="0.35">
      <c r="A3292" t="s">
        <v>1480</v>
      </c>
      <c r="B3292" s="1">
        <v>45356</v>
      </c>
      <c r="C3292">
        <v>122.3</v>
      </c>
      <c r="D3292">
        <v>122</v>
      </c>
      <c r="E3292">
        <v>123.6</v>
      </c>
      <c r="F3292">
        <v>120.2</v>
      </c>
      <c r="G3292">
        <v>121.2</v>
      </c>
      <c r="H3292">
        <v>16109330</v>
      </c>
      <c r="I3292">
        <v>19620.61</v>
      </c>
      <c r="J3292">
        <v>72359</v>
      </c>
      <c r="K3292">
        <v>4742258</v>
      </c>
      <c r="L3292">
        <v>29.44</v>
      </c>
    </row>
    <row r="3293" spans="1:12" x14ac:dyDescent="0.35">
      <c r="A3293" t="s">
        <v>1481</v>
      </c>
      <c r="B3293" s="1">
        <v>45356</v>
      </c>
      <c r="C3293">
        <v>4581.5</v>
      </c>
      <c r="D3293">
        <v>4605.6000000000004</v>
      </c>
      <c r="E3293">
        <v>4605.6000000000004</v>
      </c>
      <c r="F3293">
        <v>4482.55</v>
      </c>
      <c r="G3293">
        <v>4488.75</v>
      </c>
      <c r="H3293">
        <v>11693</v>
      </c>
      <c r="I3293">
        <v>529.05999999999995</v>
      </c>
      <c r="J3293">
        <v>3608</v>
      </c>
      <c r="K3293">
        <v>7308</v>
      </c>
      <c r="L3293">
        <v>62.5</v>
      </c>
    </row>
    <row r="3294" spans="1:12" x14ac:dyDescent="0.35">
      <c r="A3294" t="s">
        <v>1482</v>
      </c>
      <c r="B3294" s="1">
        <v>45356</v>
      </c>
      <c r="C3294">
        <v>329.35</v>
      </c>
      <c r="D3294">
        <v>326</v>
      </c>
      <c r="E3294">
        <v>335.45</v>
      </c>
      <c r="F3294">
        <v>313.2</v>
      </c>
      <c r="G3294">
        <v>316.25</v>
      </c>
      <c r="H3294">
        <v>586575</v>
      </c>
      <c r="I3294">
        <v>1896.43</v>
      </c>
      <c r="J3294">
        <v>21532</v>
      </c>
      <c r="K3294">
        <v>253041</v>
      </c>
      <c r="L3294">
        <v>43.14</v>
      </c>
    </row>
    <row r="3295" spans="1:12" x14ac:dyDescent="0.35">
      <c r="A3295" t="s">
        <v>1483</v>
      </c>
      <c r="B3295" s="1">
        <v>45356</v>
      </c>
      <c r="C3295">
        <v>253.45</v>
      </c>
      <c r="D3295">
        <v>253</v>
      </c>
      <c r="E3295">
        <v>257.45</v>
      </c>
      <c r="F3295">
        <v>251</v>
      </c>
      <c r="G3295">
        <v>253.7</v>
      </c>
      <c r="H3295">
        <v>69917</v>
      </c>
      <c r="I3295">
        <v>176.97</v>
      </c>
      <c r="J3295">
        <v>2508</v>
      </c>
      <c r="K3295">
        <v>39782</v>
      </c>
      <c r="L3295">
        <v>56.9</v>
      </c>
    </row>
    <row r="3296" spans="1:12" x14ac:dyDescent="0.35">
      <c r="A3296" t="s">
        <v>1897</v>
      </c>
      <c r="B3296" s="1">
        <v>45356</v>
      </c>
      <c r="C3296">
        <v>45.11</v>
      </c>
      <c r="D3296">
        <v>45.49</v>
      </c>
      <c r="E3296">
        <v>45.49</v>
      </c>
      <c r="F3296">
        <v>44.5</v>
      </c>
      <c r="G3296">
        <v>44.81</v>
      </c>
      <c r="H3296">
        <v>526016</v>
      </c>
      <c r="I3296">
        <v>235.45</v>
      </c>
      <c r="J3296">
        <v>1779</v>
      </c>
      <c r="K3296">
        <v>491337</v>
      </c>
      <c r="L3296">
        <v>93.41</v>
      </c>
    </row>
    <row r="3297" spans="1:12" x14ac:dyDescent="0.35">
      <c r="A3297" t="s">
        <v>1484</v>
      </c>
      <c r="B3297" s="1">
        <v>45356</v>
      </c>
      <c r="C3297">
        <v>169.3</v>
      </c>
      <c r="D3297">
        <v>171.85</v>
      </c>
      <c r="E3297">
        <v>173</v>
      </c>
      <c r="F3297">
        <v>169.2</v>
      </c>
      <c r="G3297">
        <v>170.5</v>
      </c>
      <c r="H3297">
        <v>6087</v>
      </c>
      <c r="I3297">
        <v>10.38</v>
      </c>
      <c r="J3297">
        <v>257</v>
      </c>
      <c r="K3297">
        <v>3579</v>
      </c>
      <c r="L3297">
        <v>58.8</v>
      </c>
    </row>
    <row r="3298" spans="1:12" x14ac:dyDescent="0.35">
      <c r="A3298" t="s">
        <v>1485</v>
      </c>
      <c r="B3298" s="1">
        <v>45356</v>
      </c>
      <c r="C3298">
        <v>129.75</v>
      </c>
      <c r="D3298">
        <v>129.69999999999999</v>
      </c>
      <c r="E3298">
        <v>130.94999999999999</v>
      </c>
      <c r="F3298">
        <v>127.2</v>
      </c>
      <c r="G3298">
        <v>129.4</v>
      </c>
      <c r="H3298">
        <v>251660</v>
      </c>
      <c r="I3298">
        <v>324.14999999999998</v>
      </c>
      <c r="J3298">
        <v>4724</v>
      </c>
      <c r="K3298">
        <v>111457</v>
      </c>
      <c r="L3298">
        <v>44.29</v>
      </c>
    </row>
    <row r="3299" spans="1:12" x14ac:dyDescent="0.35">
      <c r="A3299" t="s">
        <v>1486</v>
      </c>
      <c r="B3299" s="1">
        <v>45356</v>
      </c>
      <c r="C3299">
        <v>2150.6999999999998</v>
      </c>
      <c r="D3299">
        <v>2160.8000000000002</v>
      </c>
      <c r="E3299">
        <v>2264.4</v>
      </c>
      <c r="F3299">
        <v>2135</v>
      </c>
      <c r="G3299">
        <v>2176.85</v>
      </c>
      <c r="H3299">
        <v>95624</v>
      </c>
      <c r="I3299">
        <v>2104.48</v>
      </c>
      <c r="J3299">
        <v>6028</v>
      </c>
      <c r="K3299">
        <v>33087</v>
      </c>
      <c r="L3299">
        <v>34.6</v>
      </c>
    </row>
    <row r="3300" spans="1:12" x14ac:dyDescent="0.35">
      <c r="A3300" t="s">
        <v>1487</v>
      </c>
      <c r="B3300" s="1">
        <v>45356</v>
      </c>
      <c r="C3300">
        <v>614.29999999999995</v>
      </c>
      <c r="D3300">
        <v>624</v>
      </c>
      <c r="E3300">
        <v>647.45000000000005</v>
      </c>
      <c r="F3300">
        <v>585.1</v>
      </c>
      <c r="G3300">
        <v>597.29999999999995</v>
      </c>
      <c r="H3300">
        <v>9714</v>
      </c>
      <c r="I3300">
        <v>59.96</v>
      </c>
      <c r="J3300">
        <v>729</v>
      </c>
      <c r="K3300">
        <v>5761</v>
      </c>
      <c r="L3300">
        <v>59.31</v>
      </c>
    </row>
    <row r="3301" spans="1:12" x14ac:dyDescent="0.35">
      <c r="A3301" t="s">
        <v>1488</v>
      </c>
      <c r="B3301" s="1">
        <v>45356</v>
      </c>
      <c r="C3301">
        <v>165.7</v>
      </c>
      <c r="D3301">
        <v>165.9</v>
      </c>
      <c r="E3301">
        <v>188</v>
      </c>
      <c r="F3301">
        <v>165.9</v>
      </c>
      <c r="G3301">
        <v>182</v>
      </c>
      <c r="H3301">
        <v>5985908</v>
      </c>
      <c r="I3301">
        <v>10639.4</v>
      </c>
      <c r="J3301">
        <v>105092</v>
      </c>
      <c r="K3301">
        <v>1206713</v>
      </c>
      <c r="L3301">
        <v>20.16</v>
      </c>
    </row>
    <row r="3302" spans="1:12" x14ac:dyDescent="0.35">
      <c r="A3302" t="s">
        <v>1489</v>
      </c>
      <c r="B3302" s="1">
        <v>45356</v>
      </c>
      <c r="C3302">
        <v>75</v>
      </c>
      <c r="D3302">
        <v>74.5</v>
      </c>
      <c r="E3302">
        <v>74.849999999999994</v>
      </c>
      <c r="F3302">
        <v>72.55</v>
      </c>
      <c r="G3302">
        <v>72.900000000000006</v>
      </c>
      <c r="H3302">
        <v>1355979</v>
      </c>
      <c r="I3302">
        <v>998.28</v>
      </c>
      <c r="J3302">
        <v>7618</v>
      </c>
      <c r="K3302">
        <v>598894</v>
      </c>
      <c r="L3302">
        <v>44.17</v>
      </c>
    </row>
    <row r="3303" spans="1:12" x14ac:dyDescent="0.35">
      <c r="A3303" t="s">
        <v>1490</v>
      </c>
      <c r="B3303" s="1">
        <v>45356</v>
      </c>
      <c r="C3303">
        <v>1607.25</v>
      </c>
      <c r="D3303">
        <v>1588</v>
      </c>
      <c r="E3303">
        <v>1625</v>
      </c>
      <c r="F3303">
        <v>1579</v>
      </c>
      <c r="G3303">
        <v>1601.2</v>
      </c>
      <c r="H3303">
        <v>164050</v>
      </c>
      <c r="I3303">
        <v>2626.85</v>
      </c>
      <c r="J3303">
        <v>14540</v>
      </c>
      <c r="K3303">
        <v>67217</v>
      </c>
      <c r="L3303">
        <v>40.97</v>
      </c>
    </row>
    <row r="3304" spans="1:12" x14ac:dyDescent="0.35">
      <c r="A3304" t="s">
        <v>1491</v>
      </c>
      <c r="B3304" s="1">
        <v>45356</v>
      </c>
      <c r="C3304">
        <v>334.6</v>
      </c>
      <c r="D3304">
        <v>342.95</v>
      </c>
      <c r="E3304">
        <v>342.95</v>
      </c>
      <c r="F3304">
        <v>324.5</v>
      </c>
      <c r="G3304">
        <v>327.14999999999998</v>
      </c>
      <c r="H3304">
        <v>9017</v>
      </c>
      <c r="I3304">
        <v>29.66</v>
      </c>
      <c r="J3304">
        <v>469</v>
      </c>
      <c r="K3304">
        <v>6349</v>
      </c>
      <c r="L3304">
        <v>70.41</v>
      </c>
    </row>
    <row r="3305" spans="1:12" x14ac:dyDescent="0.35">
      <c r="A3305" t="s">
        <v>1492</v>
      </c>
      <c r="B3305" s="1">
        <v>45356</v>
      </c>
      <c r="C3305">
        <v>451.25</v>
      </c>
      <c r="D3305">
        <v>451.25</v>
      </c>
      <c r="E3305">
        <v>454.65</v>
      </c>
      <c r="F3305">
        <v>439.25</v>
      </c>
      <c r="G3305">
        <v>443.65</v>
      </c>
      <c r="H3305">
        <v>103756</v>
      </c>
      <c r="I3305">
        <v>461.28</v>
      </c>
      <c r="J3305">
        <v>8325</v>
      </c>
      <c r="K3305">
        <v>43283</v>
      </c>
      <c r="L3305">
        <v>41.72</v>
      </c>
    </row>
    <row r="3306" spans="1:12" x14ac:dyDescent="0.35">
      <c r="A3306" t="s">
        <v>1493</v>
      </c>
      <c r="B3306" s="1">
        <v>45356</v>
      </c>
      <c r="C3306">
        <v>7288.4</v>
      </c>
      <c r="D3306">
        <v>7349</v>
      </c>
      <c r="E3306">
        <v>7820</v>
      </c>
      <c r="F3306">
        <v>7221.1</v>
      </c>
      <c r="G3306">
        <v>7760.15</v>
      </c>
      <c r="H3306">
        <v>533030</v>
      </c>
      <c r="I3306">
        <v>40424.58</v>
      </c>
      <c r="J3306">
        <v>72930</v>
      </c>
      <c r="K3306">
        <v>166586</v>
      </c>
      <c r="L3306">
        <v>31.25</v>
      </c>
    </row>
    <row r="3307" spans="1:12" x14ac:dyDescent="0.35">
      <c r="A3307" t="s">
        <v>1494</v>
      </c>
      <c r="B3307" s="1">
        <v>45356</v>
      </c>
      <c r="C3307">
        <v>637.35</v>
      </c>
      <c r="D3307">
        <v>639.70000000000005</v>
      </c>
      <c r="E3307">
        <v>641.70000000000005</v>
      </c>
      <c r="F3307">
        <v>611.6</v>
      </c>
      <c r="G3307">
        <v>616.75</v>
      </c>
      <c r="H3307">
        <v>40057</v>
      </c>
      <c r="I3307">
        <v>250.22</v>
      </c>
      <c r="J3307">
        <v>4524</v>
      </c>
      <c r="K3307">
        <v>19999</v>
      </c>
      <c r="L3307">
        <v>49.93</v>
      </c>
    </row>
    <row r="3308" spans="1:12" x14ac:dyDescent="0.35">
      <c r="A3308" t="s">
        <v>1811</v>
      </c>
      <c r="B3308" s="1">
        <v>45356</v>
      </c>
      <c r="C3308">
        <v>27.55</v>
      </c>
      <c r="D3308">
        <v>27.1</v>
      </c>
      <c r="E3308">
        <v>28.9</v>
      </c>
      <c r="F3308">
        <v>27.1</v>
      </c>
      <c r="G3308">
        <v>28.9</v>
      </c>
      <c r="H3308">
        <v>32381</v>
      </c>
      <c r="I3308">
        <v>9.34</v>
      </c>
      <c r="J3308">
        <v>72</v>
      </c>
      <c r="K3308">
        <v>32381</v>
      </c>
      <c r="L3308">
        <v>100</v>
      </c>
    </row>
    <row r="3309" spans="1:12" x14ac:dyDescent="0.35">
      <c r="A3309" t="s">
        <v>1495</v>
      </c>
      <c r="B3309" s="1">
        <v>45356</v>
      </c>
      <c r="C3309">
        <v>672.95</v>
      </c>
      <c r="D3309">
        <v>677</v>
      </c>
      <c r="E3309">
        <v>687</v>
      </c>
      <c r="F3309">
        <v>671.25</v>
      </c>
      <c r="G3309">
        <v>680.2</v>
      </c>
      <c r="H3309">
        <v>1165243</v>
      </c>
      <c r="I3309">
        <v>7922.78</v>
      </c>
      <c r="J3309">
        <v>38938</v>
      </c>
      <c r="K3309">
        <v>576172</v>
      </c>
      <c r="L3309">
        <v>49.45</v>
      </c>
    </row>
    <row r="3310" spans="1:12" x14ac:dyDescent="0.35">
      <c r="A3310" t="s">
        <v>1496</v>
      </c>
      <c r="B3310" s="1">
        <v>45356</v>
      </c>
      <c r="C3310">
        <v>82.65</v>
      </c>
      <c r="D3310">
        <v>84.8</v>
      </c>
      <c r="E3310">
        <v>84.8</v>
      </c>
      <c r="F3310">
        <v>81.95</v>
      </c>
      <c r="G3310">
        <v>83.1</v>
      </c>
      <c r="H3310">
        <v>9080</v>
      </c>
      <c r="I3310">
        <v>7.53</v>
      </c>
      <c r="J3310">
        <v>132</v>
      </c>
      <c r="K3310">
        <v>5387</v>
      </c>
      <c r="L3310">
        <v>59.33</v>
      </c>
    </row>
    <row r="3311" spans="1:12" x14ac:dyDescent="0.35">
      <c r="A3311" t="s">
        <v>1497</v>
      </c>
      <c r="B3311" s="1">
        <v>45356</v>
      </c>
      <c r="C3311">
        <v>816.85</v>
      </c>
      <c r="D3311">
        <v>811</v>
      </c>
      <c r="E3311">
        <v>834.8</v>
      </c>
      <c r="F3311">
        <v>803.2</v>
      </c>
      <c r="G3311">
        <v>822.7</v>
      </c>
      <c r="H3311">
        <v>430078</v>
      </c>
      <c r="I3311">
        <v>3521.73</v>
      </c>
      <c r="J3311">
        <v>31326</v>
      </c>
      <c r="K3311">
        <v>220653</v>
      </c>
      <c r="L3311">
        <v>51.31</v>
      </c>
    </row>
    <row r="3312" spans="1:12" x14ac:dyDescent="0.35">
      <c r="A3312" t="s">
        <v>1498</v>
      </c>
      <c r="B3312" s="1">
        <v>45356</v>
      </c>
      <c r="C3312">
        <v>443.25</v>
      </c>
      <c r="D3312">
        <v>442.8</v>
      </c>
      <c r="E3312">
        <v>449.3</v>
      </c>
      <c r="F3312">
        <v>434.1</v>
      </c>
      <c r="G3312">
        <v>436.8</v>
      </c>
      <c r="H3312">
        <v>119454</v>
      </c>
      <c r="I3312">
        <v>524.70000000000005</v>
      </c>
      <c r="J3312">
        <v>8968</v>
      </c>
      <c r="K3312">
        <v>58235</v>
      </c>
      <c r="L3312">
        <v>48.75</v>
      </c>
    </row>
    <row r="3313" spans="1:12" x14ac:dyDescent="0.35">
      <c r="A3313" t="s">
        <v>1499</v>
      </c>
      <c r="B3313" s="1">
        <v>45356</v>
      </c>
      <c r="C3313">
        <v>31.4</v>
      </c>
      <c r="D3313">
        <v>31.3</v>
      </c>
      <c r="E3313">
        <v>32.4</v>
      </c>
      <c r="F3313">
        <v>30.75</v>
      </c>
      <c r="G3313">
        <v>32.1</v>
      </c>
      <c r="H3313">
        <v>36496051</v>
      </c>
      <c r="I3313">
        <v>11581.61</v>
      </c>
      <c r="J3313">
        <v>46263</v>
      </c>
      <c r="K3313">
        <v>10963360</v>
      </c>
      <c r="L3313">
        <v>30.04</v>
      </c>
    </row>
    <row r="3314" spans="1:12" x14ac:dyDescent="0.35">
      <c r="A3314" t="s">
        <v>1500</v>
      </c>
      <c r="B3314" s="1">
        <v>45356</v>
      </c>
      <c r="C3314">
        <v>117.95</v>
      </c>
      <c r="D3314">
        <v>117</v>
      </c>
      <c r="E3314">
        <v>120.9</v>
      </c>
      <c r="F3314">
        <v>109.55</v>
      </c>
      <c r="G3314">
        <v>112.4</v>
      </c>
      <c r="H3314">
        <v>449355</v>
      </c>
      <c r="I3314">
        <v>516.66</v>
      </c>
      <c r="J3314">
        <v>4075</v>
      </c>
      <c r="K3314">
        <v>178692</v>
      </c>
      <c r="L3314">
        <v>39.770000000000003</v>
      </c>
    </row>
    <row r="3315" spans="1:12" x14ac:dyDescent="0.35">
      <c r="A3315" t="s">
        <v>1501</v>
      </c>
      <c r="B3315" s="1">
        <v>45356</v>
      </c>
      <c r="C3315">
        <v>620.5</v>
      </c>
      <c r="D3315">
        <v>628</v>
      </c>
      <c r="E3315">
        <v>650</v>
      </c>
      <c r="F3315">
        <v>615.20000000000005</v>
      </c>
      <c r="G3315">
        <v>621.4</v>
      </c>
      <c r="H3315">
        <v>170091</v>
      </c>
      <c r="I3315">
        <v>1059.3900000000001</v>
      </c>
      <c r="J3315">
        <v>9828</v>
      </c>
      <c r="K3315">
        <v>129983</v>
      </c>
      <c r="L3315">
        <v>76.42</v>
      </c>
    </row>
    <row r="3316" spans="1:12" x14ac:dyDescent="0.35">
      <c r="A3316" t="s">
        <v>1502</v>
      </c>
      <c r="B3316" s="1">
        <v>45356</v>
      </c>
      <c r="C3316">
        <v>924.7</v>
      </c>
      <c r="D3316">
        <v>944</v>
      </c>
      <c r="E3316">
        <v>944</v>
      </c>
      <c r="F3316">
        <v>912.4</v>
      </c>
      <c r="G3316">
        <v>925</v>
      </c>
      <c r="H3316">
        <v>455225</v>
      </c>
      <c r="I3316">
        <v>4204.42</v>
      </c>
      <c r="J3316">
        <v>18486</v>
      </c>
      <c r="K3316">
        <v>358878</v>
      </c>
      <c r="L3316">
        <v>78.84</v>
      </c>
    </row>
    <row r="3317" spans="1:12" x14ac:dyDescent="0.35">
      <c r="A3317" t="s">
        <v>1503</v>
      </c>
      <c r="B3317" s="1">
        <v>45356</v>
      </c>
      <c r="C3317">
        <v>38</v>
      </c>
      <c r="D3317">
        <v>37.5</v>
      </c>
      <c r="E3317">
        <v>37.700000000000003</v>
      </c>
      <c r="F3317">
        <v>35.75</v>
      </c>
      <c r="G3317">
        <v>36.15</v>
      </c>
      <c r="H3317">
        <v>1155328</v>
      </c>
      <c r="I3317">
        <v>424.42</v>
      </c>
      <c r="J3317">
        <v>1824</v>
      </c>
      <c r="K3317">
        <v>719249</v>
      </c>
      <c r="L3317">
        <v>62.25</v>
      </c>
    </row>
    <row r="3318" spans="1:12" x14ac:dyDescent="0.35">
      <c r="A3318" t="s">
        <v>1504</v>
      </c>
      <c r="B3318" s="1">
        <v>45356</v>
      </c>
      <c r="C3318">
        <v>215.55</v>
      </c>
      <c r="D3318">
        <v>213.4</v>
      </c>
      <c r="E3318">
        <v>217.95</v>
      </c>
      <c r="F3318">
        <v>212.65</v>
      </c>
      <c r="G3318">
        <v>213.4</v>
      </c>
      <c r="H3318">
        <v>46679</v>
      </c>
      <c r="I3318">
        <v>100.12</v>
      </c>
      <c r="J3318">
        <v>2927</v>
      </c>
      <c r="K3318">
        <v>22873</v>
      </c>
      <c r="L3318">
        <v>49</v>
      </c>
    </row>
    <row r="3319" spans="1:12" x14ac:dyDescent="0.35">
      <c r="A3319" t="s">
        <v>1505</v>
      </c>
      <c r="B3319" s="1">
        <v>45356</v>
      </c>
      <c r="C3319">
        <v>110.15</v>
      </c>
      <c r="D3319">
        <v>110.5</v>
      </c>
      <c r="E3319">
        <v>111</v>
      </c>
      <c r="F3319">
        <v>105.15</v>
      </c>
      <c r="G3319">
        <v>106.55</v>
      </c>
      <c r="H3319">
        <v>458954</v>
      </c>
      <c r="I3319">
        <v>493.21</v>
      </c>
      <c r="J3319">
        <v>5200</v>
      </c>
      <c r="K3319">
        <v>240096</v>
      </c>
      <c r="L3319">
        <v>52.31</v>
      </c>
    </row>
    <row r="3320" spans="1:12" x14ac:dyDescent="0.35">
      <c r="A3320" t="s">
        <v>1506</v>
      </c>
      <c r="B3320" s="1">
        <v>45356</v>
      </c>
      <c r="C3320">
        <v>87.25</v>
      </c>
      <c r="D3320">
        <v>87.8</v>
      </c>
      <c r="E3320">
        <v>88.15</v>
      </c>
      <c r="F3320">
        <v>85.8</v>
      </c>
      <c r="G3320">
        <v>86.4</v>
      </c>
      <c r="H3320">
        <v>835787</v>
      </c>
      <c r="I3320">
        <v>725.19</v>
      </c>
      <c r="J3320">
        <v>5463</v>
      </c>
      <c r="K3320">
        <v>345100</v>
      </c>
      <c r="L3320">
        <v>41.29</v>
      </c>
    </row>
    <row r="3321" spans="1:12" x14ac:dyDescent="0.35">
      <c r="A3321" t="s">
        <v>1507</v>
      </c>
      <c r="B3321" s="1">
        <v>45356</v>
      </c>
      <c r="C3321">
        <v>67.849999999999994</v>
      </c>
      <c r="D3321">
        <v>68.849999999999994</v>
      </c>
      <c r="E3321">
        <v>69</v>
      </c>
      <c r="F3321">
        <v>66.599999999999994</v>
      </c>
      <c r="G3321">
        <v>67.05</v>
      </c>
      <c r="H3321">
        <v>21434</v>
      </c>
      <c r="I3321">
        <v>14.53</v>
      </c>
      <c r="J3321">
        <v>362</v>
      </c>
      <c r="K3321">
        <v>10284</v>
      </c>
      <c r="L3321">
        <v>47.98</v>
      </c>
    </row>
    <row r="3322" spans="1:12" x14ac:dyDescent="0.35">
      <c r="A3322" t="s">
        <v>1508</v>
      </c>
      <c r="B3322" s="1">
        <v>45356</v>
      </c>
      <c r="C3322">
        <v>714.35</v>
      </c>
      <c r="D3322">
        <v>707</v>
      </c>
      <c r="E3322">
        <v>724</v>
      </c>
      <c r="F3322">
        <v>695.6</v>
      </c>
      <c r="G3322">
        <v>714.55</v>
      </c>
      <c r="H3322">
        <v>123962</v>
      </c>
      <c r="I3322">
        <v>881.9</v>
      </c>
      <c r="J3322">
        <v>15179</v>
      </c>
      <c r="K3322">
        <v>55795</v>
      </c>
      <c r="L3322">
        <v>45.01</v>
      </c>
    </row>
    <row r="3323" spans="1:12" x14ac:dyDescent="0.35">
      <c r="A3323" t="s">
        <v>1509</v>
      </c>
      <c r="B3323" s="1">
        <v>45356</v>
      </c>
      <c r="C3323">
        <v>802.85</v>
      </c>
      <c r="D3323">
        <v>806.75</v>
      </c>
      <c r="E3323">
        <v>819.9</v>
      </c>
      <c r="F3323">
        <v>800.1</v>
      </c>
      <c r="G3323">
        <v>812.95</v>
      </c>
      <c r="H3323">
        <v>11521</v>
      </c>
      <c r="I3323">
        <v>93.25</v>
      </c>
      <c r="J3323">
        <v>1434</v>
      </c>
      <c r="K3323">
        <v>6955</v>
      </c>
      <c r="L3323">
        <v>60.37</v>
      </c>
    </row>
    <row r="3324" spans="1:12" x14ac:dyDescent="0.35">
      <c r="A3324" t="s">
        <v>1510</v>
      </c>
      <c r="B3324" s="1">
        <v>45356</v>
      </c>
      <c r="C3324">
        <v>307.75</v>
      </c>
      <c r="D3324">
        <v>313.75</v>
      </c>
      <c r="E3324">
        <v>317.14999999999998</v>
      </c>
      <c r="F3324">
        <v>309.39999999999998</v>
      </c>
      <c r="G3324">
        <v>312</v>
      </c>
      <c r="H3324">
        <v>9045</v>
      </c>
      <c r="I3324">
        <v>28.31</v>
      </c>
      <c r="J3324">
        <v>1292</v>
      </c>
      <c r="K3324">
        <v>4992</v>
      </c>
      <c r="L3324">
        <v>55.19</v>
      </c>
    </row>
    <row r="3325" spans="1:12" x14ac:dyDescent="0.35">
      <c r="A3325" t="s">
        <v>1511</v>
      </c>
      <c r="B3325" s="1">
        <v>45356</v>
      </c>
      <c r="C3325">
        <v>2376</v>
      </c>
      <c r="D3325">
        <v>2376.0500000000002</v>
      </c>
      <c r="E3325">
        <v>2412.4</v>
      </c>
      <c r="F3325">
        <v>2373.6</v>
      </c>
      <c r="G3325">
        <v>2391.3000000000002</v>
      </c>
      <c r="H3325">
        <v>241360</v>
      </c>
      <c r="I3325">
        <v>5786.09</v>
      </c>
      <c r="J3325">
        <v>22286</v>
      </c>
      <c r="K3325">
        <v>96945</v>
      </c>
      <c r="L3325">
        <v>40.17</v>
      </c>
    </row>
    <row r="3326" spans="1:12" x14ac:dyDescent="0.35">
      <c r="A3326" t="s">
        <v>1512</v>
      </c>
      <c r="B3326" s="1">
        <v>45356</v>
      </c>
      <c r="C3326">
        <v>266.39999999999998</v>
      </c>
      <c r="D3326">
        <v>265.14999999999998</v>
      </c>
      <c r="E3326">
        <v>274.60000000000002</v>
      </c>
      <c r="F3326">
        <v>265</v>
      </c>
      <c r="G3326">
        <v>268.14999999999998</v>
      </c>
      <c r="H3326">
        <v>3192</v>
      </c>
      <c r="I3326">
        <v>8.64</v>
      </c>
      <c r="J3326">
        <v>290</v>
      </c>
      <c r="K3326">
        <v>1600</v>
      </c>
      <c r="L3326">
        <v>50.13</v>
      </c>
    </row>
    <row r="3327" spans="1:12" x14ac:dyDescent="0.35">
      <c r="A3327" t="s">
        <v>1513</v>
      </c>
      <c r="B3327" s="1">
        <v>45356</v>
      </c>
      <c r="C3327">
        <v>528.65</v>
      </c>
      <c r="D3327">
        <v>527.4</v>
      </c>
      <c r="E3327">
        <v>533.4</v>
      </c>
      <c r="F3327">
        <v>520.1</v>
      </c>
      <c r="G3327">
        <v>523.15</v>
      </c>
      <c r="H3327">
        <v>16301</v>
      </c>
      <c r="I3327">
        <v>85.75</v>
      </c>
      <c r="J3327">
        <v>1585</v>
      </c>
      <c r="K3327">
        <v>9318</v>
      </c>
      <c r="L3327">
        <v>57.16</v>
      </c>
    </row>
    <row r="3328" spans="1:12" x14ac:dyDescent="0.35">
      <c r="A3328" t="s">
        <v>1514</v>
      </c>
      <c r="B3328" s="1">
        <v>45356</v>
      </c>
      <c r="C3328">
        <v>251.75</v>
      </c>
      <c r="D3328">
        <v>252.5</v>
      </c>
      <c r="E3328">
        <v>254.85</v>
      </c>
      <c r="F3328">
        <v>250.8</v>
      </c>
      <c r="G3328">
        <v>252.7</v>
      </c>
      <c r="H3328">
        <v>206837</v>
      </c>
      <c r="I3328">
        <v>522.70000000000005</v>
      </c>
      <c r="J3328">
        <v>6169</v>
      </c>
      <c r="K3328">
        <v>139160</v>
      </c>
      <c r="L3328">
        <v>67.28</v>
      </c>
    </row>
    <row r="3329" spans="1:12" x14ac:dyDescent="0.35">
      <c r="A3329" t="s">
        <v>1515</v>
      </c>
      <c r="B3329" s="1">
        <v>45356</v>
      </c>
      <c r="C3329">
        <v>796.5</v>
      </c>
      <c r="D3329">
        <v>799.95</v>
      </c>
      <c r="E3329">
        <v>834.6</v>
      </c>
      <c r="F3329">
        <v>798</v>
      </c>
      <c r="G3329">
        <v>809.25</v>
      </c>
      <c r="H3329">
        <v>1300102</v>
      </c>
      <c r="I3329">
        <v>10559.71</v>
      </c>
      <c r="J3329">
        <v>35575</v>
      </c>
      <c r="K3329">
        <v>706744</v>
      </c>
      <c r="L3329">
        <v>54.36</v>
      </c>
    </row>
    <row r="3330" spans="1:12" x14ac:dyDescent="0.35">
      <c r="A3330" t="s">
        <v>1516</v>
      </c>
      <c r="B3330" s="1">
        <v>45356</v>
      </c>
      <c r="C3330">
        <v>208.1</v>
      </c>
      <c r="D3330">
        <v>208</v>
      </c>
      <c r="E3330">
        <v>211</v>
      </c>
      <c r="F3330">
        <v>205</v>
      </c>
      <c r="G3330">
        <v>210.15</v>
      </c>
      <c r="H3330">
        <v>274698</v>
      </c>
      <c r="I3330">
        <v>575.11</v>
      </c>
      <c r="J3330">
        <v>11546</v>
      </c>
      <c r="K3330">
        <v>119252</v>
      </c>
      <c r="L3330">
        <v>43.41</v>
      </c>
    </row>
    <row r="3331" spans="1:12" x14ac:dyDescent="0.35">
      <c r="A3331" t="s">
        <v>1517</v>
      </c>
      <c r="B3331" s="1">
        <v>45356</v>
      </c>
      <c r="C3331">
        <v>558.04999999999995</v>
      </c>
      <c r="D3331">
        <v>558.04999999999995</v>
      </c>
      <c r="E3331">
        <v>559</v>
      </c>
      <c r="F3331">
        <v>552</v>
      </c>
      <c r="G3331">
        <v>554.9</v>
      </c>
      <c r="H3331">
        <v>270224</v>
      </c>
      <c r="I3331">
        <v>1495.72</v>
      </c>
      <c r="J3331">
        <v>18876</v>
      </c>
      <c r="K3331">
        <v>159908</v>
      </c>
      <c r="L3331">
        <v>59.18</v>
      </c>
    </row>
    <row r="3332" spans="1:12" x14ac:dyDescent="0.35">
      <c r="A3332" t="s">
        <v>1518</v>
      </c>
      <c r="B3332" s="1">
        <v>45356</v>
      </c>
      <c r="C3332">
        <v>240.15</v>
      </c>
      <c r="D3332">
        <v>240</v>
      </c>
      <c r="E3332">
        <v>242.15</v>
      </c>
      <c r="F3332">
        <v>237.4</v>
      </c>
      <c r="G3332">
        <v>240.45</v>
      </c>
      <c r="H3332">
        <v>18491</v>
      </c>
      <c r="I3332">
        <v>44.29</v>
      </c>
      <c r="J3332">
        <v>921</v>
      </c>
      <c r="K3332">
        <v>10834</v>
      </c>
      <c r="L3332">
        <v>58.59</v>
      </c>
    </row>
    <row r="3333" spans="1:12" x14ac:dyDescent="0.35">
      <c r="A3333" t="s">
        <v>1519</v>
      </c>
      <c r="B3333" s="1">
        <v>45356</v>
      </c>
      <c r="C3333">
        <v>156</v>
      </c>
      <c r="D3333">
        <v>155</v>
      </c>
      <c r="E3333">
        <v>158.1</v>
      </c>
      <c r="F3333">
        <v>150.1</v>
      </c>
      <c r="G3333">
        <v>151.55000000000001</v>
      </c>
      <c r="H3333">
        <v>143969</v>
      </c>
      <c r="I3333">
        <v>221.65</v>
      </c>
      <c r="J3333">
        <v>7915</v>
      </c>
      <c r="K3333">
        <v>36464</v>
      </c>
      <c r="L3333">
        <v>25.33</v>
      </c>
    </row>
    <row r="3334" spans="1:12" x14ac:dyDescent="0.35">
      <c r="A3334" t="s">
        <v>1520</v>
      </c>
      <c r="B3334" s="1">
        <v>45356</v>
      </c>
      <c r="C3334">
        <v>650.45000000000005</v>
      </c>
      <c r="D3334">
        <v>650.15</v>
      </c>
      <c r="E3334">
        <v>653.9</v>
      </c>
      <c r="F3334">
        <v>634.6</v>
      </c>
      <c r="G3334">
        <v>642.29999999999995</v>
      </c>
      <c r="H3334">
        <v>15099</v>
      </c>
      <c r="I3334">
        <v>97.63</v>
      </c>
      <c r="J3334">
        <v>2039</v>
      </c>
      <c r="K3334">
        <v>8638</v>
      </c>
      <c r="L3334">
        <v>57.21</v>
      </c>
    </row>
    <row r="3335" spans="1:12" x14ac:dyDescent="0.35">
      <c r="A3335" t="s">
        <v>1521</v>
      </c>
      <c r="B3335" s="1">
        <v>45356</v>
      </c>
      <c r="C3335">
        <v>78.55</v>
      </c>
      <c r="D3335">
        <v>77.599999999999994</v>
      </c>
      <c r="E3335">
        <v>80.900000000000006</v>
      </c>
      <c r="F3335">
        <v>77.150000000000006</v>
      </c>
      <c r="G3335">
        <v>80.05</v>
      </c>
      <c r="H3335">
        <v>25129</v>
      </c>
      <c r="I3335">
        <v>19.87</v>
      </c>
      <c r="J3335">
        <v>426</v>
      </c>
      <c r="K3335">
        <v>14827</v>
      </c>
      <c r="L3335">
        <v>59</v>
      </c>
    </row>
    <row r="3336" spans="1:12" x14ac:dyDescent="0.35">
      <c r="A3336" t="s">
        <v>1522</v>
      </c>
      <c r="B3336" s="1">
        <v>45356</v>
      </c>
      <c r="C3336">
        <v>14.6</v>
      </c>
      <c r="D3336">
        <v>14.45</v>
      </c>
      <c r="E3336">
        <v>14.6</v>
      </c>
      <c r="F3336">
        <v>14.15</v>
      </c>
      <c r="G3336">
        <v>14.35</v>
      </c>
      <c r="H3336">
        <v>3061313</v>
      </c>
      <c r="I3336">
        <v>439.46</v>
      </c>
      <c r="J3336">
        <v>5596</v>
      </c>
      <c r="K3336">
        <v>1607879</v>
      </c>
      <c r="L3336">
        <v>52.52</v>
      </c>
    </row>
    <row r="3337" spans="1:12" x14ac:dyDescent="0.35">
      <c r="A3337" t="s">
        <v>1523</v>
      </c>
      <c r="B3337" s="1">
        <v>45356</v>
      </c>
      <c r="C3337">
        <v>349.05</v>
      </c>
      <c r="D3337">
        <v>349.05</v>
      </c>
      <c r="E3337">
        <v>354</v>
      </c>
      <c r="F3337">
        <v>342.05</v>
      </c>
      <c r="G3337">
        <v>350.05</v>
      </c>
      <c r="H3337">
        <v>30123</v>
      </c>
      <c r="I3337">
        <v>105.68</v>
      </c>
      <c r="J3337">
        <v>2275</v>
      </c>
      <c r="K3337">
        <v>19885</v>
      </c>
      <c r="L3337">
        <v>66.010000000000005</v>
      </c>
    </row>
    <row r="3338" spans="1:12" x14ac:dyDescent="0.35">
      <c r="A3338" t="s">
        <v>1524</v>
      </c>
      <c r="B3338" s="1">
        <v>45356</v>
      </c>
      <c r="C3338">
        <v>363.1</v>
      </c>
      <c r="D3338">
        <v>363.45</v>
      </c>
      <c r="E3338">
        <v>366.7</v>
      </c>
      <c r="F3338">
        <v>354.6</v>
      </c>
      <c r="G3338">
        <v>358.2</v>
      </c>
      <c r="H3338">
        <v>27200</v>
      </c>
      <c r="I3338">
        <v>97.79</v>
      </c>
      <c r="J3338">
        <v>2624</v>
      </c>
      <c r="K3338">
        <v>12908</v>
      </c>
      <c r="L3338">
        <v>47.46</v>
      </c>
    </row>
    <row r="3339" spans="1:12" x14ac:dyDescent="0.35">
      <c r="A3339" t="s">
        <v>1525</v>
      </c>
      <c r="B3339" s="1">
        <v>45356</v>
      </c>
      <c r="C3339">
        <v>136.9</v>
      </c>
      <c r="D3339">
        <v>136.94999999999999</v>
      </c>
      <c r="E3339">
        <v>138.25</v>
      </c>
      <c r="F3339">
        <v>134.19999999999999</v>
      </c>
      <c r="G3339">
        <v>134.55000000000001</v>
      </c>
      <c r="H3339">
        <v>1227264</v>
      </c>
      <c r="I3339">
        <v>1663</v>
      </c>
      <c r="J3339">
        <v>11321</v>
      </c>
      <c r="K3339">
        <v>699318</v>
      </c>
      <c r="L3339">
        <v>56.98</v>
      </c>
    </row>
    <row r="3340" spans="1:12" x14ac:dyDescent="0.35">
      <c r="A3340" t="s">
        <v>1526</v>
      </c>
      <c r="B3340" s="1">
        <v>45356</v>
      </c>
      <c r="C3340">
        <v>500.15</v>
      </c>
      <c r="D3340">
        <v>502.95</v>
      </c>
      <c r="E3340">
        <v>504.9</v>
      </c>
      <c r="F3340">
        <v>495.1</v>
      </c>
      <c r="G3340">
        <v>501.8</v>
      </c>
      <c r="H3340">
        <v>67412</v>
      </c>
      <c r="I3340">
        <v>337.89</v>
      </c>
      <c r="J3340">
        <v>3458</v>
      </c>
      <c r="K3340">
        <v>42704</v>
      </c>
      <c r="L3340">
        <v>63.35</v>
      </c>
    </row>
    <row r="3341" spans="1:12" x14ac:dyDescent="0.35">
      <c r="A3341" t="s">
        <v>1527</v>
      </c>
      <c r="B3341" s="1">
        <v>45356</v>
      </c>
      <c r="C3341">
        <v>1573.75</v>
      </c>
      <c r="D3341">
        <v>1572.65</v>
      </c>
      <c r="E3341">
        <v>1600</v>
      </c>
      <c r="F3341">
        <v>1542.45</v>
      </c>
      <c r="G3341">
        <v>1586.3</v>
      </c>
      <c r="H3341">
        <v>21178</v>
      </c>
      <c r="I3341">
        <v>332.3</v>
      </c>
      <c r="J3341">
        <v>3449</v>
      </c>
      <c r="K3341">
        <v>11731</v>
      </c>
      <c r="L3341">
        <v>55.39</v>
      </c>
    </row>
    <row r="3342" spans="1:12" x14ac:dyDescent="0.35">
      <c r="A3342" t="s">
        <v>1528</v>
      </c>
      <c r="B3342" s="1">
        <v>45356</v>
      </c>
      <c r="C3342">
        <v>1442.5</v>
      </c>
      <c r="D3342">
        <v>1440.9</v>
      </c>
      <c r="E3342">
        <v>1457</v>
      </c>
      <c r="F3342">
        <v>1430.7</v>
      </c>
      <c r="G3342">
        <v>1436.85</v>
      </c>
      <c r="H3342">
        <v>28178</v>
      </c>
      <c r="I3342">
        <v>406.6</v>
      </c>
      <c r="J3342">
        <v>4907</v>
      </c>
      <c r="K3342">
        <v>20113</v>
      </c>
      <c r="L3342">
        <v>71.38</v>
      </c>
    </row>
    <row r="3343" spans="1:12" x14ac:dyDescent="0.35">
      <c r="A3343" t="s">
        <v>1529</v>
      </c>
      <c r="B3343" s="1">
        <v>45356</v>
      </c>
      <c r="C3343">
        <v>35.6</v>
      </c>
      <c r="D3343">
        <v>35.65</v>
      </c>
      <c r="E3343">
        <v>37.35</v>
      </c>
      <c r="F3343">
        <v>34.65</v>
      </c>
      <c r="G3343">
        <v>37.049999999999997</v>
      </c>
      <c r="H3343">
        <v>16105642</v>
      </c>
      <c r="I3343">
        <v>5798.35</v>
      </c>
      <c r="J3343">
        <v>19933</v>
      </c>
      <c r="K3343">
        <v>5963326</v>
      </c>
      <c r="L3343">
        <v>37.03</v>
      </c>
    </row>
    <row r="3344" spans="1:12" x14ac:dyDescent="0.35">
      <c r="A3344" t="s">
        <v>1530</v>
      </c>
      <c r="B3344" s="1">
        <v>45356</v>
      </c>
      <c r="C3344">
        <v>593.54999999999995</v>
      </c>
      <c r="D3344">
        <v>593</v>
      </c>
      <c r="E3344">
        <v>598.95000000000005</v>
      </c>
      <c r="F3344">
        <v>587.04999999999995</v>
      </c>
      <c r="G3344">
        <v>589.95000000000005</v>
      </c>
      <c r="H3344">
        <v>54477</v>
      </c>
      <c r="I3344">
        <v>322.14999999999998</v>
      </c>
      <c r="J3344">
        <v>5292</v>
      </c>
      <c r="K3344">
        <v>27297</v>
      </c>
      <c r="L3344">
        <v>50.11</v>
      </c>
    </row>
    <row r="3345" spans="1:12" x14ac:dyDescent="0.35">
      <c r="A3345" t="s">
        <v>1531</v>
      </c>
      <c r="B3345" s="1">
        <v>45356</v>
      </c>
      <c r="C3345">
        <v>587.65</v>
      </c>
      <c r="D3345">
        <v>585</v>
      </c>
      <c r="E3345">
        <v>589.45000000000005</v>
      </c>
      <c r="F3345">
        <v>570</v>
      </c>
      <c r="G3345">
        <v>572.85</v>
      </c>
      <c r="H3345">
        <v>90563</v>
      </c>
      <c r="I3345">
        <v>524.12</v>
      </c>
      <c r="J3345">
        <v>8982</v>
      </c>
      <c r="K3345">
        <v>50873</v>
      </c>
      <c r="L3345">
        <v>56.17</v>
      </c>
    </row>
    <row r="3346" spans="1:12" x14ac:dyDescent="0.35">
      <c r="A3346" t="s">
        <v>1532</v>
      </c>
      <c r="B3346" s="1">
        <v>45356</v>
      </c>
      <c r="C3346">
        <v>471.3</v>
      </c>
      <c r="D3346">
        <v>469.5</v>
      </c>
      <c r="E3346">
        <v>479.95</v>
      </c>
      <c r="F3346">
        <v>469.05</v>
      </c>
      <c r="G3346">
        <v>471.95</v>
      </c>
      <c r="H3346">
        <v>5873</v>
      </c>
      <c r="I3346">
        <v>27.79</v>
      </c>
      <c r="J3346">
        <v>601</v>
      </c>
      <c r="K3346">
        <v>3322</v>
      </c>
      <c r="L3346">
        <v>56.56</v>
      </c>
    </row>
    <row r="3347" spans="1:12" x14ac:dyDescent="0.35">
      <c r="A3347" t="s">
        <v>1533</v>
      </c>
      <c r="B3347" s="1">
        <v>45356</v>
      </c>
      <c r="C3347">
        <v>564.70000000000005</v>
      </c>
      <c r="D3347">
        <v>563.75</v>
      </c>
      <c r="E3347">
        <v>564.6</v>
      </c>
      <c r="F3347">
        <v>553.95000000000005</v>
      </c>
      <c r="G3347">
        <v>557.79999999999995</v>
      </c>
      <c r="H3347">
        <v>507270</v>
      </c>
      <c r="I3347">
        <v>2832.79</v>
      </c>
      <c r="J3347">
        <v>23653</v>
      </c>
      <c r="K3347">
        <v>214549</v>
      </c>
      <c r="L3347">
        <v>42.29</v>
      </c>
    </row>
    <row r="3348" spans="1:12" x14ac:dyDescent="0.35">
      <c r="A3348" t="s">
        <v>1534</v>
      </c>
      <c r="B3348" s="1">
        <v>45356</v>
      </c>
      <c r="C3348">
        <v>371.35</v>
      </c>
      <c r="D3348">
        <v>371</v>
      </c>
      <c r="E3348">
        <v>374</v>
      </c>
      <c r="F3348">
        <v>370.1</v>
      </c>
      <c r="G3348">
        <v>370.75</v>
      </c>
      <c r="H3348">
        <v>169747</v>
      </c>
      <c r="I3348">
        <v>630.79</v>
      </c>
      <c r="J3348">
        <v>9058</v>
      </c>
      <c r="K3348">
        <v>98092</v>
      </c>
      <c r="L3348">
        <v>57.79</v>
      </c>
    </row>
    <row r="3349" spans="1:12" x14ac:dyDescent="0.35">
      <c r="A3349" t="s">
        <v>1535</v>
      </c>
      <c r="B3349" s="1">
        <v>45356</v>
      </c>
      <c r="C3349">
        <v>1364</v>
      </c>
      <c r="D3349">
        <v>1369.65</v>
      </c>
      <c r="E3349">
        <v>1433.95</v>
      </c>
      <c r="F3349">
        <v>1369.65</v>
      </c>
      <c r="G3349">
        <v>1383.1</v>
      </c>
      <c r="H3349">
        <v>20487</v>
      </c>
      <c r="I3349">
        <v>286.33</v>
      </c>
      <c r="J3349">
        <v>3873</v>
      </c>
      <c r="K3349">
        <v>11226</v>
      </c>
      <c r="L3349">
        <v>54.8</v>
      </c>
    </row>
    <row r="3350" spans="1:12" x14ac:dyDescent="0.35">
      <c r="A3350" t="s">
        <v>1536</v>
      </c>
      <c r="B3350" s="1">
        <v>45356</v>
      </c>
      <c r="C3350">
        <v>1458.15</v>
      </c>
      <c r="D3350">
        <v>1467.3</v>
      </c>
      <c r="E3350">
        <v>1469.95</v>
      </c>
      <c r="F3350">
        <v>1436.15</v>
      </c>
      <c r="G3350">
        <v>1452.75</v>
      </c>
      <c r="H3350">
        <v>2291</v>
      </c>
      <c r="I3350">
        <v>33.270000000000003</v>
      </c>
      <c r="J3350">
        <v>612</v>
      </c>
      <c r="K3350">
        <v>1270</v>
      </c>
      <c r="L3350">
        <v>55.43</v>
      </c>
    </row>
    <row r="3351" spans="1:12" x14ac:dyDescent="0.35">
      <c r="A3351" t="s">
        <v>1537</v>
      </c>
      <c r="B3351" s="1">
        <v>45356</v>
      </c>
      <c r="C3351">
        <v>3.05</v>
      </c>
      <c r="D3351">
        <v>3.1</v>
      </c>
      <c r="E3351">
        <v>3.1</v>
      </c>
      <c r="F3351">
        <v>2.9</v>
      </c>
      <c r="G3351">
        <v>2.9</v>
      </c>
      <c r="H3351">
        <v>4342350</v>
      </c>
      <c r="I3351">
        <v>128.88999999999999</v>
      </c>
      <c r="J3351">
        <v>2012</v>
      </c>
      <c r="K3351">
        <v>2914314</v>
      </c>
      <c r="L3351">
        <v>67.11</v>
      </c>
    </row>
    <row r="3352" spans="1:12" x14ac:dyDescent="0.35">
      <c r="A3352" t="s">
        <v>1538</v>
      </c>
      <c r="B3352" s="1">
        <v>45356</v>
      </c>
      <c r="C3352">
        <v>4186.7</v>
      </c>
      <c r="D3352">
        <v>4190.2</v>
      </c>
      <c r="E3352">
        <v>4230</v>
      </c>
      <c r="F3352">
        <v>4183.3</v>
      </c>
      <c r="G3352">
        <v>4194.7</v>
      </c>
      <c r="H3352">
        <v>250722</v>
      </c>
      <c r="I3352">
        <v>10528.6</v>
      </c>
      <c r="J3352">
        <v>15472</v>
      </c>
      <c r="K3352">
        <v>191113</v>
      </c>
      <c r="L3352">
        <v>76.23</v>
      </c>
    </row>
    <row r="3353" spans="1:12" x14ac:dyDescent="0.35">
      <c r="A3353" t="s">
        <v>1539</v>
      </c>
      <c r="B3353" s="1">
        <v>45356</v>
      </c>
      <c r="C3353">
        <v>214.95</v>
      </c>
      <c r="D3353">
        <v>214.8</v>
      </c>
      <c r="E3353">
        <v>216.3</v>
      </c>
      <c r="F3353">
        <v>208.45</v>
      </c>
      <c r="G3353">
        <v>210.35</v>
      </c>
      <c r="H3353">
        <v>92799</v>
      </c>
      <c r="I3353">
        <v>196.67</v>
      </c>
      <c r="J3353">
        <v>4550</v>
      </c>
      <c r="K3353">
        <v>63618</v>
      </c>
      <c r="L3353">
        <v>68.55</v>
      </c>
    </row>
    <row r="3354" spans="1:12" x14ac:dyDescent="0.35">
      <c r="A3354" t="s">
        <v>1540</v>
      </c>
      <c r="B3354" s="1">
        <v>45356</v>
      </c>
      <c r="C3354">
        <v>693.3</v>
      </c>
      <c r="D3354">
        <v>736.4</v>
      </c>
      <c r="E3354">
        <v>747.95</v>
      </c>
      <c r="F3354">
        <v>702.6</v>
      </c>
      <c r="G3354">
        <v>716.55</v>
      </c>
      <c r="H3354">
        <v>6155</v>
      </c>
      <c r="I3354">
        <v>44.67</v>
      </c>
      <c r="J3354">
        <v>849</v>
      </c>
      <c r="K3354">
        <v>2100</v>
      </c>
      <c r="L3354">
        <v>34.119999999999997</v>
      </c>
    </row>
    <row r="3355" spans="1:12" x14ac:dyDescent="0.35">
      <c r="A3355" t="s">
        <v>1541</v>
      </c>
      <c r="B3355" s="1">
        <v>45356</v>
      </c>
      <c r="C3355">
        <v>1062.6500000000001</v>
      </c>
      <c r="D3355">
        <v>1062</v>
      </c>
      <c r="E3355">
        <v>1068.2</v>
      </c>
      <c r="F3355">
        <v>1021</v>
      </c>
      <c r="G3355">
        <v>1033.4000000000001</v>
      </c>
      <c r="H3355">
        <v>162281</v>
      </c>
      <c r="I3355">
        <v>1677.92</v>
      </c>
      <c r="J3355">
        <v>13515</v>
      </c>
      <c r="K3355">
        <v>104580</v>
      </c>
      <c r="L3355">
        <v>64.44</v>
      </c>
    </row>
    <row r="3356" spans="1:12" x14ac:dyDescent="0.35">
      <c r="A3356" t="s">
        <v>1542</v>
      </c>
      <c r="B3356" s="1">
        <v>45356</v>
      </c>
      <c r="C3356">
        <v>206.85</v>
      </c>
      <c r="D3356">
        <v>205.9</v>
      </c>
      <c r="E3356">
        <v>213.5</v>
      </c>
      <c r="F3356">
        <v>205.7</v>
      </c>
      <c r="G3356">
        <v>212.4</v>
      </c>
      <c r="H3356">
        <v>590644</v>
      </c>
      <c r="I3356">
        <v>1242.48</v>
      </c>
      <c r="J3356">
        <v>14050</v>
      </c>
      <c r="K3356">
        <v>325866</v>
      </c>
      <c r="L3356">
        <v>55.17</v>
      </c>
    </row>
    <row r="3357" spans="1:12" x14ac:dyDescent="0.35">
      <c r="A3357" t="s">
        <v>1543</v>
      </c>
      <c r="B3357" s="1">
        <v>45356</v>
      </c>
      <c r="C3357">
        <v>1552.1</v>
      </c>
      <c r="D3357">
        <v>1553.8</v>
      </c>
      <c r="E3357">
        <v>1576.4</v>
      </c>
      <c r="F3357">
        <v>1535.4</v>
      </c>
      <c r="G3357">
        <v>1574.2</v>
      </c>
      <c r="H3357">
        <v>1408172</v>
      </c>
      <c r="I3357">
        <v>21959.23</v>
      </c>
      <c r="J3357">
        <v>104863</v>
      </c>
      <c r="K3357">
        <v>941212</v>
      </c>
      <c r="L3357">
        <v>66.84</v>
      </c>
    </row>
    <row r="3358" spans="1:12" x14ac:dyDescent="0.35">
      <c r="A3358" t="s">
        <v>1544</v>
      </c>
      <c r="B3358" s="1">
        <v>45356</v>
      </c>
      <c r="C3358">
        <v>467.45</v>
      </c>
      <c r="D3358">
        <v>469.8</v>
      </c>
      <c r="E3358">
        <v>470.3</v>
      </c>
      <c r="F3358">
        <v>458.1</v>
      </c>
      <c r="G3358">
        <v>461.85</v>
      </c>
      <c r="H3358">
        <v>148776</v>
      </c>
      <c r="I3358">
        <v>690.67</v>
      </c>
      <c r="J3358">
        <v>8751</v>
      </c>
      <c r="K3358">
        <v>71706</v>
      </c>
      <c r="L3358">
        <v>48.2</v>
      </c>
    </row>
    <row r="3359" spans="1:12" x14ac:dyDescent="0.35">
      <c r="A3359" t="s">
        <v>1545</v>
      </c>
      <c r="B3359" s="1">
        <v>45356</v>
      </c>
      <c r="C3359">
        <v>639.04999999999995</v>
      </c>
      <c r="D3359">
        <v>639.04999999999995</v>
      </c>
      <c r="E3359">
        <v>648.70000000000005</v>
      </c>
      <c r="F3359">
        <v>632.15</v>
      </c>
      <c r="G3359">
        <v>643.79999999999995</v>
      </c>
      <c r="H3359">
        <v>820141</v>
      </c>
      <c r="I3359">
        <v>5278.73</v>
      </c>
      <c r="J3359">
        <v>36149</v>
      </c>
      <c r="K3359">
        <v>266273</v>
      </c>
      <c r="L3359">
        <v>32.47</v>
      </c>
    </row>
    <row r="3360" spans="1:12" x14ac:dyDescent="0.35">
      <c r="A3360" t="s">
        <v>1546</v>
      </c>
      <c r="B3360" s="1">
        <v>45356</v>
      </c>
      <c r="C3360">
        <v>220.25</v>
      </c>
      <c r="D3360">
        <v>221.05</v>
      </c>
      <c r="E3360">
        <v>222.45</v>
      </c>
      <c r="F3360">
        <v>217.85</v>
      </c>
      <c r="G3360">
        <v>218.75</v>
      </c>
      <c r="H3360">
        <v>7406</v>
      </c>
      <c r="I3360">
        <v>16.28</v>
      </c>
      <c r="J3360">
        <v>289</v>
      </c>
      <c r="K3360">
        <v>5128</v>
      </c>
      <c r="L3360">
        <v>69.239999999999995</v>
      </c>
    </row>
    <row r="3361" spans="1:12" x14ac:dyDescent="0.35">
      <c r="A3361" t="s">
        <v>1547</v>
      </c>
      <c r="B3361" s="1">
        <v>45356</v>
      </c>
      <c r="C3361">
        <v>432.4</v>
      </c>
      <c r="D3361">
        <v>433</v>
      </c>
      <c r="E3361">
        <v>440</v>
      </c>
      <c r="F3361">
        <v>428.7</v>
      </c>
      <c r="G3361">
        <v>435.5</v>
      </c>
      <c r="H3361">
        <v>223951</v>
      </c>
      <c r="I3361">
        <v>973.03</v>
      </c>
      <c r="J3361">
        <v>12722</v>
      </c>
      <c r="K3361">
        <v>93749</v>
      </c>
      <c r="L3361">
        <v>41.86</v>
      </c>
    </row>
    <row r="3362" spans="1:12" x14ac:dyDescent="0.35">
      <c r="A3362" t="s">
        <v>1548</v>
      </c>
      <c r="B3362" s="1">
        <v>45356</v>
      </c>
      <c r="C3362">
        <v>4047.6</v>
      </c>
      <c r="D3362">
        <v>4040.3</v>
      </c>
      <c r="E3362">
        <v>4047</v>
      </c>
      <c r="F3362">
        <v>3916.35</v>
      </c>
      <c r="G3362">
        <v>3951.1</v>
      </c>
      <c r="H3362">
        <v>117797</v>
      </c>
      <c r="I3362">
        <v>4656.42</v>
      </c>
      <c r="J3362">
        <v>22791</v>
      </c>
      <c r="K3362">
        <v>77105</v>
      </c>
      <c r="L3362">
        <v>65.459999999999994</v>
      </c>
    </row>
    <row r="3363" spans="1:12" x14ac:dyDescent="0.35">
      <c r="A3363" t="s">
        <v>1549</v>
      </c>
      <c r="B3363" s="1">
        <v>45356</v>
      </c>
      <c r="C3363">
        <v>368.55</v>
      </c>
      <c r="D3363">
        <v>371.45</v>
      </c>
      <c r="E3363">
        <v>384.65</v>
      </c>
      <c r="F3363">
        <v>367.35</v>
      </c>
      <c r="G3363">
        <v>370.1</v>
      </c>
      <c r="H3363">
        <v>923262</v>
      </c>
      <c r="I3363">
        <v>3464.24</v>
      </c>
      <c r="J3363">
        <v>38045</v>
      </c>
      <c r="K3363">
        <v>327683</v>
      </c>
      <c r="L3363">
        <v>35.49</v>
      </c>
    </row>
    <row r="3364" spans="1:12" x14ac:dyDescent="0.35">
      <c r="A3364" t="s">
        <v>1550</v>
      </c>
      <c r="B3364" s="1">
        <v>45356</v>
      </c>
      <c r="C3364">
        <v>343.45</v>
      </c>
      <c r="D3364">
        <v>343.45</v>
      </c>
      <c r="E3364">
        <v>343.9</v>
      </c>
      <c r="F3364">
        <v>339.9</v>
      </c>
      <c r="G3364">
        <v>342.2</v>
      </c>
      <c r="H3364">
        <v>70145</v>
      </c>
      <c r="I3364">
        <v>239.05</v>
      </c>
      <c r="J3364">
        <v>3022</v>
      </c>
      <c r="K3364">
        <v>36905</v>
      </c>
      <c r="L3364">
        <v>52.61</v>
      </c>
    </row>
    <row r="3365" spans="1:12" x14ac:dyDescent="0.35">
      <c r="A3365" t="s">
        <v>1551</v>
      </c>
      <c r="B3365" s="1">
        <v>45356</v>
      </c>
      <c r="C3365">
        <v>78.099999999999994</v>
      </c>
      <c r="D3365">
        <v>79.349999999999994</v>
      </c>
      <c r="E3365">
        <v>79.900000000000006</v>
      </c>
      <c r="F3365">
        <v>75.5</v>
      </c>
      <c r="G3365">
        <v>76.849999999999994</v>
      </c>
      <c r="H3365">
        <v>17767</v>
      </c>
      <c r="I3365">
        <v>13.85</v>
      </c>
      <c r="J3365">
        <v>306</v>
      </c>
      <c r="K3365">
        <v>10904</v>
      </c>
      <c r="L3365">
        <v>61.37</v>
      </c>
    </row>
    <row r="3366" spans="1:12" x14ac:dyDescent="0.35">
      <c r="A3366" t="s">
        <v>1552</v>
      </c>
      <c r="B3366" s="1">
        <v>45356</v>
      </c>
      <c r="C3366">
        <v>583.45000000000005</v>
      </c>
      <c r="D3366">
        <v>580.04999999999995</v>
      </c>
      <c r="E3366">
        <v>587</v>
      </c>
      <c r="F3366">
        <v>557.95000000000005</v>
      </c>
      <c r="G3366">
        <v>562.54999999999995</v>
      </c>
      <c r="H3366">
        <v>274558</v>
      </c>
      <c r="I3366">
        <v>1566.29</v>
      </c>
      <c r="J3366">
        <v>12709</v>
      </c>
      <c r="K3366">
        <v>181302</v>
      </c>
      <c r="L3366">
        <v>66.03</v>
      </c>
    </row>
    <row r="3367" spans="1:12" x14ac:dyDescent="0.35">
      <c r="A3367" t="s">
        <v>1553</v>
      </c>
      <c r="B3367" s="1">
        <v>45356</v>
      </c>
      <c r="C3367">
        <v>185.4</v>
      </c>
      <c r="D3367">
        <v>185.5</v>
      </c>
      <c r="E3367">
        <v>185.7</v>
      </c>
      <c r="F3367">
        <v>177.7</v>
      </c>
      <c r="G3367">
        <v>178.6</v>
      </c>
      <c r="H3367">
        <v>603767</v>
      </c>
      <c r="I3367">
        <v>1092.01</v>
      </c>
      <c r="J3367">
        <v>14875</v>
      </c>
      <c r="K3367">
        <v>289938</v>
      </c>
      <c r="L3367">
        <v>48.02</v>
      </c>
    </row>
    <row r="3368" spans="1:12" x14ac:dyDescent="0.35">
      <c r="A3368" t="s">
        <v>1554</v>
      </c>
      <c r="B3368" s="1">
        <v>45356</v>
      </c>
      <c r="C3368">
        <v>64.5</v>
      </c>
      <c r="D3368">
        <v>64.05</v>
      </c>
      <c r="E3368">
        <v>66.400000000000006</v>
      </c>
      <c r="F3368">
        <v>63.15</v>
      </c>
      <c r="G3368">
        <v>64.599999999999994</v>
      </c>
      <c r="H3368">
        <v>248476</v>
      </c>
      <c r="I3368">
        <v>160.96</v>
      </c>
      <c r="J3368">
        <v>2276</v>
      </c>
      <c r="K3368">
        <v>125092</v>
      </c>
      <c r="L3368">
        <v>50.34</v>
      </c>
    </row>
    <row r="3369" spans="1:12" x14ac:dyDescent="0.35">
      <c r="A3369" t="s">
        <v>1555</v>
      </c>
      <c r="B3369" s="1">
        <v>45356</v>
      </c>
      <c r="C3369">
        <v>694.85</v>
      </c>
      <c r="D3369">
        <v>683.05</v>
      </c>
      <c r="E3369">
        <v>689.4</v>
      </c>
      <c r="F3369">
        <v>651.15</v>
      </c>
      <c r="G3369">
        <v>659</v>
      </c>
      <c r="H3369">
        <v>401755</v>
      </c>
      <c r="I3369">
        <v>2689.02</v>
      </c>
      <c r="J3369">
        <v>21444</v>
      </c>
      <c r="K3369">
        <v>134011</v>
      </c>
      <c r="L3369">
        <v>33.36</v>
      </c>
    </row>
    <row r="3370" spans="1:12" x14ac:dyDescent="0.35">
      <c r="A3370" t="s">
        <v>1893</v>
      </c>
      <c r="B3370" s="1">
        <v>45356</v>
      </c>
      <c r="C3370">
        <v>8.4499999999999993</v>
      </c>
      <c r="D3370">
        <v>8.65</v>
      </c>
      <c r="E3370">
        <v>8.65</v>
      </c>
      <c r="F3370">
        <v>8.3000000000000007</v>
      </c>
      <c r="G3370">
        <v>8.4</v>
      </c>
      <c r="H3370">
        <v>154707</v>
      </c>
      <c r="I3370">
        <v>13.07</v>
      </c>
      <c r="J3370">
        <v>536</v>
      </c>
      <c r="K3370">
        <v>105764</v>
      </c>
      <c r="L3370">
        <v>68.36</v>
      </c>
    </row>
    <row r="3371" spans="1:12" x14ac:dyDescent="0.35">
      <c r="A3371" t="s">
        <v>1556</v>
      </c>
      <c r="B3371" s="1">
        <v>45356</v>
      </c>
      <c r="C3371">
        <v>728.1</v>
      </c>
      <c r="D3371">
        <v>735</v>
      </c>
      <c r="E3371">
        <v>739.7</v>
      </c>
      <c r="F3371">
        <v>720</v>
      </c>
      <c r="G3371">
        <v>723.05</v>
      </c>
      <c r="H3371">
        <v>1787654</v>
      </c>
      <c r="I3371">
        <v>13068.21</v>
      </c>
      <c r="J3371">
        <v>27426</v>
      </c>
      <c r="K3371">
        <v>950882</v>
      </c>
      <c r="L3371">
        <v>53.19</v>
      </c>
    </row>
    <row r="3372" spans="1:12" x14ac:dyDescent="0.35">
      <c r="A3372" t="s">
        <v>1557</v>
      </c>
      <c r="B3372" s="1">
        <v>45356</v>
      </c>
      <c r="C3372">
        <v>2439.3000000000002</v>
      </c>
      <c r="D3372">
        <v>2456</v>
      </c>
      <c r="E3372">
        <v>2473.65</v>
      </c>
      <c r="F3372">
        <v>2400</v>
      </c>
      <c r="G3372">
        <v>2410.4499999999998</v>
      </c>
      <c r="H3372">
        <v>13382</v>
      </c>
      <c r="I3372">
        <v>325.54000000000002</v>
      </c>
      <c r="J3372">
        <v>3571</v>
      </c>
      <c r="K3372">
        <v>5635</v>
      </c>
      <c r="L3372">
        <v>42.11</v>
      </c>
    </row>
    <row r="3373" spans="1:12" x14ac:dyDescent="0.35">
      <c r="A3373" t="s">
        <v>1558</v>
      </c>
      <c r="B3373" s="1">
        <v>45356</v>
      </c>
      <c r="C3373">
        <v>1192.0999999999999</v>
      </c>
      <c r="D3373">
        <v>1192</v>
      </c>
      <c r="E3373">
        <v>1192</v>
      </c>
      <c r="F3373">
        <v>1114</v>
      </c>
      <c r="G3373">
        <v>1123.5</v>
      </c>
      <c r="H3373">
        <v>73590</v>
      </c>
      <c r="I3373">
        <v>838.09</v>
      </c>
      <c r="J3373">
        <v>6628</v>
      </c>
      <c r="K3373">
        <v>39937</v>
      </c>
      <c r="L3373">
        <v>54.27</v>
      </c>
    </row>
    <row r="3374" spans="1:12" x14ac:dyDescent="0.35">
      <c r="A3374" t="s">
        <v>1559</v>
      </c>
      <c r="B3374" s="1">
        <v>45356</v>
      </c>
      <c r="C3374">
        <v>589.79999999999995</v>
      </c>
      <c r="D3374">
        <v>592</v>
      </c>
      <c r="E3374">
        <v>593.95000000000005</v>
      </c>
      <c r="F3374">
        <v>576.65</v>
      </c>
      <c r="G3374">
        <v>592.20000000000005</v>
      </c>
      <c r="H3374">
        <v>555455</v>
      </c>
      <c r="I3374">
        <v>3258.92</v>
      </c>
      <c r="J3374">
        <v>17787</v>
      </c>
      <c r="K3374">
        <v>328744</v>
      </c>
      <c r="L3374">
        <v>59.18</v>
      </c>
    </row>
    <row r="3375" spans="1:12" x14ac:dyDescent="0.35">
      <c r="A3375" t="s">
        <v>1560</v>
      </c>
      <c r="B3375" s="1">
        <v>45356</v>
      </c>
      <c r="C3375">
        <v>911.2</v>
      </c>
      <c r="D3375">
        <v>913.95</v>
      </c>
      <c r="E3375">
        <v>915</v>
      </c>
      <c r="F3375">
        <v>898.75</v>
      </c>
      <c r="G3375">
        <v>902.5</v>
      </c>
      <c r="H3375">
        <v>39733</v>
      </c>
      <c r="I3375">
        <v>359.64</v>
      </c>
      <c r="J3375">
        <v>5804</v>
      </c>
      <c r="K3375">
        <v>23693</v>
      </c>
      <c r="L3375">
        <v>59.63</v>
      </c>
    </row>
    <row r="3376" spans="1:12" x14ac:dyDescent="0.35">
      <c r="A3376" t="s">
        <v>1561</v>
      </c>
      <c r="B3376" s="1">
        <v>45356</v>
      </c>
      <c r="C3376">
        <v>697.1</v>
      </c>
      <c r="D3376">
        <v>700</v>
      </c>
      <c r="E3376">
        <v>700.5</v>
      </c>
      <c r="F3376">
        <v>685.2</v>
      </c>
      <c r="G3376">
        <v>692.9</v>
      </c>
      <c r="H3376">
        <v>384800</v>
      </c>
      <c r="I3376">
        <v>2659.94</v>
      </c>
      <c r="J3376">
        <v>29723</v>
      </c>
      <c r="K3376">
        <v>158691</v>
      </c>
      <c r="L3376">
        <v>41.24</v>
      </c>
    </row>
    <row r="3377" spans="1:12" x14ac:dyDescent="0.35">
      <c r="A3377" t="s">
        <v>1562</v>
      </c>
      <c r="B3377" s="1">
        <v>45356</v>
      </c>
      <c r="C3377">
        <v>535.75</v>
      </c>
      <c r="D3377">
        <v>538.95000000000005</v>
      </c>
      <c r="E3377">
        <v>538.95000000000005</v>
      </c>
      <c r="F3377">
        <v>523.1</v>
      </c>
      <c r="G3377">
        <v>529.45000000000005</v>
      </c>
      <c r="H3377">
        <v>258157</v>
      </c>
      <c r="I3377">
        <v>1363</v>
      </c>
      <c r="J3377">
        <v>17696</v>
      </c>
      <c r="K3377">
        <v>135112</v>
      </c>
      <c r="L3377">
        <v>52.34</v>
      </c>
    </row>
    <row r="3378" spans="1:12" x14ac:dyDescent="0.35">
      <c r="A3378" t="s">
        <v>1563</v>
      </c>
      <c r="B3378" s="1">
        <v>45356</v>
      </c>
      <c r="C3378">
        <v>132.44999999999999</v>
      </c>
      <c r="D3378">
        <v>135.05000000000001</v>
      </c>
      <c r="E3378">
        <v>137.85</v>
      </c>
      <c r="F3378">
        <v>132.55000000000001</v>
      </c>
      <c r="G3378">
        <v>133.44999999999999</v>
      </c>
      <c r="H3378">
        <v>8182</v>
      </c>
      <c r="I3378">
        <v>11.04</v>
      </c>
      <c r="J3378">
        <v>933</v>
      </c>
      <c r="K3378">
        <v>3285</v>
      </c>
      <c r="L3378">
        <v>40.15</v>
      </c>
    </row>
    <row r="3379" spans="1:12" x14ac:dyDescent="0.35">
      <c r="A3379" t="s">
        <v>1564</v>
      </c>
      <c r="B3379" s="1">
        <v>45356</v>
      </c>
      <c r="C3379">
        <v>380.1</v>
      </c>
      <c r="D3379">
        <v>382</v>
      </c>
      <c r="E3379">
        <v>383.05</v>
      </c>
      <c r="F3379">
        <v>364.9</v>
      </c>
      <c r="G3379">
        <v>368.55</v>
      </c>
      <c r="H3379">
        <v>193645</v>
      </c>
      <c r="I3379">
        <v>721.96</v>
      </c>
      <c r="J3379">
        <v>4797</v>
      </c>
      <c r="K3379">
        <v>95774</v>
      </c>
      <c r="L3379">
        <v>49.46</v>
      </c>
    </row>
    <row r="3380" spans="1:12" x14ac:dyDescent="0.35">
      <c r="A3380" t="s">
        <v>1565</v>
      </c>
      <c r="B3380" s="1">
        <v>45356</v>
      </c>
      <c r="C3380">
        <v>27.6</v>
      </c>
      <c r="D3380">
        <v>27.6</v>
      </c>
      <c r="E3380">
        <v>28.4</v>
      </c>
      <c r="F3380">
        <v>27.5</v>
      </c>
      <c r="G3380">
        <v>27.75</v>
      </c>
      <c r="H3380">
        <v>275563</v>
      </c>
      <c r="I3380">
        <v>77</v>
      </c>
      <c r="J3380">
        <v>1612</v>
      </c>
      <c r="K3380">
        <v>136883</v>
      </c>
      <c r="L3380">
        <v>49.67</v>
      </c>
    </row>
    <row r="3381" spans="1:12" x14ac:dyDescent="0.35">
      <c r="A3381" t="s">
        <v>2108</v>
      </c>
      <c r="B3381" s="1">
        <v>45356</v>
      </c>
      <c r="C3381">
        <v>277.5</v>
      </c>
      <c r="D3381">
        <v>277.5</v>
      </c>
      <c r="E3381">
        <v>279.75</v>
      </c>
      <c r="F3381">
        <v>271.85000000000002</v>
      </c>
      <c r="G3381">
        <v>272.3</v>
      </c>
      <c r="H3381">
        <v>69198</v>
      </c>
      <c r="I3381">
        <v>189.52</v>
      </c>
      <c r="J3381">
        <v>1980</v>
      </c>
      <c r="K3381">
        <v>50594</v>
      </c>
      <c r="L3381">
        <v>73.11</v>
      </c>
    </row>
    <row r="3382" spans="1:12" x14ac:dyDescent="0.35">
      <c r="A3382" t="s">
        <v>1566</v>
      </c>
      <c r="B3382" s="1">
        <v>45356</v>
      </c>
      <c r="C3382">
        <v>967.75</v>
      </c>
      <c r="D3382">
        <v>984.2</v>
      </c>
      <c r="E3382">
        <v>995.6</v>
      </c>
      <c r="F3382">
        <v>958.15</v>
      </c>
      <c r="G3382">
        <v>964.45</v>
      </c>
      <c r="H3382">
        <v>545536</v>
      </c>
      <c r="I3382">
        <v>5306.42</v>
      </c>
      <c r="J3382">
        <v>28411</v>
      </c>
      <c r="K3382">
        <v>164055</v>
      </c>
      <c r="L3382">
        <v>30.07</v>
      </c>
    </row>
    <row r="3383" spans="1:12" x14ac:dyDescent="0.35">
      <c r="A3383" t="s">
        <v>1568</v>
      </c>
      <c r="B3383" s="1">
        <v>45356</v>
      </c>
      <c r="C3383">
        <v>472.9</v>
      </c>
      <c r="D3383">
        <v>469.4</v>
      </c>
      <c r="E3383">
        <v>474.8</v>
      </c>
      <c r="F3383">
        <v>457</v>
      </c>
      <c r="G3383">
        <v>459.5</v>
      </c>
      <c r="H3383">
        <v>84578</v>
      </c>
      <c r="I3383">
        <v>392.38</v>
      </c>
      <c r="J3383">
        <v>8943</v>
      </c>
      <c r="K3383">
        <v>62424</v>
      </c>
      <c r="L3383">
        <v>73.81</v>
      </c>
    </row>
    <row r="3384" spans="1:12" x14ac:dyDescent="0.35">
      <c r="A3384" t="s">
        <v>1569</v>
      </c>
      <c r="B3384" s="1">
        <v>45356</v>
      </c>
      <c r="C3384">
        <v>13143.3</v>
      </c>
      <c r="D3384">
        <v>13143.3</v>
      </c>
      <c r="E3384">
        <v>13407.45</v>
      </c>
      <c r="F3384">
        <v>12975</v>
      </c>
      <c r="G3384">
        <v>13155.25</v>
      </c>
      <c r="H3384">
        <v>1007</v>
      </c>
      <c r="I3384">
        <v>132.13</v>
      </c>
      <c r="J3384">
        <v>589</v>
      </c>
      <c r="K3384">
        <v>421</v>
      </c>
      <c r="L3384">
        <v>41.81</v>
      </c>
    </row>
    <row r="3385" spans="1:12" x14ac:dyDescent="0.35">
      <c r="A3385" t="s">
        <v>1570</v>
      </c>
      <c r="B3385" s="1">
        <v>45356</v>
      </c>
      <c r="C3385">
        <v>1003</v>
      </c>
      <c r="D3385">
        <v>1020.05</v>
      </c>
      <c r="E3385">
        <v>1085</v>
      </c>
      <c r="F3385">
        <v>1011</v>
      </c>
      <c r="G3385">
        <v>1061.3</v>
      </c>
      <c r="H3385">
        <v>9469271</v>
      </c>
      <c r="I3385">
        <v>100027.52</v>
      </c>
      <c r="J3385">
        <v>262384</v>
      </c>
      <c r="K3385">
        <v>1764958</v>
      </c>
      <c r="L3385">
        <v>18.64</v>
      </c>
    </row>
    <row r="3386" spans="1:12" x14ac:dyDescent="0.35">
      <c r="A3386" t="s">
        <v>1571</v>
      </c>
      <c r="B3386" s="1">
        <v>45356</v>
      </c>
      <c r="C3386">
        <v>1984.55</v>
      </c>
      <c r="D3386">
        <v>1985</v>
      </c>
      <c r="E3386">
        <v>2006.9</v>
      </c>
      <c r="F3386">
        <v>1966.3</v>
      </c>
      <c r="G3386">
        <v>1994.35</v>
      </c>
      <c r="H3386">
        <v>883772</v>
      </c>
      <c r="I3386">
        <v>17554.84</v>
      </c>
      <c r="J3386">
        <v>45801</v>
      </c>
      <c r="K3386">
        <v>300652</v>
      </c>
      <c r="L3386">
        <v>34.020000000000003</v>
      </c>
    </row>
    <row r="3387" spans="1:12" x14ac:dyDescent="0.35">
      <c r="A3387" t="s">
        <v>1572</v>
      </c>
      <c r="B3387" s="1">
        <v>45356</v>
      </c>
      <c r="C3387">
        <v>1203.25</v>
      </c>
      <c r="D3387">
        <v>1206.8499999999999</v>
      </c>
      <c r="E3387">
        <v>1211.9000000000001</v>
      </c>
      <c r="F3387">
        <v>1196</v>
      </c>
      <c r="G3387">
        <v>1200.5999999999999</v>
      </c>
      <c r="H3387">
        <v>867925</v>
      </c>
      <c r="I3387">
        <v>10436.219999999999</v>
      </c>
      <c r="J3387">
        <v>53199</v>
      </c>
      <c r="K3387">
        <v>487802</v>
      </c>
      <c r="L3387">
        <v>56.2</v>
      </c>
    </row>
    <row r="3388" spans="1:12" x14ac:dyDescent="0.35">
      <c r="A3388" t="s">
        <v>1573</v>
      </c>
      <c r="B3388" s="1">
        <v>45356</v>
      </c>
      <c r="C3388">
        <v>7692.9</v>
      </c>
      <c r="D3388">
        <v>7692.9</v>
      </c>
      <c r="E3388">
        <v>7732.95</v>
      </c>
      <c r="F3388">
        <v>7601.05</v>
      </c>
      <c r="G3388">
        <v>7662.45</v>
      </c>
      <c r="H3388">
        <v>107340</v>
      </c>
      <c r="I3388">
        <v>8200.5</v>
      </c>
      <c r="J3388">
        <v>15979</v>
      </c>
      <c r="K3388">
        <v>64930</v>
      </c>
      <c r="L3388">
        <v>60.49</v>
      </c>
    </row>
    <row r="3389" spans="1:12" x14ac:dyDescent="0.35">
      <c r="A3389" t="s">
        <v>1574</v>
      </c>
      <c r="B3389" s="1">
        <v>45356</v>
      </c>
      <c r="C3389">
        <v>6.32</v>
      </c>
      <c r="D3389">
        <v>6.33</v>
      </c>
      <c r="E3389">
        <v>6.61</v>
      </c>
      <c r="F3389">
        <v>6.3</v>
      </c>
      <c r="G3389">
        <v>6.42</v>
      </c>
      <c r="H3389">
        <v>2196606</v>
      </c>
      <c r="I3389">
        <v>140.94</v>
      </c>
      <c r="J3389">
        <v>6272</v>
      </c>
      <c r="K3389">
        <v>1830150</v>
      </c>
      <c r="L3389">
        <v>83.32</v>
      </c>
    </row>
    <row r="3390" spans="1:12" x14ac:dyDescent="0.35">
      <c r="A3390" t="s">
        <v>1576</v>
      </c>
      <c r="B3390" s="1">
        <v>45356</v>
      </c>
      <c r="C3390">
        <v>987.2</v>
      </c>
      <c r="D3390">
        <v>1027</v>
      </c>
      <c r="E3390">
        <v>1065.5999999999999</v>
      </c>
      <c r="F3390">
        <v>1005.35</v>
      </c>
      <c r="G3390">
        <v>1021.9</v>
      </c>
      <c r="H3390">
        <v>59811033</v>
      </c>
      <c r="I3390">
        <v>618608.32999999996</v>
      </c>
      <c r="J3390">
        <v>1021819</v>
      </c>
      <c r="K3390">
        <v>11835574</v>
      </c>
      <c r="L3390">
        <v>19.79</v>
      </c>
    </row>
    <row r="3391" spans="1:12" x14ac:dyDescent="0.35">
      <c r="A3391" t="s">
        <v>1577</v>
      </c>
      <c r="B3391" s="1">
        <v>45356</v>
      </c>
      <c r="C3391">
        <v>660.3</v>
      </c>
      <c r="D3391">
        <v>694.75</v>
      </c>
      <c r="E3391">
        <v>712.6</v>
      </c>
      <c r="F3391">
        <v>670.55</v>
      </c>
      <c r="G3391">
        <v>678.55</v>
      </c>
      <c r="H3391">
        <v>12478678</v>
      </c>
      <c r="I3391">
        <v>86221.5</v>
      </c>
      <c r="J3391">
        <v>255583</v>
      </c>
      <c r="K3391">
        <v>4767608</v>
      </c>
      <c r="L3391">
        <v>38.21</v>
      </c>
    </row>
    <row r="3392" spans="1:12" x14ac:dyDescent="0.35">
      <c r="A3392" t="s">
        <v>1578</v>
      </c>
      <c r="B3392" s="1">
        <v>45356</v>
      </c>
      <c r="C3392">
        <v>391.75</v>
      </c>
      <c r="D3392">
        <v>392</v>
      </c>
      <c r="E3392">
        <v>399.95</v>
      </c>
      <c r="F3392">
        <v>390.5</v>
      </c>
      <c r="G3392">
        <v>396.15</v>
      </c>
      <c r="H3392">
        <v>18795182</v>
      </c>
      <c r="I3392">
        <v>74468.11</v>
      </c>
      <c r="J3392">
        <v>177029</v>
      </c>
      <c r="K3392">
        <v>5201757</v>
      </c>
      <c r="L3392">
        <v>27.68</v>
      </c>
    </row>
    <row r="3393" spans="1:12" x14ac:dyDescent="0.35">
      <c r="A3393" t="s">
        <v>1579</v>
      </c>
      <c r="B3393" s="1">
        <v>45356</v>
      </c>
      <c r="C3393">
        <v>153.1</v>
      </c>
      <c r="D3393">
        <v>153.19999999999999</v>
      </c>
      <c r="E3393">
        <v>154</v>
      </c>
      <c r="F3393">
        <v>150.75</v>
      </c>
      <c r="G3393">
        <v>151.85</v>
      </c>
      <c r="H3393">
        <v>37165490</v>
      </c>
      <c r="I3393">
        <v>56641.919999999998</v>
      </c>
      <c r="J3393">
        <v>255164</v>
      </c>
      <c r="K3393">
        <v>13632526</v>
      </c>
      <c r="L3393">
        <v>36.68</v>
      </c>
    </row>
    <row r="3394" spans="1:12" x14ac:dyDescent="0.35">
      <c r="A3394" t="s">
        <v>1580</v>
      </c>
      <c r="B3394" s="1">
        <v>45356</v>
      </c>
      <c r="C3394">
        <v>1072.9000000000001</v>
      </c>
      <c r="D3394">
        <v>1087</v>
      </c>
      <c r="E3394">
        <v>1100.25</v>
      </c>
      <c r="F3394">
        <v>1072.0999999999999</v>
      </c>
      <c r="G3394">
        <v>1075.45</v>
      </c>
      <c r="H3394">
        <v>1042769</v>
      </c>
      <c r="I3394">
        <v>11341.43</v>
      </c>
      <c r="J3394">
        <v>61107</v>
      </c>
      <c r="K3394">
        <v>456839</v>
      </c>
      <c r="L3394">
        <v>43.81</v>
      </c>
    </row>
    <row r="3395" spans="1:12" x14ac:dyDescent="0.35">
      <c r="A3395" t="s">
        <v>1581</v>
      </c>
      <c r="B3395" s="1">
        <v>45356</v>
      </c>
      <c r="C3395">
        <v>7.06</v>
      </c>
      <c r="D3395">
        <v>7.07</v>
      </c>
      <c r="E3395">
        <v>7.2</v>
      </c>
      <c r="F3395">
        <v>7.07</v>
      </c>
      <c r="G3395">
        <v>7.18</v>
      </c>
      <c r="H3395">
        <v>475354</v>
      </c>
      <c r="I3395">
        <v>34.03</v>
      </c>
      <c r="J3395">
        <v>1483</v>
      </c>
      <c r="K3395">
        <v>438324</v>
      </c>
      <c r="L3395">
        <v>92.21</v>
      </c>
    </row>
    <row r="3396" spans="1:12" x14ac:dyDescent="0.35">
      <c r="A3396" t="s">
        <v>1582</v>
      </c>
      <c r="B3396" s="1">
        <v>45356</v>
      </c>
      <c r="C3396">
        <v>1216.6500000000001</v>
      </c>
      <c r="D3396">
        <v>1216.6500000000001</v>
      </c>
      <c r="E3396">
        <v>1224.8</v>
      </c>
      <c r="F3396">
        <v>1210</v>
      </c>
      <c r="G3396">
        <v>1217.45</v>
      </c>
      <c r="H3396">
        <v>17536</v>
      </c>
      <c r="I3396">
        <v>213.43</v>
      </c>
      <c r="J3396">
        <v>3581</v>
      </c>
      <c r="K3396">
        <v>10119</v>
      </c>
      <c r="L3396">
        <v>57.7</v>
      </c>
    </row>
    <row r="3397" spans="1:12" x14ac:dyDescent="0.35">
      <c r="A3397" t="s">
        <v>1583</v>
      </c>
      <c r="B3397" s="1">
        <v>45356</v>
      </c>
      <c r="C3397">
        <v>119</v>
      </c>
      <c r="D3397">
        <v>119</v>
      </c>
      <c r="E3397">
        <v>119.9</v>
      </c>
      <c r="F3397">
        <v>116.5</v>
      </c>
      <c r="G3397">
        <v>116.9</v>
      </c>
      <c r="H3397">
        <v>107294</v>
      </c>
      <c r="I3397">
        <v>126.25</v>
      </c>
      <c r="J3397">
        <v>2791</v>
      </c>
      <c r="K3397">
        <v>54308</v>
      </c>
      <c r="L3397">
        <v>50.62</v>
      </c>
    </row>
    <row r="3398" spans="1:12" x14ac:dyDescent="0.35">
      <c r="A3398" t="s">
        <v>1584</v>
      </c>
      <c r="B3398" s="1">
        <v>45356</v>
      </c>
      <c r="C3398">
        <v>820.7</v>
      </c>
      <c r="D3398">
        <v>824.85</v>
      </c>
      <c r="E3398">
        <v>826.85</v>
      </c>
      <c r="F3398">
        <v>819.2</v>
      </c>
      <c r="G3398">
        <v>823.25</v>
      </c>
      <c r="H3398">
        <v>129855</v>
      </c>
      <c r="I3398">
        <v>1068.52</v>
      </c>
      <c r="J3398">
        <v>3397</v>
      </c>
      <c r="K3398">
        <v>120445</v>
      </c>
      <c r="L3398">
        <v>92.75</v>
      </c>
    </row>
    <row r="3399" spans="1:12" x14ac:dyDescent="0.35">
      <c r="A3399" t="s">
        <v>1585</v>
      </c>
      <c r="B3399" s="1">
        <v>45356</v>
      </c>
      <c r="C3399">
        <v>1124.25</v>
      </c>
      <c r="D3399">
        <v>1121.8499999999999</v>
      </c>
      <c r="E3399">
        <v>1125.5999999999999</v>
      </c>
      <c r="F3399">
        <v>1092</v>
      </c>
      <c r="G3399">
        <v>1097.9000000000001</v>
      </c>
      <c r="H3399">
        <v>36959</v>
      </c>
      <c r="I3399">
        <v>408.47</v>
      </c>
      <c r="J3399">
        <v>5628</v>
      </c>
      <c r="K3399">
        <v>24544</v>
      </c>
      <c r="L3399">
        <v>66.41</v>
      </c>
    </row>
    <row r="3400" spans="1:12" x14ac:dyDescent="0.35">
      <c r="A3400" t="s">
        <v>1586</v>
      </c>
      <c r="B3400" s="1">
        <v>45356</v>
      </c>
      <c r="C3400">
        <v>388.1</v>
      </c>
      <c r="D3400">
        <v>386.95</v>
      </c>
      <c r="E3400">
        <v>395.6</v>
      </c>
      <c r="F3400">
        <v>384.55</v>
      </c>
      <c r="G3400">
        <v>388.05</v>
      </c>
      <c r="H3400">
        <v>66846</v>
      </c>
      <c r="I3400">
        <v>261.13</v>
      </c>
      <c r="J3400">
        <v>4242</v>
      </c>
      <c r="K3400">
        <v>34598</v>
      </c>
      <c r="L3400">
        <v>51.76</v>
      </c>
    </row>
    <row r="3401" spans="1:12" x14ac:dyDescent="0.35">
      <c r="A3401" t="s">
        <v>1587</v>
      </c>
      <c r="B3401" s="1">
        <v>45356</v>
      </c>
      <c r="C3401">
        <v>2222.15</v>
      </c>
      <c r="D3401">
        <v>2237.5</v>
      </c>
      <c r="E3401">
        <v>2359.9499999999998</v>
      </c>
      <c r="F3401">
        <v>2172.0500000000002</v>
      </c>
      <c r="G3401">
        <v>2319.3000000000002</v>
      </c>
      <c r="H3401">
        <v>10719</v>
      </c>
      <c r="I3401">
        <v>245.74</v>
      </c>
      <c r="J3401">
        <v>2183</v>
      </c>
      <c r="K3401">
        <v>7004</v>
      </c>
      <c r="L3401">
        <v>65.34</v>
      </c>
    </row>
    <row r="3402" spans="1:12" x14ac:dyDescent="0.35">
      <c r="A3402" t="s">
        <v>1588</v>
      </c>
      <c r="B3402" s="1">
        <v>45356</v>
      </c>
      <c r="C3402">
        <v>4080.7</v>
      </c>
      <c r="D3402">
        <v>4062</v>
      </c>
      <c r="E3402">
        <v>4064</v>
      </c>
      <c r="F3402">
        <v>3980</v>
      </c>
      <c r="G3402">
        <v>4012.1</v>
      </c>
      <c r="H3402">
        <v>2070859</v>
      </c>
      <c r="I3402">
        <v>83193.429999999993</v>
      </c>
      <c r="J3402">
        <v>152615</v>
      </c>
      <c r="K3402">
        <v>1347590</v>
      </c>
      <c r="L3402">
        <v>65.069999999999993</v>
      </c>
    </row>
    <row r="3403" spans="1:12" x14ac:dyDescent="0.35">
      <c r="A3403" t="s">
        <v>1589</v>
      </c>
      <c r="B3403" s="1">
        <v>45356</v>
      </c>
      <c r="C3403">
        <v>329</v>
      </c>
      <c r="D3403">
        <v>326.05</v>
      </c>
      <c r="E3403">
        <v>327.8</v>
      </c>
      <c r="F3403">
        <v>314.05</v>
      </c>
      <c r="G3403">
        <v>317.85000000000002</v>
      </c>
      <c r="H3403">
        <v>1426743</v>
      </c>
      <c r="I3403">
        <v>4590.08</v>
      </c>
      <c r="J3403">
        <v>35983</v>
      </c>
      <c r="K3403">
        <v>471815</v>
      </c>
      <c r="L3403">
        <v>33.07</v>
      </c>
    </row>
    <row r="3404" spans="1:12" x14ac:dyDescent="0.35">
      <c r="A3404" t="s">
        <v>1590</v>
      </c>
      <c r="B3404" s="1">
        <v>45356</v>
      </c>
      <c r="C3404">
        <v>2887.85</v>
      </c>
      <c r="D3404">
        <v>2900</v>
      </c>
      <c r="E3404">
        <v>2900</v>
      </c>
      <c r="F3404">
        <v>2820</v>
      </c>
      <c r="G3404">
        <v>2837.6</v>
      </c>
      <c r="H3404">
        <v>15333</v>
      </c>
      <c r="I3404">
        <v>436.37</v>
      </c>
      <c r="J3404">
        <v>4852</v>
      </c>
      <c r="K3404">
        <v>7827</v>
      </c>
      <c r="L3404">
        <v>51.05</v>
      </c>
    </row>
    <row r="3405" spans="1:12" x14ac:dyDescent="0.35">
      <c r="A3405" t="s">
        <v>1591</v>
      </c>
      <c r="B3405" s="1">
        <v>45356</v>
      </c>
      <c r="C3405">
        <v>38.74</v>
      </c>
      <c r="D3405">
        <v>38.21</v>
      </c>
      <c r="E3405">
        <v>38.979999999999997</v>
      </c>
      <c r="F3405">
        <v>38.01</v>
      </c>
      <c r="G3405">
        <v>38.14</v>
      </c>
      <c r="H3405">
        <v>48625</v>
      </c>
      <c r="I3405">
        <v>18.57</v>
      </c>
      <c r="J3405">
        <v>1339</v>
      </c>
      <c r="K3405">
        <v>45892</v>
      </c>
      <c r="L3405">
        <v>94.38</v>
      </c>
    </row>
    <row r="3406" spans="1:12" x14ac:dyDescent="0.35">
      <c r="A3406" t="s">
        <v>1592</v>
      </c>
      <c r="B3406" s="1">
        <v>45356</v>
      </c>
      <c r="C3406">
        <v>1280.05</v>
      </c>
      <c r="D3406">
        <v>1274.9000000000001</v>
      </c>
      <c r="E3406">
        <v>1279.9000000000001</v>
      </c>
      <c r="F3406">
        <v>1259.0999999999999</v>
      </c>
      <c r="G3406">
        <v>1272.5</v>
      </c>
      <c r="H3406">
        <v>1420379</v>
      </c>
      <c r="I3406">
        <v>18064.78</v>
      </c>
      <c r="J3406">
        <v>91152</v>
      </c>
      <c r="K3406">
        <v>889455</v>
      </c>
      <c r="L3406">
        <v>62.62</v>
      </c>
    </row>
    <row r="3407" spans="1:12" x14ac:dyDescent="0.35">
      <c r="A3407" t="s">
        <v>1593</v>
      </c>
      <c r="B3407" s="1">
        <v>45356</v>
      </c>
      <c r="C3407">
        <v>752.8</v>
      </c>
      <c r="D3407">
        <v>750</v>
      </c>
      <c r="E3407">
        <v>760.95</v>
      </c>
      <c r="F3407">
        <v>738</v>
      </c>
      <c r="G3407">
        <v>753</v>
      </c>
      <c r="H3407">
        <v>138161</v>
      </c>
      <c r="I3407">
        <v>1031.54</v>
      </c>
      <c r="J3407">
        <v>16435</v>
      </c>
      <c r="K3407">
        <v>75859</v>
      </c>
      <c r="L3407">
        <v>54.91</v>
      </c>
    </row>
    <row r="3408" spans="1:12" x14ac:dyDescent="0.35">
      <c r="A3408" t="s">
        <v>1594</v>
      </c>
      <c r="B3408" s="1">
        <v>45356</v>
      </c>
      <c r="C3408">
        <v>1129.4000000000001</v>
      </c>
      <c r="D3408">
        <v>1129</v>
      </c>
      <c r="E3408">
        <v>1138</v>
      </c>
      <c r="F3408">
        <v>1095.5999999999999</v>
      </c>
      <c r="G3408">
        <v>1130.25</v>
      </c>
      <c r="H3408">
        <v>108017</v>
      </c>
      <c r="I3408">
        <v>1203.6500000000001</v>
      </c>
      <c r="J3408">
        <v>13550</v>
      </c>
      <c r="K3408">
        <v>55716</v>
      </c>
      <c r="L3408">
        <v>51.58</v>
      </c>
    </row>
    <row r="3409" spans="1:12" x14ac:dyDescent="0.35">
      <c r="A3409" t="s">
        <v>1595</v>
      </c>
      <c r="B3409" s="1">
        <v>45356</v>
      </c>
      <c r="C3409">
        <v>757.7</v>
      </c>
      <c r="D3409">
        <v>758.05</v>
      </c>
      <c r="E3409">
        <v>762.25</v>
      </c>
      <c r="F3409">
        <v>738.65</v>
      </c>
      <c r="G3409">
        <v>744.55</v>
      </c>
      <c r="H3409">
        <v>197592</v>
      </c>
      <c r="I3409">
        <v>1479.95</v>
      </c>
      <c r="J3409">
        <v>14579</v>
      </c>
      <c r="K3409">
        <v>98273</v>
      </c>
      <c r="L3409">
        <v>49.74</v>
      </c>
    </row>
    <row r="3410" spans="1:12" x14ac:dyDescent="0.35">
      <c r="A3410" t="s">
        <v>1596</v>
      </c>
      <c r="B3410" s="1">
        <v>45356</v>
      </c>
      <c r="C3410">
        <v>288.39999999999998</v>
      </c>
      <c r="D3410">
        <v>286.89999999999998</v>
      </c>
      <c r="E3410">
        <v>287.60000000000002</v>
      </c>
      <c r="F3410">
        <v>281</v>
      </c>
      <c r="G3410">
        <v>281.64999999999998</v>
      </c>
      <c r="H3410">
        <v>50822</v>
      </c>
      <c r="I3410">
        <v>144.97</v>
      </c>
      <c r="J3410">
        <v>739</v>
      </c>
      <c r="K3410">
        <v>15064</v>
      </c>
      <c r="L3410">
        <v>29.64</v>
      </c>
    </row>
    <row r="3411" spans="1:12" x14ac:dyDescent="0.35">
      <c r="A3411" t="s">
        <v>1597</v>
      </c>
      <c r="B3411" s="1">
        <v>45356</v>
      </c>
      <c r="C3411">
        <v>111.55</v>
      </c>
      <c r="D3411">
        <v>111.05</v>
      </c>
      <c r="E3411">
        <v>112.35</v>
      </c>
      <c r="F3411">
        <v>107.4</v>
      </c>
      <c r="G3411">
        <v>108.25</v>
      </c>
      <c r="H3411">
        <v>584719</v>
      </c>
      <c r="I3411">
        <v>642.46</v>
      </c>
      <c r="J3411">
        <v>5309</v>
      </c>
      <c r="K3411">
        <v>247331</v>
      </c>
      <c r="L3411">
        <v>42.3</v>
      </c>
    </row>
    <row r="3412" spans="1:12" x14ac:dyDescent="0.35">
      <c r="A3412" t="s">
        <v>1598</v>
      </c>
      <c r="B3412" s="1">
        <v>45356</v>
      </c>
      <c r="C3412">
        <v>92.45</v>
      </c>
      <c r="D3412">
        <v>92.2</v>
      </c>
      <c r="E3412">
        <v>94.15</v>
      </c>
      <c r="F3412">
        <v>90.5</v>
      </c>
      <c r="G3412">
        <v>91.4</v>
      </c>
      <c r="H3412">
        <v>120198</v>
      </c>
      <c r="I3412">
        <v>110.5</v>
      </c>
      <c r="J3412">
        <v>1218</v>
      </c>
      <c r="K3412">
        <v>73861</v>
      </c>
      <c r="L3412">
        <v>61.45</v>
      </c>
    </row>
    <row r="3413" spans="1:12" x14ac:dyDescent="0.35">
      <c r="A3413" t="s">
        <v>1599</v>
      </c>
      <c r="B3413" s="1">
        <v>45356</v>
      </c>
      <c r="C3413">
        <v>187.15</v>
      </c>
      <c r="D3413">
        <v>186</v>
      </c>
      <c r="E3413">
        <v>187.75</v>
      </c>
      <c r="F3413">
        <v>182.7</v>
      </c>
      <c r="G3413">
        <v>183.75</v>
      </c>
      <c r="H3413">
        <v>1187290</v>
      </c>
      <c r="I3413">
        <v>2191.73</v>
      </c>
      <c r="J3413">
        <v>22076</v>
      </c>
      <c r="K3413">
        <v>576001</v>
      </c>
      <c r="L3413">
        <v>48.51</v>
      </c>
    </row>
    <row r="3414" spans="1:12" x14ac:dyDescent="0.35">
      <c r="A3414" t="s">
        <v>1600</v>
      </c>
      <c r="B3414" s="1">
        <v>45356</v>
      </c>
      <c r="C3414">
        <v>227.65</v>
      </c>
      <c r="D3414">
        <v>228.55</v>
      </c>
      <c r="E3414">
        <v>229.5</v>
      </c>
      <c r="F3414">
        <v>216.3</v>
      </c>
      <c r="G3414">
        <v>220.5</v>
      </c>
      <c r="H3414">
        <v>6119247</v>
      </c>
      <c r="I3414">
        <v>13429.93</v>
      </c>
      <c r="J3414">
        <v>23191</v>
      </c>
      <c r="K3414">
        <v>2619369</v>
      </c>
      <c r="L3414">
        <v>42.81</v>
      </c>
    </row>
    <row r="3415" spans="1:12" x14ac:dyDescent="0.35">
      <c r="A3415" t="s">
        <v>2109</v>
      </c>
      <c r="B3415" s="1">
        <v>45356</v>
      </c>
      <c r="C3415">
        <v>16.45</v>
      </c>
      <c r="D3415">
        <v>16.399999999999999</v>
      </c>
      <c r="E3415">
        <v>16.399999999999999</v>
      </c>
      <c r="F3415">
        <v>15.65</v>
      </c>
      <c r="G3415">
        <v>15.65</v>
      </c>
      <c r="H3415">
        <v>161605</v>
      </c>
      <c r="I3415">
        <v>25.76</v>
      </c>
      <c r="J3415">
        <v>426</v>
      </c>
      <c r="K3415">
        <v>112725</v>
      </c>
      <c r="L3415">
        <v>69.75</v>
      </c>
    </row>
    <row r="3416" spans="1:12" x14ac:dyDescent="0.35">
      <c r="A3416" t="s">
        <v>1601</v>
      </c>
      <c r="B3416" s="1">
        <v>45356</v>
      </c>
      <c r="C3416">
        <v>1336.1</v>
      </c>
      <c r="D3416">
        <v>1337.05</v>
      </c>
      <c r="E3416">
        <v>1342.95</v>
      </c>
      <c r="F3416">
        <v>1305</v>
      </c>
      <c r="G3416">
        <v>1310.0999999999999</v>
      </c>
      <c r="H3416">
        <v>9699</v>
      </c>
      <c r="I3416">
        <v>127.84</v>
      </c>
      <c r="J3416">
        <v>1894</v>
      </c>
      <c r="K3416">
        <v>6683</v>
      </c>
      <c r="L3416">
        <v>68.900000000000006</v>
      </c>
    </row>
    <row r="3417" spans="1:12" x14ac:dyDescent="0.35">
      <c r="A3417" t="s">
        <v>1602</v>
      </c>
      <c r="B3417" s="1">
        <v>45356</v>
      </c>
      <c r="C3417">
        <v>2649.2</v>
      </c>
      <c r="D3417">
        <v>2699.95</v>
      </c>
      <c r="E3417">
        <v>2724.7</v>
      </c>
      <c r="F3417">
        <v>2450.0500000000002</v>
      </c>
      <c r="G3417">
        <v>2501.85</v>
      </c>
      <c r="H3417">
        <v>18268</v>
      </c>
      <c r="I3417">
        <v>462.66</v>
      </c>
      <c r="J3417">
        <v>1759</v>
      </c>
      <c r="K3417">
        <v>13874</v>
      </c>
      <c r="L3417">
        <v>75.95</v>
      </c>
    </row>
    <row r="3418" spans="1:12" x14ac:dyDescent="0.35">
      <c r="A3418" t="s">
        <v>1603</v>
      </c>
      <c r="B3418" s="1">
        <v>45356</v>
      </c>
      <c r="C3418">
        <v>247.3</v>
      </c>
      <c r="D3418">
        <v>248</v>
      </c>
      <c r="E3418">
        <v>251</v>
      </c>
      <c r="F3418">
        <v>241.9</v>
      </c>
      <c r="G3418">
        <v>243.3</v>
      </c>
      <c r="H3418">
        <v>65354</v>
      </c>
      <c r="I3418">
        <v>160.03</v>
      </c>
      <c r="J3418">
        <v>4080</v>
      </c>
      <c r="K3418">
        <v>38325</v>
      </c>
      <c r="L3418">
        <v>58.64</v>
      </c>
    </row>
    <row r="3419" spans="1:12" x14ac:dyDescent="0.35">
      <c r="A3419" t="s">
        <v>1604</v>
      </c>
      <c r="B3419" s="1">
        <v>45356</v>
      </c>
      <c r="C3419">
        <v>3697.3</v>
      </c>
      <c r="D3419">
        <v>3680.05</v>
      </c>
      <c r="E3419">
        <v>3699</v>
      </c>
      <c r="F3419">
        <v>3635.95</v>
      </c>
      <c r="G3419">
        <v>3675.75</v>
      </c>
      <c r="H3419">
        <v>62762</v>
      </c>
      <c r="I3419">
        <v>2305.4299999999998</v>
      </c>
      <c r="J3419">
        <v>5804</v>
      </c>
      <c r="K3419">
        <v>49607</v>
      </c>
      <c r="L3419">
        <v>79.040000000000006</v>
      </c>
    </row>
    <row r="3420" spans="1:12" x14ac:dyDescent="0.35">
      <c r="A3420" t="s">
        <v>1605</v>
      </c>
      <c r="B3420" s="1">
        <v>45356</v>
      </c>
      <c r="C3420">
        <v>161.80000000000001</v>
      </c>
      <c r="D3420">
        <v>161.69999999999999</v>
      </c>
      <c r="E3420">
        <v>163.35</v>
      </c>
      <c r="F3420">
        <v>157.69999999999999</v>
      </c>
      <c r="G3420">
        <v>158.75</v>
      </c>
      <c r="H3420">
        <v>356377</v>
      </c>
      <c r="I3420">
        <v>568.03</v>
      </c>
      <c r="J3420">
        <v>7424</v>
      </c>
      <c r="K3420">
        <v>209940</v>
      </c>
      <c r="L3420">
        <v>58.91</v>
      </c>
    </row>
    <row r="3421" spans="1:12" x14ac:dyDescent="0.35">
      <c r="A3421" t="s">
        <v>1606</v>
      </c>
      <c r="B3421" s="1">
        <v>45356</v>
      </c>
      <c r="C3421">
        <v>668.05</v>
      </c>
      <c r="D3421">
        <v>660</v>
      </c>
      <c r="E3421">
        <v>685.1</v>
      </c>
      <c r="F3421">
        <v>660</v>
      </c>
      <c r="G3421">
        <v>676.4</v>
      </c>
      <c r="H3421">
        <v>83083</v>
      </c>
      <c r="I3421">
        <v>557.39</v>
      </c>
      <c r="J3421">
        <v>9402</v>
      </c>
      <c r="K3421">
        <v>39434</v>
      </c>
      <c r="L3421">
        <v>47.46</v>
      </c>
    </row>
    <row r="3422" spans="1:12" x14ac:dyDescent="0.35">
      <c r="A3422" t="s">
        <v>1607</v>
      </c>
      <c r="B3422" s="1">
        <v>45356</v>
      </c>
      <c r="C3422">
        <v>215.8</v>
      </c>
      <c r="D3422">
        <v>216</v>
      </c>
      <c r="E3422">
        <v>216.9</v>
      </c>
      <c r="F3422">
        <v>205.4</v>
      </c>
      <c r="G3422">
        <v>208.65</v>
      </c>
      <c r="H3422">
        <v>577096</v>
      </c>
      <c r="I3422">
        <v>1214</v>
      </c>
      <c r="J3422">
        <v>14868</v>
      </c>
      <c r="K3422">
        <v>338837</v>
      </c>
      <c r="L3422">
        <v>58.71</v>
      </c>
    </row>
    <row r="3423" spans="1:12" x14ac:dyDescent="0.35">
      <c r="A3423" t="s">
        <v>1608</v>
      </c>
      <c r="B3423" s="1">
        <v>45356</v>
      </c>
      <c r="C3423">
        <v>1635.55</v>
      </c>
      <c r="D3423">
        <v>1638</v>
      </c>
      <c r="E3423">
        <v>1663.85</v>
      </c>
      <c r="F3423">
        <v>1630</v>
      </c>
      <c r="G3423">
        <v>1641.9</v>
      </c>
      <c r="H3423">
        <v>16946</v>
      </c>
      <c r="I3423">
        <v>279.05</v>
      </c>
      <c r="J3423">
        <v>3325</v>
      </c>
      <c r="K3423">
        <v>6425</v>
      </c>
      <c r="L3423">
        <v>37.909999999999997</v>
      </c>
    </row>
    <row r="3424" spans="1:12" x14ac:dyDescent="0.35">
      <c r="A3424" t="s">
        <v>1609</v>
      </c>
      <c r="B3424" s="1">
        <v>45356</v>
      </c>
      <c r="C3424">
        <v>1812.2</v>
      </c>
      <c r="D3424">
        <v>1821.2</v>
      </c>
      <c r="E3424">
        <v>1863.9</v>
      </c>
      <c r="F3424">
        <v>1810</v>
      </c>
      <c r="G3424">
        <v>1836.7</v>
      </c>
      <c r="H3424">
        <v>17724</v>
      </c>
      <c r="I3424">
        <v>325.33999999999997</v>
      </c>
      <c r="J3424">
        <v>4282</v>
      </c>
      <c r="K3424">
        <v>10160</v>
      </c>
      <c r="L3424">
        <v>57.32</v>
      </c>
    </row>
    <row r="3425" spans="1:12" x14ac:dyDescent="0.35">
      <c r="A3425" t="s">
        <v>1610</v>
      </c>
      <c r="B3425" s="1">
        <v>45356</v>
      </c>
      <c r="C3425">
        <v>3653.1</v>
      </c>
      <c r="D3425">
        <v>3649</v>
      </c>
      <c r="E3425">
        <v>3649</v>
      </c>
      <c r="F3425">
        <v>3530</v>
      </c>
      <c r="G3425">
        <v>3563.7</v>
      </c>
      <c r="H3425">
        <v>220335</v>
      </c>
      <c r="I3425">
        <v>7919.19</v>
      </c>
      <c r="J3425">
        <v>21323</v>
      </c>
      <c r="K3425">
        <v>146431</v>
      </c>
      <c r="L3425">
        <v>66.459999999999994</v>
      </c>
    </row>
    <row r="3426" spans="1:12" x14ac:dyDescent="0.35">
      <c r="A3426" t="s">
        <v>1612</v>
      </c>
      <c r="B3426" s="1">
        <v>45356</v>
      </c>
      <c r="C3426">
        <v>224.65</v>
      </c>
      <c r="D3426">
        <v>225.65</v>
      </c>
      <c r="E3426">
        <v>228.25</v>
      </c>
      <c r="F3426">
        <v>221.1</v>
      </c>
      <c r="G3426">
        <v>222.8</v>
      </c>
      <c r="H3426">
        <v>1812146</v>
      </c>
      <c r="I3426">
        <v>4077.07</v>
      </c>
      <c r="J3426">
        <v>34287</v>
      </c>
      <c r="K3426">
        <v>593186</v>
      </c>
      <c r="L3426">
        <v>32.729999999999997</v>
      </c>
    </row>
    <row r="3427" spans="1:12" x14ac:dyDescent="0.35">
      <c r="A3427" t="s">
        <v>1613</v>
      </c>
      <c r="B3427" s="1">
        <v>45356</v>
      </c>
      <c r="C3427">
        <v>2699.8</v>
      </c>
      <c r="D3427">
        <v>2714</v>
      </c>
      <c r="E3427">
        <v>2732</v>
      </c>
      <c r="F3427">
        <v>2642.5</v>
      </c>
      <c r="G3427">
        <v>2649.25</v>
      </c>
      <c r="H3427">
        <v>39255</v>
      </c>
      <c r="I3427">
        <v>1052.0999999999999</v>
      </c>
      <c r="J3427">
        <v>7993</v>
      </c>
      <c r="K3427">
        <v>23135</v>
      </c>
      <c r="L3427">
        <v>58.94</v>
      </c>
    </row>
    <row r="3428" spans="1:12" x14ac:dyDescent="0.35">
      <c r="A3428" t="s">
        <v>1615</v>
      </c>
      <c r="B3428" s="1">
        <v>45356</v>
      </c>
      <c r="C3428">
        <v>248</v>
      </c>
      <c r="D3428">
        <v>248.95</v>
      </c>
      <c r="E3428">
        <v>250.15</v>
      </c>
      <c r="F3428">
        <v>241.05</v>
      </c>
      <c r="G3428">
        <v>243.05</v>
      </c>
      <c r="H3428">
        <v>454395</v>
      </c>
      <c r="I3428">
        <v>1114.3599999999999</v>
      </c>
      <c r="J3428">
        <v>13101</v>
      </c>
      <c r="K3428">
        <v>219865</v>
      </c>
      <c r="L3428">
        <v>48.39</v>
      </c>
    </row>
    <row r="3429" spans="1:12" x14ac:dyDescent="0.35">
      <c r="A3429" t="s">
        <v>1616</v>
      </c>
      <c r="B3429" s="1">
        <v>45356</v>
      </c>
      <c r="C3429">
        <v>936.85</v>
      </c>
      <c r="D3429">
        <v>936.8</v>
      </c>
      <c r="E3429">
        <v>936.8</v>
      </c>
      <c r="F3429">
        <v>904.5</v>
      </c>
      <c r="G3429">
        <v>913.5</v>
      </c>
      <c r="H3429">
        <v>818891</v>
      </c>
      <c r="I3429">
        <v>7530.52</v>
      </c>
      <c r="J3429">
        <v>43997</v>
      </c>
      <c r="K3429">
        <v>408938</v>
      </c>
      <c r="L3429">
        <v>49.94</v>
      </c>
    </row>
    <row r="3430" spans="1:12" x14ac:dyDescent="0.35">
      <c r="A3430" t="s">
        <v>1617</v>
      </c>
      <c r="B3430" s="1">
        <v>45356</v>
      </c>
      <c r="C3430">
        <v>3732.4</v>
      </c>
      <c r="D3430">
        <v>3748</v>
      </c>
      <c r="E3430">
        <v>3759.15</v>
      </c>
      <c r="F3430">
        <v>3708</v>
      </c>
      <c r="G3430">
        <v>3750.75</v>
      </c>
      <c r="H3430">
        <v>733660</v>
      </c>
      <c r="I3430">
        <v>27428.13</v>
      </c>
      <c r="J3430">
        <v>81496</v>
      </c>
      <c r="K3430">
        <v>467805</v>
      </c>
      <c r="L3430">
        <v>63.76</v>
      </c>
    </row>
    <row r="3431" spans="1:12" x14ac:dyDescent="0.35">
      <c r="A3431" t="s">
        <v>1618</v>
      </c>
      <c r="B3431" s="1">
        <v>45356</v>
      </c>
      <c r="C3431">
        <v>483.9</v>
      </c>
      <c r="D3431">
        <v>481.65</v>
      </c>
      <c r="E3431">
        <v>488</v>
      </c>
      <c r="F3431">
        <v>480.9</v>
      </c>
      <c r="G3431">
        <v>482.3</v>
      </c>
      <c r="H3431">
        <v>45890</v>
      </c>
      <c r="I3431">
        <v>222.36</v>
      </c>
      <c r="J3431">
        <v>5450</v>
      </c>
      <c r="K3431">
        <v>22195</v>
      </c>
      <c r="L3431">
        <v>48.37</v>
      </c>
    </row>
    <row r="3432" spans="1:12" x14ac:dyDescent="0.35">
      <c r="A3432" t="s">
        <v>1619</v>
      </c>
      <c r="B3432" s="1">
        <v>45356</v>
      </c>
      <c r="C3432">
        <v>79.760000000000005</v>
      </c>
      <c r="D3432">
        <v>79.849999999999994</v>
      </c>
      <c r="E3432">
        <v>80.5</v>
      </c>
      <c r="F3432">
        <v>78.75</v>
      </c>
      <c r="G3432">
        <v>78.92</v>
      </c>
      <c r="H3432">
        <v>65325</v>
      </c>
      <c r="I3432">
        <v>51.62</v>
      </c>
      <c r="J3432">
        <v>1217</v>
      </c>
      <c r="K3432">
        <v>61672</v>
      </c>
      <c r="L3432">
        <v>94.41</v>
      </c>
    </row>
    <row r="3433" spans="1:12" x14ac:dyDescent="0.35">
      <c r="A3433" t="s">
        <v>1620</v>
      </c>
      <c r="B3433" s="1">
        <v>45356</v>
      </c>
      <c r="C3433">
        <v>92.4</v>
      </c>
      <c r="D3433">
        <v>92.8</v>
      </c>
      <c r="E3433">
        <v>93.95</v>
      </c>
      <c r="F3433">
        <v>92.1</v>
      </c>
      <c r="G3433">
        <v>92.4</v>
      </c>
      <c r="H3433">
        <v>204248</v>
      </c>
      <c r="I3433">
        <v>189.82</v>
      </c>
      <c r="J3433">
        <v>2396</v>
      </c>
      <c r="K3433">
        <v>82963</v>
      </c>
      <c r="L3433">
        <v>40.619999999999997</v>
      </c>
    </row>
    <row r="3434" spans="1:12" x14ac:dyDescent="0.35">
      <c r="A3434" t="s">
        <v>1621</v>
      </c>
      <c r="B3434" s="1">
        <v>45356</v>
      </c>
      <c r="C3434">
        <v>269.75</v>
      </c>
      <c r="D3434">
        <v>270.05</v>
      </c>
      <c r="E3434">
        <v>282.39999999999998</v>
      </c>
      <c r="F3434">
        <v>270.05</v>
      </c>
      <c r="G3434">
        <v>281.2</v>
      </c>
      <c r="H3434">
        <v>344583</v>
      </c>
      <c r="I3434">
        <v>959.86</v>
      </c>
      <c r="J3434">
        <v>10511</v>
      </c>
      <c r="K3434">
        <v>192584</v>
      </c>
      <c r="L3434">
        <v>55.89</v>
      </c>
    </row>
    <row r="3435" spans="1:12" x14ac:dyDescent="0.35">
      <c r="A3435" t="s">
        <v>1622</v>
      </c>
      <c r="B3435" s="1">
        <v>45356</v>
      </c>
      <c r="C3435">
        <v>108.95</v>
      </c>
      <c r="D3435">
        <v>110</v>
      </c>
      <c r="E3435">
        <v>112.65</v>
      </c>
      <c r="F3435">
        <v>109.05</v>
      </c>
      <c r="G3435">
        <v>110.2</v>
      </c>
      <c r="H3435">
        <v>8077</v>
      </c>
      <c r="I3435">
        <v>8.9499999999999993</v>
      </c>
      <c r="J3435">
        <v>183</v>
      </c>
      <c r="K3435">
        <v>4608</v>
      </c>
      <c r="L3435">
        <v>57.05</v>
      </c>
    </row>
    <row r="3436" spans="1:12" x14ac:dyDescent="0.35">
      <c r="A3436" t="s">
        <v>1623</v>
      </c>
      <c r="B3436" s="1">
        <v>45356</v>
      </c>
      <c r="C3436">
        <v>2690.85</v>
      </c>
      <c r="D3436">
        <v>2690.85</v>
      </c>
      <c r="E3436">
        <v>2699</v>
      </c>
      <c r="F3436">
        <v>2648.25</v>
      </c>
      <c r="G3436">
        <v>2661.95</v>
      </c>
      <c r="H3436">
        <v>199888</v>
      </c>
      <c r="I3436">
        <v>5345.17</v>
      </c>
      <c r="J3436">
        <v>25923</v>
      </c>
      <c r="K3436">
        <v>127324</v>
      </c>
      <c r="L3436">
        <v>63.7</v>
      </c>
    </row>
    <row r="3437" spans="1:12" x14ac:dyDescent="0.35">
      <c r="A3437" t="s">
        <v>1624</v>
      </c>
      <c r="B3437" s="1">
        <v>45356</v>
      </c>
      <c r="C3437">
        <v>1145.7</v>
      </c>
      <c r="D3437">
        <v>1145.7</v>
      </c>
      <c r="E3437">
        <v>1161.55</v>
      </c>
      <c r="F3437">
        <v>1129.25</v>
      </c>
      <c r="G3437">
        <v>1144.7</v>
      </c>
      <c r="H3437">
        <v>930614</v>
      </c>
      <c r="I3437">
        <v>10649.01</v>
      </c>
      <c r="J3437">
        <v>38786</v>
      </c>
      <c r="K3437">
        <v>671579</v>
      </c>
      <c r="L3437">
        <v>72.17</v>
      </c>
    </row>
    <row r="3438" spans="1:12" x14ac:dyDescent="0.35">
      <c r="A3438" t="s">
        <v>1625</v>
      </c>
      <c r="B3438" s="1">
        <v>45356</v>
      </c>
      <c r="C3438">
        <v>114.05</v>
      </c>
      <c r="D3438">
        <v>114.6</v>
      </c>
      <c r="E3438">
        <v>124.7</v>
      </c>
      <c r="F3438">
        <v>111.9</v>
      </c>
      <c r="G3438">
        <v>114.45</v>
      </c>
      <c r="H3438">
        <v>231318</v>
      </c>
      <c r="I3438">
        <v>274</v>
      </c>
      <c r="J3438">
        <v>2043</v>
      </c>
      <c r="K3438">
        <v>47013</v>
      </c>
      <c r="L3438">
        <v>20.32</v>
      </c>
    </row>
    <row r="3439" spans="1:12" x14ac:dyDescent="0.35">
      <c r="A3439" t="s">
        <v>1626</v>
      </c>
      <c r="B3439" s="1">
        <v>45356</v>
      </c>
      <c r="C3439">
        <v>155.1</v>
      </c>
      <c r="D3439">
        <v>156.55000000000001</v>
      </c>
      <c r="E3439">
        <v>156.55000000000001</v>
      </c>
      <c r="F3439">
        <v>145</v>
      </c>
      <c r="G3439">
        <v>147.65</v>
      </c>
      <c r="H3439">
        <v>1479</v>
      </c>
      <c r="I3439">
        <v>2.21</v>
      </c>
      <c r="J3439">
        <v>58</v>
      </c>
      <c r="K3439">
        <v>977</v>
      </c>
      <c r="L3439">
        <v>66.06</v>
      </c>
    </row>
    <row r="3440" spans="1:12" x14ac:dyDescent="0.35">
      <c r="A3440" t="s">
        <v>1627</v>
      </c>
      <c r="B3440" s="1">
        <v>45356</v>
      </c>
      <c r="C3440">
        <v>69.3</v>
      </c>
      <c r="D3440">
        <v>69.900000000000006</v>
      </c>
      <c r="E3440">
        <v>70.95</v>
      </c>
      <c r="F3440">
        <v>67</v>
      </c>
      <c r="G3440">
        <v>67.3</v>
      </c>
      <c r="H3440">
        <v>231085</v>
      </c>
      <c r="I3440">
        <v>158.26</v>
      </c>
      <c r="J3440">
        <v>2454</v>
      </c>
      <c r="K3440">
        <v>107391</v>
      </c>
      <c r="L3440">
        <v>46.47</v>
      </c>
    </row>
    <row r="3441" spans="1:12" x14ac:dyDescent="0.35">
      <c r="A3441" t="s">
        <v>1628</v>
      </c>
      <c r="B3441" s="1">
        <v>45356</v>
      </c>
      <c r="C3441">
        <v>97.25</v>
      </c>
      <c r="D3441">
        <v>97.45</v>
      </c>
      <c r="E3441">
        <v>97.5</v>
      </c>
      <c r="F3441">
        <v>95.45</v>
      </c>
      <c r="G3441">
        <v>95.6</v>
      </c>
      <c r="H3441">
        <v>616450</v>
      </c>
      <c r="I3441">
        <v>592.14</v>
      </c>
      <c r="J3441">
        <v>5814</v>
      </c>
      <c r="K3441">
        <v>357102</v>
      </c>
      <c r="L3441">
        <v>57.93</v>
      </c>
    </row>
    <row r="3442" spans="1:12" x14ac:dyDescent="0.35">
      <c r="A3442" t="s">
        <v>1630</v>
      </c>
      <c r="B3442" s="1">
        <v>45356</v>
      </c>
      <c r="C3442">
        <v>54.9</v>
      </c>
      <c r="D3442">
        <v>55.7</v>
      </c>
      <c r="E3442">
        <v>56</v>
      </c>
      <c r="F3442">
        <v>52.9</v>
      </c>
      <c r="G3442">
        <v>53.45</v>
      </c>
      <c r="H3442">
        <v>809611</v>
      </c>
      <c r="I3442">
        <v>436.49</v>
      </c>
      <c r="J3442">
        <v>4698</v>
      </c>
      <c r="K3442">
        <v>420310</v>
      </c>
      <c r="L3442">
        <v>51.92</v>
      </c>
    </row>
    <row r="3443" spans="1:12" x14ac:dyDescent="0.35">
      <c r="A3443" t="s">
        <v>1631</v>
      </c>
      <c r="B3443" s="1">
        <v>45356</v>
      </c>
      <c r="C3443">
        <v>3919.8</v>
      </c>
      <c r="D3443">
        <v>3929.5</v>
      </c>
      <c r="E3443">
        <v>3935.85</v>
      </c>
      <c r="F3443">
        <v>3845.05</v>
      </c>
      <c r="G3443">
        <v>3852.3</v>
      </c>
      <c r="H3443">
        <v>549270</v>
      </c>
      <c r="I3443">
        <v>21303.32</v>
      </c>
      <c r="J3443">
        <v>55408</v>
      </c>
      <c r="K3443">
        <v>351546</v>
      </c>
      <c r="L3443">
        <v>64</v>
      </c>
    </row>
    <row r="3444" spans="1:12" x14ac:dyDescent="0.35">
      <c r="A3444" t="s">
        <v>1632</v>
      </c>
      <c r="B3444" s="1">
        <v>45356</v>
      </c>
      <c r="C3444">
        <v>41.8</v>
      </c>
      <c r="D3444">
        <v>41.85</v>
      </c>
      <c r="E3444">
        <v>42</v>
      </c>
      <c r="F3444">
        <v>40.9</v>
      </c>
      <c r="G3444">
        <v>41</v>
      </c>
      <c r="H3444">
        <v>8509320</v>
      </c>
      <c r="I3444">
        <v>3516.72</v>
      </c>
      <c r="J3444">
        <v>31151</v>
      </c>
      <c r="K3444">
        <v>3311957</v>
      </c>
      <c r="L3444">
        <v>38.92</v>
      </c>
    </row>
    <row r="3445" spans="1:12" x14ac:dyDescent="0.35">
      <c r="A3445" t="s">
        <v>1633</v>
      </c>
      <c r="B3445" s="1">
        <v>45356</v>
      </c>
      <c r="C3445">
        <v>121.5</v>
      </c>
      <c r="D3445">
        <v>121.45</v>
      </c>
      <c r="E3445">
        <v>123</v>
      </c>
      <c r="F3445">
        <v>116.65</v>
      </c>
      <c r="G3445">
        <v>117.6</v>
      </c>
      <c r="H3445">
        <v>230386</v>
      </c>
      <c r="I3445">
        <v>274.18</v>
      </c>
      <c r="J3445">
        <v>4389</v>
      </c>
      <c r="K3445">
        <v>125593</v>
      </c>
      <c r="L3445">
        <v>54.51</v>
      </c>
    </row>
    <row r="3446" spans="1:12" x14ac:dyDescent="0.35">
      <c r="A3446" t="s">
        <v>1634</v>
      </c>
      <c r="B3446" s="1">
        <v>45356</v>
      </c>
      <c r="C3446">
        <v>492.4</v>
      </c>
      <c r="D3446">
        <v>496.4</v>
      </c>
      <c r="E3446">
        <v>515.95000000000005</v>
      </c>
      <c r="F3446">
        <v>478</v>
      </c>
      <c r="G3446">
        <v>480.55</v>
      </c>
      <c r="H3446">
        <v>2488644</v>
      </c>
      <c r="I3446">
        <v>12226.18</v>
      </c>
      <c r="J3446">
        <v>59881</v>
      </c>
      <c r="K3446">
        <v>709805</v>
      </c>
      <c r="L3446">
        <v>28.52</v>
      </c>
    </row>
    <row r="3447" spans="1:12" x14ac:dyDescent="0.35">
      <c r="A3447" t="s">
        <v>1635</v>
      </c>
      <c r="B3447" s="1">
        <v>45356</v>
      </c>
      <c r="C3447">
        <v>353.85</v>
      </c>
      <c r="D3447">
        <v>354</v>
      </c>
      <c r="E3447">
        <v>356</v>
      </c>
      <c r="F3447">
        <v>344.05</v>
      </c>
      <c r="G3447">
        <v>345.6</v>
      </c>
      <c r="H3447">
        <v>776835</v>
      </c>
      <c r="I3447">
        <v>2715.01</v>
      </c>
      <c r="J3447">
        <v>26804</v>
      </c>
      <c r="K3447">
        <v>245956</v>
      </c>
      <c r="L3447">
        <v>31.66</v>
      </c>
    </row>
    <row r="3448" spans="1:12" x14ac:dyDescent="0.35">
      <c r="A3448" t="s">
        <v>1636</v>
      </c>
      <c r="B3448" s="1">
        <v>45356</v>
      </c>
      <c r="C3448">
        <v>66.400000000000006</v>
      </c>
      <c r="D3448">
        <v>66.95</v>
      </c>
      <c r="E3448">
        <v>67.349999999999994</v>
      </c>
      <c r="F3448">
        <v>65.099999999999994</v>
      </c>
      <c r="G3448">
        <v>65.599999999999994</v>
      </c>
      <c r="H3448">
        <v>788794</v>
      </c>
      <c r="I3448">
        <v>522.46</v>
      </c>
      <c r="J3448">
        <v>2769</v>
      </c>
      <c r="K3448">
        <v>119374</v>
      </c>
      <c r="L3448">
        <v>15.13</v>
      </c>
    </row>
    <row r="3449" spans="1:12" x14ac:dyDescent="0.35">
      <c r="A3449" t="s">
        <v>1637</v>
      </c>
      <c r="B3449" s="1">
        <v>45356</v>
      </c>
      <c r="C3449">
        <v>1583.1</v>
      </c>
      <c r="D3449">
        <v>1583.1</v>
      </c>
      <c r="E3449">
        <v>1583.6</v>
      </c>
      <c r="F3449">
        <v>1513.35</v>
      </c>
      <c r="G3449">
        <v>1520.25</v>
      </c>
      <c r="H3449">
        <v>26639</v>
      </c>
      <c r="I3449">
        <v>412.27</v>
      </c>
      <c r="J3449">
        <v>3607</v>
      </c>
      <c r="K3449">
        <v>13109</v>
      </c>
      <c r="L3449">
        <v>49.21</v>
      </c>
    </row>
    <row r="3450" spans="1:12" x14ac:dyDescent="0.35">
      <c r="A3450" t="s">
        <v>1638</v>
      </c>
      <c r="B3450" s="1">
        <v>45356</v>
      </c>
      <c r="C3450">
        <v>737.15</v>
      </c>
      <c r="D3450">
        <v>740.85</v>
      </c>
      <c r="E3450">
        <v>744</v>
      </c>
      <c r="F3450">
        <v>732.05</v>
      </c>
      <c r="G3450">
        <v>737.3</v>
      </c>
      <c r="H3450">
        <v>32488</v>
      </c>
      <c r="I3450">
        <v>239.36</v>
      </c>
      <c r="J3450">
        <v>5635</v>
      </c>
      <c r="K3450">
        <v>12400</v>
      </c>
      <c r="L3450">
        <v>38.17</v>
      </c>
    </row>
    <row r="3451" spans="1:12" x14ac:dyDescent="0.35">
      <c r="A3451" t="s">
        <v>1639</v>
      </c>
      <c r="B3451" s="1">
        <v>45356</v>
      </c>
      <c r="C3451">
        <v>114.85</v>
      </c>
      <c r="D3451">
        <v>113.85</v>
      </c>
      <c r="E3451">
        <v>117.95</v>
      </c>
      <c r="F3451">
        <v>108.5</v>
      </c>
      <c r="G3451">
        <v>111.15</v>
      </c>
      <c r="H3451">
        <v>152027</v>
      </c>
      <c r="I3451">
        <v>174.83</v>
      </c>
      <c r="J3451">
        <v>1803</v>
      </c>
      <c r="K3451">
        <v>52870</v>
      </c>
      <c r="L3451">
        <v>34.78</v>
      </c>
    </row>
    <row r="3452" spans="1:12" x14ac:dyDescent="0.35">
      <c r="A3452" t="s">
        <v>1640</v>
      </c>
      <c r="B3452" s="1">
        <v>45356</v>
      </c>
      <c r="C3452">
        <v>86.65</v>
      </c>
      <c r="D3452">
        <v>86.65</v>
      </c>
      <c r="E3452">
        <v>87.4</v>
      </c>
      <c r="F3452">
        <v>85.5</v>
      </c>
      <c r="G3452">
        <v>85.8</v>
      </c>
      <c r="H3452">
        <v>2347087</v>
      </c>
      <c r="I3452">
        <v>2025.5</v>
      </c>
      <c r="J3452">
        <v>16417</v>
      </c>
      <c r="K3452">
        <v>1081257</v>
      </c>
      <c r="L3452">
        <v>46.07</v>
      </c>
    </row>
    <row r="3453" spans="1:12" x14ac:dyDescent="0.35">
      <c r="A3453" t="s">
        <v>1641</v>
      </c>
      <c r="B3453" s="1">
        <v>45356</v>
      </c>
      <c r="C3453">
        <v>315.55</v>
      </c>
      <c r="D3453">
        <v>316.39999999999998</v>
      </c>
      <c r="E3453">
        <v>318</v>
      </c>
      <c r="F3453">
        <v>310.05</v>
      </c>
      <c r="G3453">
        <v>311.89999999999998</v>
      </c>
      <c r="H3453">
        <v>34993</v>
      </c>
      <c r="I3453">
        <v>109.51</v>
      </c>
      <c r="J3453">
        <v>3417</v>
      </c>
      <c r="K3453">
        <v>17466</v>
      </c>
      <c r="L3453">
        <v>49.91</v>
      </c>
    </row>
    <row r="3454" spans="1:12" x14ac:dyDescent="0.35">
      <c r="A3454" t="s">
        <v>1642</v>
      </c>
      <c r="B3454" s="1">
        <v>45356</v>
      </c>
      <c r="C3454">
        <v>9200.25</v>
      </c>
      <c r="D3454">
        <v>9264</v>
      </c>
      <c r="E3454">
        <v>9370.7999999999993</v>
      </c>
      <c r="F3454">
        <v>8975</v>
      </c>
      <c r="G3454">
        <v>9027.15</v>
      </c>
      <c r="H3454">
        <v>11815</v>
      </c>
      <c r="I3454">
        <v>1071.24</v>
      </c>
      <c r="J3454">
        <v>4624</v>
      </c>
      <c r="K3454">
        <v>6537</v>
      </c>
      <c r="L3454">
        <v>55.33</v>
      </c>
    </row>
    <row r="3455" spans="1:12" x14ac:dyDescent="0.35">
      <c r="A3455" t="s">
        <v>1643</v>
      </c>
      <c r="B3455" s="1">
        <v>45356</v>
      </c>
      <c r="C3455">
        <v>2232.35</v>
      </c>
      <c r="D3455">
        <v>2239</v>
      </c>
      <c r="E3455">
        <v>2289.9</v>
      </c>
      <c r="F3455">
        <v>2232.0500000000002</v>
      </c>
      <c r="G3455">
        <v>2280.9</v>
      </c>
      <c r="H3455">
        <v>942601</v>
      </c>
      <c r="I3455">
        <v>21392.62</v>
      </c>
      <c r="J3455">
        <v>57523</v>
      </c>
      <c r="K3455">
        <v>392682</v>
      </c>
      <c r="L3455">
        <v>41.66</v>
      </c>
    </row>
    <row r="3456" spans="1:12" x14ac:dyDescent="0.35">
      <c r="A3456" t="s">
        <v>1644</v>
      </c>
      <c r="B3456" s="1">
        <v>45356</v>
      </c>
      <c r="C3456">
        <v>179.9</v>
      </c>
      <c r="D3456">
        <v>180</v>
      </c>
      <c r="E3456">
        <v>180.5</v>
      </c>
      <c r="F3456">
        <v>178</v>
      </c>
      <c r="G3456">
        <v>178.3</v>
      </c>
      <c r="H3456">
        <v>429685</v>
      </c>
      <c r="I3456">
        <v>768.85</v>
      </c>
      <c r="J3456">
        <v>7021</v>
      </c>
      <c r="K3456">
        <v>271128</v>
      </c>
      <c r="L3456">
        <v>63.1</v>
      </c>
    </row>
    <row r="3457" spans="1:12" x14ac:dyDescent="0.35">
      <c r="A3457" t="s">
        <v>1645</v>
      </c>
      <c r="B3457" s="1">
        <v>45356</v>
      </c>
      <c r="C3457">
        <v>4311.1000000000004</v>
      </c>
      <c r="D3457">
        <v>4323</v>
      </c>
      <c r="E3457">
        <v>4399</v>
      </c>
      <c r="F3457">
        <v>4275</v>
      </c>
      <c r="G3457">
        <v>4287.95</v>
      </c>
      <c r="H3457">
        <v>4258</v>
      </c>
      <c r="I3457">
        <v>184.27</v>
      </c>
      <c r="J3457">
        <v>1271</v>
      </c>
      <c r="K3457">
        <v>2215</v>
      </c>
      <c r="L3457">
        <v>52.02</v>
      </c>
    </row>
    <row r="3458" spans="1:12" x14ac:dyDescent="0.35">
      <c r="A3458" t="s">
        <v>1646</v>
      </c>
      <c r="B3458" s="1">
        <v>45356</v>
      </c>
      <c r="C3458">
        <v>245.45</v>
      </c>
      <c r="D3458">
        <v>246.95</v>
      </c>
      <c r="E3458">
        <v>246.95</v>
      </c>
      <c r="F3458">
        <v>240.15</v>
      </c>
      <c r="G3458">
        <v>240.75</v>
      </c>
      <c r="H3458">
        <v>86346</v>
      </c>
      <c r="I3458">
        <v>209.38</v>
      </c>
      <c r="J3458">
        <v>3522</v>
      </c>
      <c r="K3458">
        <v>44968</v>
      </c>
      <c r="L3458">
        <v>52.08</v>
      </c>
    </row>
    <row r="3459" spans="1:12" x14ac:dyDescent="0.35">
      <c r="A3459" t="s">
        <v>1648</v>
      </c>
      <c r="B3459" s="1">
        <v>45356</v>
      </c>
      <c r="C3459">
        <v>1713.15</v>
      </c>
      <c r="D3459">
        <v>1713.1</v>
      </c>
      <c r="E3459">
        <v>1716.5</v>
      </c>
      <c r="F3459">
        <v>1693.35</v>
      </c>
      <c r="G3459">
        <v>1703.2</v>
      </c>
      <c r="H3459">
        <v>115089</v>
      </c>
      <c r="I3459">
        <v>1962.55</v>
      </c>
      <c r="J3459">
        <v>12007</v>
      </c>
      <c r="K3459">
        <v>55030</v>
      </c>
      <c r="L3459">
        <v>47.82</v>
      </c>
    </row>
    <row r="3460" spans="1:12" x14ac:dyDescent="0.35">
      <c r="A3460" t="s">
        <v>1649</v>
      </c>
      <c r="B3460" s="1">
        <v>45356</v>
      </c>
      <c r="C3460">
        <v>164.3</v>
      </c>
      <c r="D3460">
        <v>164.1</v>
      </c>
      <c r="E3460">
        <v>166.2</v>
      </c>
      <c r="F3460">
        <v>160.80000000000001</v>
      </c>
      <c r="G3460">
        <v>162.5</v>
      </c>
      <c r="H3460">
        <v>29755</v>
      </c>
      <c r="I3460">
        <v>48.61</v>
      </c>
      <c r="J3460">
        <v>1069</v>
      </c>
      <c r="K3460">
        <v>13773</v>
      </c>
      <c r="L3460">
        <v>46.29</v>
      </c>
    </row>
    <row r="3461" spans="1:12" x14ac:dyDescent="0.35">
      <c r="A3461" t="s">
        <v>1650</v>
      </c>
      <c r="B3461" s="1">
        <v>45356</v>
      </c>
      <c r="C3461">
        <v>56.1</v>
      </c>
      <c r="D3461">
        <v>56.3</v>
      </c>
      <c r="E3461">
        <v>60.9</v>
      </c>
      <c r="F3461">
        <v>55.6</v>
      </c>
      <c r="G3461">
        <v>60.3</v>
      </c>
      <c r="H3461">
        <v>43450872</v>
      </c>
      <c r="I3461">
        <v>25541.32</v>
      </c>
      <c r="J3461">
        <v>66713</v>
      </c>
      <c r="K3461">
        <v>10719041</v>
      </c>
      <c r="L3461">
        <v>24.67</v>
      </c>
    </row>
    <row r="3462" spans="1:12" x14ac:dyDescent="0.35">
      <c r="A3462" t="s">
        <v>1651</v>
      </c>
      <c r="B3462" s="1">
        <v>45356</v>
      </c>
      <c r="C3462">
        <v>353.3</v>
      </c>
      <c r="D3462">
        <v>355.8</v>
      </c>
      <c r="E3462">
        <v>355.8</v>
      </c>
      <c r="F3462">
        <v>338.85</v>
      </c>
      <c r="G3462">
        <v>341.7</v>
      </c>
      <c r="H3462">
        <v>175427</v>
      </c>
      <c r="I3462">
        <v>605.17999999999995</v>
      </c>
      <c r="J3462">
        <v>9934</v>
      </c>
      <c r="K3462">
        <v>94914</v>
      </c>
      <c r="L3462">
        <v>54.1</v>
      </c>
    </row>
    <row r="3463" spans="1:12" x14ac:dyDescent="0.35">
      <c r="A3463" t="s">
        <v>1652</v>
      </c>
      <c r="B3463" s="1">
        <v>45356</v>
      </c>
      <c r="C3463">
        <v>426.6</v>
      </c>
      <c r="D3463">
        <v>427</v>
      </c>
      <c r="E3463">
        <v>431</v>
      </c>
      <c r="F3463">
        <v>424.7</v>
      </c>
      <c r="G3463">
        <v>428.95</v>
      </c>
      <c r="H3463">
        <v>131035</v>
      </c>
      <c r="I3463">
        <v>559.48</v>
      </c>
      <c r="J3463">
        <v>3918</v>
      </c>
      <c r="K3463">
        <v>98475</v>
      </c>
      <c r="L3463">
        <v>75.150000000000006</v>
      </c>
    </row>
    <row r="3464" spans="1:12" x14ac:dyDescent="0.35">
      <c r="A3464" t="s">
        <v>1653</v>
      </c>
      <c r="B3464" s="1">
        <v>45356</v>
      </c>
      <c r="C3464">
        <v>142.9</v>
      </c>
      <c r="D3464">
        <v>143.65</v>
      </c>
      <c r="E3464">
        <v>144.44999999999999</v>
      </c>
      <c r="F3464">
        <v>141</v>
      </c>
      <c r="G3464">
        <v>142</v>
      </c>
      <c r="H3464">
        <v>115370</v>
      </c>
      <c r="I3464">
        <v>164.21</v>
      </c>
      <c r="J3464">
        <v>2985</v>
      </c>
      <c r="K3464">
        <v>55466</v>
      </c>
      <c r="L3464">
        <v>48.08</v>
      </c>
    </row>
    <row r="3465" spans="1:12" x14ac:dyDescent="0.35">
      <c r="A3465" t="s">
        <v>1654</v>
      </c>
      <c r="B3465" s="1">
        <v>45356</v>
      </c>
      <c r="C3465">
        <v>80.400000000000006</v>
      </c>
      <c r="D3465">
        <v>80.05</v>
      </c>
      <c r="E3465">
        <v>81</v>
      </c>
      <c r="F3465">
        <v>78.5</v>
      </c>
      <c r="G3465">
        <v>78.95</v>
      </c>
      <c r="H3465">
        <v>254769</v>
      </c>
      <c r="I3465">
        <v>202.03</v>
      </c>
      <c r="J3465">
        <v>3143</v>
      </c>
      <c r="K3465">
        <v>121818</v>
      </c>
      <c r="L3465">
        <v>47.82</v>
      </c>
    </row>
    <row r="3466" spans="1:12" x14ac:dyDescent="0.35">
      <c r="A3466" t="s">
        <v>1655</v>
      </c>
      <c r="B3466" s="1">
        <v>45356</v>
      </c>
      <c r="C3466">
        <v>279.05</v>
      </c>
      <c r="D3466">
        <v>280.05</v>
      </c>
      <c r="E3466">
        <v>282.39999999999998</v>
      </c>
      <c r="F3466">
        <v>274</v>
      </c>
      <c r="G3466">
        <v>275.39999999999998</v>
      </c>
      <c r="H3466">
        <v>213361</v>
      </c>
      <c r="I3466">
        <v>590.99</v>
      </c>
      <c r="J3466">
        <v>10010</v>
      </c>
      <c r="K3466">
        <v>96694</v>
      </c>
      <c r="L3466">
        <v>45.32</v>
      </c>
    </row>
    <row r="3467" spans="1:12" x14ac:dyDescent="0.35">
      <c r="A3467" t="s">
        <v>1656</v>
      </c>
      <c r="B3467" s="1">
        <v>45356</v>
      </c>
      <c r="C3467">
        <v>552.4</v>
      </c>
      <c r="D3467">
        <v>551.95000000000005</v>
      </c>
      <c r="E3467">
        <v>553.95000000000005</v>
      </c>
      <c r="F3467">
        <v>538.1</v>
      </c>
      <c r="G3467">
        <v>541.4</v>
      </c>
      <c r="H3467">
        <v>336415</v>
      </c>
      <c r="I3467">
        <v>1829.7</v>
      </c>
      <c r="J3467">
        <v>9833</v>
      </c>
      <c r="K3467">
        <v>210134</v>
      </c>
      <c r="L3467">
        <v>62.46</v>
      </c>
    </row>
    <row r="3468" spans="1:12" x14ac:dyDescent="0.35">
      <c r="A3468" t="s">
        <v>1657</v>
      </c>
      <c r="B3468" s="1">
        <v>45356</v>
      </c>
      <c r="C3468">
        <v>52.5</v>
      </c>
      <c r="D3468">
        <v>52.5</v>
      </c>
      <c r="E3468">
        <v>52.85</v>
      </c>
      <c r="F3468">
        <v>51.7</v>
      </c>
      <c r="G3468">
        <v>52.05</v>
      </c>
      <c r="H3468">
        <v>3680360</v>
      </c>
      <c r="I3468">
        <v>1917.64</v>
      </c>
      <c r="J3468">
        <v>19268</v>
      </c>
      <c r="K3468">
        <v>1650639</v>
      </c>
      <c r="L3468">
        <v>44.85</v>
      </c>
    </row>
    <row r="3469" spans="1:12" x14ac:dyDescent="0.35">
      <c r="A3469" t="s">
        <v>1658</v>
      </c>
      <c r="B3469" s="1">
        <v>45356</v>
      </c>
      <c r="C3469">
        <v>9978.4</v>
      </c>
      <c r="D3469">
        <v>9978.4</v>
      </c>
      <c r="E3469">
        <v>10030.9</v>
      </c>
      <c r="F3469">
        <v>9830</v>
      </c>
      <c r="G3469">
        <v>9838.35</v>
      </c>
      <c r="H3469">
        <v>310715</v>
      </c>
      <c r="I3469">
        <v>30727.77</v>
      </c>
      <c r="J3469">
        <v>49840</v>
      </c>
      <c r="K3469">
        <v>218645</v>
      </c>
      <c r="L3469">
        <v>70.37</v>
      </c>
    </row>
    <row r="3470" spans="1:12" x14ac:dyDescent="0.35">
      <c r="A3470" t="s">
        <v>1659</v>
      </c>
      <c r="B3470" s="1">
        <v>45356</v>
      </c>
      <c r="C3470">
        <v>95.9</v>
      </c>
      <c r="D3470">
        <v>96.65</v>
      </c>
      <c r="E3470">
        <v>96.7</v>
      </c>
      <c r="F3470">
        <v>91.2</v>
      </c>
      <c r="G3470">
        <v>91.85</v>
      </c>
      <c r="H3470">
        <v>213292</v>
      </c>
      <c r="I3470">
        <v>199.05</v>
      </c>
      <c r="J3470">
        <v>3248</v>
      </c>
      <c r="K3470">
        <v>101326</v>
      </c>
      <c r="L3470">
        <v>47.51</v>
      </c>
    </row>
    <row r="3471" spans="1:12" x14ac:dyDescent="0.35">
      <c r="A3471" t="s">
        <v>1660</v>
      </c>
      <c r="B3471" s="1">
        <v>45356</v>
      </c>
      <c r="C3471">
        <v>514.70000000000005</v>
      </c>
      <c r="D3471">
        <v>518</v>
      </c>
      <c r="E3471">
        <v>522.04999999999995</v>
      </c>
      <c r="F3471">
        <v>503.65</v>
      </c>
      <c r="G3471">
        <v>508.95</v>
      </c>
      <c r="H3471">
        <v>20700</v>
      </c>
      <c r="I3471">
        <v>105.82</v>
      </c>
      <c r="J3471">
        <v>2491</v>
      </c>
      <c r="K3471">
        <v>10215</v>
      </c>
      <c r="L3471">
        <v>49.35</v>
      </c>
    </row>
    <row r="3472" spans="1:12" x14ac:dyDescent="0.35">
      <c r="A3472" t="s">
        <v>1661</v>
      </c>
      <c r="B3472" s="1">
        <v>45356</v>
      </c>
      <c r="C3472">
        <v>280.39999999999998</v>
      </c>
      <c r="D3472">
        <v>280.89999999999998</v>
      </c>
      <c r="E3472">
        <v>285</v>
      </c>
      <c r="F3472">
        <v>275.8</v>
      </c>
      <c r="G3472">
        <v>277.95</v>
      </c>
      <c r="H3472">
        <v>59285</v>
      </c>
      <c r="I3472">
        <v>165.43</v>
      </c>
      <c r="J3472">
        <v>1136</v>
      </c>
      <c r="K3472">
        <v>51143</v>
      </c>
      <c r="L3472">
        <v>86.27</v>
      </c>
    </row>
    <row r="3473" spans="1:12" x14ac:dyDescent="0.35">
      <c r="A3473" t="s">
        <v>1662</v>
      </c>
      <c r="B3473" s="1">
        <v>45356</v>
      </c>
      <c r="C3473">
        <v>137.15</v>
      </c>
      <c r="D3473">
        <v>138.5</v>
      </c>
      <c r="E3473">
        <v>161.9</v>
      </c>
      <c r="F3473">
        <v>136.55000000000001</v>
      </c>
      <c r="G3473">
        <v>152.1</v>
      </c>
      <c r="H3473">
        <v>497641</v>
      </c>
      <c r="I3473">
        <v>767.55</v>
      </c>
      <c r="J3473">
        <v>11360</v>
      </c>
      <c r="K3473">
        <v>71846</v>
      </c>
      <c r="L3473">
        <v>14.44</v>
      </c>
    </row>
    <row r="3474" spans="1:12" x14ac:dyDescent="0.35">
      <c r="A3474" t="s">
        <v>1663</v>
      </c>
      <c r="B3474" s="1">
        <v>45356</v>
      </c>
      <c r="C3474">
        <v>51</v>
      </c>
      <c r="D3474">
        <v>51.6</v>
      </c>
      <c r="E3474">
        <v>54.15</v>
      </c>
      <c r="F3474">
        <v>50.2</v>
      </c>
      <c r="G3474">
        <v>51.85</v>
      </c>
      <c r="H3474">
        <v>97788</v>
      </c>
      <c r="I3474">
        <v>51.03</v>
      </c>
      <c r="J3474">
        <v>866</v>
      </c>
      <c r="K3474">
        <v>57575</v>
      </c>
      <c r="L3474">
        <v>58.88</v>
      </c>
    </row>
    <row r="3475" spans="1:12" x14ac:dyDescent="0.35">
      <c r="A3475" t="s">
        <v>1664</v>
      </c>
      <c r="B3475" s="1">
        <v>45356</v>
      </c>
      <c r="C3475">
        <v>148.85</v>
      </c>
      <c r="D3475">
        <v>148.85</v>
      </c>
      <c r="E3475">
        <v>158.69999999999999</v>
      </c>
      <c r="F3475">
        <v>147.85</v>
      </c>
      <c r="G3475">
        <v>157.9</v>
      </c>
      <c r="H3475">
        <v>63767342</v>
      </c>
      <c r="I3475">
        <v>98766.88</v>
      </c>
      <c r="J3475">
        <v>214047</v>
      </c>
      <c r="K3475">
        <v>24080375</v>
      </c>
      <c r="L3475">
        <v>37.76</v>
      </c>
    </row>
    <row r="3476" spans="1:12" x14ac:dyDescent="0.35">
      <c r="A3476" t="s">
        <v>1665</v>
      </c>
      <c r="B3476" s="1">
        <v>45356</v>
      </c>
      <c r="C3476">
        <v>574.75</v>
      </c>
      <c r="D3476">
        <v>574.04999999999995</v>
      </c>
      <c r="E3476">
        <v>578.95000000000005</v>
      </c>
      <c r="F3476">
        <v>563.04999999999995</v>
      </c>
      <c r="G3476">
        <v>565.9</v>
      </c>
      <c r="H3476">
        <v>101209</v>
      </c>
      <c r="I3476">
        <v>576.33000000000004</v>
      </c>
      <c r="J3476">
        <v>9991</v>
      </c>
      <c r="K3476">
        <v>58104</v>
      </c>
      <c r="L3476">
        <v>57.41</v>
      </c>
    </row>
    <row r="3477" spans="1:12" x14ac:dyDescent="0.35">
      <c r="A3477" t="s">
        <v>1666</v>
      </c>
      <c r="B3477" s="1">
        <v>45356</v>
      </c>
      <c r="C3477">
        <v>108.65</v>
      </c>
      <c r="D3477">
        <v>111</v>
      </c>
      <c r="E3477">
        <v>111</v>
      </c>
      <c r="F3477">
        <v>104</v>
      </c>
      <c r="G3477">
        <v>105.55</v>
      </c>
      <c r="H3477">
        <v>16924</v>
      </c>
      <c r="I3477">
        <v>18.100000000000001</v>
      </c>
      <c r="J3477">
        <v>412</v>
      </c>
      <c r="K3477">
        <v>11106</v>
      </c>
      <c r="L3477">
        <v>65.62</v>
      </c>
    </row>
    <row r="3478" spans="1:12" x14ac:dyDescent="0.35">
      <c r="A3478" t="s">
        <v>1667</v>
      </c>
      <c r="B3478" s="1">
        <v>45356</v>
      </c>
      <c r="C3478">
        <v>343.2</v>
      </c>
      <c r="D3478">
        <v>349.95</v>
      </c>
      <c r="E3478">
        <v>349.95</v>
      </c>
      <c r="F3478">
        <v>340.85</v>
      </c>
      <c r="G3478">
        <v>341.45</v>
      </c>
      <c r="H3478">
        <v>1847</v>
      </c>
      <c r="I3478">
        <v>6.33</v>
      </c>
      <c r="J3478">
        <v>180</v>
      </c>
      <c r="K3478">
        <v>1208</v>
      </c>
      <c r="L3478">
        <v>65.400000000000006</v>
      </c>
    </row>
    <row r="3479" spans="1:12" x14ac:dyDescent="0.35">
      <c r="A3479" t="s">
        <v>1668</v>
      </c>
      <c r="B3479" s="1">
        <v>45356</v>
      </c>
      <c r="C3479">
        <v>141.4</v>
      </c>
      <c r="D3479">
        <v>145.69999999999999</v>
      </c>
      <c r="E3479">
        <v>145.69999999999999</v>
      </c>
      <c r="F3479">
        <v>135.55000000000001</v>
      </c>
      <c r="G3479">
        <v>141.25</v>
      </c>
      <c r="H3479">
        <v>46560</v>
      </c>
      <c r="I3479">
        <v>65.739999999999995</v>
      </c>
      <c r="J3479">
        <v>209</v>
      </c>
      <c r="K3479">
        <v>42629</v>
      </c>
      <c r="L3479">
        <v>91.56</v>
      </c>
    </row>
    <row r="3480" spans="1:12" x14ac:dyDescent="0.35">
      <c r="A3480" t="s">
        <v>1669</v>
      </c>
      <c r="B3480" s="1">
        <v>45356</v>
      </c>
      <c r="C3480">
        <v>437.15</v>
      </c>
      <c r="D3480">
        <v>437.25</v>
      </c>
      <c r="E3480">
        <v>439.9</v>
      </c>
      <c r="F3480">
        <v>426.8</v>
      </c>
      <c r="G3480">
        <v>430.05</v>
      </c>
      <c r="H3480">
        <v>13754</v>
      </c>
      <c r="I3480">
        <v>59.44</v>
      </c>
      <c r="J3480">
        <v>1717</v>
      </c>
      <c r="K3480">
        <v>6539</v>
      </c>
      <c r="L3480">
        <v>47.54</v>
      </c>
    </row>
    <row r="3481" spans="1:12" x14ac:dyDescent="0.35">
      <c r="A3481" t="s">
        <v>1670</v>
      </c>
      <c r="B3481" s="1">
        <v>45356</v>
      </c>
      <c r="C3481">
        <v>403.45</v>
      </c>
      <c r="D3481">
        <v>402.75</v>
      </c>
      <c r="E3481">
        <v>412</v>
      </c>
      <c r="F3481">
        <v>388.55</v>
      </c>
      <c r="G3481">
        <v>399.1</v>
      </c>
      <c r="H3481">
        <v>3025</v>
      </c>
      <c r="I3481">
        <v>12.06</v>
      </c>
      <c r="J3481">
        <v>227</v>
      </c>
      <c r="K3481">
        <v>2063</v>
      </c>
      <c r="L3481">
        <v>68.2</v>
      </c>
    </row>
    <row r="3482" spans="1:12" x14ac:dyDescent="0.35">
      <c r="A3482" t="s">
        <v>1671</v>
      </c>
      <c r="B3482" s="1">
        <v>45356</v>
      </c>
      <c r="C3482">
        <v>641.54999999999995</v>
      </c>
      <c r="D3482">
        <v>646.6</v>
      </c>
      <c r="E3482">
        <v>646.6</v>
      </c>
      <c r="F3482">
        <v>623</v>
      </c>
      <c r="G3482">
        <v>634.20000000000005</v>
      </c>
      <c r="H3482">
        <v>517228</v>
      </c>
      <c r="I3482">
        <v>3275.27</v>
      </c>
      <c r="J3482">
        <v>37234</v>
      </c>
      <c r="K3482">
        <v>282546</v>
      </c>
      <c r="L3482">
        <v>54.63</v>
      </c>
    </row>
    <row r="3483" spans="1:12" x14ac:dyDescent="0.35">
      <c r="A3483" t="s">
        <v>1672</v>
      </c>
      <c r="B3483" s="1">
        <v>45356</v>
      </c>
      <c r="C3483">
        <v>474.25</v>
      </c>
      <c r="D3483">
        <v>474</v>
      </c>
      <c r="E3483">
        <v>491.05</v>
      </c>
      <c r="F3483">
        <v>473.5</v>
      </c>
      <c r="G3483">
        <v>474.25</v>
      </c>
      <c r="H3483">
        <v>6182475</v>
      </c>
      <c r="I3483">
        <v>29768.13</v>
      </c>
      <c r="J3483">
        <v>92021</v>
      </c>
      <c r="K3483">
        <v>2372697</v>
      </c>
      <c r="L3483">
        <v>38.380000000000003</v>
      </c>
    </row>
    <row r="3484" spans="1:12" x14ac:dyDescent="0.35">
      <c r="A3484" t="s">
        <v>1673</v>
      </c>
      <c r="B3484" s="1">
        <v>45356</v>
      </c>
      <c r="C3484">
        <v>290.95</v>
      </c>
      <c r="D3484">
        <v>292.89999999999998</v>
      </c>
      <c r="E3484">
        <v>296</v>
      </c>
      <c r="F3484">
        <v>280.7</v>
      </c>
      <c r="G3484">
        <v>286.55</v>
      </c>
      <c r="H3484">
        <v>2083</v>
      </c>
      <c r="I3484">
        <v>5.99</v>
      </c>
      <c r="J3484">
        <v>342</v>
      </c>
      <c r="K3484">
        <v>1028</v>
      </c>
      <c r="L3484">
        <v>49.35</v>
      </c>
    </row>
    <row r="3485" spans="1:12" x14ac:dyDescent="0.35">
      <c r="A3485" t="s">
        <v>1674</v>
      </c>
      <c r="B3485" s="1">
        <v>45356</v>
      </c>
      <c r="C3485">
        <v>318.85000000000002</v>
      </c>
      <c r="D3485">
        <v>316</v>
      </c>
      <c r="E3485">
        <v>317.95</v>
      </c>
      <c r="F3485">
        <v>309.95</v>
      </c>
      <c r="G3485">
        <v>313.39999999999998</v>
      </c>
      <c r="H3485">
        <v>2202253</v>
      </c>
      <c r="I3485">
        <v>6897.91</v>
      </c>
      <c r="J3485">
        <v>19828</v>
      </c>
      <c r="K3485">
        <v>1709173</v>
      </c>
      <c r="L3485">
        <v>77.61</v>
      </c>
    </row>
    <row r="3486" spans="1:12" x14ac:dyDescent="0.35">
      <c r="A3486" t="s">
        <v>1676</v>
      </c>
      <c r="B3486" s="1">
        <v>45356</v>
      </c>
      <c r="C3486">
        <v>896.65</v>
      </c>
      <c r="D3486">
        <v>895.05</v>
      </c>
      <c r="E3486">
        <v>899.45</v>
      </c>
      <c r="F3486">
        <v>891</v>
      </c>
      <c r="G3486">
        <v>895.8</v>
      </c>
      <c r="H3486">
        <v>56502</v>
      </c>
      <c r="I3486">
        <v>505.94</v>
      </c>
      <c r="J3486">
        <v>5338</v>
      </c>
      <c r="K3486">
        <v>28834</v>
      </c>
      <c r="L3486">
        <v>51.03</v>
      </c>
    </row>
    <row r="3487" spans="1:12" x14ac:dyDescent="0.35">
      <c r="A3487" t="s">
        <v>1677</v>
      </c>
      <c r="B3487" s="1">
        <v>45356</v>
      </c>
      <c r="C3487">
        <v>48.14</v>
      </c>
      <c r="D3487">
        <v>47.65</v>
      </c>
      <c r="E3487">
        <v>48.65</v>
      </c>
      <c r="F3487">
        <v>47.65</v>
      </c>
      <c r="G3487">
        <v>48.32</v>
      </c>
      <c r="H3487">
        <v>56703</v>
      </c>
      <c r="I3487">
        <v>27.36</v>
      </c>
      <c r="J3487">
        <v>936</v>
      </c>
      <c r="K3487">
        <v>41189</v>
      </c>
      <c r="L3487">
        <v>72.64</v>
      </c>
    </row>
    <row r="3488" spans="1:12" x14ac:dyDescent="0.35">
      <c r="A3488" t="s">
        <v>1678</v>
      </c>
      <c r="B3488" s="1">
        <v>45356</v>
      </c>
      <c r="C3488">
        <v>63.17</v>
      </c>
      <c r="D3488">
        <v>63.77</v>
      </c>
      <c r="E3488">
        <v>64.5</v>
      </c>
      <c r="F3488">
        <v>63.14</v>
      </c>
      <c r="G3488">
        <v>63.6</v>
      </c>
      <c r="H3488">
        <v>83598</v>
      </c>
      <c r="I3488">
        <v>53.16</v>
      </c>
      <c r="J3488">
        <v>343</v>
      </c>
      <c r="K3488">
        <v>73957</v>
      </c>
      <c r="L3488">
        <v>88.47</v>
      </c>
    </row>
    <row r="3489" spans="1:12" x14ac:dyDescent="0.35">
      <c r="A3489" t="s">
        <v>1679</v>
      </c>
      <c r="B3489" s="1">
        <v>45356</v>
      </c>
      <c r="C3489">
        <v>241.05</v>
      </c>
      <c r="D3489">
        <v>243.1</v>
      </c>
      <c r="E3489">
        <v>243.1</v>
      </c>
      <c r="F3489">
        <v>239.79</v>
      </c>
      <c r="G3489">
        <v>241.01</v>
      </c>
      <c r="H3489">
        <v>16349</v>
      </c>
      <c r="I3489">
        <v>39.36</v>
      </c>
      <c r="J3489">
        <v>181</v>
      </c>
      <c r="K3489">
        <v>15595</v>
      </c>
      <c r="L3489">
        <v>95.39</v>
      </c>
    </row>
    <row r="3490" spans="1:12" x14ac:dyDescent="0.35">
      <c r="A3490" t="s">
        <v>1680</v>
      </c>
      <c r="B3490" s="1">
        <v>45356</v>
      </c>
      <c r="C3490">
        <v>794.12</v>
      </c>
      <c r="D3490">
        <v>799.98</v>
      </c>
      <c r="E3490">
        <v>799.98</v>
      </c>
      <c r="F3490">
        <v>786</v>
      </c>
      <c r="G3490">
        <v>795.05</v>
      </c>
      <c r="H3490">
        <v>584</v>
      </c>
      <c r="I3490">
        <v>4.63</v>
      </c>
      <c r="J3490">
        <v>77</v>
      </c>
      <c r="K3490">
        <v>363</v>
      </c>
      <c r="L3490">
        <v>62.16</v>
      </c>
    </row>
    <row r="3491" spans="1:12" x14ac:dyDescent="0.35">
      <c r="A3491" t="s">
        <v>1681</v>
      </c>
      <c r="B3491" s="1">
        <v>45356</v>
      </c>
      <c r="C3491">
        <v>74.37</v>
      </c>
      <c r="D3491">
        <v>75.849999999999994</v>
      </c>
      <c r="E3491">
        <v>76.22</v>
      </c>
      <c r="F3491">
        <v>73.64</v>
      </c>
      <c r="G3491">
        <v>74.22</v>
      </c>
      <c r="H3491">
        <v>1375</v>
      </c>
      <c r="I3491">
        <v>1.03</v>
      </c>
      <c r="J3491">
        <v>86</v>
      </c>
      <c r="K3491">
        <v>791</v>
      </c>
      <c r="L3491">
        <v>57.53</v>
      </c>
    </row>
    <row r="3492" spans="1:12" x14ac:dyDescent="0.35">
      <c r="A3492" t="s">
        <v>1682</v>
      </c>
      <c r="B3492" s="1">
        <v>45356</v>
      </c>
      <c r="C3492">
        <v>51.9</v>
      </c>
      <c r="D3492">
        <v>51.9</v>
      </c>
      <c r="E3492">
        <v>52.2</v>
      </c>
      <c r="F3492">
        <v>50.9</v>
      </c>
      <c r="G3492">
        <v>51.75</v>
      </c>
      <c r="H3492">
        <v>2545873</v>
      </c>
      <c r="I3492">
        <v>1311.87</v>
      </c>
      <c r="J3492">
        <v>9833</v>
      </c>
      <c r="K3492">
        <v>1283356</v>
      </c>
      <c r="L3492">
        <v>50.41</v>
      </c>
    </row>
    <row r="3493" spans="1:12" x14ac:dyDescent="0.35">
      <c r="A3493" t="s">
        <v>1683</v>
      </c>
      <c r="B3493" s="1">
        <v>45356</v>
      </c>
      <c r="C3493">
        <v>370.75</v>
      </c>
      <c r="D3493">
        <v>374</v>
      </c>
      <c r="E3493">
        <v>383.75</v>
      </c>
      <c r="F3493">
        <v>373.05</v>
      </c>
      <c r="G3493">
        <v>376.6</v>
      </c>
      <c r="H3493">
        <v>361258</v>
      </c>
      <c r="I3493">
        <v>1366.73</v>
      </c>
      <c r="J3493">
        <v>18095</v>
      </c>
      <c r="K3493">
        <v>142943</v>
      </c>
      <c r="L3493">
        <v>39.57</v>
      </c>
    </row>
    <row r="3494" spans="1:12" x14ac:dyDescent="0.35">
      <c r="A3494" t="s">
        <v>1684</v>
      </c>
      <c r="B3494" s="1">
        <v>45356</v>
      </c>
      <c r="C3494">
        <v>379.9</v>
      </c>
      <c r="D3494">
        <v>375</v>
      </c>
      <c r="E3494">
        <v>386.8</v>
      </c>
      <c r="F3494">
        <v>371.15</v>
      </c>
      <c r="G3494">
        <v>372.85</v>
      </c>
      <c r="H3494">
        <v>20879</v>
      </c>
      <c r="I3494">
        <v>78.94</v>
      </c>
      <c r="J3494">
        <v>1497</v>
      </c>
      <c r="K3494">
        <v>9056</v>
      </c>
      <c r="L3494">
        <v>43.37</v>
      </c>
    </row>
    <row r="3495" spans="1:12" x14ac:dyDescent="0.35">
      <c r="A3495" t="s">
        <v>1685</v>
      </c>
      <c r="B3495" s="1">
        <v>45356</v>
      </c>
      <c r="C3495">
        <v>3591.5</v>
      </c>
      <c r="D3495">
        <v>3591.5</v>
      </c>
      <c r="E3495">
        <v>3650</v>
      </c>
      <c r="F3495">
        <v>3504.05</v>
      </c>
      <c r="G3495">
        <v>3526</v>
      </c>
      <c r="H3495">
        <v>5566</v>
      </c>
      <c r="I3495">
        <v>196.85</v>
      </c>
      <c r="J3495">
        <v>1815</v>
      </c>
      <c r="K3495">
        <v>2550</v>
      </c>
      <c r="L3495">
        <v>45.81</v>
      </c>
    </row>
    <row r="3496" spans="1:12" x14ac:dyDescent="0.35">
      <c r="A3496" t="s">
        <v>1686</v>
      </c>
      <c r="B3496" s="1">
        <v>45356</v>
      </c>
      <c r="C3496">
        <v>434.65</v>
      </c>
      <c r="D3496">
        <v>434.05</v>
      </c>
      <c r="E3496">
        <v>434.05</v>
      </c>
      <c r="F3496">
        <v>421.2</v>
      </c>
      <c r="G3496">
        <v>423.25</v>
      </c>
      <c r="H3496">
        <v>210659</v>
      </c>
      <c r="I3496">
        <v>901.44</v>
      </c>
      <c r="J3496">
        <v>10262</v>
      </c>
      <c r="K3496">
        <v>106513</v>
      </c>
      <c r="L3496">
        <v>50.56</v>
      </c>
    </row>
    <row r="3497" spans="1:12" x14ac:dyDescent="0.35">
      <c r="A3497" t="s">
        <v>1687</v>
      </c>
      <c r="B3497" s="1">
        <v>45356</v>
      </c>
      <c r="C3497">
        <v>150.55000000000001</v>
      </c>
      <c r="D3497">
        <v>152.9</v>
      </c>
      <c r="E3497">
        <v>153.80000000000001</v>
      </c>
      <c r="F3497">
        <v>148.05000000000001</v>
      </c>
      <c r="G3497">
        <v>148.85</v>
      </c>
      <c r="H3497">
        <v>23882</v>
      </c>
      <c r="I3497">
        <v>35.799999999999997</v>
      </c>
      <c r="J3497">
        <v>330</v>
      </c>
      <c r="K3497">
        <v>14345</v>
      </c>
      <c r="L3497">
        <v>60.07</v>
      </c>
    </row>
    <row r="3498" spans="1:12" x14ac:dyDescent="0.35">
      <c r="A3498" t="s">
        <v>1688</v>
      </c>
      <c r="B3498" s="1">
        <v>45356</v>
      </c>
      <c r="C3498">
        <v>24.35</v>
      </c>
      <c r="D3498">
        <v>24.25</v>
      </c>
      <c r="E3498">
        <v>24.55</v>
      </c>
      <c r="F3498">
        <v>23.7</v>
      </c>
      <c r="G3498">
        <v>23.8</v>
      </c>
      <c r="H3498">
        <v>5016262</v>
      </c>
      <c r="I3498">
        <v>1208.75</v>
      </c>
      <c r="J3498">
        <v>10238</v>
      </c>
      <c r="K3498">
        <v>2375455</v>
      </c>
      <c r="L3498">
        <v>47.36</v>
      </c>
    </row>
    <row r="3499" spans="1:12" x14ac:dyDescent="0.35">
      <c r="A3499" t="s">
        <v>1689</v>
      </c>
      <c r="B3499" s="1">
        <v>45356</v>
      </c>
      <c r="C3499">
        <v>170</v>
      </c>
      <c r="D3499">
        <v>168.75</v>
      </c>
      <c r="E3499">
        <v>171.45</v>
      </c>
      <c r="F3499">
        <v>166.75</v>
      </c>
      <c r="G3499">
        <v>167.45</v>
      </c>
      <c r="H3499">
        <v>56055</v>
      </c>
      <c r="I3499">
        <v>94.15</v>
      </c>
      <c r="J3499">
        <v>1529</v>
      </c>
      <c r="K3499">
        <v>39744</v>
      </c>
      <c r="L3499">
        <v>70.900000000000006</v>
      </c>
    </row>
    <row r="3500" spans="1:12" x14ac:dyDescent="0.35">
      <c r="A3500" t="s">
        <v>1690</v>
      </c>
      <c r="B3500" s="1">
        <v>45356</v>
      </c>
      <c r="C3500">
        <v>426.75</v>
      </c>
      <c r="D3500">
        <v>435</v>
      </c>
      <c r="E3500">
        <v>469.7</v>
      </c>
      <c r="F3500">
        <v>432.95</v>
      </c>
      <c r="G3500">
        <v>447.05</v>
      </c>
      <c r="H3500">
        <v>645811</v>
      </c>
      <c r="I3500">
        <v>2952.7</v>
      </c>
      <c r="J3500">
        <v>49960</v>
      </c>
      <c r="K3500">
        <v>114247</v>
      </c>
      <c r="L3500">
        <v>17.690000000000001</v>
      </c>
    </row>
    <row r="3501" spans="1:12" x14ac:dyDescent="0.35">
      <c r="A3501" t="s">
        <v>1691</v>
      </c>
      <c r="B3501" s="1">
        <v>45356</v>
      </c>
      <c r="C3501">
        <v>62.7</v>
      </c>
      <c r="D3501">
        <v>62.75</v>
      </c>
      <c r="E3501">
        <v>63.35</v>
      </c>
      <c r="F3501">
        <v>62.05</v>
      </c>
      <c r="G3501">
        <v>62.3</v>
      </c>
      <c r="H3501">
        <v>44883</v>
      </c>
      <c r="I3501">
        <v>28.06</v>
      </c>
      <c r="J3501">
        <v>620</v>
      </c>
      <c r="K3501">
        <v>26327</v>
      </c>
      <c r="L3501">
        <v>58.66</v>
      </c>
    </row>
    <row r="3502" spans="1:12" x14ac:dyDescent="0.35">
      <c r="A3502" t="s">
        <v>1692</v>
      </c>
      <c r="B3502" s="1">
        <v>45356</v>
      </c>
      <c r="C3502">
        <v>516.75</v>
      </c>
      <c r="D3502">
        <v>516.85</v>
      </c>
      <c r="E3502">
        <v>517.65</v>
      </c>
      <c r="F3502">
        <v>503.1</v>
      </c>
      <c r="G3502">
        <v>509.7</v>
      </c>
      <c r="H3502">
        <v>339042</v>
      </c>
      <c r="I3502">
        <v>1727.63</v>
      </c>
      <c r="J3502">
        <v>14617</v>
      </c>
      <c r="K3502">
        <v>172028</v>
      </c>
      <c r="L3502">
        <v>50.74</v>
      </c>
    </row>
    <row r="3503" spans="1:12" x14ac:dyDescent="0.35">
      <c r="A3503" t="s">
        <v>1693</v>
      </c>
      <c r="B3503" s="1">
        <v>45356</v>
      </c>
      <c r="C3503">
        <v>73.45</v>
      </c>
      <c r="D3503">
        <v>72.75</v>
      </c>
      <c r="E3503">
        <v>74.400000000000006</v>
      </c>
      <c r="F3503">
        <v>72.2</v>
      </c>
      <c r="G3503">
        <v>72.900000000000006</v>
      </c>
      <c r="H3503">
        <v>955291</v>
      </c>
      <c r="I3503">
        <v>698.39</v>
      </c>
      <c r="J3503">
        <v>7696</v>
      </c>
      <c r="K3503">
        <v>475372</v>
      </c>
      <c r="L3503">
        <v>49.76</v>
      </c>
    </row>
    <row r="3504" spans="1:12" x14ac:dyDescent="0.35">
      <c r="A3504" t="s">
        <v>1695</v>
      </c>
      <c r="B3504" s="1">
        <v>45356</v>
      </c>
      <c r="C3504">
        <v>1434.15</v>
      </c>
      <c r="D3504">
        <v>1445</v>
      </c>
      <c r="E3504">
        <v>1445</v>
      </c>
      <c r="F3504">
        <v>1370.35</v>
      </c>
      <c r="G3504">
        <v>1379.55</v>
      </c>
      <c r="H3504">
        <v>4441898</v>
      </c>
      <c r="I3504">
        <v>62233.34</v>
      </c>
      <c r="J3504">
        <v>165355</v>
      </c>
      <c r="K3504">
        <v>3062073</v>
      </c>
      <c r="L3504">
        <v>68.94</v>
      </c>
    </row>
    <row r="3505" spans="1:12" x14ac:dyDescent="0.35">
      <c r="A3505" t="s">
        <v>1696</v>
      </c>
      <c r="B3505" s="1">
        <v>45356</v>
      </c>
      <c r="C3505">
        <v>276.35000000000002</v>
      </c>
      <c r="D3505">
        <v>277.5</v>
      </c>
      <c r="E3505">
        <v>288.39999999999998</v>
      </c>
      <c r="F3505">
        <v>274.60000000000002</v>
      </c>
      <c r="G3505">
        <v>285.7</v>
      </c>
      <c r="H3505">
        <v>19847512</v>
      </c>
      <c r="I3505">
        <v>55898.48</v>
      </c>
      <c r="J3505">
        <v>143408</v>
      </c>
      <c r="K3505">
        <v>10897058</v>
      </c>
      <c r="L3505">
        <v>54.9</v>
      </c>
    </row>
    <row r="3506" spans="1:12" x14ac:dyDescent="0.35">
      <c r="A3506" t="s">
        <v>1697</v>
      </c>
      <c r="B3506" s="1">
        <v>45356</v>
      </c>
      <c r="C3506">
        <v>1812.25</v>
      </c>
      <c r="D3506">
        <v>1820</v>
      </c>
      <c r="E3506">
        <v>1820</v>
      </c>
      <c r="F3506">
        <v>1773.75</v>
      </c>
      <c r="G3506">
        <v>1791.1</v>
      </c>
      <c r="H3506">
        <v>15244</v>
      </c>
      <c r="I3506">
        <v>273.63</v>
      </c>
      <c r="J3506">
        <v>2335</v>
      </c>
      <c r="K3506">
        <v>5820</v>
      </c>
      <c r="L3506">
        <v>38.18</v>
      </c>
    </row>
    <row r="3507" spans="1:12" x14ac:dyDescent="0.35">
      <c r="A3507" t="s">
        <v>1698</v>
      </c>
      <c r="B3507" s="1">
        <v>45356</v>
      </c>
      <c r="C3507">
        <v>1880.55</v>
      </c>
      <c r="D3507">
        <v>1896</v>
      </c>
      <c r="E3507">
        <v>1896</v>
      </c>
      <c r="F3507">
        <v>1781.05</v>
      </c>
      <c r="G3507">
        <v>1798.45</v>
      </c>
      <c r="H3507">
        <v>146919</v>
      </c>
      <c r="I3507">
        <v>2676.92</v>
      </c>
      <c r="J3507">
        <v>14830</v>
      </c>
      <c r="K3507">
        <v>52604</v>
      </c>
      <c r="L3507">
        <v>35.799999999999997</v>
      </c>
    </row>
    <row r="3508" spans="1:12" x14ac:dyDescent="0.35">
      <c r="A3508" t="s">
        <v>1699</v>
      </c>
      <c r="B3508" s="1">
        <v>45356</v>
      </c>
      <c r="C3508">
        <v>342.9</v>
      </c>
      <c r="D3508">
        <v>342</v>
      </c>
      <c r="E3508">
        <v>344.45</v>
      </c>
      <c r="F3508">
        <v>336</v>
      </c>
      <c r="G3508">
        <v>337.7</v>
      </c>
      <c r="H3508">
        <v>51144</v>
      </c>
      <c r="I3508">
        <v>173.97</v>
      </c>
      <c r="J3508">
        <v>2459</v>
      </c>
      <c r="K3508">
        <v>29928</v>
      </c>
      <c r="L3508">
        <v>58.52</v>
      </c>
    </row>
    <row r="3509" spans="1:12" x14ac:dyDescent="0.35">
      <c r="A3509" t="s">
        <v>1700</v>
      </c>
      <c r="B3509" s="1">
        <v>45356</v>
      </c>
      <c r="C3509">
        <v>216.85</v>
      </c>
      <c r="D3509">
        <v>216.85</v>
      </c>
      <c r="E3509">
        <v>218.9</v>
      </c>
      <c r="F3509">
        <v>208</v>
      </c>
      <c r="G3509">
        <v>208.85</v>
      </c>
      <c r="H3509">
        <v>246234</v>
      </c>
      <c r="I3509">
        <v>520.29</v>
      </c>
      <c r="J3509">
        <v>7083</v>
      </c>
      <c r="K3509">
        <v>168992</v>
      </c>
      <c r="L3509">
        <v>68.63</v>
      </c>
    </row>
    <row r="3510" spans="1:12" x14ac:dyDescent="0.35">
      <c r="A3510" t="s">
        <v>1701</v>
      </c>
      <c r="B3510" s="1">
        <v>45356</v>
      </c>
      <c r="C3510">
        <v>3370.65</v>
      </c>
      <c r="D3510">
        <v>3397.05</v>
      </c>
      <c r="E3510">
        <v>3397.05</v>
      </c>
      <c r="F3510">
        <v>3305.5</v>
      </c>
      <c r="G3510">
        <v>3324.75</v>
      </c>
      <c r="H3510">
        <v>5204</v>
      </c>
      <c r="I3510">
        <v>174.13</v>
      </c>
      <c r="J3510">
        <v>1887</v>
      </c>
      <c r="K3510">
        <v>3014</v>
      </c>
      <c r="L3510">
        <v>57.92</v>
      </c>
    </row>
    <row r="3511" spans="1:12" x14ac:dyDescent="0.35">
      <c r="A3511" t="s">
        <v>1702</v>
      </c>
      <c r="B3511" s="1">
        <v>45356</v>
      </c>
      <c r="C3511">
        <v>136.55000000000001</v>
      </c>
      <c r="D3511">
        <v>136.6</v>
      </c>
      <c r="E3511">
        <v>139.19999999999999</v>
      </c>
      <c r="F3511">
        <v>133.30000000000001</v>
      </c>
      <c r="G3511">
        <v>134</v>
      </c>
      <c r="H3511">
        <v>264322</v>
      </c>
      <c r="I3511">
        <v>359.27</v>
      </c>
      <c r="J3511">
        <v>2918</v>
      </c>
      <c r="K3511">
        <v>85125</v>
      </c>
      <c r="L3511">
        <v>32.21</v>
      </c>
    </row>
    <row r="3512" spans="1:12" x14ac:dyDescent="0.35">
      <c r="A3512" t="s">
        <v>1703</v>
      </c>
      <c r="B3512" s="1">
        <v>45356</v>
      </c>
      <c r="C3512">
        <v>348</v>
      </c>
      <c r="D3512">
        <v>348.1</v>
      </c>
      <c r="E3512">
        <v>348.35</v>
      </c>
      <c r="F3512">
        <v>340.55</v>
      </c>
      <c r="G3512">
        <v>342.8</v>
      </c>
      <c r="H3512">
        <v>516598</v>
      </c>
      <c r="I3512">
        <v>1772.04</v>
      </c>
      <c r="J3512">
        <v>16307</v>
      </c>
      <c r="K3512">
        <v>174301</v>
      </c>
      <c r="L3512">
        <v>33.74</v>
      </c>
    </row>
    <row r="3513" spans="1:12" x14ac:dyDescent="0.35">
      <c r="A3513" t="s">
        <v>1704</v>
      </c>
      <c r="B3513" s="1">
        <v>45356</v>
      </c>
      <c r="C3513">
        <v>3161.35</v>
      </c>
      <c r="D3513">
        <v>3170.9</v>
      </c>
      <c r="E3513">
        <v>3195.35</v>
      </c>
      <c r="F3513">
        <v>3135.4</v>
      </c>
      <c r="G3513">
        <v>3148.5</v>
      </c>
      <c r="H3513">
        <v>658</v>
      </c>
      <c r="I3513">
        <v>20.78</v>
      </c>
      <c r="J3513">
        <v>328</v>
      </c>
      <c r="K3513">
        <v>405</v>
      </c>
      <c r="L3513">
        <v>61.55</v>
      </c>
    </row>
    <row r="3514" spans="1:12" x14ac:dyDescent="0.35">
      <c r="A3514" t="s">
        <v>1705</v>
      </c>
      <c r="B3514" s="1">
        <v>45356</v>
      </c>
      <c r="C3514">
        <v>433.6</v>
      </c>
      <c r="D3514">
        <v>430</v>
      </c>
      <c r="E3514">
        <v>451</v>
      </c>
      <c r="F3514">
        <v>427.3</v>
      </c>
      <c r="G3514">
        <v>442.6</v>
      </c>
      <c r="H3514">
        <v>36265</v>
      </c>
      <c r="I3514">
        <v>158.76</v>
      </c>
      <c r="J3514">
        <v>1912</v>
      </c>
      <c r="K3514">
        <v>26311</v>
      </c>
      <c r="L3514">
        <v>72.55</v>
      </c>
    </row>
    <row r="3515" spans="1:12" x14ac:dyDescent="0.35">
      <c r="A3515" t="s">
        <v>1706</v>
      </c>
      <c r="B3515" s="1">
        <v>45356</v>
      </c>
      <c r="C3515">
        <v>618.25</v>
      </c>
      <c r="D3515">
        <v>612.25</v>
      </c>
      <c r="E3515">
        <v>625</v>
      </c>
      <c r="F3515">
        <v>605</v>
      </c>
      <c r="G3515">
        <v>619.25</v>
      </c>
      <c r="H3515">
        <v>105522</v>
      </c>
      <c r="I3515">
        <v>645.92999999999995</v>
      </c>
      <c r="J3515">
        <v>6729</v>
      </c>
      <c r="K3515">
        <v>52098</v>
      </c>
      <c r="L3515">
        <v>49.37</v>
      </c>
    </row>
    <row r="3516" spans="1:12" x14ac:dyDescent="0.35">
      <c r="A3516" t="s">
        <v>1707</v>
      </c>
      <c r="B3516" s="1">
        <v>45356</v>
      </c>
      <c r="C3516">
        <v>4.4000000000000004</v>
      </c>
      <c r="D3516">
        <v>4.4000000000000004</v>
      </c>
      <c r="E3516">
        <v>4.45</v>
      </c>
      <c r="F3516">
        <v>4.25</v>
      </c>
      <c r="G3516">
        <v>4.3</v>
      </c>
      <c r="H3516">
        <v>8657218</v>
      </c>
      <c r="I3516">
        <v>374.06</v>
      </c>
      <c r="J3516">
        <v>7804</v>
      </c>
      <c r="K3516">
        <v>4738900</v>
      </c>
      <c r="L3516">
        <v>54.74</v>
      </c>
    </row>
    <row r="3517" spans="1:12" x14ac:dyDescent="0.35">
      <c r="A3517" t="s">
        <v>1708</v>
      </c>
      <c r="B3517" s="1">
        <v>45356</v>
      </c>
      <c r="C3517">
        <v>522.1</v>
      </c>
      <c r="D3517">
        <v>522.1</v>
      </c>
      <c r="E3517">
        <v>529.9</v>
      </c>
      <c r="F3517">
        <v>522.1</v>
      </c>
      <c r="G3517">
        <v>526.25</v>
      </c>
      <c r="H3517">
        <v>23957</v>
      </c>
      <c r="I3517">
        <v>125.99</v>
      </c>
      <c r="J3517">
        <v>2528</v>
      </c>
      <c r="K3517">
        <v>14716</v>
      </c>
      <c r="L3517">
        <v>61.43</v>
      </c>
    </row>
    <row r="3518" spans="1:12" x14ac:dyDescent="0.35">
      <c r="A3518" t="s">
        <v>1709</v>
      </c>
      <c r="B3518" s="1">
        <v>45356</v>
      </c>
      <c r="C3518">
        <v>1637.1</v>
      </c>
      <c r="D3518">
        <v>1627</v>
      </c>
      <c r="E3518">
        <v>1643.65</v>
      </c>
      <c r="F3518">
        <v>1625</v>
      </c>
      <c r="G3518">
        <v>1629.65</v>
      </c>
      <c r="H3518">
        <v>20871</v>
      </c>
      <c r="I3518">
        <v>340.83</v>
      </c>
      <c r="J3518">
        <v>4133</v>
      </c>
      <c r="K3518">
        <v>10670</v>
      </c>
      <c r="L3518">
        <v>51.12</v>
      </c>
    </row>
    <row r="3519" spans="1:12" x14ac:dyDescent="0.35">
      <c r="A3519" t="s">
        <v>1710</v>
      </c>
      <c r="B3519" s="1">
        <v>45356</v>
      </c>
      <c r="C3519">
        <v>2412.85</v>
      </c>
      <c r="D3519">
        <v>2430</v>
      </c>
      <c r="E3519">
        <v>2454</v>
      </c>
      <c r="F3519">
        <v>2404.35</v>
      </c>
      <c r="G3519">
        <v>2416.75</v>
      </c>
      <c r="H3519">
        <v>23535</v>
      </c>
      <c r="I3519">
        <v>569.67999999999995</v>
      </c>
      <c r="J3519">
        <v>2397</v>
      </c>
      <c r="K3519">
        <v>17814</v>
      </c>
      <c r="L3519">
        <v>75.69</v>
      </c>
    </row>
    <row r="3520" spans="1:12" x14ac:dyDescent="0.35">
      <c r="A3520" t="s">
        <v>1711</v>
      </c>
      <c r="B3520" s="1">
        <v>45356</v>
      </c>
      <c r="C3520">
        <v>383.4</v>
      </c>
      <c r="D3520">
        <v>380.6</v>
      </c>
      <c r="E3520">
        <v>387.9</v>
      </c>
      <c r="F3520">
        <v>378.5</v>
      </c>
      <c r="G3520">
        <v>380.85</v>
      </c>
      <c r="H3520">
        <v>27769</v>
      </c>
      <c r="I3520">
        <v>106.05</v>
      </c>
      <c r="J3520">
        <v>2775</v>
      </c>
      <c r="K3520">
        <v>15778</v>
      </c>
      <c r="L3520">
        <v>56.82</v>
      </c>
    </row>
    <row r="3521" spans="1:12" x14ac:dyDescent="0.35">
      <c r="A3521" t="s">
        <v>1712</v>
      </c>
      <c r="B3521" s="1">
        <v>45356</v>
      </c>
      <c r="C3521">
        <v>42</v>
      </c>
      <c r="D3521">
        <v>42.45</v>
      </c>
      <c r="E3521">
        <v>42.9</v>
      </c>
      <c r="F3521">
        <v>40</v>
      </c>
      <c r="G3521">
        <v>40.549999999999997</v>
      </c>
      <c r="H3521">
        <v>413255</v>
      </c>
      <c r="I3521">
        <v>171.29</v>
      </c>
      <c r="J3521">
        <v>2904</v>
      </c>
      <c r="K3521">
        <v>196197</v>
      </c>
      <c r="L3521">
        <v>47.48</v>
      </c>
    </row>
    <row r="3522" spans="1:12" x14ac:dyDescent="0.35">
      <c r="A3522" t="s">
        <v>1713</v>
      </c>
      <c r="B3522" s="1">
        <v>45356</v>
      </c>
      <c r="C3522">
        <v>560.4</v>
      </c>
      <c r="D3522">
        <v>555.35</v>
      </c>
      <c r="E3522">
        <v>559.29999999999995</v>
      </c>
      <c r="F3522">
        <v>542</v>
      </c>
      <c r="G3522">
        <v>545.70000000000005</v>
      </c>
      <c r="H3522">
        <v>261803</v>
      </c>
      <c r="I3522">
        <v>1441.96</v>
      </c>
      <c r="J3522">
        <v>18275</v>
      </c>
      <c r="K3522">
        <v>148344</v>
      </c>
      <c r="L3522">
        <v>56.66</v>
      </c>
    </row>
    <row r="3523" spans="1:12" x14ac:dyDescent="0.35">
      <c r="A3523" t="s">
        <v>1715</v>
      </c>
      <c r="B3523" s="1">
        <v>45356</v>
      </c>
      <c r="C3523">
        <v>39.200000000000003</v>
      </c>
      <c r="D3523">
        <v>39.6</v>
      </c>
      <c r="E3523">
        <v>40.549999999999997</v>
      </c>
      <c r="F3523">
        <v>38.4</v>
      </c>
      <c r="G3523">
        <v>39.200000000000003</v>
      </c>
      <c r="H3523">
        <v>1298194</v>
      </c>
      <c r="I3523">
        <v>510.49</v>
      </c>
      <c r="J3523">
        <v>3880</v>
      </c>
      <c r="K3523">
        <v>623459</v>
      </c>
      <c r="L3523">
        <v>48.03</v>
      </c>
    </row>
    <row r="3524" spans="1:12" x14ac:dyDescent="0.35">
      <c r="A3524" t="s">
        <v>1716</v>
      </c>
      <c r="B3524" s="1">
        <v>45356</v>
      </c>
      <c r="C3524">
        <v>130.55000000000001</v>
      </c>
      <c r="D3524">
        <v>130</v>
      </c>
      <c r="E3524">
        <v>131.69999999999999</v>
      </c>
      <c r="F3524">
        <v>125</v>
      </c>
      <c r="G3524">
        <v>125.3</v>
      </c>
      <c r="H3524">
        <v>315130</v>
      </c>
      <c r="I3524">
        <v>400.68</v>
      </c>
      <c r="J3524">
        <v>3779</v>
      </c>
      <c r="K3524">
        <v>232834</v>
      </c>
      <c r="L3524">
        <v>73.89</v>
      </c>
    </row>
    <row r="3525" spans="1:12" x14ac:dyDescent="0.35">
      <c r="A3525" t="s">
        <v>1717</v>
      </c>
      <c r="B3525" s="1">
        <v>45356</v>
      </c>
      <c r="C3525">
        <v>295.05</v>
      </c>
      <c r="D3525">
        <v>296.55</v>
      </c>
      <c r="E3525">
        <v>297</v>
      </c>
      <c r="F3525">
        <v>288.64999999999998</v>
      </c>
      <c r="G3525">
        <v>290.05</v>
      </c>
      <c r="H3525">
        <v>71323</v>
      </c>
      <c r="I3525">
        <v>208.9</v>
      </c>
      <c r="J3525">
        <v>4915</v>
      </c>
      <c r="K3525">
        <v>44888</v>
      </c>
      <c r="L3525">
        <v>62.94</v>
      </c>
    </row>
    <row r="3526" spans="1:12" x14ac:dyDescent="0.35">
      <c r="A3526" t="s">
        <v>1718</v>
      </c>
      <c r="B3526" s="1">
        <v>45356</v>
      </c>
      <c r="C3526">
        <v>17.5</v>
      </c>
      <c r="D3526">
        <v>17.5</v>
      </c>
      <c r="E3526">
        <v>17.5</v>
      </c>
      <c r="F3526">
        <v>17.05</v>
      </c>
      <c r="G3526">
        <v>17.100000000000001</v>
      </c>
      <c r="H3526">
        <v>1274962</v>
      </c>
      <c r="I3526">
        <v>219.67</v>
      </c>
      <c r="J3526">
        <v>2723</v>
      </c>
      <c r="K3526">
        <v>668699</v>
      </c>
      <c r="L3526">
        <v>52.45</v>
      </c>
    </row>
    <row r="3527" spans="1:12" x14ac:dyDescent="0.35">
      <c r="A3527" t="s">
        <v>1719</v>
      </c>
      <c r="B3527" s="1">
        <v>45356</v>
      </c>
      <c r="C3527">
        <v>273.2</v>
      </c>
      <c r="D3527">
        <v>273.85000000000002</v>
      </c>
      <c r="E3527">
        <v>275.2</v>
      </c>
      <c r="F3527">
        <v>266.7</v>
      </c>
      <c r="G3527">
        <v>268.95</v>
      </c>
      <c r="H3527">
        <v>50556</v>
      </c>
      <c r="I3527">
        <v>137.24</v>
      </c>
      <c r="J3527">
        <v>4439</v>
      </c>
      <c r="K3527">
        <v>24851</v>
      </c>
      <c r="L3527">
        <v>49.16</v>
      </c>
    </row>
    <row r="3528" spans="1:12" x14ac:dyDescent="0.35">
      <c r="A3528" t="s">
        <v>1720</v>
      </c>
      <c r="B3528" s="1">
        <v>45356</v>
      </c>
      <c r="C3528">
        <v>1928.75</v>
      </c>
      <c r="D3528">
        <v>1919</v>
      </c>
      <c r="E3528">
        <v>1930.35</v>
      </c>
      <c r="F3528">
        <v>1900</v>
      </c>
      <c r="G3528">
        <v>1904.2</v>
      </c>
      <c r="H3528">
        <v>4497</v>
      </c>
      <c r="I3528">
        <v>85.91</v>
      </c>
      <c r="J3528">
        <v>1142</v>
      </c>
      <c r="K3528">
        <v>2551</v>
      </c>
      <c r="L3528">
        <v>56.73</v>
      </c>
    </row>
    <row r="3529" spans="1:12" x14ac:dyDescent="0.35">
      <c r="A3529" t="s">
        <v>1721</v>
      </c>
      <c r="B3529" s="1">
        <v>45356</v>
      </c>
      <c r="C3529">
        <v>8655.75</v>
      </c>
      <c r="D3529">
        <v>8650</v>
      </c>
      <c r="E3529">
        <v>8650</v>
      </c>
      <c r="F3529">
        <v>8310</v>
      </c>
      <c r="G3529">
        <v>8556.5499999999993</v>
      </c>
      <c r="H3529">
        <v>44148</v>
      </c>
      <c r="I3529">
        <v>3733.47</v>
      </c>
      <c r="J3529">
        <v>16135</v>
      </c>
      <c r="K3529">
        <v>20542</v>
      </c>
      <c r="L3529">
        <v>46.53</v>
      </c>
    </row>
    <row r="3530" spans="1:12" x14ac:dyDescent="0.35">
      <c r="A3530" t="s">
        <v>1722</v>
      </c>
      <c r="B3530" s="1">
        <v>45356</v>
      </c>
      <c r="C3530">
        <v>1110.8499999999999</v>
      </c>
      <c r="D3530">
        <v>1107</v>
      </c>
      <c r="E3530">
        <v>1111.4000000000001</v>
      </c>
      <c r="F3530">
        <v>1067.0999999999999</v>
      </c>
      <c r="G3530">
        <v>1071.3499999999999</v>
      </c>
      <c r="H3530">
        <v>1934196</v>
      </c>
      <c r="I3530">
        <v>20905.13</v>
      </c>
      <c r="J3530">
        <v>71739</v>
      </c>
      <c r="K3530">
        <v>931490</v>
      </c>
      <c r="L3530">
        <v>48.16</v>
      </c>
    </row>
    <row r="3531" spans="1:12" x14ac:dyDescent="0.35">
      <c r="A3531" t="s">
        <v>1723</v>
      </c>
      <c r="B3531" s="1">
        <v>45356</v>
      </c>
      <c r="C3531">
        <v>172.75</v>
      </c>
      <c r="D3531">
        <v>172.8</v>
      </c>
      <c r="E3531">
        <v>174.35</v>
      </c>
      <c r="F3531">
        <v>168.8</v>
      </c>
      <c r="G3531">
        <v>169.35</v>
      </c>
      <c r="H3531">
        <v>784606</v>
      </c>
      <c r="I3531">
        <v>1336.23</v>
      </c>
      <c r="J3531">
        <v>13934</v>
      </c>
      <c r="K3531">
        <v>377280</v>
      </c>
      <c r="L3531">
        <v>48.09</v>
      </c>
    </row>
    <row r="3532" spans="1:12" x14ac:dyDescent="0.35">
      <c r="A3532" t="s">
        <v>1724</v>
      </c>
      <c r="B3532" s="1">
        <v>45356</v>
      </c>
      <c r="C3532">
        <v>559.95000000000005</v>
      </c>
      <c r="D3532">
        <v>560.95000000000005</v>
      </c>
      <c r="E3532">
        <v>566.1</v>
      </c>
      <c r="F3532">
        <v>549</v>
      </c>
      <c r="G3532">
        <v>550.9</v>
      </c>
      <c r="H3532">
        <v>69515</v>
      </c>
      <c r="I3532">
        <v>385.45</v>
      </c>
      <c r="J3532">
        <v>6283</v>
      </c>
      <c r="K3532">
        <v>43096</v>
      </c>
      <c r="L3532">
        <v>62</v>
      </c>
    </row>
    <row r="3533" spans="1:12" x14ac:dyDescent="0.35">
      <c r="A3533" t="s">
        <v>1725</v>
      </c>
      <c r="B3533" s="1">
        <v>45356</v>
      </c>
      <c r="C3533">
        <v>206.85</v>
      </c>
      <c r="D3533">
        <v>207.2</v>
      </c>
      <c r="E3533">
        <v>208.55</v>
      </c>
      <c r="F3533">
        <v>205.1</v>
      </c>
      <c r="G3533">
        <v>206.65</v>
      </c>
      <c r="H3533">
        <v>30449</v>
      </c>
      <c r="I3533">
        <v>62.86</v>
      </c>
      <c r="J3533">
        <v>1831</v>
      </c>
      <c r="K3533">
        <v>15228</v>
      </c>
      <c r="L3533">
        <v>50.01</v>
      </c>
    </row>
    <row r="3534" spans="1:12" x14ac:dyDescent="0.35">
      <c r="A3534" t="s">
        <v>1726</v>
      </c>
      <c r="B3534" s="1">
        <v>45356</v>
      </c>
      <c r="C3534">
        <v>3729.8</v>
      </c>
      <c r="D3534">
        <v>3748</v>
      </c>
      <c r="E3534">
        <v>3770</v>
      </c>
      <c r="F3534">
        <v>3635</v>
      </c>
      <c r="G3534">
        <v>3655.7</v>
      </c>
      <c r="H3534">
        <v>6684</v>
      </c>
      <c r="I3534">
        <v>245.93</v>
      </c>
      <c r="J3534">
        <v>1945</v>
      </c>
      <c r="K3534">
        <v>3355</v>
      </c>
      <c r="L3534">
        <v>50.19</v>
      </c>
    </row>
    <row r="3535" spans="1:12" x14ac:dyDescent="0.35">
      <c r="A3535" t="s">
        <v>2111</v>
      </c>
      <c r="B3535" s="1">
        <v>45356</v>
      </c>
      <c r="C3535">
        <v>337.1</v>
      </c>
      <c r="D3535">
        <v>339.95</v>
      </c>
      <c r="E3535">
        <v>342</v>
      </c>
      <c r="F3535">
        <v>312</v>
      </c>
      <c r="G3535">
        <v>313.85000000000002</v>
      </c>
      <c r="H3535">
        <v>282913</v>
      </c>
      <c r="I3535">
        <v>905.06</v>
      </c>
      <c r="J3535">
        <v>9202</v>
      </c>
      <c r="K3535">
        <v>174961</v>
      </c>
      <c r="L3535">
        <v>61.84</v>
      </c>
    </row>
    <row r="3536" spans="1:12" x14ac:dyDescent="0.35">
      <c r="A3536" t="s">
        <v>1727</v>
      </c>
      <c r="B3536" s="1">
        <v>45356</v>
      </c>
      <c r="C3536">
        <v>3215</v>
      </c>
      <c r="D3536">
        <v>3224.95</v>
      </c>
      <c r="E3536">
        <v>3225.05</v>
      </c>
      <c r="F3536">
        <v>3125</v>
      </c>
      <c r="G3536">
        <v>3136</v>
      </c>
      <c r="H3536">
        <v>7540</v>
      </c>
      <c r="I3536">
        <v>237.42</v>
      </c>
      <c r="J3536">
        <v>1710</v>
      </c>
      <c r="K3536">
        <v>4810</v>
      </c>
      <c r="L3536">
        <v>63.79</v>
      </c>
    </row>
    <row r="3537" spans="1:12" x14ac:dyDescent="0.35">
      <c r="A3537" t="s">
        <v>1728</v>
      </c>
      <c r="B3537" s="1">
        <v>45356</v>
      </c>
      <c r="C3537">
        <v>430.8</v>
      </c>
      <c r="D3537">
        <v>430.8</v>
      </c>
      <c r="E3537">
        <v>446.55</v>
      </c>
      <c r="F3537">
        <v>427.05</v>
      </c>
      <c r="G3537">
        <v>441.15</v>
      </c>
      <c r="H3537">
        <v>163043</v>
      </c>
      <c r="I3537">
        <v>711.49</v>
      </c>
      <c r="J3537">
        <v>9816</v>
      </c>
      <c r="K3537">
        <v>78452</v>
      </c>
      <c r="L3537">
        <v>48.12</v>
      </c>
    </row>
    <row r="3538" spans="1:12" x14ac:dyDescent="0.35">
      <c r="A3538" t="s">
        <v>1729</v>
      </c>
      <c r="B3538" s="1">
        <v>45356</v>
      </c>
      <c r="C3538">
        <v>734.25</v>
      </c>
      <c r="D3538">
        <v>758.75</v>
      </c>
      <c r="E3538">
        <v>771.1</v>
      </c>
      <c r="F3538">
        <v>742.35</v>
      </c>
      <c r="G3538">
        <v>767.1</v>
      </c>
      <c r="H3538">
        <v>615699</v>
      </c>
      <c r="I3538">
        <v>4691.49</v>
      </c>
      <c r="J3538">
        <v>43180</v>
      </c>
      <c r="K3538">
        <v>227640</v>
      </c>
      <c r="L3538">
        <v>36.97</v>
      </c>
    </row>
    <row r="3539" spans="1:12" x14ac:dyDescent="0.35">
      <c r="A3539" t="s">
        <v>1730</v>
      </c>
      <c r="B3539" s="1">
        <v>45356</v>
      </c>
      <c r="C3539">
        <v>569.5</v>
      </c>
      <c r="D3539">
        <v>567.95000000000005</v>
      </c>
      <c r="E3539">
        <v>567.95000000000005</v>
      </c>
      <c r="F3539">
        <v>486.15</v>
      </c>
      <c r="G3539">
        <v>497.3</v>
      </c>
      <c r="H3539">
        <v>42024</v>
      </c>
      <c r="I3539">
        <v>214.86</v>
      </c>
      <c r="J3539">
        <v>2799</v>
      </c>
      <c r="K3539">
        <v>20146</v>
      </c>
      <c r="L3539">
        <v>47.94</v>
      </c>
    </row>
    <row r="3540" spans="1:12" x14ac:dyDescent="0.35">
      <c r="A3540" t="s">
        <v>1731</v>
      </c>
      <c r="B3540" s="1">
        <v>45356</v>
      </c>
      <c r="C3540">
        <v>385</v>
      </c>
      <c r="D3540">
        <v>384.8</v>
      </c>
      <c r="E3540">
        <v>397</v>
      </c>
      <c r="F3540">
        <v>380.15</v>
      </c>
      <c r="G3540">
        <v>387.35</v>
      </c>
      <c r="H3540">
        <v>170574</v>
      </c>
      <c r="I3540">
        <v>662.38</v>
      </c>
      <c r="J3540">
        <v>4948</v>
      </c>
      <c r="K3540">
        <v>88658</v>
      </c>
      <c r="L3540">
        <v>51.98</v>
      </c>
    </row>
    <row r="3541" spans="1:12" x14ac:dyDescent="0.35">
      <c r="A3541" t="s">
        <v>1732</v>
      </c>
      <c r="B3541" s="1">
        <v>45356</v>
      </c>
      <c r="C3541">
        <v>108.05</v>
      </c>
      <c r="D3541">
        <v>110.5</v>
      </c>
      <c r="E3541">
        <v>110.5</v>
      </c>
      <c r="F3541">
        <v>106.2</v>
      </c>
      <c r="G3541">
        <v>107.3</v>
      </c>
      <c r="H3541">
        <v>5024</v>
      </c>
      <c r="I3541">
        <v>5.38</v>
      </c>
      <c r="J3541">
        <v>159</v>
      </c>
      <c r="K3541">
        <v>3282</v>
      </c>
      <c r="L3541">
        <v>65.33</v>
      </c>
    </row>
    <row r="3542" spans="1:12" x14ac:dyDescent="0.35">
      <c r="A3542" t="s">
        <v>1733</v>
      </c>
      <c r="B3542" s="1">
        <v>45356</v>
      </c>
      <c r="C3542">
        <v>517.04999999999995</v>
      </c>
      <c r="D3542">
        <v>504.85</v>
      </c>
      <c r="E3542">
        <v>542.9</v>
      </c>
      <c r="F3542">
        <v>491.2</v>
      </c>
      <c r="G3542">
        <v>542.85</v>
      </c>
      <c r="H3542">
        <v>56963</v>
      </c>
      <c r="I3542">
        <v>299.08999999999997</v>
      </c>
      <c r="J3542">
        <v>1960</v>
      </c>
      <c r="K3542">
        <v>34801</v>
      </c>
      <c r="L3542">
        <v>61.09</v>
      </c>
    </row>
    <row r="3543" spans="1:12" x14ac:dyDescent="0.35">
      <c r="A3543" t="s">
        <v>1734</v>
      </c>
      <c r="B3543" s="1">
        <v>45356</v>
      </c>
      <c r="C3543">
        <v>545.5</v>
      </c>
      <c r="D3543">
        <v>540.1</v>
      </c>
      <c r="E3543">
        <v>553.70000000000005</v>
      </c>
      <c r="F3543">
        <v>540.1</v>
      </c>
      <c r="G3543">
        <v>549.65</v>
      </c>
      <c r="H3543">
        <v>325795</v>
      </c>
      <c r="I3543">
        <v>1788.29</v>
      </c>
      <c r="J3543">
        <v>17988</v>
      </c>
      <c r="K3543">
        <v>167243</v>
      </c>
      <c r="L3543">
        <v>51.33</v>
      </c>
    </row>
    <row r="3544" spans="1:12" x14ac:dyDescent="0.35">
      <c r="A3544" t="s">
        <v>1735</v>
      </c>
      <c r="B3544" s="1">
        <v>45356</v>
      </c>
      <c r="C3544">
        <v>325.35000000000002</v>
      </c>
      <c r="D3544">
        <v>325</v>
      </c>
      <c r="E3544">
        <v>342.5</v>
      </c>
      <c r="F3544">
        <v>320.14999999999998</v>
      </c>
      <c r="G3544">
        <v>341.15</v>
      </c>
      <c r="H3544">
        <v>946544</v>
      </c>
      <c r="I3544">
        <v>3145.77</v>
      </c>
      <c r="J3544">
        <v>28910</v>
      </c>
      <c r="K3544">
        <v>398368</v>
      </c>
      <c r="L3544">
        <v>42.09</v>
      </c>
    </row>
    <row r="3545" spans="1:12" x14ac:dyDescent="0.35">
      <c r="A3545" t="s">
        <v>1736</v>
      </c>
      <c r="B3545" s="1">
        <v>45356</v>
      </c>
      <c r="C3545">
        <v>768.75</v>
      </c>
      <c r="D3545">
        <v>844.7</v>
      </c>
      <c r="E3545">
        <v>845.6</v>
      </c>
      <c r="F3545">
        <v>810</v>
      </c>
      <c r="G3545">
        <v>845.6</v>
      </c>
      <c r="H3545">
        <v>3727</v>
      </c>
      <c r="I3545">
        <v>31.41</v>
      </c>
      <c r="J3545">
        <v>348</v>
      </c>
      <c r="K3545">
        <v>2140</v>
      </c>
      <c r="L3545">
        <v>57.42</v>
      </c>
    </row>
    <row r="3546" spans="1:12" x14ac:dyDescent="0.35">
      <c r="A3546" t="s">
        <v>1737</v>
      </c>
      <c r="B3546" s="1">
        <v>45356</v>
      </c>
      <c r="C3546">
        <v>153.85</v>
      </c>
      <c r="D3546">
        <v>152.9</v>
      </c>
      <c r="E3546">
        <v>153.85</v>
      </c>
      <c r="F3546">
        <v>151.4</v>
      </c>
      <c r="G3546">
        <v>152.30000000000001</v>
      </c>
      <c r="H3546">
        <v>674024</v>
      </c>
      <c r="I3546">
        <v>1027.72</v>
      </c>
      <c r="J3546">
        <v>10399</v>
      </c>
      <c r="K3546">
        <v>311953</v>
      </c>
      <c r="L3546">
        <v>46.28</v>
      </c>
    </row>
    <row r="3547" spans="1:12" x14ac:dyDescent="0.35">
      <c r="A3547" t="s">
        <v>1738</v>
      </c>
      <c r="B3547" s="1">
        <v>45356</v>
      </c>
      <c r="C3547">
        <v>12771.3</v>
      </c>
      <c r="D3547">
        <v>12793.95</v>
      </c>
      <c r="E3547">
        <v>12930</v>
      </c>
      <c r="F3547">
        <v>12507</v>
      </c>
      <c r="G3547">
        <v>12580.5</v>
      </c>
      <c r="H3547">
        <v>175</v>
      </c>
      <c r="I3547">
        <v>22.19</v>
      </c>
      <c r="J3547">
        <v>118</v>
      </c>
      <c r="K3547">
        <v>92</v>
      </c>
      <c r="L3547">
        <v>52.57</v>
      </c>
    </row>
    <row r="3548" spans="1:12" x14ac:dyDescent="0.35">
      <c r="A3548" t="s">
        <v>1739</v>
      </c>
      <c r="B3548" s="1">
        <v>45356</v>
      </c>
      <c r="C3548">
        <v>736.05</v>
      </c>
      <c r="D3548">
        <v>743.95</v>
      </c>
      <c r="E3548">
        <v>804.9</v>
      </c>
      <c r="F3548">
        <v>722.55</v>
      </c>
      <c r="G3548">
        <v>795.2</v>
      </c>
      <c r="H3548">
        <v>1676148</v>
      </c>
      <c r="I3548">
        <v>12957.95</v>
      </c>
      <c r="J3548">
        <v>85474</v>
      </c>
      <c r="K3548">
        <v>235449</v>
      </c>
      <c r="L3548">
        <v>14.05</v>
      </c>
    </row>
    <row r="3549" spans="1:12" x14ac:dyDescent="0.35">
      <c r="A3549" t="s">
        <v>1812</v>
      </c>
      <c r="B3549" s="1">
        <v>45356</v>
      </c>
      <c r="C3549">
        <v>76.849999999999994</v>
      </c>
      <c r="D3549">
        <v>78.349999999999994</v>
      </c>
      <c r="E3549">
        <v>78.349999999999994</v>
      </c>
      <c r="F3549">
        <v>74.3</v>
      </c>
      <c r="G3549">
        <v>75.849999999999994</v>
      </c>
      <c r="H3549">
        <v>8306</v>
      </c>
      <c r="I3549">
        <v>6.38</v>
      </c>
      <c r="J3549">
        <v>238</v>
      </c>
      <c r="K3549">
        <v>3689</v>
      </c>
      <c r="L3549">
        <v>44.41</v>
      </c>
    </row>
    <row r="3550" spans="1:12" x14ac:dyDescent="0.35">
      <c r="A3550" t="s">
        <v>1740</v>
      </c>
      <c r="B3550" s="1">
        <v>45356</v>
      </c>
      <c r="C3550">
        <v>633.9</v>
      </c>
      <c r="D3550">
        <v>633</v>
      </c>
      <c r="E3550">
        <v>634.35</v>
      </c>
      <c r="F3550">
        <v>621.65</v>
      </c>
      <c r="G3550">
        <v>622.95000000000005</v>
      </c>
      <c r="H3550">
        <v>45909</v>
      </c>
      <c r="I3550">
        <v>288.3</v>
      </c>
      <c r="J3550">
        <v>4511</v>
      </c>
      <c r="K3550">
        <v>16957</v>
      </c>
      <c r="L3550">
        <v>36.94</v>
      </c>
    </row>
    <row r="3551" spans="1:12" x14ac:dyDescent="0.35">
      <c r="A3551" t="s">
        <v>1741</v>
      </c>
      <c r="B3551" s="1">
        <v>45356</v>
      </c>
      <c r="C3551">
        <v>1243.1500000000001</v>
      </c>
      <c r="D3551">
        <v>1248</v>
      </c>
      <c r="E3551">
        <v>1269.0999999999999</v>
      </c>
      <c r="F3551">
        <v>1240</v>
      </c>
      <c r="G3551">
        <v>1254.55</v>
      </c>
      <c r="H3551">
        <v>203904</v>
      </c>
      <c r="I3551">
        <v>2558.04</v>
      </c>
      <c r="J3551">
        <v>12852</v>
      </c>
      <c r="K3551">
        <v>117895</v>
      </c>
      <c r="L3551">
        <v>57.82</v>
      </c>
    </row>
    <row r="3552" spans="1:12" x14ac:dyDescent="0.35">
      <c r="A3552" t="s">
        <v>1742</v>
      </c>
      <c r="B3552" s="1">
        <v>45356</v>
      </c>
      <c r="C3552">
        <v>560.4</v>
      </c>
      <c r="D3552">
        <v>567.29999999999995</v>
      </c>
      <c r="E3552">
        <v>567.29999999999995</v>
      </c>
      <c r="F3552">
        <v>543.29999999999995</v>
      </c>
      <c r="G3552">
        <v>546.95000000000005</v>
      </c>
      <c r="H3552">
        <v>68681</v>
      </c>
      <c r="I3552">
        <v>378.57</v>
      </c>
      <c r="J3552">
        <v>7670</v>
      </c>
      <c r="K3552">
        <v>29336</v>
      </c>
      <c r="L3552">
        <v>42.71</v>
      </c>
    </row>
    <row r="3553" spans="1:12" x14ac:dyDescent="0.35">
      <c r="A3553" t="s">
        <v>1743</v>
      </c>
      <c r="B3553" s="1">
        <v>45356</v>
      </c>
      <c r="C3553">
        <v>84.1</v>
      </c>
      <c r="D3553">
        <v>83.8</v>
      </c>
      <c r="E3553">
        <v>84.5</v>
      </c>
      <c r="F3553">
        <v>82.5</v>
      </c>
      <c r="G3553">
        <v>83.4</v>
      </c>
      <c r="H3553">
        <v>30938</v>
      </c>
      <c r="I3553">
        <v>25.77</v>
      </c>
      <c r="J3553">
        <v>648</v>
      </c>
      <c r="K3553">
        <v>17135</v>
      </c>
      <c r="L3553">
        <v>55.38</v>
      </c>
    </row>
    <row r="3554" spans="1:12" x14ac:dyDescent="0.35">
      <c r="A3554" t="s">
        <v>1744</v>
      </c>
      <c r="B3554" s="1">
        <v>45356</v>
      </c>
      <c r="C3554">
        <v>520.5</v>
      </c>
      <c r="D3554">
        <v>517.75</v>
      </c>
      <c r="E3554">
        <v>520.5</v>
      </c>
      <c r="F3554">
        <v>510.65</v>
      </c>
      <c r="G3554">
        <v>513.29999999999995</v>
      </c>
      <c r="H3554">
        <v>5260774</v>
      </c>
      <c r="I3554">
        <v>27075.98</v>
      </c>
      <c r="J3554">
        <v>102449</v>
      </c>
      <c r="K3554">
        <v>2419162</v>
      </c>
      <c r="L3554">
        <v>45.98</v>
      </c>
    </row>
    <row r="3555" spans="1:12" x14ac:dyDescent="0.35">
      <c r="A3555" t="s">
        <v>1746</v>
      </c>
      <c r="B3555" s="1">
        <v>45356</v>
      </c>
      <c r="C3555">
        <v>950.85</v>
      </c>
      <c r="D3555">
        <v>955.85</v>
      </c>
      <c r="E3555">
        <v>995</v>
      </c>
      <c r="F3555">
        <v>947.75</v>
      </c>
      <c r="G3555">
        <v>979.45</v>
      </c>
      <c r="H3555">
        <v>86221</v>
      </c>
      <c r="I3555">
        <v>840.07</v>
      </c>
      <c r="J3555">
        <v>12439</v>
      </c>
      <c r="K3555">
        <v>44157</v>
      </c>
      <c r="L3555">
        <v>51.21</v>
      </c>
    </row>
    <row r="3556" spans="1:12" x14ac:dyDescent="0.35">
      <c r="A3556" t="s">
        <v>1747</v>
      </c>
      <c r="B3556" s="1">
        <v>45356</v>
      </c>
      <c r="C3556">
        <v>110.4</v>
      </c>
      <c r="D3556">
        <v>109.25</v>
      </c>
      <c r="E3556">
        <v>117</v>
      </c>
      <c r="F3556">
        <v>109.2</v>
      </c>
      <c r="G3556">
        <v>112.9</v>
      </c>
      <c r="H3556">
        <v>33845</v>
      </c>
      <c r="I3556">
        <v>38.51</v>
      </c>
      <c r="J3556">
        <v>431</v>
      </c>
      <c r="K3556">
        <v>16380</v>
      </c>
      <c r="L3556">
        <v>48.4</v>
      </c>
    </row>
    <row r="3557" spans="1:12" x14ac:dyDescent="0.35">
      <c r="A3557" t="s">
        <v>1748</v>
      </c>
      <c r="B3557" s="1">
        <v>45356</v>
      </c>
      <c r="C3557">
        <v>151.35</v>
      </c>
      <c r="D3557">
        <v>150.55000000000001</v>
      </c>
      <c r="E3557">
        <v>152.94999999999999</v>
      </c>
      <c r="F3557">
        <v>142.85</v>
      </c>
      <c r="G3557">
        <v>143.80000000000001</v>
      </c>
      <c r="H3557">
        <v>217794</v>
      </c>
      <c r="I3557">
        <v>318.61</v>
      </c>
      <c r="J3557">
        <v>7421</v>
      </c>
      <c r="K3557">
        <v>126326</v>
      </c>
      <c r="L3557">
        <v>58</v>
      </c>
    </row>
    <row r="3558" spans="1:12" x14ac:dyDescent="0.35">
      <c r="A3558" t="s">
        <v>1749</v>
      </c>
      <c r="B3558" s="1">
        <v>45356</v>
      </c>
      <c r="C3558">
        <v>650</v>
      </c>
      <c r="D3558">
        <v>650</v>
      </c>
      <c r="E3558">
        <v>689.9</v>
      </c>
      <c r="F3558">
        <v>643.9</v>
      </c>
      <c r="G3558">
        <v>688.25</v>
      </c>
      <c r="H3558">
        <v>586634</v>
      </c>
      <c r="I3558">
        <v>3957.46</v>
      </c>
      <c r="J3558">
        <v>30099</v>
      </c>
      <c r="K3558">
        <v>294039</v>
      </c>
      <c r="L3558">
        <v>50.12</v>
      </c>
    </row>
    <row r="3559" spans="1:12" x14ac:dyDescent="0.35">
      <c r="A3559" t="s">
        <v>1750</v>
      </c>
      <c r="B3559" s="1">
        <v>45356</v>
      </c>
      <c r="C3559">
        <v>136.65</v>
      </c>
      <c r="D3559">
        <v>136.69999999999999</v>
      </c>
      <c r="E3559">
        <v>137.30000000000001</v>
      </c>
      <c r="F3559">
        <v>130.1</v>
      </c>
      <c r="G3559">
        <v>131.69999999999999</v>
      </c>
      <c r="H3559">
        <v>644841</v>
      </c>
      <c r="I3559">
        <v>854.23</v>
      </c>
      <c r="J3559">
        <v>10355</v>
      </c>
      <c r="K3559">
        <v>311094</v>
      </c>
      <c r="L3559">
        <v>48.24</v>
      </c>
    </row>
    <row r="3560" spans="1:12" x14ac:dyDescent="0.35">
      <c r="A3560" t="s">
        <v>1751</v>
      </c>
      <c r="B3560" s="1">
        <v>45356</v>
      </c>
      <c r="C3560">
        <v>1203.2</v>
      </c>
      <c r="D3560">
        <v>1205.4000000000001</v>
      </c>
      <c r="E3560">
        <v>1210</v>
      </c>
      <c r="F3560">
        <v>1169.0999999999999</v>
      </c>
      <c r="G3560">
        <v>1185.5</v>
      </c>
      <c r="H3560">
        <v>34129</v>
      </c>
      <c r="I3560">
        <v>404.75</v>
      </c>
      <c r="J3560">
        <v>4302</v>
      </c>
      <c r="K3560">
        <v>13771</v>
      </c>
      <c r="L3560">
        <v>40.35</v>
      </c>
    </row>
    <row r="3561" spans="1:12" x14ac:dyDescent="0.35">
      <c r="A3561" t="s">
        <v>1752</v>
      </c>
      <c r="B3561" s="1">
        <v>45356</v>
      </c>
      <c r="C3561">
        <v>2066.5500000000002</v>
      </c>
      <c r="D3561">
        <v>2066.5500000000002</v>
      </c>
      <c r="E3561">
        <v>2189</v>
      </c>
      <c r="F3561">
        <v>1775</v>
      </c>
      <c r="G3561">
        <v>1804.1</v>
      </c>
      <c r="H3561">
        <v>128153</v>
      </c>
      <c r="I3561">
        <v>2455.41</v>
      </c>
      <c r="J3561">
        <v>12467</v>
      </c>
      <c r="K3561">
        <v>68358</v>
      </c>
      <c r="L3561">
        <v>53.34</v>
      </c>
    </row>
    <row r="3562" spans="1:12" x14ac:dyDescent="0.35">
      <c r="A3562" t="s">
        <v>1753</v>
      </c>
      <c r="B3562" s="1">
        <v>45356</v>
      </c>
      <c r="C3562">
        <v>433.6</v>
      </c>
      <c r="D3562">
        <v>437.15</v>
      </c>
      <c r="E3562">
        <v>441.8</v>
      </c>
      <c r="F3562">
        <v>407.35</v>
      </c>
      <c r="G3562">
        <v>415.8</v>
      </c>
      <c r="H3562">
        <v>462458</v>
      </c>
      <c r="I3562">
        <v>1971.32</v>
      </c>
      <c r="J3562">
        <v>20518</v>
      </c>
      <c r="K3562">
        <v>182661</v>
      </c>
      <c r="L3562">
        <v>39.5</v>
      </c>
    </row>
    <row r="3563" spans="1:12" x14ac:dyDescent="0.35">
      <c r="A3563" t="s">
        <v>1754</v>
      </c>
      <c r="B3563" s="1">
        <v>45356</v>
      </c>
      <c r="C3563">
        <v>166.75</v>
      </c>
      <c r="D3563">
        <v>165.6</v>
      </c>
      <c r="E3563">
        <v>168.2</v>
      </c>
      <c r="F3563">
        <v>160.35</v>
      </c>
      <c r="G3563">
        <v>162.15</v>
      </c>
      <c r="H3563">
        <v>252437</v>
      </c>
      <c r="I3563">
        <v>414.3</v>
      </c>
      <c r="J3563">
        <v>7929</v>
      </c>
      <c r="K3563">
        <v>129378</v>
      </c>
      <c r="L3563">
        <v>51.25</v>
      </c>
    </row>
    <row r="3564" spans="1:12" x14ac:dyDescent="0.35">
      <c r="A3564" t="s">
        <v>1755</v>
      </c>
      <c r="B3564" s="1">
        <v>45356</v>
      </c>
      <c r="C3564">
        <v>24.8</v>
      </c>
      <c r="D3564">
        <v>24.8</v>
      </c>
      <c r="E3564">
        <v>25</v>
      </c>
      <c r="F3564">
        <v>24.4</v>
      </c>
      <c r="G3564">
        <v>24.5</v>
      </c>
      <c r="H3564">
        <v>173143571</v>
      </c>
      <c r="I3564">
        <v>42724.28</v>
      </c>
      <c r="J3564">
        <v>134231</v>
      </c>
      <c r="K3564">
        <v>38489283</v>
      </c>
      <c r="L3564">
        <v>22.23</v>
      </c>
    </row>
    <row r="3565" spans="1:12" x14ac:dyDescent="0.35">
      <c r="A3565" t="s">
        <v>1756</v>
      </c>
      <c r="B3565" s="1">
        <v>45356</v>
      </c>
      <c r="C3565">
        <v>795.3</v>
      </c>
      <c r="D3565">
        <v>787.3</v>
      </c>
      <c r="E3565">
        <v>807.9</v>
      </c>
      <c r="F3565">
        <v>775.65</v>
      </c>
      <c r="G3565">
        <v>777.55</v>
      </c>
      <c r="H3565">
        <v>23775</v>
      </c>
      <c r="I3565">
        <v>187.03</v>
      </c>
      <c r="J3565">
        <v>3202</v>
      </c>
      <c r="K3565">
        <v>13110</v>
      </c>
      <c r="L3565">
        <v>55.14</v>
      </c>
    </row>
    <row r="3566" spans="1:12" x14ac:dyDescent="0.35">
      <c r="A3566" t="s">
        <v>1757</v>
      </c>
      <c r="B3566" s="1">
        <v>45356</v>
      </c>
      <c r="C3566">
        <v>380.4</v>
      </c>
      <c r="D3566">
        <v>381</v>
      </c>
      <c r="E3566">
        <v>381.45</v>
      </c>
      <c r="F3566">
        <v>358.85</v>
      </c>
      <c r="G3566">
        <v>363.4</v>
      </c>
      <c r="H3566">
        <v>1403290</v>
      </c>
      <c r="I3566">
        <v>5157.62</v>
      </c>
      <c r="J3566">
        <v>19371</v>
      </c>
      <c r="K3566">
        <v>655191</v>
      </c>
      <c r="L3566">
        <v>46.69</v>
      </c>
    </row>
    <row r="3567" spans="1:12" x14ac:dyDescent="0.35">
      <c r="A3567" t="s">
        <v>1758</v>
      </c>
      <c r="B3567" s="1">
        <v>45356</v>
      </c>
      <c r="C3567">
        <v>154.9</v>
      </c>
      <c r="D3567">
        <v>156.19999999999999</v>
      </c>
      <c r="E3567">
        <v>156.9</v>
      </c>
      <c r="F3567">
        <v>153.30000000000001</v>
      </c>
      <c r="G3567">
        <v>155.05000000000001</v>
      </c>
      <c r="H3567">
        <v>12693564</v>
      </c>
      <c r="I3567">
        <v>19695.09</v>
      </c>
      <c r="J3567">
        <v>55819</v>
      </c>
      <c r="K3567">
        <v>5512197</v>
      </c>
      <c r="L3567">
        <v>43.43</v>
      </c>
    </row>
    <row r="3568" spans="1:12" x14ac:dyDescent="0.35">
      <c r="A3568" t="s">
        <v>1759</v>
      </c>
      <c r="B3568" s="1">
        <v>45356</v>
      </c>
      <c r="C3568">
        <v>12.85</v>
      </c>
      <c r="D3568">
        <v>12.9</v>
      </c>
      <c r="E3568">
        <v>13.05</v>
      </c>
      <c r="F3568">
        <v>12.25</v>
      </c>
      <c r="G3568">
        <v>12.4</v>
      </c>
      <c r="H3568">
        <v>11777903</v>
      </c>
      <c r="I3568">
        <v>1489.8</v>
      </c>
      <c r="J3568">
        <v>8808</v>
      </c>
      <c r="K3568">
        <v>4282979</v>
      </c>
      <c r="L3568">
        <v>36.36</v>
      </c>
    </row>
    <row r="3569" spans="1:12" x14ac:dyDescent="0.35">
      <c r="A3569" t="s">
        <v>1760</v>
      </c>
      <c r="B3569" s="1">
        <v>45356</v>
      </c>
      <c r="C3569">
        <v>186.75</v>
      </c>
      <c r="D3569">
        <v>189.7</v>
      </c>
      <c r="E3569">
        <v>192.65</v>
      </c>
      <c r="F3569">
        <v>186.75</v>
      </c>
      <c r="G3569">
        <v>190.75</v>
      </c>
      <c r="H3569">
        <v>2514</v>
      </c>
      <c r="I3569">
        <v>4.78</v>
      </c>
      <c r="J3569">
        <v>247</v>
      </c>
      <c r="K3569">
        <v>1463</v>
      </c>
      <c r="L3569">
        <v>58.19</v>
      </c>
    </row>
    <row r="3570" spans="1:12" x14ac:dyDescent="0.35">
      <c r="A3570" t="s">
        <v>1813</v>
      </c>
      <c r="B3570" s="1">
        <v>45356</v>
      </c>
      <c r="C3570">
        <v>9.4</v>
      </c>
      <c r="D3570">
        <v>9.6</v>
      </c>
      <c r="E3570">
        <v>9.6</v>
      </c>
      <c r="F3570">
        <v>8.9499999999999993</v>
      </c>
      <c r="G3570">
        <v>8.9499999999999993</v>
      </c>
      <c r="H3570">
        <v>696356</v>
      </c>
      <c r="I3570">
        <v>63.49</v>
      </c>
      <c r="J3570">
        <v>1059</v>
      </c>
      <c r="K3570">
        <v>539086</v>
      </c>
      <c r="L3570">
        <v>77.42</v>
      </c>
    </row>
    <row r="3571" spans="1:12" x14ac:dyDescent="0.35">
      <c r="A3571" t="s">
        <v>1761</v>
      </c>
      <c r="B3571" s="1">
        <v>45356</v>
      </c>
      <c r="C3571">
        <v>557.20000000000005</v>
      </c>
      <c r="D3571">
        <v>555</v>
      </c>
      <c r="E3571">
        <v>557.20000000000005</v>
      </c>
      <c r="F3571">
        <v>536.25</v>
      </c>
      <c r="G3571">
        <v>543</v>
      </c>
      <c r="H3571">
        <v>1175793</v>
      </c>
      <c r="I3571">
        <v>6386.24</v>
      </c>
      <c r="J3571">
        <v>46097</v>
      </c>
      <c r="K3571">
        <v>433942</v>
      </c>
      <c r="L3571">
        <v>36.909999999999997</v>
      </c>
    </row>
    <row r="3572" spans="1:12" x14ac:dyDescent="0.35">
      <c r="A3572" t="s">
        <v>1762</v>
      </c>
      <c r="B3572" s="1">
        <v>45356</v>
      </c>
      <c r="C3572">
        <v>964.35</v>
      </c>
      <c r="D3572">
        <v>973.4</v>
      </c>
      <c r="E3572">
        <v>987.4</v>
      </c>
      <c r="F3572">
        <v>919</v>
      </c>
      <c r="G3572">
        <v>933.8</v>
      </c>
      <c r="H3572">
        <v>468881</v>
      </c>
      <c r="I3572">
        <v>4432.9399999999996</v>
      </c>
      <c r="J3572">
        <v>18370</v>
      </c>
      <c r="K3572">
        <v>266300</v>
      </c>
      <c r="L3572">
        <v>56.79</v>
      </c>
    </row>
    <row r="3573" spans="1:12" x14ac:dyDescent="0.35">
      <c r="A3573" t="s">
        <v>1763</v>
      </c>
      <c r="B3573" s="1">
        <v>45356</v>
      </c>
      <c r="C3573">
        <v>14669.7</v>
      </c>
      <c r="D3573">
        <v>14615</v>
      </c>
      <c r="E3573">
        <v>14800</v>
      </c>
      <c r="F3573">
        <v>14546.1</v>
      </c>
      <c r="G3573">
        <v>14763.05</v>
      </c>
      <c r="H3573">
        <v>1039</v>
      </c>
      <c r="I3573">
        <v>152.71</v>
      </c>
      <c r="J3573">
        <v>710</v>
      </c>
      <c r="K3573">
        <v>424</v>
      </c>
      <c r="L3573">
        <v>40.81</v>
      </c>
    </row>
    <row r="3574" spans="1:12" x14ac:dyDescent="0.35">
      <c r="A3574" t="s">
        <v>1764</v>
      </c>
      <c r="B3574" s="1">
        <v>45356</v>
      </c>
      <c r="C3574">
        <v>104.6</v>
      </c>
      <c r="D3574">
        <v>104.8</v>
      </c>
      <c r="E3574">
        <v>106.45</v>
      </c>
      <c r="F3574">
        <v>104</v>
      </c>
      <c r="G3574">
        <v>104.25</v>
      </c>
      <c r="H3574">
        <v>93906</v>
      </c>
      <c r="I3574">
        <v>98.48</v>
      </c>
      <c r="J3574">
        <v>1505</v>
      </c>
      <c r="K3574">
        <v>55745</v>
      </c>
      <c r="L3574">
        <v>59.36</v>
      </c>
    </row>
    <row r="3575" spans="1:12" x14ac:dyDescent="0.35">
      <c r="A3575" t="s">
        <v>1765</v>
      </c>
      <c r="B3575" s="1">
        <v>45356</v>
      </c>
      <c r="C3575">
        <v>130.75</v>
      </c>
      <c r="D3575">
        <v>129.44999999999999</v>
      </c>
      <c r="E3575">
        <v>132</v>
      </c>
      <c r="F3575">
        <v>125.3</v>
      </c>
      <c r="G3575">
        <v>126.9</v>
      </c>
      <c r="H3575">
        <v>34931</v>
      </c>
      <c r="I3575">
        <v>45.08</v>
      </c>
      <c r="J3575">
        <v>1238</v>
      </c>
      <c r="K3575">
        <v>21289</v>
      </c>
      <c r="L3575">
        <v>60.95</v>
      </c>
    </row>
    <row r="3576" spans="1:12" x14ac:dyDescent="0.35">
      <c r="A3576" t="s">
        <v>1766</v>
      </c>
      <c r="B3576" s="1">
        <v>45356</v>
      </c>
      <c r="C3576">
        <v>169.8</v>
      </c>
      <c r="D3576">
        <v>170.75</v>
      </c>
      <c r="E3576">
        <v>171.5</v>
      </c>
      <c r="F3576">
        <v>164.05</v>
      </c>
      <c r="G3576">
        <v>165.85</v>
      </c>
      <c r="H3576">
        <v>29313864</v>
      </c>
      <c r="I3576">
        <v>49148.13</v>
      </c>
      <c r="J3576">
        <v>115967</v>
      </c>
      <c r="K3576">
        <v>17727749</v>
      </c>
      <c r="L3576">
        <v>60.48</v>
      </c>
    </row>
    <row r="3577" spans="1:12" x14ac:dyDescent="0.35">
      <c r="A3577" t="s">
        <v>1767</v>
      </c>
      <c r="B3577" s="1">
        <v>45356</v>
      </c>
      <c r="C3577">
        <v>513.20000000000005</v>
      </c>
      <c r="D3577">
        <v>515</v>
      </c>
      <c r="E3577">
        <v>515.20000000000005</v>
      </c>
      <c r="F3577">
        <v>505</v>
      </c>
      <c r="G3577">
        <v>506.4</v>
      </c>
      <c r="H3577">
        <v>15378</v>
      </c>
      <c r="I3577">
        <v>78.069999999999993</v>
      </c>
      <c r="J3577">
        <v>1946</v>
      </c>
      <c r="K3577">
        <v>9035</v>
      </c>
      <c r="L3577">
        <v>58.75</v>
      </c>
    </row>
    <row r="3578" spans="1:12" x14ac:dyDescent="0.35">
      <c r="A3578" t="s">
        <v>1768</v>
      </c>
      <c r="B3578" s="1">
        <v>45356</v>
      </c>
      <c r="C3578">
        <v>207.6</v>
      </c>
      <c r="D3578">
        <v>207.6</v>
      </c>
      <c r="E3578">
        <v>209.05</v>
      </c>
      <c r="F3578">
        <v>202.3</v>
      </c>
      <c r="G3578">
        <v>204.35</v>
      </c>
      <c r="H3578">
        <v>155336</v>
      </c>
      <c r="I3578">
        <v>318.38</v>
      </c>
      <c r="J3578">
        <v>7092</v>
      </c>
      <c r="K3578">
        <v>86038</v>
      </c>
      <c r="L3578">
        <v>55.39</v>
      </c>
    </row>
    <row r="3579" spans="1:12" x14ac:dyDescent="0.35">
      <c r="A3579" t="s">
        <v>1466</v>
      </c>
      <c r="B3579" s="1">
        <v>45355</v>
      </c>
      <c r="C3579">
        <v>17.2</v>
      </c>
      <c r="D3579">
        <v>17.2</v>
      </c>
      <c r="E3579">
        <v>17.2</v>
      </c>
      <c r="F3579">
        <v>16.5</v>
      </c>
      <c r="G3579">
        <v>16.649999999999999</v>
      </c>
      <c r="H3579">
        <v>15378</v>
      </c>
      <c r="I3579">
        <v>2.57</v>
      </c>
      <c r="J3579">
        <v>79</v>
      </c>
      <c r="K3579">
        <v>8401</v>
      </c>
      <c r="L3579">
        <v>54.63</v>
      </c>
    </row>
    <row r="3580" spans="1:12" x14ac:dyDescent="0.35">
      <c r="A3580" t="s">
        <v>1771</v>
      </c>
      <c r="B3580" s="1">
        <v>45355</v>
      </c>
      <c r="C3580">
        <v>1579.95</v>
      </c>
      <c r="D3580">
        <v>1581.5</v>
      </c>
      <c r="E3580">
        <v>1591.9</v>
      </c>
      <c r="F3580">
        <v>1564.2</v>
      </c>
      <c r="G3580">
        <v>1569.75</v>
      </c>
      <c r="H3580">
        <v>13458</v>
      </c>
      <c r="I3580">
        <v>212.13</v>
      </c>
      <c r="J3580">
        <v>2259</v>
      </c>
      <c r="K3580">
        <v>6308</v>
      </c>
      <c r="L3580">
        <v>46.87</v>
      </c>
    </row>
    <row r="3581" spans="1:12" x14ac:dyDescent="0.35">
      <c r="A3581" t="s">
        <v>1770</v>
      </c>
      <c r="B3581" s="1">
        <v>45355</v>
      </c>
      <c r="C3581">
        <v>921.7</v>
      </c>
      <c r="D3581">
        <v>921.7</v>
      </c>
      <c r="E3581">
        <v>952.05</v>
      </c>
      <c r="F3581">
        <v>921.7</v>
      </c>
      <c r="G3581">
        <v>946.25</v>
      </c>
      <c r="H3581">
        <v>1542314</v>
      </c>
      <c r="I3581">
        <v>14559.1</v>
      </c>
      <c r="J3581">
        <v>70024</v>
      </c>
      <c r="K3581">
        <v>687771</v>
      </c>
      <c r="L3581">
        <v>44.59</v>
      </c>
    </row>
    <row r="3582" spans="1:12" x14ac:dyDescent="0.35">
      <c r="A3582" t="s">
        <v>1769</v>
      </c>
      <c r="B3582" s="1">
        <v>45355</v>
      </c>
      <c r="C3582">
        <v>299.14999999999998</v>
      </c>
      <c r="D3582">
        <v>301.45</v>
      </c>
      <c r="E3582">
        <v>310</v>
      </c>
      <c r="F3582">
        <v>301.2</v>
      </c>
      <c r="G3582">
        <v>304.95</v>
      </c>
      <c r="H3582">
        <v>83510</v>
      </c>
      <c r="I3582">
        <v>254.93</v>
      </c>
      <c r="J3582">
        <v>6414</v>
      </c>
      <c r="K3582">
        <v>38140</v>
      </c>
      <c r="L3582">
        <v>45.67</v>
      </c>
    </row>
    <row r="3583" spans="1:12" x14ac:dyDescent="0.35">
      <c r="A3583" t="s">
        <v>1768</v>
      </c>
      <c r="B3583" s="1">
        <v>45355</v>
      </c>
      <c r="C3583">
        <v>212.6</v>
      </c>
      <c r="D3583">
        <v>213.4</v>
      </c>
      <c r="E3583">
        <v>213.75</v>
      </c>
      <c r="F3583">
        <v>206.8</v>
      </c>
      <c r="G3583">
        <v>207.6</v>
      </c>
      <c r="H3583">
        <v>114403</v>
      </c>
      <c r="I3583">
        <v>239.23</v>
      </c>
      <c r="J3583">
        <v>5255</v>
      </c>
      <c r="K3583">
        <v>58830</v>
      </c>
      <c r="L3583">
        <v>51.42</v>
      </c>
    </row>
    <row r="3584" spans="1:12" x14ac:dyDescent="0.35">
      <c r="A3584" t="s">
        <v>1767</v>
      </c>
      <c r="B3584" s="1">
        <v>45355</v>
      </c>
      <c r="C3584">
        <v>518.25</v>
      </c>
      <c r="D3584">
        <v>523.45000000000005</v>
      </c>
      <c r="E3584">
        <v>523.95000000000005</v>
      </c>
      <c r="F3584">
        <v>507.1</v>
      </c>
      <c r="G3584">
        <v>513.20000000000005</v>
      </c>
      <c r="H3584">
        <v>26258</v>
      </c>
      <c r="I3584">
        <v>134.6</v>
      </c>
      <c r="J3584">
        <v>2008</v>
      </c>
      <c r="K3584">
        <v>17352</v>
      </c>
      <c r="L3584">
        <v>66.08</v>
      </c>
    </row>
    <row r="3585" spans="1:12" x14ac:dyDescent="0.35">
      <c r="A3585" t="s">
        <v>1766</v>
      </c>
      <c r="B3585" s="1">
        <v>45355</v>
      </c>
      <c r="C3585">
        <v>167.65</v>
      </c>
      <c r="D3585">
        <v>168</v>
      </c>
      <c r="E3585">
        <v>175.6</v>
      </c>
      <c r="F3585">
        <v>168</v>
      </c>
      <c r="G3585">
        <v>169.8</v>
      </c>
      <c r="H3585">
        <v>55751426</v>
      </c>
      <c r="I3585">
        <v>95401.03</v>
      </c>
      <c r="J3585">
        <v>245906</v>
      </c>
      <c r="K3585">
        <v>35427713</v>
      </c>
      <c r="L3585">
        <v>63.55</v>
      </c>
    </row>
    <row r="3586" spans="1:12" x14ac:dyDescent="0.35">
      <c r="A3586" t="s">
        <v>1765</v>
      </c>
      <c r="B3586" s="1">
        <v>45355</v>
      </c>
      <c r="C3586">
        <v>135.75</v>
      </c>
      <c r="D3586">
        <v>135.75</v>
      </c>
      <c r="E3586">
        <v>139.5</v>
      </c>
      <c r="F3586">
        <v>129.55000000000001</v>
      </c>
      <c r="G3586">
        <v>130.75</v>
      </c>
      <c r="H3586">
        <v>43881</v>
      </c>
      <c r="I3586">
        <v>58.71</v>
      </c>
      <c r="J3586">
        <v>1701</v>
      </c>
      <c r="K3586">
        <v>23422</v>
      </c>
      <c r="L3586">
        <v>53.38</v>
      </c>
    </row>
    <row r="3587" spans="1:12" x14ac:dyDescent="0.35">
      <c r="A3587" t="s">
        <v>1764</v>
      </c>
      <c r="B3587" s="1">
        <v>45355</v>
      </c>
      <c r="C3587">
        <v>106.8</v>
      </c>
      <c r="D3587">
        <v>107.35</v>
      </c>
      <c r="E3587">
        <v>107.75</v>
      </c>
      <c r="F3587">
        <v>103.5</v>
      </c>
      <c r="G3587">
        <v>104.6</v>
      </c>
      <c r="H3587">
        <v>131136</v>
      </c>
      <c r="I3587">
        <v>138.13999999999999</v>
      </c>
      <c r="J3587">
        <v>1559</v>
      </c>
      <c r="K3587">
        <v>87755</v>
      </c>
      <c r="L3587">
        <v>66.92</v>
      </c>
    </row>
    <row r="3588" spans="1:12" x14ac:dyDescent="0.35">
      <c r="A3588" t="s">
        <v>1763</v>
      </c>
      <c r="B3588" s="1">
        <v>45355</v>
      </c>
      <c r="C3588">
        <v>14880.1</v>
      </c>
      <c r="D3588">
        <v>14800</v>
      </c>
      <c r="E3588">
        <v>14910.35</v>
      </c>
      <c r="F3588">
        <v>14605</v>
      </c>
      <c r="G3588">
        <v>14669.7</v>
      </c>
      <c r="H3588">
        <v>1945</v>
      </c>
      <c r="I3588">
        <v>286.49</v>
      </c>
      <c r="J3588">
        <v>1190</v>
      </c>
      <c r="K3588">
        <v>918</v>
      </c>
      <c r="L3588">
        <v>47.2</v>
      </c>
    </row>
    <row r="3589" spans="1:12" x14ac:dyDescent="0.35">
      <c r="A3589" t="s">
        <v>1762</v>
      </c>
      <c r="B3589" s="1">
        <v>45355</v>
      </c>
      <c r="C3589">
        <v>954.55</v>
      </c>
      <c r="D3589">
        <v>975.9</v>
      </c>
      <c r="E3589">
        <v>999.65</v>
      </c>
      <c r="F3589">
        <v>945.6</v>
      </c>
      <c r="G3589">
        <v>964.35</v>
      </c>
      <c r="H3589">
        <v>1104880</v>
      </c>
      <c r="I3589">
        <v>10801.13</v>
      </c>
      <c r="J3589">
        <v>35014</v>
      </c>
      <c r="K3589">
        <v>654965</v>
      </c>
      <c r="L3589">
        <v>59.28</v>
      </c>
    </row>
    <row r="3590" spans="1:12" x14ac:dyDescent="0.35">
      <c r="A3590" t="s">
        <v>1761</v>
      </c>
      <c r="B3590" s="1">
        <v>45355</v>
      </c>
      <c r="C3590">
        <v>549.95000000000005</v>
      </c>
      <c r="D3590">
        <v>554.70000000000005</v>
      </c>
      <c r="E3590">
        <v>565</v>
      </c>
      <c r="F3590">
        <v>545.5</v>
      </c>
      <c r="G3590">
        <v>557.20000000000005</v>
      </c>
      <c r="H3590">
        <v>958732</v>
      </c>
      <c r="I3590">
        <v>5354.49</v>
      </c>
      <c r="J3590">
        <v>34169</v>
      </c>
      <c r="K3590">
        <v>335632</v>
      </c>
      <c r="L3590">
        <v>35.01</v>
      </c>
    </row>
    <row r="3591" spans="1:12" x14ac:dyDescent="0.35">
      <c r="A3591" t="s">
        <v>1813</v>
      </c>
      <c r="B3591" s="1">
        <v>45355</v>
      </c>
      <c r="C3591">
        <v>9.5500000000000007</v>
      </c>
      <c r="D3591">
        <v>9.8000000000000007</v>
      </c>
      <c r="E3591">
        <v>9.85</v>
      </c>
      <c r="F3591">
        <v>9.15</v>
      </c>
      <c r="G3591">
        <v>9.4</v>
      </c>
      <c r="H3591">
        <v>447213</v>
      </c>
      <c r="I3591">
        <v>42.35</v>
      </c>
      <c r="J3591">
        <v>935</v>
      </c>
      <c r="K3591">
        <v>320306</v>
      </c>
      <c r="L3591">
        <v>71.62</v>
      </c>
    </row>
    <row r="3592" spans="1:12" x14ac:dyDescent="0.35">
      <c r="A3592" t="s">
        <v>1760</v>
      </c>
      <c r="B3592" s="1">
        <v>45355</v>
      </c>
      <c r="C3592">
        <v>185.35</v>
      </c>
      <c r="D3592">
        <v>195</v>
      </c>
      <c r="E3592">
        <v>195</v>
      </c>
      <c r="F3592">
        <v>185.25</v>
      </c>
      <c r="G3592">
        <v>186.75</v>
      </c>
      <c r="H3592">
        <v>2956</v>
      </c>
      <c r="I3592">
        <v>5.59</v>
      </c>
      <c r="J3592">
        <v>210</v>
      </c>
      <c r="K3592">
        <v>1363</v>
      </c>
      <c r="L3592">
        <v>46.11</v>
      </c>
    </row>
    <row r="3593" spans="1:12" x14ac:dyDescent="0.35">
      <c r="A3593" t="s">
        <v>1759</v>
      </c>
      <c r="B3593" s="1">
        <v>45355</v>
      </c>
      <c r="C3593">
        <v>13.5</v>
      </c>
      <c r="D3593">
        <v>13.6</v>
      </c>
      <c r="E3593">
        <v>13.65</v>
      </c>
      <c r="F3593">
        <v>12.7</v>
      </c>
      <c r="G3593">
        <v>12.85</v>
      </c>
      <c r="H3593">
        <v>11641303</v>
      </c>
      <c r="I3593">
        <v>1515.35</v>
      </c>
      <c r="J3593">
        <v>9014</v>
      </c>
      <c r="K3593">
        <v>4268443</v>
      </c>
      <c r="L3593">
        <v>36.67</v>
      </c>
    </row>
    <row r="3594" spans="1:12" x14ac:dyDescent="0.35">
      <c r="A3594" t="s">
        <v>1758</v>
      </c>
      <c r="B3594" s="1">
        <v>45355</v>
      </c>
      <c r="C3594">
        <v>158.4</v>
      </c>
      <c r="D3594">
        <v>159</v>
      </c>
      <c r="E3594">
        <v>159.94999999999999</v>
      </c>
      <c r="F3594">
        <v>153.80000000000001</v>
      </c>
      <c r="G3594">
        <v>154.9</v>
      </c>
      <c r="H3594">
        <v>13717476</v>
      </c>
      <c r="I3594">
        <v>21405.54</v>
      </c>
      <c r="J3594">
        <v>82030</v>
      </c>
      <c r="K3594">
        <v>6441128</v>
      </c>
      <c r="L3594">
        <v>46.96</v>
      </c>
    </row>
    <row r="3595" spans="1:12" x14ac:dyDescent="0.35">
      <c r="A3595" t="s">
        <v>1757</v>
      </c>
      <c r="B3595" s="1">
        <v>45355</v>
      </c>
      <c r="C3595">
        <v>358.4</v>
      </c>
      <c r="D3595">
        <v>360.2</v>
      </c>
      <c r="E3595">
        <v>389.45</v>
      </c>
      <c r="F3595">
        <v>352</v>
      </c>
      <c r="G3595">
        <v>380.4</v>
      </c>
      <c r="H3595">
        <v>3498255</v>
      </c>
      <c r="I3595">
        <v>13264.7</v>
      </c>
      <c r="J3595">
        <v>38096</v>
      </c>
      <c r="K3595">
        <v>1042834</v>
      </c>
      <c r="L3595">
        <v>29.81</v>
      </c>
    </row>
    <row r="3596" spans="1:12" x14ac:dyDescent="0.35">
      <c r="A3596" t="s">
        <v>1756</v>
      </c>
      <c r="B3596" s="1">
        <v>45355</v>
      </c>
      <c r="C3596">
        <v>834.5</v>
      </c>
      <c r="D3596">
        <v>842.85</v>
      </c>
      <c r="E3596">
        <v>844</v>
      </c>
      <c r="F3596">
        <v>787</v>
      </c>
      <c r="G3596">
        <v>795.3</v>
      </c>
      <c r="H3596">
        <v>57626</v>
      </c>
      <c r="I3596">
        <v>463.6</v>
      </c>
      <c r="J3596">
        <v>6490</v>
      </c>
      <c r="K3596">
        <v>29497</v>
      </c>
      <c r="L3596">
        <v>51.19</v>
      </c>
    </row>
    <row r="3597" spans="1:12" x14ac:dyDescent="0.35">
      <c r="A3597" t="s">
        <v>1755</v>
      </c>
      <c r="B3597" s="1">
        <v>45355</v>
      </c>
      <c r="C3597">
        <v>25.25</v>
      </c>
      <c r="D3597">
        <v>25.35</v>
      </c>
      <c r="E3597">
        <v>25.7</v>
      </c>
      <c r="F3597">
        <v>24.6</v>
      </c>
      <c r="G3597">
        <v>24.8</v>
      </c>
      <c r="H3597">
        <v>183649074</v>
      </c>
      <c r="I3597">
        <v>45859.78</v>
      </c>
      <c r="J3597">
        <v>171073</v>
      </c>
      <c r="K3597">
        <v>45195812</v>
      </c>
      <c r="L3597">
        <v>24.61</v>
      </c>
    </row>
    <row r="3598" spans="1:12" x14ac:dyDescent="0.35">
      <c r="A3598" t="s">
        <v>1754</v>
      </c>
      <c r="B3598" s="1">
        <v>45355</v>
      </c>
      <c r="C3598">
        <v>168.2</v>
      </c>
      <c r="D3598">
        <v>168.85</v>
      </c>
      <c r="E3598">
        <v>169.15</v>
      </c>
      <c r="F3598">
        <v>164</v>
      </c>
      <c r="G3598">
        <v>166.75</v>
      </c>
      <c r="H3598">
        <v>253611</v>
      </c>
      <c r="I3598">
        <v>420.55</v>
      </c>
      <c r="J3598">
        <v>5528</v>
      </c>
      <c r="K3598">
        <v>158110</v>
      </c>
      <c r="L3598">
        <v>62.34</v>
      </c>
    </row>
    <row r="3599" spans="1:12" x14ac:dyDescent="0.35">
      <c r="A3599" t="s">
        <v>1753</v>
      </c>
      <c r="B3599" s="1">
        <v>45355</v>
      </c>
      <c r="C3599">
        <v>460.65</v>
      </c>
      <c r="D3599">
        <v>460</v>
      </c>
      <c r="E3599">
        <v>460</v>
      </c>
      <c r="F3599">
        <v>430.75</v>
      </c>
      <c r="G3599">
        <v>433.6</v>
      </c>
      <c r="H3599">
        <v>281234</v>
      </c>
      <c r="I3599">
        <v>1242.52</v>
      </c>
      <c r="J3599">
        <v>17932</v>
      </c>
      <c r="K3599">
        <v>137773</v>
      </c>
      <c r="L3599">
        <v>48.99</v>
      </c>
    </row>
    <row r="3600" spans="1:12" x14ac:dyDescent="0.35">
      <c r="A3600" t="s">
        <v>1752</v>
      </c>
      <c r="B3600" s="1">
        <v>45355</v>
      </c>
      <c r="C3600">
        <v>2055.85</v>
      </c>
      <c r="D3600">
        <v>2063.8000000000002</v>
      </c>
      <c r="E3600">
        <v>2136.65</v>
      </c>
      <c r="F3600">
        <v>2051.25</v>
      </c>
      <c r="G3600">
        <v>2066.5500000000002</v>
      </c>
      <c r="H3600">
        <v>14559</v>
      </c>
      <c r="I3600">
        <v>303.12</v>
      </c>
      <c r="J3600">
        <v>2552</v>
      </c>
      <c r="K3600">
        <v>7550</v>
      </c>
      <c r="L3600">
        <v>51.86</v>
      </c>
    </row>
    <row r="3601" spans="1:12" x14ac:dyDescent="0.35">
      <c r="A3601" t="s">
        <v>1751</v>
      </c>
      <c r="B3601" s="1">
        <v>45355</v>
      </c>
      <c r="C3601">
        <v>1248.05</v>
      </c>
      <c r="D3601">
        <v>1253.1500000000001</v>
      </c>
      <c r="E3601">
        <v>1255.95</v>
      </c>
      <c r="F3601">
        <v>1190.2</v>
      </c>
      <c r="G3601">
        <v>1203.2</v>
      </c>
      <c r="H3601">
        <v>47203</v>
      </c>
      <c r="I3601">
        <v>575.52</v>
      </c>
      <c r="J3601">
        <v>6445</v>
      </c>
      <c r="K3601">
        <v>20558</v>
      </c>
      <c r="L3601">
        <v>43.55</v>
      </c>
    </row>
    <row r="3602" spans="1:12" x14ac:dyDescent="0.35">
      <c r="A3602" t="s">
        <v>1750</v>
      </c>
      <c r="B3602" s="1">
        <v>45355</v>
      </c>
      <c r="C3602">
        <v>141.19999999999999</v>
      </c>
      <c r="D3602">
        <v>141.4</v>
      </c>
      <c r="E3602">
        <v>142.30000000000001</v>
      </c>
      <c r="F3602">
        <v>136.19999999999999</v>
      </c>
      <c r="G3602">
        <v>136.65</v>
      </c>
      <c r="H3602">
        <v>314866</v>
      </c>
      <c r="I3602">
        <v>434.44</v>
      </c>
      <c r="J3602">
        <v>6440</v>
      </c>
      <c r="K3602">
        <v>157256</v>
      </c>
      <c r="L3602">
        <v>49.94</v>
      </c>
    </row>
    <row r="3603" spans="1:12" x14ac:dyDescent="0.35">
      <c r="A3603" t="s">
        <v>1749</v>
      </c>
      <c r="B3603" s="1">
        <v>45355</v>
      </c>
      <c r="C3603">
        <v>655.4</v>
      </c>
      <c r="D3603">
        <v>656.05</v>
      </c>
      <c r="E3603">
        <v>659.75</v>
      </c>
      <c r="F3603">
        <v>638.5</v>
      </c>
      <c r="G3603">
        <v>650</v>
      </c>
      <c r="H3603">
        <v>181136</v>
      </c>
      <c r="I3603">
        <v>1167.21</v>
      </c>
      <c r="J3603">
        <v>12560</v>
      </c>
      <c r="K3603">
        <v>91695</v>
      </c>
      <c r="L3603">
        <v>50.62</v>
      </c>
    </row>
    <row r="3604" spans="1:12" x14ac:dyDescent="0.35">
      <c r="A3604" t="s">
        <v>1748</v>
      </c>
      <c r="B3604" s="1">
        <v>45355</v>
      </c>
      <c r="C3604">
        <v>150.35</v>
      </c>
      <c r="D3604">
        <v>153.35</v>
      </c>
      <c r="E3604">
        <v>153.35</v>
      </c>
      <c r="F3604">
        <v>147.35</v>
      </c>
      <c r="G3604">
        <v>151.35</v>
      </c>
      <c r="H3604">
        <v>114805</v>
      </c>
      <c r="I3604">
        <v>172.45</v>
      </c>
      <c r="J3604">
        <v>5196</v>
      </c>
      <c r="K3604">
        <v>57252</v>
      </c>
      <c r="L3604">
        <v>49.87</v>
      </c>
    </row>
    <row r="3605" spans="1:12" x14ac:dyDescent="0.35">
      <c r="A3605" t="s">
        <v>1747</v>
      </c>
      <c r="B3605" s="1">
        <v>45355</v>
      </c>
      <c r="C3605">
        <v>113.95</v>
      </c>
      <c r="D3605">
        <v>114</v>
      </c>
      <c r="E3605">
        <v>114</v>
      </c>
      <c r="F3605">
        <v>110</v>
      </c>
      <c r="G3605">
        <v>110.4</v>
      </c>
      <c r="H3605">
        <v>32661</v>
      </c>
      <c r="I3605">
        <v>36.450000000000003</v>
      </c>
      <c r="J3605">
        <v>449</v>
      </c>
      <c r="K3605">
        <v>26014</v>
      </c>
      <c r="L3605">
        <v>79.650000000000006</v>
      </c>
    </row>
    <row r="3606" spans="1:12" x14ac:dyDescent="0.35">
      <c r="A3606" t="s">
        <v>1746</v>
      </c>
      <c r="B3606" s="1">
        <v>45355</v>
      </c>
      <c r="C3606">
        <v>936.3</v>
      </c>
      <c r="D3606">
        <v>943.4</v>
      </c>
      <c r="E3606">
        <v>967.95</v>
      </c>
      <c r="F3606">
        <v>934.85</v>
      </c>
      <c r="G3606">
        <v>950.85</v>
      </c>
      <c r="H3606">
        <v>59775</v>
      </c>
      <c r="I3606">
        <v>570</v>
      </c>
      <c r="J3606">
        <v>10350</v>
      </c>
      <c r="K3606">
        <v>39251</v>
      </c>
      <c r="L3606">
        <v>65.66</v>
      </c>
    </row>
    <row r="3607" spans="1:12" x14ac:dyDescent="0.35">
      <c r="A3607" t="s">
        <v>1745</v>
      </c>
      <c r="B3607" s="1">
        <v>45355</v>
      </c>
      <c r="C3607">
        <v>610.70000000000005</v>
      </c>
      <c r="D3607">
        <v>611.04999999999995</v>
      </c>
      <c r="E3607">
        <v>613.9</v>
      </c>
      <c r="F3607">
        <v>584.25</v>
      </c>
      <c r="G3607">
        <v>591.45000000000005</v>
      </c>
      <c r="H3607">
        <v>694863</v>
      </c>
      <c r="I3607">
        <v>4145.1000000000004</v>
      </c>
      <c r="J3607">
        <v>13867</v>
      </c>
      <c r="K3607">
        <v>393228</v>
      </c>
      <c r="L3607">
        <v>56.59</v>
      </c>
    </row>
    <row r="3608" spans="1:12" x14ac:dyDescent="0.35">
      <c r="A3608" t="s">
        <v>1744</v>
      </c>
      <c r="B3608" s="1">
        <v>45355</v>
      </c>
      <c r="C3608">
        <v>522.85</v>
      </c>
      <c r="D3608">
        <v>522.95000000000005</v>
      </c>
      <c r="E3608">
        <v>526.4</v>
      </c>
      <c r="F3608">
        <v>518.54999999999995</v>
      </c>
      <c r="G3608">
        <v>520.5</v>
      </c>
      <c r="H3608">
        <v>2831185</v>
      </c>
      <c r="I3608">
        <v>14779.79</v>
      </c>
      <c r="J3608">
        <v>70787</v>
      </c>
      <c r="K3608">
        <v>1177169</v>
      </c>
      <c r="L3608">
        <v>41.58</v>
      </c>
    </row>
    <row r="3609" spans="1:12" x14ac:dyDescent="0.35">
      <c r="A3609" t="s">
        <v>1743</v>
      </c>
      <c r="B3609" s="1">
        <v>45355</v>
      </c>
      <c r="C3609">
        <v>88.1</v>
      </c>
      <c r="D3609">
        <v>88.9</v>
      </c>
      <c r="E3609">
        <v>88.9</v>
      </c>
      <c r="F3609">
        <v>83.8</v>
      </c>
      <c r="G3609">
        <v>84.1</v>
      </c>
      <c r="H3609">
        <v>98130</v>
      </c>
      <c r="I3609">
        <v>83.54</v>
      </c>
      <c r="J3609">
        <v>1805</v>
      </c>
      <c r="K3609">
        <v>43957</v>
      </c>
      <c r="L3609">
        <v>44.79</v>
      </c>
    </row>
    <row r="3610" spans="1:12" x14ac:dyDescent="0.35">
      <c r="A3610" t="s">
        <v>1742</v>
      </c>
      <c r="B3610" s="1">
        <v>45355</v>
      </c>
      <c r="C3610">
        <v>580.1</v>
      </c>
      <c r="D3610">
        <v>578.75</v>
      </c>
      <c r="E3610">
        <v>578.75</v>
      </c>
      <c r="F3610">
        <v>552.25</v>
      </c>
      <c r="G3610">
        <v>560.4</v>
      </c>
      <c r="H3610">
        <v>160912</v>
      </c>
      <c r="I3610">
        <v>905.25</v>
      </c>
      <c r="J3610">
        <v>13523</v>
      </c>
      <c r="K3610">
        <v>49959</v>
      </c>
      <c r="L3610">
        <v>31.05</v>
      </c>
    </row>
    <row r="3611" spans="1:12" x14ac:dyDescent="0.35">
      <c r="A3611" t="s">
        <v>1741</v>
      </c>
      <c r="B3611" s="1">
        <v>45355</v>
      </c>
      <c r="C3611">
        <v>1245.2</v>
      </c>
      <c r="D3611">
        <v>1247</v>
      </c>
      <c r="E3611">
        <v>1265.2</v>
      </c>
      <c r="F3611">
        <v>1220.1500000000001</v>
      </c>
      <c r="G3611">
        <v>1243.1500000000001</v>
      </c>
      <c r="H3611">
        <v>121077</v>
      </c>
      <c r="I3611">
        <v>1516.52</v>
      </c>
      <c r="J3611">
        <v>16422</v>
      </c>
      <c r="K3611">
        <v>65446</v>
      </c>
      <c r="L3611">
        <v>54.05</v>
      </c>
    </row>
    <row r="3612" spans="1:12" x14ac:dyDescent="0.35">
      <c r="A3612" t="s">
        <v>1740</v>
      </c>
      <c r="B3612" s="1">
        <v>45355</v>
      </c>
      <c r="C3612">
        <v>638.75</v>
      </c>
      <c r="D3612">
        <v>638.75</v>
      </c>
      <c r="E3612">
        <v>641.95000000000005</v>
      </c>
      <c r="F3612">
        <v>632</v>
      </c>
      <c r="G3612">
        <v>633.9</v>
      </c>
      <c r="H3612">
        <v>28215</v>
      </c>
      <c r="I3612">
        <v>179.23</v>
      </c>
      <c r="J3612">
        <v>1598</v>
      </c>
      <c r="K3612">
        <v>18762</v>
      </c>
      <c r="L3612">
        <v>66.5</v>
      </c>
    </row>
    <row r="3613" spans="1:12" x14ac:dyDescent="0.35">
      <c r="A3613" t="s">
        <v>1812</v>
      </c>
      <c r="B3613" s="1">
        <v>45355</v>
      </c>
      <c r="C3613">
        <v>76.55</v>
      </c>
      <c r="D3613">
        <v>77.95</v>
      </c>
      <c r="E3613">
        <v>80.900000000000006</v>
      </c>
      <c r="F3613">
        <v>74.75</v>
      </c>
      <c r="G3613">
        <v>76.849999999999994</v>
      </c>
      <c r="H3613">
        <v>25924</v>
      </c>
      <c r="I3613">
        <v>20.18</v>
      </c>
      <c r="J3613">
        <v>735</v>
      </c>
      <c r="K3613">
        <v>12580</v>
      </c>
      <c r="L3613">
        <v>48.53</v>
      </c>
    </row>
    <row r="3614" spans="1:12" x14ac:dyDescent="0.35">
      <c r="A3614" t="s">
        <v>1739</v>
      </c>
      <c r="B3614" s="1">
        <v>45355</v>
      </c>
      <c r="C3614">
        <v>758.1</v>
      </c>
      <c r="D3614">
        <v>755</v>
      </c>
      <c r="E3614">
        <v>755</v>
      </c>
      <c r="F3614">
        <v>730.15</v>
      </c>
      <c r="G3614">
        <v>736.05</v>
      </c>
      <c r="H3614">
        <v>291131</v>
      </c>
      <c r="I3614">
        <v>2153.0700000000002</v>
      </c>
      <c r="J3614">
        <v>18914</v>
      </c>
      <c r="K3614">
        <v>236405</v>
      </c>
      <c r="L3614">
        <v>81.2</v>
      </c>
    </row>
    <row r="3615" spans="1:12" x14ac:dyDescent="0.35">
      <c r="A3615" t="s">
        <v>1738</v>
      </c>
      <c r="B3615" s="1">
        <v>45355</v>
      </c>
      <c r="C3615">
        <v>12907</v>
      </c>
      <c r="D3615">
        <v>12656</v>
      </c>
      <c r="E3615">
        <v>12999</v>
      </c>
      <c r="F3615">
        <v>12479.95</v>
      </c>
      <c r="G3615">
        <v>12771.3</v>
      </c>
      <c r="H3615">
        <v>523</v>
      </c>
      <c r="I3615">
        <v>66.56</v>
      </c>
      <c r="J3615">
        <v>287</v>
      </c>
      <c r="K3615">
        <v>277</v>
      </c>
      <c r="L3615">
        <v>52.96</v>
      </c>
    </row>
    <row r="3616" spans="1:12" x14ac:dyDescent="0.35">
      <c r="A3616" t="s">
        <v>1737</v>
      </c>
      <c r="B3616" s="1">
        <v>45355</v>
      </c>
      <c r="C3616">
        <v>156.44999999999999</v>
      </c>
      <c r="D3616">
        <v>156.6</v>
      </c>
      <c r="E3616">
        <v>157.44999999999999</v>
      </c>
      <c r="F3616">
        <v>152.6</v>
      </c>
      <c r="G3616">
        <v>153.85</v>
      </c>
      <c r="H3616">
        <v>1017514</v>
      </c>
      <c r="I3616">
        <v>1569.6</v>
      </c>
      <c r="J3616">
        <v>14441</v>
      </c>
      <c r="K3616">
        <v>429498</v>
      </c>
      <c r="L3616">
        <v>42.21</v>
      </c>
    </row>
    <row r="3617" spans="1:12" x14ac:dyDescent="0.35">
      <c r="A3617" t="s">
        <v>1736</v>
      </c>
      <c r="B3617" s="1">
        <v>45355</v>
      </c>
      <c r="C3617">
        <v>698.9</v>
      </c>
      <c r="D3617">
        <v>705</v>
      </c>
      <c r="E3617">
        <v>768.75</v>
      </c>
      <c r="F3617">
        <v>705</v>
      </c>
      <c r="G3617">
        <v>768.75</v>
      </c>
      <c r="H3617">
        <v>1336</v>
      </c>
      <c r="I3617">
        <v>10.220000000000001</v>
      </c>
      <c r="J3617">
        <v>161</v>
      </c>
      <c r="K3617">
        <v>892</v>
      </c>
      <c r="L3617">
        <v>66.77</v>
      </c>
    </row>
    <row r="3618" spans="1:12" x14ac:dyDescent="0.35">
      <c r="A3618" t="s">
        <v>1735</v>
      </c>
      <c r="B3618" s="1">
        <v>45355</v>
      </c>
      <c r="C3618">
        <v>334</v>
      </c>
      <c r="D3618">
        <v>339</v>
      </c>
      <c r="E3618">
        <v>339</v>
      </c>
      <c r="F3618">
        <v>320.10000000000002</v>
      </c>
      <c r="G3618">
        <v>325.35000000000002</v>
      </c>
      <c r="H3618">
        <v>297912</v>
      </c>
      <c r="I3618">
        <v>968.7</v>
      </c>
      <c r="J3618">
        <v>16062</v>
      </c>
      <c r="K3618">
        <v>135981</v>
      </c>
      <c r="L3618">
        <v>45.64</v>
      </c>
    </row>
    <row r="3619" spans="1:12" x14ac:dyDescent="0.35">
      <c r="A3619" t="s">
        <v>1734</v>
      </c>
      <c r="B3619" s="1">
        <v>45355</v>
      </c>
      <c r="C3619">
        <v>540.6</v>
      </c>
      <c r="D3619">
        <v>543</v>
      </c>
      <c r="E3619">
        <v>551</v>
      </c>
      <c r="F3619">
        <v>534.45000000000005</v>
      </c>
      <c r="G3619">
        <v>545.5</v>
      </c>
      <c r="H3619">
        <v>800140</v>
      </c>
      <c r="I3619">
        <v>4351.1000000000004</v>
      </c>
      <c r="J3619">
        <v>21826</v>
      </c>
      <c r="K3619">
        <v>592692</v>
      </c>
      <c r="L3619">
        <v>74.069999999999993</v>
      </c>
    </row>
    <row r="3620" spans="1:12" x14ac:dyDescent="0.35">
      <c r="A3620" t="s">
        <v>1733</v>
      </c>
      <c r="B3620" s="1">
        <v>45355</v>
      </c>
      <c r="C3620">
        <v>515.79999999999995</v>
      </c>
      <c r="D3620">
        <v>538</v>
      </c>
      <c r="E3620">
        <v>541.54999999999995</v>
      </c>
      <c r="F3620">
        <v>495</v>
      </c>
      <c r="G3620">
        <v>517.04999999999995</v>
      </c>
      <c r="H3620">
        <v>47998</v>
      </c>
      <c r="I3620">
        <v>253.04</v>
      </c>
      <c r="J3620">
        <v>1743</v>
      </c>
      <c r="K3620">
        <v>24000</v>
      </c>
      <c r="L3620">
        <v>50</v>
      </c>
    </row>
    <row r="3621" spans="1:12" x14ac:dyDescent="0.35">
      <c r="A3621" t="s">
        <v>1732</v>
      </c>
      <c r="B3621" s="1">
        <v>45355</v>
      </c>
      <c r="C3621">
        <v>108.1</v>
      </c>
      <c r="D3621">
        <v>110</v>
      </c>
      <c r="E3621">
        <v>110</v>
      </c>
      <c r="F3621">
        <v>107.95</v>
      </c>
      <c r="G3621">
        <v>108.05</v>
      </c>
      <c r="H3621">
        <v>5246</v>
      </c>
      <c r="I3621">
        <v>5.69</v>
      </c>
      <c r="J3621">
        <v>111</v>
      </c>
      <c r="K3621">
        <v>3724</v>
      </c>
      <c r="L3621">
        <v>70.989999999999995</v>
      </c>
    </row>
    <row r="3622" spans="1:12" x14ac:dyDescent="0.35">
      <c r="A3622" t="s">
        <v>1731</v>
      </c>
      <c r="B3622" s="1">
        <v>45355</v>
      </c>
      <c r="C3622">
        <v>399.35</v>
      </c>
      <c r="D3622">
        <v>401.95</v>
      </c>
      <c r="E3622">
        <v>404</v>
      </c>
      <c r="F3622">
        <v>380.55</v>
      </c>
      <c r="G3622">
        <v>385</v>
      </c>
      <c r="H3622">
        <v>233445</v>
      </c>
      <c r="I3622">
        <v>903.59</v>
      </c>
      <c r="J3622">
        <v>6841</v>
      </c>
      <c r="K3622">
        <v>142033</v>
      </c>
      <c r="L3622">
        <v>60.84</v>
      </c>
    </row>
    <row r="3623" spans="1:12" x14ac:dyDescent="0.35">
      <c r="A3623" t="s">
        <v>1730</v>
      </c>
      <c r="B3623" s="1">
        <v>45355</v>
      </c>
      <c r="C3623">
        <v>476.65</v>
      </c>
      <c r="D3623">
        <v>481.8</v>
      </c>
      <c r="E3623">
        <v>571.95000000000005</v>
      </c>
      <c r="F3623">
        <v>481.75</v>
      </c>
      <c r="G3623">
        <v>569.5</v>
      </c>
      <c r="H3623">
        <v>86158</v>
      </c>
      <c r="I3623">
        <v>487.03</v>
      </c>
      <c r="J3623">
        <v>1488</v>
      </c>
      <c r="K3623">
        <v>41700</v>
      </c>
      <c r="L3623">
        <v>48.4</v>
      </c>
    </row>
    <row r="3624" spans="1:12" x14ac:dyDescent="0.35">
      <c r="A3624" t="s">
        <v>1729</v>
      </c>
      <c r="B3624" s="1">
        <v>45355</v>
      </c>
      <c r="C3624">
        <v>763.9</v>
      </c>
      <c r="D3624">
        <v>767.8</v>
      </c>
      <c r="E3624">
        <v>769.3</v>
      </c>
      <c r="F3624">
        <v>728.2</v>
      </c>
      <c r="G3624">
        <v>734.25</v>
      </c>
      <c r="H3624">
        <v>341340</v>
      </c>
      <c r="I3624">
        <v>2533.44</v>
      </c>
      <c r="J3624">
        <v>18649</v>
      </c>
      <c r="K3624">
        <v>187621</v>
      </c>
      <c r="L3624">
        <v>54.97</v>
      </c>
    </row>
    <row r="3625" spans="1:12" x14ac:dyDescent="0.35">
      <c r="A3625" t="s">
        <v>1728</v>
      </c>
      <c r="B3625" s="1">
        <v>45355</v>
      </c>
      <c r="C3625">
        <v>431.2</v>
      </c>
      <c r="D3625">
        <v>429</v>
      </c>
      <c r="E3625">
        <v>434.15</v>
      </c>
      <c r="F3625">
        <v>425.9</v>
      </c>
      <c r="G3625">
        <v>430.8</v>
      </c>
      <c r="H3625">
        <v>383737</v>
      </c>
      <c r="I3625">
        <v>1649.31</v>
      </c>
      <c r="J3625">
        <v>11191</v>
      </c>
      <c r="K3625">
        <v>307954</v>
      </c>
      <c r="L3625">
        <v>80.25</v>
      </c>
    </row>
    <row r="3626" spans="1:12" x14ac:dyDescent="0.35">
      <c r="A3626" t="s">
        <v>1727</v>
      </c>
      <c r="B3626" s="1">
        <v>45355</v>
      </c>
      <c r="C3626">
        <v>3260.35</v>
      </c>
      <c r="D3626">
        <v>3241</v>
      </c>
      <c r="E3626">
        <v>3265</v>
      </c>
      <c r="F3626">
        <v>3170.65</v>
      </c>
      <c r="G3626">
        <v>3215</v>
      </c>
      <c r="H3626">
        <v>5916</v>
      </c>
      <c r="I3626">
        <v>190.59</v>
      </c>
      <c r="J3626">
        <v>1946</v>
      </c>
      <c r="K3626">
        <v>3774</v>
      </c>
      <c r="L3626">
        <v>63.79</v>
      </c>
    </row>
    <row r="3627" spans="1:12" x14ac:dyDescent="0.35">
      <c r="A3627" t="s">
        <v>1726</v>
      </c>
      <c r="B3627" s="1">
        <v>45355</v>
      </c>
      <c r="C3627">
        <v>3708.75</v>
      </c>
      <c r="D3627">
        <v>3708.75</v>
      </c>
      <c r="E3627">
        <v>3796.5</v>
      </c>
      <c r="F3627">
        <v>3683.75</v>
      </c>
      <c r="G3627">
        <v>3729.8</v>
      </c>
      <c r="H3627">
        <v>9331</v>
      </c>
      <c r="I3627">
        <v>348.47</v>
      </c>
      <c r="J3627">
        <v>2781</v>
      </c>
      <c r="K3627">
        <v>5397</v>
      </c>
      <c r="L3627">
        <v>57.84</v>
      </c>
    </row>
    <row r="3628" spans="1:12" x14ac:dyDescent="0.35">
      <c r="A3628" t="s">
        <v>1725</v>
      </c>
      <c r="B3628" s="1">
        <v>45355</v>
      </c>
      <c r="C3628">
        <v>209.75</v>
      </c>
      <c r="D3628">
        <v>210.15</v>
      </c>
      <c r="E3628">
        <v>210.15</v>
      </c>
      <c r="F3628">
        <v>205.1</v>
      </c>
      <c r="G3628">
        <v>206.85</v>
      </c>
      <c r="H3628">
        <v>45050</v>
      </c>
      <c r="I3628">
        <v>93.97</v>
      </c>
      <c r="J3628">
        <v>2201</v>
      </c>
      <c r="K3628">
        <v>26169</v>
      </c>
      <c r="L3628">
        <v>58.09</v>
      </c>
    </row>
    <row r="3629" spans="1:12" x14ac:dyDescent="0.35">
      <c r="A3629" t="s">
        <v>1724</v>
      </c>
      <c r="B3629" s="1">
        <v>45355</v>
      </c>
      <c r="C3629">
        <v>571.29999999999995</v>
      </c>
      <c r="D3629">
        <v>576</v>
      </c>
      <c r="E3629">
        <v>576.20000000000005</v>
      </c>
      <c r="F3629">
        <v>558</v>
      </c>
      <c r="G3629">
        <v>559.95000000000005</v>
      </c>
      <c r="H3629">
        <v>94983</v>
      </c>
      <c r="I3629">
        <v>535.76</v>
      </c>
      <c r="J3629">
        <v>7851</v>
      </c>
      <c r="K3629">
        <v>50809</v>
      </c>
      <c r="L3629">
        <v>53.49</v>
      </c>
    </row>
    <row r="3630" spans="1:12" x14ac:dyDescent="0.35">
      <c r="A3630" t="s">
        <v>1723</v>
      </c>
      <c r="B3630" s="1">
        <v>45355</v>
      </c>
      <c r="C3630">
        <v>177.5</v>
      </c>
      <c r="D3630">
        <v>178.65</v>
      </c>
      <c r="E3630">
        <v>179.15</v>
      </c>
      <c r="F3630">
        <v>171.4</v>
      </c>
      <c r="G3630">
        <v>172.75</v>
      </c>
      <c r="H3630">
        <v>687241</v>
      </c>
      <c r="I3630">
        <v>1191.8900000000001</v>
      </c>
      <c r="J3630">
        <v>14860</v>
      </c>
      <c r="K3630">
        <v>370941</v>
      </c>
      <c r="L3630">
        <v>53.98</v>
      </c>
    </row>
    <row r="3631" spans="1:12" x14ac:dyDescent="0.35">
      <c r="A3631" t="s">
        <v>1722</v>
      </c>
      <c r="B3631" s="1">
        <v>45355</v>
      </c>
      <c r="C3631">
        <v>1109.8499999999999</v>
      </c>
      <c r="D3631">
        <v>1104</v>
      </c>
      <c r="E3631">
        <v>1127</v>
      </c>
      <c r="F3631">
        <v>1096.3499999999999</v>
      </c>
      <c r="G3631">
        <v>1110.8499999999999</v>
      </c>
      <c r="H3631">
        <v>1327430</v>
      </c>
      <c r="I3631">
        <v>14765.34</v>
      </c>
      <c r="J3631">
        <v>61474</v>
      </c>
      <c r="K3631">
        <v>550763</v>
      </c>
      <c r="L3631">
        <v>41.49</v>
      </c>
    </row>
    <row r="3632" spans="1:12" x14ac:dyDescent="0.35">
      <c r="A3632" t="s">
        <v>1721</v>
      </c>
      <c r="B3632" s="1">
        <v>45355</v>
      </c>
      <c r="C3632">
        <v>8884.9500000000007</v>
      </c>
      <c r="D3632">
        <v>8890.0499999999993</v>
      </c>
      <c r="E3632">
        <v>8915.7000000000007</v>
      </c>
      <c r="F3632">
        <v>8603</v>
      </c>
      <c r="G3632">
        <v>8655.75</v>
      </c>
      <c r="H3632">
        <v>29492</v>
      </c>
      <c r="I3632">
        <v>2563</v>
      </c>
      <c r="J3632">
        <v>8478</v>
      </c>
      <c r="K3632">
        <v>17066</v>
      </c>
      <c r="L3632">
        <v>57.87</v>
      </c>
    </row>
    <row r="3633" spans="1:12" x14ac:dyDescent="0.35">
      <c r="A3633" t="s">
        <v>1720</v>
      </c>
      <c r="B3633" s="1">
        <v>45355</v>
      </c>
      <c r="C3633">
        <v>1937.75</v>
      </c>
      <c r="D3633">
        <v>1937.75</v>
      </c>
      <c r="E3633">
        <v>1939.95</v>
      </c>
      <c r="F3633">
        <v>1911.5</v>
      </c>
      <c r="G3633">
        <v>1928.75</v>
      </c>
      <c r="H3633">
        <v>18362</v>
      </c>
      <c r="I3633">
        <v>354.31</v>
      </c>
      <c r="J3633">
        <v>2146</v>
      </c>
      <c r="K3633">
        <v>13221</v>
      </c>
      <c r="L3633">
        <v>72</v>
      </c>
    </row>
    <row r="3634" spans="1:12" x14ac:dyDescent="0.35">
      <c r="A3634" t="s">
        <v>1719</v>
      </c>
      <c r="B3634" s="1">
        <v>45355</v>
      </c>
      <c r="C3634">
        <v>278.95</v>
      </c>
      <c r="D3634">
        <v>281.45</v>
      </c>
      <c r="E3634">
        <v>281.45</v>
      </c>
      <c r="F3634">
        <v>272</v>
      </c>
      <c r="G3634">
        <v>273.2</v>
      </c>
      <c r="H3634">
        <v>43114</v>
      </c>
      <c r="I3634">
        <v>118.79</v>
      </c>
      <c r="J3634">
        <v>2248</v>
      </c>
      <c r="K3634">
        <v>21924</v>
      </c>
      <c r="L3634">
        <v>50.85</v>
      </c>
    </row>
    <row r="3635" spans="1:12" x14ac:dyDescent="0.35">
      <c r="A3635" t="s">
        <v>1718</v>
      </c>
      <c r="B3635" s="1">
        <v>45355</v>
      </c>
      <c r="C3635">
        <v>17.649999999999999</v>
      </c>
      <c r="D3635">
        <v>17.75</v>
      </c>
      <c r="E3635">
        <v>17.8</v>
      </c>
      <c r="F3635">
        <v>17.399999999999999</v>
      </c>
      <c r="G3635">
        <v>17.5</v>
      </c>
      <c r="H3635">
        <v>838015</v>
      </c>
      <c r="I3635">
        <v>147.25</v>
      </c>
      <c r="J3635">
        <v>2246</v>
      </c>
      <c r="K3635">
        <v>360811</v>
      </c>
      <c r="L3635">
        <v>43.06</v>
      </c>
    </row>
    <row r="3636" spans="1:12" x14ac:dyDescent="0.35">
      <c r="A3636" t="s">
        <v>1717</v>
      </c>
      <c r="B3636" s="1">
        <v>45355</v>
      </c>
      <c r="C3636">
        <v>301.5</v>
      </c>
      <c r="D3636">
        <v>301.5</v>
      </c>
      <c r="E3636">
        <v>304.95</v>
      </c>
      <c r="F3636">
        <v>293.10000000000002</v>
      </c>
      <c r="G3636">
        <v>295.05</v>
      </c>
      <c r="H3636">
        <v>80601</v>
      </c>
      <c r="I3636">
        <v>239.42</v>
      </c>
      <c r="J3636">
        <v>2643</v>
      </c>
      <c r="K3636">
        <v>48430</v>
      </c>
      <c r="L3636">
        <v>60.09</v>
      </c>
    </row>
    <row r="3637" spans="1:12" x14ac:dyDescent="0.35">
      <c r="A3637" t="s">
        <v>1716</v>
      </c>
      <c r="B3637" s="1">
        <v>45355</v>
      </c>
      <c r="C3637">
        <v>133.5</v>
      </c>
      <c r="D3637">
        <v>134.5</v>
      </c>
      <c r="E3637">
        <v>135.65</v>
      </c>
      <c r="F3637">
        <v>129.75</v>
      </c>
      <c r="G3637">
        <v>130.55000000000001</v>
      </c>
      <c r="H3637">
        <v>239925</v>
      </c>
      <c r="I3637">
        <v>315.3</v>
      </c>
      <c r="J3637">
        <v>2944</v>
      </c>
      <c r="K3637">
        <v>161724</v>
      </c>
      <c r="L3637">
        <v>67.41</v>
      </c>
    </row>
    <row r="3638" spans="1:12" x14ac:dyDescent="0.35">
      <c r="A3638" t="s">
        <v>1715</v>
      </c>
      <c r="B3638" s="1">
        <v>45355</v>
      </c>
      <c r="C3638">
        <v>38.950000000000003</v>
      </c>
      <c r="D3638">
        <v>39.200000000000003</v>
      </c>
      <c r="E3638">
        <v>41.8</v>
      </c>
      <c r="F3638">
        <v>38.799999999999997</v>
      </c>
      <c r="G3638">
        <v>39.200000000000003</v>
      </c>
      <c r="H3638">
        <v>1695832</v>
      </c>
      <c r="I3638">
        <v>681.47</v>
      </c>
      <c r="J3638">
        <v>4591</v>
      </c>
      <c r="K3638">
        <v>795776</v>
      </c>
      <c r="L3638">
        <v>46.93</v>
      </c>
    </row>
    <row r="3639" spans="1:12" x14ac:dyDescent="0.35">
      <c r="A3639" t="s">
        <v>1714</v>
      </c>
      <c r="B3639" s="1">
        <v>45355</v>
      </c>
      <c r="C3639">
        <v>31.35</v>
      </c>
      <c r="D3639">
        <v>32.9</v>
      </c>
      <c r="E3639">
        <v>32.9</v>
      </c>
      <c r="F3639">
        <v>30.4</v>
      </c>
      <c r="G3639">
        <v>32.9</v>
      </c>
      <c r="H3639">
        <v>3636333</v>
      </c>
      <c r="I3639">
        <v>1168.23</v>
      </c>
      <c r="J3639">
        <v>5011</v>
      </c>
      <c r="K3639">
        <v>2110431</v>
      </c>
      <c r="L3639">
        <v>58.04</v>
      </c>
    </row>
    <row r="3640" spans="1:12" x14ac:dyDescent="0.35">
      <c r="A3640" t="s">
        <v>1713</v>
      </c>
      <c r="B3640" s="1">
        <v>45355</v>
      </c>
      <c r="C3640">
        <v>554.79999999999995</v>
      </c>
      <c r="D3640">
        <v>555</v>
      </c>
      <c r="E3640">
        <v>563</v>
      </c>
      <c r="F3640">
        <v>550.04999999999995</v>
      </c>
      <c r="G3640">
        <v>560.4</v>
      </c>
      <c r="H3640">
        <v>396635</v>
      </c>
      <c r="I3640">
        <v>2213.3200000000002</v>
      </c>
      <c r="J3640">
        <v>19192</v>
      </c>
      <c r="K3640">
        <v>213889</v>
      </c>
      <c r="L3640">
        <v>53.93</v>
      </c>
    </row>
    <row r="3641" spans="1:12" x14ac:dyDescent="0.35">
      <c r="A3641" t="s">
        <v>1712</v>
      </c>
      <c r="B3641" s="1">
        <v>45355</v>
      </c>
      <c r="C3641">
        <v>42.4</v>
      </c>
      <c r="D3641">
        <v>42.55</v>
      </c>
      <c r="E3641">
        <v>42.55</v>
      </c>
      <c r="F3641">
        <v>41</v>
      </c>
      <c r="G3641">
        <v>42</v>
      </c>
      <c r="H3641">
        <v>161450</v>
      </c>
      <c r="I3641">
        <v>67.42</v>
      </c>
      <c r="J3641">
        <v>964</v>
      </c>
      <c r="K3641">
        <v>97984</v>
      </c>
      <c r="L3641">
        <v>60.69</v>
      </c>
    </row>
    <row r="3642" spans="1:12" x14ac:dyDescent="0.35">
      <c r="A3642" t="s">
        <v>1711</v>
      </c>
      <c r="B3642" s="1">
        <v>45355</v>
      </c>
      <c r="C3642">
        <v>388.4</v>
      </c>
      <c r="D3642">
        <v>385.55</v>
      </c>
      <c r="E3642">
        <v>391.1</v>
      </c>
      <c r="F3642">
        <v>381.15</v>
      </c>
      <c r="G3642">
        <v>383.4</v>
      </c>
      <c r="H3642">
        <v>32650</v>
      </c>
      <c r="I3642">
        <v>125.74</v>
      </c>
      <c r="J3642">
        <v>2820</v>
      </c>
      <c r="K3642">
        <v>16245</v>
      </c>
      <c r="L3642">
        <v>49.75</v>
      </c>
    </row>
    <row r="3643" spans="1:12" x14ac:dyDescent="0.35">
      <c r="A3643" t="s">
        <v>1710</v>
      </c>
      <c r="B3643" s="1">
        <v>45355</v>
      </c>
      <c r="C3643">
        <v>2404.1</v>
      </c>
      <c r="D3643">
        <v>2407.85</v>
      </c>
      <c r="E3643">
        <v>2471.1999999999998</v>
      </c>
      <c r="F3643">
        <v>2400</v>
      </c>
      <c r="G3643">
        <v>2412.85</v>
      </c>
      <c r="H3643">
        <v>10051</v>
      </c>
      <c r="I3643">
        <v>244.07</v>
      </c>
      <c r="J3643">
        <v>2350</v>
      </c>
      <c r="K3643">
        <v>5424</v>
      </c>
      <c r="L3643">
        <v>53.96</v>
      </c>
    </row>
    <row r="3644" spans="1:12" x14ac:dyDescent="0.35">
      <c r="A3644" t="s">
        <v>1709</v>
      </c>
      <c r="B3644" s="1">
        <v>45355</v>
      </c>
      <c r="C3644">
        <v>1637.7</v>
      </c>
      <c r="D3644">
        <v>1647.95</v>
      </c>
      <c r="E3644">
        <v>1648.6</v>
      </c>
      <c r="F3644">
        <v>1627.05</v>
      </c>
      <c r="G3644">
        <v>1637.1</v>
      </c>
      <c r="H3644">
        <v>16949</v>
      </c>
      <c r="I3644">
        <v>277.3</v>
      </c>
      <c r="J3644">
        <v>3682</v>
      </c>
      <c r="K3644">
        <v>10252</v>
      </c>
      <c r="L3644">
        <v>60.49</v>
      </c>
    </row>
    <row r="3645" spans="1:12" x14ac:dyDescent="0.35">
      <c r="A3645" t="s">
        <v>1708</v>
      </c>
      <c r="B3645" s="1">
        <v>45355</v>
      </c>
      <c r="C3645">
        <v>526.4</v>
      </c>
      <c r="D3645">
        <v>529</v>
      </c>
      <c r="E3645">
        <v>534.4</v>
      </c>
      <c r="F3645">
        <v>519</v>
      </c>
      <c r="G3645">
        <v>522.1</v>
      </c>
      <c r="H3645">
        <v>34640</v>
      </c>
      <c r="I3645">
        <v>181.44</v>
      </c>
      <c r="J3645">
        <v>3408</v>
      </c>
      <c r="K3645">
        <v>21503</v>
      </c>
      <c r="L3645">
        <v>62.08</v>
      </c>
    </row>
    <row r="3646" spans="1:12" x14ac:dyDescent="0.35">
      <c r="A3646" t="s">
        <v>1707</v>
      </c>
      <c r="B3646" s="1">
        <v>45355</v>
      </c>
      <c r="C3646">
        <v>4.5</v>
      </c>
      <c r="D3646">
        <v>4.55</v>
      </c>
      <c r="E3646">
        <v>4.55</v>
      </c>
      <c r="F3646">
        <v>4.3499999999999996</v>
      </c>
      <c r="G3646">
        <v>4.4000000000000004</v>
      </c>
      <c r="H3646">
        <v>8331364</v>
      </c>
      <c r="I3646">
        <v>370.22</v>
      </c>
      <c r="J3646">
        <v>7771</v>
      </c>
      <c r="K3646">
        <v>4229872</v>
      </c>
      <c r="L3646">
        <v>50.77</v>
      </c>
    </row>
    <row r="3647" spans="1:12" x14ac:dyDescent="0.35">
      <c r="A3647" t="s">
        <v>1706</v>
      </c>
      <c r="B3647" s="1">
        <v>45355</v>
      </c>
      <c r="C3647">
        <v>629.75</v>
      </c>
      <c r="D3647">
        <v>630</v>
      </c>
      <c r="E3647">
        <v>634.54999999999995</v>
      </c>
      <c r="F3647">
        <v>611</v>
      </c>
      <c r="G3647">
        <v>618.25</v>
      </c>
      <c r="H3647">
        <v>93774</v>
      </c>
      <c r="I3647">
        <v>580.4</v>
      </c>
      <c r="J3647">
        <v>7884</v>
      </c>
      <c r="K3647">
        <v>50119</v>
      </c>
      <c r="L3647">
        <v>53.45</v>
      </c>
    </row>
    <row r="3648" spans="1:12" x14ac:dyDescent="0.35">
      <c r="A3648" t="s">
        <v>1705</v>
      </c>
      <c r="B3648" s="1">
        <v>45355</v>
      </c>
      <c r="C3648">
        <v>424.1</v>
      </c>
      <c r="D3648">
        <v>423.95</v>
      </c>
      <c r="E3648">
        <v>435.9</v>
      </c>
      <c r="F3648">
        <v>423.95</v>
      </c>
      <c r="G3648">
        <v>433.6</v>
      </c>
      <c r="H3648">
        <v>18129</v>
      </c>
      <c r="I3648">
        <v>78.239999999999995</v>
      </c>
      <c r="J3648">
        <v>1568</v>
      </c>
      <c r="K3648">
        <v>12135</v>
      </c>
      <c r="L3648">
        <v>66.94</v>
      </c>
    </row>
    <row r="3649" spans="1:12" x14ac:dyDescent="0.35">
      <c r="A3649" t="s">
        <v>1704</v>
      </c>
      <c r="B3649" s="1">
        <v>45355</v>
      </c>
      <c r="C3649">
        <v>3175.55</v>
      </c>
      <c r="D3649">
        <v>3200</v>
      </c>
      <c r="E3649">
        <v>3229.85</v>
      </c>
      <c r="F3649">
        <v>3112.8</v>
      </c>
      <c r="G3649">
        <v>3161.35</v>
      </c>
      <c r="H3649">
        <v>1251</v>
      </c>
      <c r="I3649">
        <v>39.729999999999997</v>
      </c>
      <c r="J3649">
        <v>504</v>
      </c>
      <c r="K3649">
        <v>780</v>
      </c>
      <c r="L3649">
        <v>62.35</v>
      </c>
    </row>
    <row r="3650" spans="1:12" x14ac:dyDescent="0.35">
      <c r="A3650" t="s">
        <v>1703</v>
      </c>
      <c r="B3650" s="1">
        <v>45355</v>
      </c>
      <c r="C3650">
        <v>341.85</v>
      </c>
      <c r="D3650">
        <v>346.45</v>
      </c>
      <c r="E3650">
        <v>350.35</v>
      </c>
      <c r="F3650">
        <v>339.4</v>
      </c>
      <c r="G3650">
        <v>348</v>
      </c>
      <c r="H3650">
        <v>1566218</v>
      </c>
      <c r="I3650">
        <v>5402.8</v>
      </c>
      <c r="J3650">
        <v>42140</v>
      </c>
      <c r="K3650">
        <v>707981</v>
      </c>
      <c r="L3650">
        <v>45.2</v>
      </c>
    </row>
    <row r="3651" spans="1:12" x14ac:dyDescent="0.35">
      <c r="A3651" t="s">
        <v>1702</v>
      </c>
      <c r="B3651" s="1">
        <v>45355</v>
      </c>
      <c r="C3651">
        <v>141</v>
      </c>
      <c r="D3651">
        <v>141.05000000000001</v>
      </c>
      <c r="E3651">
        <v>144</v>
      </c>
      <c r="F3651">
        <v>136</v>
      </c>
      <c r="G3651">
        <v>136.55000000000001</v>
      </c>
      <c r="H3651">
        <v>321385</v>
      </c>
      <c r="I3651">
        <v>449.51</v>
      </c>
      <c r="J3651">
        <v>3498</v>
      </c>
      <c r="K3651">
        <v>90197</v>
      </c>
      <c r="L3651">
        <v>28.07</v>
      </c>
    </row>
    <row r="3652" spans="1:12" x14ac:dyDescent="0.35">
      <c r="A3652" t="s">
        <v>1701</v>
      </c>
      <c r="B3652" s="1">
        <v>45355</v>
      </c>
      <c r="C3652">
        <v>3396.9</v>
      </c>
      <c r="D3652">
        <v>3398.9</v>
      </c>
      <c r="E3652">
        <v>3485.85</v>
      </c>
      <c r="F3652">
        <v>3360</v>
      </c>
      <c r="G3652">
        <v>3370.65</v>
      </c>
      <c r="H3652">
        <v>9041</v>
      </c>
      <c r="I3652">
        <v>308.98</v>
      </c>
      <c r="J3652">
        <v>3398</v>
      </c>
      <c r="K3652">
        <v>5033</v>
      </c>
      <c r="L3652">
        <v>55.67</v>
      </c>
    </row>
    <row r="3653" spans="1:12" x14ac:dyDescent="0.35">
      <c r="A3653" t="s">
        <v>1700</v>
      </c>
      <c r="B3653" s="1">
        <v>45355</v>
      </c>
      <c r="C3653">
        <v>220.95</v>
      </c>
      <c r="D3653">
        <v>221.95</v>
      </c>
      <c r="E3653">
        <v>222.15</v>
      </c>
      <c r="F3653">
        <v>215</v>
      </c>
      <c r="G3653">
        <v>216.85</v>
      </c>
      <c r="H3653">
        <v>116208</v>
      </c>
      <c r="I3653">
        <v>254.15</v>
      </c>
      <c r="J3653">
        <v>3839</v>
      </c>
      <c r="K3653">
        <v>76202</v>
      </c>
      <c r="L3653">
        <v>65.569999999999993</v>
      </c>
    </row>
    <row r="3654" spans="1:12" x14ac:dyDescent="0.35">
      <c r="A3654" t="s">
        <v>1699</v>
      </c>
      <c r="B3654" s="1">
        <v>45355</v>
      </c>
      <c r="C3654">
        <v>344.7</v>
      </c>
      <c r="D3654">
        <v>348</v>
      </c>
      <c r="E3654">
        <v>350.45</v>
      </c>
      <c r="F3654">
        <v>336.4</v>
      </c>
      <c r="G3654">
        <v>342.9</v>
      </c>
      <c r="H3654">
        <v>49540</v>
      </c>
      <c r="I3654">
        <v>169.47</v>
      </c>
      <c r="J3654">
        <v>2980</v>
      </c>
      <c r="K3654">
        <v>26803</v>
      </c>
      <c r="L3654">
        <v>54.1</v>
      </c>
    </row>
    <row r="3655" spans="1:12" x14ac:dyDescent="0.35">
      <c r="A3655" t="s">
        <v>1698</v>
      </c>
      <c r="B3655" s="1">
        <v>45355</v>
      </c>
      <c r="C3655">
        <v>1868.5</v>
      </c>
      <c r="D3655">
        <v>1895</v>
      </c>
      <c r="E3655">
        <v>1914.7</v>
      </c>
      <c r="F3655">
        <v>1853.95</v>
      </c>
      <c r="G3655">
        <v>1880.55</v>
      </c>
      <c r="H3655">
        <v>174649</v>
      </c>
      <c r="I3655">
        <v>3290.6</v>
      </c>
      <c r="J3655">
        <v>20839</v>
      </c>
      <c r="K3655">
        <v>68733</v>
      </c>
      <c r="L3655">
        <v>39.35</v>
      </c>
    </row>
    <row r="3656" spans="1:12" x14ac:dyDescent="0.35">
      <c r="A3656" t="s">
        <v>1697</v>
      </c>
      <c r="B3656" s="1">
        <v>45355</v>
      </c>
      <c r="C3656">
        <v>1770.55</v>
      </c>
      <c r="D3656">
        <v>1770.55</v>
      </c>
      <c r="E3656">
        <v>1822.3</v>
      </c>
      <c r="F3656">
        <v>1757</v>
      </c>
      <c r="G3656">
        <v>1812.25</v>
      </c>
      <c r="H3656">
        <v>40870</v>
      </c>
      <c r="I3656">
        <v>732.11</v>
      </c>
      <c r="J3656">
        <v>5522</v>
      </c>
      <c r="K3656">
        <v>18354</v>
      </c>
      <c r="L3656">
        <v>44.91</v>
      </c>
    </row>
    <row r="3657" spans="1:12" x14ac:dyDescent="0.35">
      <c r="A3657" t="s">
        <v>1696</v>
      </c>
      <c r="B3657" s="1">
        <v>45355</v>
      </c>
      <c r="C3657">
        <v>273.05</v>
      </c>
      <c r="D3657">
        <v>273.05</v>
      </c>
      <c r="E3657">
        <v>279</v>
      </c>
      <c r="F3657">
        <v>272.75</v>
      </c>
      <c r="G3657">
        <v>276.35000000000002</v>
      </c>
      <c r="H3657">
        <v>10443351</v>
      </c>
      <c r="I3657">
        <v>28788.1</v>
      </c>
      <c r="J3657">
        <v>77139</v>
      </c>
      <c r="K3657">
        <v>4750984</v>
      </c>
      <c r="L3657">
        <v>45.49</v>
      </c>
    </row>
    <row r="3658" spans="1:12" x14ac:dyDescent="0.35">
      <c r="A3658" t="s">
        <v>1695</v>
      </c>
      <c r="B3658" s="1">
        <v>45355</v>
      </c>
      <c r="C3658">
        <v>1448.75</v>
      </c>
      <c r="D3658">
        <v>1450.05</v>
      </c>
      <c r="E3658">
        <v>1451.8</v>
      </c>
      <c r="F3658">
        <v>1403.65</v>
      </c>
      <c r="G3658">
        <v>1434.15</v>
      </c>
      <c r="H3658">
        <v>1802706</v>
      </c>
      <c r="I3658">
        <v>25759.97</v>
      </c>
      <c r="J3658">
        <v>77883</v>
      </c>
      <c r="K3658">
        <v>998213</v>
      </c>
      <c r="L3658">
        <v>55.37</v>
      </c>
    </row>
    <row r="3659" spans="1:12" x14ac:dyDescent="0.35">
      <c r="A3659" t="s">
        <v>1693</v>
      </c>
      <c r="B3659" s="1">
        <v>45355</v>
      </c>
      <c r="C3659">
        <v>75.349999999999994</v>
      </c>
      <c r="D3659">
        <v>75.650000000000006</v>
      </c>
      <c r="E3659">
        <v>76.099999999999994</v>
      </c>
      <c r="F3659">
        <v>73</v>
      </c>
      <c r="G3659">
        <v>73.45</v>
      </c>
      <c r="H3659">
        <v>1147825</v>
      </c>
      <c r="I3659">
        <v>853.82</v>
      </c>
      <c r="J3659">
        <v>7357</v>
      </c>
      <c r="K3659">
        <v>546748</v>
      </c>
      <c r="L3659">
        <v>47.63</v>
      </c>
    </row>
    <row r="3660" spans="1:12" x14ac:dyDescent="0.35">
      <c r="A3660" t="s">
        <v>1692</v>
      </c>
      <c r="B3660" s="1">
        <v>45355</v>
      </c>
      <c r="C3660">
        <v>510.15</v>
      </c>
      <c r="D3660">
        <v>515.25</v>
      </c>
      <c r="E3660">
        <v>521</v>
      </c>
      <c r="F3660">
        <v>505.8</v>
      </c>
      <c r="G3660">
        <v>516.75</v>
      </c>
      <c r="H3660">
        <v>213648</v>
      </c>
      <c r="I3660">
        <v>1100.9000000000001</v>
      </c>
      <c r="J3660">
        <v>19229</v>
      </c>
      <c r="K3660">
        <v>101039</v>
      </c>
      <c r="L3660">
        <v>47.29</v>
      </c>
    </row>
    <row r="3661" spans="1:12" x14ac:dyDescent="0.35">
      <c r="A3661" t="s">
        <v>1691</v>
      </c>
      <c r="B3661" s="1">
        <v>45355</v>
      </c>
      <c r="C3661">
        <v>63.8</v>
      </c>
      <c r="D3661">
        <v>63.5</v>
      </c>
      <c r="E3661">
        <v>65</v>
      </c>
      <c r="F3661">
        <v>61.4</v>
      </c>
      <c r="G3661">
        <v>62.7</v>
      </c>
      <c r="H3661">
        <v>311505</v>
      </c>
      <c r="I3661">
        <v>196.72</v>
      </c>
      <c r="J3661">
        <v>1644</v>
      </c>
      <c r="K3661">
        <v>111810</v>
      </c>
      <c r="L3661">
        <v>35.89</v>
      </c>
    </row>
    <row r="3662" spans="1:12" x14ac:dyDescent="0.35">
      <c r="A3662" t="s">
        <v>1690</v>
      </c>
      <c r="B3662" s="1">
        <v>45355</v>
      </c>
      <c r="C3662">
        <v>423.2</v>
      </c>
      <c r="D3662">
        <v>419.05</v>
      </c>
      <c r="E3662">
        <v>430</v>
      </c>
      <c r="F3662">
        <v>418.3</v>
      </c>
      <c r="G3662">
        <v>426.75</v>
      </c>
      <c r="H3662">
        <v>33619</v>
      </c>
      <c r="I3662">
        <v>142.86000000000001</v>
      </c>
      <c r="J3662">
        <v>3950</v>
      </c>
      <c r="K3662">
        <v>18447</v>
      </c>
      <c r="L3662">
        <v>54.87</v>
      </c>
    </row>
    <row r="3663" spans="1:12" x14ac:dyDescent="0.35">
      <c r="A3663" t="s">
        <v>1689</v>
      </c>
      <c r="B3663" s="1">
        <v>45355</v>
      </c>
      <c r="C3663">
        <v>172.45</v>
      </c>
      <c r="D3663">
        <v>173.35</v>
      </c>
      <c r="E3663">
        <v>174.85</v>
      </c>
      <c r="F3663">
        <v>169.1</v>
      </c>
      <c r="G3663">
        <v>170</v>
      </c>
      <c r="H3663">
        <v>50933</v>
      </c>
      <c r="I3663">
        <v>87.01</v>
      </c>
      <c r="J3663">
        <v>1811</v>
      </c>
      <c r="K3663">
        <v>28280</v>
      </c>
      <c r="L3663">
        <v>55.52</v>
      </c>
    </row>
    <row r="3664" spans="1:12" x14ac:dyDescent="0.35">
      <c r="A3664" t="s">
        <v>1688</v>
      </c>
      <c r="B3664" s="1">
        <v>45355</v>
      </c>
      <c r="C3664">
        <v>25.1</v>
      </c>
      <c r="D3664">
        <v>25.15</v>
      </c>
      <c r="E3664">
        <v>25.2</v>
      </c>
      <c r="F3664">
        <v>24.2</v>
      </c>
      <c r="G3664">
        <v>24.35</v>
      </c>
      <c r="H3664">
        <v>4457991</v>
      </c>
      <c r="I3664">
        <v>1092.5</v>
      </c>
      <c r="J3664">
        <v>9961</v>
      </c>
      <c r="K3664">
        <v>2312545</v>
      </c>
      <c r="L3664">
        <v>51.87</v>
      </c>
    </row>
    <row r="3665" spans="1:12" x14ac:dyDescent="0.35">
      <c r="A3665" t="s">
        <v>1687</v>
      </c>
      <c r="B3665" s="1">
        <v>45355</v>
      </c>
      <c r="C3665">
        <v>153.9</v>
      </c>
      <c r="D3665">
        <v>153.9</v>
      </c>
      <c r="E3665">
        <v>157.80000000000001</v>
      </c>
      <c r="F3665">
        <v>149.44999999999999</v>
      </c>
      <c r="G3665">
        <v>150.55000000000001</v>
      </c>
      <c r="H3665">
        <v>34683</v>
      </c>
      <c r="I3665">
        <v>53.28</v>
      </c>
      <c r="J3665">
        <v>531</v>
      </c>
      <c r="K3665">
        <v>21444</v>
      </c>
      <c r="L3665">
        <v>61.83</v>
      </c>
    </row>
    <row r="3666" spans="1:12" x14ac:dyDescent="0.35">
      <c r="A3666" t="s">
        <v>1686</v>
      </c>
      <c r="B3666" s="1">
        <v>45355</v>
      </c>
      <c r="C3666">
        <v>436.3</v>
      </c>
      <c r="D3666">
        <v>436.9</v>
      </c>
      <c r="E3666">
        <v>442.9</v>
      </c>
      <c r="F3666">
        <v>428.1</v>
      </c>
      <c r="G3666">
        <v>434.65</v>
      </c>
      <c r="H3666">
        <v>380444</v>
      </c>
      <c r="I3666">
        <v>1653.85</v>
      </c>
      <c r="J3666">
        <v>14811</v>
      </c>
      <c r="K3666">
        <v>234144</v>
      </c>
      <c r="L3666">
        <v>61.54</v>
      </c>
    </row>
    <row r="3667" spans="1:12" x14ac:dyDescent="0.35">
      <c r="A3667" t="s">
        <v>1685</v>
      </c>
      <c r="B3667" s="1">
        <v>45355</v>
      </c>
      <c r="C3667">
        <v>3629.5</v>
      </c>
      <c r="D3667">
        <v>3679.9</v>
      </c>
      <c r="E3667">
        <v>3700</v>
      </c>
      <c r="F3667">
        <v>3556.05</v>
      </c>
      <c r="G3667">
        <v>3591.5</v>
      </c>
      <c r="H3667">
        <v>8221</v>
      </c>
      <c r="I3667">
        <v>296.69</v>
      </c>
      <c r="J3667">
        <v>2291</v>
      </c>
      <c r="K3667">
        <v>2856</v>
      </c>
      <c r="L3667">
        <v>34.74</v>
      </c>
    </row>
    <row r="3668" spans="1:12" x14ac:dyDescent="0.35">
      <c r="A3668" t="s">
        <v>1684</v>
      </c>
      <c r="B3668" s="1">
        <v>45355</v>
      </c>
      <c r="C3668">
        <v>372.5</v>
      </c>
      <c r="D3668">
        <v>375.95</v>
      </c>
      <c r="E3668">
        <v>383</v>
      </c>
      <c r="F3668">
        <v>368.25</v>
      </c>
      <c r="G3668">
        <v>379.9</v>
      </c>
      <c r="H3668">
        <v>50197</v>
      </c>
      <c r="I3668">
        <v>190.07</v>
      </c>
      <c r="J3668">
        <v>2089</v>
      </c>
      <c r="K3668">
        <v>32595</v>
      </c>
      <c r="L3668">
        <v>64.930000000000007</v>
      </c>
    </row>
    <row r="3669" spans="1:12" x14ac:dyDescent="0.35">
      <c r="A3669" t="s">
        <v>1683</v>
      </c>
      <c r="B3669" s="1">
        <v>45355</v>
      </c>
      <c r="C3669">
        <v>347.4</v>
      </c>
      <c r="D3669">
        <v>349.95</v>
      </c>
      <c r="E3669">
        <v>377</v>
      </c>
      <c r="F3669">
        <v>346.05</v>
      </c>
      <c r="G3669">
        <v>370.75</v>
      </c>
      <c r="H3669">
        <v>435706</v>
      </c>
      <c r="I3669">
        <v>1595.4</v>
      </c>
      <c r="J3669">
        <v>21964</v>
      </c>
      <c r="K3669">
        <v>159940</v>
      </c>
      <c r="L3669">
        <v>36.71</v>
      </c>
    </row>
    <row r="3670" spans="1:12" x14ac:dyDescent="0.35">
      <c r="A3670" t="s">
        <v>1682</v>
      </c>
      <c r="B3670" s="1">
        <v>45355</v>
      </c>
      <c r="C3670">
        <v>53</v>
      </c>
      <c r="D3670">
        <v>53.05</v>
      </c>
      <c r="E3670">
        <v>53.05</v>
      </c>
      <c r="F3670">
        <v>51.65</v>
      </c>
      <c r="G3670">
        <v>51.9</v>
      </c>
      <c r="H3670">
        <v>1626451</v>
      </c>
      <c r="I3670">
        <v>849.17</v>
      </c>
      <c r="J3670">
        <v>7303</v>
      </c>
      <c r="K3670">
        <v>979726</v>
      </c>
      <c r="L3670">
        <v>60.24</v>
      </c>
    </row>
    <row r="3671" spans="1:12" x14ac:dyDescent="0.35">
      <c r="A3671" t="s">
        <v>1681</v>
      </c>
      <c r="B3671" s="1">
        <v>45355</v>
      </c>
      <c r="C3671">
        <v>74.06</v>
      </c>
      <c r="D3671">
        <v>75.540000000000006</v>
      </c>
      <c r="E3671">
        <v>75.540000000000006</v>
      </c>
      <c r="F3671">
        <v>73.95</v>
      </c>
      <c r="G3671">
        <v>74.37</v>
      </c>
      <c r="H3671">
        <v>4365</v>
      </c>
      <c r="I3671">
        <v>3.25</v>
      </c>
      <c r="J3671">
        <v>84</v>
      </c>
      <c r="K3671">
        <v>2330</v>
      </c>
      <c r="L3671">
        <v>53.38</v>
      </c>
    </row>
    <row r="3672" spans="1:12" x14ac:dyDescent="0.35">
      <c r="A3672" t="s">
        <v>1680</v>
      </c>
      <c r="B3672" s="1">
        <v>45355</v>
      </c>
      <c r="C3672">
        <v>794.42</v>
      </c>
      <c r="D3672">
        <v>799.97</v>
      </c>
      <c r="E3672">
        <v>799.98</v>
      </c>
      <c r="F3672">
        <v>785.11</v>
      </c>
      <c r="G3672">
        <v>794.12</v>
      </c>
      <c r="H3672">
        <v>852</v>
      </c>
      <c r="I3672">
        <v>6.78</v>
      </c>
      <c r="J3672">
        <v>116</v>
      </c>
      <c r="K3672">
        <v>466</v>
      </c>
      <c r="L3672">
        <v>54.69</v>
      </c>
    </row>
    <row r="3673" spans="1:12" x14ac:dyDescent="0.35">
      <c r="A3673" t="s">
        <v>1679</v>
      </c>
      <c r="B3673" s="1">
        <v>45355</v>
      </c>
      <c r="C3673">
        <v>240.49</v>
      </c>
      <c r="D3673">
        <v>242.99</v>
      </c>
      <c r="E3673">
        <v>242.99</v>
      </c>
      <c r="F3673">
        <v>237.11</v>
      </c>
      <c r="G3673">
        <v>241.05</v>
      </c>
      <c r="H3673">
        <v>8925</v>
      </c>
      <c r="I3673">
        <v>21.51</v>
      </c>
      <c r="J3673">
        <v>247</v>
      </c>
      <c r="K3673">
        <v>8124</v>
      </c>
      <c r="L3673">
        <v>91.03</v>
      </c>
    </row>
    <row r="3674" spans="1:12" x14ac:dyDescent="0.35">
      <c r="A3674" t="s">
        <v>1678</v>
      </c>
      <c r="B3674" s="1">
        <v>45355</v>
      </c>
      <c r="C3674">
        <v>63.21</v>
      </c>
      <c r="D3674">
        <v>63.98</v>
      </c>
      <c r="E3674">
        <v>63.98</v>
      </c>
      <c r="F3674">
        <v>62.81</v>
      </c>
      <c r="G3674">
        <v>63.17</v>
      </c>
      <c r="H3674">
        <v>76136</v>
      </c>
      <c r="I3674">
        <v>48.1</v>
      </c>
      <c r="J3674">
        <v>432</v>
      </c>
      <c r="K3674">
        <v>52258</v>
      </c>
      <c r="L3674">
        <v>68.64</v>
      </c>
    </row>
    <row r="3675" spans="1:12" x14ac:dyDescent="0.35">
      <c r="A3675" t="s">
        <v>1677</v>
      </c>
      <c r="B3675" s="1">
        <v>45355</v>
      </c>
      <c r="C3675">
        <v>48.11</v>
      </c>
      <c r="D3675">
        <v>47.95</v>
      </c>
      <c r="E3675">
        <v>48.47</v>
      </c>
      <c r="F3675">
        <v>47.65</v>
      </c>
      <c r="G3675">
        <v>48.14</v>
      </c>
      <c r="H3675">
        <v>66014</v>
      </c>
      <c r="I3675">
        <v>31.75</v>
      </c>
      <c r="J3675">
        <v>1231</v>
      </c>
      <c r="K3675">
        <v>47041</v>
      </c>
      <c r="L3675">
        <v>71.260000000000005</v>
      </c>
    </row>
    <row r="3676" spans="1:12" x14ac:dyDescent="0.35">
      <c r="A3676" t="s">
        <v>1676</v>
      </c>
      <c r="B3676" s="1">
        <v>45355</v>
      </c>
      <c r="C3676">
        <v>905.75</v>
      </c>
      <c r="D3676">
        <v>905.8</v>
      </c>
      <c r="E3676">
        <v>913.7</v>
      </c>
      <c r="F3676">
        <v>894.25</v>
      </c>
      <c r="G3676">
        <v>896.65</v>
      </c>
      <c r="H3676">
        <v>45234</v>
      </c>
      <c r="I3676">
        <v>407.27</v>
      </c>
      <c r="J3676">
        <v>5520</v>
      </c>
      <c r="K3676">
        <v>27110</v>
      </c>
      <c r="L3676">
        <v>59.93</v>
      </c>
    </row>
    <row r="3677" spans="1:12" x14ac:dyDescent="0.35">
      <c r="A3677" t="s">
        <v>1674</v>
      </c>
      <c r="B3677" s="1">
        <v>45355</v>
      </c>
      <c r="C3677">
        <v>325.10000000000002</v>
      </c>
      <c r="D3677">
        <v>328.25</v>
      </c>
      <c r="E3677">
        <v>329.9</v>
      </c>
      <c r="F3677">
        <v>316.5</v>
      </c>
      <c r="G3677">
        <v>318.85000000000002</v>
      </c>
      <c r="H3677">
        <v>555373</v>
      </c>
      <c r="I3677">
        <v>1786.17</v>
      </c>
      <c r="J3677">
        <v>22090</v>
      </c>
      <c r="K3677">
        <v>302654</v>
      </c>
      <c r="L3677">
        <v>54.5</v>
      </c>
    </row>
    <row r="3678" spans="1:12" x14ac:dyDescent="0.35">
      <c r="A3678" t="s">
        <v>1673</v>
      </c>
      <c r="B3678" s="1">
        <v>45355</v>
      </c>
      <c r="C3678">
        <v>299</v>
      </c>
      <c r="D3678">
        <v>296.75</v>
      </c>
      <c r="E3678">
        <v>301</v>
      </c>
      <c r="F3678">
        <v>287.60000000000002</v>
      </c>
      <c r="G3678">
        <v>290.95</v>
      </c>
      <c r="H3678">
        <v>1888</v>
      </c>
      <c r="I3678">
        <v>5.54</v>
      </c>
      <c r="J3678">
        <v>235</v>
      </c>
      <c r="K3678">
        <v>1306</v>
      </c>
      <c r="L3678">
        <v>69.17</v>
      </c>
    </row>
    <row r="3679" spans="1:12" x14ac:dyDescent="0.35">
      <c r="A3679" t="s">
        <v>1672</v>
      </c>
      <c r="B3679" s="1">
        <v>45355</v>
      </c>
      <c r="C3679">
        <v>476.05</v>
      </c>
      <c r="D3679">
        <v>476.05</v>
      </c>
      <c r="E3679">
        <v>480.15</v>
      </c>
      <c r="F3679">
        <v>470</v>
      </c>
      <c r="G3679">
        <v>474.25</v>
      </c>
      <c r="H3679">
        <v>1820722</v>
      </c>
      <c r="I3679">
        <v>8643.39</v>
      </c>
      <c r="J3679">
        <v>37948</v>
      </c>
      <c r="K3679">
        <v>840206</v>
      </c>
      <c r="L3679">
        <v>46.15</v>
      </c>
    </row>
    <row r="3680" spans="1:12" x14ac:dyDescent="0.35">
      <c r="A3680" t="s">
        <v>1671</v>
      </c>
      <c r="B3680" s="1">
        <v>45355</v>
      </c>
      <c r="C3680">
        <v>662.75</v>
      </c>
      <c r="D3680">
        <v>669.9</v>
      </c>
      <c r="E3680">
        <v>669.9</v>
      </c>
      <c r="F3680">
        <v>638.85</v>
      </c>
      <c r="G3680">
        <v>641.54999999999995</v>
      </c>
      <c r="H3680">
        <v>556918</v>
      </c>
      <c r="I3680">
        <v>3596.45</v>
      </c>
      <c r="J3680">
        <v>36850</v>
      </c>
      <c r="K3680">
        <v>328830</v>
      </c>
      <c r="L3680">
        <v>59.04</v>
      </c>
    </row>
    <row r="3681" spans="1:12" x14ac:dyDescent="0.35">
      <c r="A3681" t="s">
        <v>1670</v>
      </c>
      <c r="B3681" s="1">
        <v>45355</v>
      </c>
      <c r="C3681">
        <v>405.8</v>
      </c>
      <c r="D3681">
        <v>396.45</v>
      </c>
      <c r="E3681">
        <v>405</v>
      </c>
      <c r="F3681">
        <v>395.7</v>
      </c>
      <c r="G3681">
        <v>403.45</v>
      </c>
      <c r="H3681">
        <v>2150</v>
      </c>
      <c r="I3681">
        <v>8.6</v>
      </c>
      <c r="J3681">
        <v>182</v>
      </c>
      <c r="K3681">
        <v>1730</v>
      </c>
      <c r="L3681">
        <v>80.47</v>
      </c>
    </row>
    <row r="3682" spans="1:12" x14ac:dyDescent="0.35">
      <c r="A3682" t="s">
        <v>1669</v>
      </c>
      <c r="B3682" s="1">
        <v>45355</v>
      </c>
      <c r="C3682">
        <v>445.45</v>
      </c>
      <c r="D3682">
        <v>445.5</v>
      </c>
      <c r="E3682">
        <v>449</v>
      </c>
      <c r="F3682">
        <v>432.65</v>
      </c>
      <c r="G3682">
        <v>437.15</v>
      </c>
      <c r="H3682">
        <v>16736</v>
      </c>
      <c r="I3682">
        <v>73.13</v>
      </c>
      <c r="J3682">
        <v>2126</v>
      </c>
      <c r="K3682">
        <v>9630</v>
      </c>
      <c r="L3682">
        <v>57.54</v>
      </c>
    </row>
    <row r="3683" spans="1:12" x14ac:dyDescent="0.35">
      <c r="A3683" t="s">
        <v>1668</v>
      </c>
      <c r="B3683" s="1">
        <v>45355</v>
      </c>
      <c r="C3683">
        <v>144.85</v>
      </c>
      <c r="D3683">
        <v>144.9</v>
      </c>
      <c r="E3683">
        <v>146.85</v>
      </c>
      <c r="F3683">
        <v>139.15</v>
      </c>
      <c r="G3683">
        <v>141.4</v>
      </c>
      <c r="H3683">
        <v>11763</v>
      </c>
      <c r="I3683">
        <v>16.77</v>
      </c>
      <c r="J3683">
        <v>219</v>
      </c>
      <c r="K3683">
        <v>10232</v>
      </c>
      <c r="L3683">
        <v>86.98</v>
      </c>
    </row>
    <row r="3684" spans="1:12" x14ac:dyDescent="0.35">
      <c r="A3684" t="s">
        <v>1667</v>
      </c>
      <c r="B3684" s="1">
        <v>45355</v>
      </c>
      <c r="C3684">
        <v>356.8</v>
      </c>
      <c r="D3684">
        <v>351.45</v>
      </c>
      <c r="E3684">
        <v>358</v>
      </c>
      <c r="F3684">
        <v>342.05</v>
      </c>
      <c r="G3684">
        <v>343.2</v>
      </c>
      <c r="H3684">
        <v>6104</v>
      </c>
      <c r="I3684">
        <v>21.26</v>
      </c>
      <c r="J3684">
        <v>329</v>
      </c>
      <c r="K3684">
        <v>3979</v>
      </c>
      <c r="L3684">
        <v>65.19</v>
      </c>
    </row>
    <row r="3685" spans="1:12" x14ac:dyDescent="0.35">
      <c r="A3685" t="s">
        <v>1666</v>
      </c>
      <c r="B3685" s="1">
        <v>45355</v>
      </c>
      <c r="C3685">
        <v>111.65</v>
      </c>
      <c r="D3685">
        <v>111.65</v>
      </c>
      <c r="E3685">
        <v>112.75</v>
      </c>
      <c r="F3685">
        <v>104.55</v>
      </c>
      <c r="G3685">
        <v>108.65</v>
      </c>
      <c r="H3685">
        <v>39050</v>
      </c>
      <c r="I3685">
        <v>42.84</v>
      </c>
      <c r="J3685">
        <v>592</v>
      </c>
      <c r="K3685">
        <v>24458</v>
      </c>
      <c r="L3685">
        <v>62.63</v>
      </c>
    </row>
    <row r="3686" spans="1:12" x14ac:dyDescent="0.35">
      <c r="A3686" t="s">
        <v>1665</v>
      </c>
      <c r="B3686" s="1">
        <v>45355</v>
      </c>
      <c r="C3686">
        <v>580.70000000000005</v>
      </c>
      <c r="D3686">
        <v>587.9</v>
      </c>
      <c r="E3686">
        <v>587.9</v>
      </c>
      <c r="F3686">
        <v>571.29999999999995</v>
      </c>
      <c r="G3686">
        <v>574.75</v>
      </c>
      <c r="H3686">
        <v>114983</v>
      </c>
      <c r="I3686">
        <v>664.29</v>
      </c>
      <c r="J3686">
        <v>8649</v>
      </c>
      <c r="K3686">
        <v>58066</v>
      </c>
      <c r="L3686">
        <v>50.5</v>
      </c>
    </row>
    <row r="3687" spans="1:12" x14ac:dyDescent="0.35">
      <c r="A3687" t="s">
        <v>1664</v>
      </c>
      <c r="B3687" s="1">
        <v>45355</v>
      </c>
      <c r="C3687">
        <v>146.94999999999999</v>
      </c>
      <c r="D3687">
        <v>148.80000000000001</v>
      </c>
      <c r="E3687">
        <v>150.4</v>
      </c>
      <c r="F3687">
        <v>147.25</v>
      </c>
      <c r="G3687">
        <v>148.85</v>
      </c>
      <c r="H3687">
        <v>18755485</v>
      </c>
      <c r="I3687">
        <v>27900.02</v>
      </c>
      <c r="J3687">
        <v>78340</v>
      </c>
      <c r="K3687">
        <v>10371464</v>
      </c>
      <c r="L3687">
        <v>55.3</v>
      </c>
    </row>
    <row r="3688" spans="1:12" x14ac:dyDescent="0.35">
      <c r="A3688" t="s">
        <v>1663</v>
      </c>
      <c r="B3688" s="1">
        <v>45355</v>
      </c>
      <c r="C3688">
        <v>50.25</v>
      </c>
      <c r="D3688">
        <v>50.8</v>
      </c>
      <c r="E3688">
        <v>55.5</v>
      </c>
      <c r="F3688">
        <v>49.5</v>
      </c>
      <c r="G3688">
        <v>51</v>
      </c>
      <c r="H3688">
        <v>936322</v>
      </c>
      <c r="I3688">
        <v>497.33</v>
      </c>
      <c r="J3688">
        <v>5554</v>
      </c>
      <c r="K3688">
        <v>303192</v>
      </c>
      <c r="L3688">
        <v>32.380000000000003</v>
      </c>
    </row>
    <row r="3689" spans="1:12" x14ac:dyDescent="0.35">
      <c r="A3689" t="s">
        <v>1662</v>
      </c>
      <c r="B3689" s="1">
        <v>45355</v>
      </c>
      <c r="C3689">
        <v>141.5</v>
      </c>
      <c r="D3689">
        <v>142</v>
      </c>
      <c r="E3689">
        <v>143.9</v>
      </c>
      <c r="F3689">
        <v>135.35</v>
      </c>
      <c r="G3689">
        <v>137.15</v>
      </c>
      <c r="H3689">
        <v>12742</v>
      </c>
      <c r="I3689">
        <v>17.829999999999998</v>
      </c>
      <c r="J3689">
        <v>619</v>
      </c>
      <c r="K3689">
        <v>7544</v>
      </c>
      <c r="L3689">
        <v>59.21</v>
      </c>
    </row>
    <row r="3690" spans="1:12" x14ac:dyDescent="0.35">
      <c r="A3690" t="s">
        <v>1661</v>
      </c>
      <c r="B3690" s="1">
        <v>45355</v>
      </c>
      <c r="C3690">
        <v>284.89999999999998</v>
      </c>
      <c r="D3690">
        <v>287.75</v>
      </c>
      <c r="E3690">
        <v>289.8</v>
      </c>
      <c r="F3690">
        <v>278.55</v>
      </c>
      <c r="G3690">
        <v>280.39999999999998</v>
      </c>
      <c r="H3690">
        <v>27199</v>
      </c>
      <c r="I3690">
        <v>77.28</v>
      </c>
      <c r="J3690">
        <v>1035</v>
      </c>
      <c r="K3690">
        <v>18712</v>
      </c>
      <c r="L3690">
        <v>68.8</v>
      </c>
    </row>
    <row r="3691" spans="1:12" x14ac:dyDescent="0.35">
      <c r="A3691" t="s">
        <v>1660</v>
      </c>
      <c r="B3691" s="1">
        <v>45355</v>
      </c>
      <c r="C3691">
        <v>524.6</v>
      </c>
      <c r="D3691">
        <v>524.6</v>
      </c>
      <c r="E3691">
        <v>529.85</v>
      </c>
      <c r="F3691">
        <v>507.1</v>
      </c>
      <c r="G3691">
        <v>514.70000000000005</v>
      </c>
      <c r="H3691">
        <v>20454</v>
      </c>
      <c r="I3691">
        <v>106.18</v>
      </c>
      <c r="J3691">
        <v>2894</v>
      </c>
      <c r="K3691">
        <v>10880</v>
      </c>
      <c r="L3691">
        <v>53.19</v>
      </c>
    </row>
    <row r="3692" spans="1:12" x14ac:dyDescent="0.35">
      <c r="A3692" t="s">
        <v>1659</v>
      </c>
      <c r="B3692" s="1">
        <v>45355</v>
      </c>
      <c r="C3692">
        <v>101.75</v>
      </c>
      <c r="D3692">
        <v>102.75</v>
      </c>
      <c r="E3692">
        <v>103.6</v>
      </c>
      <c r="F3692">
        <v>95.3</v>
      </c>
      <c r="G3692">
        <v>95.9</v>
      </c>
      <c r="H3692">
        <v>192405</v>
      </c>
      <c r="I3692">
        <v>189.7</v>
      </c>
      <c r="J3692">
        <v>2962</v>
      </c>
      <c r="K3692">
        <v>77244</v>
      </c>
      <c r="L3692">
        <v>40.15</v>
      </c>
    </row>
    <row r="3693" spans="1:12" x14ac:dyDescent="0.35">
      <c r="A3693" t="s">
        <v>1658</v>
      </c>
      <c r="B3693" s="1">
        <v>45355</v>
      </c>
      <c r="C3693">
        <v>10106.35</v>
      </c>
      <c r="D3693">
        <v>10157</v>
      </c>
      <c r="E3693">
        <v>10166</v>
      </c>
      <c r="F3693">
        <v>9966.2000000000007</v>
      </c>
      <c r="G3693">
        <v>9978.4</v>
      </c>
      <c r="H3693">
        <v>221282</v>
      </c>
      <c r="I3693">
        <v>22145.58</v>
      </c>
      <c r="J3693">
        <v>35491</v>
      </c>
      <c r="K3693">
        <v>150569</v>
      </c>
      <c r="L3693">
        <v>68.040000000000006</v>
      </c>
    </row>
    <row r="3694" spans="1:12" x14ac:dyDescent="0.35">
      <c r="A3694" t="s">
        <v>1657</v>
      </c>
      <c r="B3694" s="1">
        <v>45355</v>
      </c>
      <c r="C3694">
        <v>53.3</v>
      </c>
      <c r="D3694">
        <v>53.3</v>
      </c>
      <c r="E3694">
        <v>53.3</v>
      </c>
      <c r="F3694">
        <v>52.2</v>
      </c>
      <c r="G3694">
        <v>52.5</v>
      </c>
      <c r="H3694">
        <v>3383501</v>
      </c>
      <c r="I3694">
        <v>1774.55</v>
      </c>
      <c r="J3694">
        <v>16182</v>
      </c>
      <c r="K3694">
        <v>1585246</v>
      </c>
      <c r="L3694">
        <v>46.85</v>
      </c>
    </row>
    <row r="3695" spans="1:12" x14ac:dyDescent="0.35">
      <c r="A3695" t="s">
        <v>1656</v>
      </c>
      <c r="B3695" s="1">
        <v>45355</v>
      </c>
      <c r="C3695">
        <v>547.65</v>
      </c>
      <c r="D3695">
        <v>552.9</v>
      </c>
      <c r="E3695">
        <v>557.9</v>
      </c>
      <c r="F3695">
        <v>548.70000000000005</v>
      </c>
      <c r="G3695">
        <v>552.4</v>
      </c>
      <c r="H3695">
        <v>625904</v>
      </c>
      <c r="I3695">
        <v>3464.22</v>
      </c>
      <c r="J3695">
        <v>16525</v>
      </c>
      <c r="K3695">
        <v>351869</v>
      </c>
      <c r="L3695">
        <v>56.22</v>
      </c>
    </row>
    <row r="3696" spans="1:12" x14ac:dyDescent="0.35">
      <c r="A3696" t="s">
        <v>1655</v>
      </c>
      <c r="B3696" s="1">
        <v>45355</v>
      </c>
      <c r="C3696">
        <v>269.85000000000002</v>
      </c>
      <c r="D3696">
        <v>269.55</v>
      </c>
      <c r="E3696">
        <v>281</v>
      </c>
      <c r="F3696">
        <v>269.55</v>
      </c>
      <c r="G3696">
        <v>279.05</v>
      </c>
      <c r="H3696">
        <v>465943</v>
      </c>
      <c r="I3696">
        <v>1289.32</v>
      </c>
      <c r="J3696">
        <v>15970</v>
      </c>
      <c r="K3696">
        <v>249022</v>
      </c>
      <c r="L3696">
        <v>53.44</v>
      </c>
    </row>
    <row r="3697" spans="1:12" x14ac:dyDescent="0.35">
      <c r="A3697" t="s">
        <v>1654</v>
      </c>
      <c r="B3697" s="1">
        <v>45355</v>
      </c>
      <c r="C3697">
        <v>81.8</v>
      </c>
      <c r="D3697">
        <v>81.7</v>
      </c>
      <c r="E3697">
        <v>82</v>
      </c>
      <c r="F3697">
        <v>80.05</v>
      </c>
      <c r="G3697">
        <v>80.400000000000006</v>
      </c>
      <c r="H3697">
        <v>344899</v>
      </c>
      <c r="I3697">
        <v>278.94</v>
      </c>
      <c r="J3697">
        <v>4639</v>
      </c>
      <c r="K3697">
        <v>146294</v>
      </c>
      <c r="L3697">
        <v>42.42</v>
      </c>
    </row>
    <row r="3698" spans="1:12" x14ac:dyDescent="0.35">
      <c r="A3698" t="s">
        <v>1653</v>
      </c>
      <c r="B3698" s="1">
        <v>45355</v>
      </c>
      <c r="C3698">
        <v>143.69999999999999</v>
      </c>
      <c r="D3698">
        <v>144.44999999999999</v>
      </c>
      <c r="E3698">
        <v>144.75</v>
      </c>
      <c r="F3698">
        <v>141.1</v>
      </c>
      <c r="G3698">
        <v>142.9</v>
      </c>
      <c r="H3698">
        <v>160915</v>
      </c>
      <c r="I3698">
        <v>229.43</v>
      </c>
      <c r="J3698">
        <v>3517</v>
      </c>
      <c r="K3698">
        <v>77055</v>
      </c>
      <c r="L3698">
        <v>47.89</v>
      </c>
    </row>
    <row r="3699" spans="1:12" x14ac:dyDescent="0.35">
      <c r="A3699" t="s">
        <v>1652</v>
      </c>
      <c r="B3699" s="1">
        <v>45355</v>
      </c>
      <c r="C3699">
        <v>432.6</v>
      </c>
      <c r="D3699">
        <v>432.6</v>
      </c>
      <c r="E3699">
        <v>432.95</v>
      </c>
      <c r="F3699">
        <v>425</v>
      </c>
      <c r="G3699">
        <v>426.6</v>
      </c>
      <c r="H3699">
        <v>49107</v>
      </c>
      <c r="I3699">
        <v>210.19</v>
      </c>
      <c r="J3699">
        <v>2575</v>
      </c>
      <c r="K3699">
        <v>30512</v>
      </c>
      <c r="L3699">
        <v>62.13</v>
      </c>
    </row>
    <row r="3700" spans="1:12" x14ac:dyDescent="0.35">
      <c r="A3700" t="s">
        <v>1651</v>
      </c>
      <c r="B3700" s="1">
        <v>45355</v>
      </c>
      <c r="C3700">
        <v>359.45</v>
      </c>
      <c r="D3700">
        <v>360.8</v>
      </c>
      <c r="E3700">
        <v>363.3</v>
      </c>
      <c r="F3700">
        <v>350.95</v>
      </c>
      <c r="G3700">
        <v>353.3</v>
      </c>
      <c r="H3700">
        <v>101733</v>
      </c>
      <c r="I3700">
        <v>362.29</v>
      </c>
      <c r="J3700">
        <v>6124</v>
      </c>
      <c r="K3700">
        <v>49752</v>
      </c>
      <c r="L3700">
        <v>48.9</v>
      </c>
    </row>
    <row r="3701" spans="1:12" x14ac:dyDescent="0.35">
      <c r="A3701" t="s">
        <v>1650</v>
      </c>
      <c r="B3701" s="1">
        <v>45355</v>
      </c>
      <c r="C3701">
        <v>57.75</v>
      </c>
      <c r="D3701">
        <v>58</v>
      </c>
      <c r="E3701">
        <v>58.2</v>
      </c>
      <c r="F3701">
        <v>55.45</v>
      </c>
      <c r="G3701">
        <v>56.1</v>
      </c>
      <c r="H3701">
        <v>12236994</v>
      </c>
      <c r="I3701">
        <v>6933.01</v>
      </c>
      <c r="J3701">
        <v>29860</v>
      </c>
      <c r="K3701">
        <v>4015012</v>
      </c>
      <c r="L3701">
        <v>32.81</v>
      </c>
    </row>
    <row r="3702" spans="1:12" x14ac:dyDescent="0.35">
      <c r="A3702" t="s">
        <v>1649</v>
      </c>
      <c r="B3702" s="1">
        <v>45355</v>
      </c>
      <c r="C3702">
        <v>165.7</v>
      </c>
      <c r="D3702">
        <v>166.05</v>
      </c>
      <c r="E3702">
        <v>170</v>
      </c>
      <c r="F3702">
        <v>163.95</v>
      </c>
      <c r="G3702">
        <v>164.3</v>
      </c>
      <c r="H3702">
        <v>47077</v>
      </c>
      <c r="I3702">
        <v>78.23</v>
      </c>
      <c r="J3702">
        <v>974</v>
      </c>
      <c r="K3702">
        <v>28716</v>
      </c>
      <c r="L3702">
        <v>61</v>
      </c>
    </row>
    <row r="3703" spans="1:12" x14ac:dyDescent="0.35">
      <c r="A3703" t="s">
        <v>1648</v>
      </c>
      <c r="B3703" s="1">
        <v>45355</v>
      </c>
      <c r="C3703">
        <v>1707.7</v>
      </c>
      <c r="D3703">
        <v>1707.7</v>
      </c>
      <c r="E3703">
        <v>1717.35</v>
      </c>
      <c r="F3703">
        <v>1693</v>
      </c>
      <c r="G3703">
        <v>1713.15</v>
      </c>
      <c r="H3703">
        <v>135506</v>
      </c>
      <c r="I3703">
        <v>2310.92</v>
      </c>
      <c r="J3703">
        <v>5903</v>
      </c>
      <c r="K3703">
        <v>91763</v>
      </c>
      <c r="L3703">
        <v>67.72</v>
      </c>
    </row>
    <row r="3704" spans="1:12" x14ac:dyDescent="0.35">
      <c r="A3704" t="s">
        <v>1646</v>
      </c>
      <c r="B3704" s="1">
        <v>45355</v>
      </c>
      <c r="C3704">
        <v>246</v>
      </c>
      <c r="D3704">
        <v>247</v>
      </c>
      <c r="E3704">
        <v>248.05</v>
      </c>
      <c r="F3704">
        <v>241.8</v>
      </c>
      <c r="G3704">
        <v>245.45</v>
      </c>
      <c r="H3704">
        <v>106590</v>
      </c>
      <c r="I3704">
        <v>260.64</v>
      </c>
      <c r="J3704">
        <v>4890</v>
      </c>
      <c r="K3704">
        <v>45509</v>
      </c>
      <c r="L3704">
        <v>42.7</v>
      </c>
    </row>
    <row r="3705" spans="1:12" x14ac:dyDescent="0.35">
      <c r="A3705" t="s">
        <v>1645</v>
      </c>
      <c r="B3705" s="1">
        <v>45355</v>
      </c>
      <c r="C3705">
        <v>4371.8999999999996</v>
      </c>
      <c r="D3705">
        <v>4364</v>
      </c>
      <c r="E3705">
        <v>4387.3500000000004</v>
      </c>
      <c r="F3705">
        <v>4302</v>
      </c>
      <c r="G3705">
        <v>4311.1000000000004</v>
      </c>
      <c r="H3705">
        <v>1498</v>
      </c>
      <c r="I3705">
        <v>65.05</v>
      </c>
      <c r="J3705">
        <v>602</v>
      </c>
      <c r="K3705">
        <v>726</v>
      </c>
      <c r="L3705">
        <v>48.46</v>
      </c>
    </row>
    <row r="3706" spans="1:12" x14ac:dyDescent="0.35">
      <c r="A3706" t="s">
        <v>1644</v>
      </c>
      <c r="B3706" s="1">
        <v>45355</v>
      </c>
      <c r="C3706">
        <v>183.9</v>
      </c>
      <c r="D3706">
        <v>184.1</v>
      </c>
      <c r="E3706">
        <v>184.4</v>
      </c>
      <c r="F3706">
        <v>179.45</v>
      </c>
      <c r="G3706">
        <v>179.9</v>
      </c>
      <c r="H3706">
        <v>582946</v>
      </c>
      <c r="I3706">
        <v>1053.19</v>
      </c>
      <c r="J3706">
        <v>12113</v>
      </c>
      <c r="K3706">
        <v>368273</v>
      </c>
      <c r="L3706">
        <v>63.17</v>
      </c>
    </row>
    <row r="3707" spans="1:12" x14ac:dyDescent="0.35">
      <c r="A3707" t="s">
        <v>1643</v>
      </c>
      <c r="B3707" s="1">
        <v>45355</v>
      </c>
      <c r="C3707">
        <v>2253.0500000000002</v>
      </c>
      <c r="D3707">
        <v>2263.4</v>
      </c>
      <c r="E3707">
        <v>2267.6999999999998</v>
      </c>
      <c r="F3707">
        <v>2220</v>
      </c>
      <c r="G3707">
        <v>2232.35</v>
      </c>
      <c r="H3707">
        <v>794390</v>
      </c>
      <c r="I3707">
        <v>17815.009999999998</v>
      </c>
      <c r="J3707">
        <v>51319</v>
      </c>
      <c r="K3707">
        <v>458105</v>
      </c>
      <c r="L3707">
        <v>57.67</v>
      </c>
    </row>
    <row r="3708" spans="1:12" x14ac:dyDescent="0.35">
      <c r="A3708" t="s">
        <v>1642</v>
      </c>
      <c r="B3708" s="1">
        <v>45355</v>
      </c>
      <c r="C3708">
        <v>9430.35</v>
      </c>
      <c r="D3708">
        <v>9492</v>
      </c>
      <c r="E3708">
        <v>9500</v>
      </c>
      <c r="F3708">
        <v>9180</v>
      </c>
      <c r="G3708">
        <v>9200.25</v>
      </c>
      <c r="H3708">
        <v>10707</v>
      </c>
      <c r="I3708">
        <v>993.73</v>
      </c>
      <c r="J3708">
        <v>3709</v>
      </c>
      <c r="K3708">
        <v>5935</v>
      </c>
      <c r="L3708">
        <v>55.43</v>
      </c>
    </row>
    <row r="3709" spans="1:12" x14ac:dyDescent="0.35">
      <c r="A3709" t="s">
        <v>1641</v>
      </c>
      <c r="B3709" s="1">
        <v>45355</v>
      </c>
      <c r="C3709">
        <v>319.7</v>
      </c>
      <c r="D3709">
        <v>319.89999999999998</v>
      </c>
      <c r="E3709">
        <v>322.25</v>
      </c>
      <c r="F3709">
        <v>313.35000000000002</v>
      </c>
      <c r="G3709">
        <v>315.55</v>
      </c>
      <c r="H3709">
        <v>37861</v>
      </c>
      <c r="I3709">
        <v>120.11</v>
      </c>
      <c r="J3709">
        <v>3633</v>
      </c>
      <c r="K3709">
        <v>16859</v>
      </c>
      <c r="L3709">
        <v>44.53</v>
      </c>
    </row>
    <row r="3710" spans="1:12" x14ac:dyDescent="0.35">
      <c r="A3710" t="s">
        <v>1640</v>
      </c>
      <c r="B3710" s="1">
        <v>45355</v>
      </c>
      <c r="C3710">
        <v>87.85</v>
      </c>
      <c r="D3710">
        <v>88</v>
      </c>
      <c r="E3710">
        <v>88.45</v>
      </c>
      <c r="F3710">
        <v>86.3</v>
      </c>
      <c r="G3710">
        <v>86.65</v>
      </c>
      <c r="H3710">
        <v>2613610</v>
      </c>
      <c r="I3710">
        <v>2272.5700000000002</v>
      </c>
      <c r="J3710">
        <v>14437</v>
      </c>
      <c r="K3710">
        <v>1271941</v>
      </c>
      <c r="L3710">
        <v>48.67</v>
      </c>
    </row>
    <row r="3711" spans="1:12" x14ac:dyDescent="0.35">
      <c r="A3711" t="s">
        <v>1639</v>
      </c>
      <c r="B3711" s="1">
        <v>45355</v>
      </c>
      <c r="C3711">
        <v>114.25</v>
      </c>
      <c r="D3711">
        <v>115.35</v>
      </c>
      <c r="E3711">
        <v>116.75</v>
      </c>
      <c r="F3711">
        <v>112.5</v>
      </c>
      <c r="G3711">
        <v>114.85</v>
      </c>
      <c r="H3711">
        <v>102370</v>
      </c>
      <c r="I3711">
        <v>117.46</v>
      </c>
      <c r="J3711">
        <v>1610</v>
      </c>
      <c r="K3711">
        <v>35842</v>
      </c>
      <c r="L3711">
        <v>35.01</v>
      </c>
    </row>
    <row r="3712" spans="1:12" x14ac:dyDescent="0.35">
      <c r="A3712" t="s">
        <v>1638</v>
      </c>
      <c r="B3712" s="1">
        <v>45355</v>
      </c>
      <c r="C3712">
        <v>742.75</v>
      </c>
      <c r="D3712">
        <v>740</v>
      </c>
      <c r="E3712">
        <v>748</v>
      </c>
      <c r="F3712">
        <v>736</v>
      </c>
      <c r="G3712">
        <v>737.15</v>
      </c>
      <c r="H3712">
        <v>34790</v>
      </c>
      <c r="I3712">
        <v>257.5</v>
      </c>
      <c r="J3712">
        <v>7116</v>
      </c>
      <c r="K3712">
        <v>17446</v>
      </c>
      <c r="L3712">
        <v>50.15</v>
      </c>
    </row>
    <row r="3713" spans="1:12" x14ac:dyDescent="0.35">
      <c r="A3713" t="s">
        <v>1637</v>
      </c>
      <c r="B3713" s="1">
        <v>45355</v>
      </c>
      <c r="C3713">
        <v>1489.65</v>
      </c>
      <c r="D3713">
        <v>1475.1</v>
      </c>
      <c r="E3713">
        <v>1599</v>
      </c>
      <c r="F3713">
        <v>1474.55</v>
      </c>
      <c r="G3713">
        <v>1583.1</v>
      </c>
      <c r="H3713">
        <v>196743</v>
      </c>
      <c r="I3713">
        <v>3086.36</v>
      </c>
      <c r="J3713">
        <v>13762</v>
      </c>
      <c r="K3713">
        <v>34509</v>
      </c>
      <c r="L3713">
        <v>17.54</v>
      </c>
    </row>
    <row r="3714" spans="1:12" x14ac:dyDescent="0.35">
      <c r="A3714" t="s">
        <v>1636</v>
      </c>
      <c r="B3714" s="1">
        <v>45355</v>
      </c>
      <c r="C3714">
        <v>69.05</v>
      </c>
      <c r="D3714">
        <v>68.5</v>
      </c>
      <c r="E3714">
        <v>69.45</v>
      </c>
      <c r="F3714">
        <v>65.150000000000006</v>
      </c>
      <c r="G3714">
        <v>66.400000000000006</v>
      </c>
      <c r="H3714">
        <v>770475</v>
      </c>
      <c r="I3714">
        <v>526.35</v>
      </c>
      <c r="J3714">
        <v>3251</v>
      </c>
      <c r="K3714">
        <v>138333</v>
      </c>
      <c r="L3714">
        <v>17.95</v>
      </c>
    </row>
    <row r="3715" spans="1:12" x14ac:dyDescent="0.35">
      <c r="A3715" t="s">
        <v>1635</v>
      </c>
      <c r="B3715" s="1">
        <v>45355</v>
      </c>
      <c r="C3715">
        <v>329.35</v>
      </c>
      <c r="D3715">
        <v>331.5</v>
      </c>
      <c r="E3715">
        <v>357.05</v>
      </c>
      <c r="F3715">
        <v>326.64999999999998</v>
      </c>
      <c r="G3715">
        <v>353.85</v>
      </c>
      <c r="H3715">
        <v>4511586</v>
      </c>
      <c r="I3715">
        <v>15844.68</v>
      </c>
      <c r="J3715">
        <v>92146</v>
      </c>
      <c r="K3715">
        <v>1162504</v>
      </c>
      <c r="L3715">
        <v>25.77</v>
      </c>
    </row>
    <row r="3716" spans="1:12" x14ac:dyDescent="0.35">
      <c r="A3716" t="s">
        <v>1634</v>
      </c>
      <c r="B3716" s="1">
        <v>45355</v>
      </c>
      <c r="C3716">
        <v>514.15</v>
      </c>
      <c r="D3716">
        <v>518</v>
      </c>
      <c r="E3716">
        <v>518</v>
      </c>
      <c r="F3716">
        <v>490.3</v>
      </c>
      <c r="G3716">
        <v>492.4</v>
      </c>
      <c r="H3716">
        <v>1877080</v>
      </c>
      <c r="I3716">
        <v>9418.2199999999993</v>
      </c>
      <c r="J3716">
        <v>51433</v>
      </c>
      <c r="K3716">
        <v>514961</v>
      </c>
      <c r="L3716">
        <v>27.43</v>
      </c>
    </row>
    <row r="3717" spans="1:12" x14ac:dyDescent="0.35">
      <c r="A3717" t="s">
        <v>1633</v>
      </c>
      <c r="B3717" s="1">
        <v>45355</v>
      </c>
      <c r="C3717">
        <v>125.55</v>
      </c>
      <c r="D3717">
        <v>126.1</v>
      </c>
      <c r="E3717">
        <v>126.7</v>
      </c>
      <c r="F3717">
        <v>121.05</v>
      </c>
      <c r="G3717">
        <v>121.5</v>
      </c>
      <c r="H3717">
        <v>103665</v>
      </c>
      <c r="I3717">
        <v>126.81</v>
      </c>
      <c r="J3717">
        <v>1916</v>
      </c>
      <c r="K3717">
        <v>59771</v>
      </c>
      <c r="L3717">
        <v>57.66</v>
      </c>
    </row>
    <row r="3718" spans="1:12" x14ac:dyDescent="0.35">
      <c r="A3718" t="s">
        <v>1632</v>
      </c>
      <c r="B3718" s="1">
        <v>45355</v>
      </c>
      <c r="C3718">
        <v>42.5</v>
      </c>
      <c r="D3718">
        <v>42.65</v>
      </c>
      <c r="E3718">
        <v>42.7</v>
      </c>
      <c r="F3718">
        <v>41.65</v>
      </c>
      <c r="G3718">
        <v>41.8</v>
      </c>
      <c r="H3718">
        <v>7413651</v>
      </c>
      <c r="I3718">
        <v>3110.2</v>
      </c>
      <c r="J3718">
        <v>33627</v>
      </c>
      <c r="K3718">
        <v>3131154</v>
      </c>
      <c r="L3718">
        <v>42.23</v>
      </c>
    </row>
    <row r="3719" spans="1:12" x14ac:dyDescent="0.35">
      <c r="A3719" t="s">
        <v>1631</v>
      </c>
      <c r="B3719" s="1">
        <v>45355</v>
      </c>
      <c r="C3719">
        <v>3909.6</v>
      </c>
      <c r="D3719">
        <v>3909.6</v>
      </c>
      <c r="E3719">
        <v>3936.75</v>
      </c>
      <c r="F3719">
        <v>3842.5</v>
      </c>
      <c r="G3719">
        <v>3919.8</v>
      </c>
      <c r="H3719">
        <v>291319</v>
      </c>
      <c r="I3719">
        <v>11365.17</v>
      </c>
      <c r="J3719">
        <v>31440</v>
      </c>
      <c r="K3719">
        <v>133334</v>
      </c>
      <c r="L3719">
        <v>45.77</v>
      </c>
    </row>
    <row r="3720" spans="1:12" x14ac:dyDescent="0.35">
      <c r="A3720" t="s">
        <v>1630</v>
      </c>
      <c r="B3720" s="1">
        <v>45355</v>
      </c>
      <c r="C3720">
        <v>56.4</v>
      </c>
      <c r="D3720">
        <v>57</v>
      </c>
      <c r="E3720">
        <v>58.05</v>
      </c>
      <c r="F3720">
        <v>54.4</v>
      </c>
      <c r="G3720">
        <v>54.9</v>
      </c>
      <c r="H3720">
        <v>981808</v>
      </c>
      <c r="I3720">
        <v>552.95000000000005</v>
      </c>
      <c r="J3720">
        <v>5100</v>
      </c>
      <c r="K3720">
        <v>498438</v>
      </c>
      <c r="L3720">
        <v>50.77</v>
      </c>
    </row>
    <row r="3721" spans="1:12" x14ac:dyDescent="0.35">
      <c r="A3721" t="s">
        <v>1628</v>
      </c>
      <c r="B3721" s="1">
        <v>45355</v>
      </c>
      <c r="C3721">
        <v>98.4</v>
      </c>
      <c r="D3721">
        <v>99.6</v>
      </c>
      <c r="E3721">
        <v>99.6</v>
      </c>
      <c r="F3721">
        <v>96.8</v>
      </c>
      <c r="G3721">
        <v>97.25</v>
      </c>
      <c r="H3721">
        <v>757740</v>
      </c>
      <c r="I3721">
        <v>739.36</v>
      </c>
      <c r="J3721">
        <v>6559</v>
      </c>
      <c r="K3721">
        <v>434667</v>
      </c>
      <c r="L3721">
        <v>57.36</v>
      </c>
    </row>
    <row r="3722" spans="1:12" x14ac:dyDescent="0.35">
      <c r="A3722" t="s">
        <v>1627</v>
      </c>
      <c r="B3722" s="1">
        <v>45355</v>
      </c>
      <c r="C3722">
        <v>67.55</v>
      </c>
      <c r="D3722">
        <v>67.55</v>
      </c>
      <c r="E3722">
        <v>71.599999999999994</v>
      </c>
      <c r="F3722">
        <v>66.849999999999994</v>
      </c>
      <c r="G3722">
        <v>69.3</v>
      </c>
      <c r="H3722">
        <v>540034</v>
      </c>
      <c r="I3722">
        <v>375.88</v>
      </c>
      <c r="J3722">
        <v>3376</v>
      </c>
      <c r="K3722">
        <v>193252</v>
      </c>
      <c r="L3722">
        <v>35.79</v>
      </c>
    </row>
    <row r="3723" spans="1:12" x14ac:dyDescent="0.35">
      <c r="A3723" t="s">
        <v>1626</v>
      </c>
      <c r="B3723" s="1">
        <v>45355</v>
      </c>
      <c r="C3723">
        <v>152.94999999999999</v>
      </c>
      <c r="D3723">
        <v>157</v>
      </c>
      <c r="E3723">
        <v>157.44999999999999</v>
      </c>
      <c r="F3723">
        <v>149.94999999999999</v>
      </c>
      <c r="G3723">
        <v>155.1</v>
      </c>
      <c r="H3723">
        <v>3877</v>
      </c>
      <c r="I3723">
        <v>6</v>
      </c>
      <c r="J3723">
        <v>276</v>
      </c>
      <c r="K3723">
        <v>1913</v>
      </c>
      <c r="L3723">
        <v>49.34</v>
      </c>
    </row>
    <row r="3724" spans="1:12" x14ac:dyDescent="0.35">
      <c r="A3724" t="s">
        <v>1625</v>
      </c>
      <c r="B3724" s="1">
        <v>45355</v>
      </c>
      <c r="C3724">
        <v>115.65</v>
      </c>
      <c r="D3724">
        <v>113.5</v>
      </c>
      <c r="E3724">
        <v>115.8</v>
      </c>
      <c r="F3724">
        <v>113.5</v>
      </c>
      <c r="G3724">
        <v>114.05</v>
      </c>
      <c r="H3724">
        <v>13879</v>
      </c>
      <c r="I3724">
        <v>15.87</v>
      </c>
      <c r="J3724">
        <v>312</v>
      </c>
      <c r="K3724">
        <v>10167</v>
      </c>
      <c r="L3724">
        <v>73.25</v>
      </c>
    </row>
    <row r="3725" spans="1:12" x14ac:dyDescent="0.35">
      <c r="A3725" t="s">
        <v>1624</v>
      </c>
      <c r="B3725" s="1">
        <v>45355</v>
      </c>
      <c r="C3725">
        <v>1149.1500000000001</v>
      </c>
      <c r="D3725">
        <v>1160.5999999999999</v>
      </c>
      <c r="E3725">
        <v>1169.8499999999999</v>
      </c>
      <c r="F3725">
        <v>1138</v>
      </c>
      <c r="G3725">
        <v>1145.7</v>
      </c>
      <c r="H3725">
        <v>1273651</v>
      </c>
      <c r="I3725">
        <v>14620.43</v>
      </c>
      <c r="J3725">
        <v>39639</v>
      </c>
      <c r="K3725">
        <v>804917</v>
      </c>
      <c r="L3725">
        <v>63.2</v>
      </c>
    </row>
    <row r="3726" spans="1:12" x14ac:dyDescent="0.35">
      <c r="A3726" t="s">
        <v>1623</v>
      </c>
      <c r="B3726" s="1">
        <v>45355</v>
      </c>
      <c r="C3726">
        <v>2691.5</v>
      </c>
      <c r="D3726">
        <v>2699.55</v>
      </c>
      <c r="E3726">
        <v>2733</v>
      </c>
      <c r="F3726">
        <v>2681.55</v>
      </c>
      <c r="G3726">
        <v>2690.85</v>
      </c>
      <c r="H3726">
        <v>239363</v>
      </c>
      <c r="I3726">
        <v>6478.43</v>
      </c>
      <c r="J3726">
        <v>29430</v>
      </c>
      <c r="K3726">
        <v>126078</v>
      </c>
      <c r="L3726">
        <v>52.67</v>
      </c>
    </row>
    <row r="3727" spans="1:12" x14ac:dyDescent="0.35">
      <c r="A3727" t="s">
        <v>1622</v>
      </c>
      <c r="B3727" s="1">
        <v>45355</v>
      </c>
      <c r="C3727">
        <v>110.65</v>
      </c>
      <c r="D3727">
        <v>111.1</v>
      </c>
      <c r="E3727">
        <v>112.6</v>
      </c>
      <c r="F3727">
        <v>108</v>
      </c>
      <c r="G3727">
        <v>108.95</v>
      </c>
      <c r="H3727">
        <v>17589</v>
      </c>
      <c r="I3727">
        <v>19.190000000000001</v>
      </c>
      <c r="J3727">
        <v>325</v>
      </c>
      <c r="K3727">
        <v>10318</v>
      </c>
      <c r="L3727">
        <v>58.66</v>
      </c>
    </row>
    <row r="3728" spans="1:12" x14ac:dyDescent="0.35">
      <c r="A3728" t="s">
        <v>1621</v>
      </c>
      <c r="B3728" s="1">
        <v>45355</v>
      </c>
      <c r="C3728">
        <v>274.89999999999998</v>
      </c>
      <c r="D3728">
        <v>273</v>
      </c>
      <c r="E3728">
        <v>274.7</v>
      </c>
      <c r="F3728">
        <v>267.64999999999998</v>
      </c>
      <c r="G3728">
        <v>269.75</v>
      </c>
      <c r="H3728">
        <v>155667</v>
      </c>
      <c r="I3728">
        <v>420.51</v>
      </c>
      <c r="J3728">
        <v>6553</v>
      </c>
      <c r="K3728">
        <v>72220</v>
      </c>
      <c r="L3728">
        <v>46.39</v>
      </c>
    </row>
    <row r="3729" spans="1:12" x14ac:dyDescent="0.35">
      <c r="A3729" t="s">
        <v>1620</v>
      </c>
      <c r="B3729" s="1">
        <v>45355</v>
      </c>
      <c r="C3729">
        <v>94.45</v>
      </c>
      <c r="D3729">
        <v>94.5</v>
      </c>
      <c r="E3729">
        <v>95.1</v>
      </c>
      <c r="F3729">
        <v>91.8</v>
      </c>
      <c r="G3729">
        <v>92.4</v>
      </c>
      <c r="H3729">
        <v>348488</v>
      </c>
      <c r="I3729">
        <v>322.88</v>
      </c>
      <c r="J3729">
        <v>5077</v>
      </c>
      <c r="K3729">
        <v>214827</v>
      </c>
      <c r="L3729">
        <v>61.65</v>
      </c>
    </row>
    <row r="3730" spans="1:12" x14ac:dyDescent="0.35">
      <c r="A3730" t="s">
        <v>1619</v>
      </c>
      <c r="B3730" s="1">
        <v>45355</v>
      </c>
      <c r="C3730">
        <v>80.010000000000005</v>
      </c>
      <c r="D3730">
        <v>80.489999999999995</v>
      </c>
      <c r="E3730">
        <v>80.5</v>
      </c>
      <c r="F3730">
        <v>79.5</v>
      </c>
      <c r="G3730">
        <v>79.760000000000005</v>
      </c>
      <c r="H3730">
        <v>25614</v>
      </c>
      <c r="I3730">
        <v>20.48</v>
      </c>
      <c r="J3730">
        <v>734</v>
      </c>
      <c r="K3730">
        <v>20509</v>
      </c>
      <c r="L3730">
        <v>80.069999999999993</v>
      </c>
    </row>
    <row r="3731" spans="1:12" x14ac:dyDescent="0.35">
      <c r="A3731" t="s">
        <v>1618</v>
      </c>
      <c r="B3731" s="1">
        <v>45355</v>
      </c>
      <c r="C3731">
        <v>487.55</v>
      </c>
      <c r="D3731">
        <v>490</v>
      </c>
      <c r="E3731">
        <v>490</v>
      </c>
      <c r="F3731">
        <v>480.95</v>
      </c>
      <c r="G3731">
        <v>483.9</v>
      </c>
      <c r="H3731">
        <v>43198</v>
      </c>
      <c r="I3731">
        <v>209.24</v>
      </c>
      <c r="J3731">
        <v>5309</v>
      </c>
      <c r="K3731">
        <v>29357</v>
      </c>
      <c r="L3731">
        <v>67.959999999999994</v>
      </c>
    </row>
    <row r="3732" spans="1:12" x14ac:dyDescent="0.35">
      <c r="A3732" t="s">
        <v>1617</v>
      </c>
      <c r="B3732" s="1">
        <v>45355</v>
      </c>
      <c r="C3732">
        <v>3764.1</v>
      </c>
      <c r="D3732">
        <v>3761.6</v>
      </c>
      <c r="E3732">
        <v>3764.1</v>
      </c>
      <c r="F3732">
        <v>3715</v>
      </c>
      <c r="G3732">
        <v>3732.4</v>
      </c>
      <c r="H3732">
        <v>787542</v>
      </c>
      <c r="I3732">
        <v>29435.31</v>
      </c>
      <c r="J3732">
        <v>66708</v>
      </c>
      <c r="K3732">
        <v>505831</v>
      </c>
      <c r="L3732">
        <v>64.23</v>
      </c>
    </row>
    <row r="3733" spans="1:12" x14ac:dyDescent="0.35">
      <c r="A3733" t="s">
        <v>1616</v>
      </c>
      <c r="B3733" s="1">
        <v>45355</v>
      </c>
      <c r="C3733">
        <v>945.1</v>
      </c>
      <c r="D3733">
        <v>952.7</v>
      </c>
      <c r="E3733">
        <v>952.7</v>
      </c>
      <c r="F3733">
        <v>932.4</v>
      </c>
      <c r="G3733">
        <v>936.85</v>
      </c>
      <c r="H3733">
        <v>473130</v>
      </c>
      <c r="I3733">
        <v>4438.08</v>
      </c>
      <c r="J3733">
        <v>24615</v>
      </c>
      <c r="K3733">
        <v>218458</v>
      </c>
      <c r="L3733">
        <v>46.17</v>
      </c>
    </row>
    <row r="3734" spans="1:12" x14ac:dyDescent="0.35">
      <c r="A3734" t="s">
        <v>1615</v>
      </c>
      <c r="B3734" s="1">
        <v>45355</v>
      </c>
      <c r="C3734">
        <v>256.39999999999998</v>
      </c>
      <c r="D3734">
        <v>257.3</v>
      </c>
      <c r="E3734">
        <v>257.8</v>
      </c>
      <c r="F3734">
        <v>247.05</v>
      </c>
      <c r="G3734">
        <v>248</v>
      </c>
      <c r="H3734">
        <v>563370</v>
      </c>
      <c r="I3734">
        <v>1416.59</v>
      </c>
      <c r="J3734">
        <v>13426</v>
      </c>
      <c r="K3734">
        <v>190429</v>
      </c>
      <c r="L3734">
        <v>33.799999999999997</v>
      </c>
    </row>
    <row r="3735" spans="1:12" x14ac:dyDescent="0.35">
      <c r="A3735" t="s">
        <v>1614</v>
      </c>
      <c r="B3735" s="1">
        <v>45355</v>
      </c>
      <c r="C3735">
        <v>502.3</v>
      </c>
      <c r="D3735">
        <v>502.3</v>
      </c>
      <c r="E3735">
        <v>505.4</v>
      </c>
      <c r="F3735">
        <v>492</v>
      </c>
      <c r="G3735">
        <v>497.6</v>
      </c>
      <c r="H3735">
        <v>147073</v>
      </c>
      <c r="I3735">
        <v>734.92</v>
      </c>
      <c r="J3735">
        <v>13548</v>
      </c>
      <c r="K3735">
        <v>95692</v>
      </c>
      <c r="L3735">
        <v>65.06</v>
      </c>
    </row>
    <row r="3736" spans="1:12" x14ac:dyDescent="0.35">
      <c r="A3736" t="s">
        <v>1613</v>
      </c>
      <c r="B3736" s="1">
        <v>45355</v>
      </c>
      <c r="C3736">
        <v>2750.8</v>
      </c>
      <c r="D3736">
        <v>2759.15</v>
      </c>
      <c r="E3736">
        <v>2765.3</v>
      </c>
      <c r="F3736">
        <v>2682</v>
      </c>
      <c r="G3736">
        <v>2699.8</v>
      </c>
      <c r="H3736">
        <v>66880</v>
      </c>
      <c r="I3736">
        <v>1807.61</v>
      </c>
      <c r="J3736">
        <v>6722</v>
      </c>
      <c r="K3736">
        <v>48719</v>
      </c>
      <c r="L3736">
        <v>72.849999999999994</v>
      </c>
    </row>
    <row r="3737" spans="1:12" x14ac:dyDescent="0.35">
      <c r="A3737" t="s">
        <v>1612</v>
      </c>
      <c r="B3737" s="1">
        <v>45355</v>
      </c>
      <c r="C3737">
        <v>222.35</v>
      </c>
      <c r="D3737">
        <v>223.45</v>
      </c>
      <c r="E3737">
        <v>229.4</v>
      </c>
      <c r="F3737">
        <v>221.35</v>
      </c>
      <c r="G3737">
        <v>224.65</v>
      </c>
      <c r="H3737">
        <v>2127803</v>
      </c>
      <c r="I3737">
        <v>4786.67</v>
      </c>
      <c r="J3737">
        <v>27853</v>
      </c>
      <c r="K3737">
        <v>691399</v>
      </c>
      <c r="L3737">
        <v>32.49</v>
      </c>
    </row>
    <row r="3738" spans="1:12" x14ac:dyDescent="0.35">
      <c r="A3738" t="s">
        <v>1610</v>
      </c>
      <c r="B3738" s="1">
        <v>45355</v>
      </c>
      <c r="C3738">
        <v>3759</v>
      </c>
      <c r="D3738">
        <v>3741.05</v>
      </c>
      <c r="E3738">
        <v>3763.8</v>
      </c>
      <c r="F3738">
        <v>3630</v>
      </c>
      <c r="G3738">
        <v>3653.1</v>
      </c>
      <c r="H3738">
        <v>209113</v>
      </c>
      <c r="I3738">
        <v>7757.72</v>
      </c>
      <c r="J3738">
        <v>17643</v>
      </c>
      <c r="K3738">
        <v>139990</v>
      </c>
      <c r="L3738">
        <v>66.94</v>
      </c>
    </row>
    <row r="3739" spans="1:12" x14ac:dyDescent="0.35">
      <c r="A3739" t="s">
        <v>1609</v>
      </c>
      <c r="B3739" s="1">
        <v>45355</v>
      </c>
      <c r="C3739">
        <v>1895.65</v>
      </c>
      <c r="D3739">
        <v>1907.05</v>
      </c>
      <c r="E3739">
        <v>1907.05</v>
      </c>
      <c r="F3739">
        <v>1800</v>
      </c>
      <c r="G3739">
        <v>1812.2</v>
      </c>
      <c r="H3739">
        <v>27542</v>
      </c>
      <c r="I3739">
        <v>511.73</v>
      </c>
      <c r="J3739">
        <v>4653</v>
      </c>
      <c r="K3739">
        <v>16858</v>
      </c>
      <c r="L3739">
        <v>61.21</v>
      </c>
    </row>
    <row r="3740" spans="1:12" x14ac:dyDescent="0.35">
      <c r="A3740" t="s">
        <v>1608</v>
      </c>
      <c r="B3740" s="1">
        <v>45355</v>
      </c>
      <c r="C3740">
        <v>1663.9</v>
      </c>
      <c r="D3740">
        <v>1680</v>
      </c>
      <c r="E3740">
        <v>1683.85</v>
      </c>
      <c r="F3740">
        <v>1624</v>
      </c>
      <c r="G3740">
        <v>1635.55</v>
      </c>
      <c r="H3740">
        <v>39375</v>
      </c>
      <c r="I3740">
        <v>648.29</v>
      </c>
      <c r="J3740">
        <v>6093</v>
      </c>
      <c r="K3740">
        <v>22209</v>
      </c>
      <c r="L3740">
        <v>56.4</v>
      </c>
    </row>
    <row r="3741" spans="1:12" x14ac:dyDescent="0.35">
      <c r="A3741" t="s">
        <v>1607</v>
      </c>
      <c r="B3741" s="1">
        <v>45355</v>
      </c>
      <c r="C3741">
        <v>215.85</v>
      </c>
      <c r="D3741">
        <v>215.85</v>
      </c>
      <c r="E3741">
        <v>219.25</v>
      </c>
      <c r="F3741">
        <v>215.15</v>
      </c>
      <c r="G3741">
        <v>215.8</v>
      </c>
      <c r="H3741">
        <v>306288</v>
      </c>
      <c r="I3741">
        <v>664.09</v>
      </c>
      <c r="J3741">
        <v>10041</v>
      </c>
      <c r="K3741">
        <v>145044</v>
      </c>
      <c r="L3741">
        <v>47.36</v>
      </c>
    </row>
    <row r="3742" spans="1:12" x14ac:dyDescent="0.35">
      <c r="A3742" t="s">
        <v>1606</v>
      </c>
      <c r="B3742" s="1">
        <v>45355</v>
      </c>
      <c r="C3742">
        <v>680.5</v>
      </c>
      <c r="D3742">
        <v>680.55</v>
      </c>
      <c r="E3742">
        <v>687.35</v>
      </c>
      <c r="F3742">
        <v>660.05</v>
      </c>
      <c r="G3742">
        <v>668.05</v>
      </c>
      <c r="H3742">
        <v>77248</v>
      </c>
      <c r="I3742">
        <v>516.53</v>
      </c>
      <c r="J3742">
        <v>7640</v>
      </c>
      <c r="K3742">
        <v>47680</v>
      </c>
      <c r="L3742">
        <v>61.72</v>
      </c>
    </row>
    <row r="3743" spans="1:12" x14ac:dyDescent="0.35">
      <c r="A3743" t="s">
        <v>1605</v>
      </c>
      <c r="B3743" s="1">
        <v>45355</v>
      </c>
      <c r="C3743">
        <v>163</v>
      </c>
      <c r="D3743">
        <v>163</v>
      </c>
      <c r="E3743">
        <v>165.7</v>
      </c>
      <c r="F3743">
        <v>159.1</v>
      </c>
      <c r="G3743">
        <v>161.80000000000001</v>
      </c>
      <c r="H3743">
        <v>513849</v>
      </c>
      <c r="I3743">
        <v>832.15</v>
      </c>
      <c r="J3743">
        <v>9339</v>
      </c>
      <c r="K3743">
        <v>335516</v>
      </c>
      <c r="L3743">
        <v>65.290000000000006</v>
      </c>
    </row>
    <row r="3744" spans="1:12" x14ac:dyDescent="0.35">
      <c r="A3744" t="s">
        <v>1604</v>
      </c>
      <c r="B3744" s="1">
        <v>45355</v>
      </c>
      <c r="C3744">
        <v>3666.6</v>
      </c>
      <c r="D3744">
        <v>3666.35</v>
      </c>
      <c r="E3744">
        <v>3739.9</v>
      </c>
      <c r="F3744">
        <v>3591.25</v>
      </c>
      <c r="G3744">
        <v>3697.3</v>
      </c>
      <c r="H3744">
        <v>48100</v>
      </c>
      <c r="I3744">
        <v>1766.38</v>
      </c>
      <c r="J3744">
        <v>8235</v>
      </c>
      <c r="K3744">
        <v>24172</v>
      </c>
      <c r="L3744">
        <v>50.25</v>
      </c>
    </row>
    <row r="3745" spans="1:12" x14ac:dyDescent="0.35">
      <c r="A3745" t="s">
        <v>1603</v>
      </c>
      <c r="B3745" s="1">
        <v>45355</v>
      </c>
      <c r="C3745">
        <v>257.60000000000002</v>
      </c>
      <c r="D3745">
        <v>259.35000000000002</v>
      </c>
      <c r="E3745">
        <v>259.39999999999998</v>
      </c>
      <c r="F3745">
        <v>245</v>
      </c>
      <c r="G3745">
        <v>247.3</v>
      </c>
      <c r="H3745">
        <v>118172</v>
      </c>
      <c r="I3745">
        <v>295.64999999999998</v>
      </c>
      <c r="J3745">
        <v>6354</v>
      </c>
      <c r="K3745">
        <v>58418</v>
      </c>
      <c r="L3745">
        <v>49.43</v>
      </c>
    </row>
    <row r="3746" spans="1:12" x14ac:dyDescent="0.35">
      <c r="A3746" t="s">
        <v>1602</v>
      </c>
      <c r="B3746" s="1">
        <v>45355</v>
      </c>
      <c r="C3746">
        <v>2727.3</v>
      </c>
      <c r="D3746">
        <v>2750</v>
      </c>
      <c r="E3746">
        <v>2750</v>
      </c>
      <c r="F3746">
        <v>2615.15</v>
      </c>
      <c r="G3746">
        <v>2649.2</v>
      </c>
      <c r="H3746">
        <v>11267</v>
      </c>
      <c r="I3746">
        <v>301.7</v>
      </c>
      <c r="J3746">
        <v>829</v>
      </c>
      <c r="K3746">
        <v>9352</v>
      </c>
      <c r="L3746">
        <v>83</v>
      </c>
    </row>
    <row r="3747" spans="1:12" x14ac:dyDescent="0.35">
      <c r="A3747" t="s">
        <v>1601</v>
      </c>
      <c r="B3747" s="1">
        <v>45355</v>
      </c>
      <c r="C3747">
        <v>1355.3</v>
      </c>
      <c r="D3747">
        <v>1367.25</v>
      </c>
      <c r="E3747">
        <v>1373.6</v>
      </c>
      <c r="F3747">
        <v>1312.35</v>
      </c>
      <c r="G3747">
        <v>1336.1</v>
      </c>
      <c r="H3747">
        <v>13856</v>
      </c>
      <c r="I3747">
        <v>184.81</v>
      </c>
      <c r="J3747">
        <v>2273</v>
      </c>
      <c r="K3747">
        <v>8442</v>
      </c>
      <c r="L3747">
        <v>60.93</v>
      </c>
    </row>
    <row r="3748" spans="1:12" x14ac:dyDescent="0.35">
      <c r="A3748" t="s">
        <v>2109</v>
      </c>
      <c r="B3748" s="1">
        <v>45355</v>
      </c>
      <c r="C3748">
        <v>17.3</v>
      </c>
      <c r="D3748">
        <v>17.5</v>
      </c>
      <c r="E3748">
        <v>17.5</v>
      </c>
      <c r="F3748">
        <v>16.45</v>
      </c>
      <c r="G3748">
        <v>16.45</v>
      </c>
      <c r="H3748">
        <v>166968</v>
      </c>
      <c r="I3748">
        <v>27.64</v>
      </c>
      <c r="J3748">
        <v>301</v>
      </c>
      <c r="K3748">
        <v>107209</v>
      </c>
      <c r="L3748">
        <v>64.209999999999994</v>
      </c>
    </row>
    <row r="3749" spans="1:12" x14ac:dyDescent="0.35">
      <c r="A3749" t="s">
        <v>1600</v>
      </c>
      <c r="B3749" s="1">
        <v>45355</v>
      </c>
      <c r="C3749">
        <v>239</v>
      </c>
      <c r="D3749">
        <v>231.05</v>
      </c>
      <c r="E3749">
        <v>234.65</v>
      </c>
      <c r="F3749">
        <v>227.05</v>
      </c>
      <c r="G3749">
        <v>227.65</v>
      </c>
      <c r="H3749">
        <v>6955059</v>
      </c>
      <c r="I3749">
        <v>15865.09</v>
      </c>
      <c r="J3749">
        <v>19676</v>
      </c>
      <c r="K3749">
        <v>3639676</v>
      </c>
      <c r="L3749">
        <v>52.33</v>
      </c>
    </row>
    <row r="3750" spans="1:12" x14ac:dyDescent="0.35">
      <c r="A3750" t="s">
        <v>1599</v>
      </c>
      <c r="B3750" s="1">
        <v>45355</v>
      </c>
      <c r="C3750">
        <v>190.8</v>
      </c>
      <c r="D3750">
        <v>190.7</v>
      </c>
      <c r="E3750">
        <v>191.25</v>
      </c>
      <c r="F3750">
        <v>185.1</v>
      </c>
      <c r="G3750">
        <v>187.15</v>
      </c>
      <c r="H3750">
        <v>1472124</v>
      </c>
      <c r="I3750">
        <v>2764.09</v>
      </c>
      <c r="J3750">
        <v>27200</v>
      </c>
      <c r="K3750">
        <v>873939</v>
      </c>
      <c r="L3750">
        <v>59.37</v>
      </c>
    </row>
    <row r="3751" spans="1:12" x14ac:dyDescent="0.35">
      <c r="A3751" t="s">
        <v>1598</v>
      </c>
      <c r="B3751" s="1">
        <v>45355</v>
      </c>
      <c r="C3751">
        <v>95.3</v>
      </c>
      <c r="D3751">
        <v>95.45</v>
      </c>
      <c r="E3751">
        <v>95.55</v>
      </c>
      <c r="F3751">
        <v>92</v>
      </c>
      <c r="G3751">
        <v>92.45</v>
      </c>
      <c r="H3751">
        <v>146562</v>
      </c>
      <c r="I3751">
        <v>136.59</v>
      </c>
      <c r="J3751">
        <v>1325</v>
      </c>
      <c r="K3751">
        <v>95040</v>
      </c>
      <c r="L3751">
        <v>64.849999999999994</v>
      </c>
    </row>
    <row r="3752" spans="1:12" x14ac:dyDescent="0.35">
      <c r="A3752" t="s">
        <v>1597</v>
      </c>
      <c r="B3752" s="1">
        <v>45355</v>
      </c>
      <c r="C3752">
        <v>112.7</v>
      </c>
      <c r="D3752">
        <v>112.6</v>
      </c>
      <c r="E3752">
        <v>113.4</v>
      </c>
      <c r="F3752">
        <v>111</v>
      </c>
      <c r="G3752">
        <v>111.55</v>
      </c>
      <c r="H3752">
        <v>311974</v>
      </c>
      <c r="I3752">
        <v>348.47</v>
      </c>
      <c r="J3752">
        <v>3447</v>
      </c>
      <c r="K3752">
        <v>126785</v>
      </c>
      <c r="L3752">
        <v>40.64</v>
      </c>
    </row>
    <row r="3753" spans="1:12" x14ac:dyDescent="0.35">
      <c r="A3753" t="s">
        <v>1596</v>
      </c>
      <c r="B3753" s="1">
        <v>45355</v>
      </c>
      <c r="C3753">
        <v>288.45</v>
      </c>
      <c r="D3753">
        <v>288</v>
      </c>
      <c r="E3753">
        <v>289.5</v>
      </c>
      <c r="F3753">
        <v>282.8</v>
      </c>
      <c r="G3753">
        <v>288.39999999999998</v>
      </c>
      <c r="H3753">
        <v>53378</v>
      </c>
      <c r="I3753">
        <v>152.25</v>
      </c>
      <c r="J3753">
        <v>860</v>
      </c>
      <c r="K3753">
        <v>18577</v>
      </c>
      <c r="L3753">
        <v>34.799999999999997</v>
      </c>
    </row>
    <row r="3754" spans="1:12" x14ac:dyDescent="0.35">
      <c r="A3754" t="s">
        <v>1595</v>
      </c>
      <c r="B3754" s="1">
        <v>45355</v>
      </c>
      <c r="C3754">
        <v>753.15</v>
      </c>
      <c r="D3754">
        <v>759.75</v>
      </c>
      <c r="E3754">
        <v>765</v>
      </c>
      <c r="F3754">
        <v>748.2</v>
      </c>
      <c r="G3754">
        <v>757.7</v>
      </c>
      <c r="H3754">
        <v>212063</v>
      </c>
      <c r="I3754">
        <v>1605.65</v>
      </c>
      <c r="J3754">
        <v>13330</v>
      </c>
      <c r="K3754">
        <v>96824</v>
      </c>
      <c r="L3754">
        <v>45.66</v>
      </c>
    </row>
    <row r="3755" spans="1:12" x14ac:dyDescent="0.35">
      <c r="A3755" t="s">
        <v>1594</v>
      </c>
      <c r="B3755" s="1">
        <v>45355</v>
      </c>
      <c r="C3755">
        <v>1147.5999999999999</v>
      </c>
      <c r="D3755">
        <v>1150</v>
      </c>
      <c r="E3755">
        <v>1170.95</v>
      </c>
      <c r="F3755">
        <v>1113.05</v>
      </c>
      <c r="G3755">
        <v>1129.4000000000001</v>
      </c>
      <c r="H3755">
        <v>41703</v>
      </c>
      <c r="I3755">
        <v>473.27</v>
      </c>
      <c r="J3755">
        <v>7094</v>
      </c>
      <c r="K3755">
        <v>19440</v>
      </c>
      <c r="L3755">
        <v>46.62</v>
      </c>
    </row>
    <row r="3756" spans="1:12" x14ac:dyDescent="0.35">
      <c r="A3756" t="s">
        <v>1593</v>
      </c>
      <c r="B3756" s="1">
        <v>45355</v>
      </c>
      <c r="C3756">
        <v>746.8</v>
      </c>
      <c r="D3756">
        <v>750</v>
      </c>
      <c r="E3756">
        <v>759.9</v>
      </c>
      <c r="F3756">
        <v>733.2</v>
      </c>
      <c r="G3756">
        <v>752.8</v>
      </c>
      <c r="H3756">
        <v>183054</v>
      </c>
      <c r="I3756">
        <v>1367.18</v>
      </c>
      <c r="J3756">
        <v>22170</v>
      </c>
      <c r="K3756">
        <v>102586</v>
      </c>
      <c r="L3756">
        <v>56.04</v>
      </c>
    </row>
    <row r="3757" spans="1:12" x14ac:dyDescent="0.35">
      <c r="A3757" t="s">
        <v>1592</v>
      </c>
      <c r="B3757" s="1">
        <v>45355</v>
      </c>
      <c r="C3757">
        <v>1272.5</v>
      </c>
      <c r="D3757">
        <v>1275.5999999999999</v>
      </c>
      <c r="E3757">
        <v>1285.5</v>
      </c>
      <c r="F3757">
        <v>1270.0999999999999</v>
      </c>
      <c r="G3757">
        <v>1280.05</v>
      </c>
      <c r="H3757">
        <v>1843831</v>
      </c>
      <c r="I3757">
        <v>23559.08</v>
      </c>
      <c r="J3757">
        <v>79537</v>
      </c>
      <c r="K3757">
        <v>1402026</v>
      </c>
      <c r="L3757">
        <v>76.040000000000006</v>
      </c>
    </row>
    <row r="3758" spans="1:12" x14ac:dyDescent="0.35">
      <c r="A3758" t="s">
        <v>1591</v>
      </c>
      <c r="B3758" s="1">
        <v>45355</v>
      </c>
      <c r="C3758">
        <v>39.090000000000003</v>
      </c>
      <c r="D3758">
        <v>39.49</v>
      </c>
      <c r="E3758">
        <v>39.49</v>
      </c>
      <c r="F3758">
        <v>38.54</v>
      </c>
      <c r="G3758">
        <v>38.74</v>
      </c>
      <c r="H3758">
        <v>50008</v>
      </c>
      <c r="I3758">
        <v>19.39</v>
      </c>
      <c r="J3758">
        <v>1151</v>
      </c>
      <c r="K3758">
        <v>45374</v>
      </c>
      <c r="L3758">
        <v>90.73</v>
      </c>
    </row>
    <row r="3759" spans="1:12" x14ac:dyDescent="0.35">
      <c r="A3759" t="s">
        <v>1590</v>
      </c>
      <c r="B3759" s="1">
        <v>45355</v>
      </c>
      <c r="C3759">
        <v>2971.75</v>
      </c>
      <c r="D3759">
        <v>2985.45</v>
      </c>
      <c r="E3759">
        <v>2985.5</v>
      </c>
      <c r="F3759">
        <v>2861.1</v>
      </c>
      <c r="G3759">
        <v>2887.85</v>
      </c>
      <c r="H3759">
        <v>14387</v>
      </c>
      <c r="I3759">
        <v>418.22</v>
      </c>
      <c r="J3759">
        <v>3147</v>
      </c>
      <c r="K3759">
        <v>5101</v>
      </c>
      <c r="L3759">
        <v>35.46</v>
      </c>
    </row>
    <row r="3760" spans="1:12" x14ac:dyDescent="0.35">
      <c r="A3760" t="s">
        <v>1589</v>
      </c>
      <c r="B3760" s="1">
        <v>45355</v>
      </c>
      <c r="C3760">
        <v>295.39999999999998</v>
      </c>
      <c r="D3760">
        <v>301</v>
      </c>
      <c r="E3760">
        <v>334.6</v>
      </c>
      <c r="F3760">
        <v>296.14999999999998</v>
      </c>
      <c r="G3760">
        <v>329</v>
      </c>
      <c r="H3760">
        <v>5470265</v>
      </c>
      <c r="I3760">
        <v>17477.990000000002</v>
      </c>
      <c r="J3760">
        <v>105013</v>
      </c>
      <c r="K3760">
        <v>1506681</v>
      </c>
      <c r="L3760">
        <v>27.54</v>
      </c>
    </row>
    <row r="3761" spans="1:12" x14ac:dyDescent="0.35">
      <c r="A3761" t="s">
        <v>1588</v>
      </c>
      <c r="B3761" s="1">
        <v>45355</v>
      </c>
      <c r="C3761">
        <v>4107.1000000000004</v>
      </c>
      <c r="D3761">
        <v>4105</v>
      </c>
      <c r="E3761">
        <v>4117.8999999999996</v>
      </c>
      <c r="F3761">
        <v>4075.9</v>
      </c>
      <c r="G3761">
        <v>4080.7</v>
      </c>
      <c r="H3761">
        <v>1749271</v>
      </c>
      <c r="I3761">
        <v>71549.55</v>
      </c>
      <c r="J3761">
        <v>114412</v>
      </c>
      <c r="K3761">
        <v>1295900</v>
      </c>
      <c r="L3761">
        <v>74.08</v>
      </c>
    </row>
    <row r="3762" spans="1:12" x14ac:dyDescent="0.35">
      <c r="A3762" t="s">
        <v>1587</v>
      </c>
      <c r="B3762" s="1">
        <v>45355</v>
      </c>
      <c r="C3762">
        <v>2215.1</v>
      </c>
      <c r="D3762">
        <v>2229.9499999999998</v>
      </c>
      <c r="E3762">
        <v>2230</v>
      </c>
      <c r="F3762">
        <v>2175.6999999999998</v>
      </c>
      <c r="G3762">
        <v>2222.15</v>
      </c>
      <c r="H3762">
        <v>2477</v>
      </c>
      <c r="I3762">
        <v>54.64</v>
      </c>
      <c r="J3762">
        <v>514</v>
      </c>
      <c r="K3762">
        <v>1614</v>
      </c>
      <c r="L3762">
        <v>65.16</v>
      </c>
    </row>
    <row r="3763" spans="1:12" x14ac:dyDescent="0.35">
      <c r="A3763" t="s">
        <v>1586</v>
      </c>
      <c r="B3763" s="1">
        <v>45355</v>
      </c>
      <c r="C3763">
        <v>389.4</v>
      </c>
      <c r="D3763">
        <v>390.55</v>
      </c>
      <c r="E3763">
        <v>396.75</v>
      </c>
      <c r="F3763">
        <v>387.3</v>
      </c>
      <c r="G3763">
        <v>388.1</v>
      </c>
      <c r="H3763">
        <v>85515</v>
      </c>
      <c r="I3763">
        <v>335.42</v>
      </c>
      <c r="J3763">
        <v>3944</v>
      </c>
      <c r="K3763">
        <v>35018</v>
      </c>
      <c r="L3763">
        <v>40.950000000000003</v>
      </c>
    </row>
    <row r="3764" spans="1:12" x14ac:dyDescent="0.35">
      <c r="A3764" t="s">
        <v>1585</v>
      </c>
      <c r="B3764" s="1">
        <v>45355</v>
      </c>
      <c r="C3764">
        <v>1134.95</v>
      </c>
      <c r="D3764">
        <v>1131</v>
      </c>
      <c r="E3764">
        <v>1133.95</v>
      </c>
      <c r="F3764">
        <v>1120</v>
      </c>
      <c r="G3764">
        <v>1124.25</v>
      </c>
      <c r="H3764">
        <v>22415</v>
      </c>
      <c r="I3764">
        <v>252.19</v>
      </c>
      <c r="J3764">
        <v>3352</v>
      </c>
      <c r="K3764">
        <v>13138</v>
      </c>
      <c r="L3764">
        <v>58.61</v>
      </c>
    </row>
    <row r="3765" spans="1:12" x14ac:dyDescent="0.35">
      <c r="A3765" t="s">
        <v>1584</v>
      </c>
      <c r="B3765" s="1">
        <v>45355</v>
      </c>
      <c r="C3765">
        <v>828.1</v>
      </c>
      <c r="D3765">
        <v>832.25</v>
      </c>
      <c r="E3765">
        <v>837.75</v>
      </c>
      <c r="F3765">
        <v>816.05</v>
      </c>
      <c r="G3765">
        <v>820.7</v>
      </c>
      <c r="H3765">
        <v>19413</v>
      </c>
      <c r="I3765">
        <v>160</v>
      </c>
      <c r="J3765">
        <v>3232</v>
      </c>
      <c r="K3765">
        <v>11264</v>
      </c>
      <c r="L3765">
        <v>58.02</v>
      </c>
    </row>
    <row r="3766" spans="1:12" x14ac:dyDescent="0.35">
      <c r="A3766" t="s">
        <v>1583</v>
      </c>
      <c r="B3766" s="1">
        <v>45355</v>
      </c>
      <c r="C3766">
        <v>122.55</v>
      </c>
      <c r="D3766">
        <v>122.75</v>
      </c>
      <c r="E3766">
        <v>123.35</v>
      </c>
      <c r="F3766">
        <v>118.5</v>
      </c>
      <c r="G3766">
        <v>119</v>
      </c>
      <c r="H3766">
        <v>116824</v>
      </c>
      <c r="I3766">
        <v>140.19</v>
      </c>
      <c r="J3766">
        <v>2345</v>
      </c>
      <c r="K3766">
        <v>43909</v>
      </c>
      <c r="L3766">
        <v>37.590000000000003</v>
      </c>
    </row>
    <row r="3767" spans="1:12" x14ac:dyDescent="0.35">
      <c r="A3767" t="s">
        <v>1582</v>
      </c>
      <c r="B3767" s="1">
        <v>45355</v>
      </c>
      <c r="C3767">
        <v>1225.2</v>
      </c>
      <c r="D3767">
        <v>1240</v>
      </c>
      <c r="E3767">
        <v>1248</v>
      </c>
      <c r="F3767">
        <v>1205.5</v>
      </c>
      <c r="G3767">
        <v>1216.6500000000001</v>
      </c>
      <c r="H3767">
        <v>25472</v>
      </c>
      <c r="I3767">
        <v>312.8</v>
      </c>
      <c r="J3767">
        <v>4400</v>
      </c>
      <c r="K3767">
        <v>12876</v>
      </c>
      <c r="L3767">
        <v>50.55</v>
      </c>
    </row>
    <row r="3768" spans="1:12" x14ac:dyDescent="0.35">
      <c r="A3768" t="s">
        <v>1581</v>
      </c>
      <c r="B3768" s="1">
        <v>45355</v>
      </c>
      <c r="C3768">
        <v>7.02</v>
      </c>
      <c r="D3768">
        <v>7.09</v>
      </c>
      <c r="E3768">
        <v>7.1</v>
      </c>
      <c r="F3768">
        <v>7.02</v>
      </c>
      <c r="G3768">
        <v>7.06</v>
      </c>
      <c r="H3768">
        <v>1878195</v>
      </c>
      <c r="I3768">
        <v>132.53</v>
      </c>
      <c r="J3768">
        <v>1279</v>
      </c>
      <c r="K3768">
        <v>1784666</v>
      </c>
      <c r="L3768">
        <v>95.02</v>
      </c>
    </row>
    <row r="3769" spans="1:12" x14ac:dyDescent="0.35">
      <c r="A3769" t="s">
        <v>1580</v>
      </c>
      <c r="B3769" s="1">
        <v>45355</v>
      </c>
      <c r="C3769">
        <v>1094.45</v>
      </c>
      <c r="D3769">
        <v>1096.7</v>
      </c>
      <c r="E3769">
        <v>1096.7</v>
      </c>
      <c r="F3769">
        <v>1070</v>
      </c>
      <c r="G3769">
        <v>1072.9000000000001</v>
      </c>
      <c r="H3769">
        <v>573201</v>
      </c>
      <c r="I3769">
        <v>6193.92</v>
      </c>
      <c r="J3769">
        <v>47956</v>
      </c>
      <c r="K3769">
        <v>354772</v>
      </c>
      <c r="L3769">
        <v>61.89</v>
      </c>
    </row>
    <row r="3770" spans="1:12" x14ac:dyDescent="0.35">
      <c r="A3770" t="s">
        <v>1579</v>
      </c>
      <c r="B3770" s="1">
        <v>45355</v>
      </c>
      <c r="C3770">
        <v>155.25</v>
      </c>
      <c r="D3770">
        <v>154.9</v>
      </c>
      <c r="E3770">
        <v>154.9</v>
      </c>
      <c r="F3770">
        <v>151.05000000000001</v>
      </c>
      <c r="G3770">
        <v>153.1</v>
      </c>
      <c r="H3770">
        <v>67577785</v>
      </c>
      <c r="I3770">
        <v>103407.53</v>
      </c>
      <c r="J3770">
        <v>453939</v>
      </c>
      <c r="K3770">
        <v>22425256</v>
      </c>
      <c r="L3770">
        <v>33.18</v>
      </c>
    </row>
    <row r="3771" spans="1:12" x14ac:dyDescent="0.35">
      <c r="A3771" t="s">
        <v>1578</v>
      </c>
      <c r="B3771" s="1">
        <v>45355</v>
      </c>
      <c r="C3771">
        <v>379.15</v>
      </c>
      <c r="D3771">
        <v>381.05</v>
      </c>
      <c r="E3771">
        <v>394</v>
      </c>
      <c r="F3771">
        <v>380.2</v>
      </c>
      <c r="G3771">
        <v>391.75</v>
      </c>
      <c r="H3771">
        <v>25814019</v>
      </c>
      <c r="I3771">
        <v>100535.51</v>
      </c>
      <c r="J3771">
        <v>220888</v>
      </c>
      <c r="K3771">
        <v>8612833</v>
      </c>
      <c r="L3771">
        <v>33.36</v>
      </c>
    </row>
    <row r="3772" spans="1:12" x14ac:dyDescent="0.35">
      <c r="A3772" t="s">
        <v>1577</v>
      </c>
      <c r="B3772" s="1">
        <v>45355</v>
      </c>
      <c r="C3772">
        <v>658.25</v>
      </c>
      <c r="D3772">
        <v>661.1</v>
      </c>
      <c r="E3772">
        <v>664.4</v>
      </c>
      <c r="F3772">
        <v>654.5</v>
      </c>
      <c r="G3772">
        <v>660.3</v>
      </c>
      <c r="H3772">
        <v>1557944</v>
      </c>
      <c r="I3772">
        <v>10271.4</v>
      </c>
      <c r="J3772">
        <v>29266</v>
      </c>
      <c r="K3772">
        <v>913907</v>
      </c>
      <c r="L3772">
        <v>58.66</v>
      </c>
    </row>
    <row r="3773" spans="1:12" x14ac:dyDescent="0.35">
      <c r="A3773" t="s">
        <v>1576</v>
      </c>
      <c r="B3773" s="1">
        <v>45355</v>
      </c>
      <c r="C3773">
        <v>988.35</v>
      </c>
      <c r="D3773">
        <v>993.25</v>
      </c>
      <c r="E3773">
        <v>995</v>
      </c>
      <c r="F3773">
        <v>980.1</v>
      </c>
      <c r="G3773">
        <v>987.2</v>
      </c>
      <c r="H3773">
        <v>6084495</v>
      </c>
      <c r="I3773">
        <v>60080.72</v>
      </c>
      <c r="J3773">
        <v>172305</v>
      </c>
      <c r="K3773">
        <v>2187160</v>
      </c>
      <c r="L3773">
        <v>35.950000000000003</v>
      </c>
    </row>
    <row r="3774" spans="1:12" x14ac:dyDescent="0.35">
      <c r="A3774" t="s">
        <v>1574</v>
      </c>
      <c r="B3774" s="1">
        <v>45355</v>
      </c>
      <c r="C3774">
        <v>6.29</v>
      </c>
      <c r="D3774">
        <v>6.3</v>
      </c>
      <c r="E3774">
        <v>6.42</v>
      </c>
      <c r="F3774">
        <v>6.28</v>
      </c>
      <c r="G3774">
        <v>6.32</v>
      </c>
      <c r="H3774">
        <v>1850862</v>
      </c>
      <c r="I3774">
        <v>117.11</v>
      </c>
      <c r="J3774">
        <v>5543</v>
      </c>
      <c r="K3774">
        <v>1556200</v>
      </c>
      <c r="L3774">
        <v>84.08</v>
      </c>
    </row>
    <row r="3775" spans="1:12" x14ac:dyDescent="0.35">
      <c r="A3775" t="s">
        <v>1573</v>
      </c>
      <c r="B3775" s="1">
        <v>45355</v>
      </c>
      <c r="C3775">
        <v>7792.65</v>
      </c>
      <c r="D3775">
        <v>7819</v>
      </c>
      <c r="E3775">
        <v>7839.8</v>
      </c>
      <c r="F3775">
        <v>7658.85</v>
      </c>
      <c r="G3775">
        <v>7692.9</v>
      </c>
      <c r="H3775">
        <v>101325</v>
      </c>
      <c r="I3775">
        <v>7821.35</v>
      </c>
      <c r="J3775">
        <v>21773</v>
      </c>
      <c r="K3775">
        <v>53277</v>
      </c>
      <c r="L3775">
        <v>52.58</v>
      </c>
    </row>
    <row r="3776" spans="1:12" x14ac:dyDescent="0.35">
      <c r="A3776" t="s">
        <v>1572</v>
      </c>
      <c r="B3776" s="1">
        <v>45355</v>
      </c>
      <c r="C3776">
        <v>1207.25</v>
      </c>
      <c r="D3776">
        <v>1206.95</v>
      </c>
      <c r="E3776">
        <v>1214</v>
      </c>
      <c r="F3776">
        <v>1190</v>
      </c>
      <c r="G3776">
        <v>1203.25</v>
      </c>
      <c r="H3776">
        <v>790960</v>
      </c>
      <c r="I3776">
        <v>9505.0300000000007</v>
      </c>
      <c r="J3776">
        <v>75562</v>
      </c>
      <c r="K3776">
        <v>413990</v>
      </c>
      <c r="L3776">
        <v>52.34</v>
      </c>
    </row>
    <row r="3777" spans="1:12" x14ac:dyDescent="0.35">
      <c r="A3777" t="s">
        <v>1571</v>
      </c>
      <c r="B3777" s="1">
        <v>45355</v>
      </c>
      <c r="C3777">
        <v>1914.45</v>
      </c>
      <c r="D3777">
        <v>1925</v>
      </c>
      <c r="E3777">
        <v>2014</v>
      </c>
      <c r="F3777">
        <v>1925</v>
      </c>
      <c r="G3777">
        <v>1984.55</v>
      </c>
      <c r="H3777">
        <v>2194110</v>
      </c>
      <c r="I3777">
        <v>43581.77</v>
      </c>
      <c r="J3777">
        <v>112017</v>
      </c>
      <c r="K3777">
        <v>530778</v>
      </c>
      <c r="L3777">
        <v>24.19</v>
      </c>
    </row>
    <row r="3778" spans="1:12" x14ac:dyDescent="0.35">
      <c r="A3778" t="s">
        <v>1570</v>
      </c>
      <c r="B3778" s="1">
        <v>45355</v>
      </c>
      <c r="C3778">
        <v>973.05</v>
      </c>
      <c r="D3778">
        <v>981.95</v>
      </c>
      <c r="E3778">
        <v>1009.2</v>
      </c>
      <c r="F3778">
        <v>969.3</v>
      </c>
      <c r="G3778">
        <v>1003</v>
      </c>
      <c r="H3778">
        <v>1736389</v>
      </c>
      <c r="I3778">
        <v>17202.88</v>
      </c>
      <c r="J3778">
        <v>52705</v>
      </c>
      <c r="K3778">
        <v>825201</v>
      </c>
      <c r="L3778">
        <v>47.52</v>
      </c>
    </row>
    <row r="3779" spans="1:12" x14ac:dyDescent="0.35">
      <c r="A3779" t="s">
        <v>1569</v>
      </c>
      <c r="B3779" s="1">
        <v>45355</v>
      </c>
      <c r="C3779">
        <v>13440.1</v>
      </c>
      <c r="D3779">
        <v>13490.95</v>
      </c>
      <c r="E3779">
        <v>13490.95</v>
      </c>
      <c r="F3779">
        <v>13125</v>
      </c>
      <c r="G3779">
        <v>13143.3</v>
      </c>
      <c r="H3779">
        <v>687</v>
      </c>
      <c r="I3779">
        <v>90.82</v>
      </c>
      <c r="J3779">
        <v>377</v>
      </c>
      <c r="K3779">
        <v>385</v>
      </c>
      <c r="L3779">
        <v>56.04</v>
      </c>
    </row>
    <row r="3780" spans="1:12" x14ac:dyDescent="0.35">
      <c r="A3780" t="s">
        <v>1568</v>
      </c>
      <c r="B3780" s="1">
        <v>45355</v>
      </c>
      <c r="C3780">
        <v>464.65</v>
      </c>
      <c r="D3780">
        <v>464.95</v>
      </c>
      <c r="E3780">
        <v>479.5</v>
      </c>
      <c r="F3780">
        <v>464.95</v>
      </c>
      <c r="G3780">
        <v>472.9</v>
      </c>
      <c r="H3780">
        <v>85601</v>
      </c>
      <c r="I3780">
        <v>403.35</v>
      </c>
      <c r="J3780">
        <v>6732</v>
      </c>
      <c r="K3780">
        <v>48172</v>
      </c>
      <c r="L3780">
        <v>56.28</v>
      </c>
    </row>
    <row r="3781" spans="1:12" x14ac:dyDescent="0.35">
      <c r="A3781" t="s">
        <v>1566</v>
      </c>
      <c r="B3781" s="1">
        <v>45355</v>
      </c>
      <c r="C3781">
        <v>979.9</v>
      </c>
      <c r="D3781">
        <v>979.95</v>
      </c>
      <c r="E3781">
        <v>988.95</v>
      </c>
      <c r="F3781">
        <v>964</v>
      </c>
      <c r="G3781">
        <v>967.75</v>
      </c>
      <c r="H3781">
        <v>272299</v>
      </c>
      <c r="I3781">
        <v>2649.82</v>
      </c>
      <c r="J3781">
        <v>16350</v>
      </c>
      <c r="K3781">
        <v>133735</v>
      </c>
      <c r="L3781">
        <v>49.11</v>
      </c>
    </row>
    <row r="3782" spans="1:12" x14ac:dyDescent="0.35">
      <c r="A3782" t="s">
        <v>2108</v>
      </c>
      <c r="B3782" s="1">
        <v>45355</v>
      </c>
      <c r="C3782">
        <v>286.2</v>
      </c>
      <c r="D3782">
        <v>289</v>
      </c>
      <c r="E3782">
        <v>289</v>
      </c>
      <c r="F3782">
        <v>273.10000000000002</v>
      </c>
      <c r="G3782">
        <v>277.5</v>
      </c>
      <c r="H3782">
        <v>97205</v>
      </c>
      <c r="I3782">
        <v>269.73</v>
      </c>
      <c r="J3782">
        <v>3269</v>
      </c>
      <c r="K3782">
        <v>72325</v>
      </c>
      <c r="L3782">
        <v>74.400000000000006</v>
      </c>
    </row>
    <row r="3783" spans="1:12" x14ac:dyDescent="0.35">
      <c r="A3783" t="s">
        <v>1565</v>
      </c>
      <c r="B3783" s="1">
        <v>45355</v>
      </c>
      <c r="C3783">
        <v>28.5</v>
      </c>
      <c r="D3783">
        <v>28.5</v>
      </c>
      <c r="E3783">
        <v>29</v>
      </c>
      <c r="F3783">
        <v>27.3</v>
      </c>
      <c r="G3783">
        <v>27.6</v>
      </c>
      <c r="H3783">
        <v>292751</v>
      </c>
      <c r="I3783">
        <v>82</v>
      </c>
      <c r="J3783">
        <v>1787</v>
      </c>
      <c r="K3783">
        <v>201003</v>
      </c>
      <c r="L3783">
        <v>68.66</v>
      </c>
    </row>
    <row r="3784" spans="1:12" x14ac:dyDescent="0.35">
      <c r="A3784" t="s">
        <v>1564</v>
      </c>
      <c r="B3784" s="1">
        <v>45355</v>
      </c>
      <c r="C3784">
        <v>364</v>
      </c>
      <c r="D3784">
        <v>360</v>
      </c>
      <c r="E3784">
        <v>384.9</v>
      </c>
      <c r="F3784">
        <v>357.15</v>
      </c>
      <c r="G3784">
        <v>380.1</v>
      </c>
      <c r="H3784">
        <v>324151</v>
      </c>
      <c r="I3784">
        <v>1211.43</v>
      </c>
      <c r="J3784">
        <v>8278</v>
      </c>
      <c r="K3784">
        <v>138009</v>
      </c>
      <c r="L3784">
        <v>42.58</v>
      </c>
    </row>
    <row r="3785" spans="1:12" x14ac:dyDescent="0.35">
      <c r="A3785" t="s">
        <v>1563</v>
      </c>
      <c r="B3785" s="1">
        <v>45355</v>
      </c>
      <c r="C3785">
        <v>139.85</v>
      </c>
      <c r="D3785">
        <v>138.05000000000001</v>
      </c>
      <c r="E3785">
        <v>138.05000000000001</v>
      </c>
      <c r="F3785">
        <v>131.65</v>
      </c>
      <c r="G3785">
        <v>132.44999999999999</v>
      </c>
      <c r="H3785">
        <v>8659</v>
      </c>
      <c r="I3785">
        <v>11.6</v>
      </c>
      <c r="J3785">
        <v>455</v>
      </c>
      <c r="K3785">
        <v>5691</v>
      </c>
      <c r="L3785">
        <v>65.72</v>
      </c>
    </row>
    <row r="3786" spans="1:12" x14ac:dyDescent="0.35">
      <c r="A3786" t="s">
        <v>1562</v>
      </c>
      <c r="B3786" s="1">
        <v>45355</v>
      </c>
      <c r="C3786">
        <v>542.25</v>
      </c>
      <c r="D3786">
        <v>547.20000000000005</v>
      </c>
      <c r="E3786">
        <v>548.6</v>
      </c>
      <c r="F3786">
        <v>533</v>
      </c>
      <c r="G3786">
        <v>535.75</v>
      </c>
      <c r="H3786">
        <v>250824</v>
      </c>
      <c r="I3786">
        <v>1351.11</v>
      </c>
      <c r="J3786">
        <v>17426</v>
      </c>
      <c r="K3786">
        <v>118468</v>
      </c>
      <c r="L3786">
        <v>47.23</v>
      </c>
    </row>
    <row r="3787" spans="1:12" x14ac:dyDescent="0.35">
      <c r="A3787" t="s">
        <v>1561</v>
      </c>
      <c r="B3787" s="1">
        <v>45355</v>
      </c>
      <c r="C3787">
        <v>710.45</v>
      </c>
      <c r="D3787">
        <v>711.25</v>
      </c>
      <c r="E3787">
        <v>713.75</v>
      </c>
      <c r="F3787">
        <v>696</v>
      </c>
      <c r="G3787">
        <v>697.1</v>
      </c>
      <c r="H3787">
        <v>1099072</v>
      </c>
      <c r="I3787">
        <v>7730.32</v>
      </c>
      <c r="J3787">
        <v>33901</v>
      </c>
      <c r="K3787">
        <v>844127</v>
      </c>
      <c r="L3787">
        <v>76.8</v>
      </c>
    </row>
    <row r="3788" spans="1:12" x14ac:dyDescent="0.35">
      <c r="A3788" t="s">
        <v>1560</v>
      </c>
      <c r="B3788" s="1">
        <v>45355</v>
      </c>
      <c r="C3788">
        <v>916.3</v>
      </c>
      <c r="D3788">
        <v>922</v>
      </c>
      <c r="E3788">
        <v>922</v>
      </c>
      <c r="F3788">
        <v>909.8</v>
      </c>
      <c r="G3788">
        <v>911.2</v>
      </c>
      <c r="H3788">
        <v>39309</v>
      </c>
      <c r="I3788">
        <v>359.26</v>
      </c>
      <c r="J3788">
        <v>5159</v>
      </c>
      <c r="K3788">
        <v>20537</v>
      </c>
      <c r="L3788">
        <v>52.25</v>
      </c>
    </row>
    <row r="3789" spans="1:12" x14ac:dyDescent="0.35">
      <c r="A3789" t="s">
        <v>1559</v>
      </c>
      <c r="B3789" s="1">
        <v>45355</v>
      </c>
      <c r="C3789">
        <v>598.95000000000005</v>
      </c>
      <c r="D3789">
        <v>603</v>
      </c>
      <c r="E3789">
        <v>603</v>
      </c>
      <c r="F3789">
        <v>586.04999999999995</v>
      </c>
      <c r="G3789">
        <v>589.79999999999995</v>
      </c>
      <c r="H3789">
        <v>418211</v>
      </c>
      <c r="I3789">
        <v>2479.39</v>
      </c>
      <c r="J3789">
        <v>16043</v>
      </c>
      <c r="K3789">
        <v>246898</v>
      </c>
      <c r="L3789">
        <v>59.04</v>
      </c>
    </row>
    <row r="3790" spans="1:12" x14ac:dyDescent="0.35">
      <c r="A3790" t="s">
        <v>1558</v>
      </c>
      <c r="B3790" s="1">
        <v>45355</v>
      </c>
      <c r="C3790">
        <v>1235.3499999999999</v>
      </c>
      <c r="D3790">
        <v>1244.8</v>
      </c>
      <c r="E3790">
        <v>1244.8</v>
      </c>
      <c r="F3790">
        <v>1177.1500000000001</v>
      </c>
      <c r="G3790">
        <v>1192.0999999999999</v>
      </c>
      <c r="H3790">
        <v>100940</v>
      </c>
      <c r="I3790">
        <v>1215.67</v>
      </c>
      <c r="J3790">
        <v>7501</v>
      </c>
      <c r="K3790">
        <v>49330</v>
      </c>
      <c r="L3790">
        <v>48.87</v>
      </c>
    </row>
    <row r="3791" spans="1:12" x14ac:dyDescent="0.35">
      <c r="A3791" t="s">
        <v>1557</v>
      </c>
      <c r="B3791" s="1">
        <v>45355</v>
      </c>
      <c r="C3791">
        <v>2572.4499999999998</v>
      </c>
      <c r="D3791">
        <v>2595</v>
      </c>
      <c r="E3791">
        <v>2598.75</v>
      </c>
      <c r="F3791">
        <v>2415.5500000000002</v>
      </c>
      <c r="G3791">
        <v>2439.3000000000002</v>
      </c>
      <c r="H3791">
        <v>31430</v>
      </c>
      <c r="I3791">
        <v>779.76</v>
      </c>
      <c r="J3791">
        <v>7439</v>
      </c>
      <c r="K3791">
        <v>15335</v>
      </c>
      <c r="L3791">
        <v>48.79</v>
      </c>
    </row>
    <row r="3792" spans="1:12" x14ac:dyDescent="0.35">
      <c r="A3792" t="s">
        <v>1556</v>
      </c>
      <c r="B3792" s="1">
        <v>45355</v>
      </c>
      <c r="C3792">
        <v>730.85</v>
      </c>
      <c r="D3792">
        <v>745</v>
      </c>
      <c r="E3792">
        <v>747.35</v>
      </c>
      <c r="F3792">
        <v>711.35</v>
      </c>
      <c r="G3792">
        <v>728.1</v>
      </c>
      <c r="H3792">
        <v>9447771</v>
      </c>
      <c r="I3792">
        <v>68227.09</v>
      </c>
      <c r="J3792">
        <v>65269</v>
      </c>
      <c r="K3792">
        <v>5929586</v>
      </c>
      <c r="L3792">
        <v>62.76</v>
      </c>
    </row>
    <row r="3793" spans="1:12" x14ac:dyDescent="0.35">
      <c r="A3793" t="s">
        <v>1893</v>
      </c>
      <c r="B3793" s="1">
        <v>45355</v>
      </c>
      <c r="C3793">
        <v>8.65</v>
      </c>
      <c r="D3793">
        <v>8.6999999999999993</v>
      </c>
      <c r="E3793">
        <v>9.0500000000000007</v>
      </c>
      <c r="F3793">
        <v>8.3000000000000007</v>
      </c>
      <c r="G3793">
        <v>8.4499999999999993</v>
      </c>
      <c r="H3793">
        <v>470427</v>
      </c>
      <c r="I3793">
        <v>40.25</v>
      </c>
      <c r="J3793">
        <v>734</v>
      </c>
      <c r="K3793">
        <v>295944</v>
      </c>
      <c r="L3793">
        <v>62.91</v>
      </c>
    </row>
    <row r="3794" spans="1:12" x14ac:dyDescent="0.35">
      <c r="A3794" t="s">
        <v>1555</v>
      </c>
      <c r="B3794" s="1">
        <v>45355</v>
      </c>
      <c r="C3794">
        <v>720.4</v>
      </c>
      <c r="D3794">
        <v>730</v>
      </c>
      <c r="E3794">
        <v>730</v>
      </c>
      <c r="F3794">
        <v>685</v>
      </c>
      <c r="G3794">
        <v>694.85</v>
      </c>
      <c r="H3794">
        <v>786425</v>
      </c>
      <c r="I3794">
        <v>5554.38</v>
      </c>
      <c r="J3794">
        <v>34010</v>
      </c>
      <c r="K3794">
        <v>214310</v>
      </c>
      <c r="L3794">
        <v>27.25</v>
      </c>
    </row>
    <row r="3795" spans="1:12" x14ac:dyDescent="0.35">
      <c r="A3795" t="s">
        <v>1554</v>
      </c>
      <c r="B3795" s="1">
        <v>45355</v>
      </c>
      <c r="C3795">
        <v>66.099999999999994</v>
      </c>
      <c r="D3795">
        <v>65.45</v>
      </c>
      <c r="E3795">
        <v>66.75</v>
      </c>
      <c r="F3795">
        <v>64.3</v>
      </c>
      <c r="G3795">
        <v>64.5</v>
      </c>
      <c r="H3795">
        <v>141059</v>
      </c>
      <c r="I3795">
        <v>91.65</v>
      </c>
      <c r="J3795">
        <v>1031</v>
      </c>
      <c r="K3795">
        <v>88322</v>
      </c>
      <c r="L3795">
        <v>62.61</v>
      </c>
    </row>
    <row r="3796" spans="1:12" x14ac:dyDescent="0.35">
      <c r="A3796" t="s">
        <v>1553</v>
      </c>
      <c r="B3796" s="1">
        <v>45355</v>
      </c>
      <c r="C3796">
        <v>190.05</v>
      </c>
      <c r="D3796">
        <v>190.45</v>
      </c>
      <c r="E3796">
        <v>190.9</v>
      </c>
      <c r="F3796">
        <v>184.55</v>
      </c>
      <c r="G3796">
        <v>185.4</v>
      </c>
      <c r="H3796">
        <v>479523</v>
      </c>
      <c r="I3796">
        <v>891.9</v>
      </c>
      <c r="J3796">
        <v>12431</v>
      </c>
      <c r="K3796">
        <v>273480</v>
      </c>
      <c r="L3796">
        <v>57.03</v>
      </c>
    </row>
    <row r="3797" spans="1:12" x14ac:dyDescent="0.35">
      <c r="A3797" t="s">
        <v>1552</v>
      </c>
      <c r="B3797" s="1">
        <v>45355</v>
      </c>
      <c r="C3797">
        <v>606</v>
      </c>
      <c r="D3797">
        <v>610</v>
      </c>
      <c r="E3797">
        <v>612.04999999999995</v>
      </c>
      <c r="F3797">
        <v>578.75</v>
      </c>
      <c r="G3797">
        <v>583.45000000000005</v>
      </c>
      <c r="H3797">
        <v>244509</v>
      </c>
      <c r="I3797">
        <v>1453.34</v>
      </c>
      <c r="J3797">
        <v>16484</v>
      </c>
      <c r="K3797">
        <v>148759</v>
      </c>
      <c r="L3797">
        <v>60.84</v>
      </c>
    </row>
    <row r="3798" spans="1:12" x14ac:dyDescent="0.35">
      <c r="A3798" t="s">
        <v>1551</v>
      </c>
      <c r="B3798" s="1">
        <v>45355</v>
      </c>
      <c r="C3798">
        <v>76.55</v>
      </c>
      <c r="D3798">
        <v>78.95</v>
      </c>
      <c r="E3798">
        <v>79.8</v>
      </c>
      <c r="F3798">
        <v>77.400000000000006</v>
      </c>
      <c r="G3798">
        <v>78.099999999999994</v>
      </c>
      <c r="H3798">
        <v>21359</v>
      </c>
      <c r="I3798">
        <v>16.75</v>
      </c>
      <c r="J3798">
        <v>259</v>
      </c>
      <c r="K3798">
        <v>13087</v>
      </c>
      <c r="L3798">
        <v>61.27</v>
      </c>
    </row>
    <row r="3799" spans="1:12" x14ac:dyDescent="0.35">
      <c r="A3799" t="s">
        <v>1550</v>
      </c>
      <c r="B3799" s="1">
        <v>45355</v>
      </c>
      <c r="C3799">
        <v>340.1</v>
      </c>
      <c r="D3799">
        <v>340.1</v>
      </c>
      <c r="E3799">
        <v>347.9</v>
      </c>
      <c r="F3799">
        <v>339.1</v>
      </c>
      <c r="G3799">
        <v>343.45</v>
      </c>
      <c r="H3799">
        <v>155184</v>
      </c>
      <c r="I3799">
        <v>532.42999999999995</v>
      </c>
      <c r="J3799">
        <v>7551</v>
      </c>
      <c r="K3799">
        <v>56487</v>
      </c>
      <c r="L3799">
        <v>36.4</v>
      </c>
    </row>
    <row r="3800" spans="1:12" x14ac:dyDescent="0.35">
      <c r="A3800" t="s">
        <v>1549</v>
      </c>
      <c r="B3800" s="1">
        <v>45355</v>
      </c>
      <c r="C3800">
        <v>351.25</v>
      </c>
      <c r="D3800">
        <v>355</v>
      </c>
      <c r="E3800">
        <v>371.4</v>
      </c>
      <c r="F3800">
        <v>351</v>
      </c>
      <c r="G3800">
        <v>368.55</v>
      </c>
      <c r="H3800">
        <v>943809</v>
      </c>
      <c r="I3800">
        <v>3435.5</v>
      </c>
      <c r="J3800">
        <v>37025</v>
      </c>
      <c r="K3800">
        <v>333078</v>
      </c>
      <c r="L3800">
        <v>35.29</v>
      </c>
    </row>
    <row r="3801" spans="1:12" x14ac:dyDescent="0.35">
      <c r="A3801" t="s">
        <v>1548</v>
      </c>
      <c r="B3801" s="1">
        <v>45355</v>
      </c>
      <c r="C3801">
        <v>4120.8500000000004</v>
      </c>
      <c r="D3801">
        <v>4161.2</v>
      </c>
      <c r="E3801">
        <v>4190</v>
      </c>
      <c r="F3801">
        <v>4029</v>
      </c>
      <c r="G3801">
        <v>4047.6</v>
      </c>
      <c r="H3801">
        <v>89374</v>
      </c>
      <c r="I3801">
        <v>3647.85</v>
      </c>
      <c r="J3801">
        <v>13426</v>
      </c>
      <c r="K3801">
        <v>48206</v>
      </c>
      <c r="L3801">
        <v>53.94</v>
      </c>
    </row>
    <row r="3802" spans="1:12" x14ac:dyDescent="0.35">
      <c r="A3802" t="s">
        <v>1547</v>
      </c>
      <c r="B3802" s="1">
        <v>45355</v>
      </c>
      <c r="C3802">
        <v>429.5</v>
      </c>
      <c r="D3802">
        <v>434.8</v>
      </c>
      <c r="E3802">
        <v>453.85</v>
      </c>
      <c r="F3802">
        <v>427.7</v>
      </c>
      <c r="G3802">
        <v>432.4</v>
      </c>
      <c r="H3802">
        <v>1214651</v>
      </c>
      <c r="I3802">
        <v>5349.44</v>
      </c>
      <c r="J3802">
        <v>37389</v>
      </c>
      <c r="K3802">
        <v>324191</v>
      </c>
      <c r="L3802">
        <v>26.69</v>
      </c>
    </row>
    <row r="3803" spans="1:12" x14ac:dyDescent="0.35">
      <c r="A3803" t="s">
        <v>1546</v>
      </c>
      <c r="B3803" s="1">
        <v>45355</v>
      </c>
      <c r="C3803">
        <v>223.75</v>
      </c>
      <c r="D3803">
        <v>225.6</v>
      </c>
      <c r="E3803">
        <v>225.6</v>
      </c>
      <c r="F3803">
        <v>217.05</v>
      </c>
      <c r="G3803">
        <v>220.25</v>
      </c>
      <c r="H3803">
        <v>8851</v>
      </c>
      <c r="I3803">
        <v>19.559999999999999</v>
      </c>
      <c r="J3803">
        <v>313</v>
      </c>
      <c r="K3803">
        <v>6936</v>
      </c>
      <c r="L3803">
        <v>78.36</v>
      </c>
    </row>
    <row r="3804" spans="1:12" x14ac:dyDescent="0.35">
      <c r="A3804" t="s">
        <v>1545</v>
      </c>
      <c r="B3804" s="1">
        <v>45355</v>
      </c>
      <c r="C3804">
        <v>628.15</v>
      </c>
      <c r="D3804">
        <v>628.25</v>
      </c>
      <c r="E3804">
        <v>640.29999999999995</v>
      </c>
      <c r="F3804">
        <v>620</v>
      </c>
      <c r="G3804">
        <v>639.04999999999995</v>
      </c>
      <c r="H3804">
        <v>536739</v>
      </c>
      <c r="I3804">
        <v>3393.44</v>
      </c>
      <c r="J3804">
        <v>16427</v>
      </c>
      <c r="K3804">
        <v>133157</v>
      </c>
      <c r="L3804">
        <v>24.81</v>
      </c>
    </row>
    <row r="3805" spans="1:12" x14ac:dyDescent="0.35">
      <c r="A3805" t="s">
        <v>1544</v>
      </c>
      <c r="B3805" s="1">
        <v>45355</v>
      </c>
      <c r="C3805">
        <v>475.75</v>
      </c>
      <c r="D3805">
        <v>479</v>
      </c>
      <c r="E3805">
        <v>479</v>
      </c>
      <c r="F3805">
        <v>466</v>
      </c>
      <c r="G3805">
        <v>467.45</v>
      </c>
      <c r="H3805">
        <v>131723</v>
      </c>
      <c r="I3805">
        <v>620.71</v>
      </c>
      <c r="J3805">
        <v>7732</v>
      </c>
      <c r="K3805">
        <v>71761</v>
      </c>
      <c r="L3805">
        <v>54.48</v>
      </c>
    </row>
    <row r="3806" spans="1:12" x14ac:dyDescent="0.35">
      <c r="A3806" t="s">
        <v>1543</v>
      </c>
      <c r="B3806" s="1">
        <v>45355</v>
      </c>
      <c r="C3806">
        <v>1550.55</v>
      </c>
      <c r="D3806">
        <v>1550.55</v>
      </c>
      <c r="E3806">
        <v>1569.1</v>
      </c>
      <c r="F3806">
        <v>1548.9</v>
      </c>
      <c r="G3806">
        <v>1552.1</v>
      </c>
      <c r="H3806">
        <v>2298105</v>
      </c>
      <c r="I3806">
        <v>35876</v>
      </c>
      <c r="J3806">
        <v>110033</v>
      </c>
      <c r="K3806">
        <v>1799027</v>
      </c>
      <c r="L3806">
        <v>78.28</v>
      </c>
    </row>
    <row r="3807" spans="1:12" x14ac:dyDescent="0.35">
      <c r="A3807" t="s">
        <v>1542</v>
      </c>
      <c r="B3807" s="1">
        <v>45355</v>
      </c>
      <c r="C3807">
        <v>209.25</v>
      </c>
      <c r="D3807">
        <v>210</v>
      </c>
      <c r="E3807">
        <v>210.3</v>
      </c>
      <c r="F3807">
        <v>205.2</v>
      </c>
      <c r="G3807">
        <v>206.85</v>
      </c>
      <c r="H3807">
        <v>236124</v>
      </c>
      <c r="I3807">
        <v>489.09</v>
      </c>
      <c r="J3807">
        <v>7528</v>
      </c>
      <c r="K3807">
        <v>84451</v>
      </c>
      <c r="L3807">
        <v>35.770000000000003</v>
      </c>
    </row>
    <row r="3808" spans="1:12" x14ac:dyDescent="0.35">
      <c r="A3808" t="s">
        <v>1541</v>
      </c>
      <c r="B3808" s="1">
        <v>45355</v>
      </c>
      <c r="C3808">
        <v>1093.3</v>
      </c>
      <c r="D3808">
        <v>1096</v>
      </c>
      <c r="E3808">
        <v>1098.3499999999999</v>
      </c>
      <c r="F3808">
        <v>1058.05</v>
      </c>
      <c r="G3808">
        <v>1062.6500000000001</v>
      </c>
      <c r="H3808">
        <v>51326</v>
      </c>
      <c r="I3808">
        <v>548.71</v>
      </c>
      <c r="J3808">
        <v>8966</v>
      </c>
      <c r="K3808">
        <v>31100</v>
      </c>
      <c r="L3808">
        <v>60.59</v>
      </c>
    </row>
    <row r="3809" spans="1:12" x14ac:dyDescent="0.35">
      <c r="A3809" t="s">
        <v>1540</v>
      </c>
      <c r="B3809" s="1">
        <v>45355</v>
      </c>
      <c r="C3809">
        <v>700</v>
      </c>
      <c r="D3809">
        <v>693.2</v>
      </c>
      <c r="E3809">
        <v>697.95</v>
      </c>
      <c r="F3809">
        <v>677.15</v>
      </c>
      <c r="G3809">
        <v>693.3</v>
      </c>
      <c r="H3809">
        <v>1757</v>
      </c>
      <c r="I3809">
        <v>12.1</v>
      </c>
      <c r="J3809">
        <v>203</v>
      </c>
      <c r="K3809">
        <v>1159</v>
      </c>
      <c r="L3809">
        <v>65.959999999999994</v>
      </c>
    </row>
    <row r="3810" spans="1:12" x14ac:dyDescent="0.35">
      <c r="A3810" t="s">
        <v>1539</v>
      </c>
      <c r="B3810" s="1">
        <v>45355</v>
      </c>
      <c r="C3810">
        <v>216.85</v>
      </c>
      <c r="D3810">
        <v>219</v>
      </c>
      <c r="E3810">
        <v>220</v>
      </c>
      <c r="F3810">
        <v>212.5</v>
      </c>
      <c r="G3810">
        <v>214.95</v>
      </c>
      <c r="H3810">
        <v>99459</v>
      </c>
      <c r="I3810">
        <v>214.57</v>
      </c>
      <c r="J3810">
        <v>3585</v>
      </c>
      <c r="K3810">
        <v>69990</v>
      </c>
      <c r="L3810">
        <v>70.37</v>
      </c>
    </row>
    <row r="3811" spans="1:12" x14ac:dyDescent="0.35">
      <c r="A3811" t="s">
        <v>1538</v>
      </c>
      <c r="B3811" s="1">
        <v>45355</v>
      </c>
      <c r="C3811">
        <v>4075.15</v>
      </c>
      <c r="D3811">
        <v>4115.05</v>
      </c>
      <c r="E3811">
        <v>4259.95</v>
      </c>
      <c r="F3811">
        <v>4105</v>
      </c>
      <c r="G3811">
        <v>4186.7</v>
      </c>
      <c r="H3811">
        <v>266225</v>
      </c>
      <c r="I3811">
        <v>11187.89</v>
      </c>
      <c r="J3811">
        <v>18223</v>
      </c>
      <c r="K3811">
        <v>174537</v>
      </c>
      <c r="L3811">
        <v>65.56</v>
      </c>
    </row>
    <row r="3812" spans="1:12" x14ac:dyDescent="0.35">
      <c r="A3812" t="s">
        <v>1537</v>
      </c>
      <c r="B3812" s="1">
        <v>45355</v>
      </c>
      <c r="C3812">
        <v>3.1</v>
      </c>
      <c r="D3812">
        <v>3.15</v>
      </c>
      <c r="E3812">
        <v>3.2</v>
      </c>
      <c r="F3812">
        <v>3.05</v>
      </c>
      <c r="G3812">
        <v>3.05</v>
      </c>
      <c r="H3812">
        <v>3761396</v>
      </c>
      <c r="I3812">
        <v>117.18</v>
      </c>
      <c r="J3812">
        <v>1466</v>
      </c>
      <c r="K3812">
        <v>1704351</v>
      </c>
      <c r="L3812">
        <v>45.31</v>
      </c>
    </row>
    <row r="3813" spans="1:12" x14ac:dyDescent="0.35">
      <c r="A3813" t="s">
        <v>1536</v>
      </c>
      <c r="B3813" s="1">
        <v>45355</v>
      </c>
      <c r="C3813">
        <v>1483</v>
      </c>
      <c r="D3813">
        <v>1481</v>
      </c>
      <c r="E3813">
        <v>1500.65</v>
      </c>
      <c r="F3813">
        <v>1451.1</v>
      </c>
      <c r="G3813">
        <v>1458.15</v>
      </c>
      <c r="H3813">
        <v>3669</v>
      </c>
      <c r="I3813">
        <v>53.91</v>
      </c>
      <c r="J3813">
        <v>649</v>
      </c>
      <c r="K3813">
        <v>2294</v>
      </c>
      <c r="L3813">
        <v>62.52</v>
      </c>
    </row>
    <row r="3814" spans="1:12" x14ac:dyDescent="0.35">
      <c r="A3814" t="s">
        <v>1535</v>
      </c>
      <c r="B3814" s="1">
        <v>45355</v>
      </c>
      <c r="C3814">
        <v>1365.6</v>
      </c>
      <c r="D3814">
        <v>1375.9</v>
      </c>
      <c r="E3814">
        <v>1407.95</v>
      </c>
      <c r="F3814">
        <v>1357</v>
      </c>
      <c r="G3814">
        <v>1364</v>
      </c>
      <c r="H3814">
        <v>14196</v>
      </c>
      <c r="I3814">
        <v>195.54</v>
      </c>
      <c r="J3814">
        <v>2296</v>
      </c>
      <c r="K3814">
        <v>8836</v>
      </c>
      <c r="L3814">
        <v>62.24</v>
      </c>
    </row>
    <row r="3815" spans="1:12" x14ac:dyDescent="0.35">
      <c r="A3815" t="s">
        <v>1534</v>
      </c>
      <c r="B3815" s="1">
        <v>45355</v>
      </c>
      <c r="C3815">
        <v>376.4</v>
      </c>
      <c r="D3815">
        <v>377.95</v>
      </c>
      <c r="E3815">
        <v>378.25</v>
      </c>
      <c r="F3815">
        <v>370.5</v>
      </c>
      <c r="G3815">
        <v>371.35</v>
      </c>
      <c r="H3815">
        <v>266116</v>
      </c>
      <c r="I3815">
        <v>992.02</v>
      </c>
      <c r="J3815">
        <v>10130</v>
      </c>
      <c r="K3815">
        <v>196957</v>
      </c>
      <c r="L3815">
        <v>74.010000000000005</v>
      </c>
    </row>
    <row r="3816" spans="1:12" x14ac:dyDescent="0.35">
      <c r="A3816" t="s">
        <v>1533</v>
      </c>
      <c r="B3816" s="1">
        <v>45355</v>
      </c>
      <c r="C3816">
        <v>557</v>
      </c>
      <c r="D3816">
        <v>558.95000000000005</v>
      </c>
      <c r="E3816">
        <v>572.6</v>
      </c>
      <c r="F3816">
        <v>548.6</v>
      </c>
      <c r="G3816">
        <v>564.70000000000005</v>
      </c>
      <c r="H3816">
        <v>1604361</v>
      </c>
      <c r="I3816">
        <v>9060.91</v>
      </c>
      <c r="J3816">
        <v>48333</v>
      </c>
      <c r="K3816">
        <v>583123</v>
      </c>
      <c r="L3816">
        <v>36.35</v>
      </c>
    </row>
    <row r="3817" spans="1:12" x14ac:dyDescent="0.35">
      <c r="A3817" t="s">
        <v>1532</v>
      </c>
      <c r="B3817" s="1">
        <v>45355</v>
      </c>
      <c r="C3817">
        <v>475.3</v>
      </c>
      <c r="D3817">
        <v>486.95</v>
      </c>
      <c r="E3817">
        <v>486.95</v>
      </c>
      <c r="F3817">
        <v>470.5</v>
      </c>
      <c r="G3817">
        <v>471.3</v>
      </c>
      <c r="H3817">
        <v>4740</v>
      </c>
      <c r="I3817">
        <v>22.49</v>
      </c>
      <c r="J3817">
        <v>865</v>
      </c>
      <c r="K3817">
        <v>2951</v>
      </c>
      <c r="L3817">
        <v>62.26</v>
      </c>
    </row>
    <row r="3818" spans="1:12" x14ac:dyDescent="0.35">
      <c r="A3818" t="s">
        <v>1531</v>
      </c>
      <c r="B3818" s="1">
        <v>45355</v>
      </c>
      <c r="C3818">
        <v>592.4</v>
      </c>
      <c r="D3818">
        <v>595.4</v>
      </c>
      <c r="E3818">
        <v>596.95000000000005</v>
      </c>
      <c r="F3818">
        <v>584.95000000000005</v>
      </c>
      <c r="G3818">
        <v>587.65</v>
      </c>
      <c r="H3818">
        <v>56459</v>
      </c>
      <c r="I3818">
        <v>332.65</v>
      </c>
      <c r="J3818">
        <v>7243</v>
      </c>
      <c r="K3818">
        <v>27161</v>
      </c>
      <c r="L3818">
        <v>48.11</v>
      </c>
    </row>
    <row r="3819" spans="1:12" x14ac:dyDescent="0.35">
      <c r="A3819" t="s">
        <v>1530</v>
      </c>
      <c r="B3819" s="1">
        <v>45355</v>
      </c>
      <c r="C3819">
        <v>600.9</v>
      </c>
      <c r="D3819">
        <v>600.95000000000005</v>
      </c>
      <c r="E3819">
        <v>603.5</v>
      </c>
      <c r="F3819">
        <v>589.70000000000005</v>
      </c>
      <c r="G3819">
        <v>593.54999999999995</v>
      </c>
      <c r="H3819">
        <v>63263</v>
      </c>
      <c r="I3819">
        <v>378.7</v>
      </c>
      <c r="J3819">
        <v>4900</v>
      </c>
      <c r="K3819">
        <v>26272</v>
      </c>
      <c r="L3819">
        <v>41.53</v>
      </c>
    </row>
    <row r="3820" spans="1:12" x14ac:dyDescent="0.35">
      <c r="A3820" t="s">
        <v>1529</v>
      </c>
      <c r="B3820" s="1">
        <v>45355</v>
      </c>
      <c r="C3820">
        <v>36.299999999999997</v>
      </c>
      <c r="D3820">
        <v>36.299999999999997</v>
      </c>
      <c r="E3820">
        <v>36.4</v>
      </c>
      <c r="F3820">
        <v>35.5</v>
      </c>
      <c r="G3820">
        <v>35.6</v>
      </c>
      <c r="H3820">
        <v>4667752</v>
      </c>
      <c r="I3820">
        <v>1669.06</v>
      </c>
      <c r="J3820">
        <v>7724</v>
      </c>
      <c r="K3820">
        <v>1839551</v>
      </c>
      <c r="L3820">
        <v>39.409999999999997</v>
      </c>
    </row>
    <row r="3821" spans="1:12" x14ac:dyDescent="0.35">
      <c r="A3821" t="s">
        <v>1528</v>
      </c>
      <c r="B3821" s="1">
        <v>45355</v>
      </c>
      <c r="C3821">
        <v>1445.85</v>
      </c>
      <c r="D3821">
        <v>1467.4</v>
      </c>
      <c r="E3821">
        <v>1484.8</v>
      </c>
      <c r="F3821">
        <v>1437.5</v>
      </c>
      <c r="G3821">
        <v>1442.5</v>
      </c>
      <c r="H3821">
        <v>25361</v>
      </c>
      <c r="I3821">
        <v>369.44</v>
      </c>
      <c r="J3821">
        <v>3259</v>
      </c>
      <c r="K3821">
        <v>18836</v>
      </c>
      <c r="L3821">
        <v>74.27</v>
      </c>
    </row>
    <row r="3822" spans="1:12" x14ac:dyDescent="0.35">
      <c r="A3822" t="s">
        <v>1527</v>
      </c>
      <c r="B3822" s="1">
        <v>45355</v>
      </c>
      <c r="C3822">
        <v>1589.5</v>
      </c>
      <c r="D3822">
        <v>1599</v>
      </c>
      <c r="E3822">
        <v>1600</v>
      </c>
      <c r="F3822">
        <v>1550</v>
      </c>
      <c r="G3822">
        <v>1573.75</v>
      </c>
      <c r="H3822">
        <v>27881</v>
      </c>
      <c r="I3822">
        <v>436.2</v>
      </c>
      <c r="J3822">
        <v>5212</v>
      </c>
      <c r="K3822">
        <v>16835</v>
      </c>
      <c r="L3822">
        <v>60.38</v>
      </c>
    </row>
    <row r="3823" spans="1:12" x14ac:dyDescent="0.35">
      <c r="A3823" t="s">
        <v>1526</v>
      </c>
      <c r="B3823" s="1">
        <v>45355</v>
      </c>
      <c r="C3823">
        <v>491.75</v>
      </c>
      <c r="D3823">
        <v>491.75</v>
      </c>
      <c r="E3823">
        <v>506.95</v>
      </c>
      <c r="F3823">
        <v>491.7</v>
      </c>
      <c r="G3823">
        <v>500.15</v>
      </c>
      <c r="H3823">
        <v>75997</v>
      </c>
      <c r="I3823">
        <v>380.51</v>
      </c>
      <c r="J3823">
        <v>7415</v>
      </c>
      <c r="K3823">
        <v>43139</v>
      </c>
      <c r="L3823">
        <v>56.76</v>
      </c>
    </row>
    <row r="3824" spans="1:12" x14ac:dyDescent="0.35">
      <c r="A3824" t="s">
        <v>1525</v>
      </c>
      <c r="B3824" s="1">
        <v>45355</v>
      </c>
      <c r="C3824">
        <v>140.1</v>
      </c>
      <c r="D3824">
        <v>140.19999999999999</v>
      </c>
      <c r="E3824">
        <v>142</v>
      </c>
      <c r="F3824">
        <v>136.4</v>
      </c>
      <c r="G3824">
        <v>136.9</v>
      </c>
      <c r="H3824">
        <v>1199072</v>
      </c>
      <c r="I3824">
        <v>1665.7</v>
      </c>
      <c r="J3824">
        <v>10741</v>
      </c>
      <c r="K3824">
        <v>554980</v>
      </c>
      <c r="L3824">
        <v>46.28</v>
      </c>
    </row>
    <row r="3825" spans="1:12" x14ac:dyDescent="0.35">
      <c r="A3825" t="s">
        <v>1524</v>
      </c>
      <c r="B3825" s="1">
        <v>45355</v>
      </c>
      <c r="C3825">
        <v>369.2</v>
      </c>
      <c r="D3825">
        <v>369.95</v>
      </c>
      <c r="E3825">
        <v>371.8</v>
      </c>
      <c r="F3825">
        <v>362</v>
      </c>
      <c r="G3825">
        <v>363.1</v>
      </c>
      <c r="H3825">
        <v>35605</v>
      </c>
      <c r="I3825">
        <v>129.88</v>
      </c>
      <c r="J3825">
        <v>3406</v>
      </c>
      <c r="K3825">
        <v>16380</v>
      </c>
      <c r="L3825">
        <v>46</v>
      </c>
    </row>
    <row r="3826" spans="1:12" x14ac:dyDescent="0.35">
      <c r="A3826" t="s">
        <v>1523</v>
      </c>
      <c r="B3826" s="1">
        <v>45355</v>
      </c>
      <c r="C3826">
        <v>350.75</v>
      </c>
      <c r="D3826">
        <v>355</v>
      </c>
      <c r="E3826">
        <v>361.95</v>
      </c>
      <c r="F3826">
        <v>344</v>
      </c>
      <c r="G3826">
        <v>349.05</v>
      </c>
      <c r="H3826">
        <v>13420</v>
      </c>
      <c r="I3826">
        <v>46.85</v>
      </c>
      <c r="J3826">
        <v>1186</v>
      </c>
      <c r="K3826">
        <v>7908</v>
      </c>
      <c r="L3826">
        <v>58.93</v>
      </c>
    </row>
    <row r="3827" spans="1:12" x14ac:dyDescent="0.35">
      <c r="A3827" t="s">
        <v>1522</v>
      </c>
      <c r="B3827" s="1">
        <v>45355</v>
      </c>
      <c r="C3827">
        <v>14.95</v>
      </c>
      <c r="D3827">
        <v>15.1</v>
      </c>
      <c r="E3827">
        <v>15.1</v>
      </c>
      <c r="F3827">
        <v>14.5</v>
      </c>
      <c r="G3827">
        <v>14.6</v>
      </c>
      <c r="H3827">
        <v>3205518</v>
      </c>
      <c r="I3827">
        <v>469.24</v>
      </c>
      <c r="J3827">
        <v>6127</v>
      </c>
      <c r="K3827">
        <v>1633836</v>
      </c>
      <c r="L3827">
        <v>50.97</v>
      </c>
    </row>
    <row r="3828" spans="1:12" x14ac:dyDescent="0.35">
      <c r="A3828" t="s">
        <v>1521</v>
      </c>
      <c r="B3828" s="1">
        <v>45355</v>
      </c>
      <c r="C3828">
        <v>80</v>
      </c>
      <c r="D3828">
        <v>81</v>
      </c>
      <c r="E3828">
        <v>81.400000000000006</v>
      </c>
      <c r="F3828">
        <v>78.2</v>
      </c>
      <c r="G3828">
        <v>78.55</v>
      </c>
      <c r="H3828">
        <v>15987</v>
      </c>
      <c r="I3828">
        <v>12.65</v>
      </c>
      <c r="J3828">
        <v>346</v>
      </c>
      <c r="K3828">
        <v>9105</v>
      </c>
      <c r="L3828">
        <v>56.95</v>
      </c>
    </row>
    <row r="3829" spans="1:12" x14ac:dyDescent="0.35">
      <c r="A3829" t="s">
        <v>1520</v>
      </c>
      <c r="B3829" s="1">
        <v>45355</v>
      </c>
      <c r="C3829">
        <v>647.95000000000005</v>
      </c>
      <c r="D3829">
        <v>643.4</v>
      </c>
      <c r="E3829">
        <v>654.1</v>
      </c>
      <c r="F3829">
        <v>638.04999999999995</v>
      </c>
      <c r="G3829">
        <v>650.45000000000005</v>
      </c>
      <c r="H3829">
        <v>13022</v>
      </c>
      <c r="I3829">
        <v>84.37</v>
      </c>
      <c r="J3829">
        <v>1516</v>
      </c>
      <c r="K3829">
        <v>8559</v>
      </c>
      <c r="L3829">
        <v>65.73</v>
      </c>
    </row>
    <row r="3830" spans="1:12" x14ac:dyDescent="0.35">
      <c r="A3830" t="s">
        <v>1519</v>
      </c>
      <c r="B3830" s="1">
        <v>45355</v>
      </c>
      <c r="C3830">
        <v>155.69999999999999</v>
      </c>
      <c r="D3830">
        <v>156.4</v>
      </c>
      <c r="E3830">
        <v>159.69999999999999</v>
      </c>
      <c r="F3830">
        <v>153.9</v>
      </c>
      <c r="G3830">
        <v>156</v>
      </c>
      <c r="H3830">
        <v>149733</v>
      </c>
      <c r="I3830">
        <v>234.8</v>
      </c>
      <c r="J3830">
        <v>7745</v>
      </c>
      <c r="K3830">
        <v>58238</v>
      </c>
      <c r="L3830">
        <v>38.89</v>
      </c>
    </row>
    <row r="3831" spans="1:12" x14ac:dyDescent="0.35">
      <c r="A3831" t="s">
        <v>1518</v>
      </c>
      <c r="B3831" s="1">
        <v>45355</v>
      </c>
      <c r="C3831">
        <v>242.9</v>
      </c>
      <c r="D3831">
        <v>241.1</v>
      </c>
      <c r="E3831">
        <v>244.95</v>
      </c>
      <c r="F3831">
        <v>239.5</v>
      </c>
      <c r="G3831">
        <v>240.15</v>
      </c>
      <c r="H3831">
        <v>17392</v>
      </c>
      <c r="I3831">
        <v>42.05</v>
      </c>
      <c r="J3831">
        <v>769</v>
      </c>
      <c r="K3831">
        <v>9423</v>
      </c>
      <c r="L3831">
        <v>54.18</v>
      </c>
    </row>
    <row r="3832" spans="1:12" x14ac:dyDescent="0.35">
      <c r="A3832" t="s">
        <v>1517</v>
      </c>
      <c r="B3832" s="1">
        <v>45355</v>
      </c>
      <c r="C3832">
        <v>566.75</v>
      </c>
      <c r="D3832">
        <v>567</v>
      </c>
      <c r="E3832">
        <v>567.9</v>
      </c>
      <c r="F3832">
        <v>550.25</v>
      </c>
      <c r="G3832">
        <v>558.04999999999995</v>
      </c>
      <c r="H3832">
        <v>633320</v>
      </c>
      <c r="I3832">
        <v>3522.55</v>
      </c>
      <c r="J3832">
        <v>40641</v>
      </c>
      <c r="K3832">
        <v>357433</v>
      </c>
      <c r="L3832">
        <v>56.44</v>
      </c>
    </row>
    <row r="3833" spans="1:12" x14ac:dyDescent="0.35">
      <c r="A3833" t="s">
        <v>1516</v>
      </c>
      <c r="B3833" s="1">
        <v>45355</v>
      </c>
      <c r="C3833">
        <v>210.35</v>
      </c>
      <c r="D3833">
        <v>210.55</v>
      </c>
      <c r="E3833">
        <v>211.65</v>
      </c>
      <c r="F3833">
        <v>206.95</v>
      </c>
      <c r="G3833">
        <v>208.1</v>
      </c>
      <c r="H3833">
        <v>200473</v>
      </c>
      <c r="I3833">
        <v>418.23</v>
      </c>
      <c r="J3833">
        <v>5411</v>
      </c>
      <c r="K3833">
        <v>105095</v>
      </c>
      <c r="L3833">
        <v>52.42</v>
      </c>
    </row>
    <row r="3834" spans="1:12" x14ac:dyDescent="0.35">
      <c r="A3834" t="s">
        <v>1515</v>
      </c>
      <c r="B3834" s="1">
        <v>45355</v>
      </c>
      <c r="C3834">
        <v>800.05</v>
      </c>
      <c r="D3834">
        <v>800.95</v>
      </c>
      <c r="E3834">
        <v>825</v>
      </c>
      <c r="F3834">
        <v>793</v>
      </c>
      <c r="G3834">
        <v>796.5</v>
      </c>
      <c r="H3834">
        <v>266159</v>
      </c>
      <c r="I3834">
        <v>2153.8200000000002</v>
      </c>
      <c r="J3834">
        <v>13794</v>
      </c>
      <c r="K3834">
        <v>115156</v>
      </c>
      <c r="L3834">
        <v>43.27</v>
      </c>
    </row>
    <row r="3835" spans="1:12" x14ac:dyDescent="0.35">
      <c r="A3835" t="s">
        <v>1514</v>
      </c>
      <c r="B3835" s="1">
        <v>45355</v>
      </c>
      <c r="C3835">
        <v>255.05</v>
      </c>
      <c r="D3835">
        <v>256</v>
      </c>
      <c r="E3835">
        <v>256</v>
      </c>
      <c r="F3835">
        <v>250.05</v>
      </c>
      <c r="G3835">
        <v>251.75</v>
      </c>
      <c r="H3835">
        <v>113019</v>
      </c>
      <c r="I3835">
        <v>285.02</v>
      </c>
      <c r="J3835">
        <v>4335</v>
      </c>
      <c r="K3835">
        <v>66484</v>
      </c>
      <c r="L3835">
        <v>58.83</v>
      </c>
    </row>
    <row r="3836" spans="1:12" x14ac:dyDescent="0.35">
      <c r="A3836" t="s">
        <v>1513</v>
      </c>
      <c r="B3836" s="1">
        <v>45355</v>
      </c>
      <c r="C3836">
        <v>534.20000000000005</v>
      </c>
      <c r="D3836">
        <v>528.04999999999995</v>
      </c>
      <c r="E3836">
        <v>538.70000000000005</v>
      </c>
      <c r="F3836">
        <v>525</v>
      </c>
      <c r="G3836">
        <v>528.65</v>
      </c>
      <c r="H3836">
        <v>13397</v>
      </c>
      <c r="I3836">
        <v>71.180000000000007</v>
      </c>
      <c r="J3836">
        <v>1342</v>
      </c>
      <c r="K3836">
        <v>9071</v>
      </c>
      <c r="L3836">
        <v>67.709999999999994</v>
      </c>
    </row>
    <row r="3837" spans="1:12" x14ac:dyDescent="0.35">
      <c r="A3837" t="s">
        <v>1512</v>
      </c>
      <c r="B3837" s="1">
        <v>45355</v>
      </c>
      <c r="C3837">
        <v>271.7</v>
      </c>
      <c r="D3837">
        <v>270.89999999999998</v>
      </c>
      <c r="E3837">
        <v>295.14999999999998</v>
      </c>
      <c r="F3837">
        <v>261.7</v>
      </c>
      <c r="G3837">
        <v>266.39999999999998</v>
      </c>
      <c r="H3837">
        <v>81385</v>
      </c>
      <c r="I3837">
        <v>227.89</v>
      </c>
      <c r="J3837">
        <v>3151</v>
      </c>
      <c r="K3837">
        <v>16980</v>
      </c>
      <c r="L3837">
        <v>20.86</v>
      </c>
    </row>
    <row r="3838" spans="1:12" x14ac:dyDescent="0.35">
      <c r="A3838" t="s">
        <v>1511</v>
      </c>
      <c r="B3838" s="1">
        <v>45355</v>
      </c>
      <c r="C3838">
        <v>2394.6999999999998</v>
      </c>
      <c r="D3838">
        <v>2394.0500000000002</v>
      </c>
      <c r="E3838">
        <v>2403</v>
      </c>
      <c r="F3838">
        <v>2367.1999999999998</v>
      </c>
      <c r="G3838">
        <v>2376</v>
      </c>
      <c r="H3838">
        <v>139551</v>
      </c>
      <c r="I3838">
        <v>3317.56</v>
      </c>
      <c r="J3838">
        <v>16886</v>
      </c>
      <c r="K3838">
        <v>70165</v>
      </c>
      <c r="L3838">
        <v>50.28</v>
      </c>
    </row>
    <row r="3839" spans="1:12" x14ac:dyDescent="0.35">
      <c r="A3839" t="s">
        <v>1510</v>
      </c>
      <c r="B3839" s="1">
        <v>45355</v>
      </c>
      <c r="C3839">
        <v>316.55</v>
      </c>
      <c r="D3839">
        <v>320</v>
      </c>
      <c r="E3839">
        <v>322.85000000000002</v>
      </c>
      <c r="F3839">
        <v>304.95</v>
      </c>
      <c r="G3839">
        <v>307.75</v>
      </c>
      <c r="H3839">
        <v>13387</v>
      </c>
      <c r="I3839">
        <v>41.77</v>
      </c>
      <c r="J3839">
        <v>1539</v>
      </c>
      <c r="K3839">
        <v>7957</v>
      </c>
      <c r="L3839">
        <v>59.44</v>
      </c>
    </row>
    <row r="3840" spans="1:12" x14ac:dyDescent="0.35">
      <c r="A3840" t="s">
        <v>1509</v>
      </c>
      <c r="B3840" s="1">
        <v>45355</v>
      </c>
      <c r="C3840">
        <v>828.65</v>
      </c>
      <c r="D3840">
        <v>822.35</v>
      </c>
      <c r="E3840">
        <v>828.05</v>
      </c>
      <c r="F3840">
        <v>799.2</v>
      </c>
      <c r="G3840">
        <v>802.85</v>
      </c>
      <c r="H3840">
        <v>15379</v>
      </c>
      <c r="I3840">
        <v>124.43</v>
      </c>
      <c r="J3840">
        <v>1150</v>
      </c>
      <c r="K3840">
        <v>12195</v>
      </c>
      <c r="L3840">
        <v>79.3</v>
      </c>
    </row>
    <row r="3841" spans="1:12" x14ac:dyDescent="0.35">
      <c r="A3841" t="s">
        <v>1508</v>
      </c>
      <c r="B3841" s="1">
        <v>45355</v>
      </c>
      <c r="C3841">
        <v>718.3</v>
      </c>
      <c r="D3841">
        <v>725.8</v>
      </c>
      <c r="E3841">
        <v>731</v>
      </c>
      <c r="F3841">
        <v>707.55</v>
      </c>
      <c r="G3841">
        <v>714.35</v>
      </c>
      <c r="H3841">
        <v>109112</v>
      </c>
      <c r="I3841">
        <v>781.96</v>
      </c>
      <c r="J3841">
        <v>12004</v>
      </c>
      <c r="K3841">
        <v>49932</v>
      </c>
      <c r="L3841">
        <v>45.76</v>
      </c>
    </row>
    <row r="3842" spans="1:12" x14ac:dyDescent="0.35">
      <c r="A3842" t="s">
        <v>1507</v>
      </c>
      <c r="B3842" s="1">
        <v>45355</v>
      </c>
      <c r="C3842">
        <v>67.45</v>
      </c>
      <c r="D3842">
        <v>68.650000000000006</v>
      </c>
      <c r="E3842">
        <v>70.400000000000006</v>
      </c>
      <c r="F3842">
        <v>67.150000000000006</v>
      </c>
      <c r="G3842">
        <v>67.849999999999994</v>
      </c>
      <c r="H3842">
        <v>78853</v>
      </c>
      <c r="I3842">
        <v>54.29</v>
      </c>
      <c r="J3842">
        <v>875</v>
      </c>
      <c r="K3842">
        <v>26194</v>
      </c>
      <c r="L3842">
        <v>33.22</v>
      </c>
    </row>
    <row r="3843" spans="1:12" x14ac:dyDescent="0.35">
      <c r="A3843" t="s">
        <v>1506</v>
      </c>
      <c r="B3843" s="1">
        <v>45355</v>
      </c>
      <c r="C3843">
        <v>88.8</v>
      </c>
      <c r="D3843">
        <v>89.4</v>
      </c>
      <c r="E3843">
        <v>89.9</v>
      </c>
      <c r="F3843">
        <v>87</v>
      </c>
      <c r="G3843">
        <v>87.25</v>
      </c>
      <c r="H3843">
        <v>866071</v>
      </c>
      <c r="I3843">
        <v>761.53</v>
      </c>
      <c r="J3843">
        <v>5916</v>
      </c>
      <c r="K3843">
        <v>349046</v>
      </c>
      <c r="L3843">
        <v>40.299999999999997</v>
      </c>
    </row>
    <row r="3844" spans="1:12" x14ac:dyDescent="0.35">
      <c r="A3844" t="s">
        <v>1505</v>
      </c>
      <c r="B3844" s="1">
        <v>45355</v>
      </c>
      <c r="C3844">
        <v>113.7</v>
      </c>
      <c r="D3844">
        <v>114</v>
      </c>
      <c r="E3844">
        <v>114.05</v>
      </c>
      <c r="F3844">
        <v>109.1</v>
      </c>
      <c r="G3844">
        <v>110.15</v>
      </c>
      <c r="H3844">
        <v>202582</v>
      </c>
      <c r="I3844">
        <v>225.49</v>
      </c>
      <c r="J3844">
        <v>3100</v>
      </c>
      <c r="K3844">
        <v>105476</v>
      </c>
      <c r="L3844">
        <v>52.07</v>
      </c>
    </row>
    <row r="3845" spans="1:12" x14ac:dyDescent="0.35">
      <c r="A3845" t="s">
        <v>1504</v>
      </c>
      <c r="B3845" s="1">
        <v>45355</v>
      </c>
      <c r="C3845">
        <v>226.25</v>
      </c>
      <c r="D3845">
        <v>225</v>
      </c>
      <c r="E3845">
        <v>230.8</v>
      </c>
      <c r="F3845">
        <v>212</v>
      </c>
      <c r="G3845">
        <v>215.55</v>
      </c>
      <c r="H3845">
        <v>203365</v>
      </c>
      <c r="I3845">
        <v>443.57</v>
      </c>
      <c r="J3845">
        <v>7070</v>
      </c>
      <c r="K3845">
        <v>103530</v>
      </c>
      <c r="L3845">
        <v>50.91</v>
      </c>
    </row>
    <row r="3846" spans="1:12" x14ac:dyDescent="0.35">
      <c r="A3846" t="s">
        <v>1503</v>
      </c>
      <c r="B3846" s="1">
        <v>45355</v>
      </c>
      <c r="C3846">
        <v>36.799999999999997</v>
      </c>
      <c r="D3846">
        <v>36.4</v>
      </c>
      <c r="E3846">
        <v>38.25</v>
      </c>
      <c r="F3846">
        <v>36.25</v>
      </c>
      <c r="G3846">
        <v>38</v>
      </c>
      <c r="H3846">
        <v>2447733</v>
      </c>
      <c r="I3846">
        <v>916.69</v>
      </c>
      <c r="J3846">
        <v>2487</v>
      </c>
      <c r="K3846">
        <v>1240621</v>
      </c>
      <c r="L3846">
        <v>50.68</v>
      </c>
    </row>
    <row r="3847" spans="1:12" x14ac:dyDescent="0.35">
      <c r="A3847" t="s">
        <v>1502</v>
      </c>
      <c r="B3847" s="1">
        <v>45355</v>
      </c>
      <c r="C3847">
        <v>937.8</v>
      </c>
      <c r="D3847">
        <v>942.6</v>
      </c>
      <c r="E3847">
        <v>942.6</v>
      </c>
      <c r="F3847">
        <v>914.7</v>
      </c>
      <c r="G3847">
        <v>924.7</v>
      </c>
      <c r="H3847">
        <v>145225</v>
      </c>
      <c r="I3847">
        <v>1341.66</v>
      </c>
      <c r="J3847">
        <v>17620</v>
      </c>
      <c r="K3847">
        <v>85204</v>
      </c>
      <c r="L3847">
        <v>58.67</v>
      </c>
    </row>
    <row r="3848" spans="1:12" x14ac:dyDescent="0.35">
      <c r="A3848" t="s">
        <v>1501</v>
      </c>
      <c r="B3848" s="1">
        <v>45355</v>
      </c>
      <c r="C3848">
        <v>618.65</v>
      </c>
      <c r="D3848">
        <v>625.79999999999995</v>
      </c>
      <c r="E3848">
        <v>642.1</v>
      </c>
      <c r="F3848">
        <v>610</v>
      </c>
      <c r="G3848">
        <v>620.5</v>
      </c>
      <c r="H3848">
        <v>48071</v>
      </c>
      <c r="I3848">
        <v>300.42</v>
      </c>
      <c r="J3848">
        <v>5724</v>
      </c>
      <c r="K3848">
        <v>9845</v>
      </c>
      <c r="L3848">
        <v>20.48</v>
      </c>
    </row>
    <row r="3849" spans="1:12" x14ac:dyDescent="0.35">
      <c r="A3849" t="s">
        <v>1500</v>
      </c>
      <c r="B3849" s="1">
        <v>45355</v>
      </c>
      <c r="C3849">
        <v>129.25</v>
      </c>
      <c r="D3849">
        <v>131.69999999999999</v>
      </c>
      <c r="E3849">
        <v>133.5</v>
      </c>
      <c r="F3849">
        <v>116.35</v>
      </c>
      <c r="G3849">
        <v>117.95</v>
      </c>
      <c r="H3849">
        <v>455429</v>
      </c>
      <c r="I3849">
        <v>547.07000000000005</v>
      </c>
      <c r="J3849">
        <v>3576</v>
      </c>
      <c r="K3849">
        <v>239787</v>
      </c>
      <c r="L3849">
        <v>52.65</v>
      </c>
    </row>
    <row r="3850" spans="1:12" x14ac:dyDescent="0.35">
      <c r="A3850" t="s">
        <v>1499</v>
      </c>
      <c r="B3850" s="1">
        <v>45355</v>
      </c>
      <c r="C3850">
        <v>32.15</v>
      </c>
      <c r="D3850">
        <v>32.200000000000003</v>
      </c>
      <c r="E3850">
        <v>32.299999999999997</v>
      </c>
      <c r="F3850">
        <v>31.25</v>
      </c>
      <c r="G3850">
        <v>31.4</v>
      </c>
      <c r="H3850">
        <v>16438617</v>
      </c>
      <c r="I3850">
        <v>5181.67</v>
      </c>
      <c r="J3850">
        <v>38425</v>
      </c>
      <c r="K3850">
        <v>7854634</v>
      </c>
      <c r="L3850">
        <v>47.78</v>
      </c>
    </row>
    <row r="3851" spans="1:12" x14ac:dyDescent="0.35">
      <c r="A3851" t="s">
        <v>1498</v>
      </c>
      <c r="B3851" s="1">
        <v>45355</v>
      </c>
      <c r="C3851">
        <v>449.4</v>
      </c>
      <c r="D3851">
        <v>453.85</v>
      </c>
      <c r="E3851">
        <v>456.1</v>
      </c>
      <c r="F3851">
        <v>439.1</v>
      </c>
      <c r="G3851">
        <v>443.25</v>
      </c>
      <c r="H3851">
        <v>188610</v>
      </c>
      <c r="I3851">
        <v>842.2</v>
      </c>
      <c r="J3851">
        <v>15112</v>
      </c>
      <c r="K3851">
        <v>64976</v>
      </c>
      <c r="L3851">
        <v>34.450000000000003</v>
      </c>
    </row>
    <row r="3852" spans="1:12" x14ac:dyDescent="0.35">
      <c r="A3852" t="s">
        <v>1497</v>
      </c>
      <c r="B3852" s="1">
        <v>45355</v>
      </c>
      <c r="C3852">
        <v>822.15</v>
      </c>
      <c r="D3852">
        <v>822.6</v>
      </c>
      <c r="E3852">
        <v>826.15</v>
      </c>
      <c r="F3852">
        <v>797.85</v>
      </c>
      <c r="G3852">
        <v>816.85</v>
      </c>
      <c r="H3852">
        <v>408787</v>
      </c>
      <c r="I3852">
        <v>3308.18</v>
      </c>
      <c r="J3852">
        <v>32884</v>
      </c>
      <c r="K3852">
        <v>214178</v>
      </c>
      <c r="L3852">
        <v>52.39</v>
      </c>
    </row>
    <row r="3853" spans="1:12" x14ac:dyDescent="0.35">
      <c r="A3853" t="s">
        <v>1496</v>
      </c>
      <c r="B3853" s="1">
        <v>45355</v>
      </c>
      <c r="C3853">
        <v>83.8</v>
      </c>
      <c r="D3853">
        <v>85.95</v>
      </c>
      <c r="E3853">
        <v>85.95</v>
      </c>
      <c r="F3853">
        <v>81.25</v>
      </c>
      <c r="G3853">
        <v>82.65</v>
      </c>
      <c r="H3853">
        <v>19689</v>
      </c>
      <c r="I3853">
        <v>16.28</v>
      </c>
      <c r="J3853">
        <v>304</v>
      </c>
      <c r="K3853">
        <v>10080</v>
      </c>
      <c r="L3853">
        <v>51.2</v>
      </c>
    </row>
    <row r="3854" spans="1:12" x14ac:dyDescent="0.35">
      <c r="A3854" t="s">
        <v>1495</v>
      </c>
      <c r="B3854" s="1">
        <v>45355</v>
      </c>
      <c r="C3854">
        <v>694.2</v>
      </c>
      <c r="D3854">
        <v>694.2</v>
      </c>
      <c r="E3854">
        <v>694.2</v>
      </c>
      <c r="F3854">
        <v>671</v>
      </c>
      <c r="G3854">
        <v>672.95</v>
      </c>
      <c r="H3854">
        <v>1516854</v>
      </c>
      <c r="I3854">
        <v>10261.6</v>
      </c>
      <c r="J3854">
        <v>53504</v>
      </c>
      <c r="K3854">
        <v>792859</v>
      </c>
      <c r="L3854">
        <v>52.27</v>
      </c>
    </row>
    <row r="3855" spans="1:12" x14ac:dyDescent="0.35">
      <c r="A3855" t="s">
        <v>1811</v>
      </c>
      <c r="B3855" s="1">
        <v>45355</v>
      </c>
      <c r="C3855">
        <v>28.95</v>
      </c>
      <c r="D3855">
        <v>30.35</v>
      </c>
      <c r="E3855">
        <v>30.35</v>
      </c>
      <c r="F3855">
        <v>27.5</v>
      </c>
      <c r="G3855">
        <v>27.55</v>
      </c>
      <c r="H3855">
        <v>250765</v>
      </c>
      <c r="I3855">
        <v>73.650000000000006</v>
      </c>
      <c r="J3855">
        <v>638</v>
      </c>
      <c r="K3855">
        <v>123452</v>
      </c>
      <c r="L3855">
        <v>49.23</v>
      </c>
    </row>
    <row r="3856" spans="1:12" x14ac:dyDescent="0.35">
      <c r="A3856" t="s">
        <v>1494</v>
      </c>
      <c r="B3856" s="1">
        <v>45355</v>
      </c>
      <c r="C3856">
        <v>663.2</v>
      </c>
      <c r="D3856">
        <v>663</v>
      </c>
      <c r="E3856">
        <v>663</v>
      </c>
      <c r="F3856">
        <v>631.29999999999995</v>
      </c>
      <c r="G3856">
        <v>637.35</v>
      </c>
      <c r="H3856">
        <v>28870</v>
      </c>
      <c r="I3856">
        <v>186.08</v>
      </c>
      <c r="J3856">
        <v>3447</v>
      </c>
      <c r="K3856">
        <v>18983</v>
      </c>
      <c r="L3856">
        <v>65.75</v>
      </c>
    </row>
    <row r="3857" spans="1:12" x14ac:dyDescent="0.35">
      <c r="A3857" t="s">
        <v>1493</v>
      </c>
      <c r="B3857" s="1">
        <v>45355</v>
      </c>
      <c r="C3857">
        <v>6847.35</v>
      </c>
      <c r="D3857">
        <v>6923.05</v>
      </c>
      <c r="E3857">
        <v>7399.9</v>
      </c>
      <c r="F3857">
        <v>6855.25</v>
      </c>
      <c r="G3857">
        <v>7288.4</v>
      </c>
      <c r="H3857">
        <v>414758</v>
      </c>
      <c r="I3857">
        <v>29966.05</v>
      </c>
      <c r="J3857">
        <v>66865</v>
      </c>
      <c r="K3857">
        <v>184617</v>
      </c>
      <c r="L3857">
        <v>44.51</v>
      </c>
    </row>
    <row r="3858" spans="1:12" x14ac:dyDescent="0.35">
      <c r="A3858" t="s">
        <v>1492</v>
      </c>
      <c r="B3858" s="1">
        <v>45355</v>
      </c>
      <c r="C3858">
        <v>461.95</v>
      </c>
      <c r="D3858">
        <v>464.2</v>
      </c>
      <c r="E3858">
        <v>466.15</v>
      </c>
      <c r="F3858">
        <v>445.95</v>
      </c>
      <c r="G3858">
        <v>451.25</v>
      </c>
      <c r="H3858">
        <v>136815</v>
      </c>
      <c r="I3858">
        <v>617.59</v>
      </c>
      <c r="J3858">
        <v>13237</v>
      </c>
      <c r="K3858">
        <v>65003</v>
      </c>
      <c r="L3858">
        <v>47.51</v>
      </c>
    </row>
    <row r="3859" spans="1:12" x14ac:dyDescent="0.35">
      <c r="A3859" t="s">
        <v>1491</v>
      </c>
      <c r="B3859" s="1">
        <v>45355</v>
      </c>
      <c r="C3859">
        <v>327.8</v>
      </c>
      <c r="D3859">
        <v>337.95</v>
      </c>
      <c r="E3859">
        <v>344</v>
      </c>
      <c r="F3859">
        <v>327.8</v>
      </c>
      <c r="G3859">
        <v>334.6</v>
      </c>
      <c r="H3859">
        <v>27880</v>
      </c>
      <c r="I3859">
        <v>93.22</v>
      </c>
      <c r="J3859">
        <v>1044</v>
      </c>
      <c r="K3859">
        <v>19470</v>
      </c>
      <c r="L3859">
        <v>69.84</v>
      </c>
    </row>
    <row r="3860" spans="1:12" x14ac:dyDescent="0.35">
      <c r="A3860" t="s">
        <v>1490</v>
      </c>
      <c r="B3860" s="1">
        <v>45355</v>
      </c>
      <c r="C3860">
        <v>1625.7</v>
      </c>
      <c r="D3860">
        <v>1640.85</v>
      </c>
      <c r="E3860">
        <v>1659</v>
      </c>
      <c r="F3860">
        <v>1531.45</v>
      </c>
      <c r="G3860">
        <v>1607.25</v>
      </c>
      <c r="H3860">
        <v>289534</v>
      </c>
      <c r="I3860">
        <v>4657.95</v>
      </c>
      <c r="J3860">
        <v>30615</v>
      </c>
      <c r="K3860">
        <v>94162</v>
      </c>
      <c r="L3860">
        <v>32.520000000000003</v>
      </c>
    </row>
    <row r="3861" spans="1:12" x14ac:dyDescent="0.35">
      <c r="A3861" t="s">
        <v>1489</v>
      </c>
      <c r="B3861" s="1">
        <v>45355</v>
      </c>
      <c r="C3861">
        <v>76.95</v>
      </c>
      <c r="D3861">
        <v>77.349999999999994</v>
      </c>
      <c r="E3861">
        <v>77.75</v>
      </c>
      <c r="F3861">
        <v>74.5</v>
      </c>
      <c r="G3861">
        <v>75</v>
      </c>
      <c r="H3861">
        <v>1295060</v>
      </c>
      <c r="I3861">
        <v>979.53</v>
      </c>
      <c r="J3861">
        <v>6894</v>
      </c>
      <c r="K3861">
        <v>543759</v>
      </c>
      <c r="L3861">
        <v>41.99</v>
      </c>
    </row>
    <row r="3862" spans="1:12" x14ac:dyDescent="0.35">
      <c r="A3862" t="s">
        <v>1488</v>
      </c>
      <c r="B3862" s="1">
        <v>45355</v>
      </c>
      <c r="C3862">
        <v>152.25</v>
      </c>
      <c r="D3862">
        <v>154.5</v>
      </c>
      <c r="E3862">
        <v>174</v>
      </c>
      <c r="F3862">
        <v>154.5</v>
      </c>
      <c r="G3862">
        <v>165.7</v>
      </c>
      <c r="H3862">
        <v>5134417</v>
      </c>
      <c r="I3862">
        <v>8472.02</v>
      </c>
      <c r="J3862">
        <v>78040</v>
      </c>
      <c r="K3862">
        <v>1369353</v>
      </c>
      <c r="L3862">
        <v>26.67</v>
      </c>
    </row>
    <row r="3863" spans="1:12" x14ac:dyDescent="0.35">
      <c r="A3863" t="s">
        <v>1487</v>
      </c>
      <c r="B3863" s="1">
        <v>45355</v>
      </c>
      <c r="C3863">
        <v>595.54999999999995</v>
      </c>
      <c r="D3863">
        <v>613.70000000000005</v>
      </c>
      <c r="E3863">
        <v>625</v>
      </c>
      <c r="F3863">
        <v>610.04999999999995</v>
      </c>
      <c r="G3863">
        <v>614.29999999999995</v>
      </c>
      <c r="H3863">
        <v>3705</v>
      </c>
      <c r="I3863">
        <v>22.88</v>
      </c>
      <c r="J3863">
        <v>403</v>
      </c>
      <c r="K3863">
        <v>2467</v>
      </c>
      <c r="L3863">
        <v>66.59</v>
      </c>
    </row>
    <row r="3864" spans="1:12" x14ac:dyDescent="0.35">
      <c r="A3864" t="s">
        <v>1486</v>
      </c>
      <c r="B3864" s="1">
        <v>45355</v>
      </c>
      <c r="C3864">
        <v>2234.85</v>
      </c>
      <c r="D3864">
        <v>2250</v>
      </c>
      <c r="E3864">
        <v>2260</v>
      </c>
      <c r="F3864">
        <v>2128</v>
      </c>
      <c r="G3864">
        <v>2150.6999999999998</v>
      </c>
      <c r="H3864">
        <v>33999</v>
      </c>
      <c r="I3864">
        <v>745.67</v>
      </c>
      <c r="J3864">
        <v>3322</v>
      </c>
      <c r="K3864">
        <v>14929</v>
      </c>
      <c r="L3864">
        <v>43.91</v>
      </c>
    </row>
    <row r="3865" spans="1:12" x14ac:dyDescent="0.35">
      <c r="A3865" t="s">
        <v>1485</v>
      </c>
      <c r="B3865" s="1">
        <v>45355</v>
      </c>
      <c r="C3865">
        <v>133.65</v>
      </c>
      <c r="D3865">
        <v>135.65</v>
      </c>
      <c r="E3865">
        <v>136.30000000000001</v>
      </c>
      <c r="F3865">
        <v>129.19999999999999</v>
      </c>
      <c r="G3865">
        <v>129.75</v>
      </c>
      <c r="H3865">
        <v>348768</v>
      </c>
      <c r="I3865">
        <v>457.42</v>
      </c>
      <c r="J3865">
        <v>5121</v>
      </c>
      <c r="K3865">
        <v>167330</v>
      </c>
      <c r="L3865">
        <v>47.98</v>
      </c>
    </row>
    <row r="3866" spans="1:12" x14ac:dyDescent="0.35">
      <c r="A3866" t="s">
        <v>1484</v>
      </c>
      <c r="B3866" s="1">
        <v>45355</v>
      </c>
      <c r="C3866">
        <v>171.35</v>
      </c>
      <c r="D3866">
        <v>171.35</v>
      </c>
      <c r="E3866">
        <v>171.5</v>
      </c>
      <c r="F3866">
        <v>168</v>
      </c>
      <c r="G3866">
        <v>169.3</v>
      </c>
      <c r="H3866">
        <v>19453</v>
      </c>
      <c r="I3866">
        <v>33</v>
      </c>
      <c r="J3866">
        <v>612</v>
      </c>
      <c r="K3866">
        <v>14859</v>
      </c>
      <c r="L3866">
        <v>76.38</v>
      </c>
    </row>
    <row r="3867" spans="1:12" x14ac:dyDescent="0.35">
      <c r="A3867" t="s">
        <v>1897</v>
      </c>
      <c r="B3867" s="1">
        <v>45355</v>
      </c>
      <c r="C3867">
        <v>45.62</v>
      </c>
      <c r="D3867">
        <v>47</v>
      </c>
      <c r="E3867">
        <v>47</v>
      </c>
      <c r="F3867">
        <v>44.96</v>
      </c>
      <c r="G3867">
        <v>45.11</v>
      </c>
      <c r="H3867">
        <v>840077</v>
      </c>
      <c r="I3867">
        <v>379.3</v>
      </c>
      <c r="J3867">
        <v>1997</v>
      </c>
      <c r="K3867">
        <v>812644</v>
      </c>
      <c r="L3867">
        <v>96.73</v>
      </c>
    </row>
    <row r="3868" spans="1:12" x14ac:dyDescent="0.35">
      <c r="A3868" t="s">
        <v>1483</v>
      </c>
      <c r="B3868" s="1">
        <v>45355</v>
      </c>
      <c r="C3868">
        <v>259.10000000000002</v>
      </c>
      <c r="D3868">
        <v>263</v>
      </c>
      <c r="E3868">
        <v>263.7</v>
      </c>
      <c r="F3868">
        <v>250</v>
      </c>
      <c r="G3868">
        <v>253.45</v>
      </c>
      <c r="H3868">
        <v>95370</v>
      </c>
      <c r="I3868">
        <v>245.09</v>
      </c>
      <c r="J3868">
        <v>2871</v>
      </c>
      <c r="K3868">
        <v>59562</v>
      </c>
      <c r="L3868">
        <v>62.45</v>
      </c>
    </row>
    <row r="3869" spans="1:12" x14ac:dyDescent="0.35">
      <c r="A3869" t="s">
        <v>1482</v>
      </c>
      <c r="B3869" s="1">
        <v>45355</v>
      </c>
      <c r="C3869">
        <v>342.7</v>
      </c>
      <c r="D3869">
        <v>343.95</v>
      </c>
      <c r="E3869">
        <v>345</v>
      </c>
      <c r="F3869">
        <v>326.2</v>
      </c>
      <c r="G3869">
        <v>329.35</v>
      </c>
      <c r="H3869">
        <v>407098</v>
      </c>
      <c r="I3869">
        <v>1359.48</v>
      </c>
      <c r="J3869">
        <v>15793</v>
      </c>
      <c r="K3869">
        <v>178253</v>
      </c>
      <c r="L3869">
        <v>43.79</v>
      </c>
    </row>
    <row r="3870" spans="1:12" x14ac:dyDescent="0.35">
      <c r="A3870" t="s">
        <v>1481</v>
      </c>
      <c r="B3870" s="1">
        <v>45355</v>
      </c>
      <c r="C3870">
        <v>4641.25</v>
      </c>
      <c r="D3870">
        <v>4700</v>
      </c>
      <c r="E3870">
        <v>4700</v>
      </c>
      <c r="F3870">
        <v>4570</v>
      </c>
      <c r="G3870">
        <v>4581.5</v>
      </c>
      <c r="H3870">
        <v>8335</v>
      </c>
      <c r="I3870">
        <v>384.35</v>
      </c>
      <c r="J3870">
        <v>2777</v>
      </c>
      <c r="K3870">
        <v>4048</v>
      </c>
      <c r="L3870">
        <v>48.57</v>
      </c>
    </row>
    <row r="3871" spans="1:12" x14ac:dyDescent="0.35">
      <c r="A3871" t="s">
        <v>1480</v>
      </c>
      <c r="B3871" s="1">
        <v>45355</v>
      </c>
      <c r="C3871">
        <v>120.95</v>
      </c>
      <c r="D3871">
        <v>124</v>
      </c>
      <c r="E3871">
        <v>125.8</v>
      </c>
      <c r="F3871">
        <v>121.75</v>
      </c>
      <c r="G3871">
        <v>122.3</v>
      </c>
      <c r="H3871">
        <v>24900057</v>
      </c>
      <c r="I3871">
        <v>30627.83</v>
      </c>
      <c r="J3871">
        <v>109138</v>
      </c>
      <c r="K3871">
        <v>6446271</v>
      </c>
      <c r="L3871">
        <v>25.89</v>
      </c>
    </row>
    <row r="3872" spans="1:12" x14ac:dyDescent="0.35">
      <c r="A3872" t="s">
        <v>1479</v>
      </c>
      <c r="B3872" s="1">
        <v>45355</v>
      </c>
      <c r="C3872">
        <v>644.95000000000005</v>
      </c>
      <c r="D3872">
        <v>664.95</v>
      </c>
      <c r="E3872">
        <v>668</v>
      </c>
      <c r="F3872">
        <v>645.54999999999995</v>
      </c>
      <c r="G3872">
        <v>661.8</v>
      </c>
      <c r="H3872">
        <v>198462</v>
      </c>
      <c r="I3872">
        <v>1305.27</v>
      </c>
      <c r="J3872">
        <v>17701</v>
      </c>
      <c r="K3872">
        <v>86238</v>
      </c>
      <c r="L3872">
        <v>43.45</v>
      </c>
    </row>
    <row r="3873" spans="1:12" x14ac:dyDescent="0.35">
      <c r="A3873" t="s">
        <v>1478</v>
      </c>
      <c r="B3873" s="1">
        <v>45355</v>
      </c>
      <c r="C3873">
        <v>496.65</v>
      </c>
      <c r="D3873">
        <v>504.1</v>
      </c>
      <c r="E3873">
        <v>504.95</v>
      </c>
      <c r="F3873">
        <v>498.25</v>
      </c>
      <c r="G3873">
        <v>501.05</v>
      </c>
      <c r="H3873">
        <v>20549</v>
      </c>
      <c r="I3873">
        <v>103</v>
      </c>
      <c r="J3873">
        <v>2578</v>
      </c>
      <c r="K3873">
        <v>10100</v>
      </c>
      <c r="L3873">
        <v>49.15</v>
      </c>
    </row>
    <row r="3874" spans="1:12" x14ac:dyDescent="0.35">
      <c r="A3874" t="s">
        <v>1477</v>
      </c>
      <c r="B3874" s="1">
        <v>45355</v>
      </c>
      <c r="C3874">
        <v>439.95</v>
      </c>
      <c r="D3874">
        <v>445.3</v>
      </c>
      <c r="E3874">
        <v>457</v>
      </c>
      <c r="F3874">
        <v>440.6</v>
      </c>
      <c r="G3874">
        <v>449.25</v>
      </c>
      <c r="H3874">
        <v>83778</v>
      </c>
      <c r="I3874">
        <v>378.61</v>
      </c>
      <c r="J3874">
        <v>5867</v>
      </c>
      <c r="K3874">
        <v>41106</v>
      </c>
      <c r="L3874">
        <v>49.07</v>
      </c>
    </row>
    <row r="3875" spans="1:12" x14ac:dyDescent="0.35">
      <c r="A3875" t="s">
        <v>1476</v>
      </c>
      <c r="B3875" s="1">
        <v>45355</v>
      </c>
      <c r="C3875">
        <v>348.6</v>
      </c>
      <c r="D3875">
        <v>350.35</v>
      </c>
      <c r="E3875">
        <v>352.2</v>
      </c>
      <c r="F3875">
        <v>338.05</v>
      </c>
      <c r="G3875">
        <v>340.25</v>
      </c>
      <c r="H3875">
        <v>125570</v>
      </c>
      <c r="I3875">
        <v>429.92</v>
      </c>
      <c r="J3875">
        <v>7987</v>
      </c>
      <c r="K3875">
        <v>78471</v>
      </c>
      <c r="L3875">
        <v>62.49</v>
      </c>
    </row>
    <row r="3876" spans="1:12" x14ac:dyDescent="0.35">
      <c r="A3876" t="s">
        <v>1475</v>
      </c>
      <c r="B3876" s="1">
        <v>45355</v>
      </c>
      <c r="C3876">
        <v>128.30000000000001</v>
      </c>
      <c r="D3876">
        <v>129.5</v>
      </c>
      <c r="E3876">
        <v>129.5</v>
      </c>
      <c r="F3876">
        <v>128</v>
      </c>
      <c r="G3876">
        <v>128.05000000000001</v>
      </c>
      <c r="H3876">
        <v>6941</v>
      </c>
      <c r="I3876">
        <v>8.89</v>
      </c>
      <c r="J3876">
        <v>80</v>
      </c>
      <c r="K3876">
        <v>6092</v>
      </c>
      <c r="L3876">
        <v>87.77</v>
      </c>
    </row>
    <row r="3877" spans="1:12" x14ac:dyDescent="0.35">
      <c r="A3877" t="s">
        <v>1474</v>
      </c>
      <c r="B3877" s="1">
        <v>45355</v>
      </c>
      <c r="C3877">
        <v>37.6</v>
      </c>
      <c r="D3877">
        <v>37.6</v>
      </c>
      <c r="E3877">
        <v>39.799999999999997</v>
      </c>
      <c r="F3877">
        <v>37.299999999999997</v>
      </c>
      <c r="G3877">
        <v>38.200000000000003</v>
      </c>
      <c r="H3877">
        <v>5938736</v>
      </c>
      <c r="I3877">
        <v>2284.5100000000002</v>
      </c>
      <c r="J3877">
        <v>6747</v>
      </c>
      <c r="K3877">
        <v>2170221</v>
      </c>
      <c r="L3877">
        <v>36.54</v>
      </c>
    </row>
    <row r="3878" spans="1:12" x14ac:dyDescent="0.35">
      <c r="A3878" t="s">
        <v>1473</v>
      </c>
      <c r="B3878" s="1">
        <v>45355</v>
      </c>
      <c r="C3878">
        <v>31.8</v>
      </c>
      <c r="D3878">
        <v>32.35</v>
      </c>
      <c r="E3878">
        <v>32.35</v>
      </c>
      <c r="F3878">
        <v>31.35</v>
      </c>
      <c r="G3878">
        <v>31.7</v>
      </c>
      <c r="H3878">
        <v>114006</v>
      </c>
      <c r="I3878">
        <v>36.35</v>
      </c>
      <c r="J3878">
        <v>602</v>
      </c>
      <c r="K3878">
        <v>55470</v>
      </c>
      <c r="L3878">
        <v>48.66</v>
      </c>
    </row>
    <row r="3879" spans="1:12" x14ac:dyDescent="0.35">
      <c r="A3879" t="s">
        <v>1472</v>
      </c>
      <c r="B3879" s="1">
        <v>45355</v>
      </c>
      <c r="C3879">
        <v>71</v>
      </c>
      <c r="D3879">
        <v>71</v>
      </c>
      <c r="E3879">
        <v>71.900000000000006</v>
      </c>
      <c r="F3879">
        <v>69.83</v>
      </c>
      <c r="G3879">
        <v>70.88</v>
      </c>
      <c r="H3879">
        <v>1217</v>
      </c>
      <c r="I3879">
        <v>0.86</v>
      </c>
      <c r="J3879">
        <v>62</v>
      </c>
      <c r="K3879">
        <v>1070</v>
      </c>
      <c r="L3879">
        <v>87.92</v>
      </c>
    </row>
    <row r="3880" spans="1:12" x14ac:dyDescent="0.35">
      <c r="A3880" t="s">
        <v>1471</v>
      </c>
      <c r="B3880" s="1">
        <v>45355</v>
      </c>
      <c r="C3880">
        <v>703.05</v>
      </c>
      <c r="D3880">
        <v>713.6</v>
      </c>
      <c r="E3880">
        <v>719.85</v>
      </c>
      <c r="F3880">
        <v>690</v>
      </c>
      <c r="G3880">
        <v>696.4</v>
      </c>
      <c r="H3880">
        <v>46147</v>
      </c>
      <c r="I3880">
        <v>322.94</v>
      </c>
      <c r="J3880">
        <v>3406</v>
      </c>
      <c r="K3880">
        <v>27061</v>
      </c>
      <c r="L3880">
        <v>58.64</v>
      </c>
    </row>
    <row r="3881" spans="1:12" x14ac:dyDescent="0.35">
      <c r="A3881" t="s">
        <v>1470</v>
      </c>
      <c r="B3881" s="1">
        <v>45355</v>
      </c>
      <c r="C3881">
        <v>72.11</v>
      </c>
      <c r="D3881">
        <v>72.489999999999995</v>
      </c>
      <c r="E3881">
        <v>72.489999999999995</v>
      </c>
      <c r="F3881">
        <v>72.06</v>
      </c>
      <c r="G3881">
        <v>72.25</v>
      </c>
      <c r="H3881">
        <v>139841</v>
      </c>
      <c r="I3881">
        <v>100.93</v>
      </c>
      <c r="J3881">
        <v>895</v>
      </c>
      <c r="K3881">
        <v>120591</v>
      </c>
      <c r="L3881">
        <v>86.23</v>
      </c>
    </row>
    <row r="3882" spans="1:12" x14ac:dyDescent="0.35">
      <c r="A3882" t="s">
        <v>1469</v>
      </c>
      <c r="B3882" s="1">
        <v>45355</v>
      </c>
      <c r="C3882">
        <v>70.86</v>
      </c>
      <c r="D3882">
        <v>70.86</v>
      </c>
      <c r="E3882">
        <v>70.86</v>
      </c>
      <c r="F3882">
        <v>70.209999999999994</v>
      </c>
      <c r="G3882">
        <v>70.650000000000006</v>
      </c>
      <c r="H3882">
        <v>44063</v>
      </c>
      <c r="I3882">
        <v>31.07</v>
      </c>
      <c r="J3882">
        <v>327</v>
      </c>
      <c r="K3882">
        <v>25490</v>
      </c>
      <c r="L3882">
        <v>57.85</v>
      </c>
    </row>
    <row r="3883" spans="1:12" x14ac:dyDescent="0.35">
      <c r="A3883" t="s">
        <v>1468</v>
      </c>
      <c r="B3883" s="1">
        <v>45355</v>
      </c>
      <c r="C3883">
        <v>69.400000000000006</v>
      </c>
      <c r="D3883">
        <v>69.98</v>
      </c>
      <c r="E3883">
        <v>69.98</v>
      </c>
      <c r="F3883">
        <v>69.11</v>
      </c>
      <c r="G3883">
        <v>69.650000000000006</v>
      </c>
      <c r="H3883">
        <v>2615918</v>
      </c>
      <c r="I3883">
        <v>1819.78</v>
      </c>
      <c r="J3883">
        <v>5200</v>
      </c>
      <c r="K3883">
        <v>2266640</v>
      </c>
      <c r="L3883">
        <v>86.65</v>
      </c>
    </row>
    <row r="3884" spans="1:12" x14ac:dyDescent="0.35">
      <c r="A3884" t="s">
        <v>1793</v>
      </c>
      <c r="B3884" s="1">
        <v>45355</v>
      </c>
      <c r="C3884">
        <v>69.569999999999993</v>
      </c>
      <c r="D3884">
        <v>70.27</v>
      </c>
      <c r="E3884">
        <v>70.27</v>
      </c>
      <c r="F3884">
        <v>69.400000000000006</v>
      </c>
      <c r="G3884">
        <v>69.89</v>
      </c>
      <c r="H3884">
        <v>2939</v>
      </c>
      <c r="I3884">
        <v>2.0499999999999998</v>
      </c>
      <c r="J3884">
        <v>64</v>
      </c>
      <c r="K3884">
        <v>2715</v>
      </c>
      <c r="L3884">
        <v>92.38</v>
      </c>
    </row>
    <row r="3885" spans="1:12" x14ac:dyDescent="0.35">
      <c r="A3885" t="s">
        <v>1467</v>
      </c>
      <c r="B3885" s="1">
        <v>45355</v>
      </c>
      <c r="C3885">
        <v>71.989999999999995</v>
      </c>
      <c r="D3885">
        <v>71.989999999999995</v>
      </c>
      <c r="E3885">
        <v>72.430000000000007</v>
      </c>
      <c r="F3885">
        <v>71.61</v>
      </c>
      <c r="G3885">
        <v>72.150000000000006</v>
      </c>
      <c r="H3885">
        <v>57193</v>
      </c>
      <c r="I3885">
        <v>41.21</v>
      </c>
      <c r="J3885">
        <v>536</v>
      </c>
      <c r="K3885">
        <v>41404</v>
      </c>
      <c r="L3885">
        <v>72.39</v>
      </c>
    </row>
    <row r="3886" spans="1:12" x14ac:dyDescent="0.35">
      <c r="A3886" t="s">
        <v>1175</v>
      </c>
      <c r="B3886" s="1">
        <v>45355</v>
      </c>
      <c r="C3886">
        <v>1202.0999999999999</v>
      </c>
      <c r="D3886">
        <v>1221.25</v>
      </c>
      <c r="E3886">
        <v>1226.2</v>
      </c>
      <c r="F3886">
        <v>1184.3499999999999</v>
      </c>
      <c r="G3886">
        <v>1191.1500000000001</v>
      </c>
      <c r="H3886">
        <v>49619</v>
      </c>
      <c r="I3886">
        <v>594.63</v>
      </c>
      <c r="J3886">
        <v>6480</v>
      </c>
      <c r="K3886">
        <v>30246</v>
      </c>
      <c r="L3886">
        <v>60.96</v>
      </c>
    </row>
    <row r="3887" spans="1:12" x14ac:dyDescent="0.35">
      <c r="A3887" t="s">
        <v>1176</v>
      </c>
      <c r="B3887" s="1">
        <v>45355</v>
      </c>
      <c r="C3887">
        <v>39.549999999999997</v>
      </c>
      <c r="D3887">
        <v>39.9</v>
      </c>
      <c r="E3887">
        <v>39.9</v>
      </c>
      <c r="F3887">
        <v>38.049999999999997</v>
      </c>
      <c r="G3887">
        <v>38.4</v>
      </c>
      <c r="H3887">
        <v>284941</v>
      </c>
      <c r="I3887">
        <v>110.4</v>
      </c>
      <c r="J3887">
        <v>1349</v>
      </c>
      <c r="K3887">
        <v>178964</v>
      </c>
      <c r="L3887">
        <v>62.81</v>
      </c>
    </row>
    <row r="3888" spans="1:12" x14ac:dyDescent="0.35">
      <c r="A3888" t="s">
        <v>1178</v>
      </c>
      <c r="B3888" s="1">
        <v>45355</v>
      </c>
      <c r="C3888">
        <v>371</v>
      </c>
      <c r="D3888">
        <v>371.35</v>
      </c>
      <c r="E3888">
        <v>371.35</v>
      </c>
      <c r="F3888">
        <v>364.5</v>
      </c>
      <c r="G3888">
        <v>365.95</v>
      </c>
      <c r="H3888">
        <v>5355</v>
      </c>
      <c r="I3888">
        <v>19.63</v>
      </c>
      <c r="J3888">
        <v>620</v>
      </c>
      <c r="K3888">
        <v>3626</v>
      </c>
      <c r="L3888">
        <v>67.709999999999994</v>
      </c>
    </row>
    <row r="3889" spans="1:12" x14ac:dyDescent="0.35">
      <c r="A3889" t="s">
        <v>1179</v>
      </c>
      <c r="B3889" s="1">
        <v>45355</v>
      </c>
      <c r="C3889">
        <v>237.9</v>
      </c>
      <c r="D3889">
        <v>237</v>
      </c>
      <c r="E3889">
        <v>237.85</v>
      </c>
      <c r="F3889">
        <v>228</v>
      </c>
      <c r="G3889">
        <v>230.15</v>
      </c>
      <c r="H3889">
        <v>317768</v>
      </c>
      <c r="I3889">
        <v>736.16</v>
      </c>
      <c r="J3889">
        <v>13876</v>
      </c>
      <c r="K3889">
        <v>180466</v>
      </c>
      <c r="L3889">
        <v>56.79</v>
      </c>
    </row>
    <row r="3890" spans="1:12" x14ac:dyDescent="0.35">
      <c r="A3890" t="s">
        <v>1180</v>
      </c>
      <c r="B3890" s="1">
        <v>45355</v>
      </c>
      <c r="C3890">
        <v>64.150000000000006</v>
      </c>
      <c r="D3890">
        <v>64.8</v>
      </c>
      <c r="E3890">
        <v>65.349999999999994</v>
      </c>
      <c r="F3890">
        <v>59.2</v>
      </c>
      <c r="G3890">
        <v>60</v>
      </c>
      <c r="H3890">
        <v>475741</v>
      </c>
      <c r="I3890">
        <v>293.37</v>
      </c>
      <c r="J3890">
        <v>3097</v>
      </c>
      <c r="K3890">
        <v>248999</v>
      </c>
      <c r="L3890">
        <v>52.34</v>
      </c>
    </row>
    <row r="3891" spans="1:12" x14ac:dyDescent="0.35">
      <c r="A3891" t="s">
        <v>1181</v>
      </c>
      <c r="B3891" s="1">
        <v>45355</v>
      </c>
      <c r="C3891">
        <v>208.7</v>
      </c>
      <c r="D3891">
        <v>210</v>
      </c>
      <c r="E3891">
        <v>211</v>
      </c>
      <c r="F3891">
        <v>208.35</v>
      </c>
      <c r="G3891">
        <v>208.6</v>
      </c>
      <c r="H3891">
        <v>162550</v>
      </c>
      <c r="I3891">
        <v>340.01</v>
      </c>
      <c r="J3891">
        <v>4765</v>
      </c>
      <c r="K3891">
        <v>97387</v>
      </c>
      <c r="L3891">
        <v>59.91</v>
      </c>
    </row>
    <row r="3892" spans="1:12" x14ac:dyDescent="0.35">
      <c r="A3892" t="s">
        <v>1182</v>
      </c>
      <c r="B3892" s="1">
        <v>45355</v>
      </c>
      <c r="C3892">
        <v>134.55000000000001</v>
      </c>
      <c r="D3892">
        <v>135.5</v>
      </c>
      <c r="E3892">
        <v>136</v>
      </c>
      <c r="F3892">
        <v>131</v>
      </c>
      <c r="G3892">
        <v>134.65</v>
      </c>
      <c r="H3892">
        <v>466793</v>
      </c>
      <c r="I3892">
        <v>623.72</v>
      </c>
      <c r="J3892">
        <v>7628</v>
      </c>
      <c r="K3892">
        <v>246370</v>
      </c>
      <c r="L3892">
        <v>52.78</v>
      </c>
    </row>
    <row r="3893" spans="1:12" x14ac:dyDescent="0.35">
      <c r="A3893" t="s">
        <v>1183</v>
      </c>
      <c r="B3893" s="1">
        <v>45355</v>
      </c>
      <c r="C3893">
        <v>97.8</v>
      </c>
      <c r="D3893">
        <v>97.75</v>
      </c>
      <c r="E3893">
        <v>102.65</v>
      </c>
      <c r="F3893">
        <v>94.05</v>
      </c>
      <c r="G3893">
        <v>102.65</v>
      </c>
      <c r="H3893">
        <v>55792</v>
      </c>
      <c r="I3893">
        <v>56.2</v>
      </c>
      <c r="J3893">
        <v>856</v>
      </c>
      <c r="K3893">
        <v>31516</v>
      </c>
      <c r="L3893">
        <v>56.49</v>
      </c>
    </row>
    <row r="3894" spans="1:12" x14ac:dyDescent="0.35">
      <c r="A3894" t="s">
        <v>1184</v>
      </c>
      <c r="B3894" s="1">
        <v>45355</v>
      </c>
      <c r="C3894">
        <v>50.45</v>
      </c>
      <c r="D3894">
        <v>50.65</v>
      </c>
      <c r="E3894">
        <v>50.75</v>
      </c>
      <c r="F3894">
        <v>49.05</v>
      </c>
      <c r="G3894">
        <v>49.45</v>
      </c>
      <c r="H3894">
        <v>876605</v>
      </c>
      <c r="I3894">
        <v>434.37</v>
      </c>
      <c r="J3894">
        <v>3573</v>
      </c>
      <c r="K3894">
        <v>379555</v>
      </c>
      <c r="L3894">
        <v>43.3</v>
      </c>
    </row>
    <row r="3895" spans="1:12" x14ac:dyDescent="0.35">
      <c r="A3895" t="s">
        <v>1185</v>
      </c>
      <c r="B3895" s="1">
        <v>45355</v>
      </c>
      <c r="C3895">
        <v>6744.1</v>
      </c>
      <c r="D3895">
        <v>6787.95</v>
      </c>
      <c r="E3895">
        <v>6855</v>
      </c>
      <c r="F3895">
        <v>6665.9</v>
      </c>
      <c r="G3895">
        <v>6691.4</v>
      </c>
      <c r="H3895">
        <v>6339</v>
      </c>
      <c r="I3895">
        <v>427.76</v>
      </c>
      <c r="J3895">
        <v>2192</v>
      </c>
      <c r="K3895">
        <v>2103</v>
      </c>
      <c r="L3895">
        <v>33.18</v>
      </c>
    </row>
    <row r="3896" spans="1:12" x14ac:dyDescent="0.35">
      <c r="A3896" t="s">
        <v>1186</v>
      </c>
      <c r="B3896" s="1">
        <v>45355</v>
      </c>
      <c r="C3896">
        <v>19.95</v>
      </c>
      <c r="D3896">
        <v>20.05</v>
      </c>
      <c r="E3896">
        <v>20.85</v>
      </c>
      <c r="F3896">
        <v>19.100000000000001</v>
      </c>
      <c r="G3896">
        <v>19.45</v>
      </c>
      <c r="H3896">
        <v>15526</v>
      </c>
      <c r="I3896">
        <v>3.05</v>
      </c>
      <c r="J3896">
        <v>544</v>
      </c>
      <c r="K3896">
        <v>11764</v>
      </c>
      <c r="L3896">
        <v>75.77</v>
      </c>
    </row>
    <row r="3897" spans="1:12" x14ac:dyDescent="0.35">
      <c r="A3897" t="s">
        <v>1187</v>
      </c>
      <c r="B3897" s="1">
        <v>45355</v>
      </c>
      <c r="C3897">
        <v>44.95</v>
      </c>
      <c r="D3897">
        <v>46.4</v>
      </c>
      <c r="E3897">
        <v>46.4</v>
      </c>
      <c r="F3897">
        <v>43.4</v>
      </c>
      <c r="G3897">
        <v>43.7</v>
      </c>
      <c r="H3897">
        <v>67419</v>
      </c>
      <c r="I3897">
        <v>29.9</v>
      </c>
      <c r="J3897">
        <v>909</v>
      </c>
      <c r="K3897">
        <v>40386</v>
      </c>
      <c r="L3897">
        <v>59.9</v>
      </c>
    </row>
    <row r="3898" spans="1:12" x14ac:dyDescent="0.35">
      <c r="A3898" t="s">
        <v>1188</v>
      </c>
      <c r="B3898" s="1">
        <v>45355</v>
      </c>
      <c r="C3898">
        <v>36.6</v>
      </c>
      <c r="D3898">
        <v>37</v>
      </c>
      <c r="E3898">
        <v>37.5</v>
      </c>
      <c r="F3898">
        <v>35.5</v>
      </c>
      <c r="G3898">
        <v>35.75</v>
      </c>
      <c r="H3898">
        <v>339987</v>
      </c>
      <c r="I3898">
        <v>121.93</v>
      </c>
      <c r="J3898">
        <v>1552</v>
      </c>
      <c r="K3898">
        <v>211556</v>
      </c>
      <c r="L3898">
        <v>62.22</v>
      </c>
    </row>
    <row r="3899" spans="1:12" x14ac:dyDescent="0.35">
      <c r="A3899" t="s">
        <v>1189</v>
      </c>
      <c r="B3899" s="1">
        <v>45355</v>
      </c>
      <c r="C3899">
        <v>42</v>
      </c>
      <c r="D3899">
        <v>42</v>
      </c>
      <c r="E3899">
        <v>42</v>
      </c>
      <c r="F3899">
        <v>40.65</v>
      </c>
      <c r="G3899">
        <v>40.85</v>
      </c>
      <c r="H3899">
        <v>55359</v>
      </c>
      <c r="I3899">
        <v>22.67</v>
      </c>
      <c r="J3899">
        <v>460</v>
      </c>
      <c r="K3899">
        <v>33202</v>
      </c>
      <c r="L3899">
        <v>59.98</v>
      </c>
    </row>
    <row r="3900" spans="1:12" x14ac:dyDescent="0.35">
      <c r="A3900" t="s">
        <v>1190</v>
      </c>
      <c r="B3900" s="1">
        <v>45355</v>
      </c>
      <c r="C3900">
        <v>35531.199999999997</v>
      </c>
      <c r="D3900">
        <v>35700</v>
      </c>
      <c r="E3900">
        <v>35700</v>
      </c>
      <c r="F3900">
        <v>35125.050000000003</v>
      </c>
      <c r="G3900">
        <v>35469.1</v>
      </c>
      <c r="H3900">
        <v>42027</v>
      </c>
      <c r="I3900">
        <v>14889.38</v>
      </c>
      <c r="J3900">
        <v>13358</v>
      </c>
      <c r="K3900">
        <v>25615</v>
      </c>
      <c r="L3900">
        <v>60.95</v>
      </c>
    </row>
    <row r="3901" spans="1:12" x14ac:dyDescent="0.35">
      <c r="A3901" t="s">
        <v>1191</v>
      </c>
      <c r="B3901" s="1">
        <v>45355</v>
      </c>
      <c r="C3901">
        <v>190.9</v>
      </c>
      <c r="D3901">
        <v>192.65</v>
      </c>
      <c r="E3901">
        <v>194.15</v>
      </c>
      <c r="F3901">
        <v>170.5</v>
      </c>
      <c r="G3901">
        <v>179.65</v>
      </c>
      <c r="H3901">
        <v>2339842</v>
      </c>
      <c r="I3901">
        <v>4293.2299999999996</v>
      </c>
      <c r="J3901">
        <v>45804</v>
      </c>
      <c r="K3901">
        <v>930951</v>
      </c>
      <c r="L3901">
        <v>39.79</v>
      </c>
    </row>
    <row r="3902" spans="1:12" x14ac:dyDescent="0.35">
      <c r="A3902" t="s">
        <v>1192</v>
      </c>
      <c r="B3902" s="1">
        <v>45355</v>
      </c>
      <c r="C3902">
        <v>320.14999999999998</v>
      </c>
      <c r="D3902">
        <v>321.60000000000002</v>
      </c>
      <c r="E3902">
        <v>327</v>
      </c>
      <c r="F3902">
        <v>316</v>
      </c>
      <c r="G3902">
        <v>318.35000000000002</v>
      </c>
      <c r="H3902">
        <v>157825</v>
      </c>
      <c r="I3902">
        <v>508.92</v>
      </c>
      <c r="J3902">
        <v>9225</v>
      </c>
      <c r="K3902">
        <v>86909</v>
      </c>
      <c r="L3902">
        <v>55.07</v>
      </c>
    </row>
    <row r="3903" spans="1:12" x14ac:dyDescent="0.35">
      <c r="A3903" t="s">
        <v>1193</v>
      </c>
      <c r="B3903" s="1">
        <v>45355</v>
      </c>
      <c r="C3903">
        <v>117</v>
      </c>
      <c r="D3903">
        <v>118.05</v>
      </c>
      <c r="E3903">
        <v>128.69999999999999</v>
      </c>
      <c r="F3903">
        <v>118.05</v>
      </c>
      <c r="G3903">
        <v>128.69999999999999</v>
      </c>
      <c r="H3903">
        <v>27930</v>
      </c>
      <c r="I3903">
        <v>35.35</v>
      </c>
      <c r="J3903">
        <v>463</v>
      </c>
      <c r="K3903">
        <v>16222</v>
      </c>
      <c r="L3903">
        <v>58.08</v>
      </c>
    </row>
    <row r="3904" spans="1:12" x14ac:dyDescent="0.35">
      <c r="A3904" t="s">
        <v>1194</v>
      </c>
      <c r="B3904" s="1">
        <v>45355</v>
      </c>
      <c r="C3904">
        <v>169.95</v>
      </c>
      <c r="D3904">
        <v>167.4</v>
      </c>
      <c r="E3904">
        <v>170.95</v>
      </c>
      <c r="F3904">
        <v>165</v>
      </c>
      <c r="G3904">
        <v>166.3</v>
      </c>
      <c r="H3904">
        <v>10835</v>
      </c>
      <c r="I3904">
        <v>18.149999999999999</v>
      </c>
      <c r="J3904">
        <v>349</v>
      </c>
      <c r="K3904">
        <v>6512</v>
      </c>
      <c r="L3904">
        <v>60.1</v>
      </c>
    </row>
    <row r="3905" spans="1:12" x14ac:dyDescent="0.35">
      <c r="A3905" t="s">
        <v>1195</v>
      </c>
      <c r="B3905" s="1">
        <v>45355</v>
      </c>
      <c r="C3905">
        <v>155.35</v>
      </c>
      <c r="D3905">
        <v>155.35</v>
      </c>
      <c r="E3905">
        <v>156.35</v>
      </c>
      <c r="F3905">
        <v>150.9</v>
      </c>
      <c r="G3905">
        <v>151.44999999999999</v>
      </c>
      <c r="H3905">
        <v>74549</v>
      </c>
      <c r="I3905">
        <v>114.19</v>
      </c>
      <c r="J3905">
        <v>2519</v>
      </c>
      <c r="K3905">
        <v>42531</v>
      </c>
      <c r="L3905">
        <v>57.05</v>
      </c>
    </row>
    <row r="3906" spans="1:12" x14ac:dyDescent="0.35">
      <c r="A3906" t="s">
        <v>1196</v>
      </c>
      <c r="B3906" s="1">
        <v>45355</v>
      </c>
      <c r="C3906">
        <v>75.099999999999994</v>
      </c>
      <c r="D3906">
        <v>75.95</v>
      </c>
      <c r="E3906">
        <v>75.95</v>
      </c>
      <c r="F3906">
        <v>72.55</v>
      </c>
      <c r="G3906">
        <v>73.099999999999994</v>
      </c>
      <c r="H3906">
        <v>3657</v>
      </c>
      <c r="I3906">
        <v>2.72</v>
      </c>
      <c r="J3906">
        <v>73</v>
      </c>
      <c r="K3906">
        <v>2754</v>
      </c>
      <c r="L3906">
        <v>75.31</v>
      </c>
    </row>
    <row r="3907" spans="1:12" x14ac:dyDescent="0.35">
      <c r="A3907" t="s">
        <v>1197</v>
      </c>
      <c r="B3907" s="1">
        <v>45355</v>
      </c>
      <c r="C3907">
        <v>349.9</v>
      </c>
      <c r="D3907">
        <v>351.45</v>
      </c>
      <c r="E3907">
        <v>357.45</v>
      </c>
      <c r="F3907">
        <v>345.55</v>
      </c>
      <c r="G3907">
        <v>352.8</v>
      </c>
      <c r="H3907">
        <v>158132</v>
      </c>
      <c r="I3907">
        <v>556.78</v>
      </c>
      <c r="J3907">
        <v>9683</v>
      </c>
      <c r="K3907">
        <v>74283</v>
      </c>
      <c r="L3907">
        <v>46.98</v>
      </c>
    </row>
    <row r="3908" spans="1:12" x14ac:dyDescent="0.35">
      <c r="A3908" t="s">
        <v>1198</v>
      </c>
      <c r="B3908" s="1">
        <v>45355</v>
      </c>
      <c r="C3908">
        <v>101.85</v>
      </c>
      <c r="D3908">
        <v>102.95</v>
      </c>
      <c r="E3908">
        <v>102.95</v>
      </c>
      <c r="F3908">
        <v>97.05</v>
      </c>
      <c r="G3908">
        <v>99.2</v>
      </c>
      <c r="H3908">
        <v>2631</v>
      </c>
      <c r="I3908">
        <v>2.62</v>
      </c>
      <c r="J3908">
        <v>85</v>
      </c>
      <c r="K3908">
        <v>1122</v>
      </c>
      <c r="L3908">
        <v>42.65</v>
      </c>
    </row>
    <row r="3909" spans="1:12" x14ac:dyDescent="0.35">
      <c r="A3909" t="s">
        <v>1199</v>
      </c>
      <c r="B3909" s="1">
        <v>45355</v>
      </c>
      <c r="C3909">
        <v>206.2</v>
      </c>
      <c r="D3909">
        <v>210</v>
      </c>
      <c r="E3909">
        <v>212</v>
      </c>
      <c r="F3909">
        <v>205.15</v>
      </c>
      <c r="G3909">
        <v>210.25</v>
      </c>
      <c r="H3909">
        <v>13634</v>
      </c>
      <c r="I3909">
        <v>28.49</v>
      </c>
      <c r="J3909">
        <v>439</v>
      </c>
      <c r="K3909">
        <v>6879</v>
      </c>
      <c r="L3909">
        <v>50.45</v>
      </c>
    </row>
    <row r="3910" spans="1:12" x14ac:dyDescent="0.35">
      <c r="A3910" t="s">
        <v>1200</v>
      </c>
      <c r="B3910" s="1">
        <v>45355</v>
      </c>
      <c r="C3910">
        <v>80.099999999999994</v>
      </c>
      <c r="D3910">
        <v>79.900000000000006</v>
      </c>
      <c r="E3910">
        <v>80</v>
      </c>
      <c r="F3910">
        <v>76.099999999999994</v>
      </c>
      <c r="G3910">
        <v>76.099999999999994</v>
      </c>
      <c r="H3910">
        <v>1727297</v>
      </c>
      <c r="I3910">
        <v>1325.93</v>
      </c>
      <c r="J3910">
        <v>9266</v>
      </c>
      <c r="K3910">
        <v>1089394</v>
      </c>
      <c r="L3910">
        <v>63.07</v>
      </c>
    </row>
    <row r="3911" spans="1:12" x14ac:dyDescent="0.35">
      <c r="A3911" t="s">
        <v>1201</v>
      </c>
      <c r="B3911" s="1">
        <v>45355</v>
      </c>
      <c r="C3911">
        <v>77.05</v>
      </c>
      <c r="D3911">
        <v>77.349999999999994</v>
      </c>
      <c r="E3911">
        <v>78</v>
      </c>
      <c r="F3911">
        <v>75.099999999999994</v>
      </c>
      <c r="G3911">
        <v>75.5</v>
      </c>
      <c r="H3911">
        <v>1763408</v>
      </c>
      <c r="I3911">
        <v>1345.31</v>
      </c>
      <c r="J3911">
        <v>6470</v>
      </c>
      <c r="K3911">
        <v>853930</v>
      </c>
      <c r="L3911">
        <v>48.42</v>
      </c>
    </row>
    <row r="3912" spans="1:12" x14ac:dyDescent="0.35">
      <c r="A3912" t="s">
        <v>1202</v>
      </c>
      <c r="B3912" s="1">
        <v>45355</v>
      </c>
      <c r="C3912">
        <v>245.5</v>
      </c>
      <c r="D3912">
        <v>247</v>
      </c>
      <c r="E3912">
        <v>247.55</v>
      </c>
      <c r="F3912">
        <v>239</v>
      </c>
      <c r="G3912">
        <v>240.1</v>
      </c>
      <c r="H3912">
        <v>492307</v>
      </c>
      <c r="I3912">
        <v>1189.1099999999999</v>
      </c>
      <c r="J3912">
        <v>12957</v>
      </c>
      <c r="K3912">
        <v>246410</v>
      </c>
      <c r="L3912">
        <v>50.05</v>
      </c>
    </row>
    <row r="3913" spans="1:12" x14ac:dyDescent="0.35">
      <c r="A3913" t="s">
        <v>1203</v>
      </c>
      <c r="B3913" s="1">
        <v>45355</v>
      </c>
      <c r="C3913">
        <v>732.9</v>
      </c>
      <c r="D3913">
        <v>738</v>
      </c>
      <c r="E3913">
        <v>738</v>
      </c>
      <c r="F3913">
        <v>726</v>
      </c>
      <c r="G3913">
        <v>728.75</v>
      </c>
      <c r="H3913">
        <v>112587</v>
      </c>
      <c r="I3913">
        <v>821.89</v>
      </c>
      <c r="J3913">
        <v>9694</v>
      </c>
      <c r="K3913">
        <v>43963</v>
      </c>
      <c r="L3913">
        <v>39.049999999999997</v>
      </c>
    </row>
    <row r="3914" spans="1:12" x14ac:dyDescent="0.35">
      <c r="A3914" t="s">
        <v>1204</v>
      </c>
      <c r="B3914" s="1">
        <v>45355</v>
      </c>
      <c r="C3914">
        <v>219.85</v>
      </c>
      <c r="D3914">
        <v>221.1</v>
      </c>
      <c r="E3914">
        <v>222.05</v>
      </c>
      <c r="F3914">
        <v>210.1</v>
      </c>
      <c r="G3914">
        <v>211.55</v>
      </c>
      <c r="H3914">
        <v>770899</v>
      </c>
      <c r="I3914">
        <v>1647.57</v>
      </c>
      <c r="J3914">
        <v>21062</v>
      </c>
      <c r="K3914">
        <v>404220</v>
      </c>
      <c r="L3914">
        <v>52.43</v>
      </c>
    </row>
    <row r="3915" spans="1:12" x14ac:dyDescent="0.35">
      <c r="A3915" t="s">
        <v>1205</v>
      </c>
      <c r="B3915" s="1">
        <v>45355</v>
      </c>
      <c r="C3915">
        <v>46.8</v>
      </c>
      <c r="D3915">
        <v>47.05</v>
      </c>
      <c r="E3915">
        <v>47.05</v>
      </c>
      <c r="F3915">
        <v>44.3</v>
      </c>
      <c r="G3915">
        <v>45.05</v>
      </c>
      <c r="H3915">
        <v>236529</v>
      </c>
      <c r="I3915">
        <v>108.24</v>
      </c>
      <c r="J3915">
        <v>1718</v>
      </c>
      <c r="K3915">
        <v>111568</v>
      </c>
      <c r="L3915">
        <v>47.17</v>
      </c>
    </row>
    <row r="3916" spans="1:12" x14ac:dyDescent="0.35">
      <c r="A3916" t="s">
        <v>1206</v>
      </c>
      <c r="B3916" s="1">
        <v>45355</v>
      </c>
      <c r="C3916">
        <v>1602.95</v>
      </c>
      <c r="D3916">
        <v>1621.95</v>
      </c>
      <c r="E3916">
        <v>1641</v>
      </c>
      <c r="F3916">
        <v>1587.75</v>
      </c>
      <c r="G3916">
        <v>1600.05</v>
      </c>
      <c r="H3916">
        <v>619289</v>
      </c>
      <c r="I3916">
        <v>10012.73</v>
      </c>
      <c r="J3916">
        <v>21460</v>
      </c>
      <c r="K3916">
        <v>284959</v>
      </c>
      <c r="L3916">
        <v>46.01</v>
      </c>
    </row>
    <row r="3917" spans="1:12" x14ac:dyDescent="0.35">
      <c r="A3917" t="s">
        <v>1207</v>
      </c>
      <c r="B3917" s="1">
        <v>45355</v>
      </c>
      <c r="C3917">
        <v>67.95</v>
      </c>
      <c r="D3917">
        <v>70.5</v>
      </c>
      <c r="E3917">
        <v>71.599999999999994</v>
      </c>
      <c r="F3917">
        <v>68.2</v>
      </c>
      <c r="G3917">
        <v>68.75</v>
      </c>
      <c r="H3917">
        <v>7793597</v>
      </c>
      <c r="I3917">
        <v>5432.64</v>
      </c>
      <c r="J3917">
        <v>26978</v>
      </c>
      <c r="K3917">
        <v>3242237</v>
      </c>
      <c r="L3917">
        <v>41.6</v>
      </c>
    </row>
    <row r="3918" spans="1:12" x14ac:dyDescent="0.35">
      <c r="A3918" t="s">
        <v>1208</v>
      </c>
      <c r="B3918" s="1">
        <v>45355</v>
      </c>
      <c r="C3918">
        <v>25.7</v>
      </c>
      <c r="D3918">
        <v>25.75</v>
      </c>
      <c r="E3918">
        <v>28</v>
      </c>
      <c r="F3918">
        <v>24.85</v>
      </c>
      <c r="G3918">
        <v>26.95</v>
      </c>
      <c r="H3918">
        <v>3099472</v>
      </c>
      <c r="I3918">
        <v>831.54</v>
      </c>
      <c r="J3918">
        <v>8667</v>
      </c>
      <c r="K3918">
        <v>1088921</v>
      </c>
      <c r="L3918">
        <v>35.130000000000003</v>
      </c>
    </row>
    <row r="3919" spans="1:12" x14ac:dyDescent="0.35">
      <c r="A3919" t="s">
        <v>1209</v>
      </c>
      <c r="B3919" s="1">
        <v>45355</v>
      </c>
      <c r="C3919">
        <v>414.4</v>
      </c>
      <c r="D3919">
        <v>410.8</v>
      </c>
      <c r="E3919">
        <v>424.2</v>
      </c>
      <c r="F3919">
        <v>400</v>
      </c>
      <c r="G3919">
        <v>418.2</v>
      </c>
      <c r="H3919">
        <v>3333960</v>
      </c>
      <c r="I3919">
        <v>13713.86</v>
      </c>
      <c r="J3919">
        <v>77038</v>
      </c>
      <c r="K3919">
        <v>1821450</v>
      </c>
      <c r="L3919">
        <v>54.63</v>
      </c>
    </row>
    <row r="3920" spans="1:12" x14ac:dyDescent="0.35">
      <c r="A3920" t="s">
        <v>1210</v>
      </c>
      <c r="B3920" s="1">
        <v>45355</v>
      </c>
      <c r="C3920">
        <v>298.60000000000002</v>
      </c>
      <c r="D3920">
        <v>299.7</v>
      </c>
      <c r="E3920">
        <v>300.7</v>
      </c>
      <c r="F3920">
        <v>287.89999999999998</v>
      </c>
      <c r="G3920">
        <v>289.64999999999998</v>
      </c>
      <c r="H3920">
        <v>1469577</v>
      </c>
      <c r="I3920">
        <v>4292.37</v>
      </c>
      <c r="J3920">
        <v>48936</v>
      </c>
      <c r="K3920">
        <v>716371</v>
      </c>
      <c r="L3920">
        <v>48.75</v>
      </c>
    </row>
    <row r="3921" spans="1:12" x14ac:dyDescent="0.35">
      <c r="A3921" t="s">
        <v>1211</v>
      </c>
      <c r="B3921" s="1">
        <v>45355</v>
      </c>
      <c r="C3921">
        <v>63.2</v>
      </c>
      <c r="D3921">
        <v>64.5</v>
      </c>
      <c r="E3921">
        <v>66.349999999999994</v>
      </c>
      <c r="F3921">
        <v>64</v>
      </c>
      <c r="G3921">
        <v>65.5</v>
      </c>
      <c r="H3921">
        <v>9642646</v>
      </c>
      <c r="I3921">
        <v>6328.31</v>
      </c>
      <c r="J3921">
        <v>18172</v>
      </c>
      <c r="K3921">
        <v>5406634</v>
      </c>
      <c r="L3921">
        <v>56.07</v>
      </c>
    </row>
    <row r="3922" spans="1:12" x14ac:dyDescent="0.35">
      <c r="A3922" t="s">
        <v>1212</v>
      </c>
      <c r="B3922" s="1">
        <v>45355</v>
      </c>
      <c r="C3922">
        <v>68.75</v>
      </c>
      <c r="D3922">
        <v>68.95</v>
      </c>
      <c r="E3922">
        <v>69.5</v>
      </c>
      <c r="F3922">
        <v>67.5</v>
      </c>
      <c r="G3922">
        <v>68.099999999999994</v>
      </c>
      <c r="H3922">
        <v>111710</v>
      </c>
      <c r="I3922">
        <v>76.319999999999993</v>
      </c>
      <c r="J3922">
        <v>1210</v>
      </c>
      <c r="K3922">
        <v>65704</v>
      </c>
      <c r="L3922">
        <v>58.82</v>
      </c>
    </row>
    <row r="3923" spans="1:12" x14ac:dyDescent="0.35">
      <c r="A3923" t="s">
        <v>1213</v>
      </c>
      <c r="B3923" s="1">
        <v>45355</v>
      </c>
      <c r="C3923">
        <v>517.75</v>
      </c>
      <c r="D3923">
        <v>518.15</v>
      </c>
      <c r="E3923">
        <v>524.9</v>
      </c>
      <c r="F3923">
        <v>510</v>
      </c>
      <c r="G3923">
        <v>511.35</v>
      </c>
      <c r="H3923">
        <v>32064</v>
      </c>
      <c r="I3923">
        <v>165.18</v>
      </c>
      <c r="J3923">
        <v>3854</v>
      </c>
      <c r="K3923">
        <v>18255</v>
      </c>
      <c r="L3923">
        <v>56.93</v>
      </c>
    </row>
    <row r="3924" spans="1:12" x14ac:dyDescent="0.35">
      <c r="A3924" t="s">
        <v>1214</v>
      </c>
      <c r="B3924" s="1">
        <v>45355</v>
      </c>
      <c r="C3924">
        <v>38.65</v>
      </c>
      <c r="D3924">
        <v>38.9</v>
      </c>
      <c r="E3924">
        <v>40.9</v>
      </c>
      <c r="F3924">
        <v>36.5</v>
      </c>
      <c r="G3924">
        <v>37.65</v>
      </c>
      <c r="H3924">
        <v>147145</v>
      </c>
      <c r="I3924">
        <v>56.78</v>
      </c>
      <c r="J3924">
        <v>817</v>
      </c>
      <c r="K3924">
        <v>88342</v>
      </c>
      <c r="L3924">
        <v>60.04</v>
      </c>
    </row>
    <row r="3925" spans="1:12" x14ac:dyDescent="0.35">
      <c r="A3925" t="s">
        <v>1215</v>
      </c>
      <c r="B3925" s="1">
        <v>45355</v>
      </c>
      <c r="C3925">
        <v>934.85</v>
      </c>
      <c r="D3925">
        <v>942</v>
      </c>
      <c r="E3925">
        <v>974.7</v>
      </c>
      <c r="F3925">
        <v>937.35</v>
      </c>
      <c r="G3925">
        <v>966.85</v>
      </c>
      <c r="H3925">
        <v>1995591</v>
      </c>
      <c r="I3925">
        <v>19100.580000000002</v>
      </c>
      <c r="J3925">
        <v>61159</v>
      </c>
      <c r="K3925">
        <v>954402</v>
      </c>
      <c r="L3925">
        <v>47.83</v>
      </c>
    </row>
    <row r="3926" spans="1:12" x14ac:dyDescent="0.35">
      <c r="A3926" t="s">
        <v>1216</v>
      </c>
      <c r="B3926" s="1">
        <v>45355</v>
      </c>
      <c r="C3926">
        <v>137.69999999999999</v>
      </c>
      <c r="D3926">
        <v>138</v>
      </c>
      <c r="E3926">
        <v>138.80000000000001</v>
      </c>
      <c r="F3926">
        <v>134.6</v>
      </c>
      <c r="G3926">
        <v>136.75</v>
      </c>
      <c r="H3926">
        <v>376542</v>
      </c>
      <c r="I3926">
        <v>513.62</v>
      </c>
      <c r="J3926">
        <v>8749</v>
      </c>
      <c r="K3926">
        <v>190524</v>
      </c>
      <c r="L3926">
        <v>50.6</v>
      </c>
    </row>
    <row r="3927" spans="1:12" x14ac:dyDescent="0.35">
      <c r="A3927" t="s">
        <v>1217</v>
      </c>
      <c r="B3927" s="1">
        <v>45355</v>
      </c>
      <c r="C3927">
        <v>58.85</v>
      </c>
      <c r="D3927">
        <v>59.15</v>
      </c>
      <c r="E3927">
        <v>59.7</v>
      </c>
      <c r="F3927">
        <v>56.7</v>
      </c>
      <c r="G3927">
        <v>57.05</v>
      </c>
      <c r="H3927">
        <v>514665</v>
      </c>
      <c r="I3927">
        <v>296.31</v>
      </c>
      <c r="J3927">
        <v>3389</v>
      </c>
      <c r="K3927">
        <v>328996</v>
      </c>
      <c r="L3927">
        <v>63.92</v>
      </c>
    </row>
    <row r="3928" spans="1:12" x14ac:dyDescent="0.35">
      <c r="A3928" t="s">
        <v>1218</v>
      </c>
      <c r="B3928" s="1">
        <v>45355</v>
      </c>
      <c r="C3928">
        <v>8575.85</v>
      </c>
      <c r="D3928">
        <v>8575</v>
      </c>
      <c r="E3928">
        <v>8598</v>
      </c>
      <c r="F3928">
        <v>8435</v>
      </c>
      <c r="G3928">
        <v>8471.15</v>
      </c>
      <c r="H3928">
        <v>319713</v>
      </c>
      <c r="I3928">
        <v>27095.98</v>
      </c>
      <c r="J3928">
        <v>56700</v>
      </c>
      <c r="K3928">
        <v>157104</v>
      </c>
      <c r="L3928">
        <v>49.14</v>
      </c>
    </row>
    <row r="3929" spans="1:12" x14ac:dyDescent="0.35">
      <c r="A3929" t="s">
        <v>1219</v>
      </c>
      <c r="B3929" s="1">
        <v>45355</v>
      </c>
      <c r="C3929">
        <v>281.85000000000002</v>
      </c>
      <c r="D3929">
        <v>282</v>
      </c>
      <c r="E3929">
        <v>292.39999999999998</v>
      </c>
      <c r="F3929">
        <v>282</v>
      </c>
      <c r="G3929">
        <v>291.2</v>
      </c>
      <c r="H3929">
        <v>7600375</v>
      </c>
      <c r="I3929">
        <v>21967.89</v>
      </c>
      <c r="J3929">
        <v>57229</v>
      </c>
      <c r="K3929">
        <v>3396497</v>
      </c>
      <c r="L3929">
        <v>44.69</v>
      </c>
    </row>
    <row r="3930" spans="1:12" x14ac:dyDescent="0.35">
      <c r="A3930" t="s">
        <v>1220</v>
      </c>
      <c r="B3930" s="1">
        <v>45355</v>
      </c>
      <c r="C3930">
        <v>415.5</v>
      </c>
      <c r="D3930">
        <v>416.95</v>
      </c>
      <c r="E3930">
        <v>422.6</v>
      </c>
      <c r="F3930">
        <v>410.55</v>
      </c>
      <c r="G3930">
        <v>421.55</v>
      </c>
      <c r="H3930">
        <v>10217240</v>
      </c>
      <c r="I3930">
        <v>42860.41</v>
      </c>
      <c r="J3930">
        <v>156396</v>
      </c>
      <c r="K3930">
        <v>5078971</v>
      </c>
      <c r="L3930">
        <v>49.71</v>
      </c>
    </row>
    <row r="3931" spans="1:12" x14ac:dyDescent="0.35">
      <c r="A3931" t="s">
        <v>1221</v>
      </c>
      <c r="B3931" s="1">
        <v>45355</v>
      </c>
      <c r="C3931">
        <v>4522.3</v>
      </c>
      <c r="D3931">
        <v>4549.95</v>
      </c>
      <c r="E3931">
        <v>4637.75</v>
      </c>
      <c r="F3931">
        <v>4499.6000000000004</v>
      </c>
      <c r="G3931">
        <v>4591.75</v>
      </c>
      <c r="H3931">
        <v>15716</v>
      </c>
      <c r="I3931">
        <v>716.3</v>
      </c>
      <c r="J3931">
        <v>5184</v>
      </c>
      <c r="K3931">
        <v>4820</v>
      </c>
      <c r="L3931">
        <v>30.67</v>
      </c>
    </row>
    <row r="3932" spans="1:12" x14ac:dyDescent="0.35">
      <c r="A3932" t="s">
        <v>1222</v>
      </c>
      <c r="B3932" s="1">
        <v>45355</v>
      </c>
      <c r="C3932">
        <v>117.1</v>
      </c>
      <c r="D3932">
        <v>117.45</v>
      </c>
      <c r="E3932">
        <v>117.65</v>
      </c>
      <c r="F3932">
        <v>111.7</v>
      </c>
      <c r="G3932">
        <v>115.25</v>
      </c>
      <c r="H3932">
        <v>143316</v>
      </c>
      <c r="I3932">
        <v>163.89</v>
      </c>
      <c r="J3932">
        <v>2518</v>
      </c>
      <c r="K3932">
        <v>76232</v>
      </c>
      <c r="L3932">
        <v>53.19</v>
      </c>
    </row>
    <row r="3933" spans="1:12" x14ac:dyDescent="0.35">
      <c r="A3933" t="s">
        <v>1223</v>
      </c>
      <c r="B3933" s="1">
        <v>45355</v>
      </c>
      <c r="C3933">
        <v>1841.75</v>
      </c>
      <c r="D3933">
        <v>1849.75</v>
      </c>
      <c r="E3933">
        <v>1859.8</v>
      </c>
      <c r="F3933">
        <v>1756.5</v>
      </c>
      <c r="G3933">
        <v>1773.85</v>
      </c>
      <c r="H3933">
        <v>58488</v>
      </c>
      <c r="I3933">
        <v>1049.42</v>
      </c>
      <c r="J3933">
        <v>8284</v>
      </c>
      <c r="K3933">
        <v>36580</v>
      </c>
      <c r="L3933">
        <v>62.54</v>
      </c>
    </row>
    <row r="3934" spans="1:12" x14ac:dyDescent="0.35">
      <c r="A3934" t="s">
        <v>1224</v>
      </c>
      <c r="B3934" s="1">
        <v>45355</v>
      </c>
      <c r="C3934">
        <v>16030.6</v>
      </c>
      <c r="D3934">
        <v>16189</v>
      </c>
      <c r="E3934">
        <v>16277.9</v>
      </c>
      <c r="F3934">
        <v>15785.05</v>
      </c>
      <c r="G3934">
        <v>15913.05</v>
      </c>
      <c r="H3934">
        <v>6734</v>
      </c>
      <c r="I3934">
        <v>1071.04</v>
      </c>
      <c r="J3934">
        <v>3623</v>
      </c>
      <c r="K3934">
        <v>3944</v>
      </c>
      <c r="L3934">
        <v>58.57</v>
      </c>
    </row>
    <row r="3935" spans="1:12" x14ac:dyDescent="0.35">
      <c r="A3935" t="s">
        <v>1225</v>
      </c>
      <c r="B3935" s="1">
        <v>45355</v>
      </c>
      <c r="C3935">
        <v>5115.3</v>
      </c>
      <c r="D3935">
        <v>5115.3</v>
      </c>
      <c r="E3935">
        <v>5115.3</v>
      </c>
      <c r="F3935">
        <v>5075</v>
      </c>
      <c r="G3935">
        <v>5092.1499999999996</v>
      </c>
      <c r="H3935">
        <v>6564</v>
      </c>
      <c r="I3935">
        <v>334.13</v>
      </c>
      <c r="J3935">
        <v>1448</v>
      </c>
      <c r="K3935">
        <v>5140</v>
      </c>
      <c r="L3935">
        <v>78.31</v>
      </c>
    </row>
    <row r="3936" spans="1:12" x14ac:dyDescent="0.35">
      <c r="A3936" t="s">
        <v>1803</v>
      </c>
      <c r="B3936" s="1">
        <v>45355</v>
      </c>
      <c r="C3936">
        <v>650.45000000000005</v>
      </c>
      <c r="D3936">
        <v>662</v>
      </c>
      <c r="E3936">
        <v>662</v>
      </c>
      <c r="F3936">
        <v>639.4</v>
      </c>
      <c r="G3936">
        <v>647.75</v>
      </c>
      <c r="H3936">
        <v>22505</v>
      </c>
      <c r="I3936">
        <v>145.97999999999999</v>
      </c>
      <c r="J3936">
        <v>1268</v>
      </c>
      <c r="K3936">
        <v>13948</v>
      </c>
      <c r="L3936">
        <v>61.98</v>
      </c>
    </row>
    <row r="3937" spans="1:12" x14ac:dyDescent="0.35">
      <c r="A3937" t="s">
        <v>1226</v>
      </c>
      <c r="B3937" s="1">
        <v>45355</v>
      </c>
      <c r="C3937">
        <v>19.28</v>
      </c>
      <c r="D3937">
        <v>19.850000000000001</v>
      </c>
      <c r="E3937">
        <v>19.850000000000001</v>
      </c>
      <c r="F3937">
        <v>18</v>
      </c>
      <c r="G3937">
        <v>19.3</v>
      </c>
      <c r="H3937">
        <v>2815098</v>
      </c>
      <c r="I3937">
        <v>545.86</v>
      </c>
      <c r="J3937">
        <v>9282</v>
      </c>
      <c r="K3937">
        <v>1702435</v>
      </c>
      <c r="L3937">
        <v>60.48</v>
      </c>
    </row>
    <row r="3938" spans="1:12" x14ac:dyDescent="0.35">
      <c r="A3938" t="s">
        <v>1227</v>
      </c>
      <c r="B3938" s="1">
        <v>45355</v>
      </c>
      <c r="C3938">
        <v>2772.55</v>
      </c>
      <c r="D3938">
        <v>2735</v>
      </c>
      <c r="E3938">
        <v>2775.1</v>
      </c>
      <c r="F3938">
        <v>2675.4</v>
      </c>
      <c r="G3938">
        <v>2701.8</v>
      </c>
      <c r="H3938">
        <v>434190</v>
      </c>
      <c r="I3938">
        <v>11832.98</v>
      </c>
      <c r="J3938">
        <v>49603</v>
      </c>
      <c r="K3938">
        <v>247899</v>
      </c>
      <c r="L3938">
        <v>57.09</v>
      </c>
    </row>
    <row r="3939" spans="1:12" x14ac:dyDescent="0.35">
      <c r="A3939" t="s">
        <v>1228</v>
      </c>
      <c r="B3939" s="1">
        <v>45355</v>
      </c>
      <c r="C3939">
        <v>2742.2</v>
      </c>
      <c r="D3939">
        <v>2742.2</v>
      </c>
      <c r="E3939">
        <v>2756.3</v>
      </c>
      <c r="F3939">
        <v>2696.5</v>
      </c>
      <c r="G3939">
        <v>2702.05</v>
      </c>
      <c r="H3939">
        <v>204530</v>
      </c>
      <c r="I3939">
        <v>5550.91</v>
      </c>
      <c r="J3939">
        <v>26037</v>
      </c>
      <c r="K3939">
        <v>124310</v>
      </c>
      <c r="L3939">
        <v>60.78</v>
      </c>
    </row>
    <row r="3940" spans="1:12" x14ac:dyDescent="0.35">
      <c r="A3940" t="s">
        <v>1230</v>
      </c>
      <c r="B3940" s="1">
        <v>45355</v>
      </c>
      <c r="C3940">
        <v>3688</v>
      </c>
      <c r="D3940">
        <v>3688.05</v>
      </c>
      <c r="E3940">
        <v>3715</v>
      </c>
      <c r="F3940">
        <v>3610</v>
      </c>
      <c r="G3940">
        <v>3617.25</v>
      </c>
      <c r="H3940">
        <v>203432</v>
      </c>
      <c r="I3940">
        <v>7461.5</v>
      </c>
      <c r="J3940">
        <v>19801</v>
      </c>
      <c r="K3940">
        <v>116161</v>
      </c>
      <c r="L3940">
        <v>57.1</v>
      </c>
    </row>
    <row r="3941" spans="1:12" x14ac:dyDescent="0.35">
      <c r="A3941" t="s">
        <v>1231</v>
      </c>
      <c r="B3941" s="1">
        <v>45355</v>
      </c>
      <c r="C3941">
        <v>3591.2</v>
      </c>
      <c r="D3941">
        <v>3615.05</v>
      </c>
      <c r="E3941">
        <v>3719</v>
      </c>
      <c r="F3941">
        <v>3615.05</v>
      </c>
      <c r="G3941">
        <v>3688.65</v>
      </c>
      <c r="H3941">
        <v>25971</v>
      </c>
      <c r="I3941">
        <v>953.47</v>
      </c>
      <c r="J3941">
        <v>5088</v>
      </c>
      <c r="K3941">
        <v>10165</v>
      </c>
      <c r="L3941">
        <v>39.14</v>
      </c>
    </row>
    <row r="3942" spans="1:12" x14ac:dyDescent="0.35">
      <c r="A3942" t="s">
        <v>1233</v>
      </c>
      <c r="B3942" s="1">
        <v>45355</v>
      </c>
      <c r="C3942">
        <v>795.65</v>
      </c>
      <c r="D3942">
        <v>800.65</v>
      </c>
      <c r="E3942">
        <v>817</v>
      </c>
      <c r="F3942">
        <v>780.05</v>
      </c>
      <c r="G3942">
        <v>797.5</v>
      </c>
      <c r="H3942">
        <v>255468</v>
      </c>
      <c r="I3942">
        <v>2039.87</v>
      </c>
      <c r="J3942">
        <v>25752</v>
      </c>
      <c r="K3942">
        <v>127516</v>
      </c>
      <c r="L3942">
        <v>49.91</v>
      </c>
    </row>
    <row r="3943" spans="1:12" x14ac:dyDescent="0.35">
      <c r="A3943" t="s">
        <v>1234</v>
      </c>
      <c r="B3943" s="1">
        <v>45355</v>
      </c>
      <c r="C3943">
        <v>1386.45</v>
      </c>
      <c r="D3943">
        <v>1386.45</v>
      </c>
      <c r="E3943">
        <v>1404.95</v>
      </c>
      <c r="F3943">
        <v>1341</v>
      </c>
      <c r="G3943">
        <v>1345.5</v>
      </c>
      <c r="H3943">
        <v>13460</v>
      </c>
      <c r="I3943">
        <v>182.26</v>
      </c>
      <c r="J3943">
        <v>3102</v>
      </c>
      <c r="K3943">
        <v>8465</v>
      </c>
      <c r="L3943">
        <v>62.89</v>
      </c>
    </row>
    <row r="3944" spans="1:12" x14ac:dyDescent="0.35">
      <c r="A3944" t="s">
        <v>1235</v>
      </c>
      <c r="B3944" s="1">
        <v>45355</v>
      </c>
      <c r="C3944">
        <v>264.5</v>
      </c>
      <c r="D3944">
        <v>265.3</v>
      </c>
      <c r="E3944">
        <v>271.7</v>
      </c>
      <c r="F3944">
        <v>261</v>
      </c>
      <c r="G3944">
        <v>264.75</v>
      </c>
      <c r="H3944">
        <v>13245</v>
      </c>
      <c r="I3944">
        <v>35.17</v>
      </c>
      <c r="J3944">
        <v>1207</v>
      </c>
      <c r="K3944">
        <v>7591</v>
      </c>
      <c r="L3944">
        <v>57.31</v>
      </c>
    </row>
    <row r="3945" spans="1:12" x14ac:dyDescent="0.35">
      <c r="A3945" t="s">
        <v>1890</v>
      </c>
      <c r="B3945" s="1">
        <v>45355</v>
      </c>
      <c r="C3945">
        <v>96.4</v>
      </c>
      <c r="D3945">
        <v>97</v>
      </c>
      <c r="E3945">
        <v>97</v>
      </c>
      <c r="F3945">
        <v>95</v>
      </c>
      <c r="G3945">
        <v>95.1</v>
      </c>
      <c r="H3945">
        <v>88768</v>
      </c>
      <c r="I3945">
        <v>84.99</v>
      </c>
      <c r="J3945">
        <v>1835</v>
      </c>
      <c r="K3945">
        <v>71288</v>
      </c>
      <c r="L3945">
        <v>80.31</v>
      </c>
    </row>
    <row r="3946" spans="1:12" x14ac:dyDescent="0.35">
      <c r="A3946" t="s">
        <v>1236</v>
      </c>
      <c r="B3946" s="1">
        <v>45355</v>
      </c>
      <c r="C3946">
        <v>125.8</v>
      </c>
      <c r="D3946">
        <v>126.45</v>
      </c>
      <c r="E3946">
        <v>126.7</v>
      </c>
      <c r="F3946">
        <v>124.75</v>
      </c>
      <c r="G3946">
        <v>126.05</v>
      </c>
      <c r="H3946">
        <v>43386707</v>
      </c>
      <c r="I3946">
        <v>54608.4</v>
      </c>
      <c r="J3946">
        <v>101752</v>
      </c>
      <c r="K3946">
        <v>16717817</v>
      </c>
      <c r="L3946">
        <v>38.53</v>
      </c>
    </row>
    <row r="3947" spans="1:12" x14ac:dyDescent="0.35">
      <c r="A3947" t="s">
        <v>1237</v>
      </c>
      <c r="B3947" s="1">
        <v>45355</v>
      </c>
      <c r="C3947">
        <v>111.35</v>
      </c>
      <c r="D3947">
        <v>112</v>
      </c>
      <c r="E3947">
        <v>112</v>
      </c>
      <c r="F3947">
        <v>108.8</v>
      </c>
      <c r="G3947">
        <v>109.15</v>
      </c>
      <c r="H3947">
        <v>433169</v>
      </c>
      <c r="I3947">
        <v>474.84</v>
      </c>
      <c r="J3947">
        <v>3729</v>
      </c>
      <c r="K3947">
        <v>194721</v>
      </c>
      <c r="L3947">
        <v>44.95</v>
      </c>
    </row>
    <row r="3948" spans="1:12" x14ac:dyDescent="0.35">
      <c r="A3948" t="s">
        <v>1238</v>
      </c>
      <c r="B3948" s="1">
        <v>45355</v>
      </c>
      <c r="C3948">
        <v>732.55</v>
      </c>
      <c r="D3948">
        <v>735.8</v>
      </c>
      <c r="E3948">
        <v>735.8</v>
      </c>
      <c r="F3948">
        <v>716.5</v>
      </c>
      <c r="G3948">
        <v>719.85</v>
      </c>
      <c r="H3948">
        <v>279683</v>
      </c>
      <c r="I3948">
        <v>2019.8</v>
      </c>
      <c r="J3948">
        <v>21118</v>
      </c>
      <c r="K3948">
        <v>75325</v>
      </c>
      <c r="L3948">
        <v>26.93</v>
      </c>
    </row>
    <row r="3949" spans="1:12" x14ac:dyDescent="0.35">
      <c r="A3949" t="s">
        <v>1239</v>
      </c>
      <c r="B3949" s="1">
        <v>45355</v>
      </c>
      <c r="C3949">
        <v>63.3</v>
      </c>
      <c r="D3949">
        <v>65.7</v>
      </c>
      <c r="E3949">
        <v>67</v>
      </c>
      <c r="F3949">
        <v>62.1</v>
      </c>
      <c r="G3949">
        <v>62.8</v>
      </c>
      <c r="H3949">
        <v>82331</v>
      </c>
      <c r="I3949">
        <v>53.41</v>
      </c>
      <c r="J3949">
        <v>1063</v>
      </c>
      <c r="K3949">
        <v>38997</v>
      </c>
      <c r="L3949">
        <v>47.37</v>
      </c>
    </row>
    <row r="3950" spans="1:12" x14ac:dyDescent="0.35">
      <c r="A3950" t="s">
        <v>1240</v>
      </c>
      <c r="B3950" s="1">
        <v>45355</v>
      </c>
      <c r="C3950">
        <v>436.25</v>
      </c>
      <c r="D3950">
        <v>436.8</v>
      </c>
      <c r="E3950">
        <v>467</v>
      </c>
      <c r="F3950">
        <v>430.5</v>
      </c>
      <c r="G3950">
        <v>463.2</v>
      </c>
      <c r="H3950">
        <v>2399332</v>
      </c>
      <c r="I3950">
        <v>10967.01</v>
      </c>
      <c r="J3950">
        <v>62738</v>
      </c>
      <c r="K3950">
        <v>621991</v>
      </c>
      <c r="L3950">
        <v>25.92</v>
      </c>
    </row>
    <row r="3951" spans="1:12" x14ac:dyDescent="0.35">
      <c r="A3951" t="s">
        <v>1241</v>
      </c>
      <c r="B3951" s="1">
        <v>45355</v>
      </c>
      <c r="C3951">
        <v>757.4</v>
      </c>
      <c r="D3951">
        <v>758.95</v>
      </c>
      <c r="E3951">
        <v>773</v>
      </c>
      <c r="F3951">
        <v>743.85</v>
      </c>
      <c r="G3951">
        <v>760.3</v>
      </c>
      <c r="H3951">
        <v>25184</v>
      </c>
      <c r="I3951">
        <v>190.3</v>
      </c>
      <c r="J3951">
        <v>1235</v>
      </c>
      <c r="K3951">
        <v>13976</v>
      </c>
      <c r="L3951">
        <v>55.5</v>
      </c>
    </row>
    <row r="3952" spans="1:12" x14ac:dyDescent="0.35">
      <c r="A3952" t="s">
        <v>1242</v>
      </c>
      <c r="B3952" s="1">
        <v>45355</v>
      </c>
      <c r="C3952">
        <v>383.9</v>
      </c>
      <c r="D3952">
        <v>384</v>
      </c>
      <c r="E3952">
        <v>391.95</v>
      </c>
      <c r="F3952">
        <v>374.2</v>
      </c>
      <c r="G3952">
        <v>380.85</v>
      </c>
      <c r="H3952">
        <v>19674</v>
      </c>
      <c r="I3952">
        <v>74.94</v>
      </c>
      <c r="J3952">
        <v>758</v>
      </c>
      <c r="K3952">
        <v>15522</v>
      </c>
      <c r="L3952">
        <v>78.900000000000006</v>
      </c>
    </row>
    <row r="3953" spans="1:12" x14ac:dyDescent="0.35">
      <c r="A3953" t="s">
        <v>1243</v>
      </c>
      <c r="B3953" s="1">
        <v>45355</v>
      </c>
      <c r="C3953">
        <v>502.2</v>
      </c>
      <c r="D3953">
        <v>503</v>
      </c>
      <c r="E3953">
        <v>513.5</v>
      </c>
      <c r="F3953">
        <v>495.05</v>
      </c>
      <c r="G3953">
        <v>505.6</v>
      </c>
      <c r="H3953">
        <v>72095</v>
      </c>
      <c r="I3953">
        <v>365.76</v>
      </c>
      <c r="J3953">
        <v>5379</v>
      </c>
      <c r="K3953">
        <v>40859</v>
      </c>
      <c r="L3953">
        <v>56.67</v>
      </c>
    </row>
    <row r="3954" spans="1:12" x14ac:dyDescent="0.35">
      <c r="A3954" t="s">
        <v>1244</v>
      </c>
      <c r="B3954" s="1">
        <v>45355</v>
      </c>
      <c r="C3954">
        <v>1113</v>
      </c>
      <c r="D3954">
        <v>1120.9000000000001</v>
      </c>
      <c r="E3954">
        <v>1153</v>
      </c>
      <c r="F3954">
        <v>1100.5</v>
      </c>
      <c r="G3954">
        <v>1106</v>
      </c>
      <c r="H3954">
        <v>1060115</v>
      </c>
      <c r="I3954">
        <v>11907.9</v>
      </c>
      <c r="J3954">
        <v>75860</v>
      </c>
      <c r="K3954">
        <v>544590</v>
      </c>
      <c r="L3954">
        <v>51.37</v>
      </c>
    </row>
    <row r="3955" spans="1:12" x14ac:dyDescent="0.35">
      <c r="A3955" t="s">
        <v>1245</v>
      </c>
      <c r="B3955" s="1">
        <v>45355</v>
      </c>
      <c r="C3955">
        <v>4794.3500000000004</v>
      </c>
      <c r="D3955">
        <v>4777</v>
      </c>
      <c r="E3955">
        <v>4811.3</v>
      </c>
      <c r="F3955">
        <v>4730.95</v>
      </c>
      <c r="G3955">
        <v>4792.2</v>
      </c>
      <c r="H3955">
        <v>417409</v>
      </c>
      <c r="I3955">
        <v>19954.34</v>
      </c>
      <c r="J3955">
        <v>47335</v>
      </c>
      <c r="K3955">
        <v>144325</v>
      </c>
      <c r="L3955">
        <v>34.58</v>
      </c>
    </row>
    <row r="3956" spans="1:12" x14ac:dyDescent="0.35">
      <c r="A3956" t="s">
        <v>1246</v>
      </c>
      <c r="B3956" s="1">
        <v>45355</v>
      </c>
      <c r="C3956">
        <v>1610.5</v>
      </c>
      <c r="D3956">
        <v>1621.55</v>
      </c>
      <c r="E3956">
        <v>1652</v>
      </c>
      <c r="F3956">
        <v>1589.85</v>
      </c>
      <c r="G3956">
        <v>1600.9</v>
      </c>
      <c r="H3956">
        <v>69511</v>
      </c>
      <c r="I3956">
        <v>1129.3900000000001</v>
      </c>
      <c r="J3956">
        <v>10732</v>
      </c>
      <c r="K3956">
        <v>30125</v>
      </c>
      <c r="L3956">
        <v>43.34</v>
      </c>
    </row>
    <row r="3957" spans="1:12" x14ac:dyDescent="0.35">
      <c r="A3957" t="s">
        <v>1247</v>
      </c>
      <c r="B3957" s="1">
        <v>45355</v>
      </c>
      <c r="C3957">
        <v>875.45</v>
      </c>
      <c r="D3957">
        <v>876</v>
      </c>
      <c r="E3957">
        <v>881.45</v>
      </c>
      <c r="F3957">
        <v>859</v>
      </c>
      <c r="G3957">
        <v>860.45</v>
      </c>
      <c r="H3957">
        <v>109865</v>
      </c>
      <c r="I3957">
        <v>950.62</v>
      </c>
      <c r="J3957">
        <v>10954</v>
      </c>
      <c r="K3957">
        <v>59396</v>
      </c>
      <c r="L3957">
        <v>54.06</v>
      </c>
    </row>
    <row r="3958" spans="1:12" x14ac:dyDescent="0.35">
      <c r="A3958" t="s">
        <v>1248</v>
      </c>
      <c r="B3958" s="1">
        <v>45355</v>
      </c>
      <c r="C3958">
        <v>421.5</v>
      </c>
      <c r="D3958">
        <v>424</v>
      </c>
      <c r="E3958">
        <v>429.7</v>
      </c>
      <c r="F3958">
        <v>416.75</v>
      </c>
      <c r="G3958">
        <v>418.8</v>
      </c>
      <c r="H3958">
        <v>30621</v>
      </c>
      <c r="I3958">
        <v>129.35</v>
      </c>
      <c r="J3958">
        <v>1744</v>
      </c>
      <c r="K3958">
        <v>15554</v>
      </c>
      <c r="L3958">
        <v>50.8</v>
      </c>
    </row>
    <row r="3959" spans="1:12" x14ac:dyDescent="0.35">
      <c r="A3959" t="s">
        <v>1249</v>
      </c>
      <c r="B3959" s="1">
        <v>45355</v>
      </c>
      <c r="C3959">
        <v>465.4</v>
      </c>
      <c r="D3959">
        <v>462.3</v>
      </c>
      <c r="E3959">
        <v>466.55</v>
      </c>
      <c r="F3959">
        <v>459.05</v>
      </c>
      <c r="G3959">
        <v>460.8</v>
      </c>
      <c r="H3959">
        <v>898228</v>
      </c>
      <c r="I3959">
        <v>4155.68</v>
      </c>
      <c r="J3959">
        <v>21661</v>
      </c>
      <c r="K3959">
        <v>515554</v>
      </c>
      <c r="L3959">
        <v>57.4</v>
      </c>
    </row>
    <row r="3960" spans="1:12" x14ac:dyDescent="0.35">
      <c r="A3960" t="s">
        <v>1250</v>
      </c>
      <c r="B3960" s="1">
        <v>45355</v>
      </c>
      <c r="C3960">
        <v>286.85000000000002</v>
      </c>
      <c r="D3960">
        <v>288</v>
      </c>
      <c r="E3960">
        <v>297</v>
      </c>
      <c r="F3960">
        <v>288</v>
      </c>
      <c r="G3960">
        <v>294.64999999999998</v>
      </c>
      <c r="H3960">
        <v>23131460</v>
      </c>
      <c r="I3960">
        <v>68057.440000000002</v>
      </c>
      <c r="J3960">
        <v>213925</v>
      </c>
      <c r="K3960">
        <v>11297224</v>
      </c>
      <c r="L3960">
        <v>48.84</v>
      </c>
    </row>
    <row r="3961" spans="1:12" x14ac:dyDescent="0.35">
      <c r="A3961" t="s">
        <v>1251</v>
      </c>
      <c r="B3961" s="1">
        <v>45355</v>
      </c>
      <c r="C3961">
        <v>6128.2</v>
      </c>
      <c r="D3961">
        <v>6134.3</v>
      </c>
      <c r="E3961">
        <v>6243.75</v>
      </c>
      <c r="F3961">
        <v>6048.05</v>
      </c>
      <c r="G3961">
        <v>6101.9</v>
      </c>
      <c r="H3961">
        <v>71924</v>
      </c>
      <c r="I3961">
        <v>4409.05</v>
      </c>
      <c r="J3961">
        <v>7096</v>
      </c>
      <c r="K3961">
        <v>57592</v>
      </c>
      <c r="L3961">
        <v>80.069999999999993</v>
      </c>
    </row>
    <row r="3962" spans="1:12" x14ac:dyDescent="0.35">
      <c r="A3962" t="s">
        <v>1252</v>
      </c>
      <c r="B3962" s="1">
        <v>45355</v>
      </c>
      <c r="C3962">
        <v>5126.1000000000004</v>
      </c>
      <c r="D3962">
        <v>5176.25</v>
      </c>
      <c r="E3962">
        <v>5222.1000000000004</v>
      </c>
      <c r="F3962">
        <v>5061</v>
      </c>
      <c r="G3962">
        <v>5168.2</v>
      </c>
      <c r="H3962">
        <v>29097</v>
      </c>
      <c r="I3962">
        <v>1497.32</v>
      </c>
      <c r="J3962">
        <v>8767</v>
      </c>
      <c r="K3962">
        <v>13423</v>
      </c>
      <c r="L3962">
        <v>46.13</v>
      </c>
    </row>
    <row r="3963" spans="1:12" x14ac:dyDescent="0.35">
      <c r="A3963" t="s">
        <v>1253</v>
      </c>
      <c r="B3963" s="1">
        <v>45355</v>
      </c>
      <c r="C3963">
        <v>209.45</v>
      </c>
      <c r="D3963">
        <v>209.45</v>
      </c>
      <c r="E3963">
        <v>212.7</v>
      </c>
      <c r="F3963">
        <v>201.35</v>
      </c>
      <c r="G3963">
        <v>203.05</v>
      </c>
      <c r="H3963">
        <v>21241</v>
      </c>
      <c r="I3963">
        <v>43.81</v>
      </c>
      <c r="J3963">
        <v>1182</v>
      </c>
      <c r="K3963">
        <v>13169</v>
      </c>
      <c r="L3963">
        <v>62</v>
      </c>
    </row>
    <row r="3964" spans="1:12" x14ac:dyDescent="0.35">
      <c r="A3964" t="s">
        <v>1254</v>
      </c>
      <c r="B3964" s="1">
        <v>45355</v>
      </c>
      <c r="C3964">
        <v>417.4</v>
      </c>
      <c r="D3964">
        <v>418</v>
      </c>
      <c r="E3964">
        <v>422.95</v>
      </c>
      <c r="F3964">
        <v>406.15</v>
      </c>
      <c r="G3964">
        <v>408.85</v>
      </c>
      <c r="H3964">
        <v>82679</v>
      </c>
      <c r="I3964">
        <v>342.45</v>
      </c>
      <c r="J3964">
        <v>5583</v>
      </c>
      <c r="K3964">
        <v>42067</v>
      </c>
      <c r="L3964">
        <v>50.88</v>
      </c>
    </row>
    <row r="3965" spans="1:12" x14ac:dyDescent="0.35">
      <c r="A3965" t="s">
        <v>1255</v>
      </c>
      <c r="B3965" s="1">
        <v>45355</v>
      </c>
      <c r="C3965">
        <v>132.5</v>
      </c>
      <c r="D3965">
        <v>132.44999999999999</v>
      </c>
      <c r="E3965">
        <v>133.6</v>
      </c>
      <c r="F3965">
        <v>129.55000000000001</v>
      </c>
      <c r="G3965">
        <v>130.05000000000001</v>
      </c>
      <c r="H3965">
        <v>2097373</v>
      </c>
      <c r="I3965">
        <v>2745.38</v>
      </c>
      <c r="J3965">
        <v>13243</v>
      </c>
      <c r="K3965">
        <v>1147993</v>
      </c>
      <c r="L3965">
        <v>54.73</v>
      </c>
    </row>
    <row r="3966" spans="1:12" x14ac:dyDescent="0.35">
      <c r="A3966" t="s">
        <v>1256</v>
      </c>
      <c r="B3966" s="1">
        <v>45355</v>
      </c>
      <c r="C3966">
        <v>502.6</v>
      </c>
      <c r="D3966">
        <v>502.6</v>
      </c>
      <c r="E3966">
        <v>512.65</v>
      </c>
      <c r="F3966">
        <v>501.75</v>
      </c>
      <c r="G3966">
        <v>507.1</v>
      </c>
      <c r="H3966">
        <v>461982</v>
      </c>
      <c r="I3966">
        <v>2343.5700000000002</v>
      </c>
      <c r="J3966">
        <v>18850</v>
      </c>
      <c r="K3966">
        <v>241241</v>
      </c>
      <c r="L3966">
        <v>52.22</v>
      </c>
    </row>
    <row r="3967" spans="1:12" x14ac:dyDescent="0.35">
      <c r="A3967" t="s">
        <v>1257</v>
      </c>
      <c r="B3967" s="1">
        <v>45355</v>
      </c>
      <c r="C3967">
        <v>181.4</v>
      </c>
      <c r="D3967">
        <v>182.9</v>
      </c>
      <c r="E3967">
        <v>183.5</v>
      </c>
      <c r="F3967">
        <v>173</v>
      </c>
      <c r="G3967">
        <v>173.85</v>
      </c>
      <c r="H3967">
        <v>514515</v>
      </c>
      <c r="I3967">
        <v>909.11</v>
      </c>
      <c r="J3967">
        <v>15034</v>
      </c>
      <c r="K3967">
        <v>321691</v>
      </c>
      <c r="L3967">
        <v>62.52</v>
      </c>
    </row>
    <row r="3968" spans="1:12" x14ac:dyDescent="0.35">
      <c r="A3968" t="s">
        <v>1258</v>
      </c>
      <c r="B3968" s="1">
        <v>45355</v>
      </c>
      <c r="C3968">
        <v>222.95</v>
      </c>
      <c r="D3968">
        <v>224.95</v>
      </c>
      <c r="E3968">
        <v>229.95</v>
      </c>
      <c r="F3968">
        <v>216</v>
      </c>
      <c r="G3968">
        <v>216.9</v>
      </c>
      <c r="H3968">
        <v>91349</v>
      </c>
      <c r="I3968">
        <v>200.68</v>
      </c>
      <c r="J3968">
        <v>4982</v>
      </c>
      <c r="K3968">
        <v>55629</v>
      </c>
      <c r="L3968">
        <v>60.9</v>
      </c>
    </row>
    <row r="3969" spans="1:12" x14ac:dyDescent="0.35">
      <c r="A3969" t="s">
        <v>1260</v>
      </c>
      <c r="B3969" s="1">
        <v>45355</v>
      </c>
      <c r="C3969">
        <v>142.35</v>
      </c>
      <c r="D3969">
        <v>142.35</v>
      </c>
      <c r="E3969">
        <v>143</v>
      </c>
      <c r="F3969">
        <v>137.5</v>
      </c>
      <c r="G3969">
        <v>138.15</v>
      </c>
      <c r="H3969">
        <v>221024</v>
      </c>
      <c r="I3969">
        <v>308.56</v>
      </c>
      <c r="J3969">
        <v>3888</v>
      </c>
      <c r="K3969">
        <v>132510</v>
      </c>
      <c r="L3969">
        <v>59.95</v>
      </c>
    </row>
    <row r="3970" spans="1:12" x14ac:dyDescent="0.35">
      <c r="A3970" t="s">
        <v>1261</v>
      </c>
      <c r="B3970" s="1">
        <v>45355</v>
      </c>
      <c r="C3970">
        <v>1554.25</v>
      </c>
      <c r="D3970">
        <v>1562.2</v>
      </c>
      <c r="E3970">
        <v>1689</v>
      </c>
      <c r="F3970">
        <v>1532.85</v>
      </c>
      <c r="G3970">
        <v>1647.4</v>
      </c>
      <c r="H3970">
        <v>458670</v>
      </c>
      <c r="I3970">
        <v>7517.56</v>
      </c>
      <c r="J3970">
        <v>31997</v>
      </c>
      <c r="K3970">
        <v>144727</v>
      </c>
      <c r="L3970">
        <v>31.55</v>
      </c>
    </row>
    <row r="3971" spans="1:12" x14ac:dyDescent="0.35">
      <c r="A3971" t="s">
        <v>1809</v>
      </c>
      <c r="B3971" s="1">
        <v>45355</v>
      </c>
      <c r="C3971">
        <v>222.35</v>
      </c>
      <c r="D3971">
        <v>224.9</v>
      </c>
      <c r="E3971">
        <v>224.9</v>
      </c>
      <c r="F3971">
        <v>201.1</v>
      </c>
      <c r="G3971">
        <v>203.65</v>
      </c>
      <c r="H3971">
        <v>108999</v>
      </c>
      <c r="I3971">
        <v>230.41</v>
      </c>
      <c r="J3971">
        <v>5690</v>
      </c>
      <c r="K3971">
        <v>52178</v>
      </c>
      <c r="L3971">
        <v>47.87</v>
      </c>
    </row>
    <row r="3972" spans="1:12" x14ac:dyDescent="0.35">
      <c r="A3972" t="s">
        <v>1262</v>
      </c>
      <c r="B3972" s="1">
        <v>45355</v>
      </c>
      <c r="C3972">
        <v>1213.3499999999999</v>
      </c>
      <c r="D3972">
        <v>1213</v>
      </c>
      <c r="E3972">
        <v>1213</v>
      </c>
      <c r="F3972">
        <v>1173.1500000000001</v>
      </c>
      <c r="G3972">
        <v>1180</v>
      </c>
      <c r="H3972">
        <v>931156</v>
      </c>
      <c r="I3972">
        <v>10994.65</v>
      </c>
      <c r="J3972">
        <v>52571</v>
      </c>
      <c r="K3972">
        <v>656483</v>
      </c>
      <c r="L3972">
        <v>70.5</v>
      </c>
    </row>
    <row r="3973" spans="1:12" x14ac:dyDescent="0.35">
      <c r="A3973" t="s">
        <v>1263</v>
      </c>
      <c r="B3973" s="1">
        <v>45355</v>
      </c>
      <c r="C3973">
        <v>405.55</v>
      </c>
      <c r="D3973">
        <v>406.25</v>
      </c>
      <c r="E3973">
        <v>408.1</v>
      </c>
      <c r="F3973">
        <v>390.25</v>
      </c>
      <c r="G3973">
        <v>393</v>
      </c>
      <c r="H3973">
        <v>1352114</v>
      </c>
      <c r="I3973">
        <v>5342.5</v>
      </c>
      <c r="J3973">
        <v>34038</v>
      </c>
      <c r="K3973">
        <v>1060169</v>
      </c>
      <c r="L3973">
        <v>78.41</v>
      </c>
    </row>
    <row r="3974" spans="1:12" x14ac:dyDescent="0.35">
      <c r="A3974" t="s">
        <v>1264</v>
      </c>
      <c r="B3974" s="1">
        <v>45355</v>
      </c>
      <c r="C3974">
        <v>185.45</v>
      </c>
      <c r="D3974">
        <v>186</v>
      </c>
      <c r="E3974">
        <v>195</v>
      </c>
      <c r="F3974">
        <v>181.3</v>
      </c>
      <c r="G3974">
        <v>192.9</v>
      </c>
      <c r="H3974">
        <v>303213</v>
      </c>
      <c r="I3974">
        <v>572.55999999999995</v>
      </c>
      <c r="J3974">
        <v>5416</v>
      </c>
      <c r="K3974">
        <v>193584</v>
      </c>
      <c r="L3974">
        <v>63.84</v>
      </c>
    </row>
    <row r="3975" spans="1:12" x14ac:dyDescent="0.35">
      <c r="A3975" t="s">
        <v>1265</v>
      </c>
      <c r="B3975" s="1">
        <v>45355</v>
      </c>
      <c r="C3975">
        <v>579.25</v>
      </c>
      <c r="D3975">
        <v>579.95000000000005</v>
      </c>
      <c r="E3975">
        <v>582</v>
      </c>
      <c r="F3975">
        <v>573.4</v>
      </c>
      <c r="G3975">
        <v>576.79999999999995</v>
      </c>
      <c r="H3975">
        <v>82181</v>
      </c>
      <c r="I3975">
        <v>474.43</v>
      </c>
      <c r="J3975">
        <v>8782</v>
      </c>
      <c r="K3975">
        <v>40321</v>
      </c>
      <c r="L3975">
        <v>49.06</v>
      </c>
    </row>
    <row r="3976" spans="1:12" x14ac:dyDescent="0.35">
      <c r="A3976" t="s">
        <v>1266</v>
      </c>
      <c r="B3976" s="1">
        <v>45355</v>
      </c>
      <c r="C3976">
        <v>1197.3499999999999</v>
      </c>
      <c r="D3976">
        <v>1185.5</v>
      </c>
      <c r="E3976">
        <v>1203</v>
      </c>
      <c r="F3976">
        <v>1166.8499999999999</v>
      </c>
      <c r="G3976">
        <v>1195.55</v>
      </c>
      <c r="H3976">
        <v>35049</v>
      </c>
      <c r="I3976">
        <v>414.88</v>
      </c>
      <c r="J3976">
        <v>4223</v>
      </c>
      <c r="K3976">
        <v>21755</v>
      </c>
      <c r="L3976">
        <v>62.07</v>
      </c>
    </row>
    <row r="3977" spans="1:12" x14ac:dyDescent="0.35">
      <c r="A3977" t="s">
        <v>1267</v>
      </c>
      <c r="B3977" s="1">
        <v>45355</v>
      </c>
      <c r="C3977">
        <v>36.799999999999997</v>
      </c>
      <c r="D3977">
        <v>36.9</v>
      </c>
      <c r="E3977">
        <v>36.950000000000003</v>
      </c>
      <c r="F3977">
        <v>35.299999999999997</v>
      </c>
      <c r="G3977">
        <v>35.4</v>
      </c>
      <c r="H3977">
        <v>693086</v>
      </c>
      <c r="I3977">
        <v>248.35</v>
      </c>
      <c r="J3977">
        <v>2458</v>
      </c>
      <c r="K3977">
        <v>377840</v>
      </c>
      <c r="L3977">
        <v>54.52</v>
      </c>
    </row>
    <row r="3978" spans="1:12" x14ac:dyDescent="0.35">
      <c r="A3978" t="s">
        <v>1268</v>
      </c>
      <c r="B3978" s="1">
        <v>45355</v>
      </c>
      <c r="C3978">
        <v>174.35</v>
      </c>
      <c r="D3978">
        <v>174.35</v>
      </c>
      <c r="E3978">
        <v>174.6</v>
      </c>
      <c r="F3978">
        <v>170.3</v>
      </c>
      <c r="G3978">
        <v>170.85</v>
      </c>
      <c r="H3978">
        <v>131230</v>
      </c>
      <c r="I3978">
        <v>225.39</v>
      </c>
      <c r="J3978">
        <v>4476</v>
      </c>
      <c r="K3978">
        <v>54965</v>
      </c>
      <c r="L3978">
        <v>41.88</v>
      </c>
    </row>
    <row r="3979" spans="1:12" x14ac:dyDescent="0.35">
      <c r="A3979" t="s">
        <v>1269</v>
      </c>
      <c r="B3979" s="1">
        <v>45355</v>
      </c>
      <c r="C3979">
        <v>1348.3</v>
      </c>
      <c r="D3979">
        <v>1360</v>
      </c>
      <c r="E3979">
        <v>1360</v>
      </c>
      <c r="F3979">
        <v>1296.2</v>
      </c>
      <c r="G3979">
        <v>1302.7</v>
      </c>
      <c r="H3979">
        <v>16577</v>
      </c>
      <c r="I3979">
        <v>217.06</v>
      </c>
      <c r="J3979">
        <v>3606</v>
      </c>
      <c r="K3979">
        <v>9542</v>
      </c>
      <c r="L3979">
        <v>57.56</v>
      </c>
    </row>
    <row r="3980" spans="1:12" x14ac:dyDescent="0.35">
      <c r="A3980" t="s">
        <v>1270</v>
      </c>
      <c r="B3980" s="1">
        <v>45355</v>
      </c>
      <c r="C3980">
        <v>64.650000000000006</v>
      </c>
      <c r="D3980">
        <v>64.849999999999994</v>
      </c>
      <c r="E3980">
        <v>65.150000000000006</v>
      </c>
      <c r="F3980">
        <v>62.6</v>
      </c>
      <c r="G3980">
        <v>62.9</v>
      </c>
      <c r="H3980">
        <v>1901891</v>
      </c>
      <c r="I3980">
        <v>1206.03</v>
      </c>
      <c r="J3980">
        <v>7793</v>
      </c>
      <c r="K3980">
        <v>711259</v>
      </c>
      <c r="L3980">
        <v>37.4</v>
      </c>
    </row>
    <row r="3981" spans="1:12" x14ac:dyDescent="0.35">
      <c r="A3981" t="s">
        <v>1271</v>
      </c>
      <c r="B3981" s="1">
        <v>45355</v>
      </c>
      <c r="C3981">
        <v>711.8</v>
      </c>
      <c r="D3981">
        <v>724.95</v>
      </c>
      <c r="E3981">
        <v>729.85</v>
      </c>
      <c r="F3981">
        <v>680.25</v>
      </c>
      <c r="G3981">
        <v>685.8</v>
      </c>
      <c r="H3981">
        <v>336843</v>
      </c>
      <c r="I3981">
        <v>2358.08</v>
      </c>
      <c r="J3981">
        <v>25284</v>
      </c>
      <c r="K3981">
        <v>140845</v>
      </c>
      <c r="L3981">
        <v>41.81</v>
      </c>
    </row>
    <row r="3982" spans="1:12" x14ac:dyDescent="0.35">
      <c r="A3982" t="s">
        <v>1790</v>
      </c>
      <c r="B3982" s="1">
        <v>45355</v>
      </c>
      <c r="C3982">
        <v>70.8</v>
      </c>
      <c r="D3982">
        <v>71.12</v>
      </c>
      <c r="E3982">
        <v>71.5</v>
      </c>
      <c r="F3982">
        <v>70.7</v>
      </c>
      <c r="G3982">
        <v>71.099999999999994</v>
      </c>
      <c r="H3982">
        <v>10843</v>
      </c>
      <c r="I3982">
        <v>7.71</v>
      </c>
      <c r="J3982">
        <v>190</v>
      </c>
      <c r="K3982">
        <v>7919</v>
      </c>
      <c r="L3982">
        <v>73.03</v>
      </c>
    </row>
    <row r="3983" spans="1:12" x14ac:dyDescent="0.35">
      <c r="A3983" t="s">
        <v>1272</v>
      </c>
      <c r="B3983" s="1">
        <v>45355</v>
      </c>
      <c r="C3983">
        <v>79.09</v>
      </c>
      <c r="D3983">
        <v>79.25</v>
      </c>
      <c r="E3983">
        <v>79.8</v>
      </c>
      <c r="F3983">
        <v>78.430000000000007</v>
      </c>
      <c r="G3983">
        <v>79.239999999999995</v>
      </c>
      <c r="H3983">
        <v>4272281</v>
      </c>
      <c r="I3983">
        <v>3377.41</v>
      </c>
      <c r="J3983">
        <v>6713</v>
      </c>
      <c r="K3983">
        <v>3087044</v>
      </c>
      <c r="L3983">
        <v>72.260000000000005</v>
      </c>
    </row>
    <row r="3984" spans="1:12" x14ac:dyDescent="0.35">
      <c r="A3984" t="s">
        <v>1273</v>
      </c>
      <c r="B3984" s="1">
        <v>45355</v>
      </c>
      <c r="C3984">
        <v>71.430000000000007</v>
      </c>
      <c r="D3984">
        <v>71.430000000000007</v>
      </c>
      <c r="E3984">
        <v>72.349999999999994</v>
      </c>
      <c r="F3984">
        <v>71.239999999999995</v>
      </c>
      <c r="G3984">
        <v>71.83</v>
      </c>
      <c r="H3984">
        <v>161733</v>
      </c>
      <c r="I3984">
        <v>115.9</v>
      </c>
      <c r="J3984">
        <v>1166</v>
      </c>
      <c r="K3984">
        <v>104066</v>
      </c>
      <c r="L3984">
        <v>64.34</v>
      </c>
    </row>
    <row r="3985" spans="1:12" x14ac:dyDescent="0.35">
      <c r="A3985" t="s">
        <v>1274</v>
      </c>
      <c r="B3985" s="1">
        <v>45355</v>
      </c>
      <c r="C3985">
        <v>204.65</v>
      </c>
      <c r="D3985">
        <v>206</v>
      </c>
      <c r="E3985">
        <v>206.25</v>
      </c>
      <c r="F3985">
        <v>198.65</v>
      </c>
      <c r="G3985">
        <v>199.95</v>
      </c>
      <c r="H3985">
        <v>1798508</v>
      </c>
      <c r="I3985">
        <v>3606.38</v>
      </c>
      <c r="J3985">
        <v>16566</v>
      </c>
      <c r="K3985">
        <v>1087960</v>
      </c>
      <c r="L3985">
        <v>60.49</v>
      </c>
    </row>
    <row r="3986" spans="1:12" x14ac:dyDescent="0.35">
      <c r="A3986" t="s">
        <v>1275</v>
      </c>
      <c r="B3986" s="1">
        <v>45355</v>
      </c>
      <c r="C3986">
        <v>8344.2999999999993</v>
      </c>
      <c r="D3986">
        <v>8344.2999999999993</v>
      </c>
      <c r="E3986">
        <v>8451</v>
      </c>
      <c r="F3986">
        <v>8100</v>
      </c>
      <c r="G3986">
        <v>8358.7999999999993</v>
      </c>
      <c r="H3986">
        <v>2412</v>
      </c>
      <c r="I3986">
        <v>201.86</v>
      </c>
      <c r="J3986">
        <v>1144</v>
      </c>
      <c r="K3986">
        <v>875</v>
      </c>
      <c r="L3986">
        <v>36.28</v>
      </c>
    </row>
    <row r="3987" spans="1:12" x14ac:dyDescent="0.35">
      <c r="A3987" t="s">
        <v>1276</v>
      </c>
      <c r="B3987" s="1">
        <v>45355</v>
      </c>
      <c r="C3987">
        <v>45.15</v>
      </c>
      <c r="D3987">
        <v>45.45</v>
      </c>
      <c r="E3987">
        <v>45.45</v>
      </c>
      <c r="F3987">
        <v>44.05</v>
      </c>
      <c r="G3987">
        <v>44.2</v>
      </c>
      <c r="H3987">
        <v>109577</v>
      </c>
      <c r="I3987">
        <v>48.66</v>
      </c>
      <c r="J3987">
        <v>1213</v>
      </c>
      <c r="K3987">
        <v>69117</v>
      </c>
      <c r="L3987">
        <v>63.08</v>
      </c>
    </row>
    <row r="3988" spans="1:12" x14ac:dyDescent="0.35">
      <c r="A3988" t="s">
        <v>1277</v>
      </c>
      <c r="B3988" s="1">
        <v>45355</v>
      </c>
      <c r="C3988">
        <v>1055.4000000000001</v>
      </c>
      <c r="D3988">
        <v>1057.05</v>
      </c>
      <c r="E3988">
        <v>1130</v>
      </c>
      <c r="F3988">
        <v>1033.55</v>
      </c>
      <c r="G3988">
        <v>1103.6500000000001</v>
      </c>
      <c r="H3988">
        <v>99342</v>
      </c>
      <c r="I3988">
        <v>1094.04</v>
      </c>
      <c r="J3988">
        <v>6283</v>
      </c>
      <c r="K3988">
        <v>75656</v>
      </c>
      <c r="L3988">
        <v>76.16</v>
      </c>
    </row>
    <row r="3989" spans="1:12" x14ac:dyDescent="0.35">
      <c r="A3989" t="s">
        <v>1278</v>
      </c>
      <c r="B3989" s="1">
        <v>45355</v>
      </c>
      <c r="C3989">
        <v>247.15</v>
      </c>
      <c r="D3989">
        <v>247.15</v>
      </c>
      <c r="E3989">
        <v>255</v>
      </c>
      <c r="F3989">
        <v>242.5</v>
      </c>
      <c r="G3989">
        <v>243.7</v>
      </c>
      <c r="H3989">
        <v>191692</v>
      </c>
      <c r="I3989">
        <v>471.63</v>
      </c>
      <c r="J3989">
        <v>10061</v>
      </c>
      <c r="K3989">
        <v>92478</v>
      </c>
      <c r="L3989">
        <v>48.24</v>
      </c>
    </row>
    <row r="3990" spans="1:12" x14ac:dyDescent="0.35">
      <c r="A3990" t="s">
        <v>1279</v>
      </c>
      <c r="B3990" s="1">
        <v>45355</v>
      </c>
      <c r="C3990">
        <v>34.049999999999997</v>
      </c>
      <c r="D3990">
        <v>35.75</v>
      </c>
      <c r="E3990">
        <v>35.75</v>
      </c>
      <c r="F3990">
        <v>32.799999999999997</v>
      </c>
      <c r="G3990">
        <v>35.75</v>
      </c>
      <c r="H3990">
        <v>4784997</v>
      </c>
      <c r="I3990">
        <v>1675.92</v>
      </c>
      <c r="J3990">
        <v>8569</v>
      </c>
      <c r="K3990">
        <v>2547824</v>
      </c>
      <c r="L3990">
        <v>53.25</v>
      </c>
    </row>
    <row r="3991" spans="1:12" x14ac:dyDescent="0.35">
      <c r="A3991" t="s">
        <v>1280</v>
      </c>
      <c r="B3991" s="1">
        <v>45355</v>
      </c>
      <c r="C3991">
        <v>1398.15</v>
      </c>
      <c r="D3991">
        <v>1408</v>
      </c>
      <c r="E3991">
        <v>1408.95</v>
      </c>
      <c r="F3991">
        <v>1379.05</v>
      </c>
      <c r="G3991">
        <v>1382.3</v>
      </c>
      <c r="H3991">
        <v>393235</v>
      </c>
      <c r="I3991">
        <v>5467.87</v>
      </c>
      <c r="J3991">
        <v>23785</v>
      </c>
      <c r="K3991">
        <v>261619</v>
      </c>
      <c r="L3991">
        <v>66.53</v>
      </c>
    </row>
    <row r="3992" spans="1:12" x14ac:dyDescent="0.35">
      <c r="A3992" t="s">
        <v>1281</v>
      </c>
      <c r="B3992" s="1">
        <v>45355</v>
      </c>
      <c r="C3992">
        <v>23.66</v>
      </c>
      <c r="D3992">
        <v>23.85</v>
      </c>
      <c r="E3992">
        <v>23.85</v>
      </c>
      <c r="F3992">
        <v>23.56</v>
      </c>
      <c r="G3992">
        <v>23.68</v>
      </c>
      <c r="H3992">
        <v>831542</v>
      </c>
      <c r="I3992">
        <v>196.88</v>
      </c>
      <c r="J3992">
        <v>3004</v>
      </c>
      <c r="K3992">
        <v>585479</v>
      </c>
      <c r="L3992">
        <v>70.41</v>
      </c>
    </row>
    <row r="3993" spans="1:12" x14ac:dyDescent="0.35">
      <c r="A3993" t="s">
        <v>1791</v>
      </c>
      <c r="B3993" s="1">
        <v>45355</v>
      </c>
      <c r="C3993">
        <v>23.64</v>
      </c>
      <c r="D3993">
        <v>23.75</v>
      </c>
      <c r="E3993">
        <v>23.84</v>
      </c>
      <c r="F3993">
        <v>23.65</v>
      </c>
      <c r="G3993">
        <v>23.75</v>
      </c>
      <c r="H3993">
        <v>52371</v>
      </c>
      <c r="I3993">
        <v>12.45</v>
      </c>
      <c r="J3993">
        <v>405</v>
      </c>
      <c r="K3993">
        <v>35172</v>
      </c>
      <c r="L3993">
        <v>67.16</v>
      </c>
    </row>
    <row r="3994" spans="1:12" x14ac:dyDescent="0.35">
      <c r="A3994" t="s">
        <v>1282</v>
      </c>
      <c r="B3994" s="1">
        <v>45355</v>
      </c>
      <c r="C3994">
        <v>175.7</v>
      </c>
      <c r="D3994">
        <v>176.55</v>
      </c>
      <c r="E3994">
        <v>176.55</v>
      </c>
      <c r="F3994">
        <v>170</v>
      </c>
      <c r="G3994">
        <v>171.3</v>
      </c>
      <c r="H3994">
        <v>50188</v>
      </c>
      <c r="I3994">
        <v>86.27</v>
      </c>
      <c r="J3994">
        <v>2755</v>
      </c>
      <c r="K3994">
        <v>23344</v>
      </c>
      <c r="L3994">
        <v>46.51</v>
      </c>
    </row>
    <row r="3995" spans="1:12" x14ac:dyDescent="0.35">
      <c r="A3995" t="s">
        <v>1283</v>
      </c>
      <c r="B3995" s="1">
        <v>45355</v>
      </c>
      <c r="C3995">
        <v>53.41</v>
      </c>
      <c r="D3995">
        <v>53.52</v>
      </c>
      <c r="E3995">
        <v>53.67</v>
      </c>
      <c r="F3995">
        <v>53.3</v>
      </c>
      <c r="G3995">
        <v>53.48</v>
      </c>
      <c r="H3995">
        <v>32143</v>
      </c>
      <c r="I3995">
        <v>17.18</v>
      </c>
      <c r="J3995">
        <v>369</v>
      </c>
      <c r="K3995">
        <v>23009</v>
      </c>
      <c r="L3995">
        <v>71.58</v>
      </c>
    </row>
    <row r="3996" spans="1:12" x14ac:dyDescent="0.35">
      <c r="A3996" t="s">
        <v>1284</v>
      </c>
      <c r="B3996" s="1">
        <v>45355</v>
      </c>
      <c r="C3996">
        <v>2396</v>
      </c>
      <c r="D3996">
        <v>2400</v>
      </c>
      <c r="E3996">
        <v>2400</v>
      </c>
      <c r="F3996">
        <v>2387.4</v>
      </c>
      <c r="G3996">
        <v>2392.62</v>
      </c>
      <c r="H3996">
        <v>1249</v>
      </c>
      <c r="I3996">
        <v>29.89</v>
      </c>
      <c r="J3996">
        <v>48</v>
      </c>
      <c r="K3996">
        <v>1217</v>
      </c>
      <c r="L3996">
        <v>97.44</v>
      </c>
    </row>
    <row r="3997" spans="1:12" x14ac:dyDescent="0.35">
      <c r="A3997" t="s">
        <v>1285</v>
      </c>
      <c r="B3997" s="1">
        <v>45355</v>
      </c>
      <c r="C3997">
        <v>189.31</v>
      </c>
      <c r="D3997">
        <v>189.22</v>
      </c>
      <c r="E3997">
        <v>189.77</v>
      </c>
      <c r="F3997">
        <v>188.75</v>
      </c>
      <c r="G3997">
        <v>188.84</v>
      </c>
      <c r="H3997">
        <v>1113</v>
      </c>
      <c r="I3997">
        <v>2.11</v>
      </c>
      <c r="J3997">
        <v>20</v>
      </c>
      <c r="K3997">
        <v>1109</v>
      </c>
      <c r="L3997">
        <v>99.64</v>
      </c>
    </row>
    <row r="3998" spans="1:12" x14ac:dyDescent="0.35">
      <c r="A3998" t="s">
        <v>1286</v>
      </c>
      <c r="B3998" s="1">
        <v>45355</v>
      </c>
      <c r="C3998">
        <v>514.15</v>
      </c>
      <c r="D3998">
        <v>517.4</v>
      </c>
      <c r="E3998">
        <v>517.4</v>
      </c>
      <c r="F3998">
        <v>501.6</v>
      </c>
      <c r="G3998">
        <v>505.65</v>
      </c>
      <c r="H3998">
        <v>260034</v>
      </c>
      <c r="I3998">
        <v>1314.65</v>
      </c>
      <c r="J3998">
        <v>9046</v>
      </c>
      <c r="K3998">
        <v>154773</v>
      </c>
      <c r="L3998">
        <v>59.52</v>
      </c>
    </row>
    <row r="3999" spans="1:12" x14ac:dyDescent="0.35">
      <c r="A3999" t="s">
        <v>1287</v>
      </c>
      <c r="B3999" s="1">
        <v>45355</v>
      </c>
      <c r="C3999">
        <v>565.04999999999995</v>
      </c>
      <c r="D3999">
        <v>566.54999999999995</v>
      </c>
      <c r="E3999">
        <v>576.95000000000005</v>
      </c>
      <c r="F3999">
        <v>552.5</v>
      </c>
      <c r="G3999">
        <v>561.15</v>
      </c>
      <c r="H3999">
        <v>260406</v>
      </c>
      <c r="I3999">
        <v>1472.85</v>
      </c>
      <c r="J3999">
        <v>27523</v>
      </c>
      <c r="K3999">
        <v>95069</v>
      </c>
      <c r="L3999">
        <v>36.51</v>
      </c>
    </row>
    <row r="4000" spans="1:12" x14ac:dyDescent="0.35">
      <c r="A4000" t="s">
        <v>1288</v>
      </c>
      <c r="B4000" s="1">
        <v>45355</v>
      </c>
      <c r="C4000">
        <v>366.45</v>
      </c>
      <c r="D4000">
        <v>368.3</v>
      </c>
      <c r="E4000">
        <v>369.75</v>
      </c>
      <c r="F4000">
        <v>360.55</v>
      </c>
      <c r="G4000">
        <v>367.35</v>
      </c>
      <c r="H4000">
        <v>6190</v>
      </c>
      <c r="I4000">
        <v>22.66</v>
      </c>
      <c r="J4000">
        <v>315</v>
      </c>
      <c r="K4000">
        <v>3997</v>
      </c>
      <c r="L4000">
        <v>64.569999999999993</v>
      </c>
    </row>
    <row r="4001" spans="1:12" x14ac:dyDescent="0.35">
      <c r="A4001" t="s">
        <v>1289</v>
      </c>
      <c r="B4001" s="1">
        <v>45355</v>
      </c>
      <c r="C4001">
        <v>65.349999999999994</v>
      </c>
      <c r="D4001">
        <v>65.75</v>
      </c>
      <c r="E4001">
        <v>67.7</v>
      </c>
      <c r="F4001">
        <v>65.55</v>
      </c>
      <c r="G4001">
        <v>66.45</v>
      </c>
      <c r="H4001">
        <v>372202</v>
      </c>
      <c r="I4001">
        <v>247.19</v>
      </c>
      <c r="J4001">
        <v>2774</v>
      </c>
      <c r="K4001">
        <v>214083</v>
      </c>
      <c r="L4001">
        <v>57.52</v>
      </c>
    </row>
    <row r="4002" spans="1:12" x14ac:dyDescent="0.35">
      <c r="A4002" t="s">
        <v>1290</v>
      </c>
      <c r="B4002" s="1">
        <v>45355</v>
      </c>
      <c r="C4002">
        <v>86.15</v>
      </c>
      <c r="D4002">
        <v>85.9</v>
      </c>
      <c r="E4002">
        <v>86.6</v>
      </c>
      <c r="F4002">
        <v>84.6</v>
      </c>
      <c r="G4002">
        <v>85.15</v>
      </c>
      <c r="H4002">
        <v>471842</v>
      </c>
      <c r="I4002">
        <v>402.15</v>
      </c>
      <c r="J4002">
        <v>4996</v>
      </c>
      <c r="K4002">
        <v>310630</v>
      </c>
      <c r="L4002">
        <v>65.83</v>
      </c>
    </row>
    <row r="4003" spans="1:12" x14ac:dyDescent="0.35">
      <c r="A4003" t="s">
        <v>1291</v>
      </c>
      <c r="B4003" s="1">
        <v>45355</v>
      </c>
      <c r="C4003">
        <v>1610.8</v>
      </c>
      <c r="D4003">
        <v>1616</v>
      </c>
      <c r="E4003">
        <v>1616</v>
      </c>
      <c r="F4003">
        <v>1564</v>
      </c>
      <c r="G4003">
        <v>1569.75</v>
      </c>
      <c r="H4003">
        <v>151406</v>
      </c>
      <c r="I4003">
        <v>2394.6799999999998</v>
      </c>
      <c r="J4003">
        <v>14089</v>
      </c>
      <c r="K4003">
        <v>104211</v>
      </c>
      <c r="L4003">
        <v>68.83</v>
      </c>
    </row>
    <row r="4004" spans="1:12" x14ac:dyDescent="0.35">
      <c r="A4004" t="s">
        <v>1292</v>
      </c>
      <c r="B4004" s="1">
        <v>45355</v>
      </c>
      <c r="C4004">
        <v>21.15</v>
      </c>
      <c r="D4004">
        <v>21.15</v>
      </c>
      <c r="E4004">
        <v>21.45</v>
      </c>
      <c r="F4004">
        <v>20.5</v>
      </c>
      <c r="G4004">
        <v>20.65</v>
      </c>
      <c r="H4004">
        <v>806704</v>
      </c>
      <c r="I4004">
        <v>168.45</v>
      </c>
      <c r="J4004">
        <v>2520</v>
      </c>
      <c r="K4004">
        <v>419491</v>
      </c>
      <c r="L4004">
        <v>52</v>
      </c>
    </row>
    <row r="4005" spans="1:12" x14ac:dyDescent="0.35">
      <c r="A4005" t="s">
        <v>1293</v>
      </c>
      <c r="B4005" s="1">
        <v>45355</v>
      </c>
      <c r="C4005">
        <v>458.9</v>
      </c>
      <c r="D4005">
        <v>459.8</v>
      </c>
      <c r="E4005">
        <v>469.35</v>
      </c>
      <c r="F4005">
        <v>438.55</v>
      </c>
      <c r="G4005">
        <v>440.65</v>
      </c>
      <c r="H4005">
        <v>5682501</v>
      </c>
      <c r="I4005">
        <v>25537.74</v>
      </c>
      <c r="J4005">
        <v>69206</v>
      </c>
      <c r="K4005">
        <v>1471863</v>
      </c>
      <c r="L4005">
        <v>25.9</v>
      </c>
    </row>
    <row r="4006" spans="1:12" x14ac:dyDescent="0.35">
      <c r="A4006" t="s">
        <v>1294</v>
      </c>
      <c r="B4006" s="1">
        <v>45355</v>
      </c>
      <c r="C4006">
        <v>182.85</v>
      </c>
      <c r="D4006">
        <v>183</v>
      </c>
      <c r="E4006">
        <v>183.85</v>
      </c>
      <c r="F4006">
        <v>175.15</v>
      </c>
      <c r="G4006">
        <v>176.7</v>
      </c>
      <c r="H4006">
        <v>3010488</v>
      </c>
      <c r="I4006">
        <v>5383.03</v>
      </c>
      <c r="J4006">
        <v>26223</v>
      </c>
      <c r="K4006">
        <v>1286174</v>
      </c>
      <c r="L4006">
        <v>42.72</v>
      </c>
    </row>
    <row r="4007" spans="1:12" x14ac:dyDescent="0.35">
      <c r="A4007" t="s">
        <v>1295</v>
      </c>
      <c r="B4007" s="1">
        <v>45355</v>
      </c>
      <c r="C4007">
        <v>1300.6500000000001</v>
      </c>
      <c r="D4007">
        <v>1285</v>
      </c>
      <c r="E4007">
        <v>1297.45</v>
      </c>
      <c r="F4007">
        <v>1188.55</v>
      </c>
      <c r="G4007">
        <v>1199.05</v>
      </c>
      <c r="H4007">
        <v>623023</v>
      </c>
      <c r="I4007">
        <v>7694.7</v>
      </c>
      <c r="J4007">
        <v>42288</v>
      </c>
      <c r="K4007">
        <v>263592</v>
      </c>
      <c r="L4007">
        <v>42.31</v>
      </c>
    </row>
    <row r="4008" spans="1:12" x14ac:dyDescent="0.35">
      <c r="A4008" t="s">
        <v>1296</v>
      </c>
      <c r="B4008" s="1">
        <v>45355</v>
      </c>
      <c r="C4008">
        <v>321.60000000000002</v>
      </c>
      <c r="D4008">
        <v>323</v>
      </c>
      <c r="E4008">
        <v>324.89999999999998</v>
      </c>
      <c r="F4008">
        <v>312</v>
      </c>
      <c r="G4008">
        <v>313.3</v>
      </c>
      <c r="H4008">
        <v>455153</v>
      </c>
      <c r="I4008">
        <v>1433.51</v>
      </c>
      <c r="J4008">
        <v>16203</v>
      </c>
      <c r="K4008">
        <v>218629</v>
      </c>
      <c r="L4008">
        <v>48.03</v>
      </c>
    </row>
    <row r="4009" spans="1:12" x14ac:dyDescent="0.35">
      <c r="A4009" t="s">
        <v>1297</v>
      </c>
      <c r="B4009" s="1">
        <v>45355</v>
      </c>
      <c r="C4009">
        <v>654.65</v>
      </c>
      <c r="D4009">
        <v>664.45</v>
      </c>
      <c r="E4009">
        <v>664.45</v>
      </c>
      <c r="F4009">
        <v>641.1</v>
      </c>
      <c r="G4009">
        <v>643.9</v>
      </c>
      <c r="H4009">
        <v>48701</v>
      </c>
      <c r="I4009">
        <v>317.29000000000002</v>
      </c>
      <c r="J4009">
        <v>6052</v>
      </c>
      <c r="K4009">
        <v>28195</v>
      </c>
      <c r="L4009">
        <v>57.89</v>
      </c>
    </row>
    <row r="4010" spans="1:12" x14ac:dyDescent="0.35">
      <c r="A4010" t="s">
        <v>1298</v>
      </c>
      <c r="B4010" s="1">
        <v>45355</v>
      </c>
      <c r="C4010">
        <v>73.55</v>
      </c>
      <c r="D4010">
        <v>73.95</v>
      </c>
      <c r="E4010">
        <v>76.8</v>
      </c>
      <c r="F4010">
        <v>72.599999999999994</v>
      </c>
      <c r="G4010">
        <v>74.400000000000006</v>
      </c>
      <c r="H4010">
        <v>179584</v>
      </c>
      <c r="I4010">
        <v>133.77000000000001</v>
      </c>
      <c r="J4010">
        <v>1349</v>
      </c>
      <c r="K4010">
        <v>58896</v>
      </c>
      <c r="L4010">
        <v>32.799999999999997</v>
      </c>
    </row>
    <row r="4011" spans="1:12" x14ac:dyDescent="0.35">
      <c r="A4011" t="s">
        <v>1299</v>
      </c>
      <c r="B4011" s="1">
        <v>45355</v>
      </c>
      <c r="C4011">
        <v>262.10000000000002</v>
      </c>
      <c r="D4011">
        <v>265.60000000000002</v>
      </c>
      <c r="E4011">
        <v>270</v>
      </c>
      <c r="F4011">
        <v>261</v>
      </c>
      <c r="G4011">
        <v>262.14999999999998</v>
      </c>
      <c r="H4011">
        <v>1267790</v>
      </c>
      <c r="I4011">
        <v>3367.56</v>
      </c>
      <c r="J4011">
        <v>26346</v>
      </c>
      <c r="K4011">
        <v>458438</v>
      </c>
      <c r="L4011">
        <v>36.159999999999997</v>
      </c>
    </row>
    <row r="4012" spans="1:12" x14ac:dyDescent="0.35">
      <c r="A4012" t="s">
        <v>1300</v>
      </c>
      <c r="B4012" s="1">
        <v>45355</v>
      </c>
      <c r="C4012">
        <v>19.3</v>
      </c>
      <c r="D4012">
        <v>19.3</v>
      </c>
      <c r="E4012">
        <v>20.5</v>
      </c>
      <c r="F4012">
        <v>18.600000000000001</v>
      </c>
      <c r="G4012">
        <v>19.600000000000001</v>
      </c>
      <c r="H4012">
        <v>1032288</v>
      </c>
      <c r="I4012">
        <v>205.86</v>
      </c>
      <c r="J4012">
        <v>2941</v>
      </c>
      <c r="K4012">
        <v>453856</v>
      </c>
      <c r="L4012">
        <v>43.97</v>
      </c>
    </row>
    <row r="4013" spans="1:12" x14ac:dyDescent="0.35">
      <c r="A4013" t="s">
        <v>1301</v>
      </c>
      <c r="B4013" s="1">
        <v>45355</v>
      </c>
      <c r="C4013">
        <v>193.95</v>
      </c>
      <c r="D4013">
        <v>191.05</v>
      </c>
      <c r="E4013">
        <v>195.35</v>
      </c>
      <c r="F4013">
        <v>186.85</v>
      </c>
      <c r="G4013">
        <v>188.8</v>
      </c>
      <c r="H4013">
        <v>17025</v>
      </c>
      <c r="I4013">
        <v>32.44</v>
      </c>
      <c r="J4013">
        <v>715</v>
      </c>
      <c r="K4013">
        <v>12844</v>
      </c>
      <c r="L4013">
        <v>75.44</v>
      </c>
    </row>
    <row r="4014" spans="1:12" x14ac:dyDescent="0.35">
      <c r="A4014" t="s">
        <v>1302</v>
      </c>
      <c r="B4014" s="1">
        <v>45355</v>
      </c>
      <c r="C4014">
        <v>40.35</v>
      </c>
      <c r="D4014">
        <v>40.549999999999997</v>
      </c>
      <c r="E4014">
        <v>41.2</v>
      </c>
      <c r="F4014">
        <v>37.4</v>
      </c>
      <c r="G4014">
        <v>39.200000000000003</v>
      </c>
      <c r="H4014">
        <v>3395733</v>
      </c>
      <c r="I4014">
        <v>1352.53</v>
      </c>
      <c r="J4014">
        <v>8305</v>
      </c>
      <c r="K4014">
        <v>1844736</v>
      </c>
      <c r="L4014">
        <v>54.33</v>
      </c>
    </row>
    <row r="4015" spans="1:12" x14ac:dyDescent="0.35">
      <c r="A4015" t="s">
        <v>1303</v>
      </c>
      <c r="B4015" s="1">
        <v>45355</v>
      </c>
      <c r="C4015">
        <v>840.1</v>
      </c>
      <c r="D4015">
        <v>848.35</v>
      </c>
      <c r="E4015">
        <v>850.85</v>
      </c>
      <c r="F4015">
        <v>837.95</v>
      </c>
      <c r="G4015">
        <v>848.2</v>
      </c>
      <c r="H4015">
        <v>387280</v>
      </c>
      <c r="I4015">
        <v>3281.81</v>
      </c>
      <c r="J4015">
        <v>23964</v>
      </c>
      <c r="K4015">
        <v>241057</v>
      </c>
      <c r="L4015">
        <v>62.24</v>
      </c>
    </row>
    <row r="4016" spans="1:12" x14ac:dyDescent="0.35">
      <c r="A4016" t="s">
        <v>1304</v>
      </c>
      <c r="B4016" s="1">
        <v>45355</v>
      </c>
      <c r="C4016">
        <v>225.95</v>
      </c>
      <c r="D4016">
        <v>225.05</v>
      </c>
      <c r="E4016">
        <v>226.4</v>
      </c>
      <c r="F4016">
        <v>218.25</v>
      </c>
      <c r="G4016">
        <v>220.65</v>
      </c>
      <c r="H4016">
        <v>163236</v>
      </c>
      <c r="I4016">
        <v>361.24</v>
      </c>
      <c r="J4016">
        <v>4272</v>
      </c>
      <c r="K4016">
        <v>105779</v>
      </c>
      <c r="L4016">
        <v>64.8</v>
      </c>
    </row>
    <row r="4017" spans="1:12" x14ac:dyDescent="0.35">
      <c r="A4017" t="s">
        <v>1305</v>
      </c>
      <c r="B4017" s="1">
        <v>45355</v>
      </c>
      <c r="C4017">
        <v>322.05</v>
      </c>
      <c r="D4017">
        <v>322.25</v>
      </c>
      <c r="E4017">
        <v>336.8</v>
      </c>
      <c r="F4017">
        <v>321.55</v>
      </c>
      <c r="G4017">
        <v>331</v>
      </c>
      <c r="H4017">
        <v>252441</v>
      </c>
      <c r="I4017">
        <v>839.2</v>
      </c>
      <c r="J4017">
        <v>11581</v>
      </c>
      <c r="K4017">
        <v>141550</v>
      </c>
      <c r="L4017">
        <v>56.07</v>
      </c>
    </row>
    <row r="4018" spans="1:12" x14ac:dyDescent="0.35">
      <c r="A4018" t="s">
        <v>1306</v>
      </c>
      <c r="B4018" s="1">
        <v>45355</v>
      </c>
      <c r="C4018">
        <v>600.6</v>
      </c>
      <c r="D4018">
        <v>600.6</v>
      </c>
      <c r="E4018">
        <v>604.15</v>
      </c>
      <c r="F4018">
        <v>584.04999999999995</v>
      </c>
      <c r="G4018">
        <v>593.20000000000005</v>
      </c>
      <c r="H4018">
        <v>91276</v>
      </c>
      <c r="I4018">
        <v>541.55999999999995</v>
      </c>
      <c r="J4018">
        <v>6801</v>
      </c>
      <c r="K4018">
        <v>45158</v>
      </c>
      <c r="L4018">
        <v>49.47</v>
      </c>
    </row>
    <row r="4019" spans="1:12" x14ac:dyDescent="0.35">
      <c r="A4019" t="s">
        <v>1307</v>
      </c>
      <c r="B4019" s="1">
        <v>45355</v>
      </c>
      <c r="C4019">
        <v>286.75</v>
      </c>
      <c r="D4019">
        <v>289.75</v>
      </c>
      <c r="E4019">
        <v>292</v>
      </c>
      <c r="F4019">
        <v>285.05</v>
      </c>
      <c r="G4019">
        <v>286.5</v>
      </c>
      <c r="H4019">
        <v>21060</v>
      </c>
      <c r="I4019">
        <v>60.46</v>
      </c>
      <c r="J4019">
        <v>999</v>
      </c>
      <c r="K4019">
        <v>12632</v>
      </c>
      <c r="L4019">
        <v>59.98</v>
      </c>
    </row>
    <row r="4020" spans="1:12" x14ac:dyDescent="0.35">
      <c r="A4020" t="s">
        <v>1308</v>
      </c>
      <c r="B4020" s="1">
        <v>45355</v>
      </c>
      <c r="C4020">
        <v>23.8</v>
      </c>
      <c r="D4020">
        <v>23.95</v>
      </c>
      <c r="E4020">
        <v>24.3</v>
      </c>
      <c r="F4020">
        <v>23.45</v>
      </c>
      <c r="G4020">
        <v>23.85</v>
      </c>
      <c r="H4020">
        <v>997218</v>
      </c>
      <c r="I4020">
        <v>238.39</v>
      </c>
      <c r="J4020">
        <v>3019</v>
      </c>
      <c r="K4020">
        <v>329928</v>
      </c>
      <c r="L4020">
        <v>33.08</v>
      </c>
    </row>
    <row r="4021" spans="1:12" x14ac:dyDescent="0.35">
      <c r="A4021" t="s">
        <v>1309</v>
      </c>
      <c r="B4021" s="1">
        <v>45355</v>
      </c>
      <c r="C4021">
        <v>369.45</v>
      </c>
      <c r="D4021">
        <v>368.9</v>
      </c>
      <c r="E4021">
        <v>371.95</v>
      </c>
      <c r="F4021">
        <v>352.6</v>
      </c>
      <c r="G4021">
        <v>358.3</v>
      </c>
      <c r="H4021">
        <v>3950</v>
      </c>
      <c r="I4021">
        <v>14.28</v>
      </c>
      <c r="J4021">
        <v>245</v>
      </c>
      <c r="K4021">
        <v>1700</v>
      </c>
      <c r="L4021">
        <v>43.04</v>
      </c>
    </row>
    <row r="4022" spans="1:12" x14ac:dyDescent="0.35">
      <c r="A4022" t="s">
        <v>1310</v>
      </c>
      <c r="B4022" s="1">
        <v>45355</v>
      </c>
      <c r="C4022">
        <v>1118.05</v>
      </c>
      <c r="D4022">
        <v>1120</v>
      </c>
      <c r="E4022">
        <v>1120.55</v>
      </c>
      <c r="F4022">
        <v>1074.2</v>
      </c>
      <c r="G4022">
        <v>1098</v>
      </c>
      <c r="H4022">
        <v>14276</v>
      </c>
      <c r="I4022">
        <v>156.97</v>
      </c>
      <c r="J4022">
        <v>1859</v>
      </c>
      <c r="K4022">
        <v>8897</v>
      </c>
      <c r="L4022">
        <v>62.32</v>
      </c>
    </row>
    <row r="4023" spans="1:12" x14ac:dyDescent="0.35">
      <c r="A4023" t="s">
        <v>1311</v>
      </c>
      <c r="B4023" s="1">
        <v>45355</v>
      </c>
      <c r="C4023">
        <v>821.5</v>
      </c>
      <c r="D4023">
        <v>821.5</v>
      </c>
      <c r="E4023">
        <v>823.2</v>
      </c>
      <c r="F4023">
        <v>800</v>
      </c>
      <c r="G4023">
        <v>811.4</v>
      </c>
      <c r="H4023">
        <v>164946</v>
      </c>
      <c r="I4023">
        <v>1336.6</v>
      </c>
      <c r="J4023">
        <v>15825</v>
      </c>
      <c r="K4023">
        <v>62497</v>
      </c>
      <c r="L4023">
        <v>37.89</v>
      </c>
    </row>
    <row r="4024" spans="1:12" x14ac:dyDescent="0.35">
      <c r="A4024" t="s">
        <v>1312</v>
      </c>
      <c r="B4024" s="1">
        <v>45355</v>
      </c>
      <c r="C4024">
        <v>3145.25</v>
      </c>
      <c r="D4024">
        <v>3149.5</v>
      </c>
      <c r="E4024">
        <v>3169.8</v>
      </c>
      <c r="F4024">
        <v>3056.5</v>
      </c>
      <c r="G4024">
        <v>3075.05</v>
      </c>
      <c r="H4024">
        <v>24892</v>
      </c>
      <c r="I4024">
        <v>773.56</v>
      </c>
      <c r="J4024">
        <v>6475</v>
      </c>
      <c r="K4024">
        <v>12387</v>
      </c>
      <c r="L4024">
        <v>49.76</v>
      </c>
    </row>
    <row r="4025" spans="1:12" x14ac:dyDescent="0.35">
      <c r="A4025" t="s">
        <v>1313</v>
      </c>
      <c r="B4025" s="1">
        <v>45355</v>
      </c>
      <c r="C4025">
        <v>136.4</v>
      </c>
      <c r="D4025">
        <v>136.94999999999999</v>
      </c>
      <c r="E4025">
        <v>136.94999999999999</v>
      </c>
      <c r="F4025">
        <v>132.1</v>
      </c>
      <c r="G4025">
        <v>133.19999999999999</v>
      </c>
      <c r="H4025">
        <v>211955</v>
      </c>
      <c r="I4025">
        <v>284.77999999999997</v>
      </c>
      <c r="J4025">
        <v>3411</v>
      </c>
      <c r="K4025">
        <v>122795</v>
      </c>
      <c r="L4025">
        <v>57.93</v>
      </c>
    </row>
    <row r="4026" spans="1:12" x14ac:dyDescent="0.35">
      <c r="A4026" t="s">
        <v>1314</v>
      </c>
      <c r="B4026" s="1">
        <v>45355</v>
      </c>
      <c r="C4026">
        <v>1837.3</v>
      </c>
      <c r="D4026">
        <v>1837.8</v>
      </c>
      <c r="E4026">
        <v>1856</v>
      </c>
      <c r="F4026">
        <v>1796</v>
      </c>
      <c r="G4026">
        <v>1800.75</v>
      </c>
      <c r="H4026">
        <v>128540</v>
      </c>
      <c r="I4026">
        <v>2333.3000000000002</v>
      </c>
      <c r="J4026">
        <v>11571</v>
      </c>
      <c r="K4026">
        <v>60367</v>
      </c>
      <c r="L4026">
        <v>46.96</v>
      </c>
    </row>
    <row r="4027" spans="1:12" x14ac:dyDescent="0.35">
      <c r="A4027" t="s">
        <v>1315</v>
      </c>
      <c r="B4027" s="1">
        <v>45355</v>
      </c>
      <c r="C4027">
        <v>108.7</v>
      </c>
      <c r="D4027">
        <v>109.9</v>
      </c>
      <c r="E4027">
        <v>109.9</v>
      </c>
      <c r="F4027">
        <v>107.7</v>
      </c>
      <c r="G4027">
        <v>108.55</v>
      </c>
      <c r="H4027">
        <v>773168</v>
      </c>
      <c r="I4027">
        <v>838.86</v>
      </c>
      <c r="J4027">
        <v>6370</v>
      </c>
      <c r="K4027">
        <v>455434</v>
      </c>
      <c r="L4027">
        <v>58.9</v>
      </c>
    </row>
    <row r="4028" spans="1:12" x14ac:dyDescent="0.35">
      <c r="A4028" t="s">
        <v>1316</v>
      </c>
      <c r="B4028" s="1">
        <v>45355</v>
      </c>
      <c r="C4028">
        <v>765.9</v>
      </c>
      <c r="D4028">
        <v>774.7</v>
      </c>
      <c r="E4028">
        <v>785</v>
      </c>
      <c r="F4028">
        <v>759.1</v>
      </c>
      <c r="G4028">
        <v>767</v>
      </c>
      <c r="H4028">
        <v>19162</v>
      </c>
      <c r="I4028">
        <v>148.09</v>
      </c>
      <c r="J4028">
        <v>2824</v>
      </c>
      <c r="K4028">
        <v>5764</v>
      </c>
      <c r="L4028">
        <v>30.08</v>
      </c>
    </row>
    <row r="4029" spans="1:12" x14ac:dyDescent="0.35">
      <c r="A4029" t="s">
        <v>1317</v>
      </c>
      <c r="B4029" s="1">
        <v>45355</v>
      </c>
      <c r="C4029">
        <v>270.8</v>
      </c>
      <c r="D4029">
        <v>270.8</v>
      </c>
      <c r="E4029">
        <v>277.25</v>
      </c>
      <c r="F4029">
        <v>270.35000000000002</v>
      </c>
      <c r="G4029">
        <v>273.5</v>
      </c>
      <c r="H4029">
        <v>8447490</v>
      </c>
      <c r="I4029">
        <v>23120.33</v>
      </c>
      <c r="J4029">
        <v>41007</v>
      </c>
      <c r="K4029">
        <v>2604364</v>
      </c>
      <c r="L4029">
        <v>30.83</v>
      </c>
    </row>
    <row r="4030" spans="1:12" x14ac:dyDescent="0.35">
      <c r="A4030" t="s">
        <v>1318</v>
      </c>
      <c r="B4030" s="1">
        <v>45355</v>
      </c>
      <c r="C4030">
        <v>165.2</v>
      </c>
      <c r="D4030">
        <v>167.2</v>
      </c>
      <c r="E4030">
        <v>167.2</v>
      </c>
      <c r="F4030">
        <v>160</v>
      </c>
      <c r="G4030">
        <v>162.05000000000001</v>
      </c>
      <c r="H4030">
        <v>69258</v>
      </c>
      <c r="I4030">
        <v>112.85</v>
      </c>
      <c r="J4030">
        <v>2006</v>
      </c>
      <c r="K4030">
        <v>46867</v>
      </c>
      <c r="L4030">
        <v>67.67</v>
      </c>
    </row>
    <row r="4031" spans="1:12" x14ac:dyDescent="0.35">
      <c r="A4031" t="s">
        <v>1319</v>
      </c>
      <c r="B4031" s="1">
        <v>45355</v>
      </c>
      <c r="C4031">
        <v>144.35</v>
      </c>
      <c r="D4031">
        <v>145.5</v>
      </c>
      <c r="E4031">
        <v>147.30000000000001</v>
      </c>
      <c r="F4031">
        <v>143.69999999999999</v>
      </c>
      <c r="G4031">
        <v>144.44999999999999</v>
      </c>
      <c r="H4031">
        <v>1692674</v>
      </c>
      <c r="I4031">
        <v>2452.39</v>
      </c>
      <c r="J4031">
        <v>15104</v>
      </c>
      <c r="K4031">
        <v>584487</v>
      </c>
      <c r="L4031">
        <v>34.53</v>
      </c>
    </row>
    <row r="4032" spans="1:12" x14ac:dyDescent="0.35">
      <c r="A4032" t="s">
        <v>1320</v>
      </c>
      <c r="B4032" s="1">
        <v>45355</v>
      </c>
      <c r="C4032">
        <v>462.25</v>
      </c>
      <c r="D4032">
        <v>464.8</v>
      </c>
      <c r="E4032">
        <v>469</v>
      </c>
      <c r="F4032">
        <v>453</v>
      </c>
      <c r="G4032">
        <v>464.95</v>
      </c>
      <c r="H4032">
        <v>8549034</v>
      </c>
      <c r="I4032">
        <v>39671.870000000003</v>
      </c>
      <c r="J4032">
        <v>122860</v>
      </c>
      <c r="K4032">
        <v>3449414</v>
      </c>
      <c r="L4032">
        <v>40.35</v>
      </c>
    </row>
    <row r="4033" spans="1:12" x14ac:dyDescent="0.35">
      <c r="A4033" t="s">
        <v>1321</v>
      </c>
      <c r="B4033" s="1">
        <v>45355</v>
      </c>
      <c r="C4033">
        <v>209.45</v>
      </c>
      <c r="D4033">
        <v>209.95</v>
      </c>
      <c r="E4033">
        <v>210.65</v>
      </c>
      <c r="F4033">
        <v>207.4</v>
      </c>
      <c r="G4033">
        <v>208.75</v>
      </c>
      <c r="H4033">
        <v>508606</v>
      </c>
      <c r="I4033">
        <v>1060.24</v>
      </c>
      <c r="J4033">
        <v>9951</v>
      </c>
      <c r="K4033">
        <v>250541</v>
      </c>
      <c r="L4033">
        <v>49.26</v>
      </c>
    </row>
    <row r="4034" spans="1:12" x14ac:dyDescent="0.35">
      <c r="A4034" t="s">
        <v>1322</v>
      </c>
      <c r="B4034" s="1">
        <v>45355</v>
      </c>
      <c r="C4034">
        <v>604.04999999999995</v>
      </c>
      <c r="D4034">
        <v>604.95000000000005</v>
      </c>
      <c r="E4034">
        <v>614</v>
      </c>
      <c r="F4034">
        <v>596.54999999999995</v>
      </c>
      <c r="G4034">
        <v>609.15</v>
      </c>
      <c r="H4034">
        <v>54434</v>
      </c>
      <c r="I4034">
        <v>329.44</v>
      </c>
      <c r="J4034">
        <v>5041</v>
      </c>
      <c r="K4034">
        <v>27105</v>
      </c>
      <c r="L4034">
        <v>49.79</v>
      </c>
    </row>
    <row r="4035" spans="1:12" x14ac:dyDescent="0.35">
      <c r="A4035" t="s">
        <v>1323</v>
      </c>
      <c r="B4035" s="1">
        <v>45355</v>
      </c>
      <c r="C4035">
        <v>663.45</v>
      </c>
      <c r="D4035">
        <v>684.85</v>
      </c>
      <c r="E4035">
        <v>684.85</v>
      </c>
      <c r="F4035">
        <v>666</v>
      </c>
      <c r="G4035">
        <v>670.55</v>
      </c>
      <c r="H4035">
        <v>82348</v>
      </c>
      <c r="I4035">
        <v>553.99</v>
      </c>
      <c r="J4035">
        <v>3338</v>
      </c>
      <c r="K4035">
        <v>57260</v>
      </c>
      <c r="L4035">
        <v>69.53</v>
      </c>
    </row>
    <row r="4036" spans="1:12" x14ac:dyDescent="0.35">
      <c r="A4036" t="s">
        <v>1324</v>
      </c>
      <c r="B4036" s="1">
        <v>45355</v>
      </c>
      <c r="C4036">
        <v>831.95</v>
      </c>
      <c r="D4036">
        <v>832.4</v>
      </c>
      <c r="E4036">
        <v>836.95</v>
      </c>
      <c r="F4036">
        <v>828</v>
      </c>
      <c r="G4036">
        <v>830.55</v>
      </c>
      <c r="H4036">
        <v>75684</v>
      </c>
      <c r="I4036">
        <v>628.26</v>
      </c>
      <c r="J4036">
        <v>7415</v>
      </c>
      <c r="K4036">
        <v>51362</v>
      </c>
      <c r="L4036">
        <v>67.86</v>
      </c>
    </row>
    <row r="4037" spans="1:12" x14ac:dyDescent="0.35">
      <c r="A4037" t="s">
        <v>1325</v>
      </c>
      <c r="B4037" s="1">
        <v>45355</v>
      </c>
      <c r="C4037">
        <v>2982.15</v>
      </c>
      <c r="D4037">
        <v>2980.95</v>
      </c>
      <c r="E4037">
        <v>3024.9</v>
      </c>
      <c r="F4037">
        <v>2974.45</v>
      </c>
      <c r="G4037">
        <v>3014.8</v>
      </c>
      <c r="H4037">
        <v>5012210</v>
      </c>
      <c r="I4037">
        <v>150563.21</v>
      </c>
      <c r="J4037">
        <v>240680</v>
      </c>
      <c r="K4037">
        <v>2891870</v>
      </c>
      <c r="L4037">
        <v>57.7</v>
      </c>
    </row>
    <row r="4038" spans="1:12" x14ac:dyDescent="0.35">
      <c r="A4038" t="s">
        <v>1326</v>
      </c>
      <c r="B4038" s="1">
        <v>45355</v>
      </c>
      <c r="C4038">
        <v>235.15</v>
      </c>
      <c r="D4038">
        <v>234</v>
      </c>
      <c r="E4038">
        <v>236.75</v>
      </c>
      <c r="F4038">
        <v>231.05</v>
      </c>
      <c r="G4038">
        <v>234.05</v>
      </c>
      <c r="H4038">
        <v>1084515</v>
      </c>
      <c r="I4038">
        <v>2534.85</v>
      </c>
      <c r="J4038">
        <v>13029</v>
      </c>
      <c r="K4038">
        <v>640914</v>
      </c>
      <c r="L4038">
        <v>59.1</v>
      </c>
    </row>
    <row r="4039" spans="1:12" x14ac:dyDescent="0.35">
      <c r="A4039" t="s">
        <v>1327</v>
      </c>
      <c r="B4039" s="1">
        <v>45355</v>
      </c>
      <c r="C4039">
        <v>226.05</v>
      </c>
      <c r="D4039">
        <v>226</v>
      </c>
      <c r="E4039">
        <v>233.8</v>
      </c>
      <c r="F4039">
        <v>223.1</v>
      </c>
      <c r="G4039">
        <v>228.75</v>
      </c>
      <c r="H4039">
        <v>2169830</v>
      </c>
      <c r="I4039">
        <v>4956.57</v>
      </c>
      <c r="J4039">
        <v>26090</v>
      </c>
      <c r="K4039">
        <v>914807</v>
      </c>
      <c r="L4039">
        <v>42.16</v>
      </c>
    </row>
    <row r="4040" spans="1:12" x14ac:dyDescent="0.35">
      <c r="A4040" t="s">
        <v>1328</v>
      </c>
      <c r="B4040" s="1">
        <v>45355</v>
      </c>
      <c r="C4040">
        <v>46.8</v>
      </c>
      <c r="D4040">
        <v>46.9</v>
      </c>
      <c r="E4040">
        <v>48.2</v>
      </c>
      <c r="F4040">
        <v>46.35</v>
      </c>
      <c r="G4040">
        <v>46.9</v>
      </c>
      <c r="H4040">
        <v>10132798</v>
      </c>
      <c r="I4040">
        <v>4799.8</v>
      </c>
      <c r="J4040">
        <v>26554</v>
      </c>
      <c r="K4040">
        <v>3319570</v>
      </c>
      <c r="L4040">
        <v>32.76</v>
      </c>
    </row>
    <row r="4041" spans="1:12" x14ac:dyDescent="0.35">
      <c r="A4041" t="s">
        <v>1329</v>
      </c>
      <c r="B4041" s="1">
        <v>45355</v>
      </c>
      <c r="C4041">
        <v>445.15</v>
      </c>
      <c r="D4041">
        <v>445.95</v>
      </c>
      <c r="E4041">
        <v>452.9</v>
      </c>
      <c r="F4041">
        <v>437.5</v>
      </c>
      <c r="G4041">
        <v>441</v>
      </c>
      <c r="H4041">
        <v>133129</v>
      </c>
      <c r="I4041">
        <v>591.14</v>
      </c>
      <c r="J4041">
        <v>10862</v>
      </c>
      <c r="K4041">
        <v>63721</v>
      </c>
      <c r="L4041">
        <v>47.86</v>
      </c>
    </row>
    <row r="4042" spans="1:12" x14ac:dyDescent="0.35">
      <c r="A4042" t="s">
        <v>1330</v>
      </c>
      <c r="B4042" s="1">
        <v>45355</v>
      </c>
      <c r="C4042">
        <v>209.85</v>
      </c>
      <c r="D4042">
        <v>210.9</v>
      </c>
      <c r="E4042">
        <v>216.95</v>
      </c>
      <c r="F4042">
        <v>210</v>
      </c>
      <c r="G4042">
        <v>210.85</v>
      </c>
      <c r="H4042">
        <v>17798</v>
      </c>
      <c r="I4042">
        <v>37.78</v>
      </c>
      <c r="J4042">
        <v>647</v>
      </c>
      <c r="K4042">
        <v>10343</v>
      </c>
      <c r="L4042">
        <v>58.11</v>
      </c>
    </row>
    <row r="4043" spans="1:12" x14ac:dyDescent="0.35">
      <c r="A4043" t="s">
        <v>1331</v>
      </c>
      <c r="B4043" s="1">
        <v>45355</v>
      </c>
      <c r="C4043">
        <v>853.85</v>
      </c>
      <c r="D4043">
        <v>858.8</v>
      </c>
      <c r="E4043">
        <v>867.95</v>
      </c>
      <c r="F4043">
        <v>841.55</v>
      </c>
      <c r="G4043">
        <v>851.65</v>
      </c>
      <c r="H4043">
        <v>6875</v>
      </c>
      <c r="I4043">
        <v>58.81</v>
      </c>
      <c r="J4043">
        <v>1017</v>
      </c>
      <c r="K4043">
        <v>3753</v>
      </c>
      <c r="L4043">
        <v>54.59</v>
      </c>
    </row>
    <row r="4044" spans="1:12" x14ac:dyDescent="0.35">
      <c r="A4044" t="s">
        <v>1332</v>
      </c>
      <c r="B4044" s="1">
        <v>45355</v>
      </c>
      <c r="C4044">
        <v>307.25</v>
      </c>
      <c r="D4044">
        <v>308.14999999999998</v>
      </c>
      <c r="E4044">
        <v>312</v>
      </c>
      <c r="F4044">
        <v>298.60000000000002</v>
      </c>
      <c r="G4044">
        <v>299.75</v>
      </c>
      <c r="H4044">
        <v>150721</v>
      </c>
      <c r="I4044">
        <v>457.75</v>
      </c>
      <c r="J4044">
        <v>6661</v>
      </c>
      <c r="K4044">
        <v>43246</v>
      </c>
      <c r="L4044">
        <v>28.69</v>
      </c>
    </row>
    <row r="4045" spans="1:12" x14ac:dyDescent="0.35">
      <c r="A4045" t="s">
        <v>1333</v>
      </c>
      <c r="B4045" s="1">
        <v>45355</v>
      </c>
      <c r="C4045">
        <v>129.55000000000001</v>
      </c>
      <c r="D4045">
        <v>130.65</v>
      </c>
      <c r="E4045">
        <v>134.94999999999999</v>
      </c>
      <c r="F4045">
        <v>128.4</v>
      </c>
      <c r="G4045">
        <v>129.05000000000001</v>
      </c>
      <c r="H4045">
        <v>199805</v>
      </c>
      <c r="I4045">
        <v>262.79000000000002</v>
      </c>
      <c r="J4045">
        <v>5160</v>
      </c>
      <c r="K4045">
        <v>89395</v>
      </c>
      <c r="L4045">
        <v>44.74</v>
      </c>
    </row>
    <row r="4046" spans="1:12" x14ac:dyDescent="0.35">
      <c r="A4046" t="s">
        <v>1334</v>
      </c>
      <c r="B4046" s="1">
        <v>45355</v>
      </c>
      <c r="C4046">
        <v>578.1</v>
      </c>
      <c r="D4046">
        <v>578</v>
      </c>
      <c r="E4046">
        <v>582.35</v>
      </c>
      <c r="F4046">
        <v>562.45000000000005</v>
      </c>
      <c r="G4046">
        <v>569.35</v>
      </c>
      <c r="H4046">
        <v>315203</v>
      </c>
      <c r="I4046">
        <v>1796.12</v>
      </c>
      <c r="J4046">
        <v>23986</v>
      </c>
      <c r="K4046">
        <v>200381</v>
      </c>
      <c r="L4046">
        <v>63.57</v>
      </c>
    </row>
    <row r="4047" spans="1:12" x14ac:dyDescent="0.35">
      <c r="A4047" t="s">
        <v>1335</v>
      </c>
      <c r="B4047" s="1">
        <v>45355</v>
      </c>
      <c r="C4047">
        <v>130.05000000000001</v>
      </c>
      <c r="D4047">
        <v>133</v>
      </c>
      <c r="E4047">
        <v>143.80000000000001</v>
      </c>
      <c r="F4047">
        <v>125.25</v>
      </c>
      <c r="G4047">
        <v>133.69999999999999</v>
      </c>
      <c r="H4047">
        <v>33181889</v>
      </c>
      <c r="I4047">
        <v>44915.199999999997</v>
      </c>
      <c r="J4047">
        <v>154944</v>
      </c>
      <c r="K4047">
        <v>6017950</v>
      </c>
      <c r="L4047">
        <v>18.14</v>
      </c>
    </row>
    <row r="4048" spans="1:12" x14ac:dyDescent="0.35">
      <c r="A4048" t="s">
        <v>1336</v>
      </c>
      <c r="B4048" s="1">
        <v>45355</v>
      </c>
      <c r="C4048">
        <v>1475.15</v>
      </c>
      <c r="D4048">
        <v>1480</v>
      </c>
      <c r="E4048">
        <v>1483.9</v>
      </c>
      <c r="F4048">
        <v>1448</v>
      </c>
      <c r="G4048">
        <v>1451.6</v>
      </c>
      <c r="H4048">
        <v>195342</v>
      </c>
      <c r="I4048">
        <v>2854.02</v>
      </c>
      <c r="J4048">
        <v>10056</v>
      </c>
      <c r="K4048">
        <v>66267</v>
      </c>
      <c r="L4048">
        <v>33.92</v>
      </c>
    </row>
    <row r="4049" spans="1:12" x14ac:dyDescent="0.35">
      <c r="A4049" t="s">
        <v>1337</v>
      </c>
      <c r="B4049" s="1">
        <v>45355</v>
      </c>
      <c r="C4049">
        <v>511.6</v>
      </c>
      <c r="D4049">
        <v>511.6</v>
      </c>
      <c r="E4049">
        <v>539.9</v>
      </c>
      <c r="F4049">
        <v>489.95</v>
      </c>
      <c r="G4049">
        <v>494.95</v>
      </c>
      <c r="H4049">
        <v>190602</v>
      </c>
      <c r="I4049">
        <v>947.51</v>
      </c>
      <c r="J4049">
        <v>12711</v>
      </c>
      <c r="K4049">
        <v>97765</v>
      </c>
      <c r="L4049">
        <v>51.29</v>
      </c>
    </row>
    <row r="4050" spans="1:12" x14ac:dyDescent="0.35">
      <c r="A4050" t="s">
        <v>1338</v>
      </c>
      <c r="B4050" s="1">
        <v>45355</v>
      </c>
      <c r="C4050">
        <v>251.15</v>
      </c>
      <c r="D4050">
        <v>252</v>
      </c>
      <c r="E4050">
        <v>255.95</v>
      </c>
      <c r="F4050">
        <v>246.2</v>
      </c>
      <c r="G4050">
        <v>248.3</v>
      </c>
      <c r="H4050">
        <v>42573</v>
      </c>
      <c r="I4050">
        <v>106.59</v>
      </c>
      <c r="J4050">
        <v>1335</v>
      </c>
      <c r="K4050">
        <v>21389</v>
      </c>
      <c r="L4050">
        <v>50.24</v>
      </c>
    </row>
    <row r="4051" spans="1:12" x14ac:dyDescent="0.35">
      <c r="A4051" t="s">
        <v>1339</v>
      </c>
      <c r="B4051" s="1">
        <v>45355</v>
      </c>
      <c r="C4051">
        <v>791.85</v>
      </c>
      <c r="D4051">
        <v>790</v>
      </c>
      <c r="E4051">
        <v>791.05</v>
      </c>
      <c r="F4051">
        <v>757.5</v>
      </c>
      <c r="G4051">
        <v>763.8</v>
      </c>
      <c r="H4051">
        <v>1478742</v>
      </c>
      <c r="I4051">
        <v>11401.01</v>
      </c>
      <c r="J4051">
        <v>58072</v>
      </c>
      <c r="K4051">
        <v>465458</v>
      </c>
      <c r="L4051">
        <v>31.48</v>
      </c>
    </row>
    <row r="4052" spans="1:12" x14ac:dyDescent="0.35">
      <c r="A4052" t="s">
        <v>1340</v>
      </c>
      <c r="B4052" s="1">
        <v>45355</v>
      </c>
      <c r="C4052">
        <v>102.8</v>
      </c>
      <c r="D4052">
        <v>103.7</v>
      </c>
      <c r="E4052">
        <v>103.7</v>
      </c>
      <c r="F4052">
        <v>97.1</v>
      </c>
      <c r="G4052">
        <v>98.2</v>
      </c>
      <c r="H4052">
        <v>112164</v>
      </c>
      <c r="I4052">
        <v>111.19</v>
      </c>
      <c r="J4052">
        <v>1189</v>
      </c>
      <c r="K4052">
        <v>70860</v>
      </c>
      <c r="L4052">
        <v>63.18</v>
      </c>
    </row>
    <row r="4053" spans="1:12" x14ac:dyDescent="0.35">
      <c r="A4053" t="s">
        <v>1341</v>
      </c>
      <c r="B4053" s="1">
        <v>45355</v>
      </c>
      <c r="C4053">
        <v>783.6</v>
      </c>
      <c r="D4053">
        <v>789.65</v>
      </c>
      <c r="E4053">
        <v>790</v>
      </c>
      <c r="F4053">
        <v>755.05</v>
      </c>
      <c r="G4053">
        <v>758</v>
      </c>
      <c r="H4053">
        <v>290792</v>
      </c>
      <c r="I4053">
        <v>2218.06</v>
      </c>
      <c r="J4053">
        <v>22052</v>
      </c>
      <c r="K4053">
        <v>143313</v>
      </c>
      <c r="L4053">
        <v>49.28</v>
      </c>
    </row>
    <row r="4054" spans="1:12" x14ac:dyDescent="0.35">
      <c r="A4054" t="s">
        <v>1342</v>
      </c>
      <c r="B4054" s="1">
        <v>45355</v>
      </c>
      <c r="C4054">
        <v>760.45</v>
      </c>
      <c r="D4054">
        <v>768.7</v>
      </c>
      <c r="E4054">
        <v>768.7</v>
      </c>
      <c r="F4054">
        <v>733.45</v>
      </c>
      <c r="G4054">
        <v>738.45</v>
      </c>
      <c r="H4054">
        <v>9602</v>
      </c>
      <c r="I4054">
        <v>71.099999999999994</v>
      </c>
      <c r="J4054">
        <v>1052</v>
      </c>
      <c r="K4054">
        <v>6261</v>
      </c>
      <c r="L4054">
        <v>65.209999999999994</v>
      </c>
    </row>
    <row r="4055" spans="1:12" x14ac:dyDescent="0.35">
      <c r="A4055" t="s">
        <v>1343</v>
      </c>
      <c r="B4055" s="1">
        <v>45355</v>
      </c>
      <c r="C4055">
        <v>403.5</v>
      </c>
      <c r="D4055">
        <v>405</v>
      </c>
      <c r="E4055">
        <v>416.85</v>
      </c>
      <c r="F4055">
        <v>399.8</v>
      </c>
      <c r="G4055">
        <v>402.9</v>
      </c>
      <c r="H4055">
        <v>185875</v>
      </c>
      <c r="I4055">
        <v>762.1</v>
      </c>
      <c r="J4055">
        <v>12842</v>
      </c>
      <c r="K4055">
        <v>54155</v>
      </c>
      <c r="L4055">
        <v>29.14</v>
      </c>
    </row>
    <row r="4056" spans="1:12" x14ac:dyDescent="0.35">
      <c r="A4056" t="s">
        <v>1344</v>
      </c>
      <c r="B4056" s="1">
        <v>45355</v>
      </c>
      <c r="C4056">
        <v>2033.8</v>
      </c>
      <c r="D4056">
        <v>2055</v>
      </c>
      <c r="E4056">
        <v>2085</v>
      </c>
      <c r="F4056">
        <v>2005.05</v>
      </c>
      <c r="G4056">
        <v>2042.85</v>
      </c>
      <c r="H4056">
        <v>17368</v>
      </c>
      <c r="I4056">
        <v>353.47</v>
      </c>
      <c r="J4056">
        <v>3555</v>
      </c>
      <c r="K4056">
        <v>8275</v>
      </c>
      <c r="L4056">
        <v>47.65</v>
      </c>
    </row>
    <row r="4057" spans="1:12" x14ac:dyDescent="0.35">
      <c r="A4057" t="s">
        <v>1345</v>
      </c>
      <c r="B4057" s="1">
        <v>45355</v>
      </c>
      <c r="C4057">
        <v>47.8</v>
      </c>
      <c r="D4057">
        <v>47.85</v>
      </c>
      <c r="E4057">
        <v>48.2</v>
      </c>
      <c r="F4057">
        <v>46.55</v>
      </c>
      <c r="G4057">
        <v>47.45</v>
      </c>
      <c r="H4057">
        <v>4372</v>
      </c>
      <c r="I4057">
        <v>2.0699999999999998</v>
      </c>
      <c r="J4057">
        <v>206</v>
      </c>
      <c r="K4057">
        <v>2786</v>
      </c>
      <c r="L4057">
        <v>63.72</v>
      </c>
    </row>
    <row r="4058" spans="1:12" x14ac:dyDescent="0.35">
      <c r="A4058" t="s">
        <v>1346</v>
      </c>
      <c r="B4058" s="1">
        <v>45355</v>
      </c>
      <c r="C4058">
        <v>740.3</v>
      </c>
      <c r="D4058">
        <v>740.05</v>
      </c>
      <c r="E4058">
        <v>744.2</v>
      </c>
      <c r="F4058">
        <v>721.15</v>
      </c>
      <c r="G4058">
        <v>724.4</v>
      </c>
      <c r="H4058">
        <v>61527</v>
      </c>
      <c r="I4058">
        <v>449.8</v>
      </c>
      <c r="J4058">
        <v>7511</v>
      </c>
      <c r="K4058">
        <v>38142</v>
      </c>
      <c r="L4058">
        <v>61.99</v>
      </c>
    </row>
    <row r="4059" spans="1:12" x14ac:dyDescent="0.35">
      <c r="A4059" t="s">
        <v>1347</v>
      </c>
      <c r="B4059" s="1">
        <v>45355</v>
      </c>
      <c r="C4059">
        <v>424.7</v>
      </c>
      <c r="D4059">
        <v>420.25</v>
      </c>
      <c r="E4059">
        <v>439.4</v>
      </c>
      <c r="F4059">
        <v>420.1</v>
      </c>
      <c r="G4059">
        <v>436.8</v>
      </c>
      <c r="H4059">
        <v>28620</v>
      </c>
      <c r="I4059">
        <v>122.69</v>
      </c>
      <c r="J4059">
        <v>2111</v>
      </c>
      <c r="K4059">
        <v>15763</v>
      </c>
      <c r="L4059">
        <v>55.08</v>
      </c>
    </row>
    <row r="4060" spans="1:12" x14ac:dyDescent="0.35">
      <c r="A4060" t="s">
        <v>1348</v>
      </c>
      <c r="B4060" s="1">
        <v>45355</v>
      </c>
      <c r="C4060">
        <v>400.5</v>
      </c>
      <c r="D4060">
        <v>400.5</v>
      </c>
      <c r="E4060">
        <v>400.55</v>
      </c>
      <c r="F4060">
        <v>391.1</v>
      </c>
      <c r="G4060">
        <v>392.95</v>
      </c>
      <c r="H4060">
        <v>79349</v>
      </c>
      <c r="I4060">
        <v>312.73</v>
      </c>
      <c r="J4060">
        <v>3185</v>
      </c>
      <c r="K4060">
        <v>55843</v>
      </c>
      <c r="L4060">
        <v>70.38</v>
      </c>
    </row>
    <row r="4061" spans="1:12" x14ac:dyDescent="0.35">
      <c r="A4061" t="s">
        <v>1349</v>
      </c>
      <c r="B4061" s="1">
        <v>45355</v>
      </c>
      <c r="C4061">
        <v>1591.85</v>
      </c>
      <c r="D4061">
        <v>1590</v>
      </c>
      <c r="E4061">
        <v>1598.9</v>
      </c>
      <c r="F4061">
        <v>1579.8</v>
      </c>
      <c r="G4061">
        <v>1581.3</v>
      </c>
      <c r="H4061">
        <v>219545</v>
      </c>
      <c r="I4061">
        <v>3481.81</v>
      </c>
      <c r="J4061">
        <v>6341</v>
      </c>
      <c r="K4061">
        <v>187007</v>
      </c>
      <c r="L4061">
        <v>85.18</v>
      </c>
    </row>
    <row r="4062" spans="1:12" x14ac:dyDescent="0.35">
      <c r="A4062" t="s">
        <v>1350</v>
      </c>
      <c r="B4062" s="1">
        <v>45355</v>
      </c>
      <c r="C4062">
        <v>1560.8</v>
      </c>
      <c r="D4062">
        <v>1560.65</v>
      </c>
      <c r="E4062">
        <v>1560.9</v>
      </c>
      <c r="F4062">
        <v>1505.2</v>
      </c>
      <c r="G4062">
        <v>1523.4</v>
      </c>
      <c r="H4062">
        <v>8005</v>
      </c>
      <c r="I4062">
        <v>122.93</v>
      </c>
      <c r="J4062">
        <v>1755</v>
      </c>
      <c r="K4062">
        <v>3967</v>
      </c>
      <c r="L4062">
        <v>49.56</v>
      </c>
    </row>
    <row r="4063" spans="1:12" x14ac:dyDescent="0.35">
      <c r="A4063" t="s">
        <v>1351</v>
      </c>
      <c r="B4063" s="1">
        <v>45355</v>
      </c>
      <c r="C4063">
        <v>103.45</v>
      </c>
      <c r="D4063">
        <v>103.45</v>
      </c>
      <c r="E4063">
        <v>107.95</v>
      </c>
      <c r="F4063">
        <v>99</v>
      </c>
      <c r="G4063">
        <v>100.1</v>
      </c>
      <c r="H4063">
        <v>283638</v>
      </c>
      <c r="I4063">
        <v>289.93</v>
      </c>
      <c r="J4063">
        <v>4167</v>
      </c>
      <c r="K4063">
        <v>118428</v>
      </c>
      <c r="L4063">
        <v>41.75</v>
      </c>
    </row>
    <row r="4064" spans="1:12" x14ac:dyDescent="0.35">
      <c r="A4064" t="s">
        <v>1352</v>
      </c>
      <c r="B4064" s="1">
        <v>45355</v>
      </c>
      <c r="C4064">
        <v>704.9</v>
      </c>
      <c r="D4064">
        <v>704.95</v>
      </c>
      <c r="E4064">
        <v>752.8</v>
      </c>
      <c r="F4064">
        <v>701.6</v>
      </c>
      <c r="G4064">
        <v>720.2</v>
      </c>
      <c r="H4064">
        <v>225293</v>
      </c>
      <c r="I4064">
        <v>1647.49</v>
      </c>
      <c r="J4064">
        <v>16990</v>
      </c>
      <c r="K4064">
        <v>73156</v>
      </c>
      <c r="L4064">
        <v>32.47</v>
      </c>
    </row>
    <row r="4065" spans="1:12" x14ac:dyDescent="0.35">
      <c r="A4065" t="s">
        <v>1353</v>
      </c>
      <c r="B4065" s="1">
        <v>45355</v>
      </c>
      <c r="C4065">
        <v>356.45</v>
      </c>
      <c r="D4065">
        <v>359.95</v>
      </c>
      <c r="E4065">
        <v>360.9</v>
      </c>
      <c r="F4065">
        <v>343.6</v>
      </c>
      <c r="G4065">
        <v>345.95</v>
      </c>
      <c r="H4065">
        <v>594321</v>
      </c>
      <c r="I4065">
        <v>2071.79</v>
      </c>
      <c r="J4065">
        <v>18992</v>
      </c>
      <c r="K4065">
        <v>262884</v>
      </c>
      <c r="L4065">
        <v>44.23</v>
      </c>
    </row>
    <row r="4066" spans="1:12" x14ac:dyDescent="0.35">
      <c r="A4066" t="s">
        <v>1354</v>
      </c>
      <c r="B4066" s="1">
        <v>45355</v>
      </c>
      <c r="C4066">
        <v>1462.3</v>
      </c>
      <c r="D4066">
        <v>1462.3</v>
      </c>
      <c r="E4066">
        <v>1475</v>
      </c>
      <c r="F4066">
        <v>1445.05</v>
      </c>
      <c r="G4066">
        <v>1448.35</v>
      </c>
      <c r="H4066">
        <v>43984</v>
      </c>
      <c r="I4066">
        <v>639.46</v>
      </c>
      <c r="J4066">
        <v>6916</v>
      </c>
      <c r="K4066">
        <v>25218</v>
      </c>
      <c r="L4066">
        <v>57.33</v>
      </c>
    </row>
    <row r="4067" spans="1:12" x14ac:dyDescent="0.35">
      <c r="A4067" t="s">
        <v>1355</v>
      </c>
      <c r="B4067" s="1">
        <v>45355</v>
      </c>
      <c r="C4067">
        <v>198</v>
      </c>
      <c r="D4067">
        <v>196.95</v>
      </c>
      <c r="E4067">
        <v>198.55</v>
      </c>
      <c r="F4067">
        <v>195</v>
      </c>
      <c r="G4067">
        <v>195.9</v>
      </c>
      <c r="H4067">
        <v>43336</v>
      </c>
      <c r="I4067">
        <v>85.32</v>
      </c>
      <c r="J4067">
        <v>2593</v>
      </c>
      <c r="K4067">
        <v>24024</v>
      </c>
      <c r="L4067">
        <v>55.44</v>
      </c>
    </row>
    <row r="4068" spans="1:12" x14ac:dyDescent="0.35">
      <c r="A4068" t="s">
        <v>1356</v>
      </c>
      <c r="B4068" s="1">
        <v>45355</v>
      </c>
      <c r="C4068">
        <v>463.1</v>
      </c>
      <c r="D4068">
        <v>463</v>
      </c>
      <c r="E4068">
        <v>482</v>
      </c>
      <c r="F4068">
        <v>460.8</v>
      </c>
      <c r="G4068">
        <v>474.95</v>
      </c>
      <c r="H4068">
        <v>183344</v>
      </c>
      <c r="I4068">
        <v>865.38</v>
      </c>
      <c r="J4068">
        <v>6736</v>
      </c>
      <c r="K4068">
        <v>126906</v>
      </c>
      <c r="L4068">
        <v>69.22</v>
      </c>
    </row>
    <row r="4069" spans="1:12" x14ac:dyDescent="0.35">
      <c r="A4069" t="s">
        <v>1357</v>
      </c>
      <c r="B4069" s="1">
        <v>45355</v>
      </c>
      <c r="C4069">
        <v>82.75</v>
      </c>
      <c r="D4069">
        <v>82.75</v>
      </c>
      <c r="E4069">
        <v>83.5</v>
      </c>
      <c r="F4069">
        <v>81</v>
      </c>
      <c r="G4069">
        <v>81.55</v>
      </c>
      <c r="H4069">
        <v>3842559</v>
      </c>
      <c r="I4069">
        <v>3141.41</v>
      </c>
      <c r="J4069">
        <v>10980</v>
      </c>
      <c r="K4069">
        <v>2683115</v>
      </c>
      <c r="L4069">
        <v>69.83</v>
      </c>
    </row>
    <row r="4070" spans="1:12" x14ac:dyDescent="0.35">
      <c r="A4070" t="s">
        <v>1358</v>
      </c>
      <c r="B4070" s="1">
        <v>45355</v>
      </c>
      <c r="C4070">
        <v>218.75</v>
      </c>
      <c r="D4070">
        <v>217</v>
      </c>
      <c r="E4070">
        <v>223.25</v>
      </c>
      <c r="F4070">
        <v>215.85</v>
      </c>
      <c r="G4070">
        <v>221.05</v>
      </c>
      <c r="H4070">
        <v>25116</v>
      </c>
      <c r="I4070">
        <v>55.32</v>
      </c>
      <c r="J4070">
        <v>915</v>
      </c>
      <c r="K4070">
        <v>12672</v>
      </c>
      <c r="L4070">
        <v>50.45</v>
      </c>
    </row>
    <row r="4071" spans="1:12" x14ac:dyDescent="0.35">
      <c r="A4071" t="s">
        <v>1359</v>
      </c>
      <c r="B4071" s="1">
        <v>45355</v>
      </c>
      <c r="C4071">
        <v>132.19999999999999</v>
      </c>
      <c r="D4071">
        <v>131.94999999999999</v>
      </c>
      <c r="E4071">
        <v>132.05000000000001</v>
      </c>
      <c r="F4071">
        <v>130.19999999999999</v>
      </c>
      <c r="G4071">
        <v>130.9</v>
      </c>
      <c r="H4071">
        <v>38063</v>
      </c>
      <c r="I4071">
        <v>49.87</v>
      </c>
      <c r="J4071">
        <v>829</v>
      </c>
      <c r="K4071">
        <v>22289</v>
      </c>
      <c r="L4071">
        <v>58.56</v>
      </c>
    </row>
    <row r="4072" spans="1:12" x14ac:dyDescent="0.35">
      <c r="A4072" t="s">
        <v>1360</v>
      </c>
      <c r="B4072" s="1">
        <v>45355</v>
      </c>
      <c r="C4072">
        <v>273.60000000000002</v>
      </c>
      <c r="D4072">
        <v>274.3</v>
      </c>
      <c r="E4072">
        <v>277.95</v>
      </c>
      <c r="F4072">
        <v>269.10000000000002</v>
      </c>
      <c r="G4072">
        <v>270.05</v>
      </c>
      <c r="H4072">
        <v>146125</v>
      </c>
      <c r="I4072">
        <v>398.43</v>
      </c>
      <c r="J4072">
        <v>5198</v>
      </c>
      <c r="K4072">
        <v>72426</v>
      </c>
      <c r="L4072">
        <v>49.56</v>
      </c>
    </row>
    <row r="4073" spans="1:12" x14ac:dyDescent="0.35">
      <c r="A4073" t="s">
        <v>1361</v>
      </c>
      <c r="B4073" s="1">
        <v>45355</v>
      </c>
      <c r="C4073">
        <v>349.05</v>
      </c>
      <c r="D4073">
        <v>350</v>
      </c>
      <c r="E4073">
        <v>353</v>
      </c>
      <c r="F4073">
        <v>333.95</v>
      </c>
      <c r="G4073">
        <v>336.85</v>
      </c>
      <c r="H4073">
        <v>214301</v>
      </c>
      <c r="I4073">
        <v>727.68</v>
      </c>
      <c r="J4073">
        <v>11554</v>
      </c>
      <c r="K4073">
        <v>116417</v>
      </c>
      <c r="L4073">
        <v>54.32</v>
      </c>
    </row>
    <row r="4074" spans="1:12" x14ac:dyDescent="0.35">
      <c r="A4074" t="s">
        <v>1362</v>
      </c>
      <c r="B4074" s="1">
        <v>45355</v>
      </c>
      <c r="C4074">
        <v>676.35</v>
      </c>
      <c r="D4074">
        <v>676.35</v>
      </c>
      <c r="E4074">
        <v>677</v>
      </c>
      <c r="F4074">
        <v>657.1</v>
      </c>
      <c r="G4074">
        <v>662.95</v>
      </c>
      <c r="H4074">
        <v>17979</v>
      </c>
      <c r="I4074">
        <v>120.27</v>
      </c>
      <c r="J4074">
        <v>857</v>
      </c>
      <c r="K4074">
        <v>10655</v>
      </c>
      <c r="L4074">
        <v>59.26</v>
      </c>
    </row>
    <row r="4075" spans="1:12" x14ac:dyDescent="0.35">
      <c r="A4075" t="s">
        <v>1363</v>
      </c>
      <c r="B4075" s="1">
        <v>45355</v>
      </c>
      <c r="C4075">
        <v>250.95</v>
      </c>
      <c r="D4075">
        <v>250.75</v>
      </c>
      <c r="E4075">
        <v>250.75</v>
      </c>
      <c r="F4075">
        <v>241.05</v>
      </c>
      <c r="G4075">
        <v>242.55</v>
      </c>
      <c r="H4075">
        <v>12608680</v>
      </c>
      <c r="I4075">
        <v>30638.38</v>
      </c>
      <c r="J4075">
        <v>136329</v>
      </c>
      <c r="K4075">
        <v>4625415</v>
      </c>
      <c r="L4075">
        <v>36.68</v>
      </c>
    </row>
    <row r="4076" spans="1:12" x14ac:dyDescent="0.35">
      <c r="A4076" t="s">
        <v>1364</v>
      </c>
      <c r="B4076" s="1">
        <v>45355</v>
      </c>
      <c r="C4076">
        <v>34</v>
      </c>
      <c r="D4076">
        <v>33.950000000000003</v>
      </c>
      <c r="E4076">
        <v>33.950000000000003</v>
      </c>
      <c r="F4076">
        <v>32.299999999999997</v>
      </c>
      <c r="G4076">
        <v>32.299999999999997</v>
      </c>
      <c r="H4076">
        <v>1975072</v>
      </c>
      <c r="I4076">
        <v>646.78</v>
      </c>
      <c r="J4076">
        <v>2001</v>
      </c>
      <c r="K4076">
        <v>1101243</v>
      </c>
      <c r="L4076">
        <v>55.76</v>
      </c>
    </row>
    <row r="4077" spans="1:12" x14ac:dyDescent="0.35">
      <c r="A4077" t="s">
        <v>1365</v>
      </c>
      <c r="B4077" s="1">
        <v>45355</v>
      </c>
      <c r="C4077">
        <v>75.599999999999994</v>
      </c>
      <c r="D4077">
        <v>77.5</v>
      </c>
      <c r="E4077">
        <v>77.5</v>
      </c>
      <c r="F4077">
        <v>71.599999999999994</v>
      </c>
      <c r="G4077">
        <v>73.3</v>
      </c>
      <c r="H4077">
        <v>419176</v>
      </c>
      <c r="I4077">
        <v>309.95999999999998</v>
      </c>
      <c r="J4077">
        <v>4137</v>
      </c>
      <c r="K4077">
        <v>252857</v>
      </c>
      <c r="L4077">
        <v>60.32</v>
      </c>
    </row>
    <row r="4078" spans="1:12" x14ac:dyDescent="0.35">
      <c r="A4078" t="s">
        <v>1366</v>
      </c>
      <c r="B4078" s="1">
        <v>45355</v>
      </c>
      <c r="C4078">
        <v>2040.85</v>
      </c>
      <c r="D4078">
        <v>2049.9</v>
      </c>
      <c r="E4078">
        <v>2090</v>
      </c>
      <c r="F4078">
        <v>2000</v>
      </c>
      <c r="G4078">
        <v>2030.6</v>
      </c>
      <c r="H4078">
        <v>63802</v>
      </c>
      <c r="I4078">
        <v>1301.31</v>
      </c>
      <c r="J4078">
        <v>11136</v>
      </c>
      <c r="K4078">
        <v>16960</v>
      </c>
      <c r="L4078">
        <v>26.58</v>
      </c>
    </row>
    <row r="4079" spans="1:12" x14ac:dyDescent="0.35">
      <c r="A4079" t="s">
        <v>1367</v>
      </c>
      <c r="B4079" s="1">
        <v>45355</v>
      </c>
      <c r="C4079">
        <v>251.65</v>
      </c>
      <c r="D4079">
        <v>252.45</v>
      </c>
      <c r="E4079">
        <v>253.9</v>
      </c>
      <c r="F4079">
        <v>245.6</v>
      </c>
      <c r="G4079">
        <v>251.95</v>
      </c>
      <c r="H4079">
        <v>140942</v>
      </c>
      <c r="I4079">
        <v>352.38</v>
      </c>
      <c r="J4079">
        <v>6444</v>
      </c>
      <c r="K4079">
        <v>67935</v>
      </c>
      <c r="L4079">
        <v>48.2</v>
      </c>
    </row>
    <row r="4080" spans="1:12" x14ac:dyDescent="0.35">
      <c r="A4080" t="s">
        <v>1368</v>
      </c>
      <c r="B4080" s="1">
        <v>45355</v>
      </c>
      <c r="C4080">
        <v>118.3</v>
      </c>
      <c r="D4080">
        <v>119.9</v>
      </c>
      <c r="E4080">
        <v>123</v>
      </c>
      <c r="F4080">
        <v>116.05</v>
      </c>
      <c r="G4080">
        <v>121.75</v>
      </c>
      <c r="H4080">
        <v>83661</v>
      </c>
      <c r="I4080">
        <v>100.77</v>
      </c>
      <c r="J4080">
        <v>503</v>
      </c>
      <c r="K4080">
        <v>43737</v>
      </c>
      <c r="L4080">
        <v>52.28</v>
      </c>
    </row>
    <row r="4081" spans="1:12" x14ac:dyDescent="0.35">
      <c r="A4081" t="s">
        <v>1369</v>
      </c>
      <c r="B4081" s="1">
        <v>45355</v>
      </c>
      <c r="C4081">
        <v>404.25</v>
      </c>
      <c r="D4081">
        <v>406.3</v>
      </c>
      <c r="E4081">
        <v>413.95</v>
      </c>
      <c r="F4081">
        <v>395</v>
      </c>
      <c r="G4081">
        <v>404.6</v>
      </c>
      <c r="H4081">
        <v>13206</v>
      </c>
      <c r="I4081">
        <v>53.51</v>
      </c>
      <c r="J4081">
        <v>780</v>
      </c>
      <c r="K4081">
        <v>7462</v>
      </c>
      <c r="L4081">
        <v>56.5</v>
      </c>
    </row>
    <row r="4082" spans="1:12" x14ac:dyDescent="0.35">
      <c r="A4082" t="s">
        <v>1370</v>
      </c>
      <c r="B4082" s="1">
        <v>45355</v>
      </c>
      <c r="C4082">
        <v>137.65</v>
      </c>
      <c r="D4082">
        <v>138.19999999999999</v>
      </c>
      <c r="E4082">
        <v>145</v>
      </c>
      <c r="F4082">
        <v>133</v>
      </c>
      <c r="G4082">
        <v>141.65</v>
      </c>
      <c r="H4082">
        <v>122158785</v>
      </c>
      <c r="I4082">
        <v>170904.35</v>
      </c>
      <c r="J4082">
        <v>295147</v>
      </c>
      <c r="K4082">
        <v>34480349</v>
      </c>
      <c r="L4082">
        <v>28.23</v>
      </c>
    </row>
    <row r="4083" spans="1:12" x14ac:dyDescent="0.35">
      <c r="A4083" t="s">
        <v>1371</v>
      </c>
      <c r="B4083" s="1">
        <v>45355</v>
      </c>
      <c r="C4083">
        <v>376.8</v>
      </c>
      <c r="D4083">
        <v>378</v>
      </c>
      <c r="E4083">
        <v>384.2</v>
      </c>
      <c r="F4083">
        <v>367.05</v>
      </c>
      <c r="G4083">
        <v>369.7</v>
      </c>
      <c r="H4083">
        <v>17404</v>
      </c>
      <c r="I4083">
        <v>65.39</v>
      </c>
      <c r="J4083">
        <v>985</v>
      </c>
      <c r="K4083">
        <v>11332</v>
      </c>
      <c r="L4083">
        <v>65.11</v>
      </c>
    </row>
    <row r="4084" spans="1:12" x14ac:dyDescent="0.35">
      <c r="A4084" t="s">
        <v>1372</v>
      </c>
      <c r="B4084" s="1">
        <v>45355</v>
      </c>
      <c r="C4084">
        <v>36.299999999999997</v>
      </c>
      <c r="D4084">
        <v>36.200000000000003</v>
      </c>
      <c r="E4084">
        <v>37.25</v>
      </c>
      <c r="F4084">
        <v>35.1</v>
      </c>
      <c r="G4084">
        <v>36.65</v>
      </c>
      <c r="H4084">
        <v>769609</v>
      </c>
      <c r="I4084">
        <v>281.02</v>
      </c>
      <c r="J4084">
        <v>3785</v>
      </c>
      <c r="K4084">
        <v>339728</v>
      </c>
      <c r="L4084">
        <v>44.14</v>
      </c>
    </row>
    <row r="4085" spans="1:12" x14ac:dyDescent="0.35">
      <c r="A4085" t="s">
        <v>1373</v>
      </c>
      <c r="B4085" s="1">
        <v>45355</v>
      </c>
      <c r="C4085">
        <v>268.55</v>
      </c>
      <c r="D4085">
        <v>268.55</v>
      </c>
      <c r="E4085">
        <v>270</v>
      </c>
      <c r="F4085">
        <v>258</v>
      </c>
      <c r="G4085">
        <v>261.14999999999998</v>
      </c>
      <c r="H4085">
        <v>185444</v>
      </c>
      <c r="I4085">
        <v>488.09</v>
      </c>
      <c r="J4085">
        <v>5821</v>
      </c>
      <c r="K4085">
        <v>147252</v>
      </c>
      <c r="L4085">
        <v>79.41</v>
      </c>
    </row>
    <row r="4086" spans="1:12" x14ac:dyDescent="0.35">
      <c r="A4086" t="s">
        <v>1374</v>
      </c>
      <c r="B4086" s="1">
        <v>45355</v>
      </c>
      <c r="C4086">
        <v>26.05</v>
      </c>
      <c r="D4086">
        <v>26.15</v>
      </c>
      <c r="E4086">
        <v>27.3</v>
      </c>
      <c r="F4086">
        <v>25.55</v>
      </c>
      <c r="G4086">
        <v>26.35</v>
      </c>
      <c r="H4086">
        <v>2168471</v>
      </c>
      <c r="I4086">
        <v>575.49</v>
      </c>
      <c r="J4086">
        <v>3811</v>
      </c>
      <c r="K4086">
        <v>867188</v>
      </c>
      <c r="L4086">
        <v>39.99</v>
      </c>
    </row>
    <row r="4087" spans="1:12" x14ac:dyDescent="0.35">
      <c r="A4087" t="s">
        <v>1375</v>
      </c>
      <c r="B4087" s="1">
        <v>45355</v>
      </c>
      <c r="C4087">
        <v>24.25</v>
      </c>
      <c r="D4087">
        <v>23.05</v>
      </c>
      <c r="E4087">
        <v>24.75</v>
      </c>
      <c r="F4087">
        <v>23.05</v>
      </c>
      <c r="G4087">
        <v>23.9</v>
      </c>
      <c r="H4087">
        <v>14771062</v>
      </c>
      <c r="I4087">
        <v>3507.24</v>
      </c>
      <c r="J4087">
        <v>31798</v>
      </c>
      <c r="K4087">
        <v>7719254</v>
      </c>
      <c r="L4087">
        <v>52.26</v>
      </c>
    </row>
    <row r="4088" spans="1:12" x14ac:dyDescent="0.35">
      <c r="A4088" t="s">
        <v>1376</v>
      </c>
      <c r="B4088" s="1">
        <v>45355</v>
      </c>
      <c r="C4088">
        <v>337</v>
      </c>
      <c r="D4088">
        <v>335.95</v>
      </c>
      <c r="E4088">
        <v>339.95</v>
      </c>
      <c r="F4088">
        <v>325.10000000000002</v>
      </c>
      <c r="G4088">
        <v>326.8</v>
      </c>
      <c r="H4088">
        <v>1755</v>
      </c>
      <c r="I4088">
        <v>5.77</v>
      </c>
      <c r="J4088">
        <v>413</v>
      </c>
      <c r="K4088">
        <v>798</v>
      </c>
      <c r="L4088">
        <v>45.47</v>
      </c>
    </row>
    <row r="4089" spans="1:12" x14ac:dyDescent="0.35">
      <c r="A4089" t="s">
        <v>1377</v>
      </c>
      <c r="B4089" s="1">
        <v>45355</v>
      </c>
      <c r="C4089">
        <v>737.1</v>
      </c>
      <c r="D4089">
        <v>745</v>
      </c>
      <c r="E4089">
        <v>745</v>
      </c>
      <c r="F4089">
        <v>701.9</v>
      </c>
      <c r="G4089">
        <v>706.65</v>
      </c>
      <c r="H4089">
        <v>120158</v>
      </c>
      <c r="I4089">
        <v>864.33</v>
      </c>
      <c r="J4089">
        <v>5549</v>
      </c>
      <c r="K4089">
        <v>70029</v>
      </c>
      <c r="L4089">
        <v>58.28</v>
      </c>
    </row>
    <row r="4090" spans="1:12" x14ac:dyDescent="0.35">
      <c r="A4090" t="s">
        <v>1378</v>
      </c>
      <c r="B4090" s="1">
        <v>45355</v>
      </c>
      <c r="C4090">
        <v>6.1</v>
      </c>
      <c r="D4090">
        <v>6.15</v>
      </c>
      <c r="E4090">
        <v>6.2</v>
      </c>
      <c r="F4090">
        <v>5.8</v>
      </c>
      <c r="G4090">
        <v>5.85</v>
      </c>
      <c r="H4090">
        <v>286198</v>
      </c>
      <c r="I4090">
        <v>16.91</v>
      </c>
      <c r="J4090">
        <v>2753</v>
      </c>
      <c r="K4090">
        <v>192802</v>
      </c>
      <c r="L4090">
        <v>67.37</v>
      </c>
    </row>
    <row r="4091" spans="1:12" x14ac:dyDescent="0.35">
      <c r="A4091" t="s">
        <v>1379</v>
      </c>
      <c r="B4091" s="1">
        <v>45355</v>
      </c>
      <c r="C4091">
        <v>226.65</v>
      </c>
      <c r="D4091">
        <v>228.2</v>
      </c>
      <c r="E4091">
        <v>228.7</v>
      </c>
      <c r="F4091">
        <v>215.3</v>
      </c>
      <c r="G4091">
        <v>219.85</v>
      </c>
      <c r="H4091">
        <v>859125</v>
      </c>
      <c r="I4091">
        <v>1903.97</v>
      </c>
      <c r="J4091">
        <v>18953</v>
      </c>
      <c r="K4091">
        <v>417966</v>
      </c>
      <c r="L4091">
        <v>48.65</v>
      </c>
    </row>
    <row r="4092" spans="1:12" x14ac:dyDescent="0.35">
      <c r="A4092" t="s">
        <v>1380</v>
      </c>
      <c r="B4092" s="1">
        <v>45355</v>
      </c>
      <c r="C4092">
        <v>1311.95</v>
      </c>
      <c r="D4092">
        <v>1311.95</v>
      </c>
      <c r="E4092">
        <v>1312.25</v>
      </c>
      <c r="F4092">
        <v>1290</v>
      </c>
      <c r="G4092">
        <v>1299.0999999999999</v>
      </c>
      <c r="H4092">
        <v>1929</v>
      </c>
      <c r="I4092">
        <v>25.05</v>
      </c>
      <c r="J4092">
        <v>306</v>
      </c>
      <c r="K4092">
        <v>1392</v>
      </c>
      <c r="L4092">
        <v>72.16</v>
      </c>
    </row>
    <row r="4093" spans="1:12" x14ac:dyDescent="0.35">
      <c r="A4093" t="s">
        <v>1381</v>
      </c>
      <c r="B4093" s="1">
        <v>45355</v>
      </c>
      <c r="C4093">
        <v>534.04999999999995</v>
      </c>
      <c r="D4093">
        <v>534.04999999999995</v>
      </c>
      <c r="E4093">
        <v>539.9</v>
      </c>
      <c r="F4093">
        <v>513</v>
      </c>
      <c r="G4093">
        <v>533.9</v>
      </c>
      <c r="H4093">
        <v>145971</v>
      </c>
      <c r="I4093">
        <v>772.9</v>
      </c>
      <c r="J4093">
        <v>12285</v>
      </c>
      <c r="K4093">
        <v>46753</v>
      </c>
      <c r="L4093">
        <v>32.03</v>
      </c>
    </row>
    <row r="4094" spans="1:12" x14ac:dyDescent="0.35">
      <c r="A4094" t="s">
        <v>1382</v>
      </c>
      <c r="B4094" s="1">
        <v>45355</v>
      </c>
      <c r="C4094">
        <v>413.85</v>
      </c>
      <c r="D4094">
        <v>417.5</v>
      </c>
      <c r="E4094">
        <v>418.9</v>
      </c>
      <c r="F4094">
        <v>408</v>
      </c>
      <c r="G4094">
        <v>409.35</v>
      </c>
      <c r="H4094">
        <v>118260</v>
      </c>
      <c r="I4094">
        <v>488.44</v>
      </c>
      <c r="J4094">
        <v>7136</v>
      </c>
      <c r="K4094">
        <v>79077</v>
      </c>
      <c r="L4094">
        <v>66.87</v>
      </c>
    </row>
    <row r="4095" spans="1:12" x14ac:dyDescent="0.35">
      <c r="A4095" t="s">
        <v>1383</v>
      </c>
      <c r="B4095" s="1">
        <v>45355</v>
      </c>
      <c r="C4095">
        <v>494.45</v>
      </c>
      <c r="D4095">
        <v>494.95</v>
      </c>
      <c r="E4095">
        <v>499.45</v>
      </c>
      <c r="F4095">
        <v>482</v>
      </c>
      <c r="G4095">
        <v>484.4</v>
      </c>
      <c r="H4095">
        <v>14751</v>
      </c>
      <c r="I4095">
        <v>72.08</v>
      </c>
      <c r="J4095">
        <v>1142</v>
      </c>
      <c r="K4095">
        <v>8861</v>
      </c>
      <c r="L4095">
        <v>60.07</v>
      </c>
    </row>
    <row r="4096" spans="1:12" x14ac:dyDescent="0.35">
      <c r="A4096" t="s">
        <v>1384</v>
      </c>
      <c r="B4096" s="1">
        <v>45355</v>
      </c>
      <c r="C4096">
        <v>110.15</v>
      </c>
      <c r="D4096">
        <v>110.15</v>
      </c>
      <c r="E4096">
        <v>110.35</v>
      </c>
      <c r="F4096">
        <v>106</v>
      </c>
      <c r="G4096">
        <v>106.5</v>
      </c>
      <c r="H4096">
        <v>382202</v>
      </c>
      <c r="I4096">
        <v>412.13</v>
      </c>
      <c r="J4096">
        <v>3056</v>
      </c>
      <c r="K4096">
        <v>247409</v>
      </c>
      <c r="L4096">
        <v>64.73</v>
      </c>
    </row>
    <row r="4097" spans="1:12" x14ac:dyDescent="0.35">
      <c r="A4097" t="s">
        <v>1385</v>
      </c>
      <c r="B4097" s="1">
        <v>45355</v>
      </c>
      <c r="C4097">
        <v>1167.3499999999999</v>
      </c>
      <c r="D4097">
        <v>1138</v>
      </c>
      <c r="E4097">
        <v>1138</v>
      </c>
      <c r="F4097">
        <v>1036.25</v>
      </c>
      <c r="G4097">
        <v>1076.5999999999999</v>
      </c>
      <c r="H4097">
        <v>699464</v>
      </c>
      <c r="I4097">
        <v>7558.16</v>
      </c>
      <c r="J4097">
        <v>23930</v>
      </c>
      <c r="K4097">
        <v>390523</v>
      </c>
      <c r="L4097">
        <v>55.83</v>
      </c>
    </row>
    <row r="4098" spans="1:12" x14ac:dyDescent="0.35">
      <c r="A4098" t="s">
        <v>1386</v>
      </c>
      <c r="B4098" s="1">
        <v>45355</v>
      </c>
      <c r="C4098">
        <v>8719.4500000000007</v>
      </c>
      <c r="D4098">
        <v>8726</v>
      </c>
      <c r="E4098">
        <v>8788.7999999999993</v>
      </c>
      <c r="F4098">
        <v>8600.0499999999993</v>
      </c>
      <c r="G4098">
        <v>8642.0499999999993</v>
      </c>
      <c r="H4098">
        <v>10337</v>
      </c>
      <c r="I4098">
        <v>893.96</v>
      </c>
      <c r="J4098">
        <v>3781</v>
      </c>
      <c r="K4098">
        <v>6706</v>
      </c>
      <c r="L4098">
        <v>64.87</v>
      </c>
    </row>
    <row r="4099" spans="1:12" x14ac:dyDescent="0.35">
      <c r="A4099" t="s">
        <v>1387</v>
      </c>
      <c r="B4099" s="1">
        <v>45355</v>
      </c>
      <c r="C4099">
        <v>1023.15</v>
      </c>
      <c r="D4099">
        <v>1040</v>
      </c>
      <c r="E4099">
        <v>1040</v>
      </c>
      <c r="F4099">
        <v>1002.05</v>
      </c>
      <c r="G4099">
        <v>1028.4000000000001</v>
      </c>
      <c r="H4099">
        <v>95999</v>
      </c>
      <c r="I4099">
        <v>988.48</v>
      </c>
      <c r="J4099">
        <v>20778</v>
      </c>
      <c r="K4099">
        <v>54861</v>
      </c>
      <c r="L4099">
        <v>57.15</v>
      </c>
    </row>
    <row r="4100" spans="1:12" x14ac:dyDescent="0.35">
      <c r="A4100" t="s">
        <v>1388</v>
      </c>
      <c r="B4100" s="1">
        <v>45355</v>
      </c>
      <c r="C4100">
        <v>1511.65</v>
      </c>
      <c r="D4100">
        <v>1516</v>
      </c>
      <c r="E4100">
        <v>1545.15</v>
      </c>
      <c r="F4100">
        <v>1497.35</v>
      </c>
      <c r="G4100">
        <v>1510.95</v>
      </c>
      <c r="H4100">
        <v>57959</v>
      </c>
      <c r="I4100">
        <v>876.43</v>
      </c>
      <c r="J4100">
        <v>10561</v>
      </c>
      <c r="K4100">
        <v>30807</v>
      </c>
      <c r="L4100">
        <v>53.15</v>
      </c>
    </row>
    <row r="4101" spans="1:12" x14ac:dyDescent="0.35">
      <c r="A4101" t="s">
        <v>1389</v>
      </c>
      <c r="B4101" s="1">
        <v>45355</v>
      </c>
      <c r="C4101">
        <v>219.35</v>
      </c>
      <c r="D4101">
        <v>219.95</v>
      </c>
      <c r="E4101">
        <v>219.95</v>
      </c>
      <c r="F4101">
        <v>211.05</v>
      </c>
      <c r="G4101">
        <v>212.65</v>
      </c>
      <c r="H4101">
        <v>299170</v>
      </c>
      <c r="I4101">
        <v>638.9</v>
      </c>
      <c r="J4101">
        <v>16250</v>
      </c>
      <c r="K4101">
        <v>177015</v>
      </c>
      <c r="L4101">
        <v>59.17</v>
      </c>
    </row>
    <row r="4102" spans="1:12" x14ac:dyDescent="0.35">
      <c r="A4102" t="s">
        <v>1390</v>
      </c>
      <c r="B4102" s="1">
        <v>45355</v>
      </c>
      <c r="C4102">
        <v>408.6</v>
      </c>
      <c r="D4102">
        <v>408.05</v>
      </c>
      <c r="E4102">
        <v>410.9</v>
      </c>
      <c r="F4102">
        <v>399.3</v>
      </c>
      <c r="G4102">
        <v>404.15</v>
      </c>
      <c r="H4102">
        <v>233565</v>
      </c>
      <c r="I4102">
        <v>944.03</v>
      </c>
      <c r="J4102">
        <v>14185</v>
      </c>
      <c r="K4102">
        <v>100693</v>
      </c>
      <c r="L4102">
        <v>43.11</v>
      </c>
    </row>
    <row r="4103" spans="1:12" x14ac:dyDescent="0.35">
      <c r="A4103" t="s">
        <v>1391</v>
      </c>
      <c r="B4103" s="1">
        <v>45355</v>
      </c>
      <c r="C4103">
        <v>65.8</v>
      </c>
      <c r="D4103">
        <v>65.8</v>
      </c>
      <c r="E4103">
        <v>66.25</v>
      </c>
      <c r="F4103">
        <v>63.4</v>
      </c>
      <c r="G4103">
        <v>63.7</v>
      </c>
      <c r="H4103">
        <v>216314</v>
      </c>
      <c r="I4103">
        <v>139.96</v>
      </c>
      <c r="J4103">
        <v>2279</v>
      </c>
      <c r="K4103">
        <v>71606</v>
      </c>
      <c r="L4103">
        <v>33.1</v>
      </c>
    </row>
    <row r="4104" spans="1:12" x14ac:dyDescent="0.35">
      <c r="A4104" t="s">
        <v>1393</v>
      </c>
      <c r="B4104" s="1">
        <v>45355</v>
      </c>
      <c r="C4104">
        <v>1695.95</v>
      </c>
      <c r="D4104">
        <v>1696</v>
      </c>
      <c r="E4104">
        <v>1720.4</v>
      </c>
      <c r="F4104">
        <v>1659</v>
      </c>
      <c r="G4104">
        <v>1662.95</v>
      </c>
      <c r="H4104">
        <v>10193</v>
      </c>
      <c r="I4104">
        <v>171.11</v>
      </c>
      <c r="J4104">
        <v>2174</v>
      </c>
      <c r="K4104">
        <v>5700</v>
      </c>
      <c r="L4104">
        <v>55.92</v>
      </c>
    </row>
    <row r="4105" spans="1:12" x14ac:dyDescent="0.35">
      <c r="A4105" t="s">
        <v>1394</v>
      </c>
      <c r="B4105" s="1">
        <v>45355</v>
      </c>
      <c r="C4105">
        <v>353.7</v>
      </c>
      <c r="D4105">
        <v>357.1</v>
      </c>
      <c r="E4105">
        <v>357.55</v>
      </c>
      <c r="F4105">
        <v>341</v>
      </c>
      <c r="G4105">
        <v>342.5</v>
      </c>
      <c r="H4105">
        <v>34763</v>
      </c>
      <c r="I4105">
        <v>120.4</v>
      </c>
      <c r="J4105">
        <v>4243</v>
      </c>
      <c r="K4105">
        <v>18497</v>
      </c>
      <c r="L4105">
        <v>53.21</v>
      </c>
    </row>
    <row r="4106" spans="1:12" x14ac:dyDescent="0.35">
      <c r="A4106" t="s">
        <v>1395</v>
      </c>
      <c r="B4106" s="1">
        <v>45355</v>
      </c>
      <c r="C4106">
        <v>124.8</v>
      </c>
      <c r="D4106">
        <v>124.8</v>
      </c>
      <c r="E4106">
        <v>125.55</v>
      </c>
      <c r="F4106">
        <v>122</v>
      </c>
      <c r="G4106">
        <v>122.8</v>
      </c>
      <c r="H4106">
        <v>234006</v>
      </c>
      <c r="I4106">
        <v>288.58999999999997</v>
      </c>
      <c r="J4106">
        <v>4392</v>
      </c>
      <c r="K4106">
        <v>121375</v>
      </c>
      <c r="L4106">
        <v>51.87</v>
      </c>
    </row>
    <row r="4107" spans="1:12" x14ac:dyDescent="0.35">
      <c r="A4107" t="s">
        <v>1396</v>
      </c>
      <c r="B4107" s="1">
        <v>45355</v>
      </c>
      <c r="C4107">
        <v>237.65</v>
      </c>
      <c r="D4107">
        <v>239</v>
      </c>
      <c r="E4107">
        <v>241.05</v>
      </c>
      <c r="F4107">
        <v>232</v>
      </c>
      <c r="G4107">
        <v>233.65</v>
      </c>
      <c r="H4107">
        <v>271146</v>
      </c>
      <c r="I4107">
        <v>637.25</v>
      </c>
      <c r="J4107">
        <v>8398</v>
      </c>
      <c r="K4107">
        <v>157712</v>
      </c>
      <c r="L4107">
        <v>58.16</v>
      </c>
    </row>
    <row r="4108" spans="1:12" x14ac:dyDescent="0.35">
      <c r="A4108" t="s">
        <v>1397</v>
      </c>
      <c r="B4108" s="1">
        <v>45355</v>
      </c>
      <c r="C4108">
        <v>108.25</v>
      </c>
      <c r="D4108">
        <v>108.5</v>
      </c>
      <c r="E4108">
        <v>108.5</v>
      </c>
      <c r="F4108">
        <v>103</v>
      </c>
      <c r="G4108">
        <v>103.6</v>
      </c>
      <c r="H4108">
        <v>394419</v>
      </c>
      <c r="I4108">
        <v>413.39</v>
      </c>
      <c r="J4108">
        <v>3540</v>
      </c>
      <c r="K4108">
        <v>175859</v>
      </c>
      <c r="L4108">
        <v>44.59</v>
      </c>
    </row>
    <row r="4109" spans="1:12" x14ac:dyDescent="0.35">
      <c r="A4109" t="s">
        <v>1891</v>
      </c>
      <c r="B4109" s="1">
        <v>45355</v>
      </c>
      <c r="C4109">
        <v>113.85</v>
      </c>
      <c r="D4109">
        <v>115</v>
      </c>
      <c r="E4109">
        <v>123.2</v>
      </c>
      <c r="F4109">
        <v>112.9</v>
      </c>
      <c r="G4109">
        <v>119.3</v>
      </c>
      <c r="H4109">
        <v>202734</v>
      </c>
      <c r="I4109">
        <v>242.49</v>
      </c>
      <c r="J4109">
        <v>2396</v>
      </c>
      <c r="K4109">
        <v>102689</v>
      </c>
      <c r="L4109">
        <v>50.65</v>
      </c>
    </row>
    <row r="4110" spans="1:12" x14ac:dyDescent="0.35">
      <c r="A4110" t="s">
        <v>1398</v>
      </c>
      <c r="B4110" s="1">
        <v>45355</v>
      </c>
      <c r="C4110">
        <v>23.45</v>
      </c>
      <c r="D4110">
        <v>23.6</v>
      </c>
      <c r="E4110">
        <v>23.6</v>
      </c>
      <c r="F4110">
        <v>22.8</v>
      </c>
      <c r="G4110">
        <v>22.85</v>
      </c>
      <c r="H4110">
        <v>744409</v>
      </c>
      <c r="I4110">
        <v>171.57</v>
      </c>
      <c r="J4110">
        <v>4868</v>
      </c>
      <c r="K4110">
        <v>419299</v>
      </c>
      <c r="L4110">
        <v>56.33</v>
      </c>
    </row>
    <row r="4111" spans="1:12" x14ac:dyDescent="0.35">
      <c r="A4111" t="s">
        <v>1399</v>
      </c>
      <c r="B4111" s="1">
        <v>45355</v>
      </c>
      <c r="C4111">
        <v>562.95000000000005</v>
      </c>
      <c r="D4111">
        <v>569.95000000000005</v>
      </c>
      <c r="E4111">
        <v>575.85</v>
      </c>
      <c r="F4111">
        <v>550</v>
      </c>
      <c r="G4111">
        <v>554.85</v>
      </c>
      <c r="H4111">
        <v>77009</v>
      </c>
      <c r="I4111">
        <v>430.47</v>
      </c>
      <c r="J4111">
        <v>10741</v>
      </c>
      <c r="K4111">
        <v>46239</v>
      </c>
      <c r="L4111">
        <v>60.04</v>
      </c>
    </row>
    <row r="4112" spans="1:12" x14ac:dyDescent="0.35">
      <c r="A4112" t="s">
        <v>1400</v>
      </c>
      <c r="B4112" s="1">
        <v>45355</v>
      </c>
      <c r="C4112">
        <v>85.55</v>
      </c>
      <c r="D4112">
        <v>86</v>
      </c>
      <c r="E4112">
        <v>90.95</v>
      </c>
      <c r="F4112">
        <v>85.2</v>
      </c>
      <c r="G4112">
        <v>89.8</v>
      </c>
      <c r="H4112">
        <v>4527274</v>
      </c>
      <c r="I4112">
        <v>4009.47</v>
      </c>
      <c r="J4112">
        <v>30963</v>
      </c>
      <c r="K4112">
        <v>1979908</v>
      </c>
      <c r="L4112">
        <v>43.73</v>
      </c>
    </row>
    <row r="4113" spans="1:12" x14ac:dyDescent="0.35">
      <c r="A4113" t="s">
        <v>1401</v>
      </c>
      <c r="B4113" s="1">
        <v>45355</v>
      </c>
      <c r="C4113">
        <v>822.95</v>
      </c>
      <c r="D4113">
        <v>824.9</v>
      </c>
      <c r="E4113">
        <v>840</v>
      </c>
      <c r="F4113">
        <v>807</v>
      </c>
      <c r="G4113">
        <v>819.4</v>
      </c>
      <c r="H4113">
        <v>24240</v>
      </c>
      <c r="I4113">
        <v>198.7</v>
      </c>
      <c r="J4113">
        <v>2603</v>
      </c>
      <c r="K4113">
        <v>12778</v>
      </c>
      <c r="L4113">
        <v>52.71</v>
      </c>
    </row>
    <row r="4114" spans="1:12" x14ac:dyDescent="0.35">
      <c r="A4114" t="s">
        <v>1402</v>
      </c>
      <c r="B4114" s="1">
        <v>45355</v>
      </c>
      <c r="C4114">
        <v>721.3</v>
      </c>
      <c r="D4114">
        <v>721.45</v>
      </c>
      <c r="E4114">
        <v>723.85</v>
      </c>
      <c r="F4114">
        <v>715</v>
      </c>
      <c r="G4114">
        <v>716.9</v>
      </c>
      <c r="H4114">
        <v>1102727</v>
      </c>
      <c r="I4114">
        <v>7907.51</v>
      </c>
      <c r="J4114">
        <v>27750</v>
      </c>
      <c r="K4114">
        <v>685339</v>
      </c>
      <c r="L4114">
        <v>62.15</v>
      </c>
    </row>
    <row r="4115" spans="1:12" x14ac:dyDescent="0.35">
      <c r="A4115" t="s">
        <v>1403</v>
      </c>
      <c r="B4115" s="1">
        <v>45355</v>
      </c>
      <c r="C4115">
        <v>103.18</v>
      </c>
      <c r="D4115">
        <v>103.15</v>
      </c>
      <c r="E4115">
        <v>103.15</v>
      </c>
      <c r="F4115">
        <v>100.5</v>
      </c>
      <c r="G4115">
        <v>100.89</v>
      </c>
      <c r="H4115">
        <v>34682</v>
      </c>
      <c r="I4115">
        <v>34.99</v>
      </c>
      <c r="J4115">
        <v>1032</v>
      </c>
      <c r="K4115">
        <v>32633</v>
      </c>
      <c r="L4115">
        <v>94.09</v>
      </c>
    </row>
    <row r="4116" spans="1:12" x14ac:dyDescent="0.35">
      <c r="A4116" t="s">
        <v>1404</v>
      </c>
      <c r="B4116" s="1">
        <v>45355</v>
      </c>
      <c r="C4116">
        <v>398.75</v>
      </c>
      <c r="D4116">
        <v>402.47</v>
      </c>
      <c r="E4116">
        <v>402.48</v>
      </c>
      <c r="F4116">
        <v>395.13</v>
      </c>
      <c r="G4116">
        <v>395.59</v>
      </c>
      <c r="H4116">
        <v>24066</v>
      </c>
      <c r="I4116">
        <v>95.27</v>
      </c>
      <c r="J4116">
        <v>1271</v>
      </c>
      <c r="K4116">
        <v>21452</v>
      </c>
      <c r="L4116">
        <v>89.14</v>
      </c>
    </row>
    <row r="4117" spans="1:12" x14ac:dyDescent="0.35">
      <c r="A4117" t="s">
        <v>1405</v>
      </c>
      <c r="B4117" s="1">
        <v>45355</v>
      </c>
      <c r="C4117">
        <v>238.16</v>
      </c>
      <c r="D4117">
        <v>240.98</v>
      </c>
      <c r="E4117">
        <v>256</v>
      </c>
      <c r="F4117">
        <v>238.76</v>
      </c>
      <c r="G4117">
        <v>240.14</v>
      </c>
      <c r="H4117">
        <v>269669</v>
      </c>
      <c r="I4117">
        <v>648.54</v>
      </c>
      <c r="J4117">
        <v>1836</v>
      </c>
      <c r="K4117">
        <v>250257</v>
      </c>
      <c r="L4117">
        <v>92.8</v>
      </c>
    </row>
    <row r="4118" spans="1:12" x14ac:dyDescent="0.35">
      <c r="A4118" t="s">
        <v>1406</v>
      </c>
      <c r="B4118" s="1">
        <v>45355</v>
      </c>
      <c r="C4118">
        <v>198.94</v>
      </c>
      <c r="D4118">
        <v>198.94</v>
      </c>
      <c r="E4118">
        <v>200.23</v>
      </c>
      <c r="F4118">
        <v>198.87</v>
      </c>
      <c r="G4118">
        <v>199.77</v>
      </c>
      <c r="H4118">
        <v>2806</v>
      </c>
      <c r="I4118">
        <v>5.59</v>
      </c>
      <c r="J4118">
        <v>124</v>
      </c>
      <c r="K4118">
        <v>2015</v>
      </c>
      <c r="L4118">
        <v>71.81</v>
      </c>
    </row>
    <row r="4119" spans="1:12" x14ac:dyDescent="0.35">
      <c r="A4119" t="s">
        <v>1407</v>
      </c>
      <c r="B4119" s="1">
        <v>45355</v>
      </c>
      <c r="C4119">
        <v>1546.8</v>
      </c>
      <c r="D4119">
        <v>1553.85</v>
      </c>
      <c r="E4119">
        <v>1554</v>
      </c>
      <c r="F4119">
        <v>1508.25</v>
      </c>
      <c r="G4119">
        <v>1517.95</v>
      </c>
      <c r="H4119">
        <v>2126926</v>
      </c>
      <c r="I4119">
        <v>32373.57</v>
      </c>
      <c r="J4119">
        <v>81146</v>
      </c>
      <c r="K4119">
        <v>1394418</v>
      </c>
      <c r="L4119">
        <v>65.56</v>
      </c>
    </row>
    <row r="4120" spans="1:12" x14ac:dyDescent="0.35">
      <c r="A4120" t="s">
        <v>1408</v>
      </c>
      <c r="B4120" s="1">
        <v>45355</v>
      </c>
      <c r="C4120">
        <v>773.3</v>
      </c>
      <c r="D4120">
        <v>774.4</v>
      </c>
      <c r="E4120">
        <v>777</v>
      </c>
      <c r="F4120">
        <v>769</v>
      </c>
      <c r="G4120">
        <v>772.05</v>
      </c>
      <c r="H4120">
        <v>9789141</v>
      </c>
      <c r="I4120">
        <v>75642.850000000006</v>
      </c>
      <c r="J4120">
        <v>197362</v>
      </c>
      <c r="K4120">
        <v>3652799</v>
      </c>
      <c r="L4120">
        <v>37.31</v>
      </c>
    </row>
    <row r="4121" spans="1:12" x14ac:dyDescent="0.35">
      <c r="A4121" t="s">
        <v>1409</v>
      </c>
      <c r="B4121" s="1">
        <v>45355</v>
      </c>
      <c r="C4121">
        <v>2907.05</v>
      </c>
      <c r="D4121">
        <v>2904.65</v>
      </c>
      <c r="E4121">
        <v>2921.55</v>
      </c>
      <c r="F4121">
        <v>2851.35</v>
      </c>
      <c r="G4121">
        <v>2870.65</v>
      </c>
      <c r="H4121">
        <v>71590</v>
      </c>
      <c r="I4121">
        <v>2059.9699999999998</v>
      </c>
      <c r="J4121">
        <v>15958</v>
      </c>
      <c r="K4121">
        <v>45625</v>
      </c>
      <c r="L4121">
        <v>63.73</v>
      </c>
    </row>
    <row r="4122" spans="1:12" x14ac:dyDescent="0.35">
      <c r="A4122" t="s">
        <v>1410</v>
      </c>
      <c r="B4122" s="1">
        <v>45355</v>
      </c>
      <c r="C4122">
        <v>267.85000000000002</v>
      </c>
      <c r="D4122">
        <v>266.5</v>
      </c>
      <c r="E4122">
        <v>281.95</v>
      </c>
      <c r="F4122">
        <v>265.05</v>
      </c>
      <c r="G4122">
        <v>279.64999999999998</v>
      </c>
      <c r="H4122">
        <v>111157</v>
      </c>
      <c r="I4122">
        <v>305.18</v>
      </c>
      <c r="J4122">
        <v>11123</v>
      </c>
      <c r="K4122">
        <v>71183</v>
      </c>
      <c r="L4122">
        <v>64.040000000000006</v>
      </c>
    </row>
    <row r="4123" spans="1:12" x14ac:dyDescent="0.35">
      <c r="A4123" t="s">
        <v>1411</v>
      </c>
      <c r="B4123" s="1">
        <v>45355</v>
      </c>
      <c r="C4123">
        <v>234.3</v>
      </c>
      <c r="D4123">
        <v>234.45</v>
      </c>
      <c r="E4123">
        <v>242.1</v>
      </c>
      <c r="F4123">
        <v>234.45</v>
      </c>
      <c r="G4123">
        <v>236.5</v>
      </c>
      <c r="H4123">
        <v>2079622</v>
      </c>
      <c r="I4123">
        <v>4960.3599999999997</v>
      </c>
      <c r="J4123">
        <v>26894</v>
      </c>
      <c r="K4123">
        <v>1008949</v>
      </c>
      <c r="L4123">
        <v>48.52</v>
      </c>
    </row>
    <row r="4124" spans="1:12" x14ac:dyDescent="0.35">
      <c r="A4124" t="s">
        <v>1412</v>
      </c>
      <c r="B4124" s="1">
        <v>45355</v>
      </c>
      <c r="C4124">
        <v>412.35</v>
      </c>
      <c r="D4124">
        <v>420.95</v>
      </c>
      <c r="E4124">
        <v>421.7</v>
      </c>
      <c r="F4124">
        <v>398</v>
      </c>
      <c r="G4124">
        <v>401.25</v>
      </c>
      <c r="H4124">
        <v>28351</v>
      </c>
      <c r="I4124">
        <v>114.82</v>
      </c>
      <c r="J4124">
        <v>2876</v>
      </c>
      <c r="K4124">
        <v>11384</v>
      </c>
      <c r="L4124">
        <v>40.15</v>
      </c>
    </row>
    <row r="4125" spans="1:12" x14ac:dyDescent="0.35">
      <c r="A4125" t="s">
        <v>1413</v>
      </c>
      <c r="B4125" s="1">
        <v>45355</v>
      </c>
      <c r="C4125">
        <v>275.95</v>
      </c>
      <c r="D4125">
        <v>276.60000000000002</v>
      </c>
      <c r="E4125">
        <v>277.45</v>
      </c>
      <c r="F4125">
        <v>265.3</v>
      </c>
      <c r="G4125">
        <v>267.85000000000002</v>
      </c>
      <c r="H4125">
        <v>257140</v>
      </c>
      <c r="I4125">
        <v>695.05</v>
      </c>
      <c r="J4125">
        <v>11875</v>
      </c>
      <c r="K4125">
        <v>142567</v>
      </c>
      <c r="L4125">
        <v>55.44</v>
      </c>
    </row>
    <row r="4126" spans="1:12" x14ac:dyDescent="0.35">
      <c r="A4126" t="s">
        <v>1414</v>
      </c>
      <c r="B4126" s="1">
        <v>45355</v>
      </c>
      <c r="C4126">
        <v>119.64</v>
      </c>
      <c r="D4126">
        <v>123.25</v>
      </c>
      <c r="E4126">
        <v>123.25</v>
      </c>
      <c r="F4126">
        <v>119.44</v>
      </c>
      <c r="G4126">
        <v>119.61</v>
      </c>
      <c r="H4126">
        <v>3283</v>
      </c>
      <c r="I4126">
        <v>3.93</v>
      </c>
      <c r="J4126">
        <v>44</v>
      </c>
      <c r="K4126">
        <v>2573</v>
      </c>
      <c r="L4126">
        <v>78.37</v>
      </c>
    </row>
    <row r="4127" spans="1:12" x14ac:dyDescent="0.35">
      <c r="A4127" t="s">
        <v>1415</v>
      </c>
      <c r="B4127" s="1">
        <v>45355</v>
      </c>
      <c r="C4127">
        <v>119.35</v>
      </c>
      <c r="D4127">
        <v>119.18</v>
      </c>
      <c r="E4127">
        <v>119.39</v>
      </c>
      <c r="F4127">
        <v>119.18</v>
      </c>
      <c r="G4127">
        <v>119.19</v>
      </c>
      <c r="H4127">
        <v>100238</v>
      </c>
      <c r="I4127">
        <v>119.51</v>
      </c>
      <c r="J4127">
        <v>35</v>
      </c>
      <c r="K4127">
        <v>100111</v>
      </c>
      <c r="L4127">
        <v>99.87</v>
      </c>
    </row>
    <row r="4128" spans="1:12" x14ac:dyDescent="0.35">
      <c r="A4128" t="s">
        <v>1416</v>
      </c>
      <c r="B4128" s="1">
        <v>45355</v>
      </c>
      <c r="C4128">
        <v>19.600000000000001</v>
      </c>
      <c r="D4128">
        <v>19.3</v>
      </c>
      <c r="E4128">
        <v>19.850000000000001</v>
      </c>
      <c r="F4128">
        <v>18.3</v>
      </c>
      <c r="G4128">
        <v>19.149999999999999</v>
      </c>
      <c r="H4128">
        <v>109023</v>
      </c>
      <c r="I4128">
        <v>20.72</v>
      </c>
      <c r="J4128">
        <v>532</v>
      </c>
      <c r="K4128">
        <v>53373</v>
      </c>
      <c r="L4128">
        <v>48.96</v>
      </c>
    </row>
    <row r="4129" spans="1:12" x14ac:dyDescent="0.35">
      <c r="A4129" t="s">
        <v>1417</v>
      </c>
      <c r="B4129" s="1">
        <v>45355</v>
      </c>
      <c r="C4129">
        <v>493.2</v>
      </c>
      <c r="D4129">
        <v>495</v>
      </c>
      <c r="E4129">
        <v>506.8</v>
      </c>
      <c r="F4129">
        <v>492.8</v>
      </c>
      <c r="G4129">
        <v>495.5</v>
      </c>
      <c r="H4129">
        <v>44454</v>
      </c>
      <c r="I4129">
        <v>221.11</v>
      </c>
      <c r="J4129">
        <v>1747</v>
      </c>
      <c r="K4129">
        <v>24393</v>
      </c>
      <c r="L4129">
        <v>54.87</v>
      </c>
    </row>
    <row r="4130" spans="1:12" x14ac:dyDescent="0.35">
      <c r="A4130" t="s">
        <v>1892</v>
      </c>
      <c r="B4130" s="1">
        <v>45355</v>
      </c>
      <c r="C4130">
        <v>85.95</v>
      </c>
      <c r="D4130">
        <v>85.95</v>
      </c>
      <c r="E4130">
        <v>85.95</v>
      </c>
      <c r="F4130">
        <v>84.25</v>
      </c>
      <c r="G4130">
        <v>84.4</v>
      </c>
      <c r="H4130">
        <v>4789</v>
      </c>
      <c r="I4130">
        <v>4.0599999999999996</v>
      </c>
      <c r="J4130">
        <v>132</v>
      </c>
      <c r="K4130">
        <v>2961</v>
      </c>
      <c r="L4130">
        <v>61.83</v>
      </c>
    </row>
    <row r="4131" spans="1:12" x14ac:dyDescent="0.35">
      <c r="A4131" t="s">
        <v>1418</v>
      </c>
      <c r="B4131" s="1">
        <v>45355</v>
      </c>
      <c r="C4131">
        <v>2850</v>
      </c>
      <c r="D4131">
        <v>2910.15</v>
      </c>
      <c r="E4131">
        <v>2985</v>
      </c>
      <c r="F4131">
        <v>2770</v>
      </c>
      <c r="G4131">
        <v>2802.95</v>
      </c>
      <c r="H4131">
        <v>1161</v>
      </c>
      <c r="I4131">
        <v>33.07</v>
      </c>
      <c r="J4131">
        <v>258</v>
      </c>
      <c r="K4131">
        <v>603</v>
      </c>
      <c r="L4131">
        <v>51.94</v>
      </c>
    </row>
    <row r="4132" spans="1:12" x14ac:dyDescent="0.35">
      <c r="A4132" t="s">
        <v>1419</v>
      </c>
      <c r="B4132" s="1">
        <v>45355</v>
      </c>
      <c r="C4132">
        <v>835.95</v>
      </c>
      <c r="D4132">
        <v>854.95</v>
      </c>
      <c r="E4132">
        <v>854.95</v>
      </c>
      <c r="F4132">
        <v>818</v>
      </c>
      <c r="G4132">
        <v>832.65</v>
      </c>
      <c r="H4132">
        <v>133154</v>
      </c>
      <c r="I4132">
        <v>1108.99</v>
      </c>
      <c r="J4132">
        <v>13511</v>
      </c>
      <c r="K4132">
        <v>52644</v>
      </c>
      <c r="L4132">
        <v>39.54</v>
      </c>
    </row>
    <row r="4133" spans="1:12" x14ac:dyDescent="0.35">
      <c r="A4133" t="s">
        <v>1792</v>
      </c>
      <c r="B4133" s="1">
        <v>45355</v>
      </c>
      <c r="C4133">
        <v>74.34</v>
      </c>
      <c r="D4133">
        <v>75.83</v>
      </c>
      <c r="E4133">
        <v>75.83</v>
      </c>
      <c r="F4133">
        <v>73.91</v>
      </c>
      <c r="G4133">
        <v>74</v>
      </c>
      <c r="H4133">
        <v>1642</v>
      </c>
      <c r="I4133">
        <v>1.22</v>
      </c>
      <c r="J4133">
        <v>54</v>
      </c>
      <c r="K4133">
        <v>1092</v>
      </c>
      <c r="L4133">
        <v>66.5</v>
      </c>
    </row>
    <row r="4134" spans="1:12" x14ac:dyDescent="0.35">
      <c r="A4134" t="s">
        <v>1420</v>
      </c>
      <c r="B4134" s="1">
        <v>45355</v>
      </c>
      <c r="C4134">
        <v>73.7</v>
      </c>
      <c r="D4134">
        <v>73.81</v>
      </c>
      <c r="E4134">
        <v>73.95</v>
      </c>
      <c r="F4134">
        <v>73.62</v>
      </c>
      <c r="G4134">
        <v>73.900000000000006</v>
      </c>
      <c r="H4134">
        <v>3236</v>
      </c>
      <c r="I4134">
        <v>2.39</v>
      </c>
      <c r="J4134">
        <v>131</v>
      </c>
      <c r="K4134">
        <v>2953</v>
      </c>
      <c r="L4134">
        <v>91.25</v>
      </c>
    </row>
    <row r="4135" spans="1:12" x14ac:dyDescent="0.35">
      <c r="A4135" t="s">
        <v>1421</v>
      </c>
      <c r="B4135" s="1">
        <v>45355</v>
      </c>
      <c r="C4135">
        <v>826</v>
      </c>
      <c r="D4135">
        <v>826.67</v>
      </c>
      <c r="E4135">
        <v>827.32</v>
      </c>
      <c r="F4135">
        <v>822.8</v>
      </c>
      <c r="G4135">
        <v>825.37</v>
      </c>
      <c r="H4135">
        <v>12211</v>
      </c>
      <c r="I4135">
        <v>100.86</v>
      </c>
      <c r="J4135">
        <v>225</v>
      </c>
      <c r="K4135">
        <v>6189</v>
      </c>
      <c r="L4135">
        <v>50.68</v>
      </c>
    </row>
    <row r="4136" spans="1:12" x14ac:dyDescent="0.35">
      <c r="A4136" t="s">
        <v>1422</v>
      </c>
      <c r="B4136" s="1">
        <v>45355</v>
      </c>
      <c r="C4136">
        <v>21.85</v>
      </c>
      <c r="D4136">
        <v>21.85</v>
      </c>
      <c r="E4136">
        <v>21.9</v>
      </c>
      <c r="F4136">
        <v>20.8</v>
      </c>
      <c r="G4136">
        <v>20.9</v>
      </c>
      <c r="H4136">
        <v>5212483</v>
      </c>
      <c r="I4136">
        <v>1097.8499999999999</v>
      </c>
      <c r="J4136">
        <v>8270</v>
      </c>
      <c r="K4136">
        <v>3120727</v>
      </c>
      <c r="L4136">
        <v>59.87</v>
      </c>
    </row>
    <row r="4137" spans="1:12" x14ac:dyDescent="0.35">
      <c r="A4137" t="s">
        <v>1423</v>
      </c>
      <c r="B4137" s="1">
        <v>45355</v>
      </c>
      <c r="C4137">
        <v>133.4</v>
      </c>
      <c r="D4137">
        <v>133.75</v>
      </c>
      <c r="E4137">
        <v>133.75</v>
      </c>
      <c r="F4137">
        <v>129.65</v>
      </c>
      <c r="G4137">
        <v>130.30000000000001</v>
      </c>
      <c r="H4137">
        <v>814076</v>
      </c>
      <c r="I4137">
        <v>1064.3399999999999</v>
      </c>
      <c r="J4137">
        <v>13325</v>
      </c>
      <c r="K4137">
        <v>349341</v>
      </c>
      <c r="L4137">
        <v>42.91</v>
      </c>
    </row>
    <row r="4138" spans="1:12" x14ac:dyDescent="0.35">
      <c r="A4138" t="s">
        <v>1424</v>
      </c>
      <c r="B4138" s="1">
        <v>45355</v>
      </c>
      <c r="C4138">
        <v>336.4</v>
      </c>
      <c r="D4138">
        <v>336.4</v>
      </c>
      <c r="E4138">
        <v>340.65</v>
      </c>
      <c r="F4138">
        <v>334.6</v>
      </c>
      <c r="G4138">
        <v>339.6</v>
      </c>
      <c r="H4138">
        <v>24456</v>
      </c>
      <c r="I4138">
        <v>82.64</v>
      </c>
      <c r="J4138">
        <v>1814</v>
      </c>
      <c r="K4138">
        <v>14675</v>
      </c>
      <c r="L4138">
        <v>60.01</v>
      </c>
    </row>
    <row r="4139" spans="1:12" x14ac:dyDescent="0.35">
      <c r="A4139" t="s">
        <v>1425</v>
      </c>
      <c r="B4139" s="1">
        <v>45355</v>
      </c>
      <c r="C4139">
        <v>226.98</v>
      </c>
      <c r="D4139">
        <v>228.89</v>
      </c>
      <c r="E4139">
        <v>228.89</v>
      </c>
      <c r="F4139">
        <v>226.81</v>
      </c>
      <c r="G4139">
        <v>227.28</v>
      </c>
      <c r="H4139">
        <v>15824</v>
      </c>
      <c r="I4139">
        <v>35.99</v>
      </c>
      <c r="J4139">
        <v>67</v>
      </c>
      <c r="K4139">
        <v>15281</v>
      </c>
      <c r="L4139">
        <v>96.57</v>
      </c>
    </row>
    <row r="4140" spans="1:12" x14ac:dyDescent="0.35">
      <c r="A4140" t="s">
        <v>1426</v>
      </c>
      <c r="B4140" s="1">
        <v>45355</v>
      </c>
      <c r="C4140">
        <v>55.06</v>
      </c>
      <c r="D4140">
        <v>55.93</v>
      </c>
      <c r="E4140">
        <v>55.93</v>
      </c>
      <c r="F4140">
        <v>55.06</v>
      </c>
      <c r="G4140">
        <v>55.35</v>
      </c>
      <c r="H4140">
        <v>659454</v>
      </c>
      <c r="I4140">
        <v>364.39</v>
      </c>
      <c r="J4140">
        <v>2534</v>
      </c>
      <c r="K4140">
        <v>431678</v>
      </c>
      <c r="L4140">
        <v>65.459999999999994</v>
      </c>
    </row>
    <row r="4141" spans="1:12" x14ac:dyDescent="0.35">
      <c r="A4141" t="s">
        <v>1427</v>
      </c>
      <c r="B4141" s="1">
        <v>45355</v>
      </c>
      <c r="C4141">
        <v>233.77</v>
      </c>
      <c r="D4141">
        <v>234.4</v>
      </c>
      <c r="E4141">
        <v>234.51</v>
      </c>
      <c r="F4141">
        <v>233.75</v>
      </c>
      <c r="G4141">
        <v>234.15</v>
      </c>
      <c r="H4141">
        <v>202136</v>
      </c>
      <c r="I4141">
        <v>473.41</v>
      </c>
      <c r="J4141">
        <v>2764</v>
      </c>
      <c r="K4141">
        <v>126225</v>
      </c>
      <c r="L4141">
        <v>62.45</v>
      </c>
    </row>
    <row r="4142" spans="1:12" x14ac:dyDescent="0.35">
      <c r="A4142" t="s">
        <v>1428</v>
      </c>
      <c r="B4142" s="1">
        <v>45355</v>
      </c>
      <c r="C4142">
        <v>477.3</v>
      </c>
      <c r="D4142">
        <v>478.41</v>
      </c>
      <c r="E4142">
        <v>480</v>
      </c>
      <c r="F4142">
        <v>476.21</v>
      </c>
      <c r="G4142">
        <v>479.28</v>
      </c>
      <c r="H4142">
        <v>146234</v>
      </c>
      <c r="I4142">
        <v>700.78</v>
      </c>
      <c r="J4142">
        <v>2182</v>
      </c>
      <c r="K4142">
        <v>115335</v>
      </c>
      <c r="L4142">
        <v>78.87</v>
      </c>
    </row>
    <row r="4143" spans="1:12" x14ac:dyDescent="0.35">
      <c r="A4143" t="s">
        <v>1429</v>
      </c>
      <c r="B4143" s="1">
        <v>45355</v>
      </c>
      <c r="C4143">
        <v>627.47</v>
      </c>
      <c r="D4143">
        <v>631.97</v>
      </c>
      <c r="E4143">
        <v>633.5</v>
      </c>
      <c r="F4143">
        <v>627.04999999999995</v>
      </c>
      <c r="G4143">
        <v>631.41</v>
      </c>
      <c r="H4143">
        <v>32325</v>
      </c>
      <c r="I4143">
        <v>204.29</v>
      </c>
      <c r="J4143">
        <v>820</v>
      </c>
      <c r="K4143">
        <v>27608</v>
      </c>
      <c r="L4143">
        <v>85.41</v>
      </c>
    </row>
    <row r="4144" spans="1:12" x14ac:dyDescent="0.35">
      <c r="A4144" t="s">
        <v>1430</v>
      </c>
      <c r="B4144" s="1">
        <v>45355</v>
      </c>
      <c r="C4144">
        <v>1054.05</v>
      </c>
      <c r="D4144">
        <v>1057.9000000000001</v>
      </c>
      <c r="E4144">
        <v>1057.9000000000001</v>
      </c>
      <c r="F4144">
        <v>1036.05</v>
      </c>
      <c r="G4144">
        <v>1042.1500000000001</v>
      </c>
      <c r="H4144">
        <v>17652</v>
      </c>
      <c r="I4144">
        <v>184.27</v>
      </c>
      <c r="J4144">
        <v>2091</v>
      </c>
      <c r="K4144">
        <v>8592</v>
      </c>
      <c r="L4144">
        <v>48.67</v>
      </c>
    </row>
    <row r="4145" spans="1:12" x14ac:dyDescent="0.35">
      <c r="A4145" t="s">
        <v>1431</v>
      </c>
      <c r="B4145" s="1">
        <v>45355</v>
      </c>
      <c r="C4145">
        <v>339.8</v>
      </c>
      <c r="D4145">
        <v>340</v>
      </c>
      <c r="E4145">
        <v>343.35</v>
      </c>
      <c r="F4145">
        <v>319.95</v>
      </c>
      <c r="G4145">
        <v>323</v>
      </c>
      <c r="H4145">
        <v>36353</v>
      </c>
      <c r="I4145">
        <v>119.02</v>
      </c>
      <c r="J4145">
        <v>1880</v>
      </c>
      <c r="K4145">
        <v>26027</v>
      </c>
      <c r="L4145">
        <v>71.599999999999994</v>
      </c>
    </row>
    <row r="4146" spans="1:12" x14ac:dyDescent="0.35">
      <c r="A4146" t="s">
        <v>1432</v>
      </c>
      <c r="B4146" s="1">
        <v>45355</v>
      </c>
      <c r="C4146">
        <v>17.45</v>
      </c>
      <c r="D4146">
        <v>17.75</v>
      </c>
      <c r="E4146">
        <v>18.600000000000001</v>
      </c>
      <c r="F4146">
        <v>17.45</v>
      </c>
      <c r="G4146">
        <v>18.5</v>
      </c>
      <c r="H4146">
        <v>146610</v>
      </c>
      <c r="I4146">
        <v>26.82</v>
      </c>
      <c r="J4146">
        <v>831</v>
      </c>
      <c r="K4146">
        <v>95057</v>
      </c>
      <c r="L4146">
        <v>64.84</v>
      </c>
    </row>
    <row r="4147" spans="1:12" x14ac:dyDescent="0.35">
      <c r="A4147" t="s">
        <v>1433</v>
      </c>
      <c r="B4147" s="1">
        <v>45355</v>
      </c>
      <c r="C4147">
        <v>554.29999999999995</v>
      </c>
      <c r="D4147">
        <v>558.85</v>
      </c>
      <c r="E4147">
        <v>558.85</v>
      </c>
      <c r="F4147">
        <v>536</v>
      </c>
      <c r="G4147">
        <v>540</v>
      </c>
      <c r="H4147">
        <v>44850</v>
      </c>
      <c r="I4147">
        <v>243.14</v>
      </c>
      <c r="J4147">
        <v>1326</v>
      </c>
      <c r="K4147">
        <v>29591</v>
      </c>
      <c r="L4147">
        <v>65.98</v>
      </c>
    </row>
    <row r="4148" spans="1:12" x14ac:dyDescent="0.35">
      <c r="A4148" t="s">
        <v>1434</v>
      </c>
      <c r="B4148" s="1">
        <v>45355</v>
      </c>
      <c r="C4148">
        <v>264.89999999999998</v>
      </c>
      <c r="D4148">
        <v>266.85000000000002</v>
      </c>
      <c r="E4148">
        <v>269.8</v>
      </c>
      <c r="F4148">
        <v>253.2</v>
      </c>
      <c r="G4148">
        <v>255.1</v>
      </c>
      <c r="H4148">
        <v>464175</v>
      </c>
      <c r="I4148">
        <v>1209.31</v>
      </c>
      <c r="J4148">
        <v>18782</v>
      </c>
      <c r="K4148">
        <v>239347</v>
      </c>
      <c r="L4148">
        <v>51.56</v>
      </c>
    </row>
    <row r="4149" spans="1:12" x14ac:dyDescent="0.35">
      <c r="A4149" t="s">
        <v>1435</v>
      </c>
      <c r="B4149" s="1">
        <v>45355</v>
      </c>
      <c r="C4149">
        <v>178.05</v>
      </c>
      <c r="D4149">
        <v>176.65</v>
      </c>
      <c r="E4149">
        <v>199.8</v>
      </c>
      <c r="F4149">
        <v>176.25</v>
      </c>
      <c r="G4149">
        <v>193.65</v>
      </c>
      <c r="H4149">
        <v>1639800</v>
      </c>
      <c r="I4149">
        <v>3120.78</v>
      </c>
      <c r="J4149">
        <v>32728</v>
      </c>
      <c r="K4149">
        <v>628532</v>
      </c>
      <c r="L4149">
        <v>38.33</v>
      </c>
    </row>
    <row r="4150" spans="1:12" x14ac:dyDescent="0.35">
      <c r="A4150" t="s">
        <v>1436</v>
      </c>
      <c r="B4150" s="1">
        <v>45355</v>
      </c>
      <c r="C4150">
        <v>738.7</v>
      </c>
      <c r="D4150">
        <v>739.7</v>
      </c>
      <c r="E4150">
        <v>759.95</v>
      </c>
      <c r="F4150">
        <v>738.7</v>
      </c>
      <c r="G4150">
        <v>745.8</v>
      </c>
      <c r="H4150">
        <v>124019</v>
      </c>
      <c r="I4150">
        <v>925.23</v>
      </c>
      <c r="J4150">
        <v>7669</v>
      </c>
      <c r="K4150">
        <v>62211</v>
      </c>
      <c r="L4150">
        <v>50.16</v>
      </c>
    </row>
    <row r="4151" spans="1:12" x14ac:dyDescent="0.35">
      <c r="A4151" t="s">
        <v>1438</v>
      </c>
      <c r="B4151" s="1">
        <v>45355</v>
      </c>
      <c r="C4151">
        <v>530.25</v>
      </c>
      <c r="D4151">
        <v>530</v>
      </c>
      <c r="E4151">
        <v>532.95000000000005</v>
      </c>
      <c r="F4151">
        <v>515</v>
      </c>
      <c r="G4151">
        <v>517</v>
      </c>
      <c r="H4151">
        <v>20931</v>
      </c>
      <c r="I4151">
        <v>109.49</v>
      </c>
      <c r="J4151">
        <v>2490</v>
      </c>
      <c r="K4151">
        <v>10976</v>
      </c>
      <c r="L4151">
        <v>52.44</v>
      </c>
    </row>
    <row r="4152" spans="1:12" x14ac:dyDescent="0.35">
      <c r="A4152" t="s">
        <v>1439</v>
      </c>
      <c r="B4152" s="1">
        <v>45355</v>
      </c>
      <c r="C4152">
        <v>360.2</v>
      </c>
      <c r="D4152">
        <v>360.75</v>
      </c>
      <c r="E4152">
        <v>363.4</v>
      </c>
      <c r="F4152">
        <v>355.75</v>
      </c>
      <c r="G4152">
        <v>358.5</v>
      </c>
      <c r="H4152">
        <v>65630</v>
      </c>
      <c r="I4152">
        <v>235.17</v>
      </c>
      <c r="J4152">
        <v>4044</v>
      </c>
      <c r="K4152">
        <v>35254</v>
      </c>
      <c r="L4152">
        <v>53.72</v>
      </c>
    </row>
    <row r="4153" spans="1:12" x14ac:dyDescent="0.35">
      <c r="A4153" t="s">
        <v>1440</v>
      </c>
      <c r="B4153" s="1">
        <v>45355</v>
      </c>
      <c r="C4153">
        <v>1421.25</v>
      </c>
      <c r="D4153">
        <v>1421.3</v>
      </c>
      <c r="E4153">
        <v>1462.5</v>
      </c>
      <c r="F4153">
        <v>1350</v>
      </c>
      <c r="G4153">
        <v>1364</v>
      </c>
      <c r="H4153">
        <v>39753</v>
      </c>
      <c r="I4153">
        <v>548.71</v>
      </c>
      <c r="J4153">
        <v>6356</v>
      </c>
      <c r="K4153">
        <v>25325</v>
      </c>
      <c r="L4153">
        <v>63.71</v>
      </c>
    </row>
    <row r="4154" spans="1:12" x14ac:dyDescent="0.35">
      <c r="A4154" t="s">
        <v>1441</v>
      </c>
      <c r="B4154" s="1">
        <v>45355</v>
      </c>
      <c r="C4154">
        <v>1905.9</v>
      </c>
      <c r="D4154">
        <v>1915.3</v>
      </c>
      <c r="E4154">
        <v>1945</v>
      </c>
      <c r="F4154">
        <v>1876.9</v>
      </c>
      <c r="G4154">
        <v>1896.4</v>
      </c>
      <c r="H4154">
        <v>67785</v>
      </c>
      <c r="I4154">
        <v>1281.46</v>
      </c>
      <c r="J4154">
        <v>5241</v>
      </c>
      <c r="K4154">
        <v>38583</v>
      </c>
      <c r="L4154">
        <v>56.92</v>
      </c>
    </row>
    <row r="4155" spans="1:12" x14ac:dyDescent="0.35">
      <c r="A4155" t="s">
        <v>1442</v>
      </c>
      <c r="B4155" s="1">
        <v>45355</v>
      </c>
      <c r="C4155">
        <v>512.04999999999995</v>
      </c>
      <c r="D4155">
        <v>517.98</v>
      </c>
      <c r="E4155">
        <v>517.98</v>
      </c>
      <c r="F4155">
        <v>503.16</v>
      </c>
      <c r="G4155">
        <v>511.16</v>
      </c>
      <c r="H4155">
        <v>2264</v>
      </c>
      <c r="I4155">
        <v>11.6</v>
      </c>
      <c r="J4155">
        <v>161</v>
      </c>
      <c r="K4155">
        <v>2120</v>
      </c>
      <c r="L4155">
        <v>93.64</v>
      </c>
    </row>
    <row r="4156" spans="1:12" x14ac:dyDescent="0.35">
      <c r="A4156" t="s">
        <v>1443</v>
      </c>
      <c r="B4156" s="1">
        <v>45355</v>
      </c>
      <c r="C4156">
        <v>162.80000000000001</v>
      </c>
      <c r="D4156">
        <v>164</v>
      </c>
      <c r="E4156">
        <v>164</v>
      </c>
      <c r="F4156">
        <v>157.94999999999999</v>
      </c>
      <c r="G4156">
        <v>158.69999999999999</v>
      </c>
      <c r="H4156">
        <v>44978</v>
      </c>
      <c r="I4156">
        <v>72</v>
      </c>
      <c r="J4156">
        <v>790</v>
      </c>
      <c r="K4156">
        <v>29330</v>
      </c>
      <c r="L4156">
        <v>65.209999999999994</v>
      </c>
    </row>
    <row r="4157" spans="1:12" x14ac:dyDescent="0.35">
      <c r="A4157" t="s">
        <v>1444</v>
      </c>
      <c r="B4157" s="1">
        <v>45355</v>
      </c>
      <c r="C4157">
        <v>423.15</v>
      </c>
      <c r="D4157">
        <v>427</v>
      </c>
      <c r="E4157">
        <v>429.75</v>
      </c>
      <c r="F4157">
        <v>416.25</v>
      </c>
      <c r="G4157">
        <v>426.85</v>
      </c>
      <c r="H4157">
        <v>406761</v>
      </c>
      <c r="I4157">
        <v>1722.05</v>
      </c>
      <c r="J4157">
        <v>16430</v>
      </c>
      <c r="K4157">
        <v>222006</v>
      </c>
      <c r="L4157">
        <v>54.58</v>
      </c>
    </row>
    <row r="4158" spans="1:12" x14ac:dyDescent="0.35">
      <c r="A4158" t="s">
        <v>1445</v>
      </c>
      <c r="B4158" s="1">
        <v>45355</v>
      </c>
      <c r="C4158">
        <v>598</v>
      </c>
      <c r="D4158">
        <v>601</v>
      </c>
      <c r="E4158">
        <v>606.45000000000005</v>
      </c>
      <c r="F4158">
        <v>584.85</v>
      </c>
      <c r="G4158">
        <v>591</v>
      </c>
      <c r="H4158">
        <v>15140</v>
      </c>
      <c r="I4158">
        <v>89.95</v>
      </c>
      <c r="J4158">
        <v>1221</v>
      </c>
      <c r="K4158">
        <v>9872</v>
      </c>
      <c r="L4158">
        <v>65.2</v>
      </c>
    </row>
    <row r="4159" spans="1:12" x14ac:dyDescent="0.35">
      <c r="A4159" t="s">
        <v>1446</v>
      </c>
      <c r="B4159" s="1">
        <v>45355</v>
      </c>
      <c r="C4159">
        <v>46.55</v>
      </c>
      <c r="D4159">
        <v>47.25</v>
      </c>
      <c r="E4159">
        <v>47.4</v>
      </c>
      <c r="F4159">
        <v>44.25</v>
      </c>
      <c r="G4159">
        <v>44.25</v>
      </c>
      <c r="H4159">
        <v>151573</v>
      </c>
      <c r="I4159">
        <v>68.19</v>
      </c>
      <c r="J4159">
        <v>913</v>
      </c>
      <c r="K4159">
        <v>101053</v>
      </c>
      <c r="L4159">
        <v>66.67</v>
      </c>
    </row>
    <row r="4160" spans="1:12" x14ac:dyDescent="0.35">
      <c r="A4160" t="s">
        <v>1447</v>
      </c>
      <c r="B4160" s="1">
        <v>45355</v>
      </c>
      <c r="C4160">
        <v>98.8</v>
      </c>
      <c r="D4160">
        <v>98.8</v>
      </c>
      <c r="E4160">
        <v>99.8</v>
      </c>
      <c r="F4160">
        <v>96.95</v>
      </c>
      <c r="G4160">
        <v>97.6</v>
      </c>
      <c r="H4160">
        <v>12959</v>
      </c>
      <c r="I4160">
        <v>12.67</v>
      </c>
      <c r="J4160">
        <v>271</v>
      </c>
      <c r="K4160">
        <v>7887</v>
      </c>
      <c r="L4160">
        <v>60.86</v>
      </c>
    </row>
    <row r="4161" spans="1:12" x14ac:dyDescent="0.35">
      <c r="A4161" t="s">
        <v>1448</v>
      </c>
      <c r="B4161" s="1">
        <v>45355</v>
      </c>
      <c r="C4161">
        <v>213.95</v>
      </c>
      <c r="D4161">
        <v>216.6</v>
      </c>
      <c r="E4161">
        <v>219.4</v>
      </c>
      <c r="F4161">
        <v>207.8</v>
      </c>
      <c r="G4161">
        <v>208.35</v>
      </c>
      <c r="H4161">
        <v>656042</v>
      </c>
      <c r="I4161">
        <v>1396.69</v>
      </c>
      <c r="J4161">
        <v>18377</v>
      </c>
      <c r="K4161">
        <v>342730</v>
      </c>
      <c r="L4161">
        <v>52.24</v>
      </c>
    </row>
    <row r="4162" spans="1:12" x14ac:dyDescent="0.35">
      <c r="A4162" t="s">
        <v>1449</v>
      </c>
      <c r="B4162" s="1">
        <v>45355</v>
      </c>
      <c r="C4162">
        <v>737.8</v>
      </c>
      <c r="D4162">
        <v>742.95</v>
      </c>
      <c r="E4162">
        <v>742.95</v>
      </c>
      <c r="F4162">
        <v>712.75</v>
      </c>
      <c r="G4162">
        <v>720.6</v>
      </c>
      <c r="H4162">
        <v>78320</v>
      </c>
      <c r="I4162">
        <v>575.91999999999996</v>
      </c>
      <c r="J4162">
        <v>4113</v>
      </c>
      <c r="K4162">
        <v>63257</v>
      </c>
      <c r="L4162">
        <v>80.77</v>
      </c>
    </row>
    <row r="4163" spans="1:12" x14ac:dyDescent="0.35">
      <c r="A4163" t="s">
        <v>1450</v>
      </c>
      <c r="B4163" s="1">
        <v>45355</v>
      </c>
      <c r="C4163">
        <v>107.05</v>
      </c>
      <c r="D4163">
        <v>107.9</v>
      </c>
      <c r="E4163">
        <v>108.25</v>
      </c>
      <c r="F4163">
        <v>104.15</v>
      </c>
      <c r="G4163">
        <v>105.65</v>
      </c>
      <c r="H4163">
        <v>348254</v>
      </c>
      <c r="I4163">
        <v>368.62</v>
      </c>
      <c r="J4163">
        <v>4329</v>
      </c>
      <c r="K4163">
        <v>170370</v>
      </c>
      <c r="L4163">
        <v>48.92</v>
      </c>
    </row>
    <row r="4164" spans="1:12" x14ac:dyDescent="0.35">
      <c r="A4164" t="s">
        <v>1451</v>
      </c>
      <c r="B4164" s="1">
        <v>45355</v>
      </c>
      <c r="C4164">
        <v>25636.55</v>
      </c>
      <c r="D4164">
        <v>25790</v>
      </c>
      <c r="E4164">
        <v>25845.8</v>
      </c>
      <c r="F4164">
        <v>25420</v>
      </c>
      <c r="G4164">
        <v>25730.3</v>
      </c>
      <c r="H4164">
        <v>29764</v>
      </c>
      <c r="I4164">
        <v>7636.6</v>
      </c>
      <c r="J4164">
        <v>9156</v>
      </c>
      <c r="K4164">
        <v>19409</v>
      </c>
      <c r="L4164">
        <v>65.209999999999994</v>
      </c>
    </row>
    <row r="4165" spans="1:12" x14ac:dyDescent="0.35">
      <c r="A4165" t="s">
        <v>1452</v>
      </c>
      <c r="B4165" s="1">
        <v>45355</v>
      </c>
      <c r="C4165">
        <v>189.6</v>
      </c>
      <c r="D4165">
        <v>187.4</v>
      </c>
      <c r="E4165">
        <v>190.4</v>
      </c>
      <c r="F4165">
        <v>184</v>
      </c>
      <c r="G4165">
        <v>185.55</v>
      </c>
      <c r="H4165">
        <v>55118</v>
      </c>
      <c r="I4165">
        <v>102.38</v>
      </c>
      <c r="J4165">
        <v>1585</v>
      </c>
      <c r="K4165">
        <v>35326</v>
      </c>
      <c r="L4165">
        <v>64.09</v>
      </c>
    </row>
    <row r="4166" spans="1:12" x14ac:dyDescent="0.35">
      <c r="A4166" t="s">
        <v>1453</v>
      </c>
      <c r="B4166" s="1">
        <v>45355</v>
      </c>
      <c r="C4166">
        <v>246.15</v>
      </c>
      <c r="D4166">
        <v>246.05</v>
      </c>
      <c r="E4166">
        <v>250</v>
      </c>
      <c r="F4166">
        <v>236.45</v>
      </c>
      <c r="G4166">
        <v>239.05</v>
      </c>
      <c r="H4166">
        <v>29377</v>
      </c>
      <c r="I4166">
        <v>71.31</v>
      </c>
      <c r="J4166">
        <v>1093</v>
      </c>
      <c r="K4166">
        <v>22904</v>
      </c>
      <c r="L4166">
        <v>77.97</v>
      </c>
    </row>
    <row r="4167" spans="1:12" x14ac:dyDescent="0.35">
      <c r="A4167" t="s">
        <v>1454</v>
      </c>
      <c r="B4167" s="1">
        <v>45355</v>
      </c>
      <c r="C4167">
        <v>269.64999999999998</v>
      </c>
      <c r="D4167">
        <v>275.89999999999998</v>
      </c>
      <c r="E4167">
        <v>275.89999999999998</v>
      </c>
      <c r="F4167">
        <v>266.75</v>
      </c>
      <c r="G4167">
        <v>268.05</v>
      </c>
      <c r="H4167">
        <v>11138</v>
      </c>
      <c r="I4167">
        <v>29.92</v>
      </c>
      <c r="J4167">
        <v>542</v>
      </c>
      <c r="K4167">
        <v>6983</v>
      </c>
      <c r="L4167">
        <v>62.7</v>
      </c>
    </row>
    <row r="4168" spans="1:12" x14ac:dyDescent="0.35">
      <c r="A4168" t="s">
        <v>1455</v>
      </c>
      <c r="B4168" s="1">
        <v>45355</v>
      </c>
      <c r="C4168">
        <v>1699.15</v>
      </c>
      <c r="D4168">
        <v>1699.15</v>
      </c>
      <c r="E4168">
        <v>1717</v>
      </c>
      <c r="F4168">
        <v>1670</v>
      </c>
      <c r="G4168">
        <v>1682.5</v>
      </c>
      <c r="H4168">
        <v>73280</v>
      </c>
      <c r="I4168">
        <v>1233.23</v>
      </c>
      <c r="J4168">
        <v>5363</v>
      </c>
      <c r="K4168">
        <v>42817</v>
      </c>
      <c r="L4168">
        <v>58.43</v>
      </c>
    </row>
    <row r="4169" spans="1:12" x14ac:dyDescent="0.35">
      <c r="A4169" t="s">
        <v>1456</v>
      </c>
      <c r="B4169" s="1">
        <v>45355</v>
      </c>
      <c r="C4169">
        <v>2457.15</v>
      </c>
      <c r="D4169">
        <v>2460</v>
      </c>
      <c r="E4169">
        <v>2465</v>
      </c>
      <c r="F4169">
        <v>2419</v>
      </c>
      <c r="G4169">
        <v>2446.5</v>
      </c>
      <c r="H4169">
        <v>533339</v>
      </c>
      <c r="I4169">
        <v>13009.49</v>
      </c>
      <c r="J4169">
        <v>33375</v>
      </c>
      <c r="K4169">
        <v>312126</v>
      </c>
      <c r="L4169">
        <v>58.52</v>
      </c>
    </row>
    <row r="4170" spans="1:12" x14ac:dyDescent="0.35">
      <c r="A4170" t="s">
        <v>1457</v>
      </c>
      <c r="B4170" s="1">
        <v>45355</v>
      </c>
      <c r="C4170">
        <v>126.7</v>
      </c>
      <c r="D4170">
        <v>126.6</v>
      </c>
      <c r="E4170">
        <v>127.3</v>
      </c>
      <c r="F4170">
        <v>123.4</v>
      </c>
      <c r="G4170">
        <v>124.2</v>
      </c>
      <c r="H4170">
        <v>1283207</v>
      </c>
      <c r="I4170">
        <v>1597.92</v>
      </c>
      <c r="J4170">
        <v>9193</v>
      </c>
      <c r="K4170">
        <v>576028</v>
      </c>
      <c r="L4170">
        <v>44.89</v>
      </c>
    </row>
    <row r="4171" spans="1:12" x14ac:dyDescent="0.35">
      <c r="A4171" t="s">
        <v>1458</v>
      </c>
      <c r="B4171" s="1">
        <v>45355</v>
      </c>
      <c r="C4171">
        <v>688.5</v>
      </c>
      <c r="D4171">
        <v>687</v>
      </c>
      <c r="E4171">
        <v>688.5</v>
      </c>
      <c r="F4171">
        <v>662</v>
      </c>
      <c r="G4171">
        <v>663.85</v>
      </c>
      <c r="H4171">
        <v>527510</v>
      </c>
      <c r="I4171">
        <v>3539.53</v>
      </c>
      <c r="J4171">
        <v>20346</v>
      </c>
      <c r="K4171">
        <v>262731</v>
      </c>
      <c r="L4171">
        <v>49.81</v>
      </c>
    </row>
    <row r="4172" spans="1:12" x14ac:dyDescent="0.35">
      <c r="A4172" t="s">
        <v>1459</v>
      </c>
      <c r="B4172" s="1">
        <v>45355</v>
      </c>
      <c r="C4172">
        <v>12.25</v>
      </c>
      <c r="D4172">
        <v>12.5</v>
      </c>
      <c r="E4172">
        <v>12.5</v>
      </c>
      <c r="F4172">
        <v>12.25</v>
      </c>
      <c r="G4172">
        <v>12.25</v>
      </c>
      <c r="H4172">
        <v>625</v>
      </c>
      <c r="I4172">
        <v>0.08</v>
      </c>
      <c r="J4172">
        <v>11</v>
      </c>
      <c r="K4172">
        <v>556</v>
      </c>
      <c r="L4172">
        <v>88.96</v>
      </c>
    </row>
    <row r="4173" spans="1:12" x14ac:dyDescent="0.35">
      <c r="A4173" t="s">
        <v>1460</v>
      </c>
      <c r="B4173" s="1">
        <v>45355</v>
      </c>
      <c r="C4173">
        <v>4736.8999999999996</v>
      </c>
      <c r="D4173">
        <v>4730.05</v>
      </c>
      <c r="E4173">
        <v>4738.05</v>
      </c>
      <c r="F4173">
        <v>4672.2</v>
      </c>
      <c r="G4173">
        <v>4689.2</v>
      </c>
      <c r="H4173">
        <v>123044</v>
      </c>
      <c r="I4173">
        <v>5792.64</v>
      </c>
      <c r="J4173">
        <v>18840</v>
      </c>
      <c r="K4173">
        <v>58762</v>
      </c>
      <c r="L4173">
        <v>47.76</v>
      </c>
    </row>
    <row r="4174" spans="1:12" x14ac:dyDescent="0.35">
      <c r="A4174" t="s">
        <v>1461</v>
      </c>
      <c r="B4174" s="1">
        <v>45355</v>
      </c>
      <c r="C4174">
        <v>82</v>
      </c>
      <c r="D4174">
        <v>73</v>
      </c>
      <c r="E4174">
        <v>74.3</v>
      </c>
      <c r="F4174">
        <v>66.2</v>
      </c>
      <c r="G4174">
        <v>70.650000000000006</v>
      </c>
      <c r="H4174">
        <v>20440691</v>
      </c>
      <c r="I4174">
        <v>14269.26</v>
      </c>
      <c r="J4174">
        <v>75945</v>
      </c>
      <c r="K4174">
        <v>7708433</v>
      </c>
      <c r="L4174">
        <v>37.71</v>
      </c>
    </row>
    <row r="4175" spans="1:12" x14ac:dyDescent="0.35">
      <c r="A4175" t="s">
        <v>1462</v>
      </c>
      <c r="B4175" s="1">
        <v>45355</v>
      </c>
      <c r="C4175">
        <v>72.349999999999994</v>
      </c>
      <c r="D4175">
        <v>72.349999999999994</v>
      </c>
      <c r="E4175">
        <v>73.349999999999994</v>
      </c>
      <c r="F4175">
        <v>69.849999999999994</v>
      </c>
      <c r="G4175">
        <v>70.400000000000006</v>
      </c>
      <c r="H4175">
        <v>33327</v>
      </c>
      <c r="I4175">
        <v>23.71</v>
      </c>
      <c r="J4175">
        <v>460</v>
      </c>
      <c r="K4175">
        <v>21169</v>
      </c>
      <c r="L4175">
        <v>63.52</v>
      </c>
    </row>
    <row r="4176" spans="1:12" x14ac:dyDescent="0.35">
      <c r="A4176" t="s">
        <v>1463</v>
      </c>
      <c r="B4176" s="1">
        <v>45355</v>
      </c>
      <c r="C4176">
        <v>417.45</v>
      </c>
      <c r="D4176">
        <v>417.45</v>
      </c>
      <c r="E4176">
        <v>421.95</v>
      </c>
      <c r="F4176">
        <v>410</v>
      </c>
      <c r="G4176">
        <v>411.05</v>
      </c>
      <c r="H4176">
        <v>12092</v>
      </c>
      <c r="I4176">
        <v>50.15</v>
      </c>
      <c r="J4176">
        <v>1642</v>
      </c>
      <c r="K4176">
        <v>7537</v>
      </c>
      <c r="L4176">
        <v>62.33</v>
      </c>
    </row>
    <row r="4177" spans="1:12" x14ac:dyDescent="0.35">
      <c r="A4177" t="s">
        <v>1464</v>
      </c>
      <c r="B4177" s="1">
        <v>45355</v>
      </c>
      <c r="C4177">
        <v>1391</v>
      </c>
      <c r="D4177">
        <v>1417.95</v>
      </c>
      <c r="E4177">
        <v>1427.9</v>
      </c>
      <c r="F4177">
        <v>1403</v>
      </c>
      <c r="G4177">
        <v>1423.9</v>
      </c>
      <c r="H4177">
        <v>664062</v>
      </c>
      <c r="I4177">
        <v>9418.59</v>
      </c>
      <c r="J4177">
        <v>10908</v>
      </c>
      <c r="K4177">
        <v>272486</v>
      </c>
      <c r="L4177">
        <v>41.03</v>
      </c>
    </row>
    <row r="4178" spans="1:12" x14ac:dyDescent="0.35">
      <c r="A4178" t="s">
        <v>1895</v>
      </c>
      <c r="B4178" s="1">
        <v>45355</v>
      </c>
      <c r="C4178">
        <v>449.05</v>
      </c>
      <c r="D4178">
        <v>449</v>
      </c>
      <c r="E4178">
        <v>458</v>
      </c>
      <c r="F4178">
        <v>417.05</v>
      </c>
      <c r="G4178">
        <v>427.15</v>
      </c>
      <c r="H4178">
        <v>103750</v>
      </c>
      <c r="I4178">
        <v>459.17</v>
      </c>
      <c r="J4178">
        <v>9017</v>
      </c>
      <c r="K4178">
        <v>42582</v>
      </c>
      <c r="L4178">
        <v>41.04</v>
      </c>
    </row>
    <row r="4179" spans="1:12" x14ac:dyDescent="0.35">
      <c r="A4179" t="s">
        <v>1465</v>
      </c>
      <c r="B4179" s="1">
        <v>45355</v>
      </c>
      <c r="C4179">
        <v>455.8</v>
      </c>
      <c r="D4179">
        <v>524</v>
      </c>
      <c r="E4179">
        <v>546.95000000000005</v>
      </c>
      <c r="F4179">
        <v>505.05</v>
      </c>
      <c r="G4179">
        <v>546.95000000000005</v>
      </c>
      <c r="H4179">
        <v>70168</v>
      </c>
      <c r="I4179">
        <v>379.83</v>
      </c>
      <c r="J4179">
        <v>1338</v>
      </c>
      <c r="K4179">
        <v>44697</v>
      </c>
      <c r="L4179">
        <v>63.7</v>
      </c>
    </row>
    <row r="4180" spans="1:12" x14ac:dyDescent="0.35">
      <c r="A4180" t="s">
        <v>18</v>
      </c>
      <c r="B4180" s="1">
        <v>45355</v>
      </c>
      <c r="C4180">
        <v>57.8</v>
      </c>
      <c r="D4180">
        <v>57.8</v>
      </c>
      <c r="E4180">
        <v>59</v>
      </c>
      <c r="F4180">
        <v>55</v>
      </c>
      <c r="G4180">
        <v>55.55</v>
      </c>
      <c r="H4180">
        <v>2042</v>
      </c>
      <c r="I4180">
        <v>1.1499999999999999</v>
      </c>
      <c r="J4180">
        <v>61</v>
      </c>
      <c r="K4180">
        <v>1206</v>
      </c>
      <c r="L4180">
        <v>59.06</v>
      </c>
    </row>
    <row r="4181" spans="1:12" x14ac:dyDescent="0.35">
      <c r="A4181" t="s">
        <v>1</v>
      </c>
      <c r="B4181" s="1">
        <v>45355</v>
      </c>
      <c r="C4181">
        <v>726.85</v>
      </c>
      <c r="D4181">
        <v>730.75</v>
      </c>
      <c r="E4181">
        <v>739.7</v>
      </c>
      <c r="F4181">
        <v>721.05</v>
      </c>
      <c r="G4181">
        <v>727.3</v>
      </c>
      <c r="H4181">
        <v>114655</v>
      </c>
      <c r="I4181">
        <v>834.78</v>
      </c>
      <c r="J4181">
        <v>12986</v>
      </c>
      <c r="K4181">
        <v>57381</v>
      </c>
      <c r="L4181">
        <v>50.05</v>
      </c>
    </row>
    <row r="4182" spans="1:12" x14ac:dyDescent="0.35">
      <c r="A4182" t="s">
        <v>0</v>
      </c>
      <c r="B4182" s="1">
        <v>45355</v>
      </c>
      <c r="C4182">
        <v>149.65</v>
      </c>
      <c r="D4182">
        <v>147.55000000000001</v>
      </c>
      <c r="E4182">
        <v>149.9</v>
      </c>
      <c r="F4182">
        <v>143.4</v>
      </c>
      <c r="G4182">
        <v>144.4</v>
      </c>
      <c r="H4182">
        <v>68411</v>
      </c>
      <c r="I4182">
        <v>99.43</v>
      </c>
      <c r="J4182">
        <v>1972</v>
      </c>
      <c r="K4182">
        <v>40666</v>
      </c>
      <c r="L4182">
        <v>59.44</v>
      </c>
    </row>
    <row r="4183" spans="1:12" x14ac:dyDescent="0.35">
      <c r="A4183" t="s">
        <v>17</v>
      </c>
      <c r="B4183" s="1">
        <v>45355</v>
      </c>
      <c r="C4183">
        <v>231.5</v>
      </c>
      <c r="D4183">
        <v>232.8</v>
      </c>
      <c r="E4183">
        <v>235.8</v>
      </c>
      <c r="F4183">
        <v>229.25</v>
      </c>
      <c r="G4183">
        <v>230</v>
      </c>
      <c r="H4183">
        <v>4394690</v>
      </c>
      <c r="I4183">
        <v>10229.629999999999</v>
      </c>
      <c r="J4183">
        <v>27705</v>
      </c>
      <c r="K4183">
        <v>2020322</v>
      </c>
      <c r="L4183">
        <v>45.97</v>
      </c>
    </row>
    <row r="4184" spans="1:12" x14ac:dyDescent="0.35">
      <c r="A4184" t="s">
        <v>16</v>
      </c>
      <c r="B4184" s="1">
        <v>45355</v>
      </c>
      <c r="C4184">
        <v>186.75</v>
      </c>
      <c r="D4184">
        <v>186.85</v>
      </c>
      <c r="E4184">
        <v>194.4</v>
      </c>
      <c r="F4184">
        <v>186.6</v>
      </c>
      <c r="G4184">
        <v>190.95</v>
      </c>
      <c r="H4184">
        <v>9503022</v>
      </c>
      <c r="I4184">
        <v>18198.54</v>
      </c>
      <c r="J4184">
        <v>59250</v>
      </c>
      <c r="K4184">
        <v>2855205</v>
      </c>
      <c r="L4184">
        <v>30.05</v>
      </c>
    </row>
    <row r="4185" spans="1:12" x14ac:dyDescent="0.35">
      <c r="A4185" t="s">
        <v>15</v>
      </c>
      <c r="B4185" s="1">
        <v>45355</v>
      </c>
      <c r="C4185">
        <v>28181.95</v>
      </c>
      <c r="D4185">
        <v>28172.05</v>
      </c>
      <c r="E4185">
        <v>28317.65</v>
      </c>
      <c r="F4185">
        <v>27507</v>
      </c>
      <c r="G4185">
        <v>27606</v>
      </c>
      <c r="H4185">
        <v>14704</v>
      </c>
      <c r="I4185">
        <v>4089.58</v>
      </c>
      <c r="J4185">
        <v>8311</v>
      </c>
      <c r="K4185">
        <v>4824</v>
      </c>
      <c r="L4185">
        <v>32.81</v>
      </c>
    </row>
    <row r="4186" spans="1:12" x14ac:dyDescent="0.35">
      <c r="A4186" t="s">
        <v>14</v>
      </c>
      <c r="B4186" s="1">
        <v>45355</v>
      </c>
      <c r="C4186">
        <v>5499.55</v>
      </c>
      <c r="D4186">
        <v>5490</v>
      </c>
      <c r="E4186">
        <v>5665</v>
      </c>
      <c r="F4186">
        <v>5488.85</v>
      </c>
      <c r="G4186">
        <v>5631.55</v>
      </c>
      <c r="H4186">
        <v>484602</v>
      </c>
      <c r="I4186">
        <v>27167.96</v>
      </c>
      <c r="J4186">
        <v>50847</v>
      </c>
      <c r="K4186">
        <v>138961</v>
      </c>
      <c r="L4186">
        <v>28.68</v>
      </c>
    </row>
    <row r="4187" spans="1:12" x14ac:dyDescent="0.35">
      <c r="A4187" t="s">
        <v>13</v>
      </c>
      <c r="B4187" s="1">
        <v>45355</v>
      </c>
      <c r="C4187">
        <v>1454.35</v>
      </c>
      <c r="D4187">
        <v>1450.1</v>
      </c>
      <c r="E4187">
        <v>1454.3</v>
      </c>
      <c r="F4187">
        <v>1425.05</v>
      </c>
      <c r="G4187">
        <v>1431.7</v>
      </c>
      <c r="H4187">
        <v>70715</v>
      </c>
      <c r="I4187">
        <v>1012.55</v>
      </c>
      <c r="J4187">
        <v>9971</v>
      </c>
      <c r="K4187">
        <v>39112</v>
      </c>
      <c r="L4187">
        <v>55.31</v>
      </c>
    </row>
    <row r="4188" spans="1:12" x14ac:dyDescent="0.35">
      <c r="A4188" t="s">
        <v>12</v>
      </c>
      <c r="B4188" s="1">
        <v>45355</v>
      </c>
      <c r="C4188">
        <v>138.65</v>
      </c>
      <c r="D4188">
        <v>140.6</v>
      </c>
      <c r="E4188">
        <v>140.6</v>
      </c>
      <c r="F4188">
        <v>137</v>
      </c>
      <c r="G4188">
        <v>137.15</v>
      </c>
      <c r="H4188">
        <v>15862</v>
      </c>
      <c r="I4188">
        <v>21.94</v>
      </c>
      <c r="J4188">
        <v>1060</v>
      </c>
      <c r="K4188">
        <v>8070</v>
      </c>
      <c r="L4188">
        <v>50.88</v>
      </c>
    </row>
    <row r="4189" spans="1:12" x14ac:dyDescent="0.35">
      <c r="A4189" t="s">
        <v>11</v>
      </c>
      <c r="B4189" s="1">
        <v>45355</v>
      </c>
      <c r="C4189">
        <v>33.950000000000003</v>
      </c>
      <c r="D4189">
        <v>34.6</v>
      </c>
      <c r="E4189">
        <v>34.6</v>
      </c>
      <c r="F4189">
        <v>32.4</v>
      </c>
      <c r="G4189">
        <v>32.6</v>
      </c>
      <c r="H4189">
        <v>45122</v>
      </c>
      <c r="I4189">
        <v>15.05</v>
      </c>
      <c r="J4189">
        <v>541</v>
      </c>
      <c r="K4189">
        <v>24660</v>
      </c>
      <c r="L4189">
        <v>54.65</v>
      </c>
    </row>
    <row r="4190" spans="1:12" x14ac:dyDescent="0.35">
      <c r="A4190" t="s">
        <v>10</v>
      </c>
      <c r="B4190" s="1">
        <v>45355</v>
      </c>
      <c r="C4190">
        <v>678.6</v>
      </c>
      <c r="D4190">
        <v>685</v>
      </c>
      <c r="E4190">
        <v>685.4</v>
      </c>
      <c r="F4190">
        <v>669</v>
      </c>
      <c r="G4190">
        <v>681.75</v>
      </c>
      <c r="H4190">
        <v>17590</v>
      </c>
      <c r="I4190">
        <v>118.8</v>
      </c>
      <c r="J4190">
        <v>2000</v>
      </c>
      <c r="K4190">
        <v>7662</v>
      </c>
      <c r="L4190">
        <v>43.56</v>
      </c>
    </row>
    <row r="4191" spans="1:12" x14ac:dyDescent="0.35">
      <c r="A4191" t="s">
        <v>9</v>
      </c>
      <c r="B4191" s="1">
        <v>45355</v>
      </c>
      <c r="C4191">
        <v>491.5</v>
      </c>
      <c r="D4191">
        <v>497.55</v>
      </c>
      <c r="E4191">
        <v>497.55</v>
      </c>
      <c r="F4191">
        <v>480</v>
      </c>
      <c r="G4191">
        <v>481.5</v>
      </c>
      <c r="H4191">
        <v>96397</v>
      </c>
      <c r="I4191">
        <v>468.44</v>
      </c>
      <c r="J4191">
        <v>7462</v>
      </c>
      <c r="K4191">
        <v>46140</v>
      </c>
      <c r="L4191">
        <v>47.86</v>
      </c>
    </row>
    <row r="4192" spans="1:12" x14ac:dyDescent="0.35">
      <c r="A4192" t="s">
        <v>8</v>
      </c>
      <c r="B4192" s="1">
        <v>45355</v>
      </c>
      <c r="C4192">
        <v>675.3</v>
      </c>
      <c r="D4192">
        <v>675.3</v>
      </c>
      <c r="E4192">
        <v>678</v>
      </c>
      <c r="F4192">
        <v>660.55</v>
      </c>
      <c r="G4192">
        <v>662.1</v>
      </c>
      <c r="H4192">
        <v>502329</v>
      </c>
      <c r="I4192">
        <v>3347.21</v>
      </c>
      <c r="J4192">
        <v>21677</v>
      </c>
      <c r="K4192">
        <v>213953</v>
      </c>
      <c r="L4192">
        <v>42.59</v>
      </c>
    </row>
    <row r="4193" spans="1:12" x14ac:dyDescent="0.35">
      <c r="A4193" t="s">
        <v>7</v>
      </c>
      <c r="B4193" s="1">
        <v>45355</v>
      </c>
      <c r="C4193">
        <v>505.3</v>
      </c>
      <c r="D4193">
        <v>508</v>
      </c>
      <c r="E4193">
        <v>509.4</v>
      </c>
      <c r="F4193">
        <v>495.2</v>
      </c>
      <c r="G4193">
        <v>497.2</v>
      </c>
      <c r="H4193">
        <v>80889</v>
      </c>
      <c r="I4193">
        <v>405.26</v>
      </c>
      <c r="J4193">
        <v>5252</v>
      </c>
      <c r="K4193">
        <v>35119</v>
      </c>
      <c r="L4193">
        <v>43.42</v>
      </c>
    </row>
    <row r="4194" spans="1:12" x14ac:dyDescent="0.35">
      <c r="A4194" t="s">
        <v>6</v>
      </c>
      <c r="B4194" s="1">
        <v>45355</v>
      </c>
      <c r="C4194">
        <v>155.65</v>
      </c>
      <c r="D4194">
        <v>156.9</v>
      </c>
      <c r="E4194">
        <v>161.69999999999999</v>
      </c>
      <c r="F4194">
        <v>149.5</v>
      </c>
      <c r="G4194">
        <v>157.55000000000001</v>
      </c>
      <c r="H4194">
        <v>56732</v>
      </c>
      <c r="I4194">
        <v>87.99</v>
      </c>
      <c r="J4194">
        <v>1304</v>
      </c>
      <c r="K4194">
        <v>31617</v>
      </c>
      <c r="L4194">
        <v>55.73</v>
      </c>
    </row>
    <row r="4195" spans="1:12" x14ac:dyDescent="0.35">
      <c r="A4195" t="s">
        <v>19</v>
      </c>
      <c r="B4195" s="1">
        <v>45355</v>
      </c>
      <c r="C4195">
        <v>520.04999999999995</v>
      </c>
      <c r="D4195">
        <v>520.04999999999995</v>
      </c>
      <c r="E4195">
        <v>524.70000000000005</v>
      </c>
      <c r="F4195">
        <v>516.70000000000005</v>
      </c>
      <c r="G4195">
        <v>520.54999999999995</v>
      </c>
      <c r="H4195">
        <v>126857</v>
      </c>
      <c r="I4195">
        <v>661.4</v>
      </c>
      <c r="J4195">
        <v>4125</v>
      </c>
      <c r="K4195">
        <v>82736</v>
      </c>
      <c r="L4195">
        <v>65.22</v>
      </c>
    </row>
    <row r="4196" spans="1:12" x14ac:dyDescent="0.35">
      <c r="A4196" t="s">
        <v>5</v>
      </c>
      <c r="B4196" s="1">
        <v>45355</v>
      </c>
      <c r="C4196">
        <v>291.25</v>
      </c>
      <c r="D4196">
        <v>293</v>
      </c>
      <c r="E4196">
        <v>300.5</v>
      </c>
      <c r="F4196">
        <v>281.2</v>
      </c>
      <c r="G4196">
        <v>291.64999999999998</v>
      </c>
      <c r="H4196">
        <v>60669</v>
      </c>
      <c r="I4196">
        <v>176.63</v>
      </c>
      <c r="J4196">
        <v>2080</v>
      </c>
      <c r="K4196">
        <v>25556</v>
      </c>
      <c r="L4196">
        <v>42.12</v>
      </c>
    </row>
    <row r="4197" spans="1:12" x14ac:dyDescent="0.35">
      <c r="A4197" t="s">
        <v>4</v>
      </c>
      <c r="B4197" s="1">
        <v>45355</v>
      </c>
      <c r="C4197">
        <v>558.1</v>
      </c>
      <c r="D4197">
        <v>560</v>
      </c>
      <c r="E4197">
        <v>566.29999999999995</v>
      </c>
      <c r="F4197">
        <v>553.20000000000005</v>
      </c>
      <c r="G4197">
        <v>556.15</v>
      </c>
      <c r="H4197">
        <v>36622</v>
      </c>
      <c r="I4197">
        <v>204.25</v>
      </c>
      <c r="J4197">
        <v>3787</v>
      </c>
      <c r="K4197">
        <v>19243</v>
      </c>
      <c r="L4197">
        <v>52.54</v>
      </c>
    </row>
    <row r="4198" spans="1:12" x14ac:dyDescent="0.35">
      <c r="A4198" t="s">
        <v>3</v>
      </c>
      <c r="B4198" s="1">
        <v>45355</v>
      </c>
      <c r="C4198">
        <v>31837.7</v>
      </c>
      <c r="D4198">
        <v>31836</v>
      </c>
      <c r="E4198">
        <v>31836.05</v>
      </c>
      <c r="F4198">
        <v>30550</v>
      </c>
      <c r="G4198">
        <v>30656</v>
      </c>
      <c r="H4198">
        <v>4602</v>
      </c>
      <c r="I4198">
        <v>1423.34</v>
      </c>
      <c r="J4198">
        <v>2983</v>
      </c>
      <c r="K4198">
        <v>1956</v>
      </c>
      <c r="L4198">
        <v>42.5</v>
      </c>
    </row>
    <row r="4199" spans="1:12" x14ac:dyDescent="0.35">
      <c r="A4199" t="s">
        <v>2</v>
      </c>
      <c r="B4199" s="1">
        <v>45355</v>
      </c>
      <c r="C4199">
        <v>49.25</v>
      </c>
      <c r="D4199">
        <v>49.5</v>
      </c>
      <c r="E4199">
        <v>49.9</v>
      </c>
      <c r="F4199">
        <v>47.6</v>
      </c>
      <c r="G4199">
        <v>47.95</v>
      </c>
      <c r="H4199">
        <v>636535</v>
      </c>
      <c r="I4199">
        <v>308.64999999999998</v>
      </c>
      <c r="J4199">
        <v>4668</v>
      </c>
      <c r="K4199">
        <v>371808</v>
      </c>
      <c r="L4199">
        <v>58.41</v>
      </c>
    </row>
    <row r="4200" spans="1:12" x14ac:dyDescent="0.35">
      <c r="A4200" t="s">
        <v>20</v>
      </c>
      <c r="B4200" s="1">
        <v>45355</v>
      </c>
      <c r="C4200">
        <v>47.57</v>
      </c>
      <c r="D4200">
        <v>47.72</v>
      </c>
      <c r="E4200">
        <v>47.89</v>
      </c>
      <c r="F4200">
        <v>47.59</v>
      </c>
      <c r="G4200">
        <v>47.71</v>
      </c>
      <c r="H4200">
        <v>1280884</v>
      </c>
      <c r="I4200">
        <v>611.77</v>
      </c>
      <c r="J4200">
        <v>823</v>
      </c>
      <c r="K4200">
        <v>1250795</v>
      </c>
      <c r="L4200">
        <v>97.65</v>
      </c>
    </row>
    <row r="4201" spans="1:12" x14ac:dyDescent="0.35">
      <c r="A4201" t="s">
        <v>21</v>
      </c>
      <c r="B4201" s="1">
        <v>45355</v>
      </c>
      <c r="C4201">
        <v>1000</v>
      </c>
      <c r="D4201">
        <v>1000</v>
      </c>
      <c r="E4201">
        <v>1000.01</v>
      </c>
      <c r="F4201">
        <v>999.99</v>
      </c>
      <c r="G4201">
        <v>999.99</v>
      </c>
      <c r="H4201">
        <v>588</v>
      </c>
      <c r="I4201">
        <v>5.88</v>
      </c>
      <c r="J4201">
        <v>25</v>
      </c>
      <c r="K4201">
        <v>298</v>
      </c>
      <c r="L4201">
        <v>50.68</v>
      </c>
    </row>
    <row r="4202" spans="1:12" x14ac:dyDescent="0.35">
      <c r="A4202" t="s">
        <v>22</v>
      </c>
      <c r="B4202" s="1">
        <v>45355</v>
      </c>
      <c r="C4202">
        <v>61.6</v>
      </c>
      <c r="D4202">
        <v>62.97</v>
      </c>
      <c r="E4202">
        <v>62.97</v>
      </c>
      <c r="F4202">
        <v>60.53</v>
      </c>
      <c r="G4202">
        <v>61.79</v>
      </c>
      <c r="H4202">
        <v>4170</v>
      </c>
      <c r="I4202">
        <v>2.58</v>
      </c>
      <c r="J4202">
        <v>251</v>
      </c>
      <c r="K4202">
        <v>3085</v>
      </c>
      <c r="L4202">
        <v>73.98</v>
      </c>
    </row>
    <row r="4203" spans="1:12" x14ac:dyDescent="0.35">
      <c r="A4203" t="s">
        <v>23</v>
      </c>
      <c r="B4203" s="1">
        <v>45355</v>
      </c>
      <c r="C4203">
        <v>2702.55</v>
      </c>
      <c r="D4203">
        <v>2710</v>
      </c>
      <c r="E4203">
        <v>2723.15</v>
      </c>
      <c r="F4203">
        <v>2688.6</v>
      </c>
      <c r="G4203">
        <v>2695.65</v>
      </c>
      <c r="H4203">
        <v>246474</v>
      </c>
      <c r="I4203">
        <v>6671.9</v>
      </c>
      <c r="J4203">
        <v>18398</v>
      </c>
      <c r="K4203">
        <v>117821</v>
      </c>
      <c r="L4203">
        <v>47.8</v>
      </c>
    </row>
    <row r="4204" spans="1:12" x14ac:dyDescent="0.35">
      <c r="A4204" t="s">
        <v>24</v>
      </c>
      <c r="B4204" s="1">
        <v>45355</v>
      </c>
      <c r="C4204">
        <v>1889.85</v>
      </c>
      <c r="D4204">
        <v>1889.85</v>
      </c>
      <c r="E4204">
        <v>1889.85</v>
      </c>
      <c r="F4204">
        <v>1831.6</v>
      </c>
      <c r="G4204">
        <v>1848.85</v>
      </c>
      <c r="H4204">
        <v>21721</v>
      </c>
      <c r="I4204">
        <v>402.28</v>
      </c>
      <c r="J4204">
        <v>3604</v>
      </c>
      <c r="K4204">
        <v>11444</v>
      </c>
      <c r="L4204">
        <v>52.69</v>
      </c>
    </row>
    <row r="4205" spans="1:12" x14ac:dyDescent="0.35">
      <c r="A4205" t="s">
        <v>25</v>
      </c>
      <c r="B4205" s="1">
        <v>45355</v>
      </c>
      <c r="C4205">
        <v>1487.3</v>
      </c>
      <c r="D4205">
        <v>1489.4</v>
      </c>
      <c r="E4205">
        <v>1489.4</v>
      </c>
      <c r="F4205">
        <v>1376.35</v>
      </c>
      <c r="G4205">
        <v>1391.95</v>
      </c>
      <c r="H4205">
        <v>1038710</v>
      </c>
      <c r="I4205">
        <v>14687.02</v>
      </c>
      <c r="J4205">
        <v>60856</v>
      </c>
      <c r="K4205">
        <v>308540</v>
      </c>
      <c r="L4205">
        <v>29.7</v>
      </c>
    </row>
    <row r="4206" spans="1:12" x14ac:dyDescent="0.35">
      <c r="A4206" t="s">
        <v>26</v>
      </c>
      <c r="B4206" s="1">
        <v>45355</v>
      </c>
      <c r="C4206">
        <v>37.5</v>
      </c>
      <c r="D4206">
        <v>38.950000000000003</v>
      </c>
      <c r="E4206">
        <v>38.950000000000003</v>
      </c>
      <c r="F4206">
        <v>35.65</v>
      </c>
      <c r="G4206">
        <v>36.4</v>
      </c>
      <c r="H4206">
        <v>10385</v>
      </c>
      <c r="I4206">
        <v>3.8</v>
      </c>
      <c r="J4206">
        <v>148</v>
      </c>
      <c r="K4206">
        <v>5907</v>
      </c>
      <c r="L4206">
        <v>56.88</v>
      </c>
    </row>
    <row r="4207" spans="1:12" x14ac:dyDescent="0.35">
      <c r="A4207" t="s">
        <v>27</v>
      </c>
      <c r="B4207" s="1">
        <v>45355</v>
      </c>
      <c r="C4207">
        <v>742</v>
      </c>
      <c r="D4207">
        <v>745.95</v>
      </c>
      <c r="E4207">
        <v>745.95</v>
      </c>
      <c r="F4207">
        <v>715</v>
      </c>
      <c r="G4207">
        <v>719</v>
      </c>
      <c r="H4207">
        <v>480016</v>
      </c>
      <c r="I4207">
        <v>3479.45</v>
      </c>
      <c r="J4207">
        <v>28452</v>
      </c>
      <c r="K4207">
        <v>229027</v>
      </c>
      <c r="L4207">
        <v>47.71</v>
      </c>
    </row>
    <row r="4208" spans="1:12" x14ac:dyDescent="0.35">
      <c r="A4208" t="s">
        <v>28</v>
      </c>
      <c r="B4208" s="1">
        <v>45355</v>
      </c>
      <c r="C4208">
        <v>98.25</v>
      </c>
      <c r="D4208">
        <v>99.9</v>
      </c>
      <c r="E4208">
        <v>99.9</v>
      </c>
      <c r="F4208">
        <v>95.7</v>
      </c>
      <c r="G4208">
        <v>96.2</v>
      </c>
      <c r="H4208">
        <v>127461</v>
      </c>
      <c r="I4208">
        <v>123.26</v>
      </c>
      <c r="J4208">
        <v>1924</v>
      </c>
      <c r="K4208">
        <v>96117</v>
      </c>
      <c r="L4208">
        <v>75.41</v>
      </c>
    </row>
    <row r="4209" spans="1:12" x14ac:dyDescent="0.35">
      <c r="A4209" t="s">
        <v>29</v>
      </c>
      <c r="B4209" s="1">
        <v>45355</v>
      </c>
      <c r="C4209">
        <v>117.2</v>
      </c>
      <c r="D4209">
        <v>118.2</v>
      </c>
      <c r="E4209">
        <v>118.2</v>
      </c>
      <c r="F4209">
        <v>114.95</v>
      </c>
      <c r="G4209">
        <v>115.75</v>
      </c>
      <c r="H4209">
        <v>325201</v>
      </c>
      <c r="I4209">
        <v>376.36</v>
      </c>
      <c r="J4209">
        <v>3540</v>
      </c>
      <c r="K4209">
        <v>194816</v>
      </c>
      <c r="L4209">
        <v>59.91</v>
      </c>
    </row>
    <row r="4210" spans="1:12" x14ac:dyDescent="0.35">
      <c r="A4210" t="s">
        <v>30</v>
      </c>
      <c r="B4210" s="1">
        <v>45355</v>
      </c>
      <c r="C4210">
        <v>1080.8</v>
      </c>
      <c r="D4210">
        <v>1084</v>
      </c>
      <c r="E4210">
        <v>1085.6500000000001</v>
      </c>
      <c r="F4210">
        <v>1062.0999999999999</v>
      </c>
      <c r="G4210">
        <v>1064.3499999999999</v>
      </c>
      <c r="H4210">
        <v>661629</v>
      </c>
      <c r="I4210">
        <v>7087.26</v>
      </c>
      <c r="J4210">
        <v>24522</v>
      </c>
      <c r="K4210">
        <v>271835</v>
      </c>
      <c r="L4210">
        <v>41.09</v>
      </c>
    </row>
    <row r="4211" spans="1:12" x14ac:dyDescent="0.35">
      <c r="A4211" t="s">
        <v>31</v>
      </c>
      <c r="B4211" s="1">
        <v>45355</v>
      </c>
      <c r="C4211">
        <v>3333.25</v>
      </c>
      <c r="D4211">
        <v>3335</v>
      </c>
      <c r="E4211">
        <v>3350</v>
      </c>
      <c r="F4211">
        <v>3310.05</v>
      </c>
      <c r="G4211">
        <v>3317.15</v>
      </c>
      <c r="H4211">
        <v>1061244</v>
      </c>
      <c r="I4211">
        <v>35290.129999999997</v>
      </c>
      <c r="J4211">
        <v>59907</v>
      </c>
      <c r="K4211">
        <v>531101</v>
      </c>
      <c r="L4211">
        <v>50.05</v>
      </c>
    </row>
    <row r="4212" spans="1:12" x14ac:dyDescent="0.35">
      <c r="A4212" t="s">
        <v>32</v>
      </c>
      <c r="B4212" s="1">
        <v>45355</v>
      </c>
      <c r="C4212">
        <v>1971.35</v>
      </c>
      <c r="D4212">
        <v>1977.55</v>
      </c>
      <c r="E4212">
        <v>1998.55</v>
      </c>
      <c r="F4212">
        <v>1930</v>
      </c>
      <c r="G4212">
        <v>1940.7</v>
      </c>
      <c r="H4212">
        <v>609441</v>
      </c>
      <c r="I4212">
        <v>11932.17</v>
      </c>
      <c r="J4212">
        <v>37277</v>
      </c>
      <c r="K4212">
        <v>329579</v>
      </c>
      <c r="L4212">
        <v>54.08</v>
      </c>
    </row>
    <row r="4213" spans="1:12" x14ac:dyDescent="0.35">
      <c r="A4213" t="s">
        <v>33</v>
      </c>
      <c r="B4213" s="1">
        <v>45355</v>
      </c>
      <c r="C4213">
        <v>1338.3</v>
      </c>
      <c r="D4213">
        <v>1345.25</v>
      </c>
      <c r="E4213">
        <v>1356.55</v>
      </c>
      <c r="F4213">
        <v>1336.4</v>
      </c>
      <c r="G4213">
        <v>1342.6</v>
      </c>
      <c r="H4213">
        <v>2170214</v>
      </c>
      <c r="I4213">
        <v>29214.38</v>
      </c>
      <c r="J4213">
        <v>72124</v>
      </c>
      <c r="K4213">
        <v>632528</v>
      </c>
      <c r="L4213">
        <v>29.15</v>
      </c>
    </row>
    <row r="4214" spans="1:12" x14ac:dyDescent="0.35">
      <c r="A4214" t="s">
        <v>34</v>
      </c>
      <c r="B4214" s="1">
        <v>45355</v>
      </c>
      <c r="C4214">
        <v>216.05</v>
      </c>
      <c r="D4214">
        <v>217</v>
      </c>
      <c r="E4214">
        <v>217.45</v>
      </c>
      <c r="F4214">
        <v>206.95</v>
      </c>
      <c r="G4214">
        <v>211.6</v>
      </c>
      <c r="H4214">
        <v>493003</v>
      </c>
      <c r="I4214">
        <v>1041.05</v>
      </c>
      <c r="J4214">
        <v>21217</v>
      </c>
      <c r="K4214">
        <v>156496</v>
      </c>
      <c r="L4214">
        <v>31.74</v>
      </c>
    </row>
    <row r="4215" spans="1:12" x14ac:dyDescent="0.35">
      <c r="A4215" t="s">
        <v>35</v>
      </c>
      <c r="B4215" s="1">
        <v>45355</v>
      </c>
      <c r="C4215">
        <v>1474.5</v>
      </c>
      <c r="D4215">
        <v>1485</v>
      </c>
      <c r="E4215">
        <v>1530</v>
      </c>
      <c r="F4215">
        <v>1455.75</v>
      </c>
      <c r="G4215">
        <v>1473.65</v>
      </c>
      <c r="H4215">
        <v>49729</v>
      </c>
      <c r="I4215">
        <v>744.26</v>
      </c>
      <c r="J4215">
        <v>9467</v>
      </c>
      <c r="K4215">
        <v>11253</v>
      </c>
      <c r="L4215">
        <v>22.63</v>
      </c>
    </row>
    <row r="4216" spans="1:12" x14ac:dyDescent="0.35">
      <c r="A4216" t="s">
        <v>36</v>
      </c>
      <c r="B4216" s="1">
        <v>45355</v>
      </c>
      <c r="C4216">
        <v>156.05000000000001</v>
      </c>
      <c r="D4216">
        <v>156.80000000000001</v>
      </c>
      <c r="E4216">
        <v>158</v>
      </c>
      <c r="F4216">
        <v>152.4</v>
      </c>
      <c r="G4216">
        <v>154.4</v>
      </c>
      <c r="H4216">
        <v>220633</v>
      </c>
      <c r="I4216">
        <v>340.67</v>
      </c>
      <c r="J4216">
        <v>8119</v>
      </c>
      <c r="K4216">
        <v>107855</v>
      </c>
      <c r="L4216">
        <v>48.88</v>
      </c>
    </row>
    <row r="4217" spans="1:12" x14ac:dyDescent="0.35">
      <c r="A4217" t="s">
        <v>37</v>
      </c>
      <c r="B4217" s="1">
        <v>45355</v>
      </c>
      <c r="C4217">
        <v>168.2</v>
      </c>
      <c r="D4217">
        <v>169.6</v>
      </c>
      <c r="E4217">
        <v>172.25</v>
      </c>
      <c r="F4217">
        <v>157.65</v>
      </c>
      <c r="G4217">
        <v>161.15</v>
      </c>
      <c r="H4217">
        <v>242228</v>
      </c>
      <c r="I4217">
        <v>393.92</v>
      </c>
      <c r="J4217">
        <v>3204</v>
      </c>
      <c r="K4217">
        <v>154914</v>
      </c>
      <c r="L4217">
        <v>63.95</v>
      </c>
    </row>
    <row r="4218" spans="1:12" x14ac:dyDescent="0.35">
      <c r="A4218" t="s">
        <v>38</v>
      </c>
      <c r="B4218" s="1">
        <v>45355</v>
      </c>
      <c r="C4218">
        <v>393.2</v>
      </c>
      <c r="D4218">
        <v>391.05</v>
      </c>
      <c r="E4218">
        <v>395</v>
      </c>
      <c r="F4218">
        <v>383</v>
      </c>
      <c r="G4218">
        <v>385.8</v>
      </c>
      <c r="H4218">
        <v>106744</v>
      </c>
      <c r="I4218">
        <v>413.1</v>
      </c>
      <c r="J4218">
        <v>7897</v>
      </c>
      <c r="K4218">
        <v>58233</v>
      </c>
      <c r="L4218">
        <v>54.55</v>
      </c>
    </row>
    <row r="4219" spans="1:12" x14ac:dyDescent="0.35">
      <c r="A4219" t="s">
        <v>39</v>
      </c>
      <c r="B4219" s="1">
        <v>45355</v>
      </c>
      <c r="C4219">
        <v>440.4</v>
      </c>
      <c r="D4219">
        <v>440.4</v>
      </c>
      <c r="E4219">
        <v>442.95</v>
      </c>
      <c r="F4219">
        <v>427.95</v>
      </c>
      <c r="G4219">
        <v>432.4</v>
      </c>
      <c r="H4219">
        <v>318603</v>
      </c>
      <c r="I4219">
        <v>1391.64</v>
      </c>
      <c r="J4219">
        <v>23107</v>
      </c>
      <c r="K4219">
        <v>173628</v>
      </c>
      <c r="L4219">
        <v>54.5</v>
      </c>
    </row>
    <row r="4220" spans="1:12" x14ac:dyDescent="0.35">
      <c r="A4220" t="s">
        <v>40</v>
      </c>
      <c r="B4220" s="1">
        <v>45355</v>
      </c>
      <c r="C4220">
        <v>145.85</v>
      </c>
      <c r="D4220">
        <v>146.44999999999999</v>
      </c>
      <c r="E4220">
        <v>146.65</v>
      </c>
      <c r="F4220">
        <v>143.05000000000001</v>
      </c>
      <c r="G4220">
        <v>143.69999999999999</v>
      </c>
      <c r="H4220">
        <v>223675</v>
      </c>
      <c r="I4220">
        <v>323.72000000000003</v>
      </c>
      <c r="J4220">
        <v>3667</v>
      </c>
      <c r="K4220">
        <v>124261</v>
      </c>
      <c r="L4220">
        <v>55.55</v>
      </c>
    </row>
    <row r="4221" spans="1:12" x14ac:dyDescent="0.35">
      <c r="A4221" t="s">
        <v>41</v>
      </c>
      <c r="B4221" s="1">
        <v>45355</v>
      </c>
      <c r="C4221">
        <v>866.1</v>
      </c>
      <c r="D4221">
        <v>867.05</v>
      </c>
      <c r="E4221">
        <v>871.7</v>
      </c>
      <c r="F4221">
        <v>853.1</v>
      </c>
      <c r="G4221">
        <v>855.7</v>
      </c>
      <c r="H4221">
        <v>64018</v>
      </c>
      <c r="I4221">
        <v>548.66</v>
      </c>
      <c r="J4221">
        <v>5487</v>
      </c>
      <c r="K4221">
        <v>42046</v>
      </c>
      <c r="L4221">
        <v>65.680000000000007</v>
      </c>
    </row>
    <row r="4222" spans="1:12" x14ac:dyDescent="0.35">
      <c r="A4222" t="s">
        <v>42</v>
      </c>
      <c r="B4222" s="1">
        <v>45355</v>
      </c>
      <c r="C4222">
        <v>1125.0999999999999</v>
      </c>
      <c r="D4222">
        <v>1125.0999999999999</v>
      </c>
      <c r="E4222">
        <v>1128.0999999999999</v>
      </c>
      <c r="F4222">
        <v>1109</v>
      </c>
      <c r="G4222">
        <v>1117.55</v>
      </c>
      <c r="H4222">
        <v>171957</v>
      </c>
      <c r="I4222">
        <v>1917.5</v>
      </c>
      <c r="J4222">
        <v>11918</v>
      </c>
      <c r="K4222">
        <v>123913</v>
      </c>
      <c r="L4222">
        <v>72.06</v>
      </c>
    </row>
    <row r="4223" spans="1:12" x14ac:dyDescent="0.35">
      <c r="A4223" t="s">
        <v>43</v>
      </c>
      <c r="B4223" s="1">
        <v>45355</v>
      </c>
      <c r="C4223">
        <v>953.45</v>
      </c>
      <c r="D4223">
        <v>945</v>
      </c>
      <c r="E4223">
        <v>960</v>
      </c>
      <c r="F4223">
        <v>940.8</v>
      </c>
      <c r="G4223">
        <v>942.65</v>
      </c>
      <c r="H4223">
        <v>12781</v>
      </c>
      <c r="I4223">
        <v>121.1</v>
      </c>
      <c r="J4223">
        <v>1964</v>
      </c>
      <c r="K4223">
        <v>6547</v>
      </c>
      <c r="L4223">
        <v>51.22</v>
      </c>
    </row>
    <row r="4224" spans="1:12" x14ac:dyDescent="0.35">
      <c r="A4224" t="s">
        <v>44</v>
      </c>
      <c r="B4224" s="1">
        <v>45355</v>
      </c>
      <c r="C4224">
        <v>881</v>
      </c>
      <c r="D4224">
        <v>890</v>
      </c>
      <c r="E4224">
        <v>902.7</v>
      </c>
      <c r="F4224">
        <v>882</v>
      </c>
      <c r="G4224">
        <v>893.2</v>
      </c>
      <c r="H4224">
        <v>263227</v>
      </c>
      <c r="I4224">
        <v>2347.3200000000002</v>
      </c>
      <c r="J4224">
        <v>19318</v>
      </c>
      <c r="K4224">
        <v>134773</v>
      </c>
      <c r="L4224">
        <v>51.2</v>
      </c>
    </row>
    <row r="4225" spans="1:12" x14ac:dyDescent="0.35">
      <c r="A4225" t="s">
        <v>45</v>
      </c>
      <c r="B4225" s="1">
        <v>45355</v>
      </c>
      <c r="C4225">
        <v>193.45</v>
      </c>
      <c r="D4225">
        <v>198.25</v>
      </c>
      <c r="E4225">
        <v>199.9</v>
      </c>
      <c r="F4225">
        <v>190.8</v>
      </c>
      <c r="G4225">
        <v>196.25</v>
      </c>
      <c r="H4225">
        <v>11660</v>
      </c>
      <c r="I4225">
        <v>22.74</v>
      </c>
      <c r="J4225">
        <v>679</v>
      </c>
      <c r="K4225">
        <v>6594</v>
      </c>
      <c r="L4225">
        <v>56.55</v>
      </c>
    </row>
    <row r="4226" spans="1:12" x14ac:dyDescent="0.35">
      <c r="A4226" t="s">
        <v>46</v>
      </c>
      <c r="B4226" s="1">
        <v>45355</v>
      </c>
      <c r="C4226">
        <v>46.55</v>
      </c>
      <c r="D4226">
        <v>46.7</v>
      </c>
      <c r="E4226">
        <v>47.2</v>
      </c>
      <c r="F4226">
        <v>45</v>
      </c>
      <c r="G4226">
        <v>45.35</v>
      </c>
      <c r="H4226">
        <v>60123</v>
      </c>
      <c r="I4226">
        <v>27.44</v>
      </c>
      <c r="J4226">
        <v>670</v>
      </c>
      <c r="K4226">
        <v>34638</v>
      </c>
      <c r="L4226">
        <v>57.61</v>
      </c>
    </row>
    <row r="4227" spans="1:12" x14ac:dyDescent="0.35">
      <c r="A4227" t="s">
        <v>47</v>
      </c>
      <c r="B4227" s="1">
        <v>45355</v>
      </c>
      <c r="C4227">
        <v>326.25</v>
      </c>
      <c r="D4227">
        <v>326.25</v>
      </c>
      <c r="E4227">
        <v>328</v>
      </c>
      <c r="F4227">
        <v>315.5</v>
      </c>
      <c r="G4227">
        <v>324.64999999999998</v>
      </c>
      <c r="H4227">
        <v>70263</v>
      </c>
      <c r="I4227">
        <v>225.36</v>
      </c>
      <c r="J4227">
        <v>1374</v>
      </c>
      <c r="K4227">
        <v>18209</v>
      </c>
      <c r="L4227">
        <v>25.92</v>
      </c>
    </row>
    <row r="4228" spans="1:12" x14ac:dyDescent="0.35">
      <c r="A4228" t="s">
        <v>48</v>
      </c>
      <c r="B4228" s="1">
        <v>45355</v>
      </c>
      <c r="C4228">
        <v>121.85</v>
      </c>
      <c r="D4228">
        <v>120.65</v>
      </c>
      <c r="E4228">
        <v>122.45</v>
      </c>
      <c r="F4228">
        <v>118.15</v>
      </c>
      <c r="G4228">
        <v>119.25</v>
      </c>
      <c r="H4228">
        <v>48465</v>
      </c>
      <c r="I4228">
        <v>58.12</v>
      </c>
      <c r="J4228">
        <v>521</v>
      </c>
      <c r="K4228">
        <v>31908</v>
      </c>
      <c r="L4228">
        <v>65.84</v>
      </c>
    </row>
    <row r="4229" spans="1:12" x14ac:dyDescent="0.35">
      <c r="A4229" t="s">
        <v>49</v>
      </c>
      <c r="B4229" s="1">
        <v>45355</v>
      </c>
      <c r="C4229">
        <v>167.6</v>
      </c>
      <c r="D4229">
        <v>167.6</v>
      </c>
      <c r="E4229">
        <v>172.3</v>
      </c>
      <c r="F4229">
        <v>167.05</v>
      </c>
      <c r="G4229">
        <v>170.75</v>
      </c>
      <c r="H4229">
        <v>93710</v>
      </c>
      <c r="I4229">
        <v>158.33000000000001</v>
      </c>
      <c r="J4229">
        <v>1235</v>
      </c>
      <c r="K4229">
        <v>73599</v>
      </c>
      <c r="L4229">
        <v>78.540000000000006</v>
      </c>
    </row>
    <row r="4230" spans="1:12" x14ac:dyDescent="0.35">
      <c r="A4230" t="s">
        <v>50</v>
      </c>
      <c r="B4230" s="1">
        <v>45355</v>
      </c>
      <c r="C4230">
        <v>1215.3</v>
      </c>
      <c r="D4230">
        <v>1276.05</v>
      </c>
      <c r="E4230">
        <v>1276.05</v>
      </c>
      <c r="F4230">
        <v>1191.55</v>
      </c>
      <c r="G4230">
        <v>1230.5999999999999</v>
      </c>
      <c r="H4230">
        <v>105225</v>
      </c>
      <c r="I4230">
        <v>1283.19</v>
      </c>
      <c r="J4230">
        <v>18898</v>
      </c>
      <c r="K4230">
        <v>45732</v>
      </c>
      <c r="L4230">
        <v>43.46</v>
      </c>
    </row>
    <row r="4231" spans="1:12" x14ac:dyDescent="0.35">
      <c r="A4231" t="s">
        <v>51</v>
      </c>
      <c r="B4231" s="1">
        <v>45355</v>
      </c>
      <c r="C4231">
        <v>3713.3</v>
      </c>
      <c r="D4231">
        <v>3765</v>
      </c>
      <c r="E4231">
        <v>3765</v>
      </c>
      <c r="F4231">
        <v>3662.4</v>
      </c>
      <c r="G4231">
        <v>3714.05</v>
      </c>
      <c r="H4231">
        <v>64930</v>
      </c>
      <c r="I4231">
        <v>2398.2600000000002</v>
      </c>
      <c r="J4231">
        <v>11643</v>
      </c>
      <c r="K4231">
        <v>44315</v>
      </c>
      <c r="L4231">
        <v>68.25</v>
      </c>
    </row>
    <row r="4232" spans="1:12" x14ac:dyDescent="0.35">
      <c r="A4232" t="s">
        <v>52</v>
      </c>
      <c r="B4232" s="1">
        <v>45355</v>
      </c>
      <c r="C4232">
        <v>179.05</v>
      </c>
      <c r="D4232">
        <v>184</v>
      </c>
      <c r="E4232">
        <v>184</v>
      </c>
      <c r="F4232">
        <v>172.25</v>
      </c>
      <c r="G4232">
        <v>174.9</v>
      </c>
      <c r="H4232">
        <v>29091</v>
      </c>
      <c r="I4232">
        <v>51.21</v>
      </c>
      <c r="J4232">
        <v>1247</v>
      </c>
      <c r="K4232">
        <v>9994</v>
      </c>
      <c r="L4232">
        <v>34.35</v>
      </c>
    </row>
    <row r="4233" spans="1:12" x14ac:dyDescent="0.35">
      <c r="A4233" t="s">
        <v>53</v>
      </c>
      <c r="B4233" s="1">
        <v>45355</v>
      </c>
      <c r="C4233">
        <v>2139.25</v>
      </c>
      <c r="D4233">
        <v>2122</v>
      </c>
      <c r="E4233">
        <v>2149.85</v>
      </c>
      <c r="F4233">
        <v>2060.1</v>
      </c>
      <c r="G4233">
        <v>2073.1999999999998</v>
      </c>
      <c r="H4233">
        <v>342286</v>
      </c>
      <c r="I4233">
        <v>7179.74</v>
      </c>
      <c r="J4233">
        <v>13099</v>
      </c>
      <c r="K4233">
        <v>278808</v>
      </c>
      <c r="L4233">
        <v>81.45</v>
      </c>
    </row>
    <row r="4234" spans="1:12" x14ac:dyDescent="0.35">
      <c r="A4234" t="s">
        <v>54</v>
      </c>
      <c r="B4234" s="1">
        <v>45355</v>
      </c>
      <c r="C4234">
        <v>738.45</v>
      </c>
      <c r="D4234">
        <v>746</v>
      </c>
      <c r="E4234">
        <v>752.45</v>
      </c>
      <c r="F4234">
        <v>725.25</v>
      </c>
      <c r="G4234">
        <v>729</v>
      </c>
      <c r="H4234">
        <v>61644</v>
      </c>
      <c r="I4234">
        <v>454.8</v>
      </c>
      <c r="J4234">
        <v>6698</v>
      </c>
      <c r="K4234">
        <v>25601</v>
      </c>
      <c r="L4234">
        <v>41.53</v>
      </c>
    </row>
    <row r="4235" spans="1:12" x14ac:dyDescent="0.35">
      <c r="A4235" t="s">
        <v>55</v>
      </c>
      <c r="B4235" s="1">
        <v>45355</v>
      </c>
      <c r="C4235">
        <v>23.6</v>
      </c>
      <c r="D4235">
        <v>23.9</v>
      </c>
      <c r="E4235">
        <v>23.9</v>
      </c>
      <c r="F4235">
        <v>22.9</v>
      </c>
      <c r="G4235">
        <v>23</v>
      </c>
      <c r="H4235">
        <v>74310</v>
      </c>
      <c r="I4235">
        <v>17.3</v>
      </c>
      <c r="J4235">
        <v>557</v>
      </c>
      <c r="K4235">
        <v>55540</v>
      </c>
      <c r="L4235">
        <v>74.739999999999995</v>
      </c>
    </row>
    <row r="4236" spans="1:12" x14ac:dyDescent="0.35">
      <c r="A4236" t="s">
        <v>56</v>
      </c>
      <c r="B4236" s="1">
        <v>45355</v>
      </c>
      <c r="C4236">
        <v>348.25</v>
      </c>
      <c r="D4236">
        <v>353.8</v>
      </c>
      <c r="E4236">
        <v>353.8</v>
      </c>
      <c r="F4236">
        <v>325.35000000000002</v>
      </c>
      <c r="G4236">
        <v>329.9</v>
      </c>
      <c r="H4236">
        <v>66974</v>
      </c>
      <c r="I4236">
        <v>223.14</v>
      </c>
      <c r="J4236">
        <v>4211</v>
      </c>
      <c r="K4236">
        <v>36829</v>
      </c>
      <c r="L4236">
        <v>54.99</v>
      </c>
    </row>
    <row r="4237" spans="1:12" x14ac:dyDescent="0.35">
      <c r="A4237" t="s">
        <v>57</v>
      </c>
      <c r="B4237" s="1">
        <v>45355</v>
      </c>
      <c r="C4237">
        <v>2522.65</v>
      </c>
      <c r="D4237">
        <v>2540.6</v>
      </c>
      <c r="E4237">
        <v>2540.65</v>
      </c>
      <c r="F4237">
        <v>2468.1</v>
      </c>
      <c r="G4237">
        <v>2492.1999999999998</v>
      </c>
      <c r="H4237">
        <v>16463</v>
      </c>
      <c r="I4237">
        <v>410.04</v>
      </c>
      <c r="J4237">
        <v>4042</v>
      </c>
      <c r="K4237">
        <v>10470</v>
      </c>
      <c r="L4237">
        <v>63.6</v>
      </c>
    </row>
    <row r="4238" spans="1:12" x14ac:dyDescent="0.35">
      <c r="A4238" t="s">
        <v>58</v>
      </c>
      <c r="B4238" s="1">
        <v>45355</v>
      </c>
      <c r="C4238">
        <v>1298.1500000000001</v>
      </c>
      <c r="D4238">
        <v>1298.1500000000001</v>
      </c>
      <c r="E4238">
        <v>1299</v>
      </c>
      <c r="F4238">
        <v>1261</v>
      </c>
      <c r="G4238">
        <v>1269.3499999999999</v>
      </c>
      <c r="H4238">
        <v>6653</v>
      </c>
      <c r="I4238">
        <v>84.74</v>
      </c>
      <c r="J4238">
        <v>753</v>
      </c>
      <c r="K4238">
        <v>4121</v>
      </c>
      <c r="L4238">
        <v>61.94</v>
      </c>
    </row>
    <row r="4239" spans="1:12" x14ac:dyDescent="0.35">
      <c r="A4239" t="s">
        <v>59</v>
      </c>
      <c r="B4239" s="1">
        <v>45355</v>
      </c>
      <c r="C4239">
        <v>101.35</v>
      </c>
      <c r="D4239">
        <v>101.8</v>
      </c>
      <c r="E4239">
        <v>101.95</v>
      </c>
      <c r="F4239">
        <v>99.15</v>
      </c>
      <c r="G4239">
        <v>99.65</v>
      </c>
      <c r="H4239">
        <v>435456</v>
      </c>
      <c r="I4239">
        <v>434.65</v>
      </c>
      <c r="J4239">
        <v>3813</v>
      </c>
      <c r="K4239">
        <v>190917</v>
      </c>
      <c r="L4239">
        <v>43.84</v>
      </c>
    </row>
    <row r="4240" spans="1:12" x14ac:dyDescent="0.35">
      <c r="A4240" t="s">
        <v>60</v>
      </c>
      <c r="B4240" s="1">
        <v>45355</v>
      </c>
      <c r="C4240">
        <v>913.2</v>
      </c>
      <c r="D4240">
        <v>915.95</v>
      </c>
      <c r="E4240">
        <v>941</v>
      </c>
      <c r="F4240">
        <v>915.05</v>
      </c>
      <c r="G4240">
        <v>934.5</v>
      </c>
      <c r="H4240">
        <v>33645</v>
      </c>
      <c r="I4240">
        <v>313.17</v>
      </c>
      <c r="J4240">
        <v>2368</v>
      </c>
      <c r="K4240">
        <v>11834</v>
      </c>
      <c r="L4240">
        <v>35.17</v>
      </c>
    </row>
    <row r="4241" spans="1:12" x14ac:dyDescent="0.35">
      <c r="A4241" t="s">
        <v>61</v>
      </c>
      <c r="B4241" s="1">
        <v>45355</v>
      </c>
      <c r="C4241">
        <v>120.75</v>
      </c>
      <c r="D4241">
        <v>121.6</v>
      </c>
      <c r="E4241">
        <v>121.85</v>
      </c>
      <c r="F4241">
        <v>116</v>
      </c>
      <c r="G4241">
        <v>116.45</v>
      </c>
      <c r="H4241">
        <v>15096</v>
      </c>
      <c r="I4241">
        <v>17.82</v>
      </c>
      <c r="J4241">
        <v>387</v>
      </c>
      <c r="K4241">
        <v>11441</v>
      </c>
      <c r="L4241">
        <v>75.790000000000006</v>
      </c>
    </row>
    <row r="4242" spans="1:12" x14ac:dyDescent="0.35">
      <c r="A4242" t="s">
        <v>62</v>
      </c>
      <c r="B4242" s="1">
        <v>45355</v>
      </c>
      <c r="C4242">
        <v>5106.55</v>
      </c>
      <c r="D4242">
        <v>5156.55</v>
      </c>
      <c r="E4242">
        <v>5169.5</v>
      </c>
      <c r="F4242">
        <v>5110</v>
      </c>
      <c r="G4242">
        <v>5124.8999999999996</v>
      </c>
      <c r="H4242">
        <v>191376</v>
      </c>
      <c r="I4242">
        <v>9819.11</v>
      </c>
      <c r="J4242">
        <v>37497</v>
      </c>
      <c r="K4242">
        <v>125901</v>
      </c>
      <c r="L4242">
        <v>65.790000000000006</v>
      </c>
    </row>
    <row r="4243" spans="1:12" x14ac:dyDescent="0.35">
      <c r="A4243" t="s">
        <v>63</v>
      </c>
      <c r="B4243" s="1">
        <v>45355</v>
      </c>
      <c r="C4243">
        <v>2151.85</v>
      </c>
      <c r="D4243">
        <v>2151.9</v>
      </c>
      <c r="E4243">
        <v>2160</v>
      </c>
      <c r="F4243">
        <v>2121.85</v>
      </c>
      <c r="G4243">
        <v>2124.3000000000002</v>
      </c>
      <c r="H4243">
        <v>33154</v>
      </c>
      <c r="I4243">
        <v>705.45</v>
      </c>
      <c r="J4243">
        <v>7443</v>
      </c>
      <c r="K4243">
        <v>20588</v>
      </c>
      <c r="L4243">
        <v>62.1</v>
      </c>
    </row>
    <row r="4244" spans="1:12" x14ac:dyDescent="0.35">
      <c r="A4244" t="s">
        <v>64</v>
      </c>
      <c r="B4244" s="1">
        <v>45355</v>
      </c>
      <c r="C4244">
        <v>87.8</v>
      </c>
      <c r="D4244">
        <v>88</v>
      </c>
      <c r="E4244">
        <v>91.8</v>
      </c>
      <c r="F4244">
        <v>85.9</v>
      </c>
      <c r="G4244">
        <v>87.85</v>
      </c>
      <c r="H4244">
        <v>10003561</v>
      </c>
      <c r="I4244">
        <v>8945.06</v>
      </c>
      <c r="J4244">
        <v>35913</v>
      </c>
      <c r="K4244">
        <v>3058412</v>
      </c>
      <c r="L4244">
        <v>30.57</v>
      </c>
    </row>
    <row r="4245" spans="1:12" x14ac:dyDescent="0.35">
      <c r="A4245" t="s">
        <v>65</v>
      </c>
      <c r="B4245" s="1">
        <v>45355</v>
      </c>
      <c r="C4245">
        <v>835.35</v>
      </c>
      <c r="D4245">
        <v>827</v>
      </c>
      <c r="E4245">
        <v>829.65</v>
      </c>
      <c r="F4245">
        <v>803</v>
      </c>
      <c r="G4245">
        <v>805.85</v>
      </c>
      <c r="H4245">
        <v>15773</v>
      </c>
      <c r="I4245">
        <v>128.09</v>
      </c>
      <c r="J4245">
        <v>2322</v>
      </c>
      <c r="K4245">
        <v>8129</v>
      </c>
      <c r="L4245">
        <v>51.54</v>
      </c>
    </row>
    <row r="4246" spans="1:12" x14ac:dyDescent="0.35">
      <c r="A4246" t="s">
        <v>66</v>
      </c>
      <c r="B4246" s="1">
        <v>45355</v>
      </c>
      <c r="C4246">
        <v>101.9</v>
      </c>
      <c r="D4246">
        <v>103.95</v>
      </c>
      <c r="E4246">
        <v>104.4</v>
      </c>
      <c r="F4246">
        <v>101</v>
      </c>
      <c r="G4246">
        <v>101.6</v>
      </c>
      <c r="H4246">
        <v>134342</v>
      </c>
      <c r="I4246">
        <v>137.49</v>
      </c>
      <c r="J4246">
        <v>1243</v>
      </c>
      <c r="K4246">
        <v>89976</v>
      </c>
      <c r="L4246">
        <v>66.98</v>
      </c>
    </row>
    <row r="4247" spans="1:12" x14ac:dyDescent="0.35">
      <c r="A4247" t="s">
        <v>67</v>
      </c>
      <c r="B4247" s="1">
        <v>45355</v>
      </c>
      <c r="C4247">
        <v>23.29</v>
      </c>
      <c r="D4247">
        <v>23.29</v>
      </c>
      <c r="E4247">
        <v>23.76</v>
      </c>
      <c r="F4247">
        <v>23.27</v>
      </c>
      <c r="G4247">
        <v>23.72</v>
      </c>
      <c r="H4247">
        <v>143015</v>
      </c>
      <c r="I4247">
        <v>33.69</v>
      </c>
      <c r="J4247">
        <v>969</v>
      </c>
      <c r="K4247">
        <v>92043</v>
      </c>
      <c r="L4247">
        <v>64.36</v>
      </c>
    </row>
    <row r="4248" spans="1:12" x14ac:dyDescent="0.35">
      <c r="A4248" t="s">
        <v>68</v>
      </c>
      <c r="B4248" s="1">
        <v>45355</v>
      </c>
      <c r="C4248">
        <v>387.7</v>
      </c>
      <c r="D4248">
        <v>388</v>
      </c>
      <c r="E4248">
        <v>389.05</v>
      </c>
      <c r="F4248">
        <v>378.6</v>
      </c>
      <c r="G4248">
        <v>382.05</v>
      </c>
      <c r="H4248">
        <v>9946</v>
      </c>
      <c r="I4248">
        <v>38.159999999999997</v>
      </c>
      <c r="J4248">
        <v>630</v>
      </c>
      <c r="K4248">
        <v>5266</v>
      </c>
      <c r="L4248">
        <v>52.95</v>
      </c>
    </row>
    <row r="4249" spans="1:12" x14ac:dyDescent="0.35">
      <c r="A4249" t="s">
        <v>69</v>
      </c>
      <c r="B4249" s="1">
        <v>45355</v>
      </c>
      <c r="C4249">
        <v>266.24</v>
      </c>
      <c r="D4249">
        <v>266.24</v>
      </c>
      <c r="E4249">
        <v>268.48</v>
      </c>
      <c r="F4249">
        <v>262.18</v>
      </c>
      <c r="G4249">
        <v>267.31</v>
      </c>
      <c r="H4249">
        <v>39514</v>
      </c>
      <c r="I4249">
        <v>105.66</v>
      </c>
      <c r="J4249">
        <v>852</v>
      </c>
      <c r="K4249">
        <v>32224</v>
      </c>
      <c r="L4249">
        <v>81.55</v>
      </c>
    </row>
    <row r="4250" spans="1:12" x14ac:dyDescent="0.35">
      <c r="A4250" t="s">
        <v>71</v>
      </c>
      <c r="B4250" s="1">
        <v>45355</v>
      </c>
      <c r="C4250">
        <v>3658</v>
      </c>
      <c r="D4250">
        <v>3664.95</v>
      </c>
      <c r="E4250">
        <v>3778</v>
      </c>
      <c r="F4250">
        <v>3563.1</v>
      </c>
      <c r="G4250">
        <v>3719.5</v>
      </c>
      <c r="H4250">
        <v>149786</v>
      </c>
      <c r="I4250">
        <v>5505.04</v>
      </c>
      <c r="J4250">
        <v>23264</v>
      </c>
      <c r="K4250">
        <v>30986</v>
      </c>
      <c r="L4250">
        <v>20.69</v>
      </c>
    </row>
    <row r="4251" spans="1:12" x14ac:dyDescent="0.35">
      <c r="A4251" t="s">
        <v>72</v>
      </c>
      <c r="B4251" s="1">
        <v>45355</v>
      </c>
      <c r="C4251">
        <v>30.1</v>
      </c>
      <c r="D4251">
        <v>30</v>
      </c>
      <c r="E4251">
        <v>31.6</v>
      </c>
      <c r="F4251">
        <v>29.2</v>
      </c>
      <c r="G4251">
        <v>30.35</v>
      </c>
      <c r="H4251">
        <v>58188</v>
      </c>
      <c r="I4251">
        <v>17.64</v>
      </c>
      <c r="J4251">
        <v>546</v>
      </c>
      <c r="K4251">
        <v>32893</v>
      </c>
      <c r="L4251">
        <v>56.53</v>
      </c>
    </row>
    <row r="4252" spans="1:12" x14ac:dyDescent="0.35">
      <c r="A4252" t="s">
        <v>73</v>
      </c>
      <c r="B4252" s="1">
        <v>45355</v>
      </c>
      <c r="C4252">
        <v>1659.8</v>
      </c>
      <c r="D4252">
        <v>1660.35</v>
      </c>
      <c r="E4252">
        <v>1682.45</v>
      </c>
      <c r="F4252">
        <v>1650.05</v>
      </c>
      <c r="G4252">
        <v>1655.55</v>
      </c>
      <c r="H4252">
        <v>7002</v>
      </c>
      <c r="I4252">
        <v>116.21</v>
      </c>
      <c r="J4252">
        <v>1737</v>
      </c>
      <c r="K4252">
        <v>3421</v>
      </c>
      <c r="L4252">
        <v>48.86</v>
      </c>
    </row>
    <row r="4253" spans="1:12" x14ac:dyDescent="0.35">
      <c r="A4253" t="s">
        <v>74</v>
      </c>
      <c r="B4253" s="1">
        <v>45355</v>
      </c>
      <c r="C4253">
        <v>617.9</v>
      </c>
      <c r="D4253">
        <v>621.25</v>
      </c>
      <c r="E4253">
        <v>621.75</v>
      </c>
      <c r="F4253">
        <v>612.54999999999995</v>
      </c>
      <c r="G4253">
        <v>617.15</v>
      </c>
      <c r="H4253">
        <v>1878206</v>
      </c>
      <c r="I4253">
        <v>11573.67</v>
      </c>
      <c r="J4253">
        <v>47326</v>
      </c>
      <c r="K4253">
        <v>1061026</v>
      </c>
      <c r="L4253">
        <v>56.49</v>
      </c>
    </row>
    <row r="4254" spans="1:12" x14ac:dyDescent="0.35">
      <c r="A4254" t="s">
        <v>75</v>
      </c>
      <c r="B4254" s="1">
        <v>45355</v>
      </c>
      <c r="C4254">
        <v>1116.25</v>
      </c>
      <c r="D4254">
        <v>1135</v>
      </c>
      <c r="E4254">
        <v>1194</v>
      </c>
      <c r="F4254">
        <v>1125</v>
      </c>
      <c r="G4254">
        <v>1176.0999999999999</v>
      </c>
      <c r="H4254">
        <v>706852</v>
      </c>
      <c r="I4254">
        <v>8284.73</v>
      </c>
      <c r="J4254">
        <v>47665</v>
      </c>
      <c r="K4254">
        <v>284529</v>
      </c>
      <c r="L4254">
        <v>40.25</v>
      </c>
    </row>
    <row r="4255" spans="1:12" x14ac:dyDescent="0.35">
      <c r="A4255" t="s">
        <v>76</v>
      </c>
      <c r="B4255" s="1">
        <v>45355</v>
      </c>
      <c r="C4255">
        <v>37.75</v>
      </c>
      <c r="D4255">
        <v>38</v>
      </c>
      <c r="E4255">
        <v>42.9</v>
      </c>
      <c r="F4255">
        <v>38</v>
      </c>
      <c r="G4255">
        <v>41.2</v>
      </c>
      <c r="H4255">
        <v>616820</v>
      </c>
      <c r="I4255">
        <v>254.86</v>
      </c>
      <c r="J4255">
        <v>2802</v>
      </c>
      <c r="K4255">
        <v>273836</v>
      </c>
      <c r="L4255">
        <v>44.39</v>
      </c>
    </row>
    <row r="4256" spans="1:12" x14ac:dyDescent="0.35">
      <c r="A4256" t="s">
        <v>77</v>
      </c>
      <c r="B4256" s="1">
        <v>45355</v>
      </c>
      <c r="C4256">
        <v>177.75</v>
      </c>
      <c r="D4256">
        <v>174.4</v>
      </c>
      <c r="E4256">
        <v>183.7</v>
      </c>
      <c r="F4256">
        <v>174.2</v>
      </c>
      <c r="G4256">
        <v>180.5</v>
      </c>
      <c r="H4256">
        <v>6387</v>
      </c>
      <c r="I4256">
        <v>11.52</v>
      </c>
      <c r="J4256">
        <v>433</v>
      </c>
      <c r="K4256">
        <v>4105</v>
      </c>
      <c r="L4256">
        <v>64.27</v>
      </c>
    </row>
    <row r="4257" spans="1:12" x14ac:dyDescent="0.35">
      <c r="A4257" t="s">
        <v>78</v>
      </c>
      <c r="B4257" s="1">
        <v>45355</v>
      </c>
      <c r="C4257">
        <v>669.2</v>
      </c>
      <c r="D4257">
        <v>669.25</v>
      </c>
      <c r="E4257">
        <v>675</v>
      </c>
      <c r="F4257">
        <v>659.05</v>
      </c>
      <c r="G4257">
        <v>667.2</v>
      </c>
      <c r="H4257">
        <v>64671</v>
      </c>
      <c r="I4257">
        <v>429.86</v>
      </c>
      <c r="J4257">
        <v>4361</v>
      </c>
      <c r="K4257">
        <v>44505</v>
      </c>
      <c r="L4257">
        <v>68.819999999999993</v>
      </c>
    </row>
    <row r="4258" spans="1:12" x14ac:dyDescent="0.35">
      <c r="A4258" t="s">
        <v>79</v>
      </c>
      <c r="B4258" s="1">
        <v>45355</v>
      </c>
      <c r="C4258">
        <v>3876</v>
      </c>
      <c r="D4258">
        <v>3944.9</v>
      </c>
      <c r="E4258">
        <v>4050</v>
      </c>
      <c r="F4258">
        <v>3860</v>
      </c>
      <c r="G4258">
        <v>3950.65</v>
      </c>
      <c r="H4258">
        <v>61562</v>
      </c>
      <c r="I4258">
        <v>2409.21</v>
      </c>
      <c r="J4258">
        <v>13096</v>
      </c>
      <c r="K4258">
        <v>38378</v>
      </c>
      <c r="L4258">
        <v>62.34</v>
      </c>
    </row>
    <row r="4259" spans="1:12" x14ac:dyDescent="0.35">
      <c r="A4259" t="s">
        <v>80</v>
      </c>
      <c r="B4259" s="1">
        <v>45355</v>
      </c>
      <c r="C4259">
        <v>350.35</v>
      </c>
      <c r="D4259">
        <v>350.9</v>
      </c>
      <c r="E4259">
        <v>359.95</v>
      </c>
      <c r="F4259">
        <v>349.2</v>
      </c>
      <c r="G4259">
        <v>358.15</v>
      </c>
      <c r="H4259">
        <v>2086864</v>
      </c>
      <c r="I4259">
        <v>7420.72</v>
      </c>
      <c r="J4259">
        <v>19200</v>
      </c>
      <c r="K4259">
        <v>1310246</v>
      </c>
      <c r="L4259">
        <v>62.79</v>
      </c>
    </row>
    <row r="4260" spans="1:12" x14ac:dyDescent="0.35">
      <c r="A4260" t="s">
        <v>81</v>
      </c>
      <c r="B4260" s="1">
        <v>45355</v>
      </c>
      <c r="C4260">
        <v>532.1</v>
      </c>
      <c r="D4260">
        <v>532.1</v>
      </c>
      <c r="E4260">
        <v>535.25</v>
      </c>
      <c r="F4260">
        <v>524.54999999999995</v>
      </c>
      <c r="G4260">
        <v>526.4</v>
      </c>
      <c r="H4260">
        <v>45398</v>
      </c>
      <c r="I4260">
        <v>239.36</v>
      </c>
      <c r="J4260">
        <v>4015</v>
      </c>
      <c r="K4260">
        <v>23828</v>
      </c>
      <c r="L4260">
        <v>52.49</v>
      </c>
    </row>
    <row r="4261" spans="1:12" x14ac:dyDescent="0.35">
      <c r="A4261" t="s">
        <v>82</v>
      </c>
      <c r="B4261" s="1">
        <v>45355</v>
      </c>
      <c r="C4261">
        <v>111.05</v>
      </c>
      <c r="D4261">
        <v>111.05</v>
      </c>
      <c r="E4261">
        <v>113.5</v>
      </c>
      <c r="F4261">
        <v>109.65</v>
      </c>
      <c r="G4261">
        <v>111.75</v>
      </c>
      <c r="H4261">
        <v>347040</v>
      </c>
      <c r="I4261">
        <v>387.43</v>
      </c>
      <c r="J4261">
        <v>2789</v>
      </c>
      <c r="K4261">
        <v>203354</v>
      </c>
      <c r="L4261">
        <v>58.6</v>
      </c>
    </row>
    <row r="4262" spans="1:12" x14ac:dyDescent="0.35">
      <c r="A4262" t="s">
        <v>83</v>
      </c>
      <c r="B4262" s="1">
        <v>45355</v>
      </c>
      <c r="C4262">
        <v>2833.15</v>
      </c>
      <c r="D4262">
        <v>2925</v>
      </c>
      <c r="E4262">
        <v>2955.4</v>
      </c>
      <c r="F4262">
        <v>2800</v>
      </c>
      <c r="G4262">
        <v>2878.7</v>
      </c>
      <c r="H4262">
        <v>1009984</v>
      </c>
      <c r="I4262">
        <v>29028</v>
      </c>
      <c r="J4262">
        <v>66542</v>
      </c>
      <c r="K4262">
        <v>554562</v>
      </c>
      <c r="L4262">
        <v>54.91</v>
      </c>
    </row>
    <row r="4263" spans="1:12" x14ac:dyDescent="0.35">
      <c r="A4263" t="s">
        <v>84</v>
      </c>
      <c r="B4263" s="1">
        <v>45355</v>
      </c>
      <c r="C4263">
        <v>57.15</v>
      </c>
      <c r="D4263">
        <v>57</v>
      </c>
      <c r="E4263">
        <v>57</v>
      </c>
      <c r="F4263">
        <v>54.85</v>
      </c>
      <c r="G4263">
        <v>55</v>
      </c>
      <c r="H4263">
        <v>192033</v>
      </c>
      <c r="I4263">
        <v>106.79</v>
      </c>
      <c r="J4263">
        <v>1738</v>
      </c>
      <c r="K4263">
        <v>131626</v>
      </c>
      <c r="L4263">
        <v>68.540000000000006</v>
      </c>
    </row>
    <row r="4264" spans="1:12" x14ac:dyDescent="0.35">
      <c r="A4264" t="s">
        <v>85</v>
      </c>
      <c r="B4264" s="1">
        <v>45355</v>
      </c>
      <c r="C4264">
        <v>2779.25</v>
      </c>
      <c r="D4264">
        <v>2779.25</v>
      </c>
      <c r="E4264">
        <v>2788.85</v>
      </c>
      <c r="F4264">
        <v>2719.55</v>
      </c>
      <c r="G4264">
        <v>2761.15</v>
      </c>
      <c r="H4264">
        <v>12910</v>
      </c>
      <c r="I4264">
        <v>354.38</v>
      </c>
      <c r="J4264">
        <v>3296</v>
      </c>
      <c r="K4264">
        <v>7761</v>
      </c>
      <c r="L4264">
        <v>60.12</v>
      </c>
    </row>
    <row r="4265" spans="1:12" x14ac:dyDescent="0.35">
      <c r="A4265" t="s">
        <v>86</v>
      </c>
      <c r="B4265" s="1">
        <v>45355</v>
      </c>
      <c r="C4265">
        <v>958.1</v>
      </c>
      <c r="D4265">
        <v>945</v>
      </c>
      <c r="E4265">
        <v>966</v>
      </c>
      <c r="F4265">
        <v>945</v>
      </c>
      <c r="G4265">
        <v>956.7</v>
      </c>
      <c r="H4265">
        <v>95672</v>
      </c>
      <c r="I4265">
        <v>915.46</v>
      </c>
      <c r="J4265">
        <v>3203</v>
      </c>
      <c r="K4265">
        <v>65488</v>
      </c>
      <c r="L4265">
        <v>68.45</v>
      </c>
    </row>
    <row r="4266" spans="1:12" x14ac:dyDescent="0.35">
      <c r="A4266" t="s">
        <v>87</v>
      </c>
      <c r="B4266" s="1">
        <v>45355</v>
      </c>
      <c r="C4266">
        <v>6259.6</v>
      </c>
      <c r="D4266">
        <v>6262.95</v>
      </c>
      <c r="E4266">
        <v>6275.7</v>
      </c>
      <c r="F4266">
        <v>6136.4</v>
      </c>
      <c r="G4266">
        <v>6250.45</v>
      </c>
      <c r="H4266">
        <v>86276</v>
      </c>
      <c r="I4266">
        <v>5364.07</v>
      </c>
      <c r="J4266">
        <v>16447</v>
      </c>
      <c r="K4266">
        <v>48445</v>
      </c>
      <c r="L4266">
        <v>56.15</v>
      </c>
    </row>
    <row r="4267" spans="1:12" x14ac:dyDescent="0.35">
      <c r="A4267" t="s">
        <v>88</v>
      </c>
      <c r="B4267" s="1">
        <v>45355</v>
      </c>
      <c r="C4267">
        <v>206.9</v>
      </c>
      <c r="D4267">
        <v>211.45</v>
      </c>
      <c r="E4267">
        <v>211.45</v>
      </c>
      <c r="F4267">
        <v>207.1</v>
      </c>
      <c r="G4267">
        <v>208.25</v>
      </c>
      <c r="H4267">
        <v>9214</v>
      </c>
      <c r="I4267">
        <v>19.23</v>
      </c>
      <c r="J4267">
        <v>474</v>
      </c>
      <c r="K4267">
        <v>5339</v>
      </c>
      <c r="L4267">
        <v>57.94</v>
      </c>
    </row>
    <row r="4268" spans="1:12" x14ac:dyDescent="0.35">
      <c r="A4268" t="s">
        <v>89</v>
      </c>
      <c r="B4268" s="1">
        <v>45355</v>
      </c>
      <c r="C4268">
        <v>466.7</v>
      </c>
      <c r="D4268">
        <v>469.05</v>
      </c>
      <c r="E4268">
        <v>469.9</v>
      </c>
      <c r="F4268">
        <v>459</v>
      </c>
      <c r="G4268">
        <v>461.8</v>
      </c>
      <c r="H4268">
        <v>32789</v>
      </c>
      <c r="I4268">
        <v>151.19</v>
      </c>
      <c r="J4268">
        <v>1086</v>
      </c>
      <c r="K4268">
        <v>24199</v>
      </c>
      <c r="L4268">
        <v>73.8</v>
      </c>
    </row>
    <row r="4269" spans="1:12" x14ac:dyDescent="0.35">
      <c r="A4269" t="s">
        <v>90</v>
      </c>
      <c r="B4269" s="1">
        <v>45355</v>
      </c>
      <c r="C4269">
        <v>223.6</v>
      </c>
      <c r="D4269">
        <v>223.6</v>
      </c>
      <c r="E4269">
        <v>224.55</v>
      </c>
      <c r="F4269">
        <v>219.4</v>
      </c>
      <c r="G4269">
        <v>220.2</v>
      </c>
      <c r="H4269">
        <v>53956</v>
      </c>
      <c r="I4269">
        <v>119.29</v>
      </c>
      <c r="J4269">
        <v>2411</v>
      </c>
      <c r="K4269">
        <v>28885</v>
      </c>
      <c r="L4269">
        <v>53.53</v>
      </c>
    </row>
    <row r="4270" spans="1:12" x14ac:dyDescent="0.35">
      <c r="A4270" t="s">
        <v>91</v>
      </c>
      <c r="B4270" s="1">
        <v>45355</v>
      </c>
      <c r="C4270">
        <v>1531.85</v>
      </c>
      <c r="D4270">
        <v>1539.9</v>
      </c>
      <c r="E4270">
        <v>1553.95</v>
      </c>
      <c r="F4270">
        <v>1528</v>
      </c>
      <c r="G4270">
        <v>1541.5</v>
      </c>
      <c r="H4270">
        <v>282419</v>
      </c>
      <c r="I4270">
        <v>4340.83</v>
      </c>
      <c r="J4270">
        <v>21851</v>
      </c>
      <c r="K4270">
        <v>182641</v>
      </c>
      <c r="L4270">
        <v>64.67</v>
      </c>
    </row>
    <row r="4271" spans="1:12" x14ac:dyDescent="0.35">
      <c r="A4271" t="s">
        <v>92</v>
      </c>
      <c r="B4271" s="1">
        <v>45355</v>
      </c>
      <c r="C4271">
        <v>1048</v>
      </c>
      <c r="D4271">
        <v>1043</v>
      </c>
      <c r="E4271">
        <v>1052.3499999999999</v>
      </c>
      <c r="F4271">
        <v>1001.2</v>
      </c>
      <c r="G4271">
        <v>1004.75</v>
      </c>
      <c r="H4271">
        <v>78755</v>
      </c>
      <c r="I4271">
        <v>805.49</v>
      </c>
      <c r="J4271">
        <v>11460</v>
      </c>
      <c r="K4271">
        <v>40218</v>
      </c>
      <c r="L4271">
        <v>51.07</v>
      </c>
    </row>
    <row r="4272" spans="1:12" x14ac:dyDescent="0.35">
      <c r="A4272" t="s">
        <v>93</v>
      </c>
      <c r="B4272" s="1">
        <v>45355</v>
      </c>
      <c r="C4272">
        <v>6133.3</v>
      </c>
      <c r="D4272">
        <v>6145</v>
      </c>
      <c r="E4272">
        <v>6171.75</v>
      </c>
      <c r="F4272">
        <v>6022.85</v>
      </c>
      <c r="G4272">
        <v>6033.3</v>
      </c>
      <c r="H4272">
        <v>551616</v>
      </c>
      <c r="I4272">
        <v>33520.85</v>
      </c>
      <c r="J4272">
        <v>49138</v>
      </c>
      <c r="K4272">
        <v>317064</v>
      </c>
      <c r="L4272">
        <v>57.48</v>
      </c>
    </row>
    <row r="4273" spans="1:12" x14ac:dyDescent="0.35">
      <c r="A4273" t="s">
        <v>94</v>
      </c>
      <c r="B4273" s="1">
        <v>45355</v>
      </c>
      <c r="C4273">
        <v>717.3</v>
      </c>
      <c r="D4273">
        <v>715.85</v>
      </c>
      <c r="E4273">
        <v>715.85</v>
      </c>
      <c r="F4273">
        <v>700</v>
      </c>
      <c r="G4273">
        <v>703.85</v>
      </c>
      <c r="H4273">
        <v>30108</v>
      </c>
      <c r="I4273">
        <v>212.12</v>
      </c>
      <c r="J4273">
        <v>2932</v>
      </c>
      <c r="K4273">
        <v>16293</v>
      </c>
      <c r="L4273">
        <v>54.12</v>
      </c>
    </row>
    <row r="4274" spans="1:12" x14ac:dyDescent="0.35">
      <c r="A4274" t="s">
        <v>95</v>
      </c>
      <c r="B4274" s="1">
        <v>45355</v>
      </c>
      <c r="C4274">
        <v>531.20000000000005</v>
      </c>
      <c r="D4274">
        <v>530.54999999999995</v>
      </c>
      <c r="E4274">
        <v>537.85</v>
      </c>
      <c r="F4274">
        <v>521.70000000000005</v>
      </c>
      <c r="G4274">
        <v>535.1</v>
      </c>
      <c r="H4274">
        <v>1620165</v>
      </c>
      <c r="I4274">
        <v>8601.81</v>
      </c>
      <c r="J4274">
        <v>31079</v>
      </c>
      <c r="K4274">
        <v>764237</v>
      </c>
      <c r="L4274">
        <v>47.17</v>
      </c>
    </row>
    <row r="4275" spans="1:12" x14ac:dyDescent="0.35">
      <c r="A4275" t="s">
        <v>96</v>
      </c>
      <c r="B4275" s="1">
        <v>45355</v>
      </c>
      <c r="C4275">
        <v>2001.1</v>
      </c>
      <c r="D4275">
        <v>2004</v>
      </c>
      <c r="E4275">
        <v>2045.5</v>
      </c>
      <c r="F4275">
        <v>1980</v>
      </c>
      <c r="G4275">
        <v>1981.65</v>
      </c>
      <c r="H4275">
        <v>1939</v>
      </c>
      <c r="I4275">
        <v>38.67</v>
      </c>
      <c r="J4275">
        <v>415</v>
      </c>
      <c r="K4275">
        <v>1234</v>
      </c>
      <c r="L4275">
        <v>63.64</v>
      </c>
    </row>
    <row r="4276" spans="1:12" x14ac:dyDescent="0.35">
      <c r="A4276" t="s">
        <v>97</v>
      </c>
      <c r="B4276" s="1">
        <v>45355</v>
      </c>
      <c r="C4276">
        <v>245.15</v>
      </c>
      <c r="D4276">
        <v>245.2</v>
      </c>
      <c r="E4276">
        <v>248.7</v>
      </c>
      <c r="F4276">
        <v>242.6</v>
      </c>
      <c r="G4276">
        <v>245.25</v>
      </c>
      <c r="H4276">
        <v>227029</v>
      </c>
      <c r="I4276">
        <v>557.62</v>
      </c>
      <c r="J4276">
        <v>10234</v>
      </c>
      <c r="K4276">
        <v>101300</v>
      </c>
      <c r="L4276">
        <v>44.62</v>
      </c>
    </row>
    <row r="4277" spans="1:12" x14ac:dyDescent="0.35">
      <c r="A4277" t="s">
        <v>98</v>
      </c>
      <c r="B4277" s="1">
        <v>45355</v>
      </c>
      <c r="C4277">
        <v>339.95</v>
      </c>
      <c r="D4277">
        <v>341.35</v>
      </c>
      <c r="E4277">
        <v>346</v>
      </c>
      <c r="F4277">
        <v>334.2</v>
      </c>
      <c r="G4277">
        <v>341.5</v>
      </c>
      <c r="H4277">
        <v>202457</v>
      </c>
      <c r="I4277">
        <v>687.32</v>
      </c>
      <c r="J4277">
        <v>11823</v>
      </c>
      <c r="K4277">
        <v>101306</v>
      </c>
      <c r="L4277">
        <v>50.04</v>
      </c>
    </row>
    <row r="4278" spans="1:12" x14ac:dyDescent="0.35">
      <c r="A4278" t="s">
        <v>99</v>
      </c>
      <c r="B4278" s="1">
        <v>45355</v>
      </c>
      <c r="C4278">
        <v>90.7</v>
      </c>
      <c r="D4278">
        <v>91.15</v>
      </c>
      <c r="E4278">
        <v>97.95</v>
      </c>
      <c r="F4278">
        <v>89.25</v>
      </c>
      <c r="G4278">
        <v>93.15</v>
      </c>
      <c r="H4278">
        <v>110075</v>
      </c>
      <c r="I4278">
        <v>103.27</v>
      </c>
      <c r="J4278">
        <v>1077</v>
      </c>
      <c r="K4278">
        <v>35447</v>
      </c>
      <c r="L4278">
        <v>32.200000000000003</v>
      </c>
    </row>
    <row r="4279" spans="1:12" x14ac:dyDescent="0.35">
      <c r="A4279" t="s">
        <v>100</v>
      </c>
      <c r="B4279" s="1">
        <v>45355</v>
      </c>
      <c r="C4279">
        <v>41.05</v>
      </c>
      <c r="D4279">
        <v>41.45</v>
      </c>
      <c r="E4279">
        <v>41.5</v>
      </c>
      <c r="F4279">
        <v>39.1</v>
      </c>
      <c r="G4279">
        <v>40.15</v>
      </c>
      <c r="H4279">
        <v>366916</v>
      </c>
      <c r="I4279">
        <v>147.41999999999999</v>
      </c>
      <c r="J4279">
        <v>1583</v>
      </c>
      <c r="K4279">
        <v>259928</v>
      </c>
      <c r="L4279">
        <v>70.84</v>
      </c>
    </row>
    <row r="4280" spans="1:12" x14ac:dyDescent="0.35">
      <c r="A4280" t="s">
        <v>101</v>
      </c>
      <c r="B4280" s="1">
        <v>45355</v>
      </c>
      <c r="C4280">
        <v>848.75</v>
      </c>
      <c r="D4280">
        <v>851.65</v>
      </c>
      <c r="E4280">
        <v>857.8</v>
      </c>
      <c r="F4280">
        <v>842.35</v>
      </c>
      <c r="G4280">
        <v>847.95</v>
      </c>
      <c r="H4280">
        <v>355798</v>
      </c>
      <c r="I4280">
        <v>3024.61</v>
      </c>
      <c r="J4280">
        <v>17973</v>
      </c>
      <c r="K4280">
        <v>273899</v>
      </c>
      <c r="L4280">
        <v>76.98</v>
      </c>
    </row>
    <row r="4281" spans="1:12" x14ac:dyDescent="0.35">
      <c r="A4281" t="s">
        <v>102</v>
      </c>
      <c r="B4281" s="1">
        <v>45355</v>
      </c>
      <c r="C4281">
        <v>49.75</v>
      </c>
      <c r="D4281">
        <v>50</v>
      </c>
      <c r="E4281">
        <v>50.9</v>
      </c>
      <c r="F4281">
        <v>47.95</v>
      </c>
      <c r="G4281">
        <v>48.45</v>
      </c>
      <c r="H4281">
        <v>17098</v>
      </c>
      <c r="I4281">
        <v>8.4499999999999993</v>
      </c>
      <c r="J4281">
        <v>197</v>
      </c>
      <c r="K4281">
        <v>13368</v>
      </c>
      <c r="L4281">
        <v>78.180000000000007</v>
      </c>
    </row>
    <row r="4282" spans="1:12" x14ac:dyDescent="0.35">
      <c r="A4282" t="s">
        <v>103</v>
      </c>
      <c r="B4282" s="1">
        <v>45355</v>
      </c>
      <c r="C4282">
        <v>300.10000000000002</v>
      </c>
      <c r="D4282">
        <v>302.95</v>
      </c>
      <c r="E4282">
        <v>342.7</v>
      </c>
      <c r="F4282">
        <v>302.95</v>
      </c>
      <c r="G4282">
        <v>315.14999999999998</v>
      </c>
      <c r="H4282">
        <v>3120543</v>
      </c>
      <c r="I4282">
        <v>10264.56</v>
      </c>
      <c r="J4282">
        <v>50276</v>
      </c>
      <c r="K4282">
        <v>572639</v>
      </c>
      <c r="L4282">
        <v>18.350000000000001</v>
      </c>
    </row>
    <row r="4283" spans="1:12" x14ac:dyDescent="0.35">
      <c r="A4283" t="s">
        <v>104</v>
      </c>
      <c r="B4283" s="1">
        <v>45355</v>
      </c>
      <c r="C4283">
        <v>66.900000000000006</v>
      </c>
      <c r="D4283">
        <v>67.25</v>
      </c>
      <c r="E4283">
        <v>67.25</v>
      </c>
      <c r="F4283">
        <v>65.7</v>
      </c>
      <c r="G4283">
        <v>66.05</v>
      </c>
      <c r="H4283">
        <v>151672</v>
      </c>
      <c r="I4283">
        <v>100.6</v>
      </c>
      <c r="J4283">
        <v>922</v>
      </c>
      <c r="K4283">
        <v>117172</v>
      </c>
      <c r="L4283">
        <v>77.25</v>
      </c>
    </row>
    <row r="4284" spans="1:12" x14ac:dyDescent="0.35">
      <c r="A4284" t="s">
        <v>105</v>
      </c>
      <c r="B4284" s="1">
        <v>45355</v>
      </c>
      <c r="C4284">
        <v>349.3</v>
      </c>
      <c r="D4284">
        <v>352</v>
      </c>
      <c r="E4284">
        <v>352.25</v>
      </c>
      <c r="F4284">
        <v>336.1</v>
      </c>
      <c r="G4284">
        <v>340.2</v>
      </c>
      <c r="H4284">
        <v>15676</v>
      </c>
      <c r="I4284">
        <v>53.96</v>
      </c>
      <c r="J4284">
        <v>715</v>
      </c>
      <c r="K4284">
        <v>10660</v>
      </c>
      <c r="L4284">
        <v>68</v>
      </c>
    </row>
    <row r="4285" spans="1:12" x14ac:dyDescent="0.35">
      <c r="A4285" t="s">
        <v>106</v>
      </c>
      <c r="B4285" s="1">
        <v>45355</v>
      </c>
      <c r="C4285">
        <v>2071.15</v>
      </c>
      <c r="D4285">
        <v>2095</v>
      </c>
      <c r="E4285">
        <v>2095</v>
      </c>
      <c r="F4285">
        <v>2033.1</v>
      </c>
      <c r="G4285">
        <v>2039.25</v>
      </c>
      <c r="H4285">
        <v>40892</v>
      </c>
      <c r="I4285">
        <v>835.82</v>
      </c>
      <c r="J4285">
        <v>4332</v>
      </c>
      <c r="K4285">
        <v>32123</v>
      </c>
      <c r="L4285">
        <v>78.56</v>
      </c>
    </row>
    <row r="4286" spans="1:12" x14ac:dyDescent="0.35">
      <c r="A4286" t="s">
        <v>107</v>
      </c>
      <c r="B4286" s="1">
        <v>45355</v>
      </c>
      <c r="C4286">
        <v>55.65</v>
      </c>
      <c r="D4286">
        <v>55.65</v>
      </c>
      <c r="E4286">
        <v>56.75</v>
      </c>
      <c r="F4286">
        <v>55.05</v>
      </c>
      <c r="G4286">
        <v>55.4</v>
      </c>
      <c r="H4286">
        <v>20011</v>
      </c>
      <c r="I4286">
        <v>11.12</v>
      </c>
      <c r="J4286">
        <v>255</v>
      </c>
      <c r="K4286">
        <v>16834</v>
      </c>
      <c r="L4286">
        <v>84.12</v>
      </c>
    </row>
    <row r="4287" spans="1:12" x14ac:dyDescent="0.35">
      <c r="A4287" t="s">
        <v>108</v>
      </c>
      <c r="B4287" s="1">
        <v>45355</v>
      </c>
      <c r="C4287">
        <v>401</v>
      </c>
      <c r="D4287">
        <v>401</v>
      </c>
      <c r="E4287">
        <v>403</v>
      </c>
      <c r="F4287">
        <v>392</v>
      </c>
      <c r="G4287">
        <v>394.8</v>
      </c>
      <c r="H4287">
        <v>18451</v>
      </c>
      <c r="I4287">
        <v>72.989999999999995</v>
      </c>
      <c r="J4287">
        <v>2305</v>
      </c>
      <c r="K4287">
        <v>11173</v>
      </c>
      <c r="L4287">
        <v>60.55</v>
      </c>
    </row>
    <row r="4288" spans="1:12" x14ac:dyDescent="0.35">
      <c r="A4288" t="s">
        <v>109</v>
      </c>
      <c r="B4288" s="1">
        <v>45355</v>
      </c>
      <c r="C4288">
        <v>173.2</v>
      </c>
      <c r="D4288">
        <v>172.85</v>
      </c>
      <c r="E4288">
        <v>173.15</v>
      </c>
      <c r="F4288">
        <v>163</v>
      </c>
      <c r="G4288">
        <v>165.25</v>
      </c>
      <c r="H4288">
        <v>240663</v>
      </c>
      <c r="I4288">
        <v>399.22</v>
      </c>
      <c r="J4288">
        <v>6884</v>
      </c>
      <c r="K4288">
        <v>175712</v>
      </c>
      <c r="L4288">
        <v>73.010000000000005</v>
      </c>
    </row>
    <row r="4289" spans="1:12" x14ac:dyDescent="0.35">
      <c r="A4289" t="s">
        <v>110</v>
      </c>
      <c r="B4289" s="1">
        <v>45355</v>
      </c>
      <c r="C4289">
        <v>280.55</v>
      </c>
      <c r="D4289">
        <v>280.85000000000002</v>
      </c>
      <c r="E4289">
        <v>284</v>
      </c>
      <c r="F4289">
        <v>278.5</v>
      </c>
      <c r="G4289">
        <v>279.85000000000002</v>
      </c>
      <c r="H4289">
        <v>253951</v>
      </c>
      <c r="I4289">
        <v>711.62</v>
      </c>
      <c r="J4289">
        <v>8488</v>
      </c>
      <c r="K4289">
        <v>179869</v>
      </c>
      <c r="L4289">
        <v>70.83</v>
      </c>
    </row>
    <row r="4290" spans="1:12" x14ac:dyDescent="0.35">
      <c r="A4290" t="s">
        <v>111</v>
      </c>
      <c r="B4290" s="1">
        <v>45355</v>
      </c>
      <c r="C4290">
        <v>455.9</v>
      </c>
      <c r="D4290">
        <v>463.8</v>
      </c>
      <c r="E4290">
        <v>471.4</v>
      </c>
      <c r="F4290">
        <v>458.05</v>
      </c>
      <c r="G4290">
        <v>465.25</v>
      </c>
      <c r="H4290">
        <v>159033</v>
      </c>
      <c r="I4290">
        <v>740.9</v>
      </c>
      <c r="J4290">
        <v>9938</v>
      </c>
      <c r="K4290">
        <v>82240</v>
      </c>
      <c r="L4290">
        <v>51.71</v>
      </c>
    </row>
    <row r="4291" spans="1:12" x14ac:dyDescent="0.35">
      <c r="A4291" t="s">
        <v>112</v>
      </c>
      <c r="B4291" s="1">
        <v>45355</v>
      </c>
      <c r="C4291">
        <v>617.04999999999995</v>
      </c>
      <c r="D4291">
        <v>621.4</v>
      </c>
      <c r="E4291">
        <v>637</v>
      </c>
      <c r="F4291">
        <v>598.04999999999995</v>
      </c>
      <c r="G4291">
        <v>607.35</v>
      </c>
      <c r="H4291">
        <v>71693</v>
      </c>
      <c r="I4291">
        <v>441.02</v>
      </c>
      <c r="J4291">
        <v>6265</v>
      </c>
      <c r="K4291">
        <v>26601</v>
      </c>
      <c r="L4291">
        <v>37.1</v>
      </c>
    </row>
    <row r="4292" spans="1:12" x14ac:dyDescent="0.35">
      <c r="A4292" t="s">
        <v>113</v>
      </c>
      <c r="B4292" s="1">
        <v>45355</v>
      </c>
      <c r="C4292">
        <v>534.29999999999995</v>
      </c>
      <c r="D4292">
        <v>535.04999999999995</v>
      </c>
      <c r="E4292">
        <v>537.5</v>
      </c>
      <c r="F4292">
        <v>528</v>
      </c>
      <c r="G4292">
        <v>534.45000000000005</v>
      </c>
      <c r="H4292">
        <v>52177</v>
      </c>
      <c r="I4292">
        <v>278.24</v>
      </c>
      <c r="J4292">
        <v>4241</v>
      </c>
      <c r="K4292">
        <v>26161</v>
      </c>
      <c r="L4292">
        <v>50.14</v>
      </c>
    </row>
    <row r="4293" spans="1:12" x14ac:dyDescent="0.35">
      <c r="A4293" t="s">
        <v>114</v>
      </c>
      <c r="B4293" s="1">
        <v>45355</v>
      </c>
      <c r="C4293">
        <v>329.15</v>
      </c>
      <c r="D4293">
        <v>329.1</v>
      </c>
      <c r="E4293">
        <v>340.9</v>
      </c>
      <c r="F4293">
        <v>323.7</v>
      </c>
      <c r="G4293">
        <v>336.5</v>
      </c>
      <c r="H4293">
        <v>37614</v>
      </c>
      <c r="I4293">
        <v>124.98</v>
      </c>
      <c r="J4293">
        <v>1076</v>
      </c>
      <c r="K4293">
        <v>25840</v>
      </c>
      <c r="L4293">
        <v>68.7</v>
      </c>
    </row>
    <row r="4294" spans="1:12" x14ac:dyDescent="0.35">
      <c r="A4294" t="s">
        <v>115</v>
      </c>
      <c r="B4294" s="1">
        <v>45355</v>
      </c>
      <c r="C4294">
        <v>664.4</v>
      </c>
      <c r="D4294">
        <v>694</v>
      </c>
      <c r="E4294">
        <v>699.6</v>
      </c>
      <c r="F4294">
        <v>658.05</v>
      </c>
      <c r="G4294">
        <v>671.7</v>
      </c>
      <c r="H4294">
        <v>186428</v>
      </c>
      <c r="I4294">
        <v>1271.26</v>
      </c>
      <c r="J4294">
        <v>7768</v>
      </c>
      <c r="K4294">
        <v>106301</v>
      </c>
      <c r="L4294">
        <v>57.02</v>
      </c>
    </row>
    <row r="4295" spans="1:12" x14ac:dyDescent="0.35">
      <c r="A4295" t="s">
        <v>116</v>
      </c>
      <c r="B4295" s="1">
        <v>45355</v>
      </c>
      <c r="C4295">
        <v>543.6</v>
      </c>
      <c r="D4295">
        <v>547.95000000000005</v>
      </c>
      <c r="E4295">
        <v>567</v>
      </c>
      <c r="F4295">
        <v>536</v>
      </c>
      <c r="G4295">
        <v>538.29999999999995</v>
      </c>
      <c r="H4295">
        <v>94155</v>
      </c>
      <c r="I4295">
        <v>515.38</v>
      </c>
      <c r="J4295">
        <v>6733</v>
      </c>
      <c r="K4295">
        <v>40932</v>
      </c>
      <c r="L4295">
        <v>43.47</v>
      </c>
    </row>
    <row r="4296" spans="1:12" x14ac:dyDescent="0.35">
      <c r="A4296" t="s">
        <v>1802</v>
      </c>
      <c r="B4296" s="1">
        <v>45355</v>
      </c>
      <c r="C4296">
        <v>401.8</v>
      </c>
      <c r="D4296">
        <v>403</v>
      </c>
      <c r="E4296">
        <v>403</v>
      </c>
      <c r="F4296">
        <v>374.85</v>
      </c>
      <c r="G4296">
        <v>378.05</v>
      </c>
      <c r="H4296">
        <v>231397</v>
      </c>
      <c r="I4296">
        <v>893.92</v>
      </c>
      <c r="J4296">
        <v>3957</v>
      </c>
      <c r="K4296">
        <v>166880</v>
      </c>
      <c r="L4296">
        <v>72.12</v>
      </c>
    </row>
    <row r="4297" spans="1:12" x14ac:dyDescent="0.35">
      <c r="A4297" t="s">
        <v>117</v>
      </c>
      <c r="B4297" s="1">
        <v>45355</v>
      </c>
      <c r="C4297">
        <v>307.14999999999998</v>
      </c>
      <c r="D4297">
        <v>311.7</v>
      </c>
      <c r="E4297">
        <v>316.5</v>
      </c>
      <c r="F4297">
        <v>306.5</v>
      </c>
      <c r="G4297">
        <v>308.85000000000002</v>
      </c>
      <c r="H4297">
        <v>60421</v>
      </c>
      <c r="I4297">
        <v>187.62</v>
      </c>
      <c r="J4297">
        <v>3790</v>
      </c>
      <c r="K4297">
        <v>23152</v>
      </c>
      <c r="L4297">
        <v>38.32</v>
      </c>
    </row>
    <row r="4298" spans="1:12" x14ac:dyDescent="0.35">
      <c r="A4298" t="s">
        <v>118</v>
      </c>
      <c r="B4298" s="1">
        <v>45355</v>
      </c>
      <c r="C4298">
        <v>21.05</v>
      </c>
      <c r="D4298">
        <v>21.25</v>
      </c>
      <c r="E4298">
        <v>21.3</v>
      </c>
      <c r="F4298">
        <v>20</v>
      </c>
      <c r="G4298">
        <v>20.45</v>
      </c>
      <c r="H4298">
        <v>239312</v>
      </c>
      <c r="I4298">
        <v>49.58</v>
      </c>
      <c r="J4298">
        <v>945</v>
      </c>
      <c r="K4298">
        <v>155623</v>
      </c>
      <c r="L4298">
        <v>65.03</v>
      </c>
    </row>
    <row r="4299" spans="1:12" x14ac:dyDescent="0.35">
      <c r="A4299" t="s">
        <v>119</v>
      </c>
      <c r="B4299" s="1">
        <v>45355</v>
      </c>
      <c r="C4299">
        <v>188.75</v>
      </c>
      <c r="D4299">
        <v>189.95</v>
      </c>
      <c r="E4299">
        <v>190</v>
      </c>
      <c r="F4299">
        <v>185.2</v>
      </c>
      <c r="G4299">
        <v>186.35</v>
      </c>
      <c r="H4299">
        <v>1312479</v>
      </c>
      <c r="I4299">
        <v>2450.5700000000002</v>
      </c>
      <c r="J4299">
        <v>20998</v>
      </c>
      <c r="K4299">
        <v>431852</v>
      </c>
      <c r="L4299">
        <v>32.9</v>
      </c>
    </row>
    <row r="4300" spans="1:12" x14ac:dyDescent="0.35">
      <c r="A4300" t="s">
        <v>120</v>
      </c>
      <c r="B4300" s="1">
        <v>45355</v>
      </c>
      <c r="C4300">
        <v>172.4</v>
      </c>
      <c r="D4300">
        <v>172</v>
      </c>
      <c r="E4300">
        <v>173.95</v>
      </c>
      <c r="F4300">
        <v>170.7</v>
      </c>
      <c r="G4300">
        <v>172.05</v>
      </c>
      <c r="H4300">
        <v>17740019</v>
      </c>
      <c r="I4300">
        <v>30538.63</v>
      </c>
      <c r="J4300">
        <v>86067</v>
      </c>
      <c r="K4300">
        <v>11104824</v>
      </c>
      <c r="L4300">
        <v>62.6</v>
      </c>
    </row>
    <row r="4301" spans="1:12" x14ac:dyDescent="0.35">
      <c r="A4301" t="s">
        <v>121</v>
      </c>
      <c r="B4301" s="1">
        <v>45355</v>
      </c>
      <c r="C4301">
        <v>298.14999999999998</v>
      </c>
      <c r="D4301">
        <v>292.05</v>
      </c>
      <c r="E4301">
        <v>302</v>
      </c>
      <c r="F4301">
        <v>292.05</v>
      </c>
      <c r="G4301">
        <v>300.64999999999998</v>
      </c>
      <c r="H4301">
        <v>35491</v>
      </c>
      <c r="I4301">
        <v>106.23</v>
      </c>
      <c r="J4301">
        <v>775</v>
      </c>
      <c r="K4301">
        <v>26793</v>
      </c>
      <c r="L4301">
        <v>75.489999999999995</v>
      </c>
    </row>
    <row r="4302" spans="1:12" x14ac:dyDescent="0.35">
      <c r="A4302" t="s">
        <v>122</v>
      </c>
      <c r="B4302" s="1">
        <v>45355</v>
      </c>
      <c r="C4302">
        <v>2849.8</v>
      </c>
      <c r="D4302">
        <v>2860</v>
      </c>
      <c r="E4302">
        <v>2860.95</v>
      </c>
      <c r="F4302">
        <v>2828</v>
      </c>
      <c r="G4302">
        <v>2831.75</v>
      </c>
      <c r="H4302">
        <v>971299</v>
      </c>
      <c r="I4302">
        <v>27547.64</v>
      </c>
      <c r="J4302">
        <v>85927</v>
      </c>
      <c r="K4302">
        <v>679462</v>
      </c>
      <c r="L4302">
        <v>69.95</v>
      </c>
    </row>
    <row r="4303" spans="1:12" x14ac:dyDescent="0.35">
      <c r="A4303" t="s">
        <v>123</v>
      </c>
      <c r="B4303" s="1">
        <v>45355</v>
      </c>
      <c r="C4303">
        <v>64.75</v>
      </c>
      <c r="D4303">
        <v>65.099999999999994</v>
      </c>
      <c r="E4303">
        <v>65.25</v>
      </c>
      <c r="F4303">
        <v>63.8</v>
      </c>
      <c r="G4303">
        <v>64.099999999999994</v>
      </c>
      <c r="H4303">
        <v>491618</v>
      </c>
      <c r="I4303">
        <v>316.01</v>
      </c>
      <c r="J4303">
        <v>2560</v>
      </c>
      <c r="K4303">
        <v>236477</v>
      </c>
      <c r="L4303">
        <v>48.1</v>
      </c>
    </row>
    <row r="4304" spans="1:12" x14ac:dyDescent="0.35">
      <c r="A4304" t="s">
        <v>124</v>
      </c>
      <c r="B4304" s="1">
        <v>45355</v>
      </c>
      <c r="C4304">
        <v>295.75</v>
      </c>
      <c r="D4304">
        <v>295.64999999999998</v>
      </c>
      <c r="E4304">
        <v>299.7</v>
      </c>
      <c r="F4304">
        <v>287.25</v>
      </c>
      <c r="G4304">
        <v>288.25</v>
      </c>
      <c r="H4304">
        <v>243096</v>
      </c>
      <c r="I4304">
        <v>707.16</v>
      </c>
      <c r="J4304">
        <v>6804</v>
      </c>
      <c r="K4304">
        <v>158452</v>
      </c>
      <c r="L4304">
        <v>65.180000000000007</v>
      </c>
    </row>
    <row r="4305" spans="1:12" x14ac:dyDescent="0.35">
      <c r="A4305" t="s">
        <v>125</v>
      </c>
      <c r="B4305" s="1">
        <v>45355</v>
      </c>
      <c r="C4305">
        <v>22.25</v>
      </c>
      <c r="D4305">
        <v>21.8</v>
      </c>
      <c r="E4305">
        <v>21.8</v>
      </c>
      <c r="F4305">
        <v>21.8</v>
      </c>
      <c r="G4305">
        <v>21.8</v>
      </c>
      <c r="H4305">
        <v>16898</v>
      </c>
      <c r="I4305">
        <v>3.68</v>
      </c>
      <c r="J4305">
        <v>213</v>
      </c>
      <c r="K4305">
        <v>16889</v>
      </c>
      <c r="L4305">
        <v>99.95</v>
      </c>
    </row>
    <row r="4306" spans="1:12" x14ac:dyDescent="0.35">
      <c r="A4306" t="s">
        <v>126</v>
      </c>
      <c r="B4306" s="1">
        <v>45355</v>
      </c>
      <c r="C4306">
        <v>250.85</v>
      </c>
      <c r="D4306">
        <v>252.1</v>
      </c>
      <c r="E4306">
        <v>301</v>
      </c>
      <c r="F4306">
        <v>250.55</v>
      </c>
      <c r="G4306">
        <v>297.8</v>
      </c>
      <c r="H4306">
        <v>199845</v>
      </c>
      <c r="I4306">
        <v>582.79</v>
      </c>
      <c r="J4306">
        <v>3877</v>
      </c>
      <c r="K4306">
        <v>54714</v>
      </c>
      <c r="L4306">
        <v>27.38</v>
      </c>
    </row>
    <row r="4307" spans="1:12" x14ac:dyDescent="0.35">
      <c r="A4307" t="s">
        <v>127</v>
      </c>
      <c r="B4307" s="1">
        <v>45355</v>
      </c>
      <c r="C4307">
        <v>902.35</v>
      </c>
      <c r="D4307">
        <v>901.2</v>
      </c>
      <c r="E4307">
        <v>912.7</v>
      </c>
      <c r="F4307">
        <v>900</v>
      </c>
      <c r="G4307">
        <v>906.15</v>
      </c>
      <c r="H4307">
        <v>15982</v>
      </c>
      <c r="I4307">
        <v>144.69</v>
      </c>
      <c r="J4307">
        <v>1483</v>
      </c>
      <c r="K4307">
        <v>9369</v>
      </c>
      <c r="L4307">
        <v>58.62</v>
      </c>
    </row>
    <row r="4308" spans="1:12" x14ac:dyDescent="0.35">
      <c r="A4308" t="s">
        <v>128</v>
      </c>
      <c r="B4308" s="1">
        <v>45355</v>
      </c>
      <c r="C4308">
        <v>467.6</v>
      </c>
      <c r="D4308">
        <v>470</v>
      </c>
      <c r="E4308">
        <v>470</v>
      </c>
      <c r="F4308">
        <v>455.95</v>
      </c>
      <c r="G4308">
        <v>461.55</v>
      </c>
      <c r="H4308">
        <v>605086</v>
      </c>
      <c r="I4308">
        <v>2785.19</v>
      </c>
      <c r="J4308">
        <v>32591</v>
      </c>
      <c r="K4308">
        <v>366848</v>
      </c>
      <c r="L4308">
        <v>60.63</v>
      </c>
    </row>
    <row r="4309" spans="1:12" x14ac:dyDescent="0.35">
      <c r="A4309" t="s">
        <v>129</v>
      </c>
      <c r="B4309" s="1">
        <v>45355</v>
      </c>
      <c r="C4309">
        <v>2108.9499999999998</v>
      </c>
      <c r="D4309">
        <v>2115</v>
      </c>
      <c r="E4309">
        <v>2119.4</v>
      </c>
      <c r="F4309">
        <v>2071.5500000000002</v>
      </c>
      <c r="G4309">
        <v>2097.1</v>
      </c>
      <c r="H4309">
        <v>763233</v>
      </c>
      <c r="I4309">
        <v>15950.86</v>
      </c>
      <c r="J4309">
        <v>66066</v>
      </c>
      <c r="K4309">
        <v>351866</v>
      </c>
      <c r="L4309">
        <v>46.1</v>
      </c>
    </row>
    <row r="4310" spans="1:12" x14ac:dyDescent="0.35">
      <c r="A4310" t="s">
        <v>130</v>
      </c>
      <c r="B4310" s="1">
        <v>45355</v>
      </c>
      <c r="C4310">
        <v>621.65</v>
      </c>
      <c r="D4310">
        <v>622.79999999999995</v>
      </c>
      <c r="E4310">
        <v>625.04999999999995</v>
      </c>
      <c r="F4310">
        <v>613.15</v>
      </c>
      <c r="G4310">
        <v>616.25</v>
      </c>
      <c r="H4310">
        <v>172444</v>
      </c>
      <c r="I4310">
        <v>1067.97</v>
      </c>
      <c r="J4310">
        <v>9241</v>
      </c>
      <c r="K4310">
        <v>98312</v>
      </c>
      <c r="L4310">
        <v>57.01</v>
      </c>
    </row>
    <row r="4311" spans="1:12" x14ac:dyDescent="0.35">
      <c r="A4311" t="s">
        <v>131</v>
      </c>
      <c r="B4311" s="1">
        <v>45355</v>
      </c>
      <c r="C4311">
        <v>5450.2</v>
      </c>
      <c r="D4311">
        <v>5450.2</v>
      </c>
      <c r="E4311">
        <v>5478.95</v>
      </c>
      <c r="F4311">
        <v>5397.4</v>
      </c>
      <c r="G4311">
        <v>5449.9</v>
      </c>
      <c r="H4311">
        <v>24663</v>
      </c>
      <c r="I4311">
        <v>1343.73</v>
      </c>
      <c r="J4311">
        <v>2676</v>
      </c>
      <c r="K4311">
        <v>20845</v>
      </c>
      <c r="L4311">
        <v>84.52</v>
      </c>
    </row>
    <row r="4312" spans="1:12" x14ac:dyDescent="0.35">
      <c r="A4312" t="s">
        <v>132</v>
      </c>
      <c r="B4312" s="1">
        <v>45355</v>
      </c>
      <c r="C4312">
        <v>17.100000000000001</v>
      </c>
      <c r="D4312">
        <v>17.55</v>
      </c>
      <c r="E4312">
        <v>17.55</v>
      </c>
      <c r="F4312">
        <v>16.7</v>
      </c>
      <c r="G4312">
        <v>16.95</v>
      </c>
      <c r="H4312">
        <v>976088</v>
      </c>
      <c r="I4312">
        <v>167.88</v>
      </c>
      <c r="J4312">
        <v>937</v>
      </c>
      <c r="K4312">
        <v>886835</v>
      </c>
      <c r="L4312">
        <v>90.86</v>
      </c>
    </row>
    <row r="4313" spans="1:12" x14ac:dyDescent="0.35">
      <c r="A4313" t="s">
        <v>133</v>
      </c>
      <c r="B4313" s="1">
        <v>45355</v>
      </c>
      <c r="C4313">
        <v>172.5</v>
      </c>
      <c r="D4313">
        <v>174</v>
      </c>
      <c r="E4313">
        <v>174</v>
      </c>
      <c r="F4313">
        <v>166.45</v>
      </c>
      <c r="G4313">
        <v>168.95</v>
      </c>
      <c r="H4313">
        <v>25050</v>
      </c>
      <c r="I4313">
        <v>42.53</v>
      </c>
      <c r="J4313">
        <v>1204</v>
      </c>
      <c r="K4313">
        <v>17735</v>
      </c>
      <c r="L4313">
        <v>70.8</v>
      </c>
    </row>
    <row r="4314" spans="1:12" x14ac:dyDescent="0.35">
      <c r="A4314" t="s">
        <v>134</v>
      </c>
      <c r="B4314" s="1">
        <v>45355</v>
      </c>
      <c r="C4314">
        <v>823.65</v>
      </c>
      <c r="D4314">
        <v>820</v>
      </c>
      <c r="E4314">
        <v>825</v>
      </c>
      <c r="F4314">
        <v>787.45</v>
      </c>
      <c r="G4314">
        <v>810.15</v>
      </c>
      <c r="H4314">
        <v>275298</v>
      </c>
      <c r="I4314">
        <v>2222.2600000000002</v>
      </c>
      <c r="J4314">
        <v>20455</v>
      </c>
      <c r="K4314">
        <v>92533</v>
      </c>
      <c r="L4314">
        <v>33.61</v>
      </c>
    </row>
    <row r="4315" spans="1:12" x14ac:dyDescent="0.35">
      <c r="A4315" t="s">
        <v>135</v>
      </c>
      <c r="B4315" s="1">
        <v>45355</v>
      </c>
      <c r="C4315">
        <v>1040.0999999999999</v>
      </c>
      <c r="D4315">
        <v>1047.7</v>
      </c>
      <c r="E4315">
        <v>1047.7</v>
      </c>
      <c r="F4315">
        <v>1019.1</v>
      </c>
      <c r="G4315">
        <v>1025.9000000000001</v>
      </c>
      <c r="H4315">
        <v>2290040</v>
      </c>
      <c r="I4315">
        <v>23557.68</v>
      </c>
      <c r="J4315">
        <v>52699</v>
      </c>
      <c r="K4315">
        <v>1100283</v>
      </c>
      <c r="L4315">
        <v>48.05</v>
      </c>
    </row>
    <row r="4316" spans="1:12" x14ac:dyDescent="0.35">
      <c r="A4316" t="s">
        <v>136</v>
      </c>
      <c r="B4316" s="1">
        <v>45355</v>
      </c>
      <c r="C4316">
        <v>65.5</v>
      </c>
      <c r="D4316">
        <v>65.95</v>
      </c>
      <c r="E4316">
        <v>65.95</v>
      </c>
      <c r="F4316">
        <v>64</v>
      </c>
      <c r="G4316">
        <v>64.75</v>
      </c>
      <c r="H4316">
        <v>461939</v>
      </c>
      <c r="I4316">
        <v>299.11</v>
      </c>
      <c r="J4316">
        <v>2574</v>
      </c>
      <c r="K4316">
        <v>244634</v>
      </c>
      <c r="L4316">
        <v>52.96</v>
      </c>
    </row>
    <row r="4317" spans="1:12" x14ac:dyDescent="0.35">
      <c r="A4317" t="s">
        <v>137</v>
      </c>
      <c r="B4317" s="1">
        <v>45355</v>
      </c>
      <c r="C4317">
        <v>6170.6</v>
      </c>
      <c r="D4317">
        <v>6166.45</v>
      </c>
      <c r="E4317">
        <v>6192.95</v>
      </c>
      <c r="F4317">
        <v>6070.05</v>
      </c>
      <c r="G4317">
        <v>6080.25</v>
      </c>
      <c r="H4317">
        <v>26308</v>
      </c>
      <c r="I4317">
        <v>1609.62</v>
      </c>
      <c r="J4317">
        <v>5709</v>
      </c>
      <c r="K4317">
        <v>14297</v>
      </c>
      <c r="L4317">
        <v>54.34</v>
      </c>
    </row>
    <row r="4318" spans="1:12" x14ac:dyDescent="0.35">
      <c r="A4318" t="s">
        <v>138</v>
      </c>
      <c r="B4318" s="1">
        <v>45355</v>
      </c>
      <c r="C4318">
        <v>541.9</v>
      </c>
      <c r="D4318">
        <v>545.5</v>
      </c>
      <c r="E4318">
        <v>547.79999999999995</v>
      </c>
      <c r="F4318">
        <v>534.1</v>
      </c>
      <c r="G4318">
        <v>537.9</v>
      </c>
      <c r="H4318">
        <v>75827</v>
      </c>
      <c r="I4318">
        <v>409.83</v>
      </c>
      <c r="J4318">
        <v>5338</v>
      </c>
      <c r="K4318">
        <v>40834</v>
      </c>
      <c r="L4318">
        <v>53.85</v>
      </c>
    </row>
    <row r="4319" spans="1:12" x14ac:dyDescent="0.35">
      <c r="A4319" t="s">
        <v>139</v>
      </c>
      <c r="B4319" s="1">
        <v>45355</v>
      </c>
      <c r="C4319">
        <v>578</v>
      </c>
      <c r="D4319">
        <v>578.04999999999995</v>
      </c>
      <c r="E4319">
        <v>583.9</v>
      </c>
      <c r="F4319">
        <v>575.95000000000005</v>
      </c>
      <c r="G4319">
        <v>580.1</v>
      </c>
      <c r="H4319">
        <v>3884607</v>
      </c>
      <c r="I4319">
        <v>22514.6</v>
      </c>
      <c r="J4319">
        <v>85430</v>
      </c>
      <c r="K4319">
        <v>1583774</v>
      </c>
      <c r="L4319">
        <v>40.770000000000003</v>
      </c>
    </row>
    <row r="4320" spans="1:12" x14ac:dyDescent="0.35">
      <c r="A4320" t="s">
        <v>140</v>
      </c>
      <c r="B4320" s="1">
        <v>45355</v>
      </c>
      <c r="C4320">
        <v>1076.95</v>
      </c>
      <c r="D4320">
        <v>1080</v>
      </c>
      <c r="E4320">
        <v>1114</v>
      </c>
      <c r="F4320">
        <v>1072</v>
      </c>
      <c r="G4320">
        <v>1090.9000000000001</v>
      </c>
      <c r="H4320">
        <v>3893794</v>
      </c>
      <c r="I4320">
        <v>42714.96</v>
      </c>
      <c r="J4320">
        <v>153590</v>
      </c>
      <c r="K4320">
        <v>1117535</v>
      </c>
      <c r="L4320">
        <v>28.7</v>
      </c>
    </row>
    <row r="4321" spans="1:12" x14ac:dyDescent="0.35">
      <c r="A4321" t="s">
        <v>141</v>
      </c>
      <c r="B4321" s="1">
        <v>45355</v>
      </c>
      <c r="C4321">
        <v>91</v>
      </c>
      <c r="D4321">
        <v>91.05</v>
      </c>
      <c r="E4321">
        <v>91.1</v>
      </c>
      <c r="F4321">
        <v>86.85</v>
      </c>
      <c r="G4321">
        <v>87.5</v>
      </c>
      <c r="H4321">
        <v>7857</v>
      </c>
      <c r="I4321">
        <v>6.95</v>
      </c>
      <c r="J4321">
        <v>227</v>
      </c>
      <c r="K4321">
        <v>4286</v>
      </c>
      <c r="L4321">
        <v>54.55</v>
      </c>
    </row>
    <row r="4322" spans="1:12" x14ac:dyDescent="0.35">
      <c r="A4322" t="s">
        <v>142</v>
      </c>
      <c r="B4322" s="1">
        <v>45355</v>
      </c>
      <c r="C4322">
        <v>2010.45</v>
      </c>
      <c r="D4322">
        <v>2025</v>
      </c>
      <c r="E4322">
        <v>2040</v>
      </c>
      <c r="F4322">
        <v>1975.55</v>
      </c>
      <c r="G4322">
        <v>1985.9</v>
      </c>
      <c r="H4322">
        <v>27927</v>
      </c>
      <c r="I4322">
        <v>560.48</v>
      </c>
      <c r="J4322">
        <v>4557</v>
      </c>
      <c r="K4322">
        <v>14039</v>
      </c>
      <c r="L4322">
        <v>50.27</v>
      </c>
    </row>
    <row r="4323" spans="1:12" x14ac:dyDescent="0.35">
      <c r="A4323" t="s">
        <v>143</v>
      </c>
      <c r="B4323" s="1">
        <v>45355</v>
      </c>
      <c r="C4323">
        <v>213.02</v>
      </c>
      <c r="D4323">
        <v>213.21</v>
      </c>
      <c r="E4323">
        <v>216</v>
      </c>
      <c r="F4323">
        <v>211.8</v>
      </c>
      <c r="G4323">
        <v>212.15</v>
      </c>
      <c r="H4323">
        <v>159980</v>
      </c>
      <c r="I4323">
        <v>339.66</v>
      </c>
      <c r="J4323">
        <v>3224</v>
      </c>
      <c r="K4323">
        <v>135588</v>
      </c>
      <c r="L4323">
        <v>84.75</v>
      </c>
    </row>
    <row r="4324" spans="1:12" x14ac:dyDescent="0.35">
      <c r="A4324" t="s">
        <v>144</v>
      </c>
      <c r="B4324" s="1">
        <v>45355</v>
      </c>
      <c r="C4324">
        <v>21.3</v>
      </c>
      <c r="D4324">
        <v>21.51</v>
      </c>
      <c r="E4324">
        <v>21.52</v>
      </c>
      <c r="F4324">
        <v>21.1</v>
      </c>
      <c r="G4324">
        <v>21.18</v>
      </c>
      <c r="H4324">
        <v>253391</v>
      </c>
      <c r="I4324">
        <v>53.8</v>
      </c>
      <c r="J4324">
        <v>1525</v>
      </c>
      <c r="K4324">
        <v>197765</v>
      </c>
      <c r="L4324">
        <v>78.05</v>
      </c>
    </row>
    <row r="4325" spans="1:12" x14ac:dyDescent="0.35">
      <c r="A4325" t="s">
        <v>145</v>
      </c>
      <c r="B4325" s="1">
        <v>45355</v>
      </c>
      <c r="C4325">
        <v>142.65</v>
      </c>
      <c r="D4325">
        <v>143.55000000000001</v>
      </c>
      <c r="E4325">
        <v>144</v>
      </c>
      <c r="F4325">
        <v>135.35</v>
      </c>
      <c r="G4325">
        <v>136.75</v>
      </c>
      <c r="H4325">
        <v>224680</v>
      </c>
      <c r="I4325">
        <v>309.33</v>
      </c>
      <c r="J4325">
        <v>5133</v>
      </c>
      <c r="K4325">
        <v>105132</v>
      </c>
      <c r="L4325">
        <v>46.79</v>
      </c>
    </row>
    <row r="4326" spans="1:12" x14ac:dyDescent="0.35">
      <c r="A4326" t="s">
        <v>146</v>
      </c>
      <c r="B4326" s="1">
        <v>45355</v>
      </c>
      <c r="C4326">
        <v>593.9</v>
      </c>
      <c r="D4326">
        <v>597.20000000000005</v>
      </c>
      <c r="E4326">
        <v>637.9</v>
      </c>
      <c r="F4326">
        <v>595.54999999999995</v>
      </c>
      <c r="G4326">
        <v>630.95000000000005</v>
      </c>
      <c r="H4326">
        <v>185076</v>
      </c>
      <c r="I4326">
        <v>1162.29</v>
      </c>
      <c r="J4326">
        <v>13432</v>
      </c>
      <c r="K4326">
        <v>65026</v>
      </c>
      <c r="L4326">
        <v>35.130000000000003</v>
      </c>
    </row>
    <row r="4327" spans="1:12" x14ac:dyDescent="0.35">
      <c r="A4327" t="s">
        <v>147</v>
      </c>
      <c r="B4327" s="1">
        <v>45355</v>
      </c>
      <c r="C4327">
        <v>528.04999999999995</v>
      </c>
      <c r="D4327">
        <v>527.95000000000005</v>
      </c>
      <c r="E4327">
        <v>529.04999999999995</v>
      </c>
      <c r="F4327">
        <v>518.70000000000005</v>
      </c>
      <c r="G4327">
        <v>526.20000000000005</v>
      </c>
      <c r="H4327">
        <v>145023</v>
      </c>
      <c r="I4327">
        <v>762.35</v>
      </c>
      <c r="J4327">
        <v>10062</v>
      </c>
      <c r="K4327">
        <v>95568</v>
      </c>
      <c r="L4327">
        <v>65.900000000000006</v>
      </c>
    </row>
    <row r="4328" spans="1:12" x14ac:dyDescent="0.35">
      <c r="A4328" t="s">
        <v>148</v>
      </c>
      <c r="B4328" s="1">
        <v>45355</v>
      </c>
      <c r="C4328">
        <v>529.15</v>
      </c>
      <c r="D4328">
        <v>530.6</v>
      </c>
      <c r="E4328">
        <v>533.4</v>
      </c>
      <c r="F4328">
        <v>515.45000000000005</v>
      </c>
      <c r="G4328">
        <v>519.65</v>
      </c>
      <c r="H4328">
        <v>424421</v>
      </c>
      <c r="I4328">
        <v>2228.44</v>
      </c>
      <c r="J4328">
        <v>16756</v>
      </c>
      <c r="K4328">
        <v>217506</v>
      </c>
      <c r="L4328">
        <v>51.25</v>
      </c>
    </row>
    <row r="4329" spans="1:12" x14ac:dyDescent="0.35">
      <c r="A4329" t="s">
        <v>149</v>
      </c>
      <c r="B4329" s="1">
        <v>45355</v>
      </c>
      <c r="C4329">
        <v>629.70000000000005</v>
      </c>
      <c r="D4329">
        <v>618</v>
      </c>
      <c r="E4329">
        <v>637</v>
      </c>
      <c r="F4329">
        <v>512.35</v>
      </c>
      <c r="G4329">
        <v>626.1</v>
      </c>
      <c r="H4329">
        <v>767787</v>
      </c>
      <c r="I4329">
        <v>4437.8900000000003</v>
      </c>
      <c r="J4329">
        <v>44896</v>
      </c>
      <c r="K4329">
        <v>234497</v>
      </c>
      <c r="L4329">
        <v>30.54</v>
      </c>
    </row>
    <row r="4330" spans="1:12" x14ac:dyDescent="0.35">
      <c r="A4330" t="s">
        <v>150</v>
      </c>
      <c r="B4330" s="1">
        <v>45355</v>
      </c>
      <c r="C4330">
        <v>105</v>
      </c>
      <c r="D4330">
        <v>106.55</v>
      </c>
      <c r="E4330">
        <v>108.55</v>
      </c>
      <c r="F4330">
        <v>100.1</v>
      </c>
      <c r="G4330">
        <v>101.25</v>
      </c>
      <c r="H4330">
        <v>46446</v>
      </c>
      <c r="I4330">
        <v>47.64</v>
      </c>
      <c r="J4330">
        <v>955</v>
      </c>
      <c r="K4330">
        <v>26641</v>
      </c>
      <c r="L4330">
        <v>57.36</v>
      </c>
    </row>
    <row r="4331" spans="1:12" x14ac:dyDescent="0.35">
      <c r="A4331" t="s">
        <v>151</v>
      </c>
      <c r="B4331" s="1">
        <v>45355</v>
      </c>
      <c r="C4331">
        <v>142.4</v>
      </c>
      <c r="D4331">
        <v>142.4</v>
      </c>
      <c r="E4331">
        <v>153.80000000000001</v>
      </c>
      <c r="F4331">
        <v>141.80000000000001</v>
      </c>
      <c r="G4331">
        <v>151.1</v>
      </c>
      <c r="H4331">
        <v>96122</v>
      </c>
      <c r="I4331">
        <v>143.24</v>
      </c>
      <c r="J4331">
        <v>1717</v>
      </c>
      <c r="K4331">
        <v>63306</v>
      </c>
      <c r="L4331">
        <v>65.86</v>
      </c>
    </row>
    <row r="4332" spans="1:12" x14ac:dyDescent="0.35">
      <c r="A4332" t="s">
        <v>152</v>
      </c>
      <c r="B4332" s="1">
        <v>45355</v>
      </c>
      <c r="C4332">
        <v>104.6</v>
      </c>
      <c r="D4332">
        <v>105.15</v>
      </c>
      <c r="E4332">
        <v>105.25</v>
      </c>
      <c r="F4332">
        <v>100.2</v>
      </c>
      <c r="G4332">
        <v>101.05</v>
      </c>
      <c r="H4332">
        <v>223986</v>
      </c>
      <c r="I4332">
        <v>227.96</v>
      </c>
      <c r="J4332">
        <v>3694</v>
      </c>
      <c r="K4332">
        <v>116393</v>
      </c>
      <c r="L4332">
        <v>51.96</v>
      </c>
    </row>
    <row r="4333" spans="1:12" x14ac:dyDescent="0.35">
      <c r="A4333" t="s">
        <v>153</v>
      </c>
      <c r="B4333" s="1">
        <v>45355</v>
      </c>
      <c r="C4333">
        <v>515.20000000000005</v>
      </c>
      <c r="D4333">
        <v>518</v>
      </c>
      <c r="E4333">
        <v>518.95000000000005</v>
      </c>
      <c r="F4333">
        <v>505.65</v>
      </c>
      <c r="G4333">
        <v>508.3</v>
      </c>
      <c r="H4333">
        <v>78246</v>
      </c>
      <c r="I4333">
        <v>399.89</v>
      </c>
      <c r="J4333">
        <v>7309</v>
      </c>
      <c r="K4333">
        <v>37904</v>
      </c>
      <c r="L4333">
        <v>48.44</v>
      </c>
    </row>
    <row r="4334" spans="1:12" x14ac:dyDescent="0.35">
      <c r="A4334" t="s">
        <v>154</v>
      </c>
      <c r="B4334" s="1">
        <v>45355</v>
      </c>
      <c r="C4334">
        <v>386.6</v>
      </c>
      <c r="D4334">
        <v>388.5</v>
      </c>
      <c r="E4334">
        <v>388.8</v>
      </c>
      <c r="F4334">
        <v>372</v>
      </c>
      <c r="G4334">
        <v>375.3</v>
      </c>
      <c r="H4334">
        <v>2068156</v>
      </c>
      <c r="I4334">
        <v>7853.82</v>
      </c>
      <c r="J4334">
        <v>34329</v>
      </c>
      <c r="K4334">
        <v>1048279</v>
      </c>
      <c r="L4334">
        <v>50.69</v>
      </c>
    </row>
    <row r="4335" spans="1:12" x14ac:dyDescent="0.35">
      <c r="A4335" t="s">
        <v>155</v>
      </c>
      <c r="B4335" s="1">
        <v>45355</v>
      </c>
      <c r="C4335">
        <v>1096.7</v>
      </c>
      <c r="D4335">
        <v>1099.25</v>
      </c>
      <c r="E4335">
        <v>1108.9000000000001</v>
      </c>
      <c r="F4335">
        <v>1093.0999999999999</v>
      </c>
      <c r="G4335">
        <v>1106.75</v>
      </c>
      <c r="H4335">
        <v>5895441</v>
      </c>
      <c r="I4335">
        <v>64988.38</v>
      </c>
      <c r="J4335">
        <v>141187</v>
      </c>
      <c r="K4335">
        <v>3167457</v>
      </c>
      <c r="L4335">
        <v>53.73</v>
      </c>
    </row>
    <row r="4336" spans="1:12" x14ac:dyDescent="0.35">
      <c r="A4336" t="s">
        <v>156</v>
      </c>
      <c r="B4336" s="1">
        <v>45355</v>
      </c>
      <c r="C4336">
        <v>479.04</v>
      </c>
      <c r="D4336">
        <v>478.81</v>
      </c>
      <c r="E4336">
        <v>481.4</v>
      </c>
      <c r="F4336">
        <v>478.51</v>
      </c>
      <c r="G4336">
        <v>480.8</v>
      </c>
      <c r="H4336">
        <v>4426</v>
      </c>
      <c r="I4336">
        <v>21.23</v>
      </c>
      <c r="J4336">
        <v>118</v>
      </c>
      <c r="K4336">
        <v>4148</v>
      </c>
      <c r="L4336">
        <v>93.72</v>
      </c>
    </row>
    <row r="4337" spans="1:12" x14ac:dyDescent="0.35">
      <c r="A4337" t="s">
        <v>157</v>
      </c>
      <c r="B4337" s="1">
        <v>45355</v>
      </c>
      <c r="C4337">
        <v>11.55</v>
      </c>
      <c r="D4337">
        <v>11.9</v>
      </c>
      <c r="E4337">
        <v>11.9</v>
      </c>
      <c r="F4337">
        <v>11.2</v>
      </c>
      <c r="G4337">
        <v>11.55</v>
      </c>
      <c r="H4337">
        <v>37593</v>
      </c>
      <c r="I4337">
        <v>4.34</v>
      </c>
      <c r="J4337">
        <v>585</v>
      </c>
      <c r="K4337">
        <v>24905</v>
      </c>
      <c r="L4337">
        <v>66.25</v>
      </c>
    </row>
    <row r="4338" spans="1:12" x14ac:dyDescent="0.35">
      <c r="A4338" t="s">
        <v>158</v>
      </c>
      <c r="B4338" s="1">
        <v>45355</v>
      </c>
      <c r="C4338">
        <v>657.4</v>
      </c>
      <c r="D4338">
        <v>657.4</v>
      </c>
      <c r="E4338">
        <v>665.95</v>
      </c>
      <c r="F4338">
        <v>640.25</v>
      </c>
      <c r="G4338">
        <v>645.15</v>
      </c>
      <c r="H4338">
        <v>38897</v>
      </c>
      <c r="I4338">
        <v>254.65</v>
      </c>
      <c r="J4338">
        <v>3667</v>
      </c>
      <c r="K4338">
        <v>26633</v>
      </c>
      <c r="L4338">
        <v>68.47</v>
      </c>
    </row>
    <row r="4339" spans="1:12" x14ac:dyDescent="0.35">
      <c r="A4339" t="s">
        <v>159</v>
      </c>
      <c r="B4339" s="1">
        <v>45355</v>
      </c>
      <c r="C4339">
        <v>101.5</v>
      </c>
      <c r="D4339">
        <v>101.5</v>
      </c>
      <c r="E4339">
        <v>101.5</v>
      </c>
      <c r="F4339">
        <v>100.38</v>
      </c>
      <c r="G4339">
        <v>100.73</v>
      </c>
      <c r="H4339">
        <v>2077</v>
      </c>
      <c r="I4339">
        <v>2.09</v>
      </c>
      <c r="J4339">
        <v>63</v>
      </c>
      <c r="K4339">
        <v>1854</v>
      </c>
      <c r="L4339">
        <v>89.26</v>
      </c>
    </row>
    <row r="4340" spans="1:12" x14ac:dyDescent="0.35">
      <c r="A4340" t="s">
        <v>160</v>
      </c>
      <c r="B4340" s="1">
        <v>45355</v>
      </c>
      <c r="C4340">
        <v>53.86</v>
      </c>
      <c r="D4340">
        <v>52.25</v>
      </c>
      <c r="E4340">
        <v>54.19</v>
      </c>
      <c r="F4340">
        <v>52.25</v>
      </c>
      <c r="G4340">
        <v>54.01</v>
      </c>
      <c r="H4340">
        <v>128924</v>
      </c>
      <c r="I4340">
        <v>69.53</v>
      </c>
      <c r="J4340">
        <v>1735</v>
      </c>
      <c r="K4340">
        <v>85130</v>
      </c>
      <c r="L4340">
        <v>66.03</v>
      </c>
    </row>
    <row r="4341" spans="1:12" x14ac:dyDescent="0.35">
      <c r="A4341" t="s">
        <v>161</v>
      </c>
      <c r="B4341" s="1">
        <v>45355</v>
      </c>
      <c r="C4341">
        <v>121.06</v>
      </c>
      <c r="D4341">
        <v>120.84</v>
      </c>
      <c r="E4341">
        <v>122</v>
      </c>
      <c r="F4341">
        <v>120.03</v>
      </c>
      <c r="G4341">
        <v>120.42</v>
      </c>
      <c r="H4341">
        <v>4242</v>
      </c>
      <c r="I4341">
        <v>5.12</v>
      </c>
      <c r="J4341">
        <v>165</v>
      </c>
      <c r="K4341">
        <v>3842</v>
      </c>
      <c r="L4341">
        <v>90.57</v>
      </c>
    </row>
    <row r="4342" spans="1:12" x14ac:dyDescent="0.35">
      <c r="A4342" t="s">
        <v>162</v>
      </c>
      <c r="B4342" s="1">
        <v>45355</v>
      </c>
      <c r="C4342">
        <v>72.03</v>
      </c>
      <c r="D4342">
        <v>72.680000000000007</v>
      </c>
      <c r="E4342">
        <v>72.680000000000007</v>
      </c>
      <c r="F4342">
        <v>71.41</v>
      </c>
      <c r="G4342">
        <v>72.06</v>
      </c>
      <c r="H4342">
        <v>11677</v>
      </c>
      <c r="I4342">
        <v>8.4</v>
      </c>
      <c r="J4342">
        <v>193</v>
      </c>
      <c r="K4342">
        <v>8956</v>
      </c>
      <c r="L4342">
        <v>76.7</v>
      </c>
    </row>
    <row r="4343" spans="1:12" x14ac:dyDescent="0.35">
      <c r="A4343" t="s">
        <v>163</v>
      </c>
      <c r="B4343" s="1">
        <v>45355</v>
      </c>
      <c r="C4343">
        <v>240.69</v>
      </c>
      <c r="D4343">
        <v>247.9</v>
      </c>
      <c r="E4343">
        <v>247.9</v>
      </c>
      <c r="F4343">
        <v>238</v>
      </c>
      <c r="G4343">
        <v>240.95</v>
      </c>
      <c r="H4343">
        <v>3401</v>
      </c>
      <c r="I4343">
        <v>8.1999999999999993</v>
      </c>
      <c r="J4343">
        <v>270</v>
      </c>
      <c r="K4343">
        <v>3183</v>
      </c>
      <c r="L4343">
        <v>93.59</v>
      </c>
    </row>
    <row r="4344" spans="1:12" x14ac:dyDescent="0.35">
      <c r="A4344" t="s">
        <v>164</v>
      </c>
      <c r="B4344" s="1">
        <v>45355</v>
      </c>
      <c r="C4344">
        <v>396.43</v>
      </c>
      <c r="D4344">
        <v>400.97</v>
      </c>
      <c r="E4344">
        <v>400.98</v>
      </c>
      <c r="F4344">
        <v>391.26</v>
      </c>
      <c r="G4344">
        <v>393</v>
      </c>
      <c r="H4344">
        <v>7803</v>
      </c>
      <c r="I4344">
        <v>30.69</v>
      </c>
      <c r="J4344">
        <v>310</v>
      </c>
      <c r="K4344">
        <v>7132</v>
      </c>
      <c r="L4344">
        <v>91.4</v>
      </c>
    </row>
    <row r="4345" spans="1:12" x14ac:dyDescent="0.35">
      <c r="A4345" t="s">
        <v>165</v>
      </c>
      <c r="B4345" s="1">
        <v>45355</v>
      </c>
      <c r="C4345">
        <v>23.85</v>
      </c>
      <c r="D4345">
        <v>24.05</v>
      </c>
      <c r="E4345">
        <v>24.05</v>
      </c>
      <c r="F4345">
        <v>23.55</v>
      </c>
      <c r="G4345">
        <v>23.75</v>
      </c>
      <c r="H4345">
        <v>873337</v>
      </c>
      <c r="I4345">
        <v>207.46</v>
      </c>
      <c r="J4345">
        <v>3593</v>
      </c>
      <c r="K4345">
        <v>326736</v>
      </c>
      <c r="L4345">
        <v>37.409999999999997</v>
      </c>
    </row>
    <row r="4346" spans="1:12" x14ac:dyDescent="0.35">
      <c r="A4346" t="s">
        <v>166</v>
      </c>
      <c r="B4346" s="1">
        <v>45355</v>
      </c>
      <c r="C4346">
        <v>74.14</v>
      </c>
      <c r="D4346">
        <v>74</v>
      </c>
      <c r="E4346">
        <v>74.73</v>
      </c>
      <c r="F4346">
        <v>74</v>
      </c>
      <c r="G4346">
        <v>74.349999999999994</v>
      </c>
      <c r="H4346">
        <v>1811</v>
      </c>
      <c r="I4346">
        <v>1.35</v>
      </c>
      <c r="J4346">
        <v>79</v>
      </c>
      <c r="K4346">
        <v>1429</v>
      </c>
      <c r="L4346">
        <v>78.91</v>
      </c>
    </row>
    <row r="4347" spans="1:12" x14ac:dyDescent="0.35">
      <c r="A4347" t="s">
        <v>167</v>
      </c>
      <c r="B4347" s="1">
        <v>45355</v>
      </c>
      <c r="C4347">
        <v>95.45</v>
      </c>
      <c r="D4347">
        <v>98</v>
      </c>
      <c r="E4347">
        <v>101</v>
      </c>
      <c r="F4347">
        <v>90.45</v>
      </c>
      <c r="G4347">
        <v>92.4</v>
      </c>
      <c r="H4347">
        <v>535405</v>
      </c>
      <c r="I4347">
        <v>520.98</v>
      </c>
      <c r="J4347">
        <v>5363</v>
      </c>
      <c r="K4347">
        <v>293564</v>
      </c>
      <c r="L4347">
        <v>54.83</v>
      </c>
    </row>
    <row r="4348" spans="1:12" x14ac:dyDescent="0.35">
      <c r="A4348" t="s">
        <v>168</v>
      </c>
      <c r="B4348" s="1">
        <v>45355</v>
      </c>
      <c r="C4348">
        <v>1334.35</v>
      </c>
      <c r="D4348">
        <v>1360</v>
      </c>
      <c r="E4348">
        <v>1401.05</v>
      </c>
      <c r="F4348">
        <v>1335</v>
      </c>
      <c r="G4348">
        <v>1400.25</v>
      </c>
      <c r="H4348">
        <v>656805</v>
      </c>
      <c r="I4348">
        <v>9117.98</v>
      </c>
      <c r="J4348">
        <v>18307</v>
      </c>
      <c r="K4348">
        <v>278177</v>
      </c>
      <c r="L4348">
        <v>42.35</v>
      </c>
    </row>
    <row r="4349" spans="1:12" x14ac:dyDescent="0.35">
      <c r="A4349" t="s">
        <v>169</v>
      </c>
      <c r="B4349" s="1">
        <v>45355</v>
      </c>
      <c r="C4349">
        <v>26.65</v>
      </c>
      <c r="D4349">
        <v>26.65</v>
      </c>
      <c r="E4349">
        <v>27.05</v>
      </c>
      <c r="F4349">
        <v>25.6</v>
      </c>
      <c r="G4349">
        <v>26.15</v>
      </c>
      <c r="H4349">
        <v>326549</v>
      </c>
      <c r="I4349">
        <v>85.6</v>
      </c>
      <c r="J4349">
        <v>848</v>
      </c>
      <c r="K4349">
        <v>75243</v>
      </c>
      <c r="L4349">
        <v>23.04</v>
      </c>
    </row>
    <row r="4350" spans="1:12" x14ac:dyDescent="0.35">
      <c r="A4350" t="s">
        <v>170</v>
      </c>
      <c r="B4350" s="1">
        <v>45355</v>
      </c>
      <c r="C4350">
        <v>8041.3</v>
      </c>
      <c r="D4350">
        <v>8068.75</v>
      </c>
      <c r="E4350">
        <v>8225</v>
      </c>
      <c r="F4350">
        <v>8046.65</v>
      </c>
      <c r="G4350">
        <v>8207.2999999999993</v>
      </c>
      <c r="H4350">
        <v>410053</v>
      </c>
      <c r="I4350">
        <v>33539.480000000003</v>
      </c>
      <c r="J4350">
        <v>54649</v>
      </c>
      <c r="K4350">
        <v>177534</v>
      </c>
      <c r="L4350">
        <v>43.3</v>
      </c>
    </row>
    <row r="4351" spans="1:12" x14ac:dyDescent="0.35">
      <c r="A4351" t="s">
        <v>171</v>
      </c>
      <c r="B4351" s="1">
        <v>45355</v>
      </c>
      <c r="C4351">
        <v>238.95</v>
      </c>
      <c r="D4351">
        <v>240</v>
      </c>
      <c r="E4351">
        <v>240</v>
      </c>
      <c r="F4351">
        <v>234</v>
      </c>
      <c r="G4351">
        <v>235.3</v>
      </c>
      <c r="H4351">
        <v>353400</v>
      </c>
      <c r="I4351">
        <v>835.46</v>
      </c>
      <c r="J4351">
        <v>11913</v>
      </c>
      <c r="K4351">
        <v>171674</v>
      </c>
      <c r="L4351">
        <v>48.58</v>
      </c>
    </row>
    <row r="4352" spans="1:12" x14ac:dyDescent="0.35">
      <c r="A4352" t="s">
        <v>172</v>
      </c>
      <c r="B4352" s="1">
        <v>45355</v>
      </c>
      <c r="C4352">
        <v>1010.2</v>
      </c>
      <c r="D4352">
        <v>998.4</v>
      </c>
      <c r="E4352">
        <v>1019</v>
      </c>
      <c r="F4352">
        <v>995</v>
      </c>
      <c r="G4352">
        <v>1000.7</v>
      </c>
      <c r="H4352">
        <v>36152</v>
      </c>
      <c r="I4352">
        <v>362.11</v>
      </c>
      <c r="J4352">
        <v>4112</v>
      </c>
      <c r="K4352">
        <v>18048</v>
      </c>
      <c r="L4352">
        <v>49.92</v>
      </c>
    </row>
    <row r="4353" spans="1:12" x14ac:dyDescent="0.35">
      <c r="A4353" t="s">
        <v>173</v>
      </c>
      <c r="B4353" s="1">
        <v>45355</v>
      </c>
      <c r="C4353">
        <v>1610.15</v>
      </c>
      <c r="D4353">
        <v>1616</v>
      </c>
      <c r="E4353">
        <v>1625</v>
      </c>
      <c r="F4353">
        <v>1603.3</v>
      </c>
      <c r="G4353">
        <v>1619.3</v>
      </c>
      <c r="H4353">
        <v>589948</v>
      </c>
      <c r="I4353">
        <v>9513.59</v>
      </c>
      <c r="J4353">
        <v>66919</v>
      </c>
      <c r="K4353">
        <v>328721</v>
      </c>
      <c r="L4353">
        <v>55.72</v>
      </c>
    </row>
    <row r="4354" spans="1:12" x14ac:dyDescent="0.35">
      <c r="A4354" t="s">
        <v>174</v>
      </c>
      <c r="B4354" s="1">
        <v>45355</v>
      </c>
      <c r="C4354">
        <v>336.45</v>
      </c>
      <c r="D4354">
        <v>338.95</v>
      </c>
      <c r="E4354">
        <v>370.4</v>
      </c>
      <c r="F4354">
        <v>328.5</v>
      </c>
      <c r="G4354">
        <v>352.5</v>
      </c>
      <c r="H4354">
        <v>1143173</v>
      </c>
      <c r="I4354">
        <v>4066.22</v>
      </c>
      <c r="J4354">
        <v>49392</v>
      </c>
      <c r="K4354">
        <v>297401</v>
      </c>
      <c r="L4354">
        <v>26.02</v>
      </c>
    </row>
    <row r="4355" spans="1:12" x14ac:dyDescent="0.35">
      <c r="A4355" t="s">
        <v>175</v>
      </c>
      <c r="B4355" s="1">
        <v>45355</v>
      </c>
      <c r="C4355">
        <v>34.700000000000003</v>
      </c>
      <c r="D4355">
        <v>34.799999999999997</v>
      </c>
      <c r="E4355">
        <v>36.25</v>
      </c>
      <c r="F4355">
        <v>34.200000000000003</v>
      </c>
      <c r="G4355">
        <v>35.1</v>
      </c>
      <c r="H4355">
        <v>12629293</v>
      </c>
      <c r="I4355">
        <v>4461.3900000000003</v>
      </c>
      <c r="J4355">
        <v>19460</v>
      </c>
      <c r="K4355">
        <v>5305926</v>
      </c>
      <c r="L4355">
        <v>42.01</v>
      </c>
    </row>
    <row r="4356" spans="1:12" x14ac:dyDescent="0.35">
      <c r="A4356" t="s">
        <v>176</v>
      </c>
      <c r="B4356" s="1">
        <v>45355</v>
      </c>
      <c r="C4356">
        <v>9047.65</v>
      </c>
      <c r="D4356">
        <v>9175</v>
      </c>
      <c r="E4356">
        <v>9175</v>
      </c>
      <c r="F4356">
        <v>8838.9</v>
      </c>
      <c r="G4356">
        <v>8855.6</v>
      </c>
      <c r="H4356">
        <v>45298</v>
      </c>
      <c r="I4356">
        <v>4028.07</v>
      </c>
      <c r="J4356">
        <v>10155</v>
      </c>
      <c r="K4356">
        <v>30222</v>
      </c>
      <c r="L4356">
        <v>66.72</v>
      </c>
    </row>
    <row r="4357" spans="1:12" x14ac:dyDescent="0.35">
      <c r="A4357" t="s">
        <v>177</v>
      </c>
      <c r="B4357" s="1">
        <v>45355</v>
      </c>
      <c r="C4357">
        <v>228.4</v>
      </c>
      <c r="D4357">
        <v>232.45</v>
      </c>
      <c r="E4357">
        <v>234</v>
      </c>
      <c r="F4357">
        <v>220.7</v>
      </c>
      <c r="G4357">
        <v>221.6</v>
      </c>
      <c r="H4357">
        <v>373774</v>
      </c>
      <c r="I4357">
        <v>837.81</v>
      </c>
      <c r="J4357">
        <v>4791</v>
      </c>
      <c r="K4357">
        <v>232783</v>
      </c>
      <c r="L4357">
        <v>62.28</v>
      </c>
    </row>
    <row r="4358" spans="1:12" x14ac:dyDescent="0.35">
      <c r="A4358" t="s">
        <v>178</v>
      </c>
      <c r="B4358" s="1">
        <v>45355</v>
      </c>
      <c r="C4358">
        <v>6584.35</v>
      </c>
      <c r="D4358">
        <v>6588</v>
      </c>
      <c r="E4358">
        <v>6639.95</v>
      </c>
      <c r="F4358">
        <v>6557.45</v>
      </c>
      <c r="G4358">
        <v>6602.45</v>
      </c>
      <c r="H4358">
        <v>397118</v>
      </c>
      <c r="I4358">
        <v>26223.87</v>
      </c>
      <c r="J4358">
        <v>55312</v>
      </c>
      <c r="K4358">
        <v>201810</v>
      </c>
      <c r="L4358">
        <v>50.82</v>
      </c>
    </row>
    <row r="4359" spans="1:12" x14ac:dyDescent="0.35">
      <c r="A4359" t="s">
        <v>179</v>
      </c>
      <c r="B4359" s="1">
        <v>45355</v>
      </c>
      <c r="C4359">
        <v>111.05</v>
      </c>
      <c r="D4359">
        <v>99.95</v>
      </c>
      <c r="E4359">
        <v>105.75</v>
      </c>
      <c r="F4359">
        <v>99.95</v>
      </c>
      <c r="G4359">
        <v>99.95</v>
      </c>
      <c r="H4359">
        <v>1522432</v>
      </c>
      <c r="I4359">
        <v>1533.67</v>
      </c>
      <c r="J4359">
        <v>2998</v>
      </c>
      <c r="K4359">
        <v>963522</v>
      </c>
      <c r="L4359">
        <v>63.29</v>
      </c>
    </row>
    <row r="4360" spans="1:12" x14ac:dyDescent="0.35">
      <c r="A4360" t="s">
        <v>180</v>
      </c>
      <c r="B4360" s="1">
        <v>45355</v>
      </c>
      <c r="C4360">
        <v>2227.4</v>
      </c>
      <c r="D4360">
        <v>2205.15</v>
      </c>
      <c r="E4360">
        <v>2239.0500000000002</v>
      </c>
      <c r="F4360">
        <v>2186</v>
      </c>
      <c r="G4360">
        <v>2196.35</v>
      </c>
      <c r="H4360">
        <v>33463</v>
      </c>
      <c r="I4360">
        <v>736.95</v>
      </c>
      <c r="J4360">
        <v>5588</v>
      </c>
      <c r="K4360">
        <v>16081</v>
      </c>
      <c r="L4360">
        <v>48.06</v>
      </c>
    </row>
    <row r="4361" spans="1:12" x14ac:dyDescent="0.35">
      <c r="A4361" t="s">
        <v>181</v>
      </c>
      <c r="B4361" s="1">
        <v>45355</v>
      </c>
      <c r="C4361">
        <v>573.65</v>
      </c>
      <c r="D4361">
        <v>585</v>
      </c>
      <c r="E4361">
        <v>595.65</v>
      </c>
      <c r="F4361">
        <v>560.20000000000005</v>
      </c>
      <c r="G4361">
        <v>577</v>
      </c>
      <c r="H4361">
        <v>15732</v>
      </c>
      <c r="I4361">
        <v>91.6</v>
      </c>
      <c r="J4361">
        <v>939</v>
      </c>
      <c r="K4361">
        <v>7924</v>
      </c>
      <c r="L4361">
        <v>50.37</v>
      </c>
    </row>
    <row r="4362" spans="1:12" x14ac:dyDescent="0.35">
      <c r="A4362" t="s">
        <v>182</v>
      </c>
      <c r="B4362" s="1">
        <v>45355</v>
      </c>
      <c r="C4362">
        <v>2266.5</v>
      </c>
      <c r="D4362">
        <v>2269.8000000000002</v>
      </c>
      <c r="E4362">
        <v>2269.8000000000002</v>
      </c>
      <c r="F4362">
        <v>2233.1</v>
      </c>
      <c r="G4362">
        <v>2238.35</v>
      </c>
      <c r="H4362">
        <v>351156</v>
      </c>
      <c r="I4362">
        <v>7879.87</v>
      </c>
      <c r="J4362">
        <v>39489</v>
      </c>
      <c r="K4362">
        <v>221452</v>
      </c>
      <c r="L4362">
        <v>63.06</v>
      </c>
    </row>
    <row r="4363" spans="1:12" x14ac:dyDescent="0.35">
      <c r="A4363" t="s">
        <v>183</v>
      </c>
      <c r="B4363" s="1">
        <v>45355</v>
      </c>
      <c r="C4363">
        <v>243.65</v>
      </c>
      <c r="D4363">
        <v>245.25</v>
      </c>
      <c r="E4363">
        <v>251.2</v>
      </c>
      <c r="F4363">
        <v>241.15</v>
      </c>
      <c r="G4363">
        <v>244.2</v>
      </c>
      <c r="H4363">
        <v>436125</v>
      </c>
      <c r="I4363">
        <v>1076.8</v>
      </c>
      <c r="J4363">
        <v>14271</v>
      </c>
      <c r="K4363">
        <v>199818</v>
      </c>
      <c r="L4363">
        <v>45.82</v>
      </c>
    </row>
    <row r="4364" spans="1:12" x14ac:dyDescent="0.35">
      <c r="A4364" t="s">
        <v>184</v>
      </c>
      <c r="B4364" s="1">
        <v>45355</v>
      </c>
      <c r="C4364">
        <v>115.65</v>
      </c>
      <c r="D4364">
        <v>113.85</v>
      </c>
      <c r="E4364">
        <v>115.6</v>
      </c>
      <c r="F4364">
        <v>111.2</v>
      </c>
      <c r="G4364">
        <v>111.8</v>
      </c>
      <c r="H4364">
        <v>14169</v>
      </c>
      <c r="I4364">
        <v>15.98</v>
      </c>
      <c r="J4364">
        <v>398</v>
      </c>
      <c r="K4364">
        <v>8156</v>
      </c>
      <c r="L4364">
        <v>57.56</v>
      </c>
    </row>
    <row r="4365" spans="1:12" x14ac:dyDescent="0.35">
      <c r="A4365" t="s">
        <v>185</v>
      </c>
      <c r="B4365" s="1">
        <v>45355</v>
      </c>
      <c r="C4365">
        <v>374.95</v>
      </c>
      <c r="D4365">
        <v>375.7</v>
      </c>
      <c r="E4365">
        <v>386.1</v>
      </c>
      <c r="F4365">
        <v>374.3</v>
      </c>
      <c r="G4365">
        <v>380.35</v>
      </c>
      <c r="H4365">
        <v>2258905</v>
      </c>
      <c r="I4365">
        <v>8637.86</v>
      </c>
      <c r="J4365">
        <v>29517</v>
      </c>
      <c r="K4365">
        <v>666883</v>
      </c>
      <c r="L4365">
        <v>29.52</v>
      </c>
    </row>
    <row r="4366" spans="1:12" x14ac:dyDescent="0.35">
      <c r="A4366" t="s">
        <v>186</v>
      </c>
      <c r="B4366" s="1">
        <v>45355</v>
      </c>
      <c r="C4366">
        <v>102.05</v>
      </c>
      <c r="D4366">
        <v>102.05</v>
      </c>
      <c r="E4366">
        <v>102.05</v>
      </c>
      <c r="F4366">
        <v>100.5</v>
      </c>
      <c r="G4366">
        <v>100.5</v>
      </c>
      <c r="H4366">
        <v>10518</v>
      </c>
      <c r="I4366">
        <v>10.59</v>
      </c>
      <c r="J4366">
        <v>284</v>
      </c>
      <c r="K4366">
        <v>7593</v>
      </c>
      <c r="L4366">
        <v>72.19</v>
      </c>
    </row>
    <row r="4367" spans="1:12" x14ac:dyDescent="0.35">
      <c r="A4367" t="s">
        <v>187</v>
      </c>
      <c r="B4367" s="1">
        <v>45355</v>
      </c>
      <c r="C4367">
        <v>2568.9499999999998</v>
      </c>
      <c r="D4367">
        <v>2578.35</v>
      </c>
      <c r="E4367">
        <v>2679.95</v>
      </c>
      <c r="F4367">
        <v>2578</v>
      </c>
      <c r="G4367">
        <v>2620.1</v>
      </c>
      <c r="H4367">
        <v>2490</v>
      </c>
      <c r="I4367">
        <v>65.58</v>
      </c>
      <c r="J4367">
        <v>988</v>
      </c>
      <c r="K4367">
        <v>1286</v>
      </c>
      <c r="L4367">
        <v>51.65</v>
      </c>
    </row>
    <row r="4368" spans="1:12" x14ac:dyDescent="0.35">
      <c r="A4368" t="s">
        <v>188</v>
      </c>
      <c r="B4368" s="1">
        <v>45355</v>
      </c>
      <c r="C4368">
        <v>671</v>
      </c>
      <c r="D4368">
        <v>675</v>
      </c>
      <c r="E4368">
        <v>679.3</v>
      </c>
      <c r="F4368">
        <v>660.5</v>
      </c>
      <c r="G4368">
        <v>664.1</v>
      </c>
      <c r="H4368">
        <v>62541</v>
      </c>
      <c r="I4368">
        <v>419.05</v>
      </c>
      <c r="J4368">
        <v>9618</v>
      </c>
      <c r="K4368">
        <v>23681</v>
      </c>
      <c r="L4368">
        <v>37.86</v>
      </c>
    </row>
    <row r="4369" spans="1:12" x14ac:dyDescent="0.35">
      <c r="A4369" t="s">
        <v>189</v>
      </c>
      <c r="B4369" s="1">
        <v>45355</v>
      </c>
      <c r="C4369">
        <v>200.75</v>
      </c>
      <c r="D4369">
        <v>201.1</v>
      </c>
      <c r="E4369">
        <v>201.7</v>
      </c>
      <c r="F4369">
        <v>198.45</v>
      </c>
      <c r="G4369">
        <v>199</v>
      </c>
      <c r="H4369">
        <v>7532396</v>
      </c>
      <c r="I4369">
        <v>15022.78</v>
      </c>
      <c r="J4369">
        <v>57050</v>
      </c>
      <c r="K4369">
        <v>3384705</v>
      </c>
      <c r="L4369">
        <v>44.94</v>
      </c>
    </row>
    <row r="4370" spans="1:12" x14ac:dyDescent="0.35">
      <c r="A4370" t="s">
        <v>190</v>
      </c>
      <c r="B4370" s="1">
        <v>45355</v>
      </c>
      <c r="C4370">
        <v>271.85000000000002</v>
      </c>
      <c r="D4370">
        <v>273.55</v>
      </c>
      <c r="E4370">
        <v>276.25</v>
      </c>
      <c r="F4370">
        <v>272.10000000000002</v>
      </c>
      <c r="G4370">
        <v>273.2</v>
      </c>
      <c r="H4370">
        <v>11707996</v>
      </c>
      <c r="I4370">
        <v>32076.959999999999</v>
      </c>
      <c r="J4370">
        <v>122849</v>
      </c>
      <c r="K4370">
        <v>4967556</v>
      </c>
      <c r="L4370">
        <v>42.43</v>
      </c>
    </row>
    <row r="4371" spans="1:12" x14ac:dyDescent="0.35">
      <c r="A4371" t="s">
        <v>191</v>
      </c>
      <c r="B4371" s="1">
        <v>45355</v>
      </c>
      <c r="C4371">
        <v>481.51</v>
      </c>
      <c r="D4371">
        <v>482.14</v>
      </c>
      <c r="E4371">
        <v>483.89</v>
      </c>
      <c r="F4371">
        <v>480.47</v>
      </c>
      <c r="G4371">
        <v>483.29</v>
      </c>
      <c r="H4371">
        <v>844274</v>
      </c>
      <c r="I4371">
        <v>4073.09</v>
      </c>
      <c r="J4371">
        <v>10182</v>
      </c>
      <c r="K4371">
        <v>583268</v>
      </c>
      <c r="L4371">
        <v>69.09</v>
      </c>
    </row>
    <row r="4372" spans="1:12" x14ac:dyDescent="0.35">
      <c r="A4372" t="s">
        <v>192</v>
      </c>
      <c r="B4372" s="1">
        <v>45355</v>
      </c>
      <c r="C4372">
        <v>47.3</v>
      </c>
      <c r="D4372">
        <v>47.3</v>
      </c>
      <c r="E4372">
        <v>47.43</v>
      </c>
      <c r="F4372">
        <v>47.08</v>
      </c>
      <c r="G4372">
        <v>47.28</v>
      </c>
      <c r="H4372">
        <v>31180</v>
      </c>
      <c r="I4372">
        <v>14.74</v>
      </c>
      <c r="J4372">
        <v>64</v>
      </c>
      <c r="K4372">
        <v>30934</v>
      </c>
      <c r="L4372">
        <v>99.21</v>
      </c>
    </row>
    <row r="4373" spans="1:12" x14ac:dyDescent="0.35">
      <c r="A4373" t="s">
        <v>193</v>
      </c>
      <c r="B4373" s="1">
        <v>45355</v>
      </c>
      <c r="C4373">
        <v>472.45</v>
      </c>
      <c r="D4373">
        <v>472.47</v>
      </c>
      <c r="E4373">
        <v>476.13</v>
      </c>
      <c r="F4373">
        <v>470.3</v>
      </c>
      <c r="G4373">
        <v>475.71</v>
      </c>
      <c r="H4373">
        <v>19566</v>
      </c>
      <c r="I4373">
        <v>92.88</v>
      </c>
      <c r="J4373">
        <v>206</v>
      </c>
      <c r="K4373">
        <v>14243</v>
      </c>
      <c r="L4373">
        <v>72.790000000000006</v>
      </c>
    </row>
    <row r="4374" spans="1:12" x14ac:dyDescent="0.35">
      <c r="A4374" t="s">
        <v>1784</v>
      </c>
      <c r="B4374" s="1">
        <v>45355</v>
      </c>
      <c r="C4374">
        <v>47.59</v>
      </c>
      <c r="D4374">
        <v>47.62</v>
      </c>
      <c r="E4374">
        <v>47.73</v>
      </c>
      <c r="F4374">
        <v>46.64</v>
      </c>
      <c r="G4374">
        <v>47.67</v>
      </c>
      <c r="H4374">
        <v>18888</v>
      </c>
      <c r="I4374">
        <v>8.99</v>
      </c>
      <c r="J4374">
        <v>254</v>
      </c>
      <c r="K4374">
        <v>14060</v>
      </c>
      <c r="L4374">
        <v>74.44</v>
      </c>
    </row>
    <row r="4375" spans="1:12" x14ac:dyDescent="0.35">
      <c r="A4375" t="s">
        <v>194</v>
      </c>
      <c r="B4375" s="1">
        <v>45355</v>
      </c>
      <c r="C4375">
        <v>47.65</v>
      </c>
      <c r="D4375">
        <v>48.33</v>
      </c>
      <c r="E4375">
        <v>48.33</v>
      </c>
      <c r="F4375">
        <v>47.63</v>
      </c>
      <c r="G4375">
        <v>47.87</v>
      </c>
      <c r="H4375">
        <v>201027</v>
      </c>
      <c r="I4375">
        <v>96.1</v>
      </c>
      <c r="J4375">
        <v>874</v>
      </c>
      <c r="K4375">
        <v>153440</v>
      </c>
      <c r="L4375">
        <v>76.33</v>
      </c>
    </row>
    <row r="4376" spans="1:12" x14ac:dyDescent="0.35">
      <c r="A4376" t="s">
        <v>195</v>
      </c>
      <c r="B4376" s="1">
        <v>45355</v>
      </c>
      <c r="C4376">
        <v>137.5</v>
      </c>
      <c r="D4376">
        <v>138.4</v>
      </c>
      <c r="E4376">
        <v>139.94999999999999</v>
      </c>
      <c r="F4376">
        <v>135.9</v>
      </c>
      <c r="G4376">
        <v>139.44999999999999</v>
      </c>
      <c r="H4376">
        <v>13083002</v>
      </c>
      <c r="I4376">
        <v>18065.080000000002</v>
      </c>
      <c r="J4376">
        <v>56796</v>
      </c>
      <c r="K4376">
        <v>6699961</v>
      </c>
      <c r="L4376">
        <v>51.21</v>
      </c>
    </row>
    <row r="4377" spans="1:12" x14ac:dyDescent="0.35">
      <c r="A4377" t="s">
        <v>196</v>
      </c>
      <c r="B4377" s="1">
        <v>45355</v>
      </c>
      <c r="C4377">
        <v>159.5</v>
      </c>
      <c r="D4377">
        <v>161.80000000000001</v>
      </c>
      <c r="E4377">
        <v>164.45</v>
      </c>
      <c r="F4377">
        <v>159.05000000000001</v>
      </c>
      <c r="G4377">
        <v>161.30000000000001</v>
      </c>
      <c r="H4377">
        <v>111904</v>
      </c>
      <c r="I4377">
        <v>180.34</v>
      </c>
      <c r="J4377">
        <v>3814</v>
      </c>
      <c r="K4377">
        <v>61428</v>
      </c>
      <c r="L4377">
        <v>54.89</v>
      </c>
    </row>
    <row r="4378" spans="1:12" x14ac:dyDescent="0.35">
      <c r="A4378" t="s">
        <v>197</v>
      </c>
      <c r="B4378" s="1">
        <v>45355</v>
      </c>
      <c r="C4378">
        <v>587.79999999999995</v>
      </c>
      <c r="D4378">
        <v>591</v>
      </c>
      <c r="E4378">
        <v>595</v>
      </c>
      <c r="F4378">
        <v>576.6</v>
      </c>
      <c r="G4378">
        <v>581.75</v>
      </c>
      <c r="H4378">
        <v>62413</v>
      </c>
      <c r="I4378">
        <v>363.65</v>
      </c>
      <c r="J4378">
        <v>5394</v>
      </c>
      <c r="K4378">
        <v>34926</v>
      </c>
      <c r="L4378">
        <v>55.96</v>
      </c>
    </row>
    <row r="4379" spans="1:12" x14ac:dyDescent="0.35">
      <c r="A4379" t="s">
        <v>198</v>
      </c>
      <c r="B4379" s="1">
        <v>45355</v>
      </c>
      <c r="C4379">
        <v>3313.1</v>
      </c>
      <c r="D4379">
        <v>3305</v>
      </c>
      <c r="E4379">
        <v>3379.2</v>
      </c>
      <c r="F4379">
        <v>3255</v>
      </c>
      <c r="G4379">
        <v>3263.15</v>
      </c>
      <c r="H4379">
        <v>10115</v>
      </c>
      <c r="I4379">
        <v>333.62</v>
      </c>
      <c r="J4379">
        <v>1916</v>
      </c>
      <c r="K4379">
        <v>5198</v>
      </c>
      <c r="L4379">
        <v>51.39</v>
      </c>
    </row>
    <row r="4380" spans="1:12" x14ac:dyDescent="0.35">
      <c r="A4380" t="s">
        <v>199</v>
      </c>
      <c r="B4380" s="1">
        <v>45355</v>
      </c>
      <c r="C4380">
        <v>48.2</v>
      </c>
      <c r="D4380">
        <v>48.45</v>
      </c>
      <c r="E4380">
        <v>48.45</v>
      </c>
      <c r="F4380">
        <v>46.65</v>
      </c>
      <c r="G4380">
        <v>46.85</v>
      </c>
      <c r="H4380">
        <v>154099</v>
      </c>
      <c r="I4380">
        <v>73.08</v>
      </c>
      <c r="J4380">
        <v>887</v>
      </c>
      <c r="K4380">
        <v>115544</v>
      </c>
      <c r="L4380">
        <v>74.98</v>
      </c>
    </row>
    <row r="4381" spans="1:12" x14ac:dyDescent="0.35">
      <c r="A4381" t="s">
        <v>200</v>
      </c>
      <c r="B4381" s="1">
        <v>45355</v>
      </c>
      <c r="C4381">
        <v>1435.4</v>
      </c>
      <c r="D4381">
        <v>1440</v>
      </c>
      <c r="E4381">
        <v>1441.85</v>
      </c>
      <c r="F4381">
        <v>1416</v>
      </c>
      <c r="G4381">
        <v>1425.25</v>
      </c>
      <c r="H4381">
        <v>236729</v>
      </c>
      <c r="I4381">
        <v>3372.67</v>
      </c>
      <c r="J4381">
        <v>12323</v>
      </c>
      <c r="K4381">
        <v>155092</v>
      </c>
      <c r="L4381">
        <v>65.510000000000005</v>
      </c>
    </row>
    <row r="4382" spans="1:12" x14ac:dyDescent="0.35">
      <c r="A4382" t="s">
        <v>201</v>
      </c>
      <c r="B4382" s="1">
        <v>45355</v>
      </c>
      <c r="C4382">
        <v>5684.9</v>
      </c>
      <c r="D4382">
        <v>5700</v>
      </c>
      <c r="E4382">
        <v>5700</v>
      </c>
      <c r="F4382">
        <v>5515.55</v>
      </c>
      <c r="G4382">
        <v>5553.85</v>
      </c>
      <c r="H4382">
        <v>30352</v>
      </c>
      <c r="I4382">
        <v>1702.95</v>
      </c>
      <c r="J4382">
        <v>3585</v>
      </c>
      <c r="K4382">
        <v>26295</v>
      </c>
      <c r="L4382">
        <v>86.63</v>
      </c>
    </row>
    <row r="4383" spans="1:12" x14ac:dyDescent="0.35">
      <c r="A4383" t="s">
        <v>202</v>
      </c>
      <c r="B4383" s="1">
        <v>45355</v>
      </c>
      <c r="C4383">
        <v>1130</v>
      </c>
      <c r="D4383">
        <v>1126.53</v>
      </c>
      <c r="E4383">
        <v>1130.48</v>
      </c>
      <c r="F4383">
        <v>1126.52</v>
      </c>
      <c r="G4383">
        <v>1127.05</v>
      </c>
      <c r="H4383">
        <v>1357</v>
      </c>
      <c r="I4383">
        <v>15.3</v>
      </c>
      <c r="J4383">
        <v>42</v>
      </c>
      <c r="K4383">
        <v>999</v>
      </c>
      <c r="L4383">
        <v>73.62</v>
      </c>
    </row>
    <row r="4384" spans="1:12" x14ac:dyDescent="0.35">
      <c r="A4384" t="s">
        <v>203</v>
      </c>
      <c r="B4384" s="1">
        <v>45355</v>
      </c>
      <c r="C4384">
        <v>5943.3</v>
      </c>
      <c r="D4384">
        <v>5943.3</v>
      </c>
      <c r="E4384">
        <v>5980</v>
      </c>
      <c r="F4384">
        <v>5802</v>
      </c>
      <c r="G4384">
        <v>5817.8</v>
      </c>
      <c r="H4384">
        <v>18212</v>
      </c>
      <c r="I4384">
        <v>1065.29</v>
      </c>
      <c r="J4384">
        <v>4576</v>
      </c>
      <c r="K4384">
        <v>9293</v>
      </c>
      <c r="L4384">
        <v>51.03</v>
      </c>
    </row>
    <row r="4385" spans="1:12" x14ac:dyDescent="0.35">
      <c r="A4385" t="s">
        <v>204</v>
      </c>
      <c r="B4385" s="1">
        <v>45355</v>
      </c>
      <c r="C4385">
        <v>62.75</v>
      </c>
      <c r="D4385">
        <v>65.5</v>
      </c>
      <c r="E4385">
        <v>65.5</v>
      </c>
      <c r="F4385">
        <v>62.85</v>
      </c>
      <c r="G4385">
        <v>63.1</v>
      </c>
      <c r="H4385">
        <v>2449</v>
      </c>
      <c r="I4385">
        <v>1.54</v>
      </c>
      <c r="J4385">
        <v>34</v>
      </c>
      <c r="K4385">
        <v>228</v>
      </c>
      <c r="L4385">
        <v>9.31</v>
      </c>
    </row>
    <row r="4386" spans="1:12" x14ac:dyDescent="0.35">
      <c r="A4386" t="s">
        <v>205</v>
      </c>
      <c r="B4386" s="1">
        <v>45355</v>
      </c>
      <c r="C4386">
        <v>274.14999999999998</v>
      </c>
      <c r="D4386">
        <v>275.2</v>
      </c>
      <c r="E4386">
        <v>276</v>
      </c>
      <c r="F4386">
        <v>261.3</v>
      </c>
      <c r="G4386">
        <v>262.64999999999998</v>
      </c>
      <c r="H4386">
        <v>31555</v>
      </c>
      <c r="I4386">
        <v>84.43</v>
      </c>
      <c r="J4386">
        <v>940</v>
      </c>
      <c r="K4386">
        <v>23045</v>
      </c>
      <c r="L4386">
        <v>73.03</v>
      </c>
    </row>
    <row r="4387" spans="1:12" x14ac:dyDescent="0.35">
      <c r="A4387" t="s">
        <v>206</v>
      </c>
      <c r="B4387" s="1">
        <v>45355</v>
      </c>
      <c r="C4387">
        <v>1720.95</v>
      </c>
      <c r="D4387">
        <v>1723.3</v>
      </c>
      <c r="E4387">
        <v>1763</v>
      </c>
      <c r="F4387">
        <v>1708.1</v>
      </c>
      <c r="G4387">
        <v>1733.05</v>
      </c>
      <c r="H4387">
        <v>62354</v>
      </c>
      <c r="I4387">
        <v>1087.78</v>
      </c>
      <c r="J4387">
        <v>9554</v>
      </c>
      <c r="K4387">
        <v>23769</v>
      </c>
      <c r="L4387">
        <v>38.119999999999997</v>
      </c>
    </row>
    <row r="4388" spans="1:12" x14ac:dyDescent="0.35">
      <c r="A4388" t="s">
        <v>207</v>
      </c>
      <c r="B4388" s="1">
        <v>45355</v>
      </c>
      <c r="C4388">
        <v>277.14999999999998</v>
      </c>
      <c r="D4388">
        <v>278.5</v>
      </c>
      <c r="E4388">
        <v>314.3</v>
      </c>
      <c r="F4388">
        <v>273.14999999999998</v>
      </c>
      <c r="G4388">
        <v>294.75</v>
      </c>
      <c r="H4388">
        <v>314299</v>
      </c>
      <c r="I4388">
        <v>942.06</v>
      </c>
      <c r="J4388">
        <v>8280</v>
      </c>
      <c r="K4388">
        <v>93630</v>
      </c>
      <c r="L4388">
        <v>29.79</v>
      </c>
    </row>
    <row r="4389" spans="1:12" x14ac:dyDescent="0.35">
      <c r="A4389" t="s">
        <v>208</v>
      </c>
      <c r="B4389" s="1">
        <v>45355</v>
      </c>
      <c r="C4389">
        <v>18.05</v>
      </c>
      <c r="D4389">
        <v>18.149999999999999</v>
      </c>
      <c r="E4389">
        <v>18.2</v>
      </c>
      <c r="F4389">
        <v>17.55</v>
      </c>
      <c r="G4389">
        <v>17.7</v>
      </c>
      <c r="H4389">
        <v>11789570</v>
      </c>
      <c r="I4389">
        <v>2091.5700000000002</v>
      </c>
      <c r="J4389">
        <v>14286</v>
      </c>
      <c r="K4389">
        <v>4317015</v>
      </c>
      <c r="L4389">
        <v>36.619999999999997</v>
      </c>
    </row>
    <row r="4390" spans="1:12" x14ac:dyDescent="0.35">
      <c r="A4390" t="s">
        <v>209</v>
      </c>
      <c r="B4390" s="1">
        <v>45355</v>
      </c>
      <c r="C4390">
        <v>74.099999999999994</v>
      </c>
      <c r="D4390">
        <v>74.25</v>
      </c>
      <c r="E4390">
        <v>75.75</v>
      </c>
      <c r="F4390">
        <v>72.8</v>
      </c>
      <c r="G4390">
        <v>73.05</v>
      </c>
      <c r="H4390">
        <v>1318960</v>
      </c>
      <c r="I4390">
        <v>971.82</v>
      </c>
      <c r="J4390">
        <v>7515</v>
      </c>
      <c r="K4390">
        <v>822757</v>
      </c>
      <c r="L4390">
        <v>62.38</v>
      </c>
    </row>
    <row r="4391" spans="1:12" x14ac:dyDescent="0.35">
      <c r="A4391" t="s">
        <v>210</v>
      </c>
      <c r="B4391" s="1">
        <v>45355</v>
      </c>
      <c r="C4391">
        <v>1846</v>
      </c>
      <c r="D4391">
        <v>1848.5</v>
      </c>
      <c r="E4391">
        <v>1869.7</v>
      </c>
      <c r="F4391">
        <v>1810</v>
      </c>
      <c r="G4391">
        <v>1834.45</v>
      </c>
      <c r="H4391">
        <v>725532</v>
      </c>
      <c r="I4391">
        <v>13373.67</v>
      </c>
      <c r="J4391">
        <v>37287</v>
      </c>
      <c r="K4391">
        <v>166985</v>
      </c>
      <c r="L4391">
        <v>23.02</v>
      </c>
    </row>
    <row r="4392" spans="1:12" x14ac:dyDescent="0.35">
      <c r="A4392" t="s">
        <v>211</v>
      </c>
      <c r="B4392" s="1">
        <v>45355</v>
      </c>
      <c r="C4392">
        <v>1097.6500000000001</v>
      </c>
      <c r="D4392">
        <v>1102.2</v>
      </c>
      <c r="E4392">
        <v>1108.9000000000001</v>
      </c>
      <c r="F4392">
        <v>1065.25</v>
      </c>
      <c r="G4392">
        <v>1069.8499999999999</v>
      </c>
      <c r="H4392">
        <v>84285</v>
      </c>
      <c r="I4392">
        <v>907.33</v>
      </c>
      <c r="J4392">
        <v>11353</v>
      </c>
      <c r="K4392">
        <v>52419</v>
      </c>
      <c r="L4392">
        <v>62.19</v>
      </c>
    </row>
    <row r="4393" spans="1:12" x14ac:dyDescent="0.35">
      <c r="A4393" t="s">
        <v>212</v>
      </c>
      <c r="B4393" s="1">
        <v>45355</v>
      </c>
      <c r="C4393">
        <v>206.75</v>
      </c>
      <c r="D4393">
        <v>207.95</v>
      </c>
      <c r="E4393">
        <v>212.95</v>
      </c>
      <c r="F4393">
        <v>206.35</v>
      </c>
      <c r="G4393">
        <v>209.6</v>
      </c>
      <c r="H4393">
        <v>34272251</v>
      </c>
      <c r="I4393">
        <v>72168.3</v>
      </c>
      <c r="J4393">
        <v>206411</v>
      </c>
      <c r="K4393">
        <v>15019473</v>
      </c>
      <c r="L4393">
        <v>43.82</v>
      </c>
    </row>
    <row r="4394" spans="1:12" x14ac:dyDescent="0.35">
      <c r="A4394" t="s">
        <v>213</v>
      </c>
      <c r="B4394" s="1">
        <v>45355</v>
      </c>
      <c r="C4394">
        <v>3208.2</v>
      </c>
      <c r="D4394">
        <v>3215.05</v>
      </c>
      <c r="E4394">
        <v>3268.9</v>
      </c>
      <c r="F4394">
        <v>3107.25</v>
      </c>
      <c r="G4394">
        <v>3215.75</v>
      </c>
      <c r="H4394">
        <v>433258</v>
      </c>
      <c r="I4394">
        <v>13816.42</v>
      </c>
      <c r="J4394">
        <v>48314</v>
      </c>
      <c r="K4394">
        <v>101044</v>
      </c>
      <c r="L4394">
        <v>23.32</v>
      </c>
    </row>
    <row r="4395" spans="1:12" x14ac:dyDescent="0.35">
      <c r="A4395" t="s">
        <v>214</v>
      </c>
      <c r="B4395" s="1">
        <v>45355</v>
      </c>
      <c r="C4395">
        <v>97.35</v>
      </c>
      <c r="D4395">
        <v>96.9</v>
      </c>
      <c r="E4395">
        <v>97.4</v>
      </c>
      <c r="F4395">
        <v>94.5</v>
      </c>
      <c r="G4395">
        <v>95.3</v>
      </c>
      <c r="H4395">
        <v>383516</v>
      </c>
      <c r="I4395">
        <v>367.17</v>
      </c>
      <c r="J4395">
        <v>4440</v>
      </c>
      <c r="K4395">
        <v>261299</v>
      </c>
      <c r="L4395">
        <v>68.13</v>
      </c>
    </row>
    <row r="4396" spans="1:12" x14ac:dyDescent="0.35">
      <c r="A4396" t="s">
        <v>215</v>
      </c>
      <c r="B4396" s="1">
        <v>45355</v>
      </c>
      <c r="C4396">
        <v>593.15</v>
      </c>
      <c r="D4396">
        <v>594.65</v>
      </c>
      <c r="E4396">
        <v>594.65</v>
      </c>
      <c r="F4396">
        <v>574.35</v>
      </c>
      <c r="G4396">
        <v>578.9</v>
      </c>
      <c r="H4396">
        <v>1121932</v>
      </c>
      <c r="I4396">
        <v>6514.08</v>
      </c>
      <c r="J4396">
        <v>30502</v>
      </c>
      <c r="K4396">
        <v>343119</v>
      </c>
      <c r="L4396">
        <v>30.58</v>
      </c>
    </row>
    <row r="4397" spans="1:12" x14ac:dyDescent="0.35">
      <c r="A4397" t="s">
        <v>216</v>
      </c>
      <c r="B4397" s="1">
        <v>45355</v>
      </c>
      <c r="C4397">
        <v>646.95000000000005</v>
      </c>
      <c r="D4397">
        <v>646</v>
      </c>
      <c r="E4397">
        <v>646</v>
      </c>
      <c r="F4397">
        <v>608.1</v>
      </c>
      <c r="G4397">
        <v>612.29999999999995</v>
      </c>
      <c r="H4397">
        <v>176215</v>
      </c>
      <c r="I4397">
        <v>1094.8699999999999</v>
      </c>
      <c r="J4397">
        <v>14699</v>
      </c>
      <c r="K4397">
        <v>73123</v>
      </c>
      <c r="L4397">
        <v>41.5</v>
      </c>
    </row>
    <row r="4398" spans="1:12" x14ac:dyDescent="0.35">
      <c r="A4398" t="s">
        <v>217</v>
      </c>
      <c r="B4398" s="1">
        <v>45355</v>
      </c>
      <c r="C4398">
        <v>21.15</v>
      </c>
      <c r="D4398">
        <v>21.55</v>
      </c>
      <c r="E4398">
        <v>21.55</v>
      </c>
      <c r="F4398">
        <v>21.14</v>
      </c>
      <c r="G4398">
        <v>21.24</v>
      </c>
      <c r="H4398">
        <v>459896</v>
      </c>
      <c r="I4398">
        <v>97.59</v>
      </c>
      <c r="J4398">
        <v>1125</v>
      </c>
      <c r="K4398">
        <v>441346</v>
      </c>
      <c r="L4398">
        <v>95.97</v>
      </c>
    </row>
    <row r="4399" spans="1:12" x14ac:dyDescent="0.35">
      <c r="A4399" t="s">
        <v>218</v>
      </c>
      <c r="B4399" s="1">
        <v>45355</v>
      </c>
      <c r="C4399">
        <v>955.25</v>
      </c>
      <c r="D4399">
        <v>955</v>
      </c>
      <c r="E4399">
        <v>955</v>
      </c>
      <c r="F4399">
        <v>907.7</v>
      </c>
      <c r="G4399">
        <v>917.15</v>
      </c>
      <c r="H4399">
        <v>315088</v>
      </c>
      <c r="I4399">
        <v>2908.99</v>
      </c>
      <c r="J4399">
        <v>10885</v>
      </c>
      <c r="K4399">
        <v>157395</v>
      </c>
      <c r="L4399">
        <v>49.95</v>
      </c>
    </row>
    <row r="4400" spans="1:12" x14ac:dyDescent="0.35">
      <c r="A4400" t="s">
        <v>220</v>
      </c>
      <c r="B4400" s="1">
        <v>45355</v>
      </c>
      <c r="C4400">
        <v>1787.2</v>
      </c>
      <c r="D4400">
        <v>1805.05</v>
      </c>
      <c r="E4400">
        <v>1805.95</v>
      </c>
      <c r="F4400">
        <v>1699.9</v>
      </c>
      <c r="G4400">
        <v>1761.15</v>
      </c>
      <c r="H4400">
        <v>23268</v>
      </c>
      <c r="I4400">
        <v>405.03</v>
      </c>
      <c r="J4400">
        <v>1446</v>
      </c>
      <c r="K4400">
        <v>17002</v>
      </c>
      <c r="L4400">
        <v>73.069999999999993</v>
      </c>
    </row>
    <row r="4401" spans="1:12" x14ac:dyDescent="0.35">
      <c r="A4401" t="s">
        <v>221</v>
      </c>
      <c r="B4401" s="1">
        <v>45355</v>
      </c>
      <c r="C4401">
        <v>190.1</v>
      </c>
      <c r="D4401">
        <v>192.8</v>
      </c>
      <c r="E4401">
        <v>195.95</v>
      </c>
      <c r="F4401">
        <v>185.1</v>
      </c>
      <c r="G4401">
        <v>185.7</v>
      </c>
      <c r="H4401">
        <v>90504</v>
      </c>
      <c r="I4401">
        <v>171.05</v>
      </c>
      <c r="J4401">
        <v>5510</v>
      </c>
      <c r="K4401">
        <v>41853</v>
      </c>
      <c r="L4401">
        <v>46.24</v>
      </c>
    </row>
    <row r="4402" spans="1:12" x14ac:dyDescent="0.35">
      <c r="A4402" t="s">
        <v>222</v>
      </c>
      <c r="B4402" s="1">
        <v>45355</v>
      </c>
      <c r="C4402">
        <v>99.3</v>
      </c>
      <c r="D4402">
        <v>99.75</v>
      </c>
      <c r="E4402">
        <v>99.75</v>
      </c>
      <c r="F4402">
        <v>95.35</v>
      </c>
      <c r="G4402">
        <v>96.95</v>
      </c>
      <c r="H4402">
        <v>87382</v>
      </c>
      <c r="I4402">
        <v>84.47</v>
      </c>
      <c r="J4402">
        <v>1329</v>
      </c>
      <c r="K4402">
        <v>44842</v>
      </c>
      <c r="L4402">
        <v>51.32</v>
      </c>
    </row>
    <row r="4403" spans="1:12" x14ac:dyDescent="0.35">
      <c r="A4403" t="s">
        <v>223</v>
      </c>
      <c r="B4403" s="1">
        <v>45355</v>
      </c>
      <c r="C4403">
        <v>9.9499999999999993</v>
      </c>
      <c r="D4403">
        <v>10</v>
      </c>
      <c r="E4403">
        <v>10.050000000000001</v>
      </c>
      <c r="F4403">
        <v>9.6999999999999993</v>
      </c>
      <c r="G4403">
        <v>9.8000000000000007</v>
      </c>
      <c r="H4403">
        <v>1041921</v>
      </c>
      <c r="I4403">
        <v>102.37</v>
      </c>
      <c r="J4403">
        <v>1989</v>
      </c>
      <c r="K4403">
        <v>562631</v>
      </c>
      <c r="L4403">
        <v>54</v>
      </c>
    </row>
    <row r="4404" spans="1:12" x14ac:dyDescent="0.35">
      <c r="A4404" t="s">
        <v>224</v>
      </c>
      <c r="B4404" s="1">
        <v>45355</v>
      </c>
      <c r="C4404">
        <v>1179.6500000000001</v>
      </c>
      <c r="D4404">
        <v>1182</v>
      </c>
      <c r="E4404">
        <v>1193.7</v>
      </c>
      <c r="F4404">
        <v>1170</v>
      </c>
      <c r="G4404">
        <v>1189.1500000000001</v>
      </c>
      <c r="H4404">
        <v>1806324</v>
      </c>
      <c r="I4404">
        <v>21397.67</v>
      </c>
      <c r="J4404">
        <v>83790</v>
      </c>
      <c r="K4404">
        <v>1072338</v>
      </c>
      <c r="L4404">
        <v>59.37</v>
      </c>
    </row>
    <row r="4405" spans="1:12" x14ac:dyDescent="0.35">
      <c r="A4405" t="s">
        <v>225</v>
      </c>
      <c r="B4405" s="1">
        <v>45355</v>
      </c>
      <c r="C4405">
        <v>123.75</v>
      </c>
      <c r="D4405">
        <v>122.25</v>
      </c>
      <c r="E4405">
        <v>125.65</v>
      </c>
      <c r="F4405">
        <v>121.35</v>
      </c>
      <c r="G4405">
        <v>122.15</v>
      </c>
      <c r="H4405">
        <v>56961</v>
      </c>
      <c r="I4405">
        <v>69.89</v>
      </c>
      <c r="J4405">
        <v>804</v>
      </c>
      <c r="K4405">
        <v>38720</v>
      </c>
      <c r="L4405">
        <v>67.98</v>
      </c>
    </row>
    <row r="4406" spans="1:12" x14ac:dyDescent="0.35">
      <c r="A4406" t="s">
        <v>226</v>
      </c>
      <c r="B4406" s="1">
        <v>45355</v>
      </c>
      <c r="C4406">
        <v>9249.9500000000007</v>
      </c>
      <c r="D4406">
        <v>9280</v>
      </c>
      <c r="E4406">
        <v>9330</v>
      </c>
      <c r="F4406">
        <v>9101.0499999999993</v>
      </c>
      <c r="G4406">
        <v>9126.9</v>
      </c>
      <c r="H4406">
        <v>733</v>
      </c>
      <c r="I4406">
        <v>67.66</v>
      </c>
      <c r="J4406">
        <v>389</v>
      </c>
      <c r="K4406">
        <v>491</v>
      </c>
      <c r="L4406">
        <v>66.98</v>
      </c>
    </row>
    <row r="4407" spans="1:12" x14ac:dyDescent="0.35">
      <c r="A4407" t="s">
        <v>227</v>
      </c>
      <c r="B4407" s="1">
        <v>45355</v>
      </c>
      <c r="C4407">
        <v>1131.0999999999999</v>
      </c>
      <c r="D4407">
        <v>1132</v>
      </c>
      <c r="E4407">
        <v>1149.25</v>
      </c>
      <c r="F4407">
        <v>1132</v>
      </c>
      <c r="G4407">
        <v>1133.5</v>
      </c>
      <c r="H4407">
        <v>5855090</v>
      </c>
      <c r="I4407">
        <v>66737.23</v>
      </c>
      <c r="J4407">
        <v>128880</v>
      </c>
      <c r="K4407">
        <v>4059321</v>
      </c>
      <c r="L4407">
        <v>69.33</v>
      </c>
    </row>
    <row r="4408" spans="1:12" x14ac:dyDescent="0.35">
      <c r="A4408" t="s">
        <v>228</v>
      </c>
      <c r="B4408" s="1">
        <v>45355</v>
      </c>
      <c r="C4408">
        <v>235.9</v>
      </c>
      <c r="D4408">
        <v>237.1</v>
      </c>
      <c r="E4408">
        <v>275.85000000000002</v>
      </c>
      <c r="F4408">
        <v>237.1</v>
      </c>
      <c r="G4408">
        <v>264.55</v>
      </c>
      <c r="H4408">
        <v>246246357</v>
      </c>
      <c r="I4408">
        <v>647600.6</v>
      </c>
      <c r="J4408">
        <v>939877</v>
      </c>
      <c r="K4408">
        <v>29747383</v>
      </c>
      <c r="L4408">
        <v>12.08</v>
      </c>
    </row>
    <row r="4409" spans="1:12" x14ac:dyDescent="0.35">
      <c r="A4409" t="s">
        <v>229</v>
      </c>
      <c r="B4409" s="1">
        <v>45355</v>
      </c>
      <c r="C4409">
        <v>240</v>
      </c>
      <c r="D4409">
        <v>242.35</v>
      </c>
      <c r="E4409">
        <v>242.7</v>
      </c>
      <c r="F4409">
        <v>230.25</v>
      </c>
      <c r="G4409">
        <v>234.85</v>
      </c>
      <c r="H4409">
        <v>105340</v>
      </c>
      <c r="I4409">
        <v>248.62</v>
      </c>
      <c r="J4409">
        <v>2635</v>
      </c>
      <c r="K4409">
        <v>58835</v>
      </c>
      <c r="L4409">
        <v>55.85</v>
      </c>
    </row>
    <row r="4410" spans="1:12" x14ac:dyDescent="0.35">
      <c r="A4410" t="s">
        <v>230</v>
      </c>
      <c r="B4410" s="1">
        <v>45355</v>
      </c>
      <c r="C4410">
        <v>522.4</v>
      </c>
      <c r="D4410">
        <v>526.95000000000005</v>
      </c>
      <c r="E4410">
        <v>526.95000000000005</v>
      </c>
      <c r="F4410">
        <v>514.5</v>
      </c>
      <c r="G4410">
        <v>516.85</v>
      </c>
      <c r="H4410">
        <v>84756</v>
      </c>
      <c r="I4410">
        <v>438.48</v>
      </c>
      <c r="J4410">
        <v>4326</v>
      </c>
      <c r="K4410">
        <v>48561</v>
      </c>
      <c r="L4410">
        <v>57.3</v>
      </c>
    </row>
    <row r="4411" spans="1:12" x14ac:dyDescent="0.35">
      <c r="A4411" t="s">
        <v>231</v>
      </c>
      <c r="B4411" s="1">
        <v>45355</v>
      </c>
      <c r="C4411">
        <v>276.95</v>
      </c>
      <c r="D4411">
        <v>277.89999999999998</v>
      </c>
      <c r="E4411">
        <v>287.2</v>
      </c>
      <c r="F4411">
        <v>275.7</v>
      </c>
      <c r="G4411">
        <v>278.89999999999998</v>
      </c>
      <c r="H4411">
        <v>17778466</v>
      </c>
      <c r="I4411">
        <v>50033.81</v>
      </c>
      <c r="J4411">
        <v>91165</v>
      </c>
      <c r="K4411">
        <v>7864137</v>
      </c>
      <c r="L4411">
        <v>44.23</v>
      </c>
    </row>
    <row r="4412" spans="1:12" x14ac:dyDescent="0.35">
      <c r="A4412" t="s">
        <v>232</v>
      </c>
      <c r="B4412" s="1">
        <v>45355</v>
      </c>
      <c r="C4412">
        <v>65.599999999999994</v>
      </c>
      <c r="D4412">
        <v>65.650000000000006</v>
      </c>
      <c r="E4412">
        <v>66.349999999999994</v>
      </c>
      <c r="F4412">
        <v>63.7</v>
      </c>
      <c r="G4412">
        <v>64.3</v>
      </c>
      <c r="H4412">
        <v>21779</v>
      </c>
      <c r="I4412">
        <v>14.15</v>
      </c>
      <c r="J4412">
        <v>398</v>
      </c>
      <c r="K4412">
        <v>16348</v>
      </c>
      <c r="L4412">
        <v>75.06</v>
      </c>
    </row>
    <row r="4413" spans="1:12" x14ac:dyDescent="0.35">
      <c r="A4413" t="s">
        <v>233</v>
      </c>
      <c r="B4413" s="1">
        <v>45355</v>
      </c>
      <c r="C4413">
        <v>296.5</v>
      </c>
      <c r="D4413">
        <v>298</v>
      </c>
      <c r="E4413">
        <v>300.05</v>
      </c>
      <c r="F4413">
        <v>289.85000000000002</v>
      </c>
      <c r="G4413">
        <v>290.89999999999998</v>
      </c>
      <c r="H4413">
        <v>91748</v>
      </c>
      <c r="I4413">
        <v>268.75</v>
      </c>
      <c r="J4413">
        <v>4686</v>
      </c>
      <c r="K4413">
        <v>46994</v>
      </c>
      <c r="L4413">
        <v>51.22</v>
      </c>
    </row>
    <row r="4414" spans="1:12" x14ac:dyDescent="0.35">
      <c r="A4414" t="s">
        <v>234</v>
      </c>
      <c r="B4414" s="1">
        <v>45355</v>
      </c>
      <c r="C4414">
        <v>1677.65</v>
      </c>
      <c r="D4414">
        <v>1678</v>
      </c>
      <c r="E4414">
        <v>1681.5</v>
      </c>
      <c r="F4414">
        <v>1628</v>
      </c>
      <c r="G4414">
        <v>1645.3</v>
      </c>
      <c r="H4414">
        <v>82702</v>
      </c>
      <c r="I4414">
        <v>1358.56</v>
      </c>
      <c r="J4414">
        <v>11959</v>
      </c>
      <c r="K4414">
        <v>41176</v>
      </c>
      <c r="L4414">
        <v>49.79</v>
      </c>
    </row>
    <row r="4415" spans="1:12" x14ac:dyDescent="0.35">
      <c r="A4415" t="s">
        <v>235</v>
      </c>
      <c r="B4415" s="1">
        <v>45355</v>
      </c>
      <c r="C4415">
        <v>278.25</v>
      </c>
      <c r="D4415">
        <v>277.5</v>
      </c>
      <c r="E4415">
        <v>277.8</v>
      </c>
      <c r="F4415">
        <v>269.5</v>
      </c>
      <c r="G4415">
        <v>271.55</v>
      </c>
      <c r="H4415">
        <v>105488</v>
      </c>
      <c r="I4415">
        <v>286.92</v>
      </c>
      <c r="J4415">
        <v>2295</v>
      </c>
      <c r="K4415">
        <v>60782</v>
      </c>
      <c r="L4415">
        <v>57.62</v>
      </c>
    </row>
    <row r="4416" spans="1:12" x14ac:dyDescent="0.35">
      <c r="A4416" t="s">
        <v>236</v>
      </c>
      <c r="B4416" s="1">
        <v>45355</v>
      </c>
      <c r="C4416">
        <v>126</v>
      </c>
      <c r="D4416">
        <v>126.75</v>
      </c>
      <c r="E4416">
        <v>126.75</v>
      </c>
      <c r="F4416">
        <v>121.5</v>
      </c>
      <c r="G4416">
        <v>122.45</v>
      </c>
      <c r="H4416">
        <v>325330</v>
      </c>
      <c r="I4416">
        <v>401.66</v>
      </c>
      <c r="J4416">
        <v>5016</v>
      </c>
      <c r="K4416">
        <v>156602</v>
      </c>
      <c r="L4416">
        <v>48.14</v>
      </c>
    </row>
    <row r="4417" spans="1:12" x14ac:dyDescent="0.35">
      <c r="A4417" t="s">
        <v>237</v>
      </c>
      <c r="B4417" s="1">
        <v>45355</v>
      </c>
      <c r="C4417">
        <v>77.650000000000006</v>
      </c>
      <c r="D4417">
        <v>78.05</v>
      </c>
      <c r="E4417">
        <v>78.099999999999994</v>
      </c>
      <c r="F4417">
        <v>76</v>
      </c>
      <c r="G4417">
        <v>76.7</v>
      </c>
      <c r="H4417">
        <v>623357</v>
      </c>
      <c r="I4417">
        <v>478.58</v>
      </c>
      <c r="J4417">
        <v>2736</v>
      </c>
      <c r="K4417">
        <v>419626</v>
      </c>
      <c r="L4417">
        <v>67.319999999999993</v>
      </c>
    </row>
    <row r="4418" spans="1:12" x14ac:dyDescent="0.35">
      <c r="A4418" t="s">
        <v>238</v>
      </c>
      <c r="B4418" s="1">
        <v>45355</v>
      </c>
      <c r="C4418">
        <v>370.8</v>
      </c>
      <c r="D4418">
        <v>372.3</v>
      </c>
      <c r="E4418">
        <v>373</v>
      </c>
      <c r="F4418">
        <v>357.5</v>
      </c>
      <c r="G4418">
        <v>359.3</v>
      </c>
      <c r="H4418">
        <v>2192323</v>
      </c>
      <c r="I4418">
        <v>7931.82</v>
      </c>
      <c r="J4418">
        <v>57660</v>
      </c>
      <c r="K4418">
        <v>1117395</v>
      </c>
      <c r="L4418">
        <v>50.97</v>
      </c>
    </row>
    <row r="4419" spans="1:12" x14ac:dyDescent="0.35">
      <c r="A4419" t="s">
        <v>239</v>
      </c>
      <c r="B4419" s="1">
        <v>45355</v>
      </c>
      <c r="C4419">
        <v>380.15</v>
      </c>
      <c r="D4419">
        <v>383.3</v>
      </c>
      <c r="E4419">
        <v>388.35</v>
      </c>
      <c r="F4419">
        <v>362.25</v>
      </c>
      <c r="G4419">
        <v>365.8</v>
      </c>
      <c r="H4419">
        <v>695383</v>
      </c>
      <c r="I4419">
        <v>2593.11</v>
      </c>
      <c r="J4419">
        <v>30542</v>
      </c>
      <c r="K4419">
        <v>257299</v>
      </c>
      <c r="L4419">
        <v>37</v>
      </c>
    </row>
    <row r="4420" spans="1:12" x14ac:dyDescent="0.35">
      <c r="A4420" t="s">
        <v>240</v>
      </c>
      <c r="B4420" s="1">
        <v>45355</v>
      </c>
      <c r="C4420">
        <v>5999.55</v>
      </c>
      <c r="D4420">
        <v>5961</v>
      </c>
      <c r="E4420">
        <v>6101.9</v>
      </c>
      <c r="F4420">
        <v>5943.25</v>
      </c>
      <c r="G4420">
        <v>5970.1</v>
      </c>
      <c r="H4420">
        <v>13979</v>
      </c>
      <c r="I4420">
        <v>839.86</v>
      </c>
      <c r="J4420">
        <v>4300</v>
      </c>
      <c r="K4420">
        <v>6410</v>
      </c>
      <c r="L4420">
        <v>45.85</v>
      </c>
    </row>
    <row r="4421" spans="1:12" x14ac:dyDescent="0.35">
      <c r="A4421" t="s">
        <v>241</v>
      </c>
      <c r="B4421" s="1">
        <v>45355</v>
      </c>
      <c r="C4421">
        <v>349.15</v>
      </c>
      <c r="D4421">
        <v>352</v>
      </c>
      <c r="E4421">
        <v>354</v>
      </c>
      <c r="F4421">
        <v>344.2</v>
      </c>
      <c r="G4421">
        <v>351.3</v>
      </c>
      <c r="H4421">
        <v>140136</v>
      </c>
      <c r="I4421">
        <v>489.18</v>
      </c>
      <c r="J4421">
        <v>5235</v>
      </c>
      <c r="K4421">
        <v>83993</v>
      </c>
      <c r="L4421">
        <v>59.94</v>
      </c>
    </row>
    <row r="4422" spans="1:12" x14ac:dyDescent="0.35">
      <c r="A4422" t="s">
        <v>242</v>
      </c>
      <c r="B4422" s="1">
        <v>45355</v>
      </c>
      <c r="C4422">
        <v>1316.2</v>
      </c>
      <c r="D4422">
        <v>1316.2</v>
      </c>
      <c r="E4422">
        <v>1324.7</v>
      </c>
      <c r="F4422">
        <v>1297</v>
      </c>
      <c r="G4422">
        <v>1316.25</v>
      </c>
      <c r="H4422">
        <v>319651</v>
      </c>
      <c r="I4422">
        <v>4201.78</v>
      </c>
      <c r="J4422">
        <v>21390</v>
      </c>
      <c r="K4422">
        <v>219506</v>
      </c>
      <c r="L4422">
        <v>68.67</v>
      </c>
    </row>
    <row r="4423" spans="1:12" x14ac:dyDescent="0.35">
      <c r="A4423" t="s">
        <v>243</v>
      </c>
      <c r="B4423" s="1">
        <v>45355</v>
      </c>
      <c r="C4423">
        <v>91.6</v>
      </c>
      <c r="D4423">
        <v>92.3</v>
      </c>
      <c r="E4423">
        <v>99.9</v>
      </c>
      <c r="F4423">
        <v>92</v>
      </c>
      <c r="G4423">
        <v>95.6</v>
      </c>
      <c r="H4423">
        <v>10604646</v>
      </c>
      <c r="I4423">
        <v>10228.56</v>
      </c>
      <c r="J4423">
        <v>44012</v>
      </c>
      <c r="K4423">
        <v>3553731</v>
      </c>
      <c r="L4423">
        <v>33.51</v>
      </c>
    </row>
    <row r="4424" spans="1:12" x14ac:dyDescent="0.35">
      <c r="A4424" t="s">
        <v>244</v>
      </c>
      <c r="B4424" s="1">
        <v>45355</v>
      </c>
      <c r="C4424">
        <v>185.25</v>
      </c>
      <c r="D4424">
        <v>184.9</v>
      </c>
      <c r="E4424">
        <v>187.95</v>
      </c>
      <c r="F4424">
        <v>180.45</v>
      </c>
      <c r="G4424">
        <v>187.3</v>
      </c>
      <c r="H4424">
        <v>1984805</v>
      </c>
      <c r="I4424">
        <v>3684.66</v>
      </c>
      <c r="J4424">
        <v>19405</v>
      </c>
      <c r="K4424">
        <v>1018171</v>
      </c>
      <c r="L4424">
        <v>51.3</v>
      </c>
    </row>
    <row r="4425" spans="1:12" x14ac:dyDescent="0.35">
      <c r="A4425" t="s">
        <v>245</v>
      </c>
      <c r="B4425" s="1">
        <v>45355</v>
      </c>
      <c r="C4425">
        <v>388.15</v>
      </c>
      <c r="D4425">
        <v>392</v>
      </c>
      <c r="E4425">
        <v>396.8</v>
      </c>
      <c r="F4425">
        <v>383.1</v>
      </c>
      <c r="G4425">
        <v>385.65</v>
      </c>
      <c r="H4425">
        <v>146176</v>
      </c>
      <c r="I4425">
        <v>565.26</v>
      </c>
      <c r="J4425">
        <v>13474</v>
      </c>
      <c r="K4425">
        <v>62686</v>
      </c>
      <c r="L4425">
        <v>42.88</v>
      </c>
    </row>
    <row r="4426" spans="1:12" x14ac:dyDescent="0.35">
      <c r="A4426" t="s">
        <v>246</v>
      </c>
      <c r="B4426" s="1">
        <v>45355</v>
      </c>
      <c r="C4426">
        <v>563.29999999999995</v>
      </c>
      <c r="D4426">
        <v>568.4</v>
      </c>
      <c r="E4426">
        <v>583.6</v>
      </c>
      <c r="F4426">
        <v>558</v>
      </c>
      <c r="G4426">
        <v>570.35</v>
      </c>
      <c r="H4426">
        <v>1390792</v>
      </c>
      <c r="I4426">
        <v>7972.99</v>
      </c>
      <c r="J4426">
        <v>49703</v>
      </c>
      <c r="K4426">
        <v>376186</v>
      </c>
      <c r="L4426">
        <v>27.05</v>
      </c>
    </row>
    <row r="4427" spans="1:12" x14ac:dyDescent="0.35">
      <c r="A4427" t="s">
        <v>247</v>
      </c>
      <c r="B4427" s="1">
        <v>45355</v>
      </c>
      <c r="C4427">
        <v>29037.75</v>
      </c>
      <c r="D4427">
        <v>29038.95</v>
      </c>
      <c r="E4427">
        <v>29500</v>
      </c>
      <c r="F4427">
        <v>28550.1</v>
      </c>
      <c r="G4427">
        <v>29313.4</v>
      </c>
      <c r="H4427">
        <v>38585</v>
      </c>
      <c r="I4427">
        <v>11224.81</v>
      </c>
      <c r="J4427">
        <v>15744</v>
      </c>
      <c r="K4427">
        <v>14504</v>
      </c>
      <c r="L4427">
        <v>37.590000000000003</v>
      </c>
    </row>
    <row r="4428" spans="1:12" x14ac:dyDescent="0.35">
      <c r="A4428" t="s">
        <v>248</v>
      </c>
      <c r="B4428" s="1">
        <v>45355</v>
      </c>
      <c r="C4428">
        <v>625.20000000000005</v>
      </c>
      <c r="D4428">
        <v>625.20000000000005</v>
      </c>
      <c r="E4428">
        <v>643.25</v>
      </c>
      <c r="F4428">
        <v>620.85</v>
      </c>
      <c r="G4428">
        <v>640.45000000000005</v>
      </c>
      <c r="H4428">
        <v>7402086</v>
      </c>
      <c r="I4428">
        <v>47135.77</v>
      </c>
      <c r="J4428">
        <v>159026</v>
      </c>
      <c r="K4428">
        <v>2182142</v>
      </c>
      <c r="L4428">
        <v>29.48</v>
      </c>
    </row>
    <row r="4429" spans="1:12" x14ac:dyDescent="0.35">
      <c r="A4429" t="s">
        <v>249</v>
      </c>
      <c r="B4429" s="1">
        <v>45355</v>
      </c>
      <c r="C4429">
        <v>99.8</v>
      </c>
      <c r="D4429">
        <v>100.05</v>
      </c>
      <c r="E4429">
        <v>101.35</v>
      </c>
      <c r="F4429">
        <v>97.2</v>
      </c>
      <c r="G4429">
        <v>97.95</v>
      </c>
      <c r="H4429">
        <v>108929</v>
      </c>
      <c r="I4429">
        <v>107.52</v>
      </c>
      <c r="J4429">
        <v>1689</v>
      </c>
      <c r="K4429">
        <v>54176</v>
      </c>
      <c r="L4429">
        <v>49.74</v>
      </c>
    </row>
    <row r="4430" spans="1:12" x14ac:dyDescent="0.35">
      <c r="A4430" t="s">
        <v>250</v>
      </c>
      <c r="B4430" s="1">
        <v>45355</v>
      </c>
      <c r="C4430">
        <v>1004.95</v>
      </c>
      <c r="D4430">
        <v>1019</v>
      </c>
      <c r="E4430">
        <v>1022</v>
      </c>
      <c r="F4430">
        <v>992</v>
      </c>
      <c r="G4430">
        <v>1000</v>
      </c>
      <c r="H4430">
        <v>155075</v>
      </c>
      <c r="I4430">
        <v>1559.04</v>
      </c>
      <c r="J4430">
        <v>10551</v>
      </c>
      <c r="K4430">
        <v>75968</v>
      </c>
      <c r="L4430">
        <v>48.99</v>
      </c>
    </row>
    <row r="4431" spans="1:12" x14ac:dyDescent="0.35">
      <c r="A4431" t="s">
        <v>251</v>
      </c>
      <c r="B4431" s="1">
        <v>45355</v>
      </c>
      <c r="C4431">
        <v>4922.55</v>
      </c>
      <c r="D4431">
        <v>4906</v>
      </c>
      <c r="E4431">
        <v>4942.45</v>
      </c>
      <c r="F4431">
        <v>4833.5</v>
      </c>
      <c r="G4431">
        <v>4838.8999999999996</v>
      </c>
      <c r="H4431">
        <v>307520</v>
      </c>
      <c r="I4431">
        <v>14965.94</v>
      </c>
      <c r="J4431">
        <v>45152</v>
      </c>
      <c r="K4431">
        <v>218595</v>
      </c>
      <c r="L4431">
        <v>71.08</v>
      </c>
    </row>
    <row r="4432" spans="1:12" x14ac:dyDescent="0.35">
      <c r="A4432" t="s">
        <v>252</v>
      </c>
      <c r="B4432" s="1">
        <v>45355</v>
      </c>
      <c r="C4432">
        <v>77.400000000000006</v>
      </c>
      <c r="D4432">
        <v>79.8</v>
      </c>
      <c r="E4432">
        <v>79.8</v>
      </c>
      <c r="F4432">
        <v>74.599999999999994</v>
      </c>
      <c r="G4432">
        <v>75.2</v>
      </c>
      <c r="H4432">
        <v>146440</v>
      </c>
      <c r="I4432">
        <v>112.51</v>
      </c>
      <c r="J4432">
        <v>2897</v>
      </c>
      <c r="K4432">
        <v>77807</v>
      </c>
      <c r="L4432">
        <v>53.13</v>
      </c>
    </row>
    <row r="4433" spans="1:12" x14ac:dyDescent="0.35">
      <c r="A4433" t="s">
        <v>253</v>
      </c>
      <c r="B4433" s="1">
        <v>45355</v>
      </c>
      <c r="C4433">
        <v>122.85</v>
      </c>
      <c r="D4433">
        <v>124.7</v>
      </c>
      <c r="E4433">
        <v>124.7</v>
      </c>
      <c r="F4433">
        <v>121</v>
      </c>
      <c r="G4433">
        <v>122.4</v>
      </c>
      <c r="H4433">
        <v>20283</v>
      </c>
      <c r="I4433">
        <v>24.95</v>
      </c>
      <c r="J4433">
        <v>249</v>
      </c>
      <c r="K4433">
        <v>15734</v>
      </c>
      <c r="L4433">
        <v>77.569999999999993</v>
      </c>
    </row>
    <row r="4434" spans="1:12" x14ac:dyDescent="0.35">
      <c r="A4434" t="s">
        <v>254</v>
      </c>
      <c r="B4434" s="1">
        <v>45355</v>
      </c>
      <c r="C4434">
        <v>2352.4499999999998</v>
      </c>
      <c r="D4434">
        <v>2365.4</v>
      </c>
      <c r="E4434">
        <v>2366</v>
      </c>
      <c r="F4434">
        <v>2310</v>
      </c>
      <c r="G4434">
        <v>2319.5500000000002</v>
      </c>
      <c r="H4434">
        <v>254066</v>
      </c>
      <c r="I4434">
        <v>5904.14</v>
      </c>
      <c r="J4434">
        <v>33638</v>
      </c>
      <c r="K4434">
        <v>152808</v>
      </c>
      <c r="L4434">
        <v>60.15</v>
      </c>
    </row>
    <row r="4435" spans="1:12" x14ac:dyDescent="0.35">
      <c r="A4435" t="s">
        <v>255</v>
      </c>
      <c r="B4435" s="1">
        <v>45355</v>
      </c>
      <c r="C4435">
        <v>34.28</v>
      </c>
      <c r="D4435">
        <v>34.29</v>
      </c>
      <c r="E4435">
        <v>34.49</v>
      </c>
      <c r="F4435">
        <v>34.17</v>
      </c>
      <c r="G4435">
        <v>34.35</v>
      </c>
      <c r="H4435">
        <v>157319</v>
      </c>
      <c r="I4435">
        <v>53.99</v>
      </c>
      <c r="J4435">
        <v>1087</v>
      </c>
      <c r="K4435">
        <v>133014</v>
      </c>
      <c r="L4435">
        <v>84.55</v>
      </c>
    </row>
    <row r="4436" spans="1:12" x14ac:dyDescent="0.35">
      <c r="A4436" t="s">
        <v>256</v>
      </c>
      <c r="B4436" s="1">
        <v>45355</v>
      </c>
      <c r="C4436">
        <v>226.85</v>
      </c>
      <c r="D4436">
        <v>232.5</v>
      </c>
      <c r="E4436">
        <v>232.5</v>
      </c>
      <c r="F4436">
        <v>225</v>
      </c>
      <c r="G4436">
        <v>226.8</v>
      </c>
      <c r="H4436">
        <v>20486</v>
      </c>
      <c r="I4436">
        <v>46.48</v>
      </c>
      <c r="J4436">
        <v>522</v>
      </c>
      <c r="K4436">
        <v>13553</v>
      </c>
      <c r="L4436">
        <v>66.16</v>
      </c>
    </row>
    <row r="4437" spans="1:12" x14ac:dyDescent="0.35">
      <c r="A4437" t="s">
        <v>257</v>
      </c>
      <c r="B4437" s="1">
        <v>45355</v>
      </c>
      <c r="C4437">
        <v>191.75</v>
      </c>
      <c r="D4437">
        <v>197.65</v>
      </c>
      <c r="E4437">
        <v>197.65</v>
      </c>
      <c r="F4437">
        <v>184</v>
      </c>
      <c r="G4437">
        <v>185.65</v>
      </c>
      <c r="H4437">
        <v>18346</v>
      </c>
      <c r="I4437">
        <v>34.69</v>
      </c>
      <c r="J4437">
        <v>991</v>
      </c>
      <c r="K4437">
        <v>11198</v>
      </c>
      <c r="L4437">
        <v>61.04</v>
      </c>
    </row>
    <row r="4438" spans="1:12" x14ac:dyDescent="0.35">
      <c r="A4438" t="s">
        <v>258</v>
      </c>
      <c r="B4438" s="1">
        <v>45355</v>
      </c>
      <c r="C4438">
        <v>56.36</v>
      </c>
      <c r="D4438">
        <v>56.78</v>
      </c>
      <c r="E4438">
        <v>56.9</v>
      </c>
      <c r="F4438">
        <v>56.3</v>
      </c>
      <c r="G4438">
        <v>56.82</v>
      </c>
      <c r="H4438">
        <v>19125</v>
      </c>
      <c r="I4438">
        <v>10.85</v>
      </c>
      <c r="J4438">
        <v>296</v>
      </c>
      <c r="K4438">
        <v>14811</v>
      </c>
      <c r="L4438">
        <v>77.44</v>
      </c>
    </row>
    <row r="4439" spans="1:12" x14ac:dyDescent="0.35">
      <c r="A4439" t="s">
        <v>259</v>
      </c>
      <c r="B4439" s="1">
        <v>45355</v>
      </c>
      <c r="C4439">
        <v>25.5</v>
      </c>
      <c r="D4439">
        <v>25.75</v>
      </c>
      <c r="E4439">
        <v>25.78</v>
      </c>
      <c r="F4439">
        <v>25.25</v>
      </c>
      <c r="G4439">
        <v>25.51</v>
      </c>
      <c r="H4439">
        <v>663620</v>
      </c>
      <c r="I4439">
        <v>169.03</v>
      </c>
      <c r="J4439">
        <v>4611</v>
      </c>
      <c r="K4439">
        <v>587574</v>
      </c>
      <c r="L4439">
        <v>88.54</v>
      </c>
    </row>
    <row r="4440" spans="1:12" x14ac:dyDescent="0.35">
      <c r="A4440" t="s">
        <v>260</v>
      </c>
      <c r="B4440" s="1">
        <v>45355</v>
      </c>
      <c r="C4440">
        <v>72.069999999999993</v>
      </c>
      <c r="D4440">
        <v>73.510000000000005</v>
      </c>
      <c r="E4440">
        <v>73.510000000000005</v>
      </c>
      <c r="F4440">
        <v>72.17</v>
      </c>
      <c r="G4440">
        <v>72.3</v>
      </c>
      <c r="H4440">
        <v>1445</v>
      </c>
      <c r="I4440">
        <v>1.05</v>
      </c>
      <c r="J4440">
        <v>71</v>
      </c>
      <c r="K4440">
        <v>614</v>
      </c>
      <c r="L4440">
        <v>42.49</v>
      </c>
    </row>
    <row r="4441" spans="1:12" x14ac:dyDescent="0.35">
      <c r="A4441" t="s">
        <v>261</v>
      </c>
      <c r="B4441" s="1">
        <v>45355</v>
      </c>
      <c r="C4441">
        <v>787.25</v>
      </c>
      <c r="D4441">
        <v>788.8</v>
      </c>
      <c r="E4441">
        <v>794</v>
      </c>
      <c r="F4441">
        <v>782.25</v>
      </c>
      <c r="G4441">
        <v>783.65</v>
      </c>
      <c r="H4441">
        <v>952162</v>
      </c>
      <c r="I4441">
        <v>7496.55</v>
      </c>
      <c r="J4441">
        <v>37117</v>
      </c>
      <c r="K4441">
        <v>482528</v>
      </c>
      <c r="L4441">
        <v>50.68</v>
      </c>
    </row>
    <row r="4442" spans="1:12" x14ac:dyDescent="0.35">
      <c r="A4442" t="s">
        <v>262</v>
      </c>
      <c r="B4442" s="1">
        <v>45355</v>
      </c>
      <c r="C4442">
        <v>188.65</v>
      </c>
      <c r="D4442">
        <v>189.45</v>
      </c>
      <c r="E4442">
        <v>194</v>
      </c>
      <c r="F4442">
        <v>185.2</v>
      </c>
      <c r="G4442">
        <v>193.65</v>
      </c>
      <c r="H4442">
        <v>132098</v>
      </c>
      <c r="I4442">
        <v>252.79</v>
      </c>
      <c r="J4442">
        <v>1746</v>
      </c>
      <c r="K4442">
        <v>91464</v>
      </c>
      <c r="L4442">
        <v>69.239999999999995</v>
      </c>
    </row>
    <row r="4443" spans="1:12" x14ac:dyDescent="0.35">
      <c r="A4443" t="s">
        <v>1889</v>
      </c>
      <c r="B4443" s="1">
        <v>45355</v>
      </c>
      <c r="C4443">
        <v>6.95</v>
      </c>
      <c r="D4443">
        <v>7.25</v>
      </c>
      <c r="E4443">
        <v>7.25</v>
      </c>
      <c r="F4443">
        <v>6.65</v>
      </c>
      <c r="G4443">
        <v>6.8</v>
      </c>
      <c r="H4443">
        <v>1078315</v>
      </c>
      <c r="I4443">
        <v>76.28</v>
      </c>
      <c r="J4443">
        <v>1265</v>
      </c>
      <c r="K4443">
        <v>563895</v>
      </c>
      <c r="L4443">
        <v>52.29</v>
      </c>
    </row>
    <row r="4444" spans="1:12" x14ac:dyDescent="0.35">
      <c r="A4444" t="s">
        <v>263</v>
      </c>
      <c r="B4444" s="1">
        <v>45355</v>
      </c>
      <c r="C4444">
        <v>912.15</v>
      </c>
      <c r="D4444">
        <v>898.45</v>
      </c>
      <c r="E4444">
        <v>915</v>
      </c>
      <c r="F4444">
        <v>891.05</v>
      </c>
      <c r="G4444">
        <v>897.45</v>
      </c>
      <c r="H4444">
        <v>4994</v>
      </c>
      <c r="I4444">
        <v>45.09</v>
      </c>
      <c r="J4444">
        <v>787</v>
      </c>
      <c r="K4444">
        <v>3107</v>
      </c>
      <c r="L4444">
        <v>62.21</v>
      </c>
    </row>
    <row r="4445" spans="1:12" x14ac:dyDescent="0.35">
      <c r="A4445" t="s">
        <v>2098</v>
      </c>
      <c r="B4445" s="1">
        <v>45355</v>
      </c>
      <c r="C4445">
        <v>71.900000000000006</v>
      </c>
      <c r="D4445">
        <v>73.95</v>
      </c>
      <c r="E4445">
        <v>75.25</v>
      </c>
      <c r="F4445">
        <v>72.599999999999994</v>
      </c>
      <c r="G4445">
        <v>73.400000000000006</v>
      </c>
      <c r="H4445">
        <v>184263</v>
      </c>
      <c r="I4445">
        <v>136.47999999999999</v>
      </c>
      <c r="J4445">
        <v>1903</v>
      </c>
      <c r="K4445">
        <v>130609</v>
      </c>
      <c r="L4445">
        <v>70.88</v>
      </c>
    </row>
    <row r="4446" spans="1:12" x14ac:dyDescent="0.35">
      <c r="A4446" t="s">
        <v>264</v>
      </c>
      <c r="B4446" s="1">
        <v>45355</v>
      </c>
      <c r="C4446">
        <v>120.25</v>
      </c>
      <c r="D4446">
        <v>120</v>
      </c>
      <c r="E4446">
        <v>120.85</v>
      </c>
      <c r="F4446">
        <v>116.75</v>
      </c>
      <c r="G4446">
        <v>117.55</v>
      </c>
      <c r="H4446">
        <v>428420</v>
      </c>
      <c r="I4446">
        <v>504.1</v>
      </c>
      <c r="J4446">
        <v>4715</v>
      </c>
      <c r="K4446">
        <v>281986</v>
      </c>
      <c r="L4446">
        <v>65.819999999999993</v>
      </c>
    </row>
    <row r="4447" spans="1:12" x14ac:dyDescent="0.35">
      <c r="A4447" t="s">
        <v>265</v>
      </c>
      <c r="B4447" s="1">
        <v>45355</v>
      </c>
      <c r="C4447">
        <v>247.2</v>
      </c>
      <c r="D4447">
        <v>248.3</v>
      </c>
      <c r="E4447">
        <v>248.3</v>
      </c>
      <c r="F4447">
        <v>244.1</v>
      </c>
      <c r="G4447">
        <v>244.9</v>
      </c>
      <c r="H4447">
        <v>438836</v>
      </c>
      <c r="I4447">
        <v>1076.45</v>
      </c>
      <c r="J4447">
        <v>14593</v>
      </c>
      <c r="K4447">
        <v>270712</v>
      </c>
      <c r="L4447">
        <v>61.69</v>
      </c>
    </row>
    <row r="4448" spans="1:12" x14ac:dyDescent="0.35">
      <c r="A4448" t="s">
        <v>266</v>
      </c>
      <c r="B4448" s="1">
        <v>45355</v>
      </c>
      <c r="C4448">
        <v>3120.15</v>
      </c>
      <c r="D4448">
        <v>3129</v>
      </c>
      <c r="E4448">
        <v>3134</v>
      </c>
      <c r="F4448">
        <v>3022</v>
      </c>
      <c r="G4448">
        <v>3043.85</v>
      </c>
      <c r="H4448">
        <v>248800</v>
      </c>
      <c r="I4448">
        <v>7601.97</v>
      </c>
      <c r="J4448">
        <v>25547</v>
      </c>
      <c r="K4448">
        <v>115545</v>
      </c>
      <c r="L4448">
        <v>46.44</v>
      </c>
    </row>
    <row r="4449" spans="1:12" x14ac:dyDescent="0.35">
      <c r="A4449" t="s">
        <v>267</v>
      </c>
      <c r="B4449" s="1">
        <v>45355</v>
      </c>
      <c r="C4449">
        <v>586.75</v>
      </c>
      <c r="D4449">
        <v>588.79999999999995</v>
      </c>
      <c r="E4449">
        <v>594.45000000000005</v>
      </c>
      <c r="F4449">
        <v>584</v>
      </c>
      <c r="G4449">
        <v>591.9</v>
      </c>
      <c r="H4449">
        <v>6901156</v>
      </c>
      <c r="I4449">
        <v>40730.660000000003</v>
      </c>
      <c r="J4449">
        <v>72576</v>
      </c>
      <c r="K4449">
        <v>2267365</v>
      </c>
      <c r="L4449">
        <v>32.85</v>
      </c>
    </row>
    <row r="4450" spans="1:12" x14ac:dyDescent="0.35">
      <c r="A4450" t="s">
        <v>268</v>
      </c>
      <c r="B4450" s="1">
        <v>45355</v>
      </c>
      <c r="C4450">
        <v>790.45</v>
      </c>
      <c r="D4450">
        <v>790.45</v>
      </c>
      <c r="E4450">
        <v>797</v>
      </c>
      <c r="F4450">
        <v>787.05</v>
      </c>
      <c r="G4450">
        <v>790.8</v>
      </c>
      <c r="H4450">
        <v>278586</v>
      </c>
      <c r="I4450">
        <v>2205.9499999999998</v>
      </c>
      <c r="J4450">
        <v>11489</v>
      </c>
      <c r="K4450">
        <v>121330</v>
      </c>
      <c r="L4450">
        <v>43.55</v>
      </c>
    </row>
    <row r="4451" spans="1:12" x14ac:dyDescent="0.35">
      <c r="A4451" t="s">
        <v>269</v>
      </c>
      <c r="B4451" s="1">
        <v>45355</v>
      </c>
      <c r="C4451">
        <v>230.95</v>
      </c>
      <c r="D4451">
        <v>232.15</v>
      </c>
      <c r="E4451">
        <v>232.65</v>
      </c>
      <c r="F4451">
        <v>226.4</v>
      </c>
      <c r="G4451">
        <v>227.75</v>
      </c>
      <c r="H4451">
        <v>87409</v>
      </c>
      <c r="I4451">
        <v>201.27</v>
      </c>
      <c r="J4451">
        <v>3185</v>
      </c>
      <c r="K4451">
        <v>41745</v>
      </c>
      <c r="L4451">
        <v>47.76</v>
      </c>
    </row>
    <row r="4452" spans="1:12" x14ac:dyDescent="0.35">
      <c r="A4452" t="s">
        <v>270</v>
      </c>
      <c r="B4452" s="1">
        <v>45355</v>
      </c>
      <c r="C4452">
        <v>271.39999999999998</v>
      </c>
      <c r="D4452">
        <v>273.25</v>
      </c>
      <c r="E4452">
        <v>278</v>
      </c>
      <c r="F4452">
        <v>268.5</v>
      </c>
      <c r="G4452">
        <v>271.25</v>
      </c>
      <c r="H4452">
        <v>1155086</v>
      </c>
      <c r="I4452">
        <v>3156.64</v>
      </c>
      <c r="J4452">
        <v>22174</v>
      </c>
      <c r="K4452">
        <v>497676</v>
      </c>
      <c r="L4452">
        <v>43.09</v>
      </c>
    </row>
    <row r="4453" spans="1:12" x14ac:dyDescent="0.35">
      <c r="A4453" t="s">
        <v>271</v>
      </c>
      <c r="B4453" s="1">
        <v>45355</v>
      </c>
      <c r="C4453">
        <v>373.35</v>
      </c>
      <c r="D4453">
        <v>373.35</v>
      </c>
      <c r="E4453">
        <v>375.8</v>
      </c>
      <c r="F4453">
        <v>358.2</v>
      </c>
      <c r="G4453">
        <v>360.05</v>
      </c>
      <c r="H4453">
        <v>236157</v>
      </c>
      <c r="I4453">
        <v>857.86</v>
      </c>
      <c r="J4453">
        <v>11510</v>
      </c>
      <c r="K4453">
        <v>145598</v>
      </c>
      <c r="L4453">
        <v>61.65</v>
      </c>
    </row>
    <row r="4454" spans="1:12" x14ac:dyDescent="0.35">
      <c r="A4454" t="s">
        <v>272</v>
      </c>
      <c r="B4454" s="1">
        <v>45355</v>
      </c>
      <c r="C4454">
        <v>1542.1</v>
      </c>
      <c r="D4454">
        <v>1540</v>
      </c>
      <c r="E4454">
        <v>1540</v>
      </c>
      <c r="F4454">
        <v>1485</v>
      </c>
      <c r="G4454">
        <v>1491.7</v>
      </c>
      <c r="H4454">
        <v>44596</v>
      </c>
      <c r="I4454">
        <v>671.75</v>
      </c>
      <c r="J4454">
        <v>6118</v>
      </c>
      <c r="K4454">
        <v>21678</v>
      </c>
      <c r="L4454">
        <v>48.61</v>
      </c>
    </row>
    <row r="4455" spans="1:12" x14ac:dyDescent="0.35">
      <c r="A4455" t="s">
        <v>273</v>
      </c>
      <c r="B4455" s="1">
        <v>45355</v>
      </c>
      <c r="C4455">
        <v>130.35</v>
      </c>
      <c r="D4455">
        <v>132.30000000000001</v>
      </c>
      <c r="E4455">
        <v>134.30000000000001</v>
      </c>
      <c r="F4455">
        <v>127.1</v>
      </c>
      <c r="G4455">
        <v>128.55000000000001</v>
      </c>
      <c r="H4455">
        <v>24914</v>
      </c>
      <c r="I4455">
        <v>32.53</v>
      </c>
      <c r="J4455">
        <v>1276</v>
      </c>
      <c r="K4455">
        <v>12155</v>
      </c>
      <c r="L4455">
        <v>48.79</v>
      </c>
    </row>
    <row r="4456" spans="1:12" x14ac:dyDescent="0.35">
      <c r="A4456" t="s">
        <v>274</v>
      </c>
      <c r="B4456" s="1">
        <v>45355</v>
      </c>
      <c r="C4456">
        <v>1096.0999999999999</v>
      </c>
      <c r="D4456">
        <v>1088.3</v>
      </c>
      <c r="E4456">
        <v>1094.45</v>
      </c>
      <c r="F4456">
        <v>1055</v>
      </c>
      <c r="G4456">
        <v>1072.25</v>
      </c>
      <c r="H4456">
        <v>473243</v>
      </c>
      <c r="I4456">
        <v>5043.49</v>
      </c>
      <c r="J4456">
        <v>16254</v>
      </c>
      <c r="K4456">
        <v>390085</v>
      </c>
      <c r="L4456">
        <v>82.43</v>
      </c>
    </row>
    <row r="4457" spans="1:12" x14ac:dyDescent="0.35">
      <c r="A4457" t="s">
        <v>275</v>
      </c>
      <c r="B4457" s="1">
        <v>45355</v>
      </c>
      <c r="C4457">
        <v>1166.5999999999999</v>
      </c>
      <c r="D4457">
        <v>1164</v>
      </c>
      <c r="E4457">
        <v>1185.8</v>
      </c>
      <c r="F4457">
        <v>1142.25</v>
      </c>
      <c r="G4457">
        <v>1174.4000000000001</v>
      </c>
      <c r="H4457">
        <v>56810</v>
      </c>
      <c r="I4457">
        <v>659.73</v>
      </c>
      <c r="J4457">
        <v>8278</v>
      </c>
      <c r="K4457">
        <v>28126</v>
      </c>
      <c r="L4457">
        <v>49.51</v>
      </c>
    </row>
    <row r="4458" spans="1:12" x14ac:dyDescent="0.35">
      <c r="A4458" t="s">
        <v>276</v>
      </c>
      <c r="B4458" s="1">
        <v>45355</v>
      </c>
      <c r="C4458">
        <v>781.85</v>
      </c>
      <c r="D4458">
        <v>780</v>
      </c>
      <c r="E4458">
        <v>780</v>
      </c>
      <c r="F4458">
        <v>750.2</v>
      </c>
      <c r="G4458">
        <v>756.5</v>
      </c>
      <c r="H4458">
        <v>127002</v>
      </c>
      <c r="I4458">
        <v>967.9</v>
      </c>
      <c r="J4458">
        <v>10235</v>
      </c>
      <c r="K4458">
        <v>53888</v>
      </c>
      <c r="L4458">
        <v>42.43</v>
      </c>
    </row>
    <row r="4459" spans="1:12" x14ac:dyDescent="0.35">
      <c r="A4459" t="s">
        <v>277</v>
      </c>
      <c r="B4459" s="1">
        <v>45355</v>
      </c>
      <c r="C4459">
        <v>957.7</v>
      </c>
      <c r="D4459">
        <v>957.05</v>
      </c>
      <c r="E4459">
        <v>958.5</v>
      </c>
      <c r="F4459">
        <v>935.15</v>
      </c>
      <c r="G4459">
        <v>939.95</v>
      </c>
      <c r="H4459">
        <v>43324</v>
      </c>
      <c r="I4459">
        <v>407.81</v>
      </c>
      <c r="J4459">
        <v>7190</v>
      </c>
      <c r="K4459">
        <v>20413</v>
      </c>
      <c r="L4459">
        <v>47.12</v>
      </c>
    </row>
    <row r="4460" spans="1:12" x14ac:dyDescent="0.35">
      <c r="A4460" t="s">
        <v>278</v>
      </c>
      <c r="B4460" s="1">
        <v>45355</v>
      </c>
      <c r="C4460">
        <v>214.25</v>
      </c>
      <c r="D4460">
        <v>215.3</v>
      </c>
      <c r="E4460">
        <v>215.4</v>
      </c>
      <c r="F4460">
        <v>209.2</v>
      </c>
      <c r="G4460">
        <v>211.75</v>
      </c>
      <c r="H4460">
        <v>4950508</v>
      </c>
      <c r="I4460">
        <v>10459.31</v>
      </c>
      <c r="J4460">
        <v>43864</v>
      </c>
      <c r="K4460">
        <v>2140812</v>
      </c>
      <c r="L4460">
        <v>43.24</v>
      </c>
    </row>
    <row r="4461" spans="1:12" x14ac:dyDescent="0.35">
      <c r="A4461" t="s">
        <v>279</v>
      </c>
      <c r="B4461" s="1">
        <v>45355</v>
      </c>
      <c r="C4461">
        <v>629.15</v>
      </c>
      <c r="D4461">
        <v>632.5</v>
      </c>
      <c r="E4461">
        <v>632.5</v>
      </c>
      <c r="F4461">
        <v>625</v>
      </c>
      <c r="G4461">
        <v>626.25</v>
      </c>
      <c r="H4461">
        <v>54073</v>
      </c>
      <c r="I4461">
        <v>338.88</v>
      </c>
      <c r="J4461">
        <v>3838</v>
      </c>
      <c r="K4461">
        <v>34890</v>
      </c>
      <c r="L4461">
        <v>64.52</v>
      </c>
    </row>
    <row r="4462" spans="1:12" x14ac:dyDescent="0.35">
      <c r="A4462" t="s">
        <v>280</v>
      </c>
      <c r="B4462" s="1">
        <v>45355</v>
      </c>
      <c r="C4462">
        <v>1929.6</v>
      </c>
      <c r="D4462">
        <v>1938.95</v>
      </c>
      <c r="E4462">
        <v>1944.8</v>
      </c>
      <c r="F4462">
        <v>1892.2</v>
      </c>
      <c r="G4462">
        <v>1900.75</v>
      </c>
      <c r="H4462">
        <v>547337</v>
      </c>
      <c r="I4462">
        <v>10445.280000000001</v>
      </c>
      <c r="J4462">
        <v>39354</v>
      </c>
      <c r="K4462">
        <v>224545</v>
      </c>
      <c r="L4462">
        <v>41.02</v>
      </c>
    </row>
    <row r="4463" spans="1:12" x14ac:dyDescent="0.35">
      <c r="A4463" t="s">
        <v>281</v>
      </c>
      <c r="B4463" s="1">
        <v>45355</v>
      </c>
      <c r="C4463">
        <v>2847.2</v>
      </c>
      <c r="D4463">
        <v>2854</v>
      </c>
      <c r="E4463">
        <v>2905</v>
      </c>
      <c r="F4463">
        <v>2828</v>
      </c>
      <c r="G4463">
        <v>2893.65</v>
      </c>
      <c r="H4463">
        <v>100252</v>
      </c>
      <c r="I4463">
        <v>2882.7</v>
      </c>
      <c r="J4463">
        <v>13511</v>
      </c>
      <c r="K4463">
        <v>43704</v>
      </c>
      <c r="L4463">
        <v>43.59</v>
      </c>
    </row>
    <row r="4464" spans="1:12" x14ac:dyDescent="0.35">
      <c r="A4464" t="s">
        <v>282</v>
      </c>
      <c r="B4464" s="1">
        <v>45355</v>
      </c>
      <c r="C4464">
        <v>847.7</v>
      </c>
      <c r="D4464">
        <v>848.5</v>
      </c>
      <c r="E4464">
        <v>850</v>
      </c>
      <c r="F4464">
        <v>823.7</v>
      </c>
      <c r="G4464">
        <v>825.25</v>
      </c>
      <c r="H4464">
        <v>211632</v>
      </c>
      <c r="I4464">
        <v>1758.51</v>
      </c>
      <c r="J4464">
        <v>8624</v>
      </c>
      <c r="K4464">
        <v>164359</v>
      </c>
      <c r="L4464">
        <v>77.66</v>
      </c>
    </row>
    <row r="4465" spans="1:12" x14ac:dyDescent="0.35">
      <c r="A4465" t="s">
        <v>283</v>
      </c>
      <c r="B4465" s="1">
        <v>45355</v>
      </c>
      <c r="C4465">
        <v>452.55</v>
      </c>
      <c r="D4465">
        <v>454.9</v>
      </c>
      <c r="E4465">
        <v>454.9</v>
      </c>
      <c r="F4465">
        <v>446</v>
      </c>
      <c r="G4465">
        <v>447.15</v>
      </c>
      <c r="H4465">
        <v>13294</v>
      </c>
      <c r="I4465">
        <v>59.56</v>
      </c>
      <c r="J4465">
        <v>1406</v>
      </c>
      <c r="K4465">
        <v>9055</v>
      </c>
      <c r="L4465">
        <v>68.11</v>
      </c>
    </row>
    <row r="4466" spans="1:12" x14ac:dyDescent="0.35">
      <c r="A4466" t="s">
        <v>284</v>
      </c>
      <c r="B4466" s="1">
        <v>45355</v>
      </c>
      <c r="C4466">
        <v>63.65</v>
      </c>
      <c r="D4466">
        <v>63.9</v>
      </c>
      <c r="E4466">
        <v>64.150000000000006</v>
      </c>
      <c r="F4466">
        <v>62.35</v>
      </c>
      <c r="G4466">
        <v>62.95</v>
      </c>
      <c r="H4466">
        <v>8638680</v>
      </c>
      <c r="I4466">
        <v>5444.64</v>
      </c>
      <c r="J4466">
        <v>22013</v>
      </c>
      <c r="K4466">
        <v>1961467</v>
      </c>
      <c r="L4466">
        <v>22.71</v>
      </c>
    </row>
    <row r="4467" spans="1:12" x14ac:dyDescent="0.35">
      <c r="A4467" t="s">
        <v>285</v>
      </c>
      <c r="B4467" s="1">
        <v>45355</v>
      </c>
      <c r="C4467">
        <v>34.15</v>
      </c>
      <c r="D4467">
        <v>34.200000000000003</v>
      </c>
      <c r="E4467">
        <v>34.75</v>
      </c>
      <c r="F4467">
        <v>33.450000000000003</v>
      </c>
      <c r="G4467">
        <v>33.9</v>
      </c>
      <c r="H4467">
        <v>945683</v>
      </c>
      <c r="I4467">
        <v>320.89</v>
      </c>
      <c r="J4467">
        <v>3247</v>
      </c>
      <c r="K4467">
        <v>424606</v>
      </c>
      <c r="L4467">
        <v>44.9</v>
      </c>
    </row>
    <row r="4468" spans="1:12" x14ac:dyDescent="0.35">
      <c r="A4468" t="s">
        <v>286</v>
      </c>
      <c r="B4468" s="1">
        <v>45355</v>
      </c>
      <c r="C4468">
        <v>1870.75</v>
      </c>
      <c r="D4468">
        <v>1876.1</v>
      </c>
      <c r="E4468">
        <v>1930</v>
      </c>
      <c r="F4468">
        <v>1830.05</v>
      </c>
      <c r="G4468">
        <v>1848.9</v>
      </c>
      <c r="H4468">
        <v>15066</v>
      </c>
      <c r="I4468">
        <v>279.7</v>
      </c>
      <c r="J4468">
        <v>4601</v>
      </c>
      <c r="K4468">
        <v>7352</v>
      </c>
      <c r="L4468">
        <v>48.8</v>
      </c>
    </row>
    <row r="4469" spans="1:12" x14ac:dyDescent="0.35">
      <c r="A4469" t="s">
        <v>287</v>
      </c>
      <c r="B4469" s="1">
        <v>45355</v>
      </c>
      <c r="C4469">
        <v>716.55</v>
      </c>
      <c r="D4469">
        <v>716.55</v>
      </c>
      <c r="E4469">
        <v>719</v>
      </c>
      <c r="F4469">
        <v>692.15</v>
      </c>
      <c r="G4469">
        <v>696.8</v>
      </c>
      <c r="H4469">
        <v>235430</v>
      </c>
      <c r="I4469">
        <v>1648.25</v>
      </c>
      <c r="J4469">
        <v>17420</v>
      </c>
      <c r="K4469">
        <v>153562</v>
      </c>
      <c r="L4469">
        <v>65.23</v>
      </c>
    </row>
    <row r="4470" spans="1:12" x14ac:dyDescent="0.35">
      <c r="A4470" t="s">
        <v>288</v>
      </c>
      <c r="B4470" s="1">
        <v>45355</v>
      </c>
      <c r="C4470">
        <v>1459.35</v>
      </c>
      <c r="D4470">
        <v>1465.35</v>
      </c>
      <c r="E4470">
        <v>1467.2</v>
      </c>
      <c r="F4470">
        <v>1434.95</v>
      </c>
      <c r="G4470">
        <v>1458.65</v>
      </c>
      <c r="H4470">
        <v>95275</v>
      </c>
      <c r="I4470">
        <v>1381.91</v>
      </c>
      <c r="J4470">
        <v>8222</v>
      </c>
      <c r="K4470">
        <v>40737</v>
      </c>
      <c r="L4470">
        <v>42.76</v>
      </c>
    </row>
    <row r="4471" spans="1:12" x14ac:dyDescent="0.35">
      <c r="A4471" t="s">
        <v>289</v>
      </c>
      <c r="B4471" s="1">
        <v>45355</v>
      </c>
      <c r="C4471">
        <v>7527.95</v>
      </c>
      <c r="D4471">
        <v>7527.05</v>
      </c>
      <c r="E4471">
        <v>7565</v>
      </c>
      <c r="F4471">
        <v>7500</v>
      </c>
      <c r="G4471">
        <v>7543.45</v>
      </c>
      <c r="H4471">
        <v>10424</v>
      </c>
      <c r="I4471">
        <v>786.1</v>
      </c>
      <c r="J4471">
        <v>4068</v>
      </c>
      <c r="K4471">
        <v>8454</v>
      </c>
      <c r="L4471">
        <v>81.099999999999994</v>
      </c>
    </row>
    <row r="4472" spans="1:12" x14ac:dyDescent="0.35">
      <c r="A4472" t="s">
        <v>290</v>
      </c>
      <c r="B4472" s="1">
        <v>45355</v>
      </c>
      <c r="C4472">
        <v>127.85</v>
      </c>
      <c r="D4472">
        <v>128.1</v>
      </c>
      <c r="E4472">
        <v>133.6</v>
      </c>
      <c r="F4472">
        <v>128.1</v>
      </c>
      <c r="G4472">
        <v>129.75</v>
      </c>
      <c r="H4472">
        <v>7530065</v>
      </c>
      <c r="I4472">
        <v>9874.2099999999991</v>
      </c>
      <c r="J4472">
        <v>50494</v>
      </c>
      <c r="K4472">
        <v>2951204</v>
      </c>
      <c r="L4472">
        <v>39.19</v>
      </c>
    </row>
    <row r="4473" spans="1:12" x14ac:dyDescent="0.35">
      <c r="A4473" t="s">
        <v>291</v>
      </c>
      <c r="B4473" s="1">
        <v>45355</v>
      </c>
      <c r="C4473">
        <v>979.45</v>
      </c>
      <c r="D4473">
        <v>985</v>
      </c>
      <c r="E4473">
        <v>993.95</v>
      </c>
      <c r="F4473">
        <v>960</v>
      </c>
      <c r="G4473">
        <v>964.15</v>
      </c>
      <c r="H4473">
        <v>182634</v>
      </c>
      <c r="I4473">
        <v>1773.26</v>
      </c>
      <c r="J4473">
        <v>14308</v>
      </c>
      <c r="K4473">
        <v>97173</v>
      </c>
      <c r="L4473">
        <v>53.21</v>
      </c>
    </row>
    <row r="4474" spans="1:12" x14ac:dyDescent="0.35">
      <c r="A4474" t="s">
        <v>292</v>
      </c>
      <c r="B4474" s="1">
        <v>45355</v>
      </c>
      <c r="C4474">
        <v>472.85</v>
      </c>
      <c r="D4474">
        <v>476.05</v>
      </c>
      <c r="E4474">
        <v>479.8</v>
      </c>
      <c r="F4474">
        <v>466.6</v>
      </c>
      <c r="G4474">
        <v>469.05</v>
      </c>
      <c r="H4474">
        <v>2122694</v>
      </c>
      <c r="I4474">
        <v>10004.790000000001</v>
      </c>
      <c r="J4474">
        <v>46764</v>
      </c>
      <c r="K4474">
        <v>948815</v>
      </c>
      <c r="L4474">
        <v>44.7</v>
      </c>
    </row>
    <row r="4475" spans="1:12" x14ac:dyDescent="0.35">
      <c r="A4475" t="s">
        <v>293</v>
      </c>
      <c r="B4475" s="1">
        <v>45355</v>
      </c>
      <c r="C4475">
        <v>818.55</v>
      </c>
      <c r="D4475">
        <v>826.6</v>
      </c>
      <c r="E4475">
        <v>834.95</v>
      </c>
      <c r="F4475">
        <v>803.25</v>
      </c>
      <c r="G4475">
        <v>812.6</v>
      </c>
      <c r="H4475">
        <v>154407</v>
      </c>
      <c r="I4475">
        <v>1254.3599999999999</v>
      </c>
      <c r="J4475">
        <v>15084</v>
      </c>
      <c r="K4475">
        <v>74953</v>
      </c>
      <c r="L4475">
        <v>48.54</v>
      </c>
    </row>
    <row r="4476" spans="1:12" x14ac:dyDescent="0.35">
      <c r="A4476" t="s">
        <v>294</v>
      </c>
      <c r="B4476" s="1">
        <v>45355</v>
      </c>
      <c r="C4476">
        <v>353.55</v>
      </c>
      <c r="D4476">
        <v>353</v>
      </c>
      <c r="E4476">
        <v>356.9</v>
      </c>
      <c r="F4476">
        <v>352.5</v>
      </c>
      <c r="G4476">
        <v>354.6</v>
      </c>
      <c r="H4476">
        <v>827688</v>
      </c>
      <c r="I4476">
        <v>2935.26</v>
      </c>
      <c r="J4476">
        <v>12381</v>
      </c>
      <c r="K4476">
        <v>441697</v>
      </c>
      <c r="L4476">
        <v>53.37</v>
      </c>
    </row>
    <row r="4477" spans="1:12" x14ac:dyDescent="0.35">
      <c r="A4477" t="s">
        <v>295</v>
      </c>
      <c r="B4477" s="1">
        <v>45355</v>
      </c>
      <c r="C4477">
        <v>507.9</v>
      </c>
      <c r="D4477">
        <v>502.8</v>
      </c>
      <c r="E4477">
        <v>507.9</v>
      </c>
      <c r="F4477">
        <v>495</v>
      </c>
      <c r="G4477">
        <v>500.45</v>
      </c>
      <c r="H4477">
        <v>10496</v>
      </c>
      <c r="I4477">
        <v>52.66</v>
      </c>
      <c r="J4477">
        <v>991</v>
      </c>
      <c r="K4477">
        <v>4147</v>
      </c>
      <c r="L4477">
        <v>39.51</v>
      </c>
    </row>
    <row r="4478" spans="1:12" x14ac:dyDescent="0.35">
      <c r="A4478" t="s">
        <v>296</v>
      </c>
      <c r="B4478" s="1">
        <v>45355</v>
      </c>
      <c r="C4478">
        <v>276.10000000000002</v>
      </c>
      <c r="D4478">
        <v>278.39999999999998</v>
      </c>
      <c r="E4478">
        <v>283.89999999999998</v>
      </c>
      <c r="F4478">
        <v>276.05</v>
      </c>
      <c r="G4478">
        <v>278</v>
      </c>
      <c r="H4478">
        <v>167655</v>
      </c>
      <c r="I4478">
        <v>468.05</v>
      </c>
      <c r="J4478">
        <v>6687</v>
      </c>
      <c r="K4478">
        <v>69602</v>
      </c>
      <c r="L4478">
        <v>41.52</v>
      </c>
    </row>
    <row r="4479" spans="1:12" x14ac:dyDescent="0.35">
      <c r="A4479" t="s">
        <v>297</v>
      </c>
      <c r="B4479" s="1">
        <v>45355</v>
      </c>
      <c r="C4479">
        <v>570.25</v>
      </c>
      <c r="D4479">
        <v>570</v>
      </c>
      <c r="E4479">
        <v>575.4</v>
      </c>
      <c r="F4479">
        <v>546.6</v>
      </c>
      <c r="G4479">
        <v>550.65</v>
      </c>
      <c r="H4479">
        <v>23001</v>
      </c>
      <c r="I4479">
        <v>129.16</v>
      </c>
      <c r="J4479">
        <v>1008</v>
      </c>
      <c r="K4479">
        <v>15462</v>
      </c>
      <c r="L4479">
        <v>67.22</v>
      </c>
    </row>
    <row r="4480" spans="1:12" x14ac:dyDescent="0.35">
      <c r="A4480" t="s">
        <v>298</v>
      </c>
      <c r="B4480" s="1">
        <v>45355</v>
      </c>
      <c r="C4480">
        <v>484.1</v>
      </c>
      <c r="D4480">
        <v>488.7</v>
      </c>
      <c r="E4480">
        <v>496.2</v>
      </c>
      <c r="F4480">
        <v>459.2</v>
      </c>
      <c r="G4480">
        <v>463.45</v>
      </c>
      <c r="H4480">
        <v>297631</v>
      </c>
      <c r="I4480">
        <v>1425.68</v>
      </c>
      <c r="J4480">
        <v>8599</v>
      </c>
      <c r="K4480">
        <v>236867</v>
      </c>
      <c r="L4480">
        <v>79.58</v>
      </c>
    </row>
    <row r="4481" spans="1:12" x14ac:dyDescent="0.35">
      <c r="A4481" t="s">
        <v>299</v>
      </c>
      <c r="B4481" s="1">
        <v>45355</v>
      </c>
      <c r="C4481">
        <v>908.7</v>
      </c>
      <c r="D4481">
        <v>910</v>
      </c>
      <c r="E4481">
        <v>913.9</v>
      </c>
      <c r="F4481">
        <v>890.65</v>
      </c>
      <c r="G4481">
        <v>893.9</v>
      </c>
      <c r="H4481">
        <v>468089</v>
      </c>
      <c r="I4481">
        <v>4194.54</v>
      </c>
      <c r="J4481">
        <v>17621</v>
      </c>
      <c r="K4481">
        <v>192494</v>
      </c>
      <c r="L4481">
        <v>41.12</v>
      </c>
    </row>
    <row r="4482" spans="1:12" x14ac:dyDescent="0.35">
      <c r="A4482" t="s">
        <v>300</v>
      </c>
      <c r="B4482" s="1">
        <v>45355</v>
      </c>
      <c r="C4482">
        <v>1360.6</v>
      </c>
      <c r="D4482">
        <v>1363</v>
      </c>
      <c r="E4482">
        <v>1373.55</v>
      </c>
      <c r="F4482">
        <v>1350.3</v>
      </c>
      <c r="G4482">
        <v>1366.85</v>
      </c>
      <c r="H4482">
        <v>4866</v>
      </c>
      <c r="I4482">
        <v>66.3</v>
      </c>
      <c r="J4482">
        <v>384</v>
      </c>
      <c r="K4482">
        <v>4283</v>
      </c>
      <c r="L4482">
        <v>88.02</v>
      </c>
    </row>
    <row r="4483" spans="1:12" x14ac:dyDescent="0.35">
      <c r="A4483" t="s">
        <v>301</v>
      </c>
      <c r="B4483" s="1">
        <v>45355</v>
      </c>
      <c r="C4483">
        <v>278.64999999999998</v>
      </c>
      <c r="D4483">
        <v>280</v>
      </c>
      <c r="E4483">
        <v>280</v>
      </c>
      <c r="F4483">
        <v>270.10000000000002</v>
      </c>
      <c r="G4483">
        <v>274.85000000000002</v>
      </c>
      <c r="H4483">
        <v>274316</v>
      </c>
      <c r="I4483">
        <v>750.74</v>
      </c>
      <c r="J4483">
        <v>7254</v>
      </c>
      <c r="K4483">
        <v>121051</v>
      </c>
      <c r="L4483">
        <v>44.13</v>
      </c>
    </row>
    <row r="4484" spans="1:12" x14ac:dyDescent="0.35">
      <c r="A4484" t="s">
        <v>302</v>
      </c>
      <c r="B4484" s="1">
        <v>45355</v>
      </c>
      <c r="C4484">
        <v>1098.4000000000001</v>
      </c>
      <c r="D4484">
        <v>1085</v>
      </c>
      <c r="E4484">
        <v>1094.95</v>
      </c>
      <c r="F4484">
        <v>1071</v>
      </c>
      <c r="G4484">
        <v>1075.55</v>
      </c>
      <c r="H4484">
        <v>1497000</v>
      </c>
      <c r="I4484">
        <v>16159.16</v>
      </c>
      <c r="J4484">
        <v>73081</v>
      </c>
      <c r="K4484">
        <v>1122043</v>
      </c>
      <c r="L4484">
        <v>74.95</v>
      </c>
    </row>
    <row r="4485" spans="1:12" x14ac:dyDescent="0.35">
      <c r="A4485" t="s">
        <v>303</v>
      </c>
      <c r="B4485" s="1">
        <v>45355</v>
      </c>
      <c r="C4485">
        <v>1065.8499999999999</v>
      </c>
      <c r="D4485">
        <v>1070</v>
      </c>
      <c r="E4485">
        <v>1084.1500000000001</v>
      </c>
      <c r="F4485">
        <v>1063</v>
      </c>
      <c r="G4485">
        <v>1069.5999999999999</v>
      </c>
      <c r="H4485">
        <v>54929</v>
      </c>
      <c r="I4485">
        <v>590.52</v>
      </c>
      <c r="J4485">
        <v>8355</v>
      </c>
      <c r="K4485">
        <v>25161</v>
      </c>
      <c r="L4485">
        <v>45.81</v>
      </c>
    </row>
    <row r="4486" spans="1:12" x14ac:dyDescent="0.35">
      <c r="A4486" t="s">
        <v>304</v>
      </c>
      <c r="B4486" s="1">
        <v>45355</v>
      </c>
      <c r="C4486">
        <v>447.65</v>
      </c>
      <c r="D4486">
        <v>448.55</v>
      </c>
      <c r="E4486">
        <v>461.85</v>
      </c>
      <c r="F4486">
        <v>439.3</v>
      </c>
      <c r="G4486">
        <v>452.9</v>
      </c>
      <c r="H4486">
        <v>2917864</v>
      </c>
      <c r="I4486">
        <v>12953.63</v>
      </c>
      <c r="J4486">
        <v>47329</v>
      </c>
      <c r="K4486">
        <v>2344552</v>
      </c>
      <c r="L4486">
        <v>80.349999999999994</v>
      </c>
    </row>
    <row r="4487" spans="1:12" x14ac:dyDescent="0.35">
      <c r="A4487" t="s">
        <v>305</v>
      </c>
      <c r="B4487" s="1">
        <v>45355</v>
      </c>
      <c r="C4487">
        <v>1055.55</v>
      </c>
      <c r="D4487">
        <v>1065.9000000000001</v>
      </c>
      <c r="E4487">
        <v>1087.3</v>
      </c>
      <c r="F4487">
        <v>1061</v>
      </c>
      <c r="G4487">
        <v>1065.5999999999999</v>
      </c>
      <c r="H4487">
        <v>143400</v>
      </c>
      <c r="I4487">
        <v>1543.65</v>
      </c>
      <c r="J4487">
        <v>9551</v>
      </c>
      <c r="K4487">
        <v>88687</v>
      </c>
      <c r="L4487">
        <v>61.85</v>
      </c>
    </row>
    <row r="4488" spans="1:12" x14ac:dyDescent="0.35">
      <c r="A4488" t="s">
        <v>306</v>
      </c>
      <c r="B4488" s="1">
        <v>45355</v>
      </c>
      <c r="C4488">
        <v>125</v>
      </c>
      <c r="D4488">
        <v>125.1</v>
      </c>
      <c r="E4488">
        <v>126.8</v>
      </c>
      <c r="F4488">
        <v>121</v>
      </c>
      <c r="G4488">
        <v>122.3</v>
      </c>
      <c r="H4488">
        <v>44385</v>
      </c>
      <c r="I4488">
        <v>54.75</v>
      </c>
      <c r="J4488">
        <v>1629</v>
      </c>
      <c r="K4488">
        <v>28320</v>
      </c>
      <c r="L4488">
        <v>63.81</v>
      </c>
    </row>
    <row r="4489" spans="1:12" x14ac:dyDescent="0.35">
      <c r="A4489" t="s">
        <v>307</v>
      </c>
      <c r="B4489" s="1">
        <v>45355</v>
      </c>
      <c r="C4489">
        <v>21.2</v>
      </c>
      <c r="D4489">
        <v>21.95</v>
      </c>
      <c r="E4489">
        <v>21.95</v>
      </c>
      <c r="F4489">
        <v>19.25</v>
      </c>
      <c r="G4489">
        <v>20.65</v>
      </c>
      <c r="H4489">
        <v>186237</v>
      </c>
      <c r="I4489">
        <v>38</v>
      </c>
      <c r="J4489">
        <v>1280</v>
      </c>
      <c r="K4489">
        <v>71930</v>
      </c>
      <c r="L4489">
        <v>38.619999999999997</v>
      </c>
    </row>
    <row r="4490" spans="1:12" x14ac:dyDescent="0.35">
      <c r="A4490" t="s">
        <v>308</v>
      </c>
      <c r="B4490" s="1">
        <v>45355</v>
      </c>
      <c r="C4490">
        <v>1482.3</v>
      </c>
      <c r="D4490">
        <v>1483</v>
      </c>
      <c r="E4490">
        <v>1495.3</v>
      </c>
      <c r="F4490">
        <v>1469.75</v>
      </c>
      <c r="G4490">
        <v>1471.5</v>
      </c>
      <c r="H4490">
        <v>1147249</v>
      </c>
      <c r="I4490">
        <v>16965.77</v>
      </c>
      <c r="J4490">
        <v>70001</v>
      </c>
      <c r="K4490">
        <v>734949</v>
      </c>
      <c r="L4490">
        <v>64.06</v>
      </c>
    </row>
    <row r="4491" spans="1:12" x14ac:dyDescent="0.35">
      <c r="A4491" t="s">
        <v>309</v>
      </c>
      <c r="B4491" s="1">
        <v>45355</v>
      </c>
      <c r="C4491">
        <v>1417.55</v>
      </c>
      <c r="D4491">
        <v>1419.7</v>
      </c>
      <c r="E4491">
        <v>1422.8</v>
      </c>
      <c r="F4491">
        <v>1387.05</v>
      </c>
      <c r="G4491">
        <v>1389.85</v>
      </c>
      <c r="H4491">
        <v>74596</v>
      </c>
      <c r="I4491">
        <v>1041.8699999999999</v>
      </c>
      <c r="J4491">
        <v>10137</v>
      </c>
      <c r="K4491">
        <v>48318</v>
      </c>
      <c r="L4491">
        <v>64.77</v>
      </c>
    </row>
    <row r="4492" spans="1:12" x14ac:dyDescent="0.35">
      <c r="A4492" t="s">
        <v>310</v>
      </c>
      <c r="B4492" s="1">
        <v>45355</v>
      </c>
      <c r="C4492">
        <v>88.35</v>
      </c>
      <c r="D4492">
        <v>88.2</v>
      </c>
      <c r="E4492">
        <v>89.4</v>
      </c>
      <c r="F4492">
        <v>86</v>
      </c>
      <c r="G4492">
        <v>88.25</v>
      </c>
      <c r="H4492">
        <v>241401</v>
      </c>
      <c r="I4492">
        <v>213.46</v>
      </c>
      <c r="J4492">
        <v>1319</v>
      </c>
      <c r="K4492">
        <v>183885</v>
      </c>
      <c r="L4492">
        <v>76.17</v>
      </c>
    </row>
    <row r="4493" spans="1:12" x14ac:dyDescent="0.35">
      <c r="A4493" t="s">
        <v>311</v>
      </c>
      <c r="B4493" s="1">
        <v>45355</v>
      </c>
      <c r="C4493">
        <v>238.15</v>
      </c>
      <c r="D4493">
        <v>240</v>
      </c>
      <c r="E4493">
        <v>240.4</v>
      </c>
      <c r="F4493">
        <v>231.8</v>
      </c>
      <c r="G4493">
        <v>232.35</v>
      </c>
      <c r="H4493">
        <v>70863</v>
      </c>
      <c r="I4493">
        <v>165.55</v>
      </c>
      <c r="J4493">
        <v>5145</v>
      </c>
      <c r="K4493">
        <v>36819</v>
      </c>
      <c r="L4493">
        <v>51.96</v>
      </c>
    </row>
    <row r="4494" spans="1:12" x14ac:dyDescent="0.35">
      <c r="A4494" t="s">
        <v>312</v>
      </c>
      <c r="B4494" s="1">
        <v>45355</v>
      </c>
      <c r="C4494">
        <v>401.85</v>
      </c>
      <c r="D4494">
        <v>404.5</v>
      </c>
      <c r="E4494">
        <v>404.7</v>
      </c>
      <c r="F4494">
        <v>394.4</v>
      </c>
      <c r="G4494">
        <v>398.05</v>
      </c>
      <c r="H4494">
        <v>1565564</v>
      </c>
      <c r="I4494">
        <v>6256.46</v>
      </c>
      <c r="J4494">
        <v>34186</v>
      </c>
      <c r="K4494">
        <v>950076</v>
      </c>
      <c r="L4494">
        <v>60.69</v>
      </c>
    </row>
    <row r="4495" spans="1:12" x14ac:dyDescent="0.35">
      <c r="A4495" t="s">
        <v>313</v>
      </c>
      <c r="B4495" s="1">
        <v>45355</v>
      </c>
      <c r="C4495">
        <v>448.5</v>
      </c>
      <c r="D4495">
        <v>451.85</v>
      </c>
      <c r="E4495">
        <v>458</v>
      </c>
      <c r="F4495">
        <v>448.05</v>
      </c>
      <c r="G4495">
        <v>455.4</v>
      </c>
      <c r="H4495">
        <v>11977226</v>
      </c>
      <c r="I4495">
        <v>54384.72</v>
      </c>
      <c r="J4495">
        <v>188729</v>
      </c>
      <c r="K4495">
        <v>5061169</v>
      </c>
      <c r="L4495">
        <v>42.26</v>
      </c>
    </row>
    <row r="4496" spans="1:12" x14ac:dyDescent="0.35">
      <c r="A4496" t="s">
        <v>314</v>
      </c>
      <c r="B4496" s="1">
        <v>45355</v>
      </c>
      <c r="C4496">
        <v>294.85000000000002</v>
      </c>
      <c r="D4496">
        <v>297.85000000000002</v>
      </c>
      <c r="E4496">
        <v>302.7</v>
      </c>
      <c r="F4496">
        <v>288.05</v>
      </c>
      <c r="G4496">
        <v>293.25</v>
      </c>
      <c r="H4496">
        <v>20424</v>
      </c>
      <c r="I4496">
        <v>60.01</v>
      </c>
      <c r="J4496">
        <v>1554</v>
      </c>
      <c r="K4496">
        <v>6609</v>
      </c>
      <c r="L4496">
        <v>32.36</v>
      </c>
    </row>
    <row r="4497" spans="1:12" x14ac:dyDescent="0.35">
      <c r="A4497" t="s">
        <v>315</v>
      </c>
      <c r="B4497" s="1">
        <v>45355</v>
      </c>
      <c r="C4497">
        <v>872.35</v>
      </c>
      <c r="D4497">
        <v>876.9</v>
      </c>
      <c r="E4497">
        <v>913.8</v>
      </c>
      <c r="F4497">
        <v>864.5</v>
      </c>
      <c r="G4497">
        <v>881.3</v>
      </c>
      <c r="H4497">
        <v>3402600</v>
      </c>
      <c r="I4497">
        <v>30387.84</v>
      </c>
      <c r="J4497">
        <v>111047</v>
      </c>
      <c r="K4497">
        <v>985174</v>
      </c>
      <c r="L4497">
        <v>28.95</v>
      </c>
    </row>
    <row r="4498" spans="1:12" x14ac:dyDescent="0.35">
      <c r="A4498" t="s">
        <v>316</v>
      </c>
      <c r="B4498" s="1">
        <v>45355</v>
      </c>
      <c r="C4498">
        <v>56.95</v>
      </c>
      <c r="D4498">
        <v>57.25</v>
      </c>
      <c r="E4498">
        <v>57.5</v>
      </c>
      <c r="F4498">
        <v>55.5</v>
      </c>
      <c r="G4498">
        <v>56.05</v>
      </c>
      <c r="H4498">
        <v>2001509</v>
      </c>
      <c r="I4498">
        <v>1129.9000000000001</v>
      </c>
      <c r="J4498">
        <v>6323</v>
      </c>
      <c r="K4498">
        <v>898333</v>
      </c>
      <c r="L4498">
        <v>44.88</v>
      </c>
    </row>
    <row r="4499" spans="1:12" x14ac:dyDescent="0.35">
      <c r="A4499" t="s">
        <v>317</v>
      </c>
      <c r="B4499" s="1">
        <v>45355</v>
      </c>
      <c r="C4499">
        <v>6505.15</v>
      </c>
      <c r="D4499">
        <v>6525</v>
      </c>
      <c r="E4499">
        <v>6537.9</v>
      </c>
      <c r="F4499">
        <v>6406</v>
      </c>
      <c r="G4499">
        <v>6442.7</v>
      </c>
      <c r="H4499">
        <v>446281</v>
      </c>
      <c r="I4499">
        <v>28729.88</v>
      </c>
      <c r="J4499">
        <v>68855</v>
      </c>
      <c r="K4499">
        <v>232236</v>
      </c>
      <c r="L4499">
        <v>52.04</v>
      </c>
    </row>
    <row r="4500" spans="1:12" x14ac:dyDescent="0.35">
      <c r="A4500" t="s">
        <v>318</v>
      </c>
      <c r="B4500" s="1">
        <v>45355</v>
      </c>
      <c r="C4500">
        <v>2524.0500000000002</v>
      </c>
      <c r="D4500">
        <v>2525</v>
      </c>
      <c r="E4500">
        <v>2585.4</v>
      </c>
      <c r="F4500">
        <v>2524.9</v>
      </c>
      <c r="G4500">
        <v>2577.15</v>
      </c>
      <c r="H4500">
        <v>177073</v>
      </c>
      <c r="I4500">
        <v>4541.53</v>
      </c>
      <c r="J4500">
        <v>18523</v>
      </c>
      <c r="K4500">
        <v>87078</v>
      </c>
      <c r="L4500">
        <v>49.18</v>
      </c>
    </row>
    <row r="4501" spans="1:12" x14ac:dyDescent="0.35">
      <c r="A4501" t="s">
        <v>319</v>
      </c>
      <c r="B4501" s="1">
        <v>45355</v>
      </c>
      <c r="C4501">
        <v>84.1</v>
      </c>
      <c r="D4501">
        <v>84.97</v>
      </c>
      <c r="E4501">
        <v>84.97</v>
      </c>
      <c r="F4501">
        <v>84.2</v>
      </c>
      <c r="G4501">
        <v>84.76</v>
      </c>
      <c r="H4501">
        <v>49611</v>
      </c>
      <c r="I4501">
        <v>42</v>
      </c>
      <c r="J4501">
        <v>683</v>
      </c>
      <c r="K4501">
        <v>43558</v>
      </c>
      <c r="L4501">
        <v>87.8</v>
      </c>
    </row>
    <row r="4502" spans="1:12" x14ac:dyDescent="0.35">
      <c r="A4502" t="s">
        <v>2099</v>
      </c>
      <c r="B4502" s="1">
        <v>45355</v>
      </c>
      <c r="C4502">
        <v>31</v>
      </c>
      <c r="D4502">
        <v>31.95</v>
      </c>
      <c r="E4502">
        <v>32.049999999999997</v>
      </c>
      <c r="F4502">
        <v>28.35</v>
      </c>
      <c r="G4502">
        <v>29.1</v>
      </c>
      <c r="H4502">
        <v>280774</v>
      </c>
      <c r="I4502">
        <v>83.55</v>
      </c>
      <c r="J4502">
        <v>1717</v>
      </c>
      <c r="K4502">
        <v>184151</v>
      </c>
      <c r="L4502">
        <v>65.59</v>
      </c>
    </row>
    <row r="4503" spans="1:12" x14ac:dyDescent="0.35">
      <c r="A4503" t="s">
        <v>320</v>
      </c>
      <c r="B4503" s="1">
        <v>45355</v>
      </c>
      <c r="C4503">
        <v>81</v>
      </c>
      <c r="D4503">
        <v>80.95</v>
      </c>
      <c r="E4503">
        <v>81</v>
      </c>
      <c r="F4503">
        <v>79</v>
      </c>
      <c r="G4503">
        <v>79.05</v>
      </c>
      <c r="H4503">
        <v>3875</v>
      </c>
      <c r="I4503">
        <v>3.08</v>
      </c>
      <c r="J4503">
        <v>108</v>
      </c>
      <c r="K4503">
        <v>3312</v>
      </c>
      <c r="L4503">
        <v>85.47</v>
      </c>
    </row>
    <row r="4504" spans="1:12" x14ac:dyDescent="0.35">
      <c r="A4504" t="s">
        <v>321</v>
      </c>
      <c r="B4504" s="1">
        <v>45355</v>
      </c>
      <c r="C4504">
        <v>981.35</v>
      </c>
      <c r="D4504">
        <v>977.05</v>
      </c>
      <c r="E4504">
        <v>990.75</v>
      </c>
      <c r="F4504">
        <v>972</v>
      </c>
      <c r="G4504">
        <v>986.15</v>
      </c>
      <c r="H4504">
        <v>1935494</v>
      </c>
      <c r="I4504">
        <v>19043.169999999998</v>
      </c>
      <c r="J4504">
        <v>47565</v>
      </c>
      <c r="K4504">
        <v>1060165</v>
      </c>
      <c r="L4504">
        <v>54.77</v>
      </c>
    </row>
    <row r="4505" spans="1:12" x14ac:dyDescent="0.35">
      <c r="A4505" t="s">
        <v>322</v>
      </c>
      <c r="B4505" s="1">
        <v>45355</v>
      </c>
      <c r="C4505">
        <v>1469.4</v>
      </c>
      <c r="D4505">
        <v>1454.7</v>
      </c>
      <c r="E4505">
        <v>1477.95</v>
      </c>
      <c r="F4505">
        <v>1445.3</v>
      </c>
      <c r="G4505">
        <v>1455.65</v>
      </c>
      <c r="H4505">
        <v>76924</v>
      </c>
      <c r="I4505">
        <v>1124.98</v>
      </c>
      <c r="J4505">
        <v>3639</v>
      </c>
      <c r="K4505">
        <v>65741</v>
      </c>
      <c r="L4505">
        <v>85.46</v>
      </c>
    </row>
    <row r="4506" spans="1:12" x14ac:dyDescent="0.35">
      <c r="A4506" t="s">
        <v>323</v>
      </c>
      <c r="B4506" s="1">
        <v>45355</v>
      </c>
      <c r="C4506">
        <v>110.15</v>
      </c>
      <c r="D4506">
        <v>110.75</v>
      </c>
      <c r="E4506">
        <v>111.3</v>
      </c>
      <c r="F4506">
        <v>107.4</v>
      </c>
      <c r="G4506">
        <v>109.45</v>
      </c>
      <c r="H4506">
        <v>3161151</v>
      </c>
      <c r="I4506">
        <v>3457.47</v>
      </c>
      <c r="J4506">
        <v>15159</v>
      </c>
      <c r="K4506">
        <v>911161</v>
      </c>
      <c r="L4506">
        <v>28.82</v>
      </c>
    </row>
    <row r="4507" spans="1:12" x14ac:dyDescent="0.35">
      <c r="A4507" t="s">
        <v>324</v>
      </c>
      <c r="B4507" s="1">
        <v>45355</v>
      </c>
      <c r="C4507">
        <v>268.60000000000002</v>
      </c>
      <c r="D4507">
        <v>267</v>
      </c>
      <c r="E4507">
        <v>270</v>
      </c>
      <c r="F4507">
        <v>260</v>
      </c>
      <c r="G4507">
        <v>261.35000000000002</v>
      </c>
      <c r="H4507">
        <v>16888</v>
      </c>
      <c r="I4507">
        <v>44.61</v>
      </c>
      <c r="J4507">
        <v>750</v>
      </c>
      <c r="K4507">
        <v>12339</v>
      </c>
      <c r="L4507">
        <v>73.06</v>
      </c>
    </row>
    <row r="4508" spans="1:12" x14ac:dyDescent="0.35">
      <c r="A4508" t="s">
        <v>325</v>
      </c>
      <c r="B4508" s="1">
        <v>45355</v>
      </c>
      <c r="C4508">
        <v>109.05</v>
      </c>
      <c r="D4508">
        <v>110</v>
      </c>
      <c r="E4508">
        <v>110</v>
      </c>
      <c r="F4508">
        <v>107.53</v>
      </c>
      <c r="G4508">
        <v>108.69</v>
      </c>
      <c r="H4508">
        <v>32132</v>
      </c>
      <c r="I4508">
        <v>34.950000000000003</v>
      </c>
      <c r="J4508">
        <v>729</v>
      </c>
      <c r="K4508">
        <v>24886</v>
      </c>
      <c r="L4508">
        <v>77.45</v>
      </c>
    </row>
    <row r="4509" spans="1:12" x14ac:dyDescent="0.35">
      <c r="A4509" t="s">
        <v>326</v>
      </c>
      <c r="B4509" s="1">
        <v>45355</v>
      </c>
      <c r="C4509">
        <v>101.11</v>
      </c>
      <c r="D4509">
        <v>100.88</v>
      </c>
      <c r="E4509">
        <v>101.2</v>
      </c>
      <c r="F4509">
        <v>100.58</v>
      </c>
      <c r="G4509">
        <v>100.79</v>
      </c>
      <c r="H4509">
        <v>10849</v>
      </c>
      <c r="I4509">
        <v>10.94</v>
      </c>
      <c r="J4509">
        <v>129</v>
      </c>
      <c r="K4509">
        <v>8499</v>
      </c>
      <c r="L4509">
        <v>78.34</v>
      </c>
    </row>
    <row r="4510" spans="1:12" x14ac:dyDescent="0.35">
      <c r="A4510" t="s">
        <v>327</v>
      </c>
      <c r="B4510" s="1">
        <v>45355</v>
      </c>
      <c r="C4510">
        <v>925.25</v>
      </c>
      <c r="D4510">
        <v>925</v>
      </c>
      <c r="E4510">
        <v>934.85</v>
      </c>
      <c r="F4510">
        <v>903.15</v>
      </c>
      <c r="G4510">
        <v>924.8</v>
      </c>
      <c r="H4510">
        <v>24242</v>
      </c>
      <c r="I4510">
        <v>222.04</v>
      </c>
      <c r="J4510">
        <v>4638</v>
      </c>
      <c r="K4510">
        <v>11731</v>
      </c>
      <c r="L4510">
        <v>48.39</v>
      </c>
    </row>
    <row r="4511" spans="1:12" x14ac:dyDescent="0.35">
      <c r="A4511" t="s">
        <v>328</v>
      </c>
      <c r="B4511" s="1">
        <v>45355</v>
      </c>
      <c r="C4511">
        <v>1081.25</v>
      </c>
      <c r="D4511">
        <v>1080</v>
      </c>
      <c r="E4511">
        <v>1097.7</v>
      </c>
      <c r="F4511">
        <v>1076.05</v>
      </c>
      <c r="G4511">
        <v>1092.25</v>
      </c>
      <c r="H4511">
        <v>225860</v>
      </c>
      <c r="I4511">
        <v>2459.58</v>
      </c>
      <c r="J4511">
        <v>16749</v>
      </c>
      <c r="K4511">
        <v>108289</v>
      </c>
      <c r="L4511">
        <v>47.95</v>
      </c>
    </row>
    <row r="4512" spans="1:12" x14ac:dyDescent="0.35">
      <c r="A4512" t="s">
        <v>329</v>
      </c>
      <c r="B4512" s="1">
        <v>45355</v>
      </c>
      <c r="C4512">
        <v>527.04999999999995</v>
      </c>
      <c r="D4512">
        <v>527.70000000000005</v>
      </c>
      <c r="E4512">
        <v>528</v>
      </c>
      <c r="F4512">
        <v>518.04999999999995</v>
      </c>
      <c r="G4512">
        <v>523.20000000000005</v>
      </c>
      <c r="H4512">
        <v>43384</v>
      </c>
      <c r="I4512">
        <v>226.51</v>
      </c>
      <c r="J4512">
        <v>4035</v>
      </c>
      <c r="K4512">
        <v>27843</v>
      </c>
      <c r="L4512">
        <v>64.180000000000007</v>
      </c>
    </row>
    <row r="4513" spans="1:12" x14ac:dyDescent="0.35">
      <c r="A4513" t="s">
        <v>330</v>
      </c>
      <c r="B4513" s="1">
        <v>45355</v>
      </c>
      <c r="C4513">
        <v>81.75</v>
      </c>
      <c r="D4513">
        <v>81</v>
      </c>
      <c r="E4513">
        <v>83.97</v>
      </c>
      <c r="F4513">
        <v>81</v>
      </c>
      <c r="G4513">
        <v>83.67</v>
      </c>
      <c r="H4513">
        <v>9327368</v>
      </c>
      <c r="I4513">
        <v>7793.51</v>
      </c>
      <c r="J4513">
        <v>14986</v>
      </c>
      <c r="K4513">
        <v>5292622</v>
      </c>
      <c r="L4513">
        <v>56.74</v>
      </c>
    </row>
    <row r="4514" spans="1:12" x14ac:dyDescent="0.35">
      <c r="A4514" t="s">
        <v>331</v>
      </c>
      <c r="B4514" s="1">
        <v>45355</v>
      </c>
      <c r="C4514">
        <v>4288.2</v>
      </c>
      <c r="D4514">
        <v>4305.3</v>
      </c>
      <c r="E4514">
        <v>4319.95</v>
      </c>
      <c r="F4514">
        <v>4204</v>
      </c>
      <c r="G4514">
        <v>4239.25</v>
      </c>
      <c r="H4514">
        <v>17140</v>
      </c>
      <c r="I4514">
        <v>727.73</v>
      </c>
      <c r="J4514">
        <v>5737</v>
      </c>
      <c r="K4514">
        <v>8766</v>
      </c>
      <c r="L4514">
        <v>51.14</v>
      </c>
    </row>
    <row r="4515" spans="1:12" x14ac:dyDescent="0.35">
      <c r="A4515" t="s">
        <v>332</v>
      </c>
      <c r="B4515" s="1">
        <v>45355</v>
      </c>
      <c r="C4515">
        <v>751.15</v>
      </c>
      <c r="D4515">
        <v>755</v>
      </c>
      <c r="E4515">
        <v>755</v>
      </c>
      <c r="F4515">
        <v>725.35</v>
      </c>
      <c r="G4515">
        <v>729.3</v>
      </c>
      <c r="H4515">
        <v>14527</v>
      </c>
      <c r="I4515">
        <v>107.05</v>
      </c>
      <c r="J4515">
        <v>1305</v>
      </c>
      <c r="K4515">
        <v>9640</v>
      </c>
      <c r="L4515">
        <v>66.36</v>
      </c>
    </row>
    <row r="4516" spans="1:12" x14ac:dyDescent="0.35">
      <c r="A4516" t="s">
        <v>333</v>
      </c>
      <c r="B4516" s="1">
        <v>45355</v>
      </c>
      <c r="C4516">
        <v>1481.55</v>
      </c>
      <c r="D4516">
        <v>1481</v>
      </c>
      <c r="E4516">
        <v>1491.55</v>
      </c>
      <c r="F4516">
        <v>1438.2</v>
      </c>
      <c r="G4516">
        <v>1444.85</v>
      </c>
      <c r="H4516">
        <v>130041</v>
      </c>
      <c r="I4516">
        <v>1890.66</v>
      </c>
      <c r="J4516">
        <v>18446</v>
      </c>
      <c r="K4516">
        <v>91472</v>
      </c>
      <c r="L4516">
        <v>70.34</v>
      </c>
    </row>
    <row r="4517" spans="1:12" x14ac:dyDescent="0.35">
      <c r="A4517" t="s">
        <v>334</v>
      </c>
      <c r="B4517" s="1">
        <v>45355</v>
      </c>
      <c r="C4517">
        <v>445.1</v>
      </c>
      <c r="D4517">
        <v>441.95</v>
      </c>
      <c r="E4517">
        <v>447.45</v>
      </c>
      <c r="F4517">
        <v>435.5</v>
      </c>
      <c r="G4517">
        <v>440.2</v>
      </c>
      <c r="H4517">
        <v>10149</v>
      </c>
      <c r="I4517">
        <v>44.93</v>
      </c>
      <c r="J4517">
        <v>566</v>
      </c>
      <c r="K4517">
        <v>7020</v>
      </c>
      <c r="L4517">
        <v>69.17</v>
      </c>
    </row>
    <row r="4518" spans="1:12" x14ac:dyDescent="0.35">
      <c r="A4518" t="s">
        <v>335</v>
      </c>
      <c r="B4518" s="1">
        <v>45355</v>
      </c>
      <c r="C4518">
        <v>4939.7</v>
      </c>
      <c r="D4518">
        <v>4939.95</v>
      </c>
      <c r="E4518">
        <v>5070</v>
      </c>
      <c r="F4518">
        <v>4911</v>
      </c>
      <c r="G4518">
        <v>5014.1000000000004</v>
      </c>
      <c r="H4518">
        <v>42811</v>
      </c>
      <c r="I4518">
        <v>2138.9899999999998</v>
      </c>
      <c r="J4518">
        <v>8955</v>
      </c>
      <c r="K4518">
        <v>14207</v>
      </c>
      <c r="L4518">
        <v>33.19</v>
      </c>
    </row>
    <row r="4519" spans="1:12" x14ac:dyDescent="0.35">
      <c r="A4519" t="s">
        <v>336</v>
      </c>
      <c r="B4519" s="1">
        <v>45355</v>
      </c>
      <c r="C4519">
        <v>301.10000000000002</v>
      </c>
      <c r="D4519">
        <v>301.75</v>
      </c>
      <c r="E4519">
        <v>302.85000000000002</v>
      </c>
      <c r="F4519">
        <v>297.39999999999998</v>
      </c>
      <c r="G4519">
        <v>299.39999999999998</v>
      </c>
      <c r="H4519">
        <v>2551273</v>
      </c>
      <c r="I4519">
        <v>7643.04</v>
      </c>
      <c r="J4519">
        <v>28019</v>
      </c>
      <c r="K4519">
        <v>1773321</v>
      </c>
      <c r="L4519">
        <v>69.510000000000005</v>
      </c>
    </row>
    <row r="4520" spans="1:12" x14ac:dyDescent="0.35">
      <c r="A4520" t="s">
        <v>337</v>
      </c>
      <c r="B4520" s="1">
        <v>45355</v>
      </c>
      <c r="C4520">
        <v>357.6</v>
      </c>
      <c r="D4520">
        <v>357.6</v>
      </c>
      <c r="E4520">
        <v>359.4</v>
      </c>
      <c r="F4520">
        <v>348</v>
      </c>
      <c r="G4520">
        <v>348.95</v>
      </c>
      <c r="H4520">
        <v>106956</v>
      </c>
      <c r="I4520">
        <v>374.61</v>
      </c>
      <c r="J4520">
        <v>8747</v>
      </c>
      <c r="K4520">
        <v>64821</v>
      </c>
      <c r="L4520">
        <v>60.61</v>
      </c>
    </row>
    <row r="4521" spans="1:12" x14ac:dyDescent="0.35">
      <c r="A4521" t="s">
        <v>338</v>
      </c>
      <c r="B4521" s="1">
        <v>45355</v>
      </c>
      <c r="C4521">
        <v>459.3</v>
      </c>
      <c r="D4521">
        <v>461.65</v>
      </c>
      <c r="E4521">
        <v>469</v>
      </c>
      <c r="F4521">
        <v>450.8</v>
      </c>
      <c r="G4521">
        <v>453.6</v>
      </c>
      <c r="H4521">
        <v>26217</v>
      </c>
      <c r="I4521">
        <v>119.85</v>
      </c>
      <c r="J4521">
        <v>2459</v>
      </c>
      <c r="K4521">
        <v>13207</v>
      </c>
      <c r="L4521">
        <v>50.38</v>
      </c>
    </row>
    <row r="4522" spans="1:12" x14ac:dyDescent="0.35">
      <c r="A4522" t="s">
        <v>339</v>
      </c>
      <c r="B4522" s="1">
        <v>45355</v>
      </c>
      <c r="C4522">
        <v>111.6</v>
      </c>
      <c r="D4522">
        <v>112.5</v>
      </c>
      <c r="E4522">
        <v>114</v>
      </c>
      <c r="F4522">
        <v>105.65</v>
      </c>
      <c r="G4522">
        <v>107.1</v>
      </c>
      <c r="H4522">
        <v>164410</v>
      </c>
      <c r="I4522">
        <v>179.34</v>
      </c>
      <c r="J4522">
        <v>2191</v>
      </c>
      <c r="K4522">
        <v>98089</v>
      </c>
      <c r="L4522">
        <v>59.66</v>
      </c>
    </row>
    <row r="4523" spans="1:12" x14ac:dyDescent="0.35">
      <c r="A4523" t="s">
        <v>340</v>
      </c>
      <c r="B4523" s="1">
        <v>45355</v>
      </c>
      <c r="C4523">
        <v>138.19999999999999</v>
      </c>
      <c r="D4523">
        <v>138.9</v>
      </c>
      <c r="E4523">
        <v>139.94999999999999</v>
      </c>
      <c r="F4523">
        <v>137.94999999999999</v>
      </c>
      <c r="G4523">
        <v>139.80000000000001</v>
      </c>
      <c r="H4523">
        <v>3800708</v>
      </c>
      <c r="I4523">
        <v>5288.7</v>
      </c>
      <c r="J4523">
        <v>20143</v>
      </c>
      <c r="K4523">
        <v>2300719</v>
      </c>
      <c r="L4523">
        <v>60.53</v>
      </c>
    </row>
    <row r="4524" spans="1:12" x14ac:dyDescent="0.35">
      <c r="A4524" t="s">
        <v>341</v>
      </c>
      <c r="B4524" s="1">
        <v>45355</v>
      </c>
      <c r="C4524">
        <v>2736.65</v>
      </c>
      <c r="D4524">
        <v>2736.65</v>
      </c>
      <c r="E4524">
        <v>2809</v>
      </c>
      <c r="F4524">
        <v>2703</v>
      </c>
      <c r="G4524">
        <v>2782.9</v>
      </c>
      <c r="H4524">
        <v>932506</v>
      </c>
      <c r="I4524">
        <v>25819.21</v>
      </c>
      <c r="J4524">
        <v>67599</v>
      </c>
      <c r="K4524">
        <v>440112</v>
      </c>
      <c r="L4524">
        <v>47.2</v>
      </c>
    </row>
    <row r="4525" spans="1:12" x14ac:dyDescent="0.35">
      <c r="A4525" t="s">
        <v>342</v>
      </c>
      <c r="B4525" s="1">
        <v>45355</v>
      </c>
      <c r="C4525">
        <v>165.4</v>
      </c>
      <c r="D4525">
        <v>165.5</v>
      </c>
      <c r="E4525">
        <v>167.1</v>
      </c>
      <c r="F4525">
        <v>161.1</v>
      </c>
      <c r="G4525">
        <v>161.94999999999999</v>
      </c>
      <c r="H4525">
        <v>52034</v>
      </c>
      <c r="I4525">
        <v>84.95</v>
      </c>
      <c r="J4525">
        <v>1941</v>
      </c>
      <c r="K4525">
        <v>29627</v>
      </c>
      <c r="L4525">
        <v>56.94</v>
      </c>
    </row>
    <row r="4526" spans="1:12" x14ac:dyDescent="0.35">
      <c r="A4526" t="s">
        <v>343</v>
      </c>
      <c r="B4526" s="1">
        <v>45355</v>
      </c>
      <c r="C4526">
        <v>2032.8</v>
      </c>
      <c r="D4526">
        <v>1995.05</v>
      </c>
      <c r="E4526">
        <v>2020.2</v>
      </c>
      <c r="F4526">
        <v>1989.95</v>
      </c>
      <c r="G4526">
        <v>2016.05</v>
      </c>
      <c r="H4526">
        <v>112124</v>
      </c>
      <c r="I4526">
        <v>2244.0100000000002</v>
      </c>
      <c r="J4526">
        <v>14349</v>
      </c>
      <c r="K4526">
        <v>64206</v>
      </c>
      <c r="L4526">
        <v>57.26</v>
      </c>
    </row>
    <row r="4527" spans="1:12" x14ac:dyDescent="0.35">
      <c r="A4527" t="s">
        <v>344</v>
      </c>
      <c r="B4527" s="1">
        <v>45355</v>
      </c>
      <c r="C4527">
        <v>816.75</v>
      </c>
      <c r="D4527">
        <v>818.95</v>
      </c>
      <c r="E4527">
        <v>818.95</v>
      </c>
      <c r="F4527">
        <v>791</v>
      </c>
      <c r="G4527">
        <v>794.05</v>
      </c>
      <c r="H4527">
        <v>116490</v>
      </c>
      <c r="I4527">
        <v>933.84</v>
      </c>
      <c r="J4527">
        <v>11968</v>
      </c>
      <c r="K4527">
        <v>62768</v>
      </c>
      <c r="L4527">
        <v>53.88</v>
      </c>
    </row>
    <row r="4528" spans="1:12" x14ac:dyDescent="0.35">
      <c r="A4528" t="s">
        <v>345</v>
      </c>
      <c r="B4528" s="1">
        <v>45355</v>
      </c>
      <c r="C4528">
        <v>538.6</v>
      </c>
      <c r="D4528">
        <v>538</v>
      </c>
      <c r="E4528">
        <v>539.70000000000005</v>
      </c>
      <c r="F4528">
        <v>531.79999999999995</v>
      </c>
      <c r="G4528">
        <v>537.29999999999995</v>
      </c>
      <c r="H4528">
        <v>2030164</v>
      </c>
      <c r="I4528">
        <v>10884.25</v>
      </c>
      <c r="J4528">
        <v>26236</v>
      </c>
      <c r="K4528">
        <v>1455111</v>
      </c>
      <c r="L4528">
        <v>71.67</v>
      </c>
    </row>
    <row r="4529" spans="1:12" x14ac:dyDescent="0.35">
      <c r="A4529" t="s">
        <v>346</v>
      </c>
      <c r="B4529" s="1">
        <v>45355</v>
      </c>
      <c r="C4529">
        <v>2065.3000000000002</v>
      </c>
      <c r="D4529">
        <v>2085</v>
      </c>
      <c r="E4529">
        <v>2103.15</v>
      </c>
      <c r="F4529">
        <v>2021.75</v>
      </c>
      <c r="G4529">
        <v>2027.05</v>
      </c>
      <c r="H4529">
        <v>241075</v>
      </c>
      <c r="I4529">
        <v>4954.82</v>
      </c>
      <c r="J4529">
        <v>22560</v>
      </c>
      <c r="K4529">
        <v>129550</v>
      </c>
      <c r="L4529">
        <v>53.74</v>
      </c>
    </row>
    <row r="4530" spans="1:12" x14ac:dyDescent="0.35">
      <c r="A4530" t="s">
        <v>347</v>
      </c>
      <c r="B4530" s="1">
        <v>45355</v>
      </c>
      <c r="C4530">
        <v>388.7</v>
      </c>
      <c r="D4530">
        <v>394.55</v>
      </c>
      <c r="E4530">
        <v>404.3</v>
      </c>
      <c r="F4530">
        <v>388.7</v>
      </c>
      <c r="G4530">
        <v>398.2</v>
      </c>
      <c r="H4530">
        <v>168321</v>
      </c>
      <c r="I4530">
        <v>673.05</v>
      </c>
      <c r="J4530">
        <v>9823</v>
      </c>
      <c r="K4530">
        <v>60226</v>
      </c>
      <c r="L4530">
        <v>35.78</v>
      </c>
    </row>
    <row r="4531" spans="1:12" x14ac:dyDescent="0.35">
      <c r="A4531" t="s">
        <v>348</v>
      </c>
      <c r="B4531" s="1">
        <v>45355</v>
      </c>
      <c r="C4531">
        <v>55.65</v>
      </c>
      <c r="D4531">
        <v>57.5</v>
      </c>
      <c r="E4531">
        <v>57.5</v>
      </c>
      <c r="F4531">
        <v>54.15</v>
      </c>
      <c r="G4531">
        <v>54.45</v>
      </c>
      <c r="H4531">
        <v>11151</v>
      </c>
      <c r="I4531">
        <v>6.13</v>
      </c>
      <c r="J4531">
        <v>181</v>
      </c>
      <c r="K4531">
        <v>6562</v>
      </c>
      <c r="L4531">
        <v>58.85</v>
      </c>
    </row>
    <row r="4532" spans="1:12" x14ac:dyDescent="0.35">
      <c r="A4532" t="s">
        <v>349</v>
      </c>
      <c r="B4532" s="1">
        <v>45355</v>
      </c>
      <c r="C4532">
        <v>11.65</v>
      </c>
      <c r="D4532">
        <v>11.65</v>
      </c>
      <c r="E4532">
        <v>11.85</v>
      </c>
      <c r="F4532">
        <v>11.25</v>
      </c>
      <c r="G4532">
        <v>11.35</v>
      </c>
      <c r="H4532">
        <v>220562</v>
      </c>
      <c r="I4532">
        <v>25.22</v>
      </c>
      <c r="J4532">
        <v>532</v>
      </c>
      <c r="K4532">
        <v>147211</v>
      </c>
      <c r="L4532">
        <v>66.739999999999995</v>
      </c>
    </row>
    <row r="4533" spans="1:12" x14ac:dyDescent="0.35">
      <c r="A4533" t="s">
        <v>350</v>
      </c>
      <c r="B4533" s="1">
        <v>45355</v>
      </c>
      <c r="C4533">
        <v>602.65</v>
      </c>
      <c r="D4533">
        <v>606</v>
      </c>
      <c r="E4533">
        <v>606.9</v>
      </c>
      <c r="F4533">
        <v>593.20000000000005</v>
      </c>
      <c r="G4533">
        <v>595.25</v>
      </c>
      <c r="H4533">
        <v>77755</v>
      </c>
      <c r="I4533">
        <v>463.65</v>
      </c>
      <c r="J4533">
        <v>6536</v>
      </c>
      <c r="K4533">
        <v>36474</v>
      </c>
      <c r="L4533">
        <v>46.91</v>
      </c>
    </row>
    <row r="4534" spans="1:12" x14ac:dyDescent="0.35">
      <c r="A4534" t="s">
        <v>351</v>
      </c>
      <c r="B4534" s="1">
        <v>45355</v>
      </c>
      <c r="C4534">
        <v>2796.05</v>
      </c>
      <c r="D4534">
        <v>2800</v>
      </c>
      <c r="E4534">
        <v>3080</v>
      </c>
      <c r="F4534">
        <v>2799</v>
      </c>
      <c r="G4534">
        <v>2894.1</v>
      </c>
      <c r="H4534">
        <v>1880574</v>
      </c>
      <c r="I4534">
        <v>55802.44</v>
      </c>
      <c r="J4534">
        <v>123250</v>
      </c>
      <c r="K4534">
        <v>360540</v>
      </c>
      <c r="L4534">
        <v>19.170000000000002</v>
      </c>
    </row>
    <row r="4535" spans="1:12" x14ac:dyDescent="0.35">
      <c r="A4535" t="s">
        <v>352</v>
      </c>
      <c r="B4535" s="1">
        <v>45355</v>
      </c>
      <c r="C4535">
        <v>106.5</v>
      </c>
      <c r="D4535">
        <v>107.4</v>
      </c>
      <c r="E4535">
        <v>112</v>
      </c>
      <c r="F4535">
        <v>104.15</v>
      </c>
      <c r="G4535">
        <v>109.6</v>
      </c>
      <c r="H4535">
        <v>584897</v>
      </c>
      <c r="I4535">
        <v>630.07000000000005</v>
      </c>
      <c r="J4535">
        <v>1677</v>
      </c>
      <c r="K4535">
        <v>416874</v>
      </c>
      <c r="L4535">
        <v>71.27</v>
      </c>
    </row>
    <row r="4536" spans="1:12" x14ac:dyDescent="0.35">
      <c r="A4536" t="s">
        <v>353</v>
      </c>
      <c r="B4536" s="1">
        <v>45355</v>
      </c>
      <c r="C4536">
        <v>460.85</v>
      </c>
      <c r="D4536">
        <v>462.6</v>
      </c>
      <c r="E4536">
        <v>462.7</v>
      </c>
      <c r="F4536">
        <v>445.25</v>
      </c>
      <c r="G4536">
        <v>447.3</v>
      </c>
      <c r="H4536">
        <v>348671</v>
      </c>
      <c r="I4536">
        <v>1572.32</v>
      </c>
      <c r="J4536">
        <v>12137</v>
      </c>
      <c r="K4536">
        <v>162455</v>
      </c>
      <c r="L4536">
        <v>46.59</v>
      </c>
    </row>
    <row r="4537" spans="1:12" x14ac:dyDescent="0.35">
      <c r="A4537" t="s">
        <v>354</v>
      </c>
      <c r="B4537" s="1">
        <v>45355</v>
      </c>
      <c r="C4537">
        <v>136.85</v>
      </c>
      <c r="D4537">
        <v>136</v>
      </c>
      <c r="E4537">
        <v>137.75</v>
      </c>
      <c r="F4537">
        <v>135.35</v>
      </c>
      <c r="G4537">
        <v>135.85</v>
      </c>
      <c r="H4537">
        <v>139319</v>
      </c>
      <c r="I4537">
        <v>190.23</v>
      </c>
      <c r="J4537">
        <v>2482</v>
      </c>
      <c r="K4537">
        <v>82991</v>
      </c>
      <c r="L4537">
        <v>59.57</v>
      </c>
    </row>
    <row r="4538" spans="1:12" x14ac:dyDescent="0.35">
      <c r="A4538" t="s">
        <v>355</v>
      </c>
      <c r="B4538" s="1">
        <v>45355</v>
      </c>
      <c r="C4538">
        <v>269.25</v>
      </c>
      <c r="D4538">
        <v>271.3</v>
      </c>
      <c r="E4538">
        <v>273.39999999999998</v>
      </c>
      <c r="F4538">
        <v>264</v>
      </c>
      <c r="G4538">
        <v>268.10000000000002</v>
      </c>
      <c r="H4538">
        <v>1799897</v>
      </c>
      <c r="I4538">
        <v>4825.99</v>
      </c>
      <c r="J4538">
        <v>10375</v>
      </c>
      <c r="K4538">
        <v>1051612</v>
      </c>
      <c r="L4538">
        <v>58.43</v>
      </c>
    </row>
    <row r="4539" spans="1:12" x14ac:dyDescent="0.35">
      <c r="A4539" t="s">
        <v>356</v>
      </c>
      <c r="B4539" s="1">
        <v>45355</v>
      </c>
      <c r="C4539">
        <v>47.8</v>
      </c>
      <c r="D4539">
        <v>49.7</v>
      </c>
      <c r="E4539">
        <v>49.7</v>
      </c>
      <c r="F4539">
        <v>46.1</v>
      </c>
      <c r="G4539">
        <v>46.45</v>
      </c>
      <c r="H4539">
        <v>37205</v>
      </c>
      <c r="I4539">
        <v>17.79</v>
      </c>
      <c r="J4539">
        <v>451</v>
      </c>
      <c r="K4539">
        <v>11433</v>
      </c>
      <c r="L4539">
        <v>30.73</v>
      </c>
    </row>
    <row r="4540" spans="1:12" x14ac:dyDescent="0.35">
      <c r="A4540" t="s">
        <v>357</v>
      </c>
      <c r="B4540" s="1">
        <v>45355</v>
      </c>
      <c r="C4540">
        <v>266.5</v>
      </c>
      <c r="D4540">
        <v>268.7</v>
      </c>
      <c r="E4540">
        <v>277.64999999999998</v>
      </c>
      <c r="F4540">
        <v>257.89999999999998</v>
      </c>
      <c r="G4540">
        <v>273.5</v>
      </c>
      <c r="H4540">
        <v>4521054</v>
      </c>
      <c r="I4540">
        <v>12091.17</v>
      </c>
      <c r="J4540">
        <v>58513</v>
      </c>
      <c r="K4540">
        <v>754808</v>
      </c>
      <c r="L4540">
        <v>16.7</v>
      </c>
    </row>
    <row r="4541" spans="1:12" x14ac:dyDescent="0.35">
      <c r="A4541" t="s">
        <v>358</v>
      </c>
      <c r="B4541" s="1">
        <v>45355</v>
      </c>
      <c r="C4541">
        <v>131.44999999999999</v>
      </c>
      <c r="D4541">
        <v>131.5</v>
      </c>
      <c r="E4541">
        <v>131.94999999999999</v>
      </c>
      <c r="F4541">
        <v>129.65</v>
      </c>
      <c r="G4541">
        <v>130.35</v>
      </c>
      <c r="H4541">
        <v>694037</v>
      </c>
      <c r="I4541">
        <v>904.59</v>
      </c>
      <c r="J4541">
        <v>9200</v>
      </c>
      <c r="K4541">
        <v>367847</v>
      </c>
      <c r="L4541">
        <v>53</v>
      </c>
    </row>
    <row r="4542" spans="1:12" x14ac:dyDescent="0.35">
      <c r="A4542" t="s">
        <v>359</v>
      </c>
      <c r="B4542" s="1">
        <v>45355</v>
      </c>
      <c r="C4542">
        <v>221.7</v>
      </c>
      <c r="D4542">
        <v>224.3</v>
      </c>
      <c r="E4542">
        <v>225.3</v>
      </c>
      <c r="F4542">
        <v>212</v>
      </c>
      <c r="G4542">
        <v>215.4</v>
      </c>
      <c r="H4542">
        <v>5372</v>
      </c>
      <c r="I4542">
        <v>11.66</v>
      </c>
      <c r="J4542">
        <v>480</v>
      </c>
      <c r="K4542">
        <v>2882</v>
      </c>
      <c r="L4542">
        <v>53.65</v>
      </c>
    </row>
    <row r="4543" spans="1:12" x14ac:dyDescent="0.35">
      <c r="A4543" t="s">
        <v>360</v>
      </c>
      <c r="B4543" s="1">
        <v>45355</v>
      </c>
      <c r="C4543">
        <v>83.85</v>
      </c>
      <c r="D4543">
        <v>83.1</v>
      </c>
      <c r="E4543">
        <v>86.75</v>
      </c>
      <c r="F4543">
        <v>82.2</v>
      </c>
      <c r="G4543">
        <v>84.8</v>
      </c>
      <c r="H4543">
        <v>79509</v>
      </c>
      <c r="I4543">
        <v>67.099999999999994</v>
      </c>
      <c r="J4543">
        <v>1208</v>
      </c>
      <c r="K4543">
        <v>29843</v>
      </c>
      <c r="L4543">
        <v>37.53</v>
      </c>
    </row>
    <row r="4544" spans="1:12" x14ac:dyDescent="0.35">
      <c r="A4544" t="s">
        <v>361</v>
      </c>
      <c r="B4544" s="1">
        <v>45355</v>
      </c>
      <c r="C4544">
        <v>190</v>
      </c>
      <c r="D4544">
        <v>190.6</v>
      </c>
      <c r="E4544">
        <v>225.8</v>
      </c>
      <c r="F4544">
        <v>190.6</v>
      </c>
      <c r="G4544">
        <v>217.6</v>
      </c>
      <c r="H4544">
        <v>1373638</v>
      </c>
      <c r="I4544">
        <v>2964.06</v>
      </c>
      <c r="J4544">
        <v>24493</v>
      </c>
      <c r="K4544">
        <v>447128</v>
      </c>
      <c r="L4544">
        <v>32.549999999999997</v>
      </c>
    </row>
    <row r="4545" spans="1:12" x14ac:dyDescent="0.35">
      <c r="A4545" t="s">
        <v>362</v>
      </c>
      <c r="B4545" s="1">
        <v>45355</v>
      </c>
      <c r="C4545">
        <v>971.8</v>
      </c>
      <c r="D4545">
        <v>975.85</v>
      </c>
      <c r="E4545">
        <v>976.7</v>
      </c>
      <c r="F4545">
        <v>962</v>
      </c>
      <c r="G4545">
        <v>966</v>
      </c>
      <c r="H4545">
        <v>25832</v>
      </c>
      <c r="I4545">
        <v>250.04</v>
      </c>
      <c r="J4545">
        <v>2871</v>
      </c>
      <c r="K4545">
        <v>13430</v>
      </c>
      <c r="L4545">
        <v>51.99</v>
      </c>
    </row>
    <row r="4546" spans="1:12" x14ac:dyDescent="0.35">
      <c r="A4546" t="s">
        <v>363</v>
      </c>
      <c r="B4546" s="1">
        <v>45355</v>
      </c>
      <c r="C4546">
        <v>193.45</v>
      </c>
      <c r="D4546">
        <v>195</v>
      </c>
      <c r="E4546">
        <v>197.45</v>
      </c>
      <c r="F4546">
        <v>188.1</v>
      </c>
      <c r="G4546">
        <v>190.1</v>
      </c>
      <c r="H4546">
        <v>170044</v>
      </c>
      <c r="I4546">
        <v>327.69</v>
      </c>
      <c r="J4546">
        <v>10356</v>
      </c>
      <c r="K4546">
        <v>87757</v>
      </c>
      <c r="L4546">
        <v>51.61</v>
      </c>
    </row>
    <row r="4547" spans="1:12" x14ac:dyDescent="0.35">
      <c r="A4547" t="s">
        <v>364</v>
      </c>
      <c r="B4547" s="1">
        <v>45355</v>
      </c>
      <c r="C4547">
        <v>57.9</v>
      </c>
      <c r="D4547">
        <v>58.2</v>
      </c>
      <c r="E4547">
        <v>58.45</v>
      </c>
      <c r="F4547">
        <v>57.05</v>
      </c>
      <c r="G4547">
        <v>57.1</v>
      </c>
      <c r="H4547">
        <v>1708097</v>
      </c>
      <c r="I4547">
        <v>980.28</v>
      </c>
      <c r="J4547">
        <v>5246</v>
      </c>
      <c r="K4547">
        <v>871407</v>
      </c>
      <c r="L4547">
        <v>51.02</v>
      </c>
    </row>
    <row r="4548" spans="1:12" x14ac:dyDescent="0.35">
      <c r="A4548" t="s">
        <v>365</v>
      </c>
      <c r="B4548" s="1">
        <v>45355</v>
      </c>
      <c r="C4548">
        <v>329.2</v>
      </c>
      <c r="D4548">
        <v>330.4</v>
      </c>
      <c r="E4548">
        <v>330.65</v>
      </c>
      <c r="F4548">
        <v>318.8</v>
      </c>
      <c r="G4548">
        <v>324.60000000000002</v>
      </c>
      <c r="H4548">
        <v>368157</v>
      </c>
      <c r="I4548">
        <v>1190.72</v>
      </c>
      <c r="J4548">
        <v>15348</v>
      </c>
      <c r="K4548">
        <v>209658</v>
      </c>
      <c r="L4548">
        <v>56.95</v>
      </c>
    </row>
    <row r="4549" spans="1:12" x14ac:dyDescent="0.35">
      <c r="A4549" t="s">
        <v>366</v>
      </c>
      <c r="B4549" s="1">
        <v>45355</v>
      </c>
      <c r="C4549">
        <v>621.25</v>
      </c>
      <c r="D4549">
        <v>621.70000000000005</v>
      </c>
      <c r="E4549">
        <v>635.35</v>
      </c>
      <c r="F4549">
        <v>615</v>
      </c>
      <c r="G4549">
        <v>619.9</v>
      </c>
      <c r="H4549">
        <v>8002</v>
      </c>
      <c r="I4549">
        <v>50.01</v>
      </c>
      <c r="J4549">
        <v>1096</v>
      </c>
      <c r="K4549">
        <v>4630</v>
      </c>
      <c r="L4549">
        <v>57.86</v>
      </c>
    </row>
    <row r="4550" spans="1:12" x14ac:dyDescent="0.35">
      <c r="A4550" t="s">
        <v>367</v>
      </c>
      <c r="B4550" s="1">
        <v>45355</v>
      </c>
      <c r="C4550">
        <v>511.45</v>
      </c>
      <c r="D4550">
        <v>514</v>
      </c>
      <c r="E4550">
        <v>514.79999999999995</v>
      </c>
      <c r="F4550">
        <v>504.95</v>
      </c>
      <c r="G4550">
        <v>505.85</v>
      </c>
      <c r="H4550">
        <v>231711</v>
      </c>
      <c r="I4550">
        <v>1174.33</v>
      </c>
      <c r="J4550">
        <v>12929</v>
      </c>
      <c r="K4550">
        <v>137536</v>
      </c>
      <c r="L4550">
        <v>59.36</v>
      </c>
    </row>
    <row r="4551" spans="1:12" x14ac:dyDescent="0.35">
      <c r="A4551" t="s">
        <v>368</v>
      </c>
      <c r="B4551" s="1">
        <v>45355</v>
      </c>
      <c r="C4551">
        <v>2218.35</v>
      </c>
      <c r="D4551">
        <v>2218.35</v>
      </c>
      <c r="E4551">
        <v>2238.0500000000002</v>
      </c>
      <c r="F4551">
        <v>2184.1</v>
      </c>
      <c r="G4551">
        <v>2187.5</v>
      </c>
      <c r="H4551">
        <v>99205</v>
      </c>
      <c r="I4551">
        <v>2184.14</v>
      </c>
      <c r="J4551">
        <v>11291</v>
      </c>
      <c r="K4551">
        <v>44765</v>
      </c>
      <c r="L4551">
        <v>45.12</v>
      </c>
    </row>
    <row r="4552" spans="1:12" x14ac:dyDescent="0.35">
      <c r="A4552" t="s">
        <v>369</v>
      </c>
      <c r="B4552" s="1">
        <v>45355</v>
      </c>
      <c r="C4552">
        <v>194.4</v>
      </c>
      <c r="D4552">
        <v>196.9</v>
      </c>
      <c r="E4552">
        <v>196.9</v>
      </c>
      <c r="F4552">
        <v>185</v>
      </c>
      <c r="G4552">
        <v>186.5</v>
      </c>
      <c r="H4552">
        <v>49618</v>
      </c>
      <c r="I4552">
        <v>94.21</v>
      </c>
      <c r="J4552">
        <v>3115</v>
      </c>
      <c r="K4552">
        <v>28839</v>
      </c>
      <c r="L4552">
        <v>58.12</v>
      </c>
    </row>
    <row r="4553" spans="1:12" x14ac:dyDescent="0.35">
      <c r="A4553" t="s">
        <v>370</v>
      </c>
      <c r="B4553" s="1">
        <v>45355</v>
      </c>
      <c r="C4553">
        <v>252.15</v>
      </c>
      <c r="D4553">
        <v>255</v>
      </c>
      <c r="E4553">
        <v>264.64999999999998</v>
      </c>
      <c r="F4553">
        <v>255</v>
      </c>
      <c r="G4553">
        <v>263.3</v>
      </c>
      <c r="H4553">
        <v>303797</v>
      </c>
      <c r="I4553">
        <v>793.83</v>
      </c>
      <c r="J4553">
        <v>11973</v>
      </c>
      <c r="K4553">
        <v>146979</v>
      </c>
      <c r="L4553">
        <v>48.38</v>
      </c>
    </row>
    <row r="4554" spans="1:12" x14ac:dyDescent="0.35">
      <c r="A4554" t="s">
        <v>371</v>
      </c>
      <c r="B4554" s="1">
        <v>45355</v>
      </c>
      <c r="C4554">
        <v>471.4</v>
      </c>
      <c r="D4554">
        <v>472.05</v>
      </c>
      <c r="E4554">
        <v>473.95</v>
      </c>
      <c r="F4554">
        <v>455</v>
      </c>
      <c r="G4554">
        <v>458.65</v>
      </c>
      <c r="H4554">
        <v>2792081</v>
      </c>
      <c r="I4554">
        <v>12856.27</v>
      </c>
      <c r="J4554">
        <v>24042</v>
      </c>
      <c r="K4554">
        <v>2243163</v>
      </c>
      <c r="L4554">
        <v>80.34</v>
      </c>
    </row>
    <row r="4555" spans="1:12" x14ac:dyDescent="0.35">
      <c r="A4555" t="s">
        <v>372</v>
      </c>
      <c r="B4555" s="1">
        <v>45355</v>
      </c>
      <c r="C4555">
        <v>258.55</v>
      </c>
      <c r="D4555">
        <v>258.60000000000002</v>
      </c>
      <c r="E4555">
        <v>258.60000000000002</v>
      </c>
      <c r="F4555">
        <v>251</v>
      </c>
      <c r="G4555">
        <v>252.45</v>
      </c>
      <c r="H4555">
        <v>12577</v>
      </c>
      <c r="I4555">
        <v>32.01</v>
      </c>
      <c r="J4555">
        <v>426</v>
      </c>
      <c r="K4555">
        <v>9632</v>
      </c>
      <c r="L4555">
        <v>76.58</v>
      </c>
    </row>
    <row r="4556" spans="1:12" x14ac:dyDescent="0.35">
      <c r="A4556" t="s">
        <v>373</v>
      </c>
      <c r="B4556" s="1">
        <v>45355</v>
      </c>
      <c r="C4556">
        <v>138.30000000000001</v>
      </c>
      <c r="D4556">
        <v>139.44999999999999</v>
      </c>
      <c r="E4556">
        <v>140.30000000000001</v>
      </c>
      <c r="F4556">
        <v>137.1</v>
      </c>
      <c r="G4556">
        <v>137.65</v>
      </c>
      <c r="H4556">
        <v>1548478</v>
      </c>
      <c r="I4556">
        <v>2145.6799999999998</v>
      </c>
      <c r="J4556">
        <v>11561</v>
      </c>
      <c r="K4556">
        <v>745598</v>
      </c>
      <c r="L4556">
        <v>48.15</v>
      </c>
    </row>
    <row r="4557" spans="1:12" x14ac:dyDescent="0.35">
      <c r="A4557" t="s">
        <v>374</v>
      </c>
      <c r="B4557" s="1">
        <v>45355</v>
      </c>
      <c r="C4557">
        <v>110.65</v>
      </c>
      <c r="D4557">
        <v>132.75</v>
      </c>
      <c r="E4557">
        <v>132.75</v>
      </c>
      <c r="F4557">
        <v>101.1</v>
      </c>
      <c r="G4557">
        <v>105.55</v>
      </c>
      <c r="H4557">
        <v>656052</v>
      </c>
      <c r="I4557">
        <v>807.22</v>
      </c>
      <c r="J4557">
        <v>6258</v>
      </c>
      <c r="K4557">
        <v>290829</v>
      </c>
      <c r="L4557">
        <v>44.33</v>
      </c>
    </row>
    <row r="4558" spans="1:12" x14ac:dyDescent="0.35">
      <c r="A4558" t="s">
        <v>375</v>
      </c>
      <c r="B4558" s="1">
        <v>45355</v>
      </c>
      <c r="C4558">
        <v>56</v>
      </c>
      <c r="D4558">
        <v>56.3</v>
      </c>
      <c r="E4558">
        <v>56.3</v>
      </c>
      <c r="F4558">
        <v>54.6</v>
      </c>
      <c r="G4558">
        <v>55</v>
      </c>
      <c r="H4558">
        <v>1335904</v>
      </c>
      <c r="I4558">
        <v>734.65</v>
      </c>
      <c r="J4558">
        <v>5194</v>
      </c>
      <c r="K4558">
        <v>576020</v>
      </c>
      <c r="L4558">
        <v>43.12</v>
      </c>
    </row>
    <row r="4559" spans="1:12" x14ac:dyDescent="0.35">
      <c r="A4559" t="s">
        <v>376</v>
      </c>
      <c r="B4559" s="1">
        <v>45355</v>
      </c>
      <c r="C4559">
        <v>1782.15</v>
      </c>
      <c r="D4559">
        <v>1800.05</v>
      </c>
      <c r="E4559">
        <v>1817</v>
      </c>
      <c r="F4559">
        <v>1682</v>
      </c>
      <c r="G4559">
        <v>1699.8</v>
      </c>
      <c r="H4559">
        <v>46004</v>
      </c>
      <c r="I4559">
        <v>801.82</v>
      </c>
      <c r="J4559">
        <v>8293</v>
      </c>
      <c r="K4559">
        <v>23073</v>
      </c>
      <c r="L4559">
        <v>50.15</v>
      </c>
    </row>
    <row r="4560" spans="1:12" x14ac:dyDescent="0.35">
      <c r="A4560" t="s">
        <v>377</v>
      </c>
      <c r="B4560" s="1">
        <v>45355</v>
      </c>
      <c r="C4560">
        <v>133.15</v>
      </c>
      <c r="D4560">
        <v>134.6</v>
      </c>
      <c r="E4560">
        <v>134.85</v>
      </c>
      <c r="F4560">
        <v>128.6</v>
      </c>
      <c r="G4560">
        <v>129.25</v>
      </c>
      <c r="H4560">
        <v>43811</v>
      </c>
      <c r="I4560">
        <v>57.46</v>
      </c>
      <c r="J4560">
        <v>794</v>
      </c>
      <c r="K4560">
        <v>28730</v>
      </c>
      <c r="L4560">
        <v>65.58</v>
      </c>
    </row>
    <row r="4561" spans="1:12" x14ac:dyDescent="0.35">
      <c r="A4561" t="s">
        <v>378</v>
      </c>
      <c r="B4561" s="1">
        <v>45355</v>
      </c>
      <c r="C4561">
        <v>157.94999999999999</v>
      </c>
      <c r="D4561">
        <v>158.65</v>
      </c>
      <c r="E4561">
        <v>158.65</v>
      </c>
      <c r="F4561">
        <v>151.80000000000001</v>
      </c>
      <c r="G4561">
        <v>152.6</v>
      </c>
      <c r="H4561">
        <v>3831064</v>
      </c>
      <c r="I4561">
        <v>5892.79</v>
      </c>
      <c r="J4561">
        <v>58774</v>
      </c>
      <c r="K4561">
        <v>2383975</v>
      </c>
      <c r="L4561">
        <v>62.23</v>
      </c>
    </row>
    <row r="4562" spans="1:12" x14ac:dyDescent="0.35">
      <c r="A4562" t="s">
        <v>379</v>
      </c>
      <c r="B4562" s="1">
        <v>45355</v>
      </c>
      <c r="C4562">
        <v>21.05</v>
      </c>
      <c r="D4562">
        <v>21.1</v>
      </c>
      <c r="E4562">
        <v>21.2</v>
      </c>
      <c r="F4562">
        <v>20</v>
      </c>
      <c r="G4562">
        <v>20.2</v>
      </c>
      <c r="H4562">
        <v>61200</v>
      </c>
      <c r="I4562">
        <v>12.57</v>
      </c>
      <c r="J4562">
        <v>366</v>
      </c>
      <c r="K4562">
        <v>40075</v>
      </c>
      <c r="L4562">
        <v>65.48</v>
      </c>
    </row>
    <row r="4563" spans="1:12" x14ac:dyDescent="0.35">
      <c r="A4563" t="s">
        <v>380</v>
      </c>
      <c r="B4563" s="1">
        <v>45355</v>
      </c>
      <c r="C4563">
        <v>241.05</v>
      </c>
      <c r="D4563">
        <v>240.25</v>
      </c>
      <c r="E4563">
        <v>246.7</v>
      </c>
      <c r="F4563">
        <v>240.25</v>
      </c>
      <c r="G4563">
        <v>244.25</v>
      </c>
      <c r="H4563">
        <v>254628</v>
      </c>
      <c r="I4563">
        <v>620.35</v>
      </c>
      <c r="J4563">
        <v>8296</v>
      </c>
      <c r="K4563">
        <v>116352</v>
      </c>
      <c r="L4563">
        <v>45.69</v>
      </c>
    </row>
    <row r="4564" spans="1:12" x14ac:dyDescent="0.35">
      <c r="A4564" t="s">
        <v>382</v>
      </c>
      <c r="B4564" s="1">
        <v>45355</v>
      </c>
      <c r="C4564">
        <v>40.65</v>
      </c>
      <c r="D4564">
        <v>40.9</v>
      </c>
      <c r="E4564">
        <v>41</v>
      </c>
      <c r="F4564">
        <v>39.4</v>
      </c>
      <c r="G4564">
        <v>39.65</v>
      </c>
      <c r="H4564">
        <v>1430944</v>
      </c>
      <c r="I4564">
        <v>573.24</v>
      </c>
      <c r="J4564">
        <v>5109</v>
      </c>
      <c r="K4564">
        <v>709371</v>
      </c>
      <c r="L4564">
        <v>49.57</v>
      </c>
    </row>
    <row r="4565" spans="1:12" x14ac:dyDescent="0.35">
      <c r="A4565" t="s">
        <v>383</v>
      </c>
      <c r="B4565" s="1">
        <v>45355</v>
      </c>
      <c r="C4565">
        <v>1045.05</v>
      </c>
      <c r="D4565">
        <v>1051</v>
      </c>
      <c r="E4565">
        <v>1065</v>
      </c>
      <c r="F4565">
        <v>1014</v>
      </c>
      <c r="G4565">
        <v>1038.3</v>
      </c>
      <c r="H4565">
        <v>59795</v>
      </c>
      <c r="I4565">
        <v>617.44000000000005</v>
      </c>
      <c r="J4565">
        <v>11430</v>
      </c>
      <c r="K4565">
        <v>23224</v>
      </c>
      <c r="L4565">
        <v>38.840000000000003</v>
      </c>
    </row>
    <row r="4566" spans="1:12" x14ac:dyDescent="0.35">
      <c r="A4566" t="s">
        <v>384</v>
      </c>
      <c r="B4566" s="1">
        <v>45355</v>
      </c>
      <c r="C4566">
        <v>243.35</v>
      </c>
      <c r="D4566">
        <v>244.95</v>
      </c>
      <c r="E4566">
        <v>248.7</v>
      </c>
      <c r="F4566">
        <v>240.25</v>
      </c>
      <c r="G4566">
        <v>242.15</v>
      </c>
      <c r="H4566">
        <v>77575</v>
      </c>
      <c r="I4566">
        <v>190.73</v>
      </c>
      <c r="J4566">
        <v>5769</v>
      </c>
      <c r="K4566">
        <v>37661</v>
      </c>
      <c r="L4566">
        <v>48.55</v>
      </c>
    </row>
    <row r="4567" spans="1:12" x14ac:dyDescent="0.35">
      <c r="A4567" t="s">
        <v>386</v>
      </c>
      <c r="B4567" s="1">
        <v>45355</v>
      </c>
      <c r="C4567">
        <v>1268</v>
      </c>
      <c r="D4567">
        <v>1268</v>
      </c>
      <c r="E4567">
        <v>1286.95</v>
      </c>
      <c r="F4567">
        <v>1252.0999999999999</v>
      </c>
      <c r="G4567">
        <v>1271.05</v>
      </c>
      <c r="H4567">
        <v>1592</v>
      </c>
      <c r="I4567">
        <v>20.22</v>
      </c>
      <c r="J4567">
        <v>342</v>
      </c>
      <c r="K4567">
        <v>1147</v>
      </c>
      <c r="L4567">
        <v>72.05</v>
      </c>
    </row>
    <row r="4568" spans="1:12" x14ac:dyDescent="0.35">
      <c r="A4568" t="s">
        <v>387</v>
      </c>
      <c r="B4568" s="1">
        <v>45355</v>
      </c>
      <c r="C4568">
        <v>603.95000000000005</v>
      </c>
      <c r="D4568">
        <v>610</v>
      </c>
      <c r="E4568">
        <v>610</v>
      </c>
      <c r="F4568">
        <v>574</v>
      </c>
      <c r="G4568">
        <v>580.4</v>
      </c>
      <c r="H4568">
        <v>37329</v>
      </c>
      <c r="I4568">
        <v>218.67</v>
      </c>
      <c r="J4568">
        <v>5223</v>
      </c>
      <c r="K4568">
        <v>20926</v>
      </c>
      <c r="L4568">
        <v>56.06</v>
      </c>
    </row>
    <row r="4569" spans="1:12" x14ac:dyDescent="0.35">
      <c r="A4569" t="s">
        <v>388</v>
      </c>
      <c r="B4569" s="1">
        <v>45355</v>
      </c>
      <c r="C4569">
        <v>1101.75</v>
      </c>
      <c r="D4569">
        <v>1112.75</v>
      </c>
      <c r="E4569">
        <v>1127.8499999999999</v>
      </c>
      <c r="F4569">
        <v>1061.5999999999999</v>
      </c>
      <c r="G4569">
        <v>1079</v>
      </c>
      <c r="H4569">
        <v>47548</v>
      </c>
      <c r="I4569">
        <v>524.41</v>
      </c>
      <c r="J4569">
        <v>5244</v>
      </c>
      <c r="K4569">
        <v>21811</v>
      </c>
      <c r="L4569">
        <v>45.87</v>
      </c>
    </row>
    <row r="4570" spans="1:12" x14ac:dyDescent="0.35">
      <c r="A4570" t="s">
        <v>389</v>
      </c>
      <c r="B4570" s="1">
        <v>45355</v>
      </c>
      <c r="C4570">
        <v>481</v>
      </c>
      <c r="D4570">
        <v>478.05</v>
      </c>
      <c r="E4570">
        <v>478.05</v>
      </c>
      <c r="F4570">
        <v>462.6</v>
      </c>
      <c r="G4570">
        <v>467.55</v>
      </c>
      <c r="H4570">
        <v>6479</v>
      </c>
      <c r="I4570">
        <v>30.57</v>
      </c>
      <c r="J4570">
        <v>336</v>
      </c>
      <c r="K4570">
        <v>4600</v>
      </c>
      <c r="L4570">
        <v>71</v>
      </c>
    </row>
    <row r="4571" spans="1:12" x14ac:dyDescent="0.35">
      <c r="A4571" t="s">
        <v>390</v>
      </c>
      <c r="B4571" s="1">
        <v>45355</v>
      </c>
      <c r="C4571">
        <v>32.35</v>
      </c>
      <c r="D4571">
        <v>32.35</v>
      </c>
      <c r="E4571">
        <v>32.450000000000003</v>
      </c>
      <c r="F4571">
        <v>31.1</v>
      </c>
      <c r="G4571">
        <v>31.15</v>
      </c>
      <c r="H4571">
        <v>117875</v>
      </c>
      <c r="I4571">
        <v>37.17</v>
      </c>
      <c r="J4571">
        <v>722</v>
      </c>
      <c r="K4571">
        <v>67675</v>
      </c>
      <c r="L4571">
        <v>57.41</v>
      </c>
    </row>
    <row r="4572" spans="1:12" x14ac:dyDescent="0.35">
      <c r="A4572" t="s">
        <v>391</v>
      </c>
      <c r="B4572" s="1">
        <v>45355</v>
      </c>
      <c r="C4572">
        <v>8.9</v>
      </c>
      <c r="D4572">
        <v>8.9499999999999993</v>
      </c>
      <c r="E4572">
        <v>8.9499999999999993</v>
      </c>
      <c r="F4572">
        <v>8.4499999999999993</v>
      </c>
      <c r="G4572">
        <v>8.4499999999999993</v>
      </c>
      <c r="H4572">
        <v>1436827</v>
      </c>
      <c r="I4572">
        <v>122.99</v>
      </c>
      <c r="J4572">
        <v>2827</v>
      </c>
      <c r="K4572">
        <v>1128594</v>
      </c>
      <c r="L4572">
        <v>78.55</v>
      </c>
    </row>
    <row r="4573" spans="1:12" x14ac:dyDescent="0.35">
      <c r="A4573" t="s">
        <v>392</v>
      </c>
      <c r="B4573" s="1">
        <v>45355</v>
      </c>
      <c r="C4573">
        <v>21.45</v>
      </c>
      <c r="D4573">
        <v>21.7</v>
      </c>
      <c r="E4573">
        <v>21.7</v>
      </c>
      <c r="F4573">
        <v>20.65</v>
      </c>
      <c r="G4573">
        <v>20.8</v>
      </c>
      <c r="H4573">
        <v>21422587</v>
      </c>
      <c r="I4573">
        <v>4480.25</v>
      </c>
      <c r="J4573">
        <v>15659</v>
      </c>
      <c r="K4573">
        <v>7292215</v>
      </c>
      <c r="L4573">
        <v>34.04</v>
      </c>
    </row>
    <row r="4574" spans="1:12" x14ac:dyDescent="0.35">
      <c r="A4574" t="s">
        <v>393</v>
      </c>
      <c r="B4574" s="1">
        <v>45355</v>
      </c>
      <c r="C4574">
        <v>857.65</v>
      </c>
      <c r="D4574">
        <v>855</v>
      </c>
      <c r="E4574">
        <v>861.75</v>
      </c>
      <c r="F4574">
        <v>824</v>
      </c>
      <c r="G4574">
        <v>831.35</v>
      </c>
      <c r="H4574">
        <v>27326</v>
      </c>
      <c r="I4574">
        <v>229.87</v>
      </c>
      <c r="J4574">
        <v>3356</v>
      </c>
      <c r="K4574">
        <v>11522</v>
      </c>
      <c r="L4574">
        <v>42.16</v>
      </c>
    </row>
    <row r="4575" spans="1:12" x14ac:dyDescent="0.35">
      <c r="A4575" t="s">
        <v>394</v>
      </c>
      <c r="B4575" s="1">
        <v>45355</v>
      </c>
      <c r="C4575">
        <v>3508.5</v>
      </c>
      <c r="D4575">
        <v>3514.8</v>
      </c>
      <c r="E4575">
        <v>3542</v>
      </c>
      <c r="F4575">
        <v>3478</v>
      </c>
      <c r="G4575">
        <v>3482.3</v>
      </c>
      <c r="H4575">
        <v>494795</v>
      </c>
      <c r="I4575">
        <v>17311.09</v>
      </c>
      <c r="J4575">
        <v>49864</v>
      </c>
      <c r="K4575">
        <v>345996</v>
      </c>
      <c r="L4575">
        <v>69.930000000000007</v>
      </c>
    </row>
    <row r="4576" spans="1:12" x14ac:dyDescent="0.35">
      <c r="A4576" t="s">
        <v>395</v>
      </c>
      <c r="B4576" s="1">
        <v>45355</v>
      </c>
      <c r="C4576">
        <v>74.5</v>
      </c>
      <c r="D4576">
        <v>76.75</v>
      </c>
      <c r="E4576">
        <v>76.75</v>
      </c>
      <c r="F4576">
        <v>72.25</v>
      </c>
      <c r="G4576">
        <v>74.739999999999995</v>
      </c>
      <c r="H4576">
        <v>46597</v>
      </c>
      <c r="I4576">
        <v>34.770000000000003</v>
      </c>
      <c r="J4576">
        <v>1558</v>
      </c>
      <c r="K4576">
        <v>35124</v>
      </c>
      <c r="L4576">
        <v>75.38</v>
      </c>
    </row>
    <row r="4577" spans="1:12" x14ac:dyDescent="0.35">
      <c r="A4577" t="s">
        <v>396</v>
      </c>
      <c r="B4577" s="1">
        <v>45355</v>
      </c>
      <c r="C4577">
        <v>7043.2</v>
      </c>
      <c r="D4577">
        <v>7043.2</v>
      </c>
      <c r="E4577">
        <v>7180.8</v>
      </c>
      <c r="F4577">
        <v>7005.15</v>
      </c>
      <c r="G4577">
        <v>7162.5</v>
      </c>
      <c r="H4577">
        <v>362012</v>
      </c>
      <c r="I4577">
        <v>25749.71</v>
      </c>
      <c r="J4577">
        <v>53133</v>
      </c>
      <c r="K4577">
        <v>108920</v>
      </c>
      <c r="L4577">
        <v>30.09</v>
      </c>
    </row>
    <row r="4578" spans="1:12" x14ac:dyDescent="0.35">
      <c r="A4578" t="s">
        <v>397</v>
      </c>
      <c r="B4578" s="1">
        <v>45355</v>
      </c>
      <c r="C4578">
        <v>147.94999999999999</v>
      </c>
      <c r="D4578">
        <v>148.69999999999999</v>
      </c>
      <c r="E4578">
        <v>148.69999999999999</v>
      </c>
      <c r="F4578">
        <v>144.75</v>
      </c>
      <c r="G4578">
        <v>146.30000000000001</v>
      </c>
      <c r="H4578">
        <v>2813</v>
      </c>
      <c r="I4578">
        <v>4.12</v>
      </c>
      <c r="J4578">
        <v>110</v>
      </c>
      <c r="K4578">
        <v>1787</v>
      </c>
      <c r="L4578">
        <v>63.53</v>
      </c>
    </row>
    <row r="4579" spans="1:12" x14ac:dyDescent="0.35">
      <c r="A4579" t="s">
        <v>398</v>
      </c>
      <c r="B4579" s="1">
        <v>45355</v>
      </c>
      <c r="C4579">
        <v>922.95</v>
      </c>
      <c r="D4579">
        <v>925.2</v>
      </c>
      <c r="E4579">
        <v>941.9</v>
      </c>
      <c r="F4579">
        <v>923.65</v>
      </c>
      <c r="G4579">
        <v>931.8</v>
      </c>
      <c r="H4579">
        <v>3951444</v>
      </c>
      <c r="I4579">
        <v>36874.449999999997</v>
      </c>
      <c r="J4579">
        <v>88229</v>
      </c>
      <c r="K4579">
        <v>1825733</v>
      </c>
      <c r="L4579">
        <v>46.2</v>
      </c>
    </row>
    <row r="4580" spans="1:12" x14ac:dyDescent="0.35">
      <c r="A4580" t="s">
        <v>399</v>
      </c>
      <c r="B4580" s="1">
        <v>45355</v>
      </c>
      <c r="C4580">
        <v>304.8</v>
      </c>
      <c r="D4580">
        <v>307</v>
      </c>
      <c r="E4580">
        <v>307</v>
      </c>
      <c r="F4580">
        <v>301.05</v>
      </c>
      <c r="G4580">
        <v>303</v>
      </c>
      <c r="H4580">
        <v>58189</v>
      </c>
      <c r="I4580">
        <v>176.39</v>
      </c>
      <c r="J4580">
        <v>3523</v>
      </c>
      <c r="K4580">
        <v>26884</v>
      </c>
      <c r="L4580">
        <v>46.2</v>
      </c>
    </row>
    <row r="4581" spans="1:12" x14ac:dyDescent="0.35">
      <c r="A4581" t="s">
        <v>400</v>
      </c>
      <c r="B4581" s="1">
        <v>45355</v>
      </c>
      <c r="C4581">
        <v>3868.25</v>
      </c>
      <c r="D4581">
        <v>3870.95</v>
      </c>
      <c r="E4581">
        <v>3878.65</v>
      </c>
      <c r="F4581">
        <v>3831</v>
      </c>
      <c r="G4581">
        <v>3846.35</v>
      </c>
      <c r="H4581">
        <v>153055</v>
      </c>
      <c r="I4581">
        <v>5889.39</v>
      </c>
      <c r="J4581">
        <v>20849</v>
      </c>
      <c r="K4581">
        <v>99861</v>
      </c>
      <c r="L4581">
        <v>65.25</v>
      </c>
    </row>
    <row r="4582" spans="1:12" x14ac:dyDescent="0.35">
      <c r="A4582" t="s">
        <v>401</v>
      </c>
      <c r="B4582" s="1">
        <v>45355</v>
      </c>
      <c r="C4582">
        <v>308.14999999999998</v>
      </c>
      <c r="D4582">
        <v>305.2</v>
      </c>
      <c r="E4582">
        <v>306.60000000000002</v>
      </c>
      <c r="F4582">
        <v>301.14999999999998</v>
      </c>
      <c r="G4582">
        <v>302.75</v>
      </c>
      <c r="H4582">
        <v>11852</v>
      </c>
      <c r="I4582">
        <v>36.130000000000003</v>
      </c>
      <c r="J4582">
        <v>560</v>
      </c>
      <c r="K4582">
        <v>8695</v>
      </c>
      <c r="L4582">
        <v>73.36</v>
      </c>
    </row>
    <row r="4583" spans="1:12" x14ac:dyDescent="0.35">
      <c r="A4583" t="s">
        <v>402</v>
      </c>
      <c r="B4583" s="1">
        <v>45355</v>
      </c>
      <c r="C4583">
        <v>990.05</v>
      </c>
      <c r="D4583">
        <v>991</v>
      </c>
      <c r="E4583">
        <v>995.9</v>
      </c>
      <c r="F4583">
        <v>951.05</v>
      </c>
      <c r="G4583">
        <v>957.55</v>
      </c>
      <c r="H4583">
        <v>60522</v>
      </c>
      <c r="I4583">
        <v>585.11</v>
      </c>
      <c r="J4583">
        <v>7122</v>
      </c>
      <c r="K4583">
        <v>33606</v>
      </c>
      <c r="L4583">
        <v>55.53</v>
      </c>
    </row>
    <row r="4584" spans="1:12" x14ac:dyDescent="0.35">
      <c r="A4584" t="s">
        <v>403</v>
      </c>
      <c r="B4584" s="1">
        <v>45355</v>
      </c>
      <c r="C4584">
        <v>73.5</v>
      </c>
      <c r="D4584">
        <v>77.900000000000006</v>
      </c>
      <c r="E4584">
        <v>79.150000000000006</v>
      </c>
      <c r="F4584">
        <v>75.900000000000006</v>
      </c>
      <c r="G4584">
        <v>76.849999999999994</v>
      </c>
      <c r="H4584">
        <v>740091</v>
      </c>
      <c r="I4584">
        <v>572.94000000000005</v>
      </c>
      <c r="J4584">
        <v>5949</v>
      </c>
      <c r="K4584">
        <v>403234</v>
      </c>
      <c r="L4584">
        <v>54.48</v>
      </c>
    </row>
    <row r="4585" spans="1:12" x14ac:dyDescent="0.35">
      <c r="A4585" t="s">
        <v>404</v>
      </c>
      <c r="B4585" s="1">
        <v>45355</v>
      </c>
      <c r="C4585">
        <v>514.1</v>
      </c>
      <c r="D4585">
        <v>515</v>
      </c>
      <c r="E4585">
        <v>519</v>
      </c>
      <c r="F4585">
        <v>503.85</v>
      </c>
      <c r="G4585">
        <v>513.20000000000005</v>
      </c>
      <c r="H4585">
        <v>81455</v>
      </c>
      <c r="I4585">
        <v>416.12</v>
      </c>
      <c r="J4585">
        <v>5666</v>
      </c>
      <c r="K4585">
        <v>41673</v>
      </c>
      <c r="L4585">
        <v>51.16</v>
      </c>
    </row>
    <row r="4586" spans="1:12" x14ac:dyDescent="0.35">
      <c r="A4586" t="s">
        <v>405</v>
      </c>
      <c r="B4586" s="1">
        <v>45355</v>
      </c>
      <c r="C4586">
        <v>1516.1</v>
      </c>
      <c r="D4586">
        <v>1528.9</v>
      </c>
      <c r="E4586">
        <v>1528.9</v>
      </c>
      <c r="F4586">
        <v>1491</v>
      </c>
      <c r="G4586">
        <v>1500.05</v>
      </c>
      <c r="H4586">
        <v>84561</v>
      </c>
      <c r="I4586">
        <v>1268.28</v>
      </c>
      <c r="J4586">
        <v>8363</v>
      </c>
      <c r="K4586">
        <v>61406</v>
      </c>
      <c r="L4586">
        <v>72.62</v>
      </c>
    </row>
    <row r="4587" spans="1:12" x14ac:dyDescent="0.35">
      <c r="A4587" t="s">
        <v>406</v>
      </c>
      <c r="B4587" s="1">
        <v>45355</v>
      </c>
      <c r="C4587">
        <v>104.55</v>
      </c>
      <c r="D4587">
        <v>104.55</v>
      </c>
      <c r="E4587">
        <v>105</v>
      </c>
      <c r="F4587">
        <v>101.8</v>
      </c>
      <c r="G4587">
        <v>102.9</v>
      </c>
      <c r="H4587">
        <v>97786</v>
      </c>
      <c r="I4587">
        <v>100.65</v>
      </c>
      <c r="J4587">
        <v>1214</v>
      </c>
      <c r="K4587">
        <v>50071</v>
      </c>
      <c r="L4587">
        <v>51.2</v>
      </c>
    </row>
    <row r="4588" spans="1:12" x14ac:dyDescent="0.35">
      <c r="A4588" t="s">
        <v>407</v>
      </c>
      <c r="B4588" s="1">
        <v>45355</v>
      </c>
      <c r="C4588">
        <v>774.1</v>
      </c>
      <c r="D4588">
        <v>774.1</v>
      </c>
      <c r="E4588">
        <v>805</v>
      </c>
      <c r="F4588">
        <v>770.05</v>
      </c>
      <c r="G4588">
        <v>791.35</v>
      </c>
      <c r="H4588">
        <v>11023</v>
      </c>
      <c r="I4588">
        <v>87.02</v>
      </c>
      <c r="J4588">
        <v>745</v>
      </c>
      <c r="K4588">
        <v>6633</v>
      </c>
      <c r="L4588">
        <v>60.17</v>
      </c>
    </row>
    <row r="4589" spans="1:12" x14ac:dyDescent="0.35">
      <c r="A4589" t="s">
        <v>408</v>
      </c>
      <c r="B4589" s="1">
        <v>45355</v>
      </c>
      <c r="C4589">
        <v>19.850000000000001</v>
      </c>
      <c r="D4589">
        <v>20.100000000000001</v>
      </c>
      <c r="E4589">
        <v>20.100000000000001</v>
      </c>
      <c r="F4589">
        <v>19.05</v>
      </c>
      <c r="G4589">
        <v>19.25</v>
      </c>
      <c r="H4589">
        <v>822471</v>
      </c>
      <c r="I4589">
        <v>158.57</v>
      </c>
      <c r="J4589">
        <v>3434</v>
      </c>
      <c r="K4589">
        <v>508336</v>
      </c>
      <c r="L4589">
        <v>61.81</v>
      </c>
    </row>
    <row r="4590" spans="1:12" x14ac:dyDescent="0.35">
      <c r="A4590" t="s">
        <v>409</v>
      </c>
      <c r="B4590" s="1">
        <v>45355</v>
      </c>
      <c r="C4590">
        <v>538.1</v>
      </c>
      <c r="D4590">
        <v>537.04999999999995</v>
      </c>
      <c r="E4590">
        <v>539.5</v>
      </c>
      <c r="F4590">
        <v>525.04999999999995</v>
      </c>
      <c r="G4590">
        <v>529.20000000000005</v>
      </c>
      <c r="H4590">
        <v>105516</v>
      </c>
      <c r="I4590">
        <v>562.24</v>
      </c>
      <c r="J4590">
        <v>9199</v>
      </c>
      <c r="K4590">
        <v>28138</v>
      </c>
      <c r="L4590">
        <v>26.67</v>
      </c>
    </row>
    <row r="4591" spans="1:12" x14ac:dyDescent="0.35">
      <c r="A4591" t="s">
        <v>410</v>
      </c>
      <c r="B4591" s="1">
        <v>45355</v>
      </c>
      <c r="C4591">
        <v>533.20000000000005</v>
      </c>
      <c r="D4591">
        <v>535.9</v>
      </c>
      <c r="E4591">
        <v>537.75</v>
      </c>
      <c r="F4591">
        <v>516</v>
      </c>
      <c r="G4591">
        <v>517.79999999999995</v>
      </c>
      <c r="H4591">
        <v>289552</v>
      </c>
      <c r="I4591">
        <v>1511.76</v>
      </c>
      <c r="J4591">
        <v>21520</v>
      </c>
      <c r="K4591">
        <v>159968</v>
      </c>
      <c r="L4591">
        <v>55.25</v>
      </c>
    </row>
    <row r="4592" spans="1:12" x14ac:dyDescent="0.35">
      <c r="A4592" t="s">
        <v>411</v>
      </c>
      <c r="B4592" s="1">
        <v>45355</v>
      </c>
      <c r="C4592">
        <v>6238.9</v>
      </c>
      <c r="D4592">
        <v>6240</v>
      </c>
      <c r="E4592">
        <v>6439.35</v>
      </c>
      <c r="F4592">
        <v>6239</v>
      </c>
      <c r="G4592">
        <v>6335.1</v>
      </c>
      <c r="H4592">
        <v>439211</v>
      </c>
      <c r="I4592">
        <v>28041.75</v>
      </c>
      <c r="J4592">
        <v>57017</v>
      </c>
      <c r="K4592">
        <v>138497</v>
      </c>
      <c r="L4592">
        <v>31.53</v>
      </c>
    </row>
    <row r="4593" spans="1:12" x14ac:dyDescent="0.35">
      <c r="A4593" t="s">
        <v>412</v>
      </c>
      <c r="B4593" s="1">
        <v>45355</v>
      </c>
      <c r="C4593">
        <v>902.95</v>
      </c>
      <c r="D4593">
        <v>914.9</v>
      </c>
      <c r="E4593">
        <v>925</v>
      </c>
      <c r="F4593">
        <v>870</v>
      </c>
      <c r="G4593">
        <v>874.4</v>
      </c>
      <c r="H4593">
        <v>36799</v>
      </c>
      <c r="I4593">
        <v>327.27</v>
      </c>
      <c r="J4593">
        <v>2733</v>
      </c>
      <c r="K4593">
        <v>20547</v>
      </c>
      <c r="L4593">
        <v>55.84</v>
      </c>
    </row>
    <row r="4594" spans="1:12" x14ac:dyDescent="0.35">
      <c r="A4594" t="s">
        <v>413</v>
      </c>
      <c r="B4594" s="1">
        <v>45355</v>
      </c>
      <c r="C4594">
        <v>217.25</v>
      </c>
      <c r="D4594">
        <v>217.3</v>
      </c>
      <c r="E4594">
        <v>219.35</v>
      </c>
      <c r="F4594">
        <v>216.5</v>
      </c>
      <c r="G4594">
        <v>218.35</v>
      </c>
      <c r="H4594">
        <v>2661</v>
      </c>
      <c r="I4594">
        <v>5.79</v>
      </c>
      <c r="J4594">
        <v>290</v>
      </c>
      <c r="K4594">
        <v>1520</v>
      </c>
      <c r="L4594">
        <v>57.12</v>
      </c>
    </row>
    <row r="4595" spans="1:12" x14ac:dyDescent="0.35">
      <c r="A4595" t="s">
        <v>414</v>
      </c>
      <c r="B4595" s="1">
        <v>45355</v>
      </c>
      <c r="C4595">
        <v>398.2</v>
      </c>
      <c r="D4595">
        <v>396</v>
      </c>
      <c r="E4595">
        <v>405.4</v>
      </c>
      <c r="F4595">
        <v>385</v>
      </c>
      <c r="G4595">
        <v>389.2</v>
      </c>
      <c r="H4595">
        <v>48293</v>
      </c>
      <c r="I4595">
        <v>190.95</v>
      </c>
      <c r="J4595">
        <v>1345</v>
      </c>
      <c r="K4595">
        <v>29844</v>
      </c>
      <c r="L4595">
        <v>61.8</v>
      </c>
    </row>
    <row r="4596" spans="1:12" x14ac:dyDescent="0.35">
      <c r="A4596" t="s">
        <v>415</v>
      </c>
      <c r="B4596" s="1">
        <v>45355</v>
      </c>
      <c r="C4596">
        <v>81.849999999999994</v>
      </c>
      <c r="D4596">
        <v>84.8</v>
      </c>
      <c r="E4596">
        <v>84.8</v>
      </c>
      <c r="F4596">
        <v>81.7</v>
      </c>
      <c r="G4596">
        <v>81.849999999999994</v>
      </c>
      <c r="H4596">
        <v>2765104</v>
      </c>
      <c r="I4596">
        <v>2284.41</v>
      </c>
      <c r="J4596">
        <v>14069</v>
      </c>
      <c r="K4596">
        <v>1411305</v>
      </c>
      <c r="L4596">
        <v>51.04</v>
      </c>
    </row>
    <row r="4597" spans="1:12" x14ac:dyDescent="0.35">
      <c r="A4597" t="s">
        <v>416</v>
      </c>
      <c r="B4597" s="1">
        <v>45355</v>
      </c>
      <c r="C4597">
        <v>429.4</v>
      </c>
      <c r="D4597">
        <v>425.5</v>
      </c>
      <c r="E4597">
        <v>430.45</v>
      </c>
      <c r="F4597">
        <v>421</v>
      </c>
      <c r="G4597">
        <v>423.15</v>
      </c>
      <c r="H4597">
        <v>21460</v>
      </c>
      <c r="I4597">
        <v>91.2</v>
      </c>
      <c r="J4597">
        <v>2063</v>
      </c>
      <c r="K4597">
        <v>12687</v>
      </c>
      <c r="L4597">
        <v>59.12</v>
      </c>
    </row>
    <row r="4598" spans="1:12" x14ac:dyDescent="0.35">
      <c r="A4598" t="s">
        <v>417</v>
      </c>
      <c r="B4598" s="1">
        <v>45355</v>
      </c>
      <c r="C4598">
        <v>7345.95</v>
      </c>
      <c r="D4598">
        <v>7400</v>
      </c>
      <c r="E4598">
        <v>7429.85</v>
      </c>
      <c r="F4598">
        <v>7148</v>
      </c>
      <c r="G4598">
        <v>7183.35</v>
      </c>
      <c r="H4598">
        <v>9492</v>
      </c>
      <c r="I4598">
        <v>690.55</v>
      </c>
      <c r="J4598">
        <v>3015</v>
      </c>
      <c r="K4598">
        <v>4554</v>
      </c>
      <c r="L4598">
        <v>47.98</v>
      </c>
    </row>
    <row r="4599" spans="1:12" x14ac:dyDescent="0.35">
      <c r="A4599" t="s">
        <v>418</v>
      </c>
      <c r="B4599" s="1">
        <v>45355</v>
      </c>
      <c r="C4599">
        <v>305.5</v>
      </c>
      <c r="D4599">
        <v>296.85000000000002</v>
      </c>
      <c r="E4599">
        <v>305</v>
      </c>
      <c r="F4599">
        <v>293.45</v>
      </c>
      <c r="G4599">
        <v>297.95</v>
      </c>
      <c r="H4599">
        <v>19301</v>
      </c>
      <c r="I4599">
        <v>57.66</v>
      </c>
      <c r="J4599">
        <v>1329</v>
      </c>
      <c r="K4599">
        <v>11235</v>
      </c>
      <c r="L4599">
        <v>58.21</v>
      </c>
    </row>
    <row r="4600" spans="1:12" x14ac:dyDescent="0.35">
      <c r="A4600" t="s">
        <v>419</v>
      </c>
      <c r="B4600" s="1">
        <v>45355</v>
      </c>
      <c r="C4600">
        <v>49.05</v>
      </c>
      <c r="D4600">
        <v>49.05</v>
      </c>
      <c r="E4600">
        <v>50.35</v>
      </c>
      <c r="F4600">
        <v>47.7</v>
      </c>
      <c r="G4600">
        <v>48</v>
      </c>
      <c r="H4600">
        <v>34009677</v>
      </c>
      <c r="I4600">
        <v>16654.599999999999</v>
      </c>
      <c r="J4600">
        <v>45213</v>
      </c>
      <c r="K4600">
        <v>7971685</v>
      </c>
      <c r="L4600">
        <v>23.44</v>
      </c>
    </row>
    <row r="4601" spans="1:12" x14ac:dyDescent="0.35">
      <c r="A4601" t="s">
        <v>420</v>
      </c>
      <c r="B4601" s="1">
        <v>45355</v>
      </c>
      <c r="C4601">
        <v>1188.58</v>
      </c>
      <c r="D4601">
        <v>1224.25</v>
      </c>
      <c r="E4601">
        <v>1224.25</v>
      </c>
      <c r="F4601">
        <v>1187.57</v>
      </c>
      <c r="G4601">
        <v>1188.98</v>
      </c>
      <c r="H4601">
        <v>16043</v>
      </c>
      <c r="I4601">
        <v>190.65</v>
      </c>
      <c r="J4601">
        <v>112</v>
      </c>
      <c r="K4601">
        <v>15678</v>
      </c>
      <c r="L4601">
        <v>97.72</v>
      </c>
    </row>
    <row r="4602" spans="1:12" x14ac:dyDescent="0.35">
      <c r="A4602" t="s">
        <v>421</v>
      </c>
      <c r="B4602" s="1">
        <v>45355</v>
      </c>
      <c r="C4602">
        <v>1344.72</v>
      </c>
      <c r="D4602">
        <v>1385.05</v>
      </c>
      <c r="E4602">
        <v>1385.05</v>
      </c>
      <c r="F4602">
        <v>1331</v>
      </c>
      <c r="G4602">
        <v>1346.96</v>
      </c>
      <c r="H4602">
        <v>3252</v>
      </c>
      <c r="I4602">
        <v>43.81</v>
      </c>
      <c r="J4602">
        <v>571</v>
      </c>
      <c r="K4602">
        <v>2997</v>
      </c>
      <c r="L4602">
        <v>92.16</v>
      </c>
    </row>
    <row r="4603" spans="1:12" x14ac:dyDescent="0.35">
      <c r="A4603" t="s">
        <v>422</v>
      </c>
      <c r="B4603" s="1">
        <v>45355</v>
      </c>
      <c r="C4603">
        <v>1204.95</v>
      </c>
      <c r="D4603">
        <v>1201.07</v>
      </c>
      <c r="E4603">
        <v>1204.99</v>
      </c>
      <c r="F4603">
        <v>1200.2</v>
      </c>
      <c r="G4603">
        <v>1201.69</v>
      </c>
      <c r="H4603">
        <v>12730</v>
      </c>
      <c r="I4603">
        <v>153.06</v>
      </c>
      <c r="J4603">
        <v>144</v>
      </c>
      <c r="K4603">
        <v>9563</v>
      </c>
      <c r="L4603">
        <v>75.12</v>
      </c>
    </row>
    <row r="4604" spans="1:12" x14ac:dyDescent="0.35">
      <c r="A4604" t="s">
        <v>423</v>
      </c>
      <c r="B4604" s="1">
        <v>45355</v>
      </c>
      <c r="C4604">
        <v>1102</v>
      </c>
      <c r="D4604">
        <v>1102</v>
      </c>
      <c r="E4604">
        <v>1102.99</v>
      </c>
      <c r="F4604">
        <v>1098.1199999999999</v>
      </c>
      <c r="G4604">
        <v>1101.96</v>
      </c>
      <c r="H4604">
        <v>4794</v>
      </c>
      <c r="I4604">
        <v>52.78</v>
      </c>
      <c r="J4604">
        <v>69</v>
      </c>
      <c r="K4604">
        <v>4675</v>
      </c>
      <c r="L4604">
        <v>97.52</v>
      </c>
    </row>
    <row r="4605" spans="1:12" x14ac:dyDescent="0.35">
      <c r="A4605" t="s">
        <v>424</v>
      </c>
      <c r="B4605" s="1">
        <v>45355</v>
      </c>
      <c r="C4605">
        <v>2518.5500000000002</v>
      </c>
      <c r="D4605">
        <v>2491.1</v>
      </c>
      <c r="E4605">
        <v>2509.15</v>
      </c>
      <c r="F4605">
        <v>2475.0500000000002</v>
      </c>
      <c r="G4605">
        <v>2499.8000000000002</v>
      </c>
      <c r="H4605">
        <v>14971</v>
      </c>
      <c r="I4605">
        <v>373.48</v>
      </c>
      <c r="J4605">
        <v>3816</v>
      </c>
      <c r="K4605">
        <v>7466</v>
      </c>
      <c r="L4605">
        <v>49.87</v>
      </c>
    </row>
    <row r="4606" spans="1:12" x14ac:dyDescent="0.35">
      <c r="A4606" t="s">
        <v>425</v>
      </c>
      <c r="B4606" s="1">
        <v>45355</v>
      </c>
      <c r="C4606">
        <v>77.7</v>
      </c>
      <c r="D4606">
        <v>78.25</v>
      </c>
      <c r="E4606">
        <v>78.25</v>
      </c>
      <c r="F4606">
        <v>77.2</v>
      </c>
      <c r="G4606">
        <v>77.599999999999994</v>
      </c>
      <c r="H4606">
        <v>1587889</v>
      </c>
      <c r="I4606">
        <v>1232.1199999999999</v>
      </c>
      <c r="J4606">
        <v>9470</v>
      </c>
      <c r="K4606">
        <v>882775</v>
      </c>
      <c r="L4606">
        <v>55.59</v>
      </c>
    </row>
    <row r="4607" spans="1:12" x14ac:dyDescent="0.35">
      <c r="A4607" t="s">
        <v>426</v>
      </c>
      <c r="B4607" s="1">
        <v>45355</v>
      </c>
      <c r="C4607">
        <v>64.7</v>
      </c>
      <c r="D4607">
        <v>64.95</v>
      </c>
      <c r="E4607">
        <v>65.2</v>
      </c>
      <c r="F4607">
        <v>64.75</v>
      </c>
      <c r="G4607">
        <v>64.95</v>
      </c>
      <c r="H4607">
        <v>10102</v>
      </c>
      <c r="I4607">
        <v>6.56</v>
      </c>
      <c r="J4607">
        <v>39</v>
      </c>
      <c r="K4607">
        <v>10060</v>
      </c>
      <c r="L4607">
        <v>99.58</v>
      </c>
    </row>
    <row r="4608" spans="1:12" x14ac:dyDescent="0.35">
      <c r="A4608" t="s">
        <v>427</v>
      </c>
      <c r="B4608" s="1">
        <v>45355</v>
      </c>
      <c r="C4608">
        <v>3860.35</v>
      </c>
      <c r="D4608">
        <v>3858.6</v>
      </c>
      <c r="E4608">
        <v>3883.3</v>
      </c>
      <c r="F4608">
        <v>3744</v>
      </c>
      <c r="G4608">
        <v>3751.45</v>
      </c>
      <c r="H4608">
        <v>641251</v>
      </c>
      <c r="I4608">
        <v>24215.59</v>
      </c>
      <c r="J4608">
        <v>90577</v>
      </c>
      <c r="K4608">
        <v>357786</v>
      </c>
      <c r="L4608">
        <v>55.8</v>
      </c>
    </row>
    <row r="4609" spans="1:12" x14ac:dyDescent="0.35">
      <c r="A4609" t="s">
        <v>428</v>
      </c>
      <c r="B4609" s="1">
        <v>45355</v>
      </c>
      <c r="C4609">
        <v>624.5</v>
      </c>
      <c r="D4609">
        <v>627.95000000000005</v>
      </c>
      <c r="E4609">
        <v>632.4</v>
      </c>
      <c r="F4609">
        <v>612.25</v>
      </c>
      <c r="G4609">
        <v>617.15</v>
      </c>
      <c r="H4609">
        <v>414830</v>
      </c>
      <c r="I4609">
        <v>2574.94</v>
      </c>
      <c r="J4609">
        <v>18571</v>
      </c>
      <c r="K4609">
        <v>242390</v>
      </c>
      <c r="L4609">
        <v>58.43</v>
      </c>
    </row>
    <row r="4610" spans="1:12" x14ac:dyDescent="0.35">
      <c r="A4610" t="s">
        <v>429</v>
      </c>
      <c r="B4610" s="1">
        <v>45355</v>
      </c>
      <c r="C4610">
        <v>136.5</v>
      </c>
      <c r="D4610">
        <v>132.19999999999999</v>
      </c>
      <c r="E4610">
        <v>139</v>
      </c>
      <c r="F4610">
        <v>132.19999999999999</v>
      </c>
      <c r="G4610">
        <v>134.55000000000001</v>
      </c>
      <c r="H4610">
        <v>14460</v>
      </c>
      <c r="I4610">
        <v>19.47</v>
      </c>
      <c r="J4610">
        <v>264</v>
      </c>
      <c r="K4610">
        <v>11745</v>
      </c>
      <c r="L4610">
        <v>81.22</v>
      </c>
    </row>
    <row r="4611" spans="1:12" x14ac:dyDescent="0.35">
      <c r="A4611" t="s">
        <v>430</v>
      </c>
      <c r="B4611" s="1">
        <v>45355</v>
      </c>
      <c r="C4611">
        <v>734.95</v>
      </c>
      <c r="D4611">
        <v>734.95</v>
      </c>
      <c r="E4611">
        <v>777.05</v>
      </c>
      <c r="F4611">
        <v>734.95</v>
      </c>
      <c r="G4611">
        <v>764.15</v>
      </c>
      <c r="H4611">
        <v>43309</v>
      </c>
      <c r="I4611">
        <v>327.33999999999997</v>
      </c>
      <c r="J4611">
        <v>4676</v>
      </c>
      <c r="K4611">
        <v>13411</v>
      </c>
      <c r="L4611">
        <v>30.97</v>
      </c>
    </row>
    <row r="4612" spans="1:12" x14ac:dyDescent="0.35">
      <c r="A4612" t="s">
        <v>431</v>
      </c>
      <c r="B4612" s="1">
        <v>45355</v>
      </c>
      <c r="C4612">
        <v>404.6</v>
      </c>
      <c r="D4612">
        <v>409.85</v>
      </c>
      <c r="E4612">
        <v>428.35</v>
      </c>
      <c r="F4612">
        <v>407</v>
      </c>
      <c r="G4612">
        <v>413.65</v>
      </c>
      <c r="H4612">
        <v>1482101</v>
      </c>
      <c r="I4612">
        <v>6214.18</v>
      </c>
      <c r="J4612">
        <v>45495</v>
      </c>
      <c r="K4612">
        <v>596225</v>
      </c>
      <c r="L4612">
        <v>40.229999999999997</v>
      </c>
    </row>
    <row r="4613" spans="1:12" x14ac:dyDescent="0.35">
      <c r="A4613" t="s">
        <v>2100</v>
      </c>
      <c r="B4613" s="1">
        <v>45355</v>
      </c>
      <c r="C4613">
        <v>1380.6</v>
      </c>
      <c r="D4613">
        <v>1378</v>
      </c>
      <c r="E4613">
        <v>1442.95</v>
      </c>
      <c r="F4613">
        <v>1370.85</v>
      </c>
      <c r="G4613">
        <v>1396.65</v>
      </c>
      <c r="H4613">
        <v>54283</v>
      </c>
      <c r="I4613">
        <v>757.44</v>
      </c>
      <c r="J4613">
        <v>358</v>
      </c>
      <c r="K4613">
        <v>50113</v>
      </c>
      <c r="L4613">
        <v>92.32</v>
      </c>
    </row>
    <row r="4614" spans="1:12" x14ac:dyDescent="0.35">
      <c r="A4614" t="s">
        <v>432</v>
      </c>
      <c r="B4614" s="1">
        <v>45355</v>
      </c>
      <c r="C4614">
        <v>156.6</v>
      </c>
      <c r="D4614">
        <v>156.9</v>
      </c>
      <c r="E4614">
        <v>158.5</v>
      </c>
      <c r="F4614">
        <v>153.75</v>
      </c>
      <c r="G4614">
        <v>154.69999999999999</v>
      </c>
      <c r="H4614">
        <v>451467</v>
      </c>
      <c r="I4614">
        <v>701.58</v>
      </c>
      <c r="J4614">
        <v>8019</v>
      </c>
      <c r="K4614">
        <v>136192</v>
      </c>
      <c r="L4614">
        <v>30.17</v>
      </c>
    </row>
    <row r="4615" spans="1:12" x14ac:dyDescent="0.35">
      <c r="A4615" t="s">
        <v>433</v>
      </c>
      <c r="B4615" s="1">
        <v>45355</v>
      </c>
      <c r="C4615">
        <v>811.25</v>
      </c>
      <c r="D4615">
        <v>814.05</v>
      </c>
      <c r="E4615">
        <v>835</v>
      </c>
      <c r="F4615">
        <v>790</v>
      </c>
      <c r="G4615">
        <v>819.25</v>
      </c>
      <c r="H4615">
        <v>2164</v>
      </c>
      <c r="I4615">
        <v>17.57</v>
      </c>
      <c r="J4615">
        <v>334</v>
      </c>
      <c r="K4615">
        <v>1107</v>
      </c>
      <c r="L4615">
        <v>51.16</v>
      </c>
    </row>
    <row r="4616" spans="1:12" x14ac:dyDescent="0.35">
      <c r="A4616" t="s">
        <v>434</v>
      </c>
      <c r="B4616" s="1">
        <v>45355</v>
      </c>
      <c r="C4616">
        <v>998.9</v>
      </c>
      <c r="D4616">
        <v>999.45</v>
      </c>
      <c r="E4616">
        <v>1001.55</v>
      </c>
      <c r="F4616">
        <v>975.4</v>
      </c>
      <c r="G4616">
        <v>991.05</v>
      </c>
      <c r="H4616">
        <v>111188</v>
      </c>
      <c r="I4616">
        <v>1096.1600000000001</v>
      </c>
      <c r="J4616">
        <v>11519</v>
      </c>
      <c r="K4616">
        <v>68243</v>
      </c>
      <c r="L4616">
        <v>61.38</v>
      </c>
    </row>
    <row r="4617" spans="1:12" x14ac:dyDescent="0.35">
      <c r="A4617" t="s">
        <v>435</v>
      </c>
      <c r="B4617" s="1">
        <v>45355</v>
      </c>
      <c r="C4617">
        <v>164.3</v>
      </c>
      <c r="D4617">
        <v>165</v>
      </c>
      <c r="E4617">
        <v>165.3</v>
      </c>
      <c r="F4617">
        <v>159.05000000000001</v>
      </c>
      <c r="G4617">
        <v>164.15</v>
      </c>
      <c r="H4617">
        <v>2128880</v>
      </c>
      <c r="I4617">
        <v>3464.43</v>
      </c>
      <c r="J4617">
        <v>32895</v>
      </c>
      <c r="K4617">
        <v>1237909</v>
      </c>
      <c r="L4617">
        <v>58.15</v>
      </c>
    </row>
    <row r="4618" spans="1:12" x14ac:dyDescent="0.35">
      <c r="A4618" t="s">
        <v>436</v>
      </c>
      <c r="B4618" s="1">
        <v>45355</v>
      </c>
      <c r="C4618">
        <v>687.35</v>
      </c>
      <c r="D4618">
        <v>689.85</v>
      </c>
      <c r="E4618">
        <v>691.95</v>
      </c>
      <c r="F4618">
        <v>676.75</v>
      </c>
      <c r="G4618">
        <v>681.35</v>
      </c>
      <c r="H4618">
        <v>210715</v>
      </c>
      <c r="I4618">
        <v>1443.52</v>
      </c>
      <c r="J4618">
        <v>16783</v>
      </c>
      <c r="K4618">
        <v>131963</v>
      </c>
      <c r="L4618">
        <v>62.63</v>
      </c>
    </row>
    <row r="4619" spans="1:12" x14ac:dyDescent="0.35">
      <c r="A4619" t="s">
        <v>437</v>
      </c>
      <c r="B4619" s="1">
        <v>45355</v>
      </c>
      <c r="C4619">
        <v>62.6</v>
      </c>
      <c r="D4619">
        <v>62.5</v>
      </c>
      <c r="E4619">
        <v>63.05</v>
      </c>
      <c r="F4619">
        <v>60.85</v>
      </c>
      <c r="G4619">
        <v>61.15</v>
      </c>
      <c r="H4619">
        <v>39185</v>
      </c>
      <c r="I4619">
        <v>24.21</v>
      </c>
      <c r="J4619">
        <v>442</v>
      </c>
      <c r="K4619">
        <v>25274</v>
      </c>
      <c r="L4619">
        <v>64.5</v>
      </c>
    </row>
    <row r="4620" spans="1:12" x14ac:dyDescent="0.35">
      <c r="A4620" t="s">
        <v>438</v>
      </c>
      <c r="B4620" s="1">
        <v>45355</v>
      </c>
      <c r="C4620">
        <v>155.35</v>
      </c>
      <c r="D4620">
        <v>154.1</v>
      </c>
      <c r="E4620">
        <v>156.1</v>
      </c>
      <c r="F4620">
        <v>151</v>
      </c>
      <c r="G4620">
        <v>152.44999999999999</v>
      </c>
      <c r="H4620">
        <v>135331</v>
      </c>
      <c r="I4620">
        <v>207.41</v>
      </c>
      <c r="J4620">
        <v>2974</v>
      </c>
      <c r="K4620">
        <v>90719</v>
      </c>
      <c r="L4620">
        <v>67.03</v>
      </c>
    </row>
    <row r="4621" spans="1:12" x14ac:dyDescent="0.35">
      <c r="A4621" t="s">
        <v>439</v>
      </c>
      <c r="B4621" s="1">
        <v>45355</v>
      </c>
      <c r="C4621">
        <v>458.25</v>
      </c>
      <c r="D4621">
        <v>460</v>
      </c>
      <c r="E4621">
        <v>460.9</v>
      </c>
      <c r="F4621">
        <v>452.35</v>
      </c>
      <c r="G4621">
        <v>457.9</v>
      </c>
      <c r="H4621">
        <v>328773</v>
      </c>
      <c r="I4621">
        <v>1499.1</v>
      </c>
      <c r="J4621">
        <v>15598</v>
      </c>
      <c r="K4621">
        <v>188635</v>
      </c>
      <c r="L4621">
        <v>57.38</v>
      </c>
    </row>
    <row r="4622" spans="1:12" x14ac:dyDescent="0.35">
      <c r="A4622" t="s">
        <v>440</v>
      </c>
      <c r="B4622" s="1">
        <v>45355</v>
      </c>
      <c r="C4622">
        <v>131.69999999999999</v>
      </c>
      <c r="D4622">
        <v>130.25</v>
      </c>
      <c r="E4622">
        <v>133.15</v>
      </c>
      <c r="F4622">
        <v>129.1</v>
      </c>
      <c r="G4622">
        <v>129.55000000000001</v>
      </c>
      <c r="H4622">
        <v>41420</v>
      </c>
      <c r="I4622">
        <v>54.12</v>
      </c>
      <c r="J4622">
        <v>956</v>
      </c>
      <c r="K4622">
        <v>24427</v>
      </c>
      <c r="L4622">
        <v>58.97</v>
      </c>
    </row>
    <row r="4623" spans="1:12" x14ac:dyDescent="0.35">
      <c r="A4623" t="s">
        <v>441</v>
      </c>
      <c r="B4623" s="1">
        <v>45355</v>
      </c>
      <c r="C4623">
        <v>220.3</v>
      </c>
      <c r="D4623">
        <v>226.45</v>
      </c>
      <c r="E4623">
        <v>226.95</v>
      </c>
      <c r="F4623">
        <v>211</v>
      </c>
      <c r="G4623">
        <v>212</v>
      </c>
      <c r="H4623">
        <v>274411</v>
      </c>
      <c r="I4623">
        <v>591.44000000000005</v>
      </c>
      <c r="J4623">
        <v>6134</v>
      </c>
      <c r="K4623">
        <v>155512</v>
      </c>
      <c r="L4623">
        <v>56.67</v>
      </c>
    </row>
    <row r="4624" spans="1:12" x14ac:dyDescent="0.35">
      <c r="A4624" t="s">
        <v>442</v>
      </c>
      <c r="B4624" s="1">
        <v>45355</v>
      </c>
      <c r="C4624">
        <v>107</v>
      </c>
      <c r="D4624">
        <v>109</v>
      </c>
      <c r="E4624">
        <v>109</v>
      </c>
      <c r="F4624">
        <v>103.7</v>
      </c>
      <c r="G4624">
        <v>104.4</v>
      </c>
      <c r="H4624">
        <v>42049</v>
      </c>
      <c r="I4624">
        <v>44.18</v>
      </c>
      <c r="J4624">
        <v>722</v>
      </c>
      <c r="K4624">
        <v>30927</v>
      </c>
      <c r="L4624">
        <v>73.55</v>
      </c>
    </row>
    <row r="4625" spans="1:12" x14ac:dyDescent="0.35">
      <c r="A4625" t="s">
        <v>443</v>
      </c>
      <c r="B4625" s="1">
        <v>45355</v>
      </c>
      <c r="C4625">
        <v>492.9</v>
      </c>
      <c r="D4625">
        <v>494.95</v>
      </c>
      <c r="E4625">
        <v>499.95</v>
      </c>
      <c r="F4625">
        <v>468.25</v>
      </c>
      <c r="G4625">
        <v>468.25</v>
      </c>
      <c r="H4625">
        <v>152536</v>
      </c>
      <c r="I4625">
        <v>727.72</v>
      </c>
      <c r="J4625">
        <v>3488</v>
      </c>
      <c r="K4625">
        <v>133700</v>
      </c>
      <c r="L4625">
        <v>87.65</v>
      </c>
    </row>
    <row r="4626" spans="1:12" x14ac:dyDescent="0.35">
      <c r="A4626" t="s">
        <v>444</v>
      </c>
      <c r="B4626" s="1">
        <v>45355</v>
      </c>
      <c r="C4626">
        <v>583.6</v>
      </c>
      <c r="D4626">
        <v>586.4</v>
      </c>
      <c r="E4626">
        <v>598.75</v>
      </c>
      <c r="F4626">
        <v>572</v>
      </c>
      <c r="G4626">
        <v>594.1</v>
      </c>
      <c r="H4626">
        <v>235965</v>
      </c>
      <c r="I4626">
        <v>1386.86</v>
      </c>
      <c r="J4626">
        <v>17908</v>
      </c>
      <c r="K4626">
        <v>110086</v>
      </c>
      <c r="L4626">
        <v>46.65</v>
      </c>
    </row>
    <row r="4627" spans="1:12" x14ac:dyDescent="0.35">
      <c r="A4627" t="s">
        <v>445</v>
      </c>
      <c r="B4627" s="1">
        <v>45355</v>
      </c>
      <c r="C4627">
        <v>1845</v>
      </c>
      <c r="D4627">
        <v>1863.1</v>
      </c>
      <c r="E4627">
        <v>1863.1</v>
      </c>
      <c r="F4627">
        <v>1807</v>
      </c>
      <c r="G4627">
        <v>1835.5</v>
      </c>
      <c r="H4627">
        <v>143308</v>
      </c>
      <c r="I4627">
        <v>2624.29</v>
      </c>
      <c r="J4627">
        <v>8799</v>
      </c>
      <c r="K4627">
        <v>124891</v>
      </c>
      <c r="L4627">
        <v>87.15</v>
      </c>
    </row>
    <row r="4628" spans="1:12" x14ac:dyDescent="0.35">
      <c r="A4628" t="s">
        <v>446</v>
      </c>
      <c r="B4628" s="1">
        <v>45355</v>
      </c>
      <c r="C4628">
        <v>215.7</v>
      </c>
      <c r="D4628">
        <v>217</v>
      </c>
      <c r="E4628">
        <v>226.5</v>
      </c>
      <c r="F4628">
        <v>213</v>
      </c>
      <c r="G4628">
        <v>222.3</v>
      </c>
      <c r="H4628">
        <v>8984687</v>
      </c>
      <c r="I4628">
        <v>19831.63</v>
      </c>
      <c r="J4628">
        <v>62186</v>
      </c>
      <c r="K4628">
        <v>2482501</v>
      </c>
      <c r="L4628">
        <v>27.63</v>
      </c>
    </row>
    <row r="4629" spans="1:12" x14ac:dyDescent="0.35">
      <c r="A4629" t="s">
        <v>447</v>
      </c>
      <c r="B4629" s="1">
        <v>45355</v>
      </c>
      <c r="C4629">
        <v>346</v>
      </c>
      <c r="D4629">
        <v>348.7</v>
      </c>
      <c r="E4629">
        <v>350</v>
      </c>
      <c r="F4629">
        <v>330.25</v>
      </c>
      <c r="G4629">
        <v>331.95</v>
      </c>
      <c r="H4629">
        <v>123858</v>
      </c>
      <c r="I4629">
        <v>416.86</v>
      </c>
      <c r="J4629">
        <v>6153</v>
      </c>
      <c r="K4629">
        <v>62570</v>
      </c>
      <c r="L4629">
        <v>50.52</v>
      </c>
    </row>
    <row r="4630" spans="1:12" x14ac:dyDescent="0.35">
      <c r="A4630" t="s">
        <v>1794</v>
      </c>
      <c r="B4630" s="1">
        <v>45355</v>
      </c>
      <c r="C4630">
        <v>1027.1500000000001</v>
      </c>
      <c r="D4630">
        <v>1028.25</v>
      </c>
      <c r="E4630">
        <v>1060.6500000000001</v>
      </c>
      <c r="F4630">
        <v>1010</v>
      </c>
      <c r="G4630">
        <v>1036.55</v>
      </c>
      <c r="H4630">
        <v>312834</v>
      </c>
      <c r="I4630">
        <v>3231.79</v>
      </c>
      <c r="J4630">
        <v>14701</v>
      </c>
      <c r="K4630">
        <v>248169</v>
      </c>
      <c r="L4630">
        <v>79.33</v>
      </c>
    </row>
    <row r="4631" spans="1:12" x14ac:dyDescent="0.35">
      <c r="A4631" t="s">
        <v>448</v>
      </c>
      <c r="B4631" s="1">
        <v>45355</v>
      </c>
      <c r="C4631">
        <v>187.35</v>
      </c>
      <c r="D4631">
        <v>188.45</v>
      </c>
      <c r="E4631">
        <v>188.7</v>
      </c>
      <c r="F4631">
        <v>183.05</v>
      </c>
      <c r="G4631">
        <v>184</v>
      </c>
      <c r="H4631">
        <v>317844</v>
      </c>
      <c r="I4631">
        <v>589.54</v>
      </c>
      <c r="J4631">
        <v>8353</v>
      </c>
      <c r="K4631">
        <v>173597</v>
      </c>
      <c r="L4631">
        <v>54.62</v>
      </c>
    </row>
    <row r="4632" spans="1:12" x14ac:dyDescent="0.35">
      <c r="A4632" t="s">
        <v>449</v>
      </c>
      <c r="B4632" s="1">
        <v>45355</v>
      </c>
      <c r="C4632">
        <v>1206.45</v>
      </c>
      <c r="D4632">
        <v>1220</v>
      </c>
      <c r="E4632">
        <v>1226</v>
      </c>
      <c r="F4632">
        <v>1179.75</v>
      </c>
      <c r="G4632">
        <v>1213.2</v>
      </c>
      <c r="H4632">
        <v>57646</v>
      </c>
      <c r="I4632">
        <v>693.28</v>
      </c>
      <c r="J4632">
        <v>8592</v>
      </c>
      <c r="K4632">
        <v>26449</v>
      </c>
      <c r="L4632">
        <v>45.88</v>
      </c>
    </row>
    <row r="4633" spans="1:12" x14ac:dyDescent="0.35">
      <c r="A4633" t="s">
        <v>450</v>
      </c>
      <c r="B4633" s="1">
        <v>45355</v>
      </c>
      <c r="C4633">
        <v>192.3</v>
      </c>
      <c r="D4633">
        <v>193</v>
      </c>
      <c r="E4633">
        <v>194.8</v>
      </c>
      <c r="F4633">
        <v>188.05</v>
      </c>
      <c r="G4633">
        <v>189.5</v>
      </c>
      <c r="H4633">
        <v>614238</v>
      </c>
      <c r="I4633">
        <v>1172.0999999999999</v>
      </c>
      <c r="J4633">
        <v>13128</v>
      </c>
      <c r="K4633">
        <v>343938</v>
      </c>
      <c r="L4633">
        <v>55.99</v>
      </c>
    </row>
    <row r="4634" spans="1:12" x14ac:dyDescent="0.35">
      <c r="A4634" t="s">
        <v>1785</v>
      </c>
      <c r="B4634" s="1">
        <v>45355</v>
      </c>
      <c r="C4634">
        <v>288.41000000000003</v>
      </c>
      <c r="D4634">
        <v>289.44</v>
      </c>
      <c r="E4634">
        <v>289.60000000000002</v>
      </c>
      <c r="F4634">
        <v>287.81</v>
      </c>
      <c r="G4634">
        <v>289.19</v>
      </c>
      <c r="H4634">
        <v>4682</v>
      </c>
      <c r="I4634">
        <v>13.52</v>
      </c>
      <c r="J4634">
        <v>163</v>
      </c>
      <c r="K4634">
        <v>3303</v>
      </c>
      <c r="L4634">
        <v>70.55</v>
      </c>
    </row>
    <row r="4635" spans="1:12" x14ac:dyDescent="0.35">
      <c r="A4635" t="s">
        <v>451</v>
      </c>
      <c r="B4635" s="1">
        <v>45355</v>
      </c>
      <c r="C4635">
        <v>101.3</v>
      </c>
      <c r="D4635">
        <v>101.5</v>
      </c>
      <c r="E4635">
        <v>102</v>
      </c>
      <c r="F4635">
        <v>99.6</v>
      </c>
      <c r="G4635">
        <v>101.15</v>
      </c>
      <c r="H4635">
        <v>1681335</v>
      </c>
      <c r="I4635">
        <v>1692.12</v>
      </c>
      <c r="J4635">
        <v>12002</v>
      </c>
      <c r="K4635">
        <v>907131</v>
      </c>
      <c r="L4635">
        <v>53.95</v>
      </c>
    </row>
    <row r="4636" spans="1:12" x14ac:dyDescent="0.35">
      <c r="A4636" t="s">
        <v>452</v>
      </c>
      <c r="B4636" s="1">
        <v>45355</v>
      </c>
      <c r="C4636">
        <v>878.05</v>
      </c>
      <c r="D4636">
        <v>886.85</v>
      </c>
      <c r="E4636">
        <v>898</v>
      </c>
      <c r="F4636">
        <v>880</v>
      </c>
      <c r="G4636">
        <v>889.25</v>
      </c>
      <c r="H4636">
        <v>217621</v>
      </c>
      <c r="I4636">
        <v>1934.67</v>
      </c>
      <c r="J4636">
        <v>30594</v>
      </c>
      <c r="K4636">
        <v>105818</v>
      </c>
      <c r="L4636">
        <v>48.62</v>
      </c>
    </row>
    <row r="4637" spans="1:12" x14ac:dyDescent="0.35">
      <c r="A4637" t="s">
        <v>453</v>
      </c>
      <c r="B4637" s="1">
        <v>45355</v>
      </c>
      <c r="C4637">
        <v>23.9</v>
      </c>
      <c r="D4637">
        <v>24.1</v>
      </c>
      <c r="E4637">
        <v>24.5</v>
      </c>
      <c r="F4637">
        <v>23.25</v>
      </c>
      <c r="G4637">
        <v>23.3</v>
      </c>
      <c r="H4637">
        <v>583356</v>
      </c>
      <c r="I4637">
        <v>137.79</v>
      </c>
      <c r="J4637">
        <v>1698</v>
      </c>
      <c r="K4637">
        <v>330249</v>
      </c>
      <c r="L4637">
        <v>56.61</v>
      </c>
    </row>
    <row r="4638" spans="1:12" x14ac:dyDescent="0.35">
      <c r="A4638" t="s">
        <v>454</v>
      </c>
      <c r="B4638" s="1">
        <v>45355</v>
      </c>
      <c r="C4638">
        <v>5081.1499999999996</v>
      </c>
      <c r="D4638">
        <v>5080</v>
      </c>
      <c r="E4638">
        <v>5106.6000000000004</v>
      </c>
      <c r="F4638">
        <v>4966.1000000000004</v>
      </c>
      <c r="G4638">
        <v>4990.8999999999996</v>
      </c>
      <c r="H4638">
        <v>5725</v>
      </c>
      <c r="I4638">
        <v>287.29000000000002</v>
      </c>
      <c r="J4638">
        <v>1744</v>
      </c>
      <c r="K4638">
        <v>3407</v>
      </c>
      <c r="L4638">
        <v>59.51</v>
      </c>
    </row>
    <row r="4639" spans="1:12" x14ac:dyDescent="0.35">
      <c r="A4639" t="s">
        <v>455</v>
      </c>
      <c r="B4639" s="1">
        <v>45355</v>
      </c>
      <c r="C4639">
        <v>62.75</v>
      </c>
      <c r="D4639">
        <v>63.5</v>
      </c>
      <c r="E4639">
        <v>63.5</v>
      </c>
      <c r="F4639">
        <v>61.5</v>
      </c>
      <c r="G4639">
        <v>61.65</v>
      </c>
      <c r="H4639">
        <v>1059133</v>
      </c>
      <c r="I4639">
        <v>656.54</v>
      </c>
      <c r="J4639">
        <v>5328</v>
      </c>
      <c r="K4639">
        <v>682688</v>
      </c>
      <c r="L4639">
        <v>64.459999999999994</v>
      </c>
    </row>
    <row r="4640" spans="1:12" x14ac:dyDescent="0.35">
      <c r="A4640" t="s">
        <v>456</v>
      </c>
      <c r="B4640" s="1">
        <v>45355</v>
      </c>
      <c r="C4640">
        <v>2904.9</v>
      </c>
      <c r="D4640">
        <v>2895</v>
      </c>
      <c r="E4640">
        <v>2936.95</v>
      </c>
      <c r="F4640">
        <v>2871.05</v>
      </c>
      <c r="G4640">
        <v>2918.85</v>
      </c>
      <c r="H4640">
        <v>167158</v>
      </c>
      <c r="I4640">
        <v>4869.3900000000003</v>
      </c>
      <c r="J4640">
        <v>18137</v>
      </c>
      <c r="K4640">
        <v>84399</v>
      </c>
      <c r="L4640">
        <v>50.49</v>
      </c>
    </row>
    <row r="4641" spans="1:12" x14ac:dyDescent="0.35">
      <c r="A4641" t="s">
        <v>457</v>
      </c>
      <c r="B4641" s="1">
        <v>45355</v>
      </c>
      <c r="C4641">
        <v>37.39</v>
      </c>
      <c r="D4641">
        <v>37.39</v>
      </c>
      <c r="E4641">
        <v>37.49</v>
      </c>
      <c r="F4641">
        <v>37.270000000000003</v>
      </c>
      <c r="G4641">
        <v>37.380000000000003</v>
      </c>
      <c r="H4641">
        <v>93367</v>
      </c>
      <c r="I4641">
        <v>34.880000000000003</v>
      </c>
      <c r="J4641">
        <v>251</v>
      </c>
      <c r="K4641">
        <v>91600</v>
      </c>
      <c r="L4641">
        <v>98.11</v>
      </c>
    </row>
    <row r="4642" spans="1:12" x14ac:dyDescent="0.35">
      <c r="A4642" t="s">
        <v>458</v>
      </c>
      <c r="B4642" s="1">
        <v>45355</v>
      </c>
      <c r="C4642">
        <v>72.900000000000006</v>
      </c>
      <c r="D4642">
        <v>73.2</v>
      </c>
      <c r="E4642">
        <v>73.2</v>
      </c>
      <c r="F4642">
        <v>72.2</v>
      </c>
      <c r="G4642">
        <v>72.59</v>
      </c>
      <c r="H4642">
        <v>10517</v>
      </c>
      <c r="I4642">
        <v>7.64</v>
      </c>
      <c r="J4642">
        <v>67</v>
      </c>
      <c r="K4642">
        <v>8378</v>
      </c>
      <c r="L4642">
        <v>79.66</v>
      </c>
    </row>
    <row r="4643" spans="1:12" x14ac:dyDescent="0.35">
      <c r="A4643" t="s">
        <v>459</v>
      </c>
      <c r="B4643" s="1">
        <v>45355</v>
      </c>
      <c r="C4643">
        <v>27.1</v>
      </c>
      <c r="D4643">
        <v>27.5</v>
      </c>
      <c r="E4643">
        <v>28.45</v>
      </c>
      <c r="F4643">
        <v>25.75</v>
      </c>
      <c r="G4643">
        <v>25.85</v>
      </c>
      <c r="H4643">
        <v>873560</v>
      </c>
      <c r="I4643">
        <v>236.45</v>
      </c>
      <c r="J4643">
        <v>2133</v>
      </c>
      <c r="K4643">
        <v>565031</v>
      </c>
      <c r="L4643">
        <v>64.680000000000007</v>
      </c>
    </row>
    <row r="4644" spans="1:12" x14ac:dyDescent="0.35">
      <c r="A4644" t="s">
        <v>460</v>
      </c>
      <c r="B4644" s="1">
        <v>45355</v>
      </c>
      <c r="C4644">
        <v>104.85</v>
      </c>
      <c r="D4644">
        <v>105</v>
      </c>
      <c r="E4644">
        <v>106.5</v>
      </c>
      <c r="F4644">
        <v>101.15</v>
      </c>
      <c r="G4644">
        <v>103.6</v>
      </c>
      <c r="H4644">
        <v>374850</v>
      </c>
      <c r="I4644">
        <v>388.53</v>
      </c>
      <c r="J4644">
        <v>4895</v>
      </c>
      <c r="K4644">
        <v>182677</v>
      </c>
      <c r="L4644">
        <v>48.73</v>
      </c>
    </row>
    <row r="4645" spans="1:12" x14ac:dyDescent="0.35">
      <c r="A4645" t="s">
        <v>461</v>
      </c>
      <c r="B4645" s="1">
        <v>45355</v>
      </c>
      <c r="C4645">
        <v>2693.7</v>
      </c>
      <c r="D4645">
        <v>2719.85</v>
      </c>
      <c r="E4645">
        <v>2849.95</v>
      </c>
      <c r="F4645">
        <v>2628.05</v>
      </c>
      <c r="G4645">
        <v>2789.95</v>
      </c>
      <c r="H4645">
        <v>54949</v>
      </c>
      <c r="I4645">
        <v>1509.02</v>
      </c>
      <c r="J4645">
        <v>10215</v>
      </c>
      <c r="K4645">
        <v>27796</v>
      </c>
      <c r="L4645">
        <v>50.59</v>
      </c>
    </row>
    <row r="4646" spans="1:12" x14ac:dyDescent="0.35">
      <c r="A4646" t="s">
        <v>462</v>
      </c>
      <c r="B4646" s="1">
        <v>45355</v>
      </c>
      <c r="C4646">
        <v>16.5</v>
      </c>
      <c r="D4646">
        <v>17.3</v>
      </c>
      <c r="E4646">
        <v>17.3</v>
      </c>
      <c r="F4646">
        <v>17.3</v>
      </c>
      <c r="G4646">
        <v>17.3</v>
      </c>
      <c r="H4646">
        <v>7675</v>
      </c>
      <c r="I4646">
        <v>1.33</v>
      </c>
      <c r="J4646">
        <v>41</v>
      </c>
      <c r="K4646">
        <v>7675</v>
      </c>
      <c r="L4646">
        <v>100</v>
      </c>
    </row>
    <row r="4647" spans="1:12" x14ac:dyDescent="0.35">
      <c r="A4647" t="s">
        <v>463</v>
      </c>
      <c r="B4647" s="1">
        <v>45355</v>
      </c>
      <c r="C4647">
        <v>341.1</v>
      </c>
      <c r="D4647">
        <v>341.25</v>
      </c>
      <c r="E4647">
        <v>346.65</v>
      </c>
      <c r="F4647">
        <v>337.1</v>
      </c>
      <c r="G4647">
        <v>342.65</v>
      </c>
      <c r="H4647">
        <v>80117</v>
      </c>
      <c r="I4647">
        <v>275.64999999999998</v>
      </c>
      <c r="J4647">
        <v>3400</v>
      </c>
      <c r="K4647">
        <v>39835</v>
      </c>
      <c r="L4647">
        <v>49.72</v>
      </c>
    </row>
    <row r="4648" spans="1:12" x14ac:dyDescent="0.35">
      <c r="A4648" t="s">
        <v>464</v>
      </c>
      <c r="B4648" s="1">
        <v>45355</v>
      </c>
      <c r="C4648">
        <v>1225.4000000000001</v>
      </c>
      <c r="D4648">
        <v>1215.55</v>
      </c>
      <c r="E4648">
        <v>1274.7</v>
      </c>
      <c r="F4648">
        <v>1215.55</v>
      </c>
      <c r="G4648">
        <v>1228.5999999999999</v>
      </c>
      <c r="H4648">
        <v>20627</v>
      </c>
      <c r="I4648">
        <v>256.51</v>
      </c>
      <c r="J4648">
        <v>2779</v>
      </c>
      <c r="K4648">
        <v>13221</v>
      </c>
      <c r="L4648">
        <v>64.099999999999994</v>
      </c>
    </row>
    <row r="4649" spans="1:12" x14ac:dyDescent="0.35">
      <c r="A4649" t="s">
        <v>465</v>
      </c>
      <c r="B4649" s="1">
        <v>45355</v>
      </c>
      <c r="C4649">
        <v>841.5</v>
      </c>
      <c r="D4649">
        <v>841.5</v>
      </c>
      <c r="E4649">
        <v>841.5</v>
      </c>
      <c r="F4649">
        <v>823</v>
      </c>
      <c r="G4649">
        <v>828.9</v>
      </c>
      <c r="H4649">
        <v>13854</v>
      </c>
      <c r="I4649">
        <v>114.74</v>
      </c>
      <c r="J4649">
        <v>1511</v>
      </c>
      <c r="K4649">
        <v>9794</v>
      </c>
      <c r="L4649">
        <v>70.69</v>
      </c>
    </row>
    <row r="4650" spans="1:12" x14ac:dyDescent="0.35">
      <c r="A4650" t="s">
        <v>466</v>
      </c>
      <c r="B4650" s="1">
        <v>45355</v>
      </c>
      <c r="C4650">
        <v>326.85000000000002</v>
      </c>
      <c r="D4650">
        <v>327.8</v>
      </c>
      <c r="E4650">
        <v>332.05</v>
      </c>
      <c r="F4650">
        <v>324</v>
      </c>
      <c r="G4650">
        <v>328.75</v>
      </c>
      <c r="H4650">
        <v>1431470</v>
      </c>
      <c r="I4650">
        <v>4693.99</v>
      </c>
      <c r="J4650">
        <v>20696</v>
      </c>
      <c r="K4650">
        <v>650884</v>
      </c>
      <c r="L4650">
        <v>45.47</v>
      </c>
    </row>
    <row r="4651" spans="1:12" x14ac:dyDescent="0.35">
      <c r="A4651" t="s">
        <v>467</v>
      </c>
      <c r="B4651" s="1">
        <v>45355</v>
      </c>
      <c r="C4651">
        <v>1357.8</v>
      </c>
      <c r="D4651">
        <v>1375</v>
      </c>
      <c r="E4651">
        <v>1375.05</v>
      </c>
      <c r="F4651">
        <v>1347.55</v>
      </c>
      <c r="G4651">
        <v>1357.75</v>
      </c>
      <c r="H4651">
        <v>11651</v>
      </c>
      <c r="I4651">
        <v>158.4</v>
      </c>
      <c r="J4651">
        <v>2407</v>
      </c>
      <c r="K4651">
        <v>6587</v>
      </c>
      <c r="L4651">
        <v>56.54</v>
      </c>
    </row>
    <row r="4652" spans="1:12" x14ac:dyDescent="0.35">
      <c r="A4652" t="s">
        <v>468</v>
      </c>
      <c r="B4652" s="1">
        <v>45355</v>
      </c>
      <c r="C4652">
        <v>113.95</v>
      </c>
      <c r="D4652">
        <v>114.05</v>
      </c>
      <c r="E4652">
        <v>115</v>
      </c>
      <c r="F4652">
        <v>111.45</v>
      </c>
      <c r="G4652">
        <v>111.8</v>
      </c>
      <c r="H4652">
        <v>128568</v>
      </c>
      <c r="I4652">
        <v>145.05000000000001</v>
      </c>
      <c r="J4652">
        <v>1856</v>
      </c>
      <c r="K4652">
        <v>65112</v>
      </c>
      <c r="L4652">
        <v>50.64</v>
      </c>
    </row>
    <row r="4653" spans="1:12" x14ac:dyDescent="0.35">
      <c r="A4653" t="s">
        <v>469</v>
      </c>
      <c r="B4653" s="1">
        <v>45355</v>
      </c>
      <c r="C4653">
        <v>737.7</v>
      </c>
      <c r="D4653">
        <v>735</v>
      </c>
      <c r="E4653">
        <v>735</v>
      </c>
      <c r="F4653">
        <v>712.05</v>
      </c>
      <c r="G4653">
        <v>720.15</v>
      </c>
      <c r="H4653">
        <v>360418</v>
      </c>
      <c r="I4653">
        <v>2589.75</v>
      </c>
      <c r="J4653">
        <v>22546</v>
      </c>
      <c r="K4653">
        <v>125670</v>
      </c>
      <c r="L4653">
        <v>34.869999999999997</v>
      </c>
    </row>
    <row r="4654" spans="1:12" x14ac:dyDescent="0.35">
      <c r="A4654" t="s">
        <v>470</v>
      </c>
      <c r="B4654" s="1">
        <v>45355</v>
      </c>
      <c r="C4654">
        <v>1457.55</v>
      </c>
      <c r="D4654">
        <v>1445.05</v>
      </c>
      <c r="E4654">
        <v>1470</v>
      </c>
      <c r="F4654">
        <v>1389</v>
      </c>
      <c r="G4654">
        <v>1401.45</v>
      </c>
      <c r="H4654">
        <v>22480</v>
      </c>
      <c r="I4654">
        <v>321.85000000000002</v>
      </c>
      <c r="J4654">
        <v>5315</v>
      </c>
      <c r="K4654">
        <v>12566</v>
      </c>
      <c r="L4654">
        <v>55.9</v>
      </c>
    </row>
    <row r="4655" spans="1:12" x14ac:dyDescent="0.35">
      <c r="A4655" t="s">
        <v>471</v>
      </c>
      <c r="B4655" s="1">
        <v>45355</v>
      </c>
      <c r="C4655">
        <v>422</v>
      </c>
      <c r="D4655">
        <v>427.9</v>
      </c>
      <c r="E4655">
        <v>429.9</v>
      </c>
      <c r="F4655">
        <v>416.1</v>
      </c>
      <c r="G4655">
        <v>423.3</v>
      </c>
      <c r="H4655">
        <v>16104</v>
      </c>
      <c r="I4655">
        <v>67.83</v>
      </c>
      <c r="J4655">
        <v>1338</v>
      </c>
      <c r="K4655">
        <v>6794</v>
      </c>
      <c r="L4655">
        <v>42.19</v>
      </c>
    </row>
    <row r="4656" spans="1:12" x14ac:dyDescent="0.35">
      <c r="A4656" t="s">
        <v>472</v>
      </c>
      <c r="B4656" s="1">
        <v>45355</v>
      </c>
      <c r="C4656">
        <v>415.6</v>
      </c>
      <c r="D4656">
        <v>418</v>
      </c>
      <c r="E4656">
        <v>424.3</v>
      </c>
      <c r="F4656">
        <v>403</v>
      </c>
      <c r="G4656">
        <v>406.1</v>
      </c>
      <c r="H4656">
        <v>467250</v>
      </c>
      <c r="I4656">
        <v>1930.11</v>
      </c>
      <c r="J4656">
        <v>18091</v>
      </c>
      <c r="K4656">
        <v>201179</v>
      </c>
      <c r="L4656">
        <v>43.06</v>
      </c>
    </row>
    <row r="4657" spans="1:12" x14ac:dyDescent="0.35">
      <c r="A4657" t="s">
        <v>473</v>
      </c>
      <c r="B4657" s="1">
        <v>45355</v>
      </c>
      <c r="C4657">
        <v>5</v>
      </c>
      <c r="D4657">
        <v>5</v>
      </c>
      <c r="E4657">
        <v>5.05</v>
      </c>
      <c r="F4657">
        <v>4.8</v>
      </c>
      <c r="G4657">
        <v>4.8499999999999996</v>
      </c>
      <c r="H4657">
        <v>9021845</v>
      </c>
      <c r="I4657">
        <v>444.09</v>
      </c>
      <c r="J4657">
        <v>7850</v>
      </c>
      <c r="K4657">
        <v>2820938</v>
      </c>
      <c r="L4657">
        <v>31.27</v>
      </c>
    </row>
    <row r="4658" spans="1:12" x14ac:dyDescent="0.35">
      <c r="A4658" t="s">
        <v>474</v>
      </c>
      <c r="B4658" s="1">
        <v>45355</v>
      </c>
      <c r="C4658">
        <v>446.25</v>
      </c>
      <c r="D4658">
        <v>448.45</v>
      </c>
      <c r="E4658">
        <v>466.2</v>
      </c>
      <c r="F4658">
        <v>448.4</v>
      </c>
      <c r="G4658">
        <v>459.6</v>
      </c>
      <c r="H4658">
        <v>565062</v>
      </c>
      <c r="I4658">
        <v>2592.98</v>
      </c>
      <c r="J4658">
        <v>22426</v>
      </c>
      <c r="K4658">
        <v>195422</v>
      </c>
      <c r="L4658">
        <v>34.58</v>
      </c>
    </row>
    <row r="4659" spans="1:12" x14ac:dyDescent="0.35">
      <c r="A4659" t="s">
        <v>475</v>
      </c>
      <c r="B4659" s="1">
        <v>45355</v>
      </c>
      <c r="C4659">
        <v>153.4</v>
      </c>
      <c r="D4659">
        <v>154.30000000000001</v>
      </c>
      <c r="E4659">
        <v>154.30000000000001</v>
      </c>
      <c r="F4659">
        <v>152.15</v>
      </c>
      <c r="G4659">
        <v>153.6</v>
      </c>
      <c r="H4659">
        <v>11491625</v>
      </c>
      <c r="I4659">
        <v>17605.349999999999</v>
      </c>
      <c r="J4659">
        <v>68467</v>
      </c>
      <c r="K4659">
        <v>4517614</v>
      </c>
      <c r="L4659">
        <v>39.31</v>
      </c>
    </row>
    <row r="4660" spans="1:12" x14ac:dyDescent="0.35">
      <c r="A4660" t="s">
        <v>476</v>
      </c>
      <c r="B4660" s="1">
        <v>45355</v>
      </c>
      <c r="C4660">
        <v>123.1</v>
      </c>
      <c r="D4660">
        <v>127</v>
      </c>
      <c r="E4660">
        <v>129.5</v>
      </c>
      <c r="F4660">
        <v>126.05</v>
      </c>
      <c r="G4660">
        <v>126.65</v>
      </c>
      <c r="H4660">
        <v>1463394</v>
      </c>
      <c r="I4660">
        <v>1868.57</v>
      </c>
      <c r="J4660">
        <v>11443</v>
      </c>
      <c r="K4660">
        <v>835146</v>
      </c>
      <c r="L4660">
        <v>57.07</v>
      </c>
    </row>
    <row r="4661" spans="1:12" x14ac:dyDescent="0.35">
      <c r="A4661" t="s">
        <v>477</v>
      </c>
      <c r="B4661" s="1">
        <v>45355</v>
      </c>
      <c r="C4661">
        <v>38.299999999999997</v>
      </c>
      <c r="D4661">
        <v>38.049999999999997</v>
      </c>
      <c r="E4661">
        <v>38.5</v>
      </c>
      <c r="F4661">
        <v>36</v>
      </c>
      <c r="G4661">
        <v>36.950000000000003</v>
      </c>
      <c r="H4661">
        <v>93168</v>
      </c>
      <c r="I4661">
        <v>34.85</v>
      </c>
      <c r="J4661">
        <v>620</v>
      </c>
      <c r="K4661">
        <v>64045</v>
      </c>
      <c r="L4661">
        <v>68.739999999999995</v>
      </c>
    </row>
    <row r="4662" spans="1:12" x14ac:dyDescent="0.35">
      <c r="A4662" t="s">
        <v>478</v>
      </c>
      <c r="B4662" s="1">
        <v>45355</v>
      </c>
      <c r="C4662">
        <v>1199.0999999999999</v>
      </c>
      <c r="D4662">
        <v>1208.9000000000001</v>
      </c>
      <c r="E4662">
        <v>1224</v>
      </c>
      <c r="F4662">
        <v>1173.6500000000001</v>
      </c>
      <c r="G4662">
        <v>1186.1500000000001</v>
      </c>
      <c r="H4662">
        <v>37186</v>
      </c>
      <c r="I4662">
        <v>441.96</v>
      </c>
      <c r="J4662">
        <v>6166</v>
      </c>
      <c r="K4662">
        <v>17972</v>
      </c>
      <c r="L4662">
        <v>48.33</v>
      </c>
    </row>
    <row r="4663" spans="1:12" x14ac:dyDescent="0.35">
      <c r="A4663" t="s">
        <v>479</v>
      </c>
      <c r="B4663" s="1">
        <v>45355</v>
      </c>
      <c r="C4663">
        <v>72.25</v>
      </c>
      <c r="D4663">
        <v>72.349999999999994</v>
      </c>
      <c r="E4663">
        <v>73.25</v>
      </c>
      <c r="F4663">
        <v>69.05</v>
      </c>
      <c r="G4663">
        <v>69.650000000000006</v>
      </c>
      <c r="H4663">
        <v>2826529</v>
      </c>
      <c r="I4663">
        <v>1995.69</v>
      </c>
      <c r="J4663">
        <v>8232</v>
      </c>
      <c r="K4663">
        <v>1310070</v>
      </c>
      <c r="L4663">
        <v>46.35</v>
      </c>
    </row>
    <row r="4664" spans="1:12" x14ac:dyDescent="0.35">
      <c r="A4664" t="s">
        <v>480</v>
      </c>
      <c r="B4664" s="1">
        <v>45355</v>
      </c>
      <c r="C4664">
        <v>958.45</v>
      </c>
      <c r="D4664">
        <v>961</v>
      </c>
      <c r="E4664">
        <v>969.6</v>
      </c>
      <c r="F4664">
        <v>942</v>
      </c>
      <c r="G4664">
        <v>955.75</v>
      </c>
      <c r="H4664">
        <v>163116</v>
      </c>
      <c r="I4664">
        <v>1553.04</v>
      </c>
      <c r="J4664">
        <v>16230</v>
      </c>
      <c r="K4664">
        <v>73467</v>
      </c>
      <c r="L4664">
        <v>45.04</v>
      </c>
    </row>
    <row r="4665" spans="1:12" x14ac:dyDescent="0.35">
      <c r="A4665" t="s">
        <v>481</v>
      </c>
      <c r="B4665" s="1">
        <v>45355</v>
      </c>
      <c r="C4665">
        <v>4324.8</v>
      </c>
      <c r="D4665">
        <v>4310</v>
      </c>
      <c r="E4665">
        <v>4368</v>
      </c>
      <c r="F4665">
        <v>4310</v>
      </c>
      <c r="G4665">
        <v>4316.25</v>
      </c>
      <c r="H4665">
        <v>34068</v>
      </c>
      <c r="I4665">
        <v>1472.73</v>
      </c>
      <c r="J4665">
        <v>2963</v>
      </c>
      <c r="K4665">
        <v>28111</v>
      </c>
      <c r="L4665">
        <v>82.51</v>
      </c>
    </row>
    <row r="4666" spans="1:12" x14ac:dyDescent="0.35">
      <c r="A4666" t="s">
        <v>482</v>
      </c>
      <c r="B4666" s="1">
        <v>45355</v>
      </c>
      <c r="C4666">
        <v>22.88</v>
      </c>
      <c r="D4666">
        <v>23.04</v>
      </c>
      <c r="E4666">
        <v>23.04</v>
      </c>
      <c r="F4666">
        <v>22.62</v>
      </c>
      <c r="G4666">
        <v>22.95</v>
      </c>
      <c r="H4666">
        <v>43932</v>
      </c>
      <c r="I4666">
        <v>10.07</v>
      </c>
      <c r="J4666">
        <v>445</v>
      </c>
      <c r="K4666">
        <v>35019</v>
      </c>
      <c r="L4666">
        <v>79.709999999999994</v>
      </c>
    </row>
    <row r="4667" spans="1:12" x14ac:dyDescent="0.35">
      <c r="A4667" t="s">
        <v>483</v>
      </c>
      <c r="B4667" s="1">
        <v>45355</v>
      </c>
      <c r="C4667">
        <v>309</v>
      </c>
      <c r="D4667">
        <v>306.05</v>
      </c>
      <c r="E4667">
        <v>309.45</v>
      </c>
      <c r="F4667">
        <v>301.55</v>
      </c>
      <c r="G4667">
        <v>307.05</v>
      </c>
      <c r="H4667">
        <v>49229</v>
      </c>
      <c r="I4667">
        <v>150.31</v>
      </c>
      <c r="J4667">
        <v>3673</v>
      </c>
      <c r="K4667">
        <v>22542</v>
      </c>
      <c r="L4667">
        <v>45.79</v>
      </c>
    </row>
    <row r="4668" spans="1:12" x14ac:dyDescent="0.35">
      <c r="A4668" t="s">
        <v>484</v>
      </c>
      <c r="B4668" s="1">
        <v>45355</v>
      </c>
      <c r="C4668">
        <v>224.75</v>
      </c>
      <c r="D4668">
        <v>226</v>
      </c>
      <c r="E4668">
        <v>226.35</v>
      </c>
      <c r="F4668">
        <v>220.65</v>
      </c>
      <c r="G4668">
        <v>222.05</v>
      </c>
      <c r="H4668">
        <v>495809</v>
      </c>
      <c r="I4668">
        <v>1104.05</v>
      </c>
      <c r="J4668">
        <v>17997</v>
      </c>
      <c r="K4668">
        <v>293990</v>
      </c>
      <c r="L4668">
        <v>59.3</v>
      </c>
    </row>
    <row r="4669" spans="1:12" x14ac:dyDescent="0.35">
      <c r="A4669" t="s">
        <v>485</v>
      </c>
      <c r="B4669" s="1">
        <v>45355</v>
      </c>
      <c r="C4669">
        <v>710</v>
      </c>
      <c r="D4669">
        <v>711.45</v>
      </c>
      <c r="E4669">
        <v>711.9</v>
      </c>
      <c r="F4669">
        <v>681</v>
      </c>
      <c r="G4669">
        <v>683.7</v>
      </c>
      <c r="H4669">
        <v>429734</v>
      </c>
      <c r="I4669">
        <v>2967.71</v>
      </c>
      <c r="J4669">
        <v>32888</v>
      </c>
      <c r="K4669">
        <v>315318</v>
      </c>
      <c r="L4669">
        <v>73.38</v>
      </c>
    </row>
    <row r="4670" spans="1:12" x14ac:dyDescent="0.35">
      <c r="A4670" t="s">
        <v>486</v>
      </c>
      <c r="B4670" s="1">
        <v>45355</v>
      </c>
      <c r="C4670">
        <v>284.89999999999998</v>
      </c>
      <c r="D4670">
        <v>284.10000000000002</v>
      </c>
      <c r="E4670">
        <v>286.7</v>
      </c>
      <c r="F4670">
        <v>275.8</v>
      </c>
      <c r="G4670">
        <v>277.89999999999998</v>
      </c>
      <c r="H4670">
        <v>353887</v>
      </c>
      <c r="I4670">
        <v>991.67</v>
      </c>
      <c r="J4670">
        <v>7966</v>
      </c>
      <c r="K4670">
        <v>250061</v>
      </c>
      <c r="L4670">
        <v>70.66</v>
      </c>
    </row>
    <row r="4671" spans="1:12" x14ac:dyDescent="0.35">
      <c r="A4671" t="s">
        <v>487</v>
      </c>
      <c r="B4671" s="1">
        <v>45355</v>
      </c>
      <c r="C4671">
        <v>40.299999999999997</v>
      </c>
      <c r="D4671">
        <v>40.299999999999997</v>
      </c>
      <c r="E4671">
        <v>42</v>
      </c>
      <c r="F4671">
        <v>38.950000000000003</v>
      </c>
      <c r="G4671">
        <v>39.299999999999997</v>
      </c>
      <c r="H4671">
        <v>4578</v>
      </c>
      <c r="I4671">
        <v>1.81</v>
      </c>
      <c r="J4671">
        <v>97</v>
      </c>
      <c r="K4671">
        <v>2382</v>
      </c>
      <c r="L4671">
        <v>52.03</v>
      </c>
    </row>
    <row r="4672" spans="1:12" x14ac:dyDescent="0.35">
      <c r="A4672" t="s">
        <v>488</v>
      </c>
      <c r="B4672" s="1">
        <v>45355</v>
      </c>
      <c r="C4672">
        <v>3673.2</v>
      </c>
      <c r="D4672">
        <v>3641.05</v>
      </c>
      <c r="E4672">
        <v>3665.95</v>
      </c>
      <c r="F4672">
        <v>3461</v>
      </c>
      <c r="G4672">
        <v>3491.05</v>
      </c>
      <c r="H4672">
        <v>90351</v>
      </c>
      <c r="I4672">
        <v>3195.8</v>
      </c>
      <c r="J4672">
        <v>14156</v>
      </c>
      <c r="K4672">
        <v>46084</v>
      </c>
      <c r="L4672">
        <v>51.01</v>
      </c>
    </row>
    <row r="4673" spans="1:12" x14ac:dyDescent="0.35">
      <c r="A4673" t="s">
        <v>489</v>
      </c>
      <c r="B4673" s="1">
        <v>45355</v>
      </c>
      <c r="C4673">
        <v>564.69000000000005</v>
      </c>
      <c r="D4673">
        <v>564.70000000000005</v>
      </c>
      <c r="E4673">
        <v>569</v>
      </c>
      <c r="F4673">
        <v>560.12</v>
      </c>
      <c r="G4673">
        <v>563.25</v>
      </c>
      <c r="H4673">
        <v>9493</v>
      </c>
      <c r="I4673">
        <v>53.51</v>
      </c>
      <c r="J4673">
        <v>617</v>
      </c>
      <c r="K4673">
        <v>6298</v>
      </c>
      <c r="L4673">
        <v>66.34</v>
      </c>
    </row>
    <row r="4674" spans="1:12" x14ac:dyDescent="0.35">
      <c r="A4674" t="s">
        <v>490</v>
      </c>
      <c r="B4674" s="1">
        <v>45355</v>
      </c>
      <c r="C4674">
        <v>357.95</v>
      </c>
      <c r="D4674">
        <v>358</v>
      </c>
      <c r="E4674">
        <v>359.45</v>
      </c>
      <c r="F4674">
        <v>353</v>
      </c>
      <c r="G4674">
        <v>356.35</v>
      </c>
      <c r="H4674">
        <v>58713</v>
      </c>
      <c r="I4674">
        <v>208.9</v>
      </c>
      <c r="J4674">
        <v>3032</v>
      </c>
      <c r="K4674">
        <v>38747</v>
      </c>
      <c r="L4674">
        <v>65.989999999999995</v>
      </c>
    </row>
    <row r="4675" spans="1:12" x14ac:dyDescent="0.35">
      <c r="A4675" t="s">
        <v>491</v>
      </c>
      <c r="B4675" s="1">
        <v>45355</v>
      </c>
      <c r="C4675">
        <v>176.75</v>
      </c>
      <c r="D4675">
        <v>179.4</v>
      </c>
      <c r="E4675">
        <v>181.8</v>
      </c>
      <c r="F4675">
        <v>172.65</v>
      </c>
      <c r="G4675">
        <v>173.35</v>
      </c>
      <c r="H4675">
        <v>147488</v>
      </c>
      <c r="I4675">
        <v>261.87</v>
      </c>
      <c r="J4675">
        <v>5926</v>
      </c>
      <c r="K4675">
        <v>66495</v>
      </c>
      <c r="L4675">
        <v>45.09</v>
      </c>
    </row>
    <row r="4676" spans="1:12" x14ac:dyDescent="0.35">
      <c r="A4676" t="s">
        <v>492</v>
      </c>
      <c r="B4676" s="1">
        <v>45355</v>
      </c>
      <c r="C4676">
        <v>155.5</v>
      </c>
      <c r="D4676">
        <v>156.69999999999999</v>
      </c>
      <c r="E4676">
        <v>158.9</v>
      </c>
      <c r="F4676">
        <v>152.4</v>
      </c>
      <c r="G4676">
        <v>153.9</v>
      </c>
      <c r="H4676">
        <v>366432</v>
      </c>
      <c r="I4676">
        <v>570.82000000000005</v>
      </c>
      <c r="J4676">
        <v>10037</v>
      </c>
      <c r="K4676">
        <v>184364</v>
      </c>
      <c r="L4676">
        <v>50.31</v>
      </c>
    </row>
    <row r="4677" spans="1:12" x14ac:dyDescent="0.35">
      <c r="A4677" t="s">
        <v>493</v>
      </c>
      <c r="B4677" s="1">
        <v>45355</v>
      </c>
      <c r="C4677">
        <v>6653.95</v>
      </c>
      <c r="D4677">
        <v>6649</v>
      </c>
      <c r="E4677">
        <v>6698.85</v>
      </c>
      <c r="F4677">
        <v>6440.15</v>
      </c>
      <c r="G4677">
        <v>6476.65</v>
      </c>
      <c r="H4677">
        <v>37665</v>
      </c>
      <c r="I4677">
        <v>2451.11</v>
      </c>
      <c r="J4677">
        <v>7340</v>
      </c>
      <c r="K4677">
        <v>20880</v>
      </c>
      <c r="L4677">
        <v>55.44</v>
      </c>
    </row>
    <row r="4678" spans="1:12" x14ac:dyDescent="0.35">
      <c r="A4678" t="s">
        <v>494</v>
      </c>
      <c r="B4678" s="1">
        <v>45355</v>
      </c>
      <c r="C4678">
        <v>402.65</v>
      </c>
      <c r="D4678">
        <v>406</v>
      </c>
      <c r="E4678">
        <v>406.5</v>
      </c>
      <c r="F4678">
        <v>382.75</v>
      </c>
      <c r="G4678">
        <v>385.4</v>
      </c>
      <c r="H4678">
        <v>4165595</v>
      </c>
      <c r="I4678">
        <v>16158.28</v>
      </c>
      <c r="J4678">
        <v>65915</v>
      </c>
      <c r="K4678">
        <v>3281778</v>
      </c>
      <c r="L4678">
        <v>78.78</v>
      </c>
    </row>
    <row r="4679" spans="1:12" x14ac:dyDescent="0.35">
      <c r="A4679" t="s">
        <v>495</v>
      </c>
      <c r="B4679" s="1">
        <v>45355</v>
      </c>
      <c r="C4679">
        <v>3520.2</v>
      </c>
      <c r="D4679">
        <v>3520.2</v>
      </c>
      <c r="E4679">
        <v>3534.6</v>
      </c>
      <c r="F4679">
        <v>3494.3</v>
      </c>
      <c r="G4679">
        <v>3494.7</v>
      </c>
      <c r="H4679">
        <v>1706</v>
      </c>
      <c r="I4679">
        <v>59.81</v>
      </c>
      <c r="J4679">
        <v>558</v>
      </c>
      <c r="K4679">
        <v>1257</v>
      </c>
      <c r="L4679">
        <v>73.680000000000007</v>
      </c>
    </row>
    <row r="4680" spans="1:12" x14ac:dyDescent="0.35">
      <c r="A4680" t="s">
        <v>496</v>
      </c>
      <c r="B4680" s="1">
        <v>45355</v>
      </c>
      <c r="C4680">
        <v>203.6</v>
      </c>
      <c r="D4680">
        <v>203.5</v>
      </c>
      <c r="E4680">
        <v>206.9</v>
      </c>
      <c r="F4680">
        <v>200.4</v>
      </c>
      <c r="G4680">
        <v>205.85</v>
      </c>
      <c r="H4680">
        <v>1740755</v>
      </c>
      <c r="I4680">
        <v>3562.49</v>
      </c>
      <c r="J4680">
        <v>20944</v>
      </c>
      <c r="K4680">
        <v>995357</v>
      </c>
      <c r="L4680">
        <v>57.18</v>
      </c>
    </row>
    <row r="4681" spans="1:12" x14ac:dyDescent="0.35">
      <c r="A4681" t="s">
        <v>497</v>
      </c>
      <c r="B4681" s="1">
        <v>45355</v>
      </c>
      <c r="C4681">
        <v>548.5</v>
      </c>
      <c r="D4681">
        <v>548.5</v>
      </c>
      <c r="E4681">
        <v>553.95000000000005</v>
      </c>
      <c r="F4681">
        <v>537.20000000000005</v>
      </c>
      <c r="G4681">
        <v>546.35</v>
      </c>
      <c r="H4681">
        <v>117307</v>
      </c>
      <c r="I4681">
        <v>638.37</v>
      </c>
      <c r="J4681">
        <v>12778</v>
      </c>
      <c r="K4681">
        <v>63864</v>
      </c>
      <c r="L4681">
        <v>54.44</v>
      </c>
    </row>
    <row r="4682" spans="1:12" x14ac:dyDescent="0.35">
      <c r="A4682" t="s">
        <v>498</v>
      </c>
      <c r="B4682" s="1">
        <v>45355</v>
      </c>
      <c r="C4682">
        <v>347.4</v>
      </c>
      <c r="D4682">
        <v>350</v>
      </c>
      <c r="E4682">
        <v>350</v>
      </c>
      <c r="F4682">
        <v>342</v>
      </c>
      <c r="G4682">
        <v>347.05</v>
      </c>
      <c r="H4682">
        <v>141381</v>
      </c>
      <c r="I4682">
        <v>489.29</v>
      </c>
      <c r="J4682">
        <v>12689</v>
      </c>
      <c r="K4682">
        <v>74525</v>
      </c>
      <c r="L4682">
        <v>52.71</v>
      </c>
    </row>
    <row r="4683" spans="1:12" x14ac:dyDescent="0.35">
      <c r="A4683" t="s">
        <v>499</v>
      </c>
      <c r="B4683" s="1">
        <v>45355</v>
      </c>
      <c r="C4683">
        <v>403.95</v>
      </c>
      <c r="D4683">
        <v>413</v>
      </c>
      <c r="E4683">
        <v>418.6</v>
      </c>
      <c r="F4683">
        <v>402.55</v>
      </c>
      <c r="G4683">
        <v>404.65</v>
      </c>
      <c r="H4683">
        <v>590305</v>
      </c>
      <c r="I4683">
        <v>2408.4899999999998</v>
      </c>
      <c r="J4683">
        <v>22867</v>
      </c>
      <c r="K4683">
        <v>229749</v>
      </c>
      <c r="L4683">
        <v>38.92</v>
      </c>
    </row>
    <row r="4684" spans="1:12" x14ac:dyDescent="0.35">
      <c r="A4684" t="s">
        <v>500</v>
      </c>
      <c r="B4684" s="1">
        <v>45355</v>
      </c>
      <c r="C4684">
        <v>184.4</v>
      </c>
      <c r="D4684">
        <v>186</v>
      </c>
      <c r="E4684">
        <v>192.9</v>
      </c>
      <c r="F4684">
        <v>185</v>
      </c>
      <c r="G4684">
        <v>190.85</v>
      </c>
      <c r="H4684">
        <v>52923468</v>
      </c>
      <c r="I4684">
        <v>100605.85</v>
      </c>
      <c r="J4684">
        <v>212144</v>
      </c>
      <c r="K4684">
        <v>24144456</v>
      </c>
      <c r="L4684">
        <v>45.62</v>
      </c>
    </row>
    <row r="4685" spans="1:12" x14ac:dyDescent="0.35">
      <c r="A4685" t="s">
        <v>501</v>
      </c>
      <c r="B4685" s="1">
        <v>45355</v>
      </c>
      <c r="C4685">
        <v>2466.25</v>
      </c>
      <c r="D4685">
        <v>2489.9499999999998</v>
      </c>
      <c r="E4685">
        <v>2542.5500000000002</v>
      </c>
      <c r="F4685">
        <v>2470</v>
      </c>
      <c r="G4685">
        <v>2521.5</v>
      </c>
      <c r="H4685">
        <v>23059</v>
      </c>
      <c r="I4685">
        <v>575.88</v>
      </c>
      <c r="J4685">
        <v>3623</v>
      </c>
      <c r="K4685">
        <v>12554</v>
      </c>
      <c r="L4685">
        <v>54.44</v>
      </c>
    </row>
    <row r="4686" spans="1:12" x14ac:dyDescent="0.35">
      <c r="A4686" t="s">
        <v>502</v>
      </c>
      <c r="B4686" s="1">
        <v>45355</v>
      </c>
      <c r="C4686">
        <v>238.95</v>
      </c>
      <c r="D4686">
        <v>238.95</v>
      </c>
      <c r="E4686">
        <v>239.9</v>
      </c>
      <c r="F4686">
        <v>233.6</v>
      </c>
      <c r="G4686">
        <v>234.7</v>
      </c>
      <c r="H4686">
        <v>329716</v>
      </c>
      <c r="I4686">
        <v>775.98</v>
      </c>
      <c r="J4686">
        <v>11943</v>
      </c>
      <c r="K4686">
        <v>190286</v>
      </c>
      <c r="L4686">
        <v>57.71</v>
      </c>
    </row>
    <row r="4687" spans="1:12" x14ac:dyDescent="0.35">
      <c r="A4687" t="s">
        <v>503</v>
      </c>
      <c r="B4687" s="1">
        <v>45355</v>
      </c>
      <c r="C4687">
        <v>804.35</v>
      </c>
      <c r="D4687">
        <v>804.35</v>
      </c>
      <c r="E4687">
        <v>821.35</v>
      </c>
      <c r="F4687">
        <v>790.05</v>
      </c>
      <c r="G4687">
        <v>792.65</v>
      </c>
      <c r="H4687">
        <v>9725</v>
      </c>
      <c r="I4687">
        <v>77.459999999999994</v>
      </c>
      <c r="J4687">
        <v>825</v>
      </c>
      <c r="K4687">
        <v>6682</v>
      </c>
      <c r="L4687">
        <v>68.709999999999994</v>
      </c>
    </row>
    <row r="4688" spans="1:12" x14ac:dyDescent="0.35">
      <c r="A4688" t="s">
        <v>504</v>
      </c>
      <c r="B4688" s="1">
        <v>45355</v>
      </c>
      <c r="C4688">
        <v>1061.2</v>
      </c>
      <c r="D4688">
        <v>1068</v>
      </c>
      <c r="E4688">
        <v>1080</v>
      </c>
      <c r="F4688">
        <v>1035.5</v>
      </c>
      <c r="G4688">
        <v>1047.9000000000001</v>
      </c>
      <c r="H4688">
        <v>27718</v>
      </c>
      <c r="I4688">
        <v>291.26</v>
      </c>
      <c r="J4688">
        <v>4565</v>
      </c>
      <c r="K4688">
        <v>13623</v>
      </c>
      <c r="L4688">
        <v>49.15</v>
      </c>
    </row>
    <row r="4689" spans="1:12" x14ac:dyDescent="0.35">
      <c r="A4689" t="s">
        <v>505</v>
      </c>
      <c r="B4689" s="1">
        <v>45355</v>
      </c>
      <c r="C4689">
        <v>192.8</v>
      </c>
      <c r="D4689">
        <v>193.5</v>
      </c>
      <c r="E4689">
        <v>194.75</v>
      </c>
      <c r="F4689">
        <v>186.1</v>
      </c>
      <c r="G4689">
        <v>187.55</v>
      </c>
      <c r="H4689">
        <v>182231</v>
      </c>
      <c r="I4689">
        <v>346.1</v>
      </c>
      <c r="J4689">
        <v>6050</v>
      </c>
      <c r="K4689">
        <v>89609</v>
      </c>
      <c r="L4689">
        <v>49.17</v>
      </c>
    </row>
    <row r="4690" spans="1:12" x14ac:dyDescent="0.35">
      <c r="A4690" t="s">
        <v>506</v>
      </c>
      <c r="B4690" s="1">
        <v>45355</v>
      </c>
      <c r="C4690">
        <v>840.1</v>
      </c>
      <c r="D4690">
        <v>837.2</v>
      </c>
      <c r="E4690">
        <v>855</v>
      </c>
      <c r="F4690">
        <v>808</v>
      </c>
      <c r="G4690">
        <v>812.2</v>
      </c>
      <c r="H4690">
        <v>52311</v>
      </c>
      <c r="I4690">
        <v>431.28</v>
      </c>
      <c r="J4690">
        <v>2949</v>
      </c>
      <c r="K4690">
        <v>30166</v>
      </c>
      <c r="L4690">
        <v>57.67</v>
      </c>
    </row>
    <row r="4691" spans="1:12" x14ac:dyDescent="0.35">
      <c r="A4691" t="s">
        <v>507</v>
      </c>
      <c r="B4691" s="1">
        <v>45355</v>
      </c>
      <c r="C4691">
        <v>125.75</v>
      </c>
      <c r="D4691">
        <v>129</v>
      </c>
      <c r="E4691">
        <v>150.9</v>
      </c>
      <c r="F4691">
        <v>129</v>
      </c>
      <c r="G4691">
        <v>150.9</v>
      </c>
      <c r="H4691">
        <v>489343</v>
      </c>
      <c r="I4691">
        <v>712.12</v>
      </c>
      <c r="J4691">
        <v>7839</v>
      </c>
      <c r="K4691">
        <v>176735</v>
      </c>
      <c r="L4691">
        <v>36.119999999999997</v>
      </c>
    </row>
    <row r="4692" spans="1:12" x14ac:dyDescent="0.35">
      <c r="A4692" t="s">
        <v>508</v>
      </c>
      <c r="B4692" s="1">
        <v>45355</v>
      </c>
      <c r="C4692">
        <v>3540.25</v>
      </c>
      <c r="D4692">
        <v>3540.25</v>
      </c>
      <c r="E4692">
        <v>3550</v>
      </c>
      <c r="F4692">
        <v>3488.15</v>
      </c>
      <c r="G4692">
        <v>3492.4</v>
      </c>
      <c r="H4692">
        <v>7218</v>
      </c>
      <c r="I4692">
        <v>252.56</v>
      </c>
      <c r="J4692">
        <v>1853</v>
      </c>
      <c r="K4692">
        <v>4108</v>
      </c>
      <c r="L4692">
        <v>56.91</v>
      </c>
    </row>
    <row r="4693" spans="1:12" x14ac:dyDescent="0.35">
      <c r="A4693" t="s">
        <v>509</v>
      </c>
      <c r="B4693" s="1">
        <v>45355</v>
      </c>
      <c r="C4693">
        <v>106.8</v>
      </c>
      <c r="D4693">
        <v>107.95</v>
      </c>
      <c r="E4693">
        <v>108.55</v>
      </c>
      <c r="F4693">
        <v>105.5</v>
      </c>
      <c r="G4693">
        <v>106.65</v>
      </c>
      <c r="H4693">
        <v>372850</v>
      </c>
      <c r="I4693">
        <v>396.94</v>
      </c>
      <c r="J4693">
        <v>4843</v>
      </c>
      <c r="K4693">
        <v>166729</v>
      </c>
      <c r="L4693">
        <v>44.72</v>
      </c>
    </row>
    <row r="4694" spans="1:12" x14ac:dyDescent="0.35">
      <c r="A4694" t="s">
        <v>510</v>
      </c>
      <c r="B4694" s="1">
        <v>45355</v>
      </c>
      <c r="C4694">
        <v>279.45</v>
      </c>
      <c r="D4694">
        <v>283.39999999999998</v>
      </c>
      <c r="E4694">
        <v>285.45</v>
      </c>
      <c r="F4694">
        <v>276.39999999999998</v>
      </c>
      <c r="G4694">
        <v>282.45</v>
      </c>
      <c r="H4694">
        <v>11832</v>
      </c>
      <c r="I4694">
        <v>33.369999999999997</v>
      </c>
      <c r="J4694">
        <v>614</v>
      </c>
      <c r="K4694">
        <v>8468</v>
      </c>
      <c r="L4694">
        <v>71.569999999999993</v>
      </c>
    </row>
    <row r="4695" spans="1:12" x14ac:dyDescent="0.35">
      <c r="A4695" t="s">
        <v>511</v>
      </c>
      <c r="B4695" s="1">
        <v>45355</v>
      </c>
      <c r="C4695">
        <v>106.65</v>
      </c>
      <c r="D4695">
        <v>111</v>
      </c>
      <c r="E4695">
        <v>111</v>
      </c>
      <c r="F4695">
        <v>102.95</v>
      </c>
      <c r="G4695">
        <v>103.4</v>
      </c>
      <c r="H4695">
        <v>92728</v>
      </c>
      <c r="I4695">
        <v>97.79</v>
      </c>
      <c r="J4695">
        <v>1394</v>
      </c>
      <c r="K4695">
        <v>54139</v>
      </c>
      <c r="L4695">
        <v>58.38</v>
      </c>
    </row>
    <row r="4696" spans="1:12" x14ac:dyDescent="0.35">
      <c r="A4696" t="s">
        <v>512</v>
      </c>
      <c r="B4696" s="1">
        <v>45355</v>
      </c>
      <c r="C4696">
        <v>49.65</v>
      </c>
      <c r="D4696">
        <v>50.35</v>
      </c>
      <c r="E4696">
        <v>50.35</v>
      </c>
      <c r="F4696">
        <v>47.25</v>
      </c>
      <c r="G4696">
        <v>47.5</v>
      </c>
      <c r="H4696">
        <v>56942</v>
      </c>
      <c r="I4696">
        <v>27.44</v>
      </c>
      <c r="J4696">
        <v>561</v>
      </c>
      <c r="K4696">
        <v>34201</v>
      </c>
      <c r="L4696">
        <v>60.06</v>
      </c>
    </row>
    <row r="4697" spans="1:12" x14ac:dyDescent="0.35">
      <c r="A4697" t="s">
        <v>513</v>
      </c>
      <c r="B4697" s="1">
        <v>45355</v>
      </c>
      <c r="C4697">
        <v>620.29999999999995</v>
      </c>
      <c r="D4697">
        <v>624.70000000000005</v>
      </c>
      <c r="E4697">
        <v>666.1</v>
      </c>
      <c r="F4697">
        <v>621.4</v>
      </c>
      <c r="G4697">
        <v>633.25</v>
      </c>
      <c r="H4697">
        <v>956224</v>
      </c>
      <c r="I4697">
        <v>6117.53</v>
      </c>
      <c r="J4697">
        <v>43785</v>
      </c>
      <c r="K4697">
        <v>349312</v>
      </c>
      <c r="L4697">
        <v>36.53</v>
      </c>
    </row>
    <row r="4698" spans="1:12" x14ac:dyDescent="0.35">
      <c r="A4698" t="s">
        <v>514</v>
      </c>
      <c r="B4698" s="1">
        <v>45355</v>
      </c>
      <c r="C4698">
        <v>1102.45</v>
      </c>
      <c r="D4698">
        <v>992.2</v>
      </c>
      <c r="E4698">
        <v>992.2</v>
      </c>
      <c r="F4698">
        <v>992.2</v>
      </c>
      <c r="G4698">
        <v>992.2</v>
      </c>
      <c r="H4698">
        <v>146141</v>
      </c>
      <c r="I4698">
        <v>1450.01</v>
      </c>
      <c r="J4698">
        <v>6045</v>
      </c>
      <c r="K4698">
        <v>146116</v>
      </c>
      <c r="L4698">
        <v>99.98</v>
      </c>
    </row>
    <row r="4699" spans="1:12" x14ac:dyDescent="0.35">
      <c r="A4699" t="s">
        <v>515</v>
      </c>
      <c r="B4699" s="1">
        <v>45355</v>
      </c>
      <c r="C4699">
        <v>22.1</v>
      </c>
      <c r="D4699">
        <v>22.25</v>
      </c>
      <c r="E4699">
        <v>22.25</v>
      </c>
      <c r="F4699">
        <v>21.6</v>
      </c>
      <c r="G4699">
        <v>21.75</v>
      </c>
      <c r="H4699">
        <v>368592</v>
      </c>
      <c r="I4699">
        <v>80.260000000000005</v>
      </c>
      <c r="J4699">
        <v>1775</v>
      </c>
      <c r="K4699">
        <v>162125</v>
      </c>
      <c r="L4699">
        <v>43.98</v>
      </c>
    </row>
    <row r="4700" spans="1:12" x14ac:dyDescent="0.35">
      <c r="A4700" t="s">
        <v>516</v>
      </c>
      <c r="B4700" s="1">
        <v>45355</v>
      </c>
      <c r="C4700">
        <v>255</v>
      </c>
      <c r="D4700">
        <v>257.60000000000002</v>
      </c>
      <c r="E4700">
        <v>264.3</v>
      </c>
      <c r="F4700">
        <v>246</v>
      </c>
      <c r="G4700">
        <v>247.2</v>
      </c>
      <c r="H4700">
        <v>536423</v>
      </c>
      <c r="I4700">
        <v>1339.37</v>
      </c>
      <c r="J4700">
        <v>8441</v>
      </c>
      <c r="K4700">
        <v>293515</v>
      </c>
      <c r="L4700">
        <v>54.72</v>
      </c>
    </row>
    <row r="4701" spans="1:12" x14ac:dyDescent="0.35">
      <c r="A4701" t="s">
        <v>517</v>
      </c>
      <c r="B4701" s="1">
        <v>45355</v>
      </c>
      <c r="C4701">
        <v>75.650000000000006</v>
      </c>
      <c r="D4701">
        <v>75.95</v>
      </c>
      <c r="E4701">
        <v>76.400000000000006</v>
      </c>
      <c r="F4701">
        <v>74</v>
      </c>
      <c r="G4701">
        <v>74.45</v>
      </c>
      <c r="H4701">
        <v>351998</v>
      </c>
      <c r="I4701">
        <v>263.49</v>
      </c>
      <c r="J4701">
        <v>3138</v>
      </c>
      <c r="K4701">
        <v>197242</v>
      </c>
      <c r="L4701">
        <v>56.03</v>
      </c>
    </row>
    <row r="4702" spans="1:12" x14ac:dyDescent="0.35">
      <c r="A4702" t="s">
        <v>518</v>
      </c>
      <c r="B4702" s="1">
        <v>45355</v>
      </c>
      <c r="C4702">
        <v>307.2</v>
      </c>
      <c r="D4702">
        <v>308.60000000000002</v>
      </c>
      <c r="E4702">
        <v>317.39999999999998</v>
      </c>
      <c r="F4702">
        <v>304.55</v>
      </c>
      <c r="G4702">
        <v>309.35000000000002</v>
      </c>
      <c r="H4702">
        <v>311000</v>
      </c>
      <c r="I4702">
        <v>968.94</v>
      </c>
      <c r="J4702">
        <v>14807</v>
      </c>
      <c r="K4702">
        <v>146158</v>
      </c>
      <c r="L4702">
        <v>47</v>
      </c>
    </row>
    <row r="4703" spans="1:12" x14ac:dyDescent="0.35">
      <c r="A4703" t="s">
        <v>519</v>
      </c>
      <c r="B4703" s="1">
        <v>45355</v>
      </c>
      <c r="C4703">
        <v>1004.55</v>
      </c>
      <c r="D4703">
        <v>1005.7</v>
      </c>
      <c r="E4703">
        <v>1009</v>
      </c>
      <c r="F4703">
        <v>985.5</v>
      </c>
      <c r="G4703">
        <v>996.4</v>
      </c>
      <c r="H4703">
        <v>186237</v>
      </c>
      <c r="I4703">
        <v>1857.19</v>
      </c>
      <c r="J4703">
        <v>12972</v>
      </c>
      <c r="K4703">
        <v>85810</v>
      </c>
      <c r="L4703">
        <v>46.08</v>
      </c>
    </row>
    <row r="4704" spans="1:12" x14ac:dyDescent="0.35">
      <c r="A4704" t="s">
        <v>520</v>
      </c>
      <c r="B4704" s="1">
        <v>45355</v>
      </c>
      <c r="C4704">
        <v>84.65</v>
      </c>
      <c r="D4704">
        <v>84.9</v>
      </c>
      <c r="E4704">
        <v>85</v>
      </c>
      <c r="F4704">
        <v>83.05</v>
      </c>
      <c r="G4704">
        <v>83.4</v>
      </c>
      <c r="H4704">
        <v>43633</v>
      </c>
      <c r="I4704">
        <v>36.6</v>
      </c>
      <c r="J4704">
        <v>762</v>
      </c>
      <c r="K4704">
        <v>30587</v>
      </c>
      <c r="L4704">
        <v>70.099999999999994</v>
      </c>
    </row>
    <row r="4705" spans="1:12" x14ac:dyDescent="0.35">
      <c r="A4705" t="s">
        <v>521</v>
      </c>
      <c r="B4705" s="1">
        <v>45355</v>
      </c>
      <c r="C4705">
        <v>510.35</v>
      </c>
      <c r="D4705">
        <v>510.35</v>
      </c>
      <c r="E4705">
        <v>512.95000000000005</v>
      </c>
      <c r="F4705">
        <v>500</v>
      </c>
      <c r="G4705">
        <v>502.1</v>
      </c>
      <c r="H4705">
        <v>146556</v>
      </c>
      <c r="I4705">
        <v>738.64</v>
      </c>
      <c r="J4705">
        <v>10738</v>
      </c>
      <c r="K4705">
        <v>93262</v>
      </c>
      <c r="L4705">
        <v>63.64</v>
      </c>
    </row>
    <row r="4706" spans="1:12" x14ac:dyDescent="0.35">
      <c r="A4706" t="s">
        <v>522</v>
      </c>
      <c r="B4706" s="1">
        <v>45355</v>
      </c>
      <c r="C4706">
        <v>87.8</v>
      </c>
      <c r="D4706">
        <v>88.65</v>
      </c>
      <c r="E4706">
        <v>89.1</v>
      </c>
      <c r="F4706">
        <v>85.55</v>
      </c>
      <c r="G4706">
        <v>85.8</v>
      </c>
      <c r="H4706">
        <v>217304</v>
      </c>
      <c r="I4706">
        <v>188.96</v>
      </c>
      <c r="J4706">
        <v>1932</v>
      </c>
      <c r="K4706">
        <v>129613</v>
      </c>
      <c r="L4706">
        <v>59.65</v>
      </c>
    </row>
    <row r="4707" spans="1:12" x14ac:dyDescent="0.35">
      <c r="A4707" t="s">
        <v>523</v>
      </c>
      <c r="B4707" s="1">
        <v>45355</v>
      </c>
      <c r="C4707">
        <v>234.2</v>
      </c>
      <c r="D4707">
        <v>234.7</v>
      </c>
      <c r="E4707">
        <v>235.95</v>
      </c>
      <c r="F4707">
        <v>231.2</v>
      </c>
      <c r="G4707">
        <v>232.75</v>
      </c>
      <c r="H4707">
        <v>163176</v>
      </c>
      <c r="I4707">
        <v>380.47</v>
      </c>
      <c r="J4707">
        <v>5071</v>
      </c>
      <c r="K4707">
        <v>73351</v>
      </c>
      <c r="L4707">
        <v>44.95</v>
      </c>
    </row>
    <row r="4708" spans="1:12" x14ac:dyDescent="0.35">
      <c r="A4708" t="s">
        <v>524</v>
      </c>
      <c r="B4708" s="1">
        <v>45355</v>
      </c>
      <c r="C4708">
        <v>390.95</v>
      </c>
      <c r="D4708">
        <v>390</v>
      </c>
      <c r="E4708">
        <v>409</v>
      </c>
      <c r="F4708">
        <v>382.4</v>
      </c>
      <c r="G4708">
        <v>399.3</v>
      </c>
      <c r="H4708">
        <v>2751405</v>
      </c>
      <c r="I4708">
        <v>10986.53</v>
      </c>
      <c r="J4708">
        <v>56739</v>
      </c>
      <c r="K4708">
        <v>538321</v>
      </c>
      <c r="L4708">
        <v>19.57</v>
      </c>
    </row>
    <row r="4709" spans="1:12" x14ac:dyDescent="0.35">
      <c r="A4709" t="s">
        <v>525</v>
      </c>
      <c r="B4709" s="1">
        <v>45355</v>
      </c>
      <c r="C4709">
        <v>6534.15</v>
      </c>
      <c r="D4709">
        <v>6529.95</v>
      </c>
      <c r="E4709">
        <v>6646</v>
      </c>
      <c r="F4709">
        <v>6502.1</v>
      </c>
      <c r="G4709">
        <v>6588.75</v>
      </c>
      <c r="H4709">
        <v>10692</v>
      </c>
      <c r="I4709">
        <v>705.17</v>
      </c>
      <c r="J4709">
        <v>3400</v>
      </c>
      <c r="K4709">
        <v>6007</v>
      </c>
      <c r="L4709">
        <v>56.18</v>
      </c>
    </row>
    <row r="4710" spans="1:12" x14ac:dyDescent="0.35">
      <c r="A4710" t="s">
        <v>526</v>
      </c>
      <c r="B4710" s="1">
        <v>45355</v>
      </c>
      <c r="C4710">
        <v>55.02</v>
      </c>
      <c r="D4710">
        <v>55.35</v>
      </c>
      <c r="E4710">
        <v>55.6</v>
      </c>
      <c r="F4710">
        <v>54.96</v>
      </c>
      <c r="G4710">
        <v>54.99</v>
      </c>
      <c r="H4710">
        <v>289500</v>
      </c>
      <c r="I4710">
        <v>159.26</v>
      </c>
      <c r="J4710">
        <v>1081</v>
      </c>
      <c r="K4710">
        <v>264385</v>
      </c>
      <c r="L4710">
        <v>91.32</v>
      </c>
    </row>
    <row r="4711" spans="1:12" x14ac:dyDescent="0.35">
      <c r="A4711" t="s">
        <v>527</v>
      </c>
      <c r="B4711" s="1">
        <v>45355</v>
      </c>
      <c r="C4711">
        <v>36.1</v>
      </c>
      <c r="D4711">
        <v>37</v>
      </c>
      <c r="E4711">
        <v>37</v>
      </c>
      <c r="F4711">
        <v>35.200000000000003</v>
      </c>
      <c r="G4711">
        <v>35.700000000000003</v>
      </c>
      <c r="H4711">
        <v>108478</v>
      </c>
      <c r="I4711">
        <v>38.81</v>
      </c>
      <c r="J4711">
        <v>396</v>
      </c>
      <c r="K4711">
        <v>85037</v>
      </c>
      <c r="L4711">
        <v>78.39</v>
      </c>
    </row>
    <row r="4712" spans="1:12" x14ac:dyDescent="0.35">
      <c r="A4712" t="s">
        <v>528</v>
      </c>
      <c r="B4712" s="1">
        <v>45355</v>
      </c>
      <c r="C4712">
        <v>190.75</v>
      </c>
      <c r="D4712">
        <v>192.5</v>
      </c>
      <c r="E4712">
        <v>194.6</v>
      </c>
      <c r="F4712">
        <v>186.55</v>
      </c>
      <c r="G4712">
        <v>187.65</v>
      </c>
      <c r="H4712">
        <v>479493</v>
      </c>
      <c r="I4712">
        <v>914.69</v>
      </c>
      <c r="J4712">
        <v>18780</v>
      </c>
      <c r="K4712">
        <v>208174</v>
      </c>
      <c r="L4712">
        <v>43.42</v>
      </c>
    </row>
    <row r="4713" spans="1:12" x14ac:dyDescent="0.35">
      <c r="A4713" t="s">
        <v>529</v>
      </c>
      <c r="B4713" s="1">
        <v>45355</v>
      </c>
      <c r="C4713">
        <v>1637.95</v>
      </c>
      <c r="D4713">
        <v>1636.4</v>
      </c>
      <c r="E4713">
        <v>1636.4</v>
      </c>
      <c r="F4713">
        <v>1570</v>
      </c>
      <c r="G4713">
        <v>1591.9</v>
      </c>
      <c r="H4713">
        <v>557</v>
      </c>
      <c r="I4713">
        <v>9.0299999999999994</v>
      </c>
      <c r="J4713">
        <v>42</v>
      </c>
      <c r="K4713">
        <v>463</v>
      </c>
      <c r="L4713">
        <v>83.12</v>
      </c>
    </row>
    <row r="4714" spans="1:12" x14ac:dyDescent="0.35">
      <c r="A4714" t="s">
        <v>530</v>
      </c>
      <c r="B4714" s="1">
        <v>45355</v>
      </c>
      <c r="C4714">
        <v>1794.8</v>
      </c>
      <c r="D4714">
        <v>1809</v>
      </c>
      <c r="E4714">
        <v>1822.2</v>
      </c>
      <c r="F4714">
        <v>1666.8</v>
      </c>
      <c r="G4714">
        <v>1707.95</v>
      </c>
      <c r="H4714">
        <v>528410</v>
      </c>
      <c r="I4714">
        <v>9266.89</v>
      </c>
      <c r="J4714">
        <v>39778</v>
      </c>
      <c r="K4714">
        <v>300090</v>
      </c>
      <c r="L4714">
        <v>56.79</v>
      </c>
    </row>
    <row r="4715" spans="1:12" x14ac:dyDescent="0.35">
      <c r="A4715" t="s">
        <v>531</v>
      </c>
      <c r="B4715" s="1">
        <v>45355</v>
      </c>
      <c r="C4715">
        <v>2173.15</v>
      </c>
      <c r="D4715">
        <v>2191</v>
      </c>
      <c r="E4715">
        <v>2191</v>
      </c>
      <c r="F4715">
        <v>2130.5</v>
      </c>
      <c r="G4715">
        <v>2150.35</v>
      </c>
      <c r="H4715">
        <v>123321</v>
      </c>
      <c r="I4715">
        <v>2650.94</v>
      </c>
      <c r="J4715">
        <v>18847</v>
      </c>
      <c r="K4715">
        <v>73341</v>
      </c>
      <c r="L4715">
        <v>59.47</v>
      </c>
    </row>
    <row r="4716" spans="1:12" x14ac:dyDescent="0.35">
      <c r="A4716" t="s">
        <v>532</v>
      </c>
      <c r="B4716" s="1">
        <v>45355</v>
      </c>
      <c r="C4716">
        <v>928.25</v>
      </c>
      <c r="D4716">
        <v>925.05</v>
      </c>
      <c r="E4716">
        <v>945.95</v>
      </c>
      <c r="F4716">
        <v>919.25</v>
      </c>
      <c r="G4716">
        <v>921.7</v>
      </c>
      <c r="H4716">
        <v>1085073</v>
      </c>
      <c r="I4716">
        <v>10120.370000000001</v>
      </c>
      <c r="J4716">
        <v>59087</v>
      </c>
      <c r="K4716">
        <v>399691</v>
      </c>
      <c r="L4716">
        <v>36.840000000000003</v>
      </c>
    </row>
    <row r="4717" spans="1:12" x14ac:dyDescent="0.35">
      <c r="A4717" t="s">
        <v>533</v>
      </c>
      <c r="B4717" s="1">
        <v>45355</v>
      </c>
      <c r="C4717">
        <v>262.05</v>
      </c>
      <c r="D4717">
        <v>266.05</v>
      </c>
      <c r="E4717">
        <v>269</v>
      </c>
      <c r="F4717">
        <v>257.05</v>
      </c>
      <c r="G4717">
        <v>259.10000000000002</v>
      </c>
      <c r="H4717">
        <v>37579</v>
      </c>
      <c r="I4717">
        <v>97.93</v>
      </c>
      <c r="J4717">
        <v>1860</v>
      </c>
      <c r="K4717">
        <v>21080</v>
      </c>
      <c r="L4717">
        <v>56.1</v>
      </c>
    </row>
    <row r="4718" spans="1:12" x14ac:dyDescent="0.35">
      <c r="A4718" t="s">
        <v>534</v>
      </c>
      <c r="B4718" s="1">
        <v>45355</v>
      </c>
      <c r="C4718">
        <v>786</v>
      </c>
      <c r="D4718">
        <v>786</v>
      </c>
      <c r="E4718">
        <v>788.4</v>
      </c>
      <c r="F4718">
        <v>773</v>
      </c>
      <c r="G4718">
        <v>775.05</v>
      </c>
      <c r="H4718">
        <v>78792</v>
      </c>
      <c r="I4718">
        <v>613.91999999999996</v>
      </c>
      <c r="J4718">
        <v>7711</v>
      </c>
      <c r="K4718">
        <v>52762</v>
      </c>
      <c r="L4718">
        <v>66.959999999999994</v>
      </c>
    </row>
    <row r="4719" spans="1:12" x14ac:dyDescent="0.35">
      <c r="A4719" t="s">
        <v>535</v>
      </c>
      <c r="B4719" s="1">
        <v>45355</v>
      </c>
      <c r="C4719">
        <v>844.9</v>
      </c>
      <c r="D4719">
        <v>846</v>
      </c>
      <c r="E4719">
        <v>849.5</v>
      </c>
      <c r="F4719">
        <v>795.35</v>
      </c>
      <c r="G4719">
        <v>807.35</v>
      </c>
      <c r="H4719">
        <v>198153</v>
      </c>
      <c r="I4719">
        <v>1633.1</v>
      </c>
      <c r="J4719">
        <v>8298</v>
      </c>
      <c r="K4719">
        <v>155501</v>
      </c>
      <c r="L4719">
        <v>78.48</v>
      </c>
    </row>
    <row r="4720" spans="1:12" x14ac:dyDescent="0.35">
      <c r="A4720" t="s">
        <v>536</v>
      </c>
      <c r="B4720" s="1">
        <v>45355</v>
      </c>
      <c r="C4720">
        <v>623.65</v>
      </c>
      <c r="D4720">
        <v>624.6</v>
      </c>
      <c r="E4720">
        <v>627.45000000000005</v>
      </c>
      <c r="F4720">
        <v>612.45000000000005</v>
      </c>
      <c r="G4720">
        <v>616.5</v>
      </c>
      <c r="H4720">
        <v>24053</v>
      </c>
      <c r="I4720">
        <v>149.46</v>
      </c>
      <c r="J4720">
        <v>2276</v>
      </c>
      <c r="K4720">
        <v>13968</v>
      </c>
      <c r="L4720">
        <v>58.07</v>
      </c>
    </row>
    <row r="4721" spans="1:12" x14ac:dyDescent="0.35">
      <c r="A4721" t="s">
        <v>537</v>
      </c>
      <c r="B4721" s="1">
        <v>45355</v>
      </c>
      <c r="C4721">
        <v>398.25</v>
      </c>
      <c r="D4721">
        <v>392</v>
      </c>
      <c r="E4721">
        <v>404.4</v>
      </c>
      <c r="F4721">
        <v>392</v>
      </c>
      <c r="G4721">
        <v>396.9</v>
      </c>
      <c r="H4721">
        <v>1753571</v>
      </c>
      <c r="I4721">
        <v>6978.37</v>
      </c>
      <c r="J4721">
        <v>26380</v>
      </c>
      <c r="K4721">
        <v>440282</v>
      </c>
      <c r="L4721">
        <v>25.11</v>
      </c>
    </row>
    <row r="4722" spans="1:12" x14ac:dyDescent="0.35">
      <c r="A4722" t="s">
        <v>538</v>
      </c>
      <c r="B4722" s="1">
        <v>45355</v>
      </c>
      <c r="C4722">
        <v>1332.65</v>
      </c>
      <c r="D4722">
        <v>1332.65</v>
      </c>
      <c r="E4722">
        <v>1352</v>
      </c>
      <c r="F4722">
        <v>1315</v>
      </c>
      <c r="G4722">
        <v>1346.7</v>
      </c>
      <c r="H4722">
        <v>190090</v>
      </c>
      <c r="I4722">
        <v>2529.6999999999998</v>
      </c>
      <c r="J4722">
        <v>13680</v>
      </c>
      <c r="K4722">
        <v>128970</v>
      </c>
      <c r="L4722">
        <v>67.849999999999994</v>
      </c>
    </row>
    <row r="4723" spans="1:12" x14ac:dyDescent="0.35">
      <c r="A4723" t="s">
        <v>539</v>
      </c>
      <c r="B4723" s="1">
        <v>45355</v>
      </c>
      <c r="C4723">
        <v>85.8</v>
      </c>
      <c r="D4723">
        <v>86.35</v>
      </c>
      <c r="E4723">
        <v>87.5</v>
      </c>
      <c r="F4723">
        <v>85.65</v>
      </c>
      <c r="G4723">
        <v>86.65</v>
      </c>
      <c r="H4723">
        <v>24955290</v>
      </c>
      <c r="I4723">
        <v>21663.759999999998</v>
      </c>
      <c r="J4723">
        <v>44717</v>
      </c>
      <c r="K4723">
        <v>11623499</v>
      </c>
      <c r="L4723">
        <v>46.58</v>
      </c>
    </row>
    <row r="4724" spans="1:12" x14ac:dyDescent="0.35">
      <c r="A4724" t="s">
        <v>540</v>
      </c>
      <c r="B4724" s="1">
        <v>45355</v>
      </c>
      <c r="C4724">
        <v>52.2</v>
      </c>
      <c r="D4724">
        <v>52.2</v>
      </c>
      <c r="E4724">
        <v>53.65</v>
      </c>
      <c r="F4724">
        <v>51.5</v>
      </c>
      <c r="G4724">
        <v>52.35</v>
      </c>
      <c r="H4724">
        <v>5999949</v>
      </c>
      <c r="I4724">
        <v>3160.07</v>
      </c>
      <c r="J4724">
        <v>7952</v>
      </c>
      <c r="K4724">
        <v>4424685</v>
      </c>
      <c r="L4724">
        <v>73.75</v>
      </c>
    </row>
    <row r="4725" spans="1:12" x14ac:dyDescent="0.35">
      <c r="A4725" t="s">
        <v>541</v>
      </c>
      <c r="B4725" s="1">
        <v>45355</v>
      </c>
      <c r="C4725">
        <v>429.05</v>
      </c>
      <c r="D4725">
        <v>437.55</v>
      </c>
      <c r="E4725">
        <v>437.7</v>
      </c>
      <c r="F4725">
        <v>423.55</v>
      </c>
      <c r="G4725">
        <v>424.95</v>
      </c>
      <c r="H4725">
        <v>42156</v>
      </c>
      <c r="I4725">
        <v>180.62</v>
      </c>
      <c r="J4725">
        <v>3090</v>
      </c>
      <c r="K4725">
        <v>21091</v>
      </c>
      <c r="L4725">
        <v>50.03</v>
      </c>
    </row>
    <row r="4726" spans="1:12" x14ac:dyDescent="0.35">
      <c r="A4726" t="s">
        <v>542</v>
      </c>
      <c r="B4726" s="1">
        <v>45355</v>
      </c>
      <c r="C4726">
        <v>639.35</v>
      </c>
      <c r="D4726">
        <v>640.5</v>
      </c>
      <c r="E4726">
        <v>641.95000000000005</v>
      </c>
      <c r="F4726">
        <v>626.54999999999995</v>
      </c>
      <c r="G4726">
        <v>633.95000000000005</v>
      </c>
      <c r="H4726">
        <v>823848</v>
      </c>
      <c r="I4726">
        <v>5215.6400000000003</v>
      </c>
      <c r="J4726">
        <v>20104</v>
      </c>
      <c r="K4726">
        <v>384197</v>
      </c>
      <c r="L4726">
        <v>46.63</v>
      </c>
    </row>
    <row r="4727" spans="1:12" x14ac:dyDescent="0.35">
      <c r="A4727" t="s">
        <v>543</v>
      </c>
      <c r="B4727" s="1">
        <v>45355</v>
      </c>
      <c r="C4727">
        <v>830.25</v>
      </c>
      <c r="D4727">
        <v>836</v>
      </c>
      <c r="E4727">
        <v>866.5</v>
      </c>
      <c r="F4727">
        <v>831.05</v>
      </c>
      <c r="G4727">
        <v>844.55</v>
      </c>
      <c r="H4727">
        <v>123865</v>
      </c>
      <c r="I4727">
        <v>1056.08</v>
      </c>
      <c r="J4727">
        <v>12514</v>
      </c>
      <c r="K4727">
        <v>38477</v>
      </c>
      <c r="L4727">
        <v>31.06</v>
      </c>
    </row>
    <row r="4728" spans="1:12" x14ac:dyDescent="0.35">
      <c r="A4728" t="s">
        <v>544</v>
      </c>
      <c r="B4728" s="1">
        <v>45355</v>
      </c>
      <c r="C4728">
        <v>487.65</v>
      </c>
      <c r="D4728">
        <v>482.1</v>
      </c>
      <c r="E4728">
        <v>491</v>
      </c>
      <c r="F4728">
        <v>476.1</v>
      </c>
      <c r="G4728">
        <v>481.6</v>
      </c>
      <c r="H4728">
        <v>29181</v>
      </c>
      <c r="I4728">
        <v>140.82</v>
      </c>
      <c r="J4728">
        <v>2716</v>
      </c>
      <c r="K4728">
        <v>12249</v>
      </c>
      <c r="L4728">
        <v>41.98</v>
      </c>
    </row>
    <row r="4729" spans="1:12" x14ac:dyDescent="0.35">
      <c r="A4729" t="s">
        <v>545</v>
      </c>
      <c r="B4729" s="1">
        <v>45355</v>
      </c>
      <c r="C4729">
        <v>1126.7</v>
      </c>
      <c r="D4729">
        <v>1134</v>
      </c>
      <c r="E4729">
        <v>1143.2</v>
      </c>
      <c r="F4729">
        <v>1127.2</v>
      </c>
      <c r="G4729">
        <v>1134.8499999999999</v>
      </c>
      <c r="H4729">
        <v>15808</v>
      </c>
      <c r="I4729">
        <v>179.28</v>
      </c>
      <c r="J4729">
        <v>2858</v>
      </c>
      <c r="K4729">
        <v>9336</v>
      </c>
      <c r="L4729">
        <v>59.06</v>
      </c>
    </row>
    <row r="4730" spans="1:12" x14ac:dyDescent="0.35">
      <c r="A4730" t="s">
        <v>546</v>
      </c>
      <c r="B4730" s="1">
        <v>45355</v>
      </c>
      <c r="C4730">
        <v>3010.4</v>
      </c>
      <c r="D4730">
        <v>2990</v>
      </c>
      <c r="E4730">
        <v>3035</v>
      </c>
      <c r="F4730">
        <v>2923.25</v>
      </c>
      <c r="G4730">
        <v>3020.1</v>
      </c>
      <c r="H4730">
        <v>72681</v>
      </c>
      <c r="I4730">
        <v>2183.2399999999998</v>
      </c>
      <c r="J4730">
        <v>11274</v>
      </c>
      <c r="K4730">
        <v>30907</v>
      </c>
      <c r="L4730">
        <v>42.52</v>
      </c>
    </row>
    <row r="4731" spans="1:12" x14ac:dyDescent="0.35">
      <c r="A4731" t="s">
        <v>547</v>
      </c>
      <c r="B4731" s="1">
        <v>45355</v>
      </c>
      <c r="C4731">
        <v>527</v>
      </c>
      <c r="D4731">
        <v>530.79999999999995</v>
      </c>
      <c r="E4731">
        <v>532.45000000000005</v>
      </c>
      <c r="F4731">
        <v>518</v>
      </c>
      <c r="G4731">
        <v>519.79999999999995</v>
      </c>
      <c r="H4731">
        <v>61329</v>
      </c>
      <c r="I4731">
        <v>320.47000000000003</v>
      </c>
      <c r="J4731">
        <v>4137</v>
      </c>
      <c r="K4731">
        <v>34637</v>
      </c>
      <c r="L4731">
        <v>56.48</v>
      </c>
    </row>
    <row r="4732" spans="1:12" x14ac:dyDescent="0.35">
      <c r="A4732" t="s">
        <v>548</v>
      </c>
      <c r="B4732" s="1">
        <v>45355</v>
      </c>
      <c r="C4732">
        <v>1273.4000000000001</v>
      </c>
      <c r="D4732">
        <v>1280</v>
      </c>
      <c r="E4732">
        <v>1280.4000000000001</v>
      </c>
      <c r="F4732">
        <v>1242.2</v>
      </c>
      <c r="G4732">
        <v>1253.45</v>
      </c>
      <c r="H4732">
        <v>479196</v>
      </c>
      <c r="I4732">
        <v>6004.49</v>
      </c>
      <c r="J4732">
        <v>25400</v>
      </c>
      <c r="K4732">
        <v>277657</v>
      </c>
      <c r="L4732">
        <v>57.94</v>
      </c>
    </row>
    <row r="4733" spans="1:12" x14ac:dyDescent="0.35">
      <c r="A4733" t="s">
        <v>549</v>
      </c>
      <c r="B4733" s="1">
        <v>45355</v>
      </c>
      <c r="C4733">
        <v>814.25</v>
      </c>
      <c r="D4733">
        <v>817.75</v>
      </c>
      <c r="E4733">
        <v>817.85</v>
      </c>
      <c r="F4733">
        <v>795.55</v>
      </c>
      <c r="G4733">
        <v>804.35</v>
      </c>
      <c r="H4733">
        <v>48016</v>
      </c>
      <c r="I4733">
        <v>387.01</v>
      </c>
      <c r="J4733">
        <v>6689</v>
      </c>
      <c r="K4733">
        <v>22129</v>
      </c>
      <c r="L4733">
        <v>46.09</v>
      </c>
    </row>
    <row r="4734" spans="1:12" x14ac:dyDescent="0.35">
      <c r="A4734" t="s">
        <v>550</v>
      </c>
      <c r="B4734" s="1">
        <v>45355</v>
      </c>
      <c r="C4734">
        <v>2441.5</v>
      </c>
      <c r="D4734">
        <v>2484</v>
      </c>
      <c r="E4734">
        <v>2541.3000000000002</v>
      </c>
      <c r="F4734">
        <v>2467.0500000000002</v>
      </c>
      <c r="G4734">
        <v>2492.0500000000002</v>
      </c>
      <c r="H4734">
        <v>1625242</v>
      </c>
      <c r="I4734">
        <v>40678.160000000003</v>
      </c>
      <c r="J4734">
        <v>94402</v>
      </c>
      <c r="K4734">
        <v>425828</v>
      </c>
      <c r="L4734">
        <v>26.2</v>
      </c>
    </row>
    <row r="4735" spans="1:12" x14ac:dyDescent="0.35">
      <c r="A4735" t="s">
        <v>551</v>
      </c>
      <c r="B4735" s="1">
        <v>45355</v>
      </c>
      <c r="C4735">
        <v>841.8</v>
      </c>
      <c r="D4735">
        <v>843</v>
      </c>
      <c r="E4735">
        <v>856.3</v>
      </c>
      <c r="F4735">
        <v>830</v>
      </c>
      <c r="G4735">
        <v>837.3</v>
      </c>
      <c r="H4735">
        <v>166059</v>
      </c>
      <c r="I4735">
        <v>1395.94</v>
      </c>
      <c r="J4735">
        <v>24861</v>
      </c>
      <c r="K4735">
        <v>110570</v>
      </c>
      <c r="L4735">
        <v>66.58</v>
      </c>
    </row>
    <row r="4736" spans="1:12" x14ac:dyDescent="0.35">
      <c r="A4736" t="s">
        <v>552</v>
      </c>
      <c r="B4736" s="1">
        <v>45355</v>
      </c>
      <c r="C4736">
        <v>113.9</v>
      </c>
      <c r="D4736">
        <v>114</v>
      </c>
      <c r="E4736">
        <v>114.65</v>
      </c>
      <c r="F4736">
        <v>111.8</v>
      </c>
      <c r="G4736">
        <v>112.1</v>
      </c>
      <c r="H4736">
        <v>73455</v>
      </c>
      <c r="I4736">
        <v>82.78</v>
      </c>
      <c r="J4736">
        <v>1291</v>
      </c>
      <c r="K4736">
        <v>41782</v>
      </c>
      <c r="L4736">
        <v>56.88</v>
      </c>
    </row>
    <row r="4737" spans="1:12" x14ac:dyDescent="0.35">
      <c r="A4737" t="s">
        <v>553</v>
      </c>
      <c r="B4737" s="1">
        <v>45355</v>
      </c>
      <c r="C4737">
        <v>53.56</v>
      </c>
      <c r="D4737">
        <v>54</v>
      </c>
      <c r="E4737">
        <v>54.16</v>
      </c>
      <c r="F4737">
        <v>53.23</v>
      </c>
      <c r="G4737">
        <v>53.89</v>
      </c>
      <c r="H4737">
        <v>6321132</v>
      </c>
      <c r="I4737">
        <v>3401.76</v>
      </c>
      <c r="J4737">
        <v>35379</v>
      </c>
      <c r="K4737">
        <v>4820861</v>
      </c>
      <c r="L4737">
        <v>76.27</v>
      </c>
    </row>
    <row r="4738" spans="1:12" x14ac:dyDescent="0.35">
      <c r="A4738" t="s">
        <v>1900</v>
      </c>
      <c r="B4738" s="1">
        <v>45355</v>
      </c>
      <c r="C4738">
        <v>10.25</v>
      </c>
      <c r="D4738">
        <v>10.8</v>
      </c>
      <c r="E4738">
        <v>11.8</v>
      </c>
      <c r="F4738">
        <v>10.199999999999999</v>
      </c>
      <c r="G4738">
        <v>10.25</v>
      </c>
      <c r="H4738">
        <v>351854</v>
      </c>
      <c r="I4738">
        <v>36.200000000000003</v>
      </c>
      <c r="J4738">
        <v>710</v>
      </c>
      <c r="K4738">
        <v>330744</v>
      </c>
      <c r="L4738">
        <v>94</v>
      </c>
    </row>
    <row r="4739" spans="1:12" x14ac:dyDescent="0.35">
      <c r="A4739" t="s">
        <v>554</v>
      </c>
      <c r="B4739" s="1">
        <v>45355</v>
      </c>
      <c r="C4739">
        <v>62.72</v>
      </c>
      <c r="D4739">
        <v>63.53</v>
      </c>
      <c r="E4739">
        <v>63.53</v>
      </c>
      <c r="F4739">
        <v>61.5</v>
      </c>
      <c r="G4739">
        <v>62.95</v>
      </c>
      <c r="H4739">
        <v>103158</v>
      </c>
      <c r="I4739">
        <v>64.67</v>
      </c>
      <c r="J4739">
        <v>627</v>
      </c>
      <c r="K4739">
        <v>88987</v>
      </c>
      <c r="L4739">
        <v>86.26</v>
      </c>
    </row>
    <row r="4740" spans="1:12" x14ac:dyDescent="0.35">
      <c r="A4740" t="s">
        <v>1786</v>
      </c>
      <c r="B4740" s="1">
        <v>45355</v>
      </c>
      <c r="C4740">
        <v>62.78</v>
      </c>
      <c r="D4740">
        <v>63.09</v>
      </c>
      <c r="E4740">
        <v>63.15</v>
      </c>
      <c r="F4740">
        <v>62.79</v>
      </c>
      <c r="G4740">
        <v>63.13</v>
      </c>
      <c r="H4740">
        <v>6300</v>
      </c>
      <c r="I4740">
        <v>3.97</v>
      </c>
      <c r="J4740">
        <v>76</v>
      </c>
      <c r="K4740">
        <v>3984</v>
      </c>
      <c r="L4740">
        <v>63.24</v>
      </c>
    </row>
    <row r="4741" spans="1:12" x14ac:dyDescent="0.35">
      <c r="A4741" t="s">
        <v>555</v>
      </c>
      <c r="B4741" s="1">
        <v>45355</v>
      </c>
      <c r="C4741">
        <v>190.7</v>
      </c>
      <c r="D4741">
        <v>192</v>
      </c>
      <c r="E4741">
        <v>192.05</v>
      </c>
      <c r="F4741">
        <v>184.95</v>
      </c>
      <c r="G4741">
        <v>186.35</v>
      </c>
      <c r="H4741">
        <v>424395</v>
      </c>
      <c r="I4741">
        <v>797</v>
      </c>
      <c r="J4741">
        <v>4803</v>
      </c>
      <c r="K4741">
        <v>208546</v>
      </c>
      <c r="L4741">
        <v>49.14</v>
      </c>
    </row>
    <row r="4742" spans="1:12" x14ac:dyDescent="0.35">
      <c r="A4742" t="s">
        <v>556</v>
      </c>
      <c r="B4742" s="1">
        <v>45355</v>
      </c>
      <c r="C4742">
        <v>55.25</v>
      </c>
      <c r="D4742">
        <v>55.94</v>
      </c>
      <c r="E4742">
        <v>55.94</v>
      </c>
      <c r="F4742">
        <v>55.06</v>
      </c>
      <c r="G4742">
        <v>55.57</v>
      </c>
      <c r="H4742">
        <v>5645573</v>
      </c>
      <c r="I4742">
        <v>3123.61</v>
      </c>
      <c r="J4742">
        <v>7781</v>
      </c>
      <c r="K4742">
        <v>5396819</v>
      </c>
      <c r="L4742">
        <v>95.59</v>
      </c>
    </row>
    <row r="4743" spans="1:12" x14ac:dyDescent="0.35">
      <c r="A4743" t="s">
        <v>557</v>
      </c>
      <c r="B4743" s="1">
        <v>45355</v>
      </c>
      <c r="C4743">
        <v>53.8</v>
      </c>
      <c r="D4743">
        <v>53.75</v>
      </c>
      <c r="E4743">
        <v>54.3</v>
      </c>
      <c r="F4743">
        <v>53.7</v>
      </c>
      <c r="G4743">
        <v>54.15</v>
      </c>
      <c r="H4743">
        <v>73314</v>
      </c>
      <c r="I4743">
        <v>39.56</v>
      </c>
      <c r="J4743">
        <v>555</v>
      </c>
      <c r="K4743">
        <v>61046</v>
      </c>
      <c r="L4743">
        <v>83.27</v>
      </c>
    </row>
    <row r="4744" spans="1:12" x14ac:dyDescent="0.35">
      <c r="A4744" t="s">
        <v>2101</v>
      </c>
      <c r="B4744" s="1">
        <v>45355</v>
      </c>
      <c r="C4744">
        <v>152.15</v>
      </c>
      <c r="D4744">
        <v>154</v>
      </c>
      <c r="E4744">
        <v>154.5</v>
      </c>
      <c r="F4744">
        <v>144.55000000000001</v>
      </c>
      <c r="G4744">
        <v>148.4</v>
      </c>
      <c r="H4744">
        <v>68923</v>
      </c>
      <c r="I4744">
        <v>102.07</v>
      </c>
      <c r="J4744">
        <v>423</v>
      </c>
      <c r="K4744">
        <v>53674</v>
      </c>
      <c r="L4744">
        <v>77.88</v>
      </c>
    </row>
    <row r="4745" spans="1:12" x14ac:dyDescent="0.35">
      <c r="A4745" t="s">
        <v>558</v>
      </c>
      <c r="B4745" s="1">
        <v>45355</v>
      </c>
      <c r="C4745">
        <v>977.25</v>
      </c>
      <c r="D4745">
        <v>977.75</v>
      </c>
      <c r="E4745">
        <v>984.9</v>
      </c>
      <c r="F4745">
        <v>940.55</v>
      </c>
      <c r="G4745">
        <v>944.5</v>
      </c>
      <c r="H4745">
        <v>103265</v>
      </c>
      <c r="I4745">
        <v>986.28</v>
      </c>
      <c r="J4745">
        <v>6434</v>
      </c>
      <c r="K4745">
        <v>75970</v>
      </c>
      <c r="L4745">
        <v>73.569999999999993</v>
      </c>
    </row>
    <row r="4746" spans="1:12" x14ac:dyDescent="0.35">
      <c r="A4746" t="s">
        <v>559</v>
      </c>
      <c r="B4746" s="1">
        <v>45355</v>
      </c>
      <c r="C4746">
        <v>768.75</v>
      </c>
      <c r="D4746">
        <v>775</v>
      </c>
      <c r="E4746">
        <v>777.65</v>
      </c>
      <c r="F4746">
        <v>755.5</v>
      </c>
      <c r="G4746">
        <v>764.55</v>
      </c>
      <c r="H4746">
        <v>255028</v>
      </c>
      <c r="I4746">
        <v>1950.14</v>
      </c>
      <c r="J4746">
        <v>15054</v>
      </c>
      <c r="K4746">
        <v>139930</v>
      </c>
      <c r="L4746">
        <v>54.87</v>
      </c>
    </row>
    <row r="4747" spans="1:12" x14ac:dyDescent="0.35">
      <c r="A4747" t="s">
        <v>560</v>
      </c>
      <c r="B4747" s="1">
        <v>45355</v>
      </c>
      <c r="C4747">
        <v>215.65</v>
      </c>
      <c r="D4747">
        <v>216.6</v>
      </c>
      <c r="E4747">
        <v>217.45</v>
      </c>
      <c r="F4747">
        <v>206.05</v>
      </c>
      <c r="G4747">
        <v>207.35</v>
      </c>
      <c r="H4747">
        <v>3981365</v>
      </c>
      <c r="I4747">
        <v>8350.19</v>
      </c>
      <c r="J4747">
        <v>45429</v>
      </c>
      <c r="K4747">
        <v>1687252</v>
      </c>
      <c r="L4747">
        <v>42.38</v>
      </c>
    </row>
    <row r="4748" spans="1:12" x14ac:dyDescent="0.35">
      <c r="A4748" t="s">
        <v>1896</v>
      </c>
      <c r="B4748" s="1">
        <v>45355</v>
      </c>
      <c r="C4748">
        <v>191.8</v>
      </c>
      <c r="D4748">
        <v>191.7</v>
      </c>
      <c r="E4748">
        <v>191.8</v>
      </c>
      <c r="F4748">
        <v>180.1</v>
      </c>
      <c r="G4748">
        <v>181.45</v>
      </c>
      <c r="H4748">
        <v>1564060</v>
      </c>
      <c r="I4748">
        <v>2875.4</v>
      </c>
      <c r="J4748">
        <v>30955</v>
      </c>
      <c r="K4748">
        <v>659032</v>
      </c>
      <c r="L4748">
        <v>42.14</v>
      </c>
    </row>
    <row r="4749" spans="1:12" x14ac:dyDescent="0.35">
      <c r="A4749" t="s">
        <v>2102</v>
      </c>
      <c r="B4749" s="1">
        <v>45355</v>
      </c>
      <c r="C4749">
        <v>205.8</v>
      </c>
      <c r="D4749">
        <v>208.05</v>
      </c>
      <c r="E4749">
        <v>208.05</v>
      </c>
      <c r="F4749">
        <v>181.2</v>
      </c>
      <c r="G4749">
        <v>192.35</v>
      </c>
      <c r="H4749">
        <v>286851</v>
      </c>
      <c r="I4749">
        <v>552.41</v>
      </c>
      <c r="J4749">
        <v>2553</v>
      </c>
      <c r="K4749">
        <v>199816</v>
      </c>
      <c r="L4749">
        <v>69.66</v>
      </c>
    </row>
    <row r="4750" spans="1:12" x14ac:dyDescent="0.35">
      <c r="A4750" t="s">
        <v>561</v>
      </c>
      <c r="B4750" s="1">
        <v>45355</v>
      </c>
      <c r="C4750">
        <v>465.1</v>
      </c>
      <c r="D4750">
        <v>466.45</v>
      </c>
      <c r="E4750">
        <v>474.85</v>
      </c>
      <c r="F4750">
        <v>465.05</v>
      </c>
      <c r="G4750">
        <v>467</v>
      </c>
      <c r="H4750">
        <v>1084863</v>
      </c>
      <c r="I4750">
        <v>5093.21</v>
      </c>
      <c r="J4750">
        <v>17874</v>
      </c>
      <c r="K4750">
        <v>410703</v>
      </c>
      <c r="L4750">
        <v>37.86</v>
      </c>
    </row>
    <row r="4751" spans="1:12" x14ac:dyDescent="0.35">
      <c r="A4751" t="s">
        <v>562</v>
      </c>
      <c r="B4751" s="1">
        <v>45355</v>
      </c>
      <c r="C4751">
        <v>609.29999999999995</v>
      </c>
      <c r="D4751">
        <v>611</v>
      </c>
      <c r="E4751">
        <v>646.29999999999995</v>
      </c>
      <c r="F4751">
        <v>610.15</v>
      </c>
      <c r="G4751">
        <v>631.15</v>
      </c>
      <c r="H4751">
        <v>5824569</v>
      </c>
      <c r="I4751">
        <v>36948.1</v>
      </c>
      <c r="J4751">
        <v>127601</v>
      </c>
      <c r="K4751">
        <v>1178992</v>
      </c>
      <c r="L4751">
        <v>20.239999999999998</v>
      </c>
    </row>
    <row r="4752" spans="1:12" x14ac:dyDescent="0.35">
      <c r="A4752" t="s">
        <v>563</v>
      </c>
      <c r="B4752" s="1">
        <v>45355</v>
      </c>
      <c r="C4752">
        <v>2245.75</v>
      </c>
      <c r="D4752">
        <v>2245</v>
      </c>
      <c r="E4752">
        <v>2260</v>
      </c>
      <c r="F4752">
        <v>2226.3000000000002</v>
      </c>
      <c r="G4752">
        <v>2234.15</v>
      </c>
      <c r="H4752">
        <v>423656</v>
      </c>
      <c r="I4752">
        <v>9473.4</v>
      </c>
      <c r="J4752">
        <v>33946</v>
      </c>
      <c r="K4752">
        <v>237653</v>
      </c>
      <c r="L4752">
        <v>56.1</v>
      </c>
    </row>
    <row r="4753" spans="1:12" x14ac:dyDescent="0.35">
      <c r="A4753" t="s">
        <v>564</v>
      </c>
      <c r="B4753" s="1">
        <v>45355</v>
      </c>
      <c r="C4753">
        <v>942.05</v>
      </c>
      <c r="D4753">
        <v>943</v>
      </c>
      <c r="E4753">
        <v>947.95</v>
      </c>
      <c r="F4753">
        <v>910</v>
      </c>
      <c r="G4753">
        <v>915.8</v>
      </c>
      <c r="H4753">
        <v>122212</v>
      </c>
      <c r="I4753">
        <v>1123.3900000000001</v>
      </c>
      <c r="J4753">
        <v>13801</v>
      </c>
      <c r="K4753">
        <v>65148</v>
      </c>
      <c r="L4753">
        <v>53.31</v>
      </c>
    </row>
    <row r="4754" spans="1:12" x14ac:dyDescent="0.35">
      <c r="A4754" t="s">
        <v>565</v>
      </c>
      <c r="B4754" s="1">
        <v>45355</v>
      </c>
      <c r="C4754">
        <v>156.15</v>
      </c>
      <c r="D4754">
        <v>156</v>
      </c>
      <c r="E4754">
        <v>156.6</v>
      </c>
      <c r="F4754">
        <v>149.5</v>
      </c>
      <c r="G4754">
        <v>150.30000000000001</v>
      </c>
      <c r="H4754">
        <v>1458606</v>
      </c>
      <c r="I4754">
        <v>2212.33</v>
      </c>
      <c r="J4754">
        <v>17262</v>
      </c>
      <c r="K4754">
        <v>885817</v>
      </c>
      <c r="L4754">
        <v>60.73</v>
      </c>
    </row>
    <row r="4755" spans="1:12" x14ac:dyDescent="0.35">
      <c r="A4755" t="s">
        <v>566</v>
      </c>
      <c r="B4755" s="1">
        <v>45355</v>
      </c>
      <c r="C4755">
        <v>539.6</v>
      </c>
      <c r="D4755">
        <v>539.6</v>
      </c>
      <c r="E4755">
        <v>543.54999999999995</v>
      </c>
      <c r="F4755">
        <v>525</v>
      </c>
      <c r="G4755">
        <v>526.5</v>
      </c>
      <c r="H4755">
        <v>20118</v>
      </c>
      <c r="I4755">
        <v>106.4</v>
      </c>
      <c r="J4755">
        <v>2468</v>
      </c>
      <c r="K4755">
        <v>8957</v>
      </c>
      <c r="L4755">
        <v>44.52</v>
      </c>
    </row>
    <row r="4756" spans="1:12" x14ac:dyDescent="0.35">
      <c r="A4756" t="s">
        <v>567</v>
      </c>
      <c r="B4756" s="1">
        <v>45355</v>
      </c>
      <c r="C4756">
        <v>382.05</v>
      </c>
      <c r="D4756">
        <v>384.7</v>
      </c>
      <c r="E4756">
        <v>386.9</v>
      </c>
      <c r="F4756">
        <v>375</v>
      </c>
      <c r="G4756">
        <v>380.9</v>
      </c>
      <c r="H4756">
        <v>140862</v>
      </c>
      <c r="I4756">
        <v>536.66999999999996</v>
      </c>
      <c r="J4756">
        <v>13231</v>
      </c>
      <c r="K4756">
        <v>67256</v>
      </c>
      <c r="L4756">
        <v>47.75</v>
      </c>
    </row>
    <row r="4757" spans="1:12" x14ac:dyDescent="0.35">
      <c r="A4757" t="s">
        <v>568</v>
      </c>
      <c r="B4757" s="1">
        <v>45355</v>
      </c>
      <c r="C4757">
        <v>272.35000000000002</v>
      </c>
      <c r="D4757">
        <v>273.39999999999998</v>
      </c>
      <c r="E4757">
        <v>277.10000000000002</v>
      </c>
      <c r="F4757">
        <v>265.8</v>
      </c>
      <c r="G4757">
        <v>275.35000000000002</v>
      </c>
      <c r="H4757">
        <v>391514</v>
      </c>
      <c r="I4757">
        <v>1065.6400000000001</v>
      </c>
      <c r="J4757">
        <v>16803</v>
      </c>
      <c r="K4757">
        <v>192858</v>
      </c>
      <c r="L4757">
        <v>49.26</v>
      </c>
    </row>
    <row r="4758" spans="1:12" x14ac:dyDescent="0.35">
      <c r="A4758" t="s">
        <v>570</v>
      </c>
      <c r="B4758" s="1">
        <v>45355</v>
      </c>
      <c r="C4758">
        <v>2103.85</v>
      </c>
      <c r="D4758">
        <v>2109.35</v>
      </c>
      <c r="E4758">
        <v>2118.9</v>
      </c>
      <c r="F4758">
        <v>2061.9</v>
      </c>
      <c r="G4758">
        <v>2080.75</v>
      </c>
      <c r="H4758">
        <v>121283</v>
      </c>
      <c r="I4758">
        <v>2523.65</v>
      </c>
      <c r="J4758">
        <v>6840</v>
      </c>
      <c r="K4758">
        <v>111226</v>
      </c>
      <c r="L4758">
        <v>91.71</v>
      </c>
    </row>
    <row r="4759" spans="1:12" x14ac:dyDescent="0.35">
      <c r="A4759" t="s">
        <v>571</v>
      </c>
      <c r="B4759" s="1">
        <v>45355</v>
      </c>
      <c r="C4759">
        <v>1262.05</v>
      </c>
      <c r="D4759">
        <v>1262.05</v>
      </c>
      <c r="E4759">
        <v>1274.9000000000001</v>
      </c>
      <c r="F4759">
        <v>1225.05</v>
      </c>
      <c r="G4759">
        <v>1243.7</v>
      </c>
      <c r="H4759">
        <v>28193</v>
      </c>
      <c r="I4759">
        <v>348.96</v>
      </c>
      <c r="J4759">
        <v>3229</v>
      </c>
      <c r="K4759">
        <v>12046</v>
      </c>
      <c r="L4759">
        <v>42.73</v>
      </c>
    </row>
    <row r="4760" spans="1:12" x14ac:dyDescent="0.35">
      <c r="A4760" t="s">
        <v>572</v>
      </c>
      <c r="B4760" s="1">
        <v>45355</v>
      </c>
      <c r="C4760">
        <v>172.3</v>
      </c>
      <c r="D4760">
        <v>173.3</v>
      </c>
      <c r="E4760">
        <v>176.5</v>
      </c>
      <c r="F4760">
        <v>161.1</v>
      </c>
      <c r="G4760">
        <v>165.6</v>
      </c>
      <c r="H4760">
        <v>308186</v>
      </c>
      <c r="I4760">
        <v>516.6</v>
      </c>
      <c r="J4760">
        <v>13656</v>
      </c>
      <c r="K4760">
        <v>180264</v>
      </c>
      <c r="L4760">
        <v>58.49</v>
      </c>
    </row>
    <row r="4761" spans="1:12" x14ac:dyDescent="0.35">
      <c r="A4761" t="s">
        <v>573</v>
      </c>
      <c r="B4761" s="1">
        <v>45355</v>
      </c>
      <c r="C4761">
        <v>931.3</v>
      </c>
      <c r="D4761">
        <v>932.3</v>
      </c>
      <c r="E4761">
        <v>966.9</v>
      </c>
      <c r="F4761">
        <v>931.9</v>
      </c>
      <c r="G4761">
        <v>944</v>
      </c>
      <c r="H4761">
        <v>279</v>
      </c>
      <c r="I4761">
        <v>2.63</v>
      </c>
      <c r="J4761">
        <v>71</v>
      </c>
      <c r="K4761">
        <v>139</v>
      </c>
      <c r="L4761">
        <v>49.82</v>
      </c>
    </row>
    <row r="4762" spans="1:12" x14ac:dyDescent="0.35">
      <c r="A4762" t="s">
        <v>574</v>
      </c>
      <c r="B4762" s="1">
        <v>45355</v>
      </c>
      <c r="C4762">
        <v>6314.95</v>
      </c>
      <c r="D4762">
        <v>6310</v>
      </c>
      <c r="E4762">
        <v>6462.35</v>
      </c>
      <c r="F4762">
        <v>6165.05</v>
      </c>
      <c r="G4762">
        <v>6307.55</v>
      </c>
      <c r="H4762">
        <v>327</v>
      </c>
      <c r="I4762">
        <v>20.71</v>
      </c>
      <c r="J4762">
        <v>144</v>
      </c>
      <c r="K4762">
        <v>138</v>
      </c>
      <c r="L4762">
        <v>42.2</v>
      </c>
    </row>
    <row r="4763" spans="1:12" x14ac:dyDescent="0.35">
      <c r="A4763" t="s">
        <v>575</v>
      </c>
      <c r="B4763" s="1">
        <v>45355</v>
      </c>
      <c r="C4763">
        <v>816.7</v>
      </c>
      <c r="D4763">
        <v>817.7</v>
      </c>
      <c r="E4763">
        <v>838.2</v>
      </c>
      <c r="F4763">
        <v>810.1</v>
      </c>
      <c r="G4763">
        <v>819.4</v>
      </c>
      <c r="H4763">
        <v>408001</v>
      </c>
      <c r="I4763">
        <v>3367.34</v>
      </c>
      <c r="J4763">
        <v>25288</v>
      </c>
      <c r="K4763">
        <v>103457</v>
      </c>
      <c r="L4763">
        <v>25.36</v>
      </c>
    </row>
    <row r="4764" spans="1:12" x14ac:dyDescent="0.35">
      <c r="A4764" t="s">
        <v>576</v>
      </c>
      <c r="B4764" s="1">
        <v>45355</v>
      </c>
      <c r="C4764">
        <v>1907.75</v>
      </c>
      <c r="D4764">
        <v>1924.7</v>
      </c>
      <c r="E4764">
        <v>1924.7</v>
      </c>
      <c r="F4764">
        <v>1840</v>
      </c>
      <c r="G4764">
        <v>1863.35</v>
      </c>
      <c r="H4764">
        <v>45617</v>
      </c>
      <c r="I4764">
        <v>847.54</v>
      </c>
      <c r="J4764">
        <v>7650</v>
      </c>
      <c r="K4764">
        <v>31213</v>
      </c>
      <c r="L4764">
        <v>68.42</v>
      </c>
    </row>
    <row r="4765" spans="1:12" x14ac:dyDescent="0.35">
      <c r="A4765" t="s">
        <v>577</v>
      </c>
      <c r="B4765" s="1">
        <v>45355</v>
      </c>
      <c r="C4765">
        <v>226.25</v>
      </c>
      <c r="D4765">
        <v>226.5</v>
      </c>
      <c r="E4765">
        <v>227</v>
      </c>
      <c r="F4765">
        <v>226.5</v>
      </c>
      <c r="G4765">
        <v>227</v>
      </c>
      <c r="H4765">
        <v>103</v>
      </c>
      <c r="I4765">
        <v>0.23</v>
      </c>
      <c r="J4765">
        <v>4</v>
      </c>
      <c r="K4765">
        <v>101</v>
      </c>
      <c r="L4765">
        <v>98.06</v>
      </c>
    </row>
    <row r="4766" spans="1:12" x14ac:dyDescent="0.35">
      <c r="A4766" t="s">
        <v>578</v>
      </c>
      <c r="B4766" s="1">
        <v>45355</v>
      </c>
      <c r="C4766">
        <v>25.91</v>
      </c>
      <c r="D4766">
        <v>25.01</v>
      </c>
      <c r="E4766">
        <v>26.25</v>
      </c>
      <c r="F4766">
        <v>25.01</v>
      </c>
      <c r="G4766">
        <v>25.82</v>
      </c>
      <c r="H4766">
        <v>1042</v>
      </c>
      <c r="I4766">
        <v>0.27</v>
      </c>
      <c r="J4766">
        <v>52</v>
      </c>
      <c r="K4766">
        <v>318</v>
      </c>
      <c r="L4766">
        <v>30.52</v>
      </c>
    </row>
    <row r="4767" spans="1:12" x14ac:dyDescent="0.35">
      <c r="A4767" t="s">
        <v>579</v>
      </c>
      <c r="B4767" s="1">
        <v>45355</v>
      </c>
      <c r="C4767">
        <v>54.88</v>
      </c>
      <c r="D4767">
        <v>55</v>
      </c>
      <c r="E4767">
        <v>55.44</v>
      </c>
      <c r="F4767">
        <v>55</v>
      </c>
      <c r="G4767">
        <v>55.41</v>
      </c>
      <c r="H4767">
        <v>569</v>
      </c>
      <c r="I4767">
        <v>0.31</v>
      </c>
      <c r="J4767">
        <v>36</v>
      </c>
      <c r="K4767">
        <v>453</v>
      </c>
      <c r="L4767">
        <v>79.61</v>
      </c>
    </row>
    <row r="4768" spans="1:12" x14ac:dyDescent="0.35">
      <c r="A4768" t="s">
        <v>580</v>
      </c>
      <c r="B4768" s="1">
        <v>45355</v>
      </c>
      <c r="C4768">
        <v>225.4</v>
      </c>
      <c r="D4768">
        <v>227</v>
      </c>
      <c r="E4768">
        <v>227.05</v>
      </c>
      <c r="F4768">
        <v>220.05</v>
      </c>
      <c r="G4768">
        <v>220.8</v>
      </c>
      <c r="H4768">
        <v>2335346</v>
      </c>
      <c r="I4768">
        <v>5188.4799999999996</v>
      </c>
      <c r="J4768">
        <v>28232</v>
      </c>
      <c r="K4768">
        <v>1224578</v>
      </c>
      <c r="L4768">
        <v>52.44</v>
      </c>
    </row>
    <row r="4769" spans="1:12" x14ac:dyDescent="0.35">
      <c r="A4769" t="s">
        <v>581</v>
      </c>
      <c r="B4769" s="1">
        <v>45355</v>
      </c>
      <c r="C4769">
        <v>310.35000000000002</v>
      </c>
      <c r="D4769">
        <v>314</v>
      </c>
      <c r="E4769">
        <v>314</v>
      </c>
      <c r="F4769">
        <v>285</v>
      </c>
      <c r="G4769">
        <v>287.39999999999998</v>
      </c>
      <c r="H4769">
        <v>646106</v>
      </c>
      <c r="I4769">
        <v>1923.71</v>
      </c>
      <c r="J4769">
        <v>6677</v>
      </c>
      <c r="K4769">
        <v>217801</v>
      </c>
      <c r="L4769">
        <v>33.71</v>
      </c>
    </row>
    <row r="4770" spans="1:12" x14ac:dyDescent="0.35">
      <c r="A4770" t="s">
        <v>582</v>
      </c>
      <c r="B4770" s="1">
        <v>45355</v>
      </c>
      <c r="C4770">
        <v>366.95</v>
      </c>
      <c r="D4770">
        <v>367.9</v>
      </c>
      <c r="E4770">
        <v>377</v>
      </c>
      <c r="F4770">
        <v>361.7</v>
      </c>
      <c r="G4770">
        <v>372.45</v>
      </c>
      <c r="H4770">
        <v>1710800</v>
      </c>
      <c r="I4770">
        <v>6312.09</v>
      </c>
      <c r="J4770">
        <v>59316</v>
      </c>
      <c r="K4770">
        <v>940495</v>
      </c>
      <c r="L4770">
        <v>54.97</v>
      </c>
    </row>
    <row r="4771" spans="1:12" x14ac:dyDescent="0.35">
      <c r="A4771" t="s">
        <v>583</v>
      </c>
      <c r="B4771" s="1">
        <v>45355</v>
      </c>
      <c r="C4771">
        <v>194.65</v>
      </c>
      <c r="D4771">
        <v>194.7</v>
      </c>
      <c r="E4771">
        <v>194.7</v>
      </c>
      <c r="F4771">
        <v>170.6</v>
      </c>
      <c r="G4771">
        <v>172.6</v>
      </c>
      <c r="H4771">
        <v>766481</v>
      </c>
      <c r="I4771">
        <v>1357.94</v>
      </c>
      <c r="J4771">
        <v>19335</v>
      </c>
      <c r="K4771">
        <v>240848</v>
      </c>
      <c r="L4771">
        <v>31.42</v>
      </c>
    </row>
    <row r="4772" spans="1:12" x14ac:dyDescent="0.35">
      <c r="A4772" t="s">
        <v>585</v>
      </c>
      <c r="B4772" s="1">
        <v>45355</v>
      </c>
      <c r="C4772">
        <v>2.1</v>
      </c>
      <c r="D4772">
        <v>2.0499999999999998</v>
      </c>
      <c r="E4772">
        <v>2.1</v>
      </c>
      <c r="F4772">
        <v>2</v>
      </c>
      <c r="G4772">
        <v>2</v>
      </c>
      <c r="H4772">
        <v>115062921</v>
      </c>
      <c r="I4772">
        <v>2324.0300000000002</v>
      </c>
      <c r="J4772">
        <v>33207</v>
      </c>
      <c r="K4772">
        <v>50129365</v>
      </c>
      <c r="L4772">
        <v>43.57</v>
      </c>
    </row>
    <row r="4773" spans="1:12" x14ac:dyDescent="0.35">
      <c r="A4773" t="s">
        <v>586</v>
      </c>
      <c r="B4773" s="1">
        <v>45355</v>
      </c>
      <c r="C4773">
        <v>197.65</v>
      </c>
      <c r="D4773">
        <v>197.75</v>
      </c>
      <c r="E4773">
        <v>198.6</v>
      </c>
      <c r="F4773">
        <v>190.3</v>
      </c>
      <c r="G4773">
        <v>191.5</v>
      </c>
      <c r="H4773">
        <v>70252</v>
      </c>
      <c r="I4773">
        <v>135.4</v>
      </c>
      <c r="J4773">
        <v>2728</v>
      </c>
      <c r="K4773">
        <v>31689</v>
      </c>
      <c r="L4773">
        <v>45.11</v>
      </c>
    </row>
    <row r="4774" spans="1:12" x14ac:dyDescent="0.35">
      <c r="A4774" t="s">
        <v>587</v>
      </c>
      <c r="B4774" s="1">
        <v>45355</v>
      </c>
      <c r="C4774">
        <v>318.10000000000002</v>
      </c>
      <c r="D4774">
        <v>319</v>
      </c>
      <c r="E4774">
        <v>321</v>
      </c>
      <c r="F4774">
        <v>314.39999999999998</v>
      </c>
      <c r="G4774">
        <v>317.95</v>
      </c>
      <c r="H4774">
        <v>46587</v>
      </c>
      <c r="I4774">
        <v>147.94</v>
      </c>
      <c r="J4774">
        <v>2770</v>
      </c>
      <c r="K4774">
        <v>21203</v>
      </c>
      <c r="L4774">
        <v>45.51</v>
      </c>
    </row>
    <row r="4775" spans="1:12" x14ac:dyDescent="0.35">
      <c r="A4775" t="s">
        <v>588</v>
      </c>
      <c r="B4775" s="1">
        <v>45355</v>
      </c>
      <c r="C4775">
        <v>806.05</v>
      </c>
      <c r="D4775">
        <v>810.1</v>
      </c>
      <c r="E4775">
        <v>814.8</v>
      </c>
      <c r="F4775">
        <v>783.35</v>
      </c>
      <c r="G4775">
        <v>791.85</v>
      </c>
      <c r="H4775">
        <v>63567</v>
      </c>
      <c r="I4775">
        <v>507.57</v>
      </c>
      <c r="J4775">
        <v>5491</v>
      </c>
      <c r="K4775">
        <v>31771</v>
      </c>
      <c r="L4775">
        <v>49.98</v>
      </c>
    </row>
    <row r="4776" spans="1:12" x14ac:dyDescent="0.35">
      <c r="A4776" t="s">
        <v>589</v>
      </c>
      <c r="B4776" s="1">
        <v>45355</v>
      </c>
      <c r="C4776">
        <v>576.79999999999995</v>
      </c>
      <c r="D4776">
        <v>576.79999999999995</v>
      </c>
      <c r="E4776">
        <v>595.75</v>
      </c>
      <c r="F4776">
        <v>576.04999999999995</v>
      </c>
      <c r="G4776">
        <v>590</v>
      </c>
      <c r="H4776">
        <v>1952711</v>
      </c>
      <c r="I4776">
        <v>11491.16</v>
      </c>
      <c r="J4776">
        <v>35793</v>
      </c>
      <c r="K4776">
        <v>947732</v>
      </c>
      <c r="L4776">
        <v>48.53</v>
      </c>
    </row>
    <row r="4777" spans="1:12" x14ac:dyDescent="0.35">
      <c r="A4777" t="s">
        <v>590</v>
      </c>
      <c r="B4777" s="1">
        <v>45355</v>
      </c>
      <c r="C4777">
        <v>1000.2</v>
      </c>
      <c r="D4777">
        <v>1015.05</v>
      </c>
      <c r="E4777">
        <v>1077</v>
      </c>
      <c r="F4777">
        <v>1015.05</v>
      </c>
      <c r="G4777">
        <v>1067.3</v>
      </c>
      <c r="H4777">
        <v>431514</v>
      </c>
      <c r="I4777">
        <v>4573.55</v>
      </c>
      <c r="J4777">
        <v>36933</v>
      </c>
      <c r="K4777">
        <v>136851</v>
      </c>
      <c r="L4777">
        <v>31.71</v>
      </c>
    </row>
    <row r="4778" spans="1:12" x14ac:dyDescent="0.35">
      <c r="A4778" t="s">
        <v>591</v>
      </c>
      <c r="B4778" s="1">
        <v>45355</v>
      </c>
      <c r="C4778">
        <v>71.75</v>
      </c>
      <c r="D4778">
        <v>74.400000000000006</v>
      </c>
      <c r="E4778">
        <v>86.1</v>
      </c>
      <c r="F4778">
        <v>74.400000000000006</v>
      </c>
      <c r="G4778">
        <v>84.85</v>
      </c>
      <c r="H4778">
        <v>9944878</v>
      </c>
      <c r="I4778">
        <v>8149.33</v>
      </c>
      <c r="J4778">
        <v>46662</v>
      </c>
      <c r="K4778">
        <v>2532998</v>
      </c>
      <c r="L4778">
        <v>25.47</v>
      </c>
    </row>
    <row r="4779" spans="1:12" x14ac:dyDescent="0.35">
      <c r="A4779" t="s">
        <v>592</v>
      </c>
      <c r="B4779" s="1">
        <v>45355</v>
      </c>
      <c r="C4779">
        <v>198.4</v>
      </c>
      <c r="D4779">
        <v>199</v>
      </c>
      <c r="E4779">
        <v>199.3</v>
      </c>
      <c r="F4779">
        <v>194.45</v>
      </c>
      <c r="G4779">
        <v>196.35</v>
      </c>
      <c r="H4779">
        <v>75563</v>
      </c>
      <c r="I4779">
        <v>148.22999999999999</v>
      </c>
      <c r="J4779">
        <v>3028</v>
      </c>
      <c r="K4779">
        <v>48370</v>
      </c>
      <c r="L4779">
        <v>64.010000000000005</v>
      </c>
    </row>
    <row r="4780" spans="1:12" x14ac:dyDescent="0.35">
      <c r="A4780" t="s">
        <v>594</v>
      </c>
      <c r="B4780" s="1">
        <v>45355</v>
      </c>
      <c r="C4780">
        <v>3157.15</v>
      </c>
      <c r="D4780">
        <v>3157</v>
      </c>
      <c r="E4780">
        <v>3226.85</v>
      </c>
      <c r="F4780">
        <v>3133</v>
      </c>
      <c r="G4780">
        <v>3214.95</v>
      </c>
      <c r="H4780">
        <v>1892157</v>
      </c>
      <c r="I4780">
        <v>60530.92</v>
      </c>
      <c r="J4780">
        <v>130658</v>
      </c>
      <c r="K4780">
        <v>712408</v>
      </c>
      <c r="L4780">
        <v>37.65</v>
      </c>
    </row>
    <row r="4781" spans="1:12" x14ac:dyDescent="0.35">
      <c r="A4781" t="s">
        <v>595</v>
      </c>
      <c r="B4781" s="1">
        <v>45355</v>
      </c>
      <c r="C4781">
        <v>856</v>
      </c>
      <c r="D4781">
        <v>856</v>
      </c>
      <c r="E4781">
        <v>859.95</v>
      </c>
      <c r="F4781">
        <v>836.85</v>
      </c>
      <c r="G4781">
        <v>839.9</v>
      </c>
      <c r="H4781">
        <v>202056</v>
      </c>
      <c r="I4781">
        <v>1706.08</v>
      </c>
      <c r="J4781">
        <v>18692</v>
      </c>
      <c r="K4781">
        <v>119916</v>
      </c>
      <c r="L4781">
        <v>59.35</v>
      </c>
    </row>
    <row r="4782" spans="1:12" x14ac:dyDescent="0.35">
      <c r="A4782" t="s">
        <v>596</v>
      </c>
      <c r="B4782" s="1">
        <v>45355</v>
      </c>
      <c r="C4782">
        <v>985.5</v>
      </c>
      <c r="D4782">
        <v>985.5</v>
      </c>
      <c r="E4782">
        <v>992</v>
      </c>
      <c r="F4782">
        <v>960.6</v>
      </c>
      <c r="G4782">
        <v>963.35</v>
      </c>
      <c r="H4782">
        <v>57228</v>
      </c>
      <c r="I4782">
        <v>557.09</v>
      </c>
      <c r="J4782">
        <v>4339</v>
      </c>
      <c r="K4782">
        <v>32644</v>
      </c>
      <c r="L4782">
        <v>57.04</v>
      </c>
    </row>
    <row r="4783" spans="1:12" x14ac:dyDescent="0.35">
      <c r="A4783" t="s">
        <v>597</v>
      </c>
      <c r="B4783" s="1">
        <v>45355</v>
      </c>
      <c r="C4783">
        <v>41.25</v>
      </c>
      <c r="D4783">
        <v>41.5</v>
      </c>
      <c r="E4783">
        <v>41.75</v>
      </c>
      <c r="F4783">
        <v>38</v>
      </c>
      <c r="G4783">
        <v>38.450000000000003</v>
      </c>
      <c r="H4783">
        <v>1446087</v>
      </c>
      <c r="I4783">
        <v>568.89</v>
      </c>
      <c r="J4783">
        <v>7532</v>
      </c>
      <c r="K4783">
        <v>751150</v>
      </c>
      <c r="L4783">
        <v>51.94</v>
      </c>
    </row>
    <row r="4784" spans="1:12" x14ac:dyDescent="0.35">
      <c r="A4784" t="s">
        <v>598</v>
      </c>
      <c r="B4784" s="1">
        <v>45355</v>
      </c>
      <c r="C4784">
        <v>520.75</v>
      </c>
      <c r="D4784">
        <v>525.95000000000005</v>
      </c>
      <c r="E4784">
        <v>527.79999999999995</v>
      </c>
      <c r="F4784">
        <v>510</v>
      </c>
      <c r="G4784">
        <v>513.65</v>
      </c>
      <c r="H4784">
        <v>42047</v>
      </c>
      <c r="I4784">
        <v>218.65</v>
      </c>
      <c r="J4784">
        <v>4352</v>
      </c>
      <c r="K4784">
        <v>25032</v>
      </c>
      <c r="L4784">
        <v>59.53</v>
      </c>
    </row>
    <row r="4785" spans="1:12" x14ac:dyDescent="0.35">
      <c r="A4785" t="s">
        <v>599</v>
      </c>
      <c r="B4785" s="1">
        <v>45355</v>
      </c>
      <c r="C4785">
        <v>190.5</v>
      </c>
      <c r="D4785">
        <v>192</v>
      </c>
      <c r="E4785">
        <v>192.9</v>
      </c>
      <c r="F4785">
        <v>183.25</v>
      </c>
      <c r="G4785">
        <v>184.55</v>
      </c>
      <c r="H4785">
        <v>27621</v>
      </c>
      <c r="I4785">
        <v>51.53</v>
      </c>
      <c r="J4785">
        <v>895</v>
      </c>
      <c r="K4785">
        <v>18582</v>
      </c>
      <c r="L4785">
        <v>67.27</v>
      </c>
    </row>
    <row r="4786" spans="1:12" x14ac:dyDescent="0.35">
      <c r="A4786" t="s">
        <v>600</v>
      </c>
      <c r="B4786" s="1">
        <v>45355</v>
      </c>
      <c r="C4786">
        <v>409</v>
      </c>
      <c r="D4786">
        <v>409</v>
      </c>
      <c r="E4786">
        <v>413.75</v>
      </c>
      <c r="F4786">
        <v>400</v>
      </c>
      <c r="G4786">
        <v>405.4</v>
      </c>
      <c r="H4786">
        <v>90524</v>
      </c>
      <c r="I4786">
        <v>366.71</v>
      </c>
      <c r="J4786">
        <v>6516</v>
      </c>
      <c r="K4786">
        <v>51727</v>
      </c>
      <c r="L4786">
        <v>57.14</v>
      </c>
    </row>
    <row r="4787" spans="1:12" x14ac:dyDescent="0.35">
      <c r="A4787" t="s">
        <v>601</v>
      </c>
      <c r="B4787" s="1">
        <v>45355</v>
      </c>
      <c r="C4787">
        <v>22.7</v>
      </c>
      <c r="D4787">
        <v>22.85</v>
      </c>
      <c r="E4787">
        <v>23</v>
      </c>
      <c r="F4787">
        <v>22.2</v>
      </c>
      <c r="G4787">
        <v>22.3</v>
      </c>
      <c r="H4787">
        <v>5078467</v>
      </c>
      <c r="I4787">
        <v>1138.93</v>
      </c>
      <c r="J4787">
        <v>10796</v>
      </c>
      <c r="K4787">
        <v>2403497</v>
      </c>
      <c r="L4787">
        <v>47.33</v>
      </c>
    </row>
    <row r="4788" spans="1:12" x14ac:dyDescent="0.35">
      <c r="A4788" t="s">
        <v>602</v>
      </c>
      <c r="B4788" s="1">
        <v>45355</v>
      </c>
      <c r="C4788">
        <v>1123.9000000000001</v>
      </c>
      <c r="D4788">
        <v>1139.9000000000001</v>
      </c>
      <c r="E4788">
        <v>1139.9000000000001</v>
      </c>
      <c r="F4788">
        <v>1118.05</v>
      </c>
      <c r="G4788">
        <v>1129.55</v>
      </c>
      <c r="H4788">
        <v>11747</v>
      </c>
      <c r="I4788">
        <v>132.61000000000001</v>
      </c>
      <c r="J4788">
        <v>1156</v>
      </c>
      <c r="K4788">
        <v>5453</v>
      </c>
      <c r="L4788">
        <v>46.42</v>
      </c>
    </row>
    <row r="4789" spans="1:12" x14ac:dyDescent="0.35">
      <c r="A4789" t="s">
        <v>603</v>
      </c>
      <c r="B4789" s="1">
        <v>45355</v>
      </c>
      <c r="C4789">
        <v>1576.45</v>
      </c>
      <c r="D4789">
        <v>1588</v>
      </c>
      <c r="E4789">
        <v>1588</v>
      </c>
      <c r="F4789">
        <v>1532</v>
      </c>
      <c r="G4789">
        <v>1553.95</v>
      </c>
      <c r="H4789">
        <v>1390941</v>
      </c>
      <c r="I4789">
        <v>21603.01</v>
      </c>
      <c r="J4789">
        <v>56425</v>
      </c>
      <c r="K4789">
        <v>655823</v>
      </c>
      <c r="L4789">
        <v>47.15</v>
      </c>
    </row>
    <row r="4790" spans="1:12" x14ac:dyDescent="0.35">
      <c r="A4790" t="s">
        <v>604</v>
      </c>
      <c r="B4790" s="1">
        <v>45355</v>
      </c>
      <c r="C4790">
        <v>517.6</v>
      </c>
      <c r="D4790">
        <v>520</v>
      </c>
      <c r="E4790">
        <v>520.79999999999995</v>
      </c>
      <c r="F4790">
        <v>506.5</v>
      </c>
      <c r="G4790">
        <v>510.5</v>
      </c>
      <c r="H4790">
        <v>579662</v>
      </c>
      <c r="I4790">
        <v>2961.64</v>
      </c>
      <c r="J4790">
        <v>23470</v>
      </c>
      <c r="K4790">
        <v>321212</v>
      </c>
      <c r="L4790">
        <v>55.41</v>
      </c>
    </row>
    <row r="4791" spans="1:12" x14ac:dyDescent="0.35">
      <c r="A4791" t="s">
        <v>605</v>
      </c>
      <c r="B4791" s="1">
        <v>45355</v>
      </c>
      <c r="C4791">
        <v>42.4</v>
      </c>
      <c r="D4791">
        <v>42.4</v>
      </c>
      <c r="E4791">
        <v>42.6</v>
      </c>
      <c r="F4791">
        <v>40.049999999999997</v>
      </c>
      <c r="G4791">
        <v>40.549999999999997</v>
      </c>
      <c r="H4791">
        <v>9185751</v>
      </c>
      <c r="I4791">
        <v>3771.92</v>
      </c>
      <c r="J4791">
        <v>20912</v>
      </c>
      <c r="K4791">
        <v>6313359</v>
      </c>
      <c r="L4791">
        <v>68.73</v>
      </c>
    </row>
    <row r="4792" spans="1:12" x14ac:dyDescent="0.35">
      <c r="A4792" t="s">
        <v>606</v>
      </c>
      <c r="B4792" s="1">
        <v>45355</v>
      </c>
      <c r="C4792">
        <v>351.45</v>
      </c>
      <c r="D4792">
        <v>356.9</v>
      </c>
      <c r="E4792">
        <v>356.9</v>
      </c>
      <c r="F4792">
        <v>342.1</v>
      </c>
      <c r="G4792">
        <v>344.1</v>
      </c>
      <c r="H4792">
        <v>237994</v>
      </c>
      <c r="I4792">
        <v>827.94</v>
      </c>
      <c r="J4792">
        <v>11797</v>
      </c>
      <c r="K4792">
        <v>156686</v>
      </c>
      <c r="L4792">
        <v>65.84</v>
      </c>
    </row>
    <row r="4793" spans="1:12" x14ac:dyDescent="0.35">
      <c r="A4793" t="s">
        <v>607</v>
      </c>
      <c r="B4793" s="1">
        <v>45355</v>
      </c>
      <c r="C4793">
        <v>1646.3</v>
      </c>
      <c r="D4793">
        <v>1649</v>
      </c>
      <c r="E4793">
        <v>1654</v>
      </c>
      <c r="F4793">
        <v>1635</v>
      </c>
      <c r="G4793">
        <v>1637.95</v>
      </c>
      <c r="H4793">
        <v>1788071</v>
      </c>
      <c r="I4793">
        <v>29350.44</v>
      </c>
      <c r="J4793">
        <v>93583</v>
      </c>
      <c r="K4793">
        <v>1250221</v>
      </c>
      <c r="L4793">
        <v>69.92</v>
      </c>
    </row>
    <row r="4794" spans="1:12" x14ac:dyDescent="0.35">
      <c r="A4794" t="s">
        <v>608</v>
      </c>
      <c r="B4794" s="1">
        <v>45355</v>
      </c>
      <c r="C4794">
        <v>3767.45</v>
      </c>
      <c r="D4794">
        <v>3770</v>
      </c>
      <c r="E4794">
        <v>3876.3</v>
      </c>
      <c r="F4794">
        <v>3770</v>
      </c>
      <c r="G4794">
        <v>3856.5</v>
      </c>
      <c r="H4794">
        <v>509995</v>
      </c>
      <c r="I4794">
        <v>19555.259999999998</v>
      </c>
      <c r="J4794">
        <v>51017</v>
      </c>
      <c r="K4794">
        <v>199684</v>
      </c>
      <c r="L4794">
        <v>39.15</v>
      </c>
    </row>
    <row r="4795" spans="1:12" x14ac:dyDescent="0.35">
      <c r="A4795" t="s">
        <v>609</v>
      </c>
      <c r="B4795" s="1">
        <v>45355</v>
      </c>
      <c r="C4795">
        <v>1430.75</v>
      </c>
      <c r="D4795">
        <v>1430.95</v>
      </c>
      <c r="E4795">
        <v>1437</v>
      </c>
      <c r="F4795">
        <v>1424.3</v>
      </c>
      <c r="G4795">
        <v>1432.7</v>
      </c>
      <c r="H4795">
        <v>17808237</v>
      </c>
      <c r="I4795">
        <v>254802.71</v>
      </c>
      <c r="J4795">
        <v>320401</v>
      </c>
      <c r="K4795">
        <v>13514118</v>
      </c>
      <c r="L4795">
        <v>75.89</v>
      </c>
    </row>
    <row r="4796" spans="1:12" x14ac:dyDescent="0.35">
      <c r="A4796" t="s">
        <v>610</v>
      </c>
      <c r="B4796" s="1">
        <v>45355</v>
      </c>
      <c r="C4796">
        <v>32.36</v>
      </c>
      <c r="D4796">
        <v>32.49</v>
      </c>
      <c r="E4796">
        <v>32.64</v>
      </c>
      <c r="F4796">
        <v>32.36</v>
      </c>
      <c r="G4796">
        <v>32.53</v>
      </c>
      <c r="H4796">
        <v>25048</v>
      </c>
      <c r="I4796">
        <v>8.15</v>
      </c>
      <c r="J4796">
        <v>430</v>
      </c>
      <c r="K4796">
        <v>20167</v>
      </c>
      <c r="L4796">
        <v>80.510000000000005</v>
      </c>
    </row>
    <row r="4797" spans="1:12" x14ac:dyDescent="0.35">
      <c r="A4797" t="s">
        <v>611</v>
      </c>
      <c r="B4797" s="1">
        <v>45355</v>
      </c>
      <c r="C4797">
        <v>55.02</v>
      </c>
      <c r="D4797">
        <v>55.93</v>
      </c>
      <c r="E4797">
        <v>55.93</v>
      </c>
      <c r="F4797">
        <v>55.02</v>
      </c>
      <c r="G4797">
        <v>55.35</v>
      </c>
      <c r="H4797">
        <v>451812</v>
      </c>
      <c r="I4797">
        <v>249.4</v>
      </c>
      <c r="J4797">
        <v>1764</v>
      </c>
      <c r="K4797">
        <v>303822</v>
      </c>
      <c r="L4797">
        <v>67.25</v>
      </c>
    </row>
    <row r="4798" spans="1:12" x14ac:dyDescent="0.35">
      <c r="A4798" t="s">
        <v>612</v>
      </c>
      <c r="B4798" s="1">
        <v>45355</v>
      </c>
      <c r="C4798">
        <v>112.99</v>
      </c>
      <c r="D4798">
        <v>113</v>
      </c>
      <c r="E4798">
        <v>113.84</v>
      </c>
      <c r="F4798">
        <v>113</v>
      </c>
      <c r="G4798">
        <v>113.4</v>
      </c>
      <c r="H4798">
        <v>1060</v>
      </c>
      <c r="I4798">
        <v>1.2</v>
      </c>
      <c r="J4798">
        <v>65</v>
      </c>
      <c r="K4798">
        <v>997</v>
      </c>
      <c r="L4798">
        <v>94.06</v>
      </c>
    </row>
    <row r="4799" spans="1:12" x14ac:dyDescent="0.35">
      <c r="A4799" t="s">
        <v>613</v>
      </c>
      <c r="B4799" s="1">
        <v>45355</v>
      </c>
      <c r="C4799">
        <v>592.29999999999995</v>
      </c>
      <c r="D4799">
        <v>595</v>
      </c>
      <c r="E4799">
        <v>620.5</v>
      </c>
      <c r="F4799">
        <v>587.6</v>
      </c>
      <c r="G4799">
        <v>610.29999999999995</v>
      </c>
      <c r="H4799">
        <v>7272987</v>
      </c>
      <c r="I4799">
        <v>44231.6</v>
      </c>
      <c r="J4799">
        <v>124952</v>
      </c>
      <c r="K4799">
        <v>3458588</v>
      </c>
      <c r="L4799">
        <v>47.55</v>
      </c>
    </row>
    <row r="4800" spans="1:12" x14ac:dyDescent="0.35">
      <c r="A4800" t="s">
        <v>614</v>
      </c>
      <c r="B4800" s="1">
        <v>45355</v>
      </c>
      <c r="C4800">
        <v>1000</v>
      </c>
      <c r="D4800">
        <v>1000.01</v>
      </c>
      <c r="E4800">
        <v>1000.01</v>
      </c>
      <c r="F4800">
        <v>999.99</v>
      </c>
      <c r="G4800">
        <v>999.99</v>
      </c>
      <c r="H4800">
        <v>2965</v>
      </c>
      <c r="I4800">
        <v>29.65</v>
      </c>
      <c r="J4800">
        <v>10</v>
      </c>
      <c r="K4800">
        <v>2625</v>
      </c>
      <c r="L4800">
        <v>88.53</v>
      </c>
    </row>
    <row r="4801" spans="1:12" x14ac:dyDescent="0.35">
      <c r="A4801" t="s">
        <v>615</v>
      </c>
      <c r="B4801" s="1">
        <v>45355</v>
      </c>
      <c r="C4801">
        <v>18.29</v>
      </c>
      <c r="D4801">
        <v>18.29</v>
      </c>
      <c r="E4801">
        <v>19.29</v>
      </c>
      <c r="F4801">
        <v>18.27</v>
      </c>
      <c r="G4801">
        <v>18.27</v>
      </c>
      <c r="H4801">
        <v>13988</v>
      </c>
      <c r="I4801">
        <v>2.56</v>
      </c>
      <c r="J4801">
        <v>224</v>
      </c>
      <c r="K4801">
        <v>12091</v>
      </c>
      <c r="L4801">
        <v>86.44</v>
      </c>
    </row>
    <row r="4802" spans="1:12" x14ac:dyDescent="0.35">
      <c r="A4802" t="s">
        <v>616</v>
      </c>
      <c r="B4802" s="1">
        <v>45355</v>
      </c>
      <c r="C4802">
        <v>18.09</v>
      </c>
      <c r="D4802">
        <v>18.09</v>
      </c>
      <c r="E4802">
        <v>18.22</v>
      </c>
      <c r="F4802">
        <v>18</v>
      </c>
      <c r="G4802">
        <v>18.149999999999999</v>
      </c>
      <c r="H4802">
        <v>138698</v>
      </c>
      <c r="I4802">
        <v>25.18</v>
      </c>
      <c r="J4802">
        <v>1211</v>
      </c>
      <c r="K4802">
        <v>101648</v>
      </c>
      <c r="L4802">
        <v>73.290000000000006</v>
      </c>
    </row>
    <row r="4803" spans="1:12" x14ac:dyDescent="0.35">
      <c r="A4803" t="s">
        <v>617</v>
      </c>
      <c r="B4803" s="1">
        <v>45355</v>
      </c>
      <c r="C4803">
        <v>30.65</v>
      </c>
      <c r="D4803">
        <v>30.65</v>
      </c>
      <c r="E4803">
        <v>31.55</v>
      </c>
      <c r="F4803">
        <v>30.65</v>
      </c>
      <c r="G4803">
        <v>31.22</v>
      </c>
      <c r="H4803">
        <v>431646</v>
      </c>
      <c r="I4803">
        <v>134.13</v>
      </c>
      <c r="J4803">
        <v>1381</v>
      </c>
      <c r="K4803">
        <v>326276</v>
      </c>
      <c r="L4803">
        <v>75.59</v>
      </c>
    </row>
    <row r="4804" spans="1:12" x14ac:dyDescent="0.35">
      <c r="A4804" t="s">
        <v>618</v>
      </c>
      <c r="B4804" s="1">
        <v>45355</v>
      </c>
      <c r="C4804">
        <v>60.33</v>
      </c>
      <c r="D4804">
        <v>60.33</v>
      </c>
      <c r="E4804">
        <v>61.83</v>
      </c>
      <c r="F4804">
        <v>60.02</v>
      </c>
      <c r="G4804">
        <v>60.42</v>
      </c>
      <c r="H4804">
        <v>23999</v>
      </c>
      <c r="I4804">
        <v>14.53</v>
      </c>
      <c r="J4804">
        <v>229</v>
      </c>
      <c r="K4804">
        <v>20752</v>
      </c>
      <c r="L4804">
        <v>86.47</v>
      </c>
    </row>
    <row r="4805" spans="1:12" x14ac:dyDescent="0.35">
      <c r="A4805" t="s">
        <v>619</v>
      </c>
      <c r="B4805" s="1">
        <v>45355</v>
      </c>
      <c r="C4805">
        <v>23.24</v>
      </c>
      <c r="D4805">
        <v>23.75</v>
      </c>
      <c r="E4805">
        <v>23.75</v>
      </c>
      <c r="F4805">
        <v>23.15</v>
      </c>
      <c r="G4805">
        <v>23.25</v>
      </c>
      <c r="H4805">
        <v>25159</v>
      </c>
      <c r="I4805">
        <v>5.85</v>
      </c>
      <c r="J4805">
        <v>395</v>
      </c>
      <c r="K4805">
        <v>15145</v>
      </c>
      <c r="L4805">
        <v>60.2</v>
      </c>
    </row>
    <row r="4806" spans="1:12" x14ac:dyDescent="0.35">
      <c r="A4806" t="s">
        <v>620</v>
      </c>
      <c r="B4806" s="1">
        <v>45355</v>
      </c>
      <c r="C4806">
        <v>47.83</v>
      </c>
      <c r="D4806">
        <v>48</v>
      </c>
      <c r="E4806">
        <v>48.11</v>
      </c>
      <c r="F4806">
        <v>47.71</v>
      </c>
      <c r="G4806">
        <v>48</v>
      </c>
      <c r="H4806">
        <v>40930</v>
      </c>
      <c r="I4806">
        <v>19.62</v>
      </c>
      <c r="J4806">
        <v>250</v>
      </c>
      <c r="K4806">
        <v>37548</v>
      </c>
      <c r="L4806">
        <v>91.74</v>
      </c>
    </row>
    <row r="4807" spans="1:12" x14ac:dyDescent="0.35">
      <c r="A4807" t="s">
        <v>621</v>
      </c>
      <c r="B4807" s="1">
        <v>45355</v>
      </c>
      <c r="C4807">
        <v>38.31</v>
      </c>
      <c r="D4807">
        <v>38.700000000000003</v>
      </c>
      <c r="E4807">
        <v>38.770000000000003</v>
      </c>
      <c r="F4807">
        <v>37.92</v>
      </c>
      <c r="G4807">
        <v>38.06</v>
      </c>
      <c r="H4807">
        <v>15047</v>
      </c>
      <c r="I4807">
        <v>5.74</v>
      </c>
      <c r="J4807">
        <v>219</v>
      </c>
      <c r="K4807">
        <v>14494</v>
      </c>
      <c r="L4807">
        <v>96.32</v>
      </c>
    </row>
    <row r="4808" spans="1:12" x14ac:dyDescent="0.35">
      <c r="A4808" t="s">
        <v>622</v>
      </c>
      <c r="B4808" s="1">
        <v>45355</v>
      </c>
      <c r="C4808">
        <v>245.03</v>
      </c>
      <c r="D4808">
        <v>246.49</v>
      </c>
      <c r="E4808">
        <v>246.5</v>
      </c>
      <c r="F4808">
        <v>244.58</v>
      </c>
      <c r="G4808">
        <v>245.07</v>
      </c>
      <c r="H4808">
        <v>19179</v>
      </c>
      <c r="I4808">
        <v>47.05</v>
      </c>
      <c r="J4808">
        <v>578</v>
      </c>
      <c r="K4808">
        <v>11627</v>
      </c>
      <c r="L4808">
        <v>60.62</v>
      </c>
    </row>
    <row r="4809" spans="1:12" x14ac:dyDescent="0.35">
      <c r="A4809" t="s">
        <v>623</v>
      </c>
      <c r="B4809" s="1">
        <v>45355</v>
      </c>
      <c r="C4809">
        <v>71.239999999999995</v>
      </c>
      <c r="D4809">
        <v>71.239999999999995</v>
      </c>
      <c r="E4809">
        <v>71.72</v>
      </c>
      <c r="F4809">
        <v>70.81</v>
      </c>
      <c r="G4809">
        <v>71.25</v>
      </c>
      <c r="H4809">
        <v>13946</v>
      </c>
      <c r="I4809">
        <v>9.9499999999999993</v>
      </c>
      <c r="J4809">
        <v>171</v>
      </c>
      <c r="K4809">
        <v>11717</v>
      </c>
      <c r="L4809">
        <v>84.02</v>
      </c>
    </row>
    <row r="4810" spans="1:12" x14ac:dyDescent="0.35">
      <c r="A4810" t="s">
        <v>624</v>
      </c>
      <c r="B4810" s="1">
        <v>45355</v>
      </c>
      <c r="C4810">
        <v>23.88</v>
      </c>
      <c r="D4810">
        <v>24.14</v>
      </c>
      <c r="E4810">
        <v>24.14</v>
      </c>
      <c r="F4810">
        <v>23.79</v>
      </c>
      <c r="G4810">
        <v>23.88</v>
      </c>
      <c r="H4810">
        <v>41633</v>
      </c>
      <c r="I4810">
        <v>9.94</v>
      </c>
      <c r="J4810">
        <v>350</v>
      </c>
      <c r="K4810">
        <v>28205</v>
      </c>
      <c r="L4810">
        <v>67.75</v>
      </c>
    </row>
    <row r="4811" spans="1:12" x14ac:dyDescent="0.35">
      <c r="A4811" t="s">
        <v>625</v>
      </c>
      <c r="B4811" s="1">
        <v>45355</v>
      </c>
      <c r="C4811">
        <v>52.64</v>
      </c>
      <c r="D4811">
        <v>52.65</v>
      </c>
      <c r="E4811">
        <v>52.65</v>
      </c>
      <c r="F4811">
        <v>51.56</v>
      </c>
      <c r="G4811">
        <v>52.38</v>
      </c>
      <c r="H4811">
        <v>28422</v>
      </c>
      <c r="I4811">
        <v>14.77</v>
      </c>
      <c r="J4811">
        <v>201</v>
      </c>
      <c r="K4811">
        <v>27273</v>
      </c>
      <c r="L4811">
        <v>95.96</v>
      </c>
    </row>
    <row r="4812" spans="1:12" x14ac:dyDescent="0.35">
      <c r="A4812" t="s">
        <v>626</v>
      </c>
      <c r="B4812" s="1">
        <v>45355</v>
      </c>
      <c r="C4812">
        <v>81.2</v>
      </c>
      <c r="D4812">
        <v>81.77</v>
      </c>
      <c r="E4812">
        <v>81.78</v>
      </c>
      <c r="F4812">
        <v>81.2</v>
      </c>
      <c r="G4812">
        <v>81.55</v>
      </c>
      <c r="H4812">
        <v>20490</v>
      </c>
      <c r="I4812">
        <v>16.71</v>
      </c>
      <c r="J4812">
        <v>482</v>
      </c>
      <c r="K4812">
        <v>16886</v>
      </c>
      <c r="L4812">
        <v>82.41</v>
      </c>
    </row>
    <row r="4813" spans="1:12" x14ac:dyDescent="0.35">
      <c r="A4813" t="s">
        <v>627</v>
      </c>
      <c r="B4813" s="1">
        <v>45355</v>
      </c>
      <c r="C4813">
        <v>69.44</v>
      </c>
      <c r="D4813">
        <v>69.97</v>
      </c>
      <c r="E4813">
        <v>69.98</v>
      </c>
      <c r="F4813">
        <v>69.42</v>
      </c>
      <c r="G4813">
        <v>69.62</v>
      </c>
      <c r="H4813">
        <v>62171</v>
      </c>
      <c r="I4813">
        <v>43.24</v>
      </c>
      <c r="J4813">
        <v>419</v>
      </c>
      <c r="K4813">
        <v>47137</v>
      </c>
      <c r="L4813">
        <v>75.819999999999993</v>
      </c>
    </row>
    <row r="4814" spans="1:12" x14ac:dyDescent="0.35">
      <c r="A4814" t="s">
        <v>628</v>
      </c>
      <c r="B4814" s="1">
        <v>45355</v>
      </c>
      <c r="C4814">
        <v>151.84</v>
      </c>
      <c r="D4814">
        <v>153.84</v>
      </c>
      <c r="E4814">
        <v>153.99</v>
      </c>
      <c r="F4814">
        <v>151.06</v>
      </c>
      <c r="G4814">
        <v>151.5</v>
      </c>
      <c r="H4814">
        <v>153731</v>
      </c>
      <c r="I4814">
        <v>233.15</v>
      </c>
      <c r="J4814">
        <v>3301</v>
      </c>
      <c r="K4814">
        <v>110539</v>
      </c>
      <c r="L4814">
        <v>71.900000000000006</v>
      </c>
    </row>
    <row r="4815" spans="1:12" x14ac:dyDescent="0.35">
      <c r="A4815" t="s">
        <v>629</v>
      </c>
      <c r="B4815" s="1">
        <v>45355</v>
      </c>
      <c r="C4815">
        <v>127.22</v>
      </c>
      <c r="D4815">
        <v>126.95</v>
      </c>
      <c r="E4815">
        <v>128</v>
      </c>
      <c r="F4815">
        <v>126.95</v>
      </c>
      <c r="G4815">
        <v>127.06</v>
      </c>
      <c r="H4815">
        <v>4973</v>
      </c>
      <c r="I4815">
        <v>6.36</v>
      </c>
      <c r="J4815">
        <v>71</v>
      </c>
      <c r="K4815">
        <v>4766</v>
      </c>
      <c r="L4815">
        <v>95.84</v>
      </c>
    </row>
    <row r="4816" spans="1:12" x14ac:dyDescent="0.35">
      <c r="A4816" t="s">
        <v>630</v>
      </c>
      <c r="B4816" s="1">
        <v>45355</v>
      </c>
      <c r="C4816">
        <v>16.3</v>
      </c>
      <c r="D4816">
        <v>16.3</v>
      </c>
      <c r="E4816">
        <v>16.45</v>
      </c>
      <c r="F4816">
        <v>16.05</v>
      </c>
      <c r="G4816">
        <v>16.05</v>
      </c>
      <c r="H4816">
        <v>44490</v>
      </c>
      <c r="I4816">
        <v>7.2</v>
      </c>
      <c r="J4816">
        <v>523</v>
      </c>
      <c r="K4816">
        <v>31388</v>
      </c>
      <c r="L4816">
        <v>70.55</v>
      </c>
    </row>
    <row r="4817" spans="1:12" x14ac:dyDescent="0.35">
      <c r="A4817" t="s">
        <v>631</v>
      </c>
      <c r="B4817" s="1">
        <v>45355</v>
      </c>
      <c r="C4817">
        <v>119.09</v>
      </c>
      <c r="D4817">
        <v>119.09</v>
      </c>
      <c r="E4817">
        <v>119.94</v>
      </c>
      <c r="F4817">
        <v>118.71</v>
      </c>
      <c r="G4817">
        <v>119.02</v>
      </c>
      <c r="H4817">
        <v>1034</v>
      </c>
      <c r="I4817">
        <v>1.23</v>
      </c>
      <c r="J4817">
        <v>35</v>
      </c>
      <c r="K4817">
        <v>803</v>
      </c>
      <c r="L4817">
        <v>77.66</v>
      </c>
    </row>
    <row r="4818" spans="1:12" x14ac:dyDescent="0.35">
      <c r="A4818" t="s">
        <v>632</v>
      </c>
      <c r="B4818" s="1">
        <v>45355</v>
      </c>
      <c r="C4818">
        <v>120.95</v>
      </c>
      <c r="D4818">
        <v>120.95</v>
      </c>
      <c r="E4818">
        <v>124.5</v>
      </c>
      <c r="F4818">
        <v>120.3</v>
      </c>
      <c r="G4818">
        <v>120.61</v>
      </c>
      <c r="H4818">
        <v>19092</v>
      </c>
      <c r="I4818">
        <v>23.1</v>
      </c>
      <c r="J4818">
        <v>479</v>
      </c>
      <c r="K4818">
        <v>13837</v>
      </c>
      <c r="L4818">
        <v>72.48</v>
      </c>
    </row>
    <row r="4819" spans="1:12" x14ac:dyDescent="0.35">
      <c r="A4819" t="s">
        <v>633</v>
      </c>
      <c r="B4819" s="1">
        <v>45355</v>
      </c>
      <c r="C4819">
        <v>12.24</v>
      </c>
      <c r="D4819">
        <v>12.39</v>
      </c>
      <c r="E4819">
        <v>12.39</v>
      </c>
      <c r="F4819">
        <v>12.1</v>
      </c>
      <c r="G4819">
        <v>12.15</v>
      </c>
      <c r="H4819">
        <v>852601</v>
      </c>
      <c r="I4819">
        <v>103.76</v>
      </c>
      <c r="J4819">
        <v>2333</v>
      </c>
      <c r="K4819">
        <v>723969</v>
      </c>
      <c r="L4819">
        <v>84.91</v>
      </c>
    </row>
    <row r="4820" spans="1:12" x14ac:dyDescent="0.35">
      <c r="A4820" t="s">
        <v>634</v>
      </c>
      <c r="B4820" s="1">
        <v>45355</v>
      </c>
      <c r="C4820">
        <v>1657.5</v>
      </c>
      <c r="D4820">
        <v>1662</v>
      </c>
      <c r="E4820">
        <v>1729.8</v>
      </c>
      <c r="F4820">
        <v>1660.1</v>
      </c>
      <c r="G4820">
        <v>1687.5</v>
      </c>
      <c r="H4820">
        <v>531466</v>
      </c>
      <c r="I4820">
        <v>9050.26</v>
      </c>
      <c r="J4820">
        <v>36543</v>
      </c>
      <c r="K4820">
        <v>145844</v>
      </c>
      <c r="L4820">
        <v>27.44</v>
      </c>
    </row>
    <row r="4821" spans="1:12" x14ac:dyDescent="0.35">
      <c r="A4821" t="s">
        <v>635</v>
      </c>
      <c r="B4821" s="1">
        <v>45355</v>
      </c>
      <c r="C4821">
        <v>209.7</v>
      </c>
      <c r="D4821">
        <v>209.7</v>
      </c>
      <c r="E4821">
        <v>210.9</v>
      </c>
      <c r="F4821">
        <v>204.75</v>
      </c>
      <c r="G4821">
        <v>205.5</v>
      </c>
      <c r="H4821">
        <v>660675</v>
      </c>
      <c r="I4821">
        <v>1364.97</v>
      </c>
      <c r="J4821">
        <v>9278</v>
      </c>
      <c r="K4821">
        <v>432136</v>
      </c>
      <c r="L4821">
        <v>65.41</v>
      </c>
    </row>
    <row r="4822" spans="1:12" x14ac:dyDescent="0.35">
      <c r="A4822" t="s">
        <v>636</v>
      </c>
      <c r="B4822" s="1">
        <v>45355</v>
      </c>
      <c r="C4822">
        <v>220.25</v>
      </c>
      <c r="D4822">
        <v>221.55</v>
      </c>
      <c r="E4822">
        <v>225.5</v>
      </c>
      <c r="F4822">
        <v>214.55</v>
      </c>
      <c r="G4822">
        <v>218.7</v>
      </c>
      <c r="H4822">
        <v>1256674</v>
      </c>
      <c r="I4822">
        <v>2753.29</v>
      </c>
      <c r="J4822">
        <v>28940</v>
      </c>
      <c r="K4822">
        <v>503030</v>
      </c>
      <c r="L4822">
        <v>40.03</v>
      </c>
    </row>
    <row r="4823" spans="1:12" x14ac:dyDescent="0.35">
      <c r="A4823" t="s">
        <v>637</v>
      </c>
      <c r="B4823" s="1">
        <v>45355</v>
      </c>
      <c r="C4823">
        <v>358.8</v>
      </c>
      <c r="D4823">
        <v>359.95</v>
      </c>
      <c r="E4823">
        <v>361</v>
      </c>
      <c r="F4823">
        <v>351.45</v>
      </c>
      <c r="G4823">
        <v>353.2</v>
      </c>
      <c r="H4823">
        <v>42132</v>
      </c>
      <c r="I4823">
        <v>149.58000000000001</v>
      </c>
      <c r="J4823">
        <v>2543</v>
      </c>
      <c r="K4823">
        <v>22583</v>
      </c>
      <c r="L4823">
        <v>53.6</v>
      </c>
    </row>
    <row r="4824" spans="1:12" x14ac:dyDescent="0.35">
      <c r="A4824" t="s">
        <v>638</v>
      </c>
      <c r="B4824" s="1">
        <v>45355</v>
      </c>
      <c r="C4824">
        <v>427.5</v>
      </c>
      <c r="D4824">
        <v>428.3</v>
      </c>
      <c r="E4824">
        <v>438.8</v>
      </c>
      <c r="F4824">
        <v>421.25</v>
      </c>
      <c r="G4824">
        <v>425.2</v>
      </c>
      <c r="H4824">
        <v>47241</v>
      </c>
      <c r="I4824">
        <v>201.67</v>
      </c>
      <c r="J4824">
        <v>4348</v>
      </c>
      <c r="K4824">
        <v>19739</v>
      </c>
      <c r="L4824">
        <v>41.78</v>
      </c>
    </row>
    <row r="4825" spans="1:12" x14ac:dyDescent="0.35">
      <c r="A4825" t="s">
        <v>639</v>
      </c>
      <c r="B4825" s="1">
        <v>45355</v>
      </c>
      <c r="C4825">
        <v>347.35</v>
      </c>
      <c r="D4825">
        <v>349.95</v>
      </c>
      <c r="E4825">
        <v>349.95</v>
      </c>
      <c r="F4825">
        <v>338.55</v>
      </c>
      <c r="G4825">
        <v>340.45</v>
      </c>
      <c r="H4825">
        <v>399273</v>
      </c>
      <c r="I4825">
        <v>1365.94</v>
      </c>
      <c r="J4825">
        <v>13157</v>
      </c>
      <c r="K4825">
        <v>186710</v>
      </c>
      <c r="L4825">
        <v>46.76</v>
      </c>
    </row>
    <row r="4826" spans="1:12" x14ac:dyDescent="0.35">
      <c r="A4826" t="s">
        <v>640</v>
      </c>
      <c r="B4826" s="1">
        <v>45355</v>
      </c>
      <c r="C4826">
        <v>4581.45</v>
      </c>
      <c r="D4826">
        <v>4589.95</v>
      </c>
      <c r="E4826">
        <v>4630</v>
      </c>
      <c r="F4826">
        <v>4563</v>
      </c>
      <c r="G4826">
        <v>4611.7</v>
      </c>
      <c r="H4826">
        <v>570306</v>
      </c>
      <c r="I4826">
        <v>26257.74</v>
      </c>
      <c r="J4826">
        <v>54347</v>
      </c>
      <c r="K4826">
        <v>298811</v>
      </c>
      <c r="L4826">
        <v>52.39</v>
      </c>
    </row>
    <row r="4827" spans="1:12" x14ac:dyDescent="0.35">
      <c r="A4827" t="s">
        <v>641</v>
      </c>
      <c r="B4827" s="1">
        <v>45355</v>
      </c>
      <c r="C4827">
        <v>1440.55</v>
      </c>
      <c r="D4827">
        <v>1415.4</v>
      </c>
      <c r="E4827">
        <v>1448.95</v>
      </c>
      <c r="F4827">
        <v>1402.05</v>
      </c>
      <c r="G4827">
        <v>1411.7</v>
      </c>
      <c r="H4827">
        <v>9343</v>
      </c>
      <c r="I4827">
        <v>132.51</v>
      </c>
      <c r="J4827">
        <v>1527</v>
      </c>
      <c r="K4827">
        <v>6454</v>
      </c>
      <c r="L4827">
        <v>69.08</v>
      </c>
    </row>
    <row r="4828" spans="1:12" x14ac:dyDescent="0.35">
      <c r="A4828" t="s">
        <v>642</v>
      </c>
      <c r="B4828" s="1">
        <v>45355</v>
      </c>
      <c r="C4828">
        <v>525.9</v>
      </c>
      <c r="D4828">
        <v>526.35</v>
      </c>
      <c r="E4828">
        <v>532</v>
      </c>
      <c r="F4828">
        <v>509.4</v>
      </c>
      <c r="G4828">
        <v>512.25</v>
      </c>
      <c r="H4828">
        <v>36049</v>
      </c>
      <c r="I4828">
        <v>186.54</v>
      </c>
      <c r="J4828">
        <v>3968</v>
      </c>
      <c r="K4828">
        <v>20283</v>
      </c>
      <c r="L4828">
        <v>56.27</v>
      </c>
    </row>
    <row r="4829" spans="1:12" x14ac:dyDescent="0.35">
      <c r="A4829" t="s">
        <v>643</v>
      </c>
      <c r="B4829" s="1">
        <v>45355</v>
      </c>
      <c r="C4829">
        <v>153.9</v>
      </c>
      <c r="D4829">
        <v>157.9</v>
      </c>
      <c r="E4829">
        <v>157.9</v>
      </c>
      <c r="F4829">
        <v>153.1</v>
      </c>
      <c r="G4829">
        <v>156.15</v>
      </c>
      <c r="H4829">
        <v>5295</v>
      </c>
      <c r="I4829">
        <v>8.2200000000000006</v>
      </c>
      <c r="J4829">
        <v>179</v>
      </c>
      <c r="K4829">
        <v>2952</v>
      </c>
      <c r="L4829">
        <v>55.75</v>
      </c>
    </row>
    <row r="4830" spans="1:12" x14ac:dyDescent="0.35">
      <c r="A4830" t="s">
        <v>644</v>
      </c>
      <c r="B4830" s="1">
        <v>45355</v>
      </c>
      <c r="C4830">
        <v>108.5</v>
      </c>
      <c r="D4830">
        <v>108.85</v>
      </c>
      <c r="E4830">
        <v>112.3</v>
      </c>
      <c r="F4830">
        <v>106.4</v>
      </c>
      <c r="G4830">
        <v>110.55</v>
      </c>
      <c r="H4830">
        <v>25112238</v>
      </c>
      <c r="I4830">
        <v>27416.18</v>
      </c>
      <c r="J4830">
        <v>70423</v>
      </c>
      <c r="K4830">
        <v>6380503</v>
      </c>
      <c r="L4830">
        <v>25.41</v>
      </c>
    </row>
    <row r="4831" spans="1:12" x14ac:dyDescent="0.35">
      <c r="A4831" t="s">
        <v>645</v>
      </c>
      <c r="B4831" s="1">
        <v>45355</v>
      </c>
      <c r="C4831">
        <v>922.4</v>
      </c>
      <c r="D4831">
        <v>938</v>
      </c>
      <c r="E4831">
        <v>972.4</v>
      </c>
      <c r="F4831">
        <v>913.05</v>
      </c>
      <c r="G4831">
        <v>924.4</v>
      </c>
      <c r="H4831">
        <v>630670</v>
      </c>
      <c r="I4831">
        <v>5939.63</v>
      </c>
      <c r="J4831">
        <v>48521</v>
      </c>
      <c r="K4831">
        <v>184741</v>
      </c>
      <c r="L4831">
        <v>29.29</v>
      </c>
    </row>
    <row r="4832" spans="1:12" x14ac:dyDescent="0.35">
      <c r="A4832" t="s">
        <v>646</v>
      </c>
      <c r="B4832" s="1">
        <v>45355</v>
      </c>
      <c r="C4832">
        <v>913.45</v>
      </c>
      <c r="D4832">
        <v>914.95</v>
      </c>
      <c r="E4832">
        <v>915</v>
      </c>
      <c r="F4832">
        <v>901</v>
      </c>
      <c r="G4832">
        <v>902.7</v>
      </c>
      <c r="H4832">
        <v>11889</v>
      </c>
      <c r="I4832">
        <v>107.77</v>
      </c>
      <c r="J4832">
        <v>1721</v>
      </c>
      <c r="K4832">
        <v>7814</v>
      </c>
      <c r="L4832">
        <v>65.72</v>
      </c>
    </row>
    <row r="4833" spans="1:12" x14ac:dyDescent="0.35">
      <c r="A4833" t="s">
        <v>647</v>
      </c>
      <c r="B4833" s="1">
        <v>45355</v>
      </c>
      <c r="C4833">
        <v>279.2</v>
      </c>
      <c r="D4833">
        <v>279.2</v>
      </c>
      <c r="E4833">
        <v>281.64999999999998</v>
      </c>
      <c r="F4833">
        <v>278.10000000000002</v>
      </c>
      <c r="G4833">
        <v>279.5</v>
      </c>
      <c r="H4833">
        <v>239634</v>
      </c>
      <c r="I4833">
        <v>670.81</v>
      </c>
      <c r="J4833">
        <v>6760</v>
      </c>
      <c r="K4833">
        <v>154857</v>
      </c>
      <c r="L4833">
        <v>64.62</v>
      </c>
    </row>
    <row r="4834" spans="1:12" x14ac:dyDescent="0.35">
      <c r="A4834" t="s">
        <v>648</v>
      </c>
      <c r="B4834" s="1">
        <v>45355</v>
      </c>
      <c r="C4834">
        <v>2805.5</v>
      </c>
      <c r="D4834">
        <v>2802</v>
      </c>
      <c r="E4834">
        <v>2821.7</v>
      </c>
      <c r="F4834">
        <v>2800</v>
      </c>
      <c r="G4834">
        <v>2807.45</v>
      </c>
      <c r="H4834">
        <v>5401</v>
      </c>
      <c r="I4834">
        <v>151.38999999999999</v>
      </c>
      <c r="J4834">
        <v>733</v>
      </c>
      <c r="K4834">
        <v>3773</v>
      </c>
      <c r="L4834">
        <v>69.86</v>
      </c>
    </row>
    <row r="4835" spans="1:12" x14ac:dyDescent="0.35">
      <c r="A4835" t="s">
        <v>649</v>
      </c>
      <c r="B4835" s="1">
        <v>45355</v>
      </c>
      <c r="C4835">
        <v>160.80000000000001</v>
      </c>
      <c r="D4835">
        <v>160</v>
      </c>
      <c r="E4835">
        <v>164.35</v>
      </c>
      <c r="F4835">
        <v>156.30000000000001</v>
      </c>
      <c r="G4835">
        <v>160.94999999999999</v>
      </c>
      <c r="H4835">
        <v>1265657</v>
      </c>
      <c r="I4835">
        <v>2026.8</v>
      </c>
      <c r="J4835">
        <v>13541</v>
      </c>
      <c r="K4835">
        <v>410044</v>
      </c>
      <c r="L4835">
        <v>32.4</v>
      </c>
    </row>
    <row r="4836" spans="1:12" x14ac:dyDescent="0.35">
      <c r="A4836" t="s">
        <v>650</v>
      </c>
      <c r="B4836" s="1">
        <v>45355</v>
      </c>
      <c r="C4836">
        <v>146.4</v>
      </c>
      <c r="D4836">
        <v>147.25</v>
      </c>
      <c r="E4836">
        <v>147.5</v>
      </c>
      <c r="F4836">
        <v>143.55000000000001</v>
      </c>
      <c r="G4836">
        <v>145</v>
      </c>
      <c r="H4836">
        <v>236379</v>
      </c>
      <c r="I4836">
        <v>343.25</v>
      </c>
      <c r="J4836">
        <v>4375</v>
      </c>
      <c r="K4836">
        <v>121106</v>
      </c>
      <c r="L4836">
        <v>51.23</v>
      </c>
    </row>
    <row r="4837" spans="1:12" x14ac:dyDescent="0.35">
      <c r="A4837" t="s">
        <v>651</v>
      </c>
      <c r="B4837" s="1">
        <v>45355</v>
      </c>
      <c r="C4837">
        <v>522.85</v>
      </c>
      <c r="D4837">
        <v>524</v>
      </c>
      <c r="E4837">
        <v>529.85</v>
      </c>
      <c r="F4837">
        <v>520.04999999999995</v>
      </c>
      <c r="G4837">
        <v>524.95000000000005</v>
      </c>
      <c r="H4837">
        <v>5989974</v>
      </c>
      <c r="I4837">
        <v>31497.200000000001</v>
      </c>
      <c r="J4837">
        <v>117359</v>
      </c>
      <c r="K4837">
        <v>2665724</v>
      </c>
      <c r="L4837">
        <v>44.5</v>
      </c>
    </row>
    <row r="4838" spans="1:12" x14ac:dyDescent="0.35">
      <c r="A4838" t="s">
        <v>652</v>
      </c>
      <c r="B4838" s="1">
        <v>45355</v>
      </c>
      <c r="C4838">
        <v>428.3</v>
      </c>
      <c r="D4838">
        <v>429</v>
      </c>
      <c r="E4838">
        <v>429.95</v>
      </c>
      <c r="F4838">
        <v>420.25</v>
      </c>
      <c r="G4838">
        <v>422.3</v>
      </c>
      <c r="H4838">
        <v>8833</v>
      </c>
      <c r="I4838">
        <v>37.6</v>
      </c>
      <c r="J4838">
        <v>1405</v>
      </c>
      <c r="K4838">
        <v>4212</v>
      </c>
      <c r="L4838">
        <v>47.68</v>
      </c>
    </row>
    <row r="4839" spans="1:12" x14ac:dyDescent="0.35">
      <c r="A4839" t="s">
        <v>653</v>
      </c>
      <c r="B4839" s="1">
        <v>45355</v>
      </c>
      <c r="C4839">
        <v>281.60000000000002</v>
      </c>
      <c r="D4839">
        <v>284.5</v>
      </c>
      <c r="E4839">
        <v>290</v>
      </c>
      <c r="F4839">
        <v>281.60000000000002</v>
      </c>
      <c r="G4839">
        <v>284</v>
      </c>
      <c r="H4839">
        <v>11993501</v>
      </c>
      <c r="I4839">
        <v>34304.01</v>
      </c>
      <c r="J4839">
        <v>76808</v>
      </c>
      <c r="K4839">
        <v>3054711</v>
      </c>
      <c r="L4839">
        <v>25.47</v>
      </c>
    </row>
    <row r="4840" spans="1:12" x14ac:dyDescent="0.35">
      <c r="A4840" t="s">
        <v>654</v>
      </c>
      <c r="B4840" s="1">
        <v>45355</v>
      </c>
      <c r="C4840">
        <v>19.2</v>
      </c>
      <c r="D4840">
        <v>19</v>
      </c>
      <c r="E4840">
        <v>19.350000000000001</v>
      </c>
      <c r="F4840">
        <v>18.5</v>
      </c>
      <c r="G4840">
        <v>18.600000000000001</v>
      </c>
      <c r="H4840">
        <v>480099</v>
      </c>
      <c r="I4840">
        <v>90.06</v>
      </c>
      <c r="J4840">
        <v>2794</v>
      </c>
      <c r="K4840">
        <v>286893</v>
      </c>
      <c r="L4840">
        <v>59.76</v>
      </c>
    </row>
    <row r="4841" spans="1:12" x14ac:dyDescent="0.35">
      <c r="A4841" t="s">
        <v>655</v>
      </c>
      <c r="B4841" s="1">
        <v>45355</v>
      </c>
      <c r="C4841">
        <v>194.3</v>
      </c>
      <c r="D4841">
        <v>196.95</v>
      </c>
      <c r="E4841">
        <v>197.95</v>
      </c>
      <c r="F4841">
        <v>192.25</v>
      </c>
      <c r="G4841">
        <v>193.7</v>
      </c>
      <c r="H4841">
        <v>750835</v>
      </c>
      <c r="I4841">
        <v>1459.04</v>
      </c>
      <c r="J4841">
        <v>12477</v>
      </c>
      <c r="K4841">
        <v>259057</v>
      </c>
      <c r="L4841">
        <v>34.5</v>
      </c>
    </row>
    <row r="4842" spans="1:12" x14ac:dyDescent="0.35">
      <c r="A4842" t="s">
        <v>656</v>
      </c>
      <c r="B4842" s="1">
        <v>45355</v>
      </c>
      <c r="C4842">
        <v>518.79999999999995</v>
      </c>
      <c r="D4842">
        <v>517</v>
      </c>
      <c r="E4842">
        <v>527.9</v>
      </c>
      <c r="F4842">
        <v>515.54999999999995</v>
      </c>
      <c r="G4842">
        <v>525.1</v>
      </c>
      <c r="H4842">
        <v>8187650</v>
      </c>
      <c r="I4842">
        <v>42892.73</v>
      </c>
      <c r="J4842">
        <v>116453</v>
      </c>
      <c r="K4842">
        <v>3144543</v>
      </c>
      <c r="L4842">
        <v>38.409999999999997</v>
      </c>
    </row>
    <row r="4843" spans="1:12" x14ac:dyDescent="0.35">
      <c r="A4843" t="s">
        <v>657</v>
      </c>
      <c r="B4843" s="1">
        <v>45355</v>
      </c>
      <c r="C4843">
        <v>2416.1999999999998</v>
      </c>
      <c r="D4843">
        <v>2416.1999999999998</v>
      </c>
      <c r="E4843">
        <v>2427.9</v>
      </c>
      <c r="F4843">
        <v>2404.4</v>
      </c>
      <c r="G4843">
        <v>2422</v>
      </c>
      <c r="H4843">
        <v>1501261</v>
      </c>
      <c r="I4843">
        <v>36332.67</v>
      </c>
      <c r="J4843">
        <v>91098</v>
      </c>
      <c r="K4843">
        <v>1149604</v>
      </c>
      <c r="L4843">
        <v>76.58</v>
      </c>
    </row>
    <row r="4844" spans="1:12" x14ac:dyDescent="0.35">
      <c r="A4844" t="s">
        <v>658</v>
      </c>
      <c r="B4844" s="1">
        <v>45355</v>
      </c>
      <c r="C4844">
        <v>409.8</v>
      </c>
      <c r="D4844">
        <v>410</v>
      </c>
      <c r="E4844">
        <v>414</v>
      </c>
      <c r="F4844">
        <v>397.25</v>
      </c>
      <c r="G4844">
        <v>398.7</v>
      </c>
      <c r="H4844">
        <v>84587</v>
      </c>
      <c r="I4844">
        <v>338.98</v>
      </c>
      <c r="J4844">
        <v>8449</v>
      </c>
      <c r="K4844">
        <v>52681</v>
      </c>
      <c r="L4844">
        <v>62.28</v>
      </c>
    </row>
    <row r="4845" spans="1:12" x14ac:dyDescent="0.35">
      <c r="A4845" t="s">
        <v>659</v>
      </c>
      <c r="B4845" s="1">
        <v>45355</v>
      </c>
      <c r="C4845">
        <v>312.60000000000002</v>
      </c>
      <c r="D4845">
        <v>313</v>
      </c>
      <c r="E4845">
        <v>314.95</v>
      </c>
      <c r="F4845">
        <v>310.75</v>
      </c>
      <c r="G4845">
        <v>312.2</v>
      </c>
      <c r="H4845">
        <v>421726</v>
      </c>
      <c r="I4845">
        <v>1318.1</v>
      </c>
      <c r="J4845">
        <v>14125</v>
      </c>
      <c r="K4845">
        <v>199541</v>
      </c>
      <c r="L4845">
        <v>47.32</v>
      </c>
    </row>
    <row r="4846" spans="1:12" x14ac:dyDescent="0.35">
      <c r="A4846" t="s">
        <v>660</v>
      </c>
      <c r="B4846" s="1">
        <v>45355</v>
      </c>
      <c r="C4846">
        <v>796.45</v>
      </c>
      <c r="D4846">
        <v>804.4</v>
      </c>
      <c r="E4846">
        <v>824</v>
      </c>
      <c r="F4846">
        <v>756.65</v>
      </c>
      <c r="G4846">
        <v>756.65</v>
      </c>
      <c r="H4846">
        <v>70808</v>
      </c>
      <c r="I4846">
        <v>546.49</v>
      </c>
      <c r="J4846">
        <v>2397</v>
      </c>
      <c r="K4846">
        <v>44695</v>
      </c>
      <c r="L4846">
        <v>63.12</v>
      </c>
    </row>
    <row r="4847" spans="1:12" x14ac:dyDescent="0.35">
      <c r="A4847" t="s">
        <v>661</v>
      </c>
      <c r="B4847" s="1">
        <v>45355</v>
      </c>
      <c r="C4847">
        <v>212.35</v>
      </c>
      <c r="D4847">
        <v>217</v>
      </c>
      <c r="E4847">
        <v>222.5</v>
      </c>
      <c r="F4847">
        <v>211.1</v>
      </c>
      <c r="G4847">
        <v>213.55</v>
      </c>
      <c r="H4847">
        <v>41759</v>
      </c>
      <c r="I4847">
        <v>89.86</v>
      </c>
      <c r="J4847">
        <v>1544</v>
      </c>
      <c r="K4847">
        <v>24156</v>
      </c>
      <c r="L4847">
        <v>57.85</v>
      </c>
    </row>
    <row r="4848" spans="1:12" x14ac:dyDescent="0.35">
      <c r="A4848" t="s">
        <v>662</v>
      </c>
      <c r="B4848" s="1">
        <v>45355</v>
      </c>
      <c r="C4848">
        <v>148</v>
      </c>
      <c r="D4848">
        <v>148</v>
      </c>
      <c r="E4848">
        <v>148.05000000000001</v>
      </c>
      <c r="F4848">
        <v>140.19999999999999</v>
      </c>
      <c r="G4848">
        <v>142.55000000000001</v>
      </c>
      <c r="H4848">
        <v>1240411</v>
      </c>
      <c r="I4848">
        <v>1783.57</v>
      </c>
      <c r="J4848">
        <v>15683</v>
      </c>
      <c r="K4848">
        <v>633934</v>
      </c>
      <c r="L4848">
        <v>51.11</v>
      </c>
    </row>
    <row r="4849" spans="1:12" x14ac:dyDescent="0.35">
      <c r="A4849" t="s">
        <v>663</v>
      </c>
      <c r="B4849" s="1">
        <v>45355</v>
      </c>
      <c r="C4849">
        <v>232.05</v>
      </c>
      <c r="D4849">
        <v>236</v>
      </c>
      <c r="E4849">
        <v>237.95</v>
      </c>
      <c r="F4849">
        <v>223.1</v>
      </c>
      <c r="G4849">
        <v>224.1</v>
      </c>
      <c r="H4849">
        <v>9816</v>
      </c>
      <c r="I4849">
        <v>22.36</v>
      </c>
      <c r="J4849">
        <v>570</v>
      </c>
      <c r="K4849">
        <v>6028</v>
      </c>
      <c r="L4849">
        <v>61.41</v>
      </c>
    </row>
    <row r="4850" spans="1:12" x14ac:dyDescent="0.35">
      <c r="A4850" t="s">
        <v>664</v>
      </c>
      <c r="B4850" s="1">
        <v>45355</v>
      </c>
      <c r="C4850">
        <v>565.85</v>
      </c>
      <c r="D4850">
        <v>568.4</v>
      </c>
      <c r="E4850">
        <v>568.4</v>
      </c>
      <c r="F4850">
        <v>537</v>
      </c>
      <c r="G4850">
        <v>540.04999999999995</v>
      </c>
      <c r="H4850">
        <v>247120</v>
      </c>
      <c r="I4850">
        <v>1359.84</v>
      </c>
      <c r="J4850">
        <v>24281</v>
      </c>
      <c r="K4850">
        <v>69291</v>
      </c>
      <c r="L4850">
        <v>28.04</v>
      </c>
    </row>
    <row r="4851" spans="1:12" x14ac:dyDescent="0.35">
      <c r="A4851" t="s">
        <v>665</v>
      </c>
      <c r="B4851" s="1">
        <v>45355</v>
      </c>
      <c r="C4851">
        <v>496.35</v>
      </c>
      <c r="D4851">
        <v>500</v>
      </c>
      <c r="E4851">
        <v>500</v>
      </c>
      <c r="F4851">
        <v>491</v>
      </c>
      <c r="G4851">
        <v>492.75</v>
      </c>
      <c r="H4851">
        <v>28673</v>
      </c>
      <c r="I4851">
        <v>142.05000000000001</v>
      </c>
      <c r="J4851">
        <v>3810</v>
      </c>
      <c r="K4851">
        <v>17143</v>
      </c>
      <c r="L4851">
        <v>59.79</v>
      </c>
    </row>
    <row r="4852" spans="1:12" x14ac:dyDescent="0.35">
      <c r="A4852" t="s">
        <v>666</v>
      </c>
      <c r="B4852" s="1">
        <v>45355</v>
      </c>
      <c r="C4852">
        <v>29.8</v>
      </c>
      <c r="D4852">
        <v>29.95</v>
      </c>
      <c r="E4852">
        <v>30.1</v>
      </c>
      <c r="F4852">
        <v>28</v>
      </c>
      <c r="G4852">
        <v>28.2</v>
      </c>
      <c r="H4852">
        <v>1661201</v>
      </c>
      <c r="I4852">
        <v>480.69</v>
      </c>
      <c r="J4852">
        <v>7398</v>
      </c>
      <c r="K4852">
        <v>1166632</v>
      </c>
      <c r="L4852">
        <v>70.23</v>
      </c>
    </row>
    <row r="4853" spans="1:12" x14ac:dyDescent="0.35">
      <c r="A4853" t="s">
        <v>667</v>
      </c>
      <c r="B4853" s="1">
        <v>45355</v>
      </c>
      <c r="C4853">
        <v>66.5</v>
      </c>
      <c r="D4853">
        <v>59.85</v>
      </c>
      <c r="E4853">
        <v>65.7</v>
      </c>
      <c r="F4853">
        <v>59.85</v>
      </c>
      <c r="G4853">
        <v>62.2</v>
      </c>
      <c r="H4853">
        <v>4879564</v>
      </c>
      <c r="I4853">
        <v>2994.82</v>
      </c>
      <c r="J4853">
        <v>13841</v>
      </c>
      <c r="K4853">
        <v>2301005</v>
      </c>
      <c r="L4853">
        <v>47.16</v>
      </c>
    </row>
    <row r="4854" spans="1:12" x14ac:dyDescent="0.35">
      <c r="A4854" t="s">
        <v>668</v>
      </c>
      <c r="B4854" s="1">
        <v>45355</v>
      </c>
      <c r="C4854">
        <v>113.3</v>
      </c>
      <c r="D4854">
        <v>113.9</v>
      </c>
      <c r="E4854">
        <v>114.7</v>
      </c>
      <c r="F4854">
        <v>108.1</v>
      </c>
      <c r="G4854">
        <v>109.95</v>
      </c>
      <c r="H4854">
        <v>129567</v>
      </c>
      <c r="I4854">
        <v>142.49</v>
      </c>
      <c r="J4854">
        <v>2278</v>
      </c>
      <c r="K4854">
        <v>53735</v>
      </c>
      <c r="L4854">
        <v>41.47</v>
      </c>
    </row>
    <row r="4855" spans="1:12" x14ac:dyDescent="0.35">
      <c r="A4855" t="s">
        <v>669</v>
      </c>
      <c r="B4855" s="1">
        <v>45355</v>
      </c>
      <c r="C4855">
        <v>516.5</v>
      </c>
      <c r="D4855">
        <v>517.95000000000005</v>
      </c>
      <c r="E4855">
        <v>530</v>
      </c>
      <c r="F4855">
        <v>513.4</v>
      </c>
      <c r="G4855">
        <v>520.25</v>
      </c>
      <c r="H4855">
        <v>129488</v>
      </c>
      <c r="I4855">
        <v>675.73</v>
      </c>
      <c r="J4855">
        <v>5936</v>
      </c>
      <c r="K4855">
        <v>60555</v>
      </c>
      <c r="L4855">
        <v>46.76</v>
      </c>
    </row>
    <row r="4856" spans="1:12" x14ac:dyDescent="0.35">
      <c r="A4856" t="s">
        <v>670</v>
      </c>
      <c r="B4856" s="1">
        <v>45355</v>
      </c>
      <c r="C4856">
        <v>250</v>
      </c>
      <c r="D4856">
        <v>250.99</v>
      </c>
      <c r="E4856">
        <v>254.9</v>
      </c>
      <c r="F4856">
        <v>248.02</v>
      </c>
      <c r="G4856">
        <v>249.5</v>
      </c>
      <c r="H4856">
        <v>140461</v>
      </c>
      <c r="I4856">
        <v>351.19</v>
      </c>
      <c r="J4856">
        <v>2476</v>
      </c>
      <c r="K4856">
        <v>104197</v>
      </c>
      <c r="L4856">
        <v>74.180000000000007</v>
      </c>
    </row>
    <row r="4857" spans="1:12" x14ac:dyDescent="0.35">
      <c r="A4857" t="s">
        <v>671</v>
      </c>
      <c r="B4857" s="1">
        <v>45355</v>
      </c>
      <c r="C4857">
        <v>910.4</v>
      </c>
      <c r="D4857">
        <v>908.2</v>
      </c>
      <c r="E4857">
        <v>919.9</v>
      </c>
      <c r="F4857">
        <v>891</v>
      </c>
      <c r="G4857">
        <v>893.95</v>
      </c>
      <c r="H4857">
        <v>73485</v>
      </c>
      <c r="I4857">
        <v>659.29</v>
      </c>
      <c r="J4857">
        <v>8367</v>
      </c>
      <c r="K4857">
        <v>36014</v>
      </c>
      <c r="L4857">
        <v>49.01</v>
      </c>
    </row>
    <row r="4858" spans="1:12" x14ac:dyDescent="0.35">
      <c r="A4858" t="s">
        <v>672</v>
      </c>
      <c r="B4858" s="1">
        <v>45355</v>
      </c>
      <c r="C4858">
        <v>418.65</v>
      </c>
      <c r="D4858">
        <v>420.05</v>
      </c>
      <c r="E4858">
        <v>421.6</v>
      </c>
      <c r="F4858">
        <v>402.5</v>
      </c>
      <c r="G4858">
        <v>404.85</v>
      </c>
      <c r="H4858">
        <v>502331</v>
      </c>
      <c r="I4858">
        <v>2048.17</v>
      </c>
      <c r="J4858">
        <v>22595</v>
      </c>
      <c r="K4858">
        <v>350754</v>
      </c>
      <c r="L4858">
        <v>69.83</v>
      </c>
    </row>
    <row r="4859" spans="1:12" x14ac:dyDescent="0.35">
      <c r="A4859" t="s">
        <v>673</v>
      </c>
      <c r="B4859" s="1">
        <v>45355</v>
      </c>
      <c r="C4859">
        <v>37961.25</v>
      </c>
      <c r="D4859">
        <v>38195.949999999997</v>
      </c>
      <c r="E4859">
        <v>38900.1</v>
      </c>
      <c r="F4859">
        <v>37711.050000000003</v>
      </c>
      <c r="G4859">
        <v>38454.050000000003</v>
      </c>
      <c r="H4859">
        <v>7064</v>
      </c>
      <c r="I4859">
        <v>2709.37</v>
      </c>
      <c r="J4859">
        <v>3205</v>
      </c>
      <c r="K4859">
        <v>2477</v>
      </c>
      <c r="L4859">
        <v>35.07</v>
      </c>
    </row>
    <row r="4860" spans="1:12" x14ac:dyDescent="0.35">
      <c r="A4860" t="s">
        <v>674</v>
      </c>
      <c r="B4860" s="1">
        <v>45355</v>
      </c>
      <c r="C4860">
        <v>2513.9</v>
      </c>
      <c r="D4860">
        <v>2513.65</v>
      </c>
      <c r="E4860">
        <v>2523</v>
      </c>
      <c r="F4860">
        <v>2454.0500000000002</v>
      </c>
      <c r="G4860">
        <v>2481</v>
      </c>
      <c r="H4860">
        <v>10751</v>
      </c>
      <c r="I4860">
        <v>267.44</v>
      </c>
      <c r="J4860">
        <v>3390</v>
      </c>
      <c r="K4860">
        <v>4421</v>
      </c>
      <c r="L4860">
        <v>41.12</v>
      </c>
    </row>
    <row r="4861" spans="1:12" x14ac:dyDescent="0.35">
      <c r="A4861" t="s">
        <v>675</v>
      </c>
      <c r="B4861" s="1">
        <v>45355</v>
      </c>
      <c r="C4861">
        <v>121.6</v>
      </c>
      <c r="D4861">
        <v>122</v>
      </c>
      <c r="E4861">
        <v>122.15</v>
      </c>
      <c r="F4861">
        <v>116.5</v>
      </c>
      <c r="G4861">
        <v>117</v>
      </c>
      <c r="H4861">
        <v>349499</v>
      </c>
      <c r="I4861">
        <v>414.6</v>
      </c>
      <c r="J4861">
        <v>4998</v>
      </c>
      <c r="K4861">
        <v>159895</v>
      </c>
      <c r="L4861">
        <v>45.75</v>
      </c>
    </row>
    <row r="4862" spans="1:12" x14ac:dyDescent="0.35">
      <c r="A4862" t="s">
        <v>676</v>
      </c>
      <c r="B4862" s="1">
        <v>45355</v>
      </c>
      <c r="C4862">
        <v>353.8</v>
      </c>
      <c r="D4862">
        <v>350.55</v>
      </c>
      <c r="E4862">
        <v>351.9</v>
      </c>
      <c r="F4862">
        <v>337.25</v>
      </c>
      <c r="G4862">
        <v>342.7</v>
      </c>
      <c r="H4862">
        <v>375995</v>
      </c>
      <c r="I4862">
        <v>1290.6300000000001</v>
      </c>
      <c r="J4862">
        <v>9762</v>
      </c>
      <c r="K4862">
        <v>200404</v>
      </c>
      <c r="L4862">
        <v>53.3</v>
      </c>
    </row>
    <row r="4863" spans="1:12" x14ac:dyDescent="0.35">
      <c r="A4863" t="s">
        <v>677</v>
      </c>
      <c r="B4863" s="1">
        <v>45355</v>
      </c>
      <c r="C4863">
        <v>31.05</v>
      </c>
      <c r="D4863">
        <v>31.15</v>
      </c>
      <c r="E4863">
        <v>31.6</v>
      </c>
      <c r="F4863">
        <v>30.4</v>
      </c>
      <c r="G4863">
        <v>30.6</v>
      </c>
      <c r="H4863">
        <v>531248</v>
      </c>
      <c r="I4863">
        <v>163.78</v>
      </c>
      <c r="J4863">
        <v>2003</v>
      </c>
      <c r="K4863">
        <v>305621</v>
      </c>
      <c r="L4863">
        <v>57.53</v>
      </c>
    </row>
    <row r="4864" spans="1:12" x14ac:dyDescent="0.35">
      <c r="A4864" t="s">
        <v>679</v>
      </c>
      <c r="B4864" s="1">
        <v>45355</v>
      </c>
      <c r="C4864">
        <v>195.9</v>
      </c>
      <c r="D4864">
        <v>196.75</v>
      </c>
      <c r="E4864">
        <v>198.8</v>
      </c>
      <c r="F4864">
        <v>192.1</v>
      </c>
      <c r="G4864">
        <v>195.6</v>
      </c>
      <c r="H4864">
        <v>7112998</v>
      </c>
      <c r="I4864">
        <v>13949.36</v>
      </c>
      <c r="J4864">
        <v>42388</v>
      </c>
      <c r="K4864">
        <v>2751430</v>
      </c>
      <c r="L4864">
        <v>38.68</v>
      </c>
    </row>
    <row r="4865" spans="1:12" x14ac:dyDescent="0.35">
      <c r="A4865" t="s">
        <v>680</v>
      </c>
      <c r="B4865" s="1">
        <v>45355</v>
      </c>
      <c r="C4865">
        <v>346.4</v>
      </c>
      <c r="D4865">
        <v>342.95</v>
      </c>
      <c r="E4865">
        <v>349.65</v>
      </c>
      <c r="F4865">
        <v>338.9</v>
      </c>
      <c r="G4865">
        <v>341.6</v>
      </c>
      <c r="H4865">
        <v>90387</v>
      </c>
      <c r="I4865">
        <v>310.55</v>
      </c>
      <c r="J4865">
        <v>5455</v>
      </c>
      <c r="K4865">
        <v>48584</v>
      </c>
      <c r="L4865">
        <v>53.75</v>
      </c>
    </row>
    <row r="4866" spans="1:12" x14ac:dyDescent="0.35">
      <c r="A4866" t="s">
        <v>681</v>
      </c>
      <c r="B4866" s="1">
        <v>45355</v>
      </c>
      <c r="C4866">
        <v>121.5</v>
      </c>
      <c r="D4866">
        <v>122</v>
      </c>
      <c r="E4866">
        <v>124.6</v>
      </c>
      <c r="F4866">
        <v>120.9</v>
      </c>
      <c r="G4866">
        <v>122.25</v>
      </c>
      <c r="H4866">
        <v>15644657</v>
      </c>
      <c r="I4866">
        <v>19198.189999999999</v>
      </c>
      <c r="J4866">
        <v>41694</v>
      </c>
      <c r="K4866">
        <v>5723811</v>
      </c>
      <c r="L4866">
        <v>36.590000000000003</v>
      </c>
    </row>
    <row r="4867" spans="1:12" x14ac:dyDescent="0.35">
      <c r="A4867" t="s">
        <v>682</v>
      </c>
      <c r="B4867" s="1">
        <v>45355</v>
      </c>
      <c r="C4867">
        <v>192.35</v>
      </c>
      <c r="D4867">
        <v>193.85</v>
      </c>
      <c r="E4867">
        <v>193.9</v>
      </c>
      <c r="F4867">
        <v>186.7</v>
      </c>
      <c r="G4867">
        <v>187.35</v>
      </c>
      <c r="H4867">
        <v>8876040</v>
      </c>
      <c r="I4867">
        <v>16860.28</v>
      </c>
      <c r="J4867">
        <v>49828</v>
      </c>
      <c r="K4867">
        <v>2840666</v>
      </c>
      <c r="L4867">
        <v>32</v>
      </c>
    </row>
    <row r="4868" spans="1:12" x14ac:dyDescent="0.35">
      <c r="A4868" t="s">
        <v>683</v>
      </c>
      <c r="B4868" s="1">
        <v>45355</v>
      </c>
      <c r="C4868">
        <v>513.45000000000005</v>
      </c>
      <c r="D4868">
        <v>514.95000000000005</v>
      </c>
      <c r="E4868">
        <v>515.70000000000005</v>
      </c>
      <c r="F4868">
        <v>495</v>
      </c>
      <c r="G4868">
        <v>497.9</v>
      </c>
      <c r="H4868">
        <v>39019</v>
      </c>
      <c r="I4868">
        <v>195.61</v>
      </c>
      <c r="J4868">
        <v>3629</v>
      </c>
      <c r="K4868">
        <v>19062</v>
      </c>
      <c r="L4868">
        <v>48.85</v>
      </c>
    </row>
    <row r="4869" spans="1:12" x14ac:dyDescent="0.35">
      <c r="A4869" t="s">
        <v>684</v>
      </c>
      <c r="B4869" s="1">
        <v>45355</v>
      </c>
      <c r="C4869">
        <v>103.03</v>
      </c>
      <c r="D4869">
        <v>101.25</v>
      </c>
      <c r="E4869">
        <v>104.69</v>
      </c>
      <c r="F4869">
        <v>99.95</v>
      </c>
      <c r="G4869">
        <v>104.26</v>
      </c>
      <c r="H4869">
        <v>1148215</v>
      </c>
      <c r="I4869">
        <v>1196.77</v>
      </c>
      <c r="J4869">
        <v>7469</v>
      </c>
      <c r="K4869">
        <v>609876</v>
      </c>
      <c r="L4869">
        <v>53.12</v>
      </c>
    </row>
    <row r="4870" spans="1:12" x14ac:dyDescent="0.35">
      <c r="A4870" t="s">
        <v>685</v>
      </c>
      <c r="B4870" s="1">
        <v>45355</v>
      </c>
      <c r="C4870">
        <v>1084.6500000000001</v>
      </c>
      <c r="D4870">
        <v>1081</v>
      </c>
      <c r="E4870">
        <v>1095</v>
      </c>
      <c r="F4870">
        <v>1080.0999999999999</v>
      </c>
      <c r="G4870">
        <v>1092.3499999999999</v>
      </c>
      <c r="H4870">
        <v>11424581</v>
      </c>
      <c r="I4870">
        <v>124532.55</v>
      </c>
      <c r="J4870">
        <v>251185</v>
      </c>
      <c r="K4870">
        <v>7785048</v>
      </c>
      <c r="L4870">
        <v>68.14</v>
      </c>
    </row>
    <row r="4871" spans="1:12" x14ac:dyDescent="0.35">
      <c r="A4871" t="s">
        <v>686</v>
      </c>
      <c r="B4871" s="1">
        <v>45355</v>
      </c>
      <c r="C4871">
        <v>1652.4</v>
      </c>
      <c r="D4871">
        <v>1651.95</v>
      </c>
      <c r="E4871">
        <v>1654.9</v>
      </c>
      <c r="F4871">
        <v>1625.1</v>
      </c>
      <c r="G4871">
        <v>1650.1</v>
      </c>
      <c r="H4871">
        <v>861437</v>
      </c>
      <c r="I4871">
        <v>14147.58</v>
      </c>
      <c r="J4871">
        <v>30404</v>
      </c>
      <c r="K4871">
        <v>600692</v>
      </c>
      <c r="L4871">
        <v>69.73</v>
      </c>
    </row>
    <row r="4872" spans="1:12" x14ac:dyDescent="0.35">
      <c r="A4872" t="s">
        <v>687</v>
      </c>
      <c r="B4872" s="1">
        <v>45355</v>
      </c>
      <c r="C4872">
        <v>538</v>
      </c>
      <c r="D4872">
        <v>539.5</v>
      </c>
      <c r="E4872">
        <v>558.70000000000005</v>
      </c>
      <c r="F4872">
        <v>533.95000000000005</v>
      </c>
      <c r="G4872">
        <v>546.95000000000005</v>
      </c>
      <c r="H4872">
        <v>2531138</v>
      </c>
      <c r="I4872">
        <v>13883.06</v>
      </c>
      <c r="J4872">
        <v>61369</v>
      </c>
      <c r="K4872">
        <v>1210906</v>
      </c>
      <c r="L4872">
        <v>47.84</v>
      </c>
    </row>
    <row r="4873" spans="1:12" x14ac:dyDescent="0.35">
      <c r="A4873" t="s">
        <v>688</v>
      </c>
      <c r="B4873" s="1">
        <v>45355</v>
      </c>
      <c r="C4873">
        <v>338.45</v>
      </c>
      <c r="D4873">
        <v>340</v>
      </c>
      <c r="E4873">
        <v>346.45</v>
      </c>
      <c r="F4873">
        <v>323.5</v>
      </c>
      <c r="G4873">
        <v>326.60000000000002</v>
      </c>
      <c r="H4873">
        <v>527761</v>
      </c>
      <c r="I4873">
        <v>1768.58</v>
      </c>
      <c r="J4873">
        <v>21256</v>
      </c>
      <c r="K4873">
        <v>270552</v>
      </c>
      <c r="L4873">
        <v>51.26</v>
      </c>
    </row>
    <row r="4874" spans="1:12" x14ac:dyDescent="0.35">
      <c r="A4874" t="s">
        <v>689</v>
      </c>
      <c r="B4874" s="1">
        <v>45355</v>
      </c>
      <c r="C4874">
        <v>5807.05</v>
      </c>
      <c r="D4874">
        <v>5807.05</v>
      </c>
      <c r="E4874">
        <v>5824</v>
      </c>
      <c r="F4874">
        <v>5722.05</v>
      </c>
      <c r="G4874">
        <v>5758.1</v>
      </c>
      <c r="H4874">
        <v>1334</v>
      </c>
      <c r="I4874">
        <v>77.23</v>
      </c>
      <c r="J4874">
        <v>413</v>
      </c>
      <c r="K4874">
        <v>906</v>
      </c>
      <c r="L4874">
        <v>67.92</v>
      </c>
    </row>
    <row r="4875" spans="1:12" x14ac:dyDescent="0.35">
      <c r="A4875" t="s">
        <v>690</v>
      </c>
      <c r="B4875" s="1">
        <v>45355</v>
      </c>
      <c r="C4875">
        <v>88.85</v>
      </c>
      <c r="D4875">
        <v>89.2</v>
      </c>
      <c r="E4875">
        <v>89.75</v>
      </c>
      <c r="F4875">
        <v>86.1</v>
      </c>
      <c r="G4875">
        <v>87.25</v>
      </c>
      <c r="H4875">
        <v>5558875</v>
      </c>
      <c r="I4875">
        <v>4897.4399999999996</v>
      </c>
      <c r="J4875">
        <v>16866</v>
      </c>
      <c r="K4875">
        <v>2428461</v>
      </c>
      <c r="L4875">
        <v>43.69</v>
      </c>
    </row>
    <row r="4876" spans="1:12" x14ac:dyDescent="0.35">
      <c r="A4876" t="s">
        <v>691</v>
      </c>
      <c r="B4876" s="1">
        <v>45355</v>
      </c>
      <c r="C4876">
        <v>14.55</v>
      </c>
      <c r="D4876">
        <v>14.6</v>
      </c>
      <c r="E4876">
        <v>14.7</v>
      </c>
      <c r="F4876">
        <v>14.1</v>
      </c>
      <c r="G4876">
        <v>14.2</v>
      </c>
      <c r="H4876">
        <v>276443611</v>
      </c>
      <c r="I4876">
        <v>39415.08</v>
      </c>
      <c r="J4876">
        <v>156957</v>
      </c>
      <c r="K4876">
        <v>62140783</v>
      </c>
      <c r="L4876">
        <v>22.48</v>
      </c>
    </row>
    <row r="4877" spans="1:12" x14ac:dyDescent="0.35">
      <c r="A4877" t="s">
        <v>692</v>
      </c>
      <c r="B4877" s="1">
        <v>45355</v>
      </c>
      <c r="C4877">
        <v>820.55</v>
      </c>
      <c r="D4877">
        <v>820.55</v>
      </c>
      <c r="E4877">
        <v>823.7</v>
      </c>
      <c r="F4877">
        <v>796.55</v>
      </c>
      <c r="G4877">
        <v>802.95</v>
      </c>
      <c r="H4877">
        <v>267255</v>
      </c>
      <c r="I4877">
        <v>2153.16</v>
      </c>
      <c r="J4877">
        <v>14278</v>
      </c>
      <c r="K4877">
        <v>111057</v>
      </c>
      <c r="L4877">
        <v>41.55</v>
      </c>
    </row>
    <row r="4878" spans="1:12" x14ac:dyDescent="0.35">
      <c r="A4878" t="s">
        <v>693</v>
      </c>
      <c r="B4878" s="1">
        <v>45355</v>
      </c>
      <c r="C4878">
        <v>118.1</v>
      </c>
      <c r="D4878">
        <v>119</v>
      </c>
      <c r="E4878">
        <v>119</v>
      </c>
      <c r="F4878">
        <v>117</v>
      </c>
      <c r="G4878">
        <v>117.6</v>
      </c>
      <c r="H4878">
        <v>3556317</v>
      </c>
      <c r="I4878">
        <v>4183.2</v>
      </c>
      <c r="J4878">
        <v>26457</v>
      </c>
      <c r="K4878">
        <v>2009605</v>
      </c>
      <c r="L4878">
        <v>56.51</v>
      </c>
    </row>
    <row r="4879" spans="1:12" x14ac:dyDescent="0.35">
      <c r="A4879" t="s">
        <v>694</v>
      </c>
      <c r="B4879" s="1">
        <v>45355</v>
      </c>
      <c r="C4879">
        <v>82.55</v>
      </c>
      <c r="D4879">
        <v>82.55</v>
      </c>
      <c r="E4879">
        <v>82.85</v>
      </c>
      <c r="F4879">
        <v>81.45</v>
      </c>
      <c r="G4879">
        <v>82.1</v>
      </c>
      <c r="H4879">
        <v>29402794</v>
      </c>
      <c r="I4879">
        <v>24105.37</v>
      </c>
      <c r="J4879">
        <v>82883</v>
      </c>
      <c r="K4879">
        <v>12549445</v>
      </c>
      <c r="L4879">
        <v>42.68</v>
      </c>
    </row>
    <row r="4880" spans="1:12" x14ac:dyDescent="0.35">
      <c r="A4880" t="s">
        <v>695</v>
      </c>
      <c r="B4880" s="1">
        <v>45355</v>
      </c>
      <c r="C4880">
        <v>242</v>
      </c>
      <c r="D4880">
        <v>242</v>
      </c>
      <c r="E4880">
        <v>242</v>
      </c>
      <c r="F4880">
        <v>239.96</v>
      </c>
      <c r="G4880">
        <v>241.33</v>
      </c>
      <c r="H4880">
        <v>598</v>
      </c>
      <c r="I4880">
        <v>1.44</v>
      </c>
      <c r="J4880">
        <v>46</v>
      </c>
      <c r="K4880">
        <v>541</v>
      </c>
      <c r="L4880">
        <v>90.47</v>
      </c>
    </row>
    <row r="4881" spans="1:12" x14ac:dyDescent="0.35">
      <c r="A4881" t="s">
        <v>696</v>
      </c>
      <c r="B4881" s="1">
        <v>45355</v>
      </c>
      <c r="C4881">
        <v>12.9</v>
      </c>
      <c r="D4881">
        <v>13.2</v>
      </c>
      <c r="E4881">
        <v>13.2</v>
      </c>
      <c r="F4881">
        <v>12.4</v>
      </c>
      <c r="G4881">
        <v>12.6</v>
      </c>
      <c r="H4881">
        <v>274951</v>
      </c>
      <c r="I4881">
        <v>34.81</v>
      </c>
      <c r="J4881">
        <v>894</v>
      </c>
      <c r="K4881">
        <v>194253</v>
      </c>
      <c r="L4881">
        <v>70.650000000000006</v>
      </c>
    </row>
    <row r="4882" spans="1:12" x14ac:dyDescent="0.35">
      <c r="A4882" t="s">
        <v>697</v>
      </c>
      <c r="B4882" s="1">
        <v>45355</v>
      </c>
      <c r="C4882">
        <v>151.55000000000001</v>
      </c>
      <c r="D4882">
        <v>153.85</v>
      </c>
      <c r="E4882">
        <v>158.4</v>
      </c>
      <c r="F4882">
        <v>152.75</v>
      </c>
      <c r="G4882">
        <v>153.55000000000001</v>
      </c>
      <c r="H4882">
        <v>35459341</v>
      </c>
      <c r="I4882">
        <v>55143.12</v>
      </c>
      <c r="J4882">
        <v>161576</v>
      </c>
      <c r="K4882">
        <v>9791054</v>
      </c>
      <c r="L4882">
        <v>27.61</v>
      </c>
    </row>
    <row r="4883" spans="1:12" x14ac:dyDescent="0.35">
      <c r="A4883" t="s">
        <v>698</v>
      </c>
      <c r="B4883" s="1">
        <v>45355</v>
      </c>
      <c r="C4883">
        <v>472.85</v>
      </c>
      <c r="D4883">
        <v>472.85</v>
      </c>
      <c r="E4883">
        <v>474.95</v>
      </c>
      <c r="F4883">
        <v>465.1</v>
      </c>
      <c r="G4883">
        <v>468.25</v>
      </c>
      <c r="H4883">
        <v>3546</v>
      </c>
      <c r="I4883">
        <v>16.670000000000002</v>
      </c>
      <c r="J4883">
        <v>304</v>
      </c>
      <c r="K4883">
        <v>2040</v>
      </c>
      <c r="L4883">
        <v>57.53</v>
      </c>
    </row>
    <row r="4884" spans="1:12" x14ac:dyDescent="0.35">
      <c r="A4884" t="s">
        <v>699</v>
      </c>
      <c r="B4884" s="1">
        <v>45355</v>
      </c>
      <c r="C4884">
        <v>1432.4</v>
      </c>
      <c r="D4884">
        <v>1430</v>
      </c>
      <c r="E4884">
        <v>1441.2</v>
      </c>
      <c r="F4884">
        <v>1384.4</v>
      </c>
      <c r="G4884">
        <v>1391.6</v>
      </c>
      <c r="H4884">
        <v>26793</v>
      </c>
      <c r="I4884">
        <v>375.1</v>
      </c>
      <c r="J4884">
        <v>5731</v>
      </c>
      <c r="K4884">
        <v>11760</v>
      </c>
      <c r="L4884">
        <v>43.89</v>
      </c>
    </row>
    <row r="4885" spans="1:12" x14ac:dyDescent="0.35">
      <c r="A4885" t="s">
        <v>700</v>
      </c>
      <c r="B4885" s="1">
        <v>45355</v>
      </c>
      <c r="C4885">
        <v>45.75</v>
      </c>
      <c r="D4885">
        <v>45.95</v>
      </c>
      <c r="E4885">
        <v>46</v>
      </c>
      <c r="F4885">
        <v>43.65</v>
      </c>
      <c r="G4885">
        <v>43.8</v>
      </c>
      <c r="H4885">
        <v>6295502</v>
      </c>
      <c r="I4885">
        <v>2783.14</v>
      </c>
      <c r="J4885">
        <v>24762</v>
      </c>
      <c r="K4885">
        <v>3238092</v>
      </c>
      <c r="L4885">
        <v>51.44</v>
      </c>
    </row>
    <row r="4886" spans="1:12" x14ac:dyDescent="0.35">
      <c r="A4886" t="s">
        <v>701</v>
      </c>
      <c r="B4886" s="1">
        <v>45355</v>
      </c>
      <c r="C4886">
        <v>566.70000000000005</v>
      </c>
      <c r="D4886">
        <v>567.95000000000005</v>
      </c>
      <c r="E4886">
        <v>571.6</v>
      </c>
      <c r="F4886">
        <v>550.20000000000005</v>
      </c>
      <c r="G4886">
        <v>558.35</v>
      </c>
      <c r="H4886">
        <v>36203</v>
      </c>
      <c r="I4886">
        <v>201.91</v>
      </c>
      <c r="J4886">
        <v>2142</v>
      </c>
      <c r="K4886">
        <v>28925</v>
      </c>
      <c r="L4886">
        <v>79.900000000000006</v>
      </c>
    </row>
    <row r="4887" spans="1:12" x14ac:dyDescent="0.35">
      <c r="A4887" t="s">
        <v>702</v>
      </c>
      <c r="B4887" s="1">
        <v>45355</v>
      </c>
      <c r="C4887">
        <v>488.05</v>
      </c>
      <c r="D4887">
        <v>488.05</v>
      </c>
      <c r="E4887">
        <v>490.9</v>
      </c>
      <c r="F4887">
        <v>478.1</v>
      </c>
      <c r="G4887">
        <v>480.15</v>
      </c>
      <c r="H4887">
        <v>39967</v>
      </c>
      <c r="I4887">
        <v>192.8</v>
      </c>
      <c r="J4887">
        <v>3140</v>
      </c>
      <c r="K4887">
        <v>21168</v>
      </c>
      <c r="L4887">
        <v>52.96</v>
      </c>
    </row>
    <row r="4888" spans="1:12" x14ac:dyDescent="0.35">
      <c r="A4888" t="s">
        <v>703</v>
      </c>
      <c r="B4888" s="1">
        <v>45355</v>
      </c>
      <c r="C4888">
        <v>435.05</v>
      </c>
      <c r="D4888">
        <v>437.4</v>
      </c>
      <c r="E4888">
        <v>455.3</v>
      </c>
      <c r="F4888">
        <v>436.2</v>
      </c>
      <c r="G4888">
        <v>446.6</v>
      </c>
      <c r="H4888">
        <v>2564924</v>
      </c>
      <c r="I4888">
        <v>11496.64</v>
      </c>
      <c r="J4888">
        <v>44280</v>
      </c>
      <c r="K4888">
        <v>952637</v>
      </c>
      <c r="L4888">
        <v>37.14</v>
      </c>
    </row>
    <row r="4889" spans="1:12" x14ac:dyDescent="0.35">
      <c r="A4889" t="s">
        <v>704</v>
      </c>
      <c r="B4889" s="1">
        <v>45355</v>
      </c>
      <c r="C4889">
        <v>470</v>
      </c>
      <c r="D4889">
        <v>465.05</v>
      </c>
      <c r="E4889">
        <v>477</v>
      </c>
      <c r="F4889">
        <v>458.05</v>
      </c>
      <c r="G4889">
        <v>473.2</v>
      </c>
      <c r="H4889">
        <v>55672</v>
      </c>
      <c r="I4889">
        <v>259.32</v>
      </c>
      <c r="J4889">
        <v>5316</v>
      </c>
      <c r="K4889">
        <v>29529</v>
      </c>
      <c r="L4889">
        <v>53.04</v>
      </c>
    </row>
    <row r="4890" spans="1:12" x14ac:dyDescent="0.35">
      <c r="A4890" t="s">
        <v>705</v>
      </c>
      <c r="B4890" s="1">
        <v>45355</v>
      </c>
      <c r="C4890">
        <v>622.54999999999995</v>
      </c>
      <c r="D4890">
        <v>617.25</v>
      </c>
      <c r="E4890">
        <v>620.29999999999995</v>
      </c>
      <c r="F4890">
        <v>595</v>
      </c>
      <c r="G4890">
        <v>597.15</v>
      </c>
      <c r="H4890">
        <v>416912</v>
      </c>
      <c r="I4890">
        <v>2516.9699999999998</v>
      </c>
      <c r="J4890">
        <v>28299</v>
      </c>
      <c r="K4890">
        <v>195546</v>
      </c>
      <c r="L4890">
        <v>46.9</v>
      </c>
    </row>
    <row r="4891" spans="1:12" x14ac:dyDescent="0.35">
      <c r="A4891" t="s">
        <v>706</v>
      </c>
      <c r="B4891" s="1">
        <v>45355</v>
      </c>
      <c r="C4891">
        <v>156.25</v>
      </c>
      <c r="D4891">
        <v>157.69999999999999</v>
      </c>
      <c r="E4891">
        <v>157.69999999999999</v>
      </c>
      <c r="F4891">
        <v>152.80000000000001</v>
      </c>
      <c r="G4891">
        <v>153.35</v>
      </c>
      <c r="H4891">
        <v>268369</v>
      </c>
      <c r="I4891">
        <v>416.2</v>
      </c>
      <c r="J4891">
        <v>6861</v>
      </c>
      <c r="K4891">
        <v>166534</v>
      </c>
      <c r="L4891">
        <v>62.05</v>
      </c>
    </row>
    <row r="4892" spans="1:12" x14ac:dyDescent="0.35">
      <c r="A4892" t="s">
        <v>707</v>
      </c>
      <c r="B4892" s="1">
        <v>45355</v>
      </c>
      <c r="C4892">
        <v>293.39999999999998</v>
      </c>
      <c r="D4892">
        <v>294.55</v>
      </c>
      <c r="E4892">
        <v>302.60000000000002</v>
      </c>
      <c r="F4892">
        <v>290</v>
      </c>
      <c r="G4892">
        <v>298.35000000000002</v>
      </c>
      <c r="H4892">
        <v>323010</v>
      </c>
      <c r="I4892">
        <v>963.18</v>
      </c>
      <c r="J4892">
        <v>13343</v>
      </c>
      <c r="K4892">
        <v>151165</v>
      </c>
      <c r="L4892">
        <v>46.8</v>
      </c>
    </row>
    <row r="4893" spans="1:12" x14ac:dyDescent="0.35">
      <c r="A4893" t="s">
        <v>708</v>
      </c>
      <c r="B4893" s="1">
        <v>45355</v>
      </c>
      <c r="C4893">
        <v>82.8</v>
      </c>
      <c r="D4893">
        <v>82.8</v>
      </c>
      <c r="E4893">
        <v>83.5</v>
      </c>
      <c r="F4893">
        <v>80.3</v>
      </c>
      <c r="G4893">
        <v>80.5</v>
      </c>
      <c r="H4893">
        <v>1622423</v>
      </c>
      <c r="I4893">
        <v>1319.23</v>
      </c>
      <c r="J4893">
        <v>5729</v>
      </c>
      <c r="K4893">
        <v>874839</v>
      </c>
      <c r="L4893">
        <v>53.92</v>
      </c>
    </row>
    <row r="4894" spans="1:12" x14ac:dyDescent="0.35">
      <c r="A4894" t="s">
        <v>709</v>
      </c>
      <c r="B4894" s="1">
        <v>45355</v>
      </c>
      <c r="C4894">
        <v>630.9</v>
      </c>
      <c r="D4894">
        <v>632</v>
      </c>
      <c r="E4894">
        <v>649</v>
      </c>
      <c r="F4894">
        <v>619.20000000000005</v>
      </c>
      <c r="G4894">
        <v>626.25</v>
      </c>
      <c r="H4894">
        <v>100974</v>
      </c>
      <c r="I4894">
        <v>641.23</v>
      </c>
      <c r="J4894">
        <v>8855</v>
      </c>
      <c r="K4894">
        <v>39851</v>
      </c>
      <c r="L4894">
        <v>39.47</v>
      </c>
    </row>
    <row r="4895" spans="1:12" x14ac:dyDescent="0.35">
      <c r="A4895" t="s">
        <v>710</v>
      </c>
      <c r="B4895" s="1">
        <v>45355</v>
      </c>
      <c r="C4895">
        <v>1017.25</v>
      </c>
      <c r="D4895">
        <v>1017.25</v>
      </c>
      <c r="E4895">
        <v>1033.5999999999999</v>
      </c>
      <c r="F4895">
        <v>994.15</v>
      </c>
      <c r="G4895">
        <v>1021.95</v>
      </c>
      <c r="H4895">
        <v>14312</v>
      </c>
      <c r="I4895">
        <v>146.55000000000001</v>
      </c>
      <c r="J4895">
        <v>1270</v>
      </c>
      <c r="K4895">
        <v>11589</v>
      </c>
      <c r="L4895">
        <v>80.97</v>
      </c>
    </row>
    <row r="4896" spans="1:12" x14ac:dyDescent="0.35">
      <c r="A4896" t="s">
        <v>711</v>
      </c>
      <c r="B4896" s="1">
        <v>45355</v>
      </c>
      <c r="C4896">
        <v>48.05</v>
      </c>
      <c r="D4896">
        <v>48.75</v>
      </c>
      <c r="E4896">
        <v>48.95</v>
      </c>
      <c r="F4896">
        <v>46.8</v>
      </c>
      <c r="G4896">
        <v>47</v>
      </c>
      <c r="H4896">
        <v>117639</v>
      </c>
      <c r="I4896">
        <v>55.99</v>
      </c>
      <c r="J4896">
        <v>1106</v>
      </c>
      <c r="K4896">
        <v>48599</v>
      </c>
      <c r="L4896">
        <v>41.31</v>
      </c>
    </row>
    <row r="4897" spans="1:12" x14ac:dyDescent="0.35">
      <c r="A4897" t="s">
        <v>712</v>
      </c>
      <c r="B4897" s="1">
        <v>45355</v>
      </c>
      <c r="C4897">
        <v>589.5</v>
      </c>
      <c r="D4897">
        <v>589</v>
      </c>
      <c r="E4897">
        <v>592.04999999999995</v>
      </c>
      <c r="F4897">
        <v>583.6</v>
      </c>
      <c r="G4897">
        <v>588.35</v>
      </c>
      <c r="H4897">
        <v>4294901</v>
      </c>
      <c r="I4897">
        <v>25258.42</v>
      </c>
      <c r="J4897">
        <v>97088</v>
      </c>
      <c r="K4897">
        <v>2023390</v>
      </c>
      <c r="L4897">
        <v>47.11</v>
      </c>
    </row>
    <row r="4898" spans="1:12" x14ac:dyDescent="0.35">
      <c r="A4898" t="s">
        <v>713</v>
      </c>
      <c r="B4898" s="1">
        <v>45355</v>
      </c>
      <c r="C4898">
        <v>232.9</v>
      </c>
      <c r="D4898">
        <v>233.05</v>
      </c>
      <c r="E4898">
        <v>234.95</v>
      </c>
      <c r="F4898">
        <v>231</v>
      </c>
      <c r="G4898">
        <v>232.2</v>
      </c>
      <c r="H4898">
        <v>1242661</v>
      </c>
      <c r="I4898">
        <v>2892.27</v>
      </c>
      <c r="J4898">
        <v>10141</v>
      </c>
      <c r="K4898">
        <v>456623</v>
      </c>
      <c r="L4898">
        <v>36.75</v>
      </c>
    </row>
    <row r="4899" spans="1:12" x14ac:dyDescent="0.35">
      <c r="A4899" t="s">
        <v>714</v>
      </c>
      <c r="B4899" s="1">
        <v>45355</v>
      </c>
      <c r="C4899">
        <v>846.95</v>
      </c>
      <c r="D4899">
        <v>847</v>
      </c>
      <c r="E4899">
        <v>860.35</v>
      </c>
      <c r="F4899">
        <v>839</v>
      </c>
      <c r="G4899">
        <v>849.6</v>
      </c>
      <c r="H4899">
        <v>61562</v>
      </c>
      <c r="I4899">
        <v>521.27</v>
      </c>
      <c r="J4899">
        <v>6688</v>
      </c>
      <c r="K4899">
        <v>34482</v>
      </c>
      <c r="L4899">
        <v>56.01</v>
      </c>
    </row>
    <row r="4900" spans="1:12" x14ac:dyDescent="0.35">
      <c r="A4900" t="s">
        <v>715</v>
      </c>
      <c r="B4900" s="1">
        <v>45355</v>
      </c>
      <c r="C4900">
        <v>2657.75</v>
      </c>
      <c r="D4900">
        <v>2675</v>
      </c>
      <c r="E4900">
        <v>2675</v>
      </c>
      <c r="F4900">
        <v>2621.0500000000002</v>
      </c>
      <c r="G4900">
        <v>2624.65</v>
      </c>
      <c r="H4900">
        <v>99694</v>
      </c>
      <c r="I4900">
        <v>2634.49</v>
      </c>
      <c r="J4900">
        <v>14902</v>
      </c>
      <c r="K4900">
        <v>41171</v>
      </c>
      <c r="L4900">
        <v>41.3</v>
      </c>
    </row>
    <row r="4901" spans="1:12" x14ac:dyDescent="0.35">
      <c r="A4901" t="s">
        <v>716</v>
      </c>
      <c r="B4901" s="1">
        <v>45355</v>
      </c>
      <c r="C4901">
        <v>529</v>
      </c>
      <c r="D4901">
        <v>532</v>
      </c>
      <c r="E4901">
        <v>533.95000000000005</v>
      </c>
      <c r="F4901">
        <v>520.54999999999995</v>
      </c>
      <c r="G4901">
        <v>526.15</v>
      </c>
      <c r="H4901">
        <v>1607290</v>
      </c>
      <c r="I4901">
        <v>8473.11</v>
      </c>
      <c r="J4901">
        <v>76969</v>
      </c>
      <c r="K4901">
        <v>933019</v>
      </c>
      <c r="L4901">
        <v>58.05</v>
      </c>
    </row>
    <row r="4902" spans="1:12" x14ac:dyDescent="0.35">
      <c r="A4902" t="s">
        <v>717</v>
      </c>
      <c r="B4902" s="1">
        <v>45355</v>
      </c>
      <c r="C4902">
        <v>269.14999999999998</v>
      </c>
      <c r="D4902">
        <v>269.14999999999998</v>
      </c>
      <c r="E4902">
        <v>278.60000000000002</v>
      </c>
      <c r="F4902">
        <v>265</v>
      </c>
      <c r="G4902">
        <v>276.7</v>
      </c>
      <c r="H4902">
        <v>12062</v>
      </c>
      <c r="I4902">
        <v>32.979999999999997</v>
      </c>
      <c r="J4902">
        <v>528</v>
      </c>
      <c r="K4902">
        <v>7378</v>
      </c>
      <c r="L4902">
        <v>61.17</v>
      </c>
    </row>
    <row r="4903" spans="1:12" x14ac:dyDescent="0.35">
      <c r="A4903" t="s">
        <v>718</v>
      </c>
      <c r="B4903" s="1">
        <v>45355</v>
      </c>
      <c r="C4903">
        <v>304.14999999999998</v>
      </c>
      <c r="D4903">
        <v>306.3</v>
      </c>
      <c r="E4903">
        <v>306.35000000000002</v>
      </c>
      <c r="F4903">
        <v>288</v>
      </c>
      <c r="G4903">
        <v>290.14999999999998</v>
      </c>
      <c r="H4903">
        <v>118257</v>
      </c>
      <c r="I4903">
        <v>347.3</v>
      </c>
      <c r="J4903">
        <v>8249</v>
      </c>
      <c r="K4903">
        <v>56792</v>
      </c>
      <c r="L4903">
        <v>48.02</v>
      </c>
    </row>
    <row r="4904" spans="1:12" x14ac:dyDescent="0.35">
      <c r="A4904" t="s">
        <v>719</v>
      </c>
      <c r="B4904" s="1">
        <v>45355</v>
      </c>
      <c r="C4904">
        <v>630.65</v>
      </c>
      <c r="D4904">
        <v>636</v>
      </c>
      <c r="E4904">
        <v>643.4</v>
      </c>
      <c r="F4904">
        <v>618.29999999999995</v>
      </c>
      <c r="G4904">
        <v>625.85</v>
      </c>
      <c r="H4904">
        <v>42323</v>
      </c>
      <c r="I4904">
        <v>266.13</v>
      </c>
      <c r="J4904">
        <v>5166</v>
      </c>
      <c r="K4904">
        <v>18075</v>
      </c>
      <c r="L4904">
        <v>42.71</v>
      </c>
    </row>
    <row r="4905" spans="1:12" x14ac:dyDescent="0.35">
      <c r="A4905" t="s">
        <v>720</v>
      </c>
      <c r="B4905" s="1">
        <v>45355</v>
      </c>
      <c r="C4905">
        <v>3159.8</v>
      </c>
      <c r="D4905">
        <v>3174</v>
      </c>
      <c r="E4905">
        <v>3202.8</v>
      </c>
      <c r="F4905">
        <v>3153.3</v>
      </c>
      <c r="G4905">
        <v>3171.1</v>
      </c>
      <c r="H4905">
        <v>484126</v>
      </c>
      <c r="I4905">
        <v>15342.2</v>
      </c>
      <c r="J4905">
        <v>29576</v>
      </c>
      <c r="K4905">
        <v>304038</v>
      </c>
      <c r="L4905">
        <v>62.8</v>
      </c>
    </row>
    <row r="4906" spans="1:12" x14ac:dyDescent="0.35">
      <c r="A4906" t="s">
        <v>721</v>
      </c>
      <c r="B4906" s="1">
        <v>45355</v>
      </c>
      <c r="C4906">
        <v>1408.15</v>
      </c>
      <c r="D4906">
        <v>1408.15</v>
      </c>
      <c r="E4906">
        <v>1412.75</v>
      </c>
      <c r="F4906">
        <v>1384</v>
      </c>
      <c r="G4906">
        <v>1386.35</v>
      </c>
      <c r="H4906">
        <v>42466</v>
      </c>
      <c r="I4906">
        <v>590.59</v>
      </c>
      <c r="J4906">
        <v>8043</v>
      </c>
      <c r="K4906">
        <v>27816</v>
      </c>
      <c r="L4906">
        <v>65.5</v>
      </c>
    </row>
    <row r="4907" spans="1:12" x14ac:dyDescent="0.35">
      <c r="A4907" t="s">
        <v>722</v>
      </c>
      <c r="B4907" s="1">
        <v>45355</v>
      </c>
      <c r="C4907">
        <v>735</v>
      </c>
      <c r="D4907">
        <v>741.25</v>
      </c>
      <c r="E4907">
        <v>741.25</v>
      </c>
      <c r="F4907">
        <v>722</v>
      </c>
      <c r="G4907">
        <v>732.95</v>
      </c>
      <c r="H4907">
        <v>21698</v>
      </c>
      <c r="I4907">
        <v>158.63999999999999</v>
      </c>
      <c r="J4907">
        <v>3458</v>
      </c>
      <c r="K4907">
        <v>7439</v>
      </c>
      <c r="L4907">
        <v>34.28</v>
      </c>
    </row>
    <row r="4908" spans="1:12" x14ac:dyDescent="0.35">
      <c r="A4908" t="s">
        <v>723</v>
      </c>
      <c r="B4908" s="1">
        <v>45355</v>
      </c>
      <c r="C4908">
        <v>136.9</v>
      </c>
      <c r="D4908">
        <v>138.19999999999999</v>
      </c>
      <c r="E4908">
        <v>139.94999999999999</v>
      </c>
      <c r="F4908">
        <v>131.5</v>
      </c>
      <c r="G4908">
        <v>132</v>
      </c>
      <c r="H4908">
        <v>190907</v>
      </c>
      <c r="I4908">
        <v>255.8</v>
      </c>
      <c r="J4908">
        <v>2762</v>
      </c>
      <c r="K4908">
        <v>125808</v>
      </c>
      <c r="L4908">
        <v>65.900000000000006</v>
      </c>
    </row>
    <row r="4909" spans="1:12" x14ac:dyDescent="0.35">
      <c r="A4909" t="s">
        <v>724</v>
      </c>
      <c r="B4909" s="1">
        <v>45355</v>
      </c>
      <c r="C4909">
        <v>177.2</v>
      </c>
      <c r="D4909">
        <v>179.8</v>
      </c>
      <c r="E4909">
        <v>180.45</v>
      </c>
      <c r="F4909">
        <v>176.05</v>
      </c>
      <c r="G4909">
        <v>177.1</v>
      </c>
      <c r="H4909">
        <v>46354</v>
      </c>
      <c r="I4909">
        <v>82.51</v>
      </c>
      <c r="J4909">
        <v>1632</v>
      </c>
      <c r="K4909">
        <v>25928</v>
      </c>
      <c r="L4909">
        <v>55.93</v>
      </c>
    </row>
    <row r="4910" spans="1:12" x14ac:dyDescent="0.35">
      <c r="A4910" t="s">
        <v>725</v>
      </c>
      <c r="B4910" s="1">
        <v>45355</v>
      </c>
      <c r="C4910">
        <v>354.85</v>
      </c>
      <c r="D4910">
        <v>354.1</v>
      </c>
      <c r="E4910">
        <v>355.9</v>
      </c>
      <c r="F4910">
        <v>345.55</v>
      </c>
      <c r="G4910">
        <v>346.9</v>
      </c>
      <c r="H4910">
        <v>30071</v>
      </c>
      <c r="I4910">
        <v>105.09</v>
      </c>
      <c r="J4910">
        <v>2478</v>
      </c>
      <c r="K4910">
        <v>18751</v>
      </c>
      <c r="L4910">
        <v>62.36</v>
      </c>
    </row>
    <row r="4911" spans="1:12" x14ac:dyDescent="0.35">
      <c r="A4911" t="s">
        <v>726</v>
      </c>
      <c r="B4911" s="1">
        <v>45355</v>
      </c>
      <c r="C4911">
        <v>50.5</v>
      </c>
      <c r="D4911">
        <v>50.55</v>
      </c>
      <c r="E4911">
        <v>51.1</v>
      </c>
      <c r="F4911">
        <v>49.6</v>
      </c>
      <c r="G4911">
        <v>49.9</v>
      </c>
      <c r="H4911">
        <v>305316</v>
      </c>
      <c r="I4911">
        <v>152.80000000000001</v>
      </c>
      <c r="J4911">
        <v>2243</v>
      </c>
      <c r="K4911">
        <v>178395</v>
      </c>
      <c r="L4911">
        <v>58.43</v>
      </c>
    </row>
    <row r="4912" spans="1:12" x14ac:dyDescent="0.35">
      <c r="A4912" t="s">
        <v>727</v>
      </c>
      <c r="B4912" s="1">
        <v>45355</v>
      </c>
      <c r="C4912">
        <v>1100.95</v>
      </c>
      <c r="D4912">
        <v>1080</v>
      </c>
      <c r="E4912">
        <v>1099.45</v>
      </c>
      <c r="F4912">
        <v>1040.3</v>
      </c>
      <c r="G4912">
        <v>1067</v>
      </c>
      <c r="H4912">
        <v>24349</v>
      </c>
      <c r="I4912">
        <v>258.58999999999997</v>
      </c>
      <c r="J4912">
        <v>3613</v>
      </c>
      <c r="K4912">
        <v>13699</v>
      </c>
      <c r="L4912">
        <v>56.26</v>
      </c>
    </row>
    <row r="4913" spans="1:12" x14ac:dyDescent="0.35">
      <c r="A4913" t="s">
        <v>728</v>
      </c>
      <c r="B4913" s="1">
        <v>45355</v>
      </c>
      <c r="C4913">
        <v>110.1</v>
      </c>
      <c r="D4913">
        <v>110.3</v>
      </c>
      <c r="E4913">
        <v>115.3</v>
      </c>
      <c r="F4913">
        <v>107.75</v>
      </c>
      <c r="G4913">
        <v>108.25</v>
      </c>
      <c r="H4913">
        <v>229828</v>
      </c>
      <c r="I4913">
        <v>256.58</v>
      </c>
      <c r="J4913">
        <v>3456</v>
      </c>
      <c r="K4913">
        <v>114148</v>
      </c>
      <c r="L4913">
        <v>49.67</v>
      </c>
    </row>
    <row r="4914" spans="1:12" x14ac:dyDescent="0.35">
      <c r="A4914" t="s">
        <v>729</v>
      </c>
      <c r="B4914" s="1">
        <v>45355</v>
      </c>
      <c r="C4914">
        <v>19.5</v>
      </c>
      <c r="D4914">
        <v>19.399999999999999</v>
      </c>
      <c r="E4914">
        <v>19.850000000000001</v>
      </c>
      <c r="F4914">
        <v>18.100000000000001</v>
      </c>
      <c r="G4914">
        <v>18.45</v>
      </c>
      <c r="H4914">
        <v>86580</v>
      </c>
      <c r="I4914">
        <v>16.14</v>
      </c>
      <c r="J4914">
        <v>741</v>
      </c>
      <c r="K4914">
        <v>54639</v>
      </c>
      <c r="L4914">
        <v>63.11</v>
      </c>
    </row>
    <row r="4915" spans="1:12" x14ac:dyDescent="0.35">
      <c r="A4915" t="s">
        <v>730</v>
      </c>
      <c r="B4915" s="1">
        <v>45355</v>
      </c>
      <c r="C4915">
        <v>75</v>
      </c>
      <c r="D4915">
        <v>76.099999999999994</v>
      </c>
      <c r="E4915">
        <v>77.75</v>
      </c>
      <c r="F4915">
        <v>71.849999999999994</v>
      </c>
      <c r="G4915">
        <v>74.5</v>
      </c>
      <c r="H4915">
        <v>555867</v>
      </c>
      <c r="I4915">
        <v>416.03</v>
      </c>
      <c r="J4915">
        <v>3451</v>
      </c>
      <c r="K4915">
        <v>185535</v>
      </c>
      <c r="L4915">
        <v>33.380000000000003</v>
      </c>
    </row>
    <row r="4916" spans="1:12" x14ac:dyDescent="0.35">
      <c r="A4916" t="s">
        <v>731</v>
      </c>
      <c r="B4916" s="1">
        <v>45355</v>
      </c>
      <c r="C4916">
        <v>1526</v>
      </c>
      <c r="D4916">
        <v>1529.95</v>
      </c>
      <c r="E4916">
        <v>1538.95</v>
      </c>
      <c r="F4916">
        <v>1520.35</v>
      </c>
      <c r="G4916">
        <v>1531.3</v>
      </c>
      <c r="H4916">
        <v>2985524</v>
      </c>
      <c r="I4916">
        <v>45683.89</v>
      </c>
      <c r="J4916">
        <v>159310</v>
      </c>
      <c r="K4916">
        <v>1793830</v>
      </c>
      <c r="L4916">
        <v>60.08</v>
      </c>
    </row>
    <row r="4917" spans="1:12" x14ac:dyDescent="0.35">
      <c r="A4917" t="s">
        <v>732</v>
      </c>
      <c r="B4917" s="1">
        <v>45355</v>
      </c>
      <c r="C4917">
        <v>265.7</v>
      </c>
      <c r="D4917">
        <v>265.55</v>
      </c>
      <c r="E4917">
        <v>269.8</v>
      </c>
      <c r="F4917">
        <v>263.39999999999998</v>
      </c>
      <c r="G4917">
        <v>268.10000000000002</v>
      </c>
      <c r="H4917">
        <v>12237066</v>
      </c>
      <c r="I4917">
        <v>32662.84</v>
      </c>
      <c r="J4917">
        <v>103246</v>
      </c>
      <c r="K4917">
        <v>4943860</v>
      </c>
      <c r="L4917">
        <v>40.4</v>
      </c>
    </row>
    <row r="4918" spans="1:12" x14ac:dyDescent="0.35">
      <c r="A4918" t="s">
        <v>733</v>
      </c>
      <c r="B4918" s="1">
        <v>45355</v>
      </c>
      <c r="C4918">
        <v>36.15</v>
      </c>
      <c r="D4918">
        <v>35.950000000000003</v>
      </c>
      <c r="E4918">
        <v>35.950000000000003</v>
      </c>
      <c r="F4918">
        <v>35</v>
      </c>
      <c r="G4918">
        <v>35.1</v>
      </c>
      <c r="H4918">
        <v>16513341</v>
      </c>
      <c r="I4918">
        <v>5821.71</v>
      </c>
      <c r="J4918">
        <v>31630</v>
      </c>
      <c r="K4918">
        <v>5587787</v>
      </c>
      <c r="L4918">
        <v>33.840000000000003</v>
      </c>
    </row>
    <row r="4919" spans="1:12" x14ac:dyDescent="0.35">
      <c r="A4919" t="s">
        <v>734</v>
      </c>
      <c r="B4919" s="1">
        <v>45355</v>
      </c>
      <c r="C4919">
        <v>406.1</v>
      </c>
      <c r="D4919">
        <v>406.3</v>
      </c>
      <c r="E4919">
        <v>412</v>
      </c>
      <c r="F4919">
        <v>405.8</v>
      </c>
      <c r="G4919">
        <v>406.4</v>
      </c>
      <c r="H4919">
        <v>22331</v>
      </c>
      <c r="I4919">
        <v>91.06</v>
      </c>
      <c r="J4919">
        <v>1638</v>
      </c>
      <c r="K4919">
        <v>10818</v>
      </c>
      <c r="L4919">
        <v>48.44</v>
      </c>
    </row>
    <row r="4920" spans="1:12" x14ac:dyDescent="0.35">
      <c r="A4920" t="s">
        <v>735</v>
      </c>
      <c r="B4920" s="1">
        <v>45355</v>
      </c>
      <c r="C4920">
        <v>856.49</v>
      </c>
      <c r="D4920">
        <v>847.94</v>
      </c>
      <c r="E4920">
        <v>870</v>
      </c>
      <c r="F4920">
        <v>847.93</v>
      </c>
      <c r="G4920">
        <v>865.38</v>
      </c>
      <c r="H4920">
        <v>19052</v>
      </c>
      <c r="I4920">
        <v>164.68</v>
      </c>
      <c r="J4920">
        <v>1001</v>
      </c>
      <c r="K4920">
        <v>12722</v>
      </c>
      <c r="L4920">
        <v>66.78</v>
      </c>
    </row>
    <row r="4921" spans="1:12" x14ac:dyDescent="0.35">
      <c r="A4921" t="s">
        <v>736</v>
      </c>
      <c r="B4921" s="1">
        <v>45355</v>
      </c>
      <c r="C4921">
        <v>84.54</v>
      </c>
      <c r="D4921">
        <v>85.28</v>
      </c>
      <c r="E4921">
        <v>85.89</v>
      </c>
      <c r="F4921">
        <v>84.56</v>
      </c>
      <c r="G4921">
        <v>85.11</v>
      </c>
      <c r="H4921">
        <v>347394</v>
      </c>
      <c r="I4921">
        <v>295.2</v>
      </c>
      <c r="J4921">
        <v>1209</v>
      </c>
      <c r="K4921">
        <v>333867</v>
      </c>
      <c r="L4921">
        <v>96.11</v>
      </c>
    </row>
    <row r="4922" spans="1:12" x14ac:dyDescent="0.35">
      <c r="A4922" t="s">
        <v>737</v>
      </c>
      <c r="B4922" s="1">
        <v>45355</v>
      </c>
      <c r="C4922">
        <v>1656.3</v>
      </c>
      <c r="D4922">
        <v>1657.85</v>
      </c>
      <c r="E4922">
        <v>1664.45</v>
      </c>
      <c r="F4922">
        <v>1633.65</v>
      </c>
      <c r="G4922">
        <v>1637.2</v>
      </c>
      <c r="H4922">
        <v>4445156</v>
      </c>
      <c r="I4922">
        <v>72983.679999999993</v>
      </c>
      <c r="J4922">
        <v>193640</v>
      </c>
      <c r="K4922">
        <v>3402124</v>
      </c>
      <c r="L4922">
        <v>76.540000000000006</v>
      </c>
    </row>
    <row r="4923" spans="1:12" x14ac:dyDescent="0.35">
      <c r="A4923" t="s">
        <v>738</v>
      </c>
      <c r="B4923" s="1">
        <v>45355</v>
      </c>
      <c r="C4923">
        <v>3801.95</v>
      </c>
      <c r="D4923">
        <v>3807.95</v>
      </c>
      <c r="E4923">
        <v>3842.45</v>
      </c>
      <c r="F4923">
        <v>3739</v>
      </c>
      <c r="G4923">
        <v>3765.5</v>
      </c>
      <c r="H4923">
        <v>29346</v>
      </c>
      <c r="I4923">
        <v>1111.44</v>
      </c>
      <c r="J4923">
        <v>6876</v>
      </c>
      <c r="K4923">
        <v>13792</v>
      </c>
      <c r="L4923">
        <v>47</v>
      </c>
    </row>
    <row r="4924" spans="1:12" x14ac:dyDescent="0.35">
      <c r="A4924" t="s">
        <v>739</v>
      </c>
      <c r="B4924" s="1">
        <v>45355</v>
      </c>
      <c r="C4924">
        <v>532.15</v>
      </c>
      <c r="D4924">
        <v>530.45000000000005</v>
      </c>
      <c r="E4924">
        <v>536.95000000000005</v>
      </c>
      <c r="F4924">
        <v>523.6</v>
      </c>
      <c r="G4924">
        <v>526.04999999999995</v>
      </c>
      <c r="H4924">
        <v>63144</v>
      </c>
      <c r="I4924">
        <v>332.93</v>
      </c>
      <c r="J4924">
        <v>2510</v>
      </c>
      <c r="K4924">
        <v>52343</v>
      </c>
      <c r="L4924">
        <v>82.89</v>
      </c>
    </row>
    <row r="4925" spans="1:12" x14ac:dyDescent="0.35">
      <c r="A4925" t="s">
        <v>740</v>
      </c>
      <c r="B4925" s="1">
        <v>45355</v>
      </c>
      <c r="C4925">
        <v>1270.3499999999999</v>
      </c>
      <c r="D4925">
        <v>1279.6500000000001</v>
      </c>
      <c r="E4925">
        <v>1279.6500000000001</v>
      </c>
      <c r="F4925">
        <v>1226</v>
      </c>
      <c r="G4925">
        <v>1244.5</v>
      </c>
      <c r="H4925">
        <v>325037</v>
      </c>
      <c r="I4925">
        <v>4048.59</v>
      </c>
      <c r="J4925">
        <v>16251</v>
      </c>
      <c r="K4925">
        <v>165001</v>
      </c>
      <c r="L4925">
        <v>50.76</v>
      </c>
    </row>
    <row r="4926" spans="1:12" x14ac:dyDescent="0.35">
      <c r="A4926" t="s">
        <v>741</v>
      </c>
      <c r="B4926" s="1">
        <v>45355</v>
      </c>
      <c r="C4926">
        <v>581.70000000000005</v>
      </c>
      <c r="D4926">
        <v>552.65</v>
      </c>
      <c r="E4926">
        <v>556.9</v>
      </c>
      <c r="F4926">
        <v>552.65</v>
      </c>
      <c r="G4926">
        <v>552.65</v>
      </c>
      <c r="H4926">
        <v>1365375</v>
      </c>
      <c r="I4926">
        <v>7546.72</v>
      </c>
      <c r="J4926">
        <v>4919</v>
      </c>
      <c r="K4926">
        <v>828594</v>
      </c>
      <c r="L4926">
        <v>60.69</v>
      </c>
    </row>
    <row r="4927" spans="1:12" x14ac:dyDescent="0.35">
      <c r="A4927" t="s">
        <v>742</v>
      </c>
      <c r="B4927" s="1">
        <v>45355</v>
      </c>
      <c r="C4927">
        <v>539.65</v>
      </c>
      <c r="D4927">
        <v>542.29999999999995</v>
      </c>
      <c r="E4927">
        <v>543.65</v>
      </c>
      <c r="F4927">
        <v>523</v>
      </c>
      <c r="G4927">
        <v>525.4</v>
      </c>
      <c r="H4927">
        <v>37452</v>
      </c>
      <c r="I4927">
        <v>198.84</v>
      </c>
      <c r="J4927">
        <v>3215</v>
      </c>
      <c r="K4927">
        <v>25424</v>
      </c>
      <c r="L4927">
        <v>67.88</v>
      </c>
    </row>
    <row r="4928" spans="1:12" x14ac:dyDescent="0.35">
      <c r="A4928" t="s">
        <v>743</v>
      </c>
      <c r="B4928" s="1">
        <v>45355</v>
      </c>
      <c r="C4928">
        <v>1097.55</v>
      </c>
      <c r="D4928">
        <v>1097.5</v>
      </c>
      <c r="E4928">
        <v>1134.5999999999999</v>
      </c>
      <c r="F4928">
        <v>1096</v>
      </c>
      <c r="G4928">
        <v>1112.7</v>
      </c>
      <c r="H4928">
        <v>699227</v>
      </c>
      <c r="I4928">
        <v>7813.43</v>
      </c>
      <c r="J4928">
        <v>33241</v>
      </c>
      <c r="K4928">
        <v>164817</v>
      </c>
      <c r="L4928">
        <v>23.57</v>
      </c>
    </row>
    <row r="4929" spans="1:12" x14ac:dyDescent="0.35">
      <c r="A4929" t="s">
        <v>744</v>
      </c>
      <c r="B4929" s="1">
        <v>45355</v>
      </c>
      <c r="C4929">
        <v>88.7</v>
      </c>
      <c r="D4929">
        <v>88.95</v>
      </c>
      <c r="E4929">
        <v>92.5</v>
      </c>
      <c r="F4929">
        <v>87.5</v>
      </c>
      <c r="G4929">
        <v>90.6</v>
      </c>
      <c r="H4929">
        <v>460226</v>
      </c>
      <c r="I4929">
        <v>416.69</v>
      </c>
      <c r="J4929">
        <v>5064</v>
      </c>
      <c r="K4929">
        <v>163224</v>
      </c>
      <c r="L4929">
        <v>35.47</v>
      </c>
    </row>
    <row r="4930" spans="1:12" x14ac:dyDescent="0.35">
      <c r="A4930" t="s">
        <v>745</v>
      </c>
      <c r="B4930" s="1">
        <v>45355</v>
      </c>
      <c r="C4930">
        <v>64.400000000000006</v>
      </c>
      <c r="D4930">
        <v>64.849999999999994</v>
      </c>
      <c r="E4930">
        <v>65.05</v>
      </c>
      <c r="F4930">
        <v>63</v>
      </c>
      <c r="G4930">
        <v>63.15</v>
      </c>
      <c r="H4930">
        <v>7824214</v>
      </c>
      <c r="I4930">
        <v>4980.2</v>
      </c>
      <c r="J4930">
        <v>29678</v>
      </c>
      <c r="K4930">
        <v>2863777</v>
      </c>
      <c r="L4930">
        <v>36.6</v>
      </c>
    </row>
    <row r="4931" spans="1:12" x14ac:dyDescent="0.35">
      <c r="A4931" t="s">
        <v>746</v>
      </c>
      <c r="B4931" s="1">
        <v>45355</v>
      </c>
      <c r="C4931">
        <v>172.2</v>
      </c>
      <c r="D4931">
        <v>172.2</v>
      </c>
      <c r="E4931">
        <v>176.45</v>
      </c>
      <c r="F4931">
        <v>170.5</v>
      </c>
      <c r="G4931">
        <v>175.25</v>
      </c>
      <c r="H4931">
        <v>28643745</v>
      </c>
      <c r="I4931">
        <v>49952.800000000003</v>
      </c>
      <c r="J4931">
        <v>142460</v>
      </c>
      <c r="K4931">
        <v>11690564</v>
      </c>
      <c r="L4931">
        <v>40.81</v>
      </c>
    </row>
    <row r="4932" spans="1:12" x14ac:dyDescent="0.35">
      <c r="A4932" t="s">
        <v>747</v>
      </c>
      <c r="B4932" s="1">
        <v>45355</v>
      </c>
      <c r="C4932">
        <v>408.3</v>
      </c>
      <c r="D4932">
        <v>409</v>
      </c>
      <c r="E4932">
        <v>410.6</v>
      </c>
      <c r="F4932">
        <v>400.5</v>
      </c>
      <c r="G4932">
        <v>403.75</v>
      </c>
      <c r="H4932">
        <v>107239</v>
      </c>
      <c r="I4932">
        <v>432.79</v>
      </c>
      <c r="J4932">
        <v>6926</v>
      </c>
      <c r="K4932">
        <v>59700</v>
      </c>
      <c r="L4932">
        <v>55.67</v>
      </c>
    </row>
    <row r="4933" spans="1:12" x14ac:dyDescent="0.35">
      <c r="A4933" t="s">
        <v>748</v>
      </c>
      <c r="B4933" s="1">
        <v>45355</v>
      </c>
      <c r="C4933">
        <v>492</v>
      </c>
      <c r="D4933">
        <v>494.45</v>
      </c>
      <c r="E4933">
        <v>498.8</v>
      </c>
      <c r="F4933">
        <v>482</v>
      </c>
      <c r="G4933">
        <v>484.5</v>
      </c>
      <c r="H4933">
        <v>206663</v>
      </c>
      <c r="I4933">
        <v>1003.51</v>
      </c>
      <c r="J4933">
        <v>15031</v>
      </c>
      <c r="K4933">
        <v>153251</v>
      </c>
      <c r="L4933">
        <v>74.16</v>
      </c>
    </row>
    <row r="4934" spans="1:12" x14ac:dyDescent="0.35">
      <c r="A4934" t="s">
        <v>749</v>
      </c>
      <c r="B4934" s="1">
        <v>45355</v>
      </c>
      <c r="C4934">
        <v>1198.95</v>
      </c>
      <c r="D4934">
        <v>1202.05</v>
      </c>
      <c r="E4934">
        <v>1220</v>
      </c>
      <c r="F4934">
        <v>1198.3</v>
      </c>
      <c r="G4934">
        <v>1201.8</v>
      </c>
      <c r="H4934">
        <v>236014</v>
      </c>
      <c r="I4934">
        <v>2855.43</v>
      </c>
      <c r="J4934">
        <v>16702</v>
      </c>
      <c r="K4934">
        <v>95444</v>
      </c>
      <c r="L4934">
        <v>40.44</v>
      </c>
    </row>
    <row r="4935" spans="1:12" x14ac:dyDescent="0.35">
      <c r="A4935" t="s">
        <v>750</v>
      </c>
      <c r="B4935" s="1">
        <v>45355</v>
      </c>
      <c r="C4935">
        <v>371.05</v>
      </c>
      <c r="D4935">
        <v>371.45</v>
      </c>
      <c r="E4935">
        <v>376.3</v>
      </c>
      <c r="F4935">
        <v>367.3</v>
      </c>
      <c r="G4935">
        <v>373</v>
      </c>
      <c r="H4935">
        <v>613877</v>
      </c>
      <c r="I4935">
        <v>2291.65</v>
      </c>
      <c r="J4935">
        <v>7418</v>
      </c>
      <c r="K4935">
        <v>214229</v>
      </c>
      <c r="L4935">
        <v>34.9</v>
      </c>
    </row>
    <row r="4936" spans="1:12" x14ac:dyDescent="0.35">
      <c r="A4936" t="s">
        <v>751</v>
      </c>
      <c r="B4936" s="1">
        <v>45355</v>
      </c>
      <c r="C4936">
        <v>64.349999999999994</v>
      </c>
      <c r="D4936">
        <v>64.8</v>
      </c>
      <c r="E4936">
        <v>64.900000000000006</v>
      </c>
      <c r="F4936">
        <v>62.5</v>
      </c>
      <c r="G4936">
        <v>62.65</v>
      </c>
      <c r="H4936">
        <v>10189006</v>
      </c>
      <c r="I4936">
        <v>6417.56</v>
      </c>
      <c r="J4936">
        <v>48902</v>
      </c>
      <c r="K4936">
        <v>5087776</v>
      </c>
      <c r="L4936">
        <v>49.93</v>
      </c>
    </row>
    <row r="4937" spans="1:12" x14ac:dyDescent="0.35">
      <c r="A4937" t="s">
        <v>752</v>
      </c>
      <c r="B4937" s="1">
        <v>45355</v>
      </c>
      <c r="C4937">
        <v>228.5</v>
      </c>
      <c r="D4937">
        <v>229.4</v>
      </c>
      <c r="E4937">
        <v>229.45</v>
      </c>
      <c r="F4937">
        <v>224.35</v>
      </c>
      <c r="G4937">
        <v>225.3</v>
      </c>
      <c r="H4937">
        <v>4448322</v>
      </c>
      <c r="I4937">
        <v>10046.26</v>
      </c>
      <c r="J4937">
        <v>47726</v>
      </c>
      <c r="K4937">
        <v>1711465</v>
      </c>
      <c r="L4937">
        <v>38.47</v>
      </c>
    </row>
    <row r="4938" spans="1:12" x14ac:dyDescent="0.35">
      <c r="A4938" t="s">
        <v>753</v>
      </c>
      <c r="B4938" s="1">
        <v>45355</v>
      </c>
      <c r="C4938">
        <v>933.7</v>
      </c>
      <c r="D4938">
        <v>934.8</v>
      </c>
      <c r="E4938">
        <v>945.85</v>
      </c>
      <c r="F4938">
        <v>923.95</v>
      </c>
      <c r="G4938">
        <v>938</v>
      </c>
      <c r="H4938">
        <v>2010812</v>
      </c>
      <c r="I4938">
        <v>18812.43</v>
      </c>
      <c r="J4938">
        <v>57829</v>
      </c>
      <c r="K4938">
        <v>538229</v>
      </c>
      <c r="L4938">
        <v>26.77</v>
      </c>
    </row>
    <row r="4939" spans="1:12" x14ac:dyDescent="0.35">
      <c r="A4939" t="s">
        <v>754</v>
      </c>
      <c r="B4939" s="1">
        <v>45355</v>
      </c>
      <c r="C4939">
        <v>160.9</v>
      </c>
      <c r="D4939">
        <v>160.80000000000001</v>
      </c>
      <c r="E4939">
        <v>160.80000000000001</v>
      </c>
      <c r="F4939">
        <v>152.85</v>
      </c>
      <c r="G4939">
        <v>152.9</v>
      </c>
      <c r="H4939">
        <v>20299727</v>
      </c>
      <c r="I4939">
        <v>31412.37</v>
      </c>
      <c r="J4939">
        <v>146444</v>
      </c>
      <c r="K4939">
        <v>10634130</v>
      </c>
      <c r="L4939">
        <v>52.39</v>
      </c>
    </row>
    <row r="4940" spans="1:12" x14ac:dyDescent="0.35">
      <c r="A4940" t="s">
        <v>755</v>
      </c>
      <c r="B4940" s="1">
        <v>45355</v>
      </c>
      <c r="C4940">
        <v>148.69999999999999</v>
      </c>
      <c r="D4940">
        <v>149.4</v>
      </c>
      <c r="E4940">
        <v>149.5</v>
      </c>
      <c r="F4940">
        <v>144.65</v>
      </c>
      <c r="G4940">
        <v>145.55000000000001</v>
      </c>
      <c r="H4940">
        <v>22040025</v>
      </c>
      <c r="I4940">
        <v>32208.080000000002</v>
      </c>
      <c r="J4940">
        <v>155997</v>
      </c>
      <c r="K4940">
        <v>6434644</v>
      </c>
      <c r="L4940">
        <v>29.2</v>
      </c>
    </row>
    <row r="4941" spans="1:12" x14ac:dyDescent="0.35">
      <c r="A4941" t="s">
        <v>756</v>
      </c>
      <c r="B4941" s="1">
        <v>45355</v>
      </c>
      <c r="C4941">
        <v>132</v>
      </c>
      <c r="D4941">
        <v>133.80000000000001</v>
      </c>
      <c r="E4941">
        <v>133.80000000000001</v>
      </c>
      <c r="F4941">
        <v>128.15</v>
      </c>
      <c r="G4941">
        <v>129.6</v>
      </c>
      <c r="H4941">
        <v>20633</v>
      </c>
      <c r="I4941">
        <v>26.95</v>
      </c>
      <c r="J4941">
        <v>708</v>
      </c>
      <c r="K4941">
        <v>10574</v>
      </c>
      <c r="L4941">
        <v>51.25</v>
      </c>
    </row>
    <row r="4942" spans="1:12" x14ac:dyDescent="0.35">
      <c r="A4942" t="s">
        <v>757</v>
      </c>
      <c r="B4942" s="1">
        <v>45355</v>
      </c>
      <c r="C4942">
        <v>85.55</v>
      </c>
      <c r="D4942">
        <v>86.2</v>
      </c>
      <c r="E4942">
        <v>86.35</v>
      </c>
      <c r="F4942">
        <v>82.8</v>
      </c>
      <c r="G4942">
        <v>84.8</v>
      </c>
      <c r="H4942">
        <v>249585</v>
      </c>
      <c r="I4942">
        <v>210.45</v>
      </c>
      <c r="J4942">
        <v>2373</v>
      </c>
      <c r="K4942">
        <v>144542</v>
      </c>
      <c r="L4942">
        <v>57.91</v>
      </c>
    </row>
    <row r="4943" spans="1:12" x14ac:dyDescent="0.35">
      <c r="A4943" t="s">
        <v>758</v>
      </c>
      <c r="B4943" s="1">
        <v>45355</v>
      </c>
      <c r="C4943">
        <v>559.54999999999995</v>
      </c>
      <c r="D4943">
        <v>555.04999999999995</v>
      </c>
      <c r="E4943">
        <v>570.75</v>
      </c>
      <c r="F4943">
        <v>555.04999999999995</v>
      </c>
      <c r="G4943">
        <v>565.15</v>
      </c>
      <c r="H4943">
        <v>90098</v>
      </c>
      <c r="I4943">
        <v>509.97</v>
      </c>
      <c r="J4943">
        <v>6666</v>
      </c>
      <c r="K4943">
        <v>60461</v>
      </c>
      <c r="L4943">
        <v>67.11</v>
      </c>
    </row>
    <row r="4944" spans="1:12" x14ac:dyDescent="0.35">
      <c r="A4944" t="s">
        <v>759</v>
      </c>
      <c r="B4944" s="1">
        <v>45355</v>
      </c>
      <c r="C4944">
        <v>826.2</v>
      </c>
      <c r="D4944">
        <v>826.2</v>
      </c>
      <c r="E4944">
        <v>847.5</v>
      </c>
      <c r="F4944">
        <v>824</v>
      </c>
      <c r="G4944">
        <v>834.7</v>
      </c>
      <c r="H4944">
        <v>446982</v>
      </c>
      <c r="I4944">
        <v>3729.16</v>
      </c>
      <c r="J4944">
        <v>25250</v>
      </c>
      <c r="K4944">
        <v>285001</v>
      </c>
      <c r="L4944">
        <v>63.76</v>
      </c>
    </row>
    <row r="4945" spans="1:12" x14ac:dyDescent="0.35">
      <c r="A4945" t="s">
        <v>760</v>
      </c>
      <c r="B4945" s="1">
        <v>45355</v>
      </c>
      <c r="C4945">
        <v>158.1</v>
      </c>
      <c r="D4945">
        <v>156.5</v>
      </c>
      <c r="E4945">
        <v>159.25</v>
      </c>
      <c r="F4945">
        <v>152.19999999999999</v>
      </c>
      <c r="G4945">
        <v>153.65</v>
      </c>
      <c r="H4945">
        <v>43008</v>
      </c>
      <c r="I4945">
        <v>66.569999999999993</v>
      </c>
      <c r="J4945">
        <v>1062</v>
      </c>
      <c r="K4945">
        <v>26817</v>
      </c>
      <c r="L4945">
        <v>62.35</v>
      </c>
    </row>
    <row r="4946" spans="1:12" x14ac:dyDescent="0.35">
      <c r="A4946" t="s">
        <v>761</v>
      </c>
      <c r="B4946" s="1">
        <v>45355</v>
      </c>
      <c r="C4946">
        <v>870.1</v>
      </c>
      <c r="D4946">
        <v>875.25</v>
      </c>
      <c r="E4946">
        <v>954</v>
      </c>
      <c r="F4946">
        <v>875.25</v>
      </c>
      <c r="G4946">
        <v>940</v>
      </c>
      <c r="H4946">
        <v>853646</v>
      </c>
      <c r="I4946">
        <v>7970.6</v>
      </c>
      <c r="J4946">
        <v>69051</v>
      </c>
      <c r="K4946">
        <v>145301</v>
      </c>
      <c r="L4946">
        <v>17.02</v>
      </c>
    </row>
    <row r="4947" spans="1:12" x14ac:dyDescent="0.35">
      <c r="A4947" t="s">
        <v>762</v>
      </c>
      <c r="B4947" s="1">
        <v>45355</v>
      </c>
      <c r="C4947">
        <v>94.55</v>
      </c>
      <c r="D4947">
        <v>95</v>
      </c>
      <c r="E4947">
        <v>95.1</v>
      </c>
      <c r="F4947">
        <v>91</v>
      </c>
      <c r="G4947">
        <v>91.6</v>
      </c>
      <c r="H4947">
        <v>321994</v>
      </c>
      <c r="I4947">
        <v>297.42</v>
      </c>
      <c r="J4947">
        <v>3244</v>
      </c>
      <c r="K4947">
        <v>195460</v>
      </c>
      <c r="L4947">
        <v>60.7</v>
      </c>
    </row>
    <row r="4948" spans="1:12" x14ac:dyDescent="0.35">
      <c r="A4948" t="s">
        <v>763</v>
      </c>
      <c r="B4948" s="1">
        <v>45355</v>
      </c>
      <c r="C4948">
        <v>39.93</v>
      </c>
      <c r="D4948">
        <v>40.5</v>
      </c>
      <c r="E4948">
        <v>40.5</v>
      </c>
      <c r="F4948">
        <v>39.56</v>
      </c>
      <c r="G4948">
        <v>39.6</v>
      </c>
      <c r="H4948">
        <v>3799461</v>
      </c>
      <c r="I4948">
        <v>1507.95</v>
      </c>
      <c r="J4948">
        <v>22545</v>
      </c>
      <c r="K4948">
        <v>2821031</v>
      </c>
      <c r="L4948">
        <v>74.25</v>
      </c>
    </row>
    <row r="4949" spans="1:12" x14ac:dyDescent="0.35">
      <c r="A4949" t="s">
        <v>764</v>
      </c>
      <c r="B4949" s="1">
        <v>45355</v>
      </c>
      <c r="C4949">
        <v>412.05</v>
      </c>
      <c r="D4949">
        <v>412.25</v>
      </c>
      <c r="E4949">
        <v>412.95</v>
      </c>
      <c r="F4949">
        <v>408.45</v>
      </c>
      <c r="G4949">
        <v>409.1</v>
      </c>
      <c r="H4949">
        <v>6840352</v>
      </c>
      <c r="I4949">
        <v>28045.88</v>
      </c>
      <c r="J4949">
        <v>128186</v>
      </c>
      <c r="K4949">
        <v>4766484</v>
      </c>
      <c r="L4949">
        <v>69.680000000000007</v>
      </c>
    </row>
    <row r="4950" spans="1:12" x14ac:dyDescent="0.35">
      <c r="A4950" t="s">
        <v>765</v>
      </c>
      <c r="B4950" s="1">
        <v>45355</v>
      </c>
      <c r="C4950">
        <v>761.25</v>
      </c>
      <c r="D4950">
        <v>765</v>
      </c>
      <c r="E4950">
        <v>784.95</v>
      </c>
      <c r="F4950">
        <v>737.1</v>
      </c>
      <c r="G4950">
        <v>767.8</v>
      </c>
      <c r="H4950">
        <v>167370</v>
      </c>
      <c r="I4950">
        <v>1266.23</v>
      </c>
      <c r="J4950">
        <v>6625</v>
      </c>
      <c r="K4950">
        <v>39478</v>
      </c>
      <c r="L4950">
        <v>23.59</v>
      </c>
    </row>
    <row r="4951" spans="1:12" x14ac:dyDescent="0.35">
      <c r="A4951" t="s">
        <v>766</v>
      </c>
      <c r="B4951" s="1">
        <v>45355</v>
      </c>
      <c r="C4951">
        <v>336.1</v>
      </c>
      <c r="D4951">
        <v>340</v>
      </c>
      <c r="E4951">
        <v>352.6</v>
      </c>
      <c r="F4951">
        <v>340</v>
      </c>
      <c r="G4951">
        <v>351.4</v>
      </c>
      <c r="H4951">
        <v>1098355</v>
      </c>
      <c r="I4951">
        <v>3801.76</v>
      </c>
      <c r="J4951">
        <v>29770</v>
      </c>
      <c r="K4951">
        <v>564752</v>
      </c>
      <c r="L4951">
        <v>51.42</v>
      </c>
    </row>
    <row r="4952" spans="1:12" x14ac:dyDescent="0.35">
      <c r="A4952" t="s">
        <v>767</v>
      </c>
      <c r="B4952" s="1">
        <v>45355</v>
      </c>
      <c r="C4952">
        <v>38.51</v>
      </c>
      <c r="D4952">
        <v>38.51</v>
      </c>
      <c r="E4952">
        <v>38.75</v>
      </c>
      <c r="F4952">
        <v>37.68</v>
      </c>
      <c r="G4952">
        <v>38</v>
      </c>
      <c r="H4952">
        <v>136867</v>
      </c>
      <c r="I4952">
        <v>51.73</v>
      </c>
      <c r="J4952">
        <v>1118</v>
      </c>
      <c r="K4952">
        <v>96030</v>
      </c>
      <c r="L4952">
        <v>70.16</v>
      </c>
    </row>
    <row r="4953" spans="1:12" x14ac:dyDescent="0.35">
      <c r="A4953" t="s">
        <v>1787</v>
      </c>
      <c r="B4953" s="1">
        <v>45355</v>
      </c>
      <c r="C4953">
        <v>38.090000000000003</v>
      </c>
      <c r="D4953">
        <v>38.090000000000003</v>
      </c>
      <c r="E4953">
        <v>38.090000000000003</v>
      </c>
      <c r="F4953">
        <v>37.61</v>
      </c>
      <c r="G4953">
        <v>37.69</v>
      </c>
      <c r="H4953">
        <v>15586</v>
      </c>
      <c r="I4953">
        <v>5.89</v>
      </c>
      <c r="J4953">
        <v>195</v>
      </c>
      <c r="K4953">
        <v>11970</v>
      </c>
      <c r="L4953">
        <v>76.8</v>
      </c>
    </row>
    <row r="4954" spans="1:12" x14ac:dyDescent="0.35">
      <c r="A4954" t="s">
        <v>768</v>
      </c>
      <c r="B4954" s="1">
        <v>45355</v>
      </c>
      <c r="C4954">
        <v>295.2</v>
      </c>
      <c r="D4954">
        <v>296.5</v>
      </c>
      <c r="E4954">
        <v>299</v>
      </c>
      <c r="F4954">
        <v>290.8</v>
      </c>
      <c r="G4954">
        <v>293.05</v>
      </c>
      <c r="H4954">
        <v>1047439</v>
      </c>
      <c r="I4954">
        <v>3077.67</v>
      </c>
      <c r="J4954">
        <v>21967</v>
      </c>
      <c r="K4954">
        <v>201404</v>
      </c>
      <c r="L4954">
        <v>19.23</v>
      </c>
    </row>
    <row r="4955" spans="1:12" x14ac:dyDescent="0.35">
      <c r="A4955" t="s">
        <v>769</v>
      </c>
      <c r="B4955" s="1">
        <v>45355</v>
      </c>
      <c r="C4955">
        <v>39.840000000000003</v>
      </c>
      <c r="D4955">
        <v>39.840000000000003</v>
      </c>
      <c r="E4955">
        <v>40.5</v>
      </c>
      <c r="F4955">
        <v>39.5</v>
      </c>
      <c r="G4955">
        <v>39.53</v>
      </c>
      <c r="H4955">
        <v>2866998</v>
      </c>
      <c r="I4955">
        <v>1134.69</v>
      </c>
      <c r="J4955">
        <v>2253</v>
      </c>
      <c r="K4955">
        <v>2792208</v>
      </c>
      <c r="L4955">
        <v>97.39</v>
      </c>
    </row>
    <row r="4956" spans="1:12" x14ac:dyDescent="0.35">
      <c r="A4956" t="s">
        <v>770</v>
      </c>
      <c r="B4956" s="1">
        <v>45355</v>
      </c>
      <c r="C4956">
        <v>5544.95</v>
      </c>
      <c r="D4956">
        <v>5545</v>
      </c>
      <c r="E4956">
        <v>5650</v>
      </c>
      <c r="F4956">
        <v>5544.9</v>
      </c>
      <c r="G4956">
        <v>5642.8</v>
      </c>
      <c r="H4956">
        <v>168</v>
      </c>
      <c r="I4956">
        <v>9.41</v>
      </c>
      <c r="J4956">
        <v>61</v>
      </c>
      <c r="K4956">
        <v>117</v>
      </c>
      <c r="L4956">
        <v>69.64</v>
      </c>
    </row>
    <row r="4957" spans="1:12" x14ac:dyDescent="0.35">
      <c r="A4957" t="s">
        <v>771</v>
      </c>
      <c r="B4957" s="1">
        <v>45355</v>
      </c>
      <c r="C4957">
        <v>2484.09</v>
      </c>
      <c r="D4957">
        <v>2488.81</v>
      </c>
      <c r="E4957">
        <v>2499.9899999999998</v>
      </c>
      <c r="F4957">
        <v>2488.81</v>
      </c>
      <c r="G4957">
        <v>2489.61</v>
      </c>
      <c r="H4957">
        <v>19</v>
      </c>
      <c r="I4957">
        <v>0.47</v>
      </c>
      <c r="J4957">
        <v>10</v>
      </c>
      <c r="K4957">
        <v>16</v>
      </c>
      <c r="L4957">
        <v>84.21</v>
      </c>
    </row>
    <row r="4958" spans="1:12" x14ac:dyDescent="0.35">
      <c r="A4958" t="s">
        <v>772</v>
      </c>
      <c r="B4958" s="1">
        <v>45355</v>
      </c>
      <c r="C4958">
        <v>143</v>
      </c>
      <c r="D4958">
        <v>143.9</v>
      </c>
      <c r="E4958">
        <v>149.69999999999999</v>
      </c>
      <c r="F4958">
        <v>140.19999999999999</v>
      </c>
      <c r="G4958">
        <v>143.35</v>
      </c>
      <c r="H4958">
        <v>5271832</v>
      </c>
      <c r="I4958">
        <v>7673.3</v>
      </c>
      <c r="J4958">
        <v>48869</v>
      </c>
      <c r="K4958">
        <v>1802468</v>
      </c>
      <c r="L4958">
        <v>34.19</v>
      </c>
    </row>
    <row r="4959" spans="1:12" x14ac:dyDescent="0.35">
      <c r="A4959" t="s">
        <v>773</v>
      </c>
      <c r="B4959" s="1">
        <v>45355</v>
      </c>
      <c r="C4959">
        <v>119.3</v>
      </c>
      <c r="D4959">
        <v>120</v>
      </c>
      <c r="E4959">
        <v>123.5</v>
      </c>
      <c r="F4959">
        <v>116.8</v>
      </c>
      <c r="G4959">
        <v>120.85</v>
      </c>
      <c r="H4959">
        <v>770436</v>
      </c>
      <c r="I4959">
        <v>928.3</v>
      </c>
      <c r="J4959">
        <v>9634</v>
      </c>
      <c r="K4959">
        <v>328500</v>
      </c>
      <c r="L4959">
        <v>42.64</v>
      </c>
    </row>
    <row r="4960" spans="1:12" x14ac:dyDescent="0.35">
      <c r="A4960" t="s">
        <v>774</v>
      </c>
      <c r="B4960" s="1">
        <v>45355</v>
      </c>
      <c r="C4960">
        <v>308.55</v>
      </c>
      <c r="D4960">
        <v>308</v>
      </c>
      <c r="E4960">
        <v>309.95</v>
      </c>
      <c r="F4960">
        <v>302.64999999999998</v>
      </c>
      <c r="G4960">
        <v>306.85000000000002</v>
      </c>
      <c r="H4960">
        <v>14711</v>
      </c>
      <c r="I4960">
        <v>44.9</v>
      </c>
      <c r="J4960">
        <v>1492</v>
      </c>
      <c r="K4960">
        <v>8553</v>
      </c>
      <c r="L4960">
        <v>58.14</v>
      </c>
    </row>
    <row r="4961" spans="1:12" x14ac:dyDescent="0.35">
      <c r="A4961" t="s">
        <v>775</v>
      </c>
      <c r="B4961" s="1">
        <v>45355</v>
      </c>
      <c r="C4961">
        <v>316.55</v>
      </c>
      <c r="D4961">
        <v>316.10000000000002</v>
      </c>
      <c r="E4961">
        <v>318.5</v>
      </c>
      <c r="F4961">
        <v>307</v>
      </c>
      <c r="G4961">
        <v>308.7</v>
      </c>
      <c r="H4961">
        <v>298288</v>
      </c>
      <c r="I4961">
        <v>930.52</v>
      </c>
      <c r="J4961">
        <v>4124</v>
      </c>
      <c r="K4961">
        <v>172169</v>
      </c>
      <c r="L4961">
        <v>57.72</v>
      </c>
    </row>
    <row r="4962" spans="1:12" x14ac:dyDescent="0.35">
      <c r="A4962" t="s">
        <v>776</v>
      </c>
      <c r="B4962" s="1">
        <v>45355</v>
      </c>
      <c r="C4962">
        <v>62.75</v>
      </c>
      <c r="D4962">
        <v>64.5</v>
      </c>
      <c r="E4962">
        <v>64.5</v>
      </c>
      <c r="F4962">
        <v>59.1</v>
      </c>
      <c r="G4962">
        <v>59.7</v>
      </c>
      <c r="H4962">
        <v>24792</v>
      </c>
      <c r="I4962">
        <v>15.13</v>
      </c>
      <c r="J4962">
        <v>330</v>
      </c>
      <c r="K4962">
        <v>22635</v>
      </c>
      <c r="L4962">
        <v>91.3</v>
      </c>
    </row>
    <row r="4963" spans="1:12" x14ac:dyDescent="0.35">
      <c r="A4963" t="s">
        <v>777</v>
      </c>
      <c r="B4963" s="1">
        <v>45355</v>
      </c>
      <c r="C4963">
        <v>135.69999999999999</v>
      </c>
      <c r="D4963">
        <v>136.44999999999999</v>
      </c>
      <c r="E4963">
        <v>138.44999999999999</v>
      </c>
      <c r="F4963">
        <v>127.85</v>
      </c>
      <c r="G4963">
        <v>133.44999999999999</v>
      </c>
      <c r="H4963">
        <v>24668224</v>
      </c>
      <c r="I4963">
        <v>32753.37</v>
      </c>
      <c r="J4963">
        <v>127562</v>
      </c>
      <c r="K4963">
        <v>5889732</v>
      </c>
      <c r="L4963">
        <v>23.88</v>
      </c>
    </row>
    <row r="4964" spans="1:12" x14ac:dyDescent="0.35">
      <c r="A4964" t="s">
        <v>778</v>
      </c>
      <c r="B4964" s="1">
        <v>45355</v>
      </c>
      <c r="C4964">
        <v>1779.6</v>
      </c>
      <c r="D4964">
        <v>1776.95</v>
      </c>
      <c r="E4964">
        <v>1783.95</v>
      </c>
      <c r="F4964">
        <v>1732.1</v>
      </c>
      <c r="G4964">
        <v>1743.15</v>
      </c>
      <c r="H4964">
        <v>4578</v>
      </c>
      <c r="I4964">
        <v>80.02</v>
      </c>
      <c r="J4964">
        <v>1044</v>
      </c>
      <c r="K4964">
        <v>3115</v>
      </c>
      <c r="L4964">
        <v>68.040000000000006</v>
      </c>
    </row>
    <row r="4965" spans="1:12" x14ac:dyDescent="0.35">
      <c r="A4965" t="s">
        <v>779</v>
      </c>
      <c r="B4965" s="1">
        <v>45355</v>
      </c>
      <c r="C4965">
        <v>231.85</v>
      </c>
      <c r="D4965">
        <v>232.5</v>
      </c>
      <c r="E4965">
        <v>236.8</v>
      </c>
      <c r="F4965">
        <v>231.75</v>
      </c>
      <c r="G4965">
        <v>234.4</v>
      </c>
      <c r="H4965">
        <v>16290</v>
      </c>
      <c r="I4965">
        <v>38.19</v>
      </c>
      <c r="J4965">
        <v>788</v>
      </c>
      <c r="K4965">
        <v>11224</v>
      </c>
      <c r="L4965">
        <v>68.900000000000006</v>
      </c>
    </row>
    <row r="4966" spans="1:12" x14ac:dyDescent="0.35">
      <c r="A4966" t="s">
        <v>780</v>
      </c>
      <c r="B4966" s="1">
        <v>45355</v>
      </c>
      <c r="C4966">
        <v>135.85</v>
      </c>
      <c r="D4966">
        <v>136</v>
      </c>
      <c r="E4966">
        <v>136.9</v>
      </c>
      <c r="F4966">
        <v>129.5</v>
      </c>
      <c r="G4966">
        <v>130.69999999999999</v>
      </c>
      <c r="H4966">
        <v>327342</v>
      </c>
      <c r="I4966">
        <v>431.45</v>
      </c>
      <c r="J4966">
        <v>5019</v>
      </c>
      <c r="K4966">
        <v>154261</v>
      </c>
      <c r="L4966">
        <v>47.13</v>
      </c>
    </row>
    <row r="4967" spans="1:12" x14ac:dyDescent="0.35">
      <c r="A4967" t="s">
        <v>781</v>
      </c>
      <c r="B4967" s="1">
        <v>45355</v>
      </c>
      <c r="C4967">
        <v>54.7</v>
      </c>
      <c r="D4967">
        <v>53.7</v>
      </c>
      <c r="E4967">
        <v>55.8</v>
      </c>
      <c r="F4967">
        <v>52.35</v>
      </c>
      <c r="G4967">
        <v>54.05</v>
      </c>
      <c r="H4967">
        <v>328595</v>
      </c>
      <c r="I4967">
        <v>177.45</v>
      </c>
      <c r="J4967">
        <v>1246</v>
      </c>
      <c r="K4967">
        <v>178518</v>
      </c>
      <c r="L4967">
        <v>54.33</v>
      </c>
    </row>
    <row r="4968" spans="1:12" x14ac:dyDescent="0.35">
      <c r="A4968" t="s">
        <v>782</v>
      </c>
      <c r="B4968" s="1">
        <v>45355</v>
      </c>
      <c r="C4968">
        <v>118.9</v>
      </c>
      <c r="D4968">
        <v>118.9</v>
      </c>
      <c r="E4968">
        <v>120.9</v>
      </c>
      <c r="F4968">
        <v>116.8</v>
      </c>
      <c r="G4968">
        <v>117.25</v>
      </c>
      <c r="H4968">
        <v>111004</v>
      </c>
      <c r="I4968">
        <v>131.69999999999999</v>
      </c>
      <c r="J4968">
        <v>1400</v>
      </c>
      <c r="K4968">
        <v>59664</v>
      </c>
      <c r="L4968">
        <v>53.75</v>
      </c>
    </row>
    <row r="4969" spans="1:12" x14ac:dyDescent="0.35">
      <c r="A4969" t="s">
        <v>783</v>
      </c>
      <c r="B4969" s="1">
        <v>45355</v>
      </c>
      <c r="C4969">
        <v>1539.9</v>
      </c>
      <c r="D4969">
        <v>1520</v>
      </c>
      <c r="E4969">
        <v>1579.45</v>
      </c>
      <c r="F4969">
        <v>1509.05</v>
      </c>
      <c r="G4969">
        <v>1567.45</v>
      </c>
      <c r="H4969">
        <v>134257</v>
      </c>
      <c r="I4969">
        <v>2081.44</v>
      </c>
      <c r="J4969">
        <v>19480</v>
      </c>
      <c r="K4969">
        <v>67868</v>
      </c>
      <c r="L4969">
        <v>50.55</v>
      </c>
    </row>
    <row r="4970" spans="1:12" x14ac:dyDescent="0.35">
      <c r="A4970" t="s">
        <v>784</v>
      </c>
      <c r="B4970" s="1">
        <v>45355</v>
      </c>
      <c r="C4970">
        <v>2147.1</v>
      </c>
      <c r="D4970">
        <v>2154.9</v>
      </c>
      <c r="E4970">
        <v>2157.9</v>
      </c>
      <c r="F4970">
        <v>2076</v>
      </c>
      <c r="G4970">
        <v>2089</v>
      </c>
      <c r="H4970">
        <v>135632</v>
      </c>
      <c r="I4970">
        <v>2872.85</v>
      </c>
      <c r="J4970">
        <v>15768</v>
      </c>
      <c r="K4970">
        <v>77978</v>
      </c>
      <c r="L4970">
        <v>57.49</v>
      </c>
    </row>
    <row r="4971" spans="1:12" x14ac:dyDescent="0.35">
      <c r="A4971" t="s">
        <v>785</v>
      </c>
      <c r="B4971" s="1">
        <v>45355</v>
      </c>
      <c r="C4971">
        <v>1122.7</v>
      </c>
      <c r="D4971">
        <v>1127.8499999999999</v>
      </c>
      <c r="E4971">
        <v>1128.1500000000001</v>
      </c>
      <c r="F4971">
        <v>1103</v>
      </c>
      <c r="G4971">
        <v>1110</v>
      </c>
      <c r="H4971">
        <v>14934</v>
      </c>
      <c r="I4971">
        <v>165.87</v>
      </c>
      <c r="J4971">
        <v>2004</v>
      </c>
      <c r="K4971">
        <v>9407</v>
      </c>
      <c r="L4971">
        <v>62.99</v>
      </c>
    </row>
    <row r="4972" spans="1:12" x14ac:dyDescent="0.35">
      <c r="A4972" t="s">
        <v>786</v>
      </c>
      <c r="B4972" s="1">
        <v>45355</v>
      </c>
      <c r="C4972">
        <v>14.55</v>
      </c>
      <c r="D4972">
        <v>14.7</v>
      </c>
      <c r="E4972">
        <v>14.9</v>
      </c>
      <c r="F4972">
        <v>14.25</v>
      </c>
      <c r="G4972">
        <v>14.45</v>
      </c>
      <c r="H4972">
        <v>96724</v>
      </c>
      <c r="I4972">
        <v>13.94</v>
      </c>
      <c r="J4972">
        <v>663</v>
      </c>
      <c r="K4972">
        <v>54429</v>
      </c>
      <c r="L4972">
        <v>56.27</v>
      </c>
    </row>
    <row r="4973" spans="1:12" x14ac:dyDescent="0.35">
      <c r="A4973" t="s">
        <v>787</v>
      </c>
      <c r="B4973" s="1">
        <v>45355</v>
      </c>
      <c r="C4973">
        <v>24.75</v>
      </c>
      <c r="D4973">
        <v>24.95</v>
      </c>
      <c r="E4973">
        <v>25</v>
      </c>
      <c r="F4973">
        <v>23.55</v>
      </c>
      <c r="G4973">
        <v>23.65</v>
      </c>
      <c r="H4973">
        <v>188439</v>
      </c>
      <c r="I4973">
        <v>45.29</v>
      </c>
      <c r="J4973">
        <v>1035</v>
      </c>
      <c r="K4973">
        <v>128687</v>
      </c>
      <c r="L4973">
        <v>68.290000000000006</v>
      </c>
    </row>
    <row r="4974" spans="1:12" x14ac:dyDescent="0.35">
      <c r="A4974" t="s">
        <v>788</v>
      </c>
      <c r="B4974" s="1">
        <v>45355</v>
      </c>
      <c r="C4974">
        <v>655.6</v>
      </c>
      <c r="D4974">
        <v>664.55</v>
      </c>
      <c r="E4974">
        <v>665</v>
      </c>
      <c r="F4974">
        <v>635</v>
      </c>
      <c r="G4974">
        <v>639.79999999999995</v>
      </c>
      <c r="H4974">
        <v>11066</v>
      </c>
      <c r="I4974">
        <v>71.25</v>
      </c>
      <c r="J4974">
        <v>1440</v>
      </c>
      <c r="K4974">
        <v>6345</v>
      </c>
      <c r="L4974">
        <v>57.34</v>
      </c>
    </row>
    <row r="4975" spans="1:12" x14ac:dyDescent="0.35">
      <c r="A4975" t="s">
        <v>789</v>
      </c>
      <c r="B4975" s="1">
        <v>45355</v>
      </c>
      <c r="C4975">
        <v>562.20000000000005</v>
      </c>
      <c r="D4975">
        <v>562.25</v>
      </c>
      <c r="E4975">
        <v>568.9</v>
      </c>
      <c r="F4975">
        <v>559.29999999999995</v>
      </c>
      <c r="G4975">
        <v>564.95000000000005</v>
      </c>
      <c r="H4975">
        <v>19824</v>
      </c>
      <c r="I4975">
        <v>111.71</v>
      </c>
      <c r="J4975">
        <v>2029</v>
      </c>
      <c r="K4975">
        <v>10610</v>
      </c>
      <c r="L4975">
        <v>53.52</v>
      </c>
    </row>
    <row r="4976" spans="1:12" x14ac:dyDescent="0.35">
      <c r="A4976" t="s">
        <v>790</v>
      </c>
      <c r="B4976" s="1">
        <v>45355</v>
      </c>
      <c r="C4976">
        <v>493.35</v>
      </c>
      <c r="D4976">
        <v>495.75</v>
      </c>
      <c r="E4976">
        <v>496.4</v>
      </c>
      <c r="F4976">
        <v>477.5</v>
      </c>
      <c r="G4976">
        <v>486.9</v>
      </c>
      <c r="H4976">
        <v>652019</v>
      </c>
      <c r="I4976">
        <v>3160.26</v>
      </c>
      <c r="J4976">
        <v>22410</v>
      </c>
      <c r="K4976">
        <v>372083</v>
      </c>
      <c r="L4976">
        <v>57.07</v>
      </c>
    </row>
    <row r="4977" spans="1:12" x14ac:dyDescent="0.35">
      <c r="A4977" t="s">
        <v>791</v>
      </c>
      <c r="B4977" s="1">
        <v>45355</v>
      </c>
      <c r="C4977">
        <v>838.5</v>
      </c>
      <c r="D4977">
        <v>837.85</v>
      </c>
      <c r="E4977">
        <v>849.5</v>
      </c>
      <c r="F4977">
        <v>826</v>
      </c>
      <c r="G4977">
        <v>839.45</v>
      </c>
      <c r="H4977">
        <v>2856051</v>
      </c>
      <c r="I4977">
        <v>23943.040000000001</v>
      </c>
      <c r="J4977">
        <v>73550</v>
      </c>
      <c r="K4977">
        <v>959971</v>
      </c>
      <c r="L4977">
        <v>33.61</v>
      </c>
    </row>
    <row r="4978" spans="1:12" x14ac:dyDescent="0.35">
      <c r="A4978" t="s">
        <v>792</v>
      </c>
      <c r="B4978" s="1">
        <v>45355</v>
      </c>
      <c r="C4978">
        <v>675.2</v>
      </c>
      <c r="D4978">
        <v>675.2</v>
      </c>
      <c r="E4978">
        <v>681.9</v>
      </c>
      <c r="F4978">
        <v>656.6</v>
      </c>
      <c r="G4978">
        <v>673.9</v>
      </c>
      <c r="H4978">
        <v>22101</v>
      </c>
      <c r="I4978">
        <v>147.44999999999999</v>
      </c>
      <c r="J4978">
        <v>2785</v>
      </c>
      <c r="K4978">
        <v>9897</v>
      </c>
      <c r="L4978">
        <v>44.78</v>
      </c>
    </row>
    <row r="4979" spans="1:12" x14ac:dyDescent="0.35">
      <c r="A4979" t="s">
        <v>793</v>
      </c>
      <c r="B4979" s="1">
        <v>45355</v>
      </c>
      <c r="C4979">
        <v>419.7</v>
      </c>
      <c r="D4979">
        <v>418.35</v>
      </c>
      <c r="E4979">
        <v>425.85</v>
      </c>
      <c r="F4979">
        <v>395.15</v>
      </c>
      <c r="G4979">
        <v>400.15</v>
      </c>
      <c r="H4979">
        <v>443407</v>
      </c>
      <c r="I4979">
        <v>1822.34</v>
      </c>
      <c r="J4979">
        <v>12759</v>
      </c>
      <c r="K4979">
        <v>194501</v>
      </c>
      <c r="L4979">
        <v>43.87</v>
      </c>
    </row>
    <row r="4980" spans="1:12" x14ac:dyDescent="0.35">
      <c r="A4980" t="s">
        <v>794</v>
      </c>
      <c r="B4980" s="1">
        <v>45355</v>
      </c>
      <c r="C4980">
        <v>328.25</v>
      </c>
      <c r="D4980">
        <v>329.95</v>
      </c>
      <c r="E4980">
        <v>331.5</v>
      </c>
      <c r="F4980">
        <v>320.60000000000002</v>
      </c>
      <c r="G4980">
        <v>322.60000000000002</v>
      </c>
      <c r="H4980">
        <v>24183886</v>
      </c>
      <c r="I4980">
        <v>78372.41</v>
      </c>
      <c r="J4980">
        <v>241782</v>
      </c>
      <c r="K4980">
        <v>10646419</v>
      </c>
      <c r="L4980">
        <v>44.02</v>
      </c>
    </row>
    <row r="4981" spans="1:12" x14ac:dyDescent="0.35">
      <c r="A4981" t="s">
        <v>795</v>
      </c>
      <c r="B4981" s="1">
        <v>45355</v>
      </c>
      <c r="C4981">
        <v>33.1</v>
      </c>
      <c r="D4981">
        <v>33.799999999999997</v>
      </c>
      <c r="E4981">
        <v>33.799999999999997</v>
      </c>
      <c r="F4981">
        <v>32.700000000000003</v>
      </c>
      <c r="G4981">
        <v>32.85</v>
      </c>
      <c r="H4981">
        <v>19590</v>
      </c>
      <c r="I4981">
        <v>6.47</v>
      </c>
      <c r="J4981">
        <v>355</v>
      </c>
      <c r="K4981">
        <v>15800</v>
      </c>
      <c r="L4981">
        <v>80.650000000000006</v>
      </c>
    </row>
    <row r="4982" spans="1:12" x14ac:dyDescent="0.35">
      <c r="A4982" t="s">
        <v>796</v>
      </c>
      <c r="B4982" s="1">
        <v>45355</v>
      </c>
      <c r="C4982">
        <v>57</v>
      </c>
      <c r="D4982">
        <v>57.3</v>
      </c>
      <c r="E4982">
        <v>57.65</v>
      </c>
      <c r="F4982">
        <v>55.85</v>
      </c>
      <c r="G4982">
        <v>56.1</v>
      </c>
      <c r="H4982">
        <v>2712729</v>
      </c>
      <c r="I4982">
        <v>1530.52</v>
      </c>
      <c r="J4982">
        <v>6733</v>
      </c>
      <c r="K4982">
        <v>1568679</v>
      </c>
      <c r="L4982">
        <v>57.83</v>
      </c>
    </row>
    <row r="4983" spans="1:12" x14ac:dyDescent="0.35">
      <c r="A4983" t="s">
        <v>797</v>
      </c>
      <c r="B4983" s="1">
        <v>45355</v>
      </c>
      <c r="C4983">
        <v>4514.3999999999996</v>
      </c>
      <c r="D4983">
        <v>4552.3500000000004</v>
      </c>
      <c r="E4983">
        <v>4552.3500000000004</v>
      </c>
      <c r="F4983">
        <v>4445.1000000000004</v>
      </c>
      <c r="G4983">
        <v>4463.8999999999996</v>
      </c>
      <c r="H4983">
        <v>63872</v>
      </c>
      <c r="I4983">
        <v>2856.82</v>
      </c>
      <c r="J4983">
        <v>9638</v>
      </c>
      <c r="K4983">
        <v>32708</v>
      </c>
      <c r="L4983">
        <v>51.21</v>
      </c>
    </row>
    <row r="4984" spans="1:12" x14ac:dyDescent="0.35">
      <c r="A4984" t="s">
        <v>798</v>
      </c>
      <c r="B4984" s="1">
        <v>45355</v>
      </c>
      <c r="C4984">
        <v>649.25</v>
      </c>
      <c r="D4984">
        <v>651.4</v>
      </c>
      <c r="E4984">
        <v>653.45000000000005</v>
      </c>
      <c r="F4984">
        <v>641</v>
      </c>
      <c r="G4984">
        <v>645.65</v>
      </c>
      <c r="H4984">
        <v>112723</v>
      </c>
      <c r="I4984">
        <v>731.19</v>
      </c>
      <c r="J4984">
        <v>9743</v>
      </c>
      <c r="K4984">
        <v>58441</v>
      </c>
      <c r="L4984">
        <v>51.84</v>
      </c>
    </row>
    <row r="4985" spans="1:12" x14ac:dyDescent="0.35">
      <c r="A4985" t="s">
        <v>799</v>
      </c>
      <c r="B4985" s="1">
        <v>45355</v>
      </c>
      <c r="C4985">
        <v>941.15</v>
      </c>
      <c r="D4985">
        <v>949.95</v>
      </c>
      <c r="E4985">
        <v>952.45</v>
      </c>
      <c r="F4985">
        <v>929</v>
      </c>
      <c r="G4985">
        <v>943.05</v>
      </c>
      <c r="H4985">
        <v>144234</v>
      </c>
      <c r="I4985">
        <v>1355.33</v>
      </c>
      <c r="J4985">
        <v>15678</v>
      </c>
      <c r="K4985">
        <v>58632</v>
      </c>
      <c r="L4985">
        <v>40.65</v>
      </c>
    </row>
    <row r="4986" spans="1:12" x14ac:dyDescent="0.35">
      <c r="A4986" t="s">
        <v>800</v>
      </c>
      <c r="B4986" s="1">
        <v>45355</v>
      </c>
      <c r="C4986">
        <v>377.85</v>
      </c>
      <c r="D4986">
        <v>377.75</v>
      </c>
      <c r="E4986">
        <v>378.1</v>
      </c>
      <c r="F4986">
        <v>372.2</v>
      </c>
      <c r="G4986">
        <v>373.55</v>
      </c>
      <c r="H4986">
        <v>352961</v>
      </c>
      <c r="I4986">
        <v>1321.21</v>
      </c>
      <c r="J4986">
        <v>12804</v>
      </c>
      <c r="K4986">
        <v>201130</v>
      </c>
      <c r="L4986">
        <v>56.98</v>
      </c>
    </row>
    <row r="4987" spans="1:12" x14ac:dyDescent="0.35">
      <c r="A4987" t="s">
        <v>801</v>
      </c>
      <c r="B4987" s="1">
        <v>45355</v>
      </c>
      <c r="C4987">
        <v>519.79999999999995</v>
      </c>
      <c r="D4987">
        <v>522</v>
      </c>
      <c r="E4987">
        <v>525.1</v>
      </c>
      <c r="F4987">
        <v>515</v>
      </c>
      <c r="G4987">
        <v>522.95000000000005</v>
      </c>
      <c r="H4987">
        <v>525787</v>
      </c>
      <c r="I4987">
        <v>2736.79</v>
      </c>
      <c r="J4987">
        <v>17889</v>
      </c>
      <c r="K4987">
        <v>336791</v>
      </c>
      <c r="L4987">
        <v>64.05</v>
      </c>
    </row>
    <row r="4988" spans="1:12" x14ac:dyDescent="0.35">
      <c r="A4988" t="s">
        <v>802</v>
      </c>
      <c r="B4988" s="1">
        <v>45355</v>
      </c>
      <c r="C4988">
        <v>1350.05</v>
      </c>
      <c r="D4988">
        <v>1360</v>
      </c>
      <c r="E4988">
        <v>1360</v>
      </c>
      <c r="F4988">
        <v>1271.2</v>
      </c>
      <c r="G4988">
        <v>1284.3</v>
      </c>
      <c r="H4988">
        <v>29223</v>
      </c>
      <c r="I4988">
        <v>382.45</v>
      </c>
      <c r="J4988">
        <v>4481</v>
      </c>
      <c r="K4988">
        <v>17266</v>
      </c>
      <c r="L4988">
        <v>59.08</v>
      </c>
    </row>
    <row r="4989" spans="1:12" x14ac:dyDescent="0.35">
      <c r="A4989" t="s">
        <v>804</v>
      </c>
      <c r="B4989" s="1">
        <v>45355</v>
      </c>
      <c r="C4989">
        <v>98.95</v>
      </c>
      <c r="D4989">
        <v>99.75</v>
      </c>
      <c r="E4989">
        <v>99.9</v>
      </c>
      <c r="F4989">
        <v>97</v>
      </c>
      <c r="G4989">
        <v>97.45</v>
      </c>
      <c r="H4989">
        <v>1224054</v>
      </c>
      <c r="I4989">
        <v>1203.47</v>
      </c>
      <c r="J4989">
        <v>9134</v>
      </c>
      <c r="K4989">
        <v>636178</v>
      </c>
      <c r="L4989">
        <v>51.97</v>
      </c>
    </row>
    <row r="4990" spans="1:12" x14ac:dyDescent="0.35">
      <c r="A4990" t="s">
        <v>805</v>
      </c>
      <c r="B4990" s="1">
        <v>45355</v>
      </c>
      <c r="C4990">
        <v>204.05</v>
      </c>
      <c r="D4990">
        <v>205.9</v>
      </c>
      <c r="E4990">
        <v>205.9</v>
      </c>
      <c r="F4990">
        <v>196</v>
      </c>
      <c r="G4990">
        <v>196.9</v>
      </c>
      <c r="H4990">
        <v>21640</v>
      </c>
      <c r="I4990">
        <v>43.18</v>
      </c>
      <c r="J4990">
        <v>1373</v>
      </c>
      <c r="K4990">
        <v>10626</v>
      </c>
      <c r="L4990">
        <v>49.1</v>
      </c>
    </row>
    <row r="4991" spans="1:12" x14ac:dyDescent="0.35">
      <c r="A4991" t="s">
        <v>806</v>
      </c>
      <c r="B4991" s="1">
        <v>45355</v>
      </c>
      <c r="C4991">
        <v>19.25</v>
      </c>
      <c r="D4991">
        <v>19.399999999999999</v>
      </c>
      <c r="E4991">
        <v>19.5</v>
      </c>
      <c r="F4991">
        <v>18.350000000000001</v>
      </c>
      <c r="G4991">
        <v>18.5</v>
      </c>
      <c r="H4991">
        <v>42148390</v>
      </c>
      <c r="I4991">
        <v>7903.24</v>
      </c>
      <c r="J4991">
        <v>27999</v>
      </c>
      <c r="K4991">
        <v>20449974</v>
      </c>
      <c r="L4991">
        <v>48.52</v>
      </c>
    </row>
    <row r="4992" spans="1:12" x14ac:dyDescent="0.35">
      <c r="A4992" t="s">
        <v>807</v>
      </c>
      <c r="B4992" s="1">
        <v>45355</v>
      </c>
      <c r="C4992">
        <v>741.25</v>
      </c>
      <c r="D4992">
        <v>744.55</v>
      </c>
      <c r="E4992">
        <v>744.55</v>
      </c>
      <c r="F4992">
        <v>712.1</v>
      </c>
      <c r="G4992">
        <v>720.9</v>
      </c>
      <c r="H4992">
        <v>8015</v>
      </c>
      <c r="I4992">
        <v>58.06</v>
      </c>
      <c r="J4992">
        <v>914</v>
      </c>
      <c r="K4992">
        <v>5523</v>
      </c>
      <c r="L4992">
        <v>68.91</v>
      </c>
    </row>
    <row r="4993" spans="1:12" x14ac:dyDescent="0.35">
      <c r="A4993" t="s">
        <v>808</v>
      </c>
      <c r="B4993" s="1">
        <v>45355</v>
      </c>
      <c r="C4993">
        <v>453.25</v>
      </c>
      <c r="D4993">
        <v>451.3</v>
      </c>
      <c r="E4993">
        <v>457</v>
      </c>
      <c r="F4993">
        <v>430</v>
      </c>
      <c r="G4993">
        <v>445.8</v>
      </c>
      <c r="H4993">
        <v>757387</v>
      </c>
      <c r="I4993">
        <v>3390.93</v>
      </c>
      <c r="J4993">
        <v>20936</v>
      </c>
      <c r="K4993">
        <v>369368</v>
      </c>
      <c r="L4993">
        <v>48.77</v>
      </c>
    </row>
    <row r="4994" spans="1:12" x14ac:dyDescent="0.35">
      <c r="A4994" t="s">
        <v>809</v>
      </c>
      <c r="B4994" s="1">
        <v>45355</v>
      </c>
      <c r="C4994">
        <v>662.9</v>
      </c>
      <c r="D4994">
        <v>662.05</v>
      </c>
      <c r="E4994">
        <v>685.45</v>
      </c>
      <c r="F4994">
        <v>658</v>
      </c>
      <c r="G4994">
        <v>681.9</v>
      </c>
      <c r="H4994">
        <v>1991820</v>
      </c>
      <c r="I4994">
        <v>13469.88</v>
      </c>
      <c r="J4994">
        <v>75849</v>
      </c>
      <c r="K4994">
        <v>1053847</v>
      </c>
      <c r="L4994">
        <v>52.91</v>
      </c>
    </row>
    <row r="4995" spans="1:12" x14ac:dyDescent="0.35">
      <c r="A4995" t="s">
        <v>810</v>
      </c>
      <c r="B4995" s="1">
        <v>45355</v>
      </c>
      <c r="C4995">
        <v>504.95</v>
      </c>
      <c r="D4995">
        <v>506.8</v>
      </c>
      <c r="E4995">
        <v>520.70000000000005</v>
      </c>
      <c r="F4995">
        <v>506</v>
      </c>
      <c r="G4995">
        <v>516.9</v>
      </c>
      <c r="H4995">
        <v>7041914</v>
      </c>
      <c r="I4995">
        <v>36301.089999999997</v>
      </c>
      <c r="J4995">
        <v>91340</v>
      </c>
      <c r="K4995">
        <v>3696122</v>
      </c>
      <c r="L4995">
        <v>52.49</v>
      </c>
    </row>
    <row r="4996" spans="1:12" x14ac:dyDescent="0.35">
      <c r="A4996" t="s">
        <v>811</v>
      </c>
      <c r="B4996" s="1">
        <v>45355</v>
      </c>
      <c r="C4996">
        <v>6594.25</v>
      </c>
      <c r="D4996">
        <v>6599.95</v>
      </c>
      <c r="E4996">
        <v>7025</v>
      </c>
      <c r="F4996">
        <v>6576.8</v>
      </c>
      <c r="G4996">
        <v>6814.8</v>
      </c>
      <c r="H4996">
        <v>85550</v>
      </c>
      <c r="I4996">
        <v>5896.71</v>
      </c>
      <c r="J4996">
        <v>8984</v>
      </c>
      <c r="K4996">
        <v>62138</v>
      </c>
      <c r="L4996">
        <v>72.63</v>
      </c>
    </row>
    <row r="4997" spans="1:12" x14ac:dyDescent="0.35">
      <c r="A4997" t="s">
        <v>812</v>
      </c>
      <c r="B4997" s="1">
        <v>45355</v>
      </c>
      <c r="C4997">
        <v>260.10000000000002</v>
      </c>
      <c r="D4997">
        <v>261.39999999999998</v>
      </c>
      <c r="E4997">
        <v>266.7</v>
      </c>
      <c r="F4997">
        <v>256.39999999999998</v>
      </c>
      <c r="G4997">
        <v>260.55</v>
      </c>
      <c r="H4997">
        <v>4714142</v>
      </c>
      <c r="I4997">
        <v>12312.66</v>
      </c>
      <c r="J4997">
        <v>49753</v>
      </c>
      <c r="K4997">
        <v>2037467</v>
      </c>
      <c r="L4997">
        <v>43.22</v>
      </c>
    </row>
    <row r="4998" spans="1:12" x14ac:dyDescent="0.35">
      <c r="A4998" t="s">
        <v>813</v>
      </c>
      <c r="B4998" s="1">
        <v>45355</v>
      </c>
      <c r="C4998">
        <v>844.95</v>
      </c>
      <c r="D4998">
        <v>839</v>
      </c>
      <c r="E4998">
        <v>839</v>
      </c>
      <c r="F4998">
        <v>818.5</v>
      </c>
      <c r="G4998">
        <v>824.3</v>
      </c>
      <c r="H4998">
        <v>3821690</v>
      </c>
      <c r="I4998">
        <v>31517.84</v>
      </c>
      <c r="J4998">
        <v>97277</v>
      </c>
      <c r="K4998">
        <v>1880355</v>
      </c>
      <c r="L4998">
        <v>49.2</v>
      </c>
    </row>
    <row r="4999" spans="1:12" x14ac:dyDescent="0.35">
      <c r="A4999" t="s">
        <v>814</v>
      </c>
      <c r="B4999" s="1">
        <v>45355</v>
      </c>
      <c r="C4999">
        <v>161.80000000000001</v>
      </c>
      <c r="D4999">
        <v>163</v>
      </c>
      <c r="E4999">
        <v>164.8</v>
      </c>
      <c r="F4999">
        <v>159.05000000000001</v>
      </c>
      <c r="G4999">
        <v>160.44999999999999</v>
      </c>
      <c r="H4999">
        <v>372611</v>
      </c>
      <c r="I4999">
        <v>602.16</v>
      </c>
      <c r="J4999">
        <v>8074</v>
      </c>
      <c r="K4999">
        <v>173037</v>
      </c>
      <c r="L4999">
        <v>46.44</v>
      </c>
    </row>
    <row r="5000" spans="1:12" x14ac:dyDescent="0.35">
      <c r="A5000" t="s">
        <v>815</v>
      </c>
      <c r="B5000" s="1">
        <v>45355</v>
      </c>
      <c r="C5000">
        <v>261.89999999999998</v>
      </c>
      <c r="D5000">
        <v>265.05</v>
      </c>
      <c r="E5000">
        <v>270.8</v>
      </c>
      <c r="F5000">
        <v>253.8</v>
      </c>
      <c r="G5000">
        <v>255</v>
      </c>
      <c r="H5000">
        <v>1812872</v>
      </c>
      <c r="I5000">
        <v>4713.3900000000003</v>
      </c>
      <c r="J5000">
        <v>28088</v>
      </c>
      <c r="K5000">
        <v>954217</v>
      </c>
      <c r="L5000">
        <v>52.64</v>
      </c>
    </row>
    <row r="5001" spans="1:12" x14ac:dyDescent="0.35">
      <c r="A5001" t="s">
        <v>816</v>
      </c>
      <c r="B5001" s="1">
        <v>45355</v>
      </c>
      <c r="C5001">
        <v>468.4</v>
      </c>
      <c r="D5001">
        <v>470</v>
      </c>
      <c r="E5001">
        <v>475.4</v>
      </c>
      <c r="F5001">
        <v>462.55</v>
      </c>
      <c r="G5001">
        <v>463.65</v>
      </c>
      <c r="H5001">
        <v>2419910</v>
      </c>
      <c r="I5001">
        <v>11250.12</v>
      </c>
      <c r="J5001">
        <v>52292</v>
      </c>
      <c r="K5001">
        <v>1349702</v>
      </c>
      <c r="L5001">
        <v>55.77</v>
      </c>
    </row>
    <row r="5002" spans="1:12" x14ac:dyDescent="0.35">
      <c r="A5002" t="s">
        <v>817</v>
      </c>
      <c r="B5002" s="1">
        <v>45355</v>
      </c>
      <c r="C5002">
        <v>1424.9</v>
      </c>
      <c r="D5002">
        <v>1429.95</v>
      </c>
      <c r="E5002">
        <v>1460</v>
      </c>
      <c r="F5002">
        <v>1353.65</v>
      </c>
      <c r="G5002">
        <v>1362.35</v>
      </c>
      <c r="H5002">
        <v>60895</v>
      </c>
      <c r="I5002">
        <v>847.66</v>
      </c>
      <c r="J5002">
        <v>4342</v>
      </c>
      <c r="K5002">
        <v>26957</v>
      </c>
      <c r="L5002">
        <v>44.27</v>
      </c>
    </row>
    <row r="5003" spans="1:12" x14ac:dyDescent="0.35">
      <c r="A5003" t="s">
        <v>818</v>
      </c>
      <c r="B5003" s="1">
        <v>45355</v>
      </c>
      <c r="C5003">
        <v>487.35</v>
      </c>
      <c r="D5003">
        <v>491.9</v>
      </c>
      <c r="E5003">
        <v>492</v>
      </c>
      <c r="F5003">
        <v>474.6</v>
      </c>
      <c r="G5003">
        <v>476.3</v>
      </c>
      <c r="H5003">
        <v>165404</v>
      </c>
      <c r="I5003">
        <v>794.82</v>
      </c>
      <c r="J5003">
        <v>13673</v>
      </c>
      <c r="K5003">
        <v>72701</v>
      </c>
      <c r="L5003">
        <v>43.95</v>
      </c>
    </row>
    <row r="5004" spans="1:12" x14ac:dyDescent="0.35">
      <c r="A5004" t="s">
        <v>819</v>
      </c>
      <c r="B5004" s="1">
        <v>45355</v>
      </c>
      <c r="C5004">
        <v>571.35</v>
      </c>
      <c r="D5004">
        <v>572</v>
      </c>
      <c r="E5004">
        <v>574.9</v>
      </c>
      <c r="F5004">
        <v>564.5</v>
      </c>
      <c r="G5004">
        <v>569.04999999999995</v>
      </c>
      <c r="H5004">
        <v>94746</v>
      </c>
      <c r="I5004">
        <v>540.39</v>
      </c>
      <c r="J5004">
        <v>7523</v>
      </c>
      <c r="K5004">
        <v>43375</v>
      </c>
      <c r="L5004">
        <v>45.78</v>
      </c>
    </row>
    <row r="5005" spans="1:12" x14ac:dyDescent="0.35">
      <c r="A5005" t="s">
        <v>820</v>
      </c>
      <c r="B5005" s="1">
        <v>45355</v>
      </c>
      <c r="C5005">
        <v>636.04999999999995</v>
      </c>
      <c r="D5005">
        <v>655.15</v>
      </c>
      <c r="E5005">
        <v>655.15</v>
      </c>
      <c r="F5005">
        <v>634.25</v>
      </c>
      <c r="G5005">
        <v>637.01</v>
      </c>
      <c r="H5005">
        <v>104974</v>
      </c>
      <c r="I5005">
        <v>668.76</v>
      </c>
      <c r="J5005">
        <v>11506</v>
      </c>
      <c r="K5005">
        <v>64378</v>
      </c>
      <c r="L5005">
        <v>61.33</v>
      </c>
    </row>
    <row r="5006" spans="1:12" x14ac:dyDescent="0.35">
      <c r="A5006" t="s">
        <v>1894</v>
      </c>
      <c r="B5006" s="1">
        <v>45355</v>
      </c>
      <c r="C5006">
        <v>485.3</v>
      </c>
      <c r="D5006">
        <v>481</v>
      </c>
      <c r="E5006">
        <v>481</v>
      </c>
      <c r="F5006">
        <v>439.05</v>
      </c>
      <c r="G5006">
        <v>459.55</v>
      </c>
      <c r="H5006">
        <v>1750146</v>
      </c>
      <c r="I5006">
        <v>7948.15</v>
      </c>
      <c r="J5006">
        <v>36883</v>
      </c>
      <c r="K5006">
        <v>728359</v>
      </c>
      <c r="L5006">
        <v>41.62</v>
      </c>
    </row>
    <row r="5007" spans="1:12" x14ac:dyDescent="0.35">
      <c r="A5007" t="s">
        <v>821</v>
      </c>
      <c r="B5007" s="1">
        <v>45355</v>
      </c>
      <c r="C5007">
        <v>922.9</v>
      </c>
      <c r="D5007">
        <v>925</v>
      </c>
      <c r="E5007">
        <v>935</v>
      </c>
      <c r="F5007">
        <v>915.7</v>
      </c>
      <c r="G5007">
        <v>919.1</v>
      </c>
      <c r="H5007">
        <v>254652</v>
      </c>
      <c r="I5007">
        <v>2359.1999999999998</v>
      </c>
      <c r="J5007">
        <v>11623</v>
      </c>
      <c r="K5007">
        <v>121423</v>
      </c>
      <c r="L5007">
        <v>47.68</v>
      </c>
    </row>
    <row r="5008" spans="1:12" x14ac:dyDescent="0.35">
      <c r="A5008" t="s">
        <v>822</v>
      </c>
      <c r="B5008" s="1">
        <v>45355</v>
      </c>
      <c r="C5008">
        <v>366.9</v>
      </c>
      <c r="D5008">
        <v>368.8</v>
      </c>
      <c r="E5008">
        <v>371.95</v>
      </c>
      <c r="F5008">
        <v>361.25</v>
      </c>
      <c r="G5008">
        <v>367.3</v>
      </c>
      <c r="H5008">
        <v>518434</v>
      </c>
      <c r="I5008">
        <v>1898.13</v>
      </c>
      <c r="J5008">
        <v>16705</v>
      </c>
      <c r="K5008">
        <v>326096</v>
      </c>
      <c r="L5008">
        <v>62.9</v>
      </c>
    </row>
    <row r="5009" spans="1:12" x14ac:dyDescent="0.35">
      <c r="A5009" t="s">
        <v>823</v>
      </c>
      <c r="B5009" s="1">
        <v>45355</v>
      </c>
      <c r="C5009">
        <v>449.1</v>
      </c>
      <c r="D5009">
        <v>450</v>
      </c>
      <c r="E5009">
        <v>454.45</v>
      </c>
      <c r="F5009">
        <v>432</v>
      </c>
      <c r="G5009">
        <v>434.05</v>
      </c>
      <c r="H5009">
        <v>1291513</v>
      </c>
      <c r="I5009">
        <v>5679.62</v>
      </c>
      <c r="J5009">
        <v>42718</v>
      </c>
      <c r="K5009">
        <v>787438</v>
      </c>
      <c r="L5009">
        <v>60.97</v>
      </c>
    </row>
    <row r="5010" spans="1:12" x14ac:dyDescent="0.35">
      <c r="A5010" t="s">
        <v>824</v>
      </c>
      <c r="B5010" s="1">
        <v>45355</v>
      </c>
      <c r="C5010">
        <v>609.4</v>
      </c>
      <c r="D5010">
        <v>612.70000000000005</v>
      </c>
      <c r="E5010">
        <v>632.04999999999995</v>
      </c>
      <c r="F5010">
        <v>595.29999999999995</v>
      </c>
      <c r="G5010">
        <v>622.9</v>
      </c>
      <c r="H5010">
        <v>409080</v>
      </c>
      <c r="I5010">
        <v>2534.0500000000002</v>
      </c>
      <c r="J5010">
        <v>21530</v>
      </c>
      <c r="K5010">
        <v>257878</v>
      </c>
      <c r="L5010">
        <v>63.04</v>
      </c>
    </row>
    <row r="5011" spans="1:12" x14ac:dyDescent="0.35">
      <c r="A5011" t="s">
        <v>825</v>
      </c>
      <c r="B5011" s="1">
        <v>45355</v>
      </c>
      <c r="C5011">
        <v>361.5</v>
      </c>
      <c r="D5011">
        <v>366.9</v>
      </c>
      <c r="E5011">
        <v>374.95</v>
      </c>
      <c r="F5011">
        <v>356.05</v>
      </c>
      <c r="G5011">
        <v>358.6</v>
      </c>
      <c r="H5011">
        <v>33284</v>
      </c>
      <c r="I5011">
        <v>121.27</v>
      </c>
      <c r="J5011">
        <v>2875</v>
      </c>
      <c r="K5011">
        <v>19911</v>
      </c>
      <c r="L5011">
        <v>59.82</v>
      </c>
    </row>
    <row r="5012" spans="1:12" x14ac:dyDescent="0.35">
      <c r="A5012" t="s">
        <v>826</v>
      </c>
      <c r="B5012" s="1">
        <v>45355</v>
      </c>
      <c r="C5012">
        <v>1282</v>
      </c>
      <c r="D5012">
        <v>1290</v>
      </c>
      <c r="E5012">
        <v>1296</v>
      </c>
      <c r="F5012">
        <v>1272.25</v>
      </c>
      <c r="G5012">
        <v>1284.8499999999999</v>
      </c>
      <c r="H5012">
        <v>302514</v>
      </c>
      <c r="I5012">
        <v>3865.42</v>
      </c>
      <c r="J5012">
        <v>7142</v>
      </c>
      <c r="K5012">
        <v>276739</v>
      </c>
      <c r="L5012">
        <v>91.48</v>
      </c>
    </row>
    <row r="5013" spans="1:12" x14ac:dyDescent="0.35">
      <c r="A5013" t="s">
        <v>827</v>
      </c>
      <c r="B5013" s="1">
        <v>45355</v>
      </c>
      <c r="C5013">
        <v>229.55</v>
      </c>
      <c r="D5013">
        <v>231.45</v>
      </c>
      <c r="E5013">
        <v>231.45</v>
      </c>
      <c r="F5013">
        <v>222</v>
      </c>
      <c r="G5013">
        <v>225.75</v>
      </c>
      <c r="H5013">
        <v>12135</v>
      </c>
      <c r="I5013">
        <v>27.43</v>
      </c>
      <c r="J5013">
        <v>684</v>
      </c>
      <c r="K5013">
        <v>6786</v>
      </c>
      <c r="L5013">
        <v>55.92</v>
      </c>
    </row>
    <row r="5014" spans="1:12" x14ac:dyDescent="0.35">
      <c r="A5014" t="s">
        <v>828</v>
      </c>
      <c r="B5014" s="1">
        <v>45355</v>
      </c>
      <c r="C5014">
        <v>228.65</v>
      </c>
      <c r="D5014">
        <v>229.9</v>
      </c>
      <c r="E5014">
        <v>234.95</v>
      </c>
      <c r="F5014">
        <v>222</v>
      </c>
      <c r="G5014">
        <v>224.6</v>
      </c>
      <c r="H5014">
        <v>214822</v>
      </c>
      <c r="I5014">
        <v>487.31</v>
      </c>
      <c r="J5014">
        <v>11827</v>
      </c>
      <c r="K5014">
        <v>104573</v>
      </c>
      <c r="L5014">
        <v>48.68</v>
      </c>
    </row>
    <row r="5015" spans="1:12" x14ac:dyDescent="0.35">
      <c r="A5015" t="s">
        <v>1826</v>
      </c>
      <c r="B5015" s="1">
        <v>45355</v>
      </c>
      <c r="C5015">
        <v>454.95</v>
      </c>
      <c r="D5015">
        <v>471.95</v>
      </c>
      <c r="E5015">
        <v>477.65</v>
      </c>
      <c r="F5015">
        <v>460</v>
      </c>
      <c r="G5015">
        <v>468.5</v>
      </c>
      <c r="H5015">
        <v>15644</v>
      </c>
      <c r="I5015">
        <v>73.489999999999995</v>
      </c>
      <c r="J5015">
        <v>799</v>
      </c>
      <c r="K5015">
        <v>10570</v>
      </c>
      <c r="L5015">
        <v>67.569999999999993</v>
      </c>
    </row>
    <row r="5016" spans="1:12" x14ac:dyDescent="0.35">
      <c r="A5016" t="s">
        <v>829</v>
      </c>
      <c r="B5016" s="1">
        <v>45355</v>
      </c>
      <c r="C5016">
        <v>412.4</v>
      </c>
      <c r="D5016">
        <v>414</v>
      </c>
      <c r="E5016">
        <v>414.35</v>
      </c>
      <c r="F5016">
        <v>402.25</v>
      </c>
      <c r="G5016">
        <v>408.95</v>
      </c>
      <c r="H5016">
        <v>1706642</v>
      </c>
      <c r="I5016">
        <v>6946.2</v>
      </c>
      <c r="J5016">
        <v>48647</v>
      </c>
      <c r="K5016">
        <v>814748</v>
      </c>
      <c r="L5016">
        <v>47.74</v>
      </c>
    </row>
    <row r="5017" spans="1:12" x14ac:dyDescent="0.35">
      <c r="A5017" t="s">
        <v>830</v>
      </c>
      <c r="B5017" s="1">
        <v>45355</v>
      </c>
      <c r="C5017">
        <v>299.60000000000002</v>
      </c>
      <c r="D5017">
        <v>303.25</v>
      </c>
      <c r="E5017">
        <v>303.25</v>
      </c>
      <c r="F5017">
        <v>291.35000000000002</v>
      </c>
      <c r="G5017">
        <v>296</v>
      </c>
      <c r="H5017">
        <v>50394</v>
      </c>
      <c r="I5017">
        <v>149.07</v>
      </c>
      <c r="J5017">
        <v>1503</v>
      </c>
      <c r="K5017">
        <v>33386</v>
      </c>
      <c r="L5017">
        <v>66.25</v>
      </c>
    </row>
    <row r="5018" spans="1:12" x14ac:dyDescent="0.35">
      <c r="A5018" t="s">
        <v>831</v>
      </c>
      <c r="B5018" s="1">
        <v>45355</v>
      </c>
      <c r="C5018">
        <v>653.25</v>
      </c>
      <c r="D5018">
        <v>655</v>
      </c>
      <c r="E5018">
        <v>655</v>
      </c>
      <c r="F5018">
        <v>625.4</v>
      </c>
      <c r="G5018">
        <v>634.20000000000005</v>
      </c>
      <c r="H5018">
        <v>341832</v>
      </c>
      <c r="I5018">
        <v>2177.4299999999998</v>
      </c>
      <c r="J5018">
        <v>5984</v>
      </c>
      <c r="K5018">
        <v>87233</v>
      </c>
      <c r="L5018">
        <v>25.52</v>
      </c>
    </row>
    <row r="5019" spans="1:12" x14ac:dyDescent="0.35">
      <c r="A5019" t="s">
        <v>832</v>
      </c>
      <c r="B5019" s="1">
        <v>45355</v>
      </c>
      <c r="C5019">
        <v>193.2</v>
      </c>
      <c r="D5019">
        <v>195.5</v>
      </c>
      <c r="E5019">
        <v>201</v>
      </c>
      <c r="F5019">
        <v>187.35</v>
      </c>
      <c r="G5019">
        <v>193.35</v>
      </c>
      <c r="H5019">
        <v>1200335</v>
      </c>
      <c r="I5019">
        <v>2342.91</v>
      </c>
      <c r="J5019">
        <v>14763</v>
      </c>
      <c r="K5019">
        <v>261811</v>
      </c>
      <c r="L5019">
        <v>21.81</v>
      </c>
    </row>
    <row r="5020" spans="1:12" x14ac:dyDescent="0.35">
      <c r="A5020" t="s">
        <v>833</v>
      </c>
      <c r="B5020" s="1">
        <v>45355</v>
      </c>
      <c r="C5020">
        <v>124.75</v>
      </c>
      <c r="D5020">
        <v>125.3</v>
      </c>
      <c r="E5020">
        <v>127.5</v>
      </c>
      <c r="F5020">
        <v>124.25</v>
      </c>
      <c r="G5020">
        <v>124.85</v>
      </c>
      <c r="H5020">
        <v>27665</v>
      </c>
      <c r="I5020">
        <v>34.64</v>
      </c>
      <c r="J5020">
        <v>453</v>
      </c>
      <c r="K5020">
        <v>16333</v>
      </c>
      <c r="L5020">
        <v>59.04</v>
      </c>
    </row>
    <row r="5021" spans="1:12" x14ac:dyDescent="0.35">
      <c r="A5021" t="s">
        <v>834</v>
      </c>
      <c r="B5021" s="1">
        <v>45355</v>
      </c>
      <c r="C5021">
        <v>106.4</v>
      </c>
      <c r="D5021">
        <v>108.4</v>
      </c>
      <c r="E5021">
        <v>108.4</v>
      </c>
      <c r="F5021">
        <v>103.1</v>
      </c>
      <c r="G5021">
        <v>103.95</v>
      </c>
      <c r="H5021">
        <v>12600</v>
      </c>
      <c r="I5021">
        <v>13.3</v>
      </c>
      <c r="J5021">
        <v>393</v>
      </c>
      <c r="K5021">
        <v>8680</v>
      </c>
      <c r="L5021">
        <v>68.89</v>
      </c>
    </row>
    <row r="5022" spans="1:12" x14ac:dyDescent="0.35">
      <c r="A5022" t="s">
        <v>835</v>
      </c>
      <c r="B5022" s="1">
        <v>45355</v>
      </c>
      <c r="C5022">
        <v>292.5</v>
      </c>
      <c r="D5022">
        <v>293.89999999999998</v>
      </c>
      <c r="E5022">
        <v>293.89999999999998</v>
      </c>
      <c r="F5022">
        <v>287</v>
      </c>
      <c r="G5022">
        <v>289.39999999999998</v>
      </c>
      <c r="H5022">
        <v>254207</v>
      </c>
      <c r="I5022">
        <v>735.67</v>
      </c>
      <c r="J5022">
        <v>10095</v>
      </c>
      <c r="K5022">
        <v>155484</v>
      </c>
      <c r="L5022">
        <v>61.16</v>
      </c>
    </row>
    <row r="5023" spans="1:12" x14ac:dyDescent="0.35">
      <c r="A5023" t="s">
        <v>836</v>
      </c>
      <c r="B5023" s="1">
        <v>45355</v>
      </c>
      <c r="C5023">
        <v>254.8</v>
      </c>
      <c r="D5023">
        <v>263.55</v>
      </c>
      <c r="E5023">
        <v>263.60000000000002</v>
      </c>
      <c r="F5023">
        <v>247.1</v>
      </c>
      <c r="G5023">
        <v>249.3</v>
      </c>
      <c r="H5023">
        <v>1509</v>
      </c>
      <c r="I5023">
        <v>3.81</v>
      </c>
      <c r="J5023">
        <v>249</v>
      </c>
      <c r="K5023">
        <v>814</v>
      </c>
      <c r="L5023">
        <v>53.94</v>
      </c>
    </row>
    <row r="5024" spans="1:12" x14ac:dyDescent="0.35">
      <c r="A5024" t="s">
        <v>837</v>
      </c>
      <c r="B5024" s="1">
        <v>45355</v>
      </c>
      <c r="C5024">
        <v>185.35</v>
      </c>
      <c r="D5024">
        <v>185.95</v>
      </c>
      <c r="E5024">
        <v>189</v>
      </c>
      <c r="F5024">
        <v>184.8</v>
      </c>
      <c r="G5024">
        <v>186.95</v>
      </c>
      <c r="H5024">
        <v>2134184</v>
      </c>
      <c r="I5024">
        <v>3992.11</v>
      </c>
      <c r="J5024">
        <v>22845</v>
      </c>
      <c r="K5024">
        <v>887315</v>
      </c>
      <c r="L5024">
        <v>41.58</v>
      </c>
    </row>
    <row r="5025" spans="1:12" x14ac:dyDescent="0.35">
      <c r="A5025" t="s">
        <v>2103</v>
      </c>
      <c r="B5025" s="1">
        <v>45355</v>
      </c>
      <c r="C5025">
        <v>775.05</v>
      </c>
      <c r="D5025">
        <v>740</v>
      </c>
      <c r="E5025">
        <v>799</v>
      </c>
      <c r="F5025">
        <v>740</v>
      </c>
      <c r="G5025">
        <v>781.55</v>
      </c>
      <c r="H5025">
        <v>2187</v>
      </c>
      <c r="I5025">
        <v>17.03</v>
      </c>
      <c r="J5025">
        <v>152</v>
      </c>
      <c r="K5025">
        <v>1824</v>
      </c>
      <c r="L5025">
        <v>83.4</v>
      </c>
    </row>
    <row r="5026" spans="1:12" x14ac:dyDescent="0.35">
      <c r="A5026" t="s">
        <v>838</v>
      </c>
      <c r="B5026" s="1">
        <v>45355</v>
      </c>
      <c r="C5026">
        <v>342.25</v>
      </c>
      <c r="D5026">
        <v>345.15</v>
      </c>
      <c r="E5026">
        <v>356</v>
      </c>
      <c r="F5026">
        <v>338.55</v>
      </c>
      <c r="G5026">
        <v>352.45</v>
      </c>
      <c r="H5026">
        <v>14797</v>
      </c>
      <c r="I5026">
        <v>51.86</v>
      </c>
      <c r="J5026">
        <v>789</v>
      </c>
      <c r="K5026">
        <v>11528</v>
      </c>
      <c r="L5026">
        <v>77.91</v>
      </c>
    </row>
    <row r="5027" spans="1:12" x14ac:dyDescent="0.35">
      <c r="A5027" t="s">
        <v>839</v>
      </c>
      <c r="B5027" s="1">
        <v>45355</v>
      </c>
      <c r="C5027">
        <v>3008.95</v>
      </c>
      <c r="D5027">
        <v>3042.65</v>
      </c>
      <c r="E5027">
        <v>3115</v>
      </c>
      <c r="F5027">
        <v>3012.2</v>
      </c>
      <c r="G5027">
        <v>3104.25</v>
      </c>
      <c r="H5027">
        <v>350606</v>
      </c>
      <c r="I5027">
        <v>10756.91</v>
      </c>
      <c r="J5027">
        <v>30339</v>
      </c>
      <c r="K5027">
        <v>220516</v>
      </c>
      <c r="L5027">
        <v>62.9</v>
      </c>
    </row>
    <row r="5028" spans="1:12" x14ac:dyDescent="0.35">
      <c r="A5028" t="s">
        <v>840</v>
      </c>
      <c r="B5028" s="1">
        <v>45355</v>
      </c>
      <c r="C5028">
        <v>2.0499999999999998</v>
      </c>
      <c r="D5028">
        <v>2.0499999999999998</v>
      </c>
      <c r="E5028">
        <v>2.15</v>
      </c>
      <c r="F5028">
        <v>2.0499999999999998</v>
      </c>
      <c r="G5028">
        <v>2.15</v>
      </c>
      <c r="H5028">
        <v>16541091</v>
      </c>
      <c r="I5028">
        <v>349.61</v>
      </c>
      <c r="J5028">
        <v>5843</v>
      </c>
      <c r="K5028">
        <v>13396889</v>
      </c>
      <c r="L5028">
        <v>80.989999999999995</v>
      </c>
    </row>
    <row r="5029" spans="1:12" x14ac:dyDescent="0.35">
      <c r="A5029" t="s">
        <v>841</v>
      </c>
      <c r="B5029" s="1">
        <v>45355</v>
      </c>
      <c r="C5029">
        <v>194.05</v>
      </c>
      <c r="D5029">
        <v>194.1</v>
      </c>
      <c r="E5029">
        <v>197.8</v>
      </c>
      <c r="F5029">
        <v>188</v>
      </c>
      <c r="G5029">
        <v>189.5</v>
      </c>
      <c r="H5029">
        <v>398365</v>
      </c>
      <c r="I5029">
        <v>757.92</v>
      </c>
      <c r="J5029">
        <v>9854</v>
      </c>
      <c r="K5029">
        <v>177130</v>
      </c>
      <c r="L5029">
        <v>44.46</v>
      </c>
    </row>
    <row r="5030" spans="1:12" x14ac:dyDescent="0.35">
      <c r="A5030" t="s">
        <v>842</v>
      </c>
      <c r="B5030" s="1">
        <v>45355</v>
      </c>
      <c r="C5030">
        <v>39</v>
      </c>
      <c r="D5030">
        <v>38.75</v>
      </c>
      <c r="E5030">
        <v>40.049999999999997</v>
      </c>
      <c r="F5030">
        <v>38.549999999999997</v>
      </c>
      <c r="G5030">
        <v>38.950000000000003</v>
      </c>
      <c r="H5030">
        <v>307738</v>
      </c>
      <c r="I5030">
        <v>120.42</v>
      </c>
      <c r="J5030">
        <v>2005</v>
      </c>
      <c r="K5030">
        <v>130800</v>
      </c>
      <c r="L5030">
        <v>42.5</v>
      </c>
    </row>
    <row r="5031" spans="1:12" x14ac:dyDescent="0.35">
      <c r="A5031" t="s">
        <v>843</v>
      </c>
      <c r="B5031" s="1">
        <v>45355</v>
      </c>
      <c r="C5031">
        <v>2631.4</v>
      </c>
      <c r="D5031">
        <v>2675</v>
      </c>
      <c r="E5031">
        <v>2699</v>
      </c>
      <c r="F5031">
        <v>2575</v>
      </c>
      <c r="G5031">
        <v>2582.6999999999998</v>
      </c>
      <c r="H5031">
        <v>6015</v>
      </c>
      <c r="I5031">
        <v>156.37</v>
      </c>
      <c r="J5031">
        <v>2456</v>
      </c>
      <c r="K5031">
        <v>3707</v>
      </c>
      <c r="L5031">
        <v>61.63</v>
      </c>
    </row>
    <row r="5032" spans="1:12" x14ac:dyDescent="0.35">
      <c r="A5032" t="s">
        <v>844</v>
      </c>
      <c r="B5032" s="1">
        <v>45355</v>
      </c>
      <c r="C5032">
        <v>720.95</v>
      </c>
      <c r="D5032">
        <v>724.3</v>
      </c>
      <c r="E5032">
        <v>737</v>
      </c>
      <c r="F5032">
        <v>705.05</v>
      </c>
      <c r="G5032">
        <v>730.1</v>
      </c>
      <c r="H5032">
        <v>409814</v>
      </c>
      <c r="I5032">
        <v>2947.87</v>
      </c>
      <c r="J5032">
        <v>23202</v>
      </c>
      <c r="K5032">
        <v>237610</v>
      </c>
      <c r="L5032">
        <v>57.98</v>
      </c>
    </row>
    <row r="5033" spans="1:12" x14ac:dyDescent="0.35">
      <c r="A5033" t="s">
        <v>845</v>
      </c>
      <c r="B5033" s="1">
        <v>45355</v>
      </c>
      <c r="C5033">
        <v>124.6</v>
      </c>
      <c r="D5033">
        <v>123.6</v>
      </c>
      <c r="E5033">
        <v>124.75</v>
      </c>
      <c r="F5033">
        <v>121</v>
      </c>
      <c r="G5033">
        <v>121.65</v>
      </c>
      <c r="H5033">
        <v>164223</v>
      </c>
      <c r="I5033">
        <v>200.42</v>
      </c>
      <c r="J5033">
        <v>2758</v>
      </c>
      <c r="K5033">
        <v>99835</v>
      </c>
      <c r="L5033">
        <v>60.79</v>
      </c>
    </row>
    <row r="5034" spans="1:12" x14ac:dyDescent="0.35">
      <c r="A5034" t="s">
        <v>846</v>
      </c>
      <c r="B5034" s="1">
        <v>45355</v>
      </c>
      <c r="C5034">
        <v>3214.15</v>
      </c>
      <c r="D5034">
        <v>3215.9</v>
      </c>
      <c r="E5034">
        <v>3444.95</v>
      </c>
      <c r="F5034">
        <v>3206.4</v>
      </c>
      <c r="G5034">
        <v>3420.4</v>
      </c>
      <c r="H5034">
        <v>574464</v>
      </c>
      <c r="I5034">
        <v>19359.82</v>
      </c>
      <c r="J5034">
        <v>60599</v>
      </c>
      <c r="K5034">
        <v>171350</v>
      </c>
      <c r="L5034">
        <v>29.83</v>
      </c>
    </row>
    <row r="5035" spans="1:12" x14ac:dyDescent="0.35">
      <c r="A5035" t="s">
        <v>847</v>
      </c>
      <c r="B5035" s="1">
        <v>45355</v>
      </c>
      <c r="C5035">
        <v>126.85</v>
      </c>
      <c r="D5035">
        <v>127.95</v>
      </c>
      <c r="E5035">
        <v>128.4</v>
      </c>
      <c r="F5035">
        <v>119</v>
      </c>
      <c r="G5035">
        <v>120.35</v>
      </c>
      <c r="H5035">
        <v>3804924</v>
      </c>
      <c r="I5035">
        <v>4653.49</v>
      </c>
      <c r="J5035">
        <v>28205</v>
      </c>
      <c r="K5035">
        <v>1225080</v>
      </c>
      <c r="L5035">
        <v>32.200000000000003</v>
      </c>
    </row>
    <row r="5036" spans="1:12" x14ac:dyDescent="0.35">
      <c r="A5036" t="s">
        <v>848</v>
      </c>
      <c r="B5036" s="1">
        <v>45355</v>
      </c>
      <c r="C5036">
        <v>172.55</v>
      </c>
      <c r="D5036">
        <v>173.9</v>
      </c>
      <c r="E5036">
        <v>175</v>
      </c>
      <c r="F5036">
        <v>170.6</v>
      </c>
      <c r="G5036">
        <v>171.25</v>
      </c>
      <c r="H5036">
        <v>646600</v>
      </c>
      <c r="I5036">
        <v>1108.8800000000001</v>
      </c>
      <c r="J5036">
        <v>4104</v>
      </c>
      <c r="K5036">
        <v>468267</v>
      </c>
      <c r="L5036">
        <v>72.42</v>
      </c>
    </row>
    <row r="5037" spans="1:12" x14ac:dyDescent="0.35">
      <c r="A5037" t="s">
        <v>849</v>
      </c>
      <c r="B5037" s="1">
        <v>45355</v>
      </c>
      <c r="C5037">
        <v>172.45</v>
      </c>
      <c r="D5037">
        <v>172.15</v>
      </c>
      <c r="E5037">
        <v>175.75</v>
      </c>
      <c r="F5037">
        <v>165.3</v>
      </c>
      <c r="G5037">
        <v>167.45</v>
      </c>
      <c r="H5037">
        <v>10224</v>
      </c>
      <c r="I5037">
        <v>17.61</v>
      </c>
      <c r="J5037">
        <v>950</v>
      </c>
      <c r="K5037">
        <v>4151</v>
      </c>
      <c r="L5037">
        <v>40.6</v>
      </c>
    </row>
    <row r="5038" spans="1:12" x14ac:dyDescent="0.35">
      <c r="A5038" t="s">
        <v>850</v>
      </c>
      <c r="B5038" s="1">
        <v>45355</v>
      </c>
      <c r="C5038">
        <v>685.6</v>
      </c>
      <c r="D5038">
        <v>697</v>
      </c>
      <c r="E5038">
        <v>697</v>
      </c>
      <c r="F5038">
        <v>670.7</v>
      </c>
      <c r="G5038">
        <v>674.35</v>
      </c>
      <c r="H5038">
        <v>148419</v>
      </c>
      <c r="I5038">
        <v>1003.46</v>
      </c>
      <c r="J5038">
        <v>12748</v>
      </c>
      <c r="K5038">
        <v>60687</v>
      </c>
      <c r="L5038">
        <v>40.89</v>
      </c>
    </row>
    <row r="5039" spans="1:12" x14ac:dyDescent="0.35">
      <c r="A5039" t="s">
        <v>851</v>
      </c>
      <c r="B5039" s="1">
        <v>45355</v>
      </c>
      <c r="C5039">
        <v>355.2</v>
      </c>
      <c r="D5039">
        <v>353</v>
      </c>
      <c r="E5039">
        <v>359.7</v>
      </c>
      <c r="F5039">
        <v>348.6</v>
      </c>
      <c r="G5039">
        <v>351.95</v>
      </c>
      <c r="H5039">
        <v>20989</v>
      </c>
      <c r="I5039">
        <v>74.11</v>
      </c>
      <c r="J5039">
        <v>742</v>
      </c>
      <c r="K5039">
        <v>12114</v>
      </c>
      <c r="L5039">
        <v>57.72</v>
      </c>
    </row>
    <row r="5040" spans="1:12" x14ac:dyDescent="0.35">
      <c r="A5040" t="s">
        <v>852</v>
      </c>
      <c r="B5040" s="1">
        <v>45355</v>
      </c>
      <c r="C5040">
        <v>79.5</v>
      </c>
      <c r="D5040">
        <v>79.95</v>
      </c>
      <c r="E5040">
        <v>80.099999999999994</v>
      </c>
      <c r="F5040">
        <v>77.099999999999994</v>
      </c>
      <c r="G5040">
        <v>78.349999999999994</v>
      </c>
      <c r="H5040">
        <v>291377</v>
      </c>
      <c r="I5040">
        <v>228.78</v>
      </c>
      <c r="J5040">
        <v>2654</v>
      </c>
      <c r="K5040">
        <v>111238</v>
      </c>
      <c r="L5040">
        <v>38.18</v>
      </c>
    </row>
    <row r="5041" spans="1:12" x14ac:dyDescent="0.35">
      <c r="A5041" t="s">
        <v>853</v>
      </c>
      <c r="B5041" s="1">
        <v>45355</v>
      </c>
      <c r="C5041">
        <v>81</v>
      </c>
      <c r="D5041">
        <v>82.45</v>
      </c>
      <c r="E5041">
        <v>84.6</v>
      </c>
      <c r="F5041">
        <v>79</v>
      </c>
      <c r="G5041">
        <v>81.400000000000006</v>
      </c>
      <c r="H5041">
        <v>25617</v>
      </c>
      <c r="I5041">
        <v>20.89</v>
      </c>
      <c r="J5041">
        <v>610</v>
      </c>
      <c r="K5041">
        <v>12320</v>
      </c>
      <c r="L5041">
        <v>48.09</v>
      </c>
    </row>
    <row r="5042" spans="1:12" x14ac:dyDescent="0.35">
      <c r="A5042" t="s">
        <v>854</v>
      </c>
      <c r="B5042" s="1">
        <v>45355</v>
      </c>
      <c r="C5042">
        <v>32.25</v>
      </c>
      <c r="D5042">
        <v>32.299999999999997</v>
      </c>
      <c r="E5042">
        <v>33.35</v>
      </c>
      <c r="F5042">
        <v>31.6</v>
      </c>
      <c r="G5042">
        <v>32.200000000000003</v>
      </c>
      <c r="H5042">
        <v>31230</v>
      </c>
      <c r="I5042">
        <v>10.16</v>
      </c>
      <c r="J5042">
        <v>172</v>
      </c>
      <c r="K5042">
        <v>23244</v>
      </c>
      <c r="L5042">
        <v>74.430000000000007</v>
      </c>
    </row>
    <row r="5043" spans="1:12" x14ac:dyDescent="0.35">
      <c r="A5043" t="s">
        <v>855</v>
      </c>
      <c r="B5043" s="1">
        <v>45355</v>
      </c>
      <c r="C5043">
        <v>4562.55</v>
      </c>
      <c r="D5043">
        <v>4562.6499999999996</v>
      </c>
      <c r="E5043">
        <v>4667.75</v>
      </c>
      <c r="F5043">
        <v>4420</v>
      </c>
      <c r="G5043">
        <v>4431.45</v>
      </c>
      <c r="H5043">
        <v>20306</v>
      </c>
      <c r="I5043">
        <v>917.66</v>
      </c>
      <c r="J5043">
        <v>6790</v>
      </c>
      <c r="K5043">
        <v>8379</v>
      </c>
      <c r="L5043">
        <v>41.26</v>
      </c>
    </row>
    <row r="5044" spans="1:12" x14ac:dyDescent="0.35">
      <c r="A5044" t="s">
        <v>856</v>
      </c>
      <c r="B5044" s="1">
        <v>45355</v>
      </c>
      <c r="C5044">
        <v>380.55</v>
      </c>
      <c r="D5044">
        <v>380.55</v>
      </c>
      <c r="E5044">
        <v>388.15</v>
      </c>
      <c r="F5044">
        <v>362.1</v>
      </c>
      <c r="G5044">
        <v>369.9</v>
      </c>
      <c r="H5044">
        <v>9890</v>
      </c>
      <c r="I5044">
        <v>37.53</v>
      </c>
      <c r="J5044">
        <v>494</v>
      </c>
      <c r="K5044">
        <v>7051</v>
      </c>
      <c r="L5044">
        <v>71.290000000000006</v>
      </c>
    </row>
    <row r="5045" spans="1:12" x14ac:dyDescent="0.35">
      <c r="A5045" t="s">
        <v>857</v>
      </c>
      <c r="B5045" s="1">
        <v>45355</v>
      </c>
      <c r="C5045">
        <v>2230.5500000000002</v>
      </c>
      <c r="D5045">
        <v>2210.1</v>
      </c>
      <c r="E5045">
        <v>2249</v>
      </c>
      <c r="F5045">
        <v>2137.5500000000002</v>
      </c>
      <c r="G5045">
        <v>2159.8000000000002</v>
      </c>
      <c r="H5045">
        <v>200216</v>
      </c>
      <c r="I5045">
        <v>4392.13</v>
      </c>
      <c r="J5045">
        <v>11446</v>
      </c>
      <c r="K5045">
        <v>165314</v>
      </c>
      <c r="L5045">
        <v>82.57</v>
      </c>
    </row>
    <row r="5046" spans="1:12" x14ac:dyDescent="0.35">
      <c r="A5046" t="s">
        <v>858</v>
      </c>
      <c r="B5046" s="1">
        <v>45355</v>
      </c>
      <c r="C5046">
        <v>1936.6</v>
      </c>
      <c r="D5046">
        <v>1932</v>
      </c>
      <c r="E5046">
        <v>1949.95</v>
      </c>
      <c r="F5046">
        <v>1890.05</v>
      </c>
      <c r="G5046">
        <v>1903.3</v>
      </c>
      <c r="H5046">
        <v>3595</v>
      </c>
      <c r="I5046">
        <v>68.569999999999993</v>
      </c>
      <c r="J5046">
        <v>766</v>
      </c>
      <c r="K5046">
        <v>2482</v>
      </c>
      <c r="L5046">
        <v>69.040000000000006</v>
      </c>
    </row>
    <row r="5047" spans="1:12" x14ac:dyDescent="0.35">
      <c r="A5047" t="s">
        <v>859</v>
      </c>
      <c r="B5047" s="1">
        <v>45355</v>
      </c>
      <c r="C5047">
        <v>491.45</v>
      </c>
      <c r="D5047">
        <v>495.45</v>
      </c>
      <c r="E5047">
        <v>504</v>
      </c>
      <c r="F5047">
        <v>474.9</v>
      </c>
      <c r="G5047">
        <v>478.8</v>
      </c>
      <c r="H5047">
        <v>233628</v>
      </c>
      <c r="I5047">
        <v>1126.6400000000001</v>
      </c>
      <c r="J5047">
        <v>6207</v>
      </c>
      <c r="K5047">
        <v>86459</v>
      </c>
      <c r="L5047">
        <v>37.01</v>
      </c>
    </row>
    <row r="5048" spans="1:12" x14ac:dyDescent="0.35">
      <c r="A5048" t="s">
        <v>860</v>
      </c>
      <c r="B5048" s="1">
        <v>45355</v>
      </c>
      <c r="C5048">
        <v>392.95</v>
      </c>
      <c r="D5048">
        <v>391.7</v>
      </c>
      <c r="E5048">
        <v>398.05</v>
      </c>
      <c r="F5048">
        <v>384.85</v>
      </c>
      <c r="G5048">
        <v>387.8</v>
      </c>
      <c r="H5048">
        <v>213429</v>
      </c>
      <c r="I5048">
        <v>829.73</v>
      </c>
      <c r="J5048">
        <v>9960</v>
      </c>
      <c r="K5048">
        <v>93893</v>
      </c>
      <c r="L5048">
        <v>43.99</v>
      </c>
    </row>
    <row r="5049" spans="1:12" x14ac:dyDescent="0.35">
      <c r="A5049" t="s">
        <v>861</v>
      </c>
      <c r="B5049" s="1">
        <v>45355</v>
      </c>
      <c r="C5049">
        <v>934.4</v>
      </c>
      <c r="D5049">
        <v>938</v>
      </c>
      <c r="E5049">
        <v>1015</v>
      </c>
      <c r="F5049">
        <v>926.35</v>
      </c>
      <c r="G5049">
        <v>998.2</v>
      </c>
      <c r="H5049">
        <v>142042</v>
      </c>
      <c r="I5049">
        <v>1388.29</v>
      </c>
      <c r="J5049">
        <v>14274</v>
      </c>
      <c r="K5049">
        <v>71695</v>
      </c>
      <c r="L5049">
        <v>50.47</v>
      </c>
    </row>
    <row r="5050" spans="1:12" x14ac:dyDescent="0.35">
      <c r="A5050" t="s">
        <v>862</v>
      </c>
      <c r="B5050" s="1">
        <v>45355</v>
      </c>
      <c r="C5050">
        <v>909.3</v>
      </c>
      <c r="D5050">
        <v>917.8</v>
      </c>
      <c r="E5050">
        <v>917.8</v>
      </c>
      <c r="F5050">
        <v>894.05</v>
      </c>
      <c r="G5050">
        <v>898</v>
      </c>
      <c r="H5050">
        <v>181274</v>
      </c>
      <c r="I5050">
        <v>1632.35</v>
      </c>
      <c r="J5050">
        <v>15968</v>
      </c>
      <c r="K5050">
        <v>134540</v>
      </c>
      <c r="L5050">
        <v>74.22</v>
      </c>
    </row>
    <row r="5051" spans="1:12" x14ac:dyDescent="0.35">
      <c r="A5051" t="s">
        <v>863</v>
      </c>
      <c r="B5051" s="1">
        <v>45355</v>
      </c>
      <c r="C5051">
        <v>4154.1000000000004</v>
      </c>
      <c r="D5051">
        <v>4154.1000000000004</v>
      </c>
      <c r="E5051">
        <v>4199</v>
      </c>
      <c r="F5051">
        <v>4140.25</v>
      </c>
      <c r="G5051">
        <v>4184.95</v>
      </c>
      <c r="H5051">
        <v>2301</v>
      </c>
      <c r="I5051">
        <v>95.66</v>
      </c>
      <c r="J5051">
        <v>441</v>
      </c>
      <c r="K5051">
        <v>1740</v>
      </c>
      <c r="L5051">
        <v>75.62</v>
      </c>
    </row>
    <row r="5052" spans="1:12" x14ac:dyDescent="0.35">
      <c r="A5052" t="s">
        <v>864</v>
      </c>
      <c r="B5052" s="1">
        <v>45355</v>
      </c>
      <c r="C5052">
        <v>737.05</v>
      </c>
      <c r="D5052">
        <v>738.5</v>
      </c>
      <c r="E5052">
        <v>743.55</v>
      </c>
      <c r="F5052">
        <v>718.5</v>
      </c>
      <c r="G5052">
        <v>724.55</v>
      </c>
      <c r="H5052">
        <v>59735</v>
      </c>
      <c r="I5052">
        <v>433.73</v>
      </c>
      <c r="J5052">
        <v>5830</v>
      </c>
      <c r="K5052">
        <v>35651</v>
      </c>
      <c r="L5052">
        <v>59.68</v>
      </c>
    </row>
    <row r="5053" spans="1:12" x14ac:dyDescent="0.35">
      <c r="A5053" t="s">
        <v>865</v>
      </c>
      <c r="B5053" s="1">
        <v>45355</v>
      </c>
      <c r="C5053">
        <v>244.7</v>
      </c>
      <c r="D5053">
        <v>245.1</v>
      </c>
      <c r="E5053">
        <v>246.75</v>
      </c>
      <c r="F5053">
        <v>239</v>
      </c>
      <c r="G5053">
        <v>239.95</v>
      </c>
      <c r="H5053">
        <v>150503</v>
      </c>
      <c r="I5053">
        <v>364.01</v>
      </c>
      <c r="J5053">
        <v>5639</v>
      </c>
      <c r="K5053">
        <v>86440</v>
      </c>
      <c r="L5053">
        <v>57.43</v>
      </c>
    </row>
    <row r="5054" spans="1:12" x14ac:dyDescent="0.35">
      <c r="A5054" t="s">
        <v>866</v>
      </c>
      <c r="B5054" s="1">
        <v>45355</v>
      </c>
      <c r="C5054">
        <v>754.2</v>
      </c>
      <c r="D5054">
        <v>758</v>
      </c>
      <c r="E5054">
        <v>760.45</v>
      </c>
      <c r="F5054">
        <v>745</v>
      </c>
      <c r="G5054">
        <v>754.55</v>
      </c>
      <c r="H5054">
        <v>30599</v>
      </c>
      <c r="I5054">
        <v>231.35</v>
      </c>
      <c r="J5054">
        <v>1941</v>
      </c>
      <c r="K5054">
        <v>19071</v>
      </c>
      <c r="L5054">
        <v>62.33</v>
      </c>
    </row>
    <row r="5055" spans="1:12" x14ac:dyDescent="0.35">
      <c r="A5055" t="s">
        <v>867</v>
      </c>
      <c r="B5055" s="1">
        <v>45355</v>
      </c>
      <c r="C5055">
        <v>33.85</v>
      </c>
      <c r="D5055">
        <v>34.1</v>
      </c>
      <c r="E5055">
        <v>34.299999999999997</v>
      </c>
      <c r="F5055">
        <v>33.450000000000003</v>
      </c>
      <c r="G5055">
        <v>33.549999999999997</v>
      </c>
      <c r="H5055">
        <v>349027</v>
      </c>
      <c r="I5055">
        <v>118.03</v>
      </c>
      <c r="J5055">
        <v>2512</v>
      </c>
      <c r="K5055">
        <v>101063</v>
      </c>
      <c r="L5055">
        <v>28.96</v>
      </c>
    </row>
    <row r="5056" spans="1:12" x14ac:dyDescent="0.35">
      <c r="A5056" t="s">
        <v>868</v>
      </c>
      <c r="B5056" s="1">
        <v>45355</v>
      </c>
      <c r="C5056">
        <v>272.05</v>
      </c>
      <c r="D5056">
        <v>272.05</v>
      </c>
      <c r="E5056">
        <v>284.55</v>
      </c>
      <c r="F5056">
        <v>270.60000000000002</v>
      </c>
      <c r="G5056">
        <v>282.05</v>
      </c>
      <c r="H5056">
        <v>1964134</v>
      </c>
      <c r="I5056">
        <v>5522.13</v>
      </c>
      <c r="J5056">
        <v>34184</v>
      </c>
      <c r="K5056">
        <v>650886</v>
      </c>
      <c r="L5056">
        <v>33.14</v>
      </c>
    </row>
    <row r="5057" spans="1:12" x14ac:dyDescent="0.35">
      <c r="A5057" t="s">
        <v>869</v>
      </c>
      <c r="B5057" s="1">
        <v>45355</v>
      </c>
      <c r="C5057">
        <v>130.15</v>
      </c>
      <c r="D5057">
        <v>130.85</v>
      </c>
      <c r="E5057">
        <v>131.4</v>
      </c>
      <c r="F5057">
        <v>125.75</v>
      </c>
      <c r="G5057">
        <v>128.5</v>
      </c>
      <c r="H5057">
        <v>58148</v>
      </c>
      <c r="I5057">
        <v>74.39</v>
      </c>
      <c r="J5057">
        <v>1108</v>
      </c>
      <c r="K5057">
        <v>30194</v>
      </c>
      <c r="L5057">
        <v>51.93</v>
      </c>
    </row>
    <row r="5058" spans="1:12" x14ac:dyDescent="0.35">
      <c r="A5058" t="s">
        <v>870</v>
      </c>
      <c r="B5058" s="1">
        <v>45355</v>
      </c>
      <c r="C5058">
        <v>485.5</v>
      </c>
      <c r="D5058">
        <v>493.8</v>
      </c>
      <c r="E5058">
        <v>495.05</v>
      </c>
      <c r="F5058">
        <v>476.15</v>
      </c>
      <c r="G5058">
        <v>492.45</v>
      </c>
      <c r="H5058">
        <v>172821</v>
      </c>
      <c r="I5058">
        <v>839.68</v>
      </c>
      <c r="J5058">
        <v>9846</v>
      </c>
      <c r="K5058">
        <v>64114</v>
      </c>
      <c r="L5058">
        <v>37.1</v>
      </c>
    </row>
    <row r="5059" spans="1:12" x14ac:dyDescent="0.35">
      <c r="A5059" t="s">
        <v>871</v>
      </c>
      <c r="B5059" s="1">
        <v>45355</v>
      </c>
      <c r="C5059">
        <v>249.1</v>
      </c>
      <c r="D5059">
        <v>250.95</v>
      </c>
      <c r="E5059">
        <v>265</v>
      </c>
      <c r="F5059">
        <v>250.15</v>
      </c>
      <c r="G5059">
        <v>263.85000000000002</v>
      </c>
      <c r="H5059">
        <v>570157</v>
      </c>
      <c r="I5059">
        <v>1476.25</v>
      </c>
      <c r="J5059">
        <v>17581</v>
      </c>
      <c r="K5059">
        <v>250256</v>
      </c>
      <c r="L5059">
        <v>43.89</v>
      </c>
    </row>
    <row r="5060" spans="1:12" x14ac:dyDescent="0.35">
      <c r="A5060" t="s">
        <v>872</v>
      </c>
      <c r="B5060" s="1">
        <v>45355</v>
      </c>
      <c r="C5060">
        <v>45.26</v>
      </c>
      <c r="D5060">
        <v>45.6</v>
      </c>
      <c r="E5060">
        <v>45.78</v>
      </c>
      <c r="F5060">
        <v>45.25</v>
      </c>
      <c r="G5060">
        <v>45.47</v>
      </c>
      <c r="H5060">
        <v>195538</v>
      </c>
      <c r="I5060">
        <v>88.82</v>
      </c>
      <c r="J5060">
        <v>1632</v>
      </c>
      <c r="K5060">
        <v>141716</v>
      </c>
      <c r="L5060">
        <v>72.47</v>
      </c>
    </row>
    <row r="5061" spans="1:12" x14ac:dyDescent="0.35">
      <c r="A5061" t="s">
        <v>873</v>
      </c>
      <c r="B5061" s="1">
        <v>45355</v>
      </c>
      <c r="C5061">
        <v>1723.7</v>
      </c>
      <c r="D5061">
        <v>1727.95</v>
      </c>
      <c r="E5061">
        <v>1741.5</v>
      </c>
      <c r="F5061">
        <v>1718.5</v>
      </c>
      <c r="G5061">
        <v>1727.2</v>
      </c>
      <c r="H5061">
        <v>2777198</v>
      </c>
      <c r="I5061">
        <v>48000.06</v>
      </c>
      <c r="J5061">
        <v>124195</v>
      </c>
      <c r="K5061">
        <v>1655317</v>
      </c>
      <c r="L5061">
        <v>59.6</v>
      </c>
    </row>
    <row r="5062" spans="1:12" x14ac:dyDescent="0.35">
      <c r="A5062" t="s">
        <v>874</v>
      </c>
      <c r="B5062" s="1">
        <v>45355</v>
      </c>
      <c r="C5062">
        <v>482.13</v>
      </c>
      <c r="D5062">
        <v>483</v>
      </c>
      <c r="E5062">
        <v>484.3</v>
      </c>
      <c r="F5062">
        <v>480.76</v>
      </c>
      <c r="G5062">
        <v>483.93</v>
      </c>
      <c r="H5062">
        <v>33654</v>
      </c>
      <c r="I5062">
        <v>162.53</v>
      </c>
      <c r="J5062">
        <v>545</v>
      </c>
      <c r="K5062">
        <v>30559</v>
      </c>
      <c r="L5062">
        <v>90.8</v>
      </c>
    </row>
    <row r="5063" spans="1:12" x14ac:dyDescent="0.35">
      <c r="A5063" t="s">
        <v>875</v>
      </c>
      <c r="B5063" s="1">
        <v>45355</v>
      </c>
      <c r="C5063">
        <v>99.5</v>
      </c>
      <c r="D5063">
        <v>100.46</v>
      </c>
      <c r="E5063">
        <v>100.46</v>
      </c>
      <c r="F5063">
        <v>99.5</v>
      </c>
      <c r="G5063">
        <v>99.59</v>
      </c>
      <c r="H5063">
        <v>470</v>
      </c>
      <c r="I5063">
        <v>0.47</v>
      </c>
      <c r="J5063">
        <v>56</v>
      </c>
      <c r="K5063">
        <v>398</v>
      </c>
      <c r="L5063">
        <v>84.68</v>
      </c>
    </row>
    <row r="5064" spans="1:12" x14ac:dyDescent="0.35">
      <c r="A5064" t="s">
        <v>876</v>
      </c>
      <c r="B5064" s="1">
        <v>45355</v>
      </c>
      <c r="C5064">
        <v>53.76</v>
      </c>
      <c r="D5064">
        <v>53.76</v>
      </c>
      <c r="E5064">
        <v>54.53</v>
      </c>
      <c r="F5064">
        <v>53.76</v>
      </c>
      <c r="G5064">
        <v>54.02</v>
      </c>
      <c r="H5064">
        <v>680382</v>
      </c>
      <c r="I5064">
        <v>367.49</v>
      </c>
      <c r="J5064">
        <v>1363</v>
      </c>
      <c r="K5064">
        <v>600750</v>
      </c>
      <c r="L5064">
        <v>88.3</v>
      </c>
    </row>
    <row r="5065" spans="1:12" x14ac:dyDescent="0.35">
      <c r="A5065" t="s">
        <v>877</v>
      </c>
      <c r="B5065" s="1">
        <v>45355</v>
      </c>
      <c r="C5065">
        <v>39.81</v>
      </c>
      <c r="D5065">
        <v>40.270000000000003</v>
      </c>
      <c r="E5065">
        <v>40.28</v>
      </c>
      <c r="F5065">
        <v>39.42</v>
      </c>
      <c r="G5065">
        <v>39.61</v>
      </c>
      <c r="H5065">
        <v>128327</v>
      </c>
      <c r="I5065">
        <v>50.73</v>
      </c>
      <c r="J5065">
        <v>927</v>
      </c>
      <c r="K5065">
        <v>122811</v>
      </c>
      <c r="L5065">
        <v>95.7</v>
      </c>
    </row>
    <row r="5066" spans="1:12" x14ac:dyDescent="0.35">
      <c r="A5066" t="s">
        <v>878</v>
      </c>
      <c r="B5066" s="1">
        <v>45355</v>
      </c>
      <c r="C5066">
        <v>999.99</v>
      </c>
      <c r="D5066">
        <v>999.99</v>
      </c>
      <c r="E5066">
        <v>1000</v>
      </c>
      <c r="F5066">
        <v>999.99</v>
      </c>
      <c r="G5066">
        <v>1000</v>
      </c>
      <c r="H5066">
        <v>288</v>
      </c>
      <c r="I5066">
        <v>2.88</v>
      </c>
      <c r="J5066">
        <v>4</v>
      </c>
      <c r="K5066">
        <v>200</v>
      </c>
      <c r="L5066">
        <v>69.44</v>
      </c>
    </row>
    <row r="5067" spans="1:12" x14ac:dyDescent="0.35">
      <c r="A5067" t="s">
        <v>879</v>
      </c>
      <c r="B5067" s="1">
        <v>45355</v>
      </c>
      <c r="C5067">
        <v>18.7</v>
      </c>
      <c r="D5067">
        <v>18.98</v>
      </c>
      <c r="E5067">
        <v>19.149999999999999</v>
      </c>
      <c r="F5067">
        <v>18.54</v>
      </c>
      <c r="G5067">
        <v>18.670000000000002</v>
      </c>
      <c r="H5067">
        <v>871005</v>
      </c>
      <c r="I5067">
        <v>163.16999999999999</v>
      </c>
      <c r="J5067">
        <v>310</v>
      </c>
      <c r="K5067">
        <v>858676</v>
      </c>
      <c r="L5067">
        <v>98.58</v>
      </c>
    </row>
    <row r="5068" spans="1:12" x14ac:dyDescent="0.35">
      <c r="A5068" t="s">
        <v>880</v>
      </c>
      <c r="B5068" s="1">
        <v>45355</v>
      </c>
      <c r="C5068">
        <v>141.28</v>
      </c>
      <c r="D5068">
        <v>143.28</v>
      </c>
      <c r="E5068">
        <v>143.28</v>
      </c>
      <c r="F5068">
        <v>141.08000000000001</v>
      </c>
      <c r="G5068">
        <v>142.05000000000001</v>
      </c>
      <c r="H5068">
        <v>17924</v>
      </c>
      <c r="I5068">
        <v>25.43</v>
      </c>
      <c r="J5068">
        <v>410</v>
      </c>
      <c r="K5068">
        <v>9833</v>
      </c>
      <c r="L5068">
        <v>54.86</v>
      </c>
    </row>
    <row r="5069" spans="1:12" x14ac:dyDescent="0.35">
      <c r="A5069" t="s">
        <v>881</v>
      </c>
      <c r="B5069" s="1">
        <v>45355</v>
      </c>
      <c r="C5069">
        <v>25.52</v>
      </c>
      <c r="D5069">
        <v>25.52</v>
      </c>
      <c r="E5069">
        <v>25.59</v>
      </c>
      <c r="F5069">
        <v>25.38</v>
      </c>
      <c r="G5069">
        <v>25.4</v>
      </c>
      <c r="H5069">
        <v>7852</v>
      </c>
      <c r="I5069">
        <v>1.99</v>
      </c>
      <c r="J5069">
        <v>115</v>
      </c>
      <c r="K5069">
        <v>7513</v>
      </c>
      <c r="L5069">
        <v>95.68</v>
      </c>
    </row>
    <row r="5070" spans="1:12" x14ac:dyDescent="0.35">
      <c r="A5070" t="s">
        <v>882</v>
      </c>
      <c r="B5070" s="1">
        <v>45355</v>
      </c>
      <c r="C5070">
        <v>240.52</v>
      </c>
      <c r="D5070">
        <v>240.52</v>
      </c>
      <c r="E5070">
        <v>241.58</v>
      </c>
      <c r="F5070">
        <v>240.52</v>
      </c>
      <c r="G5070">
        <v>241.08</v>
      </c>
      <c r="H5070">
        <v>20831</v>
      </c>
      <c r="I5070">
        <v>50.22</v>
      </c>
      <c r="J5070">
        <v>547</v>
      </c>
      <c r="K5070">
        <v>18232</v>
      </c>
      <c r="L5070">
        <v>87.52</v>
      </c>
    </row>
    <row r="5071" spans="1:12" x14ac:dyDescent="0.35">
      <c r="A5071" t="s">
        <v>883</v>
      </c>
      <c r="B5071" s="1">
        <v>45355</v>
      </c>
      <c r="C5071">
        <v>141.46</v>
      </c>
      <c r="D5071">
        <v>142.66999999999999</v>
      </c>
      <c r="E5071">
        <v>144.30000000000001</v>
      </c>
      <c r="F5071">
        <v>140.33000000000001</v>
      </c>
      <c r="G5071">
        <v>140.96</v>
      </c>
      <c r="H5071">
        <v>26165</v>
      </c>
      <c r="I5071">
        <v>37.18</v>
      </c>
      <c r="J5071">
        <v>629</v>
      </c>
      <c r="K5071">
        <v>16181</v>
      </c>
      <c r="L5071">
        <v>61.84</v>
      </c>
    </row>
    <row r="5072" spans="1:12" x14ac:dyDescent="0.35">
      <c r="A5072" t="s">
        <v>884</v>
      </c>
      <c r="B5072" s="1">
        <v>45355</v>
      </c>
      <c r="C5072">
        <v>704.67</v>
      </c>
      <c r="D5072">
        <v>709.8</v>
      </c>
      <c r="E5072">
        <v>713.98</v>
      </c>
      <c r="F5072">
        <v>704.67</v>
      </c>
      <c r="G5072">
        <v>708.46</v>
      </c>
      <c r="H5072">
        <v>182327</v>
      </c>
      <c r="I5072">
        <v>1291.22</v>
      </c>
      <c r="J5072">
        <v>1225</v>
      </c>
      <c r="K5072">
        <v>174805</v>
      </c>
      <c r="L5072">
        <v>95.87</v>
      </c>
    </row>
    <row r="5073" spans="1:12" x14ac:dyDescent="0.35">
      <c r="A5073" t="s">
        <v>885</v>
      </c>
      <c r="B5073" s="1">
        <v>45355</v>
      </c>
      <c r="C5073">
        <v>70.44</v>
      </c>
      <c r="D5073">
        <v>70.73</v>
      </c>
      <c r="E5073">
        <v>70.73</v>
      </c>
      <c r="F5073">
        <v>69.42</v>
      </c>
      <c r="G5073">
        <v>70.540000000000006</v>
      </c>
      <c r="H5073">
        <v>7735</v>
      </c>
      <c r="I5073">
        <v>5.45</v>
      </c>
      <c r="J5073">
        <v>133</v>
      </c>
      <c r="K5073">
        <v>6473</v>
      </c>
      <c r="L5073">
        <v>83.68</v>
      </c>
    </row>
    <row r="5074" spans="1:12" x14ac:dyDescent="0.35">
      <c r="A5074" t="s">
        <v>886</v>
      </c>
      <c r="B5074" s="1">
        <v>45355</v>
      </c>
      <c r="C5074">
        <v>60.25</v>
      </c>
      <c r="D5074">
        <v>60.6</v>
      </c>
      <c r="E5074">
        <v>60.75</v>
      </c>
      <c r="F5074">
        <v>58.7</v>
      </c>
      <c r="G5074">
        <v>59</v>
      </c>
      <c r="H5074">
        <v>333487</v>
      </c>
      <c r="I5074">
        <v>198.29</v>
      </c>
      <c r="J5074">
        <v>3096</v>
      </c>
      <c r="K5074">
        <v>99901</v>
      </c>
      <c r="L5074">
        <v>29.96</v>
      </c>
    </row>
    <row r="5075" spans="1:12" x14ac:dyDescent="0.35">
      <c r="A5075" t="s">
        <v>887</v>
      </c>
      <c r="B5075" s="1">
        <v>45355</v>
      </c>
      <c r="C5075">
        <v>136.15</v>
      </c>
      <c r="D5075">
        <v>136.15</v>
      </c>
      <c r="E5075">
        <v>137.9</v>
      </c>
      <c r="F5075">
        <v>133.85</v>
      </c>
      <c r="G5075">
        <v>135.35</v>
      </c>
      <c r="H5075">
        <v>32701</v>
      </c>
      <c r="I5075">
        <v>44.31</v>
      </c>
      <c r="J5075">
        <v>1044</v>
      </c>
      <c r="K5075">
        <v>20852</v>
      </c>
      <c r="L5075">
        <v>63.77</v>
      </c>
    </row>
    <row r="5076" spans="1:12" x14ac:dyDescent="0.35">
      <c r="A5076" t="s">
        <v>888</v>
      </c>
      <c r="B5076" s="1">
        <v>45355</v>
      </c>
      <c r="C5076">
        <v>139.1</v>
      </c>
      <c r="D5076">
        <v>140.44999999999999</v>
      </c>
      <c r="E5076">
        <v>141.05000000000001</v>
      </c>
      <c r="F5076">
        <v>137.1</v>
      </c>
      <c r="G5076">
        <v>137.55000000000001</v>
      </c>
      <c r="H5076">
        <v>15791</v>
      </c>
      <c r="I5076">
        <v>21.89</v>
      </c>
      <c r="J5076">
        <v>1569</v>
      </c>
      <c r="K5076">
        <v>5419</v>
      </c>
      <c r="L5076">
        <v>34.32</v>
      </c>
    </row>
    <row r="5077" spans="1:12" x14ac:dyDescent="0.35">
      <c r="A5077" t="s">
        <v>889</v>
      </c>
      <c r="B5077" s="1">
        <v>45355</v>
      </c>
      <c r="C5077">
        <v>1760.95</v>
      </c>
      <c r="D5077">
        <v>1829.95</v>
      </c>
      <c r="E5077">
        <v>1846.8</v>
      </c>
      <c r="F5077">
        <v>1722</v>
      </c>
      <c r="G5077">
        <v>1735.85</v>
      </c>
      <c r="H5077">
        <v>960130</v>
      </c>
      <c r="I5077">
        <v>17177.599999999999</v>
      </c>
      <c r="J5077">
        <v>54442</v>
      </c>
      <c r="K5077">
        <v>413290</v>
      </c>
      <c r="L5077">
        <v>43.05</v>
      </c>
    </row>
    <row r="5078" spans="1:12" x14ac:dyDescent="0.35">
      <c r="A5078" t="s">
        <v>890</v>
      </c>
      <c r="B5078" s="1">
        <v>45355</v>
      </c>
      <c r="C5078">
        <v>981.85</v>
      </c>
      <c r="D5078">
        <v>983</v>
      </c>
      <c r="E5078">
        <v>1038.2</v>
      </c>
      <c r="F5078">
        <v>962</v>
      </c>
      <c r="G5078">
        <v>998.95</v>
      </c>
      <c r="H5078">
        <v>494185</v>
      </c>
      <c r="I5078">
        <v>4958.22</v>
      </c>
      <c r="J5078">
        <v>36737</v>
      </c>
      <c r="K5078">
        <v>196714</v>
      </c>
      <c r="L5078">
        <v>39.81</v>
      </c>
    </row>
    <row r="5079" spans="1:12" x14ac:dyDescent="0.35">
      <c r="A5079" t="s">
        <v>891</v>
      </c>
      <c r="B5079" s="1">
        <v>45355</v>
      </c>
      <c r="C5079">
        <v>1583.9</v>
      </c>
      <c r="D5079">
        <v>1582.95</v>
      </c>
      <c r="E5079">
        <v>1583.9</v>
      </c>
      <c r="F5079">
        <v>1542.55</v>
      </c>
      <c r="G5079">
        <v>1546.1</v>
      </c>
      <c r="H5079">
        <v>656766</v>
      </c>
      <c r="I5079">
        <v>10246.16</v>
      </c>
      <c r="J5079">
        <v>61848</v>
      </c>
      <c r="K5079">
        <v>370094</v>
      </c>
      <c r="L5079">
        <v>56.35</v>
      </c>
    </row>
    <row r="5080" spans="1:12" x14ac:dyDescent="0.35">
      <c r="A5080" t="s">
        <v>892</v>
      </c>
      <c r="B5080" s="1">
        <v>45355</v>
      </c>
      <c r="C5080">
        <v>773.65</v>
      </c>
      <c r="D5080">
        <v>773.65</v>
      </c>
      <c r="E5080">
        <v>778</v>
      </c>
      <c r="F5080">
        <v>766</v>
      </c>
      <c r="G5080">
        <v>774.75</v>
      </c>
      <c r="H5080">
        <v>147470</v>
      </c>
      <c r="I5080">
        <v>1140.02</v>
      </c>
      <c r="J5080">
        <v>12167</v>
      </c>
      <c r="K5080">
        <v>88441</v>
      </c>
      <c r="L5080">
        <v>59.97</v>
      </c>
    </row>
    <row r="5081" spans="1:12" x14ac:dyDescent="0.35">
      <c r="A5081" t="s">
        <v>893</v>
      </c>
      <c r="B5081" s="1">
        <v>45355</v>
      </c>
      <c r="C5081">
        <v>315.7</v>
      </c>
      <c r="D5081">
        <v>316.3</v>
      </c>
      <c r="E5081">
        <v>316.85000000000002</v>
      </c>
      <c r="F5081">
        <v>305.60000000000002</v>
      </c>
      <c r="G5081">
        <v>307.60000000000002</v>
      </c>
      <c r="H5081">
        <v>628945</v>
      </c>
      <c r="I5081">
        <v>1956.06</v>
      </c>
      <c r="J5081">
        <v>22975</v>
      </c>
      <c r="K5081">
        <v>372120</v>
      </c>
      <c r="L5081">
        <v>59.17</v>
      </c>
    </row>
    <row r="5082" spans="1:12" x14ac:dyDescent="0.35">
      <c r="A5082" t="s">
        <v>894</v>
      </c>
      <c r="B5082" s="1">
        <v>45355</v>
      </c>
      <c r="C5082">
        <v>73.25</v>
      </c>
      <c r="D5082">
        <v>73.95</v>
      </c>
      <c r="E5082">
        <v>73.95</v>
      </c>
      <c r="F5082">
        <v>71.5</v>
      </c>
      <c r="G5082">
        <v>72</v>
      </c>
      <c r="H5082">
        <v>4331</v>
      </c>
      <c r="I5082">
        <v>3.15</v>
      </c>
      <c r="J5082">
        <v>153</v>
      </c>
      <c r="K5082">
        <v>2520</v>
      </c>
      <c r="L5082">
        <v>58.19</v>
      </c>
    </row>
    <row r="5083" spans="1:12" x14ac:dyDescent="0.35">
      <c r="A5083" t="s">
        <v>895</v>
      </c>
      <c r="B5083" s="1">
        <v>45355</v>
      </c>
      <c r="C5083">
        <v>259.2</v>
      </c>
      <c r="D5083">
        <v>261.25</v>
      </c>
      <c r="E5083">
        <v>261.25</v>
      </c>
      <c r="F5083">
        <v>252.5</v>
      </c>
      <c r="G5083">
        <v>258.8</v>
      </c>
      <c r="H5083">
        <v>66514</v>
      </c>
      <c r="I5083">
        <v>171.96</v>
      </c>
      <c r="J5083">
        <v>1498</v>
      </c>
      <c r="K5083">
        <v>52502</v>
      </c>
      <c r="L5083">
        <v>78.930000000000007</v>
      </c>
    </row>
    <row r="5084" spans="1:12" x14ac:dyDescent="0.35">
      <c r="A5084" t="s">
        <v>896</v>
      </c>
      <c r="B5084" s="1">
        <v>45355</v>
      </c>
      <c r="C5084">
        <v>157.4</v>
      </c>
      <c r="D5084">
        <v>157</v>
      </c>
      <c r="E5084">
        <v>157.69999999999999</v>
      </c>
      <c r="F5084">
        <v>150.55000000000001</v>
      </c>
      <c r="G5084">
        <v>153.65</v>
      </c>
      <c r="H5084">
        <v>122295</v>
      </c>
      <c r="I5084">
        <v>187.95</v>
      </c>
      <c r="J5084">
        <v>7063</v>
      </c>
      <c r="K5084">
        <v>57283</v>
      </c>
      <c r="L5084">
        <v>46.84</v>
      </c>
    </row>
    <row r="5085" spans="1:12" x14ac:dyDescent="0.35">
      <c r="A5085" t="s">
        <v>897</v>
      </c>
      <c r="B5085" s="1">
        <v>45355</v>
      </c>
      <c r="C5085">
        <v>112.25</v>
      </c>
      <c r="D5085">
        <v>112.3</v>
      </c>
      <c r="E5085">
        <v>115.25</v>
      </c>
      <c r="F5085">
        <v>110</v>
      </c>
      <c r="G5085">
        <v>111.2</v>
      </c>
      <c r="H5085">
        <v>24747</v>
      </c>
      <c r="I5085">
        <v>27.63</v>
      </c>
      <c r="J5085">
        <v>437</v>
      </c>
      <c r="K5085">
        <v>17961</v>
      </c>
      <c r="L5085">
        <v>72.58</v>
      </c>
    </row>
    <row r="5086" spans="1:12" x14ac:dyDescent="0.35">
      <c r="A5086" t="s">
        <v>898</v>
      </c>
      <c r="B5086" s="1">
        <v>45355</v>
      </c>
      <c r="C5086">
        <v>665.1</v>
      </c>
      <c r="D5086">
        <v>665.1</v>
      </c>
      <c r="E5086">
        <v>672.05</v>
      </c>
      <c r="F5086">
        <v>655</v>
      </c>
      <c r="G5086">
        <v>666.45</v>
      </c>
      <c r="H5086">
        <v>35241</v>
      </c>
      <c r="I5086">
        <v>233.35</v>
      </c>
      <c r="J5086">
        <v>3075</v>
      </c>
      <c r="K5086">
        <v>16019</v>
      </c>
      <c r="L5086">
        <v>45.46</v>
      </c>
    </row>
    <row r="5087" spans="1:12" x14ac:dyDescent="0.35">
      <c r="A5087" t="s">
        <v>899</v>
      </c>
      <c r="B5087" s="1">
        <v>45355</v>
      </c>
      <c r="C5087">
        <v>3834.65</v>
      </c>
      <c r="D5087">
        <v>3834.7</v>
      </c>
      <c r="E5087">
        <v>3850.95</v>
      </c>
      <c r="F5087">
        <v>3732</v>
      </c>
      <c r="G5087">
        <v>3767.85</v>
      </c>
      <c r="H5087">
        <v>27890</v>
      </c>
      <c r="I5087">
        <v>1053.79</v>
      </c>
      <c r="J5087">
        <v>8051</v>
      </c>
      <c r="K5087">
        <v>11032</v>
      </c>
      <c r="L5087">
        <v>39.56</v>
      </c>
    </row>
    <row r="5088" spans="1:12" x14ac:dyDescent="0.35">
      <c r="A5088" t="s">
        <v>900</v>
      </c>
      <c r="B5088" s="1">
        <v>45355</v>
      </c>
      <c r="C5088">
        <v>671.5</v>
      </c>
      <c r="D5088">
        <v>673.9</v>
      </c>
      <c r="E5088">
        <v>687.95</v>
      </c>
      <c r="F5088">
        <v>667</v>
      </c>
      <c r="G5088">
        <v>682.45</v>
      </c>
      <c r="H5088">
        <v>81413</v>
      </c>
      <c r="I5088">
        <v>553.96</v>
      </c>
      <c r="J5088">
        <v>6141</v>
      </c>
      <c r="K5088">
        <v>45291</v>
      </c>
      <c r="L5088">
        <v>55.63</v>
      </c>
    </row>
    <row r="5089" spans="1:12" x14ac:dyDescent="0.35">
      <c r="A5089" t="s">
        <v>901</v>
      </c>
      <c r="B5089" s="1">
        <v>45355</v>
      </c>
      <c r="C5089">
        <v>1015.35</v>
      </c>
      <c r="D5089">
        <v>996</v>
      </c>
      <c r="E5089">
        <v>1006.2</v>
      </c>
      <c r="F5089">
        <v>911.05</v>
      </c>
      <c r="G5089">
        <v>924.95</v>
      </c>
      <c r="H5089">
        <v>352130</v>
      </c>
      <c r="I5089">
        <v>3358.39</v>
      </c>
      <c r="J5089">
        <v>32902</v>
      </c>
      <c r="K5089">
        <v>146668</v>
      </c>
      <c r="L5089">
        <v>41.65</v>
      </c>
    </row>
    <row r="5090" spans="1:12" x14ac:dyDescent="0.35">
      <c r="A5090" t="s">
        <v>902</v>
      </c>
      <c r="B5090" s="1">
        <v>45355</v>
      </c>
      <c r="C5090">
        <v>1263.8</v>
      </c>
      <c r="D5090">
        <v>1263.8</v>
      </c>
      <c r="E5090">
        <v>1295.3499999999999</v>
      </c>
      <c r="F5090">
        <v>1260.05</v>
      </c>
      <c r="G5090">
        <v>1264.75</v>
      </c>
      <c r="H5090">
        <v>21395</v>
      </c>
      <c r="I5090">
        <v>272.33</v>
      </c>
      <c r="J5090">
        <v>4356</v>
      </c>
      <c r="K5090">
        <v>12755</v>
      </c>
      <c r="L5090">
        <v>59.62</v>
      </c>
    </row>
    <row r="5091" spans="1:12" x14ac:dyDescent="0.35">
      <c r="A5091" t="s">
        <v>903</v>
      </c>
      <c r="B5091" s="1">
        <v>45355</v>
      </c>
      <c r="C5091">
        <v>237.35</v>
      </c>
      <c r="D5091">
        <v>238</v>
      </c>
      <c r="E5091">
        <v>246.45</v>
      </c>
      <c r="F5091">
        <v>235.05</v>
      </c>
      <c r="G5091">
        <v>245.95</v>
      </c>
      <c r="H5091">
        <v>1951960</v>
      </c>
      <c r="I5091">
        <v>4724.3</v>
      </c>
      <c r="J5091">
        <v>28681</v>
      </c>
      <c r="K5091">
        <v>1059669</v>
      </c>
      <c r="L5091">
        <v>54.29</v>
      </c>
    </row>
    <row r="5092" spans="1:12" x14ac:dyDescent="0.35">
      <c r="A5092" t="s">
        <v>904</v>
      </c>
      <c r="B5092" s="1">
        <v>45355</v>
      </c>
      <c r="C5092">
        <v>186.25</v>
      </c>
      <c r="D5092">
        <v>187</v>
      </c>
      <c r="E5092">
        <v>189.9</v>
      </c>
      <c r="F5092">
        <v>181.1</v>
      </c>
      <c r="G5092">
        <v>185.7</v>
      </c>
      <c r="H5092">
        <v>253064</v>
      </c>
      <c r="I5092">
        <v>468.98</v>
      </c>
      <c r="J5092">
        <v>8756</v>
      </c>
      <c r="K5092">
        <v>124013</v>
      </c>
      <c r="L5092">
        <v>49</v>
      </c>
    </row>
    <row r="5093" spans="1:12" x14ac:dyDescent="0.35">
      <c r="A5093" t="s">
        <v>905</v>
      </c>
      <c r="B5093" s="1">
        <v>45355</v>
      </c>
      <c r="C5093">
        <v>171.4</v>
      </c>
      <c r="D5093">
        <v>172</v>
      </c>
      <c r="E5093">
        <v>175.55</v>
      </c>
      <c r="F5093">
        <v>171.2</v>
      </c>
      <c r="G5093">
        <v>174.3</v>
      </c>
      <c r="H5093">
        <v>3999129</v>
      </c>
      <c r="I5093">
        <v>6963.29</v>
      </c>
      <c r="J5093">
        <v>25348</v>
      </c>
      <c r="K5093">
        <v>1792260</v>
      </c>
      <c r="L5093">
        <v>44.82</v>
      </c>
    </row>
    <row r="5094" spans="1:12" x14ac:dyDescent="0.35">
      <c r="A5094" t="s">
        <v>906</v>
      </c>
      <c r="B5094" s="1">
        <v>45355</v>
      </c>
      <c r="C5094">
        <v>2333.9499999999998</v>
      </c>
      <c r="D5094">
        <v>2315</v>
      </c>
      <c r="E5094">
        <v>2349.75</v>
      </c>
      <c r="F5094">
        <v>2269.8000000000002</v>
      </c>
      <c r="G5094">
        <v>2275.25</v>
      </c>
      <c r="H5094">
        <v>267550</v>
      </c>
      <c r="I5094">
        <v>6132.16</v>
      </c>
      <c r="J5094">
        <v>24322</v>
      </c>
      <c r="K5094">
        <v>155130</v>
      </c>
      <c r="L5094">
        <v>57.98</v>
      </c>
    </row>
    <row r="5095" spans="1:12" x14ac:dyDescent="0.35">
      <c r="A5095" t="s">
        <v>907</v>
      </c>
      <c r="B5095" s="1">
        <v>45355</v>
      </c>
      <c r="C5095">
        <v>169</v>
      </c>
      <c r="D5095">
        <v>171.9</v>
      </c>
      <c r="E5095">
        <v>171.9</v>
      </c>
      <c r="F5095">
        <v>166.55</v>
      </c>
      <c r="G5095">
        <v>169.05</v>
      </c>
      <c r="H5095">
        <v>13840</v>
      </c>
      <c r="I5095">
        <v>23.27</v>
      </c>
      <c r="J5095">
        <v>932</v>
      </c>
      <c r="K5095">
        <v>7225</v>
      </c>
      <c r="L5095">
        <v>52.2</v>
      </c>
    </row>
    <row r="5096" spans="1:12" x14ac:dyDescent="0.35">
      <c r="A5096" t="s">
        <v>908</v>
      </c>
      <c r="B5096" s="1">
        <v>45355</v>
      </c>
      <c r="C5096">
        <v>771.5</v>
      </c>
      <c r="D5096">
        <v>773.65</v>
      </c>
      <c r="E5096">
        <v>775.05</v>
      </c>
      <c r="F5096">
        <v>746</v>
      </c>
      <c r="G5096">
        <v>750.85</v>
      </c>
      <c r="H5096">
        <v>93071</v>
      </c>
      <c r="I5096">
        <v>699.93</v>
      </c>
      <c r="J5096">
        <v>9578</v>
      </c>
      <c r="K5096">
        <v>49902</v>
      </c>
      <c r="L5096">
        <v>53.62</v>
      </c>
    </row>
    <row r="5097" spans="1:12" x14ac:dyDescent="0.35">
      <c r="A5097" t="s">
        <v>909</v>
      </c>
      <c r="B5097" s="1">
        <v>45355</v>
      </c>
      <c r="C5097">
        <v>342.5</v>
      </c>
      <c r="D5097">
        <v>343</v>
      </c>
      <c r="E5097">
        <v>344.5</v>
      </c>
      <c r="F5097">
        <v>335.5</v>
      </c>
      <c r="G5097">
        <v>337.75</v>
      </c>
      <c r="H5097">
        <v>98866</v>
      </c>
      <c r="I5097">
        <v>335.78</v>
      </c>
      <c r="J5097">
        <v>7945</v>
      </c>
      <c r="K5097">
        <v>53418</v>
      </c>
      <c r="L5097">
        <v>54.03</v>
      </c>
    </row>
    <row r="5098" spans="1:12" x14ac:dyDescent="0.35">
      <c r="A5098" t="s">
        <v>910</v>
      </c>
      <c r="B5098" s="1">
        <v>45355</v>
      </c>
      <c r="C5098">
        <v>29.65</v>
      </c>
      <c r="D5098">
        <v>30.2</v>
      </c>
      <c r="E5098">
        <v>30.2</v>
      </c>
      <c r="F5098">
        <v>28.6</v>
      </c>
      <c r="G5098">
        <v>28.8</v>
      </c>
      <c r="H5098">
        <v>139666</v>
      </c>
      <c r="I5098">
        <v>41.14</v>
      </c>
      <c r="J5098">
        <v>798</v>
      </c>
      <c r="K5098">
        <v>92557</v>
      </c>
      <c r="L5098">
        <v>66.27</v>
      </c>
    </row>
    <row r="5099" spans="1:12" x14ac:dyDescent="0.35">
      <c r="A5099" t="s">
        <v>911</v>
      </c>
      <c r="B5099" s="1">
        <v>45355</v>
      </c>
      <c r="C5099">
        <v>524</v>
      </c>
      <c r="D5099">
        <v>525</v>
      </c>
      <c r="E5099">
        <v>527</v>
      </c>
      <c r="F5099">
        <v>515.04999999999995</v>
      </c>
      <c r="G5099">
        <v>516.6</v>
      </c>
      <c r="H5099">
        <v>248555</v>
      </c>
      <c r="I5099">
        <v>1289.29</v>
      </c>
      <c r="J5099">
        <v>13092</v>
      </c>
      <c r="K5099">
        <v>126658</v>
      </c>
      <c r="L5099">
        <v>50.96</v>
      </c>
    </row>
    <row r="5100" spans="1:12" x14ac:dyDescent="0.35">
      <c r="A5100" t="s">
        <v>912</v>
      </c>
      <c r="B5100" s="1">
        <v>45355</v>
      </c>
      <c r="C5100">
        <v>408.9</v>
      </c>
      <c r="D5100">
        <v>408.95</v>
      </c>
      <c r="E5100">
        <v>418.65</v>
      </c>
      <c r="F5100">
        <v>408.95</v>
      </c>
      <c r="G5100">
        <v>417.55</v>
      </c>
      <c r="H5100">
        <v>2354064</v>
      </c>
      <c r="I5100">
        <v>9806.23</v>
      </c>
      <c r="J5100">
        <v>29103</v>
      </c>
      <c r="K5100">
        <v>971950</v>
      </c>
      <c r="L5100">
        <v>41.29</v>
      </c>
    </row>
    <row r="5101" spans="1:12" x14ac:dyDescent="0.35">
      <c r="A5101" t="s">
        <v>913</v>
      </c>
      <c r="B5101" s="1">
        <v>45355</v>
      </c>
      <c r="C5101">
        <v>32.65</v>
      </c>
      <c r="D5101">
        <v>33.799999999999997</v>
      </c>
      <c r="E5101">
        <v>34.5</v>
      </c>
      <c r="F5101">
        <v>31</v>
      </c>
      <c r="G5101">
        <v>33.5</v>
      </c>
      <c r="H5101">
        <v>389222</v>
      </c>
      <c r="I5101">
        <v>128.94999999999999</v>
      </c>
      <c r="J5101">
        <v>1820</v>
      </c>
      <c r="K5101">
        <v>142971</v>
      </c>
      <c r="L5101">
        <v>36.729999999999997</v>
      </c>
    </row>
    <row r="5102" spans="1:12" x14ac:dyDescent="0.35">
      <c r="A5102" t="s">
        <v>914</v>
      </c>
      <c r="B5102" s="1">
        <v>45355</v>
      </c>
      <c r="C5102">
        <v>14671.1</v>
      </c>
      <c r="D5102">
        <v>14891.1</v>
      </c>
      <c r="E5102">
        <v>14891.1</v>
      </c>
      <c r="F5102">
        <v>14301</v>
      </c>
      <c r="G5102">
        <v>14471</v>
      </c>
      <c r="H5102">
        <v>1688</v>
      </c>
      <c r="I5102">
        <v>246.01</v>
      </c>
      <c r="J5102">
        <v>580</v>
      </c>
      <c r="K5102">
        <v>932</v>
      </c>
      <c r="L5102">
        <v>55.21</v>
      </c>
    </row>
    <row r="5103" spans="1:12" x14ac:dyDescent="0.35">
      <c r="A5103" t="s">
        <v>915</v>
      </c>
      <c r="B5103" s="1">
        <v>45355</v>
      </c>
      <c r="C5103">
        <v>141.35</v>
      </c>
      <c r="D5103">
        <v>141.5</v>
      </c>
      <c r="E5103">
        <v>146.35</v>
      </c>
      <c r="F5103">
        <v>140.5</v>
      </c>
      <c r="G5103">
        <v>143.25</v>
      </c>
      <c r="H5103">
        <v>7263112</v>
      </c>
      <c r="I5103">
        <v>10485.219999999999</v>
      </c>
      <c r="J5103">
        <v>54938</v>
      </c>
      <c r="K5103">
        <v>3219434</v>
      </c>
      <c r="L5103">
        <v>44.33</v>
      </c>
    </row>
    <row r="5104" spans="1:12" x14ac:dyDescent="0.35">
      <c r="A5104" t="s">
        <v>916</v>
      </c>
      <c r="B5104" s="1">
        <v>45355</v>
      </c>
      <c r="C5104">
        <v>40.35</v>
      </c>
      <c r="D5104">
        <v>40</v>
      </c>
      <c r="E5104">
        <v>41.35</v>
      </c>
      <c r="F5104">
        <v>39.049999999999997</v>
      </c>
      <c r="G5104">
        <v>39.25</v>
      </c>
      <c r="H5104">
        <v>19275</v>
      </c>
      <c r="I5104">
        <v>7.71</v>
      </c>
      <c r="J5104">
        <v>287</v>
      </c>
      <c r="K5104">
        <v>9508</v>
      </c>
      <c r="L5104">
        <v>49.33</v>
      </c>
    </row>
    <row r="5105" spans="1:12" x14ac:dyDescent="0.35">
      <c r="A5105" t="s">
        <v>918</v>
      </c>
      <c r="B5105" s="1">
        <v>45355</v>
      </c>
      <c r="C5105">
        <v>1189.55</v>
      </c>
      <c r="D5105">
        <v>1180</v>
      </c>
      <c r="E5105">
        <v>1195.5</v>
      </c>
      <c r="F5105">
        <v>1150.05</v>
      </c>
      <c r="G5105">
        <v>1154.1500000000001</v>
      </c>
      <c r="H5105">
        <v>26744</v>
      </c>
      <c r="I5105">
        <v>311.16000000000003</v>
      </c>
      <c r="J5105">
        <v>4511</v>
      </c>
      <c r="K5105">
        <v>17568</v>
      </c>
      <c r="L5105">
        <v>65.69</v>
      </c>
    </row>
    <row r="5106" spans="1:12" x14ac:dyDescent="0.35">
      <c r="A5106" t="s">
        <v>919</v>
      </c>
      <c r="B5106" s="1">
        <v>45355</v>
      </c>
      <c r="C5106">
        <v>11.05</v>
      </c>
      <c r="D5106">
        <v>11.25</v>
      </c>
      <c r="E5106">
        <v>11.35</v>
      </c>
      <c r="F5106">
        <v>11.05</v>
      </c>
      <c r="G5106">
        <v>11.1</v>
      </c>
      <c r="H5106">
        <v>199071</v>
      </c>
      <c r="I5106">
        <v>22.26</v>
      </c>
      <c r="J5106">
        <v>1018</v>
      </c>
      <c r="K5106">
        <v>127020</v>
      </c>
      <c r="L5106">
        <v>63.81</v>
      </c>
    </row>
    <row r="5107" spans="1:12" x14ac:dyDescent="0.35">
      <c r="A5107" t="s">
        <v>920</v>
      </c>
      <c r="B5107" s="1">
        <v>45355</v>
      </c>
      <c r="C5107">
        <v>265.3</v>
      </c>
      <c r="D5107">
        <v>278.55</v>
      </c>
      <c r="E5107">
        <v>278.55</v>
      </c>
      <c r="F5107">
        <v>278.55</v>
      </c>
      <c r="G5107">
        <v>278.55</v>
      </c>
      <c r="H5107">
        <v>499</v>
      </c>
      <c r="I5107">
        <v>1.39</v>
      </c>
      <c r="J5107">
        <v>26</v>
      </c>
      <c r="K5107">
        <v>435</v>
      </c>
      <c r="L5107">
        <v>87.17</v>
      </c>
    </row>
    <row r="5108" spans="1:12" x14ac:dyDescent="0.35">
      <c r="A5108" t="s">
        <v>921</v>
      </c>
      <c r="B5108" s="1">
        <v>45355</v>
      </c>
      <c r="C5108">
        <v>22</v>
      </c>
      <c r="D5108">
        <v>21.7</v>
      </c>
      <c r="E5108">
        <v>22</v>
      </c>
      <c r="F5108">
        <v>21.3</v>
      </c>
      <c r="G5108">
        <v>21.45</v>
      </c>
      <c r="H5108">
        <v>114661</v>
      </c>
      <c r="I5108">
        <v>24.84</v>
      </c>
      <c r="J5108">
        <v>558</v>
      </c>
      <c r="K5108">
        <v>62680</v>
      </c>
      <c r="L5108">
        <v>54.67</v>
      </c>
    </row>
    <row r="5109" spans="1:12" x14ac:dyDescent="0.35">
      <c r="A5109" t="s">
        <v>922</v>
      </c>
      <c r="B5109" s="1">
        <v>45355</v>
      </c>
      <c r="C5109">
        <v>648.4</v>
      </c>
      <c r="D5109">
        <v>650</v>
      </c>
      <c r="E5109">
        <v>661.15</v>
      </c>
      <c r="F5109">
        <v>648.75</v>
      </c>
      <c r="G5109">
        <v>657.75</v>
      </c>
      <c r="H5109">
        <v>1558962</v>
      </c>
      <c r="I5109">
        <v>10234.01</v>
      </c>
      <c r="J5109">
        <v>40138</v>
      </c>
      <c r="K5109">
        <v>698261</v>
      </c>
      <c r="L5109">
        <v>44.79</v>
      </c>
    </row>
    <row r="5110" spans="1:12" x14ac:dyDescent="0.35">
      <c r="A5110" t="s">
        <v>923</v>
      </c>
      <c r="B5110" s="1">
        <v>45355</v>
      </c>
      <c r="C5110">
        <v>1036.25</v>
      </c>
      <c r="D5110">
        <v>1037</v>
      </c>
      <c r="E5110">
        <v>1049</v>
      </c>
      <c r="F5110">
        <v>1021.2</v>
      </c>
      <c r="G5110">
        <v>1036.9000000000001</v>
      </c>
      <c r="H5110">
        <v>2450117</v>
      </c>
      <c r="I5110">
        <v>25362</v>
      </c>
      <c r="J5110">
        <v>70655</v>
      </c>
      <c r="K5110">
        <v>772381</v>
      </c>
      <c r="L5110">
        <v>31.52</v>
      </c>
    </row>
    <row r="5111" spans="1:12" x14ac:dyDescent="0.35">
      <c r="A5111" t="s">
        <v>924</v>
      </c>
      <c r="B5111" s="1">
        <v>45355</v>
      </c>
      <c r="C5111">
        <v>5781.4</v>
      </c>
      <c r="D5111">
        <v>5839.9</v>
      </c>
      <c r="E5111">
        <v>5839.9</v>
      </c>
      <c r="F5111">
        <v>5720.1</v>
      </c>
      <c r="G5111">
        <v>5793.9</v>
      </c>
      <c r="H5111">
        <v>144</v>
      </c>
      <c r="I5111">
        <v>8.35</v>
      </c>
      <c r="J5111">
        <v>65</v>
      </c>
      <c r="K5111">
        <v>89</v>
      </c>
      <c r="L5111">
        <v>61.81</v>
      </c>
    </row>
    <row r="5112" spans="1:12" x14ac:dyDescent="0.35">
      <c r="A5112" t="s">
        <v>925</v>
      </c>
      <c r="B5112" s="1">
        <v>45355</v>
      </c>
      <c r="C5112">
        <v>24.99</v>
      </c>
      <c r="D5112">
        <v>25.39</v>
      </c>
      <c r="E5112">
        <v>25.4</v>
      </c>
      <c r="F5112">
        <v>24.9</v>
      </c>
      <c r="G5112">
        <v>24.98</v>
      </c>
      <c r="H5112">
        <v>23552</v>
      </c>
      <c r="I5112">
        <v>5.88</v>
      </c>
      <c r="J5112">
        <v>213</v>
      </c>
      <c r="K5112">
        <v>18682</v>
      </c>
      <c r="L5112">
        <v>79.319999999999993</v>
      </c>
    </row>
    <row r="5113" spans="1:12" x14ac:dyDescent="0.35">
      <c r="A5113" t="s">
        <v>926</v>
      </c>
      <c r="B5113" s="1">
        <v>45355</v>
      </c>
      <c r="C5113">
        <v>245.44</v>
      </c>
      <c r="D5113">
        <v>240.55</v>
      </c>
      <c r="E5113">
        <v>292</v>
      </c>
      <c r="F5113">
        <v>240.55</v>
      </c>
      <c r="G5113">
        <v>266.94</v>
      </c>
      <c r="H5113">
        <v>3613</v>
      </c>
      <c r="I5113">
        <v>9.17</v>
      </c>
      <c r="J5113">
        <v>151</v>
      </c>
      <c r="K5113">
        <v>1207</v>
      </c>
      <c r="L5113">
        <v>33.409999999999997</v>
      </c>
    </row>
    <row r="5114" spans="1:12" x14ac:dyDescent="0.35">
      <c r="A5114" t="s">
        <v>927</v>
      </c>
      <c r="B5114" s="1">
        <v>45355</v>
      </c>
      <c r="C5114">
        <v>799</v>
      </c>
      <c r="D5114">
        <v>809</v>
      </c>
      <c r="E5114">
        <v>825</v>
      </c>
      <c r="F5114">
        <v>801.01</v>
      </c>
      <c r="G5114">
        <v>819.62</v>
      </c>
      <c r="H5114">
        <v>367</v>
      </c>
      <c r="I5114">
        <v>2.96</v>
      </c>
      <c r="J5114">
        <v>42</v>
      </c>
      <c r="K5114">
        <v>262</v>
      </c>
      <c r="L5114">
        <v>71.39</v>
      </c>
    </row>
    <row r="5115" spans="1:12" x14ac:dyDescent="0.35">
      <c r="A5115" t="s">
        <v>928</v>
      </c>
      <c r="B5115" s="1">
        <v>45355</v>
      </c>
      <c r="C5115">
        <v>248.08</v>
      </c>
      <c r="D5115">
        <v>250.1</v>
      </c>
      <c r="E5115">
        <v>250.1</v>
      </c>
      <c r="F5115">
        <v>243.09</v>
      </c>
      <c r="G5115">
        <v>244.81</v>
      </c>
      <c r="H5115">
        <v>990</v>
      </c>
      <c r="I5115">
        <v>2.42</v>
      </c>
      <c r="J5115">
        <v>59</v>
      </c>
      <c r="K5115">
        <v>503</v>
      </c>
      <c r="L5115">
        <v>50.81</v>
      </c>
    </row>
    <row r="5116" spans="1:12" x14ac:dyDescent="0.35">
      <c r="A5116" t="s">
        <v>1804</v>
      </c>
      <c r="B5116" s="1">
        <v>45355</v>
      </c>
      <c r="C5116">
        <v>48.57</v>
      </c>
      <c r="D5116">
        <v>49.54</v>
      </c>
      <c r="E5116">
        <v>49.54</v>
      </c>
      <c r="F5116">
        <v>47.65</v>
      </c>
      <c r="G5116">
        <v>48.36</v>
      </c>
      <c r="H5116">
        <v>1781</v>
      </c>
      <c r="I5116">
        <v>0.86</v>
      </c>
      <c r="J5116">
        <v>105</v>
      </c>
      <c r="K5116">
        <v>1204</v>
      </c>
      <c r="L5116">
        <v>67.599999999999994</v>
      </c>
    </row>
    <row r="5117" spans="1:12" x14ac:dyDescent="0.35">
      <c r="A5117" t="s">
        <v>929</v>
      </c>
      <c r="B5117" s="1">
        <v>45355</v>
      </c>
      <c r="C5117">
        <v>264.35000000000002</v>
      </c>
      <c r="D5117">
        <v>264.35000000000002</v>
      </c>
      <c r="E5117">
        <v>267.75</v>
      </c>
      <c r="F5117">
        <v>260.14999999999998</v>
      </c>
      <c r="G5117">
        <v>261</v>
      </c>
      <c r="H5117">
        <v>74673</v>
      </c>
      <c r="I5117">
        <v>196.81</v>
      </c>
      <c r="J5117">
        <v>3295</v>
      </c>
      <c r="K5117">
        <v>45158</v>
      </c>
      <c r="L5117">
        <v>60.47</v>
      </c>
    </row>
    <row r="5118" spans="1:12" x14ac:dyDescent="0.35">
      <c r="A5118" t="s">
        <v>930</v>
      </c>
      <c r="B5118" s="1">
        <v>45355</v>
      </c>
      <c r="C5118">
        <v>551.65</v>
      </c>
      <c r="D5118">
        <v>559.9</v>
      </c>
      <c r="E5118">
        <v>559.9</v>
      </c>
      <c r="F5118">
        <v>542.1</v>
      </c>
      <c r="G5118">
        <v>545.29999999999995</v>
      </c>
      <c r="H5118">
        <v>5699</v>
      </c>
      <c r="I5118">
        <v>31.27</v>
      </c>
      <c r="J5118">
        <v>960</v>
      </c>
      <c r="K5118">
        <v>3446</v>
      </c>
      <c r="L5118">
        <v>60.47</v>
      </c>
    </row>
    <row r="5119" spans="1:12" x14ac:dyDescent="0.35">
      <c r="A5119" t="s">
        <v>931</v>
      </c>
      <c r="B5119" s="1">
        <v>45355</v>
      </c>
      <c r="C5119">
        <v>680.5</v>
      </c>
      <c r="D5119">
        <v>681</v>
      </c>
      <c r="E5119">
        <v>682.8</v>
      </c>
      <c r="F5119">
        <v>666.6</v>
      </c>
      <c r="G5119">
        <v>669.25</v>
      </c>
      <c r="H5119">
        <v>53476</v>
      </c>
      <c r="I5119">
        <v>359.62</v>
      </c>
      <c r="J5119">
        <v>5420</v>
      </c>
      <c r="K5119">
        <v>32216</v>
      </c>
      <c r="L5119">
        <v>60.24</v>
      </c>
    </row>
    <row r="5120" spans="1:12" x14ac:dyDescent="0.35">
      <c r="A5120" t="s">
        <v>932</v>
      </c>
      <c r="B5120" s="1">
        <v>45355</v>
      </c>
      <c r="C5120">
        <v>5525.6</v>
      </c>
      <c r="D5120">
        <v>5548</v>
      </c>
      <c r="E5120">
        <v>5548</v>
      </c>
      <c r="F5120">
        <v>5399.05</v>
      </c>
      <c r="G5120">
        <v>5439.55</v>
      </c>
      <c r="H5120">
        <v>40386</v>
      </c>
      <c r="I5120">
        <v>2213.13</v>
      </c>
      <c r="J5120">
        <v>7718</v>
      </c>
      <c r="K5120">
        <v>27094</v>
      </c>
      <c r="L5120">
        <v>67.09</v>
      </c>
    </row>
    <row r="5121" spans="1:12" x14ac:dyDescent="0.35">
      <c r="A5121" t="s">
        <v>933</v>
      </c>
      <c r="B5121" s="1">
        <v>45355</v>
      </c>
      <c r="C5121">
        <v>999.99</v>
      </c>
      <c r="D5121">
        <v>999.99</v>
      </c>
      <c r="E5121">
        <v>1000</v>
      </c>
      <c r="F5121">
        <v>999.99</v>
      </c>
      <c r="G5121">
        <v>999.99</v>
      </c>
      <c r="H5121">
        <v>50620</v>
      </c>
      <c r="I5121">
        <v>506.2</v>
      </c>
      <c r="J5121">
        <v>75</v>
      </c>
      <c r="K5121">
        <v>30285</v>
      </c>
      <c r="L5121">
        <v>59.83</v>
      </c>
    </row>
    <row r="5122" spans="1:12" x14ac:dyDescent="0.35">
      <c r="A5122" t="s">
        <v>934</v>
      </c>
      <c r="B5122" s="1">
        <v>45355</v>
      </c>
      <c r="C5122">
        <v>1000</v>
      </c>
      <c r="D5122">
        <v>1000.5</v>
      </c>
      <c r="E5122">
        <v>1000.5</v>
      </c>
      <c r="F5122">
        <v>999.99</v>
      </c>
      <c r="G5122">
        <v>999.99</v>
      </c>
      <c r="H5122">
        <v>4418886</v>
      </c>
      <c r="I5122">
        <v>44188.62</v>
      </c>
      <c r="J5122">
        <v>14634</v>
      </c>
      <c r="K5122">
        <v>4103177</v>
      </c>
      <c r="L5122">
        <v>92.86</v>
      </c>
    </row>
    <row r="5123" spans="1:12" x14ac:dyDescent="0.35">
      <c r="A5123" t="s">
        <v>935</v>
      </c>
      <c r="B5123" s="1">
        <v>45355</v>
      </c>
      <c r="C5123">
        <v>100.9</v>
      </c>
      <c r="D5123">
        <v>103.95</v>
      </c>
      <c r="E5123">
        <v>103.95</v>
      </c>
      <c r="F5123">
        <v>100.91</v>
      </c>
      <c r="G5123">
        <v>100.92</v>
      </c>
      <c r="H5123">
        <v>771673</v>
      </c>
      <c r="I5123">
        <v>778.84</v>
      </c>
      <c r="J5123">
        <v>614</v>
      </c>
      <c r="K5123">
        <v>732798</v>
      </c>
      <c r="L5123">
        <v>94.96</v>
      </c>
    </row>
    <row r="5124" spans="1:12" x14ac:dyDescent="0.35">
      <c r="A5124" t="s">
        <v>936</v>
      </c>
      <c r="B5124" s="1">
        <v>45355</v>
      </c>
      <c r="C5124">
        <v>999.99</v>
      </c>
      <c r="D5124">
        <v>1000.01</v>
      </c>
      <c r="E5124">
        <v>1000.01</v>
      </c>
      <c r="F5124">
        <v>999.99</v>
      </c>
      <c r="G5124">
        <v>999.99</v>
      </c>
      <c r="H5124">
        <v>981681</v>
      </c>
      <c r="I5124">
        <v>9816.7999999999993</v>
      </c>
      <c r="J5124">
        <v>388</v>
      </c>
      <c r="K5124">
        <v>543355</v>
      </c>
      <c r="L5124">
        <v>55.35</v>
      </c>
    </row>
    <row r="5125" spans="1:12" x14ac:dyDescent="0.35">
      <c r="A5125" t="s">
        <v>937</v>
      </c>
      <c r="B5125" s="1">
        <v>45355</v>
      </c>
      <c r="C5125">
        <v>999.99</v>
      </c>
      <c r="D5125">
        <v>1000</v>
      </c>
      <c r="E5125">
        <v>1000.01</v>
      </c>
      <c r="F5125">
        <v>999.99</v>
      </c>
      <c r="G5125">
        <v>999.99</v>
      </c>
      <c r="H5125">
        <v>829695</v>
      </c>
      <c r="I5125">
        <v>8296.94</v>
      </c>
      <c r="J5125">
        <v>638</v>
      </c>
      <c r="K5125">
        <v>387300</v>
      </c>
      <c r="L5125">
        <v>46.68</v>
      </c>
    </row>
    <row r="5126" spans="1:12" x14ac:dyDescent="0.35">
      <c r="A5126" t="s">
        <v>938</v>
      </c>
      <c r="B5126" s="1">
        <v>45355</v>
      </c>
      <c r="C5126">
        <v>999.99</v>
      </c>
      <c r="D5126">
        <v>1000.01</v>
      </c>
      <c r="E5126">
        <v>1000.01</v>
      </c>
      <c r="F5126">
        <v>999.99</v>
      </c>
      <c r="G5126">
        <v>1000.01</v>
      </c>
      <c r="H5126">
        <v>2841</v>
      </c>
      <c r="I5126">
        <v>28.41</v>
      </c>
      <c r="J5126">
        <v>97</v>
      </c>
      <c r="K5126">
        <v>2755</v>
      </c>
      <c r="L5126">
        <v>96.97</v>
      </c>
    </row>
    <row r="5127" spans="1:12" x14ac:dyDescent="0.35">
      <c r="A5127" t="s">
        <v>939</v>
      </c>
      <c r="B5127" s="1">
        <v>45355</v>
      </c>
      <c r="C5127">
        <v>58.8</v>
      </c>
      <c r="D5127">
        <v>59.05</v>
      </c>
      <c r="E5127">
        <v>59.1</v>
      </c>
      <c r="F5127">
        <v>56</v>
      </c>
      <c r="G5127">
        <v>56.2</v>
      </c>
      <c r="H5127">
        <v>3374811</v>
      </c>
      <c r="I5127">
        <v>1929.53</v>
      </c>
      <c r="J5127">
        <v>13663</v>
      </c>
      <c r="K5127">
        <v>1904065</v>
      </c>
      <c r="L5127">
        <v>56.42</v>
      </c>
    </row>
    <row r="5128" spans="1:12" x14ac:dyDescent="0.35">
      <c r="A5128" t="s">
        <v>940</v>
      </c>
      <c r="B5128" s="1">
        <v>45355</v>
      </c>
      <c r="C5128">
        <v>588.79999999999995</v>
      </c>
      <c r="D5128">
        <v>589.9</v>
      </c>
      <c r="E5128">
        <v>610</v>
      </c>
      <c r="F5128">
        <v>589.04999999999995</v>
      </c>
      <c r="G5128">
        <v>607.4</v>
      </c>
      <c r="H5128">
        <v>545539</v>
      </c>
      <c r="I5128">
        <v>3281.87</v>
      </c>
      <c r="J5128">
        <v>23893</v>
      </c>
      <c r="K5128">
        <v>329409</v>
      </c>
      <c r="L5128">
        <v>60.38</v>
      </c>
    </row>
    <row r="5129" spans="1:12" x14ac:dyDescent="0.35">
      <c r="A5129" t="s">
        <v>941</v>
      </c>
      <c r="B5129" s="1">
        <v>45355</v>
      </c>
      <c r="C5129">
        <v>1170.1500000000001</v>
      </c>
      <c r="D5129">
        <v>1175.5</v>
      </c>
      <c r="E5129">
        <v>1193.9000000000001</v>
      </c>
      <c r="F5129">
        <v>1165.4000000000001</v>
      </c>
      <c r="G5129">
        <v>1185</v>
      </c>
      <c r="H5129">
        <v>432929</v>
      </c>
      <c r="I5129">
        <v>5118.82</v>
      </c>
      <c r="J5129">
        <v>49763</v>
      </c>
      <c r="K5129">
        <v>280075</v>
      </c>
      <c r="L5129">
        <v>64.69</v>
      </c>
    </row>
    <row r="5130" spans="1:12" x14ac:dyDescent="0.35">
      <c r="A5130" t="s">
        <v>942</v>
      </c>
      <c r="B5130" s="1">
        <v>45355</v>
      </c>
      <c r="C5130">
        <v>330.4</v>
      </c>
      <c r="D5130">
        <v>330.95</v>
      </c>
      <c r="E5130">
        <v>333</v>
      </c>
      <c r="F5130">
        <v>308.64999999999998</v>
      </c>
      <c r="G5130">
        <v>318.35000000000002</v>
      </c>
      <c r="H5130">
        <v>95188</v>
      </c>
      <c r="I5130">
        <v>305.20999999999998</v>
      </c>
      <c r="J5130">
        <v>5165</v>
      </c>
      <c r="K5130">
        <v>56272</v>
      </c>
      <c r="L5130">
        <v>59.12</v>
      </c>
    </row>
    <row r="5131" spans="1:12" x14ac:dyDescent="0.35">
      <c r="A5131" t="s">
        <v>943</v>
      </c>
      <c r="B5131" s="1">
        <v>45355</v>
      </c>
      <c r="C5131">
        <v>129.5</v>
      </c>
      <c r="D5131">
        <v>130.1</v>
      </c>
      <c r="E5131">
        <v>135.44999999999999</v>
      </c>
      <c r="F5131">
        <v>123.95</v>
      </c>
      <c r="G5131">
        <v>125.1</v>
      </c>
      <c r="H5131">
        <v>47881</v>
      </c>
      <c r="I5131">
        <v>60.44</v>
      </c>
      <c r="J5131">
        <v>1394</v>
      </c>
      <c r="K5131">
        <v>32262</v>
      </c>
      <c r="L5131">
        <v>67.38</v>
      </c>
    </row>
    <row r="5132" spans="1:12" x14ac:dyDescent="0.35">
      <c r="A5132" t="s">
        <v>944</v>
      </c>
      <c r="B5132" s="1">
        <v>45355</v>
      </c>
      <c r="C5132">
        <v>64.8</v>
      </c>
      <c r="D5132">
        <v>66.5</v>
      </c>
      <c r="E5132">
        <v>66.5</v>
      </c>
      <c r="F5132">
        <v>51.85</v>
      </c>
      <c r="G5132">
        <v>51.85</v>
      </c>
      <c r="H5132">
        <v>3978194</v>
      </c>
      <c r="I5132">
        <v>2094.35</v>
      </c>
      <c r="J5132">
        <v>13130</v>
      </c>
      <c r="K5132">
        <v>1541801</v>
      </c>
      <c r="L5132">
        <v>38.76</v>
      </c>
    </row>
    <row r="5133" spans="1:12" x14ac:dyDescent="0.35">
      <c r="A5133" t="s">
        <v>945</v>
      </c>
      <c r="B5133" s="1">
        <v>45355</v>
      </c>
      <c r="C5133">
        <v>139.19999999999999</v>
      </c>
      <c r="D5133">
        <v>139.19999999999999</v>
      </c>
      <c r="E5133">
        <v>148.80000000000001</v>
      </c>
      <c r="F5133">
        <v>138.9</v>
      </c>
      <c r="G5133">
        <v>144.1</v>
      </c>
      <c r="H5133">
        <v>125930</v>
      </c>
      <c r="I5133">
        <v>183.58</v>
      </c>
      <c r="J5133">
        <v>2135</v>
      </c>
      <c r="K5133">
        <v>44792</v>
      </c>
      <c r="L5133">
        <v>35.57</v>
      </c>
    </row>
    <row r="5134" spans="1:12" x14ac:dyDescent="0.35">
      <c r="A5134" t="s">
        <v>946</v>
      </c>
      <c r="B5134" s="1">
        <v>45355</v>
      </c>
      <c r="C5134">
        <v>181.9</v>
      </c>
      <c r="D5134">
        <v>182.4</v>
      </c>
      <c r="E5134">
        <v>183.98</v>
      </c>
      <c r="F5134">
        <v>182.4</v>
      </c>
      <c r="G5134">
        <v>183.5</v>
      </c>
      <c r="H5134">
        <v>906</v>
      </c>
      <c r="I5134">
        <v>1.66</v>
      </c>
      <c r="J5134">
        <v>31</v>
      </c>
      <c r="K5134">
        <v>869</v>
      </c>
      <c r="L5134">
        <v>95.92</v>
      </c>
    </row>
    <row r="5135" spans="1:12" x14ac:dyDescent="0.35">
      <c r="A5135" t="s">
        <v>947</v>
      </c>
      <c r="B5135" s="1">
        <v>45355</v>
      </c>
      <c r="C5135">
        <v>19.72</v>
      </c>
      <c r="D5135">
        <v>20.3</v>
      </c>
      <c r="E5135">
        <v>20.3</v>
      </c>
      <c r="F5135">
        <v>19.64</v>
      </c>
      <c r="G5135">
        <v>19.72</v>
      </c>
      <c r="H5135">
        <v>2377923</v>
      </c>
      <c r="I5135">
        <v>469.62</v>
      </c>
      <c r="J5135">
        <v>2326</v>
      </c>
      <c r="K5135">
        <v>1584129</v>
      </c>
      <c r="L5135">
        <v>66.62</v>
      </c>
    </row>
    <row r="5136" spans="1:12" x14ac:dyDescent="0.35">
      <c r="A5136" t="s">
        <v>948</v>
      </c>
      <c r="B5136" s="1">
        <v>45355</v>
      </c>
      <c r="C5136">
        <v>615</v>
      </c>
      <c r="D5136">
        <v>618.1</v>
      </c>
      <c r="E5136">
        <v>618.1</v>
      </c>
      <c r="F5136">
        <v>596.04999999999995</v>
      </c>
      <c r="G5136">
        <v>598.35</v>
      </c>
      <c r="H5136">
        <v>1406</v>
      </c>
      <c r="I5136">
        <v>8.52</v>
      </c>
      <c r="J5136">
        <v>226</v>
      </c>
      <c r="K5136">
        <v>1026</v>
      </c>
      <c r="L5136">
        <v>72.97</v>
      </c>
    </row>
    <row r="5137" spans="1:12" x14ac:dyDescent="0.35">
      <c r="A5137" t="s">
        <v>949</v>
      </c>
      <c r="B5137" s="1">
        <v>45355</v>
      </c>
      <c r="C5137">
        <v>9.9499999999999993</v>
      </c>
      <c r="D5137">
        <v>10.15</v>
      </c>
      <c r="E5137">
        <v>10.199999999999999</v>
      </c>
      <c r="F5137">
        <v>8.9499999999999993</v>
      </c>
      <c r="G5137">
        <v>9.6</v>
      </c>
      <c r="H5137">
        <v>167687</v>
      </c>
      <c r="I5137">
        <v>16.010000000000002</v>
      </c>
      <c r="J5137">
        <v>556</v>
      </c>
      <c r="K5137">
        <v>92975</v>
      </c>
      <c r="L5137">
        <v>55.45</v>
      </c>
    </row>
    <row r="5138" spans="1:12" x14ac:dyDescent="0.35">
      <c r="A5138" t="s">
        <v>950</v>
      </c>
      <c r="B5138" s="1">
        <v>45355</v>
      </c>
      <c r="C5138">
        <v>3655.25</v>
      </c>
      <c r="D5138">
        <v>3670</v>
      </c>
      <c r="E5138">
        <v>3679.8</v>
      </c>
      <c r="F5138">
        <v>3622.05</v>
      </c>
      <c r="G5138">
        <v>3644.45</v>
      </c>
      <c r="H5138">
        <v>1307501</v>
      </c>
      <c r="I5138">
        <v>47628.2</v>
      </c>
      <c r="J5138">
        <v>120856</v>
      </c>
      <c r="K5138">
        <v>778458</v>
      </c>
      <c r="L5138">
        <v>59.54</v>
      </c>
    </row>
    <row r="5139" spans="1:12" x14ac:dyDescent="0.35">
      <c r="A5139" t="s">
        <v>951</v>
      </c>
      <c r="B5139" s="1">
        <v>45355</v>
      </c>
      <c r="C5139">
        <v>178.75</v>
      </c>
      <c r="D5139">
        <v>180</v>
      </c>
      <c r="E5139">
        <v>180.65</v>
      </c>
      <c r="F5139">
        <v>177</v>
      </c>
      <c r="G5139">
        <v>177.45</v>
      </c>
      <c r="H5139">
        <v>377019</v>
      </c>
      <c r="I5139">
        <v>671.07</v>
      </c>
      <c r="J5139">
        <v>9175</v>
      </c>
      <c r="K5139">
        <v>208874</v>
      </c>
      <c r="L5139">
        <v>55.4</v>
      </c>
    </row>
    <row r="5140" spans="1:12" x14ac:dyDescent="0.35">
      <c r="A5140" t="s">
        <v>952</v>
      </c>
      <c r="B5140" s="1">
        <v>45355</v>
      </c>
      <c r="C5140">
        <v>25.33</v>
      </c>
      <c r="D5140">
        <v>25.35</v>
      </c>
      <c r="E5140">
        <v>25.37</v>
      </c>
      <c r="F5140">
        <v>25.33</v>
      </c>
      <c r="G5140">
        <v>25.35</v>
      </c>
      <c r="H5140">
        <v>1415637</v>
      </c>
      <c r="I5140">
        <v>359</v>
      </c>
      <c r="J5140">
        <v>1040</v>
      </c>
      <c r="K5140">
        <v>1359517</v>
      </c>
      <c r="L5140">
        <v>96.04</v>
      </c>
    </row>
    <row r="5141" spans="1:12" x14ac:dyDescent="0.35">
      <c r="A5141" t="s">
        <v>953</v>
      </c>
      <c r="B5141" s="1">
        <v>45355</v>
      </c>
      <c r="C5141">
        <v>5294.9</v>
      </c>
      <c r="D5141">
        <v>5300</v>
      </c>
      <c r="E5141">
        <v>5319.85</v>
      </c>
      <c r="F5141">
        <v>5209.55</v>
      </c>
      <c r="G5141">
        <v>5216.8500000000004</v>
      </c>
      <c r="H5141">
        <v>456225</v>
      </c>
      <c r="I5141">
        <v>23897.75</v>
      </c>
      <c r="J5141">
        <v>62703</v>
      </c>
      <c r="K5141">
        <v>341203</v>
      </c>
      <c r="L5141">
        <v>74.790000000000006</v>
      </c>
    </row>
    <row r="5142" spans="1:12" x14ac:dyDescent="0.35">
      <c r="A5142" t="s">
        <v>954</v>
      </c>
      <c r="B5142" s="1">
        <v>45355</v>
      </c>
      <c r="C5142">
        <v>5312.15</v>
      </c>
      <c r="D5142">
        <v>5324</v>
      </c>
      <c r="E5142">
        <v>5340.5</v>
      </c>
      <c r="F5142">
        <v>5235.1000000000004</v>
      </c>
      <c r="G5142">
        <v>5258.45</v>
      </c>
      <c r="H5142">
        <v>108641</v>
      </c>
      <c r="I5142">
        <v>5711.67</v>
      </c>
      <c r="J5142">
        <v>12801</v>
      </c>
      <c r="K5142">
        <v>71436</v>
      </c>
      <c r="L5142">
        <v>65.75</v>
      </c>
    </row>
    <row r="5143" spans="1:12" x14ac:dyDescent="0.35">
      <c r="A5143" t="s">
        <v>955</v>
      </c>
      <c r="B5143" s="1">
        <v>45355</v>
      </c>
      <c r="C5143">
        <v>2373.65</v>
      </c>
      <c r="D5143">
        <v>2368</v>
      </c>
      <c r="E5143">
        <v>2434</v>
      </c>
      <c r="F5143">
        <v>2330.1</v>
      </c>
      <c r="G5143">
        <v>2405.6999999999998</v>
      </c>
      <c r="H5143">
        <v>7085</v>
      </c>
      <c r="I5143">
        <v>168.91</v>
      </c>
      <c r="J5143">
        <v>1370</v>
      </c>
      <c r="K5143">
        <v>4347</v>
      </c>
      <c r="L5143">
        <v>61.35</v>
      </c>
    </row>
    <row r="5144" spans="1:12" x14ac:dyDescent="0.35">
      <c r="A5144" t="s">
        <v>956</v>
      </c>
      <c r="B5144" s="1">
        <v>45355</v>
      </c>
      <c r="C5144">
        <v>480.2</v>
      </c>
      <c r="D5144">
        <v>480</v>
      </c>
      <c r="E5144">
        <v>487.5</v>
      </c>
      <c r="F5144">
        <v>474.25</v>
      </c>
      <c r="G5144">
        <v>479.15</v>
      </c>
      <c r="H5144">
        <v>262179</v>
      </c>
      <c r="I5144">
        <v>1258.2</v>
      </c>
      <c r="J5144">
        <v>15804</v>
      </c>
      <c r="K5144">
        <v>91521</v>
      </c>
      <c r="L5144">
        <v>34.909999999999997</v>
      </c>
    </row>
    <row r="5145" spans="1:12" x14ac:dyDescent="0.35">
      <c r="A5145" t="s">
        <v>957</v>
      </c>
      <c r="B5145" s="1">
        <v>45355</v>
      </c>
      <c r="C5145">
        <v>1634.4</v>
      </c>
      <c r="D5145">
        <v>1637.95</v>
      </c>
      <c r="E5145">
        <v>1700</v>
      </c>
      <c r="F5145">
        <v>1634.4</v>
      </c>
      <c r="G5145">
        <v>1669.85</v>
      </c>
      <c r="H5145">
        <v>1453829</v>
      </c>
      <c r="I5145">
        <v>24372.03</v>
      </c>
      <c r="J5145">
        <v>69412</v>
      </c>
      <c r="K5145">
        <v>543147</v>
      </c>
      <c r="L5145">
        <v>37.36</v>
      </c>
    </row>
    <row r="5146" spans="1:12" x14ac:dyDescent="0.35">
      <c r="A5146" t="s">
        <v>958</v>
      </c>
      <c r="B5146" s="1">
        <v>45355</v>
      </c>
      <c r="C5146">
        <v>1172.3499999999999</v>
      </c>
      <c r="D5146">
        <v>1176</v>
      </c>
      <c r="E5146">
        <v>1177.2</v>
      </c>
      <c r="F5146">
        <v>1152.0999999999999</v>
      </c>
      <c r="G5146">
        <v>1156.1500000000001</v>
      </c>
      <c r="H5146">
        <v>29478</v>
      </c>
      <c r="I5146">
        <v>341.95</v>
      </c>
      <c r="J5146">
        <v>4616</v>
      </c>
      <c r="K5146">
        <v>16075</v>
      </c>
      <c r="L5146">
        <v>54.53</v>
      </c>
    </row>
    <row r="5147" spans="1:12" x14ac:dyDescent="0.35">
      <c r="A5147" t="s">
        <v>959</v>
      </c>
      <c r="B5147" s="1">
        <v>45355</v>
      </c>
      <c r="C5147">
        <v>257.45</v>
      </c>
      <c r="D5147">
        <v>258.45</v>
      </c>
      <c r="E5147">
        <v>258.45</v>
      </c>
      <c r="F5147">
        <v>254</v>
      </c>
      <c r="G5147">
        <v>254.65</v>
      </c>
      <c r="H5147">
        <v>283697</v>
      </c>
      <c r="I5147">
        <v>724.02</v>
      </c>
      <c r="J5147">
        <v>8722</v>
      </c>
      <c r="K5147">
        <v>173838</v>
      </c>
      <c r="L5147">
        <v>61.28</v>
      </c>
    </row>
    <row r="5148" spans="1:12" x14ac:dyDescent="0.35">
      <c r="A5148" t="s">
        <v>960</v>
      </c>
      <c r="B5148" s="1">
        <v>45355</v>
      </c>
      <c r="C5148">
        <v>123.1</v>
      </c>
      <c r="D5148">
        <v>124.85</v>
      </c>
      <c r="E5148">
        <v>124.85</v>
      </c>
      <c r="F5148">
        <v>121.4</v>
      </c>
      <c r="G5148">
        <v>122.35</v>
      </c>
      <c r="H5148">
        <v>36753</v>
      </c>
      <c r="I5148">
        <v>44.94</v>
      </c>
      <c r="J5148">
        <v>449</v>
      </c>
      <c r="K5148">
        <v>26231</v>
      </c>
      <c r="L5148">
        <v>71.37</v>
      </c>
    </row>
    <row r="5149" spans="1:12" x14ac:dyDescent="0.35">
      <c r="A5149" t="s">
        <v>961</v>
      </c>
      <c r="B5149" s="1">
        <v>45355</v>
      </c>
      <c r="C5149">
        <v>7.35</v>
      </c>
      <c r="D5149">
        <v>7.4</v>
      </c>
      <c r="E5149">
        <v>7.5</v>
      </c>
      <c r="F5149">
        <v>7.15</v>
      </c>
      <c r="G5149">
        <v>7.2</v>
      </c>
      <c r="H5149">
        <v>33290</v>
      </c>
      <c r="I5149">
        <v>2.4300000000000002</v>
      </c>
      <c r="J5149">
        <v>215</v>
      </c>
      <c r="K5149">
        <v>23944</v>
      </c>
      <c r="L5149">
        <v>71.930000000000007</v>
      </c>
    </row>
    <row r="5150" spans="1:12" x14ac:dyDescent="0.35">
      <c r="A5150" t="s">
        <v>962</v>
      </c>
      <c r="B5150" s="1">
        <v>45355</v>
      </c>
      <c r="C5150">
        <v>1960.1</v>
      </c>
      <c r="D5150">
        <v>1967</v>
      </c>
      <c r="E5150">
        <v>1974.95</v>
      </c>
      <c r="F5150">
        <v>1919.05</v>
      </c>
      <c r="G5150">
        <v>1921.05</v>
      </c>
      <c r="H5150">
        <v>1645331</v>
      </c>
      <c r="I5150">
        <v>31805.51</v>
      </c>
      <c r="J5150">
        <v>97713</v>
      </c>
      <c r="K5150">
        <v>1000206</v>
      </c>
      <c r="L5150">
        <v>60.79</v>
      </c>
    </row>
    <row r="5151" spans="1:12" x14ac:dyDescent="0.35">
      <c r="A5151" t="s">
        <v>963</v>
      </c>
      <c r="B5151" s="1">
        <v>45355</v>
      </c>
      <c r="C5151">
        <v>287.64999999999998</v>
      </c>
      <c r="D5151">
        <v>287.64999999999998</v>
      </c>
      <c r="E5151">
        <v>290</v>
      </c>
      <c r="F5151">
        <v>286.25</v>
      </c>
      <c r="G5151">
        <v>287.5</v>
      </c>
      <c r="H5151">
        <v>913071</v>
      </c>
      <c r="I5151">
        <v>2631.19</v>
      </c>
      <c r="J5151">
        <v>12490</v>
      </c>
      <c r="K5151">
        <v>234075</v>
      </c>
      <c r="L5151">
        <v>25.64</v>
      </c>
    </row>
    <row r="5152" spans="1:12" x14ac:dyDescent="0.35">
      <c r="A5152" t="s">
        <v>964</v>
      </c>
      <c r="B5152" s="1">
        <v>45355</v>
      </c>
      <c r="C5152">
        <v>144.85</v>
      </c>
      <c r="D5152">
        <v>145</v>
      </c>
      <c r="E5152">
        <v>146.25</v>
      </c>
      <c r="F5152">
        <v>139.69999999999999</v>
      </c>
      <c r="G5152">
        <v>140.85</v>
      </c>
      <c r="H5152">
        <v>95514</v>
      </c>
      <c r="I5152">
        <v>135.11000000000001</v>
      </c>
      <c r="J5152">
        <v>2973</v>
      </c>
      <c r="K5152">
        <v>57762</v>
      </c>
      <c r="L5152">
        <v>60.47</v>
      </c>
    </row>
    <row r="5153" spans="1:12" x14ac:dyDescent="0.35">
      <c r="A5153" t="s">
        <v>965</v>
      </c>
      <c r="B5153" s="1">
        <v>45355</v>
      </c>
      <c r="C5153">
        <v>97.95</v>
      </c>
      <c r="D5153">
        <v>99.05</v>
      </c>
      <c r="E5153">
        <v>99.5</v>
      </c>
      <c r="F5153">
        <v>97</v>
      </c>
      <c r="G5153">
        <v>97.2</v>
      </c>
      <c r="H5153">
        <v>286062</v>
      </c>
      <c r="I5153">
        <v>279.83999999999997</v>
      </c>
      <c r="J5153">
        <v>2934</v>
      </c>
      <c r="K5153">
        <v>121272</v>
      </c>
      <c r="L5153">
        <v>42.39</v>
      </c>
    </row>
    <row r="5154" spans="1:12" x14ac:dyDescent="0.35">
      <c r="A5154" t="s">
        <v>966</v>
      </c>
      <c r="B5154" s="1">
        <v>45355</v>
      </c>
      <c r="C5154">
        <v>84.36</v>
      </c>
      <c r="D5154">
        <v>84.98</v>
      </c>
      <c r="E5154">
        <v>84.98</v>
      </c>
      <c r="F5154">
        <v>84.32</v>
      </c>
      <c r="G5154">
        <v>84.7</v>
      </c>
      <c r="H5154">
        <v>469298</v>
      </c>
      <c r="I5154">
        <v>397.23</v>
      </c>
      <c r="J5154">
        <v>5838</v>
      </c>
      <c r="K5154">
        <v>302253</v>
      </c>
      <c r="L5154">
        <v>64.41</v>
      </c>
    </row>
    <row r="5155" spans="1:12" x14ac:dyDescent="0.35">
      <c r="A5155" t="s">
        <v>967</v>
      </c>
      <c r="B5155" s="1">
        <v>45355</v>
      </c>
      <c r="C5155">
        <v>626.65</v>
      </c>
      <c r="D5155">
        <v>626.85</v>
      </c>
      <c r="E5155">
        <v>654.6</v>
      </c>
      <c r="F5155">
        <v>618.35</v>
      </c>
      <c r="G5155">
        <v>629.54999999999995</v>
      </c>
      <c r="H5155">
        <v>31609</v>
      </c>
      <c r="I5155">
        <v>201.5</v>
      </c>
      <c r="J5155">
        <v>1814</v>
      </c>
      <c r="K5155">
        <v>13270</v>
      </c>
      <c r="L5155">
        <v>41.98</v>
      </c>
    </row>
    <row r="5156" spans="1:12" x14ac:dyDescent="0.35">
      <c r="A5156" t="s">
        <v>968</v>
      </c>
      <c r="B5156" s="1">
        <v>45355</v>
      </c>
      <c r="C5156">
        <v>60.05</v>
      </c>
      <c r="D5156">
        <v>60.05</v>
      </c>
      <c r="E5156">
        <v>60.75</v>
      </c>
      <c r="F5156">
        <v>57.05</v>
      </c>
      <c r="G5156">
        <v>57.05</v>
      </c>
      <c r="H5156">
        <v>194339</v>
      </c>
      <c r="I5156">
        <v>112.54</v>
      </c>
      <c r="J5156">
        <v>1511</v>
      </c>
      <c r="K5156">
        <v>111600</v>
      </c>
      <c r="L5156">
        <v>57.43</v>
      </c>
    </row>
    <row r="5157" spans="1:12" x14ac:dyDescent="0.35">
      <c r="A5157" t="s">
        <v>969</v>
      </c>
      <c r="B5157" s="1">
        <v>45355</v>
      </c>
      <c r="C5157">
        <v>60.45</v>
      </c>
      <c r="D5157">
        <v>60.45</v>
      </c>
      <c r="E5157">
        <v>61.5</v>
      </c>
      <c r="F5157">
        <v>59.7</v>
      </c>
      <c r="G5157">
        <v>61.1</v>
      </c>
      <c r="H5157">
        <v>18485301</v>
      </c>
      <c r="I5157">
        <v>11209.14</v>
      </c>
      <c r="J5157">
        <v>35829</v>
      </c>
      <c r="K5157">
        <v>5598026</v>
      </c>
      <c r="L5157">
        <v>30.28</v>
      </c>
    </row>
    <row r="5158" spans="1:12" x14ac:dyDescent="0.35">
      <c r="A5158" t="s">
        <v>970</v>
      </c>
      <c r="B5158" s="1">
        <v>45355</v>
      </c>
      <c r="C5158">
        <v>136.94999999999999</v>
      </c>
      <c r="D5158">
        <v>138.4</v>
      </c>
      <c r="E5158">
        <v>139.05000000000001</v>
      </c>
      <c r="F5158">
        <v>132.15</v>
      </c>
      <c r="G5158">
        <v>133.65</v>
      </c>
      <c r="H5158">
        <v>13336</v>
      </c>
      <c r="I5158">
        <v>17.899999999999999</v>
      </c>
      <c r="J5158">
        <v>702</v>
      </c>
      <c r="K5158">
        <v>7767</v>
      </c>
      <c r="L5158">
        <v>58.24</v>
      </c>
    </row>
    <row r="5159" spans="1:12" x14ac:dyDescent="0.35">
      <c r="A5159" t="s">
        <v>971</v>
      </c>
      <c r="B5159" s="1">
        <v>45355</v>
      </c>
      <c r="C5159">
        <v>132</v>
      </c>
      <c r="D5159">
        <v>132.05000000000001</v>
      </c>
      <c r="E5159">
        <v>134</v>
      </c>
      <c r="F5159">
        <v>132.05000000000001</v>
      </c>
      <c r="G5159">
        <v>132.85</v>
      </c>
      <c r="H5159">
        <v>19428</v>
      </c>
      <c r="I5159">
        <v>25.89</v>
      </c>
      <c r="J5159">
        <v>542</v>
      </c>
      <c r="K5159">
        <v>9806</v>
      </c>
      <c r="L5159">
        <v>50.47</v>
      </c>
    </row>
    <row r="5160" spans="1:12" x14ac:dyDescent="0.35">
      <c r="A5160" t="s">
        <v>972</v>
      </c>
      <c r="B5160" s="1">
        <v>45355</v>
      </c>
      <c r="C5160">
        <v>74.599999999999994</v>
      </c>
      <c r="D5160">
        <v>76</v>
      </c>
      <c r="E5160">
        <v>76</v>
      </c>
      <c r="F5160">
        <v>73.05</v>
      </c>
      <c r="G5160">
        <v>73.349999999999994</v>
      </c>
      <c r="H5160">
        <v>10176</v>
      </c>
      <c r="I5160">
        <v>7.51</v>
      </c>
      <c r="J5160">
        <v>185</v>
      </c>
      <c r="K5160">
        <v>6708</v>
      </c>
      <c r="L5160">
        <v>65.92</v>
      </c>
    </row>
    <row r="5161" spans="1:12" x14ac:dyDescent="0.35">
      <c r="A5161" t="s">
        <v>973</v>
      </c>
      <c r="B5161" s="1">
        <v>45355</v>
      </c>
      <c r="C5161">
        <v>12.68</v>
      </c>
      <c r="D5161">
        <v>12.71</v>
      </c>
      <c r="E5161">
        <v>12.87</v>
      </c>
      <c r="F5161">
        <v>12.71</v>
      </c>
      <c r="G5161">
        <v>12.81</v>
      </c>
      <c r="H5161">
        <v>765524</v>
      </c>
      <c r="I5161">
        <v>98.14</v>
      </c>
      <c r="J5161">
        <v>1616</v>
      </c>
      <c r="K5161">
        <v>448994</v>
      </c>
      <c r="L5161">
        <v>58.65</v>
      </c>
    </row>
    <row r="5162" spans="1:12" x14ac:dyDescent="0.35">
      <c r="A5162" t="s">
        <v>974</v>
      </c>
      <c r="B5162" s="1">
        <v>45355</v>
      </c>
      <c r="C5162">
        <v>593.1</v>
      </c>
      <c r="D5162">
        <v>598.95000000000005</v>
      </c>
      <c r="E5162">
        <v>598.95000000000005</v>
      </c>
      <c r="F5162">
        <v>580</v>
      </c>
      <c r="G5162">
        <v>581.75</v>
      </c>
      <c r="H5162">
        <v>128261</v>
      </c>
      <c r="I5162">
        <v>752.97</v>
      </c>
      <c r="J5162">
        <v>10600</v>
      </c>
      <c r="K5162">
        <v>63296</v>
      </c>
      <c r="L5162">
        <v>49.35</v>
      </c>
    </row>
    <row r="5163" spans="1:12" x14ac:dyDescent="0.35">
      <c r="A5163" t="s">
        <v>975</v>
      </c>
      <c r="B5163" s="1">
        <v>45355</v>
      </c>
      <c r="C5163">
        <v>439.3</v>
      </c>
      <c r="D5163">
        <v>443.95</v>
      </c>
      <c r="E5163">
        <v>443.95</v>
      </c>
      <c r="F5163">
        <v>427.2</v>
      </c>
      <c r="G5163">
        <v>429.1</v>
      </c>
      <c r="H5163">
        <v>214769</v>
      </c>
      <c r="I5163">
        <v>925.63</v>
      </c>
      <c r="J5163">
        <v>11742</v>
      </c>
      <c r="K5163">
        <v>99508</v>
      </c>
      <c r="L5163">
        <v>46.33</v>
      </c>
    </row>
    <row r="5164" spans="1:12" x14ac:dyDescent="0.35">
      <c r="A5164" t="s">
        <v>976</v>
      </c>
      <c r="B5164" s="1">
        <v>45355</v>
      </c>
      <c r="C5164">
        <v>7562</v>
      </c>
      <c r="D5164">
        <v>7610</v>
      </c>
      <c r="E5164">
        <v>7650</v>
      </c>
      <c r="F5164">
        <v>7500</v>
      </c>
      <c r="G5164">
        <v>7513.9</v>
      </c>
      <c r="H5164">
        <v>1738</v>
      </c>
      <c r="I5164">
        <v>130.93</v>
      </c>
      <c r="J5164">
        <v>665</v>
      </c>
      <c r="K5164">
        <v>1148</v>
      </c>
      <c r="L5164">
        <v>66.05</v>
      </c>
    </row>
    <row r="5165" spans="1:12" x14ac:dyDescent="0.35">
      <c r="A5165" t="s">
        <v>977</v>
      </c>
      <c r="B5165" s="1">
        <v>45355</v>
      </c>
      <c r="C5165">
        <v>957.7</v>
      </c>
      <c r="D5165">
        <v>957.7</v>
      </c>
      <c r="E5165">
        <v>972.85</v>
      </c>
      <c r="F5165">
        <v>953</v>
      </c>
      <c r="G5165">
        <v>967.5</v>
      </c>
      <c r="H5165">
        <v>97853</v>
      </c>
      <c r="I5165">
        <v>944.67</v>
      </c>
      <c r="J5165">
        <v>10682</v>
      </c>
      <c r="K5165">
        <v>64451</v>
      </c>
      <c r="L5165">
        <v>65.87</v>
      </c>
    </row>
    <row r="5166" spans="1:12" x14ac:dyDescent="0.35">
      <c r="A5166" t="s">
        <v>978</v>
      </c>
      <c r="B5166" s="1">
        <v>45355</v>
      </c>
      <c r="C5166">
        <v>1120.95</v>
      </c>
      <c r="D5166">
        <v>1120.95</v>
      </c>
      <c r="E5166">
        <v>1125</v>
      </c>
      <c r="F5166">
        <v>1099</v>
      </c>
      <c r="G5166">
        <v>1103</v>
      </c>
      <c r="H5166">
        <v>28354</v>
      </c>
      <c r="I5166">
        <v>314.24</v>
      </c>
      <c r="J5166">
        <v>4058</v>
      </c>
      <c r="K5166">
        <v>15232</v>
      </c>
      <c r="L5166">
        <v>53.72</v>
      </c>
    </row>
    <row r="5167" spans="1:12" x14ac:dyDescent="0.35">
      <c r="A5167" t="s">
        <v>979</v>
      </c>
      <c r="B5167" s="1">
        <v>45355</v>
      </c>
      <c r="C5167">
        <v>121.48</v>
      </c>
      <c r="D5167">
        <v>122.5</v>
      </c>
      <c r="E5167">
        <v>122.5</v>
      </c>
      <c r="F5167">
        <v>120.58</v>
      </c>
      <c r="G5167">
        <v>121.14</v>
      </c>
      <c r="H5167">
        <v>151415</v>
      </c>
      <c r="I5167">
        <v>183.34</v>
      </c>
      <c r="J5167">
        <v>480</v>
      </c>
      <c r="K5167">
        <v>29040</v>
      </c>
      <c r="L5167">
        <v>19.18</v>
      </c>
    </row>
    <row r="5168" spans="1:12" x14ac:dyDescent="0.35">
      <c r="A5168" t="s">
        <v>980</v>
      </c>
      <c r="B5168" s="1">
        <v>45355</v>
      </c>
      <c r="C5168">
        <v>953.4</v>
      </c>
      <c r="D5168">
        <v>952</v>
      </c>
      <c r="E5168">
        <v>952</v>
      </c>
      <c r="F5168">
        <v>938.1</v>
      </c>
      <c r="G5168">
        <v>947.5</v>
      </c>
      <c r="H5168">
        <v>4892</v>
      </c>
      <c r="I5168">
        <v>46.34</v>
      </c>
      <c r="J5168">
        <v>471</v>
      </c>
      <c r="K5168">
        <v>3672</v>
      </c>
      <c r="L5168">
        <v>75.06</v>
      </c>
    </row>
    <row r="5169" spans="1:12" x14ac:dyDescent="0.35">
      <c r="A5169" t="s">
        <v>981</v>
      </c>
      <c r="B5169" s="1">
        <v>45355</v>
      </c>
      <c r="C5169">
        <v>41.15</v>
      </c>
      <c r="D5169">
        <v>41.15</v>
      </c>
      <c r="E5169">
        <v>42.3</v>
      </c>
      <c r="F5169">
        <v>39.5</v>
      </c>
      <c r="G5169">
        <v>39.6</v>
      </c>
      <c r="H5169">
        <v>177798</v>
      </c>
      <c r="I5169">
        <v>71.56</v>
      </c>
      <c r="J5169">
        <v>1231</v>
      </c>
      <c r="K5169">
        <v>109202</v>
      </c>
      <c r="L5169">
        <v>61.42</v>
      </c>
    </row>
    <row r="5170" spans="1:12" x14ac:dyDescent="0.35">
      <c r="A5170" t="s">
        <v>982</v>
      </c>
      <c r="B5170" s="1">
        <v>45355</v>
      </c>
      <c r="C5170">
        <v>123.15</v>
      </c>
      <c r="D5170">
        <v>123.15</v>
      </c>
      <c r="E5170">
        <v>123.8</v>
      </c>
      <c r="F5170">
        <v>119.25</v>
      </c>
      <c r="G5170">
        <v>120.9</v>
      </c>
      <c r="H5170">
        <v>161266</v>
      </c>
      <c r="I5170">
        <v>195.39</v>
      </c>
      <c r="J5170">
        <v>2285</v>
      </c>
      <c r="K5170">
        <v>95593</v>
      </c>
      <c r="L5170">
        <v>59.28</v>
      </c>
    </row>
    <row r="5171" spans="1:12" x14ac:dyDescent="0.35">
      <c r="A5171" t="s">
        <v>983</v>
      </c>
      <c r="B5171" s="1">
        <v>45355</v>
      </c>
      <c r="C5171">
        <v>70.25</v>
      </c>
      <c r="D5171">
        <v>70.25</v>
      </c>
      <c r="E5171">
        <v>70.5</v>
      </c>
      <c r="F5171">
        <v>68.349999999999994</v>
      </c>
      <c r="G5171">
        <v>68.650000000000006</v>
      </c>
      <c r="H5171">
        <v>441961</v>
      </c>
      <c r="I5171">
        <v>304.04000000000002</v>
      </c>
      <c r="J5171">
        <v>3890</v>
      </c>
      <c r="K5171">
        <v>229694</v>
      </c>
      <c r="L5171">
        <v>51.97</v>
      </c>
    </row>
    <row r="5172" spans="1:12" x14ac:dyDescent="0.35">
      <c r="A5172" t="s">
        <v>984</v>
      </c>
      <c r="B5172" s="1">
        <v>45355</v>
      </c>
      <c r="C5172">
        <v>181.05</v>
      </c>
      <c r="D5172">
        <v>181.9</v>
      </c>
      <c r="E5172">
        <v>184.95</v>
      </c>
      <c r="F5172">
        <v>181.45</v>
      </c>
      <c r="G5172">
        <v>183.95</v>
      </c>
      <c r="H5172">
        <v>3562857</v>
      </c>
      <c r="I5172">
        <v>6532.95</v>
      </c>
      <c r="J5172">
        <v>22295</v>
      </c>
      <c r="K5172">
        <v>1841394</v>
      </c>
      <c r="L5172">
        <v>51.68</v>
      </c>
    </row>
    <row r="5173" spans="1:12" x14ac:dyDescent="0.35">
      <c r="A5173" t="s">
        <v>985</v>
      </c>
      <c r="B5173" s="1">
        <v>45355</v>
      </c>
      <c r="C5173">
        <v>122.1</v>
      </c>
      <c r="D5173">
        <v>122.1</v>
      </c>
      <c r="E5173">
        <v>123.3</v>
      </c>
      <c r="F5173">
        <v>119.25</v>
      </c>
      <c r="G5173">
        <v>121.15</v>
      </c>
      <c r="H5173">
        <v>50630</v>
      </c>
      <c r="I5173">
        <v>61.12</v>
      </c>
      <c r="J5173">
        <v>728</v>
      </c>
      <c r="K5173">
        <v>21345</v>
      </c>
      <c r="L5173">
        <v>42.16</v>
      </c>
    </row>
    <row r="5174" spans="1:12" x14ac:dyDescent="0.35">
      <c r="A5174" t="s">
        <v>986</v>
      </c>
      <c r="B5174" s="1">
        <v>45355</v>
      </c>
      <c r="C5174">
        <v>123.9</v>
      </c>
      <c r="D5174">
        <v>123.9</v>
      </c>
      <c r="E5174">
        <v>123.9</v>
      </c>
      <c r="F5174">
        <v>118.95</v>
      </c>
      <c r="G5174">
        <v>120.35</v>
      </c>
      <c r="H5174">
        <v>398045</v>
      </c>
      <c r="I5174">
        <v>480.38</v>
      </c>
      <c r="J5174">
        <v>3869</v>
      </c>
      <c r="K5174">
        <v>200587</v>
      </c>
      <c r="L5174">
        <v>50.39</v>
      </c>
    </row>
    <row r="5175" spans="1:12" x14ac:dyDescent="0.35">
      <c r="A5175" t="s">
        <v>987</v>
      </c>
      <c r="B5175" s="1">
        <v>45355</v>
      </c>
      <c r="C5175">
        <v>730.8</v>
      </c>
      <c r="D5175">
        <v>720.3</v>
      </c>
      <c r="E5175">
        <v>802.5</v>
      </c>
      <c r="F5175">
        <v>720.3</v>
      </c>
      <c r="G5175">
        <v>796.6</v>
      </c>
      <c r="H5175">
        <v>721324</v>
      </c>
      <c r="I5175">
        <v>5652.84</v>
      </c>
      <c r="J5175">
        <v>36380</v>
      </c>
      <c r="K5175">
        <v>327884</v>
      </c>
      <c r="L5175">
        <v>45.46</v>
      </c>
    </row>
    <row r="5176" spans="1:12" x14ac:dyDescent="0.35">
      <c r="A5176" t="s">
        <v>988</v>
      </c>
      <c r="B5176" s="1">
        <v>45355</v>
      </c>
      <c r="C5176">
        <v>208.85</v>
      </c>
      <c r="D5176">
        <v>206</v>
      </c>
      <c r="E5176">
        <v>207.25</v>
      </c>
      <c r="F5176">
        <v>198.55</v>
      </c>
      <c r="G5176">
        <v>203.15</v>
      </c>
      <c r="H5176">
        <v>1287001</v>
      </c>
      <c r="I5176">
        <v>2603.16</v>
      </c>
      <c r="J5176">
        <v>21320</v>
      </c>
      <c r="K5176">
        <v>758147</v>
      </c>
      <c r="L5176">
        <v>58.91</v>
      </c>
    </row>
    <row r="5177" spans="1:12" x14ac:dyDescent="0.35">
      <c r="A5177" t="s">
        <v>989</v>
      </c>
      <c r="B5177" s="1">
        <v>45355</v>
      </c>
      <c r="C5177">
        <v>2139.6</v>
      </c>
      <c r="D5177">
        <v>2148.6</v>
      </c>
      <c r="E5177">
        <v>2214.85</v>
      </c>
      <c r="F5177">
        <v>2145.9499999999998</v>
      </c>
      <c r="G5177">
        <v>2159.25</v>
      </c>
      <c r="H5177">
        <v>241521</v>
      </c>
      <c r="I5177">
        <v>5275.71</v>
      </c>
      <c r="J5177">
        <v>22942</v>
      </c>
      <c r="K5177">
        <v>130320</v>
      </c>
      <c r="L5177">
        <v>53.96</v>
      </c>
    </row>
    <row r="5178" spans="1:12" x14ac:dyDescent="0.35">
      <c r="A5178" t="s">
        <v>990</v>
      </c>
      <c r="B5178" s="1">
        <v>45355</v>
      </c>
      <c r="C5178">
        <v>2074.15</v>
      </c>
      <c r="D5178">
        <v>2099</v>
      </c>
      <c r="E5178">
        <v>2099</v>
      </c>
      <c r="F5178">
        <v>2042</v>
      </c>
      <c r="G5178">
        <v>2077.4</v>
      </c>
      <c r="H5178">
        <v>12985</v>
      </c>
      <c r="I5178">
        <v>268.38</v>
      </c>
      <c r="J5178">
        <v>3325</v>
      </c>
      <c r="K5178">
        <v>7340</v>
      </c>
      <c r="L5178">
        <v>56.53</v>
      </c>
    </row>
    <row r="5179" spans="1:12" x14ac:dyDescent="0.35">
      <c r="A5179" t="s">
        <v>991</v>
      </c>
      <c r="B5179" s="1">
        <v>45355</v>
      </c>
      <c r="C5179">
        <v>351.85</v>
      </c>
      <c r="D5179">
        <v>342.5</v>
      </c>
      <c r="E5179">
        <v>350</v>
      </c>
      <c r="F5179">
        <v>337.45</v>
      </c>
      <c r="G5179">
        <v>340.75</v>
      </c>
      <c r="H5179">
        <v>12543</v>
      </c>
      <c r="I5179">
        <v>43.1</v>
      </c>
      <c r="J5179">
        <v>790</v>
      </c>
      <c r="K5179">
        <v>9086</v>
      </c>
      <c r="L5179">
        <v>72.44</v>
      </c>
    </row>
    <row r="5180" spans="1:12" x14ac:dyDescent="0.35">
      <c r="A5180" t="s">
        <v>992</v>
      </c>
      <c r="B5180" s="1">
        <v>45355</v>
      </c>
      <c r="C5180">
        <v>1031.1500000000001</v>
      </c>
      <c r="D5180">
        <v>1030</v>
      </c>
      <c r="E5180">
        <v>1049.95</v>
      </c>
      <c r="F5180">
        <v>1008</v>
      </c>
      <c r="G5180">
        <v>1011.3</v>
      </c>
      <c r="H5180">
        <v>702672</v>
      </c>
      <c r="I5180">
        <v>7160.33</v>
      </c>
      <c r="J5180">
        <v>35103</v>
      </c>
      <c r="K5180">
        <v>536168</v>
      </c>
      <c r="L5180">
        <v>76.3</v>
      </c>
    </row>
    <row r="5181" spans="1:12" x14ac:dyDescent="0.35">
      <c r="A5181" t="s">
        <v>993</v>
      </c>
      <c r="B5181" s="1">
        <v>45355</v>
      </c>
      <c r="C5181">
        <v>1818</v>
      </c>
      <c r="D5181">
        <v>1824.95</v>
      </c>
      <c r="E5181">
        <v>1860.5</v>
      </c>
      <c r="F5181">
        <v>1811.65</v>
      </c>
      <c r="G5181">
        <v>1818.45</v>
      </c>
      <c r="H5181">
        <v>79782</v>
      </c>
      <c r="I5181">
        <v>1465.13</v>
      </c>
      <c r="J5181">
        <v>11546</v>
      </c>
      <c r="K5181">
        <v>41176</v>
      </c>
      <c r="L5181">
        <v>51.61</v>
      </c>
    </row>
    <row r="5182" spans="1:12" x14ac:dyDescent="0.35">
      <c r="A5182" t="s">
        <v>994</v>
      </c>
      <c r="B5182" s="1">
        <v>45355</v>
      </c>
      <c r="C5182">
        <v>78.2</v>
      </c>
      <c r="D5182">
        <v>80</v>
      </c>
      <c r="E5182">
        <v>80</v>
      </c>
      <c r="F5182">
        <v>75.55</v>
      </c>
      <c r="G5182">
        <v>75.849999999999994</v>
      </c>
      <c r="H5182">
        <v>47984</v>
      </c>
      <c r="I5182">
        <v>37.020000000000003</v>
      </c>
      <c r="J5182">
        <v>1071</v>
      </c>
      <c r="K5182">
        <v>17246</v>
      </c>
      <c r="L5182">
        <v>35.94</v>
      </c>
    </row>
    <row r="5183" spans="1:12" x14ac:dyDescent="0.35">
      <c r="A5183" t="s">
        <v>995</v>
      </c>
      <c r="B5183" s="1">
        <v>45355</v>
      </c>
      <c r="C5183">
        <v>521.54999999999995</v>
      </c>
      <c r="D5183">
        <v>525.9</v>
      </c>
      <c r="E5183">
        <v>525.9</v>
      </c>
      <c r="F5183">
        <v>501.8</v>
      </c>
      <c r="G5183">
        <v>515.04999999999995</v>
      </c>
      <c r="H5183">
        <v>295400</v>
      </c>
      <c r="I5183">
        <v>1515.93</v>
      </c>
      <c r="J5183">
        <v>12372</v>
      </c>
      <c r="K5183">
        <v>222699</v>
      </c>
      <c r="L5183">
        <v>75.39</v>
      </c>
    </row>
    <row r="5184" spans="1:12" x14ac:dyDescent="0.35">
      <c r="A5184" t="s">
        <v>996</v>
      </c>
      <c r="B5184" s="1">
        <v>45355</v>
      </c>
      <c r="C5184">
        <v>528.45000000000005</v>
      </c>
      <c r="D5184">
        <v>529</v>
      </c>
      <c r="E5184">
        <v>529.9</v>
      </c>
      <c r="F5184">
        <v>522</v>
      </c>
      <c r="G5184">
        <v>524.04999999999995</v>
      </c>
      <c r="H5184">
        <v>1604843</v>
      </c>
      <c r="I5184">
        <v>8418.01</v>
      </c>
      <c r="J5184">
        <v>40723</v>
      </c>
      <c r="K5184">
        <v>1128633</v>
      </c>
      <c r="L5184">
        <v>70.33</v>
      </c>
    </row>
    <row r="5185" spans="1:12" x14ac:dyDescent="0.35">
      <c r="A5185" t="s">
        <v>997</v>
      </c>
      <c r="B5185" s="1">
        <v>45355</v>
      </c>
      <c r="C5185">
        <v>108.1</v>
      </c>
      <c r="D5185">
        <v>108.6</v>
      </c>
      <c r="E5185">
        <v>109</v>
      </c>
      <c r="F5185">
        <v>103.05</v>
      </c>
      <c r="G5185">
        <v>103.8</v>
      </c>
      <c r="H5185">
        <v>153164</v>
      </c>
      <c r="I5185">
        <v>160.81</v>
      </c>
      <c r="J5185">
        <v>1598</v>
      </c>
      <c r="K5185">
        <v>97622</v>
      </c>
      <c r="L5185">
        <v>63.74</v>
      </c>
    </row>
    <row r="5186" spans="1:12" x14ac:dyDescent="0.35">
      <c r="A5186" t="s">
        <v>998</v>
      </c>
      <c r="B5186" s="1">
        <v>45355</v>
      </c>
      <c r="C5186">
        <v>156.25</v>
      </c>
      <c r="D5186">
        <v>157.1</v>
      </c>
      <c r="E5186">
        <v>157.35</v>
      </c>
      <c r="F5186">
        <v>153.6</v>
      </c>
      <c r="G5186">
        <v>154.05000000000001</v>
      </c>
      <c r="H5186">
        <v>420093</v>
      </c>
      <c r="I5186">
        <v>650.77</v>
      </c>
      <c r="J5186">
        <v>11837</v>
      </c>
      <c r="K5186">
        <v>229686</v>
      </c>
      <c r="L5186">
        <v>54.68</v>
      </c>
    </row>
    <row r="5187" spans="1:12" x14ac:dyDescent="0.35">
      <c r="A5187" t="s">
        <v>999</v>
      </c>
      <c r="B5187" s="1">
        <v>45355</v>
      </c>
      <c r="C5187">
        <v>38.450000000000003</v>
      </c>
      <c r="D5187">
        <v>39.450000000000003</v>
      </c>
      <c r="E5187">
        <v>39.450000000000003</v>
      </c>
      <c r="F5187">
        <v>36.5</v>
      </c>
      <c r="G5187">
        <v>36.799999999999997</v>
      </c>
      <c r="H5187">
        <v>99801</v>
      </c>
      <c r="I5187">
        <v>37.1</v>
      </c>
      <c r="J5187">
        <v>499</v>
      </c>
      <c r="K5187">
        <v>71142</v>
      </c>
      <c r="L5187">
        <v>71.28</v>
      </c>
    </row>
    <row r="5188" spans="1:12" x14ac:dyDescent="0.35">
      <c r="A5188" t="s">
        <v>1000</v>
      </c>
      <c r="B5188" s="1">
        <v>45355</v>
      </c>
      <c r="C5188">
        <v>11567.2</v>
      </c>
      <c r="D5188">
        <v>11600</v>
      </c>
      <c r="E5188">
        <v>11677.3</v>
      </c>
      <c r="F5188">
        <v>11544.15</v>
      </c>
      <c r="G5188">
        <v>11594.15</v>
      </c>
      <c r="H5188">
        <v>369936</v>
      </c>
      <c r="I5188">
        <v>42887.39</v>
      </c>
      <c r="J5188">
        <v>56575</v>
      </c>
      <c r="K5188">
        <v>259069</v>
      </c>
      <c r="L5188">
        <v>70.03</v>
      </c>
    </row>
    <row r="5189" spans="1:12" x14ac:dyDescent="0.35">
      <c r="A5189" t="s">
        <v>1001</v>
      </c>
      <c r="B5189" s="1">
        <v>45355</v>
      </c>
      <c r="C5189">
        <v>322.95</v>
      </c>
      <c r="D5189">
        <v>320</v>
      </c>
      <c r="E5189">
        <v>328.65</v>
      </c>
      <c r="F5189">
        <v>318.55</v>
      </c>
      <c r="G5189">
        <v>320.55</v>
      </c>
      <c r="H5189">
        <v>237215</v>
      </c>
      <c r="I5189">
        <v>764.82</v>
      </c>
      <c r="J5189">
        <v>23844</v>
      </c>
      <c r="K5189">
        <v>129710</v>
      </c>
      <c r="L5189">
        <v>54.68</v>
      </c>
    </row>
    <row r="5190" spans="1:12" x14ac:dyDescent="0.35">
      <c r="A5190" t="s">
        <v>1002</v>
      </c>
      <c r="B5190" s="1">
        <v>45355</v>
      </c>
      <c r="C5190">
        <v>38.56</v>
      </c>
      <c r="D5190">
        <v>38.94</v>
      </c>
      <c r="E5190">
        <v>38.94</v>
      </c>
      <c r="F5190">
        <v>38.31</v>
      </c>
      <c r="G5190">
        <v>38.54</v>
      </c>
      <c r="H5190">
        <v>110566</v>
      </c>
      <c r="I5190">
        <v>42.59</v>
      </c>
      <c r="J5190">
        <v>1105</v>
      </c>
      <c r="K5190">
        <v>96094</v>
      </c>
      <c r="L5190">
        <v>86.91</v>
      </c>
    </row>
    <row r="5191" spans="1:12" x14ac:dyDescent="0.35">
      <c r="A5191" t="s">
        <v>1003</v>
      </c>
      <c r="B5191" s="1">
        <v>45355</v>
      </c>
      <c r="C5191">
        <v>2951.95</v>
      </c>
      <c r="D5191">
        <v>2951</v>
      </c>
      <c r="E5191">
        <v>3000</v>
      </c>
      <c r="F5191">
        <v>2925</v>
      </c>
      <c r="G5191">
        <v>2961.5</v>
      </c>
      <c r="H5191">
        <v>20159</v>
      </c>
      <c r="I5191">
        <v>595.80999999999995</v>
      </c>
      <c r="J5191">
        <v>4961</v>
      </c>
      <c r="K5191">
        <v>7739</v>
      </c>
      <c r="L5191">
        <v>38.39</v>
      </c>
    </row>
    <row r="5192" spans="1:12" x14ac:dyDescent="0.35">
      <c r="A5192" t="s">
        <v>1004</v>
      </c>
      <c r="B5192" s="1">
        <v>45355</v>
      </c>
      <c r="C5192">
        <v>530.29999999999995</v>
      </c>
      <c r="D5192">
        <v>540.54999999999995</v>
      </c>
      <c r="E5192">
        <v>550</v>
      </c>
      <c r="F5192">
        <v>527.75</v>
      </c>
      <c r="G5192">
        <v>529.5</v>
      </c>
      <c r="H5192">
        <v>91715</v>
      </c>
      <c r="I5192">
        <v>493.43</v>
      </c>
      <c r="J5192">
        <v>9272</v>
      </c>
      <c r="K5192">
        <v>45794</v>
      </c>
      <c r="L5192">
        <v>49.93</v>
      </c>
    </row>
    <row r="5193" spans="1:12" x14ac:dyDescent="0.35">
      <c r="A5193" t="s">
        <v>1005</v>
      </c>
      <c r="B5193" s="1">
        <v>45355</v>
      </c>
      <c r="C5193">
        <v>99.65</v>
      </c>
      <c r="D5193">
        <v>99.6</v>
      </c>
      <c r="E5193">
        <v>103.4</v>
      </c>
      <c r="F5193">
        <v>99</v>
      </c>
      <c r="G5193">
        <v>100.75</v>
      </c>
      <c r="H5193">
        <v>187545</v>
      </c>
      <c r="I5193">
        <v>190.21</v>
      </c>
      <c r="J5193">
        <v>1723</v>
      </c>
      <c r="K5193">
        <v>94683</v>
      </c>
      <c r="L5193">
        <v>50.49</v>
      </c>
    </row>
    <row r="5194" spans="1:12" x14ac:dyDescent="0.35">
      <c r="A5194" t="s">
        <v>1006</v>
      </c>
      <c r="B5194" s="1">
        <v>45355</v>
      </c>
      <c r="C5194">
        <v>273.25</v>
      </c>
      <c r="D5194">
        <v>272.05</v>
      </c>
      <c r="E5194">
        <v>274.7</v>
      </c>
      <c r="F5194">
        <v>268.64999999999998</v>
      </c>
      <c r="G5194">
        <v>270.3</v>
      </c>
      <c r="H5194">
        <v>88300</v>
      </c>
      <c r="I5194">
        <v>238.84</v>
      </c>
      <c r="J5194">
        <v>4593</v>
      </c>
      <c r="K5194">
        <v>61729</v>
      </c>
      <c r="L5194">
        <v>69.91</v>
      </c>
    </row>
    <row r="5195" spans="1:12" x14ac:dyDescent="0.35">
      <c r="A5195" t="s">
        <v>1007</v>
      </c>
      <c r="B5195" s="1">
        <v>45355</v>
      </c>
      <c r="C5195">
        <v>770.35</v>
      </c>
      <c r="D5195">
        <v>769</v>
      </c>
      <c r="E5195">
        <v>769</v>
      </c>
      <c r="F5195">
        <v>727.15</v>
      </c>
      <c r="G5195">
        <v>747.4</v>
      </c>
      <c r="H5195">
        <v>10277103</v>
      </c>
      <c r="I5195">
        <v>76364.25</v>
      </c>
      <c r="J5195">
        <v>153290</v>
      </c>
      <c r="K5195">
        <v>7129527</v>
      </c>
      <c r="L5195">
        <v>69.37</v>
      </c>
    </row>
    <row r="5196" spans="1:12" x14ac:dyDescent="0.35">
      <c r="A5196" t="s">
        <v>1008</v>
      </c>
      <c r="B5196" s="1">
        <v>45355</v>
      </c>
      <c r="C5196">
        <v>520.45000000000005</v>
      </c>
      <c r="D5196">
        <v>520.45000000000005</v>
      </c>
      <c r="E5196">
        <v>521.70000000000005</v>
      </c>
      <c r="F5196">
        <v>510.1</v>
      </c>
      <c r="G5196">
        <v>516.35</v>
      </c>
      <c r="H5196">
        <v>40521</v>
      </c>
      <c r="I5196">
        <v>208.7</v>
      </c>
      <c r="J5196">
        <v>5880</v>
      </c>
      <c r="K5196">
        <v>19865</v>
      </c>
      <c r="L5196">
        <v>49.02</v>
      </c>
    </row>
    <row r="5197" spans="1:12" x14ac:dyDescent="0.35">
      <c r="A5197" t="s">
        <v>1009</v>
      </c>
      <c r="B5197" s="1">
        <v>45355</v>
      </c>
      <c r="C5197">
        <v>1427.15</v>
      </c>
      <c r="D5197">
        <v>1427.15</v>
      </c>
      <c r="E5197">
        <v>1450.8</v>
      </c>
      <c r="F5197">
        <v>1394.05</v>
      </c>
      <c r="G5197">
        <v>1402.8</v>
      </c>
      <c r="H5197">
        <v>8568</v>
      </c>
      <c r="I5197">
        <v>122.47</v>
      </c>
      <c r="J5197">
        <v>1060</v>
      </c>
      <c r="K5197">
        <v>3315</v>
      </c>
      <c r="L5197">
        <v>38.69</v>
      </c>
    </row>
    <row r="5198" spans="1:12" x14ac:dyDescent="0.35">
      <c r="A5198" t="s">
        <v>1010</v>
      </c>
      <c r="B5198" s="1">
        <v>45355</v>
      </c>
      <c r="C5198">
        <v>2104.4</v>
      </c>
      <c r="D5198">
        <v>2104.4</v>
      </c>
      <c r="E5198">
        <v>2143.8000000000002</v>
      </c>
      <c r="F5198">
        <v>2076</v>
      </c>
      <c r="G5198">
        <v>2104.65</v>
      </c>
      <c r="H5198">
        <v>704549</v>
      </c>
      <c r="I5198">
        <v>14891</v>
      </c>
      <c r="J5198">
        <v>45947</v>
      </c>
      <c r="K5198">
        <v>182216</v>
      </c>
      <c r="L5198">
        <v>25.86</v>
      </c>
    </row>
    <row r="5199" spans="1:12" x14ac:dyDescent="0.35">
      <c r="A5199" t="s">
        <v>1011</v>
      </c>
      <c r="B5199" s="1">
        <v>45355</v>
      </c>
      <c r="C5199">
        <v>285.64999999999998</v>
      </c>
      <c r="D5199">
        <v>283</v>
      </c>
      <c r="E5199">
        <v>288.85000000000002</v>
      </c>
      <c r="F5199">
        <v>271.60000000000002</v>
      </c>
      <c r="G5199">
        <v>278.35000000000002</v>
      </c>
      <c r="H5199">
        <v>23322</v>
      </c>
      <c r="I5199">
        <v>65.11</v>
      </c>
      <c r="J5199">
        <v>1391</v>
      </c>
      <c r="K5199">
        <v>14262</v>
      </c>
      <c r="L5199">
        <v>61.15</v>
      </c>
    </row>
    <row r="5200" spans="1:12" x14ac:dyDescent="0.35">
      <c r="A5200" t="s">
        <v>1012</v>
      </c>
      <c r="B5200" s="1">
        <v>45355</v>
      </c>
      <c r="C5200">
        <v>1167</v>
      </c>
      <c r="D5200">
        <v>1168</v>
      </c>
      <c r="E5200">
        <v>1171.5</v>
      </c>
      <c r="F5200">
        <v>1151.6500000000001</v>
      </c>
      <c r="G5200">
        <v>1165.8</v>
      </c>
      <c r="H5200">
        <v>409989</v>
      </c>
      <c r="I5200">
        <v>4754.38</v>
      </c>
      <c r="J5200">
        <v>33002</v>
      </c>
      <c r="K5200">
        <v>253524</v>
      </c>
      <c r="L5200">
        <v>61.84</v>
      </c>
    </row>
    <row r="5201" spans="1:12" x14ac:dyDescent="0.35">
      <c r="A5201" t="s">
        <v>1014</v>
      </c>
      <c r="B5201" s="1">
        <v>45355</v>
      </c>
      <c r="C5201">
        <v>3826.35</v>
      </c>
      <c r="D5201">
        <v>3840</v>
      </c>
      <c r="E5201">
        <v>3844</v>
      </c>
      <c r="F5201">
        <v>3691.05</v>
      </c>
      <c r="G5201">
        <v>3707.7</v>
      </c>
      <c r="H5201">
        <v>269358</v>
      </c>
      <c r="I5201">
        <v>10093.19</v>
      </c>
      <c r="J5201">
        <v>25151</v>
      </c>
      <c r="K5201">
        <v>89321</v>
      </c>
      <c r="L5201">
        <v>33.159999999999997</v>
      </c>
    </row>
    <row r="5202" spans="1:12" x14ac:dyDescent="0.35">
      <c r="A5202" t="s">
        <v>1015</v>
      </c>
      <c r="B5202" s="1">
        <v>45355</v>
      </c>
      <c r="C5202">
        <v>1320.85</v>
      </c>
      <c r="D5202">
        <v>1327.5</v>
      </c>
      <c r="E5202">
        <v>1340.95</v>
      </c>
      <c r="F5202">
        <v>1232.95</v>
      </c>
      <c r="G5202">
        <v>1260.55</v>
      </c>
      <c r="H5202">
        <v>1231430</v>
      </c>
      <c r="I5202">
        <v>15512.91</v>
      </c>
      <c r="J5202">
        <v>78890</v>
      </c>
      <c r="K5202">
        <v>788702</v>
      </c>
      <c r="L5202">
        <v>64.05</v>
      </c>
    </row>
    <row r="5203" spans="1:12" x14ac:dyDescent="0.35">
      <c r="A5203" t="s">
        <v>1016</v>
      </c>
      <c r="B5203" s="1">
        <v>45355</v>
      </c>
      <c r="C5203">
        <v>510.95</v>
      </c>
      <c r="D5203">
        <v>515.95000000000005</v>
      </c>
      <c r="E5203">
        <v>515.95000000000005</v>
      </c>
      <c r="F5203">
        <v>499</v>
      </c>
      <c r="G5203">
        <v>509</v>
      </c>
      <c r="H5203">
        <v>137444</v>
      </c>
      <c r="I5203">
        <v>694.29</v>
      </c>
      <c r="J5203">
        <v>11344</v>
      </c>
      <c r="K5203">
        <v>64217</v>
      </c>
      <c r="L5203">
        <v>46.72</v>
      </c>
    </row>
    <row r="5204" spans="1:12" x14ac:dyDescent="0.35">
      <c r="A5204" t="s">
        <v>1017</v>
      </c>
      <c r="B5204" s="1">
        <v>45355</v>
      </c>
      <c r="C5204">
        <v>490.9</v>
      </c>
      <c r="D5204">
        <v>504.95</v>
      </c>
      <c r="E5204">
        <v>504.95</v>
      </c>
      <c r="F5204">
        <v>476.5</v>
      </c>
      <c r="G5204">
        <v>478.5</v>
      </c>
      <c r="H5204">
        <v>15386</v>
      </c>
      <c r="I5204">
        <v>74.63</v>
      </c>
      <c r="J5204">
        <v>1518</v>
      </c>
      <c r="K5204">
        <v>8383</v>
      </c>
      <c r="L5204">
        <v>54.48</v>
      </c>
    </row>
    <row r="5205" spans="1:12" x14ac:dyDescent="0.35">
      <c r="A5205" t="s">
        <v>1018</v>
      </c>
      <c r="B5205" s="1">
        <v>45355</v>
      </c>
      <c r="C5205">
        <v>88.45</v>
      </c>
      <c r="D5205">
        <v>88.2</v>
      </c>
      <c r="E5205">
        <v>90</v>
      </c>
      <c r="F5205">
        <v>86.7</v>
      </c>
      <c r="G5205">
        <v>89.1</v>
      </c>
      <c r="H5205">
        <v>2352051</v>
      </c>
      <c r="I5205">
        <v>2091.94</v>
      </c>
      <c r="J5205">
        <v>6065</v>
      </c>
      <c r="K5205">
        <v>1263029</v>
      </c>
      <c r="L5205">
        <v>53.7</v>
      </c>
    </row>
    <row r="5206" spans="1:12" x14ac:dyDescent="0.35">
      <c r="A5206" t="s">
        <v>1019</v>
      </c>
      <c r="B5206" s="1">
        <v>45355</v>
      </c>
      <c r="C5206">
        <v>692.3</v>
      </c>
      <c r="D5206">
        <v>699.65</v>
      </c>
      <c r="E5206">
        <v>703.95</v>
      </c>
      <c r="F5206">
        <v>690</v>
      </c>
      <c r="G5206">
        <v>696.8</v>
      </c>
      <c r="H5206">
        <v>53307</v>
      </c>
      <c r="I5206">
        <v>370.62</v>
      </c>
      <c r="J5206">
        <v>4920</v>
      </c>
      <c r="K5206">
        <v>28310</v>
      </c>
      <c r="L5206">
        <v>53.11</v>
      </c>
    </row>
    <row r="5207" spans="1:12" x14ac:dyDescent="0.35">
      <c r="A5207" t="s">
        <v>1805</v>
      </c>
      <c r="B5207" s="1">
        <v>45355</v>
      </c>
      <c r="C5207">
        <v>88.65</v>
      </c>
      <c r="D5207">
        <v>90</v>
      </c>
      <c r="E5207">
        <v>97.5</v>
      </c>
      <c r="F5207">
        <v>85.5</v>
      </c>
      <c r="G5207">
        <v>97.5</v>
      </c>
      <c r="H5207">
        <v>1511899</v>
      </c>
      <c r="I5207">
        <v>1415.21</v>
      </c>
      <c r="J5207">
        <v>7089</v>
      </c>
      <c r="K5207">
        <v>835417</v>
      </c>
      <c r="L5207">
        <v>55.26</v>
      </c>
    </row>
    <row r="5208" spans="1:12" x14ac:dyDescent="0.35">
      <c r="A5208" t="s">
        <v>1020</v>
      </c>
      <c r="B5208" s="1">
        <v>45355</v>
      </c>
      <c r="C5208">
        <v>343.2</v>
      </c>
      <c r="D5208">
        <v>341</v>
      </c>
      <c r="E5208">
        <v>343.25</v>
      </c>
      <c r="F5208">
        <v>336.1</v>
      </c>
      <c r="G5208">
        <v>337.15</v>
      </c>
      <c r="H5208">
        <v>5488</v>
      </c>
      <c r="I5208">
        <v>18.600000000000001</v>
      </c>
      <c r="J5208">
        <v>416</v>
      </c>
      <c r="K5208">
        <v>3547</v>
      </c>
      <c r="L5208">
        <v>64.63</v>
      </c>
    </row>
    <row r="5209" spans="1:12" x14ac:dyDescent="0.35">
      <c r="A5209" t="s">
        <v>1021</v>
      </c>
      <c r="B5209" s="1">
        <v>45355</v>
      </c>
      <c r="C5209">
        <v>135.5</v>
      </c>
      <c r="D5209">
        <v>134.1</v>
      </c>
      <c r="E5209">
        <v>135.30000000000001</v>
      </c>
      <c r="F5209">
        <v>131.55000000000001</v>
      </c>
      <c r="G5209">
        <v>132.30000000000001</v>
      </c>
      <c r="H5209">
        <v>38437</v>
      </c>
      <c r="I5209">
        <v>51.12</v>
      </c>
      <c r="J5209">
        <v>1912</v>
      </c>
      <c r="K5209">
        <v>21407</v>
      </c>
      <c r="L5209">
        <v>55.69</v>
      </c>
    </row>
    <row r="5210" spans="1:12" x14ac:dyDescent="0.35">
      <c r="A5210" t="s">
        <v>1022</v>
      </c>
      <c r="B5210" s="1">
        <v>45355</v>
      </c>
      <c r="C5210">
        <v>1130.55</v>
      </c>
      <c r="D5210">
        <v>1135.05</v>
      </c>
      <c r="E5210">
        <v>1156.6500000000001</v>
      </c>
      <c r="F5210">
        <v>1117.95</v>
      </c>
      <c r="G5210">
        <v>1126.2</v>
      </c>
      <c r="H5210">
        <v>156078</v>
      </c>
      <c r="I5210">
        <v>1767.72</v>
      </c>
      <c r="J5210">
        <v>18000</v>
      </c>
      <c r="K5210">
        <v>105607</v>
      </c>
      <c r="L5210">
        <v>67.66</v>
      </c>
    </row>
    <row r="5211" spans="1:12" x14ac:dyDescent="0.35">
      <c r="A5211" t="s">
        <v>1023</v>
      </c>
      <c r="B5211" s="1">
        <v>45355</v>
      </c>
      <c r="C5211">
        <v>1699.05</v>
      </c>
      <c r="D5211">
        <v>1702.85</v>
      </c>
      <c r="E5211">
        <v>1702.85</v>
      </c>
      <c r="F5211">
        <v>1640</v>
      </c>
      <c r="G5211">
        <v>1674</v>
      </c>
      <c r="H5211">
        <v>260302</v>
      </c>
      <c r="I5211">
        <v>4375.1899999999996</v>
      </c>
      <c r="J5211">
        <v>18166</v>
      </c>
      <c r="K5211">
        <v>136570</v>
      </c>
      <c r="L5211">
        <v>52.47</v>
      </c>
    </row>
    <row r="5212" spans="1:12" x14ac:dyDescent="0.35">
      <c r="A5212" t="s">
        <v>1024</v>
      </c>
      <c r="B5212" s="1">
        <v>45355</v>
      </c>
      <c r="C5212">
        <v>970.25</v>
      </c>
      <c r="D5212">
        <v>973.2</v>
      </c>
      <c r="E5212">
        <v>1005.1</v>
      </c>
      <c r="F5212">
        <v>959.25</v>
      </c>
      <c r="G5212">
        <v>1000.6</v>
      </c>
      <c r="H5212">
        <v>1164390</v>
      </c>
      <c r="I5212">
        <v>11555.62</v>
      </c>
      <c r="J5212">
        <v>51385</v>
      </c>
      <c r="K5212">
        <v>645735</v>
      </c>
      <c r="L5212">
        <v>55.46</v>
      </c>
    </row>
    <row r="5213" spans="1:12" x14ac:dyDescent="0.35">
      <c r="A5213" t="s">
        <v>1025</v>
      </c>
      <c r="B5213" s="1">
        <v>45355</v>
      </c>
      <c r="C5213">
        <v>22</v>
      </c>
      <c r="D5213">
        <v>22</v>
      </c>
      <c r="E5213">
        <v>22.2</v>
      </c>
      <c r="F5213">
        <v>20.8</v>
      </c>
      <c r="G5213">
        <v>20.95</v>
      </c>
      <c r="H5213">
        <v>234452</v>
      </c>
      <c r="I5213">
        <v>49.88</v>
      </c>
      <c r="J5213">
        <v>844</v>
      </c>
      <c r="K5213">
        <v>176053</v>
      </c>
      <c r="L5213">
        <v>75.09</v>
      </c>
    </row>
    <row r="5214" spans="1:12" x14ac:dyDescent="0.35">
      <c r="A5214" t="s">
        <v>1026</v>
      </c>
      <c r="B5214" s="1">
        <v>45355</v>
      </c>
      <c r="C5214">
        <v>1500.6</v>
      </c>
      <c r="D5214">
        <v>1503</v>
      </c>
      <c r="E5214">
        <v>1552</v>
      </c>
      <c r="F5214">
        <v>1503</v>
      </c>
      <c r="G5214">
        <v>1541.65</v>
      </c>
      <c r="H5214">
        <v>422161</v>
      </c>
      <c r="I5214">
        <v>6479.6</v>
      </c>
      <c r="J5214">
        <v>34259</v>
      </c>
      <c r="K5214">
        <v>145767</v>
      </c>
      <c r="L5214">
        <v>34.53</v>
      </c>
    </row>
    <row r="5215" spans="1:12" x14ac:dyDescent="0.35">
      <c r="A5215" t="s">
        <v>1027</v>
      </c>
      <c r="B5215" s="1">
        <v>45355</v>
      </c>
      <c r="C5215">
        <v>418.25</v>
      </c>
      <c r="D5215">
        <v>417.5</v>
      </c>
      <c r="E5215">
        <v>418</v>
      </c>
      <c r="F5215">
        <v>408.4</v>
      </c>
      <c r="G5215">
        <v>409.8</v>
      </c>
      <c r="H5215">
        <v>105964</v>
      </c>
      <c r="I5215">
        <v>435.72</v>
      </c>
      <c r="J5215">
        <v>6937</v>
      </c>
      <c r="K5215">
        <v>51726</v>
      </c>
      <c r="L5215">
        <v>48.81</v>
      </c>
    </row>
    <row r="5216" spans="1:12" x14ac:dyDescent="0.35">
      <c r="A5216" t="s">
        <v>1028</v>
      </c>
      <c r="B5216" s="1">
        <v>45355</v>
      </c>
      <c r="C5216">
        <v>48.9</v>
      </c>
      <c r="D5216">
        <v>49.5</v>
      </c>
      <c r="E5216">
        <v>49.95</v>
      </c>
      <c r="F5216">
        <v>46.45</v>
      </c>
      <c r="G5216">
        <v>46.45</v>
      </c>
      <c r="H5216">
        <v>889384</v>
      </c>
      <c r="I5216">
        <v>417.33</v>
      </c>
      <c r="J5216">
        <v>5465</v>
      </c>
      <c r="K5216">
        <v>520645</v>
      </c>
      <c r="L5216">
        <v>58.54</v>
      </c>
    </row>
    <row r="5217" spans="1:12" x14ac:dyDescent="0.35">
      <c r="A5217" t="s">
        <v>1029</v>
      </c>
      <c r="B5217" s="1">
        <v>45355</v>
      </c>
      <c r="C5217">
        <v>185.11</v>
      </c>
      <c r="D5217">
        <v>188.99</v>
      </c>
      <c r="E5217">
        <v>188.99</v>
      </c>
      <c r="F5217">
        <v>184.56</v>
      </c>
      <c r="G5217">
        <v>185.7</v>
      </c>
      <c r="H5217">
        <v>143171</v>
      </c>
      <c r="I5217">
        <v>265.60000000000002</v>
      </c>
      <c r="J5217">
        <v>4871</v>
      </c>
      <c r="K5217">
        <v>90837</v>
      </c>
      <c r="L5217">
        <v>63.45</v>
      </c>
    </row>
    <row r="5218" spans="1:12" x14ac:dyDescent="0.35">
      <c r="A5218" t="s">
        <v>1030</v>
      </c>
      <c r="B5218" s="1">
        <v>45355</v>
      </c>
      <c r="C5218">
        <v>18.239999999999998</v>
      </c>
      <c r="D5218">
        <v>18.440000000000001</v>
      </c>
      <c r="E5218">
        <v>18.440000000000001</v>
      </c>
      <c r="F5218">
        <v>18.149999999999999</v>
      </c>
      <c r="G5218">
        <v>18.23</v>
      </c>
      <c r="H5218">
        <v>11740793</v>
      </c>
      <c r="I5218">
        <v>2140.38</v>
      </c>
      <c r="J5218">
        <v>3916</v>
      </c>
      <c r="K5218">
        <v>11178011</v>
      </c>
      <c r="L5218">
        <v>95.21</v>
      </c>
    </row>
    <row r="5219" spans="1:12" x14ac:dyDescent="0.35">
      <c r="A5219" t="s">
        <v>1031</v>
      </c>
      <c r="B5219" s="1">
        <v>45355</v>
      </c>
      <c r="C5219">
        <v>185.32</v>
      </c>
      <c r="D5219">
        <v>186.78</v>
      </c>
      <c r="E5219">
        <v>186.78</v>
      </c>
      <c r="F5219">
        <v>184.5</v>
      </c>
      <c r="G5219">
        <v>185.52</v>
      </c>
      <c r="H5219">
        <v>766493</v>
      </c>
      <c r="I5219">
        <v>1423.87</v>
      </c>
      <c r="J5219">
        <v>1577</v>
      </c>
      <c r="K5219">
        <v>734516</v>
      </c>
      <c r="L5219">
        <v>95.83</v>
      </c>
    </row>
    <row r="5220" spans="1:12" x14ac:dyDescent="0.35">
      <c r="A5220" t="s">
        <v>1032</v>
      </c>
      <c r="B5220" s="1">
        <v>45355</v>
      </c>
      <c r="C5220">
        <v>427.35</v>
      </c>
      <c r="D5220">
        <v>428</v>
      </c>
      <c r="E5220">
        <v>432.8</v>
      </c>
      <c r="F5220">
        <v>419.15</v>
      </c>
      <c r="G5220">
        <v>421.2</v>
      </c>
      <c r="H5220">
        <v>546447</v>
      </c>
      <c r="I5220">
        <v>2320.6999999999998</v>
      </c>
      <c r="J5220">
        <v>16135</v>
      </c>
      <c r="K5220">
        <v>200535</v>
      </c>
      <c r="L5220">
        <v>36.700000000000003</v>
      </c>
    </row>
    <row r="5221" spans="1:12" x14ac:dyDescent="0.35">
      <c r="A5221" t="s">
        <v>1788</v>
      </c>
      <c r="B5221" s="1">
        <v>45355</v>
      </c>
      <c r="C5221">
        <v>212.65</v>
      </c>
      <c r="D5221">
        <v>217.7</v>
      </c>
      <c r="E5221">
        <v>217.7</v>
      </c>
      <c r="F5221">
        <v>211</v>
      </c>
      <c r="G5221">
        <v>211.79</v>
      </c>
      <c r="H5221">
        <v>3849</v>
      </c>
      <c r="I5221">
        <v>8.15</v>
      </c>
      <c r="J5221">
        <v>139</v>
      </c>
      <c r="K5221">
        <v>3334</v>
      </c>
      <c r="L5221">
        <v>86.62</v>
      </c>
    </row>
    <row r="5222" spans="1:12" x14ac:dyDescent="0.35">
      <c r="A5222" t="s">
        <v>1033</v>
      </c>
      <c r="B5222" s="1">
        <v>45355</v>
      </c>
      <c r="C5222">
        <v>150.59</v>
      </c>
      <c r="D5222">
        <v>155.1</v>
      </c>
      <c r="E5222">
        <v>155.69999999999999</v>
      </c>
      <c r="F5222">
        <v>149.4</v>
      </c>
      <c r="G5222">
        <v>150.4</v>
      </c>
      <c r="H5222">
        <v>34298</v>
      </c>
      <c r="I5222">
        <v>51.56</v>
      </c>
      <c r="J5222">
        <v>356</v>
      </c>
      <c r="K5222">
        <v>31009</v>
      </c>
      <c r="L5222">
        <v>90.41</v>
      </c>
    </row>
    <row r="5223" spans="1:12" x14ac:dyDescent="0.35">
      <c r="A5223" t="s">
        <v>1034</v>
      </c>
      <c r="B5223" s="1">
        <v>45355</v>
      </c>
      <c r="C5223">
        <v>431.25</v>
      </c>
      <c r="D5223">
        <v>430.95</v>
      </c>
      <c r="E5223">
        <v>431.6</v>
      </c>
      <c r="F5223">
        <v>423</v>
      </c>
      <c r="G5223">
        <v>428.6</v>
      </c>
      <c r="H5223">
        <v>142612</v>
      </c>
      <c r="I5223">
        <v>609.58000000000004</v>
      </c>
      <c r="J5223">
        <v>9491</v>
      </c>
      <c r="K5223">
        <v>70670</v>
      </c>
      <c r="L5223">
        <v>49.55</v>
      </c>
    </row>
    <row r="5224" spans="1:12" x14ac:dyDescent="0.35">
      <c r="A5224" t="s">
        <v>1035</v>
      </c>
      <c r="B5224" s="1">
        <v>45355</v>
      </c>
      <c r="C5224">
        <v>225.7</v>
      </c>
      <c r="D5224">
        <v>228.4</v>
      </c>
      <c r="E5224">
        <v>231.2</v>
      </c>
      <c r="F5224">
        <v>220.05</v>
      </c>
      <c r="G5224">
        <v>220.9</v>
      </c>
      <c r="H5224">
        <v>22942</v>
      </c>
      <c r="I5224">
        <v>51.31</v>
      </c>
      <c r="J5224">
        <v>1186</v>
      </c>
      <c r="K5224">
        <v>12024</v>
      </c>
      <c r="L5224">
        <v>52.41</v>
      </c>
    </row>
    <row r="5225" spans="1:12" x14ac:dyDescent="0.35">
      <c r="A5225" t="s">
        <v>1036</v>
      </c>
      <c r="B5225" s="1">
        <v>45355</v>
      </c>
      <c r="C5225">
        <v>24.7</v>
      </c>
      <c r="D5225">
        <v>24.8</v>
      </c>
      <c r="E5225">
        <v>25.15</v>
      </c>
      <c r="F5225">
        <v>23.75</v>
      </c>
      <c r="G5225">
        <v>24.4</v>
      </c>
      <c r="H5225">
        <v>607104</v>
      </c>
      <c r="I5225">
        <v>147.74</v>
      </c>
      <c r="J5225">
        <v>1773</v>
      </c>
      <c r="K5225">
        <v>368412</v>
      </c>
      <c r="L5225">
        <v>60.68</v>
      </c>
    </row>
    <row r="5226" spans="1:12" x14ac:dyDescent="0.35">
      <c r="A5226" t="s">
        <v>1037</v>
      </c>
      <c r="B5226" s="1">
        <v>45355</v>
      </c>
      <c r="C5226">
        <v>926.55</v>
      </c>
      <c r="D5226">
        <v>928.5</v>
      </c>
      <c r="E5226">
        <v>931.8</v>
      </c>
      <c r="F5226">
        <v>904</v>
      </c>
      <c r="G5226">
        <v>907.2</v>
      </c>
      <c r="H5226">
        <v>40658</v>
      </c>
      <c r="I5226">
        <v>372.72</v>
      </c>
      <c r="J5226">
        <v>3340</v>
      </c>
      <c r="K5226">
        <v>26073</v>
      </c>
      <c r="L5226">
        <v>64.13</v>
      </c>
    </row>
    <row r="5227" spans="1:12" x14ac:dyDescent="0.35">
      <c r="A5227" t="s">
        <v>1038</v>
      </c>
      <c r="B5227" s="1">
        <v>45355</v>
      </c>
      <c r="C5227">
        <v>274.7</v>
      </c>
      <c r="D5227">
        <v>284</v>
      </c>
      <c r="E5227">
        <v>284</v>
      </c>
      <c r="F5227">
        <v>272.3</v>
      </c>
      <c r="G5227">
        <v>273.3</v>
      </c>
      <c r="H5227">
        <v>13095</v>
      </c>
      <c r="I5227">
        <v>36.11</v>
      </c>
      <c r="J5227">
        <v>657</v>
      </c>
      <c r="K5227">
        <v>8428</v>
      </c>
      <c r="L5227">
        <v>64.36</v>
      </c>
    </row>
    <row r="5228" spans="1:12" x14ac:dyDescent="0.35">
      <c r="A5228" t="s">
        <v>1039</v>
      </c>
      <c r="B5228" s="1">
        <v>45355</v>
      </c>
      <c r="C5228">
        <v>78.75</v>
      </c>
      <c r="D5228">
        <v>79.05</v>
      </c>
      <c r="E5228">
        <v>79.400000000000006</v>
      </c>
      <c r="F5228">
        <v>77.2</v>
      </c>
      <c r="G5228">
        <v>77.5</v>
      </c>
      <c r="H5228">
        <v>1240565</v>
      </c>
      <c r="I5228">
        <v>965.85</v>
      </c>
      <c r="J5228">
        <v>9429</v>
      </c>
      <c r="K5228">
        <v>672303</v>
      </c>
      <c r="L5228">
        <v>54.19</v>
      </c>
    </row>
    <row r="5229" spans="1:12" x14ac:dyDescent="0.35">
      <c r="A5229" t="s">
        <v>1040</v>
      </c>
      <c r="B5229" s="1">
        <v>45355</v>
      </c>
      <c r="C5229">
        <v>124</v>
      </c>
      <c r="D5229">
        <v>124.95</v>
      </c>
      <c r="E5229">
        <v>124.95</v>
      </c>
      <c r="F5229">
        <v>120.3</v>
      </c>
      <c r="G5229">
        <v>121.25</v>
      </c>
      <c r="H5229">
        <v>47646</v>
      </c>
      <c r="I5229">
        <v>58.03</v>
      </c>
      <c r="J5229">
        <v>1454</v>
      </c>
      <c r="K5229">
        <v>31502</v>
      </c>
      <c r="L5229">
        <v>66.12</v>
      </c>
    </row>
    <row r="5230" spans="1:12" x14ac:dyDescent="0.35">
      <c r="A5230" t="s">
        <v>1041</v>
      </c>
      <c r="B5230" s="1">
        <v>45355</v>
      </c>
      <c r="C5230">
        <v>54.68</v>
      </c>
      <c r="D5230">
        <v>54.64</v>
      </c>
      <c r="E5230">
        <v>54.72</v>
      </c>
      <c r="F5230">
        <v>54.63</v>
      </c>
      <c r="G5230">
        <v>54.66</v>
      </c>
      <c r="H5230">
        <v>4451</v>
      </c>
      <c r="I5230">
        <v>2.4300000000000002</v>
      </c>
      <c r="J5230">
        <v>51</v>
      </c>
      <c r="K5230">
        <v>3166</v>
      </c>
      <c r="L5230">
        <v>71.13</v>
      </c>
    </row>
    <row r="5231" spans="1:12" x14ac:dyDescent="0.35">
      <c r="A5231" t="s">
        <v>1042</v>
      </c>
      <c r="B5231" s="1">
        <v>45355</v>
      </c>
      <c r="C5231">
        <v>35.42</v>
      </c>
      <c r="D5231">
        <v>35.69</v>
      </c>
      <c r="E5231">
        <v>35.69</v>
      </c>
      <c r="F5231">
        <v>34.93</v>
      </c>
      <c r="G5231">
        <v>35.090000000000003</v>
      </c>
      <c r="H5231">
        <v>97144</v>
      </c>
      <c r="I5231">
        <v>34.17</v>
      </c>
      <c r="J5231">
        <v>1158</v>
      </c>
      <c r="K5231">
        <v>69321</v>
      </c>
      <c r="L5231">
        <v>71.36</v>
      </c>
    </row>
    <row r="5232" spans="1:12" x14ac:dyDescent="0.35">
      <c r="A5232" t="s">
        <v>1043</v>
      </c>
      <c r="B5232" s="1">
        <v>45355</v>
      </c>
      <c r="C5232">
        <v>22.05</v>
      </c>
      <c r="D5232">
        <v>21.5</v>
      </c>
      <c r="E5232">
        <v>22.8</v>
      </c>
      <c r="F5232">
        <v>21.45</v>
      </c>
      <c r="G5232">
        <v>22.25</v>
      </c>
      <c r="H5232">
        <v>10432</v>
      </c>
      <c r="I5232">
        <v>2.31</v>
      </c>
      <c r="J5232">
        <v>120</v>
      </c>
      <c r="K5232">
        <v>5975</v>
      </c>
      <c r="L5232">
        <v>57.28</v>
      </c>
    </row>
    <row r="5233" spans="1:12" x14ac:dyDescent="0.35">
      <c r="A5233" t="s">
        <v>1044</v>
      </c>
      <c r="B5233" s="1">
        <v>45355</v>
      </c>
      <c r="C5233">
        <v>281</v>
      </c>
      <c r="D5233">
        <v>290</v>
      </c>
      <c r="E5233">
        <v>313.39999999999998</v>
      </c>
      <c r="F5233">
        <v>289.5</v>
      </c>
      <c r="G5233">
        <v>299.64999999999998</v>
      </c>
      <c r="H5233">
        <v>13082639</v>
      </c>
      <c r="I5233">
        <v>39576.76</v>
      </c>
      <c r="J5233">
        <v>146813</v>
      </c>
      <c r="K5233">
        <v>2390160</v>
      </c>
      <c r="L5233">
        <v>18.27</v>
      </c>
    </row>
    <row r="5234" spans="1:12" x14ac:dyDescent="0.35">
      <c r="A5234" t="s">
        <v>1046</v>
      </c>
      <c r="B5234" s="1">
        <v>45355</v>
      </c>
      <c r="C5234">
        <v>98.75</v>
      </c>
      <c r="D5234">
        <v>99.15</v>
      </c>
      <c r="E5234">
        <v>99.5</v>
      </c>
      <c r="F5234">
        <v>96.05</v>
      </c>
      <c r="G5234">
        <v>96.8</v>
      </c>
      <c r="H5234">
        <v>1347889</v>
      </c>
      <c r="I5234">
        <v>1309.25</v>
      </c>
      <c r="J5234">
        <v>7504</v>
      </c>
      <c r="K5234">
        <v>624926</v>
      </c>
      <c r="L5234">
        <v>46.36</v>
      </c>
    </row>
    <row r="5235" spans="1:12" x14ac:dyDescent="0.35">
      <c r="A5235" t="s">
        <v>1047</v>
      </c>
      <c r="B5235" s="1">
        <v>45355</v>
      </c>
      <c r="C5235">
        <v>216.85</v>
      </c>
      <c r="D5235">
        <v>217.7</v>
      </c>
      <c r="E5235">
        <v>219.55</v>
      </c>
      <c r="F5235">
        <v>211</v>
      </c>
      <c r="G5235">
        <v>211.85</v>
      </c>
      <c r="H5235">
        <v>160294</v>
      </c>
      <c r="I5235">
        <v>341.93</v>
      </c>
      <c r="J5235">
        <v>6207</v>
      </c>
      <c r="K5235">
        <v>97801</v>
      </c>
      <c r="L5235">
        <v>61.01</v>
      </c>
    </row>
    <row r="5236" spans="1:12" x14ac:dyDescent="0.35">
      <c r="A5236" t="s">
        <v>1048</v>
      </c>
      <c r="B5236" s="1">
        <v>45355</v>
      </c>
      <c r="C5236">
        <v>856.05</v>
      </c>
      <c r="D5236">
        <v>843.2</v>
      </c>
      <c r="E5236">
        <v>852</v>
      </c>
      <c r="F5236">
        <v>839.95</v>
      </c>
      <c r="G5236">
        <v>848.95</v>
      </c>
      <c r="H5236">
        <v>39794</v>
      </c>
      <c r="I5236">
        <v>336.73</v>
      </c>
      <c r="J5236">
        <v>3428</v>
      </c>
      <c r="K5236">
        <v>23982</v>
      </c>
      <c r="L5236">
        <v>60.27</v>
      </c>
    </row>
    <row r="5237" spans="1:12" x14ac:dyDescent="0.35">
      <c r="A5237" t="s">
        <v>1049</v>
      </c>
      <c r="B5237" s="1">
        <v>45355</v>
      </c>
      <c r="C5237">
        <v>35.26</v>
      </c>
      <c r="D5237">
        <v>35.549999999999997</v>
      </c>
      <c r="E5237">
        <v>35.549999999999997</v>
      </c>
      <c r="F5237">
        <v>34.81</v>
      </c>
      <c r="G5237">
        <v>35.03</v>
      </c>
      <c r="H5237">
        <v>10406</v>
      </c>
      <c r="I5237">
        <v>3.65</v>
      </c>
      <c r="J5237">
        <v>137</v>
      </c>
      <c r="K5237">
        <v>10320</v>
      </c>
      <c r="L5237">
        <v>99.17</v>
      </c>
    </row>
    <row r="5238" spans="1:12" x14ac:dyDescent="0.35">
      <c r="A5238" t="s">
        <v>1050</v>
      </c>
      <c r="B5238" s="1">
        <v>45355</v>
      </c>
      <c r="C5238">
        <v>52.38</v>
      </c>
      <c r="D5238">
        <v>53.95</v>
      </c>
      <c r="E5238">
        <v>53.95</v>
      </c>
      <c r="F5238">
        <v>52.16</v>
      </c>
      <c r="G5238">
        <v>52.51</v>
      </c>
      <c r="H5238">
        <v>170122</v>
      </c>
      <c r="I5238">
        <v>89.27</v>
      </c>
      <c r="J5238">
        <v>2554</v>
      </c>
      <c r="K5238">
        <v>99324</v>
      </c>
      <c r="L5238">
        <v>58.38</v>
      </c>
    </row>
    <row r="5239" spans="1:12" x14ac:dyDescent="0.35">
      <c r="A5239" t="s">
        <v>1051</v>
      </c>
      <c r="B5239" s="1">
        <v>45355</v>
      </c>
      <c r="C5239">
        <v>31.05</v>
      </c>
      <c r="D5239">
        <v>31.27</v>
      </c>
      <c r="E5239">
        <v>31.95</v>
      </c>
      <c r="F5239">
        <v>31.01</v>
      </c>
      <c r="G5239">
        <v>31.54</v>
      </c>
      <c r="H5239">
        <v>323174</v>
      </c>
      <c r="I5239">
        <v>101.65</v>
      </c>
      <c r="J5239">
        <v>1825</v>
      </c>
      <c r="K5239">
        <v>241490</v>
      </c>
      <c r="L5239">
        <v>74.72</v>
      </c>
    </row>
    <row r="5240" spans="1:12" x14ac:dyDescent="0.35">
      <c r="A5240" t="s">
        <v>1052</v>
      </c>
      <c r="B5240" s="1">
        <v>45355</v>
      </c>
      <c r="C5240">
        <v>228.39</v>
      </c>
      <c r="D5240">
        <v>230</v>
      </c>
      <c r="E5240">
        <v>230</v>
      </c>
      <c r="F5240">
        <v>227.35</v>
      </c>
      <c r="G5240">
        <v>227.5</v>
      </c>
      <c r="H5240">
        <v>2842</v>
      </c>
      <c r="I5240">
        <v>6.48</v>
      </c>
      <c r="J5240">
        <v>135</v>
      </c>
      <c r="K5240">
        <v>2273</v>
      </c>
      <c r="L5240">
        <v>79.98</v>
      </c>
    </row>
    <row r="5241" spans="1:12" x14ac:dyDescent="0.35">
      <c r="A5241" t="s">
        <v>1053</v>
      </c>
      <c r="B5241" s="1">
        <v>45355</v>
      </c>
      <c r="C5241">
        <v>30.8</v>
      </c>
      <c r="D5241">
        <v>30.85</v>
      </c>
      <c r="E5241">
        <v>31.46</v>
      </c>
      <c r="F5241">
        <v>30.83</v>
      </c>
      <c r="G5241">
        <v>31.35</v>
      </c>
      <c r="H5241">
        <v>76918</v>
      </c>
      <c r="I5241">
        <v>24.01</v>
      </c>
      <c r="J5241">
        <v>661</v>
      </c>
      <c r="K5241">
        <v>55551</v>
      </c>
      <c r="L5241">
        <v>72.22</v>
      </c>
    </row>
    <row r="5242" spans="1:12" x14ac:dyDescent="0.35">
      <c r="A5242" t="s">
        <v>1054</v>
      </c>
      <c r="B5242" s="1">
        <v>45355</v>
      </c>
      <c r="C5242">
        <v>61.61</v>
      </c>
      <c r="D5242">
        <v>62.6</v>
      </c>
      <c r="E5242">
        <v>63</v>
      </c>
      <c r="F5242">
        <v>61.64</v>
      </c>
      <c r="G5242">
        <v>62.84</v>
      </c>
      <c r="H5242">
        <v>202957</v>
      </c>
      <c r="I5242">
        <v>127.01</v>
      </c>
      <c r="J5242">
        <v>914</v>
      </c>
      <c r="K5242">
        <v>129773</v>
      </c>
      <c r="L5242">
        <v>63.94</v>
      </c>
    </row>
    <row r="5243" spans="1:12" x14ac:dyDescent="0.35">
      <c r="A5243" t="s">
        <v>1055</v>
      </c>
      <c r="B5243" s="1">
        <v>45355</v>
      </c>
      <c r="C5243">
        <v>146.91</v>
      </c>
      <c r="D5243">
        <v>148.94999999999999</v>
      </c>
      <c r="E5243">
        <v>148.94999999999999</v>
      </c>
      <c r="F5243">
        <v>146.91</v>
      </c>
      <c r="G5243">
        <v>147.63</v>
      </c>
      <c r="H5243">
        <v>316860</v>
      </c>
      <c r="I5243">
        <v>467.59</v>
      </c>
      <c r="J5243">
        <v>6349</v>
      </c>
      <c r="K5243">
        <v>224640</v>
      </c>
      <c r="L5243">
        <v>70.900000000000006</v>
      </c>
    </row>
    <row r="5244" spans="1:12" x14ac:dyDescent="0.35">
      <c r="A5244" t="s">
        <v>1056</v>
      </c>
      <c r="B5244" s="1">
        <v>45355</v>
      </c>
      <c r="C5244">
        <v>630.29999999999995</v>
      </c>
      <c r="D5244">
        <v>641</v>
      </c>
      <c r="E5244">
        <v>641</v>
      </c>
      <c r="F5244">
        <v>616.25</v>
      </c>
      <c r="G5244">
        <v>621</v>
      </c>
      <c r="H5244">
        <v>16808</v>
      </c>
      <c r="I5244">
        <v>105.09</v>
      </c>
      <c r="J5244">
        <v>977</v>
      </c>
      <c r="K5244">
        <v>10405</v>
      </c>
      <c r="L5244">
        <v>61.91</v>
      </c>
    </row>
    <row r="5245" spans="1:12" x14ac:dyDescent="0.35">
      <c r="A5245" t="s">
        <v>1057</v>
      </c>
      <c r="B5245" s="1">
        <v>45355</v>
      </c>
      <c r="C5245">
        <v>20.38</v>
      </c>
      <c r="D5245">
        <v>20.41</v>
      </c>
      <c r="E5245">
        <v>20.49</v>
      </c>
      <c r="F5245">
        <v>20.190000000000001</v>
      </c>
      <c r="G5245">
        <v>20.37</v>
      </c>
      <c r="H5245">
        <v>106397</v>
      </c>
      <c r="I5245">
        <v>21.69</v>
      </c>
      <c r="J5245">
        <v>768</v>
      </c>
      <c r="K5245">
        <v>85172</v>
      </c>
      <c r="L5245">
        <v>80.05</v>
      </c>
    </row>
    <row r="5246" spans="1:12" x14ac:dyDescent="0.35">
      <c r="A5246" t="s">
        <v>1058</v>
      </c>
      <c r="B5246" s="1">
        <v>45355</v>
      </c>
      <c r="C5246">
        <v>59.16</v>
      </c>
      <c r="D5246">
        <v>59.8</v>
      </c>
      <c r="E5246">
        <v>59.81</v>
      </c>
      <c r="F5246">
        <v>58.82</v>
      </c>
      <c r="G5246">
        <v>59.28</v>
      </c>
      <c r="H5246">
        <v>23661</v>
      </c>
      <c r="I5246">
        <v>14.06</v>
      </c>
      <c r="J5246">
        <v>456</v>
      </c>
      <c r="K5246">
        <v>14976</v>
      </c>
      <c r="L5246">
        <v>63.29</v>
      </c>
    </row>
    <row r="5247" spans="1:12" x14ac:dyDescent="0.35">
      <c r="A5247" t="s">
        <v>1059</v>
      </c>
      <c r="B5247" s="1">
        <v>45355</v>
      </c>
      <c r="C5247">
        <v>637.65</v>
      </c>
      <c r="D5247">
        <v>635</v>
      </c>
      <c r="E5247">
        <v>694.95</v>
      </c>
      <c r="F5247">
        <v>631.5</v>
      </c>
      <c r="G5247">
        <v>688.35</v>
      </c>
      <c r="H5247">
        <v>147942</v>
      </c>
      <c r="I5247">
        <v>1000.76</v>
      </c>
      <c r="J5247">
        <v>16358</v>
      </c>
      <c r="K5247">
        <v>59127</v>
      </c>
      <c r="L5247">
        <v>39.97</v>
      </c>
    </row>
    <row r="5248" spans="1:12" x14ac:dyDescent="0.35">
      <c r="A5248" t="s">
        <v>1060</v>
      </c>
      <c r="B5248" s="1">
        <v>45355</v>
      </c>
      <c r="C5248">
        <v>174.96</v>
      </c>
      <c r="D5248">
        <v>176</v>
      </c>
      <c r="E5248">
        <v>176.75</v>
      </c>
      <c r="F5248">
        <v>176</v>
      </c>
      <c r="G5248">
        <v>176.21</v>
      </c>
      <c r="H5248">
        <v>513</v>
      </c>
      <c r="I5248">
        <v>0.91</v>
      </c>
      <c r="J5248">
        <v>24</v>
      </c>
      <c r="K5248">
        <v>509</v>
      </c>
      <c r="L5248">
        <v>99.22</v>
      </c>
    </row>
    <row r="5249" spans="1:12" x14ac:dyDescent="0.35">
      <c r="A5249" t="s">
        <v>1061</v>
      </c>
      <c r="B5249" s="1">
        <v>45355</v>
      </c>
      <c r="C5249">
        <v>50.8</v>
      </c>
      <c r="D5249">
        <v>50.9</v>
      </c>
      <c r="E5249">
        <v>50.95</v>
      </c>
      <c r="F5249">
        <v>49</v>
      </c>
      <c r="G5249">
        <v>49.2</v>
      </c>
      <c r="H5249">
        <v>2749982</v>
      </c>
      <c r="I5249">
        <v>1367.75</v>
      </c>
      <c r="J5249">
        <v>9542</v>
      </c>
      <c r="K5249">
        <v>990821</v>
      </c>
      <c r="L5249">
        <v>36.03</v>
      </c>
    </row>
    <row r="5250" spans="1:12" x14ac:dyDescent="0.35">
      <c r="A5250" t="s">
        <v>1062</v>
      </c>
      <c r="B5250" s="1">
        <v>45355</v>
      </c>
      <c r="C5250">
        <v>120.05</v>
      </c>
      <c r="D5250">
        <v>121</v>
      </c>
      <c r="E5250">
        <v>122.65</v>
      </c>
      <c r="F5250">
        <v>119.25</v>
      </c>
      <c r="G5250">
        <v>119.6</v>
      </c>
      <c r="H5250">
        <v>18468917</v>
      </c>
      <c r="I5250">
        <v>22187.64</v>
      </c>
      <c r="J5250">
        <v>50770</v>
      </c>
      <c r="K5250">
        <v>11455593</v>
      </c>
      <c r="L5250">
        <v>62.03</v>
      </c>
    </row>
    <row r="5251" spans="1:12" x14ac:dyDescent="0.35">
      <c r="A5251" t="s">
        <v>1063</v>
      </c>
      <c r="B5251" s="1">
        <v>45355</v>
      </c>
      <c r="C5251">
        <v>1672.55</v>
      </c>
      <c r="D5251">
        <v>1673.65</v>
      </c>
      <c r="E5251">
        <v>1735</v>
      </c>
      <c r="F5251">
        <v>1641.55</v>
      </c>
      <c r="G5251">
        <v>1718.75</v>
      </c>
      <c r="H5251">
        <v>114791</v>
      </c>
      <c r="I5251">
        <v>1944.47</v>
      </c>
      <c r="J5251">
        <v>13232</v>
      </c>
      <c r="K5251">
        <v>66114</v>
      </c>
      <c r="L5251">
        <v>57.6</v>
      </c>
    </row>
    <row r="5252" spans="1:12" x14ac:dyDescent="0.35">
      <c r="A5252" t="s">
        <v>1064</v>
      </c>
      <c r="B5252" s="1">
        <v>45355</v>
      </c>
      <c r="C5252">
        <v>172.1</v>
      </c>
      <c r="D5252">
        <v>169.05</v>
      </c>
      <c r="E5252">
        <v>174</v>
      </c>
      <c r="F5252">
        <v>164.6</v>
      </c>
      <c r="G5252">
        <v>166</v>
      </c>
      <c r="H5252">
        <v>418455</v>
      </c>
      <c r="I5252">
        <v>706.14</v>
      </c>
      <c r="J5252">
        <v>5905</v>
      </c>
      <c r="K5252">
        <v>274611</v>
      </c>
      <c r="L5252">
        <v>65.62</v>
      </c>
    </row>
    <row r="5253" spans="1:12" x14ac:dyDescent="0.35">
      <c r="A5253" t="s">
        <v>1065</v>
      </c>
      <c r="B5253" s="1">
        <v>45355</v>
      </c>
      <c r="C5253">
        <v>93.62</v>
      </c>
      <c r="D5253">
        <v>94.05</v>
      </c>
      <c r="E5253">
        <v>95.55</v>
      </c>
      <c r="F5253">
        <v>93.5</v>
      </c>
      <c r="G5253">
        <v>95.23</v>
      </c>
      <c r="H5253">
        <v>301570</v>
      </c>
      <c r="I5253">
        <v>285.43</v>
      </c>
      <c r="J5253">
        <v>3322</v>
      </c>
      <c r="K5253">
        <v>277173</v>
      </c>
      <c r="L5253">
        <v>91.91</v>
      </c>
    </row>
    <row r="5254" spans="1:12" x14ac:dyDescent="0.35">
      <c r="A5254" t="s">
        <v>1066</v>
      </c>
      <c r="B5254" s="1">
        <v>45355</v>
      </c>
      <c r="C5254">
        <v>2657.3</v>
      </c>
      <c r="D5254">
        <v>2657</v>
      </c>
      <c r="E5254">
        <v>2657</v>
      </c>
      <c r="F5254">
        <v>2590.9</v>
      </c>
      <c r="G5254">
        <v>2600.6</v>
      </c>
      <c r="H5254">
        <v>501243</v>
      </c>
      <c r="I5254">
        <v>13057.02</v>
      </c>
      <c r="J5254">
        <v>53262</v>
      </c>
      <c r="K5254">
        <v>231304</v>
      </c>
      <c r="L5254">
        <v>46.15</v>
      </c>
    </row>
    <row r="5255" spans="1:12" x14ac:dyDescent="0.35">
      <c r="A5255" t="s">
        <v>1067</v>
      </c>
      <c r="B5255" s="1">
        <v>45355</v>
      </c>
      <c r="C5255">
        <v>1656.25</v>
      </c>
      <c r="D5255">
        <v>1664.55</v>
      </c>
      <c r="E5255">
        <v>1745</v>
      </c>
      <c r="F5255">
        <v>1642.95</v>
      </c>
      <c r="G5255">
        <v>1708</v>
      </c>
      <c r="H5255">
        <v>61910</v>
      </c>
      <c r="I5255">
        <v>1051.94</v>
      </c>
      <c r="J5255">
        <v>9284</v>
      </c>
      <c r="K5255">
        <v>33056</v>
      </c>
      <c r="L5255">
        <v>53.39</v>
      </c>
    </row>
    <row r="5256" spans="1:12" x14ac:dyDescent="0.35">
      <c r="A5256" t="s">
        <v>1068</v>
      </c>
      <c r="B5256" s="1">
        <v>45355</v>
      </c>
      <c r="C5256">
        <v>145393.29999999999</v>
      </c>
      <c r="D5256">
        <v>145625</v>
      </c>
      <c r="E5256">
        <v>146800</v>
      </c>
      <c r="F5256">
        <v>144615.75</v>
      </c>
      <c r="G5256">
        <v>146145.79999999999</v>
      </c>
      <c r="H5256">
        <v>9680</v>
      </c>
      <c r="I5256">
        <v>14126.09</v>
      </c>
      <c r="J5256">
        <v>7538</v>
      </c>
      <c r="K5256">
        <v>3184</v>
      </c>
      <c r="L5256">
        <v>32.89</v>
      </c>
    </row>
    <row r="5257" spans="1:12" x14ac:dyDescent="0.35">
      <c r="A5257" t="s">
        <v>1069</v>
      </c>
      <c r="B5257" s="1">
        <v>45355</v>
      </c>
      <c r="C5257">
        <v>79.150000000000006</v>
      </c>
      <c r="D5257">
        <v>79.5</v>
      </c>
      <c r="E5257">
        <v>80.5</v>
      </c>
      <c r="F5257">
        <v>77.55</v>
      </c>
      <c r="G5257">
        <v>78.150000000000006</v>
      </c>
      <c r="H5257">
        <v>12504</v>
      </c>
      <c r="I5257">
        <v>9.85</v>
      </c>
      <c r="J5257">
        <v>230</v>
      </c>
      <c r="K5257">
        <v>9196</v>
      </c>
      <c r="L5257">
        <v>73.540000000000006</v>
      </c>
    </row>
    <row r="5258" spans="1:12" x14ac:dyDescent="0.35">
      <c r="A5258" t="s">
        <v>1070</v>
      </c>
      <c r="B5258" s="1">
        <v>45355</v>
      </c>
      <c r="C5258">
        <v>233.1</v>
      </c>
      <c r="D5258">
        <v>234.05</v>
      </c>
      <c r="E5258">
        <v>234.4</v>
      </c>
      <c r="F5258">
        <v>226.05</v>
      </c>
      <c r="G5258">
        <v>229.15</v>
      </c>
      <c r="H5258">
        <v>3067083</v>
      </c>
      <c r="I5258">
        <v>7027.67</v>
      </c>
      <c r="J5258">
        <v>29039</v>
      </c>
      <c r="K5258">
        <v>914909</v>
      </c>
      <c r="L5258">
        <v>29.83</v>
      </c>
    </row>
    <row r="5259" spans="1:12" x14ac:dyDescent="0.35">
      <c r="A5259" t="s">
        <v>1071</v>
      </c>
      <c r="B5259" s="1">
        <v>45355</v>
      </c>
      <c r="C5259">
        <v>954.75</v>
      </c>
      <c r="D5259">
        <v>954.8</v>
      </c>
      <c r="E5259">
        <v>963.65</v>
      </c>
      <c r="F5259">
        <v>915.05</v>
      </c>
      <c r="G5259">
        <v>918.35</v>
      </c>
      <c r="H5259">
        <v>296555</v>
      </c>
      <c r="I5259">
        <v>2758.45</v>
      </c>
      <c r="J5259">
        <v>22880</v>
      </c>
      <c r="K5259">
        <v>148397</v>
      </c>
      <c r="L5259">
        <v>50.04</v>
      </c>
    </row>
    <row r="5260" spans="1:12" x14ac:dyDescent="0.35">
      <c r="A5260" t="s">
        <v>1072</v>
      </c>
      <c r="B5260" s="1">
        <v>45355</v>
      </c>
      <c r="C5260">
        <v>71.45</v>
      </c>
      <c r="D5260">
        <v>71.7</v>
      </c>
      <c r="E5260">
        <v>71.7</v>
      </c>
      <c r="F5260">
        <v>69.650000000000006</v>
      </c>
      <c r="G5260">
        <v>69.95</v>
      </c>
      <c r="H5260">
        <v>7378249</v>
      </c>
      <c r="I5260">
        <v>5175.71</v>
      </c>
      <c r="J5260">
        <v>42983</v>
      </c>
      <c r="K5260">
        <v>4097427</v>
      </c>
      <c r="L5260">
        <v>55.53</v>
      </c>
    </row>
    <row r="5261" spans="1:12" x14ac:dyDescent="0.35">
      <c r="A5261" t="s">
        <v>1073</v>
      </c>
      <c r="B5261" s="1">
        <v>45355</v>
      </c>
      <c r="C5261">
        <v>1920</v>
      </c>
      <c r="D5261">
        <v>1938.8</v>
      </c>
      <c r="E5261">
        <v>1938.8</v>
      </c>
      <c r="F5261">
        <v>1895</v>
      </c>
      <c r="G5261">
        <v>1897.35</v>
      </c>
      <c r="H5261">
        <v>93184</v>
      </c>
      <c r="I5261">
        <v>1775.05</v>
      </c>
      <c r="J5261">
        <v>12784</v>
      </c>
      <c r="K5261">
        <v>55445</v>
      </c>
      <c r="L5261">
        <v>59.5</v>
      </c>
    </row>
    <row r="5262" spans="1:12" x14ac:dyDescent="0.35">
      <c r="A5262" t="s">
        <v>1074</v>
      </c>
      <c r="B5262" s="1">
        <v>45355</v>
      </c>
      <c r="C5262">
        <v>43.85</v>
      </c>
      <c r="D5262">
        <v>44</v>
      </c>
      <c r="E5262">
        <v>44.1</v>
      </c>
      <c r="F5262">
        <v>42</v>
      </c>
      <c r="G5262">
        <v>42.25</v>
      </c>
      <c r="H5262">
        <v>3335613</v>
      </c>
      <c r="I5262">
        <v>1424.36</v>
      </c>
      <c r="J5262">
        <v>7412</v>
      </c>
      <c r="K5262">
        <v>1456924</v>
      </c>
      <c r="L5262">
        <v>43.68</v>
      </c>
    </row>
    <row r="5263" spans="1:12" x14ac:dyDescent="0.35">
      <c r="A5263" t="s">
        <v>1075</v>
      </c>
      <c r="B5263" s="1">
        <v>45355</v>
      </c>
      <c r="C5263">
        <v>210.5</v>
      </c>
      <c r="D5263">
        <v>200</v>
      </c>
      <c r="E5263">
        <v>220</v>
      </c>
      <c r="F5263">
        <v>200</v>
      </c>
      <c r="G5263">
        <v>207.25</v>
      </c>
      <c r="H5263">
        <v>569730</v>
      </c>
      <c r="I5263">
        <v>1175.67</v>
      </c>
      <c r="J5263">
        <v>6797</v>
      </c>
      <c r="K5263">
        <v>267676</v>
      </c>
      <c r="L5263">
        <v>46.98</v>
      </c>
    </row>
    <row r="5264" spans="1:12" x14ac:dyDescent="0.35">
      <c r="A5264" t="s">
        <v>1076</v>
      </c>
      <c r="B5264" s="1">
        <v>45355</v>
      </c>
      <c r="C5264">
        <v>233.8</v>
      </c>
      <c r="D5264">
        <v>234.9</v>
      </c>
      <c r="E5264">
        <v>236.1</v>
      </c>
      <c r="F5264">
        <v>225.2</v>
      </c>
      <c r="G5264">
        <v>226.5</v>
      </c>
      <c r="H5264">
        <v>233394</v>
      </c>
      <c r="I5264">
        <v>536.49</v>
      </c>
      <c r="J5264">
        <v>8225</v>
      </c>
      <c r="K5264">
        <v>128626</v>
      </c>
      <c r="L5264">
        <v>55.11</v>
      </c>
    </row>
    <row r="5265" spans="1:12" x14ac:dyDescent="0.35">
      <c r="A5265" t="s">
        <v>1077</v>
      </c>
      <c r="B5265" s="1">
        <v>45355</v>
      </c>
      <c r="C5265">
        <v>173.65</v>
      </c>
      <c r="D5265">
        <v>174.55</v>
      </c>
      <c r="E5265">
        <v>174.55</v>
      </c>
      <c r="F5265">
        <v>169</v>
      </c>
      <c r="G5265">
        <v>169.75</v>
      </c>
      <c r="H5265">
        <v>93334</v>
      </c>
      <c r="I5265">
        <v>159.37</v>
      </c>
      <c r="J5265">
        <v>4040</v>
      </c>
      <c r="K5265">
        <v>50221</v>
      </c>
      <c r="L5265">
        <v>53.81</v>
      </c>
    </row>
    <row r="5266" spans="1:12" x14ac:dyDescent="0.35">
      <c r="A5266" t="s">
        <v>1078</v>
      </c>
      <c r="B5266" s="1">
        <v>45355</v>
      </c>
      <c r="C5266">
        <v>92.45</v>
      </c>
      <c r="D5266">
        <v>91.8</v>
      </c>
      <c r="E5266">
        <v>91.8</v>
      </c>
      <c r="F5266">
        <v>88</v>
      </c>
      <c r="G5266">
        <v>88.35</v>
      </c>
      <c r="H5266">
        <v>231038</v>
      </c>
      <c r="I5266">
        <v>205.96</v>
      </c>
      <c r="J5266">
        <v>2353</v>
      </c>
      <c r="K5266">
        <v>136435</v>
      </c>
      <c r="L5266">
        <v>59.05</v>
      </c>
    </row>
    <row r="5267" spans="1:12" x14ac:dyDescent="0.35">
      <c r="A5267" t="s">
        <v>1079</v>
      </c>
      <c r="B5267" s="1">
        <v>45355</v>
      </c>
      <c r="C5267">
        <v>195.7</v>
      </c>
      <c r="D5267">
        <v>195.75</v>
      </c>
      <c r="E5267">
        <v>196.3</v>
      </c>
      <c r="F5267">
        <v>186.05</v>
      </c>
      <c r="G5267">
        <v>187.4</v>
      </c>
      <c r="H5267">
        <v>392696</v>
      </c>
      <c r="I5267">
        <v>745.76</v>
      </c>
      <c r="J5267">
        <v>19965</v>
      </c>
      <c r="K5267">
        <v>145415</v>
      </c>
      <c r="L5267">
        <v>37.03</v>
      </c>
    </row>
    <row r="5268" spans="1:12" x14ac:dyDescent="0.35">
      <c r="A5268" t="s">
        <v>2104</v>
      </c>
      <c r="B5268" s="1">
        <v>45355</v>
      </c>
      <c r="C5268">
        <v>55.55</v>
      </c>
      <c r="D5268">
        <v>58.85</v>
      </c>
      <c r="E5268">
        <v>63.9</v>
      </c>
      <c r="F5268">
        <v>58.15</v>
      </c>
      <c r="G5268">
        <v>58.95</v>
      </c>
      <c r="H5268">
        <v>1083803</v>
      </c>
      <c r="I5268">
        <v>653.66999999999996</v>
      </c>
      <c r="J5268">
        <v>7492</v>
      </c>
      <c r="K5268">
        <v>519786</v>
      </c>
      <c r="L5268">
        <v>47.96</v>
      </c>
    </row>
    <row r="5269" spans="1:12" x14ac:dyDescent="0.35">
      <c r="A5269" t="s">
        <v>1080</v>
      </c>
      <c r="B5269" s="1">
        <v>45355</v>
      </c>
      <c r="C5269">
        <v>316.75</v>
      </c>
      <c r="D5269">
        <v>315</v>
      </c>
      <c r="E5269">
        <v>317.45</v>
      </c>
      <c r="F5269">
        <v>313</v>
      </c>
      <c r="G5269">
        <v>315</v>
      </c>
      <c r="H5269">
        <v>12766</v>
      </c>
      <c r="I5269">
        <v>40.33</v>
      </c>
      <c r="J5269">
        <v>947</v>
      </c>
      <c r="K5269">
        <v>7532</v>
      </c>
      <c r="L5269">
        <v>59</v>
      </c>
    </row>
    <row r="5270" spans="1:12" x14ac:dyDescent="0.35">
      <c r="A5270" t="s">
        <v>1081</v>
      </c>
      <c r="B5270" s="1">
        <v>45355</v>
      </c>
      <c r="C5270">
        <v>1319.45</v>
      </c>
      <c r="D5270">
        <v>1312.1</v>
      </c>
      <c r="E5270">
        <v>1350</v>
      </c>
      <c r="F5270">
        <v>1312.1</v>
      </c>
      <c r="G5270">
        <v>1337.9</v>
      </c>
      <c r="H5270">
        <v>411404</v>
      </c>
      <c r="I5270">
        <v>5508.73</v>
      </c>
      <c r="J5270">
        <v>33579</v>
      </c>
      <c r="K5270">
        <v>157594</v>
      </c>
      <c r="L5270">
        <v>38.31</v>
      </c>
    </row>
    <row r="5271" spans="1:12" x14ac:dyDescent="0.35">
      <c r="A5271" t="s">
        <v>1082</v>
      </c>
      <c r="B5271" s="1">
        <v>45355</v>
      </c>
      <c r="C5271">
        <v>233.85</v>
      </c>
      <c r="D5271">
        <v>234.9</v>
      </c>
      <c r="E5271">
        <v>234.95</v>
      </c>
      <c r="F5271">
        <v>229.85</v>
      </c>
      <c r="G5271">
        <v>230.25</v>
      </c>
      <c r="H5271">
        <v>156120</v>
      </c>
      <c r="I5271">
        <v>362.39</v>
      </c>
      <c r="J5271">
        <v>5506</v>
      </c>
      <c r="K5271">
        <v>104412</v>
      </c>
      <c r="L5271">
        <v>66.88</v>
      </c>
    </row>
    <row r="5272" spans="1:12" x14ac:dyDescent="0.35">
      <c r="A5272" t="s">
        <v>1083</v>
      </c>
      <c r="B5272" s="1">
        <v>45355</v>
      </c>
      <c r="C5272">
        <v>244.05</v>
      </c>
      <c r="D5272">
        <v>243.85</v>
      </c>
      <c r="E5272">
        <v>243.85</v>
      </c>
      <c r="F5272">
        <v>202.5</v>
      </c>
      <c r="G5272">
        <v>220.5</v>
      </c>
      <c r="H5272">
        <v>839641</v>
      </c>
      <c r="I5272">
        <v>1852.51</v>
      </c>
      <c r="J5272">
        <v>44778</v>
      </c>
      <c r="K5272">
        <v>319895</v>
      </c>
      <c r="L5272">
        <v>38.1</v>
      </c>
    </row>
    <row r="5273" spans="1:12" x14ac:dyDescent="0.35">
      <c r="A5273" t="s">
        <v>1084</v>
      </c>
      <c r="B5273" s="1">
        <v>45355</v>
      </c>
      <c r="C5273">
        <v>71</v>
      </c>
      <c r="D5273">
        <v>71.150000000000006</v>
      </c>
      <c r="E5273">
        <v>72</v>
      </c>
      <c r="F5273">
        <v>68.25</v>
      </c>
      <c r="G5273">
        <v>69.400000000000006</v>
      </c>
      <c r="H5273">
        <v>214527</v>
      </c>
      <c r="I5273">
        <v>149.30000000000001</v>
      </c>
      <c r="J5273">
        <v>2444</v>
      </c>
      <c r="K5273">
        <v>111987</v>
      </c>
      <c r="L5273">
        <v>52.2</v>
      </c>
    </row>
    <row r="5274" spans="1:12" x14ac:dyDescent="0.35">
      <c r="A5274" t="s">
        <v>1085</v>
      </c>
      <c r="B5274" s="1">
        <v>45355</v>
      </c>
      <c r="C5274">
        <v>12</v>
      </c>
      <c r="D5274">
        <v>12.05</v>
      </c>
      <c r="E5274">
        <v>12.5</v>
      </c>
      <c r="F5274">
        <v>12</v>
      </c>
      <c r="G5274">
        <v>12.2</v>
      </c>
      <c r="H5274">
        <v>1126231</v>
      </c>
      <c r="I5274">
        <v>138.63999999999999</v>
      </c>
      <c r="J5274">
        <v>1834</v>
      </c>
      <c r="K5274">
        <v>613750</v>
      </c>
      <c r="L5274">
        <v>54.5</v>
      </c>
    </row>
    <row r="5275" spans="1:12" x14ac:dyDescent="0.35">
      <c r="A5275" t="s">
        <v>1086</v>
      </c>
      <c r="B5275" s="1">
        <v>45355</v>
      </c>
      <c r="C5275">
        <v>308.5</v>
      </c>
      <c r="D5275">
        <v>314.95</v>
      </c>
      <c r="E5275">
        <v>314.95</v>
      </c>
      <c r="F5275">
        <v>301.45</v>
      </c>
      <c r="G5275">
        <v>304.85000000000002</v>
      </c>
      <c r="H5275">
        <v>3446</v>
      </c>
      <c r="I5275">
        <v>10.59</v>
      </c>
      <c r="J5275">
        <v>398</v>
      </c>
      <c r="K5275">
        <v>2040</v>
      </c>
      <c r="L5275">
        <v>59.2</v>
      </c>
    </row>
    <row r="5276" spans="1:12" x14ac:dyDescent="0.35">
      <c r="A5276" t="s">
        <v>1087</v>
      </c>
      <c r="B5276" s="1">
        <v>45355</v>
      </c>
      <c r="C5276">
        <v>135.5</v>
      </c>
      <c r="D5276">
        <v>137.55000000000001</v>
      </c>
      <c r="E5276">
        <v>138.85</v>
      </c>
      <c r="F5276">
        <v>133.5</v>
      </c>
      <c r="G5276">
        <v>135.4</v>
      </c>
      <c r="H5276">
        <v>67139</v>
      </c>
      <c r="I5276">
        <v>90.4</v>
      </c>
      <c r="J5276">
        <v>2339</v>
      </c>
      <c r="K5276">
        <v>47948</v>
      </c>
      <c r="L5276">
        <v>71.42</v>
      </c>
    </row>
    <row r="5277" spans="1:12" x14ac:dyDescent="0.35">
      <c r="A5277" t="s">
        <v>1088</v>
      </c>
      <c r="B5277" s="1">
        <v>45355</v>
      </c>
      <c r="C5277">
        <v>200.8</v>
      </c>
      <c r="D5277">
        <v>200</v>
      </c>
      <c r="E5277">
        <v>202.9</v>
      </c>
      <c r="F5277">
        <v>196.3</v>
      </c>
      <c r="G5277">
        <v>197.05</v>
      </c>
      <c r="H5277">
        <v>15498</v>
      </c>
      <c r="I5277">
        <v>30.72</v>
      </c>
      <c r="J5277">
        <v>764</v>
      </c>
      <c r="K5277">
        <v>10490</v>
      </c>
      <c r="L5277">
        <v>67.69</v>
      </c>
    </row>
    <row r="5278" spans="1:12" x14ac:dyDescent="0.35">
      <c r="A5278" t="s">
        <v>1089</v>
      </c>
      <c r="B5278" s="1">
        <v>45355</v>
      </c>
      <c r="C5278">
        <v>322.85000000000002</v>
      </c>
      <c r="D5278">
        <v>320.35000000000002</v>
      </c>
      <c r="E5278">
        <v>325.8</v>
      </c>
      <c r="F5278">
        <v>315.55</v>
      </c>
      <c r="G5278">
        <v>318.85000000000002</v>
      </c>
      <c r="H5278">
        <v>53661</v>
      </c>
      <c r="I5278">
        <v>171.95</v>
      </c>
      <c r="J5278">
        <v>4702</v>
      </c>
      <c r="K5278">
        <v>24445</v>
      </c>
      <c r="L5278">
        <v>45.55</v>
      </c>
    </row>
    <row r="5279" spans="1:12" x14ac:dyDescent="0.35">
      <c r="A5279" t="s">
        <v>1090</v>
      </c>
      <c r="B5279" s="1">
        <v>45355</v>
      </c>
      <c r="C5279">
        <v>516.45000000000005</v>
      </c>
      <c r="D5279">
        <v>517.1</v>
      </c>
      <c r="E5279">
        <v>521.20000000000005</v>
      </c>
      <c r="F5279">
        <v>511.6</v>
      </c>
      <c r="G5279">
        <v>513.65</v>
      </c>
      <c r="H5279">
        <v>393106</v>
      </c>
      <c r="I5279">
        <v>2030.53</v>
      </c>
      <c r="J5279">
        <v>25559</v>
      </c>
      <c r="K5279">
        <v>265306</v>
      </c>
      <c r="L5279">
        <v>67.489999999999995</v>
      </c>
    </row>
    <row r="5280" spans="1:12" x14ac:dyDescent="0.35">
      <c r="A5280" t="s">
        <v>1091</v>
      </c>
      <c r="B5280" s="1">
        <v>45355</v>
      </c>
      <c r="C5280">
        <v>993.65</v>
      </c>
      <c r="D5280">
        <v>999.65</v>
      </c>
      <c r="E5280">
        <v>1042.95</v>
      </c>
      <c r="F5280">
        <v>991.25</v>
      </c>
      <c r="G5280">
        <v>994.8</v>
      </c>
      <c r="H5280">
        <v>908830</v>
      </c>
      <c r="I5280">
        <v>9198.68</v>
      </c>
      <c r="J5280">
        <v>50228</v>
      </c>
      <c r="K5280">
        <v>394671</v>
      </c>
      <c r="L5280">
        <v>43.43</v>
      </c>
    </row>
    <row r="5281" spans="1:12" x14ac:dyDescent="0.35">
      <c r="A5281" t="s">
        <v>1092</v>
      </c>
      <c r="B5281" s="1">
        <v>45355</v>
      </c>
      <c r="C5281">
        <v>205.65</v>
      </c>
      <c r="D5281">
        <v>208.7</v>
      </c>
      <c r="E5281">
        <v>208.7</v>
      </c>
      <c r="F5281">
        <v>198</v>
      </c>
      <c r="G5281">
        <v>200.35</v>
      </c>
      <c r="H5281">
        <v>47938</v>
      </c>
      <c r="I5281">
        <v>97.55</v>
      </c>
      <c r="J5281">
        <v>1376</v>
      </c>
      <c r="K5281">
        <v>30666</v>
      </c>
      <c r="L5281">
        <v>63.97</v>
      </c>
    </row>
    <row r="5282" spans="1:12" x14ac:dyDescent="0.35">
      <c r="A5282" t="s">
        <v>1093</v>
      </c>
      <c r="B5282" s="1">
        <v>45355</v>
      </c>
      <c r="C5282">
        <v>165.8</v>
      </c>
      <c r="D5282">
        <v>166.5</v>
      </c>
      <c r="E5282">
        <v>170.45</v>
      </c>
      <c r="F5282">
        <v>162.25</v>
      </c>
      <c r="G5282">
        <v>166.75</v>
      </c>
      <c r="H5282">
        <v>36939883</v>
      </c>
      <c r="I5282">
        <v>61585.64</v>
      </c>
      <c r="J5282">
        <v>116878</v>
      </c>
      <c r="K5282">
        <v>11071479</v>
      </c>
      <c r="L5282">
        <v>29.97</v>
      </c>
    </row>
    <row r="5283" spans="1:12" x14ac:dyDescent="0.35">
      <c r="A5283" t="s">
        <v>1094</v>
      </c>
      <c r="B5283" s="1">
        <v>45355</v>
      </c>
      <c r="C5283">
        <v>5183.75</v>
      </c>
      <c r="D5283">
        <v>5280</v>
      </c>
      <c r="E5283">
        <v>5361.75</v>
      </c>
      <c r="F5283">
        <v>5145.6000000000004</v>
      </c>
      <c r="G5283">
        <v>5157.6000000000004</v>
      </c>
      <c r="H5283">
        <v>368866</v>
      </c>
      <c r="I5283">
        <v>19307.37</v>
      </c>
      <c r="J5283">
        <v>55451</v>
      </c>
      <c r="K5283">
        <v>104665</v>
      </c>
      <c r="L5283">
        <v>28.37</v>
      </c>
    </row>
    <row r="5284" spans="1:12" x14ac:dyDescent="0.35">
      <c r="A5284" t="s">
        <v>1095</v>
      </c>
      <c r="B5284" s="1">
        <v>45355</v>
      </c>
      <c r="C5284">
        <v>526</v>
      </c>
      <c r="D5284">
        <v>527.04999999999995</v>
      </c>
      <c r="E5284">
        <v>531.95000000000005</v>
      </c>
      <c r="F5284">
        <v>522.95000000000005</v>
      </c>
      <c r="G5284">
        <v>527.5</v>
      </c>
      <c r="H5284">
        <v>221182</v>
      </c>
      <c r="I5284">
        <v>1163.8</v>
      </c>
      <c r="J5284">
        <v>8756</v>
      </c>
      <c r="K5284">
        <v>118561</v>
      </c>
      <c r="L5284">
        <v>53.6</v>
      </c>
    </row>
    <row r="5285" spans="1:12" x14ac:dyDescent="0.35">
      <c r="A5285" t="s">
        <v>1096</v>
      </c>
      <c r="B5285" s="1">
        <v>45355</v>
      </c>
      <c r="C5285">
        <v>3069</v>
      </c>
      <c r="D5285">
        <v>3095</v>
      </c>
      <c r="E5285">
        <v>3098</v>
      </c>
      <c r="F5285">
        <v>3036.85</v>
      </c>
      <c r="G5285">
        <v>3050.2</v>
      </c>
      <c r="H5285">
        <v>109680</v>
      </c>
      <c r="I5285">
        <v>3347.76</v>
      </c>
      <c r="J5285">
        <v>11900</v>
      </c>
      <c r="K5285">
        <v>55523</v>
      </c>
      <c r="L5285">
        <v>50.62</v>
      </c>
    </row>
    <row r="5286" spans="1:12" x14ac:dyDescent="0.35">
      <c r="A5286" t="s">
        <v>1097</v>
      </c>
      <c r="B5286" s="1">
        <v>45355</v>
      </c>
      <c r="C5286">
        <v>224.6</v>
      </c>
      <c r="D5286">
        <v>224.5</v>
      </c>
      <c r="E5286">
        <v>225.3</v>
      </c>
      <c r="F5286">
        <v>223.61</v>
      </c>
      <c r="G5286">
        <v>223.89</v>
      </c>
      <c r="H5286">
        <v>624</v>
      </c>
      <c r="I5286">
        <v>1.4</v>
      </c>
      <c r="J5286">
        <v>23</v>
      </c>
      <c r="K5286">
        <v>622</v>
      </c>
      <c r="L5286">
        <v>99.68</v>
      </c>
    </row>
    <row r="5287" spans="1:12" x14ac:dyDescent="0.35">
      <c r="A5287" t="s">
        <v>1098</v>
      </c>
      <c r="B5287" s="1">
        <v>45355</v>
      </c>
      <c r="C5287">
        <v>108.5</v>
      </c>
      <c r="D5287">
        <v>108.7</v>
      </c>
      <c r="E5287">
        <v>110.9</v>
      </c>
      <c r="F5287">
        <v>105.3</v>
      </c>
      <c r="G5287">
        <v>107.4</v>
      </c>
      <c r="H5287">
        <v>763358</v>
      </c>
      <c r="I5287">
        <v>818.43</v>
      </c>
      <c r="J5287">
        <v>5076</v>
      </c>
      <c r="K5287">
        <v>352147</v>
      </c>
      <c r="L5287">
        <v>46.13</v>
      </c>
    </row>
    <row r="5288" spans="1:12" x14ac:dyDescent="0.35">
      <c r="A5288" t="s">
        <v>1099</v>
      </c>
      <c r="B5288" s="1">
        <v>45355</v>
      </c>
      <c r="C5288">
        <v>152.19999999999999</v>
      </c>
      <c r="D5288">
        <v>152.80000000000001</v>
      </c>
      <c r="E5288">
        <v>155.15</v>
      </c>
      <c r="F5288">
        <v>151.1</v>
      </c>
      <c r="G5288">
        <v>153.75</v>
      </c>
      <c r="H5288">
        <v>119105</v>
      </c>
      <c r="I5288">
        <v>182.79</v>
      </c>
      <c r="J5288">
        <v>3533</v>
      </c>
      <c r="K5288">
        <v>59951</v>
      </c>
      <c r="L5288">
        <v>50.33</v>
      </c>
    </row>
    <row r="5289" spans="1:12" x14ac:dyDescent="0.35">
      <c r="A5289" t="s">
        <v>1100</v>
      </c>
      <c r="B5289" s="1">
        <v>45355</v>
      </c>
      <c r="C5289">
        <v>767</v>
      </c>
      <c r="D5289">
        <v>783.95</v>
      </c>
      <c r="E5289">
        <v>788.95</v>
      </c>
      <c r="F5289">
        <v>748</v>
      </c>
      <c r="G5289">
        <v>751.85</v>
      </c>
      <c r="H5289">
        <v>348843</v>
      </c>
      <c r="I5289">
        <v>2667.55</v>
      </c>
      <c r="J5289">
        <v>25527</v>
      </c>
      <c r="K5289">
        <v>137400</v>
      </c>
      <c r="L5289">
        <v>39.39</v>
      </c>
    </row>
    <row r="5290" spans="1:12" x14ac:dyDescent="0.35">
      <c r="A5290" t="s">
        <v>1101</v>
      </c>
      <c r="B5290" s="1">
        <v>45355</v>
      </c>
      <c r="C5290">
        <v>134.5</v>
      </c>
      <c r="D5290">
        <v>134.94999999999999</v>
      </c>
      <c r="E5290">
        <v>135.25</v>
      </c>
      <c r="F5290">
        <v>132</v>
      </c>
      <c r="G5290">
        <v>132.35</v>
      </c>
      <c r="H5290">
        <v>6326188</v>
      </c>
      <c r="I5290">
        <v>8421.77</v>
      </c>
      <c r="J5290">
        <v>54145</v>
      </c>
      <c r="K5290">
        <v>2935983</v>
      </c>
      <c r="L5290">
        <v>46.41</v>
      </c>
    </row>
    <row r="5291" spans="1:12" x14ac:dyDescent="0.35">
      <c r="A5291" t="s">
        <v>1102</v>
      </c>
      <c r="B5291" s="1">
        <v>45355</v>
      </c>
      <c r="C5291">
        <v>1900.4</v>
      </c>
      <c r="D5291">
        <v>1861.5</v>
      </c>
      <c r="E5291">
        <v>1900</v>
      </c>
      <c r="F5291">
        <v>1851</v>
      </c>
      <c r="G5291">
        <v>1887.05</v>
      </c>
      <c r="H5291">
        <v>90</v>
      </c>
      <c r="I5291">
        <v>1.7</v>
      </c>
      <c r="J5291">
        <v>46</v>
      </c>
      <c r="K5291">
        <v>65</v>
      </c>
      <c r="L5291">
        <v>72.22</v>
      </c>
    </row>
    <row r="5292" spans="1:12" x14ac:dyDescent="0.35">
      <c r="A5292" t="s">
        <v>1103</v>
      </c>
      <c r="B5292" s="1">
        <v>45355</v>
      </c>
      <c r="C5292">
        <v>255.3</v>
      </c>
      <c r="D5292">
        <v>257.89999999999998</v>
      </c>
      <c r="E5292">
        <v>259.85000000000002</v>
      </c>
      <c r="F5292">
        <v>249</v>
      </c>
      <c r="G5292">
        <v>250.25</v>
      </c>
      <c r="H5292">
        <v>3539811</v>
      </c>
      <c r="I5292">
        <v>8948.09</v>
      </c>
      <c r="J5292">
        <v>38833</v>
      </c>
      <c r="K5292">
        <v>1290143</v>
      </c>
      <c r="L5292">
        <v>36.450000000000003</v>
      </c>
    </row>
    <row r="5293" spans="1:12" x14ac:dyDescent="0.35">
      <c r="A5293" t="s">
        <v>1104</v>
      </c>
      <c r="B5293" s="1">
        <v>45355</v>
      </c>
      <c r="C5293">
        <v>227</v>
      </c>
      <c r="D5293">
        <v>228.2</v>
      </c>
      <c r="E5293">
        <v>228.2</v>
      </c>
      <c r="F5293">
        <v>221.05</v>
      </c>
      <c r="G5293">
        <v>222.65</v>
      </c>
      <c r="H5293">
        <v>217638</v>
      </c>
      <c r="I5293">
        <v>486.08</v>
      </c>
      <c r="J5293">
        <v>8051</v>
      </c>
      <c r="K5293">
        <v>120271</v>
      </c>
      <c r="L5293">
        <v>55.26</v>
      </c>
    </row>
    <row r="5294" spans="1:12" x14ac:dyDescent="0.35">
      <c r="A5294" t="s">
        <v>1105</v>
      </c>
      <c r="B5294" s="1">
        <v>45355</v>
      </c>
      <c r="C5294">
        <v>37.450000000000003</v>
      </c>
      <c r="D5294">
        <v>37.450000000000003</v>
      </c>
      <c r="E5294">
        <v>37.799999999999997</v>
      </c>
      <c r="F5294">
        <v>35.700000000000003</v>
      </c>
      <c r="G5294">
        <v>36.75</v>
      </c>
      <c r="H5294">
        <v>227392</v>
      </c>
      <c r="I5294">
        <v>82.92</v>
      </c>
      <c r="J5294">
        <v>841</v>
      </c>
      <c r="K5294">
        <v>136320</v>
      </c>
      <c r="L5294">
        <v>59.95</v>
      </c>
    </row>
    <row r="5295" spans="1:12" x14ac:dyDescent="0.35">
      <c r="A5295" t="s">
        <v>1106</v>
      </c>
      <c r="B5295" s="1">
        <v>45355</v>
      </c>
      <c r="C5295">
        <v>108.35</v>
      </c>
      <c r="D5295">
        <v>111</v>
      </c>
      <c r="E5295">
        <v>111</v>
      </c>
      <c r="F5295">
        <v>106</v>
      </c>
      <c r="G5295">
        <v>106.7</v>
      </c>
      <c r="H5295">
        <v>12183</v>
      </c>
      <c r="I5295">
        <v>13.06</v>
      </c>
      <c r="J5295">
        <v>260</v>
      </c>
      <c r="K5295">
        <v>7769</v>
      </c>
      <c r="L5295">
        <v>63.77</v>
      </c>
    </row>
    <row r="5296" spans="1:12" x14ac:dyDescent="0.35">
      <c r="A5296" t="s">
        <v>1806</v>
      </c>
      <c r="B5296" s="1">
        <v>45355</v>
      </c>
      <c r="C5296">
        <v>912.75</v>
      </c>
      <c r="D5296">
        <v>900</v>
      </c>
      <c r="E5296">
        <v>910.65</v>
      </c>
      <c r="F5296">
        <v>879.95</v>
      </c>
      <c r="G5296">
        <v>890.05</v>
      </c>
      <c r="H5296">
        <v>9632</v>
      </c>
      <c r="I5296">
        <v>86.14</v>
      </c>
      <c r="J5296">
        <v>1468</v>
      </c>
      <c r="K5296">
        <v>5805</v>
      </c>
      <c r="L5296">
        <v>60.27</v>
      </c>
    </row>
    <row r="5297" spans="1:12" x14ac:dyDescent="0.35">
      <c r="A5297" t="s">
        <v>1107</v>
      </c>
      <c r="B5297" s="1">
        <v>45355</v>
      </c>
      <c r="C5297">
        <v>259.5</v>
      </c>
      <c r="D5297">
        <v>260</v>
      </c>
      <c r="E5297">
        <v>260.85000000000002</v>
      </c>
      <c r="F5297">
        <v>254</v>
      </c>
      <c r="G5297">
        <v>255.25</v>
      </c>
      <c r="H5297">
        <v>229957</v>
      </c>
      <c r="I5297">
        <v>588.61</v>
      </c>
      <c r="J5297">
        <v>5601</v>
      </c>
      <c r="K5297">
        <v>95128</v>
      </c>
      <c r="L5297">
        <v>41.37</v>
      </c>
    </row>
    <row r="5298" spans="1:12" x14ac:dyDescent="0.35">
      <c r="A5298" t="s">
        <v>2105</v>
      </c>
      <c r="B5298" s="1">
        <v>45355</v>
      </c>
      <c r="C5298">
        <v>33.950000000000003</v>
      </c>
      <c r="D5298">
        <v>34.049999999999997</v>
      </c>
      <c r="E5298">
        <v>34.4</v>
      </c>
      <c r="F5298">
        <v>31.4</v>
      </c>
      <c r="G5298">
        <v>32.65</v>
      </c>
      <c r="H5298">
        <v>483252</v>
      </c>
      <c r="I5298">
        <v>157.5</v>
      </c>
      <c r="J5298">
        <v>2397</v>
      </c>
      <c r="K5298">
        <v>353706</v>
      </c>
      <c r="L5298">
        <v>73.19</v>
      </c>
    </row>
    <row r="5299" spans="1:12" x14ac:dyDescent="0.35">
      <c r="A5299" t="s">
        <v>1108</v>
      </c>
      <c r="B5299" s="1">
        <v>45355</v>
      </c>
      <c r="C5299">
        <v>38.299999999999997</v>
      </c>
      <c r="D5299">
        <v>38.35</v>
      </c>
      <c r="E5299">
        <v>38.35</v>
      </c>
      <c r="F5299">
        <v>36.200000000000003</v>
      </c>
      <c r="G5299">
        <v>36.6</v>
      </c>
      <c r="H5299">
        <v>556702</v>
      </c>
      <c r="I5299">
        <v>207.21</v>
      </c>
      <c r="J5299">
        <v>3478</v>
      </c>
      <c r="K5299">
        <v>347032</v>
      </c>
      <c r="L5299">
        <v>62.34</v>
      </c>
    </row>
    <row r="5300" spans="1:12" x14ac:dyDescent="0.35">
      <c r="A5300" t="s">
        <v>1109</v>
      </c>
      <c r="B5300" s="1">
        <v>45355</v>
      </c>
      <c r="C5300">
        <v>158.30000000000001</v>
      </c>
      <c r="D5300">
        <v>158.30000000000001</v>
      </c>
      <c r="E5300">
        <v>158.80000000000001</v>
      </c>
      <c r="F5300">
        <v>153.30000000000001</v>
      </c>
      <c r="G5300">
        <v>154.4</v>
      </c>
      <c r="H5300">
        <v>63064</v>
      </c>
      <c r="I5300">
        <v>97.99</v>
      </c>
      <c r="J5300">
        <v>1971</v>
      </c>
      <c r="K5300">
        <v>38142</v>
      </c>
      <c r="L5300">
        <v>60.48</v>
      </c>
    </row>
    <row r="5301" spans="1:12" x14ac:dyDescent="0.35">
      <c r="A5301" t="s">
        <v>1110</v>
      </c>
      <c r="B5301" s="1">
        <v>45355</v>
      </c>
      <c r="C5301">
        <v>787.4</v>
      </c>
      <c r="D5301">
        <v>791.95</v>
      </c>
      <c r="E5301">
        <v>791.95</v>
      </c>
      <c r="F5301">
        <v>772.4</v>
      </c>
      <c r="G5301">
        <v>783.45</v>
      </c>
      <c r="H5301">
        <v>86939</v>
      </c>
      <c r="I5301">
        <v>681.17</v>
      </c>
      <c r="J5301">
        <v>9113</v>
      </c>
      <c r="K5301">
        <v>28877</v>
      </c>
      <c r="L5301">
        <v>33.22</v>
      </c>
    </row>
    <row r="5302" spans="1:12" x14ac:dyDescent="0.35">
      <c r="A5302" t="s">
        <v>1111</v>
      </c>
      <c r="B5302" s="1">
        <v>45355</v>
      </c>
      <c r="C5302">
        <v>1322.8</v>
      </c>
      <c r="D5302">
        <v>1322.8</v>
      </c>
      <c r="E5302">
        <v>1330.5</v>
      </c>
      <c r="F5302">
        <v>1313.75</v>
      </c>
      <c r="G5302">
        <v>1322.75</v>
      </c>
      <c r="H5302">
        <v>11220</v>
      </c>
      <c r="I5302">
        <v>148.52000000000001</v>
      </c>
      <c r="J5302">
        <v>2837</v>
      </c>
      <c r="K5302">
        <v>5948</v>
      </c>
      <c r="L5302">
        <v>53.01</v>
      </c>
    </row>
    <row r="5303" spans="1:12" x14ac:dyDescent="0.35">
      <c r="A5303" t="s">
        <v>1112</v>
      </c>
      <c r="B5303" s="1">
        <v>45355</v>
      </c>
      <c r="C5303">
        <v>865.4</v>
      </c>
      <c r="D5303">
        <v>880</v>
      </c>
      <c r="E5303">
        <v>908.9</v>
      </c>
      <c r="F5303">
        <v>875</v>
      </c>
      <c r="G5303">
        <v>892.2</v>
      </c>
      <c r="H5303">
        <v>227468</v>
      </c>
      <c r="I5303">
        <v>2037.58</v>
      </c>
      <c r="J5303">
        <v>17051</v>
      </c>
      <c r="K5303">
        <v>65562</v>
      </c>
      <c r="L5303">
        <v>28.82</v>
      </c>
    </row>
    <row r="5304" spans="1:12" x14ac:dyDescent="0.35">
      <c r="A5304" t="s">
        <v>1113</v>
      </c>
      <c r="B5304" s="1">
        <v>45355</v>
      </c>
      <c r="C5304">
        <v>2594.9</v>
      </c>
      <c r="D5304">
        <v>2594.9</v>
      </c>
      <c r="E5304">
        <v>2601.1</v>
      </c>
      <c r="F5304">
        <v>2577.4</v>
      </c>
      <c r="G5304">
        <v>2589.1</v>
      </c>
      <c r="H5304">
        <v>634310</v>
      </c>
      <c r="I5304">
        <v>16435.5</v>
      </c>
      <c r="J5304">
        <v>50358</v>
      </c>
      <c r="K5304">
        <v>514828</v>
      </c>
      <c r="L5304">
        <v>81.16</v>
      </c>
    </row>
    <row r="5305" spans="1:12" x14ac:dyDescent="0.35">
      <c r="A5305" t="s">
        <v>1114</v>
      </c>
      <c r="B5305" s="1">
        <v>45355</v>
      </c>
      <c r="C5305">
        <v>236.95</v>
      </c>
      <c r="D5305">
        <v>237.94</v>
      </c>
      <c r="E5305">
        <v>237.94</v>
      </c>
      <c r="F5305">
        <v>236.01</v>
      </c>
      <c r="G5305">
        <v>237.68</v>
      </c>
      <c r="H5305">
        <v>2178</v>
      </c>
      <c r="I5305">
        <v>5.17</v>
      </c>
      <c r="J5305">
        <v>168</v>
      </c>
      <c r="K5305">
        <v>1642</v>
      </c>
      <c r="L5305">
        <v>75.39</v>
      </c>
    </row>
    <row r="5306" spans="1:12" x14ac:dyDescent="0.35">
      <c r="A5306" t="s">
        <v>1115</v>
      </c>
      <c r="B5306" s="1">
        <v>45355</v>
      </c>
      <c r="C5306">
        <v>1802.5</v>
      </c>
      <c r="D5306">
        <v>1868.95</v>
      </c>
      <c r="E5306">
        <v>1892.6</v>
      </c>
      <c r="F5306">
        <v>1780.3</v>
      </c>
      <c r="G5306">
        <v>1814.75</v>
      </c>
      <c r="H5306">
        <v>178386</v>
      </c>
      <c r="I5306">
        <v>3301.87</v>
      </c>
      <c r="J5306">
        <v>12570</v>
      </c>
      <c r="K5306">
        <v>106821</v>
      </c>
      <c r="L5306">
        <v>59.88</v>
      </c>
    </row>
    <row r="5307" spans="1:12" x14ac:dyDescent="0.35">
      <c r="A5307" t="s">
        <v>1116</v>
      </c>
      <c r="B5307" s="1">
        <v>45355</v>
      </c>
      <c r="C5307">
        <v>7208.35</v>
      </c>
      <c r="D5307">
        <v>7208.4</v>
      </c>
      <c r="E5307">
        <v>7250</v>
      </c>
      <c r="F5307">
        <v>7051.45</v>
      </c>
      <c r="G5307">
        <v>7111.1</v>
      </c>
      <c r="H5307">
        <v>15643</v>
      </c>
      <c r="I5307">
        <v>1114.1500000000001</v>
      </c>
      <c r="J5307">
        <v>5424</v>
      </c>
      <c r="K5307">
        <v>9084</v>
      </c>
      <c r="L5307">
        <v>58.07</v>
      </c>
    </row>
    <row r="5308" spans="1:12" x14ac:dyDescent="0.35">
      <c r="A5308" t="s">
        <v>1117</v>
      </c>
      <c r="B5308" s="1">
        <v>45355</v>
      </c>
      <c r="C5308">
        <v>850.25</v>
      </c>
      <c r="D5308">
        <v>862.95</v>
      </c>
      <c r="E5308">
        <v>868</v>
      </c>
      <c r="F5308">
        <v>844</v>
      </c>
      <c r="G5308">
        <v>853.4</v>
      </c>
      <c r="H5308">
        <v>200292</v>
      </c>
      <c r="I5308">
        <v>1713.9</v>
      </c>
      <c r="J5308">
        <v>12108</v>
      </c>
      <c r="K5308">
        <v>131194</v>
      </c>
      <c r="L5308">
        <v>65.5</v>
      </c>
    </row>
    <row r="5309" spans="1:12" x14ac:dyDescent="0.35">
      <c r="A5309" t="s">
        <v>1118</v>
      </c>
      <c r="B5309" s="1">
        <v>45355</v>
      </c>
      <c r="C5309">
        <v>606.32000000000005</v>
      </c>
      <c r="D5309">
        <v>605.48</v>
      </c>
      <c r="E5309">
        <v>608.79999999999995</v>
      </c>
      <c r="F5309">
        <v>602.29999999999995</v>
      </c>
      <c r="G5309">
        <v>608.04</v>
      </c>
      <c r="H5309">
        <v>1293</v>
      </c>
      <c r="I5309">
        <v>7.85</v>
      </c>
      <c r="J5309">
        <v>118</v>
      </c>
      <c r="K5309">
        <v>894</v>
      </c>
      <c r="L5309">
        <v>69.14</v>
      </c>
    </row>
    <row r="5310" spans="1:12" x14ac:dyDescent="0.35">
      <c r="A5310" t="s">
        <v>1119</v>
      </c>
      <c r="B5310" s="1">
        <v>45355</v>
      </c>
      <c r="C5310">
        <v>61.93</v>
      </c>
      <c r="D5310">
        <v>62.38</v>
      </c>
      <c r="E5310">
        <v>62.78</v>
      </c>
      <c r="F5310">
        <v>61.75</v>
      </c>
      <c r="G5310">
        <v>62.16</v>
      </c>
      <c r="H5310">
        <v>117794</v>
      </c>
      <c r="I5310">
        <v>73.099999999999994</v>
      </c>
      <c r="J5310">
        <v>1913</v>
      </c>
      <c r="K5310">
        <v>74424</v>
      </c>
      <c r="L5310">
        <v>63.18</v>
      </c>
    </row>
    <row r="5311" spans="1:12" x14ac:dyDescent="0.35">
      <c r="A5311" t="s">
        <v>2106</v>
      </c>
      <c r="B5311" s="1">
        <v>45355</v>
      </c>
      <c r="C5311">
        <v>6.85</v>
      </c>
      <c r="D5311">
        <v>7.1</v>
      </c>
      <c r="E5311">
        <v>7.15</v>
      </c>
      <c r="F5311">
        <v>6.6</v>
      </c>
      <c r="G5311">
        <v>6.75</v>
      </c>
      <c r="H5311">
        <v>76302</v>
      </c>
      <c r="I5311">
        <v>5.24</v>
      </c>
      <c r="J5311">
        <v>154</v>
      </c>
      <c r="K5311">
        <v>59798</v>
      </c>
      <c r="L5311">
        <v>78.37</v>
      </c>
    </row>
    <row r="5312" spans="1:12" x14ac:dyDescent="0.35">
      <c r="A5312" t="s">
        <v>1120</v>
      </c>
      <c r="B5312" s="1">
        <v>45355</v>
      </c>
      <c r="C5312">
        <v>101.9</v>
      </c>
      <c r="D5312">
        <v>103.5</v>
      </c>
      <c r="E5312">
        <v>106.35</v>
      </c>
      <c r="F5312">
        <v>103</v>
      </c>
      <c r="G5312">
        <v>104.6</v>
      </c>
      <c r="H5312">
        <v>5464951</v>
      </c>
      <c r="I5312">
        <v>5729.24</v>
      </c>
      <c r="J5312">
        <v>28318</v>
      </c>
      <c r="K5312">
        <v>1790592</v>
      </c>
      <c r="L5312">
        <v>32.770000000000003</v>
      </c>
    </row>
    <row r="5313" spans="1:12" x14ac:dyDescent="0.35">
      <c r="A5313" t="s">
        <v>1121</v>
      </c>
      <c r="B5313" s="1">
        <v>45355</v>
      </c>
      <c r="C5313">
        <v>50.25</v>
      </c>
      <c r="D5313">
        <v>51.4</v>
      </c>
      <c r="E5313">
        <v>51.4</v>
      </c>
      <c r="F5313">
        <v>48.2</v>
      </c>
      <c r="G5313">
        <v>48.9</v>
      </c>
      <c r="H5313">
        <v>45037</v>
      </c>
      <c r="I5313">
        <v>22.25</v>
      </c>
      <c r="J5313">
        <v>643</v>
      </c>
      <c r="K5313">
        <v>32742</v>
      </c>
      <c r="L5313">
        <v>72.7</v>
      </c>
    </row>
    <row r="5314" spans="1:12" x14ac:dyDescent="0.35">
      <c r="A5314" t="s">
        <v>1122</v>
      </c>
      <c r="B5314" s="1">
        <v>45355</v>
      </c>
      <c r="C5314">
        <v>2014.6</v>
      </c>
      <c r="D5314">
        <v>2024.7</v>
      </c>
      <c r="E5314">
        <v>2069</v>
      </c>
      <c r="F5314">
        <v>2022</v>
      </c>
      <c r="G5314">
        <v>2044.05</v>
      </c>
      <c r="H5314">
        <v>2743</v>
      </c>
      <c r="I5314">
        <v>56.13</v>
      </c>
      <c r="J5314">
        <v>815</v>
      </c>
      <c r="K5314">
        <v>1673</v>
      </c>
      <c r="L5314">
        <v>60.99</v>
      </c>
    </row>
    <row r="5315" spans="1:12" x14ac:dyDescent="0.35">
      <c r="A5315" t="s">
        <v>1123</v>
      </c>
      <c r="B5315" s="1">
        <v>45355</v>
      </c>
      <c r="C5315">
        <v>1319.9</v>
      </c>
      <c r="D5315">
        <v>1323</v>
      </c>
      <c r="E5315">
        <v>1327.95</v>
      </c>
      <c r="F5315">
        <v>1290</v>
      </c>
      <c r="G5315">
        <v>1307.6500000000001</v>
      </c>
      <c r="H5315">
        <v>393367</v>
      </c>
      <c r="I5315">
        <v>5137.78</v>
      </c>
      <c r="J5315">
        <v>36318</v>
      </c>
      <c r="K5315">
        <v>261202</v>
      </c>
      <c r="L5315">
        <v>66.400000000000006</v>
      </c>
    </row>
    <row r="5316" spans="1:12" x14ac:dyDescent="0.35">
      <c r="A5316" t="s">
        <v>1124</v>
      </c>
      <c r="B5316" s="1">
        <v>45355</v>
      </c>
      <c r="C5316">
        <v>90.45</v>
      </c>
      <c r="D5316">
        <v>91</v>
      </c>
      <c r="E5316">
        <v>91.45</v>
      </c>
      <c r="F5316">
        <v>88.8</v>
      </c>
      <c r="G5316">
        <v>89.1</v>
      </c>
      <c r="H5316">
        <v>52574324</v>
      </c>
      <c r="I5316">
        <v>46955.839999999997</v>
      </c>
      <c r="J5316">
        <v>197074</v>
      </c>
      <c r="K5316">
        <v>19112649</v>
      </c>
      <c r="L5316">
        <v>36.35</v>
      </c>
    </row>
    <row r="5317" spans="1:12" x14ac:dyDescent="0.35">
      <c r="A5317" t="s">
        <v>1125</v>
      </c>
      <c r="B5317" s="1">
        <v>45355</v>
      </c>
      <c r="C5317">
        <v>272.3</v>
      </c>
      <c r="D5317">
        <v>272.25</v>
      </c>
      <c r="E5317">
        <v>283.95</v>
      </c>
      <c r="F5317">
        <v>263.45</v>
      </c>
      <c r="G5317">
        <v>275.8</v>
      </c>
      <c r="H5317">
        <v>4162026</v>
      </c>
      <c r="I5317">
        <v>11505.81</v>
      </c>
      <c r="J5317">
        <v>57788</v>
      </c>
      <c r="K5317">
        <v>765896</v>
      </c>
      <c r="L5317">
        <v>18.399999999999999</v>
      </c>
    </row>
    <row r="5318" spans="1:12" x14ac:dyDescent="0.35">
      <c r="A5318" t="s">
        <v>1126</v>
      </c>
      <c r="B5318" s="1">
        <v>45355</v>
      </c>
      <c r="C5318">
        <v>239.07</v>
      </c>
      <c r="D5318">
        <v>239.07</v>
      </c>
      <c r="E5318">
        <v>240.41</v>
      </c>
      <c r="F5318">
        <v>238.85</v>
      </c>
      <c r="G5318">
        <v>239.95</v>
      </c>
      <c r="H5318">
        <v>11919</v>
      </c>
      <c r="I5318">
        <v>28.6</v>
      </c>
      <c r="J5318">
        <v>360</v>
      </c>
      <c r="K5318">
        <v>9962</v>
      </c>
      <c r="L5318">
        <v>83.58</v>
      </c>
    </row>
    <row r="5319" spans="1:12" x14ac:dyDescent="0.35">
      <c r="A5319" t="s">
        <v>1127</v>
      </c>
      <c r="B5319" s="1">
        <v>45355</v>
      </c>
      <c r="C5319">
        <v>251.64</v>
      </c>
      <c r="D5319">
        <v>259.2</v>
      </c>
      <c r="E5319">
        <v>259.2</v>
      </c>
      <c r="F5319">
        <v>251.11</v>
      </c>
      <c r="G5319">
        <v>252.29</v>
      </c>
      <c r="H5319">
        <v>9364</v>
      </c>
      <c r="I5319">
        <v>23.63</v>
      </c>
      <c r="J5319">
        <v>1016</v>
      </c>
      <c r="K5319">
        <v>6639</v>
      </c>
      <c r="L5319">
        <v>70.900000000000006</v>
      </c>
    </row>
    <row r="5320" spans="1:12" x14ac:dyDescent="0.35">
      <c r="A5320" t="s">
        <v>1128</v>
      </c>
      <c r="B5320" s="1">
        <v>45355</v>
      </c>
      <c r="C5320">
        <v>23.21</v>
      </c>
      <c r="D5320">
        <v>23.4</v>
      </c>
      <c r="E5320">
        <v>23.4</v>
      </c>
      <c r="F5320">
        <v>22.61</v>
      </c>
      <c r="G5320">
        <v>22.84</v>
      </c>
      <c r="H5320">
        <v>24768</v>
      </c>
      <c r="I5320">
        <v>5.69</v>
      </c>
      <c r="J5320">
        <v>87</v>
      </c>
      <c r="K5320">
        <v>14395</v>
      </c>
      <c r="L5320">
        <v>58.12</v>
      </c>
    </row>
    <row r="5321" spans="1:12" x14ac:dyDescent="0.35">
      <c r="A5321" t="s">
        <v>1129</v>
      </c>
      <c r="B5321" s="1">
        <v>45355</v>
      </c>
      <c r="C5321">
        <v>56</v>
      </c>
      <c r="D5321">
        <v>56.87</v>
      </c>
      <c r="E5321">
        <v>56.87</v>
      </c>
      <c r="F5321">
        <v>53.2</v>
      </c>
      <c r="G5321">
        <v>55.7</v>
      </c>
      <c r="H5321">
        <v>619</v>
      </c>
      <c r="I5321">
        <v>0.34</v>
      </c>
      <c r="J5321">
        <v>39</v>
      </c>
      <c r="K5321">
        <v>406</v>
      </c>
      <c r="L5321">
        <v>65.59</v>
      </c>
    </row>
    <row r="5322" spans="1:12" x14ac:dyDescent="0.35">
      <c r="A5322" t="s">
        <v>1130</v>
      </c>
      <c r="B5322" s="1">
        <v>45355</v>
      </c>
      <c r="C5322">
        <v>379.28</v>
      </c>
      <c r="D5322">
        <v>377.5</v>
      </c>
      <c r="E5322">
        <v>377.5</v>
      </c>
      <c r="F5322">
        <v>372.56</v>
      </c>
      <c r="G5322">
        <v>372.9</v>
      </c>
      <c r="H5322">
        <v>902</v>
      </c>
      <c r="I5322">
        <v>3.37</v>
      </c>
      <c r="J5322">
        <v>64</v>
      </c>
      <c r="K5322">
        <v>682</v>
      </c>
      <c r="L5322">
        <v>75.61</v>
      </c>
    </row>
    <row r="5323" spans="1:12" x14ac:dyDescent="0.35">
      <c r="A5323" t="s">
        <v>1131</v>
      </c>
      <c r="B5323" s="1">
        <v>45355</v>
      </c>
      <c r="C5323">
        <v>181.66</v>
      </c>
      <c r="D5323">
        <v>181.4</v>
      </c>
      <c r="E5323">
        <v>182.5</v>
      </c>
      <c r="F5323">
        <v>179.75</v>
      </c>
      <c r="G5323">
        <v>181.82</v>
      </c>
      <c r="H5323">
        <v>1265</v>
      </c>
      <c r="I5323">
        <v>2.2799999999999998</v>
      </c>
      <c r="J5323">
        <v>60</v>
      </c>
      <c r="K5323">
        <v>1232</v>
      </c>
      <c r="L5323">
        <v>97.39</v>
      </c>
    </row>
    <row r="5324" spans="1:12" x14ac:dyDescent="0.35">
      <c r="A5324" t="s">
        <v>1789</v>
      </c>
      <c r="B5324" s="1">
        <v>45355</v>
      </c>
      <c r="C5324">
        <v>229.26</v>
      </c>
      <c r="D5324">
        <v>229.26</v>
      </c>
      <c r="E5324">
        <v>230.01</v>
      </c>
      <c r="F5324">
        <v>228.38</v>
      </c>
      <c r="G5324">
        <v>228.92</v>
      </c>
      <c r="H5324">
        <v>3224</v>
      </c>
      <c r="I5324">
        <v>7.4</v>
      </c>
      <c r="J5324">
        <v>274</v>
      </c>
      <c r="K5324">
        <v>1718</v>
      </c>
      <c r="L5324">
        <v>53.29</v>
      </c>
    </row>
    <row r="5325" spans="1:12" x14ac:dyDescent="0.35">
      <c r="A5325" t="s">
        <v>1132</v>
      </c>
      <c r="B5325" s="1">
        <v>45355</v>
      </c>
      <c r="C5325">
        <v>247.31</v>
      </c>
      <c r="D5325">
        <v>248.99</v>
      </c>
      <c r="E5325">
        <v>249.98</v>
      </c>
      <c r="F5325">
        <v>247.08</v>
      </c>
      <c r="G5325">
        <v>247.83</v>
      </c>
      <c r="H5325">
        <v>3278496</v>
      </c>
      <c r="I5325">
        <v>8126.21</v>
      </c>
      <c r="J5325">
        <v>47519</v>
      </c>
      <c r="K5325">
        <v>2673329</v>
      </c>
      <c r="L5325">
        <v>81.540000000000006</v>
      </c>
    </row>
    <row r="5326" spans="1:12" x14ac:dyDescent="0.35">
      <c r="A5326" t="s">
        <v>1133</v>
      </c>
      <c r="B5326" s="1">
        <v>45355</v>
      </c>
      <c r="C5326">
        <v>223.06</v>
      </c>
      <c r="D5326">
        <v>223.85</v>
      </c>
      <c r="E5326">
        <v>224.42</v>
      </c>
      <c r="F5326">
        <v>222.95</v>
      </c>
      <c r="G5326">
        <v>223.02</v>
      </c>
      <c r="H5326">
        <v>802</v>
      </c>
      <c r="I5326">
        <v>1.79</v>
      </c>
      <c r="J5326">
        <v>57</v>
      </c>
      <c r="K5326">
        <v>481</v>
      </c>
      <c r="L5326">
        <v>59.98</v>
      </c>
    </row>
    <row r="5327" spans="1:12" x14ac:dyDescent="0.35">
      <c r="A5327" t="s">
        <v>1134</v>
      </c>
      <c r="B5327" s="1">
        <v>45355</v>
      </c>
      <c r="C5327">
        <v>236.44</v>
      </c>
      <c r="D5327">
        <v>238.98</v>
      </c>
      <c r="E5327">
        <v>238.98</v>
      </c>
      <c r="F5327">
        <v>236.08</v>
      </c>
      <c r="G5327">
        <v>236.98</v>
      </c>
      <c r="H5327">
        <v>13005</v>
      </c>
      <c r="I5327">
        <v>30.81</v>
      </c>
      <c r="J5327">
        <v>514</v>
      </c>
      <c r="K5327">
        <v>11369</v>
      </c>
      <c r="L5327">
        <v>87.42</v>
      </c>
    </row>
    <row r="5328" spans="1:12" x14ac:dyDescent="0.35">
      <c r="A5328" t="s">
        <v>1135</v>
      </c>
      <c r="B5328" s="1">
        <v>45355</v>
      </c>
      <c r="C5328">
        <v>245.94</v>
      </c>
      <c r="D5328">
        <v>253.3</v>
      </c>
      <c r="E5328">
        <v>253.3</v>
      </c>
      <c r="F5328">
        <v>245.82</v>
      </c>
      <c r="G5328">
        <v>246.54</v>
      </c>
      <c r="H5328">
        <v>612191</v>
      </c>
      <c r="I5328">
        <v>1507.84</v>
      </c>
      <c r="J5328">
        <v>8353</v>
      </c>
      <c r="K5328">
        <v>500643</v>
      </c>
      <c r="L5328">
        <v>81.78</v>
      </c>
    </row>
    <row r="5329" spans="1:12" x14ac:dyDescent="0.35">
      <c r="A5329" t="s">
        <v>1136</v>
      </c>
      <c r="B5329" s="1">
        <v>45355</v>
      </c>
      <c r="C5329">
        <v>19.100000000000001</v>
      </c>
      <c r="D5329">
        <v>19.100000000000001</v>
      </c>
      <c r="E5329">
        <v>19.190000000000001</v>
      </c>
      <c r="F5329">
        <v>18.97</v>
      </c>
      <c r="G5329">
        <v>19.100000000000001</v>
      </c>
      <c r="H5329">
        <v>22620</v>
      </c>
      <c r="I5329">
        <v>4.32</v>
      </c>
      <c r="J5329">
        <v>409</v>
      </c>
      <c r="K5329">
        <v>17783</v>
      </c>
      <c r="L5329">
        <v>78.62</v>
      </c>
    </row>
    <row r="5330" spans="1:12" x14ac:dyDescent="0.35">
      <c r="A5330" t="s">
        <v>1137</v>
      </c>
      <c r="B5330" s="1">
        <v>45355</v>
      </c>
      <c r="C5330">
        <v>126.1</v>
      </c>
      <c r="D5330">
        <v>126.4</v>
      </c>
      <c r="E5330">
        <v>129</v>
      </c>
      <c r="F5330">
        <v>123.65</v>
      </c>
      <c r="G5330">
        <v>126.25</v>
      </c>
      <c r="H5330">
        <v>974706</v>
      </c>
      <c r="I5330">
        <v>1230.67</v>
      </c>
      <c r="J5330">
        <v>8688</v>
      </c>
      <c r="K5330">
        <v>281498</v>
      </c>
      <c r="L5330">
        <v>28.88</v>
      </c>
    </row>
    <row r="5331" spans="1:12" x14ac:dyDescent="0.35">
      <c r="A5331" t="s">
        <v>1138</v>
      </c>
      <c r="B5331" s="1">
        <v>45355</v>
      </c>
      <c r="C5331">
        <v>516.35</v>
      </c>
      <c r="D5331">
        <v>519</v>
      </c>
      <c r="E5331">
        <v>574</v>
      </c>
      <c r="F5331">
        <v>518.29999999999995</v>
      </c>
      <c r="G5331">
        <v>568.1</v>
      </c>
      <c r="H5331">
        <v>702456</v>
      </c>
      <c r="I5331">
        <v>3910.22</v>
      </c>
      <c r="J5331">
        <v>36257</v>
      </c>
      <c r="K5331">
        <v>220825</v>
      </c>
      <c r="L5331">
        <v>31.44</v>
      </c>
    </row>
    <row r="5332" spans="1:12" x14ac:dyDescent="0.35">
      <c r="A5332" t="s">
        <v>1140</v>
      </c>
      <c r="B5332" s="1">
        <v>45355</v>
      </c>
      <c r="C5332">
        <v>1976</v>
      </c>
      <c r="D5332">
        <v>1964.7</v>
      </c>
      <c r="E5332">
        <v>1971.9</v>
      </c>
      <c r="F5332">
        <v>1950.05</v>
      </c>
      <c r="G5332">
        <v>1952.45</v>
      </c>
      <c r="H5332">
        <v>3375</v>
      </c>
      <c r="I5332">
        <v>66.069999999999993</v>
      </c>
      <c r="J5332">
        <v>659</v>
      </c>
      <c r="K5332">
        <v>2370</v>
      </c>
      <c r="L5332">
        <v>70.22</v>
      </c>
    </row>
    <row r="5333" spans="1:12" x14ac:dyDescent="0.35">
      <c r="A5333" t="s">
        <v>1141</v>
      </c>
      <c r="B5333" s="1">
        <v>45355</v>
      </c>
      <c r="C5333">
        <v>518.6</v>
      </c>
      <c r="D5333">
        <v>521.20000000000005</v>
      </c>
      <c r="E5333">
        <v>527.29999999999995</v>
      </c>
      <c r="F5333">
        <v>509.1</v>
      </c>
      <c r="G5333">
        <v>519.75</v>
      </c>
      <c r="H5333">
        <v>3649</v>
      </c>
      <c r="I5333">
        <v>18.899999999999999</v>
      </c>
      <c r="J5333">
        <v>476</v>
      </c>
      <c r="K5333">
        <v>2244</v>
      </c>
      <c r="L5333">
        <v>61.5</v>
      </c>
    </row>
    <row r="5334" spans="1:12" x14ac:dyDescent="0.35">
      <c r="A5334" t="s">
        <v>1142</v>
      </c>
      <c r="B5334" s="1">
        <v>45355</v>
      </c>
      <c r="C5334">
        <v>701.9</v>
      </c>
      <c r="D5334">
        <v>725</v>
      </c>
      <c r="E5334">
        <v>725</v>
      </c>
      <c r="F5334">
        <v>686.1</v>
      </c>
      <c r="G5334">
        <v>690.95</v>
      </c>
      <c r="H5334">
        <v>41995</v>
      </c>
      <c r="I5334">
        <v>290.64</v>
      </c>
      <c r="J5334">
        <v>2290</v>
      </c>
      <c r="K5334">
        <v>36581</v>
      </c>
      <c r="L5334">
        <v>87.11</v>
      </c>
    </row>
    <row r="5335" spans="1:12" x14ac:dyDescent="0.35">
      <c r="A5335" t="s">
        <v>1143</v>
      </c>
      <c r="B5335" s="1">
        <v>45355</v>
      </c>
      <c r="C5335">
        <v>358.2</v>
      </c>
      <c r="D5335">
        <v>359.45</v>
      </c>
      <c r="E5335">
        <v>359.6</v>
      </c>
      <c r="F5335">
        <v>346.9</v>
      </c>
      <c r="G5335">
        <v>354.05</v>
      </c>
      <c r="H5335">
        <v>127838</v>
      </c>
      <c r="I5335">
        <v>452</v>
      </c>
      <c r="J5335">
        <v>7712</v>
      </c>
      <c r="K5335">
        <v>63371</v>
      </c>
      <c r="L5335">
        <v>49.57</v>
      </c>
    </row>
    <row r="5336" spans="1:12" x14ac:dyDescent="0.35">
      <c r="A5336" t="s">
        <v>1144</v>
      </c>
      <c r="B5336" s="1">
        <v>45355</v>
      </c>
      <c r="C5336">
        <v>169.8</v>
      </c>
      <c r="D5336">
        <v>173.05</v>
      </c>
      <c r="E5336">
        <v>178.25</v>
      </c>
      <c r="F5336">
        <v>169</v>
      </c>
      <c r="G5336">
        <v>178.25</v>
      </c>
      <c r="H5336">
        <v>7370</v>
      </c>
      <c r="I5336">
        <v>12.92</v>
      </c>
      <c r="J5336">
        <v>202</v>
      </c>
      <c r="K5336">
        <v>5246</v>
      </c>
      <c r="L5336">
        <v>71.180000000000007</v>
      </c>
    </row>
    <row r="5337" spans="1:12" x14ac:dyDescent="0.35">
      <c r="A5337" t="s">
        <v>1145</v>
      </c>
      <c r="B5337" s="1">
        <v>45355</v>
      </c>
      <c r="C5337">
        <v>231.6</v>
      </c>
      <c r="D5337">
        <v>233</v>
      </c>
      <c r="E5337">
        <v>235</v>
      </c>
      <c r="F5337">
        <v>225.7</v>
      </c>
      <c r="G5337">
        <v>226.6</v>
      </c>
      <c r="H5337">
        <v>2765978</v>
      </c>
      <c r="I5337">
        <v>6321.35</v>
      </c>
      <c r="J5337">
        <v>37894</v>
      </c>
      <c r="K5337">
        <v>1229119</v>
      </c>
      <c r="L5337">
        <v>44.44</v>
      </c>
    </row>
    <row r="5338" spans="1:12" x14ac:dyDescent="0.35">
      <c r="A5338" t="s">
        <v>1146</v>
      </c>
      <c r="B5338" s="1">
        <v>45355</v>
      </c>
      <c r="C5338">
        <v>234.7</v>
      </c>
      <c r="D5338">
        <v>236.5</v>
      </c>
      <c r="E5338">
        <v>241.9</v>
      </c>
      <c r="F5338">
        <v>233.85</v>
      </c>
      <c r="G5338">
        <v>240.05</v>
      </c>
      <c r="H5338">
        <v>16560917</v>
      </c>
      <c r="I5338">
        <v>39463.72</v>
      </c>
      <c r="J5338">
        <v>83415</v>
      </c>
      <c r="K5338">
        <v>6905277</v>
      </c>
      <c r="L5338">
        <v>41.7</v>
      </c>
    </row>
    <row r="5339" spans="1:12" x14ac:dyDescent="0.35">
      <c r="A5339" t="s">
        <v>1147</v>
      </c>
      <c r="B5339" s="1">
        <v>45355</v>
      </c>
      <c r="C5339">
        <v>266.45</v>
      </c>
      <c r="D5339">
        <v>266.45</v>
      </c>
      <c r="E5339">
        <v>267.10000000000002</v>
      </c>
      <c r="F5339">
        <v>261</v>
      </c>
      <c r="G5339">
        <v>262.3</v>
      </c>
      <c r="H5339">
        <v>357831</v>
      </c>
      <c r="I5339">
        <v>943.07</v>
      </c>
      <c r="J5339">
        <v>8359</v>
      </c>
      <c r="K5339">
        <v>167889</v>
      </c>
      <c r="L5339">
        <v>46.92</v>
      </c>
    </row>
    <row r="5340" spans="1:12" x14ac:dyDescent="0.35">
      <c r="A5340" t="s">
        <v>1148</v>
      </c>
      <c r="B5340" s="1">
        <v>45355</v>
      </c>
      <c r="C5340">
        <v>64.400000000000006</v>
      </c>
      <c r="D5340">
        <v>66.05</v>
      </c>
      <c r="E5340">
        <v>66.5</v>
      </c>
      <c r="F5340">
        <v>62.4</v>
      </c>
      <c r="G5340">
        <v>62.65</v>
      </c>
      <c r="H5340">
        <v>1334712</v>
      </c>
      <c r="I5340">
        <v>849.36</v>
      </c>
      <c r="J5340">
        <v>9653</v>
      </c>
      <c r="K5340">
        <v>882040</v>
      </c>
      <c r="L5340">
        <v>66.08</v>
      </c>
    </row>
    <row r="5341" spans="1:12" x14ac:dyDescent="0.35">
      <c r="A5341" t="s">
        <v>1149</v>
      </c>
      <c r="B5341" s="1">
        <v>45355</v>
      </c>
      <c r="C5341">
        <v>241.23</v>
      </c>
      <c r="D5341">
        <v>241.86</v>
      </c>
      <c r="E5341">
        <v>243</v>
      </c>
      <c r="F5341">
        <v>241.62</v>
      </c>
      <c r="G5341">
        <v>242.76</v>
      </c>
      <c r="H5341">
        <v>1031</v>
      </c>
      <c r="I5341">
        <v>2.5</v>
      </c>
      <c r="J5341">
        <v>86</v>
      </c>
      <c r="K5341">
        <v>853</v>
      </c>
      <c r="L5341">
        <v>82.74</v>
      </c>
    </row>
    <row r="5342" spans="1:12" x14ac:dyDescent="0.35">
      <c r="A5342" t="s">
        <v>1150</v>
      </c>
      <c r="B5342" s="1">
        <v>45355</v>
      </c>
      <c r="C5342">
        <v>447.25</v>
      </c>
      <c r="D5342">
        <v>455</v>
      </c>
      <c r="E5342">
        <v>462.35</v>
      </c>
      <c r="F5342">
        <v>441.95</v>
      </c>
      <c r="G5342">
        <v>453.95</v>
      </c>
      <c r="H5342">
        <v>18146</v>
      </c>
      <c r="I5342">
        <v>82.24</v>
      </c>
      <c r="J5342">
        <v>932</v>
      </c>
      <c r="K5342">
        <v>12662</v>
      </c>
      <c r="L5342">
        <v>69.78</v>
      </c>
    </row>
    <row r="5343" spans="1:12" x14ac:dyDescent="0.35">
      <c r="A5343" t="s">
        <v>1151</v>
      </c>
      <c r="B5343" s="1">
        <v>45355</v>
      </c>
      <c r="C5343">
        <v>323.25</v>
      </c>
      <c r="D5343">
        <v>321</v>
      </c>
      <c r="E5343">
        <v>326</v>
      </c>
      <c r="F5343">
        <v>315.95</v>
      </c>
      <c r="G5343">
        <v>316.45</v>
      </c>
      <c r="H5343">
        <v>70224</v>
      </c>
      <c r="I5343">
        <v>223.82</v>
      </c>
      <c r="J5343">
        <v>3765</v>
      </c>
      <c r="K5343">
        <v>40720</v>
      </c>
      <c r="L5343">
        <v>57.99</v>
      </c>
    </row>
    <row r="5344" spans="1:12" x14ac:dyDescent="0.35">
      <c r="A5344" t="s">
        <v>1152</v>
      </c>
      <c r="B5344" s="1">
        <v>45355</v>
      </c>
      <c r="C5344">
        <v>127.4</v>
      </c>
      <c r="D5344">
        <v>128</v>
      </c>
      <c r="E5344">
        <v>129</v>
      </c>
      <c r="F5344">
        <v>120.1</v>
      </c>
      <c r="G5344">
        <v>120.4</v>
      </c>
      <c r="H5344">
        <v>102444</v>
      </c>
      <c r="I5344">
        <v>125.79</v>
      </c>
      <c r="J5344">
        <v>1257</v>
      </c>
      <c r="K5344">
        <v>54664</v>
      </c>
      <c r="L5344">
        <v>53.36</v>
      </c>
    </row>
    <row r="5345" spans="1:12" x14ac:dyDescent="0.35">
      <c r="A5345" t="s">
        <v>1153</v>
      </c>
      <c r="B5345" s="1">
        <v>45355</v>
      </c>
      <c r="C5345">
        <v>3452.4</v>
      </c>
      <c r="D5345">
        <v>3560</v>
      </c>
      <c r="E5345">
        <v>3848</v>
      </c>
      <c r="F5345">
        <v>3429.05</v>
      </c>
      <c r="G5345">
        <v>3781.1</v>
      </c>
      <c r="H5345">
        <v>53688</v>
      </c>
      <c r="I5345">
        <v>1979.87</v>
      </c>
      <c r="J5345">
        <v>10933</v>
      </c>
      <c r="K5345">
        <v>20302</v>
      </c>
      <c r="L5345">
        <v>37.81</v>
      </c>
    </row>
    <row r="5346" spans="1:12" x14ac:dyDescent="0.35">
      <c r="A5346" t="s">
        <v>1154</v>
      </c>
      <c r="B5346" s="1">
        <v>45355</v>
      </c>
      <c r="C5346">
        <v>63.45</v>
      </c>
      <c r="D5346">
        <v>64</v>
      </c>
      <c r="E5346">
        <v>64.599999999999994</v>
      </c>
      <c r="F5346">
        <v>61</v>
      </c>
      <c r="G5346">
        <v>61.45</v>
      </c>
      <c r="H5346">
        <v>20035547</v>
      </c>
      <c r="I5346">
        <v>12553.85</v>
      </c>
      <c r="J5346">
        <v>40852</v>
      </c>
      <c r="K5346">
        <v>8141334</v>
      </c>
      <c r="L5346">
        <v>40.630000000000003</v>
      </c>
    </row>
    <row r="5347" spans="1:12" x14ac:dyDescent="0.35">
      <c r="A5347" t="s">
        <v>1155</v>
      </c>
      <c r="B5347" s="1">
        <v>45355</v>
      </c>
      <c r="C5347">
        <v>341.75</v>
      </c>
      <c r="D5347">
        <v>348</v>
      </c>
      <c r="E5347">
        <v>358.3</v>
      </c>
      <c r="F5347">
        <v>345.75</v>
      </c>
      <c r="G5347">
        <v>353.85</v>
      </c>
      <c r="H5347">
        <v>38075510</v>
      </c>
      <c r="I5347">
        <v>134755.68</v>
      </c>
      <c r="J5347">
        <v>363843</v>
      </c>
      <c r="K5347">
        <v>12694804</v>
      </c>
      <c r="L5347">
        <v>33.340000000000003</v>
      </c>
    </row>
    <row r="5348" spans="1:12" x14ac:dyDescent="0.35">
      <c r="A5348" t="s">
        <v>1807</v>
      </c>
      <c r="B5348" s="1">
        <v>45355</v>
      </c>
      <c r="C5348">
        <v>1396.95</v>
      </c>
      <c r="D5348">
        <v>1382.15</v>
      </c>
      <c r="E5348">
        <v>1424.3</v>
      </c>
      <c r="F5348">
        <v>1382.15</v>
      </c>
      <c r="G5348">
        <v>1400.05</v>
      </c>
      <c r="H5348">
        <v>35894</v>
      </c>
      <c r="I5348">
        <v>502.69</v>
      </c>
      <c r="J5348">
        <v>1781</v>
      </c>
      <c r="K5348">
        <v>31593</v>
      </c>
      <c r="L5348">
        <v>88.02</v>
      </c>
    </row>
    <row r="5349" spans="1:12" x14ac:dyDescent="0.35">
      <c r="A5349" t="s">
        <v>1156</v>
      </c>
      <c r="B5349" s="1">
        <v>45355</v>
      </c>
      <c r="C5349">
        <v>342.65</v>
      </c>
      <c r="D5349">
        <v>344.75</v>
      </c>
      <c r="E5349">
        <v>344.75</v>
      </c>
      <c r="F5349">
        <v>335</v>
      </c>
      <c r="G5349">
        <v>336.6</v>
      </c>
      <c r="H5349">
        <v>10934</v>
      </c>
      <c r="I5349">
        <v>37.06</v>
      </c>
      <c r="J5349">
        <v>754</v>
      </c>
      <c r="K5349">
        <v>6612</v>
      </c>
      <c r="L5349">
        <v>60.47</v>
      </c>
    </row>
    <row r="5350" spans="1:12" x14ac:dyDescent="0.35">
      <c r="A5350" t="s">
        <v>1157</v>
      </c>
      <c r="B5350" s="1">
        <v>45355</v>
      </c>
      <c r="C5350">
        <v>4097.5</v>
      </c>
      <c r="D5350">
        <v>4116.5</v>
      </c>
      <c r="E5350">
        <v>4429.8999999999996</v>
      </c>
      <c r="F5350">
        <v>4116.5</v>
      </c>
      <c r="G5350">
        <v>4405</v>
      </c>
      <c r="H5350">
        <v>66706</v>
      </c>
      <c r="I5350">
        <v>2885.27</v>
      </c>
      <c r="J5350">
        <v>13216</v>
      </c>
      <c r="K5350">
        <v>35624</v>
      </c>
      <c r="L5350">
        <v>53.4</v>
      </c>
    </row>
    <row r="5351" spans="1:12" x14ac:dyDescent="0.35">
      <c r="A5351" t="s">
        <v>1158</v>
      </c>
      <c r="B5351" s="1">
        <v>45355</v>
      </c>
      <c r="C5351">
        <v>337.3</v>
      </c>
      <c r="D5351">
        <v>338.05</v>
      </c>
      <c r="E5351">
        <v>339.7</v>
      </c>
      <c r="F5351">
        <v>335</v>
      </c>
      <c r="G5351">
        <v>335.6</v>
      </c>
      <c r="H5351">
        <v>61247</v>
      </c>
      <c r="I5351">
        <v>206.26</v>
      </c>
      <c r="J5351">
        <v>3195</v>
      </c>
      <c r="K5351">
        <v>37801</v>
      </c>
      <c r="L5351">
        <v>61.72</v>
      </c>
    </row>
    <row r="5352" spans="1:12" x14ac:dyDescent="0.35">
      <c r="A5352" t="s">
        <v>1159</v>
      </c>
      <c r="B5352" s="1">
        <v>45355</v>
      </c>
      <c r="C5352">
        <v>141.41999999999999</v>
      </c>
      <c r="D5352">
        <v>142.88</v>
      </c>
      <c r="E5352">
        <v>146.6</v>
      </c>
      <c r="F5352">
        <v>141.41999999999999</v>
      </c>
      <c r="G5352">
        <v>142.29</v>
      </c>
      <c r="H5352">
        <v>77874</v>
      </c>
      <c r="I5352">
        <v>110.98</v>
      </c>
      <c r="J5352">
        <v>383</v>
      </c>
      <c r="K5352">
        <v>61415</v>
      </c>
      <c r="L5352">
        <v>78.86</v>
      </c>
    </row>
    <row r="5353" spans="1:12" x14ac:dyDescent="0.35">
      <c r="A5353" t="s">
        <v>1160</v>
      </c>
      <c r="B5353" s="1">
        <v>45355</v>
      </c>
      <c r="C5353">
        <v>13.83</v>
      </c>
      <c r="D5353">
        <v>14.25</v>
      </c>
      <c r="E5353">
        <v>14.25</v>
      </c>
      <c r="F5353">
        <v>13.8</v>
      </c>
      <c r="G5353">
        <v>13.89</v>
      </c>
      <c r="H5353">
        <v>300115</v>
      </c>
      <c r="I5353">
        <v>41.63</v>
      </c>
      <c r="J5353">
        <v>2696</v>
      </c>
      <c r="K5353">
        <v>176568</v>
      </c>
      <c r="L5353">
        <v>58.83</v>
      </c>
    </row>
    <row r="5354" spans="1:12" x14ac:dyDescent="0.35">
      <c r="A5354" t="s">
        <v>1161</v>
      </c>
      <c r="B5354" s="1">
        <v>45355</v>
      </c>
      <c r="C5354">
        <v>159.44999999999999</v>
      </c>
      <c r="D5354">
        <v>159.85</v>
      </c>
      <c r="E5354">
        <v>163</v>
      </c>
      <c r="F5354">
        <v>158.05000000000001</v>
      </c>
      <c r="G5354">
        <v>158.75</v>
      </c>
      <c r="H5354">
        <v>3955972</v>
      </c>
      <c r="I5354">
        <v>6325.88</v>
      </c>
      <c r="J5354">
        <v>42742</v>
      </c>
      <c r="K5354">
        <v>1993217</v>
      </c>
      <c r="L5354">
        <v>50.39</v>
      </c>
    </row>
    <row r="5355" spans="1:12" x14ac:dyDescent="0.35">
      <c r="A5355" t="s">
        <v>1162</v>
      </c>
      <c r="B5355" s="1">
        <v>45355</v>
      </c>
      <c r="C5355">
        <v>352.65</v>
      </c>
      <c r="D5355">
        <v>352.65</v>
      </c>
      <c r="E5355">
        <v>354.55</v>
      </c>
      <c r="F5355">
        <v>349</v>
      </c>
      <c r="G5355">
        <v>349.85</v>
      </c>
      <c r="H5355">
        <v>5735</v>
      </c>
      <c r="I5355">
        <v>20.09</v>
      </c>
      <c r="J5355">
        <v>517</v>
      </c>
      <c r="K5355">
        <v>3904</v>
      </c>
      <c r="L5355">
        <v>68.069999999999993</v>
      </c>
    </row>
    <row r="5356" spans="1:12" x14ac:dyDescent="0.35">
      <c r="A5356" t="s">
        <v>1163</v>
      </c>
      <c r="B5356" s="1">
        <v>45355</v>
      </c>
      <c r="C5356">
        <v>62</v>
      </c>
      <c r="D5356">
        <v>62</v>
      </c>
      <c r="E5356">
        <v>64.900000000000006</v>
      </c>
      <c r="F5356">
        <v>60.9</v>
      </c>
      <c r="G5356">
        <v>61.75</v>
      </c>
      <c r="H5356">
        <v>75778</v>
      </c>
      <c r="I5356">
        <v>47.24</v>
      </c>
      <c r="J5356">
        <v>1232</v>
      </c>
      <c r="K5356">
        <v>34061</v>
      </c>
      <c r="L5356">
        <v>44.95</v>
      </c>
    </row>
    <row r="5357" spans="1:12" x14ac:dyDescent="0.35">
      <c r="A5357" t="s">
        <v>1164</v>
      </c>
      <c r="B5357" s="1">
        <v>45355</v>
      </c>
      <c r="C5357">
        <v>1371.1</v>
      </c>
      <c r="D5357">
        <v>1378.05</v>
      </c>
      <c r="E5357">
        <v>1398.8</v>
      </c>
      <c r="F5357">
        <v>1374</v>
      </c>
      <c r="G5357">
        <v>1386.7</v>
      </c>
      <c r="H5357">
        <v>369567</v>
      </c>
      <c r="I5357">
        <v>5118.7</v>
      </c>
      <c r="J5357">
        <v>21544</v>
      </c>
      <c r="K5357">
        <v>171758</v>
      </c>
      <c r="L5357">
        <v>46.48</v>
      </c>
    </row>
    <row r="5358" spans="1:12" x14ac:dyDescent="0.35">
      <c r="A5358" t="s">
        <v>1165</v>
      </c>
      <c r="B5358" s="1">
        <v>45355</v>
      </c>
      <c r="C5358">
        <v>771.3</v>
      </c>
      <c r="D5358">
        <v>775</v>
      </c>
      <c r="E5358">
        <v>775.05</v>
      </c>
      <c r="F5358">
        <v>752</v>
      </c>
      <c r="G5358">
        <v>756.45</v>
      </c>
      <c r="H5358">
        <v>6635</v>
      </c>
      <c r="I5358">
        <v>50.31</v>
      </c>
      <c r="J5358">
        <v>892</v>
      </c>
      <c r="K5358">
        <v>4080</v>
      </c>
      <c r="L5358">
        <v>61.49</v>
      </c>
    </row>
    <row r="5359" spans="1:12" x14ac:dyDescent="0.35">
      <c r="A5359" t="s">
        <v>1166</v>
      </c>
      <c r="B5359" s="1">
        <v>45355</v>
      </c>
      <c r="C5359">
        <v>7759.5</v>
      </c>
      <c r="D5359">
        <v>7776.95</v>
      </c>
      <c r="E5359">
        <v>7850</v>
      </c>
      <c r="F5359">
        <v>7701.55</v>
      </c>
      <c r="G5359">
        <v>7780.8</v>
      </c>
      <c r="H5359">
        <v>122205</v>
      </c>
      <c r="I5359">
        <v>9486.3799999999992</v>
      </c>
      <c r="J5359">
        <v>21718</v>
      </c>
      <c r="K5359">
        <v>50883</v>
      </c>
      <c r="L5359">
        <v>41.64</v>
      </c>
    </row>
    <row r="5360" spans="1:12" x14ac:dyDescent="0.35">
      <c r="A5360" t="s">
        <v>1167</v>
      </c>
      <c r="B5360" s="1">
        <v>45355</v>
      </c>
      <c r="C5360">
        <v>592.75</v>
      </c>
      <c r="D5360">
        <v>594</v>
      </c>
      <c r="E5360">
        <v>639.20000000000005</v>
      </c>
      <c r="F5360">
        <v>593.9</v>
      </c>
      <c r="G5360">
        <v>624.9</v>
      </c>
      <c r="H5360">
        <v>16520224</v>
      </c>
      <c r="I5360">
        <v>102694.7</v>
      </c>
      <c r="J5360">
        <v>279168</v>
      </c>
      <c r="K5360">
        <v>3706075</v>
      </c>
      <c r="L5360">
        <v>22.43</v>
      </c>
    </row>
    <row r="5361" spans="1:12" x14ac:dyDescent="0.35">
      <c r="A5361" t="s">
        <v>1168</v>
      </c>
      <c r="B5361" s="1">
        <v>45355</v>
      </c>
      <c r="C5361">
        <v>1976.75</v>
      </c>
      <c r="D5361">
        <v>1976.75</v>
      </c>
      <c r="E5361">
        <v>1994.7</v>
      </c>
      <c r="F5361">
        <v>1932.6</v>
      </c>
      <c r="G5361">
        <v>1948.9</v>
      </c>
      <c r="H5361">
        <v>777483</v>
      </c>
      <c r="I5361">
        <v>15249.46</v>
      </c>
      <c r="J5361">
        <v>44270</v>
      </c>
      <c r="K5361">
        <v>193203</v>
      </c>
      <c r="L5361">
        <v>24.85</v>
      </c>
    </row>
    <row r="5362" spans="1:12" x14ac:dyDescent="0.35">
      <c r="A5362" t="s">
        <v>1169</v>
      </c>
      <c r="B5362" s="1">
        <v>45355</v>
      </c>
      <c r="C5362">
        <v>106.75</v>
      </c>
      <c r="D5362">
        <v>107.3</v>
      </c>
      <c r="E5362">
        <v>107.95</v>
      </c>
      <c r="F5362">
        <v>104</v>
      </c>
      <c r="G5362">
        <v>105.05</v>
      </c>
      <c r="H5362">
        <v>419933</v>
      </c>
      <c r="I5362">
        <v>441.75</v>
      </c>
      <c r="J5362">
        <v>1578</v>
      </c>
      <c r="K5362">
        <v>295551</v>
      </c>
      <c r="L5362">
        <v>70.38</v>
      </c>
    </row>
    <row r="5363" spans="1:12" x14ac:dyDescent="0.35">
      <c r="A5363" t="s">
        <v>1808</v>
      </c>
      <c r="B5363" s="1">
        <v>45355</v>
      </c>
      <c r="C5363">
        <v>128.15</v>
      </c>
      <c r="D5363">
        <v>129.35</v>
      </c>
      <c r="E5363">
        <v>130.69999999999999</v>
      </c>
      <c r="F5363">
        <v>123</v>
      </c>
      <c r="G5363">
        <v>124.8</v>
      </c>
      <c r="H5363">
        <v>99675</v>
      </c>
      <c r="I5363">
        <v>125.24</v>
      </c>
      <c r="J5363">
        <v>3577</v>
      </c>
      <c r="K5363">
        <v>58951</v>
      </c>
      <c r="L5363">
        <v>59.14</v>
      </c>
    </row>
    <row r="5364" spans="1:12" x14ac:dyDescent="0.35">
      <c r="A5364" t="s">
        <v>2107</v>
      </c>
      <c r="B5364" s="1">
        <v>45355</v>
      </c>
      <c r="C5364">
        <v>19.850000000000001</v>
      </c>
      <c r="D5364">
        <v>21</v>
      </c>
      <c r="E5364">
        <v>21.75</v>
      </c>
      <c r="F5364">
        <v>19.5</v>
      </c>
      <c r="G5364">
        <v>19.8</v>
      </c>
      <c r="H5364">
        <v>360865</v>
      </c>
      <c r="I5364">
        <v>74.42</v>
      </c>
      <c r="J5364">
        <v>1266</v>
      </c>
      <c r="K5364">
        <v>261147</v>
      </c>
      <c r="L5364">
        <v>72.37</v>
      </c>
    </row>
    <row r="5365" spans="1:12" x14ac:dyDescent="0.35">
      <c r="A5365" t="s">
        <v>1170</v>
      </c>
      <c r="B5365" s="1">
        <v>45355</v>
      </c>
      <c r="C5365">
        <v>271.89999999999998</v>
      </c>
      <c r="D5365">
        <v>272.75</v>
      </c>
      <c r="E5365">
        <v>280.55</v>
      </c>
      <c r="F5365">
        <v>272.5</v>
      </c>
      <c r="G5365">
        <v>279.2</v>
      </c>
      <c r="H5365">
        <v>22280353</v>
      </c>
      <c r="I5365">
        <v>61836.2</v>
      </c>
      <c r="J5365">
        <v>189150</v>
      </c>
      <c r="K5365">
        <v>9755798</v>
      </c>
      <c r="L5365">
        <v>43.79</v>
      </c>
    </row>
    <row r="5366" spans="1:12" x14ac:dyDescent="0.35">
      <c r="A5366" t="s">
        <v>1171</v>
      </c>
      <c r="B5366" s="1">
        <v>45355</v>
      </c>
      <c r="C5366">
        <v>83.65</v>
      </c>
      <c r="D5366">
        <v>83.05</v>
      </c>
      <c r="E5366">
        <v>84.1</v>
      </c>
      <c r="F5366">
        <v>81.349999999999994</v>
      </c>
      <c r="G5366">
        <v>81.75</v>
      </c>
      <c r="H5366">
        <v>433558</v>
      </c>
      <c r="I5366">
        <v>355.61</v>
      </c>
      <c r="J5366">
        <v>4358</v>
      </c>
      <c r="K5366">
        <v>220120</v>
      </c>
      <c r="L5366">
        <v>50.77</v>
      </c>
    </row>
    <row r="5367" spans="1:12" x14ac:dyDescent="0.35">
      <c r="A5367" t="s">
        <v>1172</v>
      </c>
      <c r="B5367" s="1">
        <v>45355</v>
      </c>
      <c r="C5367">
        <v>536.75</v>
      </c>
      <c r="D5367">
        <v>536.45000000000005</v>
      </c>
      <c r="E5367">
        <v>536.45000000000005</v>
      </c>
      <c r="F5367">
        <v>514.1</v>
      </c>
      <c r="G5367">
        <v>522.04999999999995</v>
      </c>
      <c r="H5367">
        <v>58097</v>
      </c>
      <c r="I5367">
        <v>304.06</v>
      </c>
      <c r="J5367">
        <v>4506</v>
      </c>
      <c r="K5367">
        <v>33553</v>
      </c>
      <c r="L5367">
        <v>57.75</v>
      </c>
    </row>
    <row r="5368" spans="1:12" x14ac:dyDescent="0.35">
      <c r="A5368" t="s">
        <v>1173</v>
      </c>
      <c r="B5368" s="1">
        <v>45355</v>
      </c>
      <c r="C5368">
        <v>309.2</v>
      </c>
      <c r="D5368">
        <v>311</v>
      </c>
      <c r="E5368">
        <v>329.25</v>
      </c>
      <c r="F5368">
        <v>309.95</v>
      </c>
      <c r="G5368">
        <v>312.55</v>
      </c>
      <c r="H5368">
        <v>1520100</v>
      </c>
      <c r="I5368">
        <v>4855.7</v>
      </c>
      <c r="J5368">
        <v>43059</v>
      </c>
      <c r="K5368">
        <v>577738</v>
      </c>
      <c r="L5368">
        <v>38.01</v>
      </c>
    </row>
    <row r="5369" spans="1:12" x14ac:dyDescent="0.35">
      <c r="A5369" t="s">
        <v>1174</v>
      </c>
      <c r="B5369" s="1">
        <v>45355</v>
      </c>
      <c r="C5369">
        <v>179.2</v>
      </c>
      <c r="D5369">
        <v>179.1</v>
      </c>
      <c r="E5369">
        <v>179.1</v>
      </c>
      <c r="F5369">
        <v>175.65</v>
      </c>
      <c r="G5369">
        <v>177.1</v>
      </c>
      <c r="H5369">
        <v>9631</v>
      </c>
      <c r="I5369">
        <v>17.07</v>
      </c>
      <c r="J5369">
        <v>310</v>
      </c>
      <c r="K5369">
        <v>5968</v>
      </c>
      <c r="L5369">
        <v>61.97</v>
      </c>
    </row>
    <row r="5370" spans="1:12" x14ac:dyDescent="0.35">
      <c r="A5370" t="s">
        <v>664</v>
      </c>
      <c r="B5370" s="1">
        <v>45352</v>
      </c>
      <c r="C5370">
        <v>477.9</v>
      </c>
      <c r="D5370">
        <v>483.25</v>
      </c>
      <c r="E5370">
        <v>558.79999999999995</v>
      </c>
      <c r="F5370">
        <v>479.55</v>
      </c>
      <c r="G5370">
        <v>546.54999999999995</v>
      </c>
      <c r="H5370">
        <v>812537</v>
      </c>
      <c r="I5370">
        <v>4304.29</v>
      </c>
      <c r="J5370">
        <v>44401</v>
      </c>
      <c r="K5370">
        <v>166489</v>
      </c>
      <c r="L5370">
        <v>20.49</v>
      </c>
    </row>
    <row r="5371" spans="1:12" x14ac:dyDescent="0.35">
      <c r="A5371" t="s">
        <v>1771</v>
      </c>
      <c r="B5371" s="1">
        <v>45352</v>
      </c>
      <c r="C5371">
        <v>1567.4</v>
      </c>
      <c r="D5371">
        <v>1572.2</v>
      </c>
      <c r="E5371">
        <v>1575.25</v>
      </c>
      <c r="F5371">
        <v>1555</v>
      </c>
      <c r="G5371">
        <v>1565.8</v>
      </c>
      <c r="H5371">
        <v>20843</v>
      </c>
      <c r="I5371">
        <v>326.05</v>
      </c>
      <c r="J5371">
        <v>3940</v>
      </c>
      <c r="K5371">
        <v>11398</v>
      </c>
      <c r="L5371">
        <v>54.69</v>
      </c>
    </row>
    <row r="5372" spans="1:12" x14ac:dyDescent="0.35">
      <c r="A5372" t="s">
        <v>1770</v>
      </c>
      <c r="B5372" s="1">
        <v>45352</v>
      </c>
      <c r="C5372">
        <v>941.9</v>
      </c>
      <c r="D5372">
        <v>948.35</v>
      </c>
      <c r="E5372">
        <v>948.35</v>
      </c>
      <c r="F5372">
        <v>923.6</v>
      </c>
      <c r="G5372">
        <v>925.35</v>
      </c>
      <c r="H5372">
        <v>1099628</v>
      </c>
      <c r="I5372">
        <v>10236.780000000001</v>
      </c>
      <c r="J5372">
        <v>40701</v>
      </c>
      <c r="K5372">
        <v>569041</v>
      </c>
      <c r="L5372">
        <v>51.75</v>
      </c>
    </row>
    <row r="5373" spans="1:12" x14ac:dyDescent="0.35">
      <c r="A5373" t="s">
        <v>1769</v>
      </c>
      <c r="B5373" s="1">
        <v>45352</v>
      </c>
      <c r="C5373">
        <v>301.2</v>
      </c>
      <c r="D5373">
        <v>308.95</v>
      </c>
      <c r="E5373">
        <v>315</v>
      </c>
      <c r="F5373">
        <v>301.05</v>
      </c>
      <c r="G5373">
        <v>306.10000000000002</v>
      </c>
      <c r="H5373">
        <v>131417</v>
      </c>
      <c r="I5373">
        <v>405.19</v>
      </c>
      <c r="J5373">
        <v>7442</v>
      </c>
      <c r="K5373">
        <v>58227</v>
      </c>
      <c r="L5373">
        <v>44.31</v>
      </c>
    </row>
    <row r="5374" spans="1:12" x14ac:dyDescent="0.35">
      <c r="A5374" t="s">
        <v>1768</v>
      </c>
      <c r="B5374" s="1">
        <v>45352</v>
      </c>
      <c r="C5374">
        <v>204.95</v>
      </c>
      <c r="D5374">
        <v>205.95</v>
      </c>
      <c r="E5374">
        <v>212.7</v>
      </c>
      <c r="F5374">
        <v>205.95</v>
      </c>
      <c r="G5374">
        <v>210.75</v>
      </c>
      <c r="H5374">
        <v>117231</v>
      </c>
      <c r="I5374">
        <v>246.8</v>
      </c>
      <c r="J5374">
        <v>5118</v>
      </c>
      <c r="K5374">
        <v>56801</v>
      </c>
      <c r="L5374">
        <v>48.45</v>
      </c>
    </row>
    <row r="5375" spans="1:12" x14ac:dyDescent="0.35">
      <c r="A5375" t="s">
        <v>1767</v>
      </c>
      <c r="B5375" s="1">
        <v>45352</v>
      </c>
      <c r="C5375">
        <v>522.20000000000005</v>
      </c>
      <c r="D5375">
        <v>526.54999999999995</v>
      </c>
      <c r="E5375">
        <v>540</v>
      </c>
      <c r="F5375">
        <v>518.20000000000005</v>
      </c>
      <c r="G5375">
        <v>520.5</v>
      </c>
      <c r="H5375">
        <v>14497</v>
      </c>
      <c r="I5375">
        <v>75.84</v>
      </c>
      <c r="J5375">
        <v>1661</v>
      </c>
      <c r="K5375">
        <v>9189</v>
      </c>
      <c r="L5375">
        <v>63.39</v>
      </c>
    </row>
    <row r="5376" spans="1:12" x14ac:dyDescent="0.35">
      <c r="A5376" t="s">
        <v>1766</v>
      </c>
      <c r="B5376" s="1">
        <v>45352</v>
      </c>
      <c r="C5376">
        <v>165.45</v>
      </c>
      <c r="D5376">
        <v>168</v>
      </c>
      <c r="E5376">
        <v>173.5</v>
      </c>
      <c r="F5376">
        <v>165.6</v>
      </c>
      <c r="G5376">
        <v>166.5</v>
      </c>
      <c r="H5376">
        <v>42587331</v>
      </c>
      <c r="I5376">
        <v>71580.289999999994</v>
      </c>
      <c r="J5376">
        <v>206013</v>
      </c>
      <c r="K5376">
        <v>23201613</v>
      </c>
      <c r="L5376">
        <v>54.48</v>
      </c>
    </row>
    <row r="5377" spans="1:12" x14ac:dyDescent="0.35">
      <c r="A5377" t="s">
        <v>1765</v>
      </c>
      <c r="B5377" s="1">
        <v>45352</v>
      </c>
      <c r="C5377">
        <v>125.25</v>
      </c>
      <c r="D5377">
        <v>127.25</v>
      </c>
      <c r="E5377">
        <v>137.9</v>
      </c>
      <c r="F5377">
        <v>125</v>
      </c>
      <c r="G5377">
        <v>135.6</v>
      </c>
      <c r="H5377">
        <v>238465</v>
      </c>
      <c r="I5377">
        <v>320.57</v>
      </c>
      <c r="J5377">
        <v>3837</v>
      </c>
      <c r="K5377">
        <v>99517</v>
      </c>
      <c r="L5377">
        <v>41.73</v>
      </c>
    </row>
    <row r="5378" spans="1:12" x14ac:dyDescent="0.35">
      <c r="A5378" t="s">
        <v>1764</v>
      </c>
      <c r="B5378" s="1">
        <v>45352</v>
      </c>
      <c r="C5378">
        <v>108.45</v>
      </c>
      <c r="D5378">
        <v>108.45</v>
      </c>
      <c r="E5378">
        <v>112.5</v>
      </c>
      <c r="F5378">
        <v>106.5</v>
      </c>
      <c r="G5378">
        <v>107</v>
      </c>
      <c r="H5378">
        <v>192526</v>
      </c>
      <c r="I5378">
        <v>207.92</v>
      </c>
      <c r="J5378">
        <v>2244</v>
      </c>
      <c r="K5378">
        <v>124156</v>
      </c>
      <c r="L5378">
        <v>64.489999999999995</v>
      </c>
    </row>
    <row r="5379" spans="1:12" x14ac:dyDescent="0.35">
      <c r="A5379" t="s">
        <v>1763</v>
      </c>
      <c r="B5379" s="1">
        <v>45352</v>
      </c>
      <c r="C5379">
        <v>14524.05</v>
      </c>
      <c r="D5379">
        <v>14626.55</v>
      </c>
      <c r="E5379">
        <v>14895</v>
      </c>
      <c r="F5379">
        <v>14514.05</v>
      </c>
      <c r="G5379">
        <v>14827.75</v>
      </c>
      <c r="H5379">
        <v>2567</v>
      </c>
      <c r="I5379">
        <v>378.86</v>
      </c>
      <c r="J5379">
        <v>1318</v>
      </c>
      <c r="K5379">
        <v>1322</v>
      </c>
      <c r="L5379">
        <v>51.5</v>
      </c>
    </row>
    <row r="5380" spans="1:12" x14ac:dyDescent="0.35">
      <c r="A5380" t="s">
        <v>1762</v>
      </c>
      <c r="B5380" s="1">
        <v>45352</v>
      </c>
      <c r="C5380">
        <v>865.85</v>
      </c>
      <c r="D5380">
        <v>882</v>
      </c>
      <c r="E5380">
        <v>909.1</v>
      </c>
      <c r="F5380">
        <v>878</v>
      </c>
      <c r="G5380">
        <v>909.1</v>
      </c>
      <c r="H5380">
        <v>851812</v>
      </c>
      <c r="I5380">
        <v>7725.09</v>
      </c>
      <c r="J5380">
        <v>12679</v>
      </c>
      <c r="K5380">
        <v>441558</v>
      </c>
      <c r="L5380">
        <v>51.84</v>
      </c>
    </row>
    <row r="5381" spans="1:12" x14ac:dyDescent="0.35">
      <c r="A5381" t="s">
        <v>1761</v>
      </c>
      <c r="B5381" s="1">
        <v>45352</v>
      </c>
      <c r="C5381">
        <v>549.6</v>
      </c>
      <c r="D5381">
        <v>553</v>
      </c>
      <c r="E5381">
        <v>557.70000000000005</v>
      </c>
      <c r="F5381">
        <v>542</v>
      </c>
      <c r="G5381">
        <v>544.35</v>
      </c>
      <c r="H5381">
        <v>379961</v>
      </c>
      <c r="I5381">
        <v>2084.4499999999998</v>
      </c>
      <c r="J5381">
        <v>16150</v>
      </c>
      <c r="K5381">
        <v>193188</v>
      </c>
      <c r="L5381">
        <v>50.84</v>
      </c>
    </row>
    <row r="5382" spans="1:12" x14ac:dyDescent="0.35">
      <c r="A5382" t="s">
        <v>1813</v>
      </c>
      <c r="B5382" s="1">
        <v>45352</v>
      </c>
      <c r="C5382">
        <v>9.4</v>
      </c>
      <c r="D5382">
        <v>9.4499999999999993</v>
      </c>
      <c r="E5382">
        <v>9.75</v>
      </c>
      <c r="F5382">
        <v>9</v>
      </c>
      <c r="G5382">
        <v>9.4</v>
      </c>
      <c r="H5382">
        <v>474804</v>
      </c>
      <c r="I5382">
        <v>45.28</v>
      </c>
      <c r="J5382">
        <v>1119</v>
      </c>
      <c r="K5382">
        <v>289121</v>
      </c>
      <c r="L5382">
        <v>60.89</v>
      </c>
    </row>
    <row r="5383" spans="1:12" x14ac:dyDescent="0.35">
      <c r="A5383" t="s">
        <v>1760</v>
      </c>
      <c r="B5383" s="1">
        <v>45352</v>
      </c>
      <c r="C5383">
        <v>192.15</v>
      </c>
      <c r="D5383">
        <v>198.85</v>
      </c>
      <c r="E5383">
        <v>198.85</v>
      </c>
      <c r="F5383">
        <v>185.15</v>
      </c>
      <c r="G5383">
        <v>187.7</v>
      </c>
      <c r="H5383">
        <v>2647</v>
      </c>
      <c r="I5383">
        <v>5.0599999999999996</v>
      </c>
      <c r="J5383">
        <v>263</v>
      </c>
      <c r="K5383">
        <v>1470</v>
      </c>
      <c r="L5383">
        <v>55.53</v>
      </c>
    </row>
    <row r="5384" spans="1:12" x14ac:dyDescent="0.35">
      <c r="A5384" t="s">
        <v>1759</v>
      </c>
      <c r="B5384" s="1">
        <v>45352</v>
      </c>
      <c r="C5384">
        <v>13.8</v>
      </c>
      <c r="D5384">
        <v>13.9</v>
      </c>
      <c r="E5384">
        <v>14.1</v>
      </c>
      <c r="F5384">
        <v>13.5</v>
      </c>
      <c r="G5384">
        <v>13.6</v>
      </c>
      <c r="H5384">
        <v>5814999</v>
      </c>
      <c r="I5384">
        <v>795</v>
      </c>
      <c r="J5384">
        <v>6109</v>
      </c>
      <c r="K5384">
        <v>1899474</v>
      </c>
      <c r="L5384">
        <v>32.67</v>
      </c>
    </row>
    <row r="5385" spans="1:12" x14ac:dyDescent="0.35">
      <c r="A5385" t="s">
        <v>1758</v>
      </c>
      <c r="B5385" s="1">
        <v>45352</v>
      </c>
      <c r="C5385">
        <v>160.94999999999999</v>
      </c>
      <c r="D5385">
        <v>160</v>
      </c>
      <c r="E5385">
        <v>161.94999999999999</v>
      </c>
      <c r="F5385">
        <v>154.5</v>
      </c>
      <c r="G5385">
        <v>155.30000000000001</v>
      </c>
      <c r="H5385">
        <v>33783224</v>
      </c>
      <c r="I5385">
        <v>53149.82</v>
      </c>
      <c r="J5385">
        <v>122759</v>
      </c>
      <c r="K5385">
        <v>15004989</v>
      </c>
      <c r="L5385">
        <v>44.42</v>
      </c>
    </row>
    <row r="5386" spans="1:12" x14ac:dyDescent="0.35">
      <c r="A5386" t="s">
        <v>1757</v>
      </c>
      <c r="B5386" s="1">
        <v>45352</v>
      </c>
      <c r="C5386">
        <v>354.4</v>
      </c>
      <c r="D5386">
        <v>357.05</v>
      </c>
      <c r="E5386">
        <v>367.4</v>
      </c>
      <c r="F5386">
        <v>348</v>
      </c>
      <c r="G5386">
        <v>355.8</v>
      </c>
      <c r="H5386">
        <v>2291418</v>
      </c>
      <c r="I5386">
        <v>8203.0400000000009</v>
      </c>
      <c r="J5386">
        <v>28269</v>
      </c>
      <c r="K5386">
        <v>674313</v>
      </c>
      <c r="L5386">
        <v>29.43</v>
      </c>
    </row>
    <row r="5387" spans="1:12" x14ac:dyDescent="0.35">
      <c r="A5387" t="s">
        <v>1756</v>
      </c>
      <c r="B5387" s="1">
        <v>45352</v>
      </c>
      <c r="C5387">
        <v>738.25</v>
      </c>
      <c r="D5387">
        <v>741.9</v>
      </c>
      <c r="E5387">
        <v>866</v>
      </c>
      <c r="F5387">
        <v>741.9</v>
      </c>
      <c r="G5387">
        <v>835.65</v>
      </c>
      <c r="H5387">
        <v>440649</v>
      </c>
      <c r="I5387">
        <v>3652.95</v>
      </c>
      <c r="J5387">
        <v>30209</v>
      </c>
      <c r="K5387">
        <v>97414</v>
      </c>
      <c r="L5387">
        <v>22.11</v>
      </c>
    </row>
    <row r="5388" spans="1:12" x14ac:dyDescent="0.35">
      <c r="A5388" t="s">
        <v>1755</v>
      </c>
      <c r="B5388" s="1">
        <v>45352</v>
      </c>
      <c r="C5388">
        <v>24.45</v>
      </c>
      <c r="D5388">
        <v>24.9</v>
      </c>
      <c r="E5388">
        <v>25.1</v>
      </c>
      <c r="F5388">
        <v>24.55</v>
      </c>
      <c r="G5388">
        <v>24.95</v>
      </c>
      <c r="H5388">
        <v>214554855</v>
      </c>
      <c r="I5388">
        <v>53290.99</v>
      </c>
      <c r="J5388">
        <v>180862</v>
      </c>
      <c r="K5388">
        <v>46057145</v>
      </c>
      <c r="L5388">
        <v>21.47</v>
      </c>
    </row>
    <row r="5389" spans="1:12" x14ac:dyDescent="0.35">
      <c r="A5389" t="s">
        <v>1754</v>
      </c>
      <c r="B5389" s="1">
        <v>45352</v>
      </c>
      <c r="C5389">
        <v>168.5</v>
      </c>
      <c r="D5389">
        <v>169.5</v>
      </c>
      <c r="E5389">
        <v>170.25</v>
      </c>
      <c r="F5389">
        <v>166.15</v>
      </c>
      <c r="G5389">
        <v>167.5</v>
      </c>
      <c r="H5389">
        <v>76875</v>
      </c>
      <c r="I5389">
        <v>128.77000000000001</v>
      </c>
      <c r="J5389">
        <v>3060</v>
      </c>
      <c r="K5389">
        <v>46822</v>
      </c>
      <c r="L5389">
        <v>60.91</v>
      </c>
    </row>
    <row r="5390" spans="1:12" x14ac:dyDescent="0.35">
      <c r="A5390" t="s">
        <v>1753</v>
      </c>
      <c r="B5390" s="1">
        <v>45352</v>
      </c>
      <c r="C5390">
        <v>470.2</v>
      </c>
      <c r="D5390">
        <v>465</v>
      </c>
      <c r="E5390">
        <v>465</v>
      </c>
      <c r="F5390">
        <v>432.95</v>
      </c>
      <c r="G5390">
        <v>444.2</v>
      </c>
      <c r="H5390">
        <v>1065575</v>
      </c>
      <c r="I5390">
        <v>4746.1099999999997</v>
      </c>
      <c r="J5390">
        <v>49756</v>
      </c>
      <c r="K5390">
        <v>339181</v>
      </c>
      <c r="L5390">
        <v>31.83</v>
      </c>
    </row>
    <row r="5391" spans="1:12" x14ac:dyDescent="0.35">
      <c r="A5391" t="s">
        <v>1752</v>
      </c>
      <c r="B5391" s="1">
        <v>45352</v>
      </c>
      <c r="C5391">
        <v>2089.8000000000002</v>
      </c>
      <c r="D5391">
        <v>2178</v>
      </c>
      <c r="E5391">
        <v>2185</v>
      </c>
      <c r="F5391">
        <v>2071.9499999999998</v>
      </c>
      <c r="G5391">
        <v>2098.8000000000002</v>
      </c>
      <c r="H5391">
        <v>16901</v>
      </c>
      <c r="I5391">
        <v>357.34</v>
      </c>
      <c r="J5391">
        <v>2362</v>
      </c>
      <c r="K5391">
        <v>6607</v>
      </c>
      <c r="L5391">
        <v>39.090000000000003</v>
      </c>
    </row>
    <row r="5392" spans="1:12" x14ac:dyDescent="0.35">
      <c r="A5392" t="s">
        <v>1751</v>
      </c>
      <c r="B5392" s="1">
        <v>45352</v>
      </c>
      <c r="C5392">
        <v>1175.3</v>
      </c>
      <c r="D5392">
        <v>1187.05</v>
      </c>
      <c r="E5392">
        <v>1262</v>
      </c>
      <c r="F5392">
        <v>1171.5</v>
      </c>
      <c r="G5392">
        <v>1251.2</v>
      </c>
      <c r="H5392">
        <v>97170</v>
      </c>
      <c r="I5392">
        <v>1190.28</v>
      </c>
      <c r="J5392">
        <v>9992</v>
      </c>
      <c r="K5392">
        <v>37608</v>
      </c>
      <c r="L5392">
        <v>38.700000000000003</v>
      </c>
    </row>
    <row r="5393" spans="1:12" x14ac:dyDescent="0.35">
      <c r="A5393" t="s">
        <v>1750</v>
      </c>
      <c r="B5393" s="1">
        <v>45352</v>
      </c>
      <c r="C5393">
        <v>137.6</v>
      </c>
      <c r="D5393">
        <v>137.69999999999999</v>
      </c>
      <c r="E5393">
        <v>145.44999999999999</v>
      </c>
      <c r="F5393">
        <v>137.6</v>
      </c>
      <c r="G5393">
        <v>139.85</v>
      </c>
      <c r="H5393">
        <v>449224</v>
      </c>
      <c r="I5393">
        <v>635.34</v>
      </c>
      <c r="J5393">
        <v>6010</v>
      </c>
      <c r="K5393">
        <v>184786</v>
      </c>
      <c r="L5393">
        <v>41.13</v>
      </c>
    </row>
    <row r="5394" spans="1:12" x14ac:dyDescent="0.35">
      <c r="A5394" t="s">
        <v>1749</v>
      </c>
      <c r="B5394" s="1">
        <v>45352</v>
      </c>
      <c r="C5394">
        <v>621.29999999999995</v>
      </c>
      <c r="D5394">
        <v>623.54999999999995</v>
      </c>
      <c r="E5394">
        <v>635.29999999999995</v>
      </c>
      <c r="F5394">
        <v>623.54999999999995</v>
      </c>
      <c r="G5394">
        <v>628.85</v>
      </c>
      <c r="H5394">
        <v>83306</v>
      </c>
      <c r="I5394">
        <v>524.91999999999996</v>
      </c>
      <c r="J5394">
        <v>6875</v>
      </c>
      <c r="K5394">
        <v>40879</v>
      </c>
      <c r="L5394">
        <v>49.07</v>
      </c>
    </row>
    <row r="5395" spans="1:12" x14ac:dyDescent="0.35">
      <c r="A5395" t="s">
        <v>1748</v>
      </c>
      <c r="B5395" s="1">
        <v>45352</v>
      </c>
      <c r="C5395">
        <v>150</v>
      </c>
      <c r="D5395">
        <v>152.05000000000001</v>
      </c>
      <c r="E5395">
        <v>155.5</v>
      </c>
      <c r="F5395">
        <v>146.1</v>
      </c>
      <c r="G5395">
        <v>147.4</v>
      </c>
      <c r="H5395">
        <v>182591</v>
      </c>
      <c r="I5395">
        <v>276.79000000000002</v>
      </c>
      <c r="J5395">
        <v>8099</v>
      </c>
      <c r="K5395">
        <v>109700</v>
      </c>
      <c r="L5395">
        <v>60.08</v>
      </c>
    </row>
    <row r="5396" spans="1:12" x14ac:dyDescent="0.35">
      <c r="A5396" t="s">
        <v>1747</v>
      </c>
      <c r="B5396" s="1">
        <v>45352</v>
      </c>
      <c r="C5396">
        <v>116.5</v>
      </c>
      <c r="D5396">
        <v>114.2</v>
      </c>
      <c r="E5396">
        <v>119</v>
      </c>
      <c r="F5396">
        <v>114.2</v>
      </c>
      <c r="G5396">
        <v>115.55</v>
      </c>
      <c r="H5396">
        <v>18748</v>
      </c>
      <c r="I5396">
        <v>21.85</v>
      </c>
      <c r="J5396">
        <v>448</v>
      </c>
      <c r="K5396">
        <v>10290</v>
      </c>
      <c r="L5396">
        <v>54.89</v>
      </c>
    </row>
    <row r="5397" spans="1:12" x14ac:dyDescent="0.35">
      <c r="A5397" t="s">
        <v>1746</v>
      </c>
      <c r="B5397" s="1">
        <v>45352</v>
      </c>
      <c r="C5397">
        <v>944.6</v>
      </c>
      <c r="D5397">
        <v>957.1</v>
      </c>
      <c r="E5397">
        <v>959</v>
      </c>
      <c r="F5397">
        <v>930</v>
      </c>
      <c r="G5397">
        <v>944</v>
      </c>
      <c r="H5397">
        <v>28116</v>
      </c>
      <c r="I5397">
        <v>264.88</v>
      </c>
      <c r="J5397">
        <v>6571</v>
      </c>
      <c r="K5397">
        <v>17238</v>
      </c>
      <c r="L5397">
        <v>61.31</v>
      </c>
    </row>
    <row r="5398" spans="1:12" x14ac:dyDescent="0.35">
      <c r="A5398" t="s">
        <v>1745</v>
      </c>
      <c r="B5398" s="1">
        <v>45352</v>
      </c>
      <c r="C5398">
        <v>604.15</v>
      </c>
      <c r="D5398">
        <v>605</v>
      </c>
      <c r="E5398">
        <v>630</v>
      </c>
      <c r="F5398">
        <v>605</v>
      </c>
      <c r="G5398">
        <v>613.75</v>
      </c>
      <c r="H5398">
        <v>1273130</v>
      </c>
      <c r="I5398">
        <v>7868.09</v>
      </c>
      <c r="J5398">
        <v>21164</v>
      </c>
      <c r="K5398">
        <v>525684</v>
      </c>
      <c r="L5398">
        <v>41.29</v>
      </c>
    </row>
    <row r="5399" spans="1:12" x14ac:dyDescent="0.35">
      <c r="A5399" t="s">
        <v>1744</v>
      </c>
      <c r="B5399" s="1">
        <v>45352</v>
      </c>
      <c r="C5399">
        <v>518.6</v>
      </c>
      <c r="D5399">
        <v>522.4</v>
      </c>
      <c r="E5399">
        <v>525.20000000000005</v>
      </c>
      <c r="F5399">
        <v>517.54999999999995</v>
      </c>
      <c r="G5399">
        <v>519.1</v>
      </c>
      <c r="H5399">
        <v>4710315</v>
      </c>
      <c r="I5399">
        <v>24490.240000000002</v>
      </c>
      <c r="J5399">
        <v>101604</v>
      </c>
      <c r="K5399">
        <v>2099369</v>
      </c>
      <c r="L5399">
        <v>44.57</v>
      </c>
    </row>
    <row r="5400" spans="1:12" x14ac:dyDescent="0.35">
      <c r="A5400" t="s">
        <v>1743</v>
      </c>
      <c r="B5400" s="1">
        <v>45352</v>
      </c>
      <c r="C5400">
        <v>83.25</v>
      </c>
      <c r="D5400">
        <v>83.05</v>
      </c>
      <c r="E5400">
        <v>89.7</v>
      </c>
      <c r="F5400">
        <v>83.05</v>
      </c>
      <c r="G5400">
        <v>87.15</v>
      </c>
      <c r="H5400">
        <v>189512</v>
      </c>
      <c r="I5400">
        <v>165.26</v>
      </c>
      <c r="J5400">
        <v>2591</v>
      </c>
      <c r="K5400">
        <v>105098</v>
      </c>
      <c r="L5400">
        <v>55.46</v>
      </c>
    </row>
    <row r="5401" spans="1:12" x14ac:dyDescent="0.35">
      <c r="A5401" t="s">
        <v>1742</v>
      </c>
      <c r="B5401" s="1">
        <v>45352</v>
      </c>
      <c r="C5401">
        <v>503.4</v>
      </c>
      <c r="D5401">
        <v>505.9</v>
      </c>
      <c r="E5401">
        <v>590.85</v>
      </c>
      <c r="F5401">
        <v>505.9</v>
      </c>
      <c r="G5401">
        <v>578.6</v>
      </c>
      <c r="H5401">
        <v>1568607</v>
      </c>
      <c r="I5401">
        <v>8992.82</v>
      </c>
      <c r="J5401">
        <v>73082</v>
      </c>
      <c r="K5401">
        <v>249740</v>
      </c>
      <c r="L5401">
        <v>15.92</v>
      </c>
    </row>
    <row r="5402" spans="1:12" x14ac:dyDescent="0.35">
      <c r="A5402" t="s">
        <v>1741</v>
      </c>
      <c r="B5402" s="1">
        <v>45352</v>
      </c>
      <c r="C5402">
        <v>1256.95</v>
      </c>
      <c r="D5402">
        <v>1265.8</v>
      </c>
      <c r="E5402">
        <v>1281.9000000000001</v>
      </c>
      <c r="F5402">
        <v>1211.05</v>
      </c>
      <c r="G5402">
        <v>1240.5999999999999</v>
      </c>
      <c r="H5402">
        <v>154635</v>
      </c>
      <c r="I5402">
        <v>1937.98</v>
      </c>
      <c r="J5402">
        <v>15323</v>
      </c>
      <c r="K5402">
        <v>77722</v>
      </c>
      <c r="L5402">
        <v>50.26</v>
      </c>
    </row>
    <row r="5403" spans="1:12" x14ac:dyDescent="0.35">
      <c r="A5403" t="s">
        <v>1740</v>
      </c>
      <c r="B5403" s="1">
        <v>45352</v>
      </c>
      <c r="C5403">
        <v>623.95000000000005</v>
      </c>
      <c r="D5403">
        <v>625.5</v>
      </c>
      <c r="E5403">
        <v>648.4</v>
      </c>
      <c r="F5403">
        <v>621.95000000000005</v>
      </c>
      <c r="G5403">
        <v>635.85</v>
      </c>
      <c r="H5403">
        <v>71736</v>
      </c>
      <c r="I5403">
        <v>457.61</v>
      </c>
      <c r="J5403">
        <v>5691</v>
      </c>
      <c r="K5403">
        <v>37551</v>
      </c>
      <c r="L5403">
        <v>52.35</v>
      </c>
    </row>
    <row r="5404" spans="1:12" x14ac:dyDescent="0.35">
      <c r="A5404" t="s">
        <v>1812</v>
      </c>
      <c r="B5404" s="1">
        <v>45352</v>
      </c>
      <c r="C5404">
        <v>73.95</v>
      </c>
      <c r="D5404">
        <v>74.45</v>
      </c>
      <c r="E5404">
        <v>80.650000000000006</v>
      </c>
      <c r="F5404">
        <v>73.3</v>
      </c>
      <c r="G5404">
        <v>78.55</v>
      </c>
      <c r="H5404">
        <v>114540</v>
      </c>
      <c r="I5404">
        <v>89.55</v>
      </c>
      <c r="J5404">
        <v>1202</v>
      </c>
      <c r="K5404">
        <v>45648</v>
      </c>
      <c r="L5404">
        <v>39.85</v>
      </c>
    </row>
    <row r="5405" spans="1:12" x14ac:dyDescent="0.35">
      <c r="A5405" t="s">
        <v>1739</v>
      </c>
      <c r="B5405" s="1">
        <v>45352</v>
      </c>
      <c r="C5405">
        <v>748.8</v>
      </c>
      <c r="D5405">
        <v>751.1</v>
      </c>
      <c r="E5405">
        <v>756</v>
      </c>
      <c r="F5405">
        <v>725.2</v>
      </c>
      <c r="G5405">
        <v>728.8</v>
      </c>
      <c r="H5405">
        <v>362027</v>
      </c>
      <c r="I5405">
        <v>2675.24</v>
      </c>
      <c r="J5405">
        <v>16837</v>
      </c>
      <c r="K5405">
        <v>292557</v>
      </c>
      <c r="L5405">
        <v>80.81</v>
      </c>
    </row>
    <row r="5406" spans="1:12" x14ac:dyDescent="0.35">
      <c r="A5406" t="s">
        <v>1738</v>
      </c>
      <c r="B5406" s="1">
        <v>45352</v>
      </c>
      <c r="C5406">
        <v>12537.45</v>
      </c>
      <c r="D5406">
        <v>12470.55</v>
      </c>
      <c r="E5406">
        <v>12643.95</v>
      </c>
      <c r="F5406">
        <v>12470.55</v>
      </c>
      <c r="G5406">
        <v>12589.75</v>
      </c>
      <c r="H5406">
        <v>147</v>
      </c>
      <c r="I5406">
        <v>18.5</v>
      </c>
      <c r="J5406">
        <v>99</v>
      </c>
      <c r="K5406">
        <v>85</v>
      </c>
      <c r="L5406">
        <v>57.82</v>
      </c>
    </row>
    <row r="5407" spans="1:12" x14ac:dyDescent="0.35">
      <c r="A5407" t="s">
        <v>1737</v>
      </c>
      <c r="B5407" s="1">
        <v>45352</v>
      </c>
      <c r="C5407">
        <v>154.75</v>
      </c>
      <c r="D5407">
        <v>156.75</v>
      </c>
      <c r="E5407">
        <v>158.5</v>
      </c>
      <c r="F5407">
        <v>155.05000000000001</v>
      </c>
      <c r="G5407">
        <v>155.55000000000001</v>
      </c>
      <c r="H5407">
        <v>1327132</v>
      </c>
      <c r="I5407">
        <v>2077.8000000000002</v>
      </c>
      <c r="J5407">
        <v>19192</v>
      </c>
      <c r="K5407">
        <v>550633</v>
      </c>
      <c r="L5407">
        <v>41.49</v>
      </c>
    </row>
    <row r="5408" spans="1:12" x14ac:dyDescent="0.35">
      <c r="A5408" t="s">
        <v>1736</v>
      </c>
      <c r="B5408" s="1">
        <v>45352</v>
      </c>
      <c r="C5408">
        <v>679.65</v>
      </c>
      <c r="D5408">
        <v>698.3</v>
      </c>
      <c r="E5408">
        <v>742.6</v>
      </c>
      <c r="F5408">
        <v>697.55</v>
      </c>
      <c r="G5408">
        <v>719.6</v>
      </c>
      <c r="H5408">
        <v>407</v>
      </c>
      <c r="I5408">
        <v>2.92</v>
      </c>
      <c r="J5408">
        <v>116</v>
      </c>
      <c r="K5408">
        <v>224</v>
      </c>
      <c r="L5408">
        <v>55.04</v>
      </c>
    </row>
    <row r="5409" spans="1:12" x14ac:dyDescent="0.35">
      <c r="A5409" t="s">
        <v>1735</v>
      </c>
      <c r="B5409" s="1">
        <v>45352</v>
      </c>
      <c r="C5409">
        <v>314.7</v>
      </c>
      <c r="D5409">
        <v>342.1</v>
      </c>
      <c r="E5409">
        <v>343</v>
      </c>
      <c r="F5409">
        <v>324.25</v>
      </c>
      <c r="G5409">
        <v>329.35</v>
      </c>
      <c r="H5409">
        <v>846789</v>
      </c>
      <c r="I5409">
        <v>2796.37</v>
      </c>
      <c r="J5409">
        <v>24442</v>
      </c>
      <c r="K5409">
        <v>273705</v>
      </c>
      <c r="L5409">
        <v>32.32</v>
      </c>
    </row>
    <row r="5410" spans="1:12" x14ac:dyDescent="0.35">
      <c r="A5410" t="s">
        <v>1734</v>
      </c>
      <c r="B5410" s="1">
        <v>45352</v>
      </c>
      <c r="C5410">
        <v>510.25</v>
      </c>
      <c r="D5410">
        <v>521.5</v>
      </c>
      <c r="E5410">
        <v>543.70000000000005</v>
      </c>
      <c r="F5410">
        <v>519.65</v>
      </c>
      <c r="G5410">
        <v>533.79999999999995</v>
      </c>
      <c r="H5410">
        <v>1087875</v>
      </c>
      <c r="I5410">
        <v>5832.57</v>
      </c>
      <c r="J5410">
        <v>32210</v>
      </c>
      <c r="K5410">
        <v>554738</v>
      </c>
      <c r="L5410">
        <v>50.99</v>
      </c>
    </row>
    <row r="5411" spans="1:12" x14ac:dyDescent="0.35">
      <c r="A5411" t="s">
        <v>1733</v>
      </c>
      <c r="B5411" s="1">
        <v>45352</v>
      </c>
      <c r="C5411">
        <v>471.35</v>
      </c>
      <c r="D5411">
        <v>482</v>
      </c>
      <c r="E5411">
        <v>494.9</v>
      </c>
      <c r="F5411">
        <v>465.15</v>
      </c>
      <c r="G5411">
        <v>491.3</v>
      </c>
      <c r="H5411">
        <v>51043</v>
      </c>
      <c r="I5411">
        <v>248.35</v>
      </c>
      <c r="J5411">
        <v>1577</v>
      </c>
      <c r="K5411">
        <v>37483</v>
      </c>
      <c r="L5411">
        <v>73.430000000000007</v>
      </c>
    </row>
    <row r="5412" spans="1:12" x14ac:dyDescent="0.35">
      <c r="A5412" t="s">
        <v>1732</v>
      </c>
      <c r="B5412" s="1">
        <v>45352</v>
      </c>
      <c r="C5412">
        <v>107.3</v>
      </c>
      <c r="D5412">
        <v>108.25</v>
      </c>
      <c r="E5412">
        <v>111.45</v>
      </c>
      <c r="F5412">
        <v>107.3</v>
      </c>
      <c r="G5412">
        <v>108.9</v>
      </c>
      <c r="H5412">
        <v>4021</v>
      </c>
      <c r="I5412">
        <v>4.38</v>
      </c>
      <c r="J5412">
        <v>160</v>
      </c>
      <c r="K5412">
        <v>2498</v>
      </c>
      <c r="L5412">
        <v>62.12</v>
      </c>
    </row>
    <row r="5413" spans="1:12" x14ac:dyDescent="0.35">
      <c r="A5413" t="s">
        <v>1731</v>
      </c>
      <c r="B5413" s="1">
        <v>45352</v>
      </c>
      <c r="C5413">
        <v>391.6</v>
      </c>
      <c r="D5413">
        <v>409.15</v>
      </c>
      <c r="E5413">
        <v>409.15</v>
      </c>
      <c r="F5413">
        <v>391.6</v>
      </c>
      <c r="G5413">
        <v>397.45</v>
      </c>
      <c r="H5413">
        <v>255038</v>
      </c>
      <c r="I5413">
        <v>1016.89</v>
      </c>
      <c r="J5413">
        <v>6312</v>
      </c>
      <c r="K5413">
        <v>130564</v>
      </c>
      <c r="L5413">
        <v>51.19</v>
      </c>
    </row>
    <row r="5414" spans="1:12" x14ac:dyDescent="0.35">
      <c r="A5414" t="s">
        <v>1730</v>
      </c>
      <c r="B5414" s="1">
        <v>45352</v>
      </c>
      <c r="C5414">
        <v>459.1</v>
      </c>
      <c r="D5414">
        <v>468.5</v>
      </c>
      <c r="E5414">
        <v>473.95</v>
      </c>
      <c r="F5414">
        <v>468.05</v>
      </c>
      <c r="G5414">
        <v>469</v>
      </c>
      <c r="H5414">
        <v>522</v>
      </c>
      <c r="I5414">
        <v>2.46</v>
      </c>
      <c r="J5414">
        <v>108</v>
      </c>
      <c r="K5414">
        <v>425</v>
      </c>
      <c r="L5414">
        <v>81.42</v>
      </c>
    </row>
    <row r="5415" spans="1:12" x14ac:dyDescent="0.35">
      <c r="A5415" t="s">
        <v>1729</v>
      </c>
      <c r="B5415" s="1">
        <v>45352</v>
      </c>
      <c r="C5415">
        <v>731.6</v>
      </c>
      <c r="D5415">
        <v>738</v>
      </c>
      <c r="E5415">
        <v>751.75</v>
      </c>
      <c r="F5415">
        <v>722.25</v>
      </c>
      <c r="G5415">
        <v>732.7</v>
      </c>
      <c r="H5415">
        <v>412251</v>
      </c>
      <c r="I5415">
        <v>3034.26</v>
      </c>
      <c r="J5415">
        <v>35292</v>
      </c>
      <c r="K5415">
        <v>177607</v>
      </c>
      <c r="L5415">
        <v>43.08</v>
      </c>
    </row>
    <row r="5416" spans="1:12" x14ac:dyDescent="0.35">
      <c r="A5416" t="s">
        <v>1728</v>
      </c>
      <c r="B5416" s="1">
        <v>45352</v>
      </c>
      <c r="C5416">
        <v>428.7</v>
      </c>
      <c r="D5416">
        <v>431.95</v>
      </c>
      <c r="E5416">
        <v>433.65</v>
      </c>
      <c r="F5416">
        <v>428</v>
      </c>
      <c r="G5416">
        <v>429.8</v>
      </c>
      <c r="H5416">
        <v>155856</v>
      </c>
      <c r="I5416">
        <v>669.92</v>
      </c>
      <c r="J5416">
        <v>8545</v>
      </c>
      <c r="K5416">
        <v>105453</v>
      </c>
      <c r="L5416">
        <v>67.66</v>
      </c>
    </row>
    <row r="5417" spans="1:12" x14ac:dyDescent="0.35">
      <c r="A5417" t="s">
        <v>1727</v>
      </c>
      <c r="B5417" s="1">
        <v>45352</v>
      </c>
      <c r="C5417">
        <v>3279.35</v>
      </c>
      <c r="D5417">
        <v>3295.75</v>
      </c>
      <c r="E5417">
        <v>3309.95</v>
      </c>
      <c r="F5417">
        <v>3218.15</v>
      </c>
      <c r="G5417">
        <v>3255.55</v>
      </c>
      <c r="H5417">
        <v>9294</v>
      </c>
      <c r="I5417">
        <v>303.74</v>
      </c>
      <c r="J5417">
        <v>2699</v>
      </c>
      <c r="K5417">
        <v>3397</v>
      </c>
      <c r="L5417">
        <v>36.549999999999997</v>
      </c>
    </row>
    <row r="5418" spans="1:12" x14ac:dyDescent="0.35">
      <c r="A5418" t="s">
        <v>1726</v>
      </c>
      <c r="B5418" s="1">
        <v>45352</v>
      </c>
      <c r="C5418">
        <v>3680.5</v>
      </c>
      <c r="D5418">
        <v>3665</v>
      </c>
      <c r="E5418">
        <v>3749.95</v>
      </c>
      <c r="F5418">
        <v>3665</v>
      </c>
      <c r="G5418">
        <v>3727.15</v>
      </c>
      <c r="H5418">
        <v>6181</v>
      </c>
      <c r="I5418">
        <v>229.41</v>
      </c>
      <c r="J5418">
        <v>1461</v>
      </c>
      <c r="K5418">
        <v>4224</v>
      </c>
      <c r="L5418">
        <v>68.34</v>
      </c>
    </row>
    <row r="5419" spans="1:12" x14ac:dyDescent="0.35">
      <c r="A5419" t="s">
        <v>1725</v>
      </c>
      <c r="B5419" s="1">
        <v>45352</v>
      </c>
      <c r="C5419">
        <v>204.75</v>
      </c>
      <c r="D5419">
        <v>205.75</v>
      </c>
      <c r="E5419">
        <v>211</v>
      </c>
      <c r="F5419">
        <v>205.5</v>
      </c>
      <c r="G5419">
        <v>209.8</v>
      </c>
      <c r="H5419">
        <v>63109</v>
      </c>
      <c r="I5419">
        <v>131.80000000000001</v>
      </c>
      <c r="J5419">
        <v>2090</v>
      </c>
      <c r="K5419">
        <v>42988</v>
      </c>
      <c r="L5419">
        <v>68.12</v>
      </c>
    </row>
    <row r="5420" spans="1:12" x14ac:dyDescent="0.35">
      <c r="A5420" t="s">
        <v>1724</v>
      </c>
      <c r="B5420" s="1">
        <v>45352</v>
      </c>
      <c r="C5420">
        <v>583.1</v>
      </c>
      <c r="D5420">
        <v>586.04999999999995</v>
      </c>
      <c r="E5420">
        <v>588.35</v>
      </c>
      <c r="F5420">
        <v>553.04999999999995</v>
      </c>
      <c r="G5420">
        <v>554.70000000000005</v>
      </c>
      <c r="H5420">
        <v>207856</v>
      </c>
      <c r="I5420">
        <v>1171.81</v>
      </c>
      <c r="J5420">
        <v>16649</v>
      </c>
      <c r="K5420">
        <v>137831</v>
      </c>
      <c r="L5420">
        <v>66.31</v>
      </c>
    </row>
    <row r="5421" spans="1:12" x14ac:dyDescent="0.35">
      <c r="A5421" t="s">
        <v>1723</v>
      </c>
      <c r="B5421" s="1">
        <v>45352</v>
      </c>
      <c r="C5421">
        <v>174.65</v>
      </c>
      <c r="D5421">
        <v>175.4</v>
      </c>
      <c r="E5421">
        <v>182.7</v>
      </c>
      <c r="F5421">
        <v>175.4</v>
      </c>
      <c r="G5421">
        <v>179.4</v>
      </c>
      <c r="H5421">
        <v>942441</v>
      </c>
      <c r="I5421">
        <v>1692.23</v>
      </c>
      <c r="J5421">
        <v>18448</v>
      </c>
      <c r="K5421">
        <v>415150</v>
      </c>
      <c r="L5421">
        <v>44.05</v>
      </c>
    </row>
    <row r="5422" spans="1:12" x14ac:dyDescent="0.35">
      <c r="A5422" t="s">
        <v>1722</v>
      </c>
      <c r="B5422" s="1">
        <v>45352</v>
      </c>
      <c r="C5422">
        <v>1109.0999999999999</v>
      </c>
      <c r="D5422">
        <v>1116.8</v>
      </c>
      <c r="E5422">
        <v>1116.8</v>
      </c>
      <c r="F5422">
        <v>1064.45</v>
      </c>
      <c r="G5422">
        <v>1085.3499999999999</v>
      </c>
      <c r="H5422">
        <v>2092842</v>
      </c>
      <c r="I5422">
        <v>22677.62</v>
      </c>
      <c r="J5422">
        <v>70465</v>
      </c>
      <c r="K5422">
        <v>1061533</v>
      </c>
      <c r="L5422">
        <v>50.72</v>
      </c>
    </row>
    <row r="5423" spans="1:12" x14ac:dyDescent="0.35">
      <c r="A5423" t="s">
        <v>1721</v>
      </c>
      <c r="B5423" s="1">
        <v>45352</v>
      </c>
      <c r="C5423">
        <v>8806.9500000000007</v>
      </c>
      <c r="D5423">
        <v>8980</v>
      </c>
      <c r="E5423">
        <v>9020.15</v>
      </c>
      <c r="F5423">
        <v>8555</v>
      </c>
      <c r="G5423">
        <v>8653.0499999999993</v>
      </c>
      <c r="H5423">
        <v>33975</v>
      </c>
      <c r="I5423">
        <v>2964.1</v>
      </c>
      <c r="J5423">
        <v>12987</v>
      </c>
      <c r="K5423">
        <v>17908</v>
      </c>
      <c r="L5423">
        <v>52.71</v>
      </c>
    </row>
    <row r="5424" spans="1:12" x14ac:dyDescent="0.35">
      <c r="A5424" t="s">
        <v>1720</v>
      </c>
      <c r="B5424" s="1">
        <v>45352</v>
      </c>
      <c r="C5424">
        <v>1912.35</v>
      </c>
      <c r="D5424">
        <v>1918.95</v>
      </c>
      <c r="E5424">
        <v>1943.15</v>
      </c>
      <c r="F5424">
        <v>1906.85</v>
      </c>
      <c r="G5424">
        <v>1934.15</v>
      </c>
      <c r="H5424">
        <v>17678</v>
      </c>
      <c r="I5424">
        <v>339.81</v>
      </c>
      <c r="J5424">
        <v>3862</v>
      </c>
      <c r="K5424">
        <v>11284</v>
      </c>
      <c r="L5424">
        <v>63.83</v>
      </c>
    </row>
    <row r="5425" spans="1:12" x14ac:dyDescent="0.35">
      <c r="A5425" t="s">
        <v>1719</v>
      </c>
      <c r="B5425" s="1">
        <v>45352</v>
      </c>
      <c r="C5425">
        <v>279.64999999999998</v>
      </c>
      <c r="D5425">
        <v>281.45</v>
      </c>
      <c r="E5425">
        <v>284.39999999999998</v>
      </c>
      <c r="F5425">
        <v>277.14999999999998</v>
      </c>
      <c r="G5425">
        <v>279.5</v>
      </c>
      <c r="H5425">
        <v>90697</v>
      </c>
      <c r="I5425">
        <v>254.07</v>
      </c>
      <c r="J5425">
        <v>7142</v>
      </c>
      <c r="K5425">
        <v>38204</v>
      </c>
      <c r="L5425">
        <v>42.12</v>
      </c>
    </row>
    <row r="5426" spans="1:12" x14ac:dyDescent="0.35">
      <c r="A5426" t="s">
        <v>1718</v>
      </c>
      <c r="B5426" s="1">
        <v>45352</v>
      </c>
      <c r="C5426">
        <v>17.399999999999999</v>
      </c>
      <c r="D5426">
        <v>17.55</v>
      </c>
      <c r="E5426">
        <v>17.850000000000001</v>
      </c>
      <c r="F5426">
        <v>17.55</v>
      </c>
      <c r="G5426">
        <v>17.649999999999999</v>
      </c>
      <c r="H5426">
        <v>774106</v>
      </c>
      <c r="I5426">
        <v>136.88999999999999</v>
      </c>
      <c r="J5426">
        <v>1813</v>
      </c>
      <c r="K5426">
        <v>309545</v>
      </c>
      <c r="L5426">
        <v>39.99</v>
      </c>
    </row>
    <row r="5427" spans="1:12" x14ac:dyDescent="0.35">
      <c r="A5427" t="s">
        <v>1717</v>
      </c>
      <c r="B5427" s="1">
        <v>45352</v>
      </c>
      <c r="C5427">
        <v>298.60000000000002</v>
      </c>
      <c r="D5427">
        <v>300.05</v>
      </c>
      <c r="E5427">
        <v>305.8</v>
      </c>
      <c r="F5427">
        <v>298</v>
      </c>
      <c r="G5427">
        <v>300.7</v>
      </c>
      <c r="H5427">
        <v>86345</v>
      </c>
      <c r="I5427">
        <v>260.48</v>
      </c>
      <c r="J5427">
        <v>3860</v>
      </c>
      <c r="K5427">
        <v>49424</v>
      </c>
      <c r="L5427">
        <v>57.24</v>
      </c>
    </row>
    <row r="5428" spans="1:12" x14ac:dyDescent="0.35">
      <c r="A5428" t="s">
        <v>1716</v>
      </c>
      <c r="B5428" s="1">
        <v>45352</v>
      </c>
      <c r="C5428">
        <v>133.94999999999999</v>
      </c>
      <c r="D5428">
        <v>137</v>
      </c>
      <c r="E5428">
        <v>139.5</v>
      </c>
      <c r="F5428">
        <v>134.69999999999999</v>
      </c>
      <c r="G5428">
        <v>136.75</v>
      </c>
      <c r="H5428">
        <v>276306</v>
      </c>
      <c r="I5428">
        <v>378.12</v>
      </c>
      <c r="J5428">
        <v>3004</v>
      </c>
      <c r="K5428">
        <v>169778</v>
      </c>
      <c r="L5428">
        <v>61.45</v>
      </c>
    </row>
    <row r="5429" spans="1:12" x14ac:dyDescent="0.35">
      <c r="A5429" t="s">
        <v>1715</v>
      </c>
      <c r="B5429" s="1">
        <v>45352</v>
      </c>
      <c r="C5429">
        <v>39.35</v>
      </c>
      <c r="D5429">
        <v>39.75</v>
      </c>
      <c r="E5429">
        <v>40.4</v>
      </c>
      <c r="F5429">
        <v>38.35</v>
      </c>
      <c r="G5429">
        <v>39.049999999999997</v>
      </c>
      <c r="H5429">
        <v>698690</v>
      </c>
      <c r="I5429">
        <v>277.2</v>
      </c>
      <c r="J5429">
        <v>2536</v>
      </c>
      <c r="K5429">
        <v>422716</v>
      </c>
      <c r="L5429">
        <v>60.5</v>
      </c>
    </row>
    <row r="5430" spans="1:12" x14ac:dyDescent="0.35">
      <c r="A5430" t="s">
        <v>1714</v>
      </c>
      <c r="B5430" s="1">
        <v>45352</v>
      </c>
      <c r="C5430">
        <v>28.5</v>
      </c>
      <c r="D5430">
        <v>29.9</v>
      </c>
      <c r="E5430">
        <v>29.9</v>
      </c>
      <c r="F5430">
        <v>29.9</v>
      </c>
      <c r="G5430">
        <v>29.9</v>
      </c>
      <c r="H5430">
        <v>41034</v>
      </c>
      <c r="I5430">
        <v>12.27</v>
      </c>
      <c r="J5430">
        <v>49</v>
      </c>
      <c r="K5430">
        <v>41034</v>
      </c>
      <c r="L5430">
        <v>100</v>
      </c>
    </row>
    <row r="5431" spans="1:12" x14ac:dyDescent="0.35">
      <c r="A5431" t="s">
        <v>1713</v>
      </c>
      <c r="B5431" s="1">
        <v>45352</v>
      </c>
      <c r="C5431">
        <v>552.85</v>
      </c>
      <c r="D5431">
        <v>552.79999999999995</v>
      </c>
      <c r="E5431">
        <v>560.4</v>
      </c>
      <c r="F5431">
        <v>552.79999999999995</v>
      </c>
      <c r="G5431">
        <v>557.04999999999995</v>
      </c>
      <c r="H5431">
        <v>670420</v>
      </c>
      <c r="I5431">
        <v>3729.51</v>
      </c>
      <c r="J5431">
        <v>14585</v>
      </c>
      <c r="K5431">
        <v>532891</v>
      </c>
      <c r="L5431">
        <v>79.489999999999995</v>
      </c>
    </row>
    <row r="5432" spans="1:12" x14ac:dyDescent="0.35">
      <c r="A5432" t="s">
        <v>1712</v>
      </c>
      <c r="B5432" s="1">
        <v>45352</v>
      </c>
      <c r="C5432">
        <v>41.35</v>
      </c>
      <c r="D5432">
        <v>41.75</v>
      </c>
      <c r="E5432">
        <v>42.65</v>
      </c>
      <c r="F5432">
        <v>41.55</v>
      </c>
      <c r="G5432">
        <v>41.8</v>
      </c>
      <c r="H5432">
        <v>97225</v>
      </c>
      <c r="I5432">
        <v>40.83</v>
      </c>
      <c r="J5432">
        <v>764</v>
      </c>
      <c r="K5432">
        <v>54512</v>
      </c>
      <c r="L5432">
        <v>56.07</v>
      </c>
    </row>
    <row r="5433" spans="1:12" x14ac:dyDescent="0.35">
      <c r="A5433" t="s">
        <v>1711</v>
      </c>
      <c r="B5433" s="1">
        <v>45352</v>
      </c>
      <c r="C5433">
        <v>386.2</v>
      </c>
      <c r="D5433">
        <v>389.7</v>
      </c>
      <c r="E5433">
        <v>394</v>
      </c>
      <c r="F5433">
        <v>386.05</v>
      </c>
      <c r="G5433">
        <v>387.8</v>
      </c>
      <c r="H5433">
        <v>27441</v>
      </c>
      <c r="I5433">
        <v>106.89</v>
      </c>
      <c r="J5433">
        <v>3311</v>
      </c>
      <c r="K5433">
        <v>12628</v>
      </c>
      <c r="L5433">
        <v>46.02</v>
      </c>
    </row>
    <row r="5434" spans="1:12" x14ac:dyDescent="0.35">
      <c r="A5434" t="s">
        <v>1710</v>
      </c>
      <c r="B5434" s="1">
        <v>45352</v>
      </c>
      <c r="C5434">
        <v>2420.1</v>
      </c>
      <c r="D5434">
        <v>2436</v>
      </c>
      <c r="E5434">
        <v>2466.15</v>
      </c>
      <c r="F5434">
        <v>2399.6999999999998</v>
      </c>
      <c r="G5434">
        <v>2409.6</v>
      </c>
      <c r="H5434">
        <v>11325</v>
      </c>
      <c r="I5434">
        <v>274.37</v>
      </c>
      <c r="J5434">
        <v>2169</v>
      </c>
      <c r="K5434">
        <v>6268</v>
      </c>
      <c r="L5434">
        <v>55.35</v>
      </c>
    </row>
    <row r="5435" spans="1:12" x14ac:dyDescent="0.35">
      <c r="A5435" t="s">
        <v>1709</v>
      </c>
      <c r="B5435" s="1">
        <v>45352</v>
      </c>
      <c r="C5435">
        <v>1665.1</v>
      </c>
      <c r="D5435">
        <v>1660.1</v>
      </c>
      <c r="E5435">
        <v>1671.45</v>
      </c>
      <c r="F5435">
        <v>1640.1</v>
      </c>
      <c r="G5435">
        <v>1644.75</v>
      </c>
      <c r="H5435">
        <v>22652</v>
      </c>
      <c r="I5435">
        <v>373.6</v>
      </c>
      <c r="J5435">
        <v>4601</v>
      </c>
      <c r="K5435">
        <v>12536</v>
      </c>
      <c r="L5435">
        <v>55.34</v>
      </c>
    </row>
    <row r="5436" spans="1:12" x14ac:dyDescent="0.35">
      <c r="A5436" t="s">
        <v>1708</v>
      </c>
      <c r="B5436" s="1">
        <v>45352</v>
      </c>
      <c r="C5436">
        <v>508.3</v>
      </c>
      <c r="D5436">
        <v>511.8</v>
      </c>
      <c r="E5436">
        <v>514.4</v>
      </c>
      <c r="F5436">
        <v>505.8</v>
      </c>
      <c r="G5436">
        <v>512.04999999999995</v>
      </c>
      <c r="H5436">
        <v>22377</v>
      </c>
      <c r="I5436">
        <v>114.15</v>
      </c>
      <c r="J5436">
        <v>1703</v>
      </c>
      <c r="K5436">
        <v>14701</v>
      </c>
      <c r="L5436">
        <v>65.7</v>
      </c>
    </row>
    <row r="5437" spans="1:12" x14ac:dyDescent="0.35">
      <c r="A5437" t="s">
        <v>1707</v>
      </c>
      <c r="B5437" s="1">
        <v>45352</v>
      </c>
      <c r="C5437">
        <v>4.45</v>
      </c>
      <c r="D5437">
        <v>4.45</v>
      </c>
      <c r="E5437">
        <v>4.55</v>
      </c>
      <c r="F5437">
        <v>4.45</v>
      </c>
      <c r="G5437">
        <v>4.5</v>
      </c>
      <c r="H5437">
        <v>8967508</v>
      </c>
      <c r="I5437">
        <v>404.05</v>
      </c>
      <c r="J5437">
        <v>7102</v>
      </c>
      <c r="K5437">
        <v>4218876</v>
      </c>
      <c r="L5437">
        <v>47.05</v>
      </c>
    </row>
    <row r="5438" spans="1:12" x14ac:dyDescent="0.35">
      <c r="A5438" t="s">
        <v>1706</v>
      </c>
      <c r="B5438" s="1">
        <v>45352</v>
      </c>
      <c r="C5438">
        <v>644.5</v>
      </c>
      <c r="D5438">
        <v>640</v>
      </c>
      <c r="E5438">
        <v>643.25</v>
      </c>
      <c r="F5438">
        <v>629</v>
      </c>
      <c r="G5438">
        <v>631.6</v>
      </c>
      <c r="H5438">
        <v>98811</v>
      </c>
      <c r="I5438">
        <v>624.77</v>
      </c>
      <c r="J5438">
        <v>8149</v>
      </c>
      <c r="K5438">
        <v>52761</v>
      </c>
      <c r="L5438">
        <v>53.4</v>
      </c>
    </row>
    <row r="5439" spans="1:12" x14ac:dyDescent="0.35">
      <c r="A5439" t="s">
        <v>1705</v>
      </c>
      <c r="B5439" s="1">
        <v>45352</v>
      </c>
      <c r="C5439">
        <v>431.6</v>
      </c>
      <c r="D5439">
        <v>433.8</v>
      </c>
      <c r="E5439">
        <v>433.8</v>
      </c>
      <c r="F5439">
        <v>425</v>
      </c>
      <c r="G5439">
        <v>429.2</v>
      </c>
      <c r="H5439">
        <v>18986</v>
      </c>
      <c r="I5439">
        <v>81.540000000000006</v>
      </c>
      <c r="J5439">
        <v>1626</v>
      </c>
      <c r="K5439">
        <v>13426</v>
      </c>
      <c r="L5439">
        <v>70.72</v>
      </c>
    </row>
    <row r="5440" spans="1:12" x14ac:dyDescent="0.35">
      <c r="A5440" t="s">
        <v>1704</v>
      </c>
      <c r="B5440" s="1">
        <v>45352</v>
      </c>
      <c r="C5440">
        <v>3059.35</v>
      </c>
      <c r="D5440">
        <v>3086.15</v>
      </c>
      <c r="E5440">
        <v>3132.4</v>
      </c>
      <c r="F5440">
        <v>3062.15</v>
      </c>
      <c r="G5440">
        <v>3072.65</v>
      </c>
      <c r="H5440">
        <v>3905</v>
      </c>
      <c r="I5440">
        <v>120.19</v>
      </c>
      <c r="J5440">
        <v>774</v>
      </c>
      <c r="K5440">
        <v>3043</v>
      </c>
      <c r="L5440">
        <v>77.930000000000007</v>
      </c>
    </row>
    <row r="5441" spans="1:12" x14ac:dyDescent="0.35">
      <c r="A5441" t="s">
        <v>1703</v>
      </c>
      <c r="B5441" s="1">
        <v>45352</v>
      </c>
      <c r="C5441">
        <v>324.95</v>
      </c>
      <c r="D5441">
        <v>326.25</v>
      </c>
      <c r="E5441">
        <v>343</v>
      </c>
      <c r="F5441">
        <v>324.2</v>
      </c>
      <c r="G5441">
        <v>337.85</v>
      </c>
      <c r="H5441">
        <v>1283856</v>
      </c>
      <c r="I5441">
        <v>4275.21</v>
      </c>
      <c r="J5441">
        <v>21775</v>
      </c>
      <c r="K5441">
        <v>632372</v>
      </c>
      <c r="L5441">
        <v>49.26</v>
      </c>
    </row>
    <row r="5442" spans="1:12" x14ac:dyDescent="0.35">
      <c r="A5442" t="s">
        <v>1702</v>
      </c>
      <c r="B5442" s="1">
        <v>45352</v>
      </c>
      <c r="C5442">
        <v>135.80000000000001</v>
      </c>
      <c r="D5442">
        <v>136</v>
      </c>
      <c r="E5442">
        <v>144.69999999999999</v>
      </c>
      <c r="F5442">
        <v>136</v>
      </c>
      <c r="G5442">
        <v>139.9</v>
      </c>
      <c r="H5442">
        <v>500468</v>
      </c>
      <c r="I5442">
        <v>708.96</v>
      </c>
      <c r="J5442">
        <v>5041</v>
      </c>
      <c r="K5442">
        <v>148020</v>
      </c>
      <c r="L5442">
        <v>29.58</v>
      </c>
    </row>
    <row r="5443" spans="1:12" x14ac:dyDescent="0.35">
      <c r="A5443" t="s">
        <v>1701</v>
      </c>
      <c r="B5443" s="1">
        <v>45352</v>
      </c>
      <c r="C5443">
        <v>3246.5</v>
      </c>
      <c r="D5443">
        <v>3261.7</v>
      </c>
      <c r="E5443">
        <v>3347.6</v>
      </c>
      <c r="F5443">
        <v>3250</v>
      </c>
      <c r="G5443">
        <v>3314.1</v>
      </c>
      <c r="H5443">
        <v>21239</v>
      </c>
      <c r="I5443">
        <v>702.26</v>
      </c>
      <c r="J5443">
        <v>2893</v>
      </c>
      <c r="K5443">
        <v>17096</v>
      </c>
      <c r="L5443">
        <v>80.489999999999995</v>
      </c>
    </row>
    <row r="5444" spans="1:12" x14ac:dyDescent="0.35">
      <c r="A5444" t="s">
        <v>1700</v>
      </c>
      <c r="B5444" s="1">
        <v>45352</v>
      </c>
      <c r="C5444">
        <v>223.1</v>
      </c>
      <c r="D5444">
        <v>224.1</v>
      </c>
      <c r="E5444">
        <v>226</v>
      </c>
      <c r="F5444">
        <v>221.25</v>
      </c>
      <c r="G5444">
        <v>224.1</v>
      </c>
      <c r="H5444">
        <v>126776</v>
      </c>
      <c r="I5444">
        <v>282.95999999999998</v>
      </c>
      <c r="J5444">
        <v>4351</v>
      </c>
      <c r="K5444">
        <v>78094</v>
      </c>
      <c r="L5444">
        <v>61.6</v>
      </c>
    </row>
    <row r="5445" spans="1:12" x14ac:dyDescent="0.35">
      <c r="A5445" t="s">
        <v>1699</v>
      </c>
      <c r="B5445" s="1">
        <v>45352</v>
      </c>
      <c r="C5445">
        <v>348.85</v>
      </c>
      <c r="D5445">
        <v>350.05</v>
      </c>
      <c r="E5445">
        <v>353.9</v>
      </c>
      <c r="F5445">
        <v>342</v>
      </c>
      <c r="G5445">
        <v>344.75</v>
      </c>
      <c r="H5445">
        <v>62563</v>
      </c>
      <c r="I5445">
        <v>217.17</v>
      </c>
      <c r="J5445">
        <v>3665</v>
      </c>
      <c r="K5445">
        <v>30865</v>
      </c>
      <c r="L5445">
        <v>49.33</v>
      </c>
    </row>
    <row r="5446" spans="1:12" x14ac:dyDescent="0.35">
      <c r="A5446" t="s">
        <v>1698</v>
      </c>
      <c r="B5446" s="1">
        <v>45352</v>
      </c>
      <c r="C5446">
        <v>1827.1</v>
      </c>
      <c r="D5446">
        <v>1835</v>
      </c>
      <c r="E5446">
        <v>1929.7</v>
      </c>
      <c r="F5446">
        <v>1835</v>
      </c>
      <c r="G5446">
        <v>1904.1</v>
      </c>
      <c r="H5446">
        <v>360307</v>
      </c>
      <c r="I5446">
        <v>6831.4</v>
      </c>
      <c r="J5446">
        <v>34803</v>
      </c>
      <c r="K5446">
        <v>128723</v>
      </c>
      <c r="L5446">
        <v>35.729999999999997</v>
      </c>
    </row>
    <row r="5447" spans="1:12" x14ac:dyDescent="0.35">
      <c r="A5447" t="s">
        <v>1697</v>
      </c>
      <c r="B5447" s="1">
        <v>45352</v>
      </c>
      <c r="C5447">
        <v>1767.4</v>
      </c>
      <c r="D5447">
        <v>1770</v>
      </c>
      <c r="E5447">
        <v>1794</v>
      </c>
      <c r="F5447">
        <v>1760.4</v>
      </c>
      <c r="G5447">
        <v>1778.95</v>
      </c>
      <c r="H5447">
        <v>17227</v>
      </c>
      <c r="I5447">
        <v>306.52999999999997</v>
      </c>
      <c r="J5447">
        <v>2789</v>
      </c>
      <c r="K5447">
        <v>7997</v>
      </c>
      <c r="L5447">
        <v>46.42</v>
      </c>
    </row>
    <row r="5448" spans="1:12" x14ac:dyDescent="0.35">
      <c r="A5448" t="s">
        <v>1696</v>
      </c>
      <c r="B5448" s="1">
        <v>45352</v>
      </c>
      <c r="C5448">
        <v>268.05</v>
      </c>
      <c r="D5448">
        <v>265.10000000000002</v>
      </c>
      <c r="E5448">
        <v>272.89999999999998</v>
      </c>
      <c r="F5448">
        <v>263.60000000000002</v>
      </c>
      <c r="G5448">
        <v>271.8</v>
      </c>
      <c r="H5448">
        <v>12244554</v>
      </c>
      <c r="I5448">
        <v>32998.15</v>
      </c>
      <c r="J5448">
        <v>95838</v>
      </c>
      <c r="K5448">
        <v>5337677</v>
      </c>
      <c r="L5448">
        <v>43.59</v>
      </c>
    </row>
    <row r="5449" spans="1:12" x14ac:dyDescent="0.35">
      <c r="A5449" t="s">
        <v>1695</v>
      </c>
      <c r="B5449" s="1">
        <v>45352</v>
      </c>
      <c r="C5449">
        <v>1408.5</v>
      </c>
      <c r="D5449">
        <v>1428.05</v>
      </c>
      <c r="E5449">
        <v>1428.25</v>
      </c>
      <c r="F5449">
        <v>1392.5</v>
      </c>
      <c r="G5449">
        <v>1417.85</v>
      </c>
      <c r="H5449">
        <v>2094046</v>
      </c>
      <c r="I5449">
        <v>29621.27</v>
      </c>
      <c r="J5449">
        <v>139790</v>
      </c>
      <c r="K5449">
        <v>1250679</v>
      </c>
      <c r="L5449">
        <v>59.73</v>
      </c>
    </row>
    <row r="5450" spans="1:12" x14ac:dyDescent="0.35">
      <c r="A5450" t="s">
        <v>1694</v>
      </c>
      <c r="B5450" s="1">
        <v>45352</v>
      </c>
      <c r="C5450">
        <v>57.45</v>
      </c>
      <c r="D5450">
        <v>56.25</v>
      </c>
      <c r="E5450">
        <v>57.45</v>
      </c>
      <c r="F5450">
        <v>54.05</v>
      </c>
      <c r="G5450">
        <v>54.75</v>
      </c>
      <c r="H5450">
        <v>632270</v>
      </c>
      <c r="I5450">
        <v>350.57</v>
      </c>
      <c r="J5450">
        <v>4674</v>
      </c>
      <c r="K5450">
        <v>287310</v>
      </c>
      <c r="L5450">
        <v>45.44</v>
      </c>
    </row>
    <row r="5451" spans="1:12" x14ac:dyDescent="0.35">
      <c r="A5451" t="s">
        <v>1693</v>
      </c>
      <c r="B5451" s="1">
        <v>45352</v>
      </c>
      <c r="C5451">
        <v>74.599999999999994</v>
      </c>
      <c r="D5451">
        <v>78</v>
      </c>
      <c r="E5451">
        <v>78</v>
      </c>
      <c r="F5451">
        <v>75.349999999999994</v>
      </c>
      <c r="G5451">
        <v>76.349999999999994</v>
      </c>
      <c r="H5451">
        <v>1706150</v>
      </c>
      <c r="I5451">
        <v>1305.78</v>
      </c>
      <c r="J5451">
        <v>8482</v>
      </c>
      <c r="K5451">
        <v>640922</v>
      </c>
      <c r="L5451">
        <v>37.57</v>
      </c>
    </row>
    <row r="5452" spans="1:12" x14ac:dyDescent="0.35">
      <c r="A5452" t="s">
        <v>1692</v>
      </c>
      <c r="B5452" s="1">
        <v>45352</v>
      </c>
      <c r="C5452">
        <v>487.55</v>
      </c>
      <c r="D5452">
        <v>492</v>
      </c>
      <c r="E5452">
        <v>511.9</v>
      </c>
      <c r="F5452">
        <v>491.1</v>
      </c>
      <c r="G5452">
        <v>507.75</v>
      </c>
      <c r="H5452">
        <v>250234</v>
      </c>
      <c r="I5452">
        <v>1258.3800000000001</v>
      </c>
      <c r="J5452">
        <v>20062</v>
      </c>
      <c r="K5452">
        <v>83190</v>
      </c>
      <c r="L5452">
        <v>33.24</v>
      </c>
    </row>
    <row r="5453" spans="1:12" x14ac:dyDescent="0.35">
      <c r="A5453" t="s">
        <v>1691</v>
      </c>
      <c r="B5453" s="1">
        <v>45352</v>
      </c>
      <c r="C5453">
        <v>63</v>
      </c>
      <c r="D5453">
        <v>64</v>
      </c>
      <c r="E5453">
        <v>64.8</v>
      </c>
      <c r="F5453">
        <v>61.55</v>
      </c>
      <c r="G5453">
        <v>62</v>
      </c>
      <c r="H5453">
        <v>172736</v>
      </c>
      <c r="I5453">
        <v>108.75</v>
      </c>
      <c r="J5453">
        <v>1557</v>
      </c>
      <c r="K5453">
        <v>128057</v>
      </c>
      <c r="L5453">
        <v>74.13</v>
      </c>
    </row>
    <row r="5454" spans="1:12" x14ac:dyDescent="0.35">
      <c r="A5454" t="s">
        <v>1690</v>
      </c>
      <c r="B5454" s="1">
        <v>45352</v>
      </c>
      <c r="C5454">
        <v>426.6</v>
      </c>
      <c r="D5454">
        <v>429.95</v>
      </c>
      <c r="E5454">
        <v>431.6</v>
      </c>
      <c r="F5454">
        <v>419</v>
      </c>
      <c r="G5454">
        <v>422.25</v>
      </c>
      <c r="H5454">
        <v>54038</v>
      </c>
      <c r="I5454">
        <v>229.61</v>
      </c>
      <c r="J5454">
        <v>5399</v>
      </c>
      <c r="K5454">
        <v>38274</v>
      </c>
      <c r="L5454">
        <v>70.83</v>
      </c>
    </row>
    <row r="5455" spans="1:12" x14ac:dyDescent="0.35">
      <c r="A5455" t="s">
        <v>1689</v>
      </c>
      <c r="B5455" s="1">
        <v>45352</v>
      </c>
      <c r="C5455">
        <v>170.35</v>
      </c>
      <c r="D5455">
        <v>171.25</v>
      </c>
      <c r="E5455">
        <v>177.5</v>
      </c>
      <c r="F5455">
        <v>170.1</v>
      </c>
      <c r="G5455">
        <v>173.4</v>
      </c>
      <c r="H5455">
        <v>116388</v>
      </c>
      <c r="I5455">
        <v>202.08</v>
      </c>
      <c r="J5455">
        <v>3815</v>
      </c>
      <c r="K5455">
        <v>55759</v>
      </c>
      <c r="L5455">
        <v>47.91</v>
      </c>
    </row>
    <row r="5456" spans="1:12" x14ac:dyDescent="0.35">
      <c r="A5456" t="s">
        <v>1688</v>
      </c>
      <c r="B5456" s="1">
        <v>45352</v>
      </c>
      <c r="C5456">
        <v>25.15</v>
      </c>
      <c r="D5456">
        <v>25.35</v>
      </c>
      <c r="E5456">
        <v>25.45</v>
      </c>
      <c r="F5456">
        <v>24.95</v>
      </c>
      <c r="G5456">
        <v>25.05</v>
      </c>
      <c r="H5456">
        <v>2770898</v>
      </c>
      <c r="I5456">
        <v>698.82</v>
      </c>
      <c r="J5456">
        <v>7095</v>
      </c>
      <c r="K5456">
        <v>1283476</v>
      </c>
      <c r="L5456">
        <v>46.32</v>
      </c>
    </row>
    <row r="5457" spans="1:12" x14ac:dyDescent="0.35">
      <c r="A5457" t="s">
        <v>1687</v>
      </c>
      <c r="B5457" s="1">
        <v>45352</v>
      </c>
      <c r="C5457">
        <v>146.5</v>
      </c>
      <c r="D5457">
        <v>148.30000000000001</v>
      </c>
      <c r="E5457">
        <v>150.9</v>
      </c>
      <c r="F5457">
        <v>146.6</v>
      </c>
      <c r="G5457">
        <v>147.30000000000001</v>
      </c>
      <c r="H5457">
        <v>20418</v>
      </c>
      <c r="I5457">
        <v>30.23</v>
      </c>
      <c r="J5457">
        <v>544</v>
      </c>
      <c r="K5457">
        <v>10777</v>
      </c>
      <c r="L5457">
        <v>52.78</v>
      </c>
    </row>
    <row r="5458" spans="1:12" x14ac:dyDescent="0.35">
      <c r="A5458" t="s">
        <v>1686</v>
      </c>
      <c r="B5458" s="1">
        <v>45352</v>
      </c>
      <c r="C5458">
        <v>422.25</v>
      </c>
      <c r="D5458">
        <v>424.9</v>
      </c>
      <c r="E5458">
        <v>434.8</v>
      </c>
      <c r="F5458">
        <v>423.95</v>
      </c>
      <c r="G5458">
        <v>428.2</v>
      </c>
      <c r="H5458">
        <v>1050497</v>
      </c>
      <c r="I5458">
        <v>4540.12</v>
      </c>
      <c r="J5458">
        <v>14723</v>
      </c>
      <c r="K5458">
        <v>865566</v>
      </c>
      <c r="L5458">
        <v>82.4</v>
      </c>
    </row>
    <row r="5459" spans="1:12" x14ac:dyDescent="0.35">
      <c r="A5459" t="s">
        <v>1685</v>
      </c>
      <c r="B5459" s="1">
        <v>45352</v>
      </c>
      <c r="C5459">
        <v>3504.3</v>
      </c>
      <c r="D5459">
        <v>3509</v>
      </c>
      <c r="E5459">
        <v>3670.5</v>
      </c>
      <c r="F5459">
        <v>3509</v>
      </c>
      <c r="G5459">
        <v>3574</v>
      </c>
      <c r="H5459">
        <v>8881</v>
      </c>
      <c r="I5459">
        <v>319.27</v>
      </c>
      <c r="J5459">
        <v>2862</v>
      </c>
      <c r="K5459">
        <v>3374</v>
      </c>
      <c r="L5459">
        <v>37.99</v>
      </c>
    </row>
    <row r="5460" spans="1:12" x14ac:dyDescent="0.35">
      <c r="A5460" t="s">
        <v>1684</v>
      </c>
      <c r="B5460" s="1">
        <v>45352</v>
      </c>
      <c r="C5460">
        <v>375.7</v>
      </c>
      <c r="D5460">
        <v>374.95</v>
      </c>
      <c r="E5460">
        <v>387.9</v>
      </c>
      <c r="F5460">
        <v>368.5</v>
      </c>
      <c r="G5460">
        <v>381.55</v>
      </c>
      <c r="H5460">
        <v>52999</v>
      </c>
      <c r="I5460">
        <v>202.18</v>
      </c>
      <c r="J5460">
        <v>2240</v>
      </c>
      <c r="K5460">
        <v>37224</v>
      </c>
      <c r="L5460">
        <v>70.239999999999995</v>
      </c>
    </row>
    <row r="5461" spans="1:12" x14ac:dyDescent="0.35">
      <c r="A5461" t="s">
        <v>1683</v>
      </c>
      <c r="B5461" s="1">
        <v>45352</v>
      </c>
      <c r="C5461">
        <v>343.2</v>
      </c>
      <c r="D5461">
        <v>347.15</v>
      </c>
      <c r="E5461">
        <v>349.7</v>
      </c>
      <c r="F5461">
        <v>341.4</v>
      </c>
      <c r="G5461">
        <v>343</v>
      </c>
      <c r="H5461">
        <v>99562</v>
      </c>
      <c r="I5461">
        <v>343.66</v>
      </c>
      <c r="J5461">
        <v>5074</v>
      </c>
      <c r="K5461">
        <v>53347</v>
      </c>
      <c r="L5461">
        <v>53.58</v>
      </c>
    </row>
    <row r="5462" spans="1:12" x14ac:dyDescent="0.35">
      <c r="A5462" t="s">
        <v>1682</v>
      </c>
      <c r="B5462" s="1">
        <v>45352</v>
      </c>
      <c r="C5462">
        <v>52.2</v>
      </c>
      <c r="D5462">
        <v>52.2</v>
      </c>
      <c r="E5462">
        <v>52.95</v>
      </c>
      <c r="F5462">
        <v>52.2</v>
      </c>
      <c r="G5462">
        <v>52.75</v>
      </c>
      <c r="H5462">
        <v>1929976</v>
      </c>
      <c r="I5462">
        <v>1015.03</v>
      </c>
      <c r="J5462">
        <v>7375</v>
      </c>
      <c r="K5462">
        <v>927602</v>
      </c>
      <c r="L5462">
        <v>48.06</v>
      </c>
    </row>
    <row r="5463" spans="1:12" x14ac:dyDescent="0.35">
      <c r="A5463" t="s">
        <v>1681</v>
      </c>
      <c r="B5463" s="1">
        <v>45352</v>
      </c>
      <c r="C5463">
        <v>73.12</v>
      </c>
      <c r="D5463">
        <v>74.180000000000007</v>
      </c>
      <c r="E5463">
        <v>74.180000000000007</v>
      </c>
      <c r="F5463">
        <v>73.44</v>
      </c>
      <c r="G5463">
        <v>73.900000000000006</v>
      </c>
      <c r="H5463">
        <v>790</v>
      </c>
      <c r="I5463">
        <v>0.57999999999999996</v>
      </c>
      <c r="J5463">
        <v>67</v>
      </c>
      <c r="K5463">
        <v>595</v>
      </c>
      <c r="L5463">
        <v>75.319999999999993</v>
      </c>
    </row>
    <row r="5464" spans="1:12" x14ac:dyDescent="0.35">
      <c r="A5464" t="s">
        <v>1680</v>
      </c>
      <c r="B5464" s="1">
        <v>45352</v>
      </c>
      <c r="C5464">
        <v>784.92</v>
      </c>
      <c r="D5464">
        <v>784.93</v>
      </c>
      <c r="E5464">
        <v>794.48</v>
      </c>
      <c r="F5464">
        <v>784.92</v>
      </c>
      <c r="G5464">
        <v>792.02</v>
      </c>
      <c r="H5464">
        <v>846</v>
      </c>
      <c r="I5464">
        <v>6.69</v>
      </c>
      <c r="J5464">
        <v>134</v>
      </c>
      <c r="K5464">
        <v>743</v>
      </c>
      <c r="L5464">
        <v>87.83</v>
      </c>
    </row>
    <row r="5465" spans="1:12" x14ac:dyDescent="0.35">
      <c r="A5465" t="s">
        <v>1679</v>
      </c>
      <c r="B5465" s="1">
        <v>45352</v>
      </c>
      <c r="C5465">
        <v>236.83</v>
      </c>
      <c r="D5465">
        <v>239.79</v>
      </c>
      <c r="E5465">
        <v>240.67</v>
      </c>
      <c r="F5465">
        <v>237</v>
      </c>
      <c r="G5465">
        <v>240.32</v>
      </c>
      <c r="H5465">
        <v>31609</v>
      </c>
      <c r="I5465">
        <v>75.430000000000007</v>
      </c>
      <c r="J5465">
        <v>194</v>
      </c>
      <c r="K5465">
        <v>28701</v>
      </c>
      <c r="L5465">
        <v>90.8</v>
      </c>
    </row>
    <row r="5466" spans="1:12" x14ac:dyDescent="0.35">
      <c r="A5466" t="s">
        <v>1678</v>
      </c>
      <c r="B5466" s="1">
        <v>45352</v>
      </c>
      <c r="C5466">
        <v>62.29</v>
      </c>
      <c r="D5466">
        <v>62.62</v>
      </c>
      <c r="E5466">
        <v>63.11</v>
      </c>
      <c r="F5466">
        <v>62.28</v>
      </c>
      <c r="G5466">
        <v>62.78</v>
      </c>
      <c r="H5466">
        <v>24864</v>
      </c>
      <c r="I5466">
        <v>15.62</v>
      </c>
      <c r="J5466">
        <v>294</v>
      </c>
      <c r="K5466">
        <v>17356</v>
      </c>
      <c r="L5466">
        <v>69.8</v>
      </c>
    </row>
    <row r="5467" spans="1:12" x14ac:dyDescent="0.35">
      <c r="A5467" t="s">
        <v>1677</v>
      </c>
      <c r="B5467" s="1">
        <v>45352</v>
      </c>
      <c r="C5467">
        <v>47</v>
      </c>
      <c r="D5467">
        <v>47.44</v>
      </c>
      <c r="E5467">
        <v>49.7</v>
      </c>
      <c r="F5467">
        <v>46.86</v>
      </c>
      <c r="G5467">
        <v>48.2</v>
      </c>
      <c r="H5467">
        <v>1094683</v>
      </c>
      <c r="I5467">
        <v>524.16</v>
      </c>
      <c r="J5467">
        <v>1455</v>
      </c>
      <c r="K5467">
        <v>1041743</v>
      </c>
      <c r="L5467">
        <v>95.16</v>
      </c>
    </row>
    <row r="5468" spans="1:12" x14ac:dyDescent="0.35">
      <c r="A5468" t="s">
        <v>1676</v>
      </c>
      <c r="B5468" s="1">
        <v>45352</v>
      </c>
      <c r="C5468">
        <v>896.7</v>
      </c>
      <c r="D5468">
        <v>895</v>
      </c>
      <c r="E5468">
        <v>911.85</v>
      </c>
      <c r="F5468">
        <v>895</v>
      </c>
      <c r="G5468">
        <v>902</v>
      </c>
      <c r="H5468">
        <v>68161</v>
      </c>
      <c r="I5468">
        <v>614.95000000000005</v>
      </c>
      <c r="J5468">
        <v>5827</v>
      </c>
      <c r="K5468">
        <v>34993</v>
      </c>
      <c r="L5468">
        <v>51.34</v>
      </c>
    </row>
    <row r="5469" spans="1:12" x14ac:dyDescent="0.35">
      <c r="A5469" t="s">
        <v>1674</v>
      </c>
      <c r="B5469" s="1">
        <v>45352</v>
      </c>
      <c r="C5469">
        <v>329.05</v>
      </c>
      <c r="D5469">
        <v>325.39999999999998</v>
      </c>
      <c r="E5469">
        <v>329.05</v>
      </c>
      <c r="F5469">
        <v>319.5</v>
      </c>
      <c r="G5469">
        <v>322.2</v>
      </c>
      <c r="H5469">
        <v>516316</v>
      </c>
      <c r="I5469">
        <v>1670.36</v>
      </c>
      <c r="J5469">
        <v>19951</v>
      </c>
      <c r="K5469">
        <v>267258</v>
      </c>
      <c r="L5469">
        <v>51.76</v>
      </c>
    </row>
    <row r="5470" spans="1:12" x14ac:dyDescent="0.35">
      <c r="A5470" t="s">
        <v>1673</v>
      </c>
      <c r="B5470" s="1">
        <v>45352</v>
      </c>
      <c r="C5470">
        <v>298.3</v>
      </c>
      <c r="D5470">
        <v>298.39999999999998</v>
      </c>
      <c r="E5470">
        <v>299.14999999999998</v>
      </c>
      <c r="F5470">
        <v>290</v>
      </c>
      <c r="G5470">
        <v>291.75</v>
      </c>
      <c r="H5470">
        <v>1196</v>
      </c>
      <c r="I5470">
        <v>3.54</v>
      </c>
      <c r="J5470">
        <v>166</v>
      </c>
      <c r="K5470">
        <v>749</v>
      </c>
      <c r="L5470">
        <v>62.63</v>
      </c>
    </row>
    <row r="5471" spans="1:12" x14ac:dyDescent="0.35">
      <c r="A5471" t="s">
        <v>1672</v>
      </c>
      <c r="B5471" s="1">
        <v>45352</v>
      </c>
      <c r="C5471">
        <v>469.7</v>
      </c>
      <c r="D5471">
        <v>474</v>
      </c>
      <c r="E5471">
        <v>477.9</v>
      </c>
      <c r="F5471">
        <v>471.15</v>
      </c>
      <c r="G5471">
        <v>474.55</v>
      </c>
      <c r="H5471">
        <v>2877161</v>
      </c>
      <c r="I5471">
        <v>13641.78</v>
      </c>
      <c r="J5471">
        <v>41650</v>
      </c>
      <c r="K5471">
        <v>1823133</v>
      </c>
      <c r="L5471">
        <v>63.37</v>
      </c>
    </row>
    <row r="5472" spans="1:12" x14ac:dyDescent="0.35">
      <c r="A5472" t="s">
        <v>1671</v>
      </c>
      <c r="B5472" s="1">
        <v>45352</v>
      </c>
      <c r="C5472">
        <v>669.6</v>
      </c>
      <c r="D5472">
        <v>666.5</v>
      </c>
      <c r="E5472">
        <v>666.5</v>
      </c>
      <c r="F5472">
        <v>647</v>
      </c>
      <c r="G5472">
        <v>658.8</v>
      </c>
      <c r="H5472">
        <v>410717</v>
      </c>
      <c r="I5472">
        <v>2687.77</v>
      </c>
      <c r="J5472">
        <v>28376</v>
      </c>
      <c r="K5472">
        <v>210848</v>
      </c>
      <c r="L5472">
        <v>51.34</v>
      </c>
    </row>
    <row r="5473" spans="1:12" x14ac:dyDescent="0.35">
      <c r="A5473" t="s">
        <v>1670</v>
      </c>
      <c r="B5473" s="1">
        <v>45352</v>
      </c>
      <c r="C5473">
        <v>393.45</v>
      </c>
      <c r="D5473">
        <v>394.05</v>
      </c>
      <c r="E5473">
        <v>398.7</v>
      </c>
      <c r="F5473">
        <v>390.05</v>
      </c>
      <c r="G5473">
        <v>391.95</v>
      </c>
      <c r="H5473">
        <v>1448</v>
      </c>
      <c r="I5473">
        <v>5.69</v>
      </c>
      <c r="J5473">
        <v>135</v>
      </c>
      <c r="K5473">
        <v>1084</v>
      </c>
      <c r="L5473">
        <v>74.86</v>
      </c>
    </row>
    <row r="5474" spans="1:12" x14ac:dyDescent="0.35">
      <c r="A5474" t="s">
        <v>1669</v>
      </c>
      <c r="B5474" s="1">
        <v>45352</v>
      </c>
      <c r="C5474">
        <v>438.2</v>
      </c>
      <c r="D5474">
        <v>440.05</v>
      </c>
      <c r="E5474">
        <v>451.45</v>
      </c>
      <c r="F5474">
        <v>435.85</v>
      </c>
      <c r="G5474">
        <v>437.25</v>
      </c>
      <c r="H5474">
        <v>18289</v>
      </c>
      <c r="I5474">
        <v>80.81</v>
      </c>
      <c r="J5474">
        <v>2390</v>
      </c>
      <c r="K5474">
        <v>11560</v>
      </c>
      <c r="L5474">
        <v>63.21</v>
      </c>
    </row>
    <row r="5475" spans="1:12" x14ac:dyDescent="0.35">
      <c r="A5475" t="s">
        <v>1668</v>
      </c>
      <c r="B5475" s="1">
        <v>45352</v>
      </c>
      <c r="C5475">
        <v>141.94999999999999</v>
      </c>
      <c r="D5475">
        <v>144.25</v>
      </c>
      <c r="E5475">
        <v>149</v>
      </c>
      <c r="F5475">
        <v>137.6</v>
      </c>
      <c r="G5475">
        <v>143.9</v>
      </c>
      <c r="H5475">
        <v>104216</v>
      </c>
      <c r="I5475">
        <v>150.93</v>
      </c>
      <c r="J5475">
        <v>418</v>
      </c>
      <c r="K5475">
        <v>36501</v>
      </c>
      <c r="L5475">
        <v>35.020000000000003</v>
      </c>
    </row>
    <row r="5476" spans="1:12" x14ac:dyDescent="0.35">
      <c r="A5476" t="s">
        <v>1667</v>
      </c>
      <c r="B5476" s="1">
        <v>45352</v>
      </c>
      <c r="C5476">
        <v>346.1</v>
      </c>
      <c r="D5476">
        <v>351.3</v>
      </c>
      <c r="E5476">
        <v>354</v>
      </c>
      <c r="F5476">
        <v>338.55</v>
      </c>
      <c r="G5476">
        <v>343.75</v>
      </c>
      <c r="H5476">
        <v>5748</v>
      </c>
      <c r="I5476">
        <v>19.739999999999998</v>
      </c>
      <c r="J5476">
        <v>310</v>
      </c>
      <c r="K5476">
        <v>3300</v>
      </c>
      <c r="L5476">
        <v>57.41</v>
      </c>
    </row>
    <row r="5477" spans="1:12" x14ac:dyDescent="0.35">
      <c r="A5477" t="s">
        <v>1666</v>
      </c>
      <c r="B5477" s="1">
        <v>45352</v>
      </c>
      <c r="C5477">
        <v>118.2</v>
      </c>
      <c r="D5477">
        <v>117</v>
      </c>
      <c r="E5477">
        <v>120</v>
      </c>
      <c r="F5477">
        <v>111.15</v>
      </c>
      <c r="G5477">
        <v>112.3</v>
      </c>
      <c r="H5477">
        <v>57562</v>
      </c>
      <c r="I5477">
        <v>65.16</v>
      </c>
      <c r="J5477">
        <v>1021</v>
      </c>
      <c r="K5477">
        <v>36684</v>
      </c>
      <c r="L5477">
        <v>63.73</v>
      </c>
    </row>
    <row r="5478" spans="1:12" x14ac:dyDescent="0.35">
      <c r="A5478" t="s">
        <v>1665</v>
      </c>
      <c r="B5478" s="1">
        <v>45352</v>
      </c>
      <c r="C5478">
        <v>582.65</v>
      </c>
      <c r="D5478">
        <v>580</v>
      </c>
      <c r="E5478">
        <v>590.75</v>
      </c>
      <c r="F5478">
        <v>576.65</v>
      </c>
      <c r="G5478">
        <v>580.20000000000005</v>
      </c>
      <c r="H5478">
        <v>160228</v>
      </c>
      <c r="I5478">
        <v>936.57</v>
      </c>
      <c r="J5478">
        <v>17978</v>
      </c>
      <c r="K5478">
        <v>83958</v>
      </c>
      <c r="L5478">
        <v>52.4</v>
      </c>
    </row>
    <row r="5479" spans="1:12" x14ac:dyDescent="0.35">
      <c r="A5479" t="s">
        <v>1664</v>
      </c>
      <c r="B5479" s="1">
        <v>45352</v>
      </c>
      <c r="C5479">
        <v>146.30000000000001</v>
      </c>
      <c r="D5479">
        <v>146.94999999999999</v>
      </c>
      <c r="E5479">
        <v>147.69999999999999</v>
      </c>
      <c r="F5479">
        <v>145.30000000000001</v>
      </c>
      <c r="G5479">
        <v>146.69999999999999</v>
      </c>
      <c r="H5479">
        <v>17073718</v>
      </c>
      <c r="I5479">
        <v>25042.55</v>
      </c>
      <c r="J5479">
        <v>72238</v>
      </c>
      <c r="K5479">
        <v>8021955</v>
      </c>
      <c r="L5479">
        <v>46.98</v>
      </c>
    </row>
    <row r="5480" spans="1:12" x14ac:dyDescent="0.35">
      <c r="A5480" t="s">
        <v>1663</v>
      </c>
      <c r="B5480" s="1">
        <v>45352</v>
      </c>
      <c r="C5480">
        <v>39.950000000000003</v>
      </c>
      <c r="D5480">
        <v>39.950000000000003</v>
      </c>
      <c r="E5480">
        <v>47.9</v>
      </c>
      <c r="F5480">
        <v>39.950000000000003</v>
      </c>
      <c r="G5480">
        <v>47.9</v>
      </c>
      <c r="H5480">
        <v>333900</v>
      </c>
      <c r="I5480">
        <v>156.25</v>
      </c>
      <c r="J5480">
        <v>1467</v>
      </c>
      <c r="K5480">
        <v>171033</v>
      </c>
      <c r="L5480">
        <v>51.22</v>
      </c>
    </row>
    <row r="5481" spans="1:12" x14ac:dyDescent="0.35">
      <c r="A5481" t="s">
        <v>1662</v>
      </c>
      <c r="B5481" s="1">
        <v>45352</v>
      </c>
      <c r="C5481">
        <v>138.85</v>
      </c>
      <c r="D5481">
        <v>140</v>
      </c>
      <c r="E5481">
        <v>144</v>
      </c>
      <c r="F5481">
        <v>138.80000000000001</v>
      </c>
      <c r="G5481">
        <v>141.85</v>
      </c>
      <c r="H5481">
        <v>13078</v>
      </c>
      <c r="I5481">
        <v>18.52</v>
      </c>
      <c r="J5481">
        <v>439</v>
      </c>
      <c r="K5481">
        <v>9968</v>
      </c>
      <c r="L5481">
        <v>76.22</v>
      </c>
    </row>
    <row r="5482" spans="1:12" x14ac:dyDescent="0.35">
      <c r="A5482" t="s">
        <v>1661</v>
      </c>
      <c r="B5482" s="1">
        <v>45352</v>
      </c>
      <c r="C5482">
        <v>282.2</v>
      </c>
      <c r="D5482">
        <v>284.75</v>
      </c>
      <c r="E5482">
        <v>287.7</v>
      </c>
      <c r="F5482">
        <v>281.3</v>
      </c>
      <c r="G5482">
        <v>284.5</v>
      </c>
      <c r="H5482">
        <v>17494</v>
      </c>
      <c r="I5482">
        <v>49.74</v>
      </c>
      <c r="J5482">
        <v>1020</v>
      </c>
      <c r="K5482">
        <v>10478</v>
      </c>
      <c r="L5482">
        <v>59.89</v>
      </c>
    </row>
    <row r="5483" spans="1:12" x14ac:dyDescent="0.35">
      <c r="A5483" t="s">
        <v>1660</v>
      </c>
      <c r="B5483" s="1">
        <v>45352</v>
      </c>
      <c r="C5483">
        <v>518.75</v>
      </c>
      <c r="D5483">
        <v>526</v>
      </c>
      <c r="E5483">
        <v>530.6</v>
      </c>
      <c r="F5483">
        <v>513.20000000000005</v>
      </c>
      <c r="G5483">
        <v>514.45000000000005</v>
      </c>
      <c r="H5483">
        <v>15773</v>
      </c>
      <c r="I5483">
        <v>82.08</v>
      </c>
      <c r="J5483">
        <v>2435</v>
      </c>
      <c r="K5483">
        <v>7510</v>
      </c>
      <c r="L5483">
        <v>47.61</v>
      </c>
    </row>
    <row r="5484" spans="1:12" x14ac:dyDescent="0.35">
      <c r="A5484" t="s">
        <v>1659</v>
      </c>
      <c r="B5484" s="1">
        <v>45352</v>
      </c>
      <c r="C5484">
        <v>96.7</v>
      </c>
      <c r="D5484">
        <v>96.65</v>
      </c>
      <c r="E5484">
        <v>105.45</v>
      </c>
      <c r="F5484">
        <v>95.15</v>
      </c>
      <c r="G5484">
        <v>99.2</v>
      </c>
      <c r="H5484">
        <v>807866</v>
      </c>
      <c r="I5484">
        <v>815.69</v>
      </c>
      <c r="J5484">
        <v>7030</v>
      </c>
      <c r="K5484">
        <v>221673</v>
      </c>
      <c r="L5484">
        <v>27.44</v>
      </c>
    </row>
    <row r="5485" spans="1:12" x14ac:dyDescent="0.35">
      <c r="A5485" t="s">
        <v>1658</v>
      </c>
      <c r="B5485" s="1">
        <v>45352</v>
      </c>
      <c r="C5485">
        <v>9892.4</v>
      </c>
      <c r="D5485">
        <v>9900</v>
      </c>
      <c r="E5485">
        <v>10183.85</v>
      </c>
      <c r="F5485">
        <v>9892.4</v>
      </c>
      <c r="G5485">
        <v>10135.5</v>
      </c>
      <c r="H5485">
        <v>352952</v>
      </c>
      <c r="I5485">
        <v>35587.699999999997</v>
      </c>
      <c r="J5485">
        <v>71277</v>
      </c>
      <c r="K5485">
        <v>215856</v>
      </c>
      <c r="L5485">
        <v>61.16</v>
      </c>
    </row>
    <row r="5486" spans="1:12" x14ac:dyDescent="0.35">
      <c r="A5486" t="s">
        <v>1657</v>
      </c>
      <c r="B5486" s="1">
        <v>45352</v>
      </c>
      <c r="C5486">
        <v>53.15</v>
      </c>
      <c r="D5486">
        <v>53.85</v>
      </c>
      <c r="E5486">
        <v>53.9</v>
      </c>
      <c r="F5486">
        <v>52.9</v>
      </c>
      <c r="G5486">
        <v>53.05</v>
      </c>
      <c r="H5486">
        <v>4048880</v>
      </c>
      <c r="I5486">
        <v>2151.7199999999998</v>
      </c>
      <c r="J5486">
        <v>15847</v>
      </c>
      <c r="K5486">
        <v>1745409</v>
      </c>
      <c r="L5486">
        <v>43.11</v>
      </c>
    </row>
    <row r="5487" spans="1:12" x14ac:dyDescent="0.35">
      <c r="A5487" t="s">
        <v>1656</v>
      </c>
      <c r="B5487" s="1">
        <v>45352</v>
      </c>
      <c r="C5487">
        <v>549.04999999999995</v>
      </c>
      <c r="D5487">
        <v>549</v>
      </c>
      <c r="E5487">
        <v>557.79999999999995</v>
      </c>
      <c r="F5487">
        <v>546.20000000000005</v>
      </c>
      <c r="G5487">
        <v>547.35</v>
      </c>
      <c r="H5487">
        <v>573646</v>
      </c>
      <c r="I5487">
        <v>3155.98</v>
      </c>
      <c r="J5487">
        <v>13704</v>
      </c>
      <c r="K5487">
        <v>312207</v>
      </c>
      <c r="L5487">
        <v>54.43</v>
      </c>
    </row>
    <row r="5488" spans="1:12" x14ac:dyDescent="0.35">
      <c r="A5488" t="s">
        <v>1655</v>
      </c>
      <c r="B5488" s="1">
        <v>45352</v>
      </c>
      <c r="C5488">
        <v>258.60000000000002</v>
      </c>
      <c r="D5488">
        <v>259.89999999999998</v>
      </c>
      <c r="E5488">
        <v>269.39999999999998</v>
      </c>
      <c r="F5488">
        <v>258.64999999999998</v>
      </c>
      <c r="G5488">
        <v>268.05</v>
      </c>
      <c r="H5488">
        <v>181893</v>
      </c>
      <c r="I5488">
        <v>483.17</v>
      </c>
      <c r="J5488">
        <v>8832</v>
      </c>
      <c r="K5488">
        <v>85967</v>
      </c>
      <c r="L5488">
        <v>47.26</v>
      </c>
    </row>
    <row r="5489" spans="1:12" x14ac:dyDescent="0.35">
      <c r="A5489" t="s">
        <v>1654</v>
      </c>
      <c r="B5489" s="1">
        <v>45352</v>
      </c>
      <c r="C5489">
        <v>80.3</v>
      </c>
      <c r="D5489">
        <v>80.95</v>
      </c>
      <c r="E5489">
        <v>81.599999999999994</v>
      </c>
      <c r="F5489">
        <v>79.45</v>
      </c>
      <c r="G5489">
        <v>79.8</v>
      </c>
      <c r="H5489">
        <v>163885</v>
      </c>
      <c r="I5489">
        <v>131.77000000000001</v>
      </c>
      <c r="J5489">
        <v>2030</v>
      </c>
      <c r="K5489">
        <v>73448</v>
      </c>
      <c r="L5489">
        <v>44.82</v>
      </c>
    </row>
    <row r="5490" spans="1:12" x14ac:dyDescent="0.35">
      <c r="A5490" t="s">
        <v>1653</v>
      </c>
      <c r="B5490" s="1">
        <v>45352</v>
      </c>
      <c r="C5490">
        <v>145.05000000000001</v>
      </c>
      <c r="D5490">
        <v>145</v>
      </c>
      <c r="E5490">
        <v>145.69999999999999</v>
      </c>
      <c r="F5490">
        <v>142.6</v>
      </c>
      <c r="G5490">
        <v>143.25</v>
      </c>
      <c r="H5490">
        <v>168651</v>
      </c>
      <c r="I5490">
        <v>242.48</v>
      </c>
      <c r="J5490">
        <v>4345</v>
      </c>
      <c r="K5490">
        <v>79434</v>
      </c>
      <c r="L5490">
        <v>47.1</v>
      </c>
    </row>
    <row r="5491" spans="1:12" x14ac:dyDescent="0.35">
      <c r="A5491" t="s">
        <v>1652</v>
      </c>
      <c r="B5491" s="1">
        <v>45352</v>
      </c>
      <c r="C5491">
        <v>429.05</v>
      </c>
      <c r="D5491">
        <v>429.4</v>
      </c>
      <c r="E5491">
        <v>437</v>
      </c>
      <c r="F5491">
        <v>429.4</v>
      </c>
      <c r="G5491">
        <v>431.4</v>
      </c>
      <c r="H5491">
        <v>42644</v>
      </c>
      <c r="I5491">
        <v>185.01</v>
      </c>
      <c r="J5491">
        <v>2836</v>
      </c>
      <c r="K5491">
        <v>24269</v>
      </c>
      <c r="L5491">
        <v>56.91</v>
      </c>
    </row>
    <row r="5492" spans="1:12" x14ac:dyDescent="0.35">
      <c r="A5492" t="s">
        <v>1651</v>
      </c>
      <c r="B5492" s="1">
        <v>45352</v>
      </c>
      <c r="C5492">
        <v>361.8</v>
      </c>
      <c r="D5492">
        <v>363.45</v>
      </c>
      <c r="E5492">
        <v>365.55</v>
      </c>
      <c r="F5492">
        <v>356.9</v>
      </c>
      <c r="G5492">
        <v>362.5</v>
      </c>
      <c r="H5492">
        <v>245181</v>
      </c>
      <c r="I5492">
        <v>888.23</v>
      </c>
      <c r="J5492">
        <v>11147</v>
      </c>
      <c r="K5492">
        <v>131491</v>
      </c>
      <c r="L5492">
        <v>53.63</v>
      </c>
    </row>
    <row r="5493" spans="1:12" x14ac:dyDescent="0.35">
      <c r="A5493" t="s">
        <v>1650</v>
      </c>
      <c r="B5493" s="1">
        <v>45352</v>
      </c>
      <c r="C5493">
        <v>56.7</v>
      </c>
      <c r="D5493">
        <v>56.95</v>
      </c>
      <c r="E5493">
        <v>58.9</v>
      </c>
      <c r="F5493">
        <v>56.7</v>
      </c>
      <c r="G5493">
        <v>58.1</v>
      </c>
      <c r="H5493">
        <v>17607355</v>
      </c>
      <c r="I5493">
        <v>10172.86</v>
      </c>
      <c r="J5493">
        <v>30576</v>
      </c>
      <c r="K5493">
        <v>4374572</v>
      </c>
      <c r="L5493">
        <v>24.85</v>
      </c>
    </row>
    <row r="5494" spans="1:12" x14ac:dyDescent="0.35">
      <c r="A5494" t="s">
        <v>1649</v>
      </c>
      <c r="B5494" s="1">
        <v>45352</v>
      </c>
      <c r="C5494">
        <v>165.75</v>
      </c>
      <c r="D5494">
        <v>169</v>
      </c>
      <c r="E5494">
        <v>169.55</v>
      </c>
      <c r="F5494">
        <v>163.30000000000001</v>
      </c>
      <c r="G5494">
        <v>164.35</v>
      </c>
      <c r="H5494">
        <v>55373</v>
      </c>
      <c r="I5494">
        <v>91.86</v>
      </c>
      <c r="J5494">
        <v>1883</v>
      </c>
      <c r="K5494">
        <v>32213</v>
      </c>
      <c r="L5494">
        <v>58.17</v>
      </c>
    </row>
    <row r="5495" spans="1:12" x14ac:dyDescent="0.35">
      <c r="A5495" t="s">
        <v>1648</v>
      </c>
      <c r="B5495" s="1">
        <v>45352</v>
      </c>
      <c r="C5495">
        <v>1697.2</v>
      </c>
      <c r="D5495">
        <v>1697.15</v>
      </c>
      <c r="E5495">
        <v>1713.05</v>
      </c>
      <c r="F5495">
        <v>1692.95</v>
      </c>
      <c r="G5495">
        <v>1698.9</v>
      </c>
      <c r="H5495">
        <v>62449</v>
      </c>
      <c r="I5495">
        <v>1061.1099999999999</v>
      </c>
      <c r="J5495">
        <v>6600</v>
      </c>
      <c r="K5495">
        <v>25803</v>
      </c>
      <c r="L5495">
        <v>41.32</v>
      </c>
    </row>
    <row r="5496" spans="1:12" x14ac:dyDescent="0.35">
      <c r="A5496" t="s">
        <v>1646</v>
      </c>
      <c r="B5496" s="1">
        <v>45352</v>
      </c>
      <c r="C5496">
        <v>239.15</v>
      </c>
      <c r="D5496">
        <v>241</v>
      </c>
      <c r="E5496">
        <v>248.8</v>
      </c>
      <c r="F5496">
        <v>240.35</v>
      </c>
      <c r="G5496">
        <v>242.4</v>
      </c>
      <c r="H5496">
        <v>453211</v>
      </c>
      <c r="I5496">
        <v>1107.9100000000001</v>
      </c>
      <c r="J5496">
        <v>19038</v>
      </c>
      <c r="K5496">
        <v>88510</v>
      </c>
      <c r="L5496">
        <v>19.53</v>
      </c>
    </row>
    <row r="5497" spans="1:12" x14ac:dyDescent="0.35">
      <c r="A5497" t="s">
        <v>1645</v>
      </c>
      <c r="B5497" s="1">
        <v>45352</v>
      </c>
      <c r="C5497">
        <v>4296.55</v>
      </c>
      <c r="D5497">
        <v>4333.75</v>
      </c>
      <c r="E5497">
        <v>4409.8500000000004</v>
      </c>
      <c r="F5497">
        <v>4306.6000000000004</v>
      </c>
      <c r="G5497">
        <v>4370</v>
      </c>
      <c r="H5497">
        <v>3937</v>
      </c>
      <c r="I5497">
        <v>171.68</v>
      </c>
      <c r="J5497">
        <v>1265</v>
      </c>
      <c r="K5497">
        <v>1954</v>
      </c>
      <c r="L5497">
        <v>49.63</v>
      </c>
    </row>
    <row r="5498" spans="1:12" x14ac:dyDescent="0.35">
      <c r="A5498" t="s">
        <v>1644</v>
      </c>
      <c r="B5498" s="1">
        <v>45352</v>
      </c>
      <c r="C5498">
        <v>180.45</v>
      </c>
      <c r="D5498">
        <v>181.25</v>
      </c>
      <c r="E5498">
        <v>183</v>
      </c>
      <c r="F5498">
        <v>178.7</v>
      </c>
      <c r="G5498">
        <v>179.75</v>
      </c>
      <c r="H5498">
        <v>442401</v>
      </c>
      <c r="I5498">
        <v>798.61</v>
      </c>
      <c r="J5498">
        <v>8780</v>
      </c>
      <c r="K5498">
        <v>260673</v>
      </c>
      <c r="L5498">
        <v>58.92</v>
      </c>
    </row>
    <row r="5499" spans="1:12" x14ac:dyDescent="0.35">
      <c r="A5499" t="s">
        <v>1643</v>
      </c>
      <c r="B5499" s="1">
        <v>45352</v>
      </c>
      <c r="C5499">
        <v>2139.1999999999998</v>
      </c>
      <c r="D5499">
        <v>2139.9499999999998</v>
      </c>
      <c r="E5499">
        <v>2275</v>
      </c>
      <c r="F5499">
        <v>2121.65</v>
      </c>
      <c r="G5499">
        <v>2242.6</v>
      </c>
      <c r="H5499">
        <v>1643917</v>
      </c>
      <c r="I5499">
        <v>36101.33</v>
      </c>
      <c r="J5499">
        <v>97513</v>
      </c>
      <c r="K5499">
        <v>561525</v>
      </c>
      <c r="L5499">
        <v>34.159999999999997</v>
      </c>
    </row>
    <row r="5500" spans="1:12" x14ac:dyDescent="0.35">
      <c r="A5500" t="s">
        <v>1642</v>
      </c>
      <c r="B5500" s="1">
        <v>45352</v>
      </c>
      <c r="C5500">
        <v>9054.65</v>
      </c>
      <c r="D5500">
        <v>9125</v>
      </c>
      <c r="E5500">
        <v>9500</v>
      </c>
      <c r="F5500">
        <v>9123.4</v>
      </c>
      <c r="G5500">
        <v>9239.9</v>
      </c>
      <c r="H5500">
        <v>11544</v>
      </c>
      <c r="I5500">
        <v>1072.8800000000001</v>
      </c>
      <c r="J5500">
        <v>3477</v>
      </c>
      <c r="K5500">
        <v>5253</v>
      </c>
      <c r="L5500">
        <v>45.5</v>
      </c>
    </row>
    <row r="5501" spans="1:12" x14ac:dyDescent="0.35">
      <c r="A5501" t="s">
        <v>1641</v>
      </c>
      <c r="B5501" s="1">
        <v>45352</v>
      </c>
      <c r="C5501">
        <v>311.10000000000002</v>
      </c>
      <c r="D5501">
        <v>312.8</v>
      </c>
      <c r="E5501">
        <v>320.55</v>
      </c>
      <c r="F5501">
        <v>312.8</v>
      </c>
      <c r="G5501">
        <v>316.25</v>
      </c>
      <c r="H5501">
        <v>46712</v>
      </c>
      <c r="I5501">
        <v>148.15</v>
      </c>
      <c r="J5501">
        <v>5178</v>
      </c>
      <c r="K5501">
        <v>17060</v>
      </c>
      <c r="L5501">
        <v>36.520000000000003</v>
      </c>
    </row>
    <row r="5502" spans="1:12" x14ac:dyDescent="0.35">
      <c r="A5502" t="s">
        <v>1640</v>
      </c>
      <c r="B5502" s="1">
        <v>45352</v>
      </c>
      <c r="C5502">
        <v>87.45</v>
      </c>
      <c r="D5502">
        <v>87.65</v>
      </c>
      <c r="E5502">
        <v>88.9</v>
      </c>
      <c r="F5502">
        <v>86.75</v>
      </c>
      <c r="G5502">
        <v>87.3</v>
      </c>
      <c r="H5502">
        <v>2488127</v>
      </c>
      <c r="I5502">
        <v>2184.27</v>
      </c>
      <c r="J5502">
        <v>15443</v>
      </c>
      <c r="K5502">
        <v>1112167</v>
      </c>
      <c r="L5502">
        <v>44.7</v>
      </c>
    </row>
    <row r="5503" spans="1:12" x14ac:dyDescent="0.35">
      <c r="A5503" t="s">
        <v>1639</v>
      </c>
      <c r="B5503" s="1">
        <v>45352</v>
      </c>
      <c r="C5503">
        <v>114.45</v>
      </c>
      <c r="D5503">
        <v>114.95</v>
      </c>
      <c r="E5503">
        <v>119</v>
      </c>
      <c r="F5503">
        <v>112.7</v>
      </c>
      <c r="G5503">
        <v>115.75</v>
      </c>
      <c r="H5503">
        <v>165326</v>
      </c>
      <c r="I5503">
        <v>191.23</v>
      </c>
      <c r="J5503">
        <v>1849</v>
      </c>
      <c r="K5503">
        <v>49957</v>
      </c>
      <c r="L5503">
        <v>30.22</v>
      </c>
    </row>
    <row r="5504" spans="1:12" x14ac:dyDescent="0.35">
      <c r="A5504" t="s">
        <v>1638</v>
      </c>
      <c r="B5504" s="1">
        <v>45352</v>
      </c>
      <c r="C5504">
        <v>747.95</v>
      </c>
      <c r="D5504">
        <v>745</v>
      </c>
      <c r="E5504">
        <v>749.9</v>
      </c>
      <c r="F5504">
        <v>738.1</v>
      </c>
      <c r="G5504">
        <v>745.05</v>
      </c>
      <c r="H5504">
        <v>49723</v>
      </c>
      <c r="I5504">
        <v>369.82</v>
      </c>
      <c r="J5504">
        <v>13418</v>
      </c>
      <c r="K5504">
        <v>22575</v>
      </c>
      <c r="L5504">
        <v>45.4</v>
      </c>
    </row>
    <row r="5505" spans="1:12" x14ac:dyDescent="0.35">
      <c r="A5505" t="s">
        <v>1637</v>
      </c>
      <c r="B5505" s="1">
        <v>45352</v>
      </c>
      <c r="C5505">
        <v>1494.45</v>
      </c>
      <c r="D5505">
        <v>1501.95</v>
      </c>
      <c r="E5505">
        <v>1516.5</v>
      </c>
      <c r="F5505">
        <v>1475.8</v>
      </c>
      <c r="G5505">
        <v>1492.7</v>
      </c>
      <c r="H5505">
        <v>6862</v>
      </c>
      <c r="I5505">
        <v>102.41</v>
      </c>
      <c r="J5505">
        <v>1384</v>
      </c>
      <c r="K5505">
        <v>3308</v>
      </c>
      <c r="L5505">
        <v>48.21</v>
      </c>
    </row>
    <row r="5506" spans="1:12" x14ac:dyDescent="0.35">
      <c r="A5506" t="s">
        <v>1636</v>
      </c>
      <c r="B5506" s="1">
        <v>45352</v>
      </c>
      <c r="C5506">
        <v>66.7</v>
      </c>
      <c r="D5506">
        <v>67.900000000000006</v>
      </c>
      <c r="E5506">
        <v>70.8</v>
      </c>
      <c r="F5506">
        <v>66.7</v>
      </c>
      <c r="G5506">
        <v>69.95</v>
      </c>
      <c r="H5506">
        <v>1098056</v>
      </c>
      <c r="I5506">
        <v>765.3</v>
      </c>
      <c r="J5506">
        <v>6767</v>
      </c>
      <c r="K5506">
        <v>474311</v>
      </c>
      <c r="L5506">
        <v>43.2</v>
      </c>
    </row>
    <row r="5507" spans="1:12" x14ac:dyDescent="0.35">
      <c r="A5507" t="s">
        <v>1635</v>
      </c>
      <c r="B5507" s="1">
        <v>45352</v>
      </c>
      <c r="C5507">
        <v>329.85</v>
      </c>
      <c r="D5507">
        <v>332.35</v>
      </c>
      <c r="E5507">
        <v>334.35</v>
      </c>
      <c r="F5507">
        <v>322</v>
      </c>
      <c r="G5507">
        <v>322.39999999999998</v>
      </c>
      <c r="H5507">
        <v>681550</v>
      </c>
      <c r="I5507">
        <v>2219.6799999999998</v>
      </c>
      <c r="J5507">
        <v>18699</v>
      </c>
      <c r="K5507">
        <v>392449</v>
      </c>
      <c r="L5507">
        <v>57.58</v>
      </c>
    </row>
    <row r="5508" spans="1:12" x14ac:dyDescent="0.35">
      <c r="A5508" t="s">
        <v>1634</v>
      </c>
      <c r="B5508" s="1">
        <v>45352</v>
      </c>
      <c r="C5508">
        <v>498.2</v>
      </c>
      <c r="D5508">
        <v>498.2</v>
      </c>
      <c r="E5508">
        <v>504.9</v>
      </c>
      <c r="F5508">
        <v>486.6</v>
      </c>
      <c r="G5508">
        <v>491.45</v>
      </c>
      <c r="H5508">
        <v>1965936</v>
      </c>
      <c r="I5508">
        <v>9711.02</v>
      </c>
      <c r="J5508">
        <v>51439</v>
      </c>
      <c r="K5508">
        <v>468047</v>
      </c>
      <c r="L5508">
        <v>23.81</v>
      </c>
    </row>
    <row r="5509" spans="1:12" x14ac:dyDescent="0.35">
      <c r="A5509" t="s">
        <v>1633</v>
      </c>
      <c r="B5509" s="1">
        <v>45352</v>
      </c>
      <c r="C5509">
        <v>122.8</v>
      </c>
      <c r="D5509">
        <v>122</v>
      </c>
      <c r="E5509">
        <v>125.5</v>
      </c>
      <c r="F5509">
        <v>121.95</v>
      </c>
      <c r="G5509">
        <v>123.1</v>
      </c>
      <c r="H5509">
        <v>93051</v>
      </c>
      <c r="I5509">
        <v>114.97</v>
      </c>
      <c r="J5509">
        <v>1995</v>
      </c>
      <c r="K5509">
        <v>51010</v>
      </c>
      <c r="L5509">
        <v>54.82</v>
      </c>
    </row>
    <row r="5510" spans="1:12" x14ac:dyDescent="0.35">
      <c r="A5510" t="s">
        <v>1632</v>
      </c>
      <c r="B5510" s="1">
        <v>45352</v>
      </c>
      <c r="C5510">
        <v>42.3</v>
      </c>
      <c r="D5510">
        <v>42.5</v>
      </c>
      <c r="E5510">
        <v>42.75</v>
      </c>
      <c r="F5510">
        <v>42.1</v>
      </c>
      <c r="G5510">
        <v>42.2</v>
      </c>
      <c r="H5510">
        <v>6587701</v>
      </c>
      <c r="I5510">
        <v>2793.71</v>
      </c>
      <c r="J5510">
        <v>27925</v>
      </c>
      <c r="K5510">
        <v>2529274</v>
      </c>
      <c r="L5510">
        <v>38.39</v>
      </c>
    </row>
    <row r="5511" spans="1:12" x14ac:dyDescent="0.35">
      <c r="A5511" t="s">
        <v>1631</v>
      </c>
      <c r="B5511" s="1">
        <v>45352</v>
      </c>
      <c r="C5511">
        <v>3881.8</v>
      </c>
      <c r="D5511">
        <v>3924</v>
      </c>
      <c r="E5511">
        <v>3928.95</v>
      </c>
      <c r="F5511">
        <v>3858.35</v>
      </c>
      <c r="G5511">
        <v>3901.25</v>
      </c>
      <c r="H5511">
        <v>645099</v>
      </c>
      <c r="I5511">
        <v>25117.34</v>
      </c>
      <c r="J5511">
        <v>83554</v>
      </c>
      <c r="K5511">
        <v>408157</v>
      </c>
      <c r="L5511">
        <v>63.27</v>
      </c>
    </row>
    <row r="5512" spans="1:12" x14ac:dyDescent="0.35">
      <c r="A5512" t="s">
        <v>1630</v>
      </c>
      <c r="B5512" s="1">
        <v>45352</v>
      </c>
      <c r="C5512">
        <v>55.75</v>
      </c>
      <c r="D5512">
        <v>56.15</v>
      </c>
      <c r="E5512">
        <v>60.5</v>
      </c>
      <c r="F5512">
        <v>56.1</v>
      </c>
      <c r="G5512">
        <v>57.15</v>
      </c>
      <c r="H5512">
        <v>3471513</v>
      </c>
      <c r="I5512">
        <v>2020.6</v>
      </c>
      <c r="J5512">
        <v>13772</v>
      </c>
      <c r="K5512">
        <v>1279152</v>
      </c>
      <c r="L5512">
        <v>36.85</v>
      </c>
    </row>
    <row r="5513" spans="1:12" x14ac:dyDescent="0.35">
      <c r="A5513" t="s">
        <v>1628</v>
      </c>
      <c r="B5513" s="1">
        <v>45352</v>
      </c>
      <c r="C5513">
        <v>98.95</v>
      </c>
      <c r="D5513">
        <v>99</v>
      </c>
      <c r="E5513">
        <v>100.4</v>
      </c>
      <c r="F5513">
        <v>97.85</v>
      </c>
      <c r="G5513">
        <v>98.25</v>
      </c>
      <c r="H5513">
        <v>615134</v>
      </c>
      <c r="I5513">
        <v>608.1</v>
      </c>
      <c r="J5513">
        <v>6267</v>
      </c>
      <c r="K5513">
        <v>327149</v>
      </c>
      <c r="L5513">
        <v>53.18</v>
      </c>
    </row>
    <row r="5514" spans="1:12" x14ac:dyDescent="0.35">
      <c r="A5514" t="s">
        <v>1627</v>
      </c>
      <c r="B5514" s="1">
        <v>45352</v>
      </c>
      <c r="C5514">
        <v>65.7</v>
      </c>
      <c r="D5514">
        <v>66.349999999999994</v>
      </c>
      <c r="E5514">
        <v>68.400000000000006</v>
      </c>
      <c r="F5514">
        <v>65.599999999999994</v>
      </c>
      <c r="G5514">
        <v>66.650000000000006</v>
      </c>
      <c r="H5514">
        <v>220494</v>
      </c>
      <c r="I5514">
        <v>147.49</v>
      </c>
      <c r="J5514">
        <v>1952</v>
      </c>
      <c r="K5514">
        <v>95492</v>
      </c>
      <c r="L5514">
        <v>43.31</v>
      </c>
    </row>
    <row r="5515" spans="1:12" x14ac:dyDescent="0.35">
      <c r="A5515" t="s">
        <v>1626</v>
      </c>
      <c r="B5515" s="1">
        <v>45352</v>
      </c>
      <c r="C5515">
        <v>148.94999999999999</v>
      </c>
      <c r="D5515">
        <v>156.94999999999999</v>
      </c>
      <c r="E5515">
        <v>156.94999999999999</v>
      </c>
      <c r="F5515">
        <v>149</v>
      </c>
      <c r="G5515">
        <v>152.55000000000001</v>
      </c>
      <c r="H5515">
        <v>1336</v>
      </c>
      <c r="I5515">
        <v>2.04</v>
      </c>
      <c r="J5515">
        <v>102</v>
      </c>
      <c r="K5515">
        <v>820</v>
      </c>
      <c r="L5515">
        <v>61.38</v>
      </c>
    </row>
    <row r="5516" spans="1:12" x14ac:dyDescent="0.35">
      <c r="A5516" t="s">
        <v>1625</v>
      </c>
      <c r="B5516" s="1">
        <v>45352</v>
      </c>
      <c r="C5516">
        <v>114</v>
      </c>
      <c r="D5516">
        <v>116</v>
      </c>
      <c r="E5516">
        <v>116.1</v>
      </c>
      <c r="F5516">
        <v>113.5</v>
      </c>
      <c r="G5516">
        <v>114.85</v>
      </c>
      <c r="H5516">
        <v>19411</v>
      </c>
      <c r="I5516">
        <v>22.26</v>
      </c>
      <c r="J5516">
        <v>439</v>
      </c>
      <c r="K5516">
        <v>14896</v>
      </c>
      <c r="L5516">
        <v>76.739999999999995</v>
      </c>
    </row>
    <row r="5517" spans="1:12" x14ac:dyDescent="0.35">
      <c r="A5517" t="s">
        <v>1624</v>
      </c>
      <c r="B5517" s="1">
        <v>45352</v>
      </c>
      <c r="C5517">
        <v>1077.8499999999999</v>
      </c>
      <c r="D5517">
        <v>1087.5999999999999</v>
      </c>
      <c r="E5517">
        <v>1139</v>
      </c>
      <c r="F5517">
        <v>1087.55</v>
      </c>
      <c r="G5517">
        <v>1116.25</v>
      </c>
      <c r="H5517">
        <v>980882</v>
      </c>
      <c r="I5517">
        <v>10985.7</v>
      </c>
      <c r="J5517">
        <v>40211</v>
      </c>
      <c r="K5517">
        <v>378694</v>
      </c>
      <c r="L5517">
        <v>38.61</v>
      </c>
    </row>
    <row r="5518" spans="1:12" x14ac:dyDescent="0.35">
      <c r="A5518" t="s">
        <v>1623</v>
      </c>
      <c r="B5518" s="1">
        <v>45352</v>
      </c>
      <c r="C5518">
        <v>2666.1</v>
      </c>
      <c r="D5518">
        <v>2686.1</v>
      </c>
      <c r="E5518">
        <v>2723.95</v>
      </c>
      <c r="F5518">
        <v>2658.05</v>
      </c>
      <c r="G5518">
        <v>2668.65</v>
      </c>
      <c r="H5518">
        <v>435032</v>
      </c>
      <c r="I5518">
        <v>11729.49</v>
      </c>
      <c r="J5518">
        <v>41558</v>
      </c>
      <c r="K5518">
        <v>154281</v>
      </c>
      <c r="L5518">
        <v>35.46</v>
      </c>
    </row>
    <row r="5519" spans="1:12" x14ac:dyDescent="0.35">
      <c r="A5519" t="s">
        <v>1622</v>
      </c>
      <c r="B5519" s="1">
        <v>45352</v>
      </c>
      <c r="C5519">
        <v>109.5</v>
      </c>
      <c r="D5519">
        <v>111.7</v>
      </c>
      <c r="E5519">
        <v>113.35</v>
      </c>
      <c r="F5519">
        <v>110.1</v>
      </c>
      <c r="G5519">
        <v>111.6</v>
      </c>
      <c r="H5519">
        <v>7055</v>
      </c>
      <c r="I5519">
        <v>7.89</v>
      </c>
      <c r="J5519">
        <v>267</v>
      </c>
      <c r="K5519">
        <v>4577</v>
      </c>
      <c r="L5519">
        <v>64.88</v>
      </c>
    </row>
    <row r="5520" spans="1:12" x14ac:dyDescent="0.35">
      <c r="A5520" t="s">
        <v>1621</v>
      </c>
      <c r="B5520" s="1">
        <v>45352</v>
      </c>
      <c r="C5520">
        <v>267</v>
      </c>
      <c r="D5520">
        <v>269.45</v>
      </c>
      <c r="E5520">
        <v>275.3</v>
      </c>
      <c r="F5520">
        <v>269.10000000000002</v>
      </c>
      <c r="G5520">
        <v>271.2</v>
      </c>
      <c r="H5520">
        <v>82577</v>
      </c>
      <c r="I5520">
        <v>224.61</v>
      </c>
      <c r="J5520">
        <v>3558</v>
      </c>
      <c r="K5520">
        <v>38674</v>
      </c>
      <c r="L5520">
        <v>46.83</v>
      </c>
    </row>
    <row r="5521" spans="1:12" x14ac:dyDescent="0.35">
      <c r="A5521" t="s">
        <v>1620</v>
      </c>
      <c r="B5521" s="1">
        <v>45352</v>
      </c>
      <c r="C5521">
        <v>92.55</v>
      </c>
      <c r="D5521">
        <v>92.8</v>
      </c>
      <c r="E5521">
        <v>94.9</v>
      </c>
      <c r="F5521">
        <v>92.8</v>
      </c>
      <c r="G5521">
        <v>93.25</v>
      </c>
      <c r="H5521">
        <v>182123</v>
      </c>
      <c r="I5521">
        <v>170.57</v>
      </c>
      <c r="J5521">
        <v>2544</v>
      </c>
      <c r="K5521">
        <v>91162</v>
      </c>
      <c r="L5521">
        <v>50.06</v>
      </c>
    </row>
    <row r="5522" spans="1:12" x14ac:dyDescent="0.35">
      <c r="A5522" t="s">
        <v>1619</v>
      </c>
      <c r="B5522" s="1">
        <v>45352</v>
      </c>
      <c r="C5522">
        <v>79.77</v>
      </c>
      <c r="D5522">
        <v>79.790000000000006</v>
      </c>
      <c r="E5522">
        <v>80.400000000000006</v>
      </c>
      <c r="F5522">
        <v>79.64</v>
      </c>
      <c r="G5522">
        <v>79.84</v>
      </c>
      <c r="H5522">
        <v>15538</v>
      </c>
      <c r="I5522">
        <v>12.43</v>
      </c>
      <c r="J5522">
        <v>478</v>
      </c>
      <c r="K5522">
        <v>12876</v>
      </c>
      <c r="L5522">
        <v>82.87</v>
      </c>
    </row>
    <row r="5523" spans="1:12" x14ac:dyDescent="0.35">
      <c r="A5523" t="s">
        <v>1618</v>
      </c>
      <c r="B5523" s="1">
        <v>45352</v>
      </c>
      <c r="C5523">
        <v>484.75</v>
      </c>
      <c r="D5523">
        <v>485.3</v>
      </c>
      <c r="E5523">
        <v>487.5</v>
      </c>
      <c r="F5523">
        <v>483</v>
      </c>
      <c r="G5523">
        <v>484.05</v>
      </c>
      <c r="H5523">
        <v>34588</v>
      </c>
      <c r="I5523">
        <v>167.64</v>
      </c>
      <c r="J5523">
        <v>3334</v>
      </c>
      <c r="K5523">
        <v>21260</v>
      </c>
      <c r="L5523">
        <v>61.47</v>
      </c>
    </row>
    <row r="5524" spans="1:12" x14ac:dyDescent="0.35">
      <c r="A5524" t="s">
        <v>1617</v>
      </c>
      <c r="B5524" s="1">
        <v>45352</v>
      </c>
      <c r="C5524">
        <v>3624.4</v>
      </c>
      <c r="D5524">
        <v>3630</v>
      </c>
      <c r="E5524">
        <v>3774</v>
      </c>
      <c r="F5524">
        <v>3626</v>
      </c>
      <c r="G5524">
        <v>3765.9</v>
      </c>
      <c r="H5524">
        <v>1533727</v>
      </c>
      <c r="I5524">
        <v>57139.47</v>
      </c>
      <c r="J5524">
        <v>125237</v>
      </c>
      <c r="K5524">
        <v>781281</v>
      </c>
      <c r="L5524">
        <v>50.94</v>
      </c>
    </row>
    <row r="5525" spans="1:12" x14ac:dyDescent="0.35">
      <c r="A5525" t="s">
        <v>1616</v>
      </c>
      <c r="B5525" s="1">
        <v>45352</v>
      </c>
      <c r="C5525">
        <v>937.35</v>
      </c>
      <c r="D5525">
        <v>941.25</v>
      </c>
      <c r="E5525">
        <v>956</v>
      </c>
      <c r="F5525">
        <v>931</v>
      </c>
      <c r="G5525">
        <v>934.35</v>
      </c>
      <c r="H5525">
        <v>478717</v>
      </c>
      <c r="I5525">
        <v>4506.75</v>
      </c>
      <c r="J5525">
        <v>24299</v>
      </c>
      <c r="K5525">
        <v>237435</v>
      </c>
      <c r="L5525">
        <v>49.6</v>
      </c>
    </row>
    <row r="5526" spans="1:12" x14ac:dyDescent="0.35">
      <c r="A5526" t="s">
        <v>1615</v>
      </c>
      <c r="B5526" s="1">
        <v>45352</v>
      </c>
      <c r="C5526">
        <v>243.25</v>
      </c>
      <c r="D5526">
        <v>245.5</v>
      </c>
      <c r="E5526">
        <v>260.5</v>
      </c>
      <c r="F5526">
        <v>244.2</v>
      </c>
      <c r="G5526">
        <v>256.55</v>
      </c>
      <c r="H5526">
        <v>1252809</v>
      </c>
      <c r="I5526">
        <v>3189.97</v>
      </c>
      <c r="J5526">
        <v>24774</v>
      </c>
      <c r="K5526">
        <v>563589</v>
      </c>
      <c r="L5526">
        <v>44.99</v>
      </c>
    </row>
    <row r="5527" spans="1:12" x14ac:dyDescent="0.35">
      <c r="A5527" t="s">
        <v>1614</v>
      </c>
      <c r="B5527" s="1">
        <v>45352</v>
      </c>
      <c r="C5527">
        <v>518.4</v>
      </c>
      <c r="D5527">
        <v>529</v>
      </c>
      <c r="E5527">
        <v>529</v>
      </c>
      <c r="F5527">
        <v>501.5</v>
      </c>
      <c r="G5527">
        <v>507.3</v>
      </c>
      <c r="H5527">
        <v>535730</v>
      </c>
      <c r="I5527">
        <v>2737.83</v>
      </c>
      <c r="J5527">
        <v>27038</v>
      </c>
      <c r="K5527">
        <v>251735</v>
      </c>
      <c r="L5527">
        <v>46.99</v>
      </c>
    </row>
    <row r="5528" spans="1:12" x14ac:dyDescent="0.35">
      <c r="A5528" t="s">
        <v>1613</v>
      </c>
      <c r="B5528" s="1">
        <v>45352</v>
      </c>
      <c r="C5528">
        <v>2721.6</v>
      </c>
      <c r="D5528">
        <v>2735</v>
      </c>
      <c r="E5528">
        <v>2799</v>
      </c>
      <c r="F5528">
        <v>2704</v>
      </c>
      <c r="G5528">
        <v>2708.75</v>
      </c>
      <c r="H5528">
        <v>60408</v>
      </c>
      <c r="I5528">
        <v>1654.32</v>
      </c>
      <c r="J5528">
        <v>7847</v>
      </c>
      <c r="K5528">
        <v>39915</v>
      </c>
      <c r="L5528">
        <v>66.08</v>
      </c>
    </row>
    <row r="5529" spans="1:12" x14ac:dyDescent="0.35">
      <c r="A5529" t="s">
        <v>1612</v>
      </c>
      <c r="B5529" s="1">
        <v>45352</v>
      </c>
      <c r="C5529">
        <v>217.15</v>
      </c>
      <c r="D5529">
        <v>218.35</v>
      </c>
      <c r="E5529">
        <v>225.15</v>
      </c>
      <c r="F5529">
        <v>217.15</v>
      </c>
      <c r="G5529">
        <v>219</v>
      </c>
      <c r="H5529">
        <v>1545108</v>
      </c>
      <c r="I5529">
        <v>3393.25</v>
      </c>
      <c r="J5529">
        <v>19982</v>
      </c>
      <c r="K5529">
        <v>500163</v>
      </c>
      <c r="L5529">
        <v>32.369999999999997</v>
      </c>
    </row>
    <row r="5530" spans="1:12" x14ac:dyDescent="0.35">
      <c r="A5530" t="s">
        <v>1611</v>
      </c>
      <c r="B5530" s="1">
        <v>45352</v>
      </c>
      <c r="C5530">
        <v>11</v>
      </c>
      <c r="D5530">
        <v>11.55</v>
      </c>
      <c r="E5530">
        <v>11.55</v>
      </c>
      <c r="F5530">
        <v>11.55</v>
      </c>
      <c r="G5530">
        <v>11.55</v>
      </c>
      <c r="H5530">
        <v>42466</v>
      </c>
      <c r="I5530">
        <v>4.9000000000000004</v>
      </c>
      <c r="J5530">
        <v>62</v>
      </c>
      <c r="K5530">
        <v>42466</v>
      </c>
      <c r="L5530">
        <v>100</v>
      </c>
    </row>
    <row r="5531" spans="1:12" x14ac:dyDescent="0.35">
      <c r="A5531" t="s">
        <v>1610</v>
      </c>
      <c r="B5531" s="1">
        <v>45352</v>
      </c>
      <c r="C5531">
        <v>3488.65</v>
      </c>
      <c r="D5531">
        <v>3520</v>
      </c>
      <c r="E5531">
        <v>3824.8</v>
      </c>
      <c r="F5531">
        <v>3510.95</v>
      </c>
      <c r="G5531">
        <v>3713.9</v>
      </c>
      <c r="H5531">
        <v>296730</v>
      </c>
      <c r="I5531">
        <v>10846.45</v>
      </c>
      <c r="J5531">
        <v>33414</v>
      </c>
      <c r="K5531">
        <v>131856</v>
      </c>
      <c r="L5531">
        <v>44.44</v>
      </c>
    </row>
    <row r="5532" spans="1:12" x14ac:dyDescent="0.35">
      <c r="A5532" t="s">
        <v>1609</v>
      </c>
      <c r="B5532" s="1">
        <v>45352</v>
      </c>
      <c r="C5532">
        <v>1931.85</v>
      </c>
      <c r="D5532">
        <v>1950.85</v>
      </c>
      <c r="E5532">
        <v>1978.15</v>
      </c>
      <c r="F5532">
        <v>1865</v>
      </c>
      <c r="G5532">
        <v>1879.25</v>
      </c>
      <c r="H5532">
        <v>19388</v>
      </c>
      <c r="I5532">
        <v>369.71</v>
      </c>
      <c r="J5532">
        <v>4917</v>
      </c>
      <c r="K5532">
        <v>11267</v>
      </c>
      <c r="L5532">
        <v>58.11</v>
      </c>
    </row>
    <row r="5533" spans="1:12" x14ac:dyDescent="0.35">
      <c r="A5533" t="s">
        <v>1608</v>
      </c>
      <c r="B5533" s="1">
        <v>45352</v>
      </c>
      <c r="C5533">
        <v>1598.2</v>
      </c>
      <c r="D5533">
        <v>1604</v>
      </c>
      <c r="E5533">
        <v>1653.05</v>
      </c>
      <c r="F5533">
        <v>1604</v>
      </c>
      <c r="G5533">
        <v>1624.5</v>
      </c>
      <c r="H5533">
        <v>36291</v>
      </c>
      <c r="I5533">
        <v>591.80999999999995</v>
      </c>
      <c r="J5533">
        <v>4366</v>
      </c>
      <c r="K5533">
        <v>19192</v>
      </c>
      <c r="L5533">
        <v>52.88</v>
      </c>
    </row>
    <row r="5534" spans="1:12" x14ac:dyDescent="0.35">
      <c r="A5534" t="s">
        <v>1607</v>
      </c>
      <c r="B5534" s="1">
        <v>45352</v>
      </c>
      <c r="C5534">
        <v>215.2</v>
      </c>
      <c r="D5534">
        <v>216.75</v>
      </c>
      <c r="E5534">
        <v>222.4</v>
      </c>
      <c r="F5534">
        <v>215.5</v>
      </c>
      <c r="G5534">
        <v>216.4</v>
      </c>
      <c r="H5534">
        <v>424675</v>
      </c>
      <c r="I5534">
        <v>927.88</v>
      </c>
      <c r="J5534">
        <v>9964</v>
      </c>
      <c r="K5534">
        <v>243160</v>
      </c>
      <c r="L5534">
        <v>57.26</v>
      </c>
    </row>
    <row r="5535" spans="1:12" x14ac:dyDescent="0.35">
      <c r="A5535" t="s">
        <v>1606</v>
      </c>
      <c r="B5535" s="1">
        <v>45352</v>
      </c>
      <c r="C5535">
        <v>690.5</v>
      </c>
      <c r="D5535">
        <v>690.85</v>
      </c>
      <c r="E5535">
        <v>700.4</v>
      </c>
      <c r="F5535">
        <v>680</v>
      </c>
      <c r="G5535">
        <v>681.45</v>
      </c>
      <c r="H5535">
        <v>93244</v>
      </c>
      <c r="I5535">
        <v>638.77</v>
      </c>
      <c r="J5535">
        <v>7316</v>
      </c>
      <c r="K5535">
        <v>28462</v>
      </c>
      <c r="L5535">
        <v>30.52</v>
      </c>
    </row>
    <row r="5536" spans="1:12" x14ac:dyDescent="0.35">
      <c r="A5536" t="s">
        <v>1605</v>
      </c>
      <c r="B5536" s="1">
        <v>45352</v>
      </c>
      <c r="C5536">
        <v>164</v>
      </c>
      <c r="D5536">
        <v>166</v>
      </c>
      <c r="E5536">
        <v>167</v>
      </c>
      <c r="F5536">
        <v>157.65</v>
      </c>
      <c r="G5536">
        <v>159.6</v>
      </c>
      <c r="H5536">
        <v>672218</v>
      </c>
      <c r="I5536">
        <v>1091.18</v>
      </c>
      <c r="J5536">
        <v>6620</v>
      </c>
      <c r="K5536">
        <v>457942</v>
      </c>
      <c r="L5536">
        <v>68.12</v>
      </c>
    </row>
    <row r="5537" spans="1:12" x14ac:dyDescent="0.35">
      <c r="A5537" t="s">
        <v>1604</v>
      </c>
      <c r="B5537" s="1">
        <v>45352</v>
      </c>
      <c r="C5537">
        <v>3637.25</v>
      </c>
      <c r="D5537">
        <v>3637.25</v>
      </c>
      <c r="E5537">
        <v>3650</v>
      </c>
      <c r="F5537">
        <v>3592.05</v>
      </c>
      <c r="G5537">
        <v>3630.15</v>
      </c>
      <c r="H5537">
        <v>220727</v>
      </c>
      <c r="I5537">
        <v>8009.18</v>
      </c>
      <c r="J5537">
        <v>8307</v>
      </c>
      <c r="K5537">
        <v>198013</v>
      </c>
      <c r="L5537">
        <v>89.71</v>
      </c>
    </row>
    <row r="5538" spans="1:12" x14ac:dyDescent="0.35">
      <c r="A5538" t="s">
        <v>1603</v>
      </c>
      <c r="B5538" s="1">
        <v>45352</v>
      </c>
      <c r="C5538">
        <v>236.45</v>
      </c>
      <c r="D5538">
        <v>235</v>
      </c>
      <c r="E5538">
        <v>259</v>
      </c>
      <c r="F5538">
        <v>235</v>
      </c>
      <c r="G5538">
        <v>253.35</v>
      </c>
      <c r="H5538">
        <v>366637</v>
      </c>
      <c r="I5538">
        <v>922.78</v>
      </c>
      <c r="J5538">
        <v>19259</v>
      </c>
      <c r="K5538">
        <v>151951</v>
      </c>
      <c r="L5538">
        <v>41.44</v>
      </c>
    </row>
    <row r="5539" spans="1:12" x14ac:dyDescent="0.35">
      <c r="A5539" t="s">
        <v>1602</v>
      </c>
      <c r="B5539" s="1">
        <v>45352</v>
      </c>
      <c r="C5539">
        <v>2735.25</v>
      </c>
      <c r="D5539">
        <v>2735</v>
      </c>
      <c r="E5539">
        <v>2790</v>
      </c>
      <c r="F5539">
        <v>2667.6</v>
      </c>
      <c r="G5539">
        <v>2740</v>
      </c>
      <c r="H5539">
        <v>20591</v>
      </c>
      <c r="I5539">
        <v>561.13</v>
      </c>
      <c r="J5539">
        <v>1611</v>
      </c>
      <c r="K5539">
        <v>10830</v>
      </c>
      <c r="L5539">
        <v>52.6</v>
      </c>
    </row>
    <row r="5540" spans="1:12" x14ac:dyDescent="0.35">
      <c r="A5540" t="s">
        <v>1601</v>
      </c>
      <c r="B5540" s="1">
        <v>45352</v>
      </c>
      <c r="C5540">
        <v>1369.6</v>
      </c>
      <c r="D5540">
        <v>1377.6</v>
      </c>
      <c r="E5540">
        <v>1379.85</v>
      </c>
      <c r="F5540">
        <v>1326</v>
      </c>
      <c r="G5540">
        <v>1346</v>
      </c>
      <c r="H5540">
        <v>13464</v>
      </c>
      <c r="I5540">
        <v>180.85</v>
      </c>
      <c r="J5540">
        <v>2580</v>
      </c>
      <c r="K5540">
        <v>7624</v>
      </c>
      <c r="L5540">
        <v>56.63</v>
      </c>
    </row>
    <row r="5541" spans="1:12" x14ac:dyDescent="0.35">
      <c r="A5541" t="s">
        <v>1600</v>
      </c>
      <c r="B5541" s="1">
        <v>45352</v>
      </c>
      <c r="C5541">
        <v>239.6</v>
      </c>
      <c r="D5541">
        <v>243.95</v>
      </c>
      <c r="E5541">
        <v>251.55</v>
      </c>
      <c r="F5541">
        <v>241.7</v>
      </c>
      <c r="G5541">
        <v>251.55</v>
      </c>
      <c r="H5541">
        <v>2118370</v>
      </c>
      <c r="I5541">
        <v>5302.4</v>
      </c>
      <c r="J5541">
        <v>5276</v>
      </c>
      <c r="K5541">
        <v>990837</v>
      </c>
      <c r="L5541">
        <v>46.77</v>
      </c>
    </row>
    <row r="5542" spans="1:12" x14ac:dyDescent="0.35">
      <c r="A5542" t="s">
        <v>1599</v>
      </c>
      <c r="B5542" s="1">
        <v>45352</v>
      </c>
      <c r="C5542">
        <v>190.35</v>
      </c>
      <c r="D5542">
        <v>192.45</v>
      </c>
      <c r="E5542">
        <v>195</v>
      </c>
      <c r="F5542">
        <v>187.25</v>
      </c>
      <c r="G5542">
        <v>187.85</v>
      </c>
      <c r="H5542">
        <v>1351770</v>
      </c>
      <c r="I5542">
        <v>2579.37</v>
      </c>
      <c r="J5542">
        <v>22154</v>
      </c>
      <c r="K5542">
        <v>752663</v>
      </c>
      <c r="L5542">
        <v>55.68</v>
      </c>
    </row>
    <row r="5543" spans="1:12" x14ac:dyDescent="0.35">
      <c r="A5543" t="s">
        <v>1598</v>
      </c>
      <c r="B5543" s="1">
        <v>45352</v>
      </c>
      <c r="C5543">
        <v>93.95</v>
      </c>
      <c r="D5543">
        <v>95</v>
      </c>
      <c r="E5543">
        <v>96.9</v>
      </c>
      <c r="F5543">
        <v>95</v>
      </c>
      <c r="G5543">
        <v>95.4</v>
      </c>
      <c r="H5543">
        <v>126545</v>
      </c>
      <c r="I5543">
        <v>121.32</v>
      </c>
      <c r="J5543">
        <v>1219</v>
      </c>
      <c r="K5543">
        <v>75803</v>
      </c>
      <c r="L5543">
        <v>59.9</v>
      </c>
    </row>
    <row r="5544" spans="1:12" x14ac:dyDescent="0.35">
      <c r="A5544" t="s">
        <v>1597</v>
      </c>
      <c r="B5544" s="1">
        <v>45352</v>
      </c>
      <c r="C5544">
        <v>115.3</v>
      </c>
      <c r="D5544">
        <v>116.25</v>
      </c>
      <c r="E5544">
        <v>117.8</v>
      </c>
      <c r="F5544">
        <v>112.3</v>
      </c>
      <c r="G5544">
        <v>112.9</v>
      </c>
      <c r="H5544">
        <v>613978</v>
      </c>
      <c r="I5544">
        <v>699.74</v>
      </c>
      <c r="J5544">
        <v>5510</v>
      </c>
      <c r="K5544">
        <v>293116</v>
      </c>
      <c r="L5544">
        <v>47.74</v>
      </c>
    </row>
    <row r="5545" spans="1:12" x14ac:dyDescent="0.35">
      <c r="A5545" t="s">
        <v>1596</v>
      </c>
      <c r="B5545" s="1">
        <v>45352</v>
      </c>
      <c r="C5545">
        <v>284.2</v>
      </c>
      <c r="D5545">
        <v>283.8</v>
      </c>
      <c r="E5545">
        <v>289.5</v>
      </c>
      <c r="F5545">
        <v>277.39999999999998</v>
      </c>
      <c r="G5545">
        <v>287.35000000000002</v>
      </c>
      <c r="H5545">
        <v>79373</v>
      </c>
      <c r="I5545">
        <v>225.57</v>
      </c>
      <c r="J5545">
        <v>1294</v>
      </c>
      <c r="K5545">
        <v>34175</v>
      </c>
      <c r="L5545">
        <v>43.06</v>
      </c>
    </row>
    <row r="5546" spans="1:12" x14ac:dyDescent="0.35">
      <c r="A5546" t="s">
        <v>1595</v>
      </c>
      <c r="B5546" s="1">
        <v>45352</v>
      </c>
      <c r="C5546">
        <v>746.7</v>
      </c>
      <c r="D5546">
        <v>751.7</v>
      </c>
      <c r="E5546">
        <v>760</v>
      </c>
      <c r="F5546">
        <v>746</v>
      </c>
      <c r="G5546">
        <v>748.65</v>
      </c>
      <c r="H5546">
        <v>170601</v>
      </c>
      <c r="I5546">
        <v>1281.22</v>
      </c>
      <c r="J5546">
        <v>11040</v>
      </c>
      <c r="K5546">
        <v>80082</v>
      </c>
      <c r="L5546">
        <v>46.94</v>
      </c>
    </row>
    <row r="5547" spans="1:12" x14ac:dyDescent="0.35">
      <c r="A5547" t="s">
        <v>1594</v>
      </c>
      <c r="B5547" s="1">
        <v>45352</v>
      </c>
      <c r="C5547">
        <v>1165.4000000000001</v>
      </c>
      <c r="D5547">
        <v>1171.3499999999999</v>
      </c>
      <c r="E5547">
        <v>1187</v>
      </c>
      <c r="F5547">
        <v>1168</v>
      </c>
      <c r="G5547">
        <v>1175.8499999999999</v>
      </c>
      <c r="H5547">
        <v>21552</v>
      </c>
      <c r="I5547">
        <v>253.41</v>
      </c>
      <c r="J5547">
        <v>3785</v>
      </c>
      <c r="K5547">
        <v>11543</v>
      </c>
      <c r="L5547">
        <v>53.56</v>
      </c>
    </row>
    <row r="5548" spans="1:12" x14ac:dyDescent="0.35">
      <c r="A5548" t="s">
        <v>1593</v>
      </c>
      <c r="B5548" s="1">
        <v>45352</v>
      </c>
      <c r="C5548">
        <v>706.95</v>
      </c>
      <c r="D5548">
        <v>710</v>
      </c>
      <c r="E5548">
        <v>736.15</v>
      </c>
      <c r="F5548">
        <v>703.6</v>
      </c>
      <c r="G5548">
        <v>725.6</v>
      </c>
      <c r="H5548">
        <v>281534</v>
      </c>
      <c r="I5548">
        <v>2028.93</v>
      </c>
      <c r="J5548">
        <v>33918</v>
      </c>
      <c r="K5548">
        <v>145507</v>
      </c>
      <c r="L5548">
        <v>51.68</v>
      </c>
    </row>
    <row r="5549" spans="1:12" x14ac:dyDescent="0.35">
      <c r="A5549" t="s">
        <v>1592</v>
      </c>
      <c r="B5549" s="1">
        <v>45352</v>
      </c>
      <c r="C5549">
        <v>1273.8499999999999</v>
      </c>
      <c r="D5549">
        <v>1287</v>
      </c>
      <c r="E5549">
        <v>1287</v>
      </c>
      <c r="F5549">
        <v>1268</v>
      </c>
      <c r="G5549">
        <v>1271.8</v>
      </c>
      <c r="H5549">
        <v>1560034</v>
      </c>
      <c r="I5549">
        <v>19894.900000000001</v>
      </c>
      <c r="J5549">
        <v>100599</v>
      </c>
      <c r="K5549">
        <v>795271</v>
      </c>
      <c r="L5549">
        <v>50.98</v>
      </c>
    </row>
    <row r="5550" spans="1:12" x14ac:dyDescent="0.35">
      <c r="A5550" t="s">
        <v>1591</v>
      </c>
      <c r="B5550" s="1">
        <v>45352</v>
      </c>
      <c r="C5550">
        <v>39.08</v>
      </c>
      <c r="D5550">
        <v>39.08</v>
      </c>
      <c r="E5550">
        <v>39.35</v>
      </c>
      <c r="F5550">
        <v>38.799999999999997</v>
      </c>
      <c r="G5550">
        <v>38.93</v>
      </c>
      <c r="H5550">
        <v>5505</v>
      </c>
      <c r="I5550">
        <v>2.15</v>
      </c>
      <c r="J5550">
        <v>170</v>
      </c>
      <c r="K5550">
        <v>3837</v>
      </c>
      <c r="L5550">
        <v>69.7</v>
      </c>
    </row>
    <row r="5551" spans="1:12" x14ac:dyDescent="0.35">
      <c r="A5551" t="s">
        <v>1590</v>
      </c>
      <c r="B5551" s="1">
        <v>45352</v>
      </c>
      <c r="C5551">
        <v>3012.6</v>
      </c>
      <c r="D5551">
        <v>3027.7</v>
      </c>
      <c r="E5551">
        <v>3030.4</v>
      </c>
      <c r="F5551">
        <v>2925</v>
      </c>
      <c r="G5551">
        <v>2955.45</v>
      </c>
      <c r="H5551">
        <v>15815</v>
      </c>
      <c r="I5551">
        <v>469.49</v>
      </c>
      <c r="J5551">
        <v>3193</v>
      </c>
      <c r="K5551">
        <v>4282</v>
      </c>
      <c r="L5551">
        <v>27.08</v>
      </c>
    </row>
    <row r="5552" spans="1:12" x14ac:dyDescent="0.35">
      <c r="A5552" t="s">
        <v>1589</v>
      </c>
      <c r="B5552" s="1">
        <v>45352</v>
      </c>
      <c r="C5552">
        <v>298.3</v>
      </c>
      <c r="D5552">
        <v>299.85000000000002</v>
      </c>
      <c r="E5552">
        <v>300.64999999999998</v>
      </c>
      <c r="F5552">
        <v>291.60000000000002</v>
      </c>
      <c r="G5552">
        <v>293.35000000000002</v>
      </c>
      <c r="H5552">
        <v>286410</v>
      </c>
      <c r="I5552">
        <v>843.23</v>
      </c>
      <c r="J5552">
        <v>10675</v>
      </c>
      <c r="K5552">
        <v>163538</v>
      </c>
      <c r="L5552">
        <v>57.1</v>
      </c>
    </row>
    <row r="5553" spans="1:12" x14ac:dyDescent="0.35">
      <c r="A5553" t="s">
        <v>1588</v>
      </c>
      <c r="B5553" s="1">
        <v>45352</v>
      </c>
      <c r="C5553">
        <v>4095.1</v>
      </c>
      <c r="D5553">
        <v>4107.2</v>
      </c>
      <c r="E5553">
        <v>4140</v>
      </c>
      <c r="F5553">
        <v>4086.8</v>
      </c>
      <c r="G5553">
        <v>4094.35</v>
      </c>
      <c r="H5553">
        <v>2043265</v>
      </c>
      <c r="I5553">
        <v>83995.55</v>
      </c>
      <c r="J5553">
        <v>157981</v>
      </c>
      <c r="K5553">
        <v>1202586</v>
      </c>
      <c r="L5553">
        <v>58.86</v>
      </c>
    </row>
    <row r="5554" spans="1:12" x14ac:dyDescent="0.35">
      <c r="A5554" t="s">
        <v>1587</v>
      </c>
      <c r="B5554" s="1">
        <v>45352</v>
      </c>
      <c r="C5554">
        <v>2222.5500000000002</v>
      </c>
      <c r="D5554">
        <v>2244.9</v>
      </c>
      <c r="E5554">
        <v>2244.9</v>
      </c>
      <c r="F5554">
        <v>2191</v>
      </c>
      <c r="G5554">
        <v>2202.6</v>
      </c>
      <c r="H5554">
        <v>1867</v>
      </c>
      <c r="I5554">
        <v>41.21</v>
      </c>
      <c r="J5554">
        <v>501</v>
      </c>
      <c r="K5554">
        <v>1092</v>
      </c>
      <c r="L5554">
        <v>58.49</v>
      </c>
    </row>
    <row r="5555" spans="1:12" x14ac:dyDescent="0.35">
      <c r="A5555" t="s">
        <v>1586</v>
      </c>
      <c r="B5555" s="1">
        <v>45352</v>
      </c>
      <c r="C5555">
        <v>381.35</v>
      </c>
      <c r="D5555">
        <v>385</v>
      </c>
      <c r="E5555">
        <v>389.25</v>
      </c>
      <c r="F5555">
        <v>379.8</v>
      </c>
      <c r="G5555">
        <v>388.4</v>
      </c>
      <c r="H5555">
        <v>146516</v>
      </c>
      <c r="I5555">
        <v>564.07000000000005</v>
      </c>
      <c r="J5555">
        <v>4360</v>
      </c>
      <c r="K5555">
        <v>57111</v>
      </c>
      <c r="L5555">
        <v>38.979999999999997</v>
      </c>
    </row>
    <row r="5556" spans="1:12" x14ac:dyDescent="0.35">
      <c r="A5556" t="s">
        <v>1585</v>
      </c>
      <c r="B5556" s="1">
        <v>45352</v>
      </c>
      <c r="C5556">
        <v>1120.95</v>
      </c>
      <c r="D5556">
        <v>1122</v>
      </c>
      <c r="E5556">
        <v>1148.8</v>
      </c>
      <c r="F5556">
        <v>1122</v>
      </c>
      <c r="G5556">
        <v>1135.5</v>
      </c>
      <c r="H5556">
        <v>46959</v>
      </c>
      <c r="I5556">
        <v>535.32000000000005</v>
      </c>
      <c r="J5556">
        <v>4086</v>
      </c>
      <c r="K5556">
        <v>24523</v>
      </c>
      <c r="L5556">
        <v>52.22</v>
      </c>
    </row>
    <row r="5557" spans="1:12" x14ac:dyDescent="0.35">
      <c r="A5557" t="s">
        <v>1584</v>
      </c>
      <c r="B5557" s="1">
        <v>45352</v>
      </c>
      <c r="C5557">
        <v>830.35</v>
      </c>
      <c r="D5557">
        <v>830.35</v>
      </c>
      <c r="E5557">
        <v>837.95</v>
      </c>
      <c r="F5557">
        <v>816.45</v>
      </c>
      <c r="G5557">
        <v>824.4</v>
      </c>
      <c r="H5557">
        <v>57362</v>
      </c>
      <c r="I5557">
        <v>472.86</v>
      </c>
      <c r="J5557">
        <v>7477</v>
      </c>
      <c r="K5557">
        <v>31220</v>
      </c>
      <c r="L5557">
        <v>54.43</v>
      </c>
    </row>
    <row r="5558" spans="1:12" x14ac:dyDescent="0.35">
      <c r="A5558" t="s">
        <v>1583</v>
      </c>
      <c r="B5558" s="1">
        <v>45352</v>
      </c>
      <c r="C5558">
        <v>116.05</v>
      </c>
      <c r="D5558">
        <v>116.95</v>
      </c>
      <c r="E5558">
        <v>121.9</v>
      </c>
      <c r="F5558">
        <v>116.95</v>
      </c>
      <c r="G5558">
        <v>120.15</v>
      </c>
      <c r="H5558">
        <v>211022</v>
      </c>
      <c r="I5558">
        <v>251.85</v>
      </c>
      <c r="J5558">
        <v>3517</v>
      </c>
      <c r="K5558">
        <v>91238</v>
      </c>
      <c r="L5558">
        <v>43.24</v>
      </c>
    </row>
    <row r="5559" spans="1:12" x14ac:dyDescent="0.35">
      <c r="A5559" t="s">
        <v>1582</v>
      </c>
      <c r="B5559" s="1">
        <v>45352</v>
      </c>
      <c r="C5559">
        <v>1214.75</v>
      </c>
      <c r="D5559">
        <v>1220</v>
      </c>
      <c r="E5559">
        <v>1248.95</v>
      </c>
      <c r="F5559">
        <v>1211.55</v>
      </c>
      <c r="G5559">
        <v>1221.75</v>
      </c>
      <c r="H5559">
        <v>21011</v>
      </c>
      <c r="I5559">
        <v>258.38</v>
      </c>
      <c r="J5559">
        <v>3403</v>
      </c>
      <c r="K5559">
        <v>9477</v>
      </c>
      <c r="L5559">
        <v>45.1</v>
      </c>
    </row>
    <row r="5560" spans="1:12" x14ac:dyDescent="0.35">
      <c r="A5560" t="s">
        <v>1581</v>
      </c>
      <c r="B5560" s="1">
        <v>45352</v>
      </c>
      <c r="C5560">
        <v>6.94</v>
      </c>
      <c r="D5560">
        <v>7</v>
      </c>
      <c r="E5560">
        <v>7</v>
      </c>
      <c r="F5560">
        <v>6.94</v>
      </c>
      <c r="G5560">
        <v>6.97</v>
      </c>
      <c r="H5560">
        <v>174991</v>
      </c>
      <c r="I5560">
        <v>12.2</v>
      </c>
      <c r="J5560">
        <v>1032</v>
      </c>
      <c r="K5560">
        <v>137153</v>
      </c>
      <c r="L5560">
        <v>78.38</v>
      </c>
    </row>
    <row r="5561" spans="1:12" x14ac:dyDescent="0.35">
      <c r="A5561" t="s">
        <v>1580</v>
      </c>
      <c r="B5561" s="1">
        <v>45352</v>
      </c>
      <c r="C5561">
        <v>1083.4000000000001</v>
      </c>
      <c r="D5561">
        <v>1097.6500000000001</v>
      </c>
      <c r="E5561">
        <v>1105</v>
      </c>
      <c r="F5561">
        <v>1086.0999999999999</v>
      </c>
      <c r="G5561">
        <v>1088.4000000000001</v>
      </c>
      <c r="H5561">
        <v>718126</v>
      </c>
      <c r="I5561">
        <v>7850.31</v>
      </c>
      <c r="J5561">
        <v>40873</v>
      </c>
      <c r="K5561">
        <v>360206</v>
      </c>
      <c r="L5561">
        <v>50.16</v>
      </c>
    </row>
    <row r="5562" spans="1:12" x14ac:dyDescent="0.35">
      <c r="A5562" t="s">
        <v>1579</v>
      </c>
      <c r="B5562" s="1">
        <v>45352</v>
      </c>
      <c r="C5562">
        <v>140.85</v>
      </c>
      <c r="D5562">
        <v>143</v>
      </c>
      <c r="E5562">
        <v>150.65</v>
      </c>
      <c r="F5562">
        <v>143</v>
      </c>
      <c r="G5562">
        <v>149.94999999999999</v>
      </c>
      <c r="H5562">
        <v>123709943</v>
      </c>
      <c r="I5562">
        <v>182882.84</v>
      </c>
      <c r="J5562">
        <v>452172</v>
      </c>
      <c r="K5562">
        <v>52524625</v>
      </c>
      <c r="L5562">
        <v>42.46</v>
      </c>
    </row>
    <row r="5563" spans="1:12" x14ac:dyDescent="0.35">
      <c r="A5563" t="s">
        <v>1578</v>
      </c>
      <c r="B5563" s="1">
        <v>45352</v>
      </c>
      <c r="C5563">
        <v>371.75</v>
      </c>
      <c r="D5563">
        <v>375.55</v>
      </c>
      <c r="E5563">
        <v>379.75</v>
      </c>
      <c r="F5563">
        <v>374.55</v>
      </c>
      <c r="G5563">
        <v>377.4</v>
      </c>
      <c r="H5563">
        <v>7853708</v>
      </c>
      <c r="I5563">
        <v>29600.02</v>
      </c>
      <c r="J5563">
        <v>95202</v>
      </c>
      <c r="K5563">
        <v>3304894</v>
      </c>
      <c r="L5563">
        <v>42.08</v>
      </c>
    </row>
    <row r="5564" spans="1:12" x14ac:dyDescent="0.35">
      <c r="A5564" t="s">
        <v>1577</v>
      </c>
      <c r="B5564" s="1">
        <v>45352</v>
      </c>
      <c r="C5564">
        <v>632.25</v>
      </c>
      <c r="D5564">
        <v>635.45000000000005</v>
      </c>
      <c r="E5564">
        <v>653.85</v>
      </c>
      <c r="F5564">
        <v>635.45000000000005</v>
      </c>
      <c r="G5564">
        <v>650.35</v>
      </c>
      <c r="H5564">
        <v>3128848</v>
      </c>
      <c r="I5564">
        <v>20267.259999999998</v>
      </c>
      <c r="J5564">
        <v>52270</v>
      </c>
      <c r="K5564">
        <v>1604438</v>
      </c>
      <c r="L5564">
        <v>51.28</v>
      </c>
    </row>
    <row r="5565" spans="1:12" x14ac:dyDescent="0.35">
      <c r="A5565" t="s">
        <v>1576</v>
      </c>
      <c r="B5565" s="1">
        <v>45352</v>
      </c>
      <c r="C5565">
        <v>950.2</v>
      </c>
      <c r="D5565">
        <v>958.95</v>
      </c>
      <c r="E5565">
        <v>980.4</v>
      </c>
      <c r="F5565">
        <v>956.7</v>
      </c>
      <c r="G5565">
        <v>977.4</v>
      </c>
      <c r="H5565">
        <v>10645369</v>
      </c>
      <c r="I5565">
        <v>103638.18</v>
      </c>
      <c r="J5565">
        <v>262649</v>
      </c>
      <c r="K5565">
        <v>3605458</v>
      </c>
      <c r="L5565">
        <v>33.869999999999997</v>
      </c>
    </row>
    <row r="5566" spans="1:12" x14ac:dyDescent="0.35">
      <c r="A5566" t="s">
        <v>1574</v>
      </c>
      <c r="B5566" s="1">
        <v>45352</v>
      </c>
      <c r="C5566">
        <v>6.21</v>
      </c>
      <c r="D5566">
        <v>6.21</v>
      </c>
      <c r="E5566">
        <v>6.33</v>
      </c>
      <c r="F5566">
        <v>6.17</v>
      </c>
      <c r="G5566">
        <v>6.22</v>
      </c>
      <c r="H5566">
        <v>799714</v>
      </c>
      <c r="I5566">
        <v>49.79</v>
      </c>
      <c r="J5566">
        <v>3389</v>
      </c>
      <c r="K5566">
        <v>566621</v>
      </c>
      <c r="L5566">
        <v>70.849999999999994</v>
      </c>
    </row>
    <row r="5567" spans="1:12" x14ac:dyDescent="0.35">
      <c r="A5567" t="s">
        <v>1573</v>
      </c>
      <c r="B5567" s="1">
        <v>45352</v>
      </c>
      <c r="C5567">
        <v>7811.05</v>
      </c>
      <c r="D5567">
        <v>7900</v>
      </c>
      <c r="E5567">
        <v>7993.2</v>
      </c>
      <c r="F5567">
        <v>7720</v>
      </c>
      <c r="G5567">
        <v>7745.25</v>
      </c>
      <c r="H5567">
        <v>217687</v>
      </c>
      <c r="I5567">
        <v>17076.18</v>
      </c>
      <c r="J5567">
        <v>31222</v>
      </c>
      <c r="K5567">
        <v>95815</v>
      </c>
      <c r="L5567">
        <v>44.02</v>
      </c>
    </row>
    <row r="5568" spans="1:12" x14ac:dyDescent="0.35">
      <c r="A5568" t="s">
        <v>1572</v>
      </c>
      <c r="B5568" s="1">
        <v>45352</v>
      </c>
      <c r="C5568">
        <v>1190.05</v>
      </c>
      <c r="D5568">
        <v>1204</v>
      </c>
      <c r="E5568">
        <v>1213.6500000000001</v>
      </c>
      <c r="F5568">
        <v>1194.25</v>
      </c>
      <c r="G5568">
        <v>1201</v>
      </c>
      <c r="H5568">
        <v>1804771</v>
      </c>
      <c r="I5568">
        <v>21731.47</v>
      </c>
      <c r="J5568">
        <v>59804</v>
      </c>
      <c r="K5568">
        <v>1094046</v>
      </c>
      <c r="L5568">
        <v>60.62</v>
      </c>
    </row>
    <row r="5569" spans="1:12" x14ac:dyDescent="0.35">
      <c r="A5569" t="s">
        <v>1571</v>
      </c>
      <c r="B5569" s="1">
        <v>45352</v>
      </c>
      <c r="C5569">
        <v>1923.2</v>
      </c>
      <c r="D5569">
        <v>1928.15</v>
      </c>
      <c r="E5569">
        <v>1949.7</v>
      </c>
      <c r="F5569">
        <v>1901.15</v>
      </c>
      <c r="G5569">
        <v>1905.55</v>
      </c>
      <c r="H5569">
        <v>526663</v>
      </c>
      <c r="I5569">
        <v>10142.9</v>
      </c>
      <c r="J5569">
        <v>47770</v>
      </c>
      <c r="K5569">
        <v>246072</v>
      </c>
      <c r="L5569">
        <v>46.72</v>
      </c>
    </row>
    <row r="5570" spans="1:12" x14ac:dyDescent="0.35">
      <c r="A5570" t="s">
        <v>1570</v>
      </c>
      <c r="B5570" s="1">
        <v>45352</v>
      </c>
      <c r="C5570">
        <v>939.2</v>
      </c>
      <c r="D5570">
        <v>946</v>
      </c>
      <c r="E5570">
        <v>971.3</v>
      </c>
      <c r="F5570">
        <v>945</v>
      </c>
      <c r="G5570">
        <v>968</v>
      </c>
      <c r="H5570">
        <v>871124</v>
      </c>
      <c r="I5570">
        <v>8392.31</v>
      </c>
      <c r="J5570">
        <v>40016</v>
      </c>
      <c r="K5570">
        <v>385238</v>
      </c>
      <c r="L5570">
        <v>44.22</v>
      </c>
    </row>
    <row r="5571" spans="1:12" x14ac:dyDescent="0.35">
      <c r="A5571" t="s">
        <v>1569</v>
      </c>
      <c r="B5571" s="1">
        <v>45352</v>
      </c>
      <c r="C5571">
        <v>13107.3</v>
      </c>
      <c r="D5571">
        <v>13107.3</v>
      </c>
      <c r="E5571">
        <v>13519</v>
      </c>
      <c r="F5571">
        <v>13099.95</v>
      </c>
      <c r="G5571">
        <v>13130.55</v>
      </c>
      <c r="H5571">
        <v>1448</v>
      </c>
      <c r="I5571">
        <v>192.56</v>
      </c>
      <c r="J5571">
        <v>522</v>
      </c>
      <c r="K5571">
        <v>859</v>
      </c>
      <c r="L5571">
        <v>59.32</v>
      </c>
    </row>
    <row r="5572" spans="1:12" x14ac:dyDescent="0.35">
      <c r="A5572" t="s">
        <v>1568</v>
      </c>
      <c r="B5572" s="1">
        <v>45352</v>
      </c>
      <c r="C5572">
        <v>467.2</v>
      </c>
      <c r="D5572">
        <v>469.5</v>
      </c>
      <c r="E5572">
        <v>471.25</v>
      </c>
      <c r="F5572">
        <v>467</v>
      </c>
      <c r="G5572">
        <v>468.3</v>
      </c>
      <c r="H5572">
        <v>31455</v>
      </c>
      <c r="I5572">
        <v>147.47</v>
      </c>
      <c r="J5572">
        <v>3949</v>
      </c>
      <c r="K5572">
        <v>20512</v>
      </c>
      <c r="L5572">
        <v>65.209999999999994</v>
      </c>
    </row>
    <row r="5573" spans="1:12" x14ac:dyDescent="0.35">
      <c r="A5573" t="s">
        <v>1566</v>
      </c>
      <c r="B5573" s="1">
        <v>45352</v>
      </c>
      <c r="C5573">
        <v>979.6</v>
      </c>
      <c r="D5573">
        <v>984</v>
      </c>
      <c r="E5573">
        <v>994.75</v>
      </c>
      <c r="F5573">
        <v>968</v>
      </c>
      <c r="G5573">
        <v>974.7</v>
      </c>
      <c r="H5573">
        <v>434888</v>
      </c>
      <c r="I5573">
        <v>4256.3999999999996</v>
      </c>
      <c r="J5573">
        <v>25938</v>
      </c>
      <c r="K5573">
        <v>163784</v>
      </c>
      <c r="L5573">
        <v>37.659999999999997</v>
      </c>
    </row>
    <row r="5574" spans="1:12" x14ac:dyDescent="0.35">
      <c r="A5574" t="s">
        <v>1565</v>
      </c>
      <c r="B5574" s="1">
        <v>45352</v>
      </c>
      <c r="C5574">
        <v>27.55</v>
      </c>
      <c r="D5574">
        <v>27.7</v>
      </c>
      <c r="E5574">
        <v>28.95</v>
      </c>
      <c r="F5574">
        <v>27.7</v>
      </c>
      <c r="G5574">
        <v>28.15</v>
      </c>
      <c r="H5574">
        <v>276373</v>
      </c>
      <c r="I5574">
        <v>78.040000000000006</v>
      </c>
      <c r="J5574">
        <v>1672</v>
      </c>
      <c r="K5574">
        <v>167962</v>
      </c>
      <c r="L5574">
        <v>60.77</v>
      </c>
    </row>
    <row r="5575" spans="1:12" x14ac:dyDescent="0.35">
      <c r="A5575" t="s">
        <v>1564</v>
      </c>
      <c r="B5575" s="1">
        <v>45352</v>
      </c>
      <c r="C5575">
        <v>372.05</v>
      </c>
      <c r="D5575">
        <v>375.9</v>
      </c>
      <c r="E5575">
        <v>381</v>
      </c>
      <c r="F5575">
        <v>368</v>
      </c>
      <c r="G5575">
        <v>373.45</v>
      </c>
      <c r="H5575">
        <v>174697</v>
      </c>
      <c r="I5575">
        <v>654.21</v>
      </c>
      <c r="J5575">
        <v>4328</v>
      </c>
      <c r="K5575">
        <v>69621</v>
      </c>
      <c r="L5575">
        <v>39.85</v>
      </c>
    </row>
    <row r="5576" spans="1:12" x14ac:dyDescent="0.35">
      <c r="A5576" t="s">
        <v>1563</v>
      </c>
      <c r="B5576" s="1">
        <v>45352</v>
      </c>
      <c r="C5576">
        <v>135</v>
      </c>
      <c r="D5576">
        <v>139.15</v>
      </c>
      <c r="E5576">
        <v>139.15</v>
      </c>
      <c r="F5576">
        <v>133.05000000000001</v>
      </c>
      <c r="G5576">
        <v>136.4</v>
      </c>
      <c r="H5576">
        <v>5107</v>
      </c>
      <c r="I5576">
        <v>6.97</v>
      </c>
      <c r="J5576">
        <v>214</v>
      </c>
      <c r="K5576">
        <v>3772</v>
      </c>
      <c r="L5576">
        <v>73.86</v>
      </c>
    </row>
    <row r="5577" spans="1:12" x14ac:dyDescent="0.35">
      <c r="A5577" t="s">
        <v>1562</v>
      </c>
      <c r="B5577" s="1">
        <v>45352</v>
      </c>
      <c r="C5577">
        <v>524.35</v>
      </c>
      <c r="D5577">
        <v>536</v>
      </c>
      <c r="E5577">
        <v>542.65</v>
      </c>
      <c r="F5577">
        <v>531.65</v>
      </c>
      <c r="G5577">
        <v>536.15</v>
      </c>
      <c r="H5577">
        <v>417262</v>
      </c>
      <c r="I5577">
        <v>2244.21</v>
      </c>
      <c r="J5577">
        <v>21887</v>
      </c>
      <c r="K5577">
        <v>218099</v>
      </c>
      <c r="L5577">
        <v>52.27</v>
      </c>
    </row>
    <row r="5578" spans="1:12" x14ac:dyDescent="0.35">
      <c r="A5578" t="s">
        <v>1561</v>
      </c>
      <c r="B5578" s="1">
        <v>45352</v>
      </c>
      <c r="C5578">
        <v>706.05</v>
      </c>
      <c r="D5578">
        <v>710.25</v>
      </c>
      <c r="E5578">
        <v>711</v>
      </c>
      <c r="F5578">
        <v>701.25</v>
      </c>
      <c r="G5578">
        <v>705.55</v>
      </c>
      <c r="H5578">
        <v>541119</v>
      </c>
      <c r="I5578">
        <v>3818.31</v>
      </c>
      <c r="J5578">
        <v>33597</v>
      </c>
      <c r="K5578">
        <v>375856</v>
      </c>
      <c r="L5578">
        <v>69.459999999999994</v>
      </c>
    </row>
    <row r="5579" spans="1:12" x14ac:dyDescent="0.35">
      <c r="A5579" t="s">
        <v>1560</v>
      </c>
      <c r="B5579" s="1">
        <v>45352</v>
      </c>
      <c r="C5579">
        <v>885.1</v>
      </c>
      <c r="D5579">
        <v>889.55</v>
      </c>
      <c r="E5579">
        <v>907.95</v>
      </c>
      <c r="F5579">
        <v>889.55</v>
      </c>
      <c r="G5579">
        <v>898</v>
      </c>
      <c r="H5579">
        <v>53003</v>
      </c>
      <c r="I5579">
        <v>476.15</v>
      </c>
      <c r="J5579">
        <v>6202</v>
      </c>
      <c r="K5579">
        <v>28610</v>
      </c>
      <c r="L5579">
        <v>53.98</v>
      </c>
    </row>
    <row r="5580" spans="1:12" x14ac:dyDescent="0.35">
      <c r="A5580" t="s">
        <v>1559</v>
      </c>
      <c r="B5580" s="1">
        <v>45352</v>
      </c>
      <c r="C5580">
        <v>604.25</v>
      </c>
      <c r="D5580">
        <v>609.79999999999995</v>
      </c>
      <c r="E5580">
        <v>612</v>
      </c>
      <c r="F5580">
        <v>594.75</v>
      </c>
      <c r="G5580">
        <v>597.79999999999995</v>
      </c>
      <c r="H5580">
        <v>636998</v>
      </c>
      <c r="I5580">
        <v>3826.92</v>
      </c>
      <c r="J5580">
        <v>15865</v>
      </c>
      <c r="K5580">
        <v>377407</v>
      </c>
      <c r="L5580">
        <v>59.25</v>
      </c>
    </row>
    <row r="5581" spans="1:12" x14ac:dyDescent="0.35">
      <c r="A5581" t="s">
        <v>1558</v>
      </c>
      <c r="B5581" s="1">
        <v>45352</v>
      </c>
      <c r="C5581">
        <v>1095.45</v>
      </c>
      <c r="D5581">
        <v>1139</v>
      </c>
      <c r="E5581">
        <v>1204.95</v>
      </c>
      <c r="F5581">
        <v>1120</v>
      </c>
      <c r="G5581">
        <v>1191.3</v>
      </c>
      <c r="H5581">
        <v>204097</v>
      </c>
      <c r="I5581">
        <v>2405.83</v>
      </c>
      <c r="J5581">
        <v>10126</v>
      </c>
      <c r="K5581">
        <v>86531</v>
      </c>
      <c r="L5581">
        <v>42.4</v>
      </c>
    </row>
    <row r="5582" spans="1:12" x14ac:dyDescent="0.35">
      <c r="A5582" t="s">
        <v>1557</v>
      </c>
      <c r="B5582" s="1">
        <v>45352</v>
      </c>
      <c r="C5582">
        <v>2352.8000000000002</v>
      </c>
      <c r="D5582">
        <v>2364.6</v>
      </c>
      <c r="E5582">
        <v>2649.95</v>
      </c>
      <c r="F5582">
        <v>2357.85</v>
      </c>
      <c r="G5582">
        <v>2541.0500000000002</v>
      </c>
      <c r="H5582">
        <v>185718</v>
      </c>
      <c r="I5582">
        <v>4752.54</v>
      </c>
      <c r="J5582">
        <v>25060</v>
      </c>
      <c r="K5582">
        <v>38215</v>
      </c>
      <c r="L5582">
        <v>20.58</v>
      </c>
    </row>
    <row r="5583" spans="1:12" x14ac:dyDescent="0.35">
      <c r="A5583" t="s">
        <v>1556</v>
      </c>
      <c r="B5583" s="1">
        <v>45352</v>
      </c>
      <c r="C5583">
        <v>745.2</v>
      </c>
      <c r="D5583">
        <v>751.85</v>
      </c>
      <c r="E5583">
        <v>772.8</v>
      </c>
      <c r="F5583">
        <v>746.5</v>
      </c>
      <c r="G5583">
        <v>762.2</v>
      </c>
      <c r="H5583">
        <v>5818342</v>
      </c>
      <c r="I5583">
        <v>44379.92</v>
      </c>
      <c r="J5583">
        <v>62512</v>
      </c>
      <c r="K5583">
        <v>1490905</v>
      </c>
      <c r="L5583">
        <v>25.62</v>
      </c>
    </row>
    <row r="5584" spans="1:12" x14ac:dyDescent="0.35">
      <c r="A5584" t="s">
        <v>1893</v>
      </c>
      <c r="B5584" s="1">
        <v>45352</v>
      </c>
      <c r="C5584">
        <v>8.5500000000000007</v>
      </c>
      <c r="D5584">
        <v>8.5500000000000007</v>
      </c>
      <c r="E5584">
        <v>8.9</v>
      </c>
      <c r="F5584">
        <v>8.5</v>
      </c>
      <c r="G5584">
        <v>8.5</v>
      </c>
      <c r="H5584">
        <v>101712</v>
      </c>
      <c r="I5584">
        <v>8.77</v>
      </c>
      <c r="J5584">
        <v>584</v>
      </c>
      <c r="K5584">
        <v>61979</v>
      </c>
      <c r="L5584">
        <v>60.94</v>
      </c>
    </row>
    <row r="5585" spans="1:12" x14ac:dyDescent="0.35">
      <c r="A5585" t="s">
        <v>1555</v>
      </c>
      <c r="B5585" s="1">
        <v>45352</v>
      </c>
      <c r="C5585">
        <v>629.4</v>
      </c>
      <c r="D5585">
        <v>648.9</v>
      </c>
      <c r="E5585">
        <v>715</v>
      </c>
      <c r="F5585">
        <v>645</v>
      </c>
      <c r="G5585">
        <v>686.1</v>
      </c>
      <c r="H5585">
        <v>14277053</v>
      </c>
      <c r="I5585">
        <v>98615.01</v>
      </c>
      <c r="J5585">
        <v>230289</v>
      </c>
      <c r="K5585">
        <v>6645473</v>
      </c>
      <c r="L5585">
        <v>46.55</v>
      </c>
    </row>
    <row r="5586" spans="1:12" x14ac:dyDescent="0.35">
      <c r="A5586" t="s">
        <v>1554</v>
      </c>
      <c r="B5586" s="1">
        <v>45352</v>
      </c>
      <c r="C5586">
        <v>65.2</v>
      </c>
      <c r="D5586">
        <v>65.45</v>
      </c>
      <c r="E5586">
        <v>67</v>
      </c>
      <c r="F5586">
        <v>65.099999999999994</v>
      </c>
      <c r="G5586">
        <v>66.150000000000006</v>
      </c>
      <c r="H5586">
        <v>273373</v>
      </c>
      <c r="I5586">
        <v>180.49</v>
      </c>
      <c r="J5586">
        <v>2091</v>
      </c>
      <c r="K5586">
        <v>131019</v>
      </c>
      <c r="L5586">
        <v>47.93</v>
      </c>
    </row>
    <row r="5587" spans="1:12" x14ac:dyDescent="0.35">
      <c r="A5587" t="s">
        <v>1553</v>
      </c>
      <c r="B5587" s="1">
        <v>45352</v>
      </c>
      <c r="C5587">
        <v>189.6</v>
      </c>
      <c r="D5587">
        <v>190.5</v>
      </c>
      <c r="E5587">
        <v>197.65</v>
      </c>
      <c r="F5587">
        <v>186.9</v>
      </c>
      <c r="G5587">
        <v>187.95</v>
      </c>
      <c r="H5587">
        <v>660128</v>
      </c>
      <c r="I5587">
        <v>1257.0999999999999</v>
      </c>
      <c r="J5587">
        <v>18584</v>
      </c>
      <c r="K5587">
        <v>367427</v>
      </c>
      <c r="L5587">
        <v>55.66</v>
      </c>
    </row>
    <row r="5588" spans="1:12" x14ac:dyDescent="0.35">
      <c r="A5588" t="s">
        <v>1552</v>
      </c>
      <c r="B5588" s="1">
        <v>45352</v>
      </c>
      <c r="C5588">
        <v>600.85</v>
      </c>
      <c r="D5588">
        <v>601</v>
      </c>
      <c r="E5588">
        <v>611.35</v>
      </c>
      <c r="F5588">
        <v>574.25</v>
      </c>
      <c r="G5588">
        <v>578.35</v>
      </c>
      <c r="H5588">
        <v>344105</v>
      </c>
      <c r="I5588">
        <v>2015.74</v>
      </c>
      <c r="J5588">
        <v>21304</v>
      </c>
      <c r="K5588">
        <v>220330</v>
      </c>
      <c r="L5588">
        <v>64.03</v>
      </c>
    </row>
    <row r="5589" spans="1:12" x14ac:dyDescent="0.35">
      <c r="A5589" t="s">
        <v>1551</v>
      </c>
      <c r="B5589" s="1">
        <v>45352</v>
      </c>
      <c r="C5589">
        <v>76.7</v>
      </c>
      <c r="D5589">
        <v>76.05</v>
      </c>
      <c r="E5589">
        <v>79.650000000000006</v>
      </c>
      <c r="F5589">
        <v>75.5</v>
      </c>
      <c r="G5589">
        <v>78.099999999999994</v>
      </c>
      <c r="H5589">
        <v>33050</v>
      </c>
      <c r="I5589">
        <v>25.92</v>
      </c>
      <c r="J5589">
        <v>385</v>
      </c>
      <c r="K5589">
        <v>22901</v>
      </c>
      <c r="L5589">
        <v>69.290000000000006</v>
      </c>
    </row>
    <row r="5590" spans="1:12" x14ac:dyDescent="0.35">
      <c r="A5590" t="s">
        <v>1550</v>
      </c>
      <c r="B5590" s="1">
        <v>45352</v>
      </c>
      <c r="C5590">
        <v>339.5</v>
      </c>
      <c r="D5590">
        <v>342.75</v>
      </c>
      <c r="E5590">
        <v>344</v>
      </c>
      <c r="F5590">
        <v>339.4</v>
      </c>
      <c r="G5590">
        <v>340.9</v>
      </c>
      <c r="H5590">
        <v>88152</v>
      </c>
      <c r="I5590">
        <v>301.38</v>
      </c>
      <c r="J5590">
        <v>2683</v>
      </c>
      <c r="K5590">
        <v>58160</v>
      </c>
      <c r="L5590">
        <v>65.98</v>
      </c>
    </row>
    <row r="5591" spans="1:12" x14ac:dyDescent="0.35">
      <c r="A5591" t="s">
        <v>1549</v>
      </c>
      <c r="B5591" s="1">
        <v>45352</v>
      </c>
      <c r="C5591">
        <v>344.3</v>
      </c>
      <c r="D5591">
        <v>347.5</v>
      </c>
      <c r="E5591">
        <v>349.95</v>
      </c>
      <c r="F5591">
        <v>342.65</v>
      </c>
      <c r="G5591">
        <v>346.05</v>
      </c>
      <c r="H5591">
        <v>195017</v>
      </c>
      <c r="I5591">
        <v>674.64</v>
      </c>
      <c r="J5591">
        <v>10619</v>
      </c>
      <c r="K5591">
        <v>104286</v>
      </c>
      <c r="L5591">
        <v>53.48</v>
      </c>
    </row>
    <row r="5592" spans="1:12" x14ac:dyDescent="0.35">
      <c r="A5592" t="s">
        <v>1548</v>
      </c>
      <c r="B5592" s="1">
        <v>45352</v>
      </c>
      <c r="C5592">
        <v>4150.6000000000004</v>
      </c>
      <c r="D5592">
        <v>4139</v>
      </c>
      <c r="E5592">
        <v>4154</v>
      </c>
      <c r="F5592">
        <v>4096.7</v>
      </c>
      <c r="G5592">
        <v>4127.3</v>
      </c>
      <c r="H5592">
        <v>83612</v>
      </c>
      <c r="I5592">
        <v>3439.81</v>
      </c>
      <c r="J5592">
        <v>15011</v>
      </c>
      <c r="K5592">
        <v>44381</v>
      </c>
      <c r="L5592">
        <v>53.08</v>
      </c>
    </row>
    <row r="5593" spans="1:12" x14ac:dyDescent="0.35">
      <c r="A5593" t="s">
        <v>1547</v>
      </c>
      <c r="B5593" s="1">
        <v>45352</v>
      </c>
      <c r="C5593">
        <v>425.25</v>
      </c>
      <c r="D5593">
        <v>427.9</v>
      </c>
      <c r="E5593">
        <v>438.4</v>
      </c>
      <c r="F5593">
        <v>422.55</v>
      </c>
      <c r="G5593">
        <v>432.25</v>
      </c>
      <c r="H5593">
        <v>320798</v>
      </c>
      <c r="I5593">
        <v>1385.24</v>
      </c>
      <c r="J5593">
        <v>17711</v>
      </c>
      <c r="K5593">
        <v>115216</v>
      </c>
      <c r="L5593">
        <v>35.92</v>
      </c>
    </row>
    <row r="5594" spans="1:12" x14ac:dyDescent="0.35">
      <c r="A5594" t="s">
        <v>1546</v>
      </c>
      <c r="B5594" s="1">
        <v>45352</v>
      </c>
      <c r="C5594">
        <v>220.95</v>
      </c>
      <c r="D5594">
        <v>221.5</v>
      </c>
      <c r="E5594">
        <v>225.95</v>
      </c>
      <c r="F5594">
        <v>220.1</v>
      </c>
      <c r="G5594">
        <v>221.1</v>
      </c>
      <c r="H5594">
        <v>5322</v>
      </c>
      <c r="I5594">
        <v>11.82</v>
      </c>
      <c r="J5594">
        <v>281</v>
      </c>
      <c r="K5594">
        <v>3048</v>
      </c>
      <c r="L5594">
        <v>57.27</v>
      </c>
    </row>
    <row r="5595" spans="1:12" x14ac:dyDescent="0.35">
      <c r="A5595" t="s">
        <v>1545</v>
      </c>
      <c r="B5595" s="1">
        <v>45352</v>
      </c>
      <c r="C5595">
        <v>615.79999999999995</v>
      </c>
      <c r="D5595">
        <v>615.85</v>
      </c>
      <c r="E5595">
        <v>622.25</v>
      </c>
      <c r="F5595">
        <v>612</v>
      </c>
      <c r="G5595">
        <v>613.9</v>
      </c>
      <c r="H5595">
        <v>415197</v>
      </c>
      <c r="I5595">
        <v>2553.29</v>
      </c>
      <c r="J5595">
        <v>16963</v>
      </c>
      <c r="K5595">
        <v>225755</v>
      </c>
      <c r="L5595">
        <v>54.37</v>
      </c>
    </row>
    <row r="5596" spans="1:12" x14ac:dyDescent="0.35">
      <c r="A5596" t="s">
        <v>1544</v>
      </c>
      <c r="B5596" s="1">
        <v>45352</v>
      </c>
      <c r="C5596">
        <v>462.3</v>
      </c>
      <c r="D5596">
        <v>463.95</v>
      </c>
      <c r="E5596">
        <v>470.5</v>
      </c>
      <c r="F5596">
        <v>462.8</v>
      </c>
      <c r="G5596">
        <v>468.6</v>
      </c>
      <c r="H5596">
        <v>179687</v>
      </c>
      <c r="I5596">
        <v>837.01</v>
      </c>
      <c r="J5596">
        <v>10898</v>
      </c>
      <c r="K5596">
        <v>102456</v>
      </c>
      <c r="L5596">
        <v>57.02</v>
      </c>
    </row>
    <row r="5597" spans="1:12" x14ac:dyDescent="0.35">
      <c r="A5597" t="s">
        <v>1543</v>
      </c>
      <c r="B5597" s="1">
        <v>45352</v>
      </c>
      <c r="C5597">
        <v>1577.95</v>
      </c>
      <c r="D5597">
        <v>1580</v>
      </c>
      <c r="E5597">
        <v>1581.9</v>
      </c>
      <c r="F5597">
        <v>1548.05</v>
      </c>
      <c r="G5597">
        <v>1559.25</v>
      </c>
      <c r="H5597">
        <v>4069161</v>
      </c>
      <c r="I5597">
        <v>63652.35</v>
      </c>
      <c r="J5597">
        <v>158896</v>
      </c>
      <c r="K5597">
        <v>3095366</v>
      </c>
      <c r="L5597">
        <v>76.069999999999993</v>
      </c>
    </row>
    <row r="5598" spans="1:12" x14ac:dyDescent="0.35">
      <c r="A5598" t="s">
        <v>1542</v>
      </c>
      <c r="B5598" s="1">
        <v>45352</v>
      </c>
      <c r="C5598">
        <v>199.9</v>
      </c>
      <c r="D5598">
        <v>200.05</v>
      </c>
      <c r="E5598">
        <v>208.25</v>
      </c>
      <c r="F5598">
        <v>200.05</v>
      </c>
      <c r="G5598">
        <v>203.45</v>
      </c>
      <c r="H5598">
        <v>359442</v>
      </c>
      <c r="I5598">
        <v>735.26</v>
      </c>
      <c r="J5598">
        <v>10715</v>
      </c>
      <c r="K5598">
        <v>120782</v>
      </c>
      <c r="L5598">
        <v>33.6</v>
      </c>
    </row>
    <row r="5599" spans="1:12" x14ac:dyDescent="0.35">
      <c r="A5599" t="s">
        <v>1541</v>
      </c>
      <c r="B5599" s="1">
        <v>45352</v>
      </c>
      <c r="C5599">
        <v>1070.5</v>
      </c>
      <c r="D5599">
        <v>1074</v>
      </c>
      <c r="E5599">
        <v>1100</v>
      </c>
      <c r="F5599">
        <v>1066.7</v>
      </c>
      <c r="G5599">
        <v>1097.05</v>
      </c>
      <c r="H5599">
        <v>49243</v>
      </c>
      <c r="I5599">
        <v>536.24</v>
      </c>
      <c r="J5599">
        <v>8399</v>
      </c>
      <c r="K5599">
        <v>29963</v>
      </c>
      <c r="L5599">
        <v>60.85</v>
      </c>
    </row>
    <row r="5600" spans="1:12" x14ac:dyDescent="0.35">
      <c r="A5600" t="s">
        <v>1540</v>
      </c>
      <c r="B5600" s="1">
        <v>45352</v>
      </c>
      <c r="C5600">
        <v>681.5</v>
      </c>
      <c r="D5600">
        <v>689.8</v>
      </c>
      <c r="E5600">
        <v>707.8</v>
      </c>
      <c r="F5600">
        <v>689.8</v>
      </c>
      <c r="G5600">
        <v>699.2</v>
      </c>
      <c r="H5600">
        <v>1580</v>
      </c>
      <c r="I5600">
        <v>11.03</v>
      </c>
      <c r="J5600">
        <v>242</v>
      </c>
      <c r="K5600">
        <v>1065</v>
      </c>
      <c r="L5600">
        <v>67.41</v>
      </c>
    </row>
    <row r="5601" spans="1:12" x14ac:dyDescent="0.35">
      <c r="A5601" t="s">
        <v>1539</v>
      </c>
      <c r="B5601" s="1">
        <v>45352</v>
      </c>
      <c r="C5601">
        <v>208.25</v>
      </c>
      <c r="D5601">
        <v>208.6</v>
      </c>
      <c r="E5601">
        <v>219.8</v>
      </c>
      <c r="F5601">
        <v>208.6</v>
      </c>
      <c r="G5601">
        <v>218.15</v>
      </c>
      <c r="H5601">
        <v>134955</v>
      </c>
      <c r="I5601">
        <v>291.87</v>
      </c>
      <c r="J5601">
        <v>6294</v>
      </c>
      <c r="K5601">
        <v>82101</v>
      </c>
      <c r="L5601">
        <v>60.84</v>
      </c>
    </row>
    <row r="5602" spans="1:12" x14ac:dyDescent="0.35">
      <c r="A5602" t="s">
        <v>1538</v>
      </c>
      <c r="B5602" s="1">
        <v>45352</v>
      </c>
      <c r="C5602">
        <v>4169.55</v>
      </c>
      <c r="D5602">
        <v>4209.95</v>
      </c>
      <c r="E5602">
        <v>4209.95</v>
      </c>
      <c r="F5602">
        <v>4151.55</v>
      </c>
      <c r="G5602">
        <v>4178.3500000000004</v>
      </c>
      <c r="H5602">
        <v>287375</v>
      </c>
      <c r="I5602">
        <v>12013.52</v>
      </c>
      <c r="J5602">
        <v>11681</v>
      </c>
      <c r="K5602">
        <v>228057</v>
      </c>
      <c r="L5602">
        <v>79.36</v>
      </c>
    </row>
    <row r="5603" spans="1:12" x14ac:dyDescent="0.35">
      <c r="A5603" t="s">
        <v>1537</v>
      </c>
      <c r="B5603" s="1">
        <v>45352</v>
      </c>
      <c r="C5603">
        <v>3.15</v>
      </c>
      <c r="D5603">
        <v>3.25</v>
      </c>
      <c r="E5603">
        <v>3.35</v>
      </c>
      <c r="F5603">
        <v>3.1</v>
      </c>
      <c r="G5603">
        <v>3.25</v>
      </c>
      <c r="H5603">
        <v>11194189</v>
      </c>
      <c r="I5603">
        <v>364.65</v>
      </c>
      <c r="J5603">
        <v>2307</v>
      </c>
      <c r="K5603">
        <v>4106640</v>
      </c>
      <c r="L5603">
        <v>36.69</v>
      </c>
    </row>
    <row r="5604" spans="1:12" x14ac:dyDescent="0.35">
      <c r="A5604" t="s">
        <v>1536</v>
      </c>
      <c r="B5604" s="1">
        <v>45352</v>
      </c>
      <c r="C5604">
        <v>1478.4</v>
      </c>
      <c r="D5604">
        <v>1492.5</v>
      </c>
      <c r="E5604">
        <v>1501.95</v>
      </c>
      <c r="F5604">
        <v>1464.1</v>
      </c>
      <c r="G5604">
        <v>1481.05</v>
      </c>
      <c r="H5604">
        <v>1926</v>
      </c>
      <c r="I5604">
        <v>28.64</v>
      </c>
      <c r="J5604">
        <v>533</v>
      </c>
      <c r="K5604">
        <v>926</v>
      </c>
      <c r="L5604">
        <v>48.08</v>
      </c>
    </row>
    <row r="5605" spans="1:12" x14ac:dyDescent="0.35">
      <c r="A5605" t="s">
        <v>1535</v>
      </c>
      <c r="B5605" s="1">
        <v>45352</v>
      </c>
      <c r="C5605">
        <v>1326.6</v>
      </c>
      <c r="D5605">
        <v>1330</v>
      </c>
      <c r="E5605">
        <v>1375.95</v>
      </c>
      <c r="F5605">
        <v>1328.05</v>
      </c>
      <c r="G5605">
        <v>1349</v>
      </c>
      <c r="H5605">
        <v>8946</v>
      </c>
      <c r="I5605">
        <v>121</v>
      </c>
      <c r="J5605">
        <v>1075</v>
      </c>
      <c r="K5605">
        <v>5599</v>
      </c>
      <c r="L5605">
        <v>62.59</v>
      </c>
    </row>
    <row r="5606" spans="1:12" x14ac:dyDescent="0.35">
      <c r="A5606" t="s">
        <v>1534</v>
      </c>
      <c r="B5606" s="1">
        <v>45352</v>
      </c>
      <c r="C5606">
        <v>374.15</v>
      </c>
      <c r="D5606">
        <v>375.65</v>
      </c>
      <c r="E5606">
        <v>376.85</v>
      </c>
      <c r="F5606">
        <v>373.5</v>
      </c>
      <c r="G5606">
        <v>374.6</v>
      </c>
      <c r="H5606">
        <v>147212</v>
      </c>
      <c r="I5606">
        <v>551.69000000000005</v>
      </c>
      <c r="J5606">
        <v>8407</v>
      </c>
      <c r="K5606">
        <v>95340</v>
      </c>
      <c r="L5606">
        <v>64.760000000000005</v>
      </c>
    </row>
    <row r="5607" spans="1:12" x14ac:dyDescent="0.35">
      <c r="A5607" t="s">
        <v>1533</v>
      </c>
      <c r="B5607" s="1">
        <v>45352</v>
      </c>
      <c r="C5607">
        <v>526.1</v>
      </c>
      <c r="D5607">
        <v>528</v>
      </c>
      <c r="E5607">
        <v>559.4</v>
      </c>
      <c r="F5607">
        <v>528</v>
      </c>
      <c r="G5607">
        <v>557.15</v>
      </c>
      <c r="H5607">
        <v>1356610</v>
      </c>
      <c r="I5607">
        <v>7462.02</v>
      </c>
      <c r="J5607">
        <v>45556</v>
      </c>
      <c r="K5607">
        <v>440475</v>
      </c>
      <c r="L5607">
        <v>32.47</v>
      </c>
    </row>
    <row r="5608" spans="1:12" x14ac:dyDescent="0.35">
      <c r="A5608" t="s">
        <v>1532</v>
      </c>
      <c r="B5608" s="1">
        <v>45352</v>
      </c>
      <c r="C5608">
        <v>471.1</v>
      </c>
      <c r="D5608">
        <v>473.5</v>
      </c>
      <c r="E5608">
        <v>478.5</v>
      </c>
      <c r="F5608">
        <v>467.85</v>
      </c>
      <c r="G5608">
        <v>471.15</v>
      </c>
      <c r="H5608">
        <v>7237</v>
      </c>
      <c r="I5608">
        <v>34.15</v>
      </c>
      <c r="J5608">
        <v>897</v>
      </c>
      <c r="K5608">
        <v>4223</v>
      </c>
      <c r="L5608">
        <v>58.35</v>
      </c>
    </row>
    <row r="5609" spans="1:12" x14ac:dyDescent="0.35">
      <c r="A5609" t="s">
        <v>1531</v>
      </c>
      <c r="B5609" s="1">
        <v>45352</v>
      </c>
      <c r="C5609">
        <v>587.95000000000005</v>
      </c>
      <c r="D5609">
        <v>588.15</v>
      </c>
      <c r="E5609">
        <v>602</v>
      </c>
      <c r="F5609">
        <v>584.85</v>
      </c>
      <c r="G5609">
        <v>589.79999999999995</v>
      </c>
      <c r="H5609">
        <v>90795</v>
      </c>
      <c r="I5609">
        <v>538.91999999999996</v>
      </c>
      <c r="J5609">
        <v>8857</v>
      </c>
      <c r="K5609">
        <v>40379</v>
      </c>
      <c r="L5609">
        <v>44.47</v>
      </c>
    </row>
    <row r="5610" spans="1:12" x14ac:dyDescent="0.35">
      <c r="A5610" t="s">
        <v>1530</v>
      </c>
      <c r="B5610" s="1">
        <v>45352</v>
      </c>
      <c r="C5610">
        <v>593.85</v>
      </c>
      <c r="D5610">
        <v>594</v>
      </c>
      <c r="E5610">
        <v>603.4</v>
      </c>
      <c r="F5610">
        <v>594</v>
      </c>
      <c r="G5610">
        <v>596.65</v>
      </c>
      <c r="H5610">
        <v>47719</v>
      </c>
      <c r="I5610">
        <v>285.52999999999997</v>
      </c>
      <c r="J5610">
        <v>5146</v>
      </c>
      <c r="K5610">
        <v>19356</v>
      </c>
      <c r="L5610">
        <v>40.56</v>
      </c>
    </row>
    <row r="5611" spans="1:12" x14ac:dyDescent="0.35">
      <c r="A5611" t="s">
        <v>1529</v>
      </c>
      <c r="B5611" s="1">
        <v>45352</v>
      </c>
      <c r="C5611">
        <v>36.15</v>
      </c>
      <c r="D5611">
        <v>36.5</v>
      </c>
      <c r="E5611">
        <v>36.85</v>
      </c>
      <c r="F5611">
        <v>35.700000000000003</v>
      </c>
      <c r="G5611">
        <v>35.799999999999997</v>
      </c>
      <c r="H5611">
        <v>7554535</v>
      </c>
      <c r="I5611">
        <v>2725.74</v>
      </c>
      <c r="J5611">
        <v>11038</v>
      </c>
      <c r="K5611">
        <v>2811266</v>
      </c>
      <c r="L5611">
        <v>37.21</v>
      </c>
    </row>
    <row r="5612" spans="1:12" x14ac:dyDescent="0.35">
      <c r="A5612" t="s">
        <v>1528</v>
      </c>
      <c r="B5612" s="1">
        <v>45352</v>
      </c>
      <c r="C5612">
        <v>1446.6</v>
      </c>
      <c r="D5612">
        <v>1450</v>
      </c>
      <c r="E5612">
        <v>1466</v>
      </c>
      <c r="F5612">
        <v>1441.6</v>
      </c>
      <c r="G5612">
        <v>1450.2</v>
      </c>
      <c r="H5612">
        <v>13618</v>
      </c>
      <c r="I5612">
        <v>197.51</v>
      </c>
      <c r="J5612">
        <v>2425</v>
      </c>
      <c r="K5612">
        <v>9214</v>
      </c>
      <c r="L5612">
        <v>67.66</v>
      </c>
    </row>
    <row r="5613" spans="1:12" x14ac:dyDescent="0.35">
      <c r="A5613" t="s">
        <v>1527</v>
      </c>
      <c r="B5613" s="1">
        <v>45352</v>
      </c>
      <c r="C5613">
        <v>1557.6</v>
      </c>
      <c r="D5613">
        <v>1576</v>
      </c>
      <c r="E5613">
        <v>1578.45</v>
      </c>
      <c r="F5613">
        <v>1549.5</v>
      </c>
      <c r="G5613">
        <v>1568.7</v>
      </c>
      <c r="H5613">
        <v>15796</v>
      </c>
      <c r="I5613">
        <v>246.92</v>
      </c>
      <c r="J5613">
        <v>3249</v>
      </c>
      <c r="K5613">
        <v>9537</v>
      </c>
      <c r="L5613">
        <v>60.38</v>
      </c>
    </row>
    <row r="5614" spans="1:12" x14ac:dyDescent="0.35">
      <c r="A5614" t="s">
        <v>1526</v>
      </c>
      <c r="B5614" s="1">
        <v>45352</v>
      </c>
      <c r="C5614">
        <v>489</v>
      </c>
      <c r="D5614">
        <v>491.4</v>
      </c>
      <c r="E5614">
        <v>502.65</v>
      </c>
      <c r="F5614">
        <v>488.9</v>
      </c>
      <c r="G5614">
        <v>500.2</v>
      </c>
      <c r="H5614">
        <v>123035</v>
      </c>
      <c r="I5614">
        <v>613.41</v>
      </c>
      <c r="J5614">
        <v>6068</v>
      </c>
      <c r="K5614">
        <v>78474</v>
      </c>
      <c r="L5614">
        <v>63.78</v>
      </c>
    </row>
    <row r="5615" spans="1:12" x14ac:dyDescent="0.35">
      <c r="A5615" t="s">
        <v>1525</v>
      </c>
      <c r="B5615" s="1">
        <v>45352</v>
      </c>
      <c r="C5615">
        <v>136.9</v>
      </c>
      <c r="D5615">
        <v>137.9</v>
      </c>
      <c r="E5615">
        <v>142.5</v>
      </c>
      <c r="F5615">
        <v>136.80000000000001</v>
      </c>
      <c r="G5615">
        <v>140.35</v>
      </c>
      <c r="H5615">
        <v>1606130</v>
      </c>
      <c r="I5615">
        <v>2239.41</v>
      </c>
      <c r="J5615">
        <v>16301</v>
      </c>
      <c r="K5615">
        <v>615747</v>
      </c>
      <c r="L5615">
        <v>38.340000000000003</v>
      </c>
    </row>
    <row r="5616" spans="1:12" x14ac:dyDescent="0.35">
      <c r="A5616" t="s">
        <v>1524</v>
      </c>
      <c r="B5616" s="1">
        <v>45352</v>
      </c>
      <c r="C5616">
        <v>352.35</v>
      </c>
      <c r="D5616">
        <v>352.35</v>
      </c>
      <c r="E5616">
        <v>377.4</v>
      </c>
      <c r="F5616">
        <v>352.35</v>
      </c>
      <c r="G5616">
        <v>370.9</v>
      </c>
      <c r="H5616">
        <v>189044</v>
      </c>
      <c r="I5616">
        <v>698.58</v>
      </c>
      <c r="J5616">
        <v>7679</v>
      </c>
      <c r="K5616">
        <v>52326</v>
      </c>
      <c r="L5616">
        <v>27.68</v>
      </c>
    </row>
    <row r="5617" spans="1:12" x14ac:dyDescent="0.35">
      <c r="A5617" t="s">
        <v>1523</v>
      </c>
      <c r="B5617" s="1">
        <v>45352</v>
      </c>
      <c r="C5617">
        <v>352.05</v>
      </c>
      <c r="D5617">
        <v>358.8</v>
      </c>
      <c r="E5617">
        <v>367.45</v>
      </c>
      <c r="F5617">
        <v>341.55</v>
      </c>
      <c r="G5617">
        <v>345.65</v>
      </c>
      <c r="H5617">
        <v>65232</v>
      </c>
      <c r="I5617">
        <v>231.43</v>
      </c>
      <c r="J5617">
        <v>9156</v>
      </c>
      <c r="K5617">
        <v>22424</v>
      </c>
      <c r="L5617">
        <v>34.380000000000003</v>
      </c>
    </row>
    <row r="5618" spans="1:12" x14ac:dyDescent="0.35">
      <c r="A5618" t="s">
        <v>1522</v>
      </c>
      <c r="B5618" s="1">
        <v>45352</v>
      </c>
      <c r="C5618">
        <v>14.6</v>
      </c>
      <c r="D5618">
        <v>14.6</v>
      </c>
      <c r="E5618">
        <v>14.9</v>
      </c>
      <c r="F5618">
        <v>14.4</v>
      </c>
      <c r="G5618">
        <v>14.55</v>
      </c>
      <c r="H5618">
        <v>3903669</v>
      </c>
      <c r="I5618">
        <v>568.1</v>
      </c>
      <c r="J5618">
        <v>7146</v>
      </c>
      <c r="K5618">
        <v>1985965</v>
      </c>
      <c r="L5618">
        <v>50.87</v>
      </c>
    </row>
    <row r="5619" spans="1:12" x14ac:dyDescent="0.35">
      <c r="A5619" t="s">
        <v>1521</v>
      </c>
      <c r="B5619" s="1">
        <v>45352</v>
      </c>
      <c r="C5619">
        <v>80.25</v>
      </c>
      <c r="D5619">
        <v>80.95</v>
      </c>
      <c r="E5619">
        <v>80.95</v>
      </c>
      <c r="F5619">
        <v>78.099999999999994</v>
      </c>
      <c r="G5619">
        <v>78.8</v>
      </c>
      <c r="H5619">
        <v>11949</v>
      </c>
      <c r="I5619">
        <v>9.49</v>
      </c>
      <c r="J5619">
        <v>331</v>
      </c>
      <c r="K5619">
        <v>7305</v>
      </c>
      <c r="L5619">
        <v>61.13</v>
      </c>
    </row>
    <row r="5620" spans="1:12" x14ac:dyDescent="0.35">
      <c r="A5620" t="s">
        <v>1520</v>
      </c>
      <c r="B5620" s="1">
        <v>45352</v>
      </c>
      <c r="C5620">
        <v>652.20000000000005</v>
      </c>
      <c r="D5620">
        <v>655.45</v>
      </c>
      <c r="E5620">
        <v>660</v>
      </c>
      <c r="F5620">
        <v>648.6</v>
      </c>
      <c r="G5620">
        <v>651.9</v>
      </c>
      <c r="H5620">
        <v>8802</v>
      </c>
      <c r="I5620">
        <v>57.43</v>
      </c>
      <c r="J5620">
        <v>888</v>
      </c>
      <c r="K5620">
        <v>4675</v>
      </c>
      <c r="L5620">
        <v>53.11</v>
      </c>
    </row>
    <row r="5621" spans="1:12" x14ac:dyDescent="0.35">
      <c r="A5621" t="s">
        <v>1519</v>
      </c>
      <c r="B5621" s="1">
        <v>45352</v>
      </c>
      <c r="C5621">
        <v>153.1</v>
      </c>
      <c r="D5621">
        <v>154.44999999999999</v>
      </c>
      <c r="E5621">
        <v>158.4</v>
      </c>
      <c r="F5621">
        <v>153.85</v>
      </c>
      <c r="G5621">
        <v>156.94999999999999</v>
      </c>
      <c r="H5621">
        <v>177535</v>
      </c>
      <c r="I5621">
        <v>278.26</v>
      </c>
      <c r="J5621">
        <v>10566</v>
      </c>
      <c r="K5621">
        <v>47870</v>
      </c>
      <c r="L5621">
        <v>26.96</v>
      </c>
    </row>
    <row r="5622" spans="1:12" x14ac:dyDescent="0.35">
      <c r="A5622" t="s">
        <v>1518</v>
      </c>
      <c r="B5622" s="1">
        <v>45352</v>
      </c>
      <c r="C5622">
        <v>238.55</v>
      </c>
      <c r="D5622">
        <v>236.55</v>
      </c>
      <c r="E5622">
        <v>244.85</v>
      </c>
      <c r="F5622">
        <v>236.55</v>
      </c>
      <c r="G5622">
        <v>242.05</v>
      </c>
      <c r="H5622">
        <v>26480</v>
      </c>
      <c r="I5622">
        <v>64.06</v>
      </c>
      <c r="J5622">
        <v>1024</v>
      </c>
      <c r="K5622">
        <v>13820</v>
      </c>
      <c r="L5622">
        <v>52.19</v>
      </c>
    </row>
    <row r="5623" spans="1:12" x14ac:dyDescent="0.35">
      <c r="A5623" t="s">
        <v>1517</v>
      </c>
      <c r="B5623" s="1">
        <v>45352</v>
      </c>
      <c r="C5623">
        <v>561.5</v>
      </c>
      <c r="D5623">
        <v>564.25</v>
      </c>
      <c r="E5623">
        <v>564.25</v>
      </c>
      <c r="F5623">
        <v>454.8</v>
      </c>
      <c r="G5623">
        <v>548.95000000000005</v>
      </c>
      <c r="H5623">
        <v>1490255</v>
      </c>
      <c r="I5623">
        <v>8288.86</v>
      </c>
      <c r="J5623">
        <v>35855</v>
      </c>
      <c r="K5623">
        <v>691261</v>
      </c>
      <c r="L5623">
        <v>46.39</v>
      </c>
    </row>
    <row r="5624" spans="1:12" x14ac:dyDescent="0.35">
      <c r="A5624" t="s">
        <v>1516</v>
      </c>
      <c r="B5624" s="1">
        <v>45352</v>
      </c>
      <c r="C5624">
        <v>207</v>
      </c>
      <c r="D5624">
        <v>208.9</v>
      </c>
      <c r="E5624">
        <v>211.6</v>
      </c>
      <c r="F5624">
        <v>206.55</v>
      </c>
      <c r="G5624">
        <v>209.4</v>
      </c>
      <c r="H5624">
        <v>401262</v>
      </c>
      <c r="I5624">
        <v>840.17</v>
      </c>
      <c r="J5624">
        <v>13938</v>
      </c>
      <c r="K5624">
        <v>130254</v>
      </c>
      <c r="L5624">
        <v>32.46</v>
      </c>
    </row>
    <row r="5625" spans="1:12" x14ac:dyDescent="0.35">
      <c r="A5625" t="s">
        <v>1515</v>
      </c>
      <c r="B5625" s="1">
        <v>45352</v>
      </c>
      <c r="C5625">
        <v>786.55</v>
      </c>
      <c r="D5625">
        <v>794.4</v>
      </c>
      <c r="E5625">
        <v>810.55</v>
      </c>
      <c r="F5625">
        <v>788.25</v>
      </c>
      <c r="G5625">
        <v>799.85</v>
      </c>
      <c r="H5625">
        <v>182447</v>
      </c>
      <c r="I5625">
        <v>1464.73</v>
      </c>
      <c r="J5625">
        <v>8978</v>
      </c>
      <c r="K5625">
        <v>77281</v>
      </c>
      <c r="L5625">
        <v>42.36</v>
      </c>
    </row>
    <row r="5626" spans="1:12" x14ac:dyDescent="0.35">
      <c r="A5626" t="s">
        <v>1514</v>
      </c>
      <c r="B5626" s="1">
        <v>45352</v>
      </c>
      <c r="C5626">
        <v>251.85</v>
      </c>
      <c r="D5626">
        <v>253.75</v>
      </c>
      <c r="E5626">
        <v>257.60000000000002</v>
      </c>
      <c r="F5626">
        <v>252</v>
      </c>
      <c r="G5626">
        <v>254.75</v>
      </c>
      <c r="H5626">
        <v>137274</v>
      </c>
      <c r="I5626">
        <v>349.93</v>
      </c>
      <c r="J5626">
        <v>5459</v>
      </c>
      <c r="K5626">
        <v>54312</v>
      </c>
      <c r="L5626">
        <v>39.56</v>
      </c>
    </row>
    <row r="5627" spans="1:12" x14ac:dyDescent="0.35">
      <c r="A5627" t="s">
        <v>1513</v>
      </c>
      <c r="B5627" s="1">
        <v>45352</v>
      </c>
      <c r="C5627">
        <v>526.85</v>
      </c>
      <c r="D5627">
        <v>526.79999999999995</v>
      </c>
      <c r="E5627">
        <v>533.75</v>
      </c>
      <c r="F5627">
        <v>515</v>
      </c>
      <c r="G5627">
        <v>529.70000000000005</v>
      </c>
      <c r="H5627">
        <v>14590</v>
      </c>
      <c r="I5627">
        <v>77.11</v>
      </c>
      <c r="J5627">
        <v>1836</v>
      </c>
      <c r="K5627">
        <v>7883</v>
      </c>
      <c r="L5627">
        <v>54.03</v>
      </c>
    </row>
    <row r="5628" spans="1:12" x14ac:dyDescent="0.35">
      <c r="A5628" t="s">
        <v>1512</v>
      </c>
      <c r="B5628" s="1">
        <v>45352</v>
      </c>
      <c r="C5628">
        <v>271.14999999999998</v>
      </c>
      <c r="D5628">
        <v>270.5</v>
      </c>
      <c r="E5628">
        <v>271.2</v>
      </c>
      <c r="F5628">
        <v>263.25</v>
      </c>
      <c r="G5628">
        <v>266.35000000000002</v>
      </c>
      <c r="H5628">
        <v>4385</v>
      </c>
      <c r="I5628">
        <v>11.78</v>
      </c>
      <c r="J5628">
        <v>204</v>
      </c>
      <c r="K5628">
        <v>3520</v>
      </c>
      <c r="L5628">
        <v>80.27</v>
      </c>
    </row>
    <row r="5629" spans="1:12" x14ac:dyDescent="0.35">
      <c r="A5629" t="s">
        <v>1511</v>
      </c>
      <c r="B5629" s="1">
        <v>45352</v>
      </c>
      <c r="C5629">
        <v>2389.65</v>
      </c>
      <c r="D5629">
        <v>2389.65</v>
      </c>
      <c r="E5629">
        <v>2409.9</v>
      </c>
      <c r="F5629">
        <v>2380.5</v>
      </c>
      <c r="G5629">
        <v>2397.35</v>
      </c>
      <c r="H5629">
        <v>282374</v>
      </c>
      <c r="I5629">
        <v>6772.41</v>
      </c>
      <c r="J5629">
        <v>21424</v>
      </c>
      <c r="K5629">
        <v>167818</v>
      </c>
      <c r="L5629">
        <v>59.43</v>
      </c>
    </row>
    <row r="5630" spans="1:12" x14ac:dyDescent="0.35">
      <c r="A5630" t="s">
        <v>1510</v>
      </c>
      <c r="B5630" s="1">
        <v>45352</v>
      </c>
      <c r="C5630">
        <v>305.85000000000002</v>
      </c>
      <c r="D5630">
        <v>311.85000000000002</v>
      </c>
      <c r="E5630">
        <v>315.45</v>
      </c>
      <c r="F5630">
        <v>309.2</v>
      </c>
      <c r="G5630">
        <v>310.25</v>
      </c>
      <c r="H5630">
        <v>8388</v>
      </c>
      <c r="I5630">
        <v>26.11</v>
      </c>
      <c r="J5630">
        <v>1088</v>
      </c>
      <c r="K5630">
        <v>4280</v>
      </c>
      <c r="L5630">
        <v>51.03</v>
      </c>
    </row>
    <row r="5631" spans="1:12" x14ac:dyDescent="0.35">
      <c r="A5631" t="s">
        <v>1509</v>
      </c>
      <c r="B5631" s="1">
        <v>45352</v>
      </c>
      <c r="C5631">
        <v>827.55</v>
      </c>
      <c r="D5631">
        <v>829.95</v>
      </c>
      <c r="E5631">
        <v>840</v>
      </c>
      <c r="F5631">
        <v>820.1</v>
      </c>
      <c r="G5631">
        <v>825.75</v>
      </c>
      <c r="H5631">
        <v>7922</v>
      </c>
      <c r="I5631">
        <v>65.819999999999993</v>
      </c>
      <c r="J5631">
        <v>1016</v>
      </c>
      <c r="K5631">
        <v>5450</v>
      </c>
      <c r="L5631">
        <v>68.8</v>
      </c>
    </row>
    <row r="5632" spans="1:12" x14ac:dyDescent="0.35">
      <c r="A5632" t="s">
        <v>1508</v>
      </c>
      <c r="B5632" s="1">
        <v>45352</v>
      </c>
      <c r="C5632">
        <v>729.9</v>
      </c>
      <c r="D5632">
        <v>731</v>
      </c>
      <c r="E5632">
        <v>757.8</v>
      </c>
      <c r="F5632">
        <v>718.1</v>
      </c>
      <c r="G5632">
        <v>723.85</v>
      </c>
      <c r="H5632">
        <v>176670</v>
      </c>
      <c r="I5632">
        <v>1299.8499999999999</v>
      </c>
      <c r="J5632">
        <v>14108</v>
      </c>
      <c r="K5632">
        <v>63379</v>
      </c>
      <c r="L5632">
        <v>35.869999999999997</v>
      </c>
    </row>
    <row r="5633" spans="1:12" x14ac:dyDescent="0.35">
      <c r="A5633" t="s">
        <v>1507</v>
      </c>
      <c r="B5633" s="1">
        <v>45352</v>
      </c>
      <c r="C5633">
        <v>66.349999999999994</v>
      </c>
      <c r="D5633">
        <v>67.45</v>
      </c>
      <c r="E5633">
        <v>68</v>
      </c>
      <c r="F5633">
        <v>66.55</v>
      </c>
      <c r="G5633">
        <v>66.75</v>
      </c>
      <c r="H5633">
        <v>11994</v>
      </c>
      <c r="I5633">
        <v>8.07</v>
      </c>
      <c r="J5633">
        <v>259</v>
      </c>
      <c r="K5633">
        <v>7046</v>
      </c>
      <c r="L5633">
        <v>58.75</v>
      </c>
    </row>
    <row r="5634" spans="1:12" x14ac:dyDescent="0.35">
      <c r="A5634" t="s">
        <v>1506</v>
      </c>
      <c r="B5634" s="1">
        <v>45352</v>
      </c>
      <c r="C5634">
        <v>88.75</v>
      </c>
      <c r="D5634">
        <v>89.5</v>
      </c>
      <c r="E5634">
        <v>90.3</v>
      </c>
      <c r="F5634">
        <v>88.25</v>
      </c>
      <c r="G5634">
        <v>88.55</v>
      </c>
      <c r="H5634">
        <v>973225</v>
      </c>
      <c r="I5634">
        <v>866.88</v>
      </c>
      <c r="J5634">
        <v>6386</v>
      </c>
      <c r="K5634">
        <v>456578</v>
      </c>
      <c r="L5634">
        <v>46.91</v>
      </c>
    </row>
    <row r="5635" spans="1:12" x14ac:dyDescent="0.35">
      <c r="A5635" t="s">
        <v>1505</v>
      </c>
      <c r="B5635" s="1">
        <v>45352</v>
      </c>
      <c r="C5635">
        <v>114.75</v>
      </c>
      <c r="D5635">
        <v>115.4</v>
      </c>
      <c r="E5635">
        <v>117.05</v>
      </c>
      <c r="F5635">
        <v>112.1</v>
      </c>
      <c r="G5635">
        <v>113</v>
      </c>
      <c r="H5635">
        <v>647882</v>
      </c>
      <c r="I5635">
        <v>744.19</v>
      </c>
      <c r="J5635">
        <v>4500</v>
      </c>
      <c r="K5635">
        <v>453308</v>
      </c>
      <c r="L5635">
        <v>69.97</v>
      </c>
    </row>
    <row r="5636" spans="1:12" x14ac:dyDescent="0.35">
      <c r="A5636" t="s">
        <v>1504</v>
      </c>
      <c r="B5636" s="1">
        <v>45352</v>
      </c>
      <c r="C5636">
        <v>216.25</v>
      </c>
      <c r="D5636">
        <v>217.35</v>
      </c>
      <c r="E5636">
        <v>231.05</v>
      </c>
      <c r="F5636">
        <v>216.85</v>
      </c>
      <c r="G5636">
        <v>230.1</v>
      </c>
      <c r="H5636">
        <v>113797</v>
      </c>
      <c r="I5636">
        <v>255.38</v>
      </c>
      <c r="J5636">
        <v>6215</v>
      </c>
      <c r="K5636">
        <v>56225</v>
      </c>
      <c r="L5636">
        <v>49.41</v>
      </c>
    </row>
    <row r="5637" spans="1:12" x14ac:dyDescent="0.35">
      <c r="A5637" t="s">
        <v>1503</v>
      </c>
      <c r="B5637" s="1">
        <v>45352</v>
      </c>
      <c r="C5637">
        <v>36.450000000000003</v>
      </c>
      <c r="D5637">
        <v>36.5</v>
      </c>
      <c r="E5637">
        <v>37.200000000000003</v>
      </c>
      <c r="F5637">
        <v>35.5</v>
      </c>
      <c r="G5637">
        <v>36.6</v>
      </c>
      <c r="H5637">
        <v>1004128</v>
      </c>
      <c r="I5637">
        <v>365.33</v>
      </c>
      <c r="J5637">
        <v>1787</v>
      </c>
      <c r="K5637">
        <v>605094</v>
      </c>
      <c r="L5637">
        <v>60.26</v>
      </c>
    </row>
    <row r="5638" spans="1:12" x14ac:dyDescent="0.35">
      <c r="A5638" t="s">
        <v>1502</v>
      </c>
      <c r="B5638" s="1">
        <v>45352</v>
      </c>
      <c r="C5638">
        <v>915.65</v>
      </c>
      <c r="D5638">
        <v>920</v>
      </c>
      <c r="E5638">
        <v>932</v>
      </c>
      <c r="F5638">
        <v>905.3</v>
      </c>
      <c r="G5638">
        <v>915.4</v>
      </c>
      <c r="H5638">
        <v>473033</v>
      </c>
      <c r="I5638">
        <v>4363.43</v>
      </c>
      <c r="J5638">
        <v>17142</v>
      </c>
      <c r="K5638">
        <v>389874</v>
      </c>
      <c r="L5638">
        <v>82.42</v>
      </c>
    </row>
    <row r="5639" spans="1:12" x14ac:dyDescent="0.35">
      <c r="A5639" t="s">
        <v>1501</v>
      </c>
      <c r="B5639" s="1">
        <v>45352</v>
      </c>
      <c r="C5639">
        <v>611.29999999999995</v>
      </c>
      <c r="D5639">
        <v>614.35</v>
      </c>
      <c r="E5639">
        <v>628.85</v>
      </c>
      <c r="F5639">
        <v>607.95000000000005</v>
      </c>
      <c r="G5639">
        <v>617.65</v>
      </c>
      <c r="H5639">
        <v>40083</v>
      </c>
      <c r="I5639">
        <v>247.12</v>
      </c>
      <c r="J5639">
        <v>7056</v>
      </c>
      <c r="K5639">
        <v>12794</v>
      </c>
      <c r="L5639">
        <v>31.92</v>
      </c>
    </row>
    <row r="5640" spans="1:12" x14ac:dyDescent="0.35">
      <c r="A5640" t="s">
        <v>1500</v>
      </c>
      <c r="B5640" s="1">
        <v>45352</v>
      </c>
      <c r="C5640">
        <v>132.80000000000001</v>
      </c>
      <c r="D5640">
        <v>132.85</v>
      </c>
      <c r="E5640">
        <v>133.69999999999999</v>
      </c>
      <c r="F5640">
        <v>127.5</v>
      </c>
      <c r="G5640">
        <v>128.80000000000001</v>
      </c>
      <c r="H5640">
        <v>148469</v>
      </c>
      <c r="I5640">
        <v>193.04</v>
      </c>
      <c r="J5640">
        <v>1556</v>
      </c>
      <c r="K5640">
        <v>102328</v>
      </c>
      <c r="L5640">
        <v>68.92</v>
      </c>
    </row>
    <row r="5641" spans="1:12" x14ac:dyDescent="0.35">
      <c r="A5641" t="s">
        <v>1499</v>
      </c>
      <c r="B5641" s="1">
        <v>45352</v>
      </c>
      <c r="C5641">
        <v>32.35</v>
      </c>
      <c r="D5641">
        <v>32.85</v>
      </c>
      <c r="E5641">
        <v>32.9</v>
      </c>
      <c r="F5641">
        <v>32.15</v>
      </c>
      <c r="G5641">
        <v>32.299999999999997</v>
      </c>
      <c r="H5641">
        <v>15636943</v>
      </c>
      <c r="I5641">
        <v>5079.6000000000004</v>
      </c>
      <c r="J5641">
        <v>52286</v>
      </c>
      <c r="K5641">
        <v>6580222</v>
      </c>
      <c r="L5641">
        <v>42.08</v>
      </c>
    </row>
    <row r="5642" spans="1:12" x14ac:dyDescent="0.35">
      <c r="A5642" t="s">
        <v>1498</v>
      </c>
      <c r="B5642" s="1">
        <v>45352</v>
      </c>
      <c r="C5642">
        <v>432.4</v>
      </c>
      <c r="D5642">
        <v>434.9</v>
      </c>
      <c r="E5642">
        <v>450.35</v>
      </c>
      <c r="F5642">
        <v>434.9</v>
      </c>
      <c r="G5642">
        <v>445.7</v>
      </c>
      <c r="H5642">
        <v>309466</v>
      </c>
      <c r="I5642">
        <v>1370.1</v>
      </c>
      <c r="J5642">
        <v>17548</v>
      </c>
      <c r="K5642">
        <v>135164</v>
      </c>
      <c r="L5642">
        <v>43.68</v>
      </c>
    </row>
    <row r="5643" spans="1:12" x14ac:dyDescent="0.35">
      <c r="A5643" t="s">
        <v>1497</v>
      </c>
      <c r="B5643" s="1">
        <v>45352</v>
      </c>
      <c r="C5643">
        <v>810.95</v>
      </c>
      <c r="D5643">
        <v>815</v>
      </c>
      <c r="E5643">
        <v>825</v>
      </c>
      <c r="F5643">
        <v>806.55</v>
      </c>
      <c r="G5643">
        <v>817.3</v>
      </c>
      <c r="H5643">
        <v>379858</v>
      </c>
      <c r="I5643">
        <v>3103.73</v>
      </c>
      <c r="J5643">
        <v>20537</v>
      </c>
      <c r="K5643">
        <v>232323</v>
      </c>
      <c r="L5643">
        <v>61.16</v>
      </c>
    </row>
    <row r="5644" spans="1:12" x14ac:dyDescent="0.35">
      <c r="A5644" t="s">
        <v>1496</v>
      </c>
      <c r="B5644" s="1">
        <v>45352</v>
      </c>
      <c r="C5644">
        <v>81.25</v>
      </c>
      <c r="D5644">
        <v>80.5</v>
      </c>
      <c r="E5644">
        <v>86.4</v>
      </c>
      <c r="F5644">
        <v>80.5</v>
      </c>
      <c r="G5644">
        <v>84.05</v>
      </c>
      <c r="H5644">
        <v>54478</v>
      </c>
      <c r="I5644">
        <v>46.18</v>
      </c>
      <c r="J5644">
        <v>393</v>
      </c>
      <c r="K5644">
        <v>36636</v>
      </c>
      <c r="L5644">
        <v>67.25</v>
      </c>
    </row>
    <row r="5645" spans="1:12" x14ac:dyDescent="0.35">
      <c r="A5645" t="s">
        <v>1495</v>
      </c>
      <c r="B5645" s="1">
        <v>45352</v>
      </c>
      <c r="C5645">
        <v>689.35</v>
      </c>
      <c r="D5645">
        <v>693.35</v>
      </c>
      <c r="E5645">
        <v>696</v>
      </c>
      <c r="F5645">
        <v>668.2</v>
      </c>
      <c r="G5645">
        <v>671.35</v>
      </c>
      <c r="H5645">
        <v>1345119</v>
      </c>
      <c r="I5645">
        <v>9091.84</v>
      </c>
      <c r="J5645">
        <v>71626</v>
      </c>
      <c r="K5645">
        <v>590130</v>
      </c>
      <c r="L5645">
        <v>43.87</v>
      </c>
    </row>
    <row r="5646" spans="1:12" x14ac:dyDescent="0.35">
      <c r="A5646" t="s">
        <v>1811</v>
      </c>
      <c r="B5646" s="1">
        <v>45352</v>
      </c>
      <c r="C5646">
        <v>26.3</v>
      </c>
      <c r="D5646">
        <v>27.6</v>
      </c>
      <c r="E5646">
        <v>27.6</v>
      </c>
      <c r="F5646">
        <v>27.6</v>
      </c>
      <c r="G5646">
        <v>27.6</v>
      </c>
      <c r="H5646">
        <v>12774</v>
      </c>
      <c r="I5646">
        <v>3.53</v>
      </c>
      <c r="J5646">
        <v>58</v>
      </c>
      <c r="K5646">
        <v>12574</v>
      </c>
      <c r="L5646">
        <v>98.43</v>
      </c>
    </row>
    <row r="5647" spans="1:12" x14ac:dyDescent="0.35">
      <c r="A5647" t="s">
        <v>1494</v>
      </c>
      <c r="B5647" s="1">
        <v>45352</v>
      </c>
      <c r="C5647">
        <v>655.1</v>
      </c>
      <c r="D5647">
        <v>657.05</v>
      </c>
      <c r="E5647">
        <v>663.45</v>
      </c>
      <c r="F5647">
        <v>651.35</v>
      </c>
      <c r="G5647">
        <v>653.9</v>
      </c>
      <c r="H5647">
        <v>13514</v>
      </c>
      <c r="I5647">
        <v>88.69</v>
      </c>
      <c r="J5647">
        <v>2243</v>
      </c>
      <c r="K5647">
        <v>6346</v>
      </c>
      <c r="L5647">
        <v>46.96</v>
      </c>
    </row>
    <row r="5648" spans="1:12" x14ac:dyDescent="0.35">
      <c r="A5648" t="s">
        <v>1493</v>
      </c>
      <c r="B5648" s="1">
        <v>45352</v>
      </c>
      <c r="C5648">
        <v>6730.25</v>
      </c>
      <c r="D5648">
        <v>6824.75</v>
      </c>
      <c r="E5648">
        <v>6928.45</v>
      </c>
      <c r="F5648">
        <v>6751</v>
      </c>
      <c r="G5648">
        <v>6877.65</v>
      </c>
      <c r="H5648">
        <v>49454</v>
      </c>
      <c r="I5648">
        <v>3384.07</v>
      </c>
      <c r="J5648">
        <v>11608</v>
      </c>
      <c r="K5648">
        <v>23107</v>
      </c>
      <c r="L5648">
        <v>46.72</v>
      </c>
    </row>
    <row r="5649" spans="1:12" x14ac:dyDescent="0.35">
      <c r="A5649" t="s">
        <v>1492</v>
      </c>
      <c r="B5649" s="1">
        <v>45352</v>
      </c>
      <c r="C5649">
        <v>445.05</v>
      </c>
      <c r="D5649">
        <v>448</v>
      </c>
      <c r="E5649">
        <v>462</v>
      </c>
      <c r="F5649">
        <v>448</v>
      </c>
      <c r="G5649">
        <v>452.85</v>
      </c>
      <c r="H5649">
        <v>183633</v>
      </c>
      <c r="I5649">
        <v>840.12</v>
      </c>
      <c r="J5649">
        <v>5444</v>
      </c>
      <c r="K5649">
        <v>118197</v>
      </c>
      <c r="L5649">
        <v>64.37</v>
      </c>
    </row>
    <row r="5650" spans="1:12" x14ac:dyDescent="0.35">
      <c r="A5650" t="s">
        <v>1491</v>
      </c>
      <c r="B5650" s="1">
        <v>45352</v>
      </c>
      <c r="C5650">
        <v>311.39999999999998</v>
      </c>
      <c r="D5650">
        <v>311.39999999999998</v>
      </c>
      <c r="E5650">
        <v>334.4</v>
      </c>
      <c r="F5650">
        <v>311.39999999999998</v>
      </c>
      <c r="G5650">
        <v>331.3</v>
      </c>
      <c r="H5650">
        <v>32341</v>
      </c>
      <c r="I5650">
        <v>105.42</v>
      </c>
      <c r="J5650">
        <v>1306</v>
      </c>
      <c r="K5650">
        <v>18638</v>
      </c>
      <c r="L5650">
        <v>57.63</v>
      </c>
    </row>
    <row r="5651" spans="1:12" x14ac:dyDescent="0.35">
      <c r="A5651" t="s">
        <v>1490</v>
      </c>
      <c r="B5651" s="1">
        <v>45352</v>
      </c>
      <c r="C5651">
        <v>1565.15</v>
      </c>
      <c r="D5651">
        <v>1565.45</v>
      </c>
      <c r="E5651">
        <v>1620</v>
      </c>
      <c r="F5651">
        <v>1558.05</v>
      </c>
      <c r="G5651">
        <v>1598</v>
      </c>
      <c r="H5651">
        <v>321856</v>
      </c>
      <c r="I5651">
        <v>5104.3999999999996</v>
      </c>
      <c r="J5651">
        <v>29797</v>
      </c>
      <c r="K5651">
        <v>204561</v>
      </c>
      <c r="L5651">
        <v>63.56</v>
      </c>
    </row>
    <row r="5652" spans="1:12" x14ac:dyDescent="0.35">
      <c r="A5652" t="s">
        <v>1489</v>
      </c>
      <c r="B5652" s="1">
        <v>45352</v>
      </c>
      <c r="C5652">
        <v>76.3</v>
      </c>
      <c r="D5652">
        <v>76.75</v>
      </c>
      <c r="E5652">
        <v>78.25</v>
      </c>
      <c r="F5652">
        <v>75.75</v>
      </c>
      <c r="G5652">
        <v>75.95</v>
      </c>
      <c r="H5652">
        <v>1901007</v>
      </c>
      <c r="I5652">
        <v>1459.76</v>
      </c>
      <c r="J5652">
        <v>7411</v>
      </c>
      <c r="K5652">
        <v>680177</v>
      </c>
      <c r="L5652">
        <v>35.78</v>
      </c>
    </row>
    <row r="5653" spans="1:12" x14ac:dyDescent="0.35">
      <c r="A5653" t="s">
        <v>1488</v>
      </c>
      <c r="B5653" s="1">
        <v>45352</v>
      </c>
      <c r="C5653">
        <v>150</v>
      </c>
      <c r="D5653">
        <v>151.9</v>
      </c>
      <c r="E5653">
        <v>154.05000000000001</v>
      </c>
      <c r="F5653">
        <v>145.75</v>
      </c>
      <c r="G5653">
        <v>147.25</v>
      </c>
      <c r="H5653">
        <v>350254</v>
      </c>
      <c r="I5653">
        <v>526.54</v>
      </c>
      <c r="J5653">
        <v>8997</v>
      </c>
      <c r="K5653">
        <v>125086</v>
      </c>
      <c r="L5653">
        <v>35.71</v>
      </c>
    </row>
    <row r="5654" spans="1:12" x14ac:dyDescent="0.35">
      <c r="A5654" t="s">
        <v>1487</v>
      </c>
      <c r="B5654" s="1">
        <v>45352</v>
      </c>
      <c r="C5654">
        <v>603.35</v>
      </c>
      <c r="D5654">
        <v>610.65</v>
      </c>
      <c r="E5654">
        <v>610.65</v>
      </c>
      <c r="F5654">
        <v>593.20000000000005</v>
      </c>
      <c r="G5654">
        <v>605.25</v>
      </c>
      <c r="H5654">
        <v>1969</v>
      </c>
      <c r="I5654">
        <v>11.92</v>
      </c>
      <c r="J5654">
        <v>251</v>
      </c>
      <c r="K5654">
        <v>1031</v>
      </c>
      <c r="L5654">
        <v>52.36</v>
      </c>
    </row>
    <row r="5655" spans="1:12" x14ac:dyDescent="0.35">
      <c r="A5655" t="s">
        <v>1486</v>
      </c>
      <c r="B5655" s="1">
        <v>45352</v>
      </c>
      <c r="C5655">
        <v>2194.4</v>
      </c>
      <c r="D5655">
        <v>2205.4499999999998</v>
      </c>
      <c r="E5655">
        <v>2274.9499999999998</v>
      </c>
      <c r="F5655">
        <v>2134</v>
      </c>
      <c r="G5655">
        <v>2202.25</v>
      </c>
      <c r="H5655">
        <v>69995</v>
      </c>
      <c r="I5655">
        <v>1540.33</v>
      </c>
      <c r="J5655">
        <v>6099</v>
      </c>
      <c r="K5655">
        <v>14303</v>
      </c>
      <c r="L5655">
        <v>20.43</v>
      </c>
    </row>
    <row r="5656" spans="1:12" x14ac:dyDescent="0.35">
      <c r="A5656" t="s">
        <v>1485</v>
      </c>
      <c r="B5656" s="1">
        <v>45352</v>
      </c>
      <c r="C5656">
        <v>130.55000000000001</v>
      </c>
      <c r="D5656">
        <v>132.5</v>
      </c>
      <c r="E5656">
        <v>135</v>
      </c>
      <c r="F5656">
        <v>130.94999999999999</v>
      </c>
      <c r="G5656">
        <v>132.55000000000001</v>
      </c>
      <c r="H5656">
        <v>347176</v>
      </c>
      <c r="I5656">
        <v>459.89</v>
      </c>
      <c r="J5656">
        <v>4477</v>
      </c>
      <c r="K5656">
        <v>167949</v>
      </c>
      <c r="L5656">
        <v>48.38</v>
      </c>
    </row>
    <row r="5657" spans="1:12" x14ac:dyDescent="0.35">
      <c r="A5657" t="s">
        <v>1484</v>
      </c>
      <c r="B5657" s="1">
        <v>45352</v>
      </c>
      <c r="C5657">
        <v>170.55</v>
      </c>
      <c r="D5657">
        <v>173.9</v>
      </c>
      <c r="E5657">
        <v>174.8</v>
      </c>
      <c r="F5657">
        <v>170.1</v>
      </c>
      <c r="G5657">
        <v>171</v>
      </c>
      <c r="H5657">
        <v>4352</v>
      </c>
      <c r="I5657">
        <v>7.47</v>
      </c>
      <c r="J5657">
        <v>229</v>
      </c>
      <c r="K5657">
        <v>3405</v>
      </c>
      <c r="L5657">
        <v>78.239999999999995</v>
      </c>
    </row>
    <row r="5658" spans="1:12" x14ac:dyDescent="0.35">
      <c r="A5658" t="s">
        <v>1897</v>
      </c>
      <c r="B5658" s="1">
        <v>45352</v>
      </c>
      <c r="C5658">
        <v>44.83</v>
      </c>
      <c r="D5658">
        <v>45.94</v>
      </c>
      <c r="E5658">
        <v>45.94</v>
      </c>
      <c r="F5658">
        <v>44.27</v>
      </c>
      <c r="G5658">
        <v>44.81</v>
      </c>
      <c r="H5658">
        <v>193569</v>
      </c>
      <c r="I5658">
        <v>86.74</v>
      </c>
      <c r="J5658">
        <v>507</v>
      </c>
      <c r="K5658">
        <v>102883</v>
      </c>
      <c r="L5658">
        <v>53.15</v>
      </c>
    </row>
    <row r="5659" spans="1:12" x14ac:dyDescent="0.35">
      <c r="A5659" t="s">
        <v>1483</v>
      </c>
      <c r="B5659" s="1">
        <v>45352</v>
      </c>
      <c r="C5659">
        <v>255</v>
      </c>
      <c r="D5659">
        <v>256</v>
      </c>
      <c r="E5659">
        <v>264</v>
      </c>
      <c r="F5659">
        <v>252</v>
      </c>
      <c r="G5659">
        <v>254.75</v>
      </c>
      <c r="H5659">
        <v>90830</v>
      </c>
      <c r="I5659">
        <v>235.17</v>
      </c>
      <c r="J5659">
        <v>2577</v>
      </c>
      <c r="K5659">
        <v>49186</v>
      </c>
      <c r="L5659">
        <v>54.15</v>
      </c>
    </row>
    <row r="5660" spans="1:12" x14ac:dyDescent="0.35">
      <c r="A5660" t="s">
        <v>1482</v>
      </c>
      <c r="B5660" s="1">
        <v>45352</v>
      </c>
      <c r="C5660">
        <v>332.15</v>
      </c>
      <c r="D5660">
        <v>335</v>
      </c>
      <c r="E5660">
        <v>343.9</v>
      </c>
      <c r="F5660">
        <v>331.5</v>
      </c>
      <c r="G5660">
        <v>335.45</v>
      </c>
      <c r="H5660">
        <v>811439</v>
      </c>
      <c r="I5660">
        <v>2736.82</v>
      </c>
      <c r="J5660">
        <v>26855</v>
      </c>
      <c r="K5660">
        <v>353713</v>
      </c>
      <c r="L5660">
        <v>43.59</v>
      </c>
    </row>
    <row r="5661" spans="1:12" x14ac:dyDescent="0.35">
      <c r="A5661" t="s">
        <v>1481</v>
      </c>
      <c r="B5661" s="1">
        <v>45352</v>
      </c>
      <c r="C5661">
        <v>4722.95</v>
      </c>
      <c r="D5661">
        <v>4720</v>
      </c>
      <c r="E5661">
        <v>4720</v>
      </c>
      <c r="F5661">
        <v>4640</v>
      </c>
      <c r="G5661">
        <v>4704</v>
      </c>
      <c r="H5661">
        <v>22475</v>
      </c>
      <c r="I5661">
        <v>1050</v>
      </c>
      <c r="J5661">
        <v>7304</v>
      </c>
      <c r="K5661">
        <v>13414</v>
      </c>
      <c r="L5661">
        <v>59.68</v>
      </c>
    </row>
    <row r="5662" spans="1:12" x14ac:dyDescent="0.35">
      <c r="A5662" t="s">
        <v>1480</v>
      </c>
      <c r="B5662" s="1">
        <v>45352</v>
      </c>
      <c r="C5662">
        <v>121.15</v>
      </c>
      <c r="D5662">
        <v>122.9</v>
      </c>
      <c r="E5662">
        <v>124.15</v>
      </c>
      <c r="F5662">
        <v>120.85</v>
      </c>
      <c r="G5662">
        <v>121.2</v>
      </c>
      <c r="H5662">
        <v>14130712</v>
      </c>
      <c r="I5662">
        <v>17261.400000000001</v>
      </c>
      <c r="J5662">
        <v>76626</v>
      </c>
      <c r="K5662">
        <v>4594171</v>
      </c>
      <c r="L5662">
        <v>32.51</v>
      </c>
    </row>
    <row r="5663" spans="1:12" x14ac:dyDescent="0.35">
      <c r="A5663" t="s">
        <v>1479</v>
      </c>
      <c r="B5663" s="1">
        <v>45352</v>
      </c>
      <c r="C5663">
        <v>635.35</v>
      </c>
      <c r="D5663">
        <v>644</v>
      </c>
      <c r="E5663">
        <v>648</v>
      </c>
      <c r="F5663">
        <v>634.79999999999995</v>
      </c>
      <c r="G5663">
        <v>638.65</v>
      </c>
      <c r="H5663">
        <v>100063</v>
      </c>
      <c r="I5663">
        <v>639.11</v>
      </c>
      <c r="J5663">
        <v>12987</v>
      </c>
      <c r="K5663">
        <v>58939</v>
      </c>
      <c r="L5663">
        <v>58.9</v>
      </c>
    </row>
    <row r="5664" spans="1:12" x14ac:dyDescent="0.35">
      <c r="A5664" t="s">
        <v>1478</v>
      </c>
      <c r="B5664" s="1">
        <v>45352</v>
      </c>
      <c r="C5664">
        <v>501.55</v>
      </c>
      <c r="D5664">
        <v>500.2</v>
      </c>
      <c r="E5664">
        <v>507</v>
      </c>
      <c r="F5664">
        <v>500.2</v>
      </c>
      <c r="G5664">
        <v>503.15</v>
      </c>
      <c r="H5664">
        <v>22230</v>
      </c>
      <c r="I5664">
        <v>111.9</v>
      </c>
      <c r="J5664">
        <v>2069</v>
      </c>
      <c r="K5664">
        <v>14986</v>
      </c>
      <c r="L5664">
        <v>67.41</v>
      </c>
    </row>
    <row r="5665" spans="1:12" x14ac:dyDescent="0.35">
      <c r="A5665" t="s">
        <v>1477</v>
      </c>
      <c r="B5665" s="1">
        <v>45352</v>
      </c>
      <c r="C5665">
        <v>437.8</v>
      </c>
      <c r="D5665">
        <v>437.95</v>
      </c>
      <c r="E5665">
        <v>446.85</v>
      </c>
      <c r="F5665">
        <v>432.95</v>
      </c>
      <c r="G5665">
        <v>443.85</v>
      </c>
      <c r="H5665">
        <v>76608</v>
      </c>
      <c r="I5665">
        <v>337.64</v>
      </c>
      <c r="J5665">
        <v>9928</v>
      </c>
      <c r="K5665">
        <v>42265</v>
      </c>
      <c r="L5665">
        <v>55.17</v>
      </c>
    </row>
    <row r="5666" spans="1:12" x14ac:dyDescent="0.35">
      <c r="A5666" t="s">
        <v>1476</v>
      </c>
      <c r="B5666" s="1">
        <v>45352</v>
      </c>
      <c r="C5666">
        <v>347</v>
      </c>
      <c r="D5666">
        <v>348.75</v>
      </c>
      <c r="E5666">
        <v>350</v>
      </c>
      <c r="F5666">
        <v>346.95</v>
      </c>
      <c r="G5666">
        <v>347.65</v>
      </c>
      <c r="H5666">
        <v>91277</v>
      </c>
      <c r="I5666">
        <v>317.93</v>
      </c>
      <c r="J5666">
        <v>3708</v>
      </c>
      <c r="K5666">
        <v>55396</v>
      </c>
      <c r="L5666">
        <v>60.69</v>
      </c>
    </row>
    <row r="5667" spans="1:12" x14ac:dyDescent="0.35">
      <c r="A5667" t="s">
        <v>1475</v>
      </c>
      <c r="B5667" s="1">
        <v>45352</v>
      </c>
      <c r="C5667">
        <v>127.75</v>
      </c>
      <c r="D5667">
        <v>128.5</v>
      </c>
      <c r="E5667">
        <v>129.35</v>
      </c>
      <c r="F5667">
        <v>128</v>
      </c>
      <c r="G5667">
        <v>128.1</v>
      </c>
      <c r="H5667">
        <v>7703</v>
      </c>
      <c r="I5667">
        <v>9.8800000000000008</v>
      </c>
      <c r="J5667">
        <v>211</v>
      </c>
      <c r="K5667">
        <v>4812</v>
      </c>
      <c r="L5667">
        <v>62.47</v>
      </c>
    </row>
    <row r="5668" spans="1:12" x14ac:dyDescent="0.35">
      <c r="A5668" t="s">
        <v>1474</v>
      </c>
      <c r="B5668" s="1">
        <v>45352</v>
      </c>
      <c r="C5668">
        <v>40.049999999999997</v>
      </c>
      <c r="D5668">
        <v>40.15</v>
      </c>
      <c r="E5668">
        <v>40.25</v>
      </c>
      <c r="F5668">
        <v>37.700000000000003</v>
      </c>
      <c r="G5668">
        <v>38.799999999999997</v>
      </c>
      <c r="H5668">
        <v>10222807</v>
      </c>
      <c r="I5668">
        <v>3991.14</v>
      </c>
      <c r="J5668">
        <v>5239</v>
      </c>
      <c r="K5668">
        <v>3421622</v>
      </c>
      <c r="L5668">
        <v>33.47</v>
      </c>
    </row>
    <row r="5669" spans="1:12" x14ac:dyDescent="0.35">
      <c r="A5669" t="s">
        <v>1473</v>
      </c>
      <c r="B5669" s="1">
        <v>45352</v>
      </c>
      <c r="C5669">
        <v>30.85</v>
      </c>
      <c r="D5669">
        <v>31.3</v>
      </c>
      <c r="E5669">
        <v>32.5</v>
      </c>
      <c r="F5669">
        <v>31.1</v>
      </c>
      <c r="G5669">
        <v>31.25</v>
      </c>
      <c r="H5669">
        <v>168805</v>
      </c>
      <c r="I5669">
        <v>53.38</v>
      </c>
      <c r="J5669">
        <v>827</v>
      </c>
      <c r="K5669">
        <v>84242</v>
      </c>
      <c r="L5669">
        <v>49.9</v>
      </c>
    </row>
    <row r="5670" spans="1:12" x14ac:dyDescent="0.35">
      <c r="A5670" t="s">
        <v>1472</v>
      </c>
      <c r="B5670" s="1">
        <v>45352</v>
      </c>
      <c r="C5670">
        <v>69.739999999999995</v>
      </c>
      <c r="D5670">
        <v>69.8</v>
      </c>
      <c r="E5670">
        <v>70.59</v>
      </c>
      <c r="F5670">
        <v>69.430000000000007</v>
      </c>
      <c r="G5670">
        <v>69.61</v>
      </c>
      <c r="H5670">
        <v>1720</v>
      </c>
      <c r="I5670">
        <v>1.2</v>
      </c>
      <c r="J5670">
        <v>98</v>
      </c>
      <c r="K5670">
        <v>992</v>
      </c>
      <c r="L5670">
        <v>57.67</v>
      </c>
    </row>
    <row r="5671" spans="1:12" x14ac:dyDescent="0.35">
      <c r="A5671" t="s">
        <v>1471</v>
      </c>
      <c r="B5671" s="1">
        <v>45352</v>
      </c>
      <c r="C5671">
        <v>707.65</v>
      </c>
      <c r="D5671">
        <v>712.85</v>
      </c>
      <c r="E5671">
        <v>728.2</v>
      </c>
      <c r="F5671">
        <v>701</v>
      </c>
      <c r="G5671">
        <v>717.2</v>
      </c>
      <c r="H5671">
        <v>29941</v>
      </c>
      <c r="I5671">
        <v>214.94</v>
      </c>
      <c r="J5671">
        <v>5217</v>
      </c>
      <c r="K5671">
        <v>7757</v>
      </c>
      <c r="L5671">
        <v>25.91</v>
      </c>
    </row>
    <row r="5672" spans="1:12" x14ac:dyDescent="0.35">
      <c r="A5672" t="s">
        <v>1470</v>
      </c>
      <c r="B5672" s="1">
        <v>45352</v>
      </c>
      <c r="C5672">
        <v>70.989999999999995</v>
      </c>
      <c r="D5672">
        <v>71.42</v>
      </c>
      <c r="E5672">
        <v>71.75</v>
      </c>
      <c r="F5672">
        <v>71.22</v>
      </c>
      <c r="G5672">
        <v>71.47</v>
      </c>
      <c r="H5672">
        <v>1135524</v>
      </c>
      <c r="I5672">
        <v>810.84</v>
      </c>
      <c r="J5672">
        <v>1235</v>
      </c>
      <c r="K5672">
        <v>891779</v>
      </c>
      <c r="L5672">
        <v>78.53</v>
      </c>
    </row>
    <row r="5673" spans="1:12" x14ac:dyDescent="0.35">
      <c r="A5673" t="s">
        <v>1469</v>
      </c>
      <c r="B5673" s="1">
        <v>45352</v>
      </c>
      <c r="C5673">
        <v>69.33</v>
      </c>
      <c r="D5673">
        <v>69.8</v>
      </c>
      <c r="E5673">
        <v>70.28</v>
      </c>
      <c r="F5673">
        <v>69.55</v>
      </c>
      <c r="G5673">
        <v>69.81</v>
      </c>
      <c r="H5673">
        <v>26083</v>
      </c>
      <c r="I5673">
        <v>18.21</v>
      </c>
      <c r="J5673">
        <v>317</v>
      </c>
      <c r="K5673">
        <v>18374</v>
      </c>
      <c r="L5673">
        <v>70.44</v>
      </c>
    </row>
    <row r="5674" spans="1:12" x14ac:dyDescent="0.35">
      <c r="A5674" t="s">
        <v>1468</v>
      </c>
      <c r="B5674" s="1">
        <v>45352</v>
      </c>
      <c r="C5674">
        <v>68.290000000000006</v>
      </c>
      <c r="D5674">
        <v>68.739999999999995</v>
      </c>
      <c r="E5674">
        <v>68.98</v>
      </c>
      <c r="F5674">
        <v>68.599999999999994</v>
      </c>
      <c r="G5674">
        <v>68.84</v>
      </c>
      <c r="H5674">
        <v>2199774</v>
      </c>
      <c r="I5674">
        <v>1514.18</v>
      </c>
      <c r="J5674">
        <v>4762</v>
      </c>
      <c r="K5674">
        <v>1522555</v>
      </c>
      <c r="L5674">
        <v>69.209999999999994</v>
      </c>
    </row>
    <row r="5675" spans="1:12" x14ac:dyDescent="0.35">
      <c r="A5675" t="s">
        <v>1793</v>
      </c>
      <c r="B5675" s="1">
        <v>45352</v>
      </c>
      <c r="C5675">
        <v>68.84</v>
      </c>
      <c r="D5675">
        <v>69.78</v>
      </c>
      <c r="E5675">
        <v>69.989999999999995</v>
      </c>
      <c r="F5675">
        <v>68.77</v>
      </c>
      <c r="G5675">
        <v>69.09</v>
      </c>
      <c r="H5675">
        <v>8124</v>
      </c>
      <c r="I5675">
        <v>5.62</v>
      </c>
      <c r="J5675">
        <v>64</v>
      </c>
      <c r="K5675">
        <v>3913</v>
      </c>
      <c r="L5675">
        <v>48.17</v>
      </c>
    </row>
    <row r="5676" spans="1:12" x14ac:dyDescent="0.35">
      <c r="A5676" t="s">
        <v>1467</v>
      </c>
      <c r="B5676" s="1">
        <v>45352</v>
      </c>
      <c r="C5676">
        <v>70.94</v>
      </c>
      <c r="D5676">
        <v>71.98</v>
      </c>
      <c r="E5676">
        <v>71.98</v>
      </c>
      <c r="F5676">
        <v>71.180000000000007</v>
      </c>
      <c r="G5676">
        <v>71.33</v>
      </c>
      <c r="H5676">
        <v>16913</v>
      </c>
      <c r="I5676">
        <v>12.08</v>
      </c>
      <c r="J5676">
        <v>479</v>
      </c>
      <c r="K5676">
        <v>11957</v>
      </c>
      <c r="L5676">
        <v>70.7</v>
      </c>
    </row>
    <row r="5677" spans="1:12" x14ac:dyDescent="0.35">
      <c r="A5677" t="s">
        <v>1466</v>
      </c>
      <c r="B5677" s="1">
        <v>45352</v>
      </c>
      <c r="C5677">
        <v>16.649999999999999</v>
      </c>
      <c r="D5677">
        <v>16.649999999999999</v>
      </c>
      <c r="E5677">
        <v>17.25</v>
      </c>
      <c r="F5677">
        <v>16.649999999999999</v>
      </c>
      <c r="G5677">
        <v>17.2</v>
      </c>
      <c r="H5677">
        <v>11445</v>
      </c>
      <c r="I5677">
        <v>1.96</v>
      </c>
      <c r="J5677">
        <v>53</v>
      </c>
      <c r="K5677">
        <v>9760</v>
      </c>
      <c r="L5677">
        <v>85.28</v>
      </c>
    </row>
    <row r="5678" spans="1:12" x14ac:dyDescent="0.35">
      <c r="A5678" t="s">
        <v>1465</v>
      </c>
      <c r="B5678" s="1">
        <v>45352</v>
      </c>
      <c r="C5678">
        <v>455.8</v>
      </c>
      <c r="D5678">
        <v>457</v>
      </c>
      <c r="E5678">
        <v>466.2</v>
      </c>
      <c r="F5678">
        <v>449.95</v>
      </c>
      <c r="G5678">
        <v>451</v>
      </c>
      <c r="H5678">
        <v>7168</v>
      </c>
      <c r="I5678">
        <v>32.549999999999997</v>
      </c>
      <c r="J5678">
        <v>415</v>
      </c>
      <c r="K5678">
        <v>5562</v>
      </c>
      <c r="L5678">
        <v>77.59</v>
      </c>
    </row>
    <row r="5679" spans="1:12" x14ac:dyDescent="0.35">
      <c r="A5679" t="s">
        <v>1895</v>
      </c>
      <c r="B5679" s="1">
        <v>45352</v>
      </c>
      <c r="C5679">
        <v>387.4</v>
      </c>
      <c r="D5679">
        <v>392.1</v>
      </c>
      <c r="E5679">
        <v>449.8</v>
      </c>
      <c r="F5679">
        <v>389.05</v>
      </c>
      <c r="G5679">
        <v>437.7</v>
      </c>
      <c r="H5679">
        <v>307941</v>
      </c>
      <c r="I5679">
        <v>1334.85</v>
      </c>
      <c r="J5679">
        <v>6334</v>
      </c>
      <c r="K5679">
        <v>178906</v>
      </c>
      <c r="L5679">
        <v>58.1</v>
      </c>
    </row>
    <row r="5680" spans="1:12" x14ac:dyDescent="0.35">
      <c r="A5680" t="s">
        <v>1464</v>
      </c>
      <c r="B5680" s="1">
        <v>45352</v>
      </c>
      <c r="C5680">
        <v>1373.05</v>
      </c>
      <c r="D5680">
        <v>1379.45</v>
      </c>
      <c r="E5680">
        <v>1388</v>
      </c>
      <c r="F5680">
        <v>1371</v>
      </c>
      <c r="G5680">
        <v>1383.85</v>
      </c>
      <c r="H5680">
        <v>441194</v>
      </c>
      <c r="I5680">
        <v>6076.57</v>
      </c>
      <c r="J5680">
        <v>5984</v>
      </c>
      <c r="K5680">
        <v>87660</v>
      </c>
      <c r="L5680">
        <v>19.87</v>
      </c>
    </row>
    <row r="5681" spans="1:12" x14ac:dyDescent="0.35">
      <c r="A5681" t="s">
        <v>1463</v>
      </c>
      <c r="B5681" s="1">
        <v>45352</v>
      </c>
      <c r="C5681">
        <v>420.45</v>
      </c>
      <c r="D5681">
        <v>427.85</v>
      </c>
      <c r="E5681">
        <v>427.85</v>
      </c>
      <c r="F5681">
        <v>414.55</v>
      </c>
      <c r="G5681">
        <v>416.35</v>
      </c>
      <c r="H5681">
        <v>12138</v>
      </c>
      <c r="I5681">
        <v>50.72</v>
      </c>
      <c r="J5681">
        <v>1553</v>
      </c>
      <c r="K5681">
        <v>6725</v>
      </c>
      <c r="L5681">
        <v>55.4</v>
      </c>
    </row>
    <row r="5682" spans="1:12" x14ac:dyDescent="0.35">
      <c r="A5682" t="s">
        <v>1462</v>
      </c>
      <c r="B5682" s="1">
        <v>45352</v>
      </c>
      <c r="C5682">
        <v>71.400000000000006</v>
      </c>
      <c r="D5682">
        <v>71.75</v>
      </c>
      <c r="E5682">
        <v>72.7</v>
      </c>
      <c r="F5682">
        <v>70.650000000000006</v>
      </c>
      <c r="G5682">
        <v>71.349999999999994</v>
      </c>
      <c r="H5682">
        <v>30641</v>
      </c>
      <c r="I5682">
        <v>21.91</v>
      </c>
      <c r="J5682">
        <v>422</v>
      </c>
      <c r="K5682">
        <v>15635</v>
      </c>
      <c r="L5682">
        <v>51.03</v>
      </c>
    </row>
    <row r="5683" spans="1:12" x14ac:dyDescent="0.35">
      <c r="A5683" t="s">
        <v>1461</v>
      </c>
      <c r="B5683" s="1">
        <v>45352</v>
      </c>
      <c r="C5683">
        <v>83.35</v>
      </c>
      <c r="D5683">
        <v>83.9</v>
      </c>
      <c r="E5683">
        <v>87.5</v>
      </c>
      <c r="F5683">
        <v>83.85</v>
      </c>
      <c r="G5683">
        <v>86.3</v>
      </c>
      <c r="H5683">
        <v>2780006</v>
      </c>
      <c r="I5683">
        <v>2400.63</v>
      </c>
      <c r="J5683">
        <v>11288</v>
      </c>
      <c r="K5683">
        <v>1597817</v>
      </c>
      <c r="L5683">
        <v>57.48</v>
      </c>
    </row>
    <row r="5684" spans="1:12" x14ac:dyDescent="0.35">
      <c r="A5684" t="s">
        <v>1460</v>
      </c>
      <c r="B5684" s="1">
        <v>45352</v>
      </c>
      <c r="C5684">
        <v>4679.25</v>
      </c>
      <c r="D5684">
        <v>4700</v>
      </c>
      <c r="E5684">
        <v>4704.8500000000004</v>
      </c>
      <c r="F5684">
        <v>4643.55</v>
      </c>
      <c r="G5684">
        <v>4700.75</v>
      </c>
      <c r="H5684">
        <v>116894</v>
      </c>
      <c r="I5684">
        <v>5474.24</v>
      </c>
      <c r="J5684">
        <v>17719</v>
      </c>
      <c r="K5684">
        <v>36261</v>
      </c>
      <c r="L5684">
        <v>31.02</v>
      </c>
    </row>
    <row r="5685" spans="1:12" x14ac:dyDescent="0.35">
      <c r="A5685" t="s">
        <v>1459</v>
      </c>
      <c r="B5685" s="1">
        <v>45352</v>
      </c>
      <c r="C5685">
        <v>12</v>
      </c>
      <c r="D5685">
        <v>13.2</v>
      </c>
      <c r="E5685">
        <v>13.2</v>
      </c>
      <c r="F5685">
        <v>12.1</v>
      </c>
      <c r="G5685">
        <v>12.25</v>
      </c>
      <c r="H5685">
        <v>6711</v>
      </c>
      <c r="I5685">
        <v>0.85</v>
      </c>
      <c r="J5685">
        <v>15</v>
      </c>
      <c r="K5685">
        <v>5711</v>
      </c>
      <c r="L5685">
        <v>85.1</v>
      </c>
    </row>
    <row r="5686" spans="1:12" x14ac:dyDescent="0.35">
      <c r="A5686" t="s">
        <v>1458</v>
      </c>
      <c r="B5686" s="1">
        <v>45352</v>
      </c>
      <c r="C5686">
        <v>649.9</v>
      </c>
      <c r="D5686">
        <v>656</v>
      </c>
      <c r="E5686">
        <v>682.9</v>
      </c>
      <c r="F5686">
        <v>634.29999999999995</v>
      </c>
      <c r="G5686">
        <v>671.5</v>
      </c>
      <c r="H5686">
        <v>2498858</v>
      </c>
      <c r="I5686">
        <v>16437.900000000001</v>
      </c>
      <c r="J5686">
        <v>63894</v>
      </c>
      <c r="K5686">
        <v>947606</v>
      </c>
      <c r="L5686">
        <v>37.92</v>
      </c>
    </row>
    <row r="5687" spans="1:12" x14ac:dyDescent="0.35">
      <c r="A5687" t="s">
        <v>1457</v>
      </c>
      <c r="B5687" s="1">
        <v>45352</v>
      </c>
      <c r="C5687">
        <v>124.1</v>
      </c>
      <c r="D5687">
        <v>125</v>
      </c>
      <c r="E5687">
        <v>128.30000000000001</v>
      </c>
      <c r="F5687">
        <v>125</v>
      </c>
      <c r="G5687">
        <v>125.7</v>
      </c>
      <c r="H5687">
        <v>3337861</v>
      </c>
      <c r="I5687">
        <v>4214.58</v>
      </c>
      <c r="J5687">
        <v>11840</v>
      </c>
      <c r="K5687">
        <v>2108478</v>
      </c>
      <c r="L5687">
        <v>63.17</v>
      </c>
    </row>
    <row r="5688" spans="1:12" x14ac:dyDescent="0.35">
      <c r="A5688" t="s">
        <v>1456</v>
      </c>
      <c r="B5688" s="1">
        <v>45352</v>
      </c>
      <c r="C5688">
        <v>2438.6</v>
      </c>
      <c r="D5688">
        <v>2469.5</v>
      </c>
      <c r="E5688">
        <v>2473.85</v>
      </c>
      <c r="F5688">
        <v>2435</v>
      </c>
      <c r="G5688">
        <v>2450.4499999999998</v>
      </c>
      <c r="H5688">
        <v>1100074</v>
      </c>
      <c r="I5688">
        <v>26955.95</v>
      </c>
      <c r="J5688">
        <v>86302</v>
      </c>
      <c r="K5688">
        <v>551216</v>
      </c>
      <c r="L5688">
        <v>50.11</v>
      </c>
    </row>
    <row r="5689" spans="1:12" x14ac:dyDescent="0.35">
      <c r="A5689" t="s">
        <v>1455</v>
      </c>
      <c r="B5689" s="1">
        <v>45352</v>
      </c>
      <c r="C5689">
        <v>1640.5</v>
      </c>
      <c r="D5689">
        <v>1658</v>
      </c>
      <c r="E5689">
        <v>1699</v>
      </c>
      <c r="F5689">
        <v>1645</v>
      </c>
      <c r="G5689">
        <v>1690.2</v>
      </c>
      <c r="H5689">
        <v>142699</v>
      </c>
      <c r="I5689">
        <v>2399.1</v>
      </c>
      <c r="J5689">
        <v>10392</v>
      </c>
      <c r="K5689">
        <v>73870</v>
      </c>
      <c r="L5689">
        <v>51.77</v>
      </c>
    </row>
    <row r="5690" spans="1:12" x14ac:dyDescent="0.35">
      <c r="A5690" t="s">
        <v>1454</v>
      </c>
      <c r="B5690" s="1">
        <v>45352</v>
      </c>
      <c r="C5690">
        <v>264.5</v>
      </c>
      <c r="D5690">
        <v>269.95</v>
      </c>
      <c r="E5690">
        <v>269.95</v>
      </c>
      <c r="F5690">
        <v>265.75</v>
      </c>
      <c r="G5690">
        <v>267.75</v>
      </c>
      <c r="H5690">
        <v>17051</v>
      </c>
      <c r="I5690">
        <v>45.56</v>
      </c>
      <c r="J5690">
        <v>571</v>
      </c>
      <c r="K5690">
        <v>10221</v>
      </c>
      <c r="L5690">
        <v>59.94</v>
      </c>
    </row>
    <row r="5691" spans="1:12" x14ac:dyDescent="0.35">
      <c r="A5691" t="s">
        <v>1453</v>
      </c>
      <c r="B5691" s="1">
        <v>45352</v>
      </c>
      <c r="C5691">
        <v>243.35</v>
      </c>
      <c r="D5691">
        <v>247.75</v>
      </c>
      <c r="E5691">
        <v>250.95</v>
      </c>
      <c r="F5691">
        <v>245.05</v>
      </c>
      <c r="G5691">
        <v>247.3</v>
      </c>
      <c r="H5691">
        <v>11274</v>
      </c>
      <c r="I5691">
        <v>27.98</v>
      </c>
      <c r="J5691">
        <v>965</v>
      </c>
      <c r="K5691">
        <v>5964</v>
      </c>
      <c r="L5691">
        <v>52.9</v>
      </c>
    </row>
    <row r="5692" spans="1:12" x14ac:dyDescent="0.35">
      <c r="A5692" t="s">
        <v>1452</v>
      </c>
      <c r="B5692" s="1">
        <v>45352</v>
      </c>
      <c r="C5692">
        <v>183.8</v>
      </c>
      <c r="D5692">
        <v>183.5</v>
      </c>
      <c r="E5692">
        <v>187.3</v>
      </c>
      <c r="F5692">
        <v>183.5</v>
      </c>
      <c r="G5692">
        <v>184.9</v>
      </c>
      <c r="H5692">
        <v>28969</v>
      </c>
      <c r="I5692">
        <v>53.7</v>
      </c>
      <c r="J5692">
        <v>1008</v>
      </c>
      <c r="K5692">
        <v>16715</v>
      </c>
      <c r="L5692">
        <v>57.7</v>
      </c>
    </row>
    <row r="5693" spans="1:12" x14ac:dyDescent="0.35">
      <c r="A5693" t="s">
        <v>1451</v>
      </c>
      <c r="B5693" s="1">
        <v>45352</v>
      </c>
      <c r="C5693">
        <v>25504.400000000001</v>
      </c>
      <c r="D5693">
        <v>25689</v>
      </c>
      <c r="E5693">
        <v>25895.95</v>
      </c>
      <c r="F5693">
        <v>25504.25</v>
      </c>
      <c r="G5693">
        <v>25637.8</v>
      </c>
      <c r="H5693">
        <v>18817</v>
      </c>
      <c r="I5693">
        <v>4825.24</v>
      </c>
      <c r="J5693">
        <v>7703</v>
      </c>
      <c r="K5693">
        <v>5385</v>
      </c>
      <c r="L5693">
        <v>28.62</v>
      </c>
    </row>
    <row r="5694" spans="1:12" x14ac:dyDescent="0.35">
      <c r="A5694" t="s">
        <v>1450</v>
      </c>
      <c r="B5694" s="1">
        <v>45352</v>
      </c>
      <c r="C5694">
        <v>103.35</v>
      </c>
      <c r="D5694">
        <v>103.55</v>
      </c>
      <c r="E5694">
        <v>107</v>
      </c>
      <c r="F5694">
        <v>103.55</v>
      </c>
      <c r="G5694">
        <v>106.2</v>
      </c>
      <c r="H5694">
        <v>335004</v>
      </c>
      <c r="I5694">
        <v>354.73</v>
      </c>
      <c r="J5694">
        <v>4706</v>
      </c>
      <c r="K5694">
        <v>176994</v>
      </c>
      <c r="L5694">
        <v>52.83</v>
      </c>
    </row>
    <row r="5695" spans="1:12" x14ac:dyDescent="0.35">
      <c r="A5695" t="s">
        <v>1449</v>
      </c>
      <c r="B5695" s="1">
        <v>45352</v>
      </c>
      <c r="C5695">
        <v>741.6</v>
      </c>
      <c r="D5695">
        <v>737.1</v>
      </c>
      <c r="E5695">
        <v>749.8</v>
      </c>
      <c r="F5695">
        <v>733.7</v>
      </c>
      <c r="G5695">
        <v>742.5</v>
      </c>
      <c r="H5695">
        <v>26590</v>
      </c>
      <c r="I5695">
        <v>197.05</v>
      </c>
      <c r="J5695">
        <v>5210</v>
      </c>
      <c r="K5695">
        <v>14436</v>
      </c>
      <c r="L5695">
        <v>54.29</v>
      </c>
    </row>
    <row r="5696" spans="1:12" x14ac:dyDescent="0.35">
      <c r="A5696" t="s">
        <v>1448</v>
      </c>
      <c r="B5696" s="1">
        <v>45352</v>
      </c>
      <c r="C5696">
        <v>197.1</v>
      </c>
      <c r="D5696">
        <v>202.65</v>
      </c>
      <c r="E5696">
        <v>207.5</v>
      </c>
      <c r="F5696">
        <v>198.2</v>
      </c>
      <c r="G5696">
        <v>205.95</v>
      </c>
      <c r="H5696">
        <v>721976</v>
      </c>
      <c r="I5696">
        <v>1470.45</v>
      </c>
      <c r="J5696">
        <v>18093</v>
      </c>
      <c r="K5696">
        <v>322695</v>
      </c>
      <c r="L5696">
        <v>44.7</v>
      </c>
    </row>
    <row r="5697" spans="1:12" x14ac:dyDescent="0.35">
      <c r="A5697" t="s">
        <v>1447</v>
      </c>
      <c r="B5697" s="1">
        <v>45352</v>
      </c>
      <c r="C5697">
        <v>88.5</v>
      </c>
      <c r="D5697">
        <v>89</v>
      </c>
      <c r="E5697">
        <v>103</v>
      </c>
      <c r="F5697">
        <v>86.6</v>
      </c>
      <c r="G5697">
        <v>99.7</v>
      </c>
      <c r="H5697">
        <v>214624</v>
      </c>
      <c r="I5697">
        <v>208.89</v>
      </c>
      <c r="J5697">
        <v>2179</v>
      </c>
      <c r="K5697">
        <v>57100</v>
      </c>
      <c r="L5697">
        <v>26.6</v>
      </c>
    </row>
    <row r="5698" spans="1:12" x14ac:dyDescent="0.35">
      <c r="A5698" t="s">
        <v>1446</v>
      </c>
      <c r="B5698" s="1">
        <v>45352</v>
      </c>
      <c r="C5698">
        <v>44.75</v>
      </c>
      <c r="D5698">
        <v>45</v>
      </c>
      <c r="E5698">
        <v>46.4</v>
      </c>
      <c r="F5698">
        <v>44.1</v>
      </c>
      <c r="G5698">
        <v>45.65</v>
      </c>
      <c r="H5698">
        <v>560010</v>
      </c>
      <c r="I5698">
        <v>253.99</v>
      </c>
      <c r="J5698">
        <v>1969</v>
      </c>
      <c r="K5698">
        <v>281437</v>
      </c>
      <c r="L5698">
        <v>50.26</v>
      </c>
    </row>
    <row r="5699" spans="1:12" x14ac:dyDescent="0.35">
      <c r="A5699" t="s">
        <v>1445</v>
      </c>
      <c r="B5699" s="1">
        <v>45352</v>
      </c>
      <c r="C5699">
        <v>600.5</v>
      </c>
      <c r="D5699">
        <v>606.45000000000005</v>
      </c>
      <c r="E5699">
        <v>614.29999999999995</v>
      </c>
      <c r="F5699">
        <v>594.95000000000005</v>
      </c>
      <c r="G5699">
        <v>597.85</v>
      </c>
      <c r="H5699">
        <v>15417</v>
      </c>
      <c r="I5699">
        <v>92.81</v>
      </c>
      <c r="J5699">
        <v>1324</v>
      </c>
      <c r="K5699">
        <v>10070</v>
      </c>
      <c r="L5699">
        <v>65.319999999999993</v>
      </c>
    </row>
    <row r="5700" spans="1:12" x14ac:dyDescent="0.35">
      <c r="A5700" t="s">
        <v>1444</v>
      </c>
      <c r="B5700" s="1">
        <v>45352</v>
      </c>
      <c r="C5700">
        <v>416.45</v>
      </c>
      <c r="D5700">
        <v>420</v>
      </c>
      <c r="E5700">
        <v>432</v>
      </c>
      <c r="F5700">
        <v>415.6</v>
      </c>
      <c r="G5700">
        <v>419.3</v>
      </c>
      <c r="H5700">
        <v>919123</v>
      </c>
      <c r="I5700">
        <v>3902.82</v>
      </c>
      <c r="J5700">
        <v>30508</v>
      </c>
      <c r="K5700">
        <v>244071</v>
      </c>
      <c r="L5700">
        <v>26.55</v>
      </c>
    </row>
    <row r="5701" spans="1:12" x14ac:dyDescent="0.35">
      <c r="A5701" t="s">
        <v>1443</v>
      </c>
      <c r="B5701" s="1">
        <v>45352</v>
      </c>
      <c r="C5701">
        <v>160.05000000000001</v>
      </c>
      <c r="D5701">
        <v>161.35</v>
      </c>
      <c r="E5701">
        <v>163.75</v>
      </c>
      <c r="F5701">
        <v>161.1</v>
      </c>
      <c r="G5701">
        <v>161.69999999999999</v>
      </c>
      <c r="H5701">
        <v>29897</v>
      </c>
      <c r="I5701">
        <v>48.49</v>
      </c>
      <c r="J5701">
        <v>1394</v>
      </c>
      <c r="K5701">
        <v>12075</v>
      </c>
      <c r="L5701">
        <v>40.39</v>
      </c>
    </row>
    <row r="5702" spans="1:12" x14ac:dyDescent="0.35">
      <c r="A5702" t="s">
        <v>1442</v>
      </c>
      <c r="B5702" s="1">
        <v>45352</v>
      </c>
      <c r="C5702">
        <v>511.3</v>
      </c>
      <c r="D5702">
        <v>526.65</v>
      </c>
      <c r="E5702">
        <v>526.65</v>
      </c>
      <c r="F5702">
        <v>510.6</v>
      </c>
      <c r="G5702">
        <v>512.22</v>
      </c>
      <c r="H5702">
        <v>1546</v>
      </c>
      <c r="I5702">
        <v>7.93</v>
      </c>
      <c r="J5702">
        <v>167</v>
      </c>
      <c r="K5702">
        <v>1047</v>
      </c>
      <c r="L5702">
        <v>67.72</v>
      </c>
    </row>
    <row r="5703" spans="1:12" x14ac:dyDescent="0.35">
      <c r="A5703" t="s">
        <v>1441</v>
      </c>
      <c r="B5703" s="1">
        <v>45352</v>
      </c>
      <c r="C5703">
        <v>1879.8</v>
      </c>
      <c r="D5703">
        <v>1898.7</v>
      </c>
      <c r="E5703">
        <v>1922</v>
      </c>
      <c r="F5703">
        <v>1879.5</v>
      </c>
      <c r="G5703">
        <v>1899.1</v>
      </c>
      <c r="H5703">
        <v>77105</v>
      </c>
      <c r="I5703">
        <v>1465.52</v>
      </c>
      <c r="J5703">
        <v>5920</v>
      </c>
      <c r="K5703">
        <v>42145</v>
      </c>
      <c r="L5703">
        <v>54.66</v>
      </c>
    </row>
    <row r="5704" spans="1:12" x14ac:dyDescent="0.35">
      <c r="A5704" t="s">
        <v>1440</v>
      </c>
      <c r="B5704" s="1">
        <v>45352</v>
      </c>
      <c r="C5704">
        <v>1372.55</v>
      </c>
      <c r="D5704">
        <v>1379.55</v>
      </c>
      <c r="E5704">
        <v>1398.6</v>
      </c>
      <c r="F5704">
        <v>1365</v>
      </c>
      <c r="G5704">
        <v>1369.05</v>
      </c>
      <c r="H5704">
        <v>22605</v>
      </c>
      <c r="I5704">
        <v>312.79000000000002</v>
      </c>
      <c r="J5704">
        <v>4345</v>
      </c>
      <c r="K5704">
        <v>12411</v>
      </c>
      <c r="L5704">
        <v>54.9</v>
      </c>
    </row>
    <row r="5705" spans="1:12" x14ac:dyDescent="0.35">
      <c r="A5705" t="s">
        <v>1439</v>
      </c>
      <c r="B5705" s="1">
        <v>45352</v>
      </c>
      <c r="C5705">
        <v>358.55</v>
      </c>
      <c r="D5705">
        <v>360.05</v>
      </c>
      <c r="E5705">
        <v>362.95</v>
      </c>
      <c r="F5705">
        <v>354</v>
      </c>
      <c r="G5705">
        <v>354.8</v>
      </c>
      <c r="H5705">
        <v>129542</v>
      </c>
      <c r="I5705">
        <v>461.83</v>
      </c>
      <c r="J5705">
        <v>9564</v>
      </c>
      <c r="K5705">
        <v>66056</v>
      </c>
      <c r="L5705">
        <v>50.99</v>
      </c>
    </row>
    <row r="5706" spans="1:12" x14ac:dyDescent="0.35">
      <c r="A5706" t="s">
        <v>1438</v>
      </c>
      <c r="B5706" s="1">
        <v>45352</v>
      </c>
      <c r="C5706">
        <v>520.20000000000005</v>
      </c>
      <c r="D5706">
        <v>520.95000000000005</v>
      </c>
      <c r="E5706">
        <v>534.9</v>
      </c>
      <c r="F5706">
        <v>512.04999999999995</v>
      </c>
      <c r="G5706">
        <v>529.04999999999995</v>
      </c>
      <c r="H5706">
        <v>61798</v>
      </c>
      <c r="I5706">
        <v>324.19</v>
      </c>
      <c r="J5706">
        <v>5887</v>
      </c>
      <c r="K5706">
        <v>21893</v>
      </c>
      <c r="L5706">
        <v>35.43</v>
      </c>
    </row>
    <row r="5707" spans="1:12" x14ac:dyDescent="0.35">
      <c r="A5707" t="s">
        <v>1436</v>
      </c>
      <c r="B5707" s="1">
        <v>45352</v>
      </c>
      <c r="C5707">
        <v>724.05</v>
      </c>
      <c r="D5707">
        <v>728</v>
      </c>
      <c r="E5707">
        <v>750.4</v>
      </c>
      <c r="F5707">
        <v>726</v>
      </c>
      <c r="G5707">
        <v>742.85</v>
      </c>
      <c r="H5707">
        <v>88953</v>
      </c>
      <c r="I5707">
        <v>660.63</v>
      </c>
      <c r="J5707">
        <v>7103</v>
      </c>
      <c r="K5707">
        <v>49366</v>
      </c>
      <c r="L5707">
        <v>55.5</v>
      </c>
    </row>
    <row r="5708" spans="1:12" x14ac:dyDescent="0.35">
      <c r="A5708" t="s">
        <v>1435</v>
      </c>
      <c r="B5708" s="1">
        <v>45352</v>
      </c>
      <c r="C5708">
        <v>173.45</v>
      </c>
      <c r="D5708">
        <v>173.5</v>
      </c>
      <c r="E5708">
        <v>178</v>
      </c>
      <c r="F5708">
        <v>169.65</v>
      </c>
      <c r="G5708">
        <v>172.25</v>
      </c>
      <c r="H5708">
        <v>364000</v>
      </c>
      <c r="I5708">
        <v>636.1</v>
      </c>
      <c r="J5708">
        <v>8349</v>
      </c>
      <c r="K5708">
        <v>167743</v>
      </c>
      <c r="L5708">
        <v>46.08</v>
      </c>
    </row>
    <row r="5709" spans="1:12" x14ac:dyDescent="0.35">
      <c r="A5709" t="s">
        <v>1434</v>
      </c>
      <c r="B5709" s="1">
        <v>45352</v>
      </c>
      <c r="C5709">
        <v>269.3</v>
      </c>
      <c r="D5709">
        <v>269.3</v>
      </c>
      <c r="E5709">
        <v>275.85000000000002</v>
      </c>
      <c r="F5709">
        <v>264.75</v>
      </c>
      <c r="G5709">
        <v>266.8</v>
      </c>
      <c r="H5709">
        <v>235287</v>
      </c>
      <c r="I5709">
        <v>633.08000000000004</v>
      </c>
      <c r="J5709">
        <v>7650</v>
      </c>
      <c r="K5709">
        <v>108846</v>
      </c>
      <c r="L5709">
        <v>46.26</v>
      </c>
    </row>
    <row r="5710" spans="1:12" x14ac:dyDescent="0.35">
      <c r="A5710" t="s">
        <v>1433</v>
      </c>
      <c r="B5710" s="1">
        <v>45352</v>
      </c>
      <c r="C5710">
        <v>540</v>
      </c>
      <c r="D5710">
        <v>549.95000000000005</v>
      </c>
      <c r="E5710">
        <v>559.70000000000005</v>
      </c>
      <c r="F5710">
        <v>540.1</v>
      </c>
      <c r="G5710">
        <v>543.75</v>
      </c>
      <c r="H5710">
        <v>86619</v>
      </c>
      <c r="I5710">
        <v>473.99</v>
      </c>
      <c r="J5710">
        <v>3932</v>
      </c>
      <c r="K5710">
        <v>54828</v>
      </c>
      <c r="L5710">
        <v>63.3</v>
      </c>
    </row>
    <row r="5711" spans="1:12" x14ac:dyDescent="0.35">
      <c r="A5711" t="s">
        <v>1432</v>
      </c>
      <c r="B5711" s="1">
        <v>45352</v>
      </c>
      <c r="C5711">
        <v>17</v>
      </c>
      <c r="D5711">
        <v>17</v>
      </c>
      <c r="E5711">
        <v>17.649999999999999</v>
      </c>
      <c r="F5711">
        <v>17</v>
      </c>
      <c r="G5711">
        <v>17.2</v>
      </c>
      <c r="H5711">
        <v>14888</v>
      </c>
      <c r="I5711">
        <v>2.57</v>
      </c>
      <c r="J5711">
        <v>163</v>
      </c>
      <c r="K5711">
        <v>7547</v>
      </c>
      <c r="L5711">
        <v>50.69</v>
      </c>
    </row>
    <row r="5712" spans="1:12" x14ac:dyDescent="0.35">
      <c r="A5712" t="s">
        <v>1431</v>
      </c>
      <c r="B5712" s="1">
        <v>45352</v>
      </c>
      <c r="C5712">
        <v>340.9</v>
      </c>
      <c r="D5712">
        <v>362.5</v>
      </c>
      <c r="E5712">
        <v>362.5</v>
      </c>
      <c r="F5712">
        <v>335.1</v>
      </c>
      <c r="G5712">
        <v>338.1</v>
      </c>
      <c r="H5712">
        <v>22082</v>
      </c>
      <c r="I5712">
        <v>75.94</v>
      </c>
      <c r="J5712">
        <v>1260</v>
      </c>
      <c r="K5712">
        <v>14173</v>
      </c>
      <c r="L5712">
        <v>64.180000000000007</v>
      </c>
    </row>
    <row r="5713" spans="1:12" x14ac:dyDescent="0.35">
      <c r="A5713" t="s">
        <v>1430</v>
      </c>
      <c r="B5713" s="1">
        <v>45352</v>
      </c>
      <c r="C5713">
        <v>1036</v>
      </c>
      <c r="D5713">
        <v>1041.7</v>
      </c>
      <c r="E5713">
        <v>1067</v>
      </c>
      <c r="F5713">
        <v>1036.5999999999999</v>
      </c>
      <c r="G5713">
        <v>1051.25</v>
      </c>
      <c r="H5713">
        <v>20890</v>
      </c>
      <c r="I5713">
        <v>220.3</v>
      </c>
      <c r="J5713">
        <v>3238</v>
      </c>
      <c r="K5713">
        <v>6863</v>
      </c>
      <c r="L5713">
        <v>32.85</v>
      </c>
    </row>
    <row r="5714" spans="1:12" x14ac:dyDescent="0.35">
      <c r="A5714" t="s">
        <v>1429</v>
      </c>
      <c r="B5714" s="1">
        <v>45352</v>
      </c>
      <c r="C5714">
        <v>618.86</v>
      </c>
      <c r="D5714">
        <v>623.97</v>
      </c>
      <c r="E5714">
        <v>627.4</v>
      </c>
      <c r="F5714">
        <v>619.09</v>
      </c>
      <c r="G5714">
        <v>625.30999999999995</v>
      </c>
      <c r="H5714">
        <v>29869</v>
      </c>
      <c r="I5714">
        <v>186.38</v>
      </c>
      <c r="J5714">
        <v>830</v>
      </c>
      <c r="K5714">
        <v>22256</v>
      </c>
      <c r="L5714">
        <v>74.510000000000005</v>
      </c>
    </row>
    <row r="5715" spans="1:12" x14ac:dyDescent="0.35">
      <c r="A5715" t="s">
        <v>1428</v>
      </c>
      <c r="B5715" s="1">
        <v>45352</v>
      </c>
      <c r="C5715">
        <v>467.25</v>
      </c>
      <c r="D5715">
        <v>475.4</v>
      </c>
      <c r="E5715">
        <v>477.7</v>
      </c>
      <c r="F5715">
        <v>469.4</v>
      </c>
      <c r="G5715">
        <v>476.9</v>
      </c>
      <c r="H5715">
        <v>102570</v>
      </c>
      <c r="I5715">
        <v>487.2</v>
      </c>
      <c r="J5715">
        <v>799</v>
      </c>
      <c r="K5715">
        <v>97153</v>
      </c>
      <c r="L5715">
        <v>94.72</v>
      </c>
    </row>
    <row r="5716" spans="1:12" x14ac:dyDescent="0.35">
      <c r="A5716" t="s">
        <v>1427</v>
      </c>
      <c r="B5716" s="1">
        <v>45352</v>
      </c>
      <c r="C5716">
        <v>229.77</v>
      </c>
      <c r="D5716">
        <v>230.8</v>
      </c>
      <c r="E5716">
        <v>233.32</v>
      </c>
      <c r="F5716">
        <v>229.96</v>
      </c>
      <c r="G5716">
        <v>233.17</v>
      </c>
      <c r="H5716">
        <v>3930364</v>
      </c>
      <c r="I5716">
        <v>9136.31</v>
      </c>
      <c r="J5716">
        <v>7075</v>
      </c>
      <c r="K5716">
        <v>3893539</v>
      </c>
      <c r="L5716">
        <v>99.06</v>
      </c>
    </row>
    <row r="5717" spans="1:12" x14ac:dyDescent="0.35">
      <c r="A5717" t="s">
        <v>1426</v>
      </c>
      <c r="B5717" s="1">
        <v>45352</v>
      </c>
      <c r="C5717">
        <v>54.23</v>
      </c>
      <c r="D5717">
        <v>55.85</v>
      </c>
      <c r="E5717">
        <v>55.85</v>
      </c>
      <c r="F5717">
        <v>54.21</v>
      </c>
      <c r="G5717">
        <v>54.4</v>
      </c>
      <c r="H5717">
        <v>452890</v>
      </c>
      <c r="I5717">
        <v>246.35</v>
      </c>
      <c r="J5717">
        <v>1597</v>
      </c>
      <c r="K5717">
        <v>310825</v>
      </c>
      <c r="L5717">
        <v>68.63</v>
      </c>
    </row>
    <row r="5718" spans="1:12" x14ac:dyDescent="0.35">
      <c r="A5718" t="s">
        <v>1425</v>
      </c>
      <c r="B5718" s="1">
        <v>45352</v>
      </c>
      <c r="C5718">
        <v>226.81</v>
      </c>
      <c r="D5718">
        <v>227</v>
      </c>
      <c r="E5718">
        <v>227</v>
      </c>
      <c r="F5718">
        <v>226.5</v>
      </c>
      <c r="G5718">
        <v>226.99</v>
      </c>
      <c r="H5718">
        <v>5962</v>
      </c>
      <c r="I5718">
        <v>13.53</v>
      </c>
      <c r="J5718">
        <v>47</v>
      </c>
      <c r="K5718">
        <v>5958</v>
      </c>
      <c r="L5718">
        <v>99.93</v>
      </c>
    </row>
    <row r="5719" spans="1:12" x14ac:dyDescent="0.35">
      <c r="A5719" t="s">
        <v>1424</v>
      </c>
      <c r="B5719" s="1">
        <v>45352</v>
      </c>
      <c r="C5719">
        <v>329.3</v>
      </c>
      <c r="D5719">
        <v>328.4</v>
      </c>
      <c r="E5719">
        <v>332.6</v>
      </c>
      <c r="F5719">
        <v>328.4</v>
      </c>
      <c r="G5719">
        <v>332</v>
      </c>
      <c r="H5719">
        <v>16993</v>
      </c>
      <c r="I5719">
        <v>56.27</v>
      </c>
      <c r="J5719">
        <v>1044</v>
      </c>
      <c r="K5719">
        <v>9476</v>
      </c>
      <c r="L5719">
        <v>55.76</v>
      </c>
    </row>
    <row r="5720" spans="1:12" x14ac:dyDescent="0.35">
      <c r="A5720" t="s">
        <v>1423</v>
      </c>
      <c r="B5720" s="1">
        <v>45352</v>
      </c>
      <c r="C5720">
        <v>127.95</v>
      </c>
      <c r="D5720">
        <v>129.25</v>
      </c>
      <c r="E5720">
        <v>135.55000000000001</v>
      </c>
      <c r="F5720">
        <v>129.25</v>
      </c>
      <c r="G5720">
        <v>130.30000000000001</v>
      </c>
      <c r="H5720">
        <v>1910018</v>
      </c>
      <c r="I5720">
        <v>2529.25</v>
      </c>
      <c r="J5720">
        <v>19686</v>
      </c>
      <c r="K5720">
        <v>483215</v>
      </c>
      <c r="L5720">
        <v>25.3</v>
      </c>
    </row>
    <row r="5721" spans="1:12" x14ac:dyDescent="0.35">
      <c r="A5721" t="s">
        <v>1422</v>
      </c>
      <c r="B5721" s="1">
        <v>45352</v>
      </c>
      <c r="C5721">
        <v>21.35</v>
      </c>
      <c r="D5721">
        <v>21.55</v>
      </c>
      <c r="E5721">
        <v>22.15</v>
      </c>
      <c r="F5721">
        <v>21.05</v>
      </c>
      <c r="G5721">
        <v>21.2</v>
      </c>
      <c r="H5721">
        <v>4993106</v>
      </c>
      <c r="I5721">
        <v>1074.78</v>
      </c>
      <c r="J5721">
        <v>7967</v>
      </c>
      <c r="K5721">
        <v>2694688</v>
      </c>
      <c r="L5721">
        <v>53.97</v>
      </c>
    </row>
    <row r="5722" spans="1:12" x14ac:dyDescent="0.35">
      <c r="A5722" t="s">
        <v>1421</v>
      </c>
      <c r="B5722" s="1">
        <v>45352</v>
      </c>
      <c r="C5722">
        <v>809.75</v>
      </c>
      <c r="D5722">
        <v>814</v>
      </c>
      <c r="E5722">
        <v>823.72</v>
      </c>
      <c r="F5722">
        <v>812.44</v>
      </c>
      <c r="G5722">
        <v>822.65</v>
      </c>
      <c r="H5722">
        <v>4138</v>
      </c>
      <c r="I5722">
        <v>33.909999999999997</v>
      </c>
      <c r="J5722">
        <v>204</v>
      </c>
      <c r="K5722">
        <v>3769</v>
      </c>
      <c r="L5722">
        <v>91.08</v>
      </c>
    </row>
    <row r="5723" spans="1:12" x14ac:dyDescent="0.35">
      <c r="A5723" t="s">
        <v>1420</v>
      </c>
      <c r="B5723" s="1">
        <v>45352</v>
      </c>
      <c r="C5723">
        <v>72.38</v>
      </c>
      <c r="D5723">
        <v>73</v>
      </c>
      <c r="E5723">
        <v>74</v>
      </c>
      <c r="F5723">
        <v>72.91</v>
      </c>
      <c r="G5723">
        <v>73.7</v>
      </c>
      <c r="H5723">
        <v>6480</v>
      </c>
      <c r="I5723">
        <v>4.76</v>
      </c>
      <c r="J5723">
        <v>181</v>
      </c>
      <c r="K5723">
        <v>5704</v>
      </c>
      <c r="L5723">
        <v>88.02</v>
      </c>
    </row>
    <row r="5724" spans="1:12" x14ac:dyDescent="0.35">
      <c r="A5724" t="s">
        <v>1792</v>
      </c>
      <c r="B5724" s="1">
        <v>45352</v>
      </c>
      <c r="C5724">
        <v>72.72</v>
      </c>
      <c r="D5724">
        <v>72.92</v>
      </c>
      <c r="E5724">
        <v>74.150000000000006</v>
      </c>
      <c r="F5724">
        <v>72.67</v>
      </c>
      <c r="G5724">
        <v>73.66</v>
      </c>
      <c r="H5724">
        <v>1721</v>
      </c>
      <c r="I5724">
        <v>1.27</v>
      </c>
      <c r="J5724">
        <v>86</v>
      </c>
      <c r="K5724">
        <v>1163</v>
      </c>
      <c r="L5724">
        <v>67.58</v>
      </c>
    </row>
    <row r="5725" spans="1:12" x14ac:dyDescent="0.35">
      <c r="A5725" t="s">
        <v>1419</v>
      </c>
      <c r="B5725" s="1">
        <v>45352</v>
      </c>
      <c r="C5725">
        <v>831.1</v>
      </c>
      <c r="D5725">
        <v>834.75</v>
      </c>
      <c r="E5725">
        <v>842</v>
      </c>
      <c r="F5725">
        <v>821.5</v>
      </c>
      <c r="G5725">
        <v>829.65</v>
      </c>
      <c r="H5725">
        <v>144313</v>
      </c>
      <c r="I5725">
        <v>1203.8599999999999</v>
      </c>
      <c r="J5725">
        <v>11812</v>
      </c>
      <c r="K5725">
        <v>52756</v>
      </c>
      <c r="L5725">
        <v>36.56</v>
      </c>
    </row>
    <row r="5726" spans="1:12" x14ac:dyDescent="0.35">
      <c r="A5726" t="s">
        <v>1418</v>
      </c>
      <c r="B5726" s="1">
        <v>45352</v>
      </c>
      <c r="C5726">
        <v>2849.1</v>
      </c>
      <c r="D5726">
        <v>2800</v>
      </c>
      <c r="E5726">
        <v>2925.45</v>
      </c>
      <c r="F5726">
        <v>2788.85</v>
      </c>
      <c r="G5726">
        <v>2905.2</v>
      </c>
      <c r="H5726">
        <v>456</v>
      </c>
      <c r="I5726">
        <v>13.07</v>
      </c>
      <c r="J5726">
        <v>151</v>
      </c>
      <c r="K5726">
        <v>309</v>
      </c>
      <c r="L5726">
        <v>67.760000000000005</v>
      </c>
    </row>
    <row r="5727" spans="1:12" x14ac:dyDescent="0.35">
      <c r="A5727" t="s">
        <v>1892</v>
      </c>
      <c r="B5727" s="1">
        <v>45352</v>
      </c>
      <c r="C5727">
        <v>83.1</v>
      </c>
      <c r="D5727">
        <v>82.5</v>
      </c>
      <c r="E5727">
        <v>84.75</v>
      </c>
      <c r="F5727">
        <v>81.55</v>
      </c>
      <c r="G5727">
        <v>84.35</v>
      </c>
      <c r="H5727">
        <v>7632</v>
      </c>
      <c r="I5727">
        <v>6.37</v>
      </c>
      <c r="J5727">
        <v>264</v>
      </c>
      <c r="K5727">
        <v>4830</v>
      </c>
      <c r="L5727">
        <v>63.29</v>
      </c>
    </row>
    <row r="5728" spans="1:12" x14ac:dyDescent="0.35">
      <c r="A5728" t="s">
        <v>1417</v>
      </c>
      <c r="B5728" s="1">
        <v>45352</v>
      </c>
      <c r="C5728">
        <v>492.3</v>
      </c>
      <c r="D5728">
        <v>493</v>
      </c>
      <c r="E5728">
        <v>504</v>
      </c>
      <c r="F5728">
        <v>488.6</v>
      </c>
      <c r="G5728">
        <v>492.75</v>
      </c>
      <c r="H5728">
        <v>26295</v>
      </c>
      <c r="I5728">
        <v>130.21</v>
      </c>
      <c r="J5728">
        <v>2016</v>
      </c>
      <c r="K5728">
        <v>14940</v>
      </c>
      <c r="L5728">
        <v>56.82</v>
      </c>
    </row>
    <row r="5729" spans="1:12" x14ac:dyDescent="0.35">
      <c r="A5729" t="s">
        <v>1416</v>
      </c>
      <c r="B5729" s="1">
        <v>45352</v>
      </c>
      <c r="C5729">
        <v>19.2</v>
      </c>
      <c r="D5729">
        <v>19.850000000000001</v>
      </c>
      <c r="E5729">
        <v>20.399999999999999</v>
      </c>
      <c r="F5729">
        <v>19.3</v>
      </c>
      <c r="G5729">
        <v>19.55</v>
      </c>
      <c r="H5729">
        <v>338839</v>
      </c>
      <c r="I5729">
        <v>66.900000000000006</v>
      </c>
      <c r="J5729">
        <v>735</v>
      </c>
      <c r="K5729">
        <v>296597</v>
      </c>
      <c r="L5729">
        <v>87.53</v>
      </c>
    </row>
    <row r="5730" spans="1:12" x14ac:dyDescent="0.35">
      <c r="A5730" t="s">
        <v>1415</v>
      </c>
      <c r="B5730" s="1">
        <v>45352</v>
      </c>
      <c r="C5730">
        <v>119.27</v>
      </c>
      <c r="D5730">
        <v>122.85</v>
      </c>
      <c r="E5730">
        <v>122.85</v>
      </c>
      <c r="F5730">
        <v>119.05</v>
      </c>
      <c r="G5730">
        <v>119.05</v>
      </c>
      <c r="H5730">
        <v>543</v>
      </c>
      <c r="I5730">
        <v>0.65</v>
      </c>
      <c r="J5730">
        <v>23</v>
      </c>
      <c r="K5730">
        <v>503</v>
      </c>
      <c r="L5730">
        <v>92.63</v>
      </c>
    </row>
    <row r="5731" spans="1:12" x14ac:dyDescent="0.35">
      <c r="A5731" t="s">
        <v>1414</v>
      </c>
      <c r="B5731" s="1">
        <v>45352</v>
      </c>
      <c r="C5731">
        <v>119.52</v>
      </c>
      <c r="D5731">
        <v>119.36</v>
      </c>
      <c r="E5731">
        <v>119.56</v>
      </c>
      <c r="F5731">
        <v>119</v>
      </c>
      <c r="G5731">
        <v>119.39</v>
      </c>
      <c r="H5731">
        <v>137993</v>
      </c>
      <c r="I5731">
        <v>164.47</v>
      </c>
      <c r="J5731">
        <v>37</v>
      </c>
      <c r="K5731">
        <v>97507</v>
      </c>
      <c r="L5731">
        <v>70.66</v>
      </c>
    </row>
    <row r="5732" spans="1:12" x14ac:dyDescent="0.35">
      <c r="A5732" t="s">
        <v>1413</v>
      </c>
      <c r="B5732" s="1">
        <v>45352</v>
      </c>
      <c r="C5732">
        <v>273.85000000000002</v>
      </c>
      <c r="D5732">
        <v>276</v>
      </c>
      <c r="E5732">
        <v>278.45</v>
      </c>
      <c r="F5732">
        <v>268.3</v>
      </c>
      <c r="G5732">
        <v>271.10000000000002</v>
      </c>
      <c r="H5732">
        <v>203141</v>
      </c>
      <c r="I5732">
        <v>553.09</v>
      </c>
      <c r="J5732">
        <v>9164</v>
      </c>
      <c r="K5732">
        <v>89000</v>
      </c>
      <c r="L5732">
        <v>43.81</v>
      </c>
    </row>
    <row r="5733" spans="1:12" x14ac:dyDescent="0.35">
      <c r="A5733" t="s">
        <v>1412</v>
      </c>
      <c r="B5733" s="1">
        <v>45352</v>
      </c>
      <c r="C5733">
        <v>392.05</v>
      </c>
      <c r="D5733">
        <v>403.9</v>
      </c>
      <c r="E5733">
        <v>419.25</v>
      </c>
      <c r="F5733">
        <v>395.3</v>
      </c>
      <c r="G5733">
        <v>408.1</v>
      </c>
      <c r="H5733">
        <v>24338</v>
      </c>
      <c r="I5733">
        <v>100.13</v>
      </c>
      <c r="J5733">
        <v>2022</v>
      </c>
      <c r="K5733">
        <v>12202</v>
      </c>
      <c r="L5733">
        <v>50.14</v>
      </c>
    </row>
    <row r="5734" spans="1:12" x14ac:dyDescent="0.35">
      <c r="A5734" t="s">
        <v>1411</v>
      </c>
      <c r="B5734" s="1">
        <v>45352</v>
      </c>
      <c r="C5734">
        <v>236.6</v>
      </c>
      <c r="D5734">
        <v>241.85</v>
      </c>
      <c r="E5734">
        <v>242.7</v>
      </c>
      <c r="F5734">
        <v>232.1</v>
      </c>
      <c r="G5734">
        <v>233.2</v>
      </c>
      <c r="H5734">
        <v>1600541</v>
      </c>
      <c r="I5734">
        <v>3793.82</v>
      </c>
      <c r="J5734">
        <v>24133</v>
      </c>
      <c r="K5734">
        <v>772047</v>
      </c>
      <c r="L5734">
        <v>48.24</v>
      </c>
    </row>
    <row r="5735" spans="1:12" x14ac:dyDescent="0.35">
      <c r="A5735" t="s">
        <v>1410</v>
      </c>
      <c r="B5735" s="1">
        <v>45352</v>
      </c>
      <c r="C5735">
        <v>273.35000000000002</v>
      </c>
      <c r="D5735">
        <v>273.64999999999998</v>
      </c>
      <c r="E5735">
        <v>278.3</v>
      </c>
      <c r="F5735">
        <v>265.05</v>
      </c>
      <c r="G5735">
        <v>266.64999999999998</v>
      </c>
      <c r="H5735">
        <v>46517</v>
      </c>
      <c r="I5735">
        <v>125.4</v>
      </c>
      <c r="J5735">
        <v>6455</v>
      </c>
      <c r="K5735">
        <v>24804</v>
      </c>
      <c r="L5735">
        <v>53.32</v>
      </c>
    </row>
    <row r="5736" spans="1:12" x14ac:dyDescent="0.35">
      <c r="A5736" t="s">
        <v>1409</v>
      </c>
      <c r="B5736" s="1">
        <v>45352</v>
      </c>
      <c r="C5736">
        <v>2892.8</v>
      </c>
      <c r="D5736">
        <v>2912.45</v>
      </c>
      <c r="E5736">
        <v>2944.65</v>
      </c>
      <c r="F5736">
        <v>2887</v>
      </c>
      <c r="G5736">
        <v>2921.7</v>
      </c>
      <c r="H5736">
        <v>32039</v>
      </c>
      <c r="I5736">
        <v>934.43</v>
      </c>
      <c r="J5736">
        <v>5742</v>
      </c>
      <c r="K5736">
        <v>18660</v>
      </c>
      <c r="L5736">
        <v>58.24</v>
      </c>
    </row>
    <row r="5737" spans="1:12" x14ac:dyDescent="0.35">
      <c r="A5737" t="s">
        <v>1408</v>
      </c>
      <c r="B5737" s="1">
        <v>45352</v>
      </c>
      <c r="C5737">
        <v>748.1</v>
      </c>
      <c r="D5737">
        <v>752</v>
      </c>
      <c r="E5737">
        <v>772</v>
      </c>
      <c r="F5737">
        <v>751.95</v>
      </c>
      <c r="G5737">
        <v>769.15</v>
      </c>
      <c r="H5737">
        <v>17348526</v>
      </c>
      <c r="I5737">
        <v>132404.13</v>
      </c>
      <c r="J5737">
        <v>309262</v>
      </c>
      <c r="K5737">
        <v>7566668</v>
      </c>
      <c r="L5737">
        <v>43.62</v>
      </c>
    </row>
    <row r="5738" spans="1:12" x14ac:dyDescent="0.35">
      <c r="A5738" t="s">
        <v>1407</v>
      </c>
      <c r="B5738" s="1">
        <v>45352</v>
      </c>
      <c r="C5738">
        <v>1552.55</v>
      </c>
      <c r="D5738">
        <v>1564.9</v>
      </c>
      <c r="E5738">
        <v>1569.35</v>
      </c>
      <c r="F5738">
        <v>1536.05</v>
      </c>
      <c r="G5738">
        <v>1542.15</v>
      </c>
      <c r="H5738">
        <v>1088145</v>
      </c>
      <c r="I5738">
        <v>16861.46</v>
      </c>
      <c r="J5738">
        <v>69276</v>
      </c>
      <c r="K5738">
        <v>719003</v>
      </c>
      <c r="L5738">
        <v>66.08</v>
      </c>
    </row>
    <row r="5739" spans="1:12" x14ac:dyDescent="0.35">
      <c r="A5739" t="s">
        <v>1406</v>
      </c>
      <c r="B5739" s="1">
        <v>45352</v>
      </c>
      <c r="C5739">
        <v>197.66</v>
      </c>
      <c r="D5739">
        <v>201.56</v>
      </c>
      <c r="E5739">
        <v>201.56</v>
      </c>
      <c r="F5739">
        <v>198.37</v>
      </c>
      <c r="G5739">
        <v>199.09</v>
      </c>
      <c r="H5739">
        <v>2116</v>
      </c>
      <c r="I5739">
        <v>4.22</v>
      </c>
      <c r="J5739">
        <v>109</v>
      </c>
      <c r="K5739">
        <v>1999</v>
      </c>
      <c r="L5739">
        <v>94.47</v>
      </c>
    </row>
    <row r="5740" spans="1:12" x14ac:dyDescent="0.35">
      <c r="A5740" t="s">
        <v>1405</v>
      </c>
      <c r="B5740" s="1">
        <v>45352</v>
      </c>
      <c r="C5740">
        <v>233.49</v>
      </c>
      <c r="D5740">
        <v>236.49</v>
      </c>
      <c r="E5740">
        <v>242</v>
      </c>
      <c r="F5740">
        <v>230.49</v>
      </c>
      <c r="G5740">
        <v>238.46</v>
      </c>
      <c r="H5740">
        <v>6774</v>
      </c>
      <c r="I5740">
        <v>16.05</v>
      </c>
      <c r="J5740">
        <v>182</v>
      </c>
      <c r="K5740">
        <v>4960</v>
      </c>
      <c r="L5740">
        <v>73.22</v>
      </c>
    </row>
    <row r="5741" spans="1:12" x14ac:dyDescent="0.35">
      <c r="A5741" t="s">
        <v>1404</v>
      </c>
      <c r="B5741" s="1">
        <v>45352</v>
      </c>
      <c r="C5741">
        <v>399.86</v>
      </c>
      <c r="D5741">
        <v>411.85</v>
      </c>
      <c r="E5741">
        <v>411.85</v>
      </c>
      <c r="F5741">
        <v>396.08</v>
      </c>
      <c r="G5741">
        <v>397.79</v>
      </c>
      <c r="H5741">
        <v>4377</v>
      </c>
      <c r="I5741">
        <v>17.43</v>
      </c>
      <c r="J5741">
        <v>260</v>
      </c>
      <c r="K5741">
        <v>3224</v>
      </c>
      <c r="L5741">
        <v>73.66</v>
      </c>
    </row>
    <row r="5742" spans="1:12" x14ac:dyDescent="0.35">
      <c r="A5742" t="s">
        <v>1403</v>
      </c>
      <c r="B5742" s="1">
        <v>45352</v>
      </c>
      <c r="C5742">
        <v>99.65</v>
      </c>
      <c r="D5742">
        <v>100.98</v>
      </c>
      <c r="E5742">
        <v>100.98</v>
      </c>
      <c r="F5742">
        <v>99.93</v>
      </c>
      <c r="G5742">
        <v>100.61</v>
      </c>
      <c r="H5742">
        <v>4224</v>
      </c>
      <c r="I5742">
        <v>4.24</v>
      </c>
      <c r="J5742">
        <v>132</v>
      </c>
      <c r="K5742">
        <v>1727</v>
      </c>
      <c r="L5742">
        <v>40.89</v>
      </c>
    </row>
    <row r="5743" spans="1:12" x14ac:dyDescent="0.35">
      <c r="A5743" t="s">
        <v>1402</v>
      </c>
      <c r="B5743" s="1">
        <v>45352</v>
      </c>
      <c r="C5743">
        <v>719.65</v>
      </c>
      <c r="D5743">
        <v>724.35</v>
      </c>
      <c r="E5743">
        <v>724.55</v>
      </c>
      <c r="F5743">
        <v>714.3</v>
      </c>
      <c r="G5743">
        <v>717.9</v>
      </c>
      <c r="H5743">
        <v>1444844</v>
      </c>
      <c r="I5743">
        <v>10377.86</v>
      </c>
      <c r="J5743">
        <v>37657</v>
      </c>
      <c r="K5743">
        <v>662218</v>
      </c>
      <c r="L5743">
        <v>45.83</v>
      </c>
    </row>
    <row r="5744" spans="1:12" x14ac:dyDescent="0.35">
      <c r="A5744" t="s">
        <v>1401</v>
      </c>
      <c r="B5744" s="1">
        <v>45352</v>
      </c>
      <c r="C5744">
        <v>761.3</v>
      </c>
      <c r="D5744">
        <v>765.2</v>
      </c>
      <c r="E5744">
        <v>826</v>
      </c>
      <c r="F5744">
        <v>762.5</v>
      </c>
      <c r="G5744">
        <v>815.3</v>
      </c>
      <c r="H5744">
        <v>68421</v>
      </c>
      <c r="I5744">
        <v>550.12</v>
      </c>
      <c r="J5744">
        <v>4215</v>
      </c>
      <c r="K5744">
        <v>22480</v>
      </c>
      <c r="L5744">
        <v>32.86</v>
      </c>
    </row>
    <row r="5745" spans="1:12" x14ac:dyDescent="0.35">
      <c r="A5745" t="s">
        <v>1400</v>
      </c>
      <c r="B5745" s="1">
        <v>45352</v>
      </c>
      <c r="C5745">
        <v>84.6</v>
      </c>
      <c r="D5745">
        <v>84.65</v>
      </c>
      <c r="E5745">
        <v>85.2</v>
      </c>
      <c r="F5745">
        <v>83.2</v>
      </c>
      <c r="G5745">
        <v>84</v>
      </c>
      <c r="H5745">
        <v>1985347</v>
      </c>
      <c r="I5745">
        <v>1666.69</v>
      </c>
      <c r="J5745">
        <v>13172</v>
      </c>
      <c r="K5745">
        <v>1064083</v>
      </c>
      <c r="L5745">
        <v>53.6</v>
      </c>
    </row>
    <row r="5746" spans="1:12" x14ac:dyDescent="0.35">
      <c r="A5746" t="s">
        <v>1399</v>
      </c>
      <c r="B5746" s="1">
        <v>45352</v>
      </c>
      <c r="C5746">
        <v>539.4</v>
      </c>
      <c r="D5746">
        <v>539.4</v>
      </c>
      <c r="E5746">
        <v>549.79999999999995</v>
      </c>
      <c r="F5746">
        <v>539.4</v>
      </c>
      <c r="G5746">
        <v>545.29999999999995</v>
      </c>
      <c r="H5746">
        <v>64582</v>
      </c>
      <c r="I5746">
        <v>352.35</v>
      </c>
      <c r="J5746">
        <v>7692</v>
      </c>
      <c r="K5746">
        <v>37992</v>
      </c>
      <c r="L5746">
        <v>58.83</v>
      </c>
    </row>
    <row r="5747" spans="1:12" x14ac:dyDescent="0.35">
      <c r="A5747" t="s">
        <v>1398</v>
      </c>
      <c r="B5747" s="1">
        <v>45352</v>
      </c>
      <c r="C5747">
        <v>23.25</v>
      </c>
      <c r="D5747">
        <v>23.4</v>
      </c>
      <c r="E5747">
        <v>23.9</v>
      </c>
      <c r="F5747">
        <v>23</v>
      </c>
      <c r="G5747">
        <v>23.2</v>
      </c>
      <c r="H5747">
        <v>1284886</v>
      </c>
      <c r="I5747">
        <v>301.89999999999998</v>
      </c>
      <c r="J5747">
        <v>4563</v>
      </c>
      <c r="K5747">
        <v>789447</v>
      </c>
      <c r="L5747">
        <v>61.44</v>
      </c>
    </row>
    <row r="5748" spans="1:12" x14ac:dyDescent="0.35">
      <c r="A5748" t="s">
        <v>1891</v>
      </c>
      <c r="B5748" s="1">
        <v>45352</v>
      </c>
      <c r="C5748">
        <v>110.4</v>
      </c>
      <c r="D5748">
        <v>113.45</v>
      </c>
      <c r="E5748">
        <v>115.8</v>
      </c>
      <c r="F5748">
        <v>111.05</v>
      </c>
      <c r="G5748">
        <v>113.85</v>
      </c>
      <c r="H5748">
        <v>65270</v>
      </c>
      <c r="I5748">
        <v>74.459999999999994</v>
      </c>
      <c r="J5748">
        <v>1013</v>
      </c>
      <c r="K5748">
        <v>48418</v>
      </c>
      <c r="L5748">
        <v>74.180000000000007</v>
      </c>
    </row>
    <row r="5749" spans="1:12" x14ac:dyDescent="0.35">
      <c r="A5749" t="s">
        <v>1397</v>
      </c>
      <c r="B5749" s="1">
        <v>45352</v>
      </c>
      <c r="C5749">
        <v>103.1</v>
      </c>
      <c r="D5749">
        <v>103.9</v>
      </c>
      <c r="E5749">
        <v>108.6</v>
      </c>
      <c r="F5749">
        <v>103.25</v>
      </c>
      <c r="G5749">
        <v>107.65</v>
      </c>
      <c r="H5749">
        <v>549411</v>
      </c>
      <c r="I5749">
        <v>586.63</v>
      </c>
      <c r="J5749">
        <v>6377</v>
      </c>
      <c r="K5749">
        <v>136702</v>
      </c>
      <c r="L5749">
        <v>24.88</v>
      </c>
    </row>
    <row r="5750" spans="1:12" x14ac:dyDescent="0.35">
      <c r="A5750" t="s">
        <v>1396</v>
      </c>
      <c r="B5750" s="1">
        <v>45352</v>
      </c>
      <c r="C5750">
        <v>235.6</v>
      </c>
      <c r="D5750">
        <v>236.6</v>
      </c>
      <c r="E5750">
        <v>238.95</v>
      </c>
      <c r="F5750">
        <v>233.95</v>
      </c>
      <c r="G5750">
        <v>234.7</v>
      </c>
      <c r="H5750">
        <v>275988</v>
      </c>
      <c r="I5750">
        <v>651.62</v>
      </c>
      <c r="J5750">
        <v>7677</v>
      </c>
      <c r="K5750">
        <v>150656</v>
      </c>
      <c r="L5750">
        <v>54.59</v>
      </c>
    </row>
    <row r="5751" spans="1:12" x14ac:dyDescent="0.35">
      <c r="A5751" t="s">
        <v>1395</v>
      </c>
      <c r="B5751" s="1">
        <v>45352</v>
      </c>
      <c r="C5751">
        <v>124.4</v>
      </c>
      <c r="D5751">
        <v>124.9</v>
      </c>
      <c r="E5751">
        <v>127.4</v>
      </c>
      <c r="F5751">
        <v>124.9</v>
      </c>
      <c r="G5751">
        <v>125.45</v>
      </c>
      <c r="H5751">
        <v>256514</v>
      </c>
      <c r="I5751">
        <v>323.95</v>
      </c>
      <c r="J5751">
        <v>4380</v>
      </c>
      <c r="K5751">
        <v>144571</v>
      </c>
      <c r="L5751">
        <v>56.36</v>
      </c>
    </row>
    <row r="5752" spans="1:12" x14ac:dyDescent="0.35">
      <c r="A5752" t="s">
        <v>1394</v>
      </c>
      <c r="B5752" s="1">
        <v>45352</v>
      </c>
      <c r="C5752">
        <v>346</v>
      </c>
      <c r="D5752">
        <v>365</v>
      </c>
      <c r="E5752">
        <v>365</v>
      </c>
      <c r="F5752">
        <v>347.4</v>
      </c>
      <c r="G5752">
        <v>350.8</v>
      </c>
      <c r="H5752">
        <v>34238</v>
      </c>
      <c r="I5752">
        <v>120.5</v>
      </c>
      <c r="J5752">
        <v>4510</v>
      </c>
      <c r="K5752">
        <v>14985</v>
      </c>
      <c r="L5752">
        <v>43.77</v>
      </c>
    </row>
    <row r="5753" spans="1:12" x14ac:dyDescent="0.35">
      <c r="A5753" t="s">
        <v>1393</v>
      </c>
      <c r="B5753" s="1">
        <v>45352</v>
      </c>
      <c r="C5753">
        <v>1641.65</v>
      </c>
      <c r="D5753">
        <v>1640</v>
      </c>
      <c r="E5753">
        <v>1715</v>
      </c>
      <c r="F5753">
        <v>1639.25</v>
      </c>
      <c r="G5753">
        <v>1703.1</v>
      </c>
      <c r="H5753">
        <v>23064</v>
      </c>
      <c r="I5753">
        <v>386.26</v>
      </c>
      <c r="J5753">
        <v>3728</v>
      </c>
      <c r="K5753">
        <v>10033</v>
      </c>
      <c r="L5753">
        <v>43.5</v>
      </c>
    </row>
    <row r="5754" spans="1:12" x14ac:dyDescent="0.35">
      <c r="A5754" t="s">
        <v>1391</v>
      </c>
      <c r="B5754" s="1">
        <v>45352</v>
      </c>
      <c r="C5754">
        <v>65.05</v>
      </c>
      <c r="D5754">
        <v>65.599999999999994</v>
      </c>
      <c r="E5754">
        <v>66.400000000000006</v>
      </c>
      <c r="F5754">
        <v>64.349999999999994</v>
      </c>
      <c r="G5754">
        <v>65.150000000000006</v>
      </c>
      <c r="H5754">
        <v>161389</v>
      </c>
      <c r="I5754">
        <v>105.16</v>
      </c>
      <c r="J5754">
        <v>2010</v>
      </c>
      <c r="K5754">
        <v>78041</v>
      </c>
      <c r="L5754">
        <v>48.36</v>
      </c>
    </row>
    <row r="5755" spans="1:12" x14ac:dyDescent="0.35">
      <c r="A5755" t="s">
        <v>1390</v>
      </c>
      <c r="B5755" s="1">
        <v>45352</v>
      </c>
      <c r="C5755">
        <v>402.55</v>
      </c>
      <c r="D5755">
        <v>402.55</v>
      </c>
      <c r="E5755">
        <v>412.65</v>
      </c>
      <c r="F5755">
        <v>402</v>
      </c>
      <c r="G5755">
        <v>404.5</v>
      </c>
      <c r="H5755">
        <v>350493</v>
      </c>
      <c r="I5755">
        <v>1428.46</v>
      </c>
      <c r="J5755">
        <v>17105</v>
      </c>
      <c r="K5755">
        <v>160515</v>
      </c>
      <c r="L5755">
        <v>45.8</v>
      </c>
    </row>
    <row r="5756" spans="1:12" x14ac:dyDescent="0.35">
      <c r="A5756" t="s">
        <v>1389</v>
      </c>
      <c r="B5756" s="1">
        <v>45352</v>
      </c>
      <c r="C5756">
        <v>214.2</v>
      </c>
      <c r="D5756">
        <v>213</v>
      </c>
      <c r="E5756">
        <v>219</v>
      </c>
      <c r="F5756">
        <v>213</v>
      </c>
      <c r="G5756">
        <v>215.7</v>
      </c>
      <c r="H5756">
        <v>301863</v>
      </c>
      <c r="I5756">
        <v>652.36</v>
      </c>
      <c r="J5756">
        <v>9282</v>
      </c>
      <c r="K5756">
        <v>144275</v>
      </c>
      <c r="L5756">
        <v>47.79</v>
      </c>
    </row>
    <row r="5757" spans="1:12" x14ac:dyDescent="0.35">
      <c r="A5757" t="s">
        <v>1388</v>
      </c>
      <c r="B5757" s="1">
        <v>45352</v>
      </c>
      <c r="C5757">
        <v>1502.15</v>
      </c>
      <c r="D5757">
        <v>1502.15</v>
      </c>
      <c r="E5757">
        <v>1530</v>
      </c>
      <c r="F5757">
        <v>1477</v>
      </c>
      <c r="G5757">
        <v>1502.05</v>
      </c>
      <c r="H5757">
        <v>186730</v>
      </c>
      <c r="I5757">
        <v>2811.69</v>
      </c>
      <c r="J5757">
        <v>18283</v>
      </c>
      <c r="K5757">
        <v>115412</v>
      </c>
      <c r="L5757">
        <v>61.81</v>
      </c>
    </row>
    <row r="5758" spans="1:12" x14ac:dyDescent="0.35">
      <c r="A5758" t="s">
        <v>1387</v>
      </c>
      <c r="B5758" s="1">
        <v>45352</v>
      </c>
      <c r="C5758">
        <v>1026.2</v>
      </c>
      <c r="D5758">
        <v>1029.7</v>
      </c>
      <c r="E5758">
        <v>1036.45</v>
      </c>
      <c r="F5758">
        <v>1010.05</v>
      </c>
      <c r="G5758">
        <v>1019.1</v>
      </c>
      <c r="H5758">
        <v>74809</v>
      </c>
      <c r="I5758">
        <v>764.57</v>
      </c>
      <c r="J5758">
        <v>8764</v>
      </c>
      <c r="K5758">
        <v>37012</v>
      </c>
      <c r="L5758">
        <v>49.48</v>
      </c>
    </row>
    <row r="5759" spans="1:12" x14ac:dyDescent="0.35">
      <c r="A5759" t="s">
        <v>1386</v>
      </c>
      <c r="B5759" s="1">
        <v>45352</v>
      </c>
      <c r="C5759">
        <v>8613.6</v>
      </c>
      <c r="D5759">
        <v>8700</v>
      </c>
      <c r="E5759">
        <v>8775</v>
      </c>
      <c r="F5759">
        <v>8629.7000000000007</v>
      </c>
      <c r="G5759">
        <v>8666.0499999999993</v>
      </c>
      <c r="H5759">
        <v>8588</v>
      </c>
      <c r="I5759">
        <v>745.77</v>
      </c>
      <c r="J5759">
        <v>3007</v>
      </c>
      <c r="K5759">
        <v>4200</v>
      </c>
      <c r="L5759">
        <v>48.91</v>
      </c>
    </row>
    <row r="5760" spans="1:12" x14ac:dyDescent="0.35">
      <c r="A5760" t="s">
        <v>1385</v>
      </c>
      <c r="B5760" s="1">
        <v>45352</v>
      </c>
      <c r="C5760">
        <v>1138.4000000000001</v>
      </c>
      <c r="D5760">
        <v>1147.9000000000001</v>
      </c>
      <c r="E5760">
        <v>1254</v>
      </c>
      <c r="F5760">
        <v>1145.5</v>
      </c>
      <c r="G5760">
        <v>1196.3499999999999</v>
      </c>
      <c r="H5760">
        <v>417449</v>
      </c>
      <c r="I5760">
        <v>5062.8599999999997</v>
      </c>
      <c r="J5760">
        <v>18495</v>
      </c>
      <c r="K5760">
        <v>207220</v>
      </c>
      <c r="L5760">
        <v>49.64</v>
      </c>
    </row>
    <row r="5761" spans="1:12" x14ac:dyDescent="0.35">
      <c r="A5761" t="s">
        <v>1384</v>
      </c>
      <c r="B5761" s="1">
        <v>45352</v>
      </c>
      <c r="C5761">
        <v>109.3</v>
      </c>
      <c r="D5761">
        <v>110.45</v>
      </c>
      <c r="E5761">
        <v>113</v>
      </c>
      <c r="F5761">
        <v>108.55</v>
      </c>
      <c r="G5761">
        <v>109.1</v>
      </c>
      <c r="H5761">
        <v>311049</v>
      </c>
      <c r="I5761">
        <v>341.99</v>
      </c>
      <c r="J5761">
        <v>2037</v>
      </c>
      <c r="K5761">
        <v>171566</v>
      </c>
      <c r="L5761">
        <v>55.16</v>
      </c>
    </row>
    <row r="5762" spans="1:12" x14ac:dyDescent="0.35">
      <c r="A5762" t="s">
        <v>1383</v>
      </c>
      <c r="B5762" s="1">
        <v>45352</v>
      </c>
      <c r="C5762">
        <v>489.15</v>
      </c>
      <c r="D5762">
        <v>492</v>
      </c>
      <c r="E5762">
        <v>499.2</v>
      </c>
      <c r="F5762">
        <v>485.5</v>
      </c>
      <c r="G5762">
        <v>490.2</v>
      </c>
      <c r="H5762">
        <v>20337</v>
      </c>
      <c r="I5762">
        <v>100.01</v>
      </c>
      <c r="J5762">
        <v>2115</v>
      </c>
      <c r="K5762">
        <v>9691</v>
      </c>
      <c r="L5762">
        <v>47.65</v>
      </c>
    </row>
    <row r="5763" spans="1:12" x14ac:dyDescent="0.35">
      <c r="A5763" t="s">
        <v>1382</v>
      </c>
      <c r="B5763" s="1">
        <v>45352</v>
      </c>
      <c r="C5763">
        <v>414.85</v>
      </c>
      <c r="D5763">
        <v>423</v>
      </c>
      <c r="E5763">
        <v>425.8</v>
      </c>
      <c r="F5763">
        <v>403</v>
      </c>
      <c r="G5763">
        <v>405.7</v>
      </c>
      <c r="H5763">
        <v>188434</v>
      </c>
      <c r="I5763">
        <v>777.5</v>
      </c>
      <c r="J5763">
        <v>8027</v>
      </c>
      <c r="K5763">
        <v>138800</v>
      </c>
      <c r="L5763">
        <v>73.66</v>
      </c>
    </row>
    <row r="5764" spans="1:12" x14ac:dyDescent="0.35">
      <c r="A5764" t="s">
        <v>1381</v>
      </c>
      <c r="B5764" s="1">
        <v>45352</v>
      </c>
      <c r="C5764">
        <v>525.1</v>
      </c>
      <c r="D5764">
        <v>537.70000000000005</v>
      </c>
      <c r="E5764">
        <v>540.95000000000005</v>
      </c>
      <c r="F5764">
        <v>516.9</v>
      </c>
      <c r="G5764">
        <v>522.29999999999995</v>
      </c>
      <c r="H5764">
        <v>83018</v>
      </c>
      <c r="I5764">
        <v>439.38</v>
      </c>
      <c r="J5764">
        <v>7969</v>
      </c>
      <c r="K5764">
        <v>30628</v>
      </c>
      <c r="L5764">
        <v>36.89</v>
      </c>
    </row>
    <row r="5765" spans="1:12" x14ac:dyDescent="0.35">
      <c r="A5765" t="s">
        <v>1380</v>
      </c>
      <c r="B5765" s="1">
        <v>45352</v>
      </c>
      <c r="C5765">
        <v>1298.8</v>
      </c>
      <c r="D5765">
        <v>1316.9</v>
      </c>
      <c r="E5765">
        <v>1324.35</v>
      </c>
      <c r="F5765">
        <v>1296</v>
      </c>
      <c r="G5765">
        <v>1301.95</v>
      </c>
      <c r="H5765">
        <v>2742</v>
      </c>
      <c r="I5765">
        <v>35.93</v>
      </c>
      <c r="J5765">
        <v>514</v>
      </c>
      <c r="K5765">
        <v>1427</v>
      </c>
      <c r="L5765">
        <v>52.04</v>
      </c>
    </row>
    <row r="5766" spans="1:12" x14ac:dyDescent="0.35">
      <c r="A5766" t="s">
        <v>1379</v>
      </c>
      <c r="B5766" s="1">
        <v>45352</v>
      </c>
      <c r="C5766">
        <v>216.9</v>
      </c>
      <c r="D5766">
        <v>218.8</v>
      </c>
      <c r="E5766">
        <v>224.6</v>
      </c>
      <c r="F5766">
        <v>218.75</v>
      </c>
      <c r="G5766">
        <v>221.6</v>
      </c>
      <c r="H5766">
        <v>801845</v>
      </c>
      <c r="I5766">
        <v>1776.55</v>
      </c>
      <c r="J5766">
        <v>21214</v>
      </c>
      <c r="K5766">
        <v>406061</v>
      </c>
      <c r="L5766">
        <v>50.64</v>
      </c>
    </row>
    <row r="5767" spans="1:12" x14ac:dyDescent="0.35">
      <c r="A5767" t="s">
        <v>1378</v>
      </c>
      <c r="B5767" s="1">
        <v>45352</v>
      </c>
      <c r="C5767">
        <v>6.15</v>
      </c>
      <c r="D5767">
        <v>6.3</v>
      </c>
      <c r="E5767">
        <v>6.45</v>
      </c>
      <c r="F5767">
        <v>6</v>
      </c>
      <c r="G5767">
        <v>6.35</v>
      </c>
      <c r="H5767">
        <v>758130</v>
      </c>
      <c r="I5767">
        <v>47.23</v>
      </c>
      <c r="J5767">
        <v>2648</v>
      </c>
      <c r="K5767">
        <v>535207</v>
      </c>
      <c r="L5767">
        <v>70.599999999999994</v>
      </c>
    </row>
    <row r="5768" spans="1:12" x14ac:dyDescent="0.35">
      <c r="A5768" t="s">
        <v>1377</v>
      </c>
      <c r="B5768" s="1">
        <v>45352</v>
      </c>
      <c r="C5768">
        <v>723.25</v>
      </c>
      <c r="D5768">
        <v>721.05</v>
      </c>
      <c r="E5768">
        <v>752</v>
      </c>
      <c r="F5768">
        <v>711</v>
      </c>
      <c r="G5768">
        <v>725.4</v>
      </c>
      <c r="H5768">
        <v>180461</v>
      </c>
      <c r="I5768">
        <v>1324.94</v>
      </c>
      <c r="J5768">
        <v>7764</v>
      </c>
      <c r="K5768">
        <v>98054</v>
      </c>
      <c r="L5768">
        <v>54.34</v>
      </c>
    </row>
    <row r="5769" spans="1:12" x14ac:dyDescent="0.35">
      <c r="A5769" t="s">
        <v>1376</v>
      </c>
      <c r="B5769" s="1">
        <v>45352</v>
      </c>
      <c r="C5769">
        <v>332.8</v>
      </c>
      <c r="D5769">
        <v>335</v>
      </c>
      <c r="E5769">
        <v>344</v>
      </c>
      <c r="F5769">
        <v>316.60000000000002</v>
      </c>
      <c r="G5769">
        <v>323.95</v>
      </c>
      <c r="H5769">
        <v>14937</v>
      </c>
      <c r="I5769">
        <v>50.35</v>
      </c>
      <c r="J5769">
        <v>429</v>
      </c>
      <c r="K5769">
        <v>12638</v>
      </c>
      <c r="L5769">
        <v>84.61</v>
      </c>
    </row>
    <row r="5770" spans="1:12" x14ac:dyDescent="0.35">
      <c r="A5770" t="s">
        <v>1375</v>
      </c>
      <c r="B5770" s="1">
        <v>45352</v>
      </c>
      <c r="C5770">
        <v>25.85</v>
      </c>
      <c r="D5770">
        <v>25.85</v>
      </c>
      <c r="E5770">
        <v>26.6</v>
      </c>
      <c r="F5770">
        <v>24.55</v>
      </c>
      <c r="G5770">
        <v>24.65</v>
      </c>
      <c r="H5770">
        <v>20409658</v>
      </c>
      <c r="I5770">
        <v>5126.51</v>
      </c>
      <c r="J5770">
        <v>43567</v>
      </c>
      <c r="K5770">
        <v>11406263</v>
      </c>
      <c r="L5770">
        <v>55.89</v>
      </c>
    </row>
    <row r="5771" spans="1:12" x14ac:dyDescent="0.35">
      <c r="A5771" t="s">
        <v>1374</v>
      </c>
      <c r="B5771" s="1">
        <v>45352</v>
      </c>
      <c r="C5771">
        <v>25.9</v>
      </c>
      <c r="D5771">
        <v>26.05</v>
      </c>
      <c r="E5771">
        <v>26.9</v>
      </c>
      <c r="F5771">
        <v>25.2</v>
      </c>
      <c r="G5771">
        <v>26</v>
      </c>
      <c r="H5771">
        <v>993373</v>
      </c>
      <c r="I5771">
        <v>261.25</v>
      </c>
      <c r="J5771">
        <v>2453</v>
      </c>
      <c r="K5771">
        <v>482522</v>
      </c>
      <c r="L5771">
        <v>48.57</v>
      </c>
    </row>
    <row r="5772" spans="1:12" x14ac:dyDescent="0.35">
      <c r="A5772" t="s">
        <v>1373</v>
      </c>
      <c r="B5772" s="1">
        <v>45352</v>
      </c>
      <c r="C5772">
        <v>270.55</v>
      </c>
      <c r="D5772">
        <v>275</v>
      </c>
      <c r="E5772">
        <v>275</v>
      </c>
      <c r="F5772">
        <v>271</v>
      </c>
      <c r="G5772">
        <v>271.64999999999998</v>
      </c>
      <c r="H5772">
        <v>68754</v>
      </c>
      <c r="I5772">
        <v>187.23</v>
      </c>
      <c r="J5772">
        <v>2165</v>
      </c>
      <c r="K5772">
        <v>50987</v>
      </c>
      <c r="L5772">
        <v>74.16</v>
      </c>
    </row>
    <row r="5773" spans="1:12" x14ac:dyDescent="0.35">
      <c r="A5773" t="s">
        <v>1372</v>
      </c>
      <c r="B5773" s="1">
        <v>45352</v>
      </c>
      <c r="C5773">
        <v>36.200000000000003</v>
      </c>
      <c r="D5773">
        <v>36.25</v>
      </c>
      <c r="E5773">
        <v>37</v>
      </c>
      <c r="F5773">
        <v>35.549999999999997</v>
      </c>
      <c r="G5773">
        <v>35.700000000000003</v>
      </c>
      <c r="H5773">
        <v>459678</v>
      </c>
      <c r="I5773">
        <v>165.49</v>
      </c>
      <c r="J5773">
        <v>2521</v>
      </c>
      <c r="K5773">
        <v>261568</v>
      </c>
      <c r="L5773">
        <v>56.9</v>
      </c>
    </row>
    <row r="5774" spans="1:12" x14ac:dyDescent="0.35">
      <c r="A5774" t="s">
        <v>1371</v>
      </c>
      <c r="B5774" s="1">
        <v>45352</v>
      </c>
      <c r="C5774">
        <v>369.15</v>
      </c>
      <c r="D5774">
        <v>370.95</v>
      </c>
      <c r="E5774">
        <v>379.5</v>
      </c>
      <c r="F5774">
        <v>369.15</v>
      </c>
      <c r="G5774">
        <v>375.95</v>
      </c>
      <c r="H5774">
        <v>14435</v>
      </c>
      <c r="I5774">
        <v>53.96</v>
      </c>
      <c r="J5774">
        <v>996</v>
      </c>
      <c r="K5774">
        <v>9620</v>
      </c>
      <c r="L5774">
        <v>66.64</v>
      </c>
    </row>
    <row r="5775" spans="1:12" x14ac:dyDescent="0.35">
      <c r="A5775" t="s">
        <v>1370</v>
      </c>
      <c r="B5775" s="1">
        <v>45352</v>
      </c>
      <c r="C5775">
        <v>121.2</v>
      </c>
      <c r="D5775">
        <v>123</v>
      </c>
      <c r="E5775">
        <v>135.75</v>
      </c>
      <c r="F5775">
        <v>123</v>
      </c>
      <c r="G5775">
        <v>133</v>
      </c>
      <c r="H5775">
        <v>140528760</v>
      </c>
      <c r="I5775">
        <v>182421.76000000001</v>
      </c>
      <c r="J5775">
        <v>252491</v>
      </c>
      <c r="K5775">
        <v>49035332</v>
      </c>
      <c r="L5775">
        <v>34.89</v>
      </c>
    </row>
    <row r="5776" spans="1:12" x14ac:dyDescent="0.35">
      <c r="A5776" t="s">
        <v>1369</v>
      </c>
      <c r="B5776" s="1">
        <v>45352</v>
      </c>
      <c r="C5776">
        <v>412.8</v>
      </c>
      <c r="D5776">
        <v>413.8</v>
      </c>
      <c r="E5776">
        <v>421.9</v>
      </c>
      <c r="F5776">
        <v>406.05</v>
      </c>
      <c r="G5776">
        <v>416.6</v>
      </c>
      <c r="H5776">
        <v>8467</v>
      </c>
      <c r="I5776">
        <v>34.99</v>
      </c>
      <c r="J5776">
        <v>733</v>
      </c>
      <c r="K5776">
        <v>4633</v>
      </c>
      <c r="L5776">
        <v>54.72</v>
      </c>
    </row>
    <row r="5777" spans="1:12" x14ac:dyDescent="0.35">
      <c r="A5777" t="s">
        <v>1368</v>
      </c>
      <c r="B5777" s="1">
        <v>45352</v>
      </c>
      <c r="C5777">
        <v>122.55</v>
      </c>
      <c r="D5777">
        <v>125</v>
      </c>
      <c r="E5777">
        <v>125</v>
      </c>
      <c r="F5777">
        <v>117</v>
      </c>
      <c r="G5777">
        <v>122.65</v>
      </c>
      <c r="H5777">
        <v>78400</v>
      </c>
      <c r="I5777">
        <v>94.41</v>
      </c>
      <c r="J5777">
        <v>851</v>
      </c>
      <c r="K5777">
        <v>24055</v>
      </c>
      <c r="L5777">
        <v>30.68</v>
      </c>
    </row>
    <row r="5778" spans="1:12" x14ac:dyDescent="0.35">
      <c r="A5778" t="s">
        <v>1367</v>
      </c>
      <c r="B5778" s="1">
        <v>45352</v>
      </c>
      <c r="C5778">
        <v>238.05</v>
      </c>
      <c r="D5778">
        <v>239.05</v>
      </c>
      <c r="E5778">
        <v>246.45</v>
      </c>
      <c r="F5778">
        <v>238.55</v>
      </c>
      <c r="G5778">
        <v>243.9</v>
      </c>
      <c r="H5778">
        <v>146724</v>
      </c>
      <c r="I5778">
        <v>356.85</v>
      </c>
      <c r="J5778">
        <v>8492</v>
      </c>
      <c r="K5778">
        <v>65790</v>
      </c>
      <c r="L5778">
        <v>44.84</v>
      </c>
    </row>
    <row r="5779" spans="1:12" x14ac:dyDescent="0.35">
      <c r="A5779" t="s">
        <v>1366</v>
      </c>
      <c r="B5779" s="1">
        <v>45352</v>
      </c>
      <c r="C5779">
        <v>2036.2</v>
      </c>
      <c r="D5779">
        <v>2031.4</v>
      </c>
      <c r="E5779">
        <v>2050</v>
      </c>
      <c r="F5779">
        <v>1975</v>
      </c>
      <c r="G5779">
        <v>1991.95</v>
      </c>
      <c r="H5779">
        <v>50092</v>
      </c>
      <c r="I5779">
        <v>1002.4</v>
      </c>
      <c r="J5779">
        <v>9373</v>
      </c>
      <c r="K5779">
        <v>22759</v>
      </c>
      <c r="L5779">
        <v>45.43</v>
      </c>
    </row>
    <row r="5780" spans="1:12" x14ac:dyDescent="0.35">
      <c r="A5780" t="s">
        <v>1365</v>
      </c>
      <c r="B5780" s="1">
        <v>45352</v>
      </c>
      <c r="C5780">
        <v>74.75</v>
      </c>
      <c r="D5780">
        <v>75.099999999999994</v>
      </c>
      <c r="E5780">
        <v>76.7</v>
      </c>
      <c r="F5780">
        <v>75.099999999999994</v>
      </c>
      <c r="G5780">
        <v>75.55</v>
      </c>
      <c r="H5780">
        <v>141308</v>
      </c>
      <c r="I5780">
        <v>107.05</v>
      </c>
      <c r="J5780">
        <v>1882</v>
      </c>
      <c r="K5780">
        <v>77184</v>
      </c>
      <c r="L5780">
        <v>54.62</v>
      </c>
    </row>
    <row r="5781" spans="1:12" x14ac:dyDescent="0.35">
      <c r="A5781" t="s">
        <v>1364</v>
      </c>
      <c r="B5781" s="1">
        <v>45352</v>
      </c>
      <c r="C5781">
        <v>30.9</v>
      </c>
      <c r="D5781">
        <v>30.95</v>
      </c>
      <c r="E5781">
        <v>32.4</v>
      </c>
      <c r="F5781">
        <v>30.9</v>
      </c>
      <c r="G5781">
        <v>32.4</v>
      </c>
      <c r="H5781">
        <v>993412</v>
      </c>
      <c r="I5781">
        <v>319.26</v>
      </c>
      <c r="J5781">
        <v>1299</v>
      </c>
      <c r="K5781">
        <v>671945</v>
      </c>
      <c r="L5781">
        <v>67.64</v>
      </c>
    </row>
    <row r="5782" spans="1:12" x14ac:dyDescent="0.35">
      <c r="A5782" t="s">
        <v>1363</v>
      </c>
      <c r="B5782" s="1">
        <v>45352</v>
      </c>
      <c r="C5782">
        <v>244.25</v>
      </c>
      <c r="D5782">
        <v>245.4</v>
      </c>
      <c r="E5782">
        <v>249.3</v>
      </c>
      <c r="F5782">
        <v>244.55</v>
      </c>
      <c r="G5782">
        <v>246.2</v>
      </c>
      <c r="H5782">
        <v>10474862</v>
      </c>
      <c r="I5782">
        <v>25889.43</v>
      </c>
      <c r="J5782">
        <v>84498</v>
      </c>
      <c r="K5782">
        <v>3420510</v>
      </c>
      <c r="L5782">
        <v>32.65</v>
      </c>
    </row>
    <row r="5783" spans="1:12" x14ac:dyDescent="0.35">
      <c r="A5783" t="s">
        <v>1362</v>
      </c>
      <c r="B5783" s="1">
        <v>45352</v>
      </c>
      <c r="C5783">
        <v>665.8</v>
      </c>
      <c r="D5783">
        <v>666</v>
      </c>
      <c r="E5783">
        <v>680</v>
      </c>
      <c r="F5783">
        <v>662</v>
      </c>
      <c r="G5783">
        <v>674.55</v>
      </c>
      <c r="H5783">
        <v>93673</v>
      </c>
      <c r="I5783">
        <v>626.03</v>
      </c>
      <c r="J5783">
        <v>1590</v>
      </c>
      <c r="K5783">
        <v>70680</v>
      </c>
      <c r="L5783">
        <v>75.45</v>
      </c>
    </row>
    <row r="5784" spans="1:12" x14ac:dyDescent="0.35">
      <c r="A5784" t="s">
        <v>1361</v>
      </c>
      <c r="B5784" s="1">
        <v>45352</v>
      </c>
      <c r="C5784">
        <v>354.55</v>
      </c>
      <c r="D5784">
        <v>350.6</v>
      </c>
      <c r="E5784">
        <v>364</v>
      </c>
      <c r="F5784">
        <v>350</v>
      </c>
      <c r="G5784">
        <v>352.35</v>
      </c>
      <c r="H5784">
        <v>70538</v>
      </c>
      <c r="I5784">
        <v>250.22</v>
      </c>
      <c r="J5784">
        <v>3687</v>
      </c>
      <c r="K5784">
        <v>37449</v>
      </c>
      <c r="L5784">
        <v>53.09</v>
      </c>
    </row>
    <row r="5785" spans="1:12" x14ac:dyDescent="0.35">
      <c r="A5785" t="s">
        <v>1360</v>
      </c>
      <c r="B5785" s="1">
        <v>45352</v>
      </c>
      <c r="C5785">
        <v>273.35000000000002</v>
      </c>
      <c r="D5785">
        <v>274.89999999999998</v>
      </c>
      <c r="E5785">
        <v>278.95</v>
      </c>
      <c r="F5785">
        <v>273.5</v>
      </c>
      <c r="G5785">
        <v>274.3</v>
      </c>
      <c r="H5785">
        <v>141661</v>
      </c>
      <c r="I5785">
        <v>389.92</v>
      </c>
      <c r="J5785">
        <v>5914</v>
      </c>
      <c r="K5785">
        <v>62072</v>
      </c>
      <c r="L5785">
        <v>43.82</v>
      </c>
    </row>
    <row r="5786" spans="1:12" x14ac:dyDescent="0.35">
      <c r="A5786" t="s">
        <v>1359</v>
      </c>
      <c r="B5786" s="1">
        <v>45352</v>
      </c>
      <c r="C5786">
        <v>127.75</v>
      </c>
      <c r="D5786">
        <v>128.9</v>
      </c>
      <c r="E5786">
        <v>135.44999999999999</v>
      </c>
      <c r="F5786">
        <v>128.05000000000001</v>
      </c>
      <c r="G5786">
        <v>133.75</v>
      </c>
      <c r="H5786">
        <v>171158</v>
      </c>
      <c r="I5786">
        <v>226.76</v>
      </c>
      <c r="J5786">
        <v>2461</v>
      </c>
      <c r="K5786">
        <v>72976</v>
      </c>
      <c r="L5786">
        <v>42.64</v>
      </c>
    </row>
    <row r="5787" spans="1:12" x14ac:dyDescent="0.35">
      <c r="A5787" t="s">
        <v>1358</v>
      </c>
      <c r="B5787" s="1">
        <v>45352</v>
      </c>
      <c r="C5787">
        <v>211.1</v>
      </c>
      <c r="D5787">
        <v>212.45</v>
      </c>
      <c r="E5787">
        <v>219.85</v>
      </c>
      <c r="F5787">
        <v>211.3</v>
      </c>
      <c r="G5787">
        <v>218</v>
      </c>
      <c r="H5787">
        <v>11211</v>
      </c>
      <c r="I5787">
        <v>24.19</v>
      </c>
      <c r="J5787">
        <v>844</v>
      </c>
      <c r="K5787">
        <v>5408</v>
      </c>
      <c r="L5787">
        <v>48.24</v>
      </c>
    </row>
    <row r="5788" spans="1:12" x14ac:dyDescent="0.35">
      <c r="A5788" t="s">
        <v>1357</v>
      </c>
      <c r="B5788" s="1">
        <v>45352</v>
      </c>
      <c r="C5788">
        <v>83.6</v>
      </c>
      <c r="D5788">
        <v>83.75</v>
      </c>
      <c r="E5788">
        <v>84.7</v>
      </c>
      <c r="F5788">
        <v>82.15</v>
      </c>
      <c r="G5788">
        <v>82.75</v>
      </c>
      <c r="H5788">
        <v>1976804</v>
      </c>
      <c r="I5788">
        <v>1647.92</v>
      </c>
      <c r="J5788">
        <v>11484</v>
      </c>
      <c r="K5788">
        <v>705812</v>
      </c>
      <c r="L5788">
        <v>35.700000000000003</v>
      </c>
    </row>
    <row r="5789" spans="1:12" x14ac:dyDescent="0.35">
      <c r="A5789" t="s">
        <v>1356</v>
      </c>
      <c r="B5789" s="1">
        <v>45352</v>
      </c>
      <c r="C5789">
        <v>466.25</v>
      </c>
      <c r="D5789">
        <v>468.35</v>
      </c>
      <c r="E5789">
        <v>470.6</v>
      </c>
      <c r="F5789">
        <v>460</v>
      </c>
      <c r="G5789">
        <v>467.05</v>
      </c>
      <c r="H5789">
        <v>152658</v>
      </c>
      <c r="I5789">
        <v>712.24</v>
      </c>
      <c r="J5789">
        <v>6611</v>
      </c>
      <c r="K5789">
        <v>119823</v>
      </c>
      <c r="L5789">
        <v>78.489999999999995</v>
      </c>
    </row>
    <row r="5790" spans="1:12" x14ac:dyDescent="0.35">
      <c r="A5790" t="s">
        <v>1355</v>
      </c>
      <c r="B5790" s="1">
        <v>45352</v>
      </c>
      <c r="C5790">
        <v>194.9</v>
      </c>
      <c r="D5790">
        <v>196.25</v>
      </c>
      <c r="E5790">
        <v>199.2</v>
      </c>
      <c r="F5790">
        <v>193</v>
      </c>
      <c r="G5790">
        <v>194.9</v>
      </c>
      <c r="H5790">
        <v>99075</v>
      </c>
      <c r="I5790">
        <v>193.9</v>
      </c>
      <c r="J5790">
        <v>5076</v>
      </c>
      <c r="K5790">
        <v>58871</v>
      </c>
      <c r="L5790">
        <v>59.42</v>
      </c>
    </row>
    <row r="5791" spans="1:12" x14ac:dyDescent="0.35">
      <c r="A5791" t="s">
        <v>1354</v>
      </c>
      <c r="B5791" s="1">
        <v>45352</v>
      </c>
      <c r="C5791">
        <v>1444.4</v>
      </c>
      <c r="D5791">
        <v>1458.95</v>
      </c>
      <c r="E5791">
        <v>1470.25</v>
      </c>
      <c r="F5791">
        <v>1440.1</v>
      </c>
      <c r="G5791">
        <v>1456.55</v>
      </c>
      <c r="H5791">
        <v>63655</v>
      </c>
      <c r="I5791">
        <v>926.14</v>
      </c>
      <c r="J5791">
        <v>9017</v>
      </c>
      <c r="K5791">
        <v>34236</v>
      </c>
      <c r="L5791">
        <v>53.78</v>
      </c>
    </row>
    <row r="5792" spans="1:12" x14ac:dyDescent="0.35">
      <c r="A5792" t="s">
        <v>1353</v>
      </c>
      <c r="B5792" s="1">
        <v>45352</v>
      </c>
      <c r="C5792">
        <v>343.75</v>
      </c>
      <c r="D5792">
        <v>346.65</v>
      </c>
      <c r="E5792">
        <v>366.6</v>
      </c>
      <c r="F5792">
        <v>345</v>
      </c>
      <c r="G5792">
        <v>358.2</v>
      </c>
      <c r="H5792">
        <v>1448008</v>
      </c>
      <c r="I5792">
        <v>5149.3599999999997</v>
      </c>
      <c r="J5792">
        <v>38948</v>
      </c>
      <c r="K5792">
        <v>431937</v>
      </c>
      <c r="L5792">
        <v>29.83</v>
      </c>
    </row>
    <row r="5793" spans="1:12" x14ac:dyDescent="0.35">
      <c r="A5793" t="s">
        <v>1352</v>
      </c>
      <c r="B5793" s="1">
        <v>45352</v>
      </c>
      <c r="C5793">
        <v>706.1</v>
      </c>
      <c r="D5793">
        <v>704.85</v>
      </c>
      <c r="E5793">
        <v>719.95</v>
      </c>
      <c r="F5793">
        <v>704.85</v>
      </c>
      <c r="G5793">
        <v>709.7</v>
      </c>
      <c r="H5793">
        <v>24016</v>
      </c>
      <c r="I5793">
        <v>171.11</v>
      </c>
      <c r="J5793">
        <v>3288</v>
      </c>
      <c r="K5793">
        <v>11842</v>
      </c>
      <c r="L5793">
        <v>49.31</v>
      </c>
    </row>
    <row r="5794" spans="1:12" x14ac:dyDescent="0.35">
      <c r="A5794" t="s">
        <v>1351</v>
      </c>
      <c r="B5794" s="1">
        <v>45352</v>
      </c>
      <c r="C5794">
        <v>108.65</v>
      </c>
      <c r="D5794">
        <v>111.9</v>
      </c>
      <c r="E5794">
        <v>115.2</v>
      </c>
      <c r="F5794">
        <v>105.1</v>
      </c>
      <c r="G5794">
        <v>108.1</v>
      </c>
      <c r="H5794">
        <v>1180548</v>
      </c>
      <c r="I5794">
        <v>1294.07</v>
      </c>
      <c r="J5794">
        <v>13656</v>
      </c>
      <c r="K5794">
        <v>229297</v>
      </c>
      <c r="L5794">
        <v>19.420000000000002</v>
      </c>
    </row>
    <row r="5795" spans="1:12" x14ac:dyDescent="0.35">
      <c r="A5795" t="s">
        <v>1350</v>
      </c>
      <c r="B5795" s="1">
        <v>45352</v>
      </c>
      <c r="C5795">
        <v>1517.25</v>
      </c>
      <c r="D5795">
        <v>1529.95</v>
      </c>
      <c r="E5795">
        <v>1580.25</v>
      </c>
      <c r="F5795">
        <v>1506.45</v>
      </c>
      <c r="G5795">
        <v>1534.4</v>
      </c>
      <c r="H5795">
        <v>24797</v>
      </c>
      <c r="I5795">
        <v>381.52</v>
      </c>
      <c r="J5795">
        <v>4957</v>
      </c>
      <c r="K5795">
        <v>12220</v>
      </c>
      <c r="L5795">
        <v>49.28</v>
      </c>
    </row>
    <row r="5796" spans="1:12" x14ac:dyDescent="0.35">
      <c r="A5796" t="s">
        <v>1349</v>
      </c>
      <c r="B5796" s="1">
        <v>45352</v>
      </c>
      <c r="C5796">
        <v>1595.05</v>
      </c>
      <c r="D5796">
        <v>1600</v>
      </c>
      <c r="E5796">
        <v>1600</v>
      </c>
      <c r="F5796">
        <v>1589.3</v>
      </c>
      <c r="G5796">
        <v>1594.3</v>
      </c>
      <c r="H5796">
        <v>95023</v>
      </c>
      <c r="I5796">
        <v>1515.49</v>
      </c>
      <c r="J5796">
        <v>3746</v>
      </c>
      <c r="K5796">
        <v>80246</v>
      </c>
      <c r="L5796">
        <v>84.45</v>
      </c>
    </row>
    <row r="5797" spans="1:12" x14ac:dyDescent="0.35">
      <c r="A5797" t="s">
        <v>1348</v>
      </c>
      <c r="B5797" s="1">
        <v>45352</v>
      </c>
      <c r="C5797">
        <v>381.05</v>
      </c>
      <c r="D5797">
        <v>389</v>
      </c>
      <c r="E5797">
        <v>410.65</v>
      </c>
      <c r="F5797">
        <v>380</v>
      </c>
      <c r="G5797">
        <v>401.5</v>
      </c>
      <c r="H5797">
        <v>235529</v>
      </c>
      <c r="I5797">
        <v>933.85</v>
      </c>
      <c r="J5797">
        <v>15895</v>
      </c>
      <c r="K5797">
        <v>101960</v>
      </c>
      <c r="L5797">
        <v>43.29</v>
      </c>
    </row>
    <row r="5798" spans="1:12" x14ac:dyDescent="0.35">
      <c r="A5798" t="s">
        <v>1347</v>
      </c>
      <c r="B5798" s="1">
        <v>45352</v>
      </c>
      <c r="C5798">
        <v>420.05</v>
      </c>
      <c r="D5798">
        <v>420.05</v>
      </c>
      <c r="E5798">
        <v>432.8</v>
      </c>
      <c r="F5798">
        <v>419.4</v>
      </c>
      <c r="G5798">
        <v>421.3</v>
      </c>
      <c r="H5798">
        <v>29979</v>
      </c>
      <c r="I5798">
        <v>127.45</v>
      </c>
      <c r="J5798">
        <v>2729</v>
      </c>
      <c r="K5798">
        <v>14813</v>
      </c>
      <c r="L5798">
        <v>49.41</v>
      </c>
    </row>
    <row r="5799" spans="1:12" x14ac:dyDescent="0.35">
      <c r="A5799" t="s">
        <v>1346</v>
      </c>
      <c r="B5799" s="1">
        <v>45352</v>
      </c>
      <c r="C5799">
        <v>745.45</v>
      </c>
      <c r="D5799">
        <v>749.2</v>
      </c>
      <c r="E5799">
        <v>760.95</v>
      </c>
      <c r="F5799">
        <v>738.85</v>
      </c>
      <c r="G5799">
        <v>743.2</v>
      </c>
      <c r="H5799">
        <v>40935</v>
      </c>
      <c r="I5799">
        <v>305.04000000000002</v>
      </c>
      <c r="J5799">
        <v>5630</v>
      </c>
      <c r="K5799">
        <v>18212</v>
      </c>
      <c r="L5799">
        <v>44.49</v>
      </c>
    </row>
    <row r="5800" spans="1:12" x14ac:dyDescent="0.35">
      <c r="A5800" t="s">
        <v>1345</v>
      </c>
      <c r="B5800" s="1">
        <v>45352</v>
      </c>
      <c r="C5800">
        <v>47.2</v>
      </c>
      <c r="D5800">
        <v>47.3</v>
      </c>
      <c r="E5800">
        <v>47.9</v>
      </c>
      <c r="F5800">
        <v>46.6</v>
      </c>
      <c r="G5800">
        <v>47.1</v>
      </c>
      <c r="H5800">
        <v>3450</v>
      </c>
      <c r="I5800">
        <v>1.63</v>
      </c>
      <c r="J5800">
        <v>114</v>
      </c>
      <c r="K5800">
        <v>1801</v>
      </c>
      <c r="L5800">
        <v>52.2</v>
      </c>
    </row>
    <row r="5801" spans="1:12" x14ac:dyDescent="0.35">
      <c r="A5801" t="s">
        <v>1344</v>
      </c>
      <c r="B5801" s="1">
        <v>45352</v>
      </c>
      <c r="C5801">
        <v>2049.15</v>
      </c>
      <c r="D5801">
        <v>2064.1</v>
      </c>
      <c r="E5801">
        <v>2083</v>
      </c>
      <c r="F5801">
        <v>2037.85</v>
      </c>
      <c r="G5801">
        <v>2059.6999999999998</v>
      </c>
      <c r="H5801">
        <v>9726</v>
      </c>
      <c r="I5801">
        <v>200.17</v>
      </c>
      <c r="J5801">
        <v>3053</v>
      </c>
      <c r="K5801">
        <v>5144</v>
      </c>
      <c r="L5801">
        <v>52.89</v>
      </c>
    </row>
    <row r="5802" spans="1:12" x14ac:dyDescent="0.35">
      <c r="A5802" t="s">
        <v>1343</v>
      </c>
      <c r="B5802" s="1">
        <v>45352</v>
      </c>
      <c r="C5802">
        <v>396</v>
      </c>
      <c r="D5802">
        <v>400</v>
      </c>
      <c r="E5802">
        <v>405.65</v>
      </c>
      <c r="F5802">
        <v>397.1</v>
      </c>
      <c r="G5802">
        <v>398.8</v>
      </c>
      <c r="H5802">
        <v>77492</v>
      </c>
      <c r="I5802">
        <v>310.51</v>
      </c>
      <c r="J5802">
        <v>6533</v>
      </c>
      <c r="K5802">
        <v>29702</v>
      </c>
      <c r="L5802">
        <v>38.33</v>
      </c>
    </row>
    <row r="5803" spans="1:12" x14ac:dyDescent="0.35">
      <c r="A5803" t="s">
        <v>1342</v>
      </c>
      <c r="B5803" s="1">
        <v>45352</v>
      </c>
      <c r="C5803">
        <v>737.25</v>
      </c>
      <c r="D5803">
        <v>740.15</v>
      </c>
      <c r="E5803">
        <v>755</v>
      </c>
      <c r="F5803">
        <v>732.05</v>
      </c>
      <c r="G5803">
        <v>743.4</v>
      </c>
      <c r="H5803">
        <v>10905</v>
      </c>
      <c r="I5803">
        <v>80.87</v>
      </c>
      <c r="J5803">
        <v>1623</v>
      </c>
      <c r="K5803">
        <v>4859</v>
      </c>
      <c r="L5803">
        <v>44.56</v>
      </c>
    </row>
    <row r="5804" spans="1:12" x14ac:dyDescent="0.35">
      <c r="A5804" t="s">
        <v>1341</v>
      </c>
      <c r="B5804" s="1">
        <v>45352</v>
      </c>
      <c r="C5804">
        <v>782.15</v>
      </c>
      <c r="D5804">
        <v>790</v>
      </c>
      <c r="E5804">
        <v>798.45</v>
      </c>
      <c r="F5804">
        <v>769</v>
      </c>
      <c r="G5804">
        <v>774.5</v>
      </c>
      <c r="H5804">
        <v>330362</v>
      </c>
      <c r="I5804">
        <v>2581.7399999999998</v>
      </c>
      <c r="J5804">
        <v>20383</v>
      </c>
      <c r="K5804">
        <v>142986</v>
      </c>
      <c r="L5804">
        <v>43.28</v>
      </c>
    </row>
    <row r="5805" spans="1:12" x14ac:dyDescent="0.35">
      <c r="A5805" t="s">
        <v>1340</v>
      </c>
      <c r="B5805" s="1">
        <v>45352</v>
      </c>
      <c r="C5805">
        <v>99.2</v>
      </c>
      <c r="D5805">
        <v>99.55</v>
      </c>
      <c r="E5805">
        <v>103.55</v>
      </c>
      <c r="F5805">
        <v>99.55</v>
      </c>
      <c r="G5805">
        <v>100.75</v>
      </c>
      <c r="H5805">
        <v>89084</v>
      </c>
      <c r="I5805">
        <v>90.25</v>
      </c>
      <c r="J5805">
        <v>700</v>
      </c>
      <c r="K5805">
        <v>40712</v>
      </c>
      <c r="L5805">
        <v>45.7</v>
      </c>
    </row>
    <row r="5806" spans="1:12" x14ac:dyDescent="0.35">
      <c r="A5806" t="s">
        <v>1339</v>
      </c>
      <c r="B5806" s="1">
        <v>45352</v>
      </c>
      <c r="C5806">
        <v>781.3</v>
      </c>
      <c r="D5806">
        <v>795</v>
      </c>
      <c r="E5806">
        <v>805</v>
      </c>
      <c r="F5806">
        <v>781.1</v>
      </c>
      <c r="G5806">
        <v>788.85</v>
      </c>
      <c r="H5806">
        <v>1622060</v>
      </c>
      <c r="I5806">
        <v>12836.09</v>
      </c>
      <c r="J5806">
        <v>46537</v>
      </c>
      <c r="K5806">
        <v>284336</v>
      </c>
      <c r="L5806">
        <v>17.53</v>
      </c>
    </row>
    <row r="5807" spans="1:12" x14ac:dyDescent="0.35">
      <c r="A5807" t="s">
        <v>1338</v>
      </c>
      <c r="B5807" s="1">
        <v>45352</v>
      </c>
      <c r="C5807">
        <v>243.25</v>
      </c>
      <c r="D5807">
        <v>244.5</v>
      </c>
      <c r="E5807">
        <v>253.6</v>
      </c>
      <c r="F5807">
        <v>244.5</v>
      </c>
      <c r="G5807">
        <v>249.15</v>
      </c>
      <c r="H5807">
        <v>33837</v>
      </c>
      <c r="I5807">
        <v>84.52</v>
      </c>
      <c r="J5807">
        <v>2709</v>
      </c>
      <c r="K5807">
        <v>14818</v>
      </c>
      <c r="L5807">
        <v>43.79</v>
      </c>
    </row>
    <row r="5808" spans="1:12" x14ac:dyDescent="0.35">
      <c r="A5808" t="s">
        <v>1337</v>
      </c>
      <c r="B5808" s="1">
        <v>45352</v>
      </c>
      <c r="C5808">
        <v>496.4</v>
      </c>
      <c r="D5808">
        <v>503.85</v>
      </c>
      <c r="E5808">
        <v>505.9</v>
      </c>
      <c r="F5808">
        <v>488.1</v>
      </c>
      <c r="G5808">
        <v>489.85</v>
      </c>
      <c r="H5808">
        <v>93154</v>
      </c>
      <c r="I5808">
        <v>460.91</v>
      </c>
      <c r="J5808">
        <v>6918</v>
      </c>
      <c r="K5808">
        <v>50102</v>
      </c>
      <c r="L5808">
        <v>53.78</v>
      </c>
    </row>
    <row r="5809" spans="1:12" x14ac:dyDescent="0.35">
      <c r="A5809" t="s">
        <v>1336</v>
      </c>
      <c r="B5809" s="1">
        <v>45352</v>
      </c>
      <c r="C5809">
        <v>1420.65</v>
      </c>
      <c r="D5809">
        <v>1429</v>
      </c>
      <c r="E5809">
        <v>1483.7</v>
      </c>
      <c r="F5809">
        <v>1429</v>
      </c>
      <c r="G5809">
        <v>1459.35</v>
      </c>
      <c r="H5809">
        <v>457991</v>
      </c>
      <c r="I5809">
        <v>6700.8</v>
      </c>
      <c r="J5809">
        <v>20870</v>
      </c>
      <c r="K5809">
        <v>110135</v>
      </c>
      <c r="L5809">
        <v>24.05</v>
      </c>
    </row>
    <row r="5810" spans="1:12" x14ac:dyDescent="0.35">
      <c r="A5810" t="s">
        <v>1335</v>
      </c>
      <c r="B5810" s="1">
        <v>45352</v>
      </c>
      <c r="C5810">
        <v>103.25</v>
      </c>
      <c r="D5810">
        <v>104.6</v>
      </c>
      <c r="E5810">
        <v>123.9</v>
      </c>
      <c r="F5810">
        <v>103.45</v>
      </c>
      <c r="G5810">
        <v>123.9</v>
      </c>
      <c r="H5810">
        <v>36954648</v>
      </c>
      <c r="I5810">
        <v>43629</v>
      </c>
      <c r="J5810">
        <v>132740</v>
      </c>
      <c r="K5810">
        <v>7863841</v>
      </c>
      <c r="L5810">
        <v>21.28</v>
      </c>
    </row>
    <row r="5811" spans="1:12" x14ac:dyDescent="0.35">
      <c r="A5811" t="s">
        <v>1334</v>
      </c>
      <c r="B5811" s="1">
        <v>45352</v>
      </c>
      <c r="C5811">
        <v>570.54999999999995</v>
      </c>
      <c r="D5811">
        <v>575</v>
      </c>
      <c r="E5811">
        <v>584.5</v>
      </c>
      <c r="F5811">
        <v>573</v>
      </c>
      <c r="G5811">
        <v>578.54999999999995</v>
      </c>
      <c r="H5811">
        <v>171015</v>
      </c>
      <c r="I5811">
        <v>989.81</v>
      </c>
      <c r="J5811">
        <v>13131</v>
      </c>
      <c r="K5811">
        <v>75392</v>
      </c>
      <c r="L5811">
        <v>44.09</v>
      </c>
    </row>
    <row r="5812" spans="1:12" x14ac:dyDescent="0.35">
      <c r="A5812" t="s">
        <v>1333</v>
      </c>
      <c r="B5812" s="1">
        <v>45352</v>
      </c>
      <c r="C5812">
        <v>132.55000000000001</v>
      </c>
      <c r="D5812">
        <v>132.55000000000001</v>
      </c>
      <c r="E5812">
        <v>133.75</v>
      </c>
      <c r="F5812">
        <v>130.55000000000001</v>
      </c>
      <c r="G5812">
        <v>131.15</v>
      </c>
      <c r="H5812">
        <v>100268</v>
      </c>
      <c r="I5812">
        <v>132.38999999999999</v>
      </c>
      <c r="J5812">
        <v>3518</v>
      </c>
      <c r="K5812">
        <v>47729</v>
      </c>
      <c r="L5812">
        <v>47.6</v>
      </c>
    </row>
    <row r="5813" spans="1:12" x14ac:dyDescent="0.35">
      <c r="A5813" t="s">
        <v>1332</v>
      </c>
      <c r="B5813" s="1">
        <v>45352</v>
      </c>
      <c r="C5813">
        <v>299.10000000000002</v>
      </c>
      <c r="D5813">
        <v>299.10000000000002</v>
      </c>
      <c r="E5813">
        <v>315</v>
      </c>
      <c r="F5813">
        <v>299.10000000000002</v>
      </c>
      <c r="G5813">
        <v>312.8</v>
      </c>
      <c r="H5813">
        <v>181708</v>
      </c>
      <c r="I5813">
        <v>563.16</v>
      </c>
      <c r="J5813">
        <v>6341</v>
      </c>
      <c r="K5813">
        <v>104282</v>
      </c>
      <c r="L5813">
        <v>57.39</v>
      </c>
    </row>
    <row r="5814" spans="1:12" x14ac:dyDescent="0.35">
      <c r="A5814" t="s">
        <v>1331</v>
      </c>
      <c r="B5814" s="1">
        <v>45352</v>
      </c>
      <c r="C5814">
        <v>869.25</v>
      </c>
      <c r="D5814">
        <v>867.4</v>
      </c>
      <c r="E5814">
        <v>890</v>
      </c>
      <c r="F5814">
        <v>859.05</v>
      </c>
      <c r="G5814">
        <v>865.65</v>
      </c>
      <c r="H5814">
        <v>6992</v>
      </c>
      <c r="I5814">
        <v>61.22</v>
      </c>
      <c r="J5814">
        <v>1118</v>
      </c>
      <c r="K5814">
        <v>3780</v>
      </c>
      <c r="L5814">
        <v>54.06</v>
      </c>
    </row>
    <row r="5815" spans="1:12" x14ac:dyDescent="0.35">
      <c r="A5815" t="s">
        <v>1330</v>
      </c>
      <c r="B5815" s="1">
        <v>45352</v>
      </c>
      <c r="C5815">
        <v>207.75</v>
      </c>
      <c r="D5815">
        <v>208.1</v>
      </c>
      <c r="E5815">
        <v>212</v>
      </c>
      <c r="F5815">
        <v>206.05</v>
      </c>
      <c r="G5815">
        <v>210.7</v>
      </c>
      <c r="H5815">
        <v>20640</v>
      </c>
      <c r="I5815">
        <v>43.21</v>
      </c>
      <c r="J5815">
        <v>1089</v>
      </c>
      <c r="K5815">
        <v>10945</v>
      </c>
      <c r="L5815">
        <v>53.03</v>
      </c>
    </row>
    <row r="5816" spans="1:12" x14ac:dyDescent="0.35">
      <c r="A5816" t="s">
        <v>1329</v>
      </c>
      <c r="B5816" s="1">
        <v>45352</v>
      </c>
      <c r="C5816">
        <v>436.8</v>
      </c>
      <c r="D5816">
        <v>437.05</v>
      </c>
      <c r="E5816">
        <v>443.85</v>
      </c>
      <c r="F5816">
        <v>431</v>
      </c>
      <c r="G5816">
        <v>434.65</v>
      </c>
      <c r="H5816">
        <v>69453</v>
      </c>
      <c r="I5816">
        <v>304.93</v>
      </c>
      <c r="J5816">
        <v>6239</v>
      </c>
      <c r="K5816">
        <v>33528</v>
      </c>
      <c r="L5816">
        <v>48.27</v>
      </c>
    </row>
    <row r="5817" spans="1:12" x14ac:dyDescent="0.35">
      <c r="A5817" t="s">
        <v>1328</v>
      </c>
      <c r="B5817" s="1">
        <v>45352</v>
      </c>
      <c r="C5817">
        <v>46.6</v>
      </c>
      <c r="D5817">
        <v>47.5</v>
      </c>
      <c r="E5817">
        <v>47.55</v>
      </c>
      <c r="F5817">
        <v>46.3</v>
      </c>
      <c r="G5817">
        <v>46.45</v>
      </c>
      <c r="H5817">
        <v>4762177</v>
      </c>
      <c r="I5817">
        <v>2227.25</v>
      </c>
      <c r="J5817">
        <v>15724</v>
      </c>
      <c r="K5817">
        <v>1789746</v>
      </c>
      <c r="L5817">
        <v>37.58</v>
      </c>
    </row>
    <row r="5818" spans="1:12" x14ac:dyDescent="0.35">
      <c r="A5818" t="s">
        <v>1327</v>
      </c>
      <c r="B5818" s="1">
        <v>45352</v>
      </c>
      <c r="C5818">
        <v>220.9</v>
      </c>
      <c r="D5818">
        <v>221.45</v>
      </c>
      <c r="E5818">
        <v>226.8</v>
      </c>
      <c r="F5818">
        <v>220.7</v>
      </c>
      <c r="G5818">
        <v>223.25</v>
      </c>
      <c r="H5818">
        <v>1896361</v>
      </c>
      <c r="I5818">
        <v>4243.5600000000004</v>
      </c>
      <c r="J5818">
        <v>16997</v>
      </c>
      <c r="K5818">
        <v>965129</v>
      </c>
      <c r="L5818">
        <v>50.89</v>
      </c>
    </row>
    <row r="5819" spans="1:12" x14ac:dyDescent="0.35">
      <c r="A5819" t="s">
        <v>1326</v>
      </c>
      <c r="B5819" s="1">
        <v>45352</v>
      </c>
      <c r="C5819">
        <v>236.75</v>
      </c>
      <c r="D5819">
        <v>238.7</v>
      </c>
      <c r="E5819">
        <v>240.95</v>
      </c>
      <c r="F5819">
        <v>231.6</v>
      </c>
      <c r="G5819">
        <v>234.15</v>
      </c>
      <c r="H5819">
        <v>1437963</v>
      </c>
      <c r="I5819">
        <v>3364.45</v>
      </c>
      <c r="J5819">
        <v>21227</v>
      </c>
      <c r="K5819">
        <v>739755</v>
      </c>
      <c r="L5819">
        <v>51.44</v>
      </c>
    </row>
    <row r="5820" spans="1:12" x14ac:dyDescent="0.35">
      <c r="A5820" t="s">
        <v>1325</v>
      </c>
      <c r="B5820" s="1">
        <v>45352</v>
      </c>
      <c r="C5820">
        <v>2921.6</v>
      </c>
      <c r="D5820">
        <v>2927</v>
      </c>
      <c r="E5820">
        <v>3000</v>
      </c>
      <c r="F5820">
        <v>2925</v>
      </c>
      <c r="G5820">
        <v>2984.25</v>
      </c>
      <c r="H5820">
        <v>6066463</v>
      </c>
      <c r="I5820">
        <v>179989.58</v>
      </c>
      <c r="J5820">
        <v>272154</v>
      </c>
      <c r="K5820">
        <v>3234333</v>
      </c>
      <c r="L5820">
        <v>53.31</v>
      </c>
    </row>
    <row r="5821" spans="1:12" x14ac:dyDescent="0.35">
      <c r="A5821" t="s">
        <v>1324</v>
      </c>
      <c r="B5821" s="1">
        <v>45352</v>
      </c>
      <c r="C5821">
        <v>835.7</v>
      </c>
      <c r="D5821">
        <v>839.85</v>
      </c>
      <c r="E5821">
        <v>845.4</v>
      </c>
      <c r="F5821">
        <v>832</v>
      </c>
      <c r="G5821">
        <v>837.75</v>
      </c>
      <c r="H5821">
        <v>47417</v>
      </c>
      <c r="I5821">
        <v>396.63</v>
      </c>
      <c r="J5821">
        <v>6665</v>
      </c>
      <c r="K5821">
        <v>29068</v>
      </c>
      <c r="L5821">
        <v>61.3</v>
      </c>
    </row>
    <row r="5822" spans="1:12" x14ac:dyDescent="0.35">
      <c r="A5822" t="s">
        <v>1323</v>
      </c>
      <c r="B5822" s="1">
        <v>45352</v>
      </c>
      <c r="C5822">
        <v>647.1</v>
      </c>
      <c r="D5822">
        <v>653</v>
      </c>
      <c r="E5822">
        <v>679.45</v>
      </c>
      <c r="F5822">
        <v>648</v>
      </c>
      <c r="G5822">
        <v>654.29999999999995</v>
      </c>
      <c r="H5822">
        <v>109212</v>
      </c>
      <c r="I5822">
        <v>728.86</v>
      </c>
      <c r="J5822">
        <v>3459</v>
      </c>
      <c r="K5822">
        <v>44821</v>
      </c>
      <c r="L5822">
        <v>41.04</v>
      </c>
    </row>
    <row r="5823" spans="1:12" x14ac:dyDescent="0.35">
      <c r="A5823" t="s">
        <v>1322</v>
      </c>
      <c r="B5823" s="1">
        <v>45352</v>
      </c>
      <c r="C5823">
        <v>602.70000000000005</v>
      </c>
      <c r="D5823">
        <v>605</v>
      </c>
      <c r="E5823">
        <v>615.70000000000005</v>
      </c>
      <c r="F5823">
        <v>598.04999999999995</v>
      </c>
      <c r="G5823">
        <v>608.65</v>
      </c>
      <c r="H5823">
        <v>57711</v>
      </c>
      <c r="I5823">
        <v>350.21</v>
      </c>
      <c r="J5823">
        <v>5402</v>
      </c>
      <c r="K5823">
        <v>29428</v>
      </c>
      <c r="L5823">
        <v>50.99</v>
      </c>
    </row>
    <row r="5824" spans="1:12" x14ac:dyDescent="0.35">
      <c r="A5824" t="s">
        <v>1321</v>
      </c>
      <c r="B5824" s="1">
        <v>45352</v>
      </c>
      <c r="C5824">
        <v>206.75</v>
      </c>
      <c r="D5824">
        <v>208.8</v>
      </c>
      <c r="E5824">
        <v>214.55</v>
      </c>
      <c r="F5824">
        <v>207.8</v>
      </c>
      <c r="G5824">
        <v>211.05</v>
      </c>
      <c r="H5824">
        <v>1233928</v>
      </c>
      <c r="I5824">
        <v>2595.7600000000002</v>
      </c>
      <c r="J5824">
        <v>24468</v>
      </c>
      <c r="K5824">
        <v>473700</v>
      </c>
      <c r="L5824">
        <v>38.39</v>
      </c>
    </row>
    <row r="5825" spans="1:12" x14ac:dyDescent="0.35">
      <c r="A5825" t="s">
        <v>1320</v>
      </c>
      <c r="B5825" s="1">
        <v>45352</v>
      </c>
      <c r="C5825">
        <v>442.05</v>
      </c>
      <c r="D5825">
        <v>446.35</v>
      </c>
      <c r="E5825">
        <v>462.5</v>
      </c>
      <c r="F5825">
        <v>444.35</v>
      </c>
      <c r="G5825">
        <v>459.65</v>
      </c>
      <c r="H5825">
        <v>9312316</v>
      </c>
      <c r="I5825">
        <v>42408.9</v>
      </c>
      <c r="J5825">
        <v>99494</v>
      </c>
      <c r="K5825">
        <v>3421809</v>
      </c>
      <c r="L5825">
        <v>36.74</v>
      </c>
    </row>
    <row r="5826" spans="1:12" x14ac:dyDescent="0.35">
      <c r="A5826" t="s">
        <v>1319</v>
      </c>
      <c r="B5826" s="1">
        <v>45352</v>
      </c>
      <c r="C5826">
        <v>141.6</v>
      </c>
      <c r="D5826">
        <v>142.94999999999999</v>
      </c>
      <c r="E5826">
        <v>144.75</v>
      </c>
      <c r="F5826">
        <v>142.1</v>
      </c>
      <c r="G5826">
        <v>142.75</v>
      </c>
      <c r="H5826">
        <v>1290954</v>
      </c>
      <c r="I5826">
        <v>1853.49</v>
      </c>
      <c r="J5826">
        <v>13040</v>
      </c>
      <c r="K5826">
        <v>498757</v>
      </c>
      <c r="L5826">
        <v>38.630000000000003</v>
      </c>
    </row>
    <row r="5827" spans="1:12" x14ac:dyDescent="0.35">
      <c r="A5827" t="s">
        <v>1318</v>
      </c>
      <c r="B5827" s="1">
        <v>45352</v>
      </c>
      <c r="C5827">
        <v>163.1</v>
      </c>
      <c r="D5827">
        <v>163.44999999999999</v>
      </c>
      <c r="E5827">
        <v>168</v>
      </c>
      <c r="F5827">
        <v>163</v>
      </c>
      <c r="G5827">
        <v>163.85</v>
      </c>
      <c r="H5827">
        <v>82532</v>
      </c>
      <c r="I5827">
        <v>136.62</v>
      </c>
      <c r="J5827">
        <v>2016</v>
      </c>
      <c r="K5827">
        <v>44627</v>
      </c>
      <c r="L5827">
        <v>54.07</v>
      </c>
    </row>
    <row r="5828" spans="1:12" x14ac:dyDescent="0.35">
      <c r="A5828" t="s">
        <v>1317</v>
      </c>
      <c r="B5828" s="1">
        <v>45352</v>
      </c>
      <c r="C5828">
        <v>260.14999999999998</v>
      </c>
      <c r="D5828">
        <v>264</v>
      </c>
      <c r="E5828">
        <v>270.64999999999998</v>
      </c>
      <c r="F5828">
        <v>258.2</v>
      </c>
      <c r="G5828">
        <v>266.8</v>
      </c>
      <c r="H5828">
        <v>9713472</v>
      </c>
      <c r="I5828">
        <v>25756.85</v>
      </c>
      <c r="J5828">
        <v>44145</v>
      </c>
      <c r="K5828">
        <v>2351910</v>
      </c>
      <c r="L5828">
        <v>24.21</v>
      </c>
    </row>
    <row r="5829" spans="1:12" x14ac:dyDescent="0.35">
      <c r="A5829" t="s">
        <v>1316</v>
      </c>
      <c r="B5829" s="1">
        <v>45352</v>
      </c>
      <c r="C5829">
        <v>756.65</v>
      </c>
      <c r="D5829">
        <v>768</v>
      </c>
      <c r="E5829">
        <v>773.9</v>
      </c>
      <c r="F5829">
        <v>756.05</v>
      </c>
      <c r="G5829">
        <v>760.95</v>
      </c>
      <c r="H5829">
        <v>15524</v>
      </c>
      <c r="I5829">
        <v>118.44</v>
      </c>
      <c r="J5829">
        <v>2884</v>
      </c>
      <c r="K5829">
        <v>6474</v>
      </c>
      <c r="L5829">
        <v>41.7</v>
      </c>
    </row>
    <row r="5830" spans="1:12" x14ac:dyDescent="0.35">
      <c r="A5830" t="s">
        <v>1315</v>
      </c>
      <c r="B5830" s="1">
        <v>45352</v>
      </c>
      <c r="C5830">
        <v>107.15</v>
      </c>
      <c r="D5830">
        <v>107.6</v>
      </c>
      <c r="E5830">
        <v>111.2</v>
      </c>
      <c r="F5830">
        <v>107.6</v>
      </c>
      <c r="G5830">
        <v>108.25</v>
      </c>
      <c r="H5830">
        <v>1294080</v>
      </c>
      <c r="I5830">
        <v>1411.55</v>
      </c>
      <c r="J5830">
        <v>11081</v>
      </c>
      <c r="K5830">
        <v>615846</v>
      </c>
      <c r="L5830">
        <v>47.59</v>
      </c>
    </row>
    <row r="5831" spans="1:12" x14ac:dyDescent="0.35">
      <c r="A5831" t="s">
        <v>1314</v>
      </c>
      <c r="B5831" s="1">
        <v>45352</v>
      </c>
      <c r="C5831">
        <v>1833.9</v>
      </c>
      <c r="D5831">
        <v>1842</v>
      </c>
      <c r="E5831">
        <v>1863.3</v>
      </c>
      <c r="F5831">
        <v>1833.55</v>
      </c>
      <c r="G5831">
        <v>1855.05</v>
      </c>
      <c r="H5831">
        <v>117393</v>
      </c>
      <c r="I5831">
        <v>2172.5100000000002</v>
      </c>
      <c r="J5831">
        <v>9988</v>
      </c>
      <c r="K5831">
        <v>46560</v>
      </c>
      <c r="L5831">
        <v>39.659999999999997</v>
      </c>
    </row>
    <row r="5832" spans="1:12" x14ac:dyDescent="0.35">
      <c r="A5832" t="s">
        <v>1313</v>
      </c>
      <c r="B5832" s="1">
        <v>45352</v>
      </c>
      <c r="C5832">
        <v>135.1</v>
      </c>
      <c r="D5832">
        <v>135.1</v>
      </c>
      <c r="E5832">
        <v>137.35</v>
      </c>
      <c r="F5832">
        <v>133.6</v>
      </c>
      <c r="G5832">
        <v>134.85</v>
      </c>
      <c r="H5832">
        <v>177093</v>
      </c>
      <c r="I5832">
        <v>239.59</v>
      </c>
      <c r="J5832">
        <v>3701</v>
      </c>
      <c r="K5832">
        <v>89712</v>
      </c>
      <c r="L5832">
        <v>50.66</v>
      </c>
    </row>
    <row r="5833" spans="1:12" x14ac:dyDescent="0.35">
      <c r="A5833" t="s">
        <v>1312</v>
      </c>
      <c r="B5833" s="1">
        <v>45352</v>
      </c>
      <c r="C5833">
        <v>3035.35</v>
      </c>
      <c r="D5833">
        <v>3088.4</v>
      </c>
      <c r="E5833">
        <v>3166</v>
      </c>
      <c r="F5833">
        <v>3070.45</v>
      </c>
      <c r="G5833">
        <v>3133.65</v>
      </c>
      <c r="H5833">
        <v>43964</v>
      </c>
      <c r="I5833">
        <v>1374.77</v>
      </c>
      <c r="J5833">
        <v>8423</v>
      </c>
      <c r="K5833">
        <v>14365</v>
      </c>
      <c r="L5833">
        <v>32.67</v>
      </c>
    </row>
    <row r="5834" spans="1:12" x14ac:dyDescent="0.35">
      <c r="A5834" t="s">
        <v>1311</v>
      </c>
      <c r="B5834" s="1">
        <v>45352</v>
      </c>
      <c r="C5834">
        <v>812.1</v>
      </c>
      <c r="D5834">
        <v>823.5</v>
      </c>
      <c r="E5834">
        <v>829</v>
      </c>
      <c r="F5834">
        <v>799.8</v>
      </c>
      <c r="G5834">
        <v>803.15</v>
      </c>
      <c r="H5834">
        <v>165639</v>
      </c>
      <c r="I5834">
        <v>1342.68</v>
      </c>
      <c r="J5834">
        <v>17946</v>
      </c>
      <c r="K5834">
        <v>82932</v>
      </c>
      <c r="L5834">
        <v>50.07</v>
      </c>
    </row>
    <row r="5835" spans="1:12" x14ac:dyDescent="0.35">
      <c r="A5835" t="s">
        <v>1310</v>
      </c>
      <c r="B5835" s="1">
        <v>45352</v>
      </c>
      <c r="C5835">
        <v>1057.4000000000001</v>
      </c>
      <c r="D5835">
        <v>1058.95</v>
      </c>
      <c r="E5835">
        <v>1119.9000000000001</v>
      </c>
      <c r="F5835">
        <v>1058.95</v>
      </c>
      <c r="G5835">
        <v>1104.9000000000001</v>
      </c>
      <c r="H5835">
        <v>20494</v>
      </c>
      <c r="I5835">
        <v>223.86</v>
      </c>
      <c r="J5835">
        <v>2815</v>
      </c>
      <c r="K5835">
        <v>11759</v>
      </c>
      <c r="L5835">
        <v>57.38</v>
      </c>
    </row>
    <row r="5836" spans="1:12" x14ac:dyDescent="0.35">
      <c r="A5836" t="s">
        <v>1309</v>
      </c>
      <c r="B5836" s="1">
        <v>45352</v>
      </c>
      <c r="C5836">
        <v>366.9</v>
      </c>
      <c r="D5836">
        <v>371</v>
      </c>
      <c r="E5836">
        <v>371</v>
      </c>
      <c r="F5836">
        <v>360.05</v>
      </c>
      <c r="G5836">
        <v>362.2</v>
      </c>
      <c r="H5836">
        <v>3429</v>
      </c>
      <c r="I5836">
        <v>12.44</v>
      </c>
      <c r="J5836">
        <v>258</v>
      </c>
      <c r="K5836">
        <v>2069</v>
      </c>
      <c r="L5836">
        <v>60.34</v>
      </c>
    </row>
    <row r="5837" spans="1:12" x14ac:dyDescent="0.35">
      <c r="A5837" t="s">
        <v>1308</v>
      </c>
      <c r="B5837" s="1">
        <v>45352</v>
      </c>
      <c r="C5837">
        <v>23.55</v>
      </c>
      <c r="D5837">
        <v>23.75</v>
      </c>
      <c r="E5837">
        <v>24.1</v>
      </c>
      <c r="F5837">
        <v>23.6</v>
      </c>
      <c r="G5837">
        <v>23.7</v>
      </c>
      <c r="H5837">
        <v>761330</v>
      </c>
      <c r="I5837">
        <v>180.95</v>
      </c>
      <c r="J5837">
        <v>2454</v>
      </c>
      <c r="K5837">
        <v>430694</v>
      </c>
      <c r="L5837">
        <v>56.57</v>
      </c>
    </row>
    <row r="5838" spans="1:12" x14ac:dyDescent="0.35">
      <c r="A5838" t="s">
        <v>1307</v>
      </c>
      <c r="B5838" s="1">
        <v>45352</v>
      </c>
      <c r="C5838">
        <v>284.14999999999998</v>
      </c>
      <c r="D5838">
        <v>284.75</v>
      </c>
      <c r="E5838">
        <v>288.2</v>
      </c>
      <c r="F5838">
        <v>284.75</v>
      </c>
      <c r="G5838">
        <v>285.95</v>
      </c>
      <c r="H5838">
        <v>7392</v>
      </c>
      <c r="I5838">
        <v>21.17</v>
      </c>
      <c r="J5838">
        <v>748</v>
      </c>
      <c r="K5838">
        <v>4453</v>
      </c>
      <c r="L5838">
        <v>60.24</v>
      </c>
    </row>
    <row r="5839" spans="1:12" x14ac:dyDescent="0.35">
      <c r="A5839" t="s">
        <v>1306</v>
      </c>
      <c r="B5839" s="1">
        <v>45352</v>
      </c>
      <c r="C5839">
        <v>595.25</v>
      </c>
      <c r="D5839">
        <v>595.25</v>
      </c>
      <c r="E5839">
        <v>609.54999999999995</v>
      </c>
      <c r="F5839">
        <v>580</v>
      </c>
      <c r="G5839">
        <v>596.04999999999995</v>
      </c>
      <c r="H5839">
        <v>129840</v>
      </c>
      <c r="I5839">
        <v>770.96</v>
      </c>
      <c r="J5839">
        <v>11786</v>
      </c>
      <c r="K5839">
        <v>64207</v>
      </c>
      <c r="L5839">
        <v>49.45</v>
      </c>
    </row>
    <row r="5840" spans="1:12" x14ac:dyDescent="0.35">
      <c r="A5840" t="s">
        <v>1305</v>
      </c>
      <c r="B5840" s="1">
        <v>45352</v>
      </c>
      <c r="C5840">
        <v>315.45</v>
      </c>
      <c r="D5840">
        <v>318.95</v>
      </c>
      <c r="E5840">
        <v>327.7</v>
      </c>
      <c r="F5840">
        <v>315.89999999999998</v>
      </c>
      <c r="G5840">
        <v>319.10000000000002</v>
      </c>
      <c r="H5840">
        <v>137920</v>
      </c>
      <c r="I5840">
        <v>442.82</v>
      </c>
      <c r="J5840">
        <v>8825</v>
      </c>
      <c r="K5840">
        <v>42464</v>
      </c>
      <c r="L5840">
        <v>30.79</v>
      </c>
    </row>
    <row r="5841" spans="1:12" x14ac:dyDescent="0.35">
      <c r="A5841" t="s">
        <v>1304</v>
      </c>
      <c r="B5841" s="1">
        <v>45352</v>
      </c>
      <c r="C5841">
        <v>219.75</v>
      </c>
      <c r="D5841">
        <v>220.85</v>
      </c>
      <c r="E5841">
        <v>227.1</v>
      </c>
      <c r="F5841">
        <v>220.85</v>
      </c>
      <c r="G5841">
        <v>226</v>
      </c>
      <c r="H5841">
        <v>90747</v>
      </c>
      <c r="I5841">
        <v>203.78</v>
      </c>
      <c r="J5841">
        <v>4375</v>
      </c>
      <c r="K5841">
        <v>43719</v>
      </c>
      <c r="L5841">
        <v>48.18</v>
      </c>
    </row>
    <row r="5842" spans="1:12" x14ac:dyDescent="0.35">
      <c r="A5842" t="s">
        <v>1303</v>
      </c>
      <c r="B5842" s="1">
        <v>45352</v>
      </c>
      <c r="C5842">
        <v>835.25</v>
      </c>
      <c r="D5842">
        <v>841.65</v>
      </c>
      <c r="E5842">
        <v>852.3</v>
      </c>
      <c r="F5842">
        <v>835</v>
      </c>
      <c r="G5842">
        <v>840.95</v>
      </c>
      <c r="H5842">
        <v>401744</v>
      </c>
      <c r="I5842">
        <v>3386.95</v>
      </c>
      <c r="J5842">
        <v>21882</v>
      </c>
      <c r="K5842">
        <v>246146</v>
      </c>
      <c r="L5842">
        <v>61.27</v>
      </c>
    </row>
    <row r="5843" spans="1:12" x14ac:dyDescent="0.35">
      <c r="A5843" t="s">
        <v>1302</v>
      </c>
      <c r="B5843" s="1">
        <v>45352</v>
      </c>
      <c r="C5843">
        <v>40.049999999999997</v>
      </c>
      <c r="D5843">
        <v>40.35</v>
      </c>
      <c r="E5843">
        <v>41.25</v>
      </c>
      <c r="F5843">
        <v>40.15</v>
      </c>
      <c r="G5843">
        <v>40.4</v>
      </c>
      <c r="H5843">
        <v>7217907</v>
      </c>
      <c r="I5843">
        <v>2926.09</v>
      </c>
      <c r="J5843">
        <v>8671</v>
      </c>
      <c r="K5843">
        <v>2891301</v>
      </c>
      <c r="L5843">
        <v>40.06</v>
      </c>
    </row>
    <row r="5844" spans="1:12" x14ac:dyDescent="0.35">
      <c r="A5844" t="s">
        <v>1301</v>
      </c>
      <c r="B5844" s="1">
        <v>45352</v>
      </c>
      <c r="C5844">
        <v>186.45</v>
      </c>
      <c r="D5844">
        <v>187</v>
      </c>
      <c r="E5844">
        <v>193.15</v>
      </c>
      <c r="F5844">
        <v>187</v>
      </c>
      <c r="G5844">
        <v>190.35</v>
      </c>
      <c r="H5844">
        <v>9478</v>
      </c>
      <c r="I5844">
        <v>18.079999999999998</v>
      </c>
      <c r="J5844">
        <v>448</v>
      </c>
      <c r="K5844">
        <v>5583</v>
      </c>
      <c r="L5844">
        <v>58.9</v>
      </c>
    </row>
    <row r="5845" spans="1:12" x14ac:dyDescent="0.35">
      <c r="A5845" t="s">
        <v>1300</v>
      </c>
      <c r="B5845" s="1">
        <v>45352</v>
      </c>
      <c r="C5845">
        <v>18.350000000000001</v>
      </c>
      <c r="D5845">
        <v>18.55</v>
      </c>
      <c r="E5845">
        <v>19.350000000000001</v>
      </c>
      <c r="F5845">
        <v>18.3</v>
      </c>
      <c r="G5845">
        <v>19.149999999999999</v>
      </c>
      <c r="H5845">
        <v>375337</v>
      </c>
      <c r="I5845">
        <v>71</v>
      </c>
      <c r="J5845">
        <v>1456</v>
      </c>
      <c r="K5845">
        <v>201978</v>
      </c>
      <c r="L5845">
        <v>53.81</v>
      </c>
    </row>
    <row r="5846" spans="1:12" x14ac:dyDescent="0.35">
      <c r="A5846" t="s">
        <v>1299</v>
      </c>
      <c r="B5846" s="1">
        <v>45352</v>
      </c>
      <c r="C5846">
        <v>247.95</v>
      </c>
      <c r="D5846">
        <v>247.95</v>
      </c>
      <c r="E5846">
        <v>254.7</v>
      </c>
      <c r="F5846">
        <v>246.3</v>
      </c>
      <c r="G5846">
        <v>253.15</v>
      </c>
      <c r="H5846">
        <v>663400</v>
      </c>
      <c r="I5846">
        <v>1664.4</v>
      </c>
      <c r="J5846">
        <v>15499</v>
      </c>
      <c r="K5846">
        <v>251665</v>
      </c>
      <c r="L5846">
        <v>37.94</v>
      </c>
    </row>
    <row r="5847" spans="1:12" x14ac:dyDescent="0.35">
      <c r="A5847" t="s">
        <v>1298</v>
      </c>
      <c r="B5847" s="1">
        <v>45352</v>
      </c>
      <c r="C5847">
        <v>72.75</v>
      </c>
      <c r="D5847">
        <v>73.7</v>
      </c>
      <c r="E5847">
        <v>75.3</v>
      </c>
      <c r="F5847">
        <v>73</v>
      </c>
      <c r="G5847">
        <v>73.3</v>
      </c>
      <c r="H5847">
        <v>138813</v>
      </c>
      <c r="I5847">
        <v>102.74</v>
      </c>
      <c r="J5847">
        <v>1076</v>
      </c>
      <c r="K5847">
        <v>59169</v>
      </c>
      <c r="L5847">
        <v>42.62</v>
      </c>
    </row>
    <row r="5848" spans="1:12" x14ac:dyDescent="0.35">
      <c r="A5848" t="s">
        <v>1297</v>
      </c>
      <c r="B5848" s="1">
        <v>45352</v>
      </c>
      <c r="C5848">
        <v>629.04999999999995</v>
      </c>
      <c r="D5848">
        <v>633.1</v>
      </c>
      <c r="E5848">
        <v>655.95</v>
      </c>
      <c r="F5848">
        <v>633.1</v>
      </c>
      <c r="G5848">
        <v>652.85</v>
      </c>
      <c r="H5848">
        <v>38288</v>
      </c>
      <c r="I5848">
        <v>248.21</v>
      </c>
      <c r="J5848">
        <v>5543</v>
      </c>
      <c r="K5848">
        <v>18736</v>
      </c>
      <c r="L5848">
        <v>48.93</v>
      </c>
    </row>
    <row r="5849" spans="1:12" x14ac:dyDescent="0.35">
      <c r="A5849" t="s">
        <v>1296</v>
      </c>
      <c r="B5849" s="1">
        <v>45352</v>
      </c>
      <c r="C5849">
        <v>308.45</v>
      </c>
      <c r="D5849">
        <v>312</v>
      </c>
      <c r="E5849">
        <v>315.89999999999998</v>
      </c>
      <c r="F5849">
        <v>310.55</v>
      </c>
      <c r="G5849">
        <v>311.95</v>
      </c>
      <c r="H5849">
        <v>380286</v>
      </c>
      <c r="I5849">
        <v>1190.1300000000001</v>
      </c>
      <c r="J5849">
        <v>13492</v>
      </c>
      <c r="K5849">
        <v>176227</v>
      </c>
      <c r="L5849">
        <v>46.34</v>
      </c>
    </row>
    <row r="5850" spans="1:12" x14ac:dyDescent="0.35">
      <c r="A5850" t="s">
        <v>1295</v>
      </c>
      <c r="B5850" s="1">
        <v>45352</v>
      </c>
      <c r="C5850">
        <v>1357.2</v>
      </c>
      <c r="D5850">
        <v>1357.2</v>
      </c>
      <c r="E5850">
        <v>1403.55</v>
      </c>
      <c r="F5850">
        <v>1272.0999999999999</v>
      </c>
      <c r="G5850">
        <v>1325.3</v>
      </c>
      <c r="H5850">
        <v>527031</v>
      </c>
      <c r="I5850">
        <v>7150.56</v>
      </c>
      <c r="J5850">
        <v>65884</v>
      </c>
      <c r="K5850">
        <v>202201</v>
      </c>
      <c r="L5850">
        <v>38.369999999999997</v>
      </c>
    </row>
    <row r="5851" spans="1:12" x14ac:dyDescent="0.35">
      <c r="A5851" t="s">
        <v>1294</v>
      </c>
      <c r="B5851" s="1">
        <v>45352</v>
      </c>
      <c r="C5851">
        <v>183.9</v>
      </c>
      <c r="D5851">
        <v>185</v>
      </c>
      <c r="E5851">
        <v>185.35</v>
      </c>
      <c r="F5851">
        <v>180.1</v>
      </c>
      <c r="G5851">
        <v>181.1</v>
      </c>
      <c r="H5851">
        <v>2489195</v>
      </c>
      <c r="I5851">
        <v>4563.05</v>
      </c>
      <c r="J5851">
        <v>24187</v>
      </c>
      <c r="K5851">
        <v>978883</v>
      </c>
      <c r="L5851">
        <v>39.33</v>
      </c>
    </row>
    <row r="5852" spans="1:12" x14ac:dyDescent="0.35">
      <c r="A5852" t="s">
        <v>1293</v>
      </c>
      <c r="B5852" s="1">
        <v>45352</v>
      </c>
      <c r="C5852">
        <v>448.95</v>
      </c>
      <c r="D5852">
        <v>455</v>
      </c>
      <c r="E5852">
        <v>458.5</v>
      </c>
      <c r="F5852">
        <v>443.85</v>
      </c>
      <c r="G5852">
        <v>446.55</v>
      </c>
      <c r="H5852">
        <v>6447880</v>
      </c>
      <c r="I5852">
        <v>29079.97</v>
      </c>
      <c r="J5852">
        <v>66071</v>
      </c>
      <c r="K5852">
        <v>914108</v>
      </c>
      <c r="L5852">
        <v>14.18</v>
      </c>
    </row>
    <row r="5853" spans="1:12" x14ac:dyDescent="0.35">
      <c r="A5853" t="s">
        <v>1292</v>
      </c>
      <c r="B5853" s="1">
        <v>45352</v>
      </c>
      <c r="C5853">
        <v>21.55</v>
      </c>
      <c r="D5853">
        <v>21.75</v>
      </c>
      <c r="E5853">
        <v>21.85</v>
      </c>
      <c r="F5853">
        <v>21.1</v>
      </c>
      <c r="G5853">
        <v>21.2</v>
      </c>
      <c r="H5853">
        <v>989680</v>
      </c>
      <c r="I5853">
        <v>212.16</v>
      </c>
      <c r="J5853">
        <v>2854</v>
      </c>
      <c r="K5853">
        <v>519328</v>
      </c>
      <c r="L5853">
        <v>52.47</v>
      </c>
    </row>
    <row r="5854" spans="1:12" x14ac:dyDescent="0.35">
      <c r="A5854" t="s">
        <v>1291</v>
      </c>
      <c r="B5854" s="1">
        <v>45352</v>
      </c>
      <c r="C5854">
        <v>1569.8</v>
      </c>
      <c r="D5854">
        <v>1592</v>
      </c>
      <c r="E5854">
        <v>1603.65</v>
      </c>
      <c r="F5854">
        <v>1565.05</v>
      </c>
      <c r="G5854">
        <v>1595.05</v>
      </c>
      <c r="H5854">
        <v>157988</v>
      </c>
      <c r="I5854">
        <v>2513.59</v>
      </c>
      <c r="J5854">
        <v>15759</v>
      </c>
      <c r="K5854">
        <v>90861</v>
      </c>
      <c r="L5854">
        <v>57.51</v>
      </c>
    </row>
    <row r="5855" spans="1:12" x14ac:dyDescent="0.35">
      <c r="A5855" t="s">
        <v>1290</v>
      </c>
      <c r="B5855" s="1">
        <v>45352</v>
      </c>
      <c r="C5855">
        <v>84.75</v>
      </c>
      <c r="D5855">
        <v>85.2</v>
      </c>
      <c r="E5855">
        <v>87.9</v>
      </c>
      <c r="F5855">
        <v>85.05</v>
      </c>
      <c r="G5855">
        <v>87.05</v>
      </c>
      <c r="H5855">
        <v>245472</v>
      </c>
      <c r="I5855">
        <v>211.64</v>
      </c>
      <c r="J5855">
        <v>3890</v>
      </c>
      <c r="K5855">
        <v>132359</v>
      </c>
      <c r="L5855">
        <v>53.92</v>
      </c>
    </row>
    <row r="5856" spans="1:12" x14ac:dyDescent="0.35">
      <c r="A5856" t="s">
        <v>1289</v>
      </c>
      <c r="B5856" s="1">
        <v>45352</v>
      </c>
      <c r="C5856">
        <v>66</v>
      </c>
      <c r="D5856">
        <v>66.45</v>
      </c>
      <c r="E5856">
        <v>68</v>
      </c>
      <c r="F5856">
        <v>66.400000000000006</v>
      </c>
      <c r="G5856">
        <v>67.650000000000006</v>
      </c>
      <c r="H5856">
        <v>438628</v>
      </c>
      <c r="I5856">
        <v>295.55</v>
      </c>
      <c r="J5856">
        <v>3307</v>
      </c>
      <c r="K5856">
        <v>247896</v>
      </c>
      <c r="L5856">
        <v>56.52</v>
      </c>
    </row>
    <row r="5857" spans="1:12" x14ac:dyDescent="0.35">
      <c r="A5857" t="s">
        <v>1288</v>
      </c>
      <c r="B5857" s="1">
        <v>45352</v>
      </c>
      <c r="C5857">
        <v>369.6</v>
      </c>
      <c r="D5857">
        <v>368.4</v>
      </c>
      <c r="E5857">
        <v>369.95</v>
      </c>
      <c r="F5857">
        <v>357.6</v>
      </c>
      <c r="G5857">
        <v>368.45</v>
      </c>
      <c r="H5857">
        <v>5979</v>
      </c>
      <c r="I5857">
        <v>21.82</v>
      </c>
      <c r="J5857">
        <v>458</v>
      </c>
      <c r="K5857">
        <v>3562</v>
      </c>
      <c r="L5857">
        <v>59.58</v>
      </c>
    </row>
    <row r="5858" spans="1:12" x14ac:dyDescent="0.35">
      <c r="A5858" t="s">
        <v>1287</v>
      </c>
      <c r="B5858" s="1">
        <v>45352</v>
      </c>
      <c r="C5858">
        <v>531.15</v>
      </c>
      <c r="D5858">
        <v>535.70000000000005</v>
      </c>
      <c r="E5858">
        <v>562.85</v>
      </c>
      <c r="F5858">
        <v>535</v>
      </c>
      <c r="G5858">
        <v>558.29999999999995</v>
      </c>
      <c r="H5858">
        <v>231656</v>
      </c>
      <c r="I5858">
        <v>1282.96</v>
      </c>
      <c r="J5858">
        <v>24139</v>
      </c>
      <c r="K5858">
        <v>74407</v>
      </c>
      <c r="L5858">
        <v>32.119999999999997</v>
      </c>
    </row>
    <row r="5859" spans="1:12" x14ac:dyDescent="0.35">
      <c r="A5859" t="s">
        <v>1286</v>
      </c>
      <c r="B5859" s="1">
        <v>45352</v>
      </c>
      <c r="C5859">
        <v>514.1</v>
      </c>
      <c r="D5859">
        <v>517.35</v>
      </c>
      <c r="E5859">
        <v>520.95000000000005</v>
      </c>
      <c r="F5859">
        <v>505</v>
      </c>
      <c r="G5859">
        <v>507.45</v>
      </c>
      <c r="H5859">
        <v>455130</v>
      </c>
      <c r="I5859">
        <v>2325.3200000000002</v>
      </c>
      <c r="J5859">
        <v>13895</v>
      </c>
      <c r="K5859">
        <v>310818</v>
      </c>
      <c r="L5859">
        <v>68.290000000000006</v>
      </c>
    </row>
    <row r="5860" spans="1:12" x14ac:dyDescent="0.35">
      <c r="A5860" t="s">
        <v>1285</v>
      </c>
      <c r="B5860" s="1">
        <v>45352</v>
      </c>
      <c r="C5860">
        <v>188.23</v>
      </c>
      <c r="D5860">
        <v>188.31</v>
      </c>
      <c r="E5860">
        <v>189.05</v>
      </c>
      <c r="F5860">
        <v>188.01</v>
      </c>
      <c r="G5860">
        <v>188.27</v>
      </c>
      <c r="H5860">
        <v>178</v>
      </c>
      <c r="I5860">
        <v>0.34</v>
      </c>
      <c r="J5860">
        <v>32</v>
      </c>
      <c r="K5860">
        <v>115</v>
      </c>
      <c r="L5860">
        <v>64.61</v>
      </c>
    </row>
    <row r="5861" spans="1:12" x14ac:dyDescent="0.35">
      <c r="A5861" t="s">
        <v>1284</v>
      </c>
      <c r="B5861" s="1">
        <v>45352</v>
      </c>
      <c r="C5861">
        <v>2356.09</v>
      </c>
      <c r="D5861">
        <v>2364.9899999999998</v>
      </c>
      <c r="E5861">
        <v>2391.64</v>
      </c>
      <c r="F5861">
        <v>2364.9899999999998</v>
      </c>
      <c r="G5861">
        <v>2387</v>
      </c>
      <c r="H5861">
        <v>3520</v>
      </c>
      <c r="I5861">
        <v>83.99</v>
      </c>
      <c r="J5861">
        <v>105</v>
      </c>
      <c r="K5861">
        <v>2832</v>
      </c>
      <c r="L5861">
        <v>80.45</v>
      </c>
    </row>
    <row r="5862" spans="1:12" x14ac:dyDescent="0.35">
      <c r="A5862" t="s">
        <v>1283</v>
      </c>
      <c r="B5862" s="1">
        <v>45352</v>
      </c>
      <c r="C5862">
        <v>52.5</v>
      </c>
      <c r="D5862">
        <v>54.05</v>
      </c>
      <c r="E5862">
        <v>54.05</v>
      </c>
      <c r="F5862">
        <v>52.12</v>
      </c>
      <c r="G5862">
        <v>52.56</v>
      </c>
      <c r="H5862">
        <v>58539</v>
      </c>
      <c r="I5862">
        <v>30.71</v>
      </c>
      <c r="J5862">
        <v>349</v>
      </c>
      <c r="K5862">
        <v>38872</v>
      </c>
      <c r="L5862">
        <v>66.400000000000006</v>
      </c>
    </row>
    <row r="5863" spans="1:12" x14ac:dyDescent="0.35">
      <c r="A5863" t="s">
        <v>1282</v>
      </c>
      <c r="B5863" s="1">
        <v>45352</v>
      </c>
      <c r="C5863">
        <v>171.6</v>
      </c>
      <c r="D5863">
        <v>172.15</v>
      </c>
      <c r="E5863">
        <v>176.15</v>
      </c>
      <c r="F5863">
        <v>169.9</v>
      </c>
      <c r="G5863">
        <v>171.05</v>
      </c>
      <c r="H5863">
        <v>46297</v>
      </c>
      <c r="I5863">
        <v>79.709999999999994</v>
      </c>
      <c r="J5863">
        <v>2821</v>
      </c>
      <c r="K5863">
        <v>23888</v>
      </c>
      <c r="L5863">
        <v>51.6</v>
      </c>
    </row>
    <row r="5864" spans="1:12" x14ac:dyDescent="0.35">
      <c r="A5864" t="s">
        <v>1791</v>
      </c>
      <c r="B5864" s="1">
        <v>45352</v>
      </c>
      <c r="C5864">
        <v>23.19</v>
      </c>
      <c r="D5864">
        <v>23.2</v>
      </c>
      <c r="E5864">
        <v>23.74</v>
      </c>
      <c r="F5864">
        <v>22.85</v>
      </c>
      <c r="G5864">
        <v>23.66</v>
      </c>
      <c r="H5864">
        <v>2204905</v>
      </c>
      <c r="I5864">
        <v>522.21</v>
      </c>
      <c r="J5864">
        <v>557</v>
      </c>
      <c r="K5864">
        <v>2167682</v>
      </c>
      <c r="L5864">
        <v>98.31</v>
      </c>
    </row>
    <row r="5865" spans="1:12" x14ac:dyDescent="0.35">
      <c r="A5865" t="s">
        <v>1281</v>
      </c>
      <c r="B5865" s="1">
        <v>45352</v>
      </c>
      <c r="C5865">
        <v>231.41</v>
      </c>
      <c r="D5865">
        <v>23.78</v>
      </c>
      <c r="E5865">
        <v>23.78</v>
      </c>
      <c r="F5865">
        <v>23.15</v>
      </c>
      <c r="G5865">
        <v>23.67</v>
      </c>
      <c r="H5865">
        <v>642045</v>
      </c>
      <c r="I5865">
        <v>150.94</v>
      </c>
      <c r="J5865">
        <v>1798</v>
      </c>
      <c r="K5865">
        <v>338256</v>
      </c>
      <c r="L5865">
        <v>52.68</v>
      </c>
    </row>
    <row r="5866" spans="1:12" x14ac:dyDescent="0.35">
      <c r="A5866" t="s">
        <v>1280</v>
      </c>
      <c r="B5866" s="1">
        <v>45352</v>
      </c>
      <c r="C5866">
        <v>1371.05</v>
      </c>
      <c r="D5866">
        <v>1378.95</v>
      </c>
      <c r="E5866">
        <v>1397.65</v>
      </c>
      <c r="F5866">
        <v>1371.05</v>
      </c>
      <c r="G5866">
        <v>1391.5</v>
      </c>
      <c r="H5866">
        <v>554777</v>
      </c>
      <c r="I5866">
        <v>7697.3</v>
      </c>
      <c r="J5866">
        <v>33046</v>
      </c>
      <c r="K5866">
        <v>293731</v>
      </c>
      <c r="L5866">
        <v>52.95</v>
      </c>
    </row>
    <row r="5867" spans="1:12" x14ac:dyDescent="0.35">
      <c r="A5867" t="s">
        <v>1279</v>
      </c>
      <c r="B5867" s="1">
        <v>45352</v>
      </c>
      <c r="C5867">
        <v>30.95</v>
      </c>
      <c r="D5867">
        <v>31.4</v>
      </c>
      <c r="E5867">
        <v>32.450000000000003</v>
      </c>
      <c r="F5867">
        <v>31.4</v>
      </c>
      <c r="G5867">
        <v>32.450000000000003</v>
      </c>
      <c r="H5867">
        <v>487601</v>
      </c>
      <c r="I5867">
        <v>157.31</v>
      </c>
      <c r="J5867">
        <v>691</v>
      </c>
      <c r="K5867">
        <v>400596</v>
      </c>
      <c r="L5867">
        <v>82.16</v>
      </c>
    </row>
    <row r="5868" spans="1:12" x14ac:dyDescent="0.35">
      <c r="A5868" t="s">
        <v>1278</v>
      </c>
      <c r="B5868" s="1">
        <v>45352</v>
      </c>
      <c r="C5868">
        <v>238.7</v>
      </c>
      <c r="D5868">
        <v>239.4</v>
      </c>
      <c r="E5868">
        <v>248.45</v>
      </c>
      <c r="F5868">
        <v>238.35</v>
      </c>
      <c r="G5868">
        <v>243.95</v>
      </c>
      <c r="H5868">
        <v>256591</v>
      </c>
      <c r="I5868">
        <v>626.32000000000005</v>
      </c>
      <c r="J5868">
        <v>11998</v>
      </c>
      <c r="K5868">
        <v>95913</v>
      </c>
      <c r="L5868">
        <v>37.380000000000003</v>
      </c>
    </row>
    <row r="5869" spans="1:12" x14ac:dyDescent="0.35">
      <c r="A5869" t="s">
        <v>1277</v>
      </c>
      <c r="B5869" s="1">
        <v>45352</v>
      </c>
      <c r="C5869">
        <v>1052.8</v>
      </c>
      <c r="D5869">
        <v>1033.3499999999999</v>
      </c>
      <c r="E5869">
        <v>1058.4000000000001</v>
      </c>
      <c r="F5869">
        <v>1030.5999999999999</v>
      </c>
      <c r="G5869">
        <v>1043.6500000000001</v>
      </c>
      <c r="H5869">
        <v>3427</v>
      </c>
      <c r="I5869">
        <v>35.78</v>
      </c>
      <c r="J5869">
        <v>704</v>
      </c>
      <c r="K5869">
        <v>2201</v>
      </c>
      <c r="L5869">
        <v>64.23</v>
      </c>
    </row>
    <row r="5870" spans="1:12" x14ac:dyDescent="0.35">
      <c r="A5870" t="s">
        <v>1276</v>
      </c>
      <c r="B5870" s="1">
        <v>45352</v>
      </c>
      <c r="C5870">
        <v>44.55</v>
      </c>
      <c r="D5870">
        <v>44.55</v>
      </c>
      <c r="E5870">
        <v>45.4</v>
      </c>
      <c r="F5870">
        <v>44.45</v>
      </c>
      <c r="G5870">
        <v>44.75</v>
      </c>
      <c r="H5870">
        <v>111868</v>
      </c>
      <c r="I5870">
        <v>50.33</v>
      </c>
      <c r="J5870">
        <v>1196</v>
      </c>
      <c r="K5870">
        <v>64539</v>
      </c>
      <c r="L5870">
        <v>57.69</v>
      </c>
    </row>
    <row r="5871" spans="1:12" x14ac:dyDescent="0.35">
      <c r="A5871" t="s">
        <v>1275</v>
      </c>
      <c r="B5871" s="1">
        <v>45352</v>
      </c>
      <c r="C5871">
        <v>8460.9</v>
      </c>
      <c r="D5871">
        <v>8496.2000000000007</v>
      </c>
      <c r="E5871">
        <v>8803.5</v>
      </c>
      <c r="F5871">
        <v>8430.2999999999993</v>
      </c>
      <c r="G5871">
        <v>8496.65</v>
      </c>
      <c r="H5871">
        <v>9683</v>
      </c>
      <c r="I5871">
        <v>834.21</v>
      </c>
      <c r="J5871">
        <v>3806</v>
      </c>
      <c r="K5871">
        <v>3725</v>
      </c>
      <c r="L5871">
        <v>38.47</v>
      </c>
    </row>
    <row r="5872" spans="1:12" x14ac:dyDescent="0.35">
      <c r="A5872" t="s">
        <v>1274</v>
      </c>
      <c r="B5872" s="1">
        <v>45352</v>
      </c>
      <c r="C5872">
        <v>202.4</v>
      </c>
      <c r="D5872">
        <v>203.4</v>
      </c>
      <c r="E5872">
        <v>203.95</v>
      </c>
      <c r="F5872">
        <v>198</v>
      </c>
      <c r="G5872">
        <v>198.95</v>
      </c>
      <c r="H5872">
        <v>1844541</v>
      </c>
      <c r="I5872">
        <v>3680.67</v>
      </c>
      <c r="J5872">
        <v>20913</v>
      </c>
      <c r="K5872">
        <v>738792</v>
      </c>
      <c r="L5872">
        <v>40.049999999999997</v>
      </c>
    </row>
    <row r="5873" spans="1:12" x14ac:dyDescent="0.35">
      <c r="A5873" t="s">
        <v>1273</v>
      </c>
      <c r="B5873" s="1">
        <v>45352</v>
      </c>
      <c r="C5873">
        <v>69.63</v>
      </c>
      <c r="D5873">
        <v>70.27</v>
      </c>
      <c r="E5873">
        <v>71.28</v>
      </c>
      <c r="F5873">
        <v>69.010000000000005</v>
      </c>
      <c r="G5873">
        <v>71.069999999999993</v>
      </c>
      <c r="H5873">
        <v>239355</v>
      </c>
      <c r="I5873">
        <v>169.16</v>
      </c>
      <c r="J5873">
        <v>1279</v>
      </c>
      <c r="K5873">
        <v>82420</v>
      </c>
      <c r="L5873">
        <v>34.43</v>
      </c>
    </row>
    <row r="5874" spans="1:12" x14ac:dyDescent="0.35">
      <c r="A5874" t="s">
        <v>1272</v>
      </c>
      <c r="B5874" s="1">
        <v>45352</v>
      </c>
      <c r="C5874">
        <v>76.94</v>
      </c>
      <c r="D5874">
        <v>77</v>
      </c>
      <c r="E5874">
        <v>78.8</v>
      </c>
      <c r="F5874">
        <v>76.900000000000006</v>
      </c>
      <c r="G5874">
        <v>78.44</v>
      </c>
      <c r="H5874">
        <v>2584360</v>
      </c>
      <c r="I5874">
        <v>2014.43</v>
      </c>
      <c r="J5874">
        <v>7060</v>
      </c>
      <c r="K5874">
        <v>1209792</v>
      </c>
      <c r="L5874">
        <v>46.81</v>
      </c>
    </row>
    <row r="5875" spans="1:12" x14ac:dyDescent="0.35">
      <c r="A5875" t="s">
        <v>1790</v>
      </c>
      <c r="B5875" s="1">
        <v>45352</v>
      </c>
      <c r="C5875">
        <v>69.09</v>
      </c>
      <c r="D5875">
        <v>69.61</v>
      </c>
      <c r="E5875">
        <v>70.5</v>
      </c>
      <c r="F5875">
        <v>69.34</v>
      </c>
      <c r="G5875">
        <v>70.430000000000007</v>
      </c>
      <c r="H5875">
        <v>9635</v>
      </c>
      <c r="I5875">
        <v>6.73</v>
      </c>
      <c r="J5875">
        <v>190</v>
      </c>
      <c r="K5875">
        <v>7465</v>
      </c>
      <c r="L5875">
        <v>77.48</v>
      </c>
    </row>
    <row r="5876" spans="1:12" x14ac:dyDescent="0.35">
      <c r="A5876" t="s">
        <v>1271</v>
      </c>
      <c r="B5876" s="1">
        <v>45352</v>
      </c>
      <c r="C5876">
        <v>692.25</v>
      </c>
      <c r="D5876">
        <v>699</v>
      </c>
      <c r="E5876">
        <v>702</v>
      </c>
      <c r="F5876">
        <v>693.25</v>
      </c>
      <c r="G5876">
        <v>697.55</v>
      </c>
      <c r="H5876">
        <v>33409</v>
      </c>
      <c r="I5876">
        <v>233</v>
      </c>
      <c r="J5876">
        <v>4230</v>
      </c>
      <c r="K5876">
        <v>20076</v>
      </c>
      <c r="L5876">
        <v>60.09</v>
      </c>
    </row>
    <row r="5877" spans="1:12" x14ac:dyDescent="0.35">
      <c r="A5877" t="s">
        <v>1270</v>
      </c>
      <c r="B5877" s="1">
        <v>45352</v>
      </c>
      <c r="C5877">
        <v>64.349999999999994</v>
      </c>
      <c r="D5877">
        <v>64.05</v>
      </c>
      <c r="E5877">
        <v>65.8</v>
      </c>
      <c r="F5877">
        <v>63.35</v>
      </c>
      <c r="G5877">
        <v>64.3</v>
      </c>
      <c r="H5877">
        <v>3076874</v>
      </c>
      <c r="I5877">
        <v>1987.62</v>
      </c>
      <c r="J5877">
        <v>8493</v>
      </c>
      <c r="K5877">
        <v>735614</v>
      </c>
      <c r="L5877">
        <v>23.91</v>
      </c>
    </row>
    <row r="5878" spans="1:12" x14ac:dyDescent="0.35">
      <c r="A5878" t="s">
        <v>1269</v>
      </c>
      <c r="B5878" s="1">
        <v>45352</v>
      </c>
      <c r="C5878">
        <v>1364.75</v>
      </c>
      <c r="D5878">
        <v>1364.75</v>
      </c>
      <c r="E5878">
        <v>1387.95</v>
      </c>
      <c r="F5878">
        <v>1312</v>
      </c>
      <c r="G5878">
        <v>1331.5</v>
      </c>
      <c r="H5878">
        <v>22420</v>
      </c>
      <c r="I5878">
        <v>299.37</v>
      </c>
      <c r="J5878">
        <v>3987</v>
      </c>
      <c r="K5878">
        <v>12671</v>
      </c>
      <c r="L5878">
        <v>56.52</v>
      </c>
    </row>
    <row r="5879" spans="1:12" x14ac:dyDescent="0.35">
      <c r="A5879" t="s">
        <v>1268</v>
      </c>
      <c r="B5879" s="1">
        <v>45352</v>
      </c>
      <c r="C5879">
        <v>174.55</v>
      </c>
      <c r="D5879">
        <v>175.15</v>
      </c>
      <c r="E5879">
        <v>177.4</v>
      </c>
      <c r="F5879">
        <v>170.6</v>
      </c>
      <c r="G5879">
        <v>171.35</v>
      </c>
      <c r="H5879">
        <v>163253</v>
      </c>
      <c r="I5879">
        <v>282.99</v>
      </c>
      <c r="J5879">
        <v>5216</v>
      </c>
      <c r="K5879">
        <v>73836</v>
      </c>
      <c r="L5879">
        <v>45.23</v>
      </c>
    </row>
    <row r="5880" spans="1:12" x14ac:dyDescent="0.35">
      <c r="A5880" t="s">
        <v>1267</v>
      </c>
      <c r="B5880" s="1">
        <v>45352</v>
      </c>
      <c r="C5880">
        <v>36.049999999999997</v>
      </c>
      <c r="D5880">
        <v>36.299999999999997</v>
      </c>
      <c r="E5880">
        <v>36.75</v>
      </c>
      <c r="F5880">
        <v>35.5</v>
      </c>
      <c r="G5880">
        <v>35.700000000000003</v>
      </c>
      <c r="H5880">
        <v>550402</v>
      </c>
      <c r="I5880">
        <v>198.79</v>
      </c>
      <c r="J5880">
        <v>2348</v>
      </c>
      <c r="K5880">
        <v>237665</v>
      </c>
      <c r="L5880">
        <v>43.18</v>
      </c>
    </row>
    <row r="5881" spans="1:12" x14ac:dyDescent="0.35">
      <c r="A5881" t="s">
        <v>1266</v>
      </c>
      <c r="B5881" s="1">
        <v>45352</v>
      </c>
      <c r="C5881">
        <v>1175.4000000000001</v>
      </c>
      <c r="D5881">
        <v>1177</v>
      </c>
      <c r="E5881">
        <v>1198.4000000000001</v>
      </c>
      <c r="F5881">
        <v>1172.0999999999999</v>
      </c>
      <c r="G5881">
        <v>1190.2</v>
      </c>
      <c r="H5881">
        <v>20457</v>
      </c>
      <c r="I5881">
        <v>242.54</v>
      </c>
      <c r="J5881">
        <v>2728</v>
      </c>
      <c r="K5881">
        <v>10895</v>
      </c>
      <c r="L5881">
        <v>53.26</v>
      </c>
    </row>
    <row r="5882" spans="1:12" x14ac:dyDescent="0.35">
      <c r="A5882" t="s">
        <v>1265</v>
      </c>
      <c r="B5882" s="1">
        <v>45352</v>
      </c>
      <c r="C5882">
        <v>573.45000000000005</v>
      </c>
      <c r="D5882">
        <v>575.35</v>
      </c>
      <c r="E5882">
        <v>579.79999999999995</v>
      </c>
      <c r="F5882">
        <v>567.15</v>
      </c>
      <c r="G5882">
        <v>570.9</v>
      </c>
      <c r="H5882">
        <v>167457</v>
      </c>
      <c r="I5882">
        <v>956.84</v>
      </c>
      <c r="J5882">
        <v>16590</v>
      </c>
      <c r="K5882">
        <v>85106</v>
      </c>
      <c r="L5882">
        <v>50.82</v>
      </c>
    </row>
    <row r="5883" spans="1:12" x14ac:dyDescent="0.35">
      <c r="A5883" t="s">
        <v>1264</v>
      </c>
      <c r="B5883" s="1">
        <v>45352</v>
      </c>
      <c r="C5883">
        <v>180.95</v>
      </c>
      <c r="D5883">
        <v>181.9</v>
      </c>
      <c r="E5883">
        <v>183</v>
      </c>
      <c r="F5883">
        <v>179.1</v>
      </c>
      <c r="G5883">
        <v>182.35</v>
      </c>
      <c r="H5883">
        <v>56701</v>
      </c>
      <c r="I5883">
        <v>102.9</v>
      </c>
      <c r="J5883">
        <v>1122</v>
      </c>
      <c r="K5883">
        <v>43745</v>
      </c>
      <c r="L5883">
        <v>77.150000000000006</v>
      </c>
    </row>
    <row r="5884" spans="1:12" x14ac:dyDescent="0.35">
      <c r="A5884" t="s">
        <v>1263</v>
      </c>
      <c r="B5884" s="1">
        <v>45352</v>
      </c>
      <c r="C5884">
        <v>403.25</v>
      </c>
      <c r="D5884">
        <v>405.2</v>
      </c>
      <c r="E5884">
        <v>411.25</v>
      </c>
      <c r="F5884">
        <v>401.95</v>
      </c>
      <c r="G5884">
        <v>403.45</v>
      </c>
      <c r="H5884">
        <v>534129</v>
      </c>
      <c r="I5884">
        <v>2173.13</v>
      </c>
      <c r="J5884">
        <v>15385</v>
      </c>
      <c r="K5884">
        <v>323562</v>
      </c>
      <c r="L5884">
        <v>60.58</v>
      </c>
    </row>
    <row r="5885" spans="1:12" x14ac:dyDescent="0.35">
      <c r="A5885" t="s">
        <v>1262</v>
      </c>
      <c r="B5885" s="1">
        <v>45352</v>
      </c>
      <c r="C5885">
        <v>1166.75</v>
      </c>
      <c r="D5885">
        <v>1154.3</v>
      </c>
      <c r="E5885">
        <v>1185.95</v>
      </c>
      <c r="F5885">
        <v>1143.1500000000001</v>
      </c>
      <c r="G5885">
        <v>1167.45</v>
      </c>
      <c r="H5885">
        <v>805788</v>
      </c>
      <c r="I5885">
        <v>9418.69</v>
      </c>
      <c r="J5885">
        <v>43080</v>
      </c>
      <c r="K5885">
        <v>530781</v>
      </c>
      <c r="L5885">
        <v>65.87</v>
      </c>
    </row>
    <row r="5886" spans="1:12" x14ac:dyDescent="0.35">
      <c r="A5886" t="s">
        <v>1809</v>
      </c>
      <c r="B5886" s="1">
        <v>45352</v>
      </c>
      <c r="C5886">
        <v>218.1</v>
      </c>
      <c r="D5886">
        <v>241</v>
      </c>
      <c r="E5886">
        <v>253.9</v>
      </c>
      <c r="F5886">
        <v>209.5</v>
      </c>
      <c r="G5886">
        <v>212</v>
      </c>
      <c r="H5886">
        <v>691921</v>
      </c>
      <c r="I5886">
        <v>1600.92</v>
      </c>
      <c r="J5886">
        <v>19129</v>
      </c>
      <c r="K5886">
        <v>231976</v>
      </c>
      <c r="L5886">
        <v>33.53</v>
      </c>
    </row>
    <row r="5887" spans="1:12" x14ac:dyDescent="0.35">
      <c r="A5887" t="s">
        <v>1261</v>
      </c>
      <c r="B5887" s="1">
        <v>45352</v>
      </c>
      <c r="C5887">
        <v>1489.35</v>
      </c>
      <c r="D5887">
        <v>1496.95</v>
      </c>
      <c r="E5887">
        <v>1568</v>
      </c>
      <c r="F5887">
        <v>1490</v>
      </c>
      <c r="G5887">
        <v>1552.55</v>
      </c>
      <c r="H5887">
        <v>87358</v>
      </c>
      <c r="I5887">
        <v>1331.46</v>
      </c>
      <c r="J5887">
        <v>6140</v>
      </c>
      <c r="K5887">
        <v>55859</v>
      </c>
      <c r="L5887">
        <v>63.94</v>
      </c>
    </row>
    <row r="5888" spans="1:12" x14ac:dyDescent="0.35">
      <c r="A5888" t="s">
        <v>1260</v>
      </c>
      <c r="B5888" s="1">
        <v>45352</v>
      </c>
      <c r="C5888">
        <v>138.30000000000001</v>
      </c>
      <c r="D5888">
        <v>139.4</v>
      </c>
      <c r="E5888">
        <v>144.69999999999999</v>
      </c>
      <c r="F5888">
        <v>139.4</v>
      </c>
      <c r="G5888">
        <v>142.85</v>
      </c>
      <c r="H5888">
        <v>358658</v>
      </c>
      <c r="I5888">
        <v>511.47</v>
      </c>
      <c r="J5888">
        <v>5067</v>
      </c>
      <c r="K5888">
        <v>148462</v>
      </c>
      <c r="L5888">
        <v>41.39</v>
      </c>
    </row>
    <row r="5889" spans="1:12" x14ac:dyDescent="0.35">
      <c r="A5889" t="s">
        <v>1258</v>
      </c>
      <c r="B5889" s="1">
        <v>45352</v>
      </c>
      <c r="C5889">
        <v>222.6</v>
      </c>
      <c r="D5889">
        <v>224.45</v>
      </c>
      <c r="E5889">
        <v>227.3</v>
      </c>
      <c r="F5889">
        <v>218</v>
      </c>
      <c r="G5889">
        <v>220.2</v>
      </c>
      <c r="H5889">
        <v>105253</v>
      </c>
      <c r="I5889">
        <v>233</v>
      </c>
      <c r="J5889">
        <v>6991</v>
      </c>
      <c r="K5889">
        <v>60524</v>
      </c>
      <c r="L5889">
        <v>57.5</v>
      </c>
    </row>
    <row r="5890" spans="1:12" x14ac:dyDescent="0.35">
      <c r="A5890" t="s">
        <v>1257</v>
      </c>
      <c r="B5890" s="1">
        <v>45352</v>
      </c>
      <c r="C5890">
        <v>172.6</v>
      </c>
      <c r="D5890">
        <v>174</v>
      </c>
      <c r="E5890">
        <v>177</v>
      </c>
      <c r="F5890">
        <v>171.4</v>
      </c>
      <c r="G5890">
        <v>174.6</v>
      </c>
      <c r="H5890">
        <v>442722</v>
      </c>
      <c r="I5890">
        <v>771.37</v>
      </c>
      <c r="J5890">
        <v>10335</v>
      </c>
      <c r="K5890">
        <v>271944</v>
      </c>
      <c r="L5890">
        <v>61.43</v>
      </c>
    </row>
    <row r="5891" spans="1:12" x14ac:dyDescent="0.35">
      <c r="A5891" t="s">
        <v>1256</v>
      </c>
      <c r="B5891" s="1">
        <v>45352</v>
      </c>
      <c r="C5891">
        <v>499.95</v>
      </c>
      <c r="D5891">
        <v>502</v>
      </c>
      <c r="E5891">
        <v>512.9</v>
      </c>
      <c r="F5891">
        <v>501</v>
      </c>
      <c r="G5891">
        <v>504.2</v>
      </c>
      <c r="H5891">
        <v>783211</v>
      </c>
      <c r="I5891">
        <v>3973.82</v>
      </c>
      <c r="J5891">
        <v>25911</v>
      </c>
      <c r="K5891">
        <v>296838</v>
      </c>
      <c r="L5891">
        <v>37.9</v>
      </c>
    </row>
    <row r="5892" spans="1:12" x14ac:dyDescent="0.35">
      <c r="A5892" t="s">
        <v>1255</v>
      </c>
      <c r="B5892" s="1">
        <v>45352</v>
      </c>
      <c r="C5892">
        <v>131.9</v>
      </c>
      <c r="D5892">
        <v>132.44999999999999</v>
      </c>
      <c r="E5892">
        <v>135.19999999999999</v>
      </c>
      <c r="F5892">
        <v>130.5</v>
      </c>
      <c r="G5892">
        <v>131.15</v>
      </c>
      <c r="H5892">
        <v>3663445</v>
      </c>
      <c r="I5892">
        <v>4859.6099999999997</v>
      </c>
      <c r="J5892">
        <v>25666</v>
      </c>
      <c r="K5892">
        <v>1986248</v>
      </c>
      <c r="L5892">
        <v>54.22</v>
      </c>
    </row>
    <row r="5893" spans="1:12" x14ac:dyDescent="0.35">
      <c r="A5893" t="s">
        <v>1254</v>
      </c>
      <c r="B5893" s="1">
        <v>45352</v>
      </c>
      <c r="C5893">
        <v>410.65</v>
      </c>
      <c r="D5893">
        <v>417.8</v>
      </c>
      <c r="E5893">
        <v>423</v>
      </c>
      <c r="F5893">
        <v>410.65</v>
      </c>
      <c r="G5893">
        <v>413.85</v>
      </c>
      <c r="H5893">
        <v>58811</v>
      </c>
      <c r="I5893">
        <v>244.46</v>
      </c>
      <c r="J5893">
        <v>4215</v>
      </c>
      <c r="K5893">
        <v>27426</v>
      </c>
      <c r="L5893">
        <v>46.63</v>
      </c>
    </row>
    <row r="5894" spans="1:12" x14ac:dyDescent="0.35">
      <c r="A5894" t="s">
        <v>1253</v>
      </c>
      <c r="B5894" s="1">
        <v>45352</v>
      </c>
      <c r="C5894">
        <v>205.95</v>
      </c>
      <c r="D5894">
        <v>205.95</v>
      </c>
      <c r="E5894">
        <v>209.8</v>
      </c>
      <c r="F5894">
        <v>205.05</v>
      </c>
      <c r="G5894">
        <v>208.65</v>
      </c>
      <c r="H5894">
        <v>9058</v>
      </c>
      <c r="I5894">
        <v>18.829999999999998</v>
      </c>
      <c r="J5894">
        <v>455</v>
      </c>
      <c r="K5894">
        <v>5438</v>
      </c>
      <c r="L5894">
        <v>60.04</v>
      </c>
    </row>
    <row r="5895" spans="1:12" x14ac:dyDescent="0.35">
      <c r="A5895" t="s">
        <v>1252</v>
      </c>
      <c r="B5895" s="1">
        <v>45352</v>
      </c>
      <c r="C5895">
        <v>5116.5</v>
      </c>
      <c r="D5895">
        <v>5149</v>
      </c>
      <c r="E5895">
        <v>5199</v>
      </c>
      <c r="F5895">
        <v>5094</v>
      </c>
      <c r="G5895">
        <v>5124.55</v>
      </c>
      <c r="H5895">
        <v>21072</v>
      </c>
      <c r="I5895">
        <v>1080.71</v>
      </c>
      <c r="J5895">
        <v>6143</v>
      </c>
      <c r="K5895">
        <v>8841</v>
      </c>
      <c r="L5895">
        <v>41.96</v>
      </c>
    </row>
    <row r="5896" spans="1:12" x14ac:dyDescent="0.35">
      <c r="A5896" t="s">
        <v>1251</v>
      </c>
      <c r="B5896" s="1">
        <v>45352</v>
      </c>
      <c r="C5896">
        <v>6004.2</v>
      </c>
      <c r="D5896">
        <v>6046.55</v>
      </c>
      <c r="E5896">
        <v>6116</v>
      </c>
      <c r="F5896">
        <v>6005.05</v>
      </c>
      <c r="G5896">
        <v>6080.55</v>
      </c>
      <c r="H5896">
        <v>26232</v>
      </c>
      <c r="I5896">
        <v>1598.38</v>
      </c>
      <c r="J5896">
        <v>3453</v>
      </c>
      <c r="K5896">
        <v>19856</v>
      </c>
      <c r="L5896">
        <v>75.69</v>
      </c>
    </row>
    <row r="5897" spans="1:12" x14ac:dyDescent="0.35">
      <c r="A5897" t="s">
        <v>1250</v>
      </c>
      <c r="B5897" s="1">
        <v>45352</v>
      </c>
      <c r="C5897">
        <v>282.85000000000002</v>
      </c>
      <c r="D5897">
        <v>285</v>
      </c>
      <c r="E5897">
        <v>289.39999999999998</v>
      </c>
      <c r="F5897">
        <v>284.60000000000002</v>
      </c>
      <c r="G5897">
        <v>287.7</v>
      </c>
      <c r="H5897">
        <v>15149735</v>
      </c>
      <c r="I5897">
        <v>43566.66</v>
      </c>
      <c r="J5897">
        <v>165441</v>
      </c>
      <c r="K5897">
        <v>8671384</v>
      </c>
      <c r="L5897">
        <v>57.24</v>
      </c>
    </row>
    <row r="5898" spans="1:12" x14ac:dyDescent="0.35">
      <c r="A5898" t="s">
        <v>1249</v>
      </c>
      <c r="B5898" s="1">
        <v>45352</v>
      </c>
      <c r="C5898">
        <v>467</v>
      </c>
      <c r="D5898">
        <v>469.8</v>
      </c>
      <c r="E5898">
        <v>470</v>
      </c>
      <c r="F5898">
        <v>458.75</v>
      </c>
      <c r="G5898">
        <v>462.75</v>
      </c>
      <c r="H5898">
        <v>973148</v>
      </c>
      <c r="I5898">
        <v>4505.0200000000004</v>
      </c>
      <c r="J5898">
        <v>24877</v>
      </c>
      <c r="K5898">
        <v>498817</v>
      </c>
      <c r="L5898">
        <v>51.26</v>
      </c>
    </row>
    <row r="5899" spans="1:12" x14ac:dyDescent="0.35">
      <c r="A5899" t="s">
        <v>1248</v>
      </c>
      <c r="B5899" s="1">
        <v>45352</v>
      </c>
      <c r="C5899">
        <v>412.7</v>
      </c>
      <c r="D5899">
        <v>416.35</v>
      </c>
      <c r="E5899">
        <v>422.35</v>
      </c>
      <c r="F5899">
        <v>411.15</v>
      </c>
      <c r="G5899">
        <v>413.25</v>
      </c>
      <c r="H5899">
        <v>27837</v>
      </c>
      <c r="I5899">
        <v>115.94</v>
      </c>
      <c r="J5899">
        <v>2016</v>
      </c>
      <c r="K5899">
        <v>14202</v>
      </c>
      <c r="L5899">
        <v>51.02</v>
      </c>
    </row>
    <row r="5900" spans="1:12" x14ac:dyDescent="0.35">
      <c r="A5900" t="s">
        <v>1247</v>
      </c>
      <c r="B5900" s="1">
        <v>45352</v>
      </c>
      <c r="C5900">
        <v>863.15</v>
      </c>
      <c r="D5900">
        <v>865</v>
      </c>
      <c r="E5900">
        <v>895.15</v>
      </c>
      <c r="F5900">
        <v>864.25</v>
      </c>
      <c r="G5900">
        <v>875.85</v>
      </c>
      <c r="H5900">
        <v>180323</v>
      </c>
      <c r="I5900">
        <v>1586.44</v>
      </c>
      <c r="J5900">
        <v>17123</v>
      </c>
      <c r="K5900">
        <v>55192</v>
      </c>
      <c r="L5900">
        <v>30.61</v>
      </c>
    </row>
    <row r="5901" spans="1:12" x14ac:dyDescent="0.35">
      <c r="A5901" t="s">
        <v>1246</v>
      </c>
      <c r="B5901" s="1">
        <v>45352</v>
      </c>
      <c r="C5901">
        <v>1563.15</v>
      </c>
      <c r="D5901">
        <v>1571</v>
      </c>
      <c r="E5901">
        <v>1633</v>
      </c>
      <c r="F5901">
        <v>1567.05</v>
      </c>
      <c r="G5901">
        <v>1624.5</v>
      </c>
      <c r="H5901">
        <v>47935</v>
      </c>
      <c r="I5901">
        <v>770.32</v>
      </c>
      <c r="J5901">
        <v>8733</v>
      </c>
      <c r="K5901">
        <v>25171</v>
      </c>
      <c r="L5901">
        <v>52.51</v>
      </c>
    </row>
    <row r="5902" spans="1:12" x14ac:dyDescent="0.35">
      <c r="A5902" t="s">
        <v>1245</v>
      </c>
      <c r="B5902" s="1">
        <v>45352</v>
      </c>
      <c r="C5902">
        <v>4749.8500000000004</v>
      </c>
      <c r="D5902">
        <v>4780</v>
      </c>
      <c r="E5902">
        <v>4829</v>
      </c>
      <c r="F5902">
        <v>4751.1000000000004</v>
      </c>
      <c r="G5902">
        <v>4807.45</v>
      </c>
      <c r="H5902">
        <v>366189</v>
      </c>
      <c r="I5902">
        <v>17591.55</v>
      </c>
      <c r="J5902">
        <v>39070</v>
      </c>
      <c r="K5902">
        <v>170820</v>
      </c>
      <c r="L5902">
        <v>46.65</v>
      </c>
    </row>
    <row r="5903" spans="1:12" x14ac:dyDescent="0.35">
      <c r="A5903" t="s">
        <v>1244</v>
      </c>
      <c r="B5903" s="1">
        <v>45352</v>
      </c>
      <c r="C5903">
        <v>1167.4000000000001</v>
      </c>
      <c r="D5903">
        <v>1150</v>
      </c>
      <c r="E5903">
        <v>1160.9000000000001</v>
      </c>
      <c r="F5903">
        <v>1103.05</v>
      </c>
      <c r="G5903">
        <v>1119.75</v>
      </c>
      <c r="H5903">
        <v>1993885</v>
      </c>
      <c r="I5903">
        <v>22491.98</v>
      </c>
      <c r="J5903">
        <v>61011</v>
      </c>
      <c r="K5903">
        <v>1265531</v>
      </c>
      <c r="L5903">
        <v>63.47</v>
      </c>
    </row>
    <row r="5904" spans="1:12" x14ac:dyDescent="0.35">
      <c r="A5904" t="s">
        <v>1243</v>
      </c>
      <c r="B5904" s="1">
        <v>45352</v>
      </c>
      <c r="C5904">
        <v>496.1</v>
      </c>
      <c r="D5904">
        <v>502.2</v>
      </c>
      <c r="E5904">
        <v>519</v>
      </c>
      <c r="F5904">
        <v>498</v>
      </c>
      <c r="G5904">
        <v>502.65</v>
      </c>
      <c r="H5904">
        <v>374483</v>
      </c>
      <c r="I5904">
        <v>1894.1</v>
      </c>
      <c r="J5904">
        <v>11570</v>
      </c>
      <c r="K5904">
        <v>285483</v>
      </c>
      <c r="L5904">
        <v>76.23</v>
      </c>
    </row>
    <row r="5905" spans="1:12" x14ac:dyDescent="0.35">
      <c r="A5905" t="s">
        <v>1242</v>
      </c>
      <c r="B5905" s="1">
        <v>45352</v>
      </c>
      <c r="C5905">
        <v>377.15</v>
      </c>
      <c r="D5905">
        <v>379</v>
      </c>
      <c r="E5905">
        <v>388.95</v>
      </c>
      <c r="F5905">
        <v>375</v>
      </c>
      <c r="G5905">
        <v>383.75</v>
      </c>
      <c r="H5905">
        <v>22088</v>
      </c>
      <c r="I5905">
        <v>84.03</v>
      </c>
      <c r="J5905">
        <v>2089</v>
      </c>
      <c r="K5905">
        <v>8850</v>
      </c>
      <c r="L5905">
        <v>40.07</v>
      </c>
    </row>
    <row r="5906" spans="1:12" x14ac:dyDescent="0.35">
      <c r="A5906" t="s">
        <v>1241</v>
      </c>
      <c r="B5906" s="1">
        <v>45352</v>
      </c>
      <c r="C5906">
        <v>722.15</v>
      </c>
      <c r="D5906">
        <v>733.95</v>
      </c>
      <c r="E5906">
        <v>745</v>
      </c>
      <c r="F5906">
        <v>721.8</v>
      </c>
      <c r="G5906">
        <v>730.9</v>
      </c>
      <c r="H5906">
        <v>15354</v>
      </c>
      <c r="I5906">
        <v>112.67</v>
      </c>
      <c r="J5906">
        <v>781</v>
      </c>
      <c r="K5906">
        <v>9938</v>
      </c>
      <c r="L5906">
        <v>64.73</v>
      </c>
    </row>
    <row r="5907" spans="1:12" x14ac:dyDescent="0.35">
      <c r="A5907" t="s">
        <v>1240</v>
      </c>
      <c r="B5907" s="1">
        <v>45352</v>
      </c>
      <c r="C5907">
        <v>427.35</v>
      </c>
      <c r="D5907">
        <v>429.1</v>
      </c>
      <c r="E5907">
        <v>435.95</v>
      </c>
      <c r="F5907">
        <v>423.35</v>
      </c>
      <c r="G5907">
        <v>427.35</v>
      </c>
      <c r="H5907">
        <v>275105</v>
      </c>
      <c r="I5907">
        <v>1180.53</v>
      </c>
      <c r="J5907">
        <v>14845</v>
      </c>
      <c r="K5907">
        <v>93102</v>
      </c>
      <c r="L5907">
        <v>33.840000000000003</v>
      </c>
    </row>
    <row r="5908" spans="1:12" x14ac:dyDescent="0.35">
      <c r="A5908" t="s">
        <v>1239</v>
      </c>
      <c r="B5908" s="1">
        <v>45352</v>
      </c>
      <c r="C5908">
        <v>62.45</v>
      </c>
      <c r="D5908">
        <v>63.5</v>
      </c>
      <c r="E5908">
        <v>65.5</v>
      </c>
      <c r="F5908">
        <v>61.55</v>
      </c>
      <c r="G5908">
        <v>61.9</v>
      </c>
      <c r="H5908">
        <v>81133</v>
      </c>
      <c r="I5908">
        <v>51.47</v>
      </c>
      <c r="J5908">
        <v>1259</v>
      </c>
      <c r="K5908">
        <v>38255</v>
      </c>
      <c r="L5908">
        <v>47.15</v>
      </c>
    </row>
    <row r="5909" spans="1:12" x14ac:dyDescent="0.35">
      <c r="A5909" t="s">
        <v>1238</v>
      </c>
      <c r="B5909" s="1">
        <v>45352</v>
      </c>
      <c r="C5909">
        <v>694.25</v>
      </c>
      <c r="D5909">
        <v>700</v>
      </c>
      <c r="E5909">
        <v>729.8</v>
      </c>
      <c r="F5909">
        <v>693.35</v>
      </c>
      <c r="G5909">
        <v>725.45</v>
      </c>
      <c r="H5909">
        <v>645012</v>
      </c>
      <c r="I5909">
        <v>4619.8900000000003</v>
      </c>
      <c r="J5909">
        <v>30309</v>
      </c>
      <c r="K5909">
        <v>190338</v>
      </c>
      <c r="L5909">
        <v>29.51</v>
      </c>
    </row>
    <row r="5910" spans="1:12" x14ac:dyDescent="0.35">
      <c r="A5910" t="s">
        <v>1237</v>
      </c>
      <c r="B5910" s="1">
        <v>45352</v>
      </c>
      <c r="C5910">
        <v>110.3</v>
      </c>
      <c r="D5910">
        <v>111.5</v>
      </c>
      <c r="E5910">
        <v>112.75</v>
      </c>
      <c r="F5910">
        <v>109.6</v>
      </c>
      <c r="G5910">
        <v>110.1</v>
      </c>
      <c r="H5910">
        <v>563294</v>
      </c>
      <c r="I5910">
        <v>625.76</v>
      </c>
      <c r="J5910">
        <v>5002</v>
      </c>
      <c r="K5910">
        <v>235409</v>
      </c>
      <c r="L5910">
        <v>41.79</v>
      </c>
    </row>
    <row r="5911" spans="1:12" x14ac:dyDescent="0.35">
      <c r="A5911" t="s">
        <v>1236</v>
      </c>
      <c r="B5911" s="1">
        <v>45352</v>
      </c>
      <c r="C5911">
        <v>121.85</v>
      </c>
      <c r="D5911">
        <v>123.05</v>
      </c>
      <c r="E5911">
        <v>125</v>
      </c>
      <c r="F5911">
        <v>121</v>
      </c>
      <c r="G5911">
        <v>124.85</v>
      </c>
      <c r="H5911">
        <v>52161604</v>
      </c>
      <c r="I5911">
        <v>64342.35</v>
      </c>
      <c r="J5911">
        <v>122195</v>
      </c>
      <c r="K5911">
        <v>12193703</v>
      </c>
      <c r="L5911">
        <v>23.38</v>
      </c>
    </row>
    <row r="5912" spans="1:12" x14ac:dyDescent="0.35">
      <c r="A5912" t="s">
        <v>1890</v>
      </c>
      <c r="B5912" s="1">
        <v>45352</v>
      </c>
      <c r="C5912">
        <v>95.25</v>
      </c>
      <c r="D5912">
        <v>96.8</v>
      </c>
      <c r="E5912">
        <v>97.5</v>
      </c>
      <c r="F5912">
        <v>95</v>
      </c>
      <c r="G5912">
        <v>95.55</v>
      </c>
      <c r="H5912">
        <v>69695</v>
      </c>
      <c r="I5912">
        <v>67.040000000000006</v>
      </c>
      <c r="J5912">
        <v>1347</v>
      </c>
      <c r="K5912">
        <v>47066</v>
      </c>
      <c r="L5912">
        <v>67.53</v>
      </c>
    </row>
    <row r="5913" spans="1:12" x14ac:dyDescent="0.35">
      <c r="A5913" t="s">
        <v>1235</v>
      </c>
      <c r="B5913" s="1">
        <v>45352</v>
      </c>
      <c r="C5913">
        <v>263.55</v>
      </c>
      <c r="D5913">
        <v>263.55</v>
      </c>
      <c r="E5913">
        <v>269.89999999999998</v>
      </c>
      <c r="F5913">
        <v>263</v>
      </c>
      <c r="G5913">
        <v>264.60000000000002</v>
      </c>
      <c r="H5913">
        <v>11890</v>
      </c>
      <c r="I5913">
        <v>31.58</v>
      </c>
      <c r="J5913">
        <v>1296</v>
      </c>
      <c r="K5913">
        <v>6201</v>
      </c>
      <c r="L5913">
        <v>52.15</v>
      </c>
    </row>
    <row r="5914" spans="1:12" x14ac:dyDescent="0.35">
      <c r="A5914" t="s">
        <v>1234</v>
      </c>
      <c r="B5914" s="1">
        <v>45352</v>
      </c>
      <c r="C5914">
        <v>1376.95</v>
      </c>
      <c r="D5914">
        <v>1387.05</v>
      </c>
      <c r="E5914">
        <v>1403</v>
      </c>
      <c r="F5914">
        <v>1370</v>
      </c>
      <c r="G5914">
        <v>1377.8</v>
      </c>
      <c r="H5914">
        <v>14930</v>
      </c>
      <c r="I5914">
        <v>207.16</v>
      </c>
      <c r="J5914">
        <v>2848</v>
      </c>
      <c r="K5914">
        <v>8298</v>
      </c>
      <c r="L5914">
        <v>55.58</v>
      </c>
    </row>
    <row r="5915" spans="1:12" x14ac:dyDescent="0.35">
      <c r="A5915" t="s">
        <v>1233</v>
      </c>
      <c r="B5915" s="1">
        <v>45352</v>
      </c>
      <c r="C5915">
        <v>769.7</v>
      </c>
      <c r="D5915">
        <v>775.05</v>
      </c>
      <c r="E5915">
        <v>805.7</v>
      </c>
      <c r="F5915">
        <v>775.05</v>
      </c>
      <c r="G5915">
        <v>797.2</v>
      </c>
      <c r="H5915">
        <v>254454</v>
      </c>
      <c r="I5915">
        <v>2021.42</v>
      </c>
      <c r="J5915">
        <v>18313</v>
      </c>
      <c r="K5915">
        <v>124125</v>
      </c>
      <c r="L5915">
        <v>48.78</v>
      </c>
    </row>
    <row r="5916" spans="1:12" x14ac:dyDescent="0.35">
      <c r="A5916" t="s">
        <v>1231</v>
      </c>
      <c r="B5916" s="1">
        <v>45352</v>
      </c>
      <c r="C5916">
        <v>3354.1</v>
      </c>
      <c r="D5916">
        <v>3365.65</v>
      </c>
      <c r="E5916">
        <v>3484.8</v>
      </c>
      <c r="F5916">
        <v>3356.55</v>
      </c>
      <c r="G5916">
        <v>3443.6</v>
      </c>
      <c r="H5916">
        <v>21220</v>
      </c>
      <c r="I5916">
        <v>728.47</v>
      </c>
      <c r="J5916">
        <v>5650</v>
      </c>
      <c r="K5916">
        <v>6777</v>
      </c>
      <c r="L5916">
        <v>31.94</v>
      </c>
    </row>
    <row r="5917" spans="1:12" x14ac:dyDescent="0.35">
      <c r="A5917" t="s">
        <v>1230</v>
      </c>
      <c r="B5917" s="1">
        <v>45352</v>
      </c>
      <c r="C5917">
        <v>3672.7</v>
      </c>
      <c r="D5917">
        <v>3673.25</v>
      </c>
      <c r="E5917">
        <v>3699.15</v>
      </c>
      <c r="F5917">
        <v>3646.5</v>
      </c>
      <c r="G5917">
        <v>3678.45</v>
      </c>
      <c r="H5917">
        <v>95030</v>
      </c>
      <c r="I5917">
        <v>3490.67</v>
      </c>
      <c r="J5917">
        <v>12927</v>
      </c>
      <c r="K5917">
        <v>52862</v>
      </c>
      <c r="L5917">
        <v>55.63</v>
      </c>
    </row>
    <row r="5918" spans="1:12" x14ac:dyDescent="0.35">
      <c r="A5918" t="s">
        <v>1228</v>
      </c>
      <c r="B5918" s="1">
        <v>45352</v>
      </c>
      <c r="C5918">
        <v>2736</v>
      </c>
      <c r="D5918">
        <v>2753.95</v>
      </c>
      <c r="E5918">
        <v>2768.95</v>
      </c>
      <c r="F5918">
        <v>2740</v>
      </c>
      <c r="G5918">
        <v>2757.5</v>
      </c>
      <c r="H5918">
        <v>310933</v>
      </c>
      <c r="I5918">
        <v>8565.19</v>
      </c>
      <c r="J5918">
        <v>26139</v>
      </c>
      <c r="K5918">
        <v>184082</v>
      </c>
      <c r="L5918">
        <v>59.2</v>
      </c>
    </row>
    <row r="5919" spans="1:12" x14ac:dyDescent="0.35">
      <c r="A5919" t="s">
        <v>1227</v>
      </c>
      <c r="B5919" s="1">
        <v>45352</v>
      </c>
      <c r="C5919">
        <v>2760.7</v>
      </c>
      <c r="D5919">
        <v>2819.65</v>
      </c>
      <c r="E5919">
        <v>2834.35</v>
      </c>
      <c r="F5919">
        <v>2665</v>
      </c>
      <c r="G5919">
        <v>2741.6</v>
      </c>
      <c r="H5919">
        <v>692163</v>
      </c>
      <c r="I5919">
        <v>18796.89</v>
      </c>
      <c r="J5919">
        <v>78351</v>
      </c>
      <c r="K5919">
        <v>425703</v>
      </c>
      <c r="L5919">
        <v>61.5</v>
      </c>
    </row>
    <row r="5920" spans="1:12" x14ac:dyDescent="0.35">
      <c r="A5920" t="s">
        <v>1226</v>
      </c>
      <c r="B5920" s="1">
        <v>45352</v>
      </c>
      <c r="C5920">
        <v>19.309999999999999</v>
      </c>
      <c r="D5920">
        <v>19.399999999999999</v>
      </c>
      <c r="E5920">
        <v>19.41</v>
      </c>
      <c r="F5920">
        <v>19.12</v>
      </c>
      <c r="G5920">
        <v>19.16</v>
      </c>
      <c r="H5920">
        <v>3301515</v>
      </c>
      <c r="I5920">
        <v>635.49</v>
      </c>
      <c r="J5920">
        <v>11431</v>
      </c>
      <c r="K5920">
        <v>1988444</v>
      </c>
      <c r="L5920">
        <v>60.23</v>
      </c>
    </row>
    <row r="5921" spans="1:12" x14ac:dyDescent="0.35">
      <c r="A5921" t="s">
        <v>1803</v>
      </c>
      <c r="B5921" s="1">
        <v>45352</v>
      </c>
      <c r="C5921">
        <v>655.9</v>
      </c>
      <c r="D5921">
        <v>647</v>
      </c>
      <c r="E5921">
        <v>670.95</v>
      </c>
      <c r="F5921">
        <v>647</v>
      </c>
      <c r="G5921">
        <v>662.4</v>
      </c>
      <c r="H5921">
        <v>18373</v>
      </c>
      <c r="I5921">
        <v>120.87</v>
      </c>
      <c r="J5921">
        <v>862</v>
      </c>
      <c r="K5921">
        <v>12084</v>
      </c>
      <c r="L5921">
        <v>65.77</v>
      </c>
    </row>
    <row r="5922" spans="1:12" x14ac:dyDescent="0.35">
      <c r="A5922" t="s">
        <v>1225</v>
      </c>
      <c r="B5922" s="1">
        <v>45352</v>
      </c>
      <c r="C5922">
        <v>5091.05</v>
      </c>
      <c r="D5922">
        <v>5092</v>
      </c>
      <c r="E5922">
        <v>5140</v>
      </c>
      <c r="F5922">
        <v>5062.25</v>
      </c>
      <c r="G5922">
        <v>5107.3999999999996</v>
      </c>
      <c r="H5922">
        <v>7697</v>
      </c>
      <c r="I5922">
        <v>392.89</v>
      </c>
      <c r="J5922">
        <v>2187</v>
      </c>
      <c r="K5922">
        <v>3797</v>
      </c>
      <c r="L5922">
        <v>49.33</v>
      </c>
    </row>
    <row r="5923" spans="1:12" x14ac:dyDescent="0.35">
      <c r="A5923" t="s">
        <v>1224</v>
      </c>
      <c r="B5923" s="1">
        <v>45352</v>
      </c>
      <c r="C5923">
        <v>15743.3</v>
      </c>
      <c r="D5923">
        <v>15789.4</v>
      </c>
      <c r="E5923">
        <v>15997.95</v>
      </c>
      <c r="F5923">
        <v>15648.55</v>
      </c>
      <c r="G5923">
        <v>15914.55</v>
      </c>
      <c r="H5923">
        <v>4027</v>
      </c>
      <c r="I5923">
        <v>637.88</v>
      </c>
      <c r="J5923">
        <v>2102</v>
      </c>
      <c r="K5923">
        <v>1784</v>
      </c>
      <c r="L5923">
        <v>44.3</v>
      </c>
    </row>
    <row r="5924" spans="1:12" x14ac:dyDescent="0.35">
      <c r="A5924" t="s">
        <v>1223</v>
      </c>
      <c r="B5924" s="1">
        <v>45352</v>
      </c>
      <c r="C5924">
        <v>1816.35</v>
      </c>
      <c r="D5924">
        <v>1840.9</v>
      </c>
      <c r="E5924">
        <v>1849.95</v>
      </c>
      <c r="F5924">
        <v>1822.85</v>
      </c>
      <c r="G5924">
        <v>1833.1</v>
      </c>
      <c r="H5924">
        <v>19646</v>
      </c>
      <c r="I5924">
        <v>360.78</v>
      </c>
      <c r="J5924">
        <v>3473</v>
      </c>
      <c r="K5924">
        <v>11288</v>
      </c>
      <c r="L5924">
        <v>57.46</v>
      </c>
    </row>
    <row r="5925" spans="1:12" x14ac:dyDescent="0.35">
      <c r="A5925" t="s">
        <v>1222</v>
      </c>
      <c r="B5925" s="1">
        <v>45352</v>
      </c>
      <c r="C5925">
        <v>112</v>
      </c>
      <c r="D5925">
        <v>113.65</v>
      </c>
      <c r="E5925">
        <v>115.7</v>
      </c>
      <c r="F5925">
        <v>110.95</v>
      </c>
      <c r="G5925">
        <v>111.95</v>
      </c>
      <c r="H5925">
        <v>110897</v>
      </c>
      <c r="I5925">
        <v>125.19</v>
      </c>
      <c r="J5925">
        <v>2597</v>
      </c>
      <c r="K5925">
        <v>55388</v>
      </c>
      <c r="L5925">
        <v>49.95</v>
      </c>
    </row>
    <row r="5926" spans="1:12" x14ac:dyDescent="0.35">
      <c r="A5926" t="s">
        <v>1221</v>
      </c>
      <c r="B5926" s="1">
        <v>45352</v>
      </c>
      <c r="C5926">
        <v>4604.8999999999996</v>
      </c>
      <c r="D5926">
        <v>4571</v>
      </c>
      <c r="E5926">
        <v>4598</v>
      </c>
      <c r="F5926">
        <v>4545.5</v>
      </c>
      <c r="G5926">
        <v>4589.95</v>
      </c>
      <c r="H5926">
        <v>9560</v>
      </c>
      <c r="I5926">
        <v>437.37</v>
      </c>
      <c r="J5926">
        <v>3504</v>
      </c>
      <c r="K5926">
        <v>4560</v>
      </c>
      <c r="L5926">
        <v>47.7</v>
      </c>
    </row>
    <row r="5927" spans="1:12" x14ac:dyDescent="0.35">
      <c r="A5927" t="s">
        <v>1220</v>
      </c>
      <c r="B5927" s="1">
        <v>45352</v>
      </c>
      <c r="C5927">
        <v>400.7</v>
      </c>
      <c r="D5927">
        <v>401.5</v>
      </c>
      <c r="E5927">
        <v>415.9</v>
      </c>
      <c r="F5927">
        <v>401.5</v>
      </c>
      <c r="G5927">
        <v>413.25</v>
      </c>
      <c r="H5927">
        <v>10009056</v>
      </c>
      <c r="I5927">
        <v>41246.26</v>
      </c>
      <c r="J5927">
        <v>96363</v>
      </c>
      <c r="K5927">
        <v>3844415</v>
      </c>
      <c r="L5927">
        <v>38.409999999999997</v>
      </c>
    </row>
    <row r="5928" spans="1:12" x14ac:dyDescent="0.35">
      <c r="A5928" t="s">
        <v>1219</v>
      </c>
      <c r="B5928" s="1">
        <v>45352</v>
      </c>
      <c r="C5928">
        <v>273.45</v>
      </c>
      <c r="D5928">
        <v>273.45</v>
      </c>
      <c r="E5928">
        <v>284.05</v>
      </c>
      <c r="F5928">
        <v>273.45</v>
      </c>
      <c r="G5928">
        <v>282.7</v>
      </c>
      <c r="H5928">
        <v>4960901</v>
      </c>
      <c r="I5928">
        <v>13943.92</v>
      </c>
      <c r="J5928">
        <v>39753</v>
      </c>
      <c r="K5928">
        <v>2525359</v>
      </c>
      <c r="L5928">
        <v>50.91</v>
      </c>
    </row>
    <row r="5929" spans="1:12" x14ac:dyDescent="0.35">
      <c r="A5929" t="s">
        <v>1218</v>
      </c>
      <c r="B5929" s="1">
        <v>45352</v>
      </c>
      <c r="C5929">
        <v>8630.35</v>
      </c>
      <c r="D5929">
        <v>8630.4</v>
      </c>
      <c r="E5929">
        <v>8727.1</v>
      </c>
      <c r="F5929">
        <v>8570.85</v>
      </c>
      <c r="G5929">
        <v>8599</v>
      </c>
      <c r="H5929">
        <v>184683</v>
      </c>
      <c r="I5929">
        <v>15930.04</v>
      </c>
      <c r="J5929">
        <v>25216</v>
      </c>
      <c r="K5929">
        <v>117721</v>
      </c>
      <c r="L5929">
        <v>63.74</v>
      </c>
    </row>
    <row r="5930" spans="1:12" x14ac:dyDescent="0.35">
      <c r="A5930" t="s">
        <v>1217</v>
      </c>
      <c r="B5930" s="1">
        <v>45352</v>
      </c>
      <c r="C5930">
        <v>56.35</v>
      </c>
      <c r="D5930">
        <v>56.8</v>
      </c>
      <c r="E5930">
        <v>58.45</v>
      </c>
      <c r="F5930">
        <v>56.75</v>
      </c>
      <c r="G5930">
        <v>57.4</v>
      </c>
      <c r="H5930">
        <v>557082</v>
      </c>
      <c r="I5930">
        <v>320.37</v>
      </c>
      <c r="J5930">
        <v>3558</v>
      </c>
      <c r="K5930">
        <v>324855</v>
      </c>
      <c r="L5930">
        <v>58.31</v>
      </c>
    </row>
    <row r="5931" spans="1:12" x14ac:dyDescent="0.35">
      <c r="A5931" t="s">
        <v>1216</v>
      </c>
      <c r="B5931" s="1">
        <v>45352</v>
      </c>
      <c r="C5931">
        <v>134.30000000000001</v>
      </c>
      <c r="D5931">
        <v>135.19999999999999</v>
      </c>
      <c r="E5931">
        <v>138.75</v>
      </c>
      <c r="F5931">
        <v>134.94999999999999</v>
      </c>
      <c r="G5931">
        <v>137.05000000000001</v>
      </c>
      <c r="H5931">
        <v>532475</v>
      </c>
      <c r="I5931">
        <v>730.44</v>
      </c>
      <c r="J5931">
        <v>9090</v>
      </c>
      <c r="K5931">
        <v>241399</v>
      </c>
      <c r="L5931">
        <v>45.34</v>
      </c>
    </row>
    <row r="5932" spans="1:12" x14ac:dyDescent="0.35">
      <c r="A5932" t="s">
        <v>1215</v>
      </c>
      <c r="B5932" s="1">
        <v>45352</v>
      </c>
      <c r="C5932">
        <v>914.75</v>
      </c>
      <c r="D5932">
        <v>916</v>
      </c>
      <c r="E5932">
        <v>939.05</v>
      </c>
      <c r="F5932">
        <v>916</v>
      </c>
      <c r="G5932">
        <v>935.65</v>
      </c>
      <c r="H5932">
        <v>1011838</v>
      </c>
      <c r="I5932">
        <v>9433.25</v>
      </c>
      <c r="J5932">
        <v>33076</v>
      </c>
      <c r="K5932">
        <v>462743</v>
      </c>
      <c r="L5932">
        <v>45.73</v>
      </c>
    </row>
    <row r="5933" spans="1:12" x14ac:dyDescent="0.35">
      <c r="A5933" t="s">
        <v>1214</v>
      </c>
      <c r="B5933" s="1">
        <v>45352</v>
      </c>
      <c r="C5933">
        <v>37</v>
      </c>
      <c r="D5933">
        <v>37.299999999999997</v>
      </c>
      <c r="E5933">
        <v>40.65</v>
      </c>
      <c r="F5933">
        <v>37</v>
      </c>
      <c r="G5933">
        <v>38.85</v>
      </c>
      <c r="H5933">
        <v>430383</v>
      </c>
      <c r="I5933">
        <v>169.66</v>
      </c>
      <c r="J5933">
        <v>1831</v>
      </c>
      <c r="K5933">
        <v>193559</v>
      </c>
      <c r="L5933">
        <v>44.97</v>
      </c>
    </row>
    <row r="5934" spans="1:12" x14ac:dyDescent="0.35">
      <c r="A5934" t="s">
        <v>1213</v>
      </c>
      <c r="B5934" s="1">
        <v>45352</v>
      </c>
      <c r="C5934">
        <v>511.95</v>
      </c>
      <c r="D5934">
        <v>515.45000000000005</v>
      </c>
      <c r="E5934">
        <v>533</v>
      </c>
      <c r="F5934">
        <v>515.45000000000005</v>
      </c>
      <c r="G5934">
        <v>521.15</v>
      </c>
      <c r="H5934">
        <v>56103</v>
      </c>
      <c r="I5934">
        <v>294.10000000000002</v>
      </c>
      <c r="J5934">
        <v>9964</v>
      </c>
      <c r="K5934">
        <v>29743</v>
      </c>
      <c r="L5934">
        <v>53.01</v>
      </c>
    </row>
    <row r="5935" spans="1:12" x14ac:dyDescent="0.35">
      <c r="A5935" t="s">
        <v>1212</v>
      </c>
      <c r="B5935" s="1">
        <v>45352</v>
      </c>
      <c r="C5935">
        <v>68.55</v>
      </c>
      <c r="D5935">
        <v>69.8</v>
      </c>
      <c r="E5935">
        <v>70.400000000000006</v>
      </c>
      <c r="F5935">
        <v>68</v>
      </c>
      <c r="G5935">
        <v>68.150000000000006</v>
      </c>
      <c r="H5935">
        <v>230455</v>
      </c>
      <c r="I5935">
        <v>158.79</v>
      </c>
      <c r="J5935">
        <v>1515</v>
      </c>
      <c r="K5935">
        <v>121682</v>
      </c>
      <c r="L5935">
        <v>52.8</v>
      </c>
    </row>
    <row r="5936" spans="1:12" x14ac:dyDescent="0.35">
      <c r="A5936" t="s">
        <v>1211</v>
      </c>
      <c r="B5936" s="1">
        <v>45352</v>
      </c>
      <c r="C5936">
        <v>57.75</v>
      </c>
      <c r="D5936">
        <v>57.9</v>
      </c>
      <c r="E5936">
        <v>60.6</v>
      </c>
      <c r="F5936">
        <v>57.9</v>
      </c>
      <c r="G5936">
        <v>60.6</v>
      </c>
      <c r="H5936">
        <v>10118547</v>
      </c>
      <c r="I5936">
        <v>6076.22</v>
      </c>
      <c r="J5936">
        <v>17952</v>
      </c>
      <c r="K5936">
        <v>5527793</v>
      </c>
      <c r="L5936">
        <v>54.63</v>
      </c>
    </row>
    <row r="5937" spans="1:12" x14ac:dyDescent="0.35">
      <c r="A5937" t="s">
        <v>1210</v>
      </c>
      <c r="B5937" s="1">
        <v>45352</v>
      </c>
      <c r="C5937">
        <v>286.05</v>
      </c>
      <c r="D5937">
        <v>288.10000000000002</v>
      </c>
      <c r="E5937">
        <v>297.45</v>
      </c>
      <c r="F5937">
        <v>288.10000000000002</v>
      </c>
      <c r="G5937">
        <v>294.89999999999998</v>
      </c>
      <c r="H5937">
        <v>1428179</v>
      </c>
      <c r="I5937">
        <v>4192.8599999999997</v>
      </c>
      <c r="J5937">
        <v>35598</v>
      </c>
      <c r="K5937">
        <v>607268</v>
      </c>
      <c r="L5937">
        <v>42.52</v>
      </c>
    </row>
    <row r="5938" spans="1:12" x14ac:dyDescent="0.35">
      <c r="A5938" t="s">
        <v>1209</v>
      </c>
      <c r="B5938" s="1">
        <v>45352</v>
      </c>
      <c r="C5938">
        <v>403.3</v>
      </c>
      <c r="D5938">
        <v>416.1</v>
      </c>
      <c r="E5938">
        <v>423.45</v>
      </c>
      <c r="F5938">
        <v>413.2</v>
      </c>
      <c r="G5938">
        <v>423.45</v>
      </c>
      <c r="H5938">
        <v>4664243</v>
      </c>
      <c r="I5938">
        <v>19632.599999999999</v>
      </c>
      <c r="J5938">
        <v>70399</v>
      </c>
      <c r="K5938">
        <v>3017285</v>
      </c>
      <c r="L5938">
        <v>64.69</v>
      </c>
    </row>
    <row r="5939" spans="1:12" x14ac:dyDescent="0.35">
      <c r="A5939" t="s">
        <v>1208</v>
      </c>
      <c r="B5939" s="1">
        <v>45352</v>
      </c>
      <c r="C5939">
        <v>25.05</v>
      </c>
      <c r="D5939">
        <v>25.45</v>
      </c>
      <c r="E5939">
        <v>26</v>
      </c>
      <c r="F5939">
        <v>24.65</v>
      </c>
      <c r="G5939">
        <v>25.15</v>
      </c>
      <c r="H5939">
        <v>1409971</v>
      </c>
      <c r="I5939">
        <v>359.19</v>
      </c>
      <c r="J5939">
        <v>3816</v>
      </c>
      <c r="K5939">
        <v>493553</v>
      </c>
      <c r="L5939">
        <v>35</v>
      </c>
    </row>
    <row r="5940" spans="1:12" x14ac:dyDescent="0.35">
      <c r="A5940" t="s">
        <v>1207</v>
      </c>
      <c r="B5940" s="1">
        <v>45352</v>
      </c>
      <c r="C5940">
        <v>67.849999999999994</v>
      </c>
      <c r="D5940">
        <v>69</v>
      </c>
      <c r="E5940">
        <v>69.5</v>
      </c>
      <c r="F5940">
        <v>67.45</v>
      </c>
      <c r="G5940">
        <v>68.2</v>
      </c>
      <c r="H5940">
        <v>3795470</v>
      </c>
      <c r="I5940">
        <v>2603.86</v>
      </c>
      <c r="J5940">
        <v>13197</v>
      </c>
      <c r="K5940">
        <v>2113043</v>
      </c>
      <c r="L5940">
        <v>55.67</v>
      </c>
    </row>
    <row r="5941" spans="1:12" x14ac:dyDescent="0.35">
      <c r="A5941" t="s">
        <v>1206</v>
      </c>
      <c r="B5941" s="1">
        <v>45352</v>
      </c>
      <c r="C5941">
        <v>1537.7</v>
      </c>
      <c r="D5941">
        <v>1545.5</v>
      </c>
      <c r="E5941">
        <v>1574</v>
      </c>
      <c r="F5941">
        <v>1541.05</v>
      </c>
      <c r="G5941">
        <v>1566.05</v>
      </c>
      <c r="H5941">
        <v>320332</v>
      </c>
      <c r="I5941">
        <v>4996.93</v>
      </c>
      <c r="J5941">
        <v>14397</v>
      </c>
      <c r="K5941">
        <v>176938</v>
      </c>
      <c r="L5941">
        <v>55.24</v>
      </c>
    </row>
    <row r="5942" spans="1:12" x14ac:dyDescent="0.35">
      <c r="A5942" t="s">
        <v>1205</v>
      </c>
      <c r="B5942" s="1">
        <v>45352</v>
      </c>
      <c r="C5942">
        <v>47</v>
      </c>
      <c r="D5942">
        <v>47</v>
      </c>
      <c r="E5942">
        <v>49.05</v>
      </c>
      <c r="F5942">
        <v>46.35</v>
      </c>
      <c r="G5942">
        <v>47</v>
      </c>
      <c r="H5942">
        <v>335658</v>
      </c>
      <c r="I5942">
        <v>159.80000000000001</v>
      </c>
      <c r="J5942">
        <v>2555</v>
      </c>
      <c r="K5942">
        <v>167579</v>
      </c>
      <c r="L5942">
        <v>49.93</v>
      </c>
    </row>
    <row r="5943" spans="1:12" x14ac:dyDescent="0.35">
      <c r="A5943" t="s">
        <v>1204</v>
      </c>
      <c r="B5943" s="1">
        <v>45352</v>
      </c>
      <c r="C5943">
        <v>210.75</v>
      </c>
      <c r="D5943">
        <v>212.8</v>
      </c>
      <c r="E5943">
        <v>219</v>
      </c>
      <c r="F5943">
        <v>211.6</v>
      </c>
      <c r="G5943">
        <v>217.95</v>
      </c>
      <c r="H5943">
        <v>855383</v>
      </c>
      <c r="I5943">
        <v>1847.18</v>
      </c>
      <c r="J5943">
        <v>13884</v>
      </c>
      <c r="K5943">
        <v>350772</v>
      </c>
      <c r="L5943">
        <v>41.01</v>
      </c>
    </row>
    <row r="5944" spans="1:12" x14ac:dyDescent="0.35">
      <c r="A5944" t="s">
        <v>1203</v>
      </c>
      <c r="B5944" s="1">
        <v>45352</v>
      </c>
      <c r="C5944">
        <v>722.95</v>
      </c>
      <c r="D5944">
        <v>726.8</v>
      </c>
      <c r="E5944">
        <v>733.5</v>
      </c>
      <c r="F5944">
        <v>725.2</v>
      </c>
      <c r="G5944">
        <v>728.05</v>
      </c>
      <c r="H5944">
        <v>82200</v>
      </c>
      <c r="I5944">
        <v>598.79999999999995</v>
      </c>
      <c r="J5944">
        <v>6043</v>
      </c>
      <c r="K5944">
        <v>35485</v>
      </c>
      <c r="L5944">
        <v>43.17</v>
      </c>
    </row>
    <row r="5945" spans="1:12" x14ac:dyDescent="0.35">
      <c r="A5945" t="s">
        <v>1202</v>
      </c>
      <c r="B5945" s="1">
        <v>45352</v>
      </c>
      <c r="C5945">
        <v>243</v>
      </c>
      <c r="D5945">
        <v>245.55</v>
      </c>
      <c r="E5945">
        <v>250.8</v>
      </c>
      <c r="F5945">
        <v>243.5</v>
      </c>
      <c r="G5945">
        <v>245.05</v>
      </c>
      <c r="H5945">
        <v>585654</v>
      </c>
      <c r="I5945">
        <v>1442.52</v>
      </c>
      <c r="J5945">
        <v>12386</v>
      </c>
      <c r="K5945">
        <v>249137</v>
      </c>
      <c r="L5945">
        <v>42.54</v>
      </c>
    </row>
    <row r="5946" spans="1:12" x14ac:dyDescent="0.35">
      <c r="A5946" t="s">
        <v>1201</v>
      </c>
      <c r="B5946" s="1">
        <v>45352</v>
      </c>
      <c r="C5946">
        <v>76.05</v>
      </c>
      <c r="D5946">
        <v>76.45</v>
      </c>
      <c r="E5946">
        <v>77.849999999999994</v>
      </c>
      <c r="F5946">
        <v>76.099999999999994</v>
      </c>
      <c r="G5946">
        <v>76.7</v>
      </c>
      <c r="H5946">
        <v>2471558</v>
      </c>
      <c r="I5946">
        <v>1906.31</v>
      </c>
      <c r="J5946">
        <v>7149</v>
      </c>
      <c r="K5946">
        <v>951049</v>
      </c>
      <c r="L5946">
        <v>38.479999999999997</v>
      </c>
    </row>
    <row r="5947" spans="1:12" x14ac:dyDescent="0.35">
      <c r="A5947" t="s">
        <v>1200</v>
      </c>
      <c r="B5947" s="1">
        <v>45352</v>
      </c>
      <c r="C5947">
        <v>84.7</v>
      </c>
      <c r="D5947">
        <v>85.75</v>
      </c>
      <c r="E5947">
        <v>87.55</v>
      </c>
      <c r="F5947">
        <v>81.3</v>
      </c>
      <c r="G5947">
        <v>82.7</v>
      </c>
      <c r="H5947">
        <v>854100</v>
      </c>
      <c r="I5947">
        <v>720.76</v>
      </c>
      <c r="J5947">
        <v>5320</v>
      </c>
      <c r="K5947">
        <v>508515</v>
      </c>
      <c r="L5947">
        <v>59.54</v>
      </c>
    </row>
    <row r="5948" spans="1:12" x14ac:dyDescent="0.35">
      <c r="A5948" t="s">
        <v>1199</v>
      </c>
      <c r="B5948" s="1">
        <v>45352</v>
      </c>
      <c r="C5948">
        <v>207.7</v>
      </c>
      <c r="D5948">
        <v>207.7</v>
      </c>
      <c r="E5948">
        <v>209</v>
      </c>
      <c r="F5948">
        <v>201.15</v>
      </c>
      <c r="G5948">
        <v>204.1</v>
      </c>
      <c r="H5948">
        <v>12583</v>
      </c>
      <c r="I5948">
        <v>25.81</v>
      </c>
      <c r="J5948">
        <v>345</v>
      </c>
      <c r="K5948">
        <v>8281</v>
      </c>
      <c r="L5948">
        <v>65.81</v>
      </c>
    </row>
    <row r="5949" spans="1:12" x14ac:dyDescent="0.35">
      <c r="A5949" t="s">
        <v>1198</v>
      </c>
      <c r="B5949" s="1">
        <v>45352</v>
      </c>
      <c r="C5949">
        <v>96.4</v>
      </c>
      <c r="D5949">
        <v>98.6</v>
      </c>
      <c r="E5949">
        <v>100.75</v>
      </c>
      <c r="F5949">
        <v>97</v>
      </c>
      <c r="G5949">
        <v>98.6</v>
      </c>
      <c r="H5949">
        <v>1949</v>
      </c>
      <c r="I5949">
        <v>1.93</v>
      </c>
      <c r="J5949">
        <v>116</v>
      </c>
      <c r="K5949">
        <v>1033</v>
      </c>
      <c r="L5949">
        <v>53</v>
      </c>
    </row>
    <row r="5950" spans="1:12" x14ac:dyDescent="0.35">
      <c r="A5950" t="s">
        <v>1197</v>
      </c>
      <c r="B5950" s="1">
        <v>45352</v>
      </c>
      <c r="C5950">
        <v>344.4</v>
      </c>
      <c r="D5950">
        <v>344.95</v>
      </c>
      <c r="E5950">
        <v>355.7</v>
      </c>
      <c r="F5950">
        <v>344.95</v>
      </c>
      <c r="G5950">
        <v>352.45</v>
      </c>
      <c r="H5950">
        <v>198469</v>
      </c>
      <c r="I5950">
        <v>698.25</v>
      </c>
      <c r="J5950">
        <v>12953</v>
      </c>
      <c r="K5950">
        <v>96564</v>
      </c>
      <c r="L5950">
        <v>48.65</v>
      </c>
    </row>
    <row r="5951" spans="1:12" x14ac:dyDescent="0.35">
      <c r="A5951" t="s">
        <v>1196</v>
      </c>
      <c r="B5951" s="1">
        <v>45352</v>
      </c>
      <c r="C5951">
        <v>77.5</v>
      </c>
      <c r="D5951">
        <v>79</v>
      </c>
      <c r="E5951">
        <v>81</v>
      </c>
      <c r="F5951">
        <v>73.650000000000006</v>
      </c>
      <c r="G5951">
        <v>74.2</v>
      </c>
      <c r="H5951">
        <v>21661</v>
      </c>
      <c r="I5951">
        <v>16.8</v>
      </c>
      <c r="J5951">
        <v>254</v>
      </c>
      <c r="K5951">
        <v>9974</v>
      </c>
      <c r="L5951">
        <v>46.05</v>
      </c>
    </row>
    <row r="5952" spans="1:12" x14ac:dyDescent="0.35">
      <c r="A5952" t="s">
        <v>1195</v>
      </c>
      <c r="B5952" s="1">
        <v>45352</v>
      </c>
      <c r="C5952">
        <v>152.6</v>
      </c>
      <c r="D5952">
        <v>152.75</v>
      </c>
      <c r="E5952">
        <v>154.94999999999999</v>
      </c>
      <c r="F5952">
        <v>152.05000000000001</v>
      </c>
      <c r="G5952">
        <v>153.6</v>
      </c>
      <c r="H5952">
        <v>61874</v>
      </c>
      <c r="I5952">
        <v>94.99</v>
      </c>
      <c r="J5952">
        <v>2656</v>
      </c>
      <c r="K5952">
        <v>29717</v>
      </c>
      <c r="L5952">
        <v>48.03</v>
      </c>
    </row>
    <row r="5953" spans="1:12" x14ac:dyDescent="0.35">
      <c r="A5953" t="s">
        <v>1194</v>
      </c>
      <c r="B5953" s="1">
        <v>45352</v>
      </c>
      <c r="C5953">
        <v>169.4</v>
      </c>
      <c r="D5953">
        <v>172.9</v>
      </c>
      <c r="E5953">
        <v>173</v>
      </c>
      <c r="F5953">
        <v>165</v>
      </c>
      <c r="G5953">
        <v>171.05</v>
      </c>
      <c r="H5953">
        <v>23082</v>
      </c>
      <c r="I5953">
        <v>39.130000000000003</v>
      </c>
      <c r="J5953">
        <v>540</v>
      </c>
      <c r="K5953">
        <v>12507</v>
      </c>
      <c r="L5953">
        <v>54.19</v>
      </c>
    </row>
    <row r="5954" spans="1:12" x14ac:dyDescent="0.35">
      <c r="A5954" t="s">
        <v>1193</v>
      </c>
      <c r="B5954" s="1">
        <v>45352</v>
      </c>
      <c r="C5954">
        <v>117.45</v>
      </c>
      <c r="D5954">
        <v>118.5</v>
      </c>
      <c r="E5954">
        <v>120.85</v>
      </c>
      <c r="F5954">
        <v>111.1</v>
      </c>
      <c r="G5954">
        <v>116.95</v>
      </c>
      <c r="H5954">
        <v>8358</v>
      </c>
      <c r="I5954">
        <v>9.73</v>
      </c>
      <c r="J5954">
        <v>130</v>
      </c>
      <c r="K5954">
        <v>6119</v>
      </c>
      <c r="L5954">
        <v>73.209999999999994</v>
      </c>
    </row>
    <row r="5955" spans="1:12" x14ac:dyDescent="0.35">
      <c r="A5955" t="s">
        <v>1192</v>
      </c>
      <c r="B5955" s="1">
        <v>45352</v>
      </c>
      <c r="C5955">
        <v>316.8</v>
      </c>
      <c r="D5955">
        <v>318.7</v>
      </c>
      <c r="E5955">
        <v>327</v>
      </c>
      <c r="F5955">
        <v>317.5</v>
      </c>
      <c r="G5955">
        <v>324.45</v>
      </c>
      <c r="H5955">
        <v>239683</v>
      </c>
      <c r="I5955">
        <v>769.68</v>
      </c>
      <c r="J5955">
        <v>16534</v>
      </c>
      <c r="K5955">
        <v>99351</v>
      </c>
      <c r="L5955">
        <v>41.45</v>
      </c>
    </row>
    <row r="5956" spans="1:12" x14ac:dyDescent="0.35">
      <c r="A5956" t="s">
        <v>1191</v>
      </c>
      <c r="B5956" s="1">
        <v>45352</v>
      </c>
      <c r="C5956">
        <v>184.35</v>
      </c>
      <c r="D5956">
        <v>187</v>
      </c>
      <c r="E5956">
        <v>199.25</v>
      </c>
      <c r="F5956">
        <v>182.1</v>
      </c>
      <c r="G5956">
        <v>184.55</v>
      </c>
      <c r="H5956">
        <v>4777042</v>
      </c>
      <c r="I5956">
        <v>9134.4500000000007</v>
      </c>
      <c r="J5956">
        <v>63693</v>
      </c>
      <c r="K5956">
        <v>1527150</v>
      </c>
      <c r="L5956">
        <v>31.97</v>
      </c>
    </row>
    <row r="5957" spans="1:12" x14ac:dyDescent="0.35">
      <c r="A5957" t="s">
        <v>1190</v>
      </c>
      <c r="B5957" s="1">
        <v>45352</v>
      </c>
      <c r="C5957">
        <v>34309.550000000003</v>
      </c>
      <c r="D5957">
        <v>34500</v>
      </c>
      <c r="E5957">
        <v>35790</v>
      </c>
      <c r="F5957">
        <v>34300</v>
      </c>
      <c r="G5957">
        <v>35607.35</v>
      </c>
      <c r="H5957">
        <v>36312</v>
      </c>
      <c r="I5957">
        <v>12826.73</v>
      </c>
      <c r="J5957">
        <v>12687</v>
      </c>
      <c r="K5957">
        <v>16512</v>
      </c>
      <c r="L5957">
        <v>45.47</v>
      </c>
    </row>
    <row r="5958" spans="1:12" x14ac:dyDescent="0.35">
      <c r="A5958" t="s">
        <v>1189</v>
      </c>
      <c r="B5958" s="1">
        <v>45352</v>
      </c>
      <c r="C5958">
        <v>42.2</v>
      </c>
      <c r="D5958">
        <v>43</v>
      </c>
      <c r="E5958">
        <v>43</v>
      </c>
      <c r="F5958">
        <v>39.950000000000003</v>
      </c>
      <c r="G5958">
        <v>40.35</v>
      </c>
      <c r="H5958">
        <v>360618</v>
      </c>
      <c r="I5958">
        <v>146.59</v>
      </c>
      <c r="J5958">
        <v>1539</v>
      </c>
      <c r="K5958">
        <v>177051</v>
      </c>
      <c r="L5958">
        <v>49.1</v>
      </c>
    </row>
    <row r="5959" spans="1:12" x14ac:dyDescent="0.35">
      <c r="A5959" t="s">
        <v>1188</v>
      </c>
      <c r="B5959" s="1">
        <v>45352</v>
      </c>
      <c r="C5959">
        <v>35</v>
      </c>
      <c r="D5959">
        <v>35.75</v>
      </c>
      <c r="E5959">
        <v>36.4</v>
      </c>
      <c r="F5959">
        <v>35.049999999999997</v>
      </c>
      <c r="G5959">
        <v>35.85</v>
      </c>
      <c r="H5959">
        <v>268766</v>
      </c>
      <c r="I5959">
        <v>96.59</v>
      </c>
      <c r="J5959">
        <v>1806</v>
      </c>
      <c r="K5959">
        <v>157885</v>
      </c>
      <c r="L5959">
        <v>58.74</v>
      </c>
    </row>
    <row r="5960" spans="1:12" x14ac:dyDescent="0.35">
      <c r="A5960" t="s">
        <v>1187</v>
      </c>
      <c r="B5960" s="1">
        <v>45352</v>
      </c>
      <c r="C5960">
        <v>44.2</v>
      </c>
      <c r="D5960">
        <v>45</v>
      </c>
      <c r="E5960">
        <v>46.2</v>
      </c>
      <c r="F5960">
        <v>44.25</v>
      </c>
      <c r="G5960">
        <v>44.7</v>
      </c>
      <c r="H5960">
        <v>95705</v>
      </c>
      <c r="I5960">
        <v>43.06</v>
      </c>
      <c r="J5960">
        <v>1124</v>
      </c>
      <c r="K5960">
        <v>61369</v>
      </c>
      <c r="L5960">
        <v>64.12</v>
      </c>
    </row>
    <row r="5961" spans="1:12" x14ac:dyDescent="0.35">
      <c r="A5961" t="s">
        <v>1186</v>
      </c>
      <c r="B5961" s="1">
        <v>45352</v>
      </c>
      <c r="C5961">
        <v>20.149999999999999</v>
      </c>
      <c r="D5961">
        <v>20.95</v>
      </c>
      <c r="E5961">
        <v>20.95</v>
      </c>
      <c r="F5961">
        <v>19.55</v>
      </c>
      <c r="G5961">
        <v>19.899999999999999</v>
      </c>
      <c r="H5961">
        <v>9129</v>
      </c>
      <c r="I5961">
        <v>1.83</v>
      </c>
      <c r="J5961">
        <v>294</v>
      </c>
      <c r="K5961">
        <v>7327</v>
      </c>
      <c r="L5961">
        <v>80.260000000000005</v>
      </c>
    </row>
    <row r="5962" spans="1:12" x14ac:dyDescent="0.35">
      <c r="A5962" t="s">
        <v>1185</v>
      </c>
      <c r="B5962" s="1">
        <v>45352</v>
      </c>
      <c r="C5962">
        <v>6785.5</v>
      </c>
      <c r="D5962">
        <v>6799.95</v>
      </c>
      <c r="E5962">
        <v>6882</v>
      </c>
      <c r="F5962">
        <v>6695</v>
      </c>
      <c r="G5962">
        <v>6716.5</v>
      </c>
      <c r="H5962">
        <v>8959</v>
      </c>
      <c r="I5962">
        <v>606.29999999999995</v>
      </c>
      <c r="J5962">
        <v>2387</v>
      </c>
      <c r="K5962">
        <v>3836</v>
      </c>
      <c r="L5962">
        <v>42.82</v>
      </c>
    </row>
    <row r="5963" spans="1:12" x14ac:dyDescent="0.35">
      <c r="A5963" t="s">
        <v>1184</v>
      </c>
      <c r="B5963" s="1">
        <v>45352</v>
      </c>
      <c r="C5963">
        <v>49.15</v>
      </c>
      <c r="D5963">
        <v>49.55</v>
      </c>
      <c r="E5963">
        <v>50.25</v>
      </c>
      <c r="F5963">
        <v>49.1</v>
      </c>
      <c r="G5963">
        <v>49.3</v>
      </c>
      <c r="H5963">
        <v>1109417</v>
      </c>
      <c r="I5963">
        <v>551.27</v>
      </c>
      <c r="J5963">
        <v>3680</v>
      </c>
      <c r="K5963">
        <v>490062</v>
      </c>
      <c r="L5963">
        <v>44.17</v>
      </c>
    </row>
    <row r="5964" spans="1:12" x14ac:dyDescent="0.35">
      <c r="A5964" t="s">
        <v>1183</v>
      </c>
      <c r="B5964" s="1">
        <v>45352</v>
      </c>
      <c r="C5964">
        <v>89.6</v>
      </c>
      <c r="D5964">
        <v>90.05</v>
      </c>
      <c r="E5964">
        <v>94.05</v>
      </c>
      <c r="F5964">
        <v>90.05</v>
      </c>
      <c r="G5964">
        <v>93.45</v>
      </c>
      <c r="H5964">
        <v>22377</v>
      </c>
      <c r="I5964">
        <v>20.85</v>
      </c>
      <c r="J5964">
        <v>465</v>
      </c>
      <c r="K5964">
        <v>11832</v>
      </c>
      <c r="L5964">
        <v>52.88</v>
      </c>
    </row>
    <row r="5965" spans="1:12" x14ac:dyDescent="0.35">
      <c r="A5965" t="s">
        <v>1182</v>
      </c>
      <c r="B5965" s="1">
        <v>45352</v>
      </c>
      <c r="C5965">
        <v>130.9</v>
      </c>
      <c r="D5965">
        <v>131.6</v>
      </c>
      <c r="E5965">
        <v>134.44999999999999</v>
      </c>
      <c r="F5965">
        <v>131.4</v>
      </c>
      <c r="G5965">
        <v>133</v>
      </c>
      <c r="H5965">
        <v>334923</v>
      </c>
      <c r="I5965">
        <v>444.82</v>
      </c>
      <c r="J5965">
        <v>5466</v>
      </c>
      <c r="K5965">
        <v>182522</v>
      </c>
      <c r="L5965">
        <v>54.5</v>
      </c>
    </row>
    <row r="5966" spans="1:12" x14ac:dyDescent="0.35">
      <c r="A5966" t="s">
        <v>1181</v>
      </c>
      <c r="B5966" s="1">
        <v>45352</v>
      </c>
      <c r="C5966">
        <v>208.7</v>
      </c>
      <c r="D5966">
        <v>208.7</v>
      </c>
      <c r="E5966">
        <v>210</v>
      </c>
      <c r="F5966">
        <v>208</v>
      </c>
      <c r="G5966">
        <v>208.75</v>
      </c>
      <c r="H5966">
        <v>171426</v>
      </c>
      <c r="I5966">
        <v>357.86</v>
      </c>
      <c r="J5966">
        <v>5626</v>
      </c>
      <c r="K5966">
        <v>83052</v>
      </c>
      <c r="L5966">
        <v>48.45</v>
      </c>
    </row>
    <row r="5967" spans="1:12" x14ac:dyDescent="0.35">
      <c r="A5967" t="s">
        <v>1180</v>
      </c>
      <c r="B5967" s="1">
        <v>45352</v>
      </c>
      <c r="C5967">
        <v>64.150000000000006</v>
      </c>
      <c r="D5967">
        <v>66</v>
      </c>
      <c r="E5967">
        <v>66.5</v>
      </c>
      <c r="F5967">
        <v>64</v>
      </c>
      <c r="G5967">
        <v>64.3</v>
      </c>
      <c r="H5967">
        <v>237111</v>
      </c>
      <c r="I5967">
        <v>155.1</v>
      </c>
      <c r="J5967">
        <v>1495</v>
      </c>
      <c r="K5967">
        <v>140359</v>
      </c>
      <c r="L5967">
        <v>59.2</v>
      </c>
    </row>
    <row r="5968" spans="1:12" x14ac:dyDescent="0.35">
      <c r="A5968" t="s">
        <v>1179</v>
      </c>
      <c r="B5968" s="1">
        <v>45352</v>
      </c>
      <c r="C5968">
        <v>227.25</v>
      </c>
      <c r="D5968">
        <v>229.2</v>
      </c>
      <c r="E5968">
        <v>235.95</v>
      </c>
      <c r="F5968">
        <v>225</v>
      </c>
      <c r="G5968">
        <v>233.65</v>
      </c>
      <c r="H5968">
        <v>586614</v>
      </c>
      <c r="I5968">
        <v>1353.2</v>
      </c>
      <c r="J5968">
        <v>20096</v>
      </c>
      <c r="K5968">
        <v>247827</v>
      </c>
      <c r="L5968">
        <v>42.25</v>
      </c>
    </row>
    <row r="5969" spans="1:12" x14ac:dyDescent="0.35">
      <c r="A5969" t="s">
        <v>1178</v>
      </c>
      <c r="B5969" s="1">
        <v>45352</v>
      </c>
      <c r="C5969">
        <v>367.7</v>
      </c>
      <c r="D5969">
        <v>367</v>
      </c>
      <c r="E5969">
        <v>372.1</v>
      </c>
      <c r="F5969">
        <v>365</v>
      </c>
      <c r="G5969">
        <v>367</v>
      </c>
      <c r="H5969">
        <v>4324</v>
      </c>
      <c r="I5969">
        <v>15.89</v>
      </c>
      <c r="J5969">
        <v>431</v>
      </c>
      <c r="K5969">
        <v>2303</v>
      </c>
      <c r="L5969">
        <v>53.26</v>
      </c>
    </row>
    <row r="5970" spans="1:12" x14ac:dyDescent="0.35">
      <c r="A5970" t="s">
        <v>1176</v>
      </c>
      <c r="B5970" s="1">
        <v>45352</v>
      </c>
      <c r="C5970">
        <v>38.85</v>
      </c>
      <c r="D5970">
        <v>39</v>
      </c>
      <c r="E5970">
        <v>40.75</v>
      </c>
      <c r="F5970">
        <v>38.9</v>
      </c>
      <c r="G5970">
        <v>39.15</v>
      </c>
      <c r="H5970">
        <v>437309</v>
      </c>
      <c r="I5970">
        <v>173.81</v>
      </c>
      <c r="J5970">
        <v>2104</v>
      </c>
      <c r="K5970">
        <v>222653</v>
      </c>
      <c r="L5970">
        <v>50.91</v>
      </c>
    </row>
    <row r="5971" spans="1:12" x14ac:dyDescent="0.35">
      <c r="A5971" t="s">
        <v>1175</v>
      </c>
      <c r="B5971" s="1">
        <v>45352</v>
      </c>
      <c r="C5971">
        <v>1182.5999999999999</v>
      </c>
      <c r="D5971">
        <v>1195.3499999999999</v>
      </c>
      <c r="E5971">
        <v>1226.05</v>
      </c>
      <c r="F5971">
        <v>1168.8499999999999</v>
      </c>
      <c r="G5971">
        <v>1175</v>
      </c>
      <c r="H5971">
        <v>264739</v>
      </c>
      <c r="I5971">
        <v>3176.11</v>
      </c>
      <c r="J5971">
        <v>8148</v>
      </c>
      <c r="K5971">
        <v>231508</v>
      </c>
      <c r="L5971">
        <v>87.45</v>
      </c>
    </row>
    <row r="5972" spans="1:12" x14ac:dyDescent="0.35">
      <c r="A5972" t="s">
        <v>1174</v>
      </c>
      <c r="B5972" s="1">
        <v>45352</v>
      </c>
      <c r="C5972">
        <v>175.3</v>
      </c>
      <c r="D5972">
        <v>177.95</v>
      </c>
      <c r="E5972">
        <v>178.55</v>
      </c>
      <c r="F5972">
        <v>175.65</v>
      </c>
      <c r="G5972">
        <v>176.75</v>
      </c>
      <c r="H5972">
        <v>4516</v>
      </c>
      <c r="I5972">
        <v>7.99</v>
      </c>
      <c r="J5972">
        <v>247</v>
      </c>
      <c r="K5972">
        <v>3051</v>
      </c>
      <c r="L5972">
        <v>67.56</v>
      </c>
    </row>
    <row r="5973" spans="1:12" x14ac:dyDescent="0.35">
      <c r="A5973" t="s">
        <v>1173</v>
      </c>
      <c r="B5973" s="1">
        <v>45352</v>
      </c>
      <c r="C5973">
        <v>297.89999999999998</v>
      </c>
      <c r="D5973">
        <v>299</v>
      </c>
      <c r="E5973">
        <v>304.95</v>
      </c>
      <c r="F5973">
        <v>297.14999999999998</v>
      </c>
      <c r="G5973">
        <v>299.2</v>
      </c>
      <c r="H5973">
        <v>217499</v>
      </c>
      <c r="I5973">
        <v>655.79</v>
      </c>
      <c r="J5973">
        <v>7824</v>
      </c>
      <c r="K5973">
        <v>110646</v>
      </c>
      <c r="L5973">
        <v>50.87</v>
      </c>
    </row>
    <row r="5974" spans="1:12" x14ac:dyDescent="0.35">
      <c r="A5974" t="s">
        <v>1172</v>
      </c>
      <c r="B5974" s="1">
        <v>45352</v>
      </c>
      <c r="C5974">
        <v>534.75</v>
      </c>
      <c r="D5974">
        <v>536.1</v>
      </c>
      <c r="E5974">
        <v>541.25</v>
      </c>
      <c r="F5974">
        <v>529.1</v>
      </c>
      <c r="G5974">
        <v>531.75</v>
      </c>
      <c r="H5974">
        <v>42232</v>
      </c>
      <c r="I5974">
        <v>225.73</v>
      </c>
      <c r="J5974">
        <v>3566</v>
      </c>
      <c r="K5974">
        <v>25126</v>
      </c>
      <c r="L5974">
        <v>59.5</v>
      </c>
    </row>
    <row r="5975" spans="1:12" x14ac:dyDescent="0.35">
      <c r="A5975" t="s">
        <v>1171</v>
      </c>
      <c r="B5975" s="1">
        <v>45352</v>
      </c>
      <c r="C5975">
        <v>81.2</v>
      </c>
      <c r="D5975">
        <v>81.75</v>
      </c>
      <c r="E5975">
        <v>83.7</v>
      </c>
      <c r="F5975">
        <v>81.7</v>
      </c>
      <c r="G5975">
        <v>82.2</v>
      </c>
      <c r="H5975">
        <v>428300</v>
      </c>
      <c r="I5975">
        <v>353.92</v>
      </c>
      <c r="J5975">
        <v>3889</v>
      </c>
      <c r="K5975">
        <v>187075</v>
      </c>
      <c r="L5975">
        <v>43.68</v>
      </c>
    </row>
    <row r="5976" spans="1:12" x14ac:dyDescent="0.35">
      <c r="A5976" t="s">
        <v>1170</v>
      </c>
      <c r="B5976" s="1">
        <v>45352</v>
      </c>
      <c r="C5976">
        <v>264.60000000000002</v>
      </c>
      <c r="D5976">
        <v>266.5</v>
      </c>
      <c r="E5976">
        <v>272.95</v>
      </c>
      <c r="F5976">
        <v>266.5</v>
      </c>
      <c r="G5976">
        <v>270.55</v>
      </c>
      <c r="H5976">
        <v>12930057</v>
      </c>
      <c r="I5976">
        <v>34989.230000000003</v>
      </c>
      <c r="J5976">
        <v>146203</v>
      </c>
      <c r="K5976">
        <v>6005461</v>
      </c>
      <c r="L5976">
        <v>46.45</v>
      </c>
    </row>
    <row r="5977" spans="1:12" x14ac:dyDescent="0.35">
      <c r="A5977" t="s">
        <v>1808</v>
      </c>
      <c r="B5977" s="1">
        <v>45352</v>
      </c>
      <c r="C5977">
        <v>123.15</v>
      </c>
      <c r="D5977">
        <v>125.95</v>
      </c>
      <c r="E5977">
        <v>129.30000000000001</v>
      </c>
      <c r="F5977">
        <v>121.5</v>
      </c>
      <c r="G5977">
        <v>126.25</v>
      </c>
      <c r="H5977">
        <v>192261</v>
      </c>
      <c r="I5977">
        <v>240.83</v>
      </c>
      <c r="J5977">
        <v>3901</v>
      </c>
      <c r="K5977">
        <v>119450</v>
      </c>
      <c r="L5977">
        <v>62.13</v>
      </c>
    </row>
    <row r="5978" spans="1:12" x14ac:dyDescent="0.35">
      <c r="A5978" t="s">
        <v>1169</v>
      </c>
      <c r="B5978" s="1">
        <v>45352</v>
      </c>
      <c r="C5978">
        <v>101.6</v>
      </c>
      <c r="D5978">
        <v>102.15</v>
      </c>
      <c r="E5978">
        <v>109</v>
      </c>
      <c r="F5978">
        <v>102.15</v>
      </c>
      <c r="G5978">
        <v>104.1</v>
      </c>
      <c r="H5978">
        <v>583885</v>
      </c>
      <c r="I5978">
        <v>613.80999999999995</v>
      </c>
      <c r="J5978">
        <v>3786</v>
      </c>
      <c r="K5978">
        <v>292223</v>
      </c>
      <c r="L5978">
        <v>50.05</v>
      </c>
    </row>
    <row r="5979" spans="1:12" x14ac:dyDescent="0.35">
      <c r="A5979" t="s">
        <v>1168</v>
      </c>
      <c r="B5979" s="1">
        <v>45352</v>
      </c>
      <c r="C5979">
        <v>1966.75</v>
      </c>
      <c r="D5979">
        <v>1978</v>
      </c>
      <c r="E5979">
        <v>2011.5</v>
      </c>
      <c r="F5979">
        <v>1954</v>
      </c>
      <c r="G5979">
        <v>1962.4</v>
      </c>
      <c r="H5979">
        <v>742242</v>
      </c>
      <c r="I5979">
        <v>14707.27</v>
      </c>
      <c r="J5979">
        <v>36789</v>
      </c>
      <c r="K5979">
        <v>197660</v>
      </c>
      <c r="L5979">
        <v>26.63</v>
      </c>
    </row>
    <row r="5980" spans="1:12" x14ac:dyDescent="0.35">
      <c r="A5980" t="s">
        <v>1167</v>
      </c>
      <c r="B5980" s="1">
        <v>45352</v>
      </c>
      <c r="C5980">
        <v>546.54999999999995</v>
      </c>
      <c r="D5980">
        <v>554.35</v>
      </c>
      <c r="E5980">
        <v>593.9</v>
      </c>
      <c r="F5980">
        <v>552.9</v>
      </c>
      <c r="G5980">
        <v>589.15</v>
      </c>
      <c r="H5980">
        <v>10763632</v>
      </c>
      <c r="I5980">
        <v>62326.39</v>
      </c>
      <c r="J5980">
        <v>198409</v>
      </c>
      <c r="K5980">
        <v>3059500</v>
      </c>
      <c r="L5980">
        <v>28.42</v>
      </c>
    </row>
    <row r="5981" spans="1:12" x14ac:dyDescent="0.35">
      <c r="A5981" t="s">
        <v>1166</v>
      </c>
      <c r="B5981" s="1">
        <v>45352</v>
      </c>
      <c r="C5981">
        <v>7673</v>
      </c>
      <c r="D5981">
        <v>7724.95</v>
      </c>
      <c r="E5981">
        <v>7840</v>
      </c>
      <c r="F5981">
        <v>7635</v>
      </c>
      <c r="G5981">
        <v>7710.05</v>
      </c>
      <c r="H5981">
        <v>81008</v>
      </c>
      <c r="I5981">
        <v>6244.64</v>
      </c>
      <c r="J5981">
        <v>14471</v>
      </c>
      <c r="K5981">
        <v>31739</v>
      </c>
      <c r="L5981">
        <v>39.18</v>
      </c>
    </row>
    <row r="5982" spans="1:12" x14ac:dyDescent="0.35">
      <c r="A5982" t="s">
        <v>1165</v>
      </c>
      <c r="B5982" s="1">
        <v>45352</v>
      </c>
      <c r="C5982">
        <v>746</v>
      </c>
      <c r="D5982">
        <v>749.7</v>
      </c>
      <c r="E5982">
        <v>768</v>
      </c>
      <c r="F5982">
        <v>749.7</v>
      </c>
      <c r="G5982">
        <v>754.55</v>
      </c>
      <c r="H5982">
        <v>16969</v>
      </c>
      <c r="I5982">
        <v>128.96</v>
      </c>
      <c r="J5982">
        <v>2015</v>
      </c>
      <c r="K5982">
        <v>8105</v>
      </c>
      <c r="L5982">
        <v>47.76</v>
      </c>
    </row>
    <row r="5983" spans="1:12" x14ac:dyDescent="0.35">
      <c r="A5983" t="s">
        <v>1164</v>
      </c>
      <c r="B5983" s="1">
        <v>45352</v>
      </c>
      <c r="C5983">
        <v>1344.25</v>
      </c>
      <c r="D5983">
        <v>1351.75</v>
      </c>
      <c r="E5983">
        <v>1375</v>
      </c>
      <c r="F5983">
        <v>1345.7</v>
      </c>
      <c r="G5983">
        <v>1368.25</v>
      </c>
      <c r="H5983">
        <v>324073</v>
      </c>
      <c r="I5983">
        <v>4414.49</v>
      </c>
      <c r="J5983">
        <v>20183</v>
      </c>
      <c r="K5983">
        <v>165467</v>
      </c>
      <c r="L5983">
        <v>51.06</v>
      </c>
    </row>
    <row r="5984" spans="1:12" x14ac:dyDescent="0.35">
      <c r="A5984" t="s">
        <v>1163</v>
      </c>
      <c r="B5984" s="1">
        <v>45352</v>
      </c>
      <c r="C5984">
        <v>61.1</v>
      </c>
      <c r="D5984">
        <v>61.95</v>
      </c>
      <c r="E5984">
        <v>63.55</v>
      </c>
      <c r="F5984">
        <v>61</v>
      </c>
      <c r="G5984">
        <v>61.3</v>
      </c>
      <c r="H5984">
        <v>40924</v>
      </c>
      <c r="I5984">
        <v>25.3</v>
      </c>
      <c r="J5984">
        <v>838</v>
      </c>
      <c r="K5984">
        <v>20486</v>
      </c>
      <c r="L5984">
        <v>50.06</v>
      </c>
    </row>
    <row r="5985" spans="1:12" x14ac:dyDescent="0.35">
      <c r="A5985" t="s">
        <v>1162</v>
      </c>
      <c r="B5985" s="1">
        <v>45352</v>
      </c>
      <c r="C5985">
        <v>351.75</v>
      </c>
      <c r="D5985">
        <v>351.75</v>
      </c>
      <c r="E5985">
        <v>354.95</v>
      </c>
      <c r="F5985">
        <v>347.5</v>
      </c>
      <c r="G5985">
        <v>350.7</v>
      </c>
      <c r="H5985">
        <v>14780</v>
      </c>
      <c r="I5985">
        <v>52.04</v>
      </c>
      <c r="J5985">
        <v>766</v>
      </c>
      <c r="K5985">
        <v>7823</v>
      </c>
      <c r="L5985">
        <v>52.93</v>
      </c>
    </row>
    <row r="5986" spans="1:12" x14ac:dyDescent="0.35">
      <c r="A5986" t="s">
        <v>1161</v>
      </c>
      <c r="B5986" s="1">
        <v>45352</v>
      </c>
      <c r="C5986">
        <v>156.9</v>
      </c>
      <c r="D5986">
        <v>156.80000000000001</v>
      </c>
      <c r="E5986">
        <v>160.44999999999999</v>
      </c>
      <c r="F5986">
        <v>156.25</v>
      </c>
      <c r="G5986">
        <v>157.25</v>
      </c>
      <c r="H5986">
        <v>3117799</v>
      </c>
      <c r="I5986">
        <v>4929.3999999999996</v>
      </c>
      <c r="J5986">
        <v>30572</v>
      </c>
      <c r="K5986">
        <v>1328452</v>
      </c>
      <c r="L5986">
        <v>42.61</v>
      </c>
    </row>
    <row r="5987" spans="1:12" x14ac:dyDescent="0.35">
      <c r="A5987" t="s">
        <v>1160</v>
      </c>
      <c r="B5987" s="1">
        <v>45352</v>
      </c>
      <c r="C5987">
        <v>135.97</v>
      </c>
      <c r="D5987">
        <v>16.3</v>
      </c>
      <c r="E5987">
        <v>16.3</v>
      </c>
      <c r="F5987">
        <v>13.73</v>
      </c>
      <c r="G5987">
        <v>13.82</v>
      </c>
      <c r="H5987">
        <v>1419469</v>
      </c>
      <c r="I5987">
        <v>196.27</v>
      </c>
      <c r="J5987">
        <v>5412</v>
      </c>
      <c r="K5987">
        <v>1017878</v>
      </c>
      <c r="L5987">
        <v>71.709999999999994</v>
      </c>
    </row>
    <row r="5988" spans="1:12" x14ac:dyDescent="0.35">
      <c r="A5988" t="s">
        <v>1159</v>
      </c>
      <c r="B5988" s="1">
        <v>45352</v>
      </c>
      <c r="C5988">
        <v>139.77000000000001</v>
      </c>
      <c r="D5988">
        <v>141.47999999999999</v>
      </c>
      <c r="E5988">
        <v>143</v>
      </c>
      <c r="F5988">
        <v>140.29</v>
      </c>
      <c r="G5988">
        <v>141.36000000000001</v>
      </c>
      <c r="H5988">
        <v>21753</v>
      </c>
      <c r="I5988">
        <v>30.66</v>
      </c>
      <c r="J5988">
        <v>306</v>
      </c>
      <c r="K5988">
        <v>11615</v>
      </c>
      <c r="L5988">
        <v>53.39</v>
      </c>
    </row>
    <row r="5989" spans="1:12" x14ac:dyDescent="0.35">
      <c r="A5989" t="s">
        <v>1158</v>
      </c>
      <c r="B5989" s="1">
        <v>45352</v>
      </c>
      <c r="C5989">
        <v>331.45</v>
      </c>
      <c r="D5989">
        <v>332.45</v>
      </c>
      <c r="E5989">
        <v>341.1</v>
      </c>
      <c r="F5989">
        <v>332.45</v>
      </c>
      <c r="G5989">
        <v>337.15</v>
      </c>
      <c r="H5989">
        <v>138838</v>
      </c>
      <c r="I5989">
        <v>467.99</v>
      </c>
      <c r="J5989">
        <v>10176</v>
      </c>
      <c r="K5989">
        <v>70910</v>
      </c>
      <c r="L5989">
        <v>51.07</v>
      </c>
    </row>
    <row r="5990" spans="1:12" x14ac:dyDescent="0.35">
      <c r="A5990" t="s">
        <v>1157</v>
      </c>
      <c r="B5990" s="1">
        <v>45352</v>
      </c>
      <c r="C5990">
        <v>4135.8500000000004</v>
      </c>
      <c r="D5990">
        <v>4150</v>
      </c>
      <c r="E5990">
        <v>4276.1499999999996</v>
      </c>
      <c r="F5990">
        <v>4135.8500000000004</v>
      </c>
      <c r="G5990">
        <v>4146.2</v>
      </c>
      <c r="H5990">
        <v>22983</v>
      </c>
      <c r="I5990">
        <v>962.1</v>
      </c>
      <c r="J5990">
        <v>5733</v>
      </c>
      <c r="K5990">
        <v>13124</v>
      </c>
      <c r="L5990">
        <v>57.1</v>
      </c>
    </row>
    <row r="5991" spans="1:12" x14ac:dyDescent="0.35">
      <c r="A5991" t="s">
        <v>1156</v>
      </c>
      <c r="B5991" s="1">
        <v>45352</v>
      </c>
      <c r="C5991">
        <v>331.95</v>
      </c>
      <c r="D5991">
        <v>332.2</v>
      </c>
      <c r="E5991">
        <v>349.95</v>
      </c>
      <c r="F5991">
        <v>332.2</v>
      </c>
      <c r="G5991">
        <v>339.45</v>
      </c>
      <c r="H5991">
        <v>29323</v>
      </c>
      <c r="I5991">
        <v>100.19</v>
      </c>
      <c r="J5991">
        <v>2013</v>
      </c>
      <c r="K5991">
        <v>10630</v>
      </c>
      <c r="L5991">
        <v>36.25</v>
      </c>
    </row>
    <row r="5992" spans="1:12" x14ac:dyDescent="0.35">
      <c r="A5992" t="s">
        <v>1807</v>
      </c>
      <c r="B5992" s="1">
        <v>45352</v>
      </c>
      <c r="C5992">
        <v>1401.4</v>
      </c>
      <c r="D5992">
        <v>1418.95</v>
      </c>
      <c r="E5992">
        <v>1419</v>
      </c>
      <c r="F5992">
        <v>1382.65</v>
      </c>
      <c r="G5992">
        <v>1405.85</v>
      </c>
      <c r="H5992">
        <v>20546</v>
      </c>
      <c r="I5992">
        <v>287.74</v>
      </c>
      <c r="J5992">
        <v>1445</v>
      </c>
      <c r="K5992">
        <v>16968</v>
      </c>
      <c r="L5992">
        <v>82.59</v>
      </c>
    </row>
    <row r="5993" spans="1:12" x14ac:dyDescent="0.35">
      <c r="A5993" t="s">
        <v>1155</v>
      </c>
      <c r="B5993" s="1">
        <v>45352</v>
      </c>
      <c r="C5993">
        <v>335.6</v>
      </c>
      <c r="D5993">
        <v>335.6</v>
      </c>
      <c r="E5993">
        <v>344.35</v>
      </c>
      <c r="F5993">
        <v>335</v>
      </c>
      <c r="G5993">
        <v>343.5</v>
      </c>
      <c r="H5993">
        <v>13027254</v>
      </c>
      <c r="I5993">
        <v>44446.3</v>
      </c>
      <c r="J5993">
        <v>199203</v>
      </c>
      <c r="K5993">
        <v>7260085</v>
      </c>
      <c r="L5993">
        <v>55.73</v>
      </c>
    </row>
    <row r="5994" spans="1:12" x14ac:dyDescent="0.35">
      <c r="A5994" t="s">
        <v>1154</v>
      </c>
      <c r="B5994" s="1">
        <v>45352</v>
      </c>
      <c r="C5994">
        <v>61.4</v>
      </c>
      <c r="D5994">
        <v>61.7</v>
      </c>
      <c r="E5994">
        <v>63.55</v>
      </c>
      <c r="F5994">
        <v>60.8</v>
      </c>
      <c r="G5994">
        <v>61.55</v>
      </c>
      <c r="H5994">
        <v>17691265</v>
      </c>
      <c r="I5994">
        <v>10977.66</v>
      </c>
      <c r="J5994">
        <v>45561</v>
      </c>
      <c r="K5994">
        <v>7268178</v>
      </c>
      <c r="L5994">
        <v>41.08</v>
      </c>
    </row>
    <row r="5995" spans="1:12" x14ac:dyDescent="0.35">
      <c r="A5995" t="s">
        <v>1153</v>
      </c>
      <c r="B5995" s="1">
        <v>45352</v>
      </c>
      <c r="C5995">
        <v>3237.4</v>
      </c>
      <c r="D5995">
        <v>3247.1</v>
      </c>
      <c r="E5995">
        <v>3510</v>
      </c>
      <c r="F5995">
        <v>3247.1</v>
      </c>
      <c r="G5995">
        <v>3424.45</v>
      </c>
      <c r="H5995">
        <v>14342</v>
      </c>
      <c r="I5995">
        <v>488.35</v>
      </c>
      <c r="J5995">
        <v>3356</v>
      </c>
      <c r="K5995">
        <v>5623</v>
      </c>
      <c r="L5995">
        <v>39.21</v>
      </c>
    </row>
    <row r="5996" spans="1:12" x14ac:dyDescent="0.35">
      <c r="A5996" t="s">
        <v>1152</v>
      </c>
      <c r="B5996" s="1">
        <v>45352</v>
      </c>
      <c r="C5996">
        <v>123.9</v>
      </c>
      <c r="D5996">
        <v>124.5</v>
      </c>
      <c r="E5996">
        <v>126.95</v>
      </c>
      <c r="F5996">
        <v>123.3</v>
      </c>
      <c r="G5996">
        <v>125.95</v>
      </c>
      <c r="H5996">
        <v>62294</v>
      </c>
      <c r="I5996">
        <v>78.06</v>
      </c>
      <c r="J5996">
        <v>1097</v>
      </c>
      <c r="K5996">
        <v>37264</v>
      </c>
      <c r="L5996">
        <v>59.82</v>
      </c>
    </row>
    <row r="5997" spans="1:12" x14ac:dyDescent="0.35">
      <c r="A5997" t="s">
        <v>1151</v>
      </c>
      <c r="B5997" s="1">
        <v>45352</v>
      </c>
      <c r="C5997">
        <v>309.35000000000002</v>
      </c>
      <c r="D5997">
        <v>311.89999999999998</v>
      </c>
      <c r="E5997">
        <v>320.2</v>
      </c>
      <c r="F5997">
        <v>311.3</v>
      </c>
      <c r="G5997">
        <v>314.75</v>
      </c>
      <c r="H5997">
        <v>116947</v>
      </c>
      <c r="I5997">
        <v>369.72</v>
      </c>
      <c r="J5997">
        <v>6694</v>
      </c>
      <c r="K5997">
        <v>61740</v>
      </c>
      <c r="L5997">
        <v>52.79</v>
      </c>
    </row>
    <row r="5998" spans="1:12" x14ac:dyDescent="0.35">
      <c r="A5998" t="s">
        <v>1150</v>
      </c>
      <c r="B5998" s="1">
        <v>45352</v>
      </c>
      <c r="C5998">
        <v>433.15</v>
      </c>
      <c r="D5998">
        <v>449.8</v>
      </c>
      <c r="E5998">
        <v>452.8</v>
      </c>
      <c r="F5998">
        <v>437.2</v>
      </c>
      <c r="G5998">
        <v>449.55</v>
      </c>
      <c r="H5998">
        <v>8362</v>
      </c>
      <c r="I5998">
        <v>37.369999999999997</v>
      </c>
      <c r="J5998">
        <v>622</v>
      </c>
      <c r="K5998">
        <v>6666</v>
      </c>
      <c r="L5998">
        <v>79.72</v>
      </c>
    </row>
    <row r="5999" spans="1:12" x14ac:dyDescent="0.35">
      <c r="A5999" t="s">
        <v>1149</v>
      </c>
      <c r="B5999" s="1">
        <v>45352</v>
      </c>
      <c r="C5999">
        <v>237.11</v>
      </c>
      <c r="D5999">
        <v>240.98</v>
      </c>
      <c r="E5999">
        <v>242.31</v>
      </c>
      <c r="F5999">
        <v>237.5</v>
      </c>
      <c r="G5999">
        <v>241.81</v>
      </c>
      <c r="H5999">
        <v>1312</v>
      </c>
      <c r="I5999">
        <v>3.15</v>
      </c>
      <c r="J5999">
        <v>50</v>
      </c>
      <c r="K5999">
        <v>1201</v>
      </c>
      <c r="L5999">
        <v>91.54</v>
      </c>
    </row>
    <row r="6000" spans="1:12" x14ac:dyDescent="0.35">
      <c r="A6000" t="s">
        <v>1148</v>
      </c>
      <c r="B6000" s="1">
        <v>45352</v>
      </c>
      <c r="C6000">
        <v>65.599999999999994</v>
      </c>
      <c r="D6000">
        <v>66.900000000000006</v>
      </c>
      <c r="E6000">
        <v>67.7</v>
      </c>
      <c r="F6000">
        <v>62.85</v>
      </c>
      <c r="G6000">
        <v>63.5</v>
      </c>
      <c r="H6000">
        <v>1523355</v>
      </c>
      <c r="I6000">
        <v>977.53</v>
      </c>
      <c r="J6000">
        <v>12099</v>
      </c>
      <c r="K6000">
        <v>890170</v>
      </c>
      <c r="L6000">
        <v>58.43</v>
      </c>
    </row>
    <row r="6001" spans="1:12" x14ac:dyDescent="0.35">
      <c r="A6001" t="s">
        <v>1147</v>
      </c>
      <c r="B6001" s="1">
        <v>45352</v>
      </c>
      <c r="C6001">
        <v>262.39999999999998</v>
      </c>
      <c r="D6001">
        <v>262.45</v>
      </c>
      <c r="E6001">
        <v>266.5</v>
      </c>
      <c r="F6001">
        <v>262</v>
      </c>
      <c r="G6001">
        <v>263.25</v>
      </c>
      <c r="H6001">
        <v>342407</v>
      </c>
      <c r="I6001">
        <v>904.38</v>
      </c>
      <c r="J6001">
        <v>6791</v>
      </c>
      <c r="K6001">
        <v>155647</v>
      </c>
      <c r="L6001">
        <v>45.46</v>
      </c>
    </row>
    <row r="6002" spans="1:12" x14ac:dyDescent="0.35">
      <c r="A6002" t="s">
        <v>1146</v>
      </c>
      <c r="B6002" s="1">
        <v>45352</v>
      </c>
      <c r="C6002">
        <v>225.9</v>
      </c>
      <c r="D6002">
        <v>227.4</v>
      </c>
      <c r="E6002">
        <v>234.55</v>
      </c>
      <c r="F6002">
        <v>227.1</v>
      </c>
      <c r="G6002">
        <v>231.05</v>
      </c>
      <c r="H6002">
        <v>15383312</v>
      </c>
      <c r="I6002">
        <v>35520.67</v>
      </c>
      <c r="J6002">
        <v>74832</v>
      </c>
      <c r="K6002">
        <v>5936120</v>
      </c>
      <c r="L6002">
        <v>38.590000000000003</v>
      </c>
    </row>
    <row r="6003" spans="1:12" x14ac:dyDescent="0.35">
      <c r="A6003" t="s">
        <v>1145</v>
      </c>
      <c r="B6003" s="1">
        <v>45352</v>
      </c>
      <c r="C6003">
        <v>222.45</v>
      </c>
      <c r="D6003">
        <v>223</v>
      </c>
      <c r="E6003">
        <v>224.7</v>
      </c>
      <c r="F6003">
        <v>219.3</v>
      </c>
      <c r="G6003">
        <v>220.85</v>
      </c>
      <c r="H6003">
        <v>3221797</v>
      </c>
      <c r="I6003">
        <v>7142.11</v>
      </c>
      <c r="J6003">
        <v>40710</v>
      </c>
      <c r="K6003">
        <v>1300503</v>
      </c>
      <c r="L6003">
        <v>40.369999999999997</v>
      </c>
    </row>
    <row r="6004" spans="1:12" x14ac:dyDescent="0.35">
      <c r="A6004" t="s">
        <v>1144</v>
      </c>
      <c r="B6004" s="1">
        <v>45352</v>
      </c>
      <c r="C6004">
        <v>168.7</v>
      </c>
      <c r="D6004">
        <v>168.7</v>
      </c>
      <c r="E6004">
        <v>172.75</v>
      </c>
      <c r="F6004">
        <v>164.4</v>
      </c>
      <c r="G6004">
        <v>167.95</v>
      </c>
      <c r="H6004">
        <v>5339</v>
      </c>
      <c r="I6004">
        <v>8.99</v>
      </c>
      <c r="J6004">
        <v>287</v>
      </c>
      <c r="K6004">
        <v>2876</v>
      </c>
      <c r="L6004">
        <v>53.87</v>
      </c>
    </row>
    <row r="6005" spans="1:12" x14ac:dyDescent="0.35">
      <c r="A6005" t="s">
        <v>1143</v>
      </c>
      <c r="B6005" s="1">
        <v>45352</v>
      </c>
      <c r="C6005">
        <v>354.5</v>
      </c>
      <c r="D6005">
        <v>358.5</v>
      </c>
      <c r="E6005">
        <v>366.75</v>
      </c>
      <c r="F6005">
        <v>354.55</v>
      </c>
      <c r="G6005">
        <v>357.7</v>
      </c>
      <c r="H6005">
        <v>84727</v>
      </c>
      <c r="I6005">
        <v>306.27</v>
      </c>
      <c r="J6005">
        <v>6703</v>
      </c>
      <c r="K6005">
        <v>41885</v>
      </c>
      <c r="L6005">
        <v>49.44</v>
      </c>
    </row>
    <row r="6006" spans="1:12" x14ac:dyDescent="0.35">
      <c r="A6006" t="s">
        <v>1142</v>
      </c>
      <c r="B6006" s="1">
        <v>45352</v>
      </c>
      <c r="C6006">
        <v>662.6</v>
      </c>
      <c r="D6006">
        <v>666.8</v>
      </c>
      <c r="E6006">
        <v>721.9</v>
      </c>
      <c r="F6006">
        <v>662.05</v>
      </c>
      <c r="G6006">
        <v>707</v>
      </c>
      <c r="H6006">
        <v>90721</v>
      </c>
      <c r="I6006">
        <v>638.33000000000004</v>
      </c>
      <c r="J6006">
        <v>7974</v>
      </c>
      <c r="K6006">
        <v>46321</v>
      </c>
      <c r="L6006">
        <v>51.06</v>
      </c>
    </row>
    <row r="6007" spans="1:12" x14ac:dyDescent="0.35">
      <c r="A6007" t="s">
        <v>1141</v>
      </c>
      <c r="B6007" s="1">
        <v>45352</v>
      </c>
      <c r="C6007">
        <v>505.95</v>
      </c>
      <c r="D6007">
        <v>525</v>
      </c>
      <c r="E6007">
        <v>525</v>
      </c>
      <c r="F6007">
        <v>504.5</v>
      </c>
      <c r="G6007">
        <v>515.70000000000005</v>
      </c>
      <c r="H6007">
        <v>2133</v>
      </c>
      <c r="I6007">
        <v>10.99</v>
      </c>
      <c r="J6007">
        <v>310</v>
      </c>
      <c r="K6007">
        <v>1101</v>
      </c>
      <c r="L6007">
        <v>51.62</v>
      </c>
    </row>
    <row r="6008" spans="1:12" x14ac:dyDescent="0.35">
      <c r="A6008" t="s">
        <v>1140</v>
      </c>
      <c r="B6008" s="1">
        <v>45352</v>
      </c>
      <c r="C6008">
        <v>1949.7</v>
      </c>
      <c r="D6008">
        <v>1959.45</v>
      </c>
      <c r="E6008">
        <v>1979.85</v>
      </c>
      <c r="F6008">
        <v>1938</v>
      </c>
      <c r="G6008">
        <v>1942.6</v>
      </c>
      <c r="H6008">
        <v>3008</v>
      </c>
      <c r="I6008">
        <v>58.86</v>
      </c>
      <c r="J6008">
        <v>910</v>
      </c>
      <c r="K6008">
        <v>1611</v>
      </c>
      <c r="L6008">
        <v>53.56</v>
      </c>
    </row>
    <row r="6009" spans="1:12" x14ac:dyDescent="0.35">
      <c r="A6009" t="s">
        <v>1138</v>
      </c>
      <c r="B6009" s="1">
        <v>45352</v>
      </c>
      <c r="C6009">
        <v>519.45000000000005</v>
      </c>
      <c r="D6009">
        <v>522.04999999999995</v>
      </c>
      <c r="E6009">
        <v>532</v>
      </c>
      <c r="F6009">
        <v>512.85</v>
      </c>
      <c r="G6009">
        <v>516.25</v>
      </c>
      <c r="H6009">
        <v>123671</v>
      </c>
      <c r="I6009">
        <v>646.78</v>
      </c>
      <c r="J6009">
        <v>7398</v>
      </c>
      <c r="K6009">
        <v>69056</v>
      </c>
      <c r="L6009">
        <v>55.84</v>
      </c>
    </row>
    <row r="6010" spans="1:12" x14ac:dyDescent="0.35">
      <c r="A6010" t="s">
        <v>1137</v>
      </c>
      <c r="B6010" s="1">
        <v>45352</v>
      </c>
      <c r="C6010">
        <v>124.15</v>
      </c>
      <c r="D6010">
        <v>125.55</v>
      </c>
      <c r="E6010">
        <v>127.45</v>
      </c>
      <c r="F6010">
        <v>123.7</v>
      </c>
      <c r="G6010">
        <v>124.6</v>
      </c>
      <c r="H6010">
        <v>835179</v>
      </c>
      <c r="I6010">
        <v>1045.77</v>
      </c>
      <c r="J6010">
        <v>7104</v>
      </c>
      <c r="K6010">
        <v>290828</v>
      </c>
      <c r="L6010">
        <v>34.82</v>
      </c>
    </row>
    <row r="6011" spans="1:12" x14ac:dyDescent="0.35">
      <c r="A6011" t="s">
        <v>1136</v>
      </c>
      <c r="B6011" s="1">
        <v>45352</v>
      </c>
      <c r="C6011">
        <v>18.95</v>
      </c>
      <c r="D6011">
        <v>19.2</v>
      </c>
      <c r="E6011">
        <v>19.34</v>
      </c>
      <c r="F6011">
        <v>18.91</v>
      </c>
      <c r="G6011">
        <v>19.02</v>
      </c>
      <c r="H6011">
        <v>18989</v>
      </c>
      <c r="I6011">
        <v>3.61</v>
      </c>
      <c r="J6011">
        <v>449</v>
      </c>
      <c r="K6011">
        <v>13541</v>
      </c>
      <c r="L6011">
        <v>71.31</v>
      </c>
    </row>
    <row r="6012" spans="1:12" x14ac:dyDescent="0.35">
      <c r="A6012" t="s">
        <v>1135</v>
      </c>
      <c r="B6012" s="1">
        <v>45352</v>
      </c>
      <c r="C6012">
        <v>242.32</v>
      </c>
      <c r="D6012">
        <v>244.35</v>
      </c>
      <c r="E6012">
        <v>245.85</v>
      </c>
      <c r="F6012">
        <v>242.01</v>
      </c>
      <c r="G6012">
        <v>245.4</v>
      </c>
      <c r="H6012">
        <v>181122</v>
      </c>
      <c r="I6012">
        <v>443.19</v>
      </c>
      <c r="J6012">
        <v>4286</v>
      </c>
      <c r="K6012">
        <v>101006</v>
      </c>
      <c r="L6012">
        <v>55.77</v>
      </c>
    </row>
    <row r="6013" spans="1:12" x14ac:dyDescent="0.35">
      <c r="A6013" t="s">
        <v>1134</v>
      </c>
      <c r="B6013" s="1">
        <v>45352</v>
      </c>
      <c r="C6013">
        <v>233.25</v>
      </c>
      <c r="D6013">
        <v>233.25</v>
      </c>
      <c r="E6013">
        <v>236.5</v>
      </c>
      <c r="F6013">
        <v>233.25</v>
      </c>
      <c r="G6013">
        <v>236.21</v>
      </c>
      <c r="H6013">
        <v>81715</v>
      </c>
      <c r="I6013">
        <v>192.82</v>
      </c>
      <c r="J6013">
        <v>662</v>
      </c>
      <c r="K6013">
        <v>75885</v>
      </c>
      <c r="L6013">
        <v>92.87</v>
      </c>
    </row>
    <row r="6014" spans="1:12" x14ac:dyDescent="0.35">
      <c r="A6014" t="s">
        <v>1133</v>
      </c>
      <c r="B6014" s="1">
        <v>45352</v>
      </c>
      <c r="C6014">
        <v>220.88</v>
      </c>
      <c r="D6014">
        <v>221.99</v>
      </c>
      <c r="E6014">
        <v>229</v>
      </c>
      <c r="F6014">
        <v>221.99</v>
      </c>
      <c r="G6014">
        <v>223.79</v>
      </c>
      <c r="H6014">
        <v>8439</v>
      </c>
      <c r="I6014">
        <v>18.86</v>
      </c>
      <c r="J6014">
        <v>87</v>
      </c>
      <c r="K6014">
        <v>7383</v>
      </c>
      <c r="L6014">
        <v>87.49</v>
      </c>
    </row>
    <row r="6015" spans="1:12" x14ac:dyDescent="0.35">
      <c r="A6015" t="s">
        <v>1132</v>
      </c>
      <c r="B6015" s="1">
        <v>45352</v>
      </c>
      <c r="C6015">
        <v>243.25</v>
      </c>
      <c r="D6015">
        <v>244.58</v>
      </c>
      <c r="E6015">
        <v>246.99</v>
      </c>
      <c r="F6015">
        <v>243.05</v>
      </c>
      <c r="G6015">
        <v>246.85</v>
      </c>
      <c r="H6015">
        <v>2174184</v>
      </c>
      <c r="I6015">
        <v>5348.01</v>
      </c>
      <c r="J6015">
        <v>34733</v>
      </c>
      <c r="K6015">
        <v>1336223</v>
      </c>
      <c r="L6015">
        <v>61.46</v>
      </c>
    </row>
    <row r="6016" spans="1:12" x14ac:dyDescent="0.35">
      <c r="A6016" t="s">
        <v>1789</v>
      </c>
      <c r="B6016" s="1">
        <v>45352</v>
      </c>
      <c r="C6016">
        <v>225.57</v>
      </c>
      <c r="D6016">
        <v>225.82</v>
      </c>
      <c r="E6016">
        <v>229.08</v>
      </c>
      <c r="F6016">
        <v>225.77</v>
      </c>
      <c r="G6016">
        <v>228.54</v>
      </c>
      <c r="H6016">
        <v>6296</v>
      </c>
      <c r="I6016">
        <v>14.34</v>
      </c>
      <c r="J6016">
        <v>385</v>
      </c>
      <c r="K6016">
        <v>3265</v>
      </c>
      <c r="L6016">
        <v>51.86</v>
      </c>
    </row>
    <row r="6017" spans="1:12" x14ac:dyDescent="0.35">
      <c r="A6017" t="s">
        <v>1131</v>
      </c>
      <c r="B6017" s="1">
        <v>45352</v>
      </c>
      <c r="C6017">
        <v>177.72</v>
      </c>
      <c r="D6017">
        <v>182.16</v>
      </c>
      <c r="E6017">
        <v>182.16</v>
      </c>
      <c r="F6017">
        <v>178</v>
      </c>
      <c r="G6017">
        <v>179.27</v>
      </c>
      <c r="H6017">
        <v>188</v>
      </c>
      <c r="I6017">
        <v>0.34</v>
      </c>
      <c r="J6017">
        <v>32</v>
      </c>
      <c r="K6017">
        <v>166</v>
      </c>
      <c r="L6017">
        <v>88.3</v>
      </c>
    </row>
    <row r="6018" spans="1:12" x14ac:dyDescent="0.35">
      <c r="A6018" t="s">
        <v>1130</v>
      </c>
      <c r="B6018" s="1">
        <v>45352</v>
      </c>
      <c r="C6018">
        <v>377.26</v>
      </c>
      <c r="D6018">
        <v>377.26</v>
      </c>
      <c r="E6018">
        <v>377.47</v>
      </c>
      <c r="F6018">
        <v>374.19</v>
      </c>
      <c r="G6018">
        <v>374.71</v>
      </c>
      <c r="H6018">
        <v>92</v>
      </c>
      <c r="I6018">
        <v>0.35</v>
      </c>
      <c r="J6018">
        <v>16</v>
      </c>
      <c r="K6018">
        <v>65</v>
      </c>
      <c r="L6018">
        <v>70.650000000000006</v>
      </c>
    </row>
    <row r="6019" spans="1:12" x14ac:dyDescent="0.35">
      <c r="A6019" t="s">
        <v>1129</v>
      </c>
      <c r="B6019" s="1">
        <v>45352</v>
      </c>
      <c r="C6019">
        <v>54.82</v>
      </c>
      <c r="D6019">
        <v>54</v>
      </c>
      <c r="E6019">
        <v>56.22</v>
      </c>
      <c r="F6019">
        <v>54</v>
      </c>
      <c r="G6019">
        <v>55.85</v>
      </c>
      <c r="H6019">
        <v>1704</v>
      </c>
      <c r="I6019">
        <v>0.95</v>
      </c>
      <c r="J6019">
        <v>52</v>
      </c>
      <c r="K6019">
        <v>1253</v>
      </c>
      <c r="L6019">
        <v>73.53</v>
      </c>
    </row>
    <row r="6020" spans="1:12" x14ac:dyDescent="0.35">
      <c r="A6020" t="s">
        <v>1128</v>
      </c>
      <c r="B6020" s="1">
        <v>45352</v>
      </c>
      <c r="C6020">
        <v>22.85</v>
      </c>
      <c r="D6020">
        <v>22.85</v>
      </c>
      <c r="E6020">
        <v>23.4</v>
      </c>
      <c r="F6020">
        <v>22.19</v>
      </c>
      <c r="G6020">
        <v>22.7</v>
      </c>
      <c r="H6020">
        <v>8856</v>
      </c>
      <c r="I6020">
        <v>2.0099999999999998</v>
      </c>
      <c r="J6020">
        <v>153</v>
      </c>
      <c r="K6020">
        <v>5541</v>
      </c>
      <c r="L6020">
        <v>62.57</v>
      </c>
    </row>
    <row r="6021" spans="1:12" x14ac:dyDescent="0.35">
      <c r="A6021" t="s">
        <v>1127</v>
      </c>
      <c r="B6021" s="1">
        <v>45352</v>
      </c>
      <c r="C6021">
        <v>247.99</v>
      </c>
      <c r="D6021">
        <v>248.41</v>
      </c>
      <c r="E6021">
        <v>251.42</v>
      </c>
      <c r="F6021">
        <v>248.4</v>
      </c>
      <c r="G6021">
        <v>251.33</v>
      </c>
      <c r="H6021">
        <v>7427</v>
      </c>
      <c r="I6021">
        <v>18.62</v>
      </c>
      <c r="J6021">
        <v>555</v>
      </c>
      <c r="K6021">
        <v>6411</v>
      </c>
      <c r="L6021">
        <v>86.32</v>
      </c>
    </row>
    <row r="6022" spans="1:12" x14ac:dyDescent="0.35">
      <c r="A6022" t="s">
        <v>1126</v>
      </c>
      <c r="B6022" s="1">
        <v>45352</v>
      </c>
      <c r="C6022">
        <v>237.7</v>
      </c>
      <c r="D6022">
        <v>237.7</v>
      </c>
      <c r="E6022">
        <v>239.97</v>
      </c>
      <c r="F6022">
        <v>235.61</v>
      </c>
      <c r="G6022">
        <v>238.41</v>
      </c>
      <c r="H6022">
        <v>14174</v>
      </c>
      <c r="I6022">
        <v>33.71</v>
      </c>
      <c r="J6022">
        <v>449</v>
      </c>
      <c r="K6022">
        <v>9057</v>
      </c>
      <c r="L6022">
        <v>63.9</v>
      </c>
    </row>
    <row r="6023" spans="1:12" x14ac:dyDescent="0.35">
      <c r="A6023" t="s">
        <v>1125</v>
      </c>
      <c r="B6023" s="1">
        <v>45352</v>
      </c>
      <c r="C6023">
        <v>258.10000000000002</v>
      </c>
      <c r="D6023">
        <v>261.45</v>
      </c>
      <c r="E6023">
        <v>271.7</v>
      </c>
      <c r="F6023">
        <v>260.45</v>
      </c>
      <c r="G6023">
        <v>268.8</v>
      </c>
      <c r="H6023">
        <v>2509449</v>
      </c>
      <c r="I6023">
        <v>6677.98</v>
      </c>
      <c r="J6023">
        <v>36977</v>
      </c>
      <c r="K6023">
        <v>435463</v>
      </c>
      <c r="L6023">
        <v>17.350000000000001</v>
      </c>
    </row>
    <row r="6024" spans="1:12" x14ac:dyDescent="0.35">
      <c r="A6024" t="s">
        <v>1124</v>
      </c>
      <c r="B6024" s="1">
        <v>45352</v>
      </c>
      <c r="C6024">
        <v>88.15</v>
      </c>
      <c r="D6024">
        <v>89</v>
      </c>
      <c r="E6024">
        <v>91.65</v>
      </c>
      <c r="F6024">
        <v>88.9</v>
      </c>
      <c r="G6024">
        <v>89.85</v>
      </c>
      <c r="H6024">
        <v>74783203</v>
      </c>
      <c r="I6024">
        <v>67625.259999999995</v>
      </c>
      <c r="J6024">
        <v>234930</v>
      </c>
      <c r="K6024">
        <v>16311382</v>
      </c>
      <c r="L6024">
        <v>21.81</v>
      </c>
    </row>
    <row r="6025" spans="1:12" x14ac:dyDescent="0.35">
      <c r="A6025" t="s">
        <v>1123</v>
      </c>
      <c r="B6025" s="1">
        <v>45352</v>
      </c>
      <c r="C6025">
        <v>1341.95</v>
      </c>
      <c r="D6025">
        <v>1339.05</v>
      </c>
      <c r="E6025">
        <v>1340.2</v>
      </c>
      <c r="F6025">
        <v>1290.5</v>
      </c>
      <c r="G6025">
        <v>1296.25</v>
      </c>
      <c r="H6025">
        <v>731073</v>
      </c>
      <c r="I6025">
        <v>9579.6299999999992</v>
      </c>
      <c r="J6025">
        <v>86369</v>
      </c>
      <c r="K6025">
        <v>443524</v>
      </c>
      <c r="L6025">
        <v>60.67</v>
      </c>
    </row>
    <row r="6026" spans="1:12" x14ac:dyDescent="0.35">
      <c r="A6026" t="s">
        <v>1122</v>
      </c>
      <c r="B6026" s="1">
        <v>45352</v>
      </c>
      <c r="C6026">
        <v>2038.15</v>
      </c>
      <c r="D6026">
        <v>2050.65</v>
      </c>
      <c r="E6026">
        <v>2084</v>
      </c>
      <c r="F6026">
        <v>2038.3</v>
      </c>
      <c r="G6026">
        <v>2051.1</v>
      </c>
      <c r="H6026">
        <v>2155</v>
      </c>
      <c r="I6026">
        <v>44.43</v>
      </c>
      <c r="J6026">
        <v>520</v>
      </c>
      <c r="K6026">
        <v>1374</v>
      </c>
      <c r="L6026">
        <v>63.76</v>
      </c>
    </row>
    <row r="6027" spans="1:12" x14ac:dyDescent="0.35">
      <c r="A6027" t="s">
        <v>1121</v>
      </c>
      <c r="B6027" s="1">
        <v>45352</v>
      </c>
      <c r="C6027">
        <v>50.4</v>
      </c>
      <c r="D6027">
        <v>50.8</v>
      </c>
      <c r="E6027">
        <v>51.6</v>
      </c>
      <c r="F6027">
        <v>50</v>
      </c>
      <c r="G6027">
        <v>50.35</v>
      </c>
      <c r="H6027">
        <v>20350</v>
      </c>
      <c r="I6027">
        <v>10.3</v>
      </c>
      <c r="J6027">
        <v>315</v>
      </c>
      <c r="K6027">
        <v>11973</v>
      </c>
      <c r="L6027">
        <v>58.84</v>
      </c>
    </row>
    <row r="6028" spans="1:12" x14ac:dyDescent="0.35">
      <c r="A6028" t="s">
        <v>1120</v>
      </c>
      <c r="B6028" s="1">
        <v>45352</v>
      </c>
      <c r="C6028">
        <v>98.3</v>
      </c>
      <c r="D6028">
        <v>99.9</v>
      </c>
      <c r="E6028">
        <v>100.95</v>
      </c>
      <c r="F6028">
        <v>98.85</v>
      </c>
      <c r="G6028">
        <v>99.1</v>
      </c>
      <c r="H6028">
        <v>2149573</v>
      </c>
      <c r="I6028">
        <v>2144.16</v>
      </c>
      <c r="J6028">
        <v>11805</v>
      </c>
      <c r="K6028">
        <v>756272</v>
      </c>
      <c r="L6028">
        <v>35.18</v>
      </c>
    </row>
    <row r="6029" spans="1:12" x14ac:dyDescent="0.35">
      <c r="A6029" t="s">
        <v>1119</v>
      </c>
      <c r="B6029" s="1">
        <v>45352</v>
      </c>
      <c r="C6029">
        <v>61.35</v>
      </c>
      <c r="D6029">
        <v>63.2</v>
      </c>
      <c r="E6029">
        <v>63.2</v>
      </c>
      <c r="F6029">
        <v>59.5</v>
      </c>
      <c r="G6029">
        <v>61.7</v>
      </c>
      <c r="H6029">
        <v>59647</v>
      </c>
      <c r="I6029">
        <v>36.72</v>
      </c>
      <c r="J6029">
        <v>1448</v>
      </c>
      <c r="K6029">
        <v>49054</v>
      </c>
      <c r="L6029">
        <v>82.24</v>
      </c>
    </row>
    <row r="6030" spans="1:12" x14ac:dyDescent="0.35">
      <c r="A6030" t="s">
        <v>1118</v>
      </c>
      <c r="B6030" s="1">
        <v>45352</v>
      </c>
      <c r="C6030">
        <v>600.09</v>
      </c>
      <c r="D6030">
        <v>602.22</v>
      </c>
      <c r="E6030">
        <v>604.27</v>
      </c>
      <c r="F6030">
        <v>599.79999999999995</v>
      </c>
      <c r="G6030">
        <v>603.97</v>
      </c>
      <c r="H6030">
        <v>2699</v>
      </c>
      <c r="I6030">
        <v>16.27</v>
      </c>
      <c r="J6030">
        <v>75</v>
      </c>
      <c r="K6030">
        <v>2304</v>
      </c>
      <c r="L6030">
        <v>85.36</v>
      </c>
    </row>
    <row r="6031" spans="1:12" x14ac:dyDescent="0.35">
      <c r="A6031" t="s">
        <v>1117</v>
      </c>
      <c r="B6031" s="1">
        <v>45352</v>
      </c>
      <c r="C6031">
        <v>849.15</v>
      </c>
      <c r="D6031">
        <v>861.85</v>
      </c>
      <c r="E6031">
        <v>870</v>
      </c>
      <c r="F6031">
        <v>823.05</v>
      </c>
      <c r="G6031">
        <v>833.7</v>
      </c>
      <c r="H6031">
        <v>189695</v>
      </c>
      <c r="I6031">
        <v>1594.51</v>
      </c>
      <c r="J6031">
        <v>12796</v>
      </c>
      <c r="K6031">
        <v>131760</v>
      </c>
      <c r="L6031">
        <v>69.459999999999994</v>
      </c>
    </row>
    <row r="6032" spans="1:12" x14ac:dyDescent="0.35">
      <c r="A6032" t="s">
        <v>1116</v>
      </c>
      <c r="B6032" s="1">
        <v>45352</v>
      </c>
      <c r="C6032">
        <v>7161.95</v>
      </c>
      <c r="D6032">
        <v>7210</v>
      </c>
      <c r="E6032">
        <v>7303.25</v>
      </c>
      <c r="F6032">
        <v>7150.05</v>
      </c>
      <c r="G6032">
        <v>7268.5</v>
      </c>
      <c r="H6032">
        <v>17554</v>
      </c>
      <c r="I6032">
        <v>1269.32</v>
      </c>
      <c r="J6032">
        <v>5555</v>
      </c>
      <c r="K6032">
        <v>10784</v>
      </c>
      <c r="L6032">
        <v>61.43</v>
      </c>
    </row>
    <row r="6033" spans="1:12" x14ac:dyDescent="0.35">
      <c r="A6033" t="s">
        <v>1115</v>
      </c>
      <c r="B6033" s="1">
        <v>45352</v>
      </c>
      <c r="C6033">
        <v>1699.3</v>
      </c>
      <c r="D6033">
        <v>1709.4</v>
      </c>
      <c r="E6033">
        <v>1750</v>
      </c>
      <c r="F6033">
        <v>1692</v>
      </c>
      <c r="G6033">
        <v>1716.7</v>
      </c>
      <c r="H6033">
        <v>49814</v>
      </c>
      <c r="I6033">
        <v>852.58</v>
      </c>
      <c r="J6033">
        <v>5108</v>
      </c>
      <c r="K6033">
        <v>28061</v>
      </c>
      <c r="L6033">
        <v>56.33</v>
      </c>
    </row>
    <row r="6034" spans="1:12" x14ac:dyDescent="0.35">
      <c r="A6034" t="s">
        <v>1114</v>
      </c>
      <c r="B6034" s="1">
        <v>45352</v>
      </c>
      <c r="C6034">
        <v>233.51</v>
      </c>
      <c r="D6034">
        <v>237.98</v>
      </c>
      <c r="E6034">
        <v>237.98</v>
      </c>
      <c r="F6034">
        <v>230.55</v>
      </c>
      <c r="G6034">
        <v>236</v>
      </c>
      <c r="H6034">
        <v>61564</v>
      </c>
      <c r="I6034">
        <v>143.83000000000001</v>
      </c>
      <c r="J6034">
        <v>137</v>
      </c>
      <c r="K6034">
        <v>60607</v>
      </c>
      <c r="L6034">
        <v>98.45</v>
      </c>
    </row>
    <row r="6035" spans="1:12" x14ac:dyDescent="0.35">
      <c r="A6035" t="s">
        <v>1113</v>
      </c>
      <c r="B6035" s="1">
        <v>45352</v>
      </c>
      <c r="C6035">
        <v>2596.1999999999998</v>
      </c>
      <c r="D6035">
        <v>2596.1999999999998</v>
      </c>
      <c r="E6035">
        <v>2616.5500000000002</v>
      </c>
      <c r="F6035">
        <v>2582.5</v>
      </c>
      <c r="G6035">
        <v>2601.4499999999998</v>
      </c>
      <c r="H6035">
        <v>755728</v>
      </c>
      <c r="I6035">
        <v>19685.740000000002</v>
      </c>
      <c r="J6035">
        <v>72063</v>
      </c>
      <c r="K6035">
        <v>532285</v>
      </c>
      <c r="L6035">
        <v>70.430000000000007</v>
      </c>
    </row>
    <row r="6036" spans="1:12" x14ac:dyDescent="0.35">
      <c r="A6036" t="s">
        <v>1112</v>
      </c>
      <c r="B6036" s="1">
        <v>45352</v>
      </c>
      <c r="C6036">
        <v>845.1</v>
      </c>
      <c r="D6036">
        <v>855</v>
      </c>
      <c r="E6036">
        <v>878.9</v>
      </c>
      <c r="F6036">
        <v>850.3</v>
      </c>
      <c r="G6036">
        <v>861.65</v>
      </c>
      <c r="H6036">
        <v>46533</v>
      </c>
      <c r="I6036">
        <v>399.3</v>
      </c>
      <c r="J6036">
        <v>4717</v>
      </c>
      <c r="K6036">
        <v>21777</v>
      </c>
      <c r="L6036">
        <v>46.8</v>
      </c>
    </row>
    <row r="6037" spans="1:12" x14ac:dyDescent="0.35">
      <c r="A6037" t="s">
        <v>1111</v>
      </c>
      <c r="B6037" s="1">
        <v>45352</v>
      </c>
      <c r="C6037">
        <v>1322.5</v>
      </c>
      <c r="D6037">
        <v>1323</v>
      </c>
      <c r="E6037">
        <v>1344.65</v>
      </c>
      <c r="F6037">
        <v>1319.25</v>
      </c>
      <c r="G6037">
        <v>1327.8</v>
      </c>
      <c r="H6037">
        <v>15614</v>
      </c>
      <c r="I6037">
        <v>208.13</v>
      </c>
      <c r="J6037">
        <v>3595</v>
      </c>
      <c r="K6037">
        <v>6294</v>
      </c>
      <c r="L6037">
        <v>40.31</v>
      </c>
    </row>
    <row r="6038" spans="1:12" x14ac:dyDescent="0.35">
      <c r="A6038" t="s">
        <v>1110</v>
      </c>
      <c r="B6038" s="1">
        <v>45352</v>
      </c>
      <c r="C6038">
        <v>754.2</v>
      </c>
      <c r="D6038">
        <v>758.8</v>
      </c>
      <c r="E6038">
        <v>767.25</v>
      </c>
      <c r="F6038">
        <v>751.55</v>
      </c>
      <c r="G6038">
        <v>759.7</v>
      </c>
      <c r="H6038">
        <v>49243</v>
      </c>
      <c r="I6038">
        <v>372.96</v>
      </c>
      <c r="J6038">
        <v>5822</v>
      </c>
      <c r="K6038">
        <v>15736</v>
      </c>
      <c r="L6038">
        <v>31.96</v>
      </c>
    </row>
    <row r="6039" spans="1:12" x14ac:dyDescent="0.35">
      <c r="A6039" t="s">
        <v>1109</v>
      </c>
      <c r="B6039" s="1">
        <v>45352</v>
      </c>
      <c r="C6039">
        <v>151.6</v>
      </c>
      <c r="D6039">
        <v>152.35</v>
      </c>
      <c r="E6039">
        <v>158.69999999999999</v>
      </c>
      <c r="F6039">
        <v>152.35</v>
      </c>
      <c r="G6039">
        <v>157.30000000000001</v>
      </c>
      <c r="H6039">
        <v>131994</v>
      </c>
      <c r="I6039">
        <v>206.69</v>
      </c>
      <c r="J6039">
        <v>4433</v>
      </c>
      <c r="K6039">
        <v>50266</v>
      </c>
      <c r="L6039">
        <v>38.08</v>
      </c>
    </row>
    <row r="6040" spans="1:12" x14ac:dyDescent="0.35">
      <c r="A6040" t="s">
        <v>1108</v>
      </c>
      <c r="B6040" s="1">
        <v>45352</v>
      </c>
      <c r="C6040">
        <v>38.25</v>
      </c>
      <c r="D6040">
        <v>38.549999999999997</v>
      </c>
      <c r="E6040">
        <v>39.35</v>
      </c>
      <c r="F6040">
        <v>37.1</v>
      </c>
      <c r="G6040">
        <v>37.25</v>
      </c>
      <c r="H6040">
        <v>561807</v>
      </c>
      <c r="I6040">
        <v>213.2</v>
      </c>
      <c r="J6040">
        <v>2283</v>
      </c>
      <c r="K6040">
        <v>346492</v>
      </c>
      <c r="L6040">
        <v>61.67</v>
      </c>
    </row>
    <row r="6041" spans="1:12" x14ac:dyDescent="0.35">
      <c r="A6041" t="s">
        <v>1107</v>
      </c>
      <c r="B6041" s="1">
        <v>45352</v>
      </c>
      <c r="C6041">
        <v>255.35</v>
      </c>
      <c r="D6041">
        <v>256.64999999999998</v>
      </c>
      <c r="E6041">
        <v>262.8</v>
      </c>
      <c r="F6041">
        <v>255.55</v>
      </c>
      <c r="G6041">
        <v>257.14999999999998</v>
      </c>
      <c r="H6041">
        <v>439045</v>
      </c>
      <c r="I6041">
        <v>1133.81</v>
      </c>
      <c r="J6041">
        <v>7060</v>
      </c>
      <c r="K6041">
        <v>130557</v>
      </c>
      <c r="L6041">
        <v>29.74</v>
      </c>
    </row>
    <row r="6042" spans="1:12" x14ac:dyDescent="0.35">
      <c r="A6042" t="s">
        <v>1806</v>
      </c>
      <c r="B6042" s="1">
        <v>45352</v>
      </c>
      <c r="C6042">
        <v>914</v>
      </c>
      <c r="D6042">
        <v>942</v>
      </c>
      <c r="E6042">
        <v>948</v>
      </c>
      <c r="F6042">
        <v>881.5</v>
      </c>
      <c r="G6042">
        <v>911.25</v>
      </c>
      <c r="H6042">
        <v>24763</v>
      </c>
      <c r="I6042">
        <v>229.41</v>
      </c>
      <c r="J6042">
        <v>5279</v>
      </c>
      <c r="K6042">
        <v>11515</v>
      </c>
      <c r="L6042">
        <v>46.5</v>
      </c>
    </row>
    <row r="6043" spans="1:12" x14ac:dyDescent="0.35">
      <c r="A6043" t="s">
        <v>1106</v>
      </c>
      <c r="B6043" s="1">
        <v>45352</v>
      </c>
      <c r="C6043">
        <v>106.7</v>
      </c>
      <c r="D6043">
        <v>104.25</v>
      </c>
      <c r="E6043">
        <v>108</v>
      </c>
      <c r="F6043">
        <v>104.25</v>
      </c>
      <c r="G6043">
        <v>107.55</v>
      </c>
      <c r="H6043">
        <v>9602</v>
      </c>
      <c r="I6043">
        <v>10.32</v>
      </c>
      <c r="J6043">
        <v>157</v>
      </c>
      <c r="K6043">
        <v>8333</v>
      </c>
      <c r="L6043">
        <v>86.78</v>
      </c>
    </row>
    <row r="6044" spans="1:12" x14ac:dyDescent="0.35">
      <c r="A6044" t="s">
        <v>1105</v>
      </c>
      <c r="B6044" s="1">
        <v>45352</v>
      </c>
      <c r="C6044">
        <v>36.950000000000003</v>
      </c>
      <c r="D6044">
        <v>37.200000000000003</v>
      </c>
      <c r="E6044">
        <v>38.75</v>
      </c>
      <c r="F6044">
        <v>36.549999999999997</v>
      </c>
      <c r="G6044">
        <v>37.25</v>
      </c>
      <c r="H6044">
        <v>248491</v>
      </c>
      <c r="I6044">
        <v>92.88</v>
      </c>
      <c r="J6044">
        <v>862</v>
      </c>
      <c r="K6044">
        <v>145492</v>
      </c>
      <c r="L6044">
        <v>58.55</v>
      </c>
    </row>
    <row r="6045" spans="1:12" x14ac:dyDescent="0.35">
      <c r="A6045" t="s">
        <v>1104</v>
      </c>
      <c r="B6045" s="1">
        <v>45352</v>
      </c>
      <c r="C6045">
        <v>225.15</v>
      </c>
      <c r="D6045">
        <v>227.4</v>
      </c>
      <c r="E6045">
        <v>228.55</v>
      </c>
      <c r="F6045">
        <v>223.6</v>
      </c>
      <c r="G6045">
        <v>224.5</v>
      </c>
      <c r="H6045">
        <v>165671</v>
      </c>
      <c r="I6045">
        <v>374.06</v>
      </c>
      <c r="J6045">
        <v>6664</v>
      </c>
      <c r="K6045">
        <v>88501</v>
      </c>
      <c r="L6045">
        <v>53.42</v>
      </c>
    </row>
    <row r="6046" spans="1:12" x14ac:dyDescent="0.35">
      <c r="A6046" t="s">
        <v>1103</v>
      </c>
      <c r="B6046" s="1">
        <v>45352</v>
      </c>
      <c r="C6046">
        <v>247.1</v>
      </c>
      <c r="D6046">
        <v>248.3</v>
      </c>
      <c r="E6046">
        <v>257.60000000000002</v>
      </c>
      <c r="F6046">
        <v>245.2</v>
      </c>
      <c r="G6046">
        <v>253.05</v>
      </c>
      <c r="H6046">
        <v>7892877</v>
      </c>
      <c r="I6046">
        <v>19943.57</v>
      </c>
      <c r="J6046">
        <v>67643</v>
      </c>
      <c r="K6046">
        <v>2137846</v>
      </c>
      <c r="L6046">
        <v>27.09</v>
      </c>
    </row>
    <row r="6047" spans="1:12" x14ac:dyDescent="0.35">
      <c r="A6047" t="s">
        <v>1102</v>
      </c>
      <c r="B6047" s="1">
        <v>45352</v>
      </c>
      <c r="C6047">
        <v>1848.5</v>
      </c>
      <c r="D6047">
        <v>1844.25</v>
      </c>
      <c r="E6047">
        <v>1860.85</v>
      </c>
      <c r="F6047">
        <v>1800.1</v>
      </c>
      <c r="G6047">
        <v>1844.45</v>
      </c>
      <c r="H6047">
        <v>230</v>
      </c>
      <c r="I6047">
        <v>4.2300000000000004</v>
      </c>
      <c r="J6047">
        <v>116</v>
      </c>
      <c r="K6047">
        <v>119</v>
      </c>
      <c r="L6047">
        <v>51.74</v>
      </c>
    </row>
    <row r="6048" spans="1:12" x14ac:dyDescent="0.35">
      <c r="A6048" t="s">
        <v>1101</v>
      </c>
      <c r="B6048" s="1">
        <v>45352</v>
      </c>
      <c r="C6048">
        <v>135.25</v>
      </c>
      <c r="D6048">
        <v>137.80000000000001</v>
      </c>
      <c r="E6048">
        <v>139.44999999999999</v>
      </c>
      <c r="F6048">
        <v>132.19999999999999</v>
      </c>
      <c r="G6048">
        <v>132.94999999999999</v>
      </c>
      <c r="H6048">
        <v>10171608</v>
      </c>
      <c r="I6048">
        <v>13745</v>
      </c>
      <c r="J6048">
        <v>66069</v>
      </c>
      <c r="K6048">
        <v>4742184</v>
      </c>
      <c r="L6048">
        <v>46.62</v>
      </c>
    </row>
    <row r="6049" spans="1:12" x14ac:dyDescent="0.35">
      <c r="A6049" t="s">
        <v>1100</v>
      </c>
      <c r="B6049" s="1">
        <v>45352</v>
      </c>
      <c r="C6049">
        <v>746.5</v>
      </c>
      <c r="D6049">
        <v>756</v>
      </c>
      <c r="E6049">
        <v>764.35</v>
      </c>
      <c r="F6049">
        <v>745</v>
      </c>
      <c r="G6049">
        <v>753.2</v>
      </c>
      <c r="H6049">
        <v>190272</v>
      </c>
      <c r="I6049">
        <v>1431.29</v>
      </c>
      <c r="J6049">
        <v>19627</v>
      </c>
      <c r="K6049">
        <v>81952</v>
      </c>
      <c r="L6049">
        <v>43.07</v>
      </c>
    </row>
    <row r="6050" spans="1:12" x14ac:dyDescent="0.35">
      <c r="A6050" t="s">
        <v>1099</v>
      </c>
      <c r="B6050" s="1">
        <v>45352</v>
      </c>
      <c r="C6050">
        <v>151.94999999999999</v>
      </c>
      <c r="D6050">
        <v>151.94999999999999</v>
      </c>
      <c r="E6050">
        <v>153.35</v>
      </c>
      <c r="F6050">
        <v>148.80000000000001</v>
      </c>
      <c r="G6050">
        <v>150.15</v>
      </c>
      <c r="H6050">
        <v>91179</v>
      </c>
      <c r="I6050">
        <v>137.15</v>
      </c>
      <c r="J6050">
        <v>2313</v>
      </c>
      <c r="K6050">
        <v>51764</v>
      </c>
      <c r="L6050">
        <v>56.77</v>
      </c>
    </row>
    <row r="6051" spans="1:12" x14ac:dyDescent="0.35">
      <c r="A6051" t="s">
        <v>1098</v>
      </c>
      <c r="B6051" s="1">
        <v>45352</v>
      </c>
      <c r="C6051">
        <v>106.85</v>
      </c>
      <c r="D6051">
        <v>107.75</v>
      </c>
      <c r="E6051">
        <v>110.9</v>
      </c>
      <c r="F6051">
        <v>107.1</v>
      </c>
      <c r="G6051">
        <v>108</v>
      </c>
      <c r="H6051">
        <v>648252</v>
      </c>
      <c r="I6051">
        <v>708.64</v>
      </c>
      <c r="J6051">
        <v>4832</v>
      </c>
      <c r="K6051">
        <v>267247</v>
      </c>
      <c r="L6051">
        <v>41.23</v>
      </c>
    </row>
    <row r="6052" spans="1:12" x14ac:dyDescent="0.35">
      <c r="A6052" t="s">
        <v>1097</v>
      </c>
      <c r="B6052" s="1">
        <v>45352</v>
      </c>
      <c r="C6052">
        <v>221.51</v>
      </c>
      <c r="D6052">
        <v>222</v>
      </c>
      <c r="E6052">
        <v>224.7</v>
      </c>
      <c r="F6052">
        <v>222</v>
      </c>
      <c r="G6052">
        <v>224.63</v>
      </c>
      <c r="H6052">
        <v>594</v>
      </c>
      <c r="I6052">
        <v>1.33</v>
      </c>
      <c r="J6052">
        <v>40</v>
      </c>
      <c r="K6052">
        <v>463</v>
      </c>
      <c r="L6052">
        <v>77.95</v>
      </c>
    </row>
    <row r="6053" spans="1:12" x14ac:dyDescent="0.35">
      <c r="A6053" t="s">
        <v>1096</v>
      </c>
      <c r="B6053" s="1">
        <v>45352</v>
      </c>
      <c r="C6053">
        <v>3021.1</v>
      </c>
      <c r="D6053">
        <v>3021.1</v>
      </c>
      <c r="E6053">
        <v>3066.3</v>
      </c>
      <c r="F6053">
        <v>3018.65</v>
      </c>
      <c r="G6053">
        <v>3053.65</v>
      </c>
      <c r="H6053">
        <v>77396</v>
      </c>
      <c r="I6053">
        <v>2358.71</v>
      </c>
      <c r="J6053">
        <v>11335</v>
      </c>
      <c r="K6053">
        <v>35420</v>
      </c>
      <c r="L6053">
        <v>45.76</v>
      </c>
    </row>
    <row r="6054" spans="1:12" x14ac:dyDescent="0.35">
      <c r="A6054" t="s">
        <v>1095</v>
      </c>
      <c r="B6054" s="1">
        <v>45352</v>
      </c>
      <c r="C6054">
        <v>501.1</v>
      </c>
      <c r="D6054">
        <v>506</v>
      </c>
      <c r="E6054">
        <v>531.9</v>
      </c>
      <c r="F6054">
        <v>502.1</v>
      </c>
      <c r="G6054">
        <v>524.65</v>
      </c>
      <c r="H6054">
        <v>737322</v>
      </c>
      <c r="I6054">
        <v>3838.39</v>
      </c>
      <c r="J6054">
        <v>20239</v>
      </c>
      <c r="K6054">
        <v>221991</v>
      </c>
      <c r="L6054">
        <v>30.11</v>
      </c>
    </row>
    <row r="6055" spans="1:12" x14ac:dyDescent="0.35">
      <c r="A6055" t="s">
        <v>1094</v>
      </c>
      <c r="B6055" s="1">
        <v>45352</v>
      </c>
      <c r="C6055">
        <v>5267.75</v>
      </c>
      <c r="D6055">
        <v>5287.6</v>
      </c>
      <c r="E6055">
        <v>5332.45</v>
      </c>
      <c r="F6055">
        <v>5191.6000000000004</v>
      </c>
      <c r="G6055">
        <v>5284.25</v>
      </c>
      <c r="H6055">
        <v>155335</v>
      </c>
      <c r="I6055">
        <v>8190.22</v>
      </c>
      <c r="J6055">
        <v>31857</v>
      </c>
      <c r="K6055">
        <v>64286</v>
      </c>
      <c r="L6055">
        <v>41.39</v>
      </c>
    </row>
    <row r="6056" spans="1:12" x14ac:dyDescent="0.35">
      <c r="A6056" t="s">
        <v>1093</v>
      </c>
      <c r="B6056" s="1">
        <v>45352</v>
      </c>
      <c r="C6056">
        <v>155.94999999999999</v>
      </c>
      <c r="D6056">
        <v>157.5</v>
      </c>
      <c r="E6056">
        <v>161.80000000000001</v>
      </c>
      <c r="F6056">
        <v>157.5</v>
      </c>
      <c r="G6056">
        <v>160.80000000000001</v>
      </c>
      <c r="H6056">
        <v>24049226</v>
      </c>
      <c r="I6056">
        <v>38434.93</v>
      </c>
      <c r="J6056">
        <v>71664</v>
      </c>
      <c r="K6056">
        <v>8313208</v>
      </c>
      <c r="L6056">
        <v>34.57</v>
      </c>
    </row>
    <row r="6057" spans="1:12" x14ac:dyDescent="0.35">
      <c r="A6057" t="s">
        <v>1092</v>
      </c>
      <c r="B6057" s="1">
        <v>45352</v>
      </c>
      <c r="C6057">
        <v>203.45</v>
      </c>
      <c r="D6057">
        <v>203.7</v>
      </c>
      <c r="E6057">
        <v>208.1</v>
      </c>
      <c r="F6057">
        <v>203.7</v>
      </c>
      <c r="G6057">
        <v>205.9</v>
      </c>
      <c r="H6057">
        <v>31637</v>
      </c>
      <c r="I6057">
        <v>65</v>
      </c>
      <c r="J6057">
        <v>1403</v>
      </c>
      <c r="K6057">
        <v>16793</v>
      </c>
      <c r="L6057">
        <v>53.08</v>
      </c>
    </row>
    <row r="6058" spans="1:12" x14ac:dyDescent="0.35">
      <c r="A6058" t="s">
        <v>1091</v>
      </c>
      <c r="B6058" s="1">
        <v>45352</v>
      </c>
      <c r="C6058">
        <v>995.05</v>
      </c>
      <c r="D6058">
        <v>999.55</v>
      </c>
      <c r="E6058">
        <v>1007.7</v>
      </c>
      <c r="F6058">
        <v>978.1</v>
      </c>
      <c r="G6058">
        <v>982.75</v>
      </c>
      <c r="H6058">
        <v>443289</v>
      </c>
      <c r="I6058">
        <v>4388.41</v>
      </c>
      <c r="J6058">
        <v>29038</v>
      </c>
      <c r="K6058">
        <v>255892</v>
      </c>
      <c r="L6058">
        <v>57.73</v>
      </c>
    </row>
    <row r="6059" spans="1:12" x14ac:dyDescent="0.35">
      <c r="A6059" t="s">
        <v>1090</v>
      </c>
      <c r="B6059" s="1">
        <v>45352</v>
      </c>
      <c r="C6059">
        <v>515.65</v>
      </c>
      <c r="D6059">
        <v>518.4</v>
      </c>
      <c r="E6059">
        <v>522.29999999999995</v>
      </c>
      <c r="F6059">
        <v>508.5</v>
      </c>
      <c r="G6059">
        <v>516.1</v>
      </c>
      <c r="H6059">
        <v>821112</v>
      </c>
      <c r="I6059">
        <v>4207.75</v>
      </c>
      <c r="J6059">
        <v>54873</v>
      </c>
      <c r="K6059">
        <v>573395</v>
      </c>
      <c r="L6059">
        <v>69.83</v>
      </c>
    </row>
    <row r="6060" spans="1:12" x14ac:dyDescent="0.35">
      <c r="A6060" t="s">
        <v>1089</v>
      </c>
      <c r="B6060" s="1">
        <v>45352</v>
      </c>
      <c r="C6060">
        <v>319.95</v>
      </c>
      <c r="D6060">
        <v>322.95</v>
      </c>
      <c r="E6060">
        <v>333</v>
      </c>
      <c r="F6060">
        <v>318</v>
      </c>
      <c r="G6060">
        <v>321.3</v>
      </c>
      <c r="H6060">
        <v>87439</v>
      </c>
      <c r="I6060">
        <v>285.39999999999998</v>
      </c>
      <c r="J6060">
        <v>7007</v>
      </c>
      <c r="K6060">
        <v>34959</v>
      </c>
      <c r="L6060">
        <v>39.979999999999997</v>
      </c>
    </row>
    <row r="6061" spans="1:12" x14ac:dyDescent="0.35">
      <c r="A6061" t="s">
        <v>1088</v>
      </c>
      <c r="B6061" s="1">
        <v>45352</v>
      </c>
      <c r="C6061">
        <v>194.7</v>
      </c>
      <c r="D6061">
        <v>194.95</v>
      </c>
      <c r="E6061">
        <v>202</v>
      </c>
      <c r="F6061">
        <v>194.95</v>
      </c>
      <c r="G6061">
        <v>199.3</v>
      </c>
      <c r="H6061">
        <v>39515</v>
      </c>
      <c r="I6061">
        <v>79.010000000000005</v>
      </c>
      <c r="J6061">
        <v>736</v>
      </c>
      <c r="K6061">
        <v>28833</v>
      </c>
      <c r="L6061">
        <v>72.97</v>
      </c>
    </row>
    <row r="6062" spans="1:12" x14ac:dyDescent="0.35">
      <c r="A6062" t="s">
        <v>1087</v>
      </c>
      <c r="B6062" s="1">
        <v>45352</v>
      </c>
      <c r="C6062">
        <v>133.55000000000001</v>
      </c>
      <c r="D6062">
        <v>133.44999999999999</v>
      </c>
      <c r="E6062">
        <v>139.1</v>
      </c>
      <c r="F6062">
        <v>133.4</v>
      </c>
      <c r="G6062">
        <v>135</v>
      </c>
      <c r="H6062">
        <v>75542</v>
      </c>
      <c r="I6062">
        <v>103.27</v>
      </c>
      <c r="J6062">
        <v>2119</v>
      </c>
      <c r="K6062">
        <v>30342</v>
      </c>
      <c r="L6062">
        <v>40.17</v>
      </c>
    </row>
    <row r="6063" spans="1:12" x14ac:dyDescent="0.35">
      <c r="A6063" t="s">
        <v>1086</v>
      </c>
      <c r="B6063" s="1">
        <v>45352</v>
      </c>
      <c r="C6063">
        <v>307.60000000000002</v>
      </c>
      <c r="D6063">
        <v>310.39999999999998</v>
      </c>
      <c r="E6063">
        <v>312</v>
      </c>
      <c r="F6063">
        <v>306.14999999999998</v>
      </c>
      <c r="G6063">
        <v>307</v>
      </c>
      <c r="H6063">
        <v>10718</v>
      </c>
      <c r="I6063">
        <v>33.07</v>
      </c>
      <c r="J6063">
        <v>603</v>
      </c>
      <c r="K6063">
        <v>7594</v>
      </c>
      <c r="L6063">
        <v>70.849999999999994</v>
      </c>
    </row>
    <row r="6064" spans="1:12" x14ac:dyDescent="0.35">
      <c r="A6064" t="s">
        <v>1085</v>
      </c>
      <c r="B6064" s="1">
        <v>45352</v>
      </c>
      <c r="C6064">
        <v>12.4</v>
      </c>
      <c r="D6064">
        <v>12.5</v>
      </c>
      <c r="E6064">
        <v>12.7</v>
      </c>
      <c r="F6064">
        <v>12</v>
      </c>
      <c r="G6064">
        <v>12.1</v>
      </c>
      <c r="H6064">
        <v>1654016</v>
      </c>
      <c r="I6064">
        <v>203.99</v>
      </c>
      <c r="J6064">
        <v>2493</v>
      </c>
      <c r="K6064">
        <v>1051041</v>
      </c>
      <c r="L6064">
        <v>63.54</v>
      </c>
    </row>
    <row r="6065" spans="1:12" x14ac:dyDescent="0.35">
      <c r="A6065" t="s">
        <v>1084</v>
      </c>
      <c r="B6065" s="1">
        <v>45352</v>
      </c>
      <c r="C6065">
        <v>70.8</v>
      </c>
      <c r="D6065">
        <v>71.400000000000006</v>
      </c>
      <c r="E6065">
        <v>72.599999999999994</v>
      </c>
      <c r="F6065">
        <v>70.599999999999994</v>
      </c>
      <c r="G6065">
        <v>70.8</v>
      </c>
      <c r="H6065">
        <v>118657</v>
      </c>
      <c r="I6065">
        <v>84.75</v>
      </c>
      <c r="J6065">
        <v>1311</v>
      </c>
      <c r="K6065">
        <v>66588</v>
      </c>
      <c r="L6065">
        <v>56.12</v>
      </c>
    </row>
    <row r="6066" spans="1:12" x14ac:dyDescent="0.35">
      <c r="A6066" t="s">
        <v>1083</v>
      </c>
      <c r="B6066" s="1">
        <v>45352</v>
      </c>
      <c r="C6066">
        <v>250.85</v>
      </c>
      <c r="D6066">
        <v>253.75</v>
      </c>
      <c r="E6066">
        <v>259.60000000000002</v>
      </c>
      <c r="F6066">
        <v>252.05</v>
      </c>
      <c r="G6066">
        <v>256.64999999999998</v>
      </c>
      <c r="H6066">
        <v>34158</v>
      </c>
      <c r="I6066">
        <v>87.84</v>
      </c>
      <c r="J6066">
        <v>2890</v>
      </c>
      <c r="K6066">
        <v>17118</v>
      </c>
      <c r="L6066">
        <v>50.11</v>
      </c>
    </row>
    <row r="6067" spans="1:12" x14ac:dyDescent="0.35">
      <c r="A6067" t="s">
        <v>1082</v>
      </c>
      <c r="B6067" s="1">
        <v>45352</v>
      </c>
      <c r="C6067">
        <v>229.3</v>
      </c>
      <c r="D6067">
        <v>230</v>
      </c>
      <c r="E6067">
        <v>237.1</v>
      </c>
      <c r="F6067">
        <v>230</v>
      </c>
      <c r="G6067">
        <v>235.8</v>
      </c>
      <c r="H6067">
        <v>413102</v>
      </c>
      <c r="I6067">
        <v>970.01</v>
      </c>
      <c r="J6067">
        <v>14689</v>
      </c>
      <c r="K6067">
        <v>246648</v>
      </c>
      <c r="L6067">
        <v>59.71</v>
      </c>
    </row>
    <row r="6068" spans="1:12" x14ac:dyDescent="0.35">
      <c r="A6068" t="s">
        <v>1081</v>
      </c>
      <c r="B6068" s="1">
        <v>45352</v>
      </c>
      <c r="C6068">
        <v>1303.75</v>
      </c>
      <c r="D6068">
        <v>1299.8499999999999</v>
      </c>
      <c r="E6068">
        <v>1323.8</v>
      </c>
      <c r="F6068">
        <v>1294.3499999999999</v>
      </c>
      <c r="G6068">
        <v>1321.35</v>
      </c>
      <c r="H6068">
        <v>672320</v>
      </c>
      <c r="I6068">
        <v>8814.16</v>
      </c>
      <c r="J6068">
        <v>38705</v>
      </c>
      <c r="K6068">
        <v>464942</v>
      </c>
      <c r="L6068">
        <v>69.150000000000006</v>
      </c>
    </row>
    <row r="6069" spans="1:12" x14ac:dyDescent="0.35">
      <c r="A6069" t="s">
        <v>1080</v>
      </c>
      <c r="B6069" s="1">
        <v>45352</v>
      </c>
      <c r="C6069">
        <v>311.8</v>
      </c>
      <c r="D6069">
        <v>313</v>
      </c>
      <c r="E6069">
        <v>318.85000000000002</v>
      </c>
      <c r="F6069">
        <v>308.7</v>
      </c>
      <c r="G6069">
        <v>314.14999999999998</v>
      </c>
      <c r="H6069">
        <v>38456</v>
      </c>
      <c r="I6069">
        <v>120.41</v>
      </c>
      <c r="J6069">
        <v>1835</v>
      </c>
      <c r="K6069">
        <v>21682</v>
      </c>
      <c r="L6069">
        <v>56.38</v>
      </c>
    </row>
    <row r="6070" spans="1:12" x14ac:dyDescent="0.35">
      <c r="A6070" t="s">
        <v>1079</v>
      </c>
      <c r="B6070" s="1">
        <v>45352</v>
      </c>
      <c r="C6070">
        <v>170.45</v>
      </c>
      <c r="D6070">
        <v>171.6</v>
      </c>
      <c r="E6070">
        <v>197</v>
      </c>
      <c r="F6070">
        <v>171.6</v>
      </c>
      <c r="G6070">
        <v>194.65</v>
      </c>
      <c r="H6070">
        <v>2694325</v>
      </c>
      <c r="I6070">
        <v>5146.22</v>
      </c>
      <c r="J6070">
        <v>54751</v>
      </c>
      <c r="K6070">
        <v>485087</v>
      </c>
      <c r="L6070">
        <v>18</v>
      </c>
    </row>
    <row r="6071" spans="1:12" x14ac:dyDescent="0.35">
      <c r="A6071" t="s">
        <v>1078</v>
      </c>
      <c r="B6071" s="1">
        <v>45352</v>
      </c>
      <c r="C6071">
        <v>84.95</v>
      </c>
      <c r="D6071">
        <v>84.25</v>
      </c>
      <c r="E6071">
        <v>89.15</v>
      </c>
      <c r="F6071">
        <v>84.25</v>
      </c>
      <c r="G6071">
        <v>89.15</v>
      </c>
      <c r="H6071">
        <v>184901</v>
      </c>
      <c r="I6071">
        <v>163.15</v>
      </c>
      <c r="J6071">
        <v>2009</v>
      </c>
      <c r="K6071">
        <v>92334</v>
      </c>
      <c r="L6071">
        <v>49.94</v>
      </c>
    </row>
    <row r="6072" spans="1:12" x14ac:dyDescent="0.35">
      <c r="A6072" t="s">
        <v>1077</v>
      </c>
      <c r="B6072" s="1">
        <v>45352</v>
      </c>
      <c r="C6072">
        <v>165.7</v>
      </c>
      <c r="D6072">
        <v>167.25</v>
      </c>
      <c r="E6072">
        <v>171.85</v>
      </c>
      <c r="F6072">
        <v>166.3</v>
      </c>
      <c r="G6072">
        <v>169.95</v>
      </c>
      <c r="H6072">
        <v>200169</v>
      </c>
      <c r="I6072">
        <v>338.77</v>
      </c>
      <c r="J6072">
        <v>8338</v>
      </c>
      <c r="K6072">
        <v>102091</v>
      </c>
      <c r="L6072">
        <v>51</v>
      </c>
    </row>
    <row r="6073" spans="1:12" x14ac:dyDescent="0.35">
      <c r="A6073" t="s">
        <v>1076</v>
      </c>
      <c r="B6073" s="1">
        <v>45352</v>
      </c>
      <c r="C6073">
        <v>225</v>
      </c>
      <c r="D6073">
        <v>225.2</v>
      </c>
      <c r="E6073">
        <v>229.05</v>
      </c>
      <c r="F6073">
        <v>221.15</v>
      </c>
      <c r="G6073">
        <v>223.1</v>
      </c>
      <c r="H6073">
        <v>177490</v>
      </c>
      <c r="I6073">
        <v>399.07</v>
      </c>
      <c r="J6073">
        <v>6460</v>
      </c>
      <c r="K6073">
        <v>85251</v>
      </c>
      <c r="L6073">
        <v>48.03</v>
      </c>
    </row>
    <row r="6074" spans="1:12" x14ac:dyDescent="0.35">
      <c r="A6074" t="s">
        <v>1075</v>
      </c>
      <c r="B6074" s="1">
        <v>45352</v>
      </c>
      <c r="C6074">
        <v>225.45</v>
      </c>
      <c r="D6074">
        <v>228.65</v>
      </c>
      <c r="E6074">
        <v>228.75</v>
      </c>
      <c r="F6074">
        <v>220.1</v>
      </c>
      <c r="G6074">
        <v>221.55</v>
      </c>
      <c r="H6074">
        <v>93264</v>
      </c>
      <c r="I6074">
        <v>208.48</v>
      </c>
      <c r="J6074">
        <v>1639</v>
      </c>
      <c r="K6074">
        <v>62069</v>
      </c>
      <c r="L6074">
        <v>66.55</v>
      </c>
    </row>
    <row r="6075" spans="1:12" x14ac:dyDescent="0.35">
      <c r="A6075" t="s">
        <v>1074</v>
      </c>
      <c r="B6075" s="1">
        <v>45352</v>
      </c>
      <c r="C6075">
        <v>42.95</v>
      </c>
      <c r="D6075">
        <v>43.55</v>
      </c>
      <c r="E6075">
        <v>44.4</v>
      </c>
      <c r="F6075">
        <v>43.35</v>
      </c>
      <c r="G6075">
        <v>43.8</v>
      </c>
      <c r="H6075">
        <v>3058644</v>
      </c>
      <c r="I6075">
        <v>1344.61</v>
      </c>
      <c r="J6075">
        <v>6948</v>
      </c>
      <c r="K6075">
        <v>986638</v>
      </c>
      <c r="L6075">
        <v>32.26</v>
      </c>
    </row>
    <row r="6076" spans="1:12" x14ac:dyDescent="0.35">
      <c r="A6076" t="s">
        <v>1073</v>
      </c>
      <c r="B6076" s="1">
        <v>45352</v>
      </c>
      <c r="C6076">
        <v>1916.1</v>
      </c>
      <c r="D6076">
        <v>1921.25</v>
      </c>
      <c r="E6076">
        <v>1943.95</v>
      </c>
      <c r="F6076">
        <v>1900</v>
      </c>
      <c r="G6076">
        <v>1902.85</v>
      </c>
      <c r="H6076">
        <v>122972</v>
      </c>
      <c r="I6076">
        <v>2351.0700000000002</v>
      </c>
      <c r="J6076">
        <v>14434</v>
      </c>
      <c r="K6076">
        <v>56343</v>
      </c>
      <c r="L6076">
        <v>45.82</v>
      </c>
    </row>
    <row r="6077" spans="1:12" x14ac:dyDescent="0.35">
      <c r="A6077" t="s">
        <v>1072</v>
      </c>
      <c r="B6077" s="1">
        <v>45352</v>
      </c>
      <c r="C6077">
        <v>70.150000000000006</v>
      </c>
      <c r="D6077">
        <v>70.349999999999994</v>
      </c>
      <c r="E6077">
        <v>71.8</v>
      </c>
      <c r="F6077">
        <v>69.599999999999994</v>
      </c>
      <c r="G6077">
        <v>70</v>
      </c>
      <c r="H6077">
        <v>7044064</v>
      </c>
      <c r="I6077">
        <v>4953.3900000000003</v>
      </c>
      <c r="J6077">
        <v>28275</v>
      </c>
      <c r="K6077">
        <v>4053384</v>
      </c>
      <c r="L6077">
        <v>57.54</v>
      </c>
    </row>
    <row r="6078" spans="1:12" x14ac:dyDescent="0.35">
      <c r="A6078" t="s">
        <v>1071</v>
      </c>
      <c r="B6078" s="1">
        <v>45352</v>
      </c>
      <c r="C6078">
        <v>909.25</v>
      </c>
      <c r="D6078">
        <v>917.95</v>
      </c>
      <c r="E6078">
        <v>978.8</v>
      </c>
      <c r="F6078">
        <v>917.95</v>
      </c>
      <c r="G6078">
        <v>963.05</v>
      </c>
      <c r="H6078">
        <v>717867</v>
      </c>
      <c r="I6078">
        <v>6858.7</v>
      </c>
      <c r="J6078">
        <v>37335</v>
      </c>
      <c r="K6078">
        <v>262233</v>
      </c>
      <c r="L6078">
        <v>36.53</v>
      </c>
    </row>
    <row r="6079" spans="1:12" x14ac:dyDescent="0.35">
      <c r="A6079" t="s">
        <v>1070</v>
      </c>
      <c r="B6079" s="1">
        <v>45352</v>
      </c>
      <c r="C6079">
        <v>227.8</v>
      </c>
      <c r="D6079">
        <v>230.4</v>
      </c>
      <c r="E6079">
        <v>237.9</v>
      </c>
      <c r="F6079">
        <v>228.05</v>
      </c>
      <c r="G6079">
        <v>229.15</v>
      </c>
      <c r="H6079">
        <v>4075258</v>
      </c>
      <c r="I6079">
        <v>9475.76</v>
      </c>
      <c r="J6079">
        <v>35869</v>
      </c>
      <c r="K6079">
        <v>1310776</v>
      </c>
      <c r="L6079">
        <v>32.159999999999997</v>
      </c>
    </row>
    <row r="6080" spans="1:12" x14ac:dyDescent="0.35">
      <c r="A6080" t="s">
        <v>1069</v>
      </c>
      <c r="B6080" s="1">
        <v>45352</v>
      </c>
      <c r="C6080">
        <v>79.150000000000006</v>
      </c>
      <c r="D6080">
        <v>79.8</v>
      </c>
      <c r="E6080">
        <v>80.849999999999994</v>
      </c>
      <c r="F6080">
        <v>78.099999999999994</v>
      </c>
      <c r="G6080">
        <v>79.25</v>
      </c>
      <c r="H6080">
        <v>21299</v>
      </c>
      <c r="I6080">
        <v>16.97</v>
      </c>
      <c r="J6080">
        <v>312</v>
      </c>
      <c r="K6080">
        <v>12679</v>
      </c>
      <c r="L6080">
        <v>59.53</v>
      </c>
    </row>
    <row r="6081" spans="1:12" x14ac:dyDescent="0.35">
      <c r="A6081" t="s">
        <v>1068</v>
      </c>
      <c r="B6081" s="1">
        <v>45352</v>
      </c>
      <c r="C6081">
        <v>146081.54999999999</v>
      </c>
      <c r="D6081">
        <v>146081.54999999999</v>
      </c>
      <c r="E6081">
        <v>147500</v>
      </c>
      <c r="F6081">
        <v>144100</v>
      </c>
      <c r="G6081">
        <v>145186</v>
      </c>
      <c r="H6081">
        <v>8313</v>
      </c>
      <c r="I6081">
        <v>12088.58</v>
      </c>
      <c r="J6081">
        <v>6372</v>
      </c>
      <c r="K6081">
        <v>2011</v>
      </c>
      <c r="L6081">
        <v>24.19</v>
      </c>
    </row>
    <row r="6082" spans="1:12" x14ac:dyDescent="0.35">
      <c r="A6082" t="s">
        <v>1067</v>
      </c>
      <c r="B6082" s="1">
        <v>45352</v>
      </c>
      <c r="C6082">
        <v>1480.45</v>
      </c>
      <c r="D6082">
        <v>1560</v>
      </c>
      <c r="E6082">
        <v>1640</v>
      </c>
      <c r="F6082">
        <v>1560</v>
      </c>
      <c r="G6082">
        <v>1623.55</v>
      </c>
      <c r="H6082">
        <v>146942</v>
      </c>
      <c r="I6082">
        <v>2357.09</v>
      </c>
      <c r="J6082">
        <v>20131</v>
      </c>
      <c r="K6082">
        <v>38487</v>
      </c>
      <c r="L6082">
        <v>26.19</v>
      </c>
    </row>
    <row r="6083" spans="1:12" x14ac:dyDescent="0.35">
      <c r="A6083" t="s">
        <v>1066</v>
      </c>
      <c r="B6083" s="1">
        <v>45352</v>
      </c>
      <c r="C6083">
        <v>2617.35</v>
      </c>
      <c r="D6083">
        <v>2621</v>
      </c>
      <c r="E6083">
        <v>2660.75</v>
      </c>
      <c r="F6083">
        <v>2600</v>
      </c>
      <c r="G6083">
        <v>2617.25</v>
      </c>
      <c r="H6083">
        <v>316488</v>
      </c>
      <c r="I6083">
        <v>8289.7199999999993</v>
      </c>
      <c r="J6083">
        <v>36859</v>
      </c>
      <c r="K6083">
        <v>191975</v>
      </c>
      <c r="L6083">
        <v>60.66</v>
      </c>
    </row>
    <row r="6084" spans="1:12" x14ac:dyDescent="0.35">
      <c r="A6084" t="s">
        <v>1065</v>
      </c>
      <c r="B6084" s="1">
        <v>45352</v>
      </c>
      <c r="C6084">
        <v>90.98</v>
      </c>
      <c r="D6084">
        <v>92.8</v>
      </c>
      <c r="E6084">
        <v>93.5</v>
      </c>
      <c r="F6084">
        <v>90.1</v>
      </c>
      <c r="G6084">
        <v>93.38</v>
      </c>
      <c r="H6084">
        <v>119770</v>
      </c>
      <c r="I6084">
        <v>111.15</v>
      </c>
      <c r="J6084">
        <v>1301</v>
      </c>
      <c r="K6084">
        <v>86901</v>
      </c>
      <c r="L6084">
        <v>72.56</v>
      </c>
    </row>
    <row r="6085" spans="1:12" x14ac:dyDescent="0.35">
      <c r="A6085" t="s">
        <v>1064</v>
      </c>
      <c r="B6085" s="1">
        <v>45352</v>
      </c>
      <c r="C6085">
        <v>175.45</v>
      </c>
      <c r="D6085">
        <v>175.95</v>
      </c>
      <c r="E6085">
        <v>179.2</v>
      </c>
      <c r="F6085">
        <v>173.15</v>
      </c>
      <c r="G6085">
        <v>174.65</v>
      </c>
      <c r="H6085">
        <v>199949</v>
      </c>
      <c r="I6085">
        <v>353.14</v>
      </c>
      <c r="J6085">
        <v>3181</v>
      </c>
      <c r="K6085">
        <v>122129</v>
      </c>
      <c r="L6085">
        <v>61.08</v>
      </c>
    </row>
    <row r="6086" spans="1:12" x14ac:dyDescent="0.35">
      <c r="A6086" t="s">
        <v>1063</v>
      </c>
      <c r="B6086" s="1">
        <v>45352</v>
      </c>
      <c r="C6086">
        <v>1615.05</v>
      </c>
      <c r="D6086">
        <v>1629.85</v>
      </c>
      <c r="E6086">
        <v>1667</v>
      </c>
      <c r="F6086">
        <v>1629.85</v>
      </c>
      <c r="G6086">
        <v>1655.3</v>
      </c>
      <c r="H6086">
        <v>89977</v>
      </c>
      <c r="I6086">
        <v>1482.87</v>
      </c>
      <c r="J6086">
        <v>13252</v>
      </c>
      <c r="K6086">
        <v>55370</v>
      </c>
      <c r="L6086">
        <v>61.54</v>
      </c>
    </row>
    <row r="6087" spans="1:12" x14ac:dyDescent="0.35">
      <c r="A6087" t="s">
        <v>1062</v>
      </c>
      <c r="B6087" s="1">
        <v>45352</v>
      </c>
      <c r="C6087">
        <v>119.2</v>
      </c>
      <c r="D6087">
        <v>119.35</v>
      </c>
      <c r="E6087">
        <v>120.5</v>
      </c>
      <c r="F6087">
        <v>117.95</v>
      </c>
      <c r="G6087">
        <v>119.4</v>
      </c>
      <c r="H6087">
        <v>17515282</v>
      </c>
      <c r="I6087">
        <v>20882.63</v>
      </c>
      <c r="J6087">
        <v>69106</v>
      </c>
      <c r="K6087">
        <v>9572597</v>
      </c>
      <c r="L6087">
        <v>54.65</v>
      </c>
    </row>
    <row r="6088" spans="1:12" x14ac:dyDescent="0.35">
      <c r="A6088" t="s">
        <v>1061</v>
      </c>
      <c r="B6088" s="1">
        <v>45352</v>
      </c>
      <c r="C6088">
        <v>49.55</v>
      </c>
      <c r="D6088">
        <v>49.65</v>
      </c>
      <c r="E6088">
        <v>50.3</v>
      </c>
      <c r="F6088">
        <v>49.05</v>
      </c>
      <c r="G6088">
        <v>49.2</v>
      </c>
      <c r="H6088">
        <v>2033618</v>
      </c>
      <c r="I6088">
        <v>1009.53</v>
      </c>
      <c r="J6088">
        <v>7981</v>
      </c>
      <c r="K6088">
        <v>918698</v>
      </c>
      <c r="L6088">
        <v>45.18</v>
      </c>
    </row>
    <row r="6089" spans="1:12" x14ac:dyDescent="0.35">
      <c r="A6089" t="s">
        <v>1060</v>
      </c>
      <c r="B6089" s="1">
        <v>45352</v>
      </c>
      <c r="C6089">
        <v>174.79</v>
      </c>
      <c r="D6089">
        <v>178.05</v>
      </c>
      <c r="E6089">
        <v>179.7</v>
      </c>
      <c r="F6089">
        <v>173</v>
      </c>
      <c r="G6089">
        <v>175.53</v>
      </c>
      <c r="H6089">
        <v>1084</v>
      </c>
      <c r="I6089">
        <v>1.9</v>
      </c>
      <c r="J6089">
        <v>45</v>
      </c>
      <c r="K6089">
        <v>860</v>
      </c>
      <c r="L6089">
        <v>79.34</v>
      </c>
    </row>
    <row r="6090" spans="1:12" x14ac:dyDescent="0.35">
      <c r="A6090" t="s">
        <v>1059</v>
      </c>
      <c r="B6090" s="1">
        <v>45352</v>
      </c>
      <c r="C6090">
        <v>623.9</v>
      </c>
      <c r="D6090">
        <v>625.5</v>
      </c>
      <c r="E6090">
        <v>635.15</v>
      </c>
      <c r="F6090">
        <v>611</v>
      </c>
      <c r="G6090">
        <v>614.95000000000005</v>
      </c>
      <c r="H6090">
        <v>63726</v>
      </c>
      <c r="I6090">
        <v>396.22</v>
      </c>
      <c r="J6090">
        <v>5465</v>
      </c>
      <c r="K6090">
        <v>42983</v>
      </c>
      <c r="L6090">
        <v>67.45</v>
      </c>
    </row>
    <row r="6091" spans="1:12" x14ac:dyDescent="0.35">
      <c r="A6091" t="s">
        <v>1058</v>
      </c>
      <c r="B6091" s="1">
        <v>45352</v>
      </c>
      <c r="C6091">
        <v>58.34</v>
      </c>
      <c r="D6091">
        <v>59.34</v>
      </c>
      <c r="E6091">
        <v>59.34</v>
      </c>
      <c r="F6091">
        <v>58.26</v>
      </c>
      <c r="G6091">
        <v>58.67</v>
      </c>
      <c r="H6091">
        <v>11227</v>
      </c>
      <c r="I6091">
        <v>6.59</v>
      </c>
      <c r="J6091">
        <v>333</v>
      </c>
      <c r="K6091">
        <v>7354</v>
      </c>
      <c r="L6091">
        <v>65.5</v>
      </c>
    </row>
    <row r="6092" spans="1:12" x14ac:dyDescent="0.35">
      <c r="A6092" t="s">
        <v>1057</v>
      </c>
      <c r="B6092" s="1">
        <v>45352</v>
      </c>
      <c r="C6092">
        <v>20.100000000000001</v>
      </c>
      <c r="D6092">
        <v>20.2</v>
      </c>
      <c r="E6092">
        <v>20.37</v>
      </c>
      <c r="F6092">
        <v>20.11</v>
      </c>
      <c r="G6092">
        <v>20.329999999999998</v>
      </c>
      <c r="H6092">
        <v>92069</v>
      </c>
      <c r="I6092">
        <v>18.690000000000001</v>
      </c>
      <c r="J6092">
        <v>572</v>
      </c>
      <c r="K6092">
        <v>79659</v>
      </c>
      <c r="L6092">
        <v>86.52</v>
      </c>
    </row>
    <row r="6093" spans="1:12" x14ac:dyDescent="0.35">
      <c r="A6093" t="s">
        <v>1056</v>
      </c>
      <c r="B6093" s="1">
        <v>45352</v>
      </c>
      <c r="C6093">
        <v>610.5</v>
      </c>
      <c r="D6093">
        <v>623</v>
      </c>
      <c r="E6093">
        <v>632</v>
      </c>
      <c r="F6093">
        <v>620.9</v>
      </c>
      <c r="G6093">
        <v>624.95000000000005</v>
      </c>
      <c r="H6093">
        <v>21461</v>
      </c>
      <c r="I6093">
        <v>134.41999999999999</v>
      </c>
      <c r="J6093">
        <v>1237</v>
      </c>
      <c r="K6093">
        <v>10368</v>
      </c>
      <c r="L6093">
        <v>48.31</v>
      </c>
    </row>
    <row r="6094" spans="1:12" x14ac:dyDescent="0.35">
      <c r="A6094" t="s">
        <v>1055</v>
      </c>
      <c r="B6094" s="1">
        <v>45352</v>
      </c>
      <c r="C6094">
        <v>143.85</v>
      </c>
      <c r="D6094">
        <v>144.87</v>
      </c>
      <c r="E6094">
        <v>146.16999999999999</v>
      </c>
      <c r="F6094">
        <v>144.72</v>
      </c>
      <c r="G6094">
        <v>145.75</v>
      </c>
      <c r="H6094">
        <v>240015</v>
      </c>
      <c r="I6094">
        <v>349.92</v>
      </c>
      <c r="J6094">
        <v>4962</v>
      </c>
      <c r="K6094">
        <v>168651</v>
      </c>
      <c r="L6094">
        <v>70.27</v>
      </c>
    </row>
    <row r="6095" spans="1:12" x14ac:dyDescent="0.35">
      <c r="A6095" t="s">
        <v>1054</v>
      </c>
      <c r="B6095" s="1">
        <v>45352</v>
      </c>
      <c r="C6095">
        <v>60.5</v>
      </c>
      <c r="D6095">
        <v>61.14</v>
      </c>
      <c r="E6095">
        <v>61.47</v>
      </c>
      <c r="F6095">
        <v>60.51</v>
      </c>
      <c r="G6095">
        <v>61.42</v>
      </c>
      <c r="H6095">
        <v>75956</v>
      </c>
      <c r="I6095">
        <v>46.59</v>
      </c>
      <c r="J6095">
        <v>602</v>
      </c>
      <c r="K6095">
        <v>53991</v>
      </c>
      <c r="L6095">
        <v>71.08</v>
      </c>
    </row>
    <row r="6096" spans="1:12" x14ac:dyDescent="0.35">
      <c r="A6096" t="s">
        <v>1053</v>
      </c>
      <c r="B6096" s="1">
        <v>45352</v>
      </c>
      <c r="C6096">
        <v>30.29</v>
      </c>
      <c r="D6096">
        <v>30.29</v>
      </c>
      <c r="E6096">
        <v>30.9</v>
      </c>
      <c r="F6096">
        <v>30</v>
      </c>
      <c r="G6096">
        <v>30.69</v>
      </c>
      <c r="H6096">
        <v>31619</v>
      </c>
      <c r="I6096">
        <v>9.69</v>
      </c>
      <c r="J6096">
        <v>408</v>
      </c>
      <c r="K6096">
        <v>24870</v>
      </c>
      <c r="L6096">
        <v>78.66</v>
      </c>
    </row>
    <row r="6097" spans="1:12" x14ac:dyDescent="0.35">
      <c r="A6097" t="s">
        <v>1052</v>
      </c>
      <c r="B6097" s="1">
        <v>45352</v>
      </c>
      <c r="C6097">
        <v>224.44</v>
      </c>
      <c r="D6097">
        <v>224.51</v>
      </c>
      <c r="E6097">
        <v>227</v>
      </c>
      <c r="F6097">
        <v>224.5</v>
      </c>
      <c r="G6097">
        <v>226.77</v>
      </c>
      <c r="H6097">
        <v>5975</v>
      </c>
      <c r="I6097">
        <v>13.51</v>
      </c>
      <c r="J6097">
        <v>108</v>
      </c>
      <c r="K6097">
        <v>5710</v>
      </c>
      <c r="L6097">
        <v>95.56</v>
      </c>
    </row>
    <row r="6098" spans="1:12" x14ac:dyDescent="0.35">
      <c r="A6098" t="s">
        <v>1051</v>
      </c>
      <c r="B6098" s="1">
        <v>45352</v>
      </c>
      <c r="C6098">
        <v>30.29</v>
      </c>
      <c r="D6098">
        <v>30.41</v>
      </c>
      <c r="E6098">
        <v>30.97</v>
      </c>
      <c r="F6098">
        <v>30.29</v>
      </c>
      <c r="G6098">
        <v>30.92</v>
      </c>
      <c r="H6098">
        <v>317443</v>
      </c>
      <c r="I6098">
        <v>97.84</v>
      </c>
      <c r="J6098">
        <v>1181</v>
      </c>
      <c r="K6098">
        <v>269762</v>
      </c>
      <c r="L6098">
        <v>84.98</v>
      </c>
    </row>
    <row r="6099" spans="1:12" x14ac:dyDescent="0.35">
      <c r="A6099" t="s">
        <v>1050</v>
      </c>
      <c r="B6099" s="1">
        <v>45352</v>
      </c>
      <c r="C6099">
        <v>51.55</v>
      </c>
      <c r="D6099">
        <v>52.7</v>
      </c>
      <c r="E6099">
        <v>52.7</v>
      </c>
      <c r="F6099">
        <v>51.58</v>
      </c>
      <c r="G6099">
        <v>52.19</v>
      </c>
      <c r="H6099">
        <v>4905820</v>
      </c>
      <c r="I6099">
        <v>2560.2800000000002</v>
      </c>
      <c r="J6099">
        <v>2710</v>
      </c>
      <c r="K6099">
        <v>4813914</v>
      </c>
      <c r="L6099">
        <v>98.13</v>
      </c>
    </row>
    <row r="6100" spans="1:12" x14ac:dyDescent="0.35">
      <c r="A6100" t="s">
        <v>1049</v>
      </c>
      <c r="B6100" s="1">
        <v>45352</v>
      </c>
      <c r="C6100">
        <v>34.72</v>
      </c>
      <c r="D6100">
        <v>34.72</v>
      </c>
      <c r="E6100">
        <v>34.99</v>
      </c>
      <c r="F6100">
        <v>34.72</v>
      </c>
      <c r="G6100">
        <v>34.909999999999997</v>
      </c>
      <c r="H6100">
        <v>2030</v>
      </c>
      <c r="I6100">
        <v>0.71</v>
      </c>
      <c r="J6100">
        <v>67</v>
      </c>
      <c r="K6100">
        <v>1968</v>
      </c>
      <c r="L6100">
        <v>96.95</v>
      </c>
    </row>
    <row r="6101" spans="1:12" x14ac:dyDescent="0.35">
      <c r="A6101" t="s">
        <v>1048</v>
      </c>
      <c r="B6101" s="1">
        <v>45352</v>
      </c>
      <c r="C6101">
        <v>844.95</v>
      </c>
      <c r="D6101">
        <v>844.95</v>
      </c>
      <c r="E6101">
        <v>853.15</v>
      </c>
      <c r="F6101">
        <v>840.1</v>
      </c>
      <c r="G6101">
        <v>843.95</v>
      </c>
      <c r="H6101">
        <v>160856</v>
      </c>
      <c r="I6101">
        <v>1357.32</v>
      </c>
      <c r="J6101">
        <v>4186</v>
      </c>
      <c r="K6101">
        <v>146963</v>
      </c>
      <c r="L6101">
        <v>91.36</v>
      </c>
    </row>
    <row r="6102" spans="1:12" x14ac:dyDescent="0.35">
      <c r="A6102" t="s">
        <v>1047</v>
      </c>
      <c r="B6102" s="1">
        <v>45352</v>
      </c>
      <c r="C6102">
        <v>219.65</v>
      </c>
      <c r="D6102">
        <v>220.75</v>
      </c>
      <c r="E6102">
        <v>224.05</v>
      </c>
      <c r="F6102">
        <v>215.65</v>
      </c>
      <c r="G6102">
        <v>216.7</v>
      </c>
      <c r="H6102">
        <v>160207</v>
      </c>
      <c r="I6102">
        <v>352.89</v>
      </c>
      <c r="J6102">
        <v>5136</v>
      </c>
      <c r="K6102">
        <v>97765</v>
      </c>
      <c r="L6102">
        <v>61.02</v>
      </c>
    </row>
    <row r="6103" spans="1:12" x14ac:dyDescent="0.35">
      <c r="A6103" t="s">
        <v>1046</v>
      </c>
      <c r="B6103" s="1">
        <v>45352</v>
      </c>
      <c r="C6103">
        <v>97.15</v>
      </c>
      <c r="D6103">
        <v>97.85</v>
      </c>
      <c r="E6103">
        <v>99</v>
      </c>
      <c r="F6103">
        <v>95.7</v>
      </c>
      <c r="G6103">
        <v>96.25</v>
      </c>
      <c r="H6103">
        <v>2575196</v>
      </c>
      <c r="I6103">
        <v>2512.48</v>
      </c>
      <c r="J6103">
        <v>13553</v>
      </c>
      <c r="K6103">
        <v>826454</v>
      </c>
      <c r="L6103">
        <v>32.090000000000003</v>
      </c>
    </row>
    <row r="6104" spans="1:12" x14ac:dyDescent="0.35">
      <c r="A6104" t="s">
        <v>1044</v>
      </c>
      <c r="B6104" s="1">
        <v>45352</v>
      </c>
      <c r="C6104">
        <v>265.7</v>
      </c>
      <c r="D6104">
        <v>272</v>
      </c>
      <c r="E6104">
        <v>281.8</v>
      </c>
      <c r="F6104">
        <v>272</v>
      </c>
      <c r="G6104">
        <v>273.60000000000002</v>
      </c>
      <c r="H6104">
        <v>2706472</v>
      </c>
      <c r="I6104">
        <v>7476.91</v>
      </c>
      <c r="J6104">
        <v>36832</v>
      </c>
      <c r="K6104">
        <v>738079</v>
      </c>
      <c r="L6104">
        <v>27.27</v>
      </c>
    </row>
    <row r="6105" spans="1:12" x14ac:dyDescent="0.35">
      <c r="A6105" t="s">
        <v>1043</v>
      </c>
      <c r="B6105" s="1">
        <v>45352</v>
      </c>
      <c r="C6105">
        <v>21.45</v>
      </c>
      <c r="D6105">
        <v>21.95</v>
      </c>
      <c r="E6105">
        <v>23</v>
      </c>
      <c r="F6105">
        <v>21.05</v>
      </c>
      <c r="G6105">
        <v>22.6</v>
      </c>
      <c r="H6105">
        <v>25801</v>
      </c>
      <c r="I6105">
        <v>5.69</v>
      </c>
      <c r="J6105">
        <v>197</v>
      </c>
      <c r="K6105">
        <v>12116</v>
      </c>
      <c r="L6105">
        <v>46.96</v>
      </c>
    </row>
    <row r="6106" spans="1:12" x14ac:dyDescent="0.35">
      <c r="A6106" t="s">
        <v>1042</v>
      </c>
      <c r="B6106" s="1">
        <v>45352</v>
      </c>
      <c r="C6106">
        <v>35.450000000000003</v>
      </c>
      <c r="D6106">
        <v>36.159999999999997</v>
      </c>
      <c r="E6106">
        <v>36.49</v>
      </c>
      <c r="F6106">
        <v>34.909999999999997</v>
      </c>
      <c r="G6106">
        <v>34.979999999999997</v>
      </c>
      <c r="H6106">
        <v>226359</v>
      </c>
      <c r="I6106">
        <v>79.33</v>
      </c>
      <c r="J6106">
        <v>1977</v>
      </c>
      <c r="K6106">
        <v>198343</v>
      </c>
      <c r="L6106">
        <v>87.62</v>
      </c>
    </row>
    <row r="6107" spans="1:12" x14ac:dyDescent="0.35">
      <c r="A6107" t="s">
        <v>1041</v>
      </c>
      <c r="B6107" s="1">
        <v>45352</v>
      </c>
      <c r="C6107">
        <v>54.66</v>
      </c>
      <c r="D6107">
        <v>54.67</v>
      </c>
      <c r="E6107">
        <v>54.68</v>
      </c>
      <c r="F6107">
        <v>54.58</v>
      </c>
      <c r="G6107">
        <v>54.6</v>
      </c>
      <c r="H6107">
        <v>13989</v>
      </c>
      <c r="I6107">
        <v>7.64</v>
      </c>
      <c r="J6107">
        <v>75</v>
      </c>
      <c r="K6107">
        <v>9612</v>
      </c>
      <c r="L6107">
        <v>68.709999999999994</v>
      </c>
    </row>
    <row r="6108" spans="1:12" x14ac:dyDescent="0.35">
      <c r="A6108" t="s">
        <v>1040</v>
      </c>
      <c r="B6108" s="1">
        <v>45352</v>
      </c>
      <c r="C6108">
        <v>120.8</v>
      </c>
      <c r="D6108">
        <v>122.6</v>
      </c>
      <c r="E6108">
        <v>124.2</v>
      </c>
      <c r="F6108">
        <v>121.8</v>
      </c>
      <c r="G6108">
        <v>122.55</v>
      </c>
      <c r="H6108">
        <v>47009</v>
      </c>
      <c r="I6108">
        <v>57.94</v>
      </c>
      <c r="J6108">
        <v>1049</v>
      </c>
      <c r="K6108">
        <v>31150</v>
      </c>
      <c r="L6108">
        <v>66.260000000000005</v>
      </c>
    </row>
    <row r="6109" spans="1:12" x14ac:dyDescent="0.35">
      <c r="A6109" t="s">
        <v>1039</v>
      </c>
      <c r="B6109" s="1">
        <v>45352</v>
      </c>
      <c r="C6109">
        <v>77.3</v>
      </c>
      <c r="D6109">
        <v>79.150000000000006</v>
      </c>
      <c r="E6109">
        <v>80.8</v>
      </c>
      <c r="F6109">
        <v>77.7</v>
      </c>
      <c r="G6109">
        <v>78.05</v>
      </c>
      <c r="H6109">
        <v>1998585</v>
      </c>
      <c r="I6109">
        <v>1577.98</v>
      </c>
      <c r="J6109">
        <v>11642</v>
      </c>
      <c r="K6109">
        <v>992712</v>
      </c>
      <c r="L6109">
        <v>49.67</v>
      </c>
    </row>
    <row r="6110" spans="1:12" x14ac:dyDescent="0.35">
      <c r="A6110" t="s">
        <v>1038</v>
      </c>
      <c r="B6110" s="1">
        <v>45352</v>
      </c>
      <c r="C6110">
        <v>268.95</v>
      </c>
      <c r="D6110">
        <v>260.10000000000002</v>
      </c>
      <c r="E6110">
        <v>277</v>
      </c>
      <c r="F6110">
        <v>260.10000000000002</v>
      </c>
      <c r="G6110">
        <v>265.85000000000002</v>
      </c>
      <c r="H6110">
        <v>26921</v>
      </c>
      <c r="I6110">
        <v>71.62</v>
      </c>
      <c r="J6110">
        <v>1391</v>
      </c>
      <c r="K6110">
        <v>14542</v>
      </c>
      <c r="L6110">
        <v>54.02</v>
      </c>
    </row>
    <row r="6111" spans="1:12" x14ac:dyDescent="0.35">
      <c r="A6111" t="s">
        <v>1037</v>
      </c>
      <c r="B6111" s="1">
        <v>45352</v>
      </c>
      <c r="C6111">
        <v>950.2</v>
      </c>
      <c r="D6111">
        <v>952.25</v>
      </c>
      <c r="E6111">
        <v>957.45</v>
      </c>
      <c r="F6111">
        <v>933.95</v>
      </c>
      <c r="G6111">
        <v>935.3</v>
      </c>
      <c r="H6111">
        <v>49965</v>
      </c>
      <c r="I6111">
        <v>469.95</v>
      </c>
      <c r="J6111">
        <v>3482</v>
      </c>
      <c r="K6111">
        <v>35894</v>
      </c>
      <c r="L6111">
        <v>71.84</v>
      </c>
    </row>
    <row r="6112" spans="1:12" x14ac:dyDescent="0.35">
      <c r="A6112" t="s">
        <v>1036</v>
      </c>
      <c r="B6112" s="1">
        <v>45352</v>
      </c>
      <c r="C6112">
        <v>24.8</v>
      </c>
      <c r="D6112">
        <v>25.1</v>
      </c>
      <c r="E6112">
        <v>25.8</v>
      </c>
      <c r="F6112">
        <v>24.5</v>
      </c>
      <c r="G6112">
        <v>24.85</v>
      </c>
      <c r="H6112">
        <v>773392</v>
      </c>
      <c r="I6112">
        <v>194.09</v>
      </c>
      <c r="J6112">
        <v>2125</v>
      </c>
      <c r="K6112">
        <v>509064</v>
      </c>
      <c r="L6112">
        <v>65.819999999999993</v>
      </c>
    </row>
    <row r="6113" spans="1:12" x14ac:dyDescent="0.35">
      <c r="A6113" t="s">
        <v>1035</v>
      </c>
      <c r="B6113" s="1">
        <v>45352</v>
      </c>
      <c r="C6113">
        <v>224.1</v>
      </c>
      <c r="D6113">
        <v>226.1</v>
      </c>
      <c r="E6113">
        <v>230</v>
      </c>
      <c r="F6113">
        <v>223</v>
      </c>
      <c r="G6113">
        <v>226</v>
      </c>
      <c r="H6113">
        <v>24542</v>
      </c>
      <c r="I6113">
        <v>55.69</v>
      </c>
      <c r="J6113">
        <v>1636</v>
      </c>
      <c r="K6113">
        <v>13801</v>
      </c>
      <c r="L6113">
        <v>56.23</v>
      </c>
    </row>
    <row r="6114" spans="1:12" x14ac:dyDescent="0.35">
      <c r="A6114" t="s">
        <v>1034</v>
      </c>
      <c r="B6114" s="1">
        <v>45352</v>
      </c>
      <c r="C6114">
        <v>420.7</v>
      </c>
      <c r="D6114">
        <v>420.75</v>
      </c>
      <c r="E6114">
        <v>434</v>
      </c>
      <c r="F6114">
        <v>420.05</v>
      </c>
      <c r="G6114">
        <v>424.45</v>
      </c>
      <c r="H6114">
        <v>314597</v>
      </c>
      <c r="I6114">
        <v>1342.46</v>
      </c>
      <c r="J6114">
        <v>12367</v>
      </c>
      <c r="K6114">
        <v>135721</v>
      </c>
      <c r="L6114">
        <v>43.14</v>
      </c>
    </row>
    <row r="6115" spans="1:12" x14ac:dyDescent="0.35">
      <c r="A6115" t="s">
        <v>1033</v>
      </c>
      <c r="B6115" s="1">
        <v>45352</v>
      </c>
      <c r="C6115">
        <v>148.82</v>
      </c>
      <c r="D6115">
        <v>150.99</v>
      </c>
      <c r="E6115">
        <v>151</v>
      </c>
      <c r="F6115">
        <v>148.56</v>
      </c>
      <c r="G6115">
        <v>149.80000000000001</v>
      </c>
      <c r="H6115">
        <v>8022</v>
      </c>
      <c r="I6115">
        <v>11.98</v>
      </c>
      <c r="J6115">
        <v>280</v>
      </c>
      <c r="K6115">
        <v>7547</v>
      </c>
      <c r="L6115">
        <v>94.08</v>
      </c>
    </row>
    <row r="6116" spans="1:12" x14ac:dyDescent="0.35">
      <c r="A6116" t="s">
        <v>1788</v>
      </c>
      <c r="B6116" s="1">
        <v>45352</v>
      </c>
      <c r="C6116">
        <v>210.4</v>
      </c>
      <c r="D6116">
        <v>210.2</v>
      </c>
      <c r="E6116">
        <v>211.23</v>
      </c>
      <c r="F6116">
        <v>209.7</v>
      </c>
      <c r="G6116">
        <v>211.07</v>
      </c>
      <c r="H6116">
        <v>1476</v>
      </c>
      <c r="I6116">
        <v>3.1</v>
      </c>
      <c r="J6116">
        <v>97</v>
      </c>
      <c r="K6116">
        <v>1046</v>
      </c>
      <c r="L6116">
        <v>70.87</v>
      </c>
    </row>
    <row r="6117" spans="1:12" x14ac:dyDescent="0.35">
      <c r="A6117" t="s">
        <v>1032</v>
      </c>
      <c r="B6117" s="1">
        <v>45352</v>
      </c>
      <c r="C6117">
        <v>405.65</v>
      </c>
      <c r="D6117">
        <v>409</v>
      </c>
      <c r="E6117">
        <v>425</v>
      </c>
      <c r="F6117">
        <v>408.15</v>
      </c>
      <c r="G6117">
        <v>422.25</v>
      </c>
      <c r="H6117">
        <v>974687</v>
      </c>
      <c r="I6117">
        <v>4087.26</v>
      </c>
      <c r="J6117">
        <v>23771</v>
      </c>
      <c r="K6117">
        <v>254279</v>
      </c>
      <c r="L6117">
        <v>26.09</v>
      </c>
    </row>
    <row r="6118" spans="1:12" x14ac:dyDescent="0.35">
      <c r="A6118" t="s">
        <v>1031</v>
      </c>
      <c r="B6118" s="1">
        <v>45352</v>
      </c>
      <c r="C6118">
        <v>182.22</v>
      </c>
      <c r="D6118">
        <v>183.97</v>
      </c>
      <c r="E6118">
        <v>186</v>
      </c>
      <c r="F6118">
        <v>181.56</v>
      </c>
      <c r="G6118">
        <v>183.92</v>
      </c>
      <c r="H6118">
        <v>37411</v>
      </c>
      <c r="I6118">
        <v>68.650000000000006</v>
      </c>
      <c r="J6118">
        <v>836</v>
      </c>
      <c r="K6118">
        <v>20040</v>
      </c>
      <c r="L6118">
        <v>53.57</v>
      </c>
    </row>
    <row r="6119" spans="1:12" x14ac:dyDescent="0.35">
      <c r="A6119" t="s">
        <v>1030</v>
      </c>
      <c r="B6119" s="1">
        <v>45352</v>
      </c>
      <c r="C6119">
        <v>18.04</v>
      </c>
      <c r="D6119">
        <v>18.600000000000001</v>
      </c>
      <c r="E6119">
        <v>18.600000000000001</v>
      </c>
      <c r="F6119">
        <v>17.829999999999998</v>
      </c>
      <c r="G6119">
        <v>18.14</v>
      </c>
      <c r="H6119">
        <v>812641</v>
      </c>
      <c r="I6119">
        <v>147.09</v>
      </c>
      <c r="J6119">
        <v>4936</v>
      </c>
      <c r="K6119">
        <v>558409</v>
      </c>
      <c r="L6119">
        <v>68.72</v>
      </c>
    </row>
    <row r="6120" spans="1:12" x14ac:dyDescent="0.35">
      <c r="A6120" t="s">
        <v>1029</v>
      </c>
      <c r="B6120" s="1">
        <v>45352</v>
      </c>
      <c r="C6120">
        <v>182.5</v>
      </c>
      <c r="D6120">
        <v>188</v>
      </c>
      <c r="E6120">
        <v>188</v>
      </c>
      <c r="F6120">
        <v>181.22</v>
      </c>
      <c r="G6120">
        <v>184.31</v>
      </c>
      <c r="H6120">
        <v>133115</v>
      </c>
      <c r="I6120">
        <v>244.72</v>
      </c>
      <c r="J6120">
        <v>3958</v>
      </c>
      <c r="K6120">
        <v>91426</v>
      </c>
      <c r="L6120">
        <v>68.680000000000007</v>
      </c>
    </row>
    <row r="6121" spans="1:12" x14ac:dyDescent="0.35">
      <c r="A6121" t="s">
        <v>1028</v>
      </c>
      <c r="B6121" s="1">
        <v>45352</v>
      </c>
      <c r="C6121">
        <v>47.75</v>
      </c>
      <c r="D6121">
        <v>47.9</v>
      </c>
      <c r="E6121">
        <v>49.2</v>
      </c>
      <c r="F6121">
        <v>46.5</v>
      </c>
      <c r="G6121">
        <v>47.15</v>
      </c>
      <c r="H6121">
        <v>699833</v>
      </c>
      <c r="I6121">
        <v>332.57</v>
      </c>
      <c r="J6121">
        <v>4822</v>
      </c>
      <c r="K6121">
        <v>386321</v>
      </c>
      <c r="L6121">
        <v>55.2</v>
      </c>
    </row>
    <row r="6122" spans="1:12" x14ac:dyDescent="0.35">
      <c r="A6122" t="s">
        <v>1027</v>
      </c>
      <c r="B6122" s="1">
        <v>45352</v>
      </c>
      <c r="C6122">
        <v>416.45</v>
      </c>
      <c r="D6122">
        <v>414</v>
      </c>
      <c r="E6122">
        <v>416.75</v>
      </c>
      <c r="F6122">
        <v>408.6</v>
      </c>
      <c r="G6122">
        <v>410.85</v>
      </c>
      <c r="H6122">
        <v>132951</v>
      </c>
      <c r="I6122">
        <v>546.73</v>
      </c>
      <c r="J6122">
        <v>7334</v>
      </c>
      <c r="K6122">
        <v>70778</v>
      </c>
      <c r="L6122">
        <v>53.24</v>
      </c>
    </row>
    <row r="6123" spans="1:12" x14ac:dyDescent="0.35">
      <c r="A6123" t="s">
        <v>1026</v>
      </c>
      <c r="B6123" s="1">
        <v>45352</v>
      </c>
      <c r="C6123">
        <v>1484.35</v>
      </c>
      <c r="D6123">
        <v>1498.95</v>
      </c>
      <c r="E6123">
        <v>1508.6</v>
      </c>
      <c r="F6123">
        <v>1487.4</v>
      </c>
      <c r="G6123">
        <v>1498.85</v>
      </c>
      <c r="H6123">
        <v>118471</v>
      </c>
      <c r="I6123">
        <v>1774.34</v>
      </c>
      <c r="J6123">
        <v>13977</v>
      </c>
      <c r="K6123">
        <v>49109</v>
      </c>
      <c r="L6123">
        <v>41.45</v>
      </c>
    </row>
    <row r="6124" spans="1:12" x14ac:dyDescent="0.35">
      <c r="A6124" t="s">
        <v>1025</v>
      </c>
      <c r="B6124" s="1">
        <v>45352</v>
      </c>
      <c r="C6124">
        <v>22.2</v>
      </c>
      <c r="D6124">
        <v>22.2</v>
      </c>
      <c r="E6124">
        <v>22.9</v>
      </c>
      <c r="F6124">
        <v>21.05</v>
      </c>
      <c r="G6124">
        <v>21.2</v>
      </c>
      <c r="H6124">
        <v>514781</v>
      </c>
      <c r="I6124">
        <v>111.18</v>
      </c>
      <c r="J6124">
        <v>1385</v>
      </c>
      <c r="K6124">
        <v>303335</v>
      </c>
      <c r="L6124">
        <v>58.93</v>
      </c>
    </row>
    <row r="6125" spans="1:12" x14ac:dyDescent="0.35">
      <c r="A6125" t="s">
        <v>1024</v>
      </c>
      <c r="B6125" s="1">
        <v>45352</v>
      </c>
      <c r="C6125">
        <v>969.7</v>
      </c>
      <c r="D6125">
        <v>963.95</v>
      </c>
      <c r="E6125">
        <v>977.7</v>
      </c>
      <c r="F6125">
        <v>955.7</v>
      </c>
      <c r="G6125">
        <v>968.45</v>
      </c>
      <c r="H6125">
        <v>594819</v>
      </c>
      <c r="I6125">
        <v>5757.08</v>
      </c>
      <c r="J6125">
        <v>37356</v>
      </c>
      <c r="K6125">
        <v>327249</v>
      </c>
      <c r="L6125">
        <v>55.02</v>
      </c>
    </row>
    <row r="6126" spans="1:12" x14ac:dyDescent="0.35">
      <c r="A6126" t="s">
        <v>1023</v>
      </c>
      <c r="B6126" s="1">
        <v>45352</v>
      </c>
      <c r="C6126">
        <v>1601.9</v>
      </c>
      <c r="D6126">
        <v>1611.8</v>
      </c>
      <c r="E6126">
        <v>1761.4</v>
      </c>
      <c r="F6126">
        <v>1611.8</v>
      </c>
      <c r="G6126">
        <v>1713.05</v>
      </c>
      <c r="H6126">
        <v>974863</v>
      </c>
      <c r="I6126">
        <v>16342.91</v>
      </c>
      <c r="J6126">
        <v>60849</v>
      </c>
      <c r="K6126">
        <v>263447</v>
      </c>
      <c r="L6126">
        <v>27.02</v>
      </c>
    </row>
    <row r="6127" spans="1:12" x14ac:dyDescent="0.35">
      <c r="A6127" t="s">
        <v>1022</v>
      </c>
      <c r="B6127" s="1">
        <v>45352</v>
      </c>
      <c r="C6127">
        <v>1139.0999999999999</v>
      </c>
      <c r="D6127">
        <v>1133.4000000000001</v>
      </c>
      <c r="E6127">
        <v>1159</v>
      </c>
      <c r="F6127">
        <v>1124.95</v>
      </c>
      <c r="G6127">
        <v>1145.95</v>
      </c>
      <c r="H6127">
        <v>81989</v>
      </c>
      <c r="I6127">
        <v>942.67</v>
      </c>
      <c r="J6127">
        <v>11309</v>
      </c>
      <c r="K6127">
        <v>44799</v>
      </c>
      <c r="L6127">
        <v>54.64</v>
      </c>
    </row>
    <row r="6128" spans="1:12" x14ac:dyDescent="0.35">
      <c r="A6128" t="s">
        <v>1021</v>
      </c>
      <c r="B6128" s="1">
        <v>45352</v>
      </c>
      <c r="C6128">
        <v>130.94999999999999</v>
      </c>
      <c r="D6128">
        <v>130.94999999999999</v>
      </c>
      <c r="E6128">
        <v>133.94999999999999</v>
      </c>
      <c r="F6128">
        <v>130.75</v>
      </c>
      <c r="G6128">
        <v>132.19999999999999</v>
      </c>
      <c r="H6128">
        <v>37830</v>
      </c>
      <c r="I6128">
        <v>50.1</v>
      </c>
      <c r="J6128">
        <v>1069</v>
      </c>
      <c r="K6128">
        <v>22325</v>
      </c>
      <c r="L6128">
        <v>59.01</v>
      </c>
    </row>
    <row r="6129" spans="1:12" x14ac:dyDescent="0.35">
      <c r="A6129" t="s">
        <v>1020</v>
      </c>
      <c r="B6129" s="1">
        <v>45352</v>
      </c>
      <c r="C6129">
        <v>340.45</v>
      </c>
      <c r="D6129">
        <v>347</v>
      </c>
      <c r="E6129">
        <v>347</v>
      </c>
      <c r="F6129">
        <v>336.55</v>
      </c>
      <c r="G6129">
        <v>339</v>
      </c>
      <c r="H6129">
        <v>7149</v>
      </c>
      <c r="I6129">
        <v>24.36</v>
      </c>
      <c r="J6129">
        <v>573</v>
      </c>
      <c r="K6129">
        <v>3601</v>
      </c>
      <c r="L6129">
        <v>50.37</v>
      </c>
    </row>
    <row r="6130" spans="1:12" x14ac:dyDescent="0.35">
      <c r="A6130" t="s">
        <v>1805</v>
      </c>
      <c r="B6130" s="1">
        <v>45352</v>
      </c>
      <c r="C6130">
        <v>87.95</v>
      </c>
      <c r="D6130">
        <v>90.95</v>
      </c>
      <c r="E6130">
        <v>91.55</v>
      </c>
      <c r="F6130">
        <v>84</v>
      </c>
      <c r="G6130">
        <v>85.05</v>
      </c>
      <c r="H6130">
        <v>263275</v>
      </c>
      <c r="I6130">
        <v>231.23</v>
      </c>
      <c r="J6130">
        <v>2685</v>
      </c>
      <c r="K6130">
        <v>176593</v>
      </c>
      <c r="L6130">
        <v>67.08</v>
      </c>
    </row>
    <row r="6131" spans="1:12" x14ac:dyDescent="0.35">
      <c r="A6131" t="s">
        <v>1019</v>
      </c>
      <c r="B6131" s="1">
        <v>45352</v>
      </c>
      <c r="C6131">
        <v>696.15</v>
      </c>
      <c r="D6131">
        <v>699.35</v>
      </c>
      <c r="E6131">
        <v>700.05</v>
      </c>
      <c r="F6131">
        <v>692.6</v>
      </c>
      <c r="G6131">
        <v>696.25</v>
      </c>
      <c r="H6131">
        <v>78149</v>
      </c>
      <c r="I6131">
        <v>543.4</v>
      </c>
      <c r="J6131">
        <v>7953</v>
      </c>
      <c r="K6131">
        <v>50014</v>
      </c>
      <c r="L6131">
        <v>64</v>
      </c>
    </row>
    <row r="6132" spans="1:12" x14ac:dyDescent="0.35">
      <c r="A6132" t="s">
        <v>1018</v>
      </c>
      <c r="B6132" s="1">
        <v>45352</v>
      </c>
      <c r="C6132">
        <v>86.75</v>
      </c>
      <c r="D6132">
        <v>87.2</v>
      </c>
      <c r="E6132">
        <v>88.4</v>
      </c>
      <c r="F6132">
        <v>86.45</v>
      </c>
      <c r="G6132">
        <v>87.75</v>
      </c>
      <c r="H6132">
        <v>1966449</v>
      </c>
      <c r="I6132">
        <v>1721.02</v>
      </c>
      <c r="J6132">
        <v>6047</v>
      </c>
      <c r="K6132">
        <v>961532</v>
      </c>
      <c r="L6132">
        <v>48.9</v>
      </c>
    </row>
    <row r="6133" spans="1:12" x14ac:dyDescent="0.35">
      <c r="A6133" t="s">
        <v>1017</v>
      </c>
      <c r="B6133" s="1">
        <v>45352</v>
      </c>
      <c r="C6133">
        <v>486.7</v>
      </c>
      <c r="D6133">
        <v>491.5</v>
      </c>
      <c r="E6133">
        <v>494.9</v>
      </c>
      <c r="F6133">
        <v>479.6</v>
      </c>
      <c r="G6133">
        <v>490</v>
      </c>
      <c r="H6133">
        <v>18702</v>
      </c>
      <c r="I6133">
        <v>90.91</v>
      </c>
      <c r="J6133">
        <v>2039</v>
      </c>
      <c r="K6133">
        <v>9083</v>
      </c>
      <c r="L6133">
        <v>48.57</v>
      </c>
    </row>
    <row r="6134" spans="1:12" x14ac:dyDescent="0.35">
      <c r="A6134" t="s">
        <v>1016</v>
      </c>
      <c r="B6134" s="1">
        <v>45352</v>
      </c>
      <c r="C6134">
        <v>513.20000000000005</v>
      </c>
      <c r="D6134">
        <v>519</v>
      </c>
      <c r="E6134">
        <v>519</v>
      </c>
      <c r="F6134">
        <v>507.1</v>
      </c>
      <c r="G6134">
        <v>509.85</v>
      </c>
      <c r="H6134">
        <v>346099</v>
      </c>
      <c r="I6134">
        <v>1770.46</v>
      </c>
      <c r="J6134">
        <v>17321</v>
      </c>
      <c r="K6134">
        <v>228317</v>
      </c>
      <c r="L6134">
        <v>65.97</v>
      </c>
    </row>
    <row r="6135" spans="1:12" x14ac:dyDescent="0.35">
      <c r="A6135" t="s">
        <v>1015</v>
      </c>
      <c r="B6135" s="1">
        <v>45352</v>
      </c>
      <c r="C6135">
        <v>1364.2</v>
      </c>
      <c r="D6135">
        <v>1364.95</v>
      </c>
      <c r="E6135">
        <v>1448.8</v>
      </c>
      <c r="F6135">
        <v>1292</v>
      </c>
      <c r="G6135">
        <v>1298.6500000000001</v>
      </c>
      <c r="H6135">
        <v>1148198</v>
      </c>
      <c r="I6135">
        <v>15516</v>
      </c>
      <c r="J6135">
        <v>103077</v>
      </c>
      <c r="K6135">
        <v>642900</v>
      </c>
      <c r="L6135">
        <v>55.99</v>
      </c>
    </row>
    <row r="6136" spans="1:12" x14ac:dyDescent="0.35">
      <c r="A6136" t="s">
        <v>1014</v>
      </c>
      <c r="B6136" s="1">
        <v>45352</v>
      </c>
      <c r="C6136">
        <v>3763.8</v>
      </c>
      <c r="D6136">
        <v>3835</v>
      </c>
      <c r="E6136">
        <v>3877.85</v>
      </c>
      <c r="F6136">
        <v>3800.05</v>
      </c>
      <c r="G6136">
        <v>3819.75</v>
      </c>
      <c r="H6136">
        <v>722853</v>
      </c>
      <c r="I6136">
        <v>27716.41</v>
      </c>
      <c r="J6136">
        <v>58223</v>
      </c>
      <c r="K6136">
        <v>183645</v>
      </c>
      <c r="L6136">
        <v>25.41</v>
      </c>
    </row>
    <row r="6137" spans="1:12" x14ac:dyDescent="0.35">
      <c r="A6137" t="s">
        <v>1012</v>
      </c>
      <c r="B6137" s="1">
        <v>45352</v>
      </c>
      <c r="C6137">
        <v>1165.8499999999999</v>
      </c>
      <c r="D6137">
        <v>1174.45</v>
      </c>
      <c r="E6137">
        <v>1182.1500000000001</v>
      </c>
      <c r="F6137">
        <v>1163.55</v>
      </c>
      <c r="G6137">
        <v>1167.25</v>
      </c>
      <c r="H6137">
        <v>656223</v>
      </c>
      <c r="I6137">
        <v>7671.74</v>
      </c>
      <c r="J6137">
        <v>42579</v>
      </c>
      <c r="K6137">
        <v>396896</v>
      </c>
      <c r="L6137">
        <v>60.48</v>
      </c>
    </row>
    <row r="6138" spans="1:12" x14ac:dyDescent="0.35">
      <c r="A6138" t="s">
        <v>1011</v>
      </c>
      <c r="B6138" s="1">
        <v>45352</v>
      </c>
      <c r="C6138">
        <v>268.64999999999998</v>
      </c>
      <c r="D6138">
        <v>266.10000000000002</v>
      </c>
      <c r="E6138">
        <v>297.55</v>
      </c>
      <c r="F6138">
        <v>264.85000000000002</v>
      </c>
      <c r="G6138">
        <v>287.95</v>
      </c>
      <c r="H6138">
        <v>126669</v>
      </c>
      <c r="I6138">
        <v>359.92</v>
      </c>
      <c r="J6138">
        <v>4290</v>
      </c>
      <c r="K6138">
        <v>70100</v>
      </c>
      <c r="L6138">
        <v>55.34</v>
      </c>
    </row>
    <row r="6139" spans="1:12" x14ac:dyDescent="0.35">
      <c r="A6139" t="s">
        <v>1010</v>
      </c>
      <c r="B6139" s="1">
        <v>45352</v>
      </c>
      <c r="C6139">
        <v>2084.9</v>
      </c>
      <c r="D6139">
        <v>2100.0500000000002</v>
      </c>
      <c r="E6139">
        <v>2121.0500000000002</v>
      </c>
      <c r="F6139">
        <v>2086</v>
      </c>
      <c r="G6139">
        <v>2099.1999999999998</v>
      </c>
      <c r="H6139">
        <v>461820</v>
      </c>
      <c r="I6139">
        <v>9694.5499999999993</v>
      </c>
      <c r="J6139">
        <v>30772</v>
      </c>
      <c r="K6139">
        <v>141195</v>
      </c>
      <c r="L6139">
        <v>30.57</v>
      </c>
    </row>
    <row r="6140" spans="1:12" x14ac:dyDescent="0.35">
      <c r="A6140" t="s">
        <v>1009</v>
      </c>
      <c r="B6140" s="1">
        <v>45352</v>
      </c>
      <c r="C6140">
        <v>1372.8</v>
      </c>
      <c r="D6140">
        <v>1372.8</v>
      </c>
      <c r="E6140">
        <v>1470.2</v>
      </c>
      <c r="F6140">
        <v>1365.55</v>
      </c>
      <c r="G6140">
        <v>1422.2</v>
      </c>
      <c r="H6140">
        <v>19817</v>
      </c>
      <c r="I6140">
        <v>280.99</v>
      </c>
      <c r="J6140">
        <v>3595</v>
      </c>
      <c r="K6140">
        <v>4388</v>
      </c>
      <c r="L6140">
        <v>22.14</v>
      </c>
    </row>
    <row r="6141" spans="1:12" x14ac:dyDescent="0.35">
      <c r="A6141" t="s">
        <v>1008</v>
      </c>
      <c r="B6141" s="1">
        <v>45352</v>
      </c>
      <c r="C6141">
        <v>504.45</v>
      </c>
      <c r="D6141">
        <v>505.2</v>
      </c>
      <c r="E6141">
        <v>515</v>
      </c>
      <c r="F6141">
        <v>505</v>
      </c>
      <c r="G6141">
        <v>511.55</v>
      </c>
      <c r="H6141">
        <v>93685</v>
      </c>
      <c r="I6141">
        <v>478.62</v>
      </c>
      <c r="J6141">
        <v>5254</v>
      </c>
      <c r="K6141">
        <v>75011</v>
      </c>
      <c r="L6141">
        <v>80.069999999999993</v>
      </c>
    </row>
    <row r="6142" spans="1:12" x14ac:dyDescent="0.35">
      <c r="A6142" t="s">
        <v>1007</v>
      </c>
      <c r="B6142" s="1">
        <v>45352</v>
      </c>
      <c r="C6142">
        <v>793.35</v>
      </c>
      <c r="D6142">
        <v>786.6</v>
      </c>
      <c r="E6142">
        <v>786.6</v>
      </c>
      <c r="F6142">
        <v>706.45</v>
      </c>
      <c r="G6142">
        <v>736.75</v>
      </c>
      <c r="H6142">
        <v>20868068</v>
      </c>
      <c r="I6142">
        <v>153286.35</v>
      </c>
      <c r="J6142">
        <v>308681</v>
      </c>
      <c r="K6142">
        <v>13340222</v>
      </c>
      <c r="L6142">
        <v>63.93</v>
      </c>
    </row>
    <row r="6143" spans="1:12" x14ac:dyDescent="0.35">
      <c r="A6143" t="s">
        <v>1006</v>
      </c>
      <c r="B6143" s="1">
        <v>45352</v>
      </c>
      <c r="C6143">
        <v>269.7</v>
      </c>
      <c r="D6143">
        <v>271.75</v>
      </c>
      <c r="E6143">
        <v>278.35000000000002</v>
      </c>
      <c r="F6143">
        <v>268.10000000000002</v>
      </c>
      <c r="G6143">
        <v>269.7</v>
      </c>
      <c r="H6143">
        <v>134727</v>
      </c>
      <c r="I6143">
        <v>366.99</v>
      </c>
      <c r="J6143">
        <v>7325</v>
      </c>
      <c r="K6143">
        <v>94417</v>
      </c>
      <c r="L6143">
        <v>70.08</v>
      </c>
    </row>
    <row r="6144" spans="1:12" x14ac:dyDescent="0.35">
      <c r="A6144" t="s">
        <v>1005</v>
      </c>
      <c r="B6144" s="1">
        <v>45352</v>
      </c>
      <c r="C6144">
        <v>97.65</v>
      </c>
      <c r="D6144">
        <v>98.4</v>
      </c>
      <c r="E6144">
        <v>99.9</v>
      </c>
      <c r="F6144">
        <v>97.25</v>
      </c>
      <c r="G6144">
        <v>97.75</v>
      </c>
      <c r="H6144">
        <v>61816</v>
      </c>
      <c r="I6144">
        <v>60.74</v>
      </c>
      <c r="J6144">
        <v>1380</v>
      </c>
      <c r="K6144">
        <v>30125</v>
      </c>
      <c r="L6144">
        <v>48.73</v>
      </c>
    </row>
    <row r="6145" spans="1:12" x14ac:dyDescent="0.35">
      <c r="A6145" t="s">
        <v>1004</v>
      </c>
      <c r="B6145" s="1">
        <v>45352</v>
      </c>
      <c r="C6145">
        <v>534.79999999999995</v>
      </c>
      <c r="D6145">
        <v>535.45000000000005</v>
      </c>
      <c r="E6145">
        <v>549.6</v>
      </c>
      <c r="F6145">
        <v>520.25</v>
      </c>
      <c r="G6145">
        <v>546.70000000000005</v>
      </c>
      <c r="H6145">
        <v>175618</v>
      </c>
      <c r="I6145">
        <v>942.65</v>
      </c>
      <c r="J6145">
        <v>13942</v>
      </c>
      <c r="K6145">
        <v>30773</v>
      </c>
      <c r="L6145">
        <v>17.52</v>
      </c>
    </row>
    <row r="6146" spans="1:12" x14ac:dyDescent="0.35">
      <c r="A6146" t="s">
        <v>1003</v>
      </c>
      <c r="B6146" s="1">
        <v>45352</v>
      </c>
      <c r="C6146">
        <v>2932.1</v>
      </c>
      <c r="D6146">
        <v>2940.35</v>
      </c>
      <c r="E6146">
        <v>2994.65</v>
      </c>
      <c r="F6146">
        <v>2920</v>
      </c>
      <c r="G6146">
        <v>2941.1</v>
      </c>
      <c r="H6146">
        <v>37589</v>
      </c>
      <c r="I6146">
        <v>1112.51</v>
      </c>
      <c r="J6146">
        <v>7531</v>
      </c>
      <c r="K6146">
        <v>12652</v>
      </c>
      <c r="L6146">
        <v>33.659999999999997</v>
      </c>
    </row>
    <row r="6147" spans="1:12" x14ac:dyDescent="0.35">
      <c r="A6147" t="s">
        <v>1002</v>
      </c>
      <c r="B6147" s="1">
        <v>45352</v>
      </c>
      <c r="C6147">
        <v>37.71</v>
      </c>
      <c r="D6147">
        <v>38.200000000000003</v>
      </c>
      <c r="E6147">
        <v>38.25</v>
      </c>
      <c r="F6147">
        <v>37.9</v>
      </c>
      <c r="G6147">
        <v>38.130000000000003</v>
      </c>
      <c r="H6147">
        <v>59177</v>
      </c>
      <c r="I6147">
        <v>22.54</v>
      </c>
      <c r="J6147">
        <v>732</v>
      </c>
      <c r="K6147">
        <v>44203</v>
      </c>
      <c r="L6147">
        <v>74.7</v>
      </c>
    </row>
    <row r="6148" spans="1:12" x14ac:dyDescent="0.35">
      <c r="A6148" t="s">
        <v>1001</v>
      </c>
      <c r="B6148" s="1">
        <v>45352</v>
      </c>
      <c r="C6148">
        <v>337.2</v>
      </c>
      <c r="D6148">
        <v>342.7</v>
      </c>
      <c r="E6148">
        <v>343.5</v>
      </c>
      <c r="F6148">
        <v>328.25</v>
      </c>
      <c r="G6148">
        <v>330.35</v>
      </c>
      <c r="H6148">
        <v>145869</v>
      </c>
      <c r="I6148">
        <v>487.27</v>
      </c>
      <c r="J6148">
        <v>14406</v>
      </c>
      <c r="K6148">
        <v>73173</v>
      </c>
      <c r="L6148">
        <v>50.16</v>
      </c>
    </row>
    <row r="6149" spans="1:12" x14ac:dyDescent="0.35">
      <c r="A6149" t="s">
        <v>1000</v>
      </c>
      <c r="B6149" s="1">
        <v>45352</v>
      </c>
      <c r="C6149">
        <v>11288.35</v>
      </c>
      <c r="D6149">
        <v>11295</v>
      </c>
      <c r="E6149">
        <v>11675</v>
      </c>
      <c r="F6149">
        <v>11295</v>
      </c>
      <c r="G6149">
        <v>11620.95</v>
      </c>
      <c r="H6149">
        <v>487355</v>
      </c>
      <c r="I6149">
        <v>56164.28</v>
      </c>
      <c r="J6149">
        <v>79404</v>
      </c>
      <c r="K6149">
        <v>284425</v>
      </c>
      <c r="L6149">
        <v>58.36</v>
      </c>
    </row>
    <row r="6150" spans="1:12" x14ac:dyDescent="0.35">
      <c r="A6150" t="s">
        <v>999</v>
      </c>
      <c r="B6150" s="1">
        <v>45352</v>
      </c>
      <c r="C6150">
        <v>38.65</v>
      </c>
      <c r="D6150">
        <v>38.65</v>
      </c>
      <c r="E6150">
        <v>39.200000000000003</v>
      </c>
      <c r="F6150">
        <v>37.6</v>
      </c>
      <c r="G6150">
        <v>37.799999999999997</v>
      </c>
      <c r="H6150">
        <v>130770</v>
      </c>
      <c r="I6150">
        <v>49.6</v>
      </c>
      <c r="J6150">
        <v>432</v>
      </c>
      <c r="K6150">
        <v>59684</v>
      </c>
      <c r="L6150">
        <v>45.64</v>
      </c>
    </row>
    <row r="6151" spans="1:12" x14ac:dyDescent="0.35">
      <c r="A6151" t="s">
        <v>998</v>
      </c>
      <c r="B6151" s="1">
        <v>45352</v>
      </c>
      <c r="C6151">
        <v>152.5</v>
      </c>
      <c r="D6151">
        <v>156</v>
      </c>
      <c r="E6151">
        <v>157.4</v>
      </c>
      <c r="F6151">
        <v>154.6</v>
      </c>
      <c r="G6151">
        <v>156.5</v>
      </c>
      <c r="H6151">
        <v>374087</v>
      </c>
      <c r="I6151">
        <v>583.59</v>
      </c>
      <c r="J6151">
        <v>9306</v>
      </c>
      <c r="K6151">
        <v>206370</v>
      </c>
      <c r="L6151">
        <v>55.17</v>
      </c>
    </row>
    <row r="6152" spans="1:12" x14ac:dyDescent="0.35">
      <c r="A6152" t="s">
        <v>997</v>
      </c>
      <c r="B6152" s="1">
        <v>45352</v>
      </c>
      <c r="C6152">
        <v>105.3</v>
      </c>
      <c r="D6152">
        <v>106.9</v>
      </c>
      <c r="E6152">
        <v>108.5</v>
      </c>
      <c r="F6152">
        <v>104.8</v>
      </c>
      <c r="G6152">
        <v>106.45</v>
      </c>
      <c r="H6152">
        <v>234513</v>
      </c>
      <c r="I6152">
        <v>250.28</v>
      </c>
      <c r="J6152">
        <v>1727</v>
      </c>
      <c r="K6152">
        <v>133498</v>
      </c>
      <c r="L6152">
        <v>56.93</v>
      </c>
    </row>
    <row r="6153" spans="1:12" x14ac:dyDescent="0.35">
      <c r="A6153" t="s">
        <v>996</v>
      </c>
      <c r="B6153" s="1">
        <v>45352</v>
      </c>
      <c r="C6153">
        <v>522.6</v>
      </c>
      <c r="D6153">
        <v>523.25</v>
      </c>
      <c r="E6153">
        <v>526.5</v>
      </c>
      <c r="F6153">
        <v>522.20000000000005</v>
      </c>
      <c r="G6153">
        <v>524.25</v>
      </c>
      <c r="H6153">
        <v>1414893</v>
      </c>
      <c r="I6153">
        <v>7421.31</v>
      </c>
      <c r="J6153">
        <v>24158</v>
      </c>
      <c r="K6153">
        <v>953909</v>
      </c>
      <c r="L6153">
        <v>67.42</v>
      </c>
    </row>
    <row r="6154" spans="1:12" x14ac:dyDescent="0.35">
      <c r="A6154" t="s">
        <v>995</v>
      </c>
      <c r="B6154" s="1">
        <v>45352</v>
      </c>
      <c r="C6154">
        <v>489.15</v>
      </c>
      <c r="D6154">
        <v>487.05</v>
      </c>
      <c r="E6154">
        <v>527.4</v>
      </c>
      <c r="F6154">
        <v>487.05</v>
      </c>
      <c r="G6154">
        <v>518.54999999999995</v>
      </c>
      <c r="H6154">
        <v>985391</v>
      </c>
      <c r="I6154">
        <v>5057.84</v>
      </c>
      <c r="J6154">
        <v>26675</v>
      </c>
      <c r="K6154">
        <v>527549</v>
      </c>
      <c r="L6154">
        <v>53.54</v>
      </c>
    </row>
    <row r="6155" spans="1:12" x14ac:dyDescent="0.35">
      <c r="A6155" t="s">
        <v>994</v>
      </c>
      <c r="B6155" s="1">
        <v>45352</v>
      </c>
      <c r="C6155">
        <v>74.7</v>
      </c>
      <c r="D6155">
        <v>74.8</v>
      </c>
      <c r="E6155">
        <v>78</v>
      </c>
      <c r="F6155">
        <v>74.8</v>
      </c>
      <c r="G6155">
        <v>77.25</v>
      </c>
      <c r="H6155">
        <v>37807</v>
      </c>
      <c r="I6155">
        <v>29.12</v>
      </c>
      <c r="J6155">
        <v>678</v>
      </c>
      <c r="K6155">
        <v>16379</v>
      </c>
      <c r="L6155">
        <v>43.32</v>
      </c>
    </row>
    <row r="6156" spans="1:12" x14ac:dyDescent="0.35">
      <c r="A6156" t="s">
        <v>993</v>
      </c>
      <c r="B6156" s="1">
        <v>45352</v>
      </c>
      <c r="C6156">
        <v>1806.75</v>
      </c>
      <c r="D6156">
        <v>1824</v>
      </c>
      <c r="E6156">
        <v>1869.9</v>
      </c>
      <c r="F6156">
        <v>1805</v>
      </c>
      <c r="G6156">
        <v>1828.6</v>
      </c>
      <c r="H6156">
        <v>89644</v>
      </c>
      <c r="I6156">
        <v>1652.16</v>
      </c>
      <c r="J6156">
        <v>13920</v>
      </c>
      <c r="K6156">
        <v>39850</v>
      </c>
      <c r="L6156">
        <v>44.45</v>
      </c>
    </row>
    <row r="6157" spans="1:12" x14ac:dyDescent="0.35">
      <c r="A6157" t="s">
        <v>992</v>
      </c>
      <c r="B6157" s="1">
        <v>45352</v>
      </c>
      <c r="C6157">
        <v>1029.1500000000001</v>
      </c>
      <c r="D6157">
        <v>1030.55</v>
      </c>
      <c r="E6157">
        <v>1062.0999999999999</v>
      </c>
      <c r="F6157">
        <v>1011.2</v>
      </c>
      <c r="G6157">
        <v>1024.3</v>
      </c>
      <c r="H6157">
        <v>511511</v>
      </c>
      <c r="I6157">
        <v>5327.19</v>
      </c>
      <c r="J6157">
        <v>40533</v>
      </c>
      <c r="K6157">
        <v>292561</v>
      </c>
      <c r="L6157">
        <v>57.2</v>
      </c>
    </row>
    <row r="6158" spans="1:12" x14ac:dyDescent="0.35">
      <c r="A6158" t="s">
        <v>991</v>
      </c>
      <c r="B6158" s="1">
        <v>45352</v>
      </c>
      <c r="C6158">
        <v>340.4</v>
      </c>
      <c r="D6158">
        <v>346</v>
      </c>
      <c r="E6158">
        <v>346</v>
      </c>
      <c r="F6158">
        <v>339.95</v>
      </c>
      <c r="G6158">
        <v>342.8</v>
      </c>
      <c r="H6158">
        <v>9670</v>
      </c>
      <c r="I6158">
        <v>33.119999999999997</v>
      </c>
      <c r="J6158">
        <v>345</v>
      </c>
      <c r="K6158">
        <v>7229</v>
      </c>
      <c r="L6158">
        <v>74.760000000000005</v>
      </c>
    </row>
    <row r="6159" spans="1:12" x14ac:dyDescent="0.35">
      <c r="A6159" t="s">
        <v>990</v>
      </c>
      <c r="B6159" s="1">
        <v>45352</v>
      </c>
      <c r="C6159">
        <v>1975.2</v>
      </c>
      <c r="D6159">
        <v>2029.45</v>
      </c>
      <c r="E6159">
        <v>2070</v>
      </c>
      <c r="F6159">
        <v>1991.6</v>
      </c>
      <c r="G6159">
        <v>2062.65</v>
      </c>
      <c r="H6159">
        <v>15560</v>
      </c>
      <c r="I6159">
        <v>317.81</v>
      </c>
      <c r="J6159">
        <v>3295</v>
      </c>
      <c r="K6159">
        <v>9784</v>
      </c>
      <c r="L6159">
        <v>62.88</v>
      </c>
    </row>
    <row r="6160" spans="1:12" x14ac:dyDescent="0.35">
      <c r="A6160" t="s">
        <v>989</v>
      </c>
      <c r="B6160" s="1">
        <v>45352</v>
      </c>
      <c r="C6160">
        <v>2135.6</v>
      </c>
      <c r="D6160">
        <v>2139.6</v>
      </c>
      <c r="E6160">
        <v>2183.35</v>
      </c>
      <c r="F6160">
        <v>2110.6</v>
      </c>
      <c r="G6160">
        <v>2149.35</v>
      </c>
      <c r="H6160">
        <v>421295</v>
      </c>
      <c r="I6160">
        <v>9092.91</v>
      </c>
      <c r="J6160">
        <v>25998</v>
      </c>
      <c r="K6160">
        <v>285366</v>
      </c>
      <c r="L6160">
        <v>67.739999999999995</v>
      </c>
    </row>
    <row r="6161" spans="1:12" x14ac:dyDescent="0.35">
      <c r="A6161" t="s">
        <v>988</v>
      </c>
      <c r="B6161" s="1">
        <v>45352</v>
      </c>
      <c r="C6161">
        <v>214.6</v>
      </c>
      <c r="D6161">
        <v>215</v>
      </c>
      <c r="E6161">
        <v>217.9</v>
      </c>
      <c r="F6161">
        <v>210.75</v>
      </c>
      <c r="G6161">
        <v>216.8</v>
      </c>
      <c r="H6161">
        <v>436683</v>
      </c>
      <c r="I6161">
        <v>936.25</v>
      </c>
      <c r="J6161">
        <v>10378</v>
      </c>
      <c r="K6161">
        <v>271365</v>
      </c>
      <c r="L6161">
        <v>62.14</v>
      </c>
    </row>
    <row r="6162" spans="1:12" x14ac:dyDescent="0.35">
      <c r="A6162" t="s">
        <v>987</v>
      </c>
      <c r="B6162" s="1">
        <v>45352</v>
      </c>
      <c r="C6162">
        <v>728.85</v>
      </c>
      <c r="D6162">
        <v>738.4</v>
      </c>
      <c r="E6162">
        <v>747</v>
      </c>
      <c r="F6162">
        <v>720</v>
      </c>
      <c r="G6162">
        <v>722.3</v>
      </c>
      <c r="H6162">
        <v>88889</v>
      </c>
      <c r="I6162">
        <v>648.16</v>
      </c>
      <c r="J6162">
        <v>9153</v>
      </c>
      <c r="K6162">
        <v>42735</v>
      </c>
      <c r="L6162">
        <v>48.08</v>
      </c>
    </row>
    <row r="6163" spans="1:12" x14ac:dyDescent="0.35">
      <c r="A6163" t="s">
        <v>986</v>
      </c>
      <c r="B6163" s="1">
        <v>45352</v>
      </c>
      <c r="C6163">
        <v>122.6</v>
      </c>
      <c r="D6163">
        <v>123.05</v>
      </c>
      <c r="E6163">
        <v>124.9</v>
      </c>
      <c r="F6163">
        <v>118.95</v>
      </c>
      <c r="G6163">
        <v>121.35</v>
      </c>
      <c r="H6163">
        <v>592156</v>
      </c>
      <c r="I6163">
        <v>721.71</v>
      </c>
      <c r="J6163">
        <v>5487</v>
      </c>
      <c r="K6163">
        <v>364619</v>
      </c>
      <c r="L6163">
        <v>61.57</v>
      </c>
    </row>
    <row r="6164" spans="1:12" x14ac:dyDescent="0.35">
      <c r="A6164" t="s">
        <v>985</v>
      </c>
      <c r="B6164" s="1">
        <v>45352</v>
      </c>
      <c r="C6164">
        <v>122.05</v>
      </c>
      <c r="D6164">
        <v>121.5</v>
      </c>
      <c r="E6164">
        <v>124.7</v>
      </c>
      <c r="F6164">
        <v>120.65</v>
      </c>
      <c r="G6164">
        <v>122.3</v>
      </c>
      <c r="H6164">
        <v>47677</v>
      </c>
      <c r="I6164">
        <v>58.48</v>
      </c>
      <c r="J6164">
        <v>833</v>
      </c>
      <c r="K6164">
        <v>25853</v>
      </c>
      <c r="L6164">
        <v>54.23</v>
      </c>
    </row>
    <row r="6165" spans="1:12" x14ac:dyDescent="0.35">
      <c r="A6165" t="s">
        <v>984</v>
      </c>
      <c r="B6165" s="1">
        <v>45352</v>
      </c>
      <c r="C6165">
        <v>176.2</v>
      </c>
      <c r="D6165">
        <v>177.5</v>
      </c>
      <c r="E6165">
        <v>180.95</v>
      </c>
      <c r="F6165">
        <v>176.95</v>
      </c>
      <c r="G6165">
        <v>179.95</v>
      </c>
      <c r="H6165">
        <v>4689421</v>
      </c>
      <c r="I6165">
        <v>8408.33</v>
      </c>
      <c r="J6165">
        <v>27678</v>
      </c>
      <c r="K6165">
        <v>2539141</v>
      </c>
      <c r="L6165">
        <v>54.15</v>
      </c>
    </row>
    <row r="6166" spans="1:12" x14ac:dyDescent="0.35">
      <c r="A6166" t="s">
        <v>983</v>
      </c>
      <c r="B6166" s="1">
        <v>45352</v>
      </c>
      <c r="C6166">
        <v>69.25</v>
      </c>
      <c r="D6166">
        <v>69.900000000000006</v>
      </c>
      <c r="E6166">
        <v>70.55</v>
      </c>
      <c r="F6166">
        <v>69</v>
      </c>
      <c r="G6166">
        <v>69.2</v>
      </c>
      <c r="H6166">
        <v>332408</v>
      </c>
      <c r="I6166">
        <v>231.79</v>
      </c>
      <c r="J6166">
        <v>3053</v>
      </c>
      <c r="K6166">
        <v>167247</v>
      </c>
      <c r="L6166">
        <v>50.31</v>
      </c>
    </row>
    <row r="6167" spans="1:12" x14ac:dyDescent="0.35">
      <c r="A6167" t="s">
        <v>982</v>
      </c>
      <c r="B6167" s="1">
        <v>45352</v>
      </c>
      <c r="C6167">
        <v>121.7</v>
      </c>
      <c r="D6167">
        <v>121.7</v>
      </c>
      <c r="E6167">
        <v>125</v>
      </c>
      <c r="F6167">
        <v>119.5</v>
      </c>
      <c r="G6167">
        <v>120.45</v>
      </c>
      <c r="H6167">
        <v>169886</v>
      </c>
      <c r="I6167">
        <v>208.24</v>
      </c>
      <c r="J6167">
        <v>2902</v>
      </c>
      <c r="K6167">
        <v>69471</v>
      </c>
      <c r="L6167">
        <v>40.89</v>
      </c>
    </row>
    <row r="6168" spans="1:12" x14ac:dyDescent="0.35">
      <c r="A6168" t="s">
        <v>981</v>
      </c>
      <c r="B6168" s="1">
        <v>45352</v>
      </c>
      <c r="C6168">
        <v>40.299999999999997</v>
      </c>
      <c r="D6168">
        <v>41.45</v>
      </c>
      <c r="E6168">
        <v>42.9</v>
      </c>
      <c r="F6168">
        <v>39.6</v>
      </c>
      <c r="G6168">
        <v>40.1</v>
      </c>
      <c r="H6168">
        <v>328071</v>
      </c>
      <c r="I6168">
        <v>134.29</v>
      </c>
      <c r="J6168">
        <v>2350</v>
      </c>
      <c r="K6168">
        <v>156013</v>
      </c>
      <c r="L6168">
        <v>47.55</v>
      </c>
    </row>
    <row r="6169" spans="1:12" x14ac:dyDescent="0.35">
      <c r="A6169" t="s">
        <v>980</v>
      </c>
      <c r="B6169" s="1">
        <v>45352</v>
      </c>
      <c r="C6169">
        <v>942</v>
      </c>
      <c r="D6169">
        <v>956</v>
      </c>
      <c r="E6169">
        <v>974.9</v>
      </c>
      <c r="F6169">
        <v>931.1</v>
      </c>
      <c r="G6169">
        <v>939.25</v>
      </c>
      <c r="H6169">
        <v>8020</v>
      </c>
      <c r="I6169">
        <v>75.709999999999994</v>
      </c>
      <c r="J6169">
        <v>1180</v>
      </c>
      <c r="K6169">
        <v>4869</v>
      </c>
      <c r="L6169">
        <v>60.71</v>
      </c>
    </row>
    <row r="6170" spans="1:12" x14ac:dyDescent="0.35">
      <c r="A6170" t="s">
        <v>979</v>
      </c>
      <c r="B6170" s="1">
        <v>45352</v>
      </c>
      <c r="C6170">
        <v>118.92</v>
      </c>
      <c r="D6170">
        <v>122.5</v>
      </c>
      <c r="E6170">
        <v>122.5</v>
      </c>
      <c r="F6170">
        <v>119.5</v>
      </c>
      <c r="G6170">
        <v>120.69</v>
      </c>
      <c r="H6170">
        <v>35961</v>
      </c>
      <c r="I6170">
        <v>43.31</v>
      </c>
      <c r="J6170">
        <v>368</v>
      </c>
      <c r="K6170">
        <v>33150</v>
      </c>
      <c r="L6170">
        <v>92.18</v>
      </c>
    </row>
    <row r="6171" spans="1:12" x14ac:dyDescent="0.35">
      <c r="A6171" t="s">
        <v>978</v>
      </c>
      <c r="B6171" s="1">
        <v>45352</v>
      </c>
      <c r="C6171">
        <v>1063.95</v>
      </c>
      <c r="D6171">
        <v>1073</v>
      </c>
      <c r="E6171">
        <v>1110</v>
      </c>
      <c r="F6171">
        <v>1072.45</v>
      </c>
      <c r="G6171">
        <v>1086.4000000000001</v>
      </c>
      <c r="H6171">
        <v>53211</v>
      </c>
      <c r="I6171">
        <v>578.80999999999995</v>
      </c>
      <c r="J6171">
        <v>6518</v>
      </c>
      <c r="K6171">
        <v>24516</v>
      </c>
      <c r="L6171">
        <v>46.07</v>
      </c>
    </row>
    <row r="6172" spans="1:12" x14ac:dyDescent="0.35">
      <c r="A6172" t="s">
        <v>977</v>
      </c>
      <c r="B6172" s="1">
        <v>45352</v>
      </c>
      <c r="C6172">
        <v>923.25</v>
      </c>
      <c r="D6172">
        <v>941</v>
      </c>
      <c r="E6172">
        <v>962.9</v>
      </c>
      <c r="F6172">
        <v>931.4</v>
      </c>
      <c r="G6172">
        <v>955.4</v>
      </c>
      <c r="H6172">
        <v>109802</v>
      </c>
      <c r="I6172">
        <v>1048.3900000000001</v>
      </c>
      <c r="J6172">
        <v>10363</v>
      </c>
      <c r="K6172">
        <v>68529</v>
      </c>
      <c r="L6172">
        <v>62.41</v>
      </c>
    </row>
    <row r="6173" spans="1:12" x14ac:dyDescent="0.35">
      <c r="A6173" t="s">
        <v>976</v>
      </c>
      <c r="B6173" s="1">
        <v>45352</v>
      </c>
      <c r="C6173">
        <v>7488.4</v>
      </c>
      <c r="D6173">
        <v>7525.85</v>
      </c>
      <c r="E6173">
        <v>7549.85</v>
      </c>
      <c r="F6173">
        <v>7465.1</v>
      </c>
      <c r="G6173">
        <v>7518.6</v>
      </c>
      <c r="H6173">
        <v>4269</v>
      </c>
      <c r="I6173">
        <v>320.52</v>
      </c>
      <c r="J6173">
        <v>874</v>
      </c>
      <c r="K6173">
        <v>2678</v>
      </c>
      <c r="L6173">
        <v>62.73</v>
      </c>
    </row>
    <row r="6174" spans="1:12" x14ac:dyDescent="0.35">
      <c r="A6174" t="s">
        <v>975</v>
      </c>
      <c r="B6174" s="1">
        <v>45352</v>
      </c>
      <c r="C6174">
        <v>424.65</v>
      </c>
      <c r="D6174">
        <v>428</v>
      </c>
      <c r="E6174">
        <v>439.7</v>
      </c>
      <c r="F6174">
        <v>422.8</v>
      </c>
      <c r="G6174">
        <v>436.9</v>
      </c>
      <c r="H6174">
        <v>333497</v>
      </c>
      <c r="I6174">
        <v>1446.98</v>
      </c>
      <c r="J6174">
        <v>21548</v>
      </c>
      <c r="K6174">
        <v>163891</v>
      </c>
      <c r="L6174">
        <v>49.14</v>
      </c>
    </row>
    <row r="6175" spans="1:12" x14ac:dyDescent="0.35">
      <c r="A6175" t="s">
        <v>974</v>
      </c>
      <c r="B6175" s="1">
        <v>45352</v>
      </c>
      <c r="C6175">
        <v>578.35</v>
      </c>
      <c r="D6175">
        <v>583.1</v>
      </c>
      <c r="E6175">
        <v>600</v>
      </c>
      <c r="F6175">
        <v>572.35</v>
      </c>
      <c r="G6175">
        <v>586.95000000000005</v>
      </c>
      <c r="H6175">
        <v>242699</v>
      </c>
      <c r="I6175">
        <v>1427.64</v>
      </c>
      <c r="J6175">
        <v>14857</v>
      </c>
      <c r="K6175">
        <v>106735</v>
      </c>
      <c r="L6175">
        <v>43.98</v>
      </c>
    </row>
    <row r="6176" spans="1:12" x14ac:dyDescent="0.35">
      <c r="A6176" t="s">
        <v>973</v>
      </c>
      <c r="B6176" s="1">
        <v>45352</v>
      </c>
      <c r="C6176">
        <v>12.75</v>
      </c>
      <c r="D6176">
        <v>12.95</v>
      </c>
      <c r="E6176">
        <v>12.95</v>
      </c>
      <c r="F6176">
        <v>12.72</v>
      </c>
      <c r="G6176">
        <v>12.8</v>
      </c>
      <c r="H6176">
        <v>1080561</v>
      </c>
      <c r="I6176">
        <v>138.4</v>
      </c>
      <c r="J6176">
        <v>1680</v>
      </c>
      <c r="K6176">
        <v>741656</v>
      </c>
      <c r="L6176">
        <v>68.64</v>
      </c>
    </row>
    <row r="6177" spans="1:12" x14ac:dyDescent="0.35">
      <c r="A6177" t="s">
        <v>972</v>
      </c>
      <c r="B6177" s="1">
        <v>45352</v>
      </c>
      <c r="C6177">
        <v>74.3</v>
      </c>
      <c r="D6177">
        <v>75.900000000000006</v>
      </c>
      <c r="E6177">
        <v>75.900000000000006</v>
      </c>
      <c r="F6177">
        <v>73.7</v>
      </c>
      <c r="G6177">
        <v>73.900000000000006</v>
      </c>
      <c r="H6177">
        <v>18188</v>
      </c>
      <c r="I6177">
        <v>13.51</v>
      </c>
      <c r="J6177">
        <v>187</v>
      </c>
      <c r="K6177">
        <v>12816</v>
      </c>
      <c r="L6177">
        <v>70.459999999999994</v>
      </c>
    </row>
    <row r="6178" spans="1:12" x14ac:dyDescent="0.35">
      <c r="A6178" t="s">
        <v>971</v>
      </c>
      <c r="B6178" s="1">
        <v>45352</v>
      </c>
      <c r="C6178">
        <v>133.25</v>
      </c>
      <c r="D6178">
        <v>133</v>
      </c>
      <c r="E6178">
        <v>137.69999999999999</v>
      </c>
      <c r="F6178">
        <v>128.69999999999999</v>
      </c>
      <c r="G6178">
        <v>131.30000000000001</v>
      </c>
      <c r="H6178">
        <v>48803</v>
      </c>
      <c r="I6178">
        <v>64.959999999999994</v>
      </c>
      <c r="J6178">
        <v>1355</v>
      </c>
      <c r="K6178">
        <v>29318</v>
      </c>
      <c r="L6178">
        <v>60.07</v>
      </c>
    </row>
    <row r="6179" spans="1:12" x14ac:dyDescent="0.35">
      <c r="A6179" t="s">
        <v>970</v>
      </c>
      <c r="B6179" s="1">
        <v>45352</v>
      </c>
      <c r="C6179">
        <v>135.19999999999999</v>
      </c>
      <c r="D6179">
        <v>136.6</v>
      </c>
      <c r="E6179">
        <v>139.65</v>
      </c>
      <c r="F6179">
        <v>134.15</v>
      </c>
      <c r="G6179">
        <v>135.19999999999999</v>
      </c>
      <c r="H6179">
        <v>14117</v>
      </c>
      <c r="I6179">
        <v>19.260000000000002</v>
      </c>
      <c r="J6179">
        <v>708</v>
      </c>
      <c r="K6179">
        <v>8054</v>
      </c>
      <c r="L6179">
        <v>57.05</v>
      </c>
    </row>
    <row r="6180" spans="1:12" x14ac:dyDescent="0.35">
      <c r="A6180" t="s">
        <v>969</v>
      </c>
      <c r="B6180" s="1">
        <v>45352</v>
      </c>
      <c r="C6180">
        <v>59.7</v>
      </c>
      <c r="D6180">
        <v>60</v>
      </c>
      <c r="E6180">
        <v>61</v>
      </c>
      <c r="F6180">
        <v>59.8</v>
      </c>
      <c r="G6180">
        <v>60.75</v>
      </c>
      <c r="H6180">
        <v>19846246</v>
      </c>
      <c r="I6180">
        <v>12001.04</v>
      </c>
      <c r="J6180">
        <v>34019</v>
      </c>
      <c r="K6180">
        <v>5134860</v>
      </c>
      <c r="L6180">
        <v>25.87</v>
      </c>
    </row>
    <row r="6181" spans="1:12" x14ac:dyDescent="0.35">
      <c r="A6181" t="s">
        <v>968</v>
      </c>
      <c r="B6181" s="1">
        <v>45352</v>
      </c>
      <c r="C6181">
        <v>61.55</v>
      </c>
      <c r="D6181">
        <v>60.15</v>
      </c>
      <c r="E6181">
        <v>62.25</v>
      </c>
      <c r="F6181">
        <v>60.15</v>
      </c>
      <c r="G6181">
        <v>61</v>
      </c>
      <c r="H6181">
        <v>62431</v>
      </c>
      <c r="I6181">
        <v>38.35</v>
      </c>
      <c r="J6181">
        <v>559</v>
      </c>
      <c r="K6181">
        <v>41567</v>
      </c>
      <c r="L6181">
        <v>66.58</v>
      </c>
    </row>
    <row r="6182" spans="1:12" x14ac:dyDescent="0.35">
      <c r="A6182" t="s">
        <v>967</v>
      </c>
      <c r="B6182" s="1">
        <v>45352</v>
      </c>
      <c r="C6182">
        <v>624.35</v>
      </c>
      <c r="D6182">
        <v>625.95000000000005</v>
      </c>
      <c r="E6182">
        <v>629.75</v>
      </c>
      <c r="F6182">
        <v>615.1</v>
      </c>
      <c r="G6182">
        <v>617.75</v>
      </c>
      <c r="H6182">
        <v>5971</v>
      </c>
      <c r="I6182">
        <v>37.159999999999997</v>
      </c>
      <c r="J6182">
        <v>690</v>
      </c>
      <c r="K6182">
        <v>3623</v>
      </c>
      <c r="L6182">
        <v>60.68</v>
      </c>
    </row>
    <row r="6183" spans="1:12" x14ac:dyDescent="0.35">
      <c r="A6183" t="s">
        <v>966</v>
      </c>
      <c r="B6183" s="1">
        <v>45352</v>
      </c>
      <c r="C6183">
        <v>83.36</v>
      </c>
      <c r="D6183">
        <v>84.98</v>
      </c>
      <c r="E6183">
        <v>84.98</v>
      </c>
      <c r="F6183">
        <v>83.02</v>
      </c>
      <c r="G6183">
        <v>83.45</v>
      </c>
      <c r="H6183">
        <v>606219</v>
      </c>
      <c r="I6183">
        <v>506.42</v>
      </c>
      <c r="J6183">
        <v>6723</v>
      </c>
      <c r="K6183">
        <v>279474</v>
      </c>
      <c r="L6183">
        <v>46.1</v>
      </c>
    </row>
    <row r="6184" spans="1:12" x14ac:dyDescent="0.35">
      <c r="A6184" t="s">
        <v>965</v>
      </c>
      <c r="B6184" s="1">
        <v>45352</v>
      </c>
      <c r="C6184">
        <v>95.9</v>
      </c>
      <c r="D6184">
        <v>97</v>
      </c>
      <c r="E6184">
        <v>102</v>
      </c>
      <c r="F6184">
        <v>96.15</v>
      </c>
      <c r="G6184">
        <v>97.05</v>
      </c>
      <c r="H6184">
        <v>240950</v>
      </c>
      <c r="I6184">
        <v>235.08</v>
      </c>
      <c r="J6184">
        <v>3014</v>
      </c>
      <c r="K6184">
        <v>87329</v>
      </c>
      <c r="L6184">
        <v>36.24</v>
      </c>
    </row>
    <row r="6185" spans="1:12" x14ac:dyDescent="0.35">
      <c r="A6185" t="s">
        <v>964</v>
      </c>
      <c r="B6185" s="1">
        <v>45352</v>
      </c>
      <c r="C6185">
        <v>145.94999999999999</v>
      </c>
      <c r="D6185">
        <v>147.9</v>
      </c>
      <c r="E6185">
        <v>148.65</v>
      </c>
      <c r="F6185">
        <v>145.05000000000001</v>
      </c>
      <c r="G6185">
        <v>145.75</v>
      </c>
      <c r="H6185">
        <v>60838</v>
      </c>
      <c r="I6185">
        <v>88.93</v>
      </c>
      <c r="J6185">
        <v>1490</v>
      </c>
      <c r="K6185">
        <v>30376</v>
      </c>
      <c r="L6185">
        <v>49.93</v>
      </c>
    </row>
    <row r="6186" spans="1:12" x14ac:dyDescent="0.35">
      <c r="A6186" t="s">
        <v>963</v>
      </c>
      <c r="B6186" s="1">
        <v>45352</v>
      </c>
      <c r="C6186">
        <v>283.39999999999998</v>
      </c>
      <c r="D6186">
        <v>284.95</v>
      </c>
      <c r="E6186">
        <v>289</v>
      </c>
      <c r="F6186">
        <v>284.45</v>
      </c>
      <c r="G6186">
        <v>287.75</v>
      </c>
      <c r="H6186">
        <v>896853</v>
      </c>
      <c r="I6186">
        <v>2575.33</v>
      </c>
      <c r="J6186">
        <v>11711</v>
      </c>
      <c r="K6186">
        <v>281167</v>
      </c>
      <c r="L6186">
        <v>31.35</v>
      </c>
    </row>
    <row r="6187" spans="1:12" x14ac:dyDescent="0.35">
      <c r="A6187" t="s">
        <v>962</v>
      </c>
      <c r="B6187" s="1">
        <v>45352</v>
      </c>
      <c r="C6187">
        <v>1932.4</v>
      </c>
      <c r="D6187">
        <v>1933.6</v>
      </c>
      <c r="E6187">
        <v>1982.3</v>
      </c>
      <c r="F6187">
        <v>1930.5</v>
      </c>
      <c r="G6187">
        <v>1972.95</v>
      </c>
      <c r="H6187">
        <v>3384932</v>
      </c>
      <c r="I6187">
        <v>66437.820000000007</v>
      </c>
      <c r="J6187">
        <v>214057</v>
      </c>
      <c r="K6187">
        <v>1723651</v>
      </c>
      <c r="L6187">
        <v>50.92</v>
      </c>
    </row>
    <row r="6188" spans="1:12" x14ac:dyDescent="0.35">
      <c r="A6188" t="s">
        <v>961</v>
      </c>
      <c r="B6188" s="1">
        <v>45352</v>
      </c>
      <c r="C6188">
        <v>7.3</v>
      </c>
      <c r="D6188">
        <v>7.55</v>
      </c>
      <c r="E6188">
        <v>7.55</v>
      </c>
      <c r="F6188">
        <v>7.2</v>
      </c>
      <c r="G6188">
        <v>7.3</v>
      </c>
      <c r="H6188">
        <v>70363</v>
      </c>
      <c r="I6188">
        <v>5.18</v>
      </c>
      <c r="J6188">
        <v>235</v>
      </c>
      <c r="K6188">
        <v>44888</v>
      </c>
      <c r="L6188">
        <v>63.79</v>
      </c>
    </row>
    <row r="6189" spans="1:12" x14ac:dyDescent="0.35">
      <c r="A6189" t="s">
        <v>960</v>
      </c>
      <c r="B6189" s="1">
        <v>45352</v>
      </c>
      <c r="C6189">
        <v>123.8</v>
      </c>
      <c r="D6189">
        <v>124.7</v>
      </c>
      <c r="E6189">
        <v>125.4</v>
      </c>
      <c r="F6189">
        <v>122</v>
      </c>
      <c r="G6189">
        <v>122.35</v>
      </c>
      <c r="H6189">
        <v>25800</v>
      </c>
      <c r="I6189">
        <v>31.76</v>
      </c>
      <c r="J6189">
        <v>370</v>
      </c>
      <c r="K6189">
        <v>17881</v>
      </c>
      <c r="L6189">
        <v>69.31</v>
      </c>
    </row>
    <row r="6190" spans="1:12" x14ac:dyDescent="0.35">
      <c r="A6190" t="s">
        <v>959</v>
      </c>
      <c r="B6190" s="1">
        <v>45352</v>
      </c>
      <c r="C6190">
        <v>252.85</v>
      </c>
      <c r="D6190">
        <v>255.5</v>
      </c>
      <c r="E6190">
        <v>257.89999999999998</v>
      </c>
      <c r="F6190">
        <v>254.55</v>
      </c>
      <c r="G6190">
        <v>255.6</v>
      </c>
      <c r="H6190">
        <v>277816</v>
      </c>
      <c r="I6190">
        <v>711.52</v>
      </c>
      <c r="J6190">
        <v>7706</v>
      </c>
      <c r="K6190">
        <v>135579</v>
      </c>
      <c r="L6190">
        <v>48.8</v>
      </c>
    </row>
    <row r="6191" spans="1:12" x14ac:dyDescent="0.35">
      <c r="A6191" t="s">
        <v>958</v>
      </c>
      <c r="B6191" s="1">
        <v>45352</v>
      </c>
      <c r="C6191">
        <v>1171.5</v>
      </c>
      <c r="D6191">
        <v>1179.95</v>
      </c>
      <c r="E6191">
        <v>1186.55</v>
      </c>
      <c r="F6191">
        <v>1149</v>
      </c>
      <c r="G6191">
        <v>1150.3499999999999</v>
      </c>
      <c r="H6191">
        <v>86604</v>
      </c>
      <c r="I6191">
        <v>1002.31</v>
      </c>
      <c r="J6191">
        <v>10065</v>
      </c>
      <c r="K6191">
        <v>57814</v>
      </c>
      <c r="L6191">
        <v>66.760000000000005</v>
      </c>
    </row>
    <row r="6192" spans="1:12" x14ac:dyDescent="0.35">
      <c r="A6192" t="s">
        <v>957</v>
      </c>
      <c r="B6192" s="1">
        <v>45352</v>
      </c>
      <c r="C6192">
        <v>1621.05</v>
      </c>
      <c r="D6192">
        <v>1621</v>
      </c>
      <c r="E6192">
        <v>1637.75</v>
      </c>
      <c r="F6192">
        <v>1617</v>
      </c>
      <c r="G6192">
        <v>1624.55</v>
      </c>
      <c r="H6192">
        <v>833767</v>
      </c>
      <c r="I6192">
        <v>13591.87</v>
      </c>
      <c r="J6192">
        <v>51885</v>
      </c>
      <c r="K6192">
        <v>486328</v>
      </c>
      <c r="L6192">
        <v>58.33</v>
      </c>
    </row>
    <row r="6193" spans="1:12" x14ac:dyDescent="0.35">
      <c r="A6193" t="s">
        <v>956</v>
      </c>
      <c r="B6193" s="1">
        <v>45352</v>
      </c>
      <c r="C6193">
        <v>480.85</v>
      </c>
      <c r="D6193">
        <v>482</v>
      </c>
      <c r="E6193">
        <v>487.8</v>
      </c>
      <c r="F6193">
        <v>471.6</v>
      </c>
      <c r="G6193">
        <v>476.2</v>
      </c>
      <c r="H6193">
        <v>685054</v>
      </c>
      <c r="I6193">
        <v>3284.23</v>
      </c>
      <c r="J6193">
        <v>21275</v>
      </c>
      <c r="K6193">
        <v>222888</v>
      </c>
      <c r="L6193">
        <v>32.54</v>
      </c>
    </row>
    <row r="6194" spans="1:12" x14ac:dyDescent="0.35">
      <c r="A6194" t="s">
        <v>955</v>
      </c>
      <c r="B6194" s="1">
        <v>45352</v>
      </c>
      <c r="C6194">
        <v>2312.9499999999998</v>
      </c>
      <c r="D6194">
        <v>2330.5500000000002</v>
      </c>
      <c r="E6194">
        <v>2378.9499999999998</v>
      </c>
      <c r="F6194">
        <v>2330.5500000000002</v>
      </c>
      <c r="G6194">
        <v>2349.85</v>
      </c>
      <c r="H6194">
        <v>7050</v>
      </c>
      <c r="I6194">
        <v>166.37</v>
      </c>
      <c r="J6194">
        <v>1278</v>
      </c>
      <c r="K6194">
        <v>3050</v>
      </c>
      <c r="L6194">
        <v>43.26</v>
      </c>
    </row>
    <row r="6195" spans="1:12" x14ac:dyDescent="0.35">
      <c r="A6195" t="s">
        <v>954</v>
      </c>
      <c r="B6195" s="1">
        <v>45352</v>
      </c>
      <c r="C6195">
        <v>5302.55</v>
      </c>
      <c r="D6195">
        <v>5342</v>
      </c>
      <c r="E6195">
        <v>5388.95</v>
      </c>
      <c r="F6195">
        <v>5270.95</v>
      </c>
      <c r="G6195">
        <v>5287</v>
      </c>
      <c r="H6195">
        <v>186522</v>
      </c>
      <c r="I6195">
        <v>9876.83</v>
      </c>
      <c r="J6195">
        <v>12798</v>
      </c>
      <c r="K6195">
        <v>138624</v>
      </c>
      <c r="L6195">
        <v>74.319999999999993</v>
      </c>
    </row>
    <row r="6196" spans="1:12" x14ac:dyDescent="0.35">
      <c r="A6196" t="s">
        <v>953</v>
      </c>
      <c r="B6196" s="1">
        <v>45352</v>
      </c>
      <c r="C6196">
        <v>5300.85</v>
      </c>
      <c r="D6196">
        <v>5315</v>
      </c>
      <c r="E6196">
        <v>5348.45</v>
      </c>
      <c r="F6196">
        <v>5257</v>
      </c>
      <c r="G6196">
        <v>5273.55</v>
      </c>
      <c r="H6196">
        <v>565313</v>
      </c>
      <c r="I6196">
        <v>29842.880000000001</v>
      </c>
      <c r="J6196">
        <v>67577</v>
      </c>
      <c r="K6196">
        <v>403672</v>
      </c>
      <c r="L6196">
        <v>71.41</v>
      </c>
    </row>
    <row r="6197" spans="1:12" x14ac:dyDescent="0.35">
      <c r="A6197" t="s">
        <v>952</v>
      </c>
      <c r="B6197" s="1">
        <v>45352</v>
      </c>
      <c r="C6197">
        <v>25.31</v>
      </c>
      <c r="D6197">
        <v>25.31</v>
      </c>
      <c r="E6197">
        <v>25.33</v>
      </c>
      <c r="F6197">
        <v>25.3</v>
      </c>
      <c r="G6197">
        <v>25.32</v>
      </c>
      <c r="H6197">
        <v>1959912</v>
      </c>
      <c r="I6197">
        <v>496.2</v>
      </c>
      <c r="J6197">
        <v>726</v>
      </c>
      <c r="K6197">
        <v>1800602</v>
      </c>
      <c r="L6197">
        <v>91.87</v>
      </c>
    </row>
    <row r="6198" spans="1:12" x14ac:dyDescent="0.35">
      <c r="A6198" t="s">
        <v>951</v>
      </c>
      <c r="B6198" s="1">
        <v>45352</v>
      </c>
      <c r="C6198">
        <v>179.65</v>
      </c>
      <c r="D6198">
        <v>179.65</v>
      </c>
      <c r="E6198">
        <v>182.8</v>
      </c>
      <c r="F6198">
        <v>175.2</v>
      </c>
      <c r="G6198">
        <v>175.85</v>
      </c>
      <c r="H6198">
        <v>829045</v>
      </c>
      <c r="I6198">
        <v>1472.1</v>
      </c>
      <c r="J6198">
        <v>18362</v>
      </c>
      <c r="K6198">
        <v>525906</v>
      </c>
      <c r="L6198">
        <v>63.44</v>
      </c>
    </row>
    <row r="6199" spans="1:12" x14ac:dyDescent="0.35">
      <c r="A6199" t="s">
        <v>950</v>
      </c>
      <c r="B6199" s="1">
        <v>45352</v>
      </c>
      <c r="C6199">
        <v>3477.55</v>
      </c>
      <c r="D6199">
        <v>3501.65</v>
      </c>
      <c r="E6199">
        <v>3658.35</v>
      </c>
      <c r="F6199">
        <v>3500</v>
      </c>
      <c r="G6199">
        <v>3633.5</v>
      </c>
      <c r="H6199">
        <v>4407803</v>
      </c>
      <c r="I6199">
        <v>158438.45000000001</v>
      </c>
      <c r="J6199">
        <v>274913</v>
      </c>
      <c r="K6199">
        <v>2011254</v>
      </c>
      <c r="L6199">
        <v>45.63</v>
      </c>
    </row>
    <row r="6200" spans="1:12" x14ac:dyDescent="0.35">
      <c r="A6200" t="s">
        <v>949</v>
      </c>
      <c r="B6200" s="1">
        <v>45352</v>
      </c>
      <c r="C6200">
        <v>9.5</v>
      </c>
      <c r="D6200">
        <v>9.35</v>
      </c>
      <c r="E6200">
        <v>10.45</v>
      </c>
      <c r="F6200">
        <v>9.35</v>
      </c>
      <c r="G6200">
        <v>9.9</v>
      </c>
      <c r="H6200">
        <v>166914</v>
      </c>
      <c r="I6200">
        <v>16.3</v>
      </c>
      <c r="J6200">
        <v>413</v>
      </c>
      <c r="K6200">
        <v>90885</v>
      </c>
      <c r="L6200">
        <v>54.45</v>
      </c>
    </row>
    <row r="6201" spans="1:12" x14ac:dyDescent="0.35">
      <c r="A6201" t="s">
        <v>948</v>
      </c>
      <c r="B6201" s="1">
        <v>45352</v>
      </c>
      <c r="C6201">
        <v>618.9</v>
      </c>
      <c r="D6201">
        <v>617.4</v>
      </c>
      <c r="E6201">
        <v>617.85</v>
      </c>
      <c r="F6201">
        <v>600.15</v>
      </c>
      <c r="G6201">
        <v>604.79999999999995</v>
      </c>
      <c r="H6201">
        <v>835</v>
      </c>
      <c r="I6201">
        <v>5.1100000000000003</v>
      </c>
      <c r="J6201">
        <v>199</v>
      </c>
      <c r="K6201">
        <v>682</v>
      </c>
      <c r="L6201">
        <v>81.680000000000007</v>
      </c>
    </row>
    <row r="6202" spans="1:12" x14ac:dyDescent="0.35">
      <c r="A6202" t="s">
        <v>947</v>
      </c>
      <c r="B6202" s="1">
        <v>45352</v>
      </c>
      <c r="C6202">
        <v>195.43</v>
      </c>
      <c r="D6202">
        <v>23.25</v>
      </c>
      <c r="E6202">
        <v>23.25</v>
      </c>
      <c r="F6202">
        <v>19.399999999999999</v>
      </c>
      <c r="G6202">
        <v>19.670000000000002</v>
      </c>
      <c r="H6202">
        <v>1245936</v>
      </c>
      <c r="I6202">
        <v>245.87</v>
      </c>
      <c r="J6202">
        <v>2709</v>
      </c>
      <c r="K6202">
        <v>1113331</v>
      </c>
      <c r="L6202">
        <v>89.36</v>
      </c>
    </row>
    <row r="6203" spans="1:12" x14ac:dyDescent="0.35">
      <c r="A6203" t="s">
        <v>946</v>
      </c>
      <c r="B6203" s="1">
        <v>45352</v>
      </c>
      <c r="C6203">
        <v>181.97</v>
      </c>
      <c r="D6203">
        <v>181.97</v>
      </c>
      <c r="E6203">
        <v>183.86</v>
      </c>
      <c r="F6203">
        <v>181.97</v>
      </c>
      <c r="G6203">
        <v>182.99</v>
      </c>
      <c r="H6203">
        <v>284</v>
      </c>
      <c r="I6203">
        <v>0.52</v>
      </c>
      <c r="J6203">
        <v>31</v>
      </c>
      <c r="K6203">
        <v>211</v>
      </c>
      <c r="L6203">
        <v>74.3</v>
      </c>
    </row>
    <row r="6204" spans="1:12" x14ac:dyDescent="0.35">
      <c r="A6204" t="s">
        <v>945</v>
      </c>
      <c r="B6204" s="1">
        <v>45352</v>
      </c>
      <c r="C6204">
        <v>138.19999999999999</v>
      </c>
      <c r="D6204">
        <v>139.44999999999999</v>
      </c>
      <c r="E6204">
        <v>140.5</v>
      </c>
      <c r="F6204">
        <v>137.94999999999999</v>
      </c>
      <c r="G6204">
        <v>138.85</v>
      </c>
      <c r="H6204">
        <v>16215</v>
      </c>
      <c r="I6204">
        <v>22.59</v>
      </c>
      <c r="J6204">
        <v>495</v>
      </c>
      <c r="K6204">
        <v>9673</v>
      </c>
      <c r="L6204">
        <v>59.65</v>
      </c>
    </row>
    <row r="6205" spans="1:12" x14ac:dyDescent="0.35">
      <c r="A6205" t="s">
        <v>944</v>
      </c>
      <c r="B6205" s="1">
        <v>45352</v>
      </c>
      <c r="C6205">
        <v>65.099999999999994</v>
      </c>
      <c r="D6205">
        <v>67.2</v>
      </c>
      <c r="E6205">
        <v>67.2</v>
      </c>
      <c r="F6205">
        <v>64.5</v>
      </c>
      <c r="G6205">
        <v>64.95</v>
      </c>
      <c r="H6205">
        <v>26149</v>
      </c>
      <c r="I6205">
        <v>17.12</v>
      </c>
      <c r="J6205">
        <v>703</v>
      </c>
      <c r="K6205">
        <v>17060</v>
      </c>
      <c r="L6205">
        <v>65.239999999999995</v>
      </c>
    </row>
    <row r="6206" spans="1:12" x14ac:dyDescent="0.35">
      <c r="A6206" t="s">
        <v>943</v>
      </c>
      <c r="B6206" s="1">
        <v>45352</v>
      </c>
      <c r="C6206">
        <v>126.4</v>
      </c>
      <c r="D6206">
        <v>127</v>
      </c>
      <c r="E6206">
        <v>132.19999999999999</v>
      </c>
      <c r="F6206">
        <v>127</v>
      </c>
      <c r="G6206">
        <v>130.15</v>
      </c>
      <c r="H6206">
        <v>10625</v>
      </c>
      <c r="I6206">
        <v>13.83</v>
      </c>
      <c r="J6206">
        <v>994</v>
      </c>
      <c r="K6206">
        <v>4697</v>
      </c>
      <c r="L6206">
        <v>44.21</v>
      </c>
    </row>
    <row r="6207" spans="1:12" x14ac:dyDescent="0.35">
      <c r="A6207" t="s">
        <v>942</v>
      </c>
      <c r="B6207" s="1">
        <v>45352</v>
      </c>
      <c r="C6207">
        <v>329.2</v>
      </c>
      <c r="D6207">
        <v>341.95</v>
      </c>
      <c r="E6207">
        <v>341.95</v>
      </c>
      <c r="F6207">
        <v>325</v>
      </c>
      <c r="G6207">
        <v>330.25</v>
      </c>
      <c r="H6207">
        <v>69178</v>
      </c>
      <c r="I6207">
        <v>229.4</v>
      </c>
      <c r="J6207">
        <v>5316</v>
      </c>
      <c r="K6207">
        <v>35770</v>
      </c>
      <c r="L6207">
        <v>51.71</v>
      </c>
    </row>
    <row r="6208" spans="1:12" x14ac:dyDescent="0.35">
      <c r="A6208" t="s">
        <v>941</v>
      </c>
      <c r="B6208" s="1">
        <v>45352</v>
      </c>
      <c r="C6208">
        <v>1165.25</v>
      </c>
      <c r="D6208">
        <v>1164</v>
      </c>
      <c r="E6208">
        <v>1184</v>
      </c>
      <c r="F6208">
        <v>1150.05</v>
      </c>
      <c r="G6208">
        <v>1173.3</v>
      </c>
      <c r="H6208">
        <v>361887</v>
      </c>
      <c r="I6208">
        <v>4219.0600000000004</v>
      </c>
      <c r="J6208">
        <v>27351</v>
      </c>
      <c r="K6208">
        <v>227118</v>
      </c>
      <c r="L6208">
        <v>62.76</v>
      </c>
    </row>
    <row r="6209" spans="1:12" x14ac:dyDescent="0.35">
      <c r="A6209" t="s">
        <v>940</v>
      </c>
      <c r="B6209" s="1">
        <v>45352</v>
      </c>
      <c r="C6209">
        <v>595.70000000000005</v>
      </c>
      <c r="D6209">
        <v>590</v>
      </c>
      <c r="E6209">
        <v>600</v>
      </c>
      <c r="F6209">
        <v>578.75</v>
      </c>
      <c r="G6209">
        <v>587</v>
      </c>
      <c r="H6209">
        <v>286886</v>
      </c>
      <c r="I6209">
        <v>1690.46</v>
      </c>
      <c r="J6209">
        <v>14578</v>
      </c>
      <c r="K6209">
        <v>166653</v>
      </c>
      <c r="L6209">
        <v>58.09</v>
      </c>
    </row>
    <row r="6210" spans="1:12" x14ac:dyDescent="0.35">
      <c r="A6210" t="s">
        <v>939</v>
      </c>
      <c r="B6210" s="1">
        <v>45352</v>
      </c>
      <c r="C6210">
        <v>58.55</v>
      </c>
      <c r="D6210">
        <v>60</v>
      </c>
      <c r="E6210">
        <v>60.8</v>
      </c>
      <c r="F6210">
        <v>57</v>
      </c>
      <c r="G6210">
        <v>58.25</v>
      </c>
      <c r="H6210">
        <v>7408957</v>
      </c>
      <c r="I6210">
        <v>4360.4799999999996</v>
      </c>
      <c r="J6210">
        <v>20932</v>
      </c>
      <c r="K6210">
        <v>3132465</v>
      </c>
      <c r="L6210">
        <v>42.28</v>
      </c>
    </row>
    <row r="6211" spans="1:12" x14ac:dyDescent="0.35">
      <c r="A6211" t="s">
        <v>938</v>
      </c>
      <c r="B6211" s="1">
        <v>45352</v>
      </c>
      <c r="C6211">
        <v>1000.01</v>
      </c>
      <c r="D6211">
        <v>999.99</v>
      </c>
      <c r="E6211">
        <v>1000.01</v>
      </c>
      <c r="F6211">
        <v>999.99</v>
      </c>
      <c r="G6211">
        <v>999.99</v>
      </c>
      <c r="H6211">
        <v>503</v>
      </c>
      <c r="I6211">
        <v>5.03</v>
      </c>
      <c r="J6211">
        <v>20</v>
      </c>
      <c r="K6211">
        <v>315</v>
      </c>
      <c r="L6211">
        <v>62.62</v>
      </c>
    </row>
    <row r="6212" spans="1:12" x14ac:dyDescent="0.35">
      <c r="A6212" t="s">
        <v>937</v>
      </c>
      <c r="B6212" s="1">
        <v>45352</v>
      </c>
      <c r="C6212">
        <v>999.99</v>
      </c>
      <c r="D6212">
        <v>999.99</v>
      </c>
      <c r="E6212">
        <v>1003.4</v>
      </c>
      <c r="F6212">
        <v>999.95</v>
      </c>
      <c r="G6212">
        <v>999.99</v>
      </c>
      <c r="H6212">
        <v>615257</v>
      </c>
      <c r="I6212">
        <v>6152.57</v>
      </c>
      <c r="J6212">
        <v>814</v>
      </c>
      <c r="K6212">
        <v>511855</v>
      </c>
      <c r="L6212">
        <v>83.19</v>
      </c>
    </row>
    <row r="6213" spans="1:12" x14ac:dyDescent="0.35">
      <c r="A6213" t="s">
        <v>936</v>
      </c>
      <c r="B6213" s="1">
        <v>45352</v>
      </c>
      <c r="C6213">
        <v>999.99</v>
      </c>
      <c r="D6213">
        <v>1000</v>
      </c>
      <c r="E6213">
        <v>1000.01</v>
      </c>
      <c r="F6213">
        <v>999.99</v>
      </c>
      <c r="G6213">
        <v>999.99</v>
      </c>
      <c r="H6213">
        <v>517349</v>
      </c>
      <c r="I6213">
        <v>5173.49</v>
      </c>
      <c r="J6213">
        <v>477</v>
      </c>
      <c r="K6213">
        <v>246966</v>
      </c>
      <c r="L6213">
        <v>47.74</v>
      </c>
    </row>
    <row r="6214" spans="1:12" x14ac:dyDescent="0.35">
      <c r="A6214" t="s">
        <v>935</v>
      </c>
      <c r="B6214" s="1">
        <v>45352</v>
      </c>
      <c r="C6214">
        <v>100.85</v>
      </c>
      <c r="D6214">
        <v>100.89</v>
      </c>
      <c r="E6214">
        <v>100.91</v>
      </c>
      <c r="F6214">
        <v>100.89</v>
      </c>
      <c r="G6214">
        <v>100.9</v>
      </c>
      <c r="H6214">
        <v>1417197</v>
      </c>
      <c r="I6214">
        <v>1430.07</v>
      </c>
      <c r="J6214">
        <v>648</v>
      </c>
      <c r="K6214">
        <v>1411381</v>
      </c>
      <c r="L6214">
        <v>99.59</v>
      </c>
    </row>
    <row r="6215" spans="1:12" x14ac:dyDescent="0.35">
      <c r="A6215" t="s">
        <v>934</v>
      </c>
      <c r="B6215" s="1">
        <v>45352</v>
      </c>
      <c r="C6215">
        <v>1000</v>
      </c>
      <c r="D6215">
        <v>1000</v>
      </c>
      <c r="E6215">
        <v>1000.01</v>
      </c>
      <c r="F6215">
        <v>999.99</v>
      </c>
      <c r="G6215">
        <v>999.99</v>
      </c>
      <c r="H6215">
        <v>4992893</v>
      </c>
      <c r="I6215">
        <v>49928.79</v>
      </c>
      <c r="J6215">
        <v>12656</v>
      </c>
      <c r="K6215">
        <v>3954965</v>
      </c>
      <c r="L6215">
        <v>79.209999999999994</v>
      </c>
    </row>
    <row r="6216" spans="1:12" x14ac:dyDescent="0.35">
      <c r="A6216" t="s">
        <v>933</v>
      </c>
      <c r="B6216" s="1">
        <v>45352</v>
      </c>
      <c r="C6216">
        <v>999.99</v>
      </c>
      <c r="D6216">
        <v>999.99</v>
      </c>
      <c r="E6216">
        <v>1000</v>
      </c>
      <c r="F6216">
        <v>999.99</v>
      </c>
      <c r="G6216">
        <v>999.99</v>
      </c>
      <c r="H6216">
        <v>101451</v>
      </c>
      <c r="I6216">
        <v>1014.51</v>
      </c>
      <c r="J6216">
        <v>95</v>
      </c>
      <c r="K6216">
        <v>100034</v>
      </c>
      <c r="L6216">
        <v>98.6</v>
      </c>
    </row>
    <row r="6217" spans="1:12" x14ac:dyDescent="0.35">
      <c r="A6217" t="s">
        <v>932</v>
      </c>
      <c r="B6217" s="1">
        <v>45352</v>
      </c>
      <c r="C6217">
        <v>5383.65</v>
      </c>
      <c r="D6217">
        <v>5498.9</v>
      </c>
      <c r="E6217">
        <v>5591.2</v>
      </c>
      <c r="F6217">
        <v>5487.2</v>
      </c>
      <c r="G6217">
        <v>5539.4</v>
      </c>
      <c r="H6217">
        <v>53363</v>
      </c>
      <c r="I6217">
        <v>2955.56</v>
      </c>
      <c r="J6217">
        <v>10343</v>
      </c>
      <c r="K6217">
        <v>31349</v>
      </c>
      <c r="L6217">
        <v>58.75</v>
      </c>
    </row>
    <row r="6218" spans="1:12" x14ac:dyDescent="0.35">
      <c r="A6218" t="s">
        <v>931</v>
      </c>
      <c r="B6218" s="1">
        <v>45352</v>
      </c>
      <c r="C6218">
        <v>685.4</v>
      </c>
      <c r="D6218">
        <v>685.45</v>
      </c>
      <c r="E6218">
        <v>696.6</v>
      </c>
      <c r="F6218">
        <v>678</v>
      </c>
      <c r="G6218">
        <v>683.05</v>
      </c>
      <c r="H6218">
        <v>73168</v>
      </c>
      <c r="I6218">
        <v>502.77</v>
      </c>
      <c r="J6218">
        <v>6778</v>
      </c>
      <c r="K6218">
        <v>36262</v>
      </c>
      <c r="L6218">
        <v>49.56</v>
      </c>
    </row>
    <row r="6219" spans="1:12" x14ac:dyDescent="0.35">
      <c r="A6219" t="s">
        <v>930</v>
      </c>
      <c r="B6219" s="1">
        <v>45352</v>
      </c>
      <c r="C6219">
        <v>553.54999999999995</v>
      </c>
      <c r="D6219">
        <v>553.29999999999995</v>
      </c>
      <c r="E6219">
        <v>568.45000000000005</v>
      </c>
      <c r="F6219">
        <v>546.04999999999995</v>
      </c>
      <c r="G6219">
        <v>547.9</v>
      </c>
      <c r="H6219">
        <v>8582</v>
      </c>
      <c r="I6219">
        <v>47.52</v>
      </c>
      <c r="J6219">
        <v>1869</v>
      </c>
      <c r="K6219">
        <v>4912</v>
      </c>
      <c r="L6219">
        <v>57.24</v>
      </c>
    </row>
    <row r="6220" spans="1:12" x14ac:dyDescent="0.35">
      <c r="A6220" t="s">
        <v>929</v>
      </c>
      <c r="B6220" s="1">
        <v>45352</v>
      </c>
      <c r="C6220">
        <v>263</v>
      </c>
      <c r="D6220">
        <v>265.14999999999998</v>
      </c>
      <c r="E6220">
        <v>268.25</v>
      </c>
      <c r="F6220">
        <v>263.55</v>
      </c>
      <c r="G6220">
        <v>265.14999999999998</v>
      </c>
      <c r="H6220">
        <v>67728</v>
      </c>
      <c r="I6220">
        <v>180.04</v>
      </c>
      <c r="J6220">
        <v>4916</v>
      </c>
      <c r="K6220">
        <v>36901</v>
      </c>
      <c r="L6220">
        <v>54.48</v>
      </c>
    </row>
    <row r="6221" spans="1:12" x14ac:dyDescent="0.35">
      <c r="A6221" t="s">
        <v>1804</v>
      </c>
      <c r="B6221" s="1">
        <v>45352</v>
      </c>
      <c r="C6221">
        <v>47.15</v>
      </c>
      <c r="D6221">
        <v>48.32</v>
      </c>
      <c r="E6221">
        <v>48.5</v>
      </c>
      <c r="F6221">
        <v>46.71</v>
      </c>
      <c r="G6221">
        <v>48.22</v>
      </c>
      <c r="H6221">
        <v>9155</v>
      </c>
      <c r="I6221">
        <v>4.4000000000000004</v>
      </c>
      <c r="J6221">
        <v>158</v>
      </c>
      <c r="K6221">
        <v>7751</v>
      </c>
      <c r="L6221">
        <v>84.66</v>
      </c>
    </row>
    <row r="6222" spans="1:12" x14ac:dyDescent="0.35">
      <c r="A6222" t="s">
        <v>928</v>
      </c>
      <c r="B6222" s="1">
        <v>45352</v>
      </c>
      <c r="C6222">
        <v>242.71</v>
      </c>
      <c r="D6222">
        <v>243</v>
      </c>
      <c r="E6222">
        <v>244.87</v>
      </c>
      <c r="F6222">
        <v>241.79</v>
      </c>
      <c r="G6222">
        <v>243.52</v>
      </c>
      <c r="H6222">
        <v>391</v>
      </c>
      <c r="I6222">
        <v>0.95</v>
      </c>
      <c r="J6222">
        <v>41</v>
      </c>
      <c r="K6222">
        <v>134</v>
      </c>
      <c r="L6222">
        <v>34.270000000000003</v>
      </c>
    </row>
    <row r="6223" spans="1:12" x14ac:dyDescent="0.35">
      <c r="A6223" t="s">
        <v>927</v>
      </c>
      <c r="B6223" s="1">
        <v>45352</v>
      </c>
      <c r="C6223">
        <v>790.85</v>
      </c>
      <c r="D6223">
        <v>806.7</v>
      </c>
      <c r="E6223">
        <v>806.7</v>
      </c>
      <c r="F6223">
        <v>797.99</v>
      </c>
      <c r="G6223">
        <v>798.49</v>
      </c>
      <c r="H6223">
        <v>48</v>
      </c>
      <c r="I6223">
        <v>0.38</v>
      </c>
      <c r="J6223">
        <v>18</v>
      </c>
      <c r="K6223">
        <v>37</v>
      </c>
      <c r="L6223">
        <v>77.08</v>
      </c>
    </row>
    <row r="6224" spans="1:12" x14ac:dyDescent="0.35">
      <c r="A6224" t="s">
        <v>926</v>
      </c>
      <c r="B6224" s="1">
        <v>45352</v>
      </c>
      <c r="C6224">
        <v>240.71</v>
      </c>
      <c r="D6224">
        <v>240</v>
      </c>
      <c r="E6224">
        <v>243.46</v>
      </c>
      <c r="F6224">
        <v>240</v>
      </c>
      <c r="G6224">
        <v>242.73</v>
      </c>
      <c r="H6224">
        <v>141</v>
      </c>
      <c r="I6224">
        <v>0.34</v>
      </c>
      <c r="J6224">
        <v>52</v>
      </c>
      <c r="K6224">
        <v>100</v>
      </c>
      <c r="L6224">
        <v>70.92</v>
      </c>
    </row>
    <row r="6225" spans="1:12" x14ac:dyDescent="0.35">
      <c r="A6225" t="s">
        <v>925</v>
      </c>
      <c r="B6225" s="1">
        <v>45352</v>
      </c>
      <c r="C6225">
        <v>24.99</v>
      </c>
      <c r="D6225">
        <v>25.4</v>
      </c>
      <c r="E6225">
        <v>25.4</v>
      </c>
      <c r="F6225">
        <v>24.92</v>
      </c>
      <c r="G6225">
        <v>24.93</v>
      </c>
      <c r="H6225">
        <v>27260</v>
      </c>
      <c r="I6225">
        <v>6.81</v>
      </c>
      <c r="J6225">
        <v>228</v>
      </c>
      <c r="K6225">
        <v>25847</v>
      </c>
      <c r="L6225">
        <v>94.82</v>
      </c>
    </row>
    <row r="6226" spans="1:12" x14ac:dyDescent="0.35">
      <c r="A6226" t="s">
        <v>924</v>
      </c>
      <c r="B6226" s="1">
        <v>45352</v>
      </c>
      <c r="C6226">
        <v>5683.9</v>
      </c>
      <c r="D6226">
        <v>5700</v>
      </c>
      <c r="E6226">
        <v>5730</v>
      </c>
      <c r="F6226">
        <v>5686</v>
      </c>
      <c r="G6226">
        <v>5699.55</v>
      </c>
      <c r="H6226">
        <v>88</v>
      </c>
      <c r="I6226">
        <v>5.03</v>
      </c>
      <c r="J6226">
        <v>43</v>
      </c>
      <c r="K6226">
        <v>44</v>
      </c>
      <c r="L6226">
        <v>50</v>
      </c>
    </row>
    <row r="6227" spans="1:12" x14ac:dyDescent="0.35">
      <c r="A6227" t="s">
        <v>923</v>
      </c>
      <c r="B6227" s="1">
        <v>45352</v>
      </c>
      <c r="C6227">
        <v>1022.8</v>
      </c>
      <c r="D6227">
        <v>1027.2</v>
      </c>
      <c r="E6227">
        <v>1040.95</v>
      </c>
      <c r="F6227">
        <v>1025.0999999999999</v>
      </c>
      <c r="G6227">
        <v>1029.7</v>
      </c>
      <c r="H6227">
        <v>2087742</v>
      </c>
      <c r="I6227">
        <v>21546.43</v>
      </c>
      <c r="J6227">
        <v>54092</v>
      </c>
      <c r="K6227">
        <v>824517</v>
      </c>
      <c r="L6227">
        <v>39.49</v>
      </c>
    </row>
    <row r="6228" spans="1:12" x14ac:dyDescent="0.35">
      <c r="A6228" t="s">
        <v>922</v>
      </c>
      <c r="B6228" s="1">
        <v>45352</v>
      </c>
      <c r="C6228">
        <v>647.95000000000005</v>
      </c>
      <c r="D6228">
        <v>650.35</v>
      </c>
      <c r="E6228">
        <v>654.9</v>
      </c>
      <c r="F6228">
        <v>646.45000000000005</v>
      </c>
      <c r="G6228">
        <v>648.75</v>
      </c>
      <c r="H6228">
        <v>877615</v>
      </c>
      <c r="I6228">
        <v>5700.62</v>
      </c>
      <c r="J6228">
        <v>21579</v>
      </c>
      <c r="K6228">
        <v>344925</v>
      </c>
      <c r="L6228">
        <v>39.299999999999997</v>
      </c>
    </row>
    <row r="6229" spans="1:12" x14ac:dyDescent="0.35">
      <c r="A6229" t="s">
        <v>921</v>
      </c>
      <c r="B6229" s="1">
        <v>45352</v>
      </c>
      <c r="C6229">
        <v>21.85</v>
      </c>
      <c r="D6229">
        <v>22.05</v>
      </c>
      <c r="E6229">
        <v>22.55</v>
      </c>
      <c r="F6229">
        <v>21.6</v>
      </c>
      <c r="G6229">
        <v>21.75</v>
      </c>
      <c r="H6229">
        <v>204462</v>
      </c>
      <c r="I6229">
        <v>45.19</v>
      </c>
      <c r="J6229">
        <v>796</v>
      </c>
      <c r="K6229">
        <v>102288</v>
      </c>
      <c r="L6229">
        <v>50.03</v>
      </c>
    </row>
    <row r="6230" spans="1:12" x14ac:dyDescent="0.35">
      <c r="A6230" t="s">
        <v>920</v>
      </c>
      <c r="B6230" s="1">
        <v>45352</v>
      </c>
      <c r="C6230">
        <v>240.7</v>
      </c>
      <c r="D6230">
        <v>252.7</v>
      </c>
      <c r="E6230">
        <v>252.7</v>
      </c>
      <c r="F6230">
        <v>245</v>
      </c>
      <c r="G6230">
        <v>252.7</v>
      </c>
      <c r="H6230">
        <v>2080</v>
      </c>
      <c r="I6230">
        <v>5.25</v>
      </c>
      <c r="J6230">
        <v>58</v>
      </c>
      <c r="K6230">
        <v>1902</v>
      </c>
      <c r="L6230">
        <v>91.44</v>
      </c>
    </row>
    <row r="6231" spans="1:12" x14ac:dyDescent="0.35">
      <c r="A6231" t="s">
        <v>919</v>
      </c>
      <c r="B6231" s="1">
        <v>45352</v>
      </c>
      <c r="C6231">
        <v>10.95</v>
      </c>
      <c r="D6231">
        <v>11.1</v>
      </c>
      <c r="E6231">
        <v>11.45</v>
      </c>
      <c r="F6231">
        <v>10.9</v>
      </c>
      <c r="G6231">
        <v>11</v>
      </c>
      <c r="H6231">
        <v>358121</v>
      </c>
      <c r="I6231">
        <v>39.909999999999997</v>
      </c>
      <c r="J6231">
        <v>1198</v>
      </c>
      <c r="K6231">
        <v>203773</v>
      </c>
      <c r="L6231">
        <v>56.9</v>
      </c>
    </row>
    <row r="6232" spans="1:12" x14ac:dyDescent="0.35">
      <c r="A6232" t="s">
        <v>918</v>
      </c>
      <c r="B6232" s="1">
        <v>45352</v>
      </c>
      <c r="C6232">
        <v>1140.95</v>
      </c>
      <c r="D6232">
        <v>1140.95</v>
      </c>
      <c r="E6232">
        <v>1185</v>
      </c>
      <c r="F6232">
        <v>1140.9000000000001</v>
      </c>
      <c r="G6232">
        <v>1178.45</v>
      </c>
      <c r="H6232">
        <v>40572</v>
      </c>
      <c r="I6232">
        <v>470.34</v>
      </c>
      <c r="J6232">
        <v>5872</v>
      </c>
      <c r="K6232">
        <v>23647</v>
      </c>
      <c r="L6232">
        <v>58.28</v>
      </c>
    </row>
    <row r="6233" spans="1:12" x14ac:dyDescent="0.35">
      <c r="A6233" t="s">
        <v>916</v>
      </c>
      <c r="B6233" s="1">
        <v>45352</v>
      </c>
      <c r="C6233">
        <v>38.950000000000003</v>
      </c>
      <c r="D6233">
        <v>38.049999999999997</v>
      </c>
      <c r="E6233">
        <v>41.35</v>
      </c>
      <c r="F6233">
        <v>38.049999999999997</v>
      </c>
      <c r="G6233">
        <v>39.85</v>
      </c>
      <c r="H6233">
        <v>13705</v>
      </c>
      <c r="I6233">
        <v>5.53</v>
      </c>
      <c r="J6233">
        <v>286</v>
      </c>
      <c r="K6233">
        <v>7887</v>
      </c>
      <c r="L6233">
        <v>57.55</v>
      </c>
    </row>
    <row r="6234" spans="1:12" x14ac:dyDescent="0.35">
      <c r="A6234" t="s">
        <v>915</v>
      </c>
      <c r="B6234" s="1">
        <v>45352</v>
      </c>
      <c r="C6234">
        <v>139.4</v>
      </c>
      <c r="D6234">
        <v>140.25</v>
      </c>
      <c r="E6234">
        <v>143.4</v>
      </c>
      <c r="F6234">
        <v>140.1</v>
      </c>
      <c r="G6234">
        <v>141.15</v>
      </c>
      <c r="H6234">
        <v>3727617</v>
      </c>
      <c r="I6234">
        <v>5308.67</v>
      </c>
      <c r="J6234">
        <v>36853</v>
      </c>
      <c r="K6234">
        <v>1796970</v>
      </c>
      <c r="L6234">
        <v>48.21</v>
      </c>
    </row>
    <row r="6235" spans="1:12" x14ac:dyDescent="0.35">
      <c r="A6235" t="s">
        <v>914</v>
      </c>
      <c r="B6235" s="1">
        <v>45352</v>
      </c>
      <c r="C6235">
        <v>14464.25</v>
      </c>
      <c r="D6235">
        <v>14594.95</v>
      </c>
      <c r="E6235">
        <v>14949</v>
      </c>
      <c r="F6235">
        <v>14455</v>
      </c>
      <c r="G6235">
        <v>14803</v>
      </c>
      <c r="H6235">
        <v>3020</v>
      </c>
      <c r="I6235">
        <v>444.7</v>
      </c>
      <c r="J6235">
        <v>1156</v>
      </c>
      <c r="K6235">
        <v>1275</v>
      </c>
      <c r="L6235">
        <v>42.22</v>
      </c>
    </row>
    <row r="6236" spans="1:12" x14ac:dyDescent="0.35">
      <c r="A6236" t="s">
        <v>913</v>
      </c>
      <c r="B6236" s="1">
        <v>45352</v>
      </c>
      <c r="C6236">
        <v>33.75</v>
      </c>
      <c r="D6236">
        <v>34.85</v>
      </c>
      <c r="E6236">
        <v>35.4</v>
      </c>
      <c r="F6236">
        <v>32.75</v>
      </c>
      <c r="G6236">
        <v>33.200000000000003</v>
      </c>
      <c r="H6236">
        <v>418106</v>
      </c>
      <c r="I6236">
        <v>143.26</v>
      </c>
      <c r="J6236">
        <v>2144</v>
      </c>
      <c r="K6236">
        <v>241066</v>
      </c>
      <c r="L6236">
        <v>57.66</v>
      </c>
    </row>
    <row r="6237" spans="1:12" x14ac:dyDescent="0.35">
      <c r="A6237" t="s">
        <v>912</v>
      </c>
      <c r="B6237" s="1">
        <v>45352</v>
      </c>
      <c r="C6237">
        <v>406.05</v>
      </c>
      <c r="D6237">
        <v>408.25</v>
      </c>
      <c r="E6237">
        <v>411.7</v>
      </c>
      <c r="F6237">
        <v>405.35</v>
      </c>
      <c r="G6237">
        <v>409.8</v>
      </c>
      <c r="H6237">
        <v>2045123</v>
      </c>
      <c r="I6237">
        <v>8364.23</v>
      </c>
      <c r="J6237">
        <v>30023</v>
      </c>
      <c r="K6237">
        <v>1186966</v>
      </c>
      <c r="L6237">
        <v>58.04</v>
      </c>
    </row>
    <row r="6238" spans="1:12" x14ac:dyDescent="0.35">
      <c r="A6238" t="s">
        <v>911</v>
      </c>
      <c r="B6238" s="1">
        <v>45352</v>
      </c>
      <c r="C6238">
        <v>509.75</v>
      </c>
      <c r="D6238">
        <v>512.95000000000005</v>
      </c>
      <c r="E6238">
        <v>524</v>
      </c>
      <c r="F6238">
        <v>510.8</v>
      </c>
      <c r="G6238">
        <v>516.45000000000005</v>
      </c>
      <c r="H6238">
        <v>683886</v>
      </c>
      <c r="I6238">
        <v>3544.87</v>
      </c>
      <c r="J6238">
        <v>23097</v>
      </c>
      <c r="K6238">
        <v>230870</v>
      </c>
      <c r="L6238">
        <v>33.76</v>
      </c>
    </row>
    <row r="6239" spans="1:12" x14ac:dyDescent="0.35">
      <c r="A6239" t="s">
        <v>910</v>
      </c>
      <c r="B6239" s="1">
        <v>45352</v>
      </c>
      <c r="C6239">
        <v>29.7</v>
      </c>
      <c r="D6239">
        <v>30.8</v>
      </c>
      <c r="E6239">
        <v>30.8</v>
      </c>
      <c r="F6239">
        <v>29.15</v>
      </c>
      <c r="G6239">
        <v>29.3</v>
      </c>
      <c r="H6239">
        <v>56355</v>
      </c>
      <c r="I6239">
        <v>16.71</v>
      </c>
      <c r="J6239">
        <v>452</v>
      </c>
      <c r="K6239">
        <v>38610</v>
      </c>
      <c r="L6239">
        <v>68.510000000000005</v>
      </c>
    </row>
    <row r="6240" spans="1:12" x14ac:dyDescent="0.35">
      <c r="A6240" t="s">
        <v>909</v>
      </c>
      <c r="B6240" s="1">
        <v>45352</v>
      </c>
      <c r="C6240">
        <v>338.05</v>
      </c>
      <c r="D6240">
        <v>338.05</v>
      </c>
      <c r="E6240">
        <v>344.2</v>
      </c>
      <c r="F6240">
        <v>335.15</v>
      </c>
      <c r="G6240">
        <v>336.7</v>
      </c>
      <c r="H6240">
        <v>97285</v>
      </c>
      <c r="I6240">
        <v>330.73</v>
      </c>
      <c r="J6240">
        <v>9365</v>
      </c>
      <c r="K6240">
        <v>46137</v>
      </c>
      <c r="L6240">
        <v>47.42</v>
      </c>
    </row>
    <row r="6241" spans="1:12" x14ac:dyDescent="0.35">
      <c r="A6241" t="s">
        <v>908</v>
      </c>
      <c r="B6241" s="1">
        <v>45352</v>
      </c>
      <c r="C6241">
        <v>719.65</v>
      </c>
      <c r="D6241">
        <v>777.95</v>
      </c>
      <c r="E6241">
        <v>789.95</v>
      </c>
      <c r="F6241">
        <v>748</v>
      </c>
      <c r="G6241">
        <v>758.35</v>
      </c>
      <c r="H6241">
        <v>675554</v>
      </c>
      <c r="I6241">
        <v>5189.42</v>
      </c>
      <c r="J6241">
        <v>39539</v>
      </c>
      <c r="K6241">
        <v>242979</v>
      </c>
      <c r="L6241">
        <v>35.97</v>
      </c>
    </row>
    <row r="6242" spans="1:12" x14ac:dyDescent="0.35">
      <c r="A6242" t="s">
        <v>907</v>
      </c>
      <c r="B6242" s="1">
        <v>45352</v>
      </c>
      <c r="C6242">
        <v>165.05</v>
      </c>
      <c r="D6242">
        <v>166</v>
      </c>
      <c r="E6242">
        <v>172.65</v>
      </c>
      <c r="F6242">
        <v>166</v>
      </c>
      <c r="G6242">
        <v>169.85</v>
      </c>
      <c r="H6242">
        <v>20910</v>
      </c>
      <c r="I6242">
        <v>35.479999999999997</v>
      </c>
      <c r="J6242">
        <v>1266</v>
      </c>
      <c r="K6242">
        <v>7895</v>
      </c>
      <c r="L6242">
        <v>37.76</v>
      </c>
    </row>
    <row r="6243" spans="1:12" x14ac:dyDescent="0.35">
      <c r="A6243" t="s">
        <v>906</v>
      </c>
      <c r="B6243" s="1">
        <v>45352</v>
      </c>
      <c r="C6243">
        <v>2351.6999999999998</v>
      </c>
      <c r="D6243">
        <v>2340</v>
      </c>
      <c r="E6243">
        <v>2368.5</v>
      </c>
      <c r="F6243">
        <v>2315.35</v>
      </c>
      <c r="G6243">
        <v>2328.1</v>
      </c>
      <c r="H6243">
        <v>164927</v>
      </c>
      <c r="I6243">
        <v>3847.28</v>
      </c>
      <c r="J6243">
        <v>18055</v>
      </c>
      <c r="K6243">
        <v>84409</v>
      </c>
      <c r="L6243">
        <v>51.18</v>
      </c>
    </row>
    <row r="6244" spans="1:12" x14ac:dyDescent="0.35">
      <c r="A6244" t="s">
        <v>905</v>
      </c>
      <c r="B6244" s="1">
        <v>45352</v>
      </c>
      <c r="C6244">
        <v>167.15</v>
      </c>
      <c r="D6244">
        <v>168.05</v>
      </c>
      <c r="E6244">
        <v>171.2</v>
      </c>
      <c r="F6244">
        <v>167.2</v>
      </c>
      <c r="G6244">
        <v>170.65</v>
      </c>
      <c r="H6244">
        <v>2895970</v>
      </c>
      <c r="I6244">
        <v>4893.8100000000004</v>
      </c>
      <c r="J6244">
        <v>17155</v>
      </c>
      <c r="K6244">
        <v>1176109</v>
      </c>
      <c r="L6244">
        <v>40.61</v>
      </c>
    </row>
    <row r="6245" spans="1:12" x14ac:dyDescent="0.35">
      <c r="A6245" t="s">
        <v>904</v>
      </c>
      <c r="B6245" s="1">
        <v>45352</v>
      </c>
      <c r="C6245">
        <v>181.8</v>
      </c>
      <c r="D6245">
        <v>184</v>
      </c>
      <c r="E6245">
        <v>191</v>
      </c>
      <c r="F6245">
        <v>184</v>
      </c>
      <c r="G6245">
        <v>189.45</v>
      </c>
      <c r="H6245">
        <v>1010701</v>
      </c>
      <c r="I6245">
        <v>1902.93</v>
      </c>
      <c r="J6245">
        <v>23906</v>
      </c>
      <c r="K6245">
        <v>515637</v>
      </c>
      <c r="L6245">
        <v>51.02</v>
      </c>
    </row>
    <row r="6246" spans="1:12" x14ac:dyDescent="0.35">
      <c r="A6246" t="s">
        <v>903</v>
      </c>
      <c r="B6246" s="1">
        <v>45352</v>
      </c>
      <c r="C6246">
        <v>227.55</v>
      </c>
      <c r="D6246">
        <v>230</v>
      </c>
      <c r="E6246">
        <v>234.7</v>
      </c>
      <c r="F6246">
        <v>229.2</v>
      </c>
      <c r="G6246">
        <v>233.65</v>
      </c>
      <c r="H6246">
        <v>1339596</v>
      </c>
      <c r="I6246">
        <v>3107.12</v>
      </c>
      <c r="J6246">
        <v>19406</v>
      </c>
      <c r="K6246">
        <v>655646</v>
      </c>
      <c r="L6246">
        <v>48.94</v>
      </c>
    </row>
    <row r="6247" spans="1:12" x14ac:dyDescent="0.35">
      <c r="A6247" t="s">
        <v>902</v>
      </c>
      <c r="B6247" s="1">
        <v>45352</v>
      </c>
      <c r="C6247">
        <v>1219.4000000000001</v>
      </c>
      <c r="D6247">
        <v>1240</v>
      </c>
      <c r="E6247">
        <v>1269</v>
      </c>
      <c r="F6247">
        <v>1229.0999999999999</v>
      </c>
      <c r="G6247">
        <v>1246.0999999999999</v>
      </c>
      <c r="H6247">
        <v>21968</v>
      </c>
      <c r="I6247">
        <v>273.8</v>
      </c>
      <c r="J6247">
        <v>4554</v>
      </c>
      <c r="K6247">
        <v>14040</v>
      </c>
      <c r="L6247">
        <v>63.91</v>
      </c>
    </row>
    <row r="6248" spans="1:12" x14ac:dyDescent="0.35">
      <c r="A6248" t="s">
        <v>901</v>
      </c>
      <c r="B6248" s="1">
        <v>45352</v>
      </c>
      <c r="C6248">
        <v>895.6</v>
      </c>
      <c r="D6248">
        <v>908</v>
      </c>
      <c r="E6248">
        <v>1074.7</v>
      </c>
      <c r="F6248">
        <v>905.25</v>
      </c>
      <c r="G6248">
        <v>1040.3</v>
      </c>
      <c r="H6248">
        <v>2075743</v>
      </c>
      <c r="I6248">
        <v>21428.48</v>
      </c>
      <c r="J6248">
        <v>85633</v>
      </c>
      <c r="K6248">
        <v>385541</v>
      </c>
      <c r="L6248">
        <v>18.57</v>
      </c>
    </row>
    <row r="6249" spans="1:12" x14ac:dyDescent="0.35">
      <c r="A6249" t="s">
        <v>900</v>
      </c>
      <c r="B6249" s="1">
        <v>45352</v>
      </c>
      <c r="C6249">
        <v>664.55</v>
      </c>
      <c r="D6249">
        <v>667.9</v>
      </c>
      <c r="E6249">
        <v>675.45</v>
      </c>
      <c r="F6249">
        <v>664.7</v>
      </c>
      <c r="G6249">
        <v>670.7</v>
      </c>
      <c r="H6249">
        <v>36587</v>
      </c>
      <c r="I6249">
        <v>244.94</v>
      </c>
      <c r="J6249">
        <v>4716</v>
      </c>
      <c r="K6249">
        <v>12371</v>
      </c>
      <c r="L6249">
        <v>33.81</v>
      </c>
    </row>
    <row r="6250" spans="1:12" x14ac:dyDescent="0.35">
      <c r="A6250" t="s">
        <v>899</v>
      </c>
      <c r="B6250" s="1">
        <v>45352</v>
      </c>
      <c r="C6250">
        <v>3659.6</v>
      </c>
      <c r="D6250">
        <v>3659.4</v>
      </c>
      <c r="E6250">
        <v>3808.75</v>
      </c>
      <c r="F6250">
        <v>3650</v>
      </c>
      <c r="G6250">
        <v>3784.05</v>
      </c>
      <c r="H6250">
        <v>46805</v>
      </c>
      <c r="I6250">
        <v>1750.47</v>
      </c>
      <c r="J6250">
        <v>10166</v>
      </c>
      <c r="K6250">
        <v>19342</v>
      </c>
      <c r="L6250">
        <v>41.32</v>
      </c>
    </row>
    <row r="6251" spans="1:12" x14ac:dyDescent="0.35">
      <c r="A6251" t="s">
        <v>898</v>
      </c>
      <c r="B6251" s="1">
        <v>45352</v>
      </c>
      <c r="C6251">
        <v>651.79999999999995</v>
      </c>
      <c r="D6251">
        <v>655.1</v>
      </c>
      <c r="E6251">
        <v>669</v>
      </c>
      <c r="F6251">
        <v>652.5</v>
      </c>
      <c r="G6251">
        <v>665.75</v>
      </c>
      <c r="H6251">
        <v>40142</v>
      </c>
      <c r="I6251">
        <v>266.33</v>
      </c>
      <c r="J6251">
        <v>4269</v>
      </c>
      <c r="K6251">
        <v>18243</v>
      </c>
      <c r="L6251">
        <v>45.45</v>
      </c>
    </row>
    <row r="6252" spans="1:12" x14ac:dyDescent="0.35">
      <c r="A6252" t="s">
        <v>897</v>
      </c>
      <c r="B6252" s="1">
        <v>45352</v>
      </c>
      <c r="C6252">
        <v>111.05</v>
      </c>
      <c r="D6252">
        <v>111.05</v>
      </c>
      <c r="E6252">
        <v>114</v>
      </c>
      <c r="F6252">
        <v>111</v>
      </c>
      <c r="G6252">
        <v>112.65</v>
      </c>
      <c r="H6252">
        <v>11132</v>
      </c>
      <c r="I6252">
        <v>12.48</v>
      </c>
      <c r="J6252">
        <v>321</v>
      </c>
      <c r="K6252">
        <v>7881</v>
      </c>
      <c r="L6252">
        <v>70.8</v>
      </c>
    </row>
    <row r="6253" spans="1:12" x14ac:dyDescent="0.35">
      <c r="A6253" t="s">
        <v>896</v>
      </c>
      <c r="B6253" s="1">
        <v>45352</v>
      </c>
      <c r="C6253">
        <v>159.1</v>
      </c>
      <c r="D6253">
        <v>161.94999999999999</v>
      </c>
      <c r="E6253">
        <v>163.95</v>
      </c>
      <c r="F6253">
        <v>156.35</v>
      </c>
      <c r="G6253">
        <v>156.9</v>
      </c>
      <c r="H6253">
        <v>122990</v>
      </c>
      <c r="I6253">
        <v>195.1</v>
      </c>
      <c r="J6253">
        <v>6153</v>
      </c>
      <c r="K6253">
        <v>53801</v>
      </c>
      <c r="L6253">
        <v>43.74</v>
      </c>
    </row>
    <row r="6254" spans="1:12" x14ac:dyDescent="0.35">
      <c r="A6254" t="s">
        <v>895</v>
      </c>
      <c r="B6254" s="1">
        <v>45352</v>
      </c>
      <c r="C6254">
        <v>251</v>
      </c>
      <c r="D6254">
        <v>252.95</v>
      </c>
      <c r="E6254">
        <v>260.55</v>
      </c>
      <c r="F6254">
        <v>250</v>
      </c>
      <c r="G6254">
        <v>259.95</v>
      </c>
      <c r="H6254">
        <v>159623</v>
      </c>
      <c r="I6254">
        <v>409.79</v>
      </c>
      <c r="J6254">
        <v>2732</v>
      </c>
      <c r="K6254">
        <v>114723</v>
      </c>
      <c r="L6254">
        <v>71.87</v>
      </c>
    </row>
    <row r="6255" spans="1:12" x14ac:dyDescent="0.35">
      <c r="A6255" t="s">
        <v>894</v>
      </c>
      <c r="B6255" s="1">
        <v>45352</v>
      </c>
      <c r="C6255">
        <v>72.75</v>
      </c>
      <c r="D6255">
        <v>73.95</v>
      </c>
      <c r="E6255">
        <v>73.95</v>
      </c>
      <c r="F6255">
        <v>71.5</v>
      </c>
      <c r="G6255">
        <v>71.7</v>
      </c>
      <c r="H6255">
        <v>10753</v>
      </c>
      <c r="I6255">
        <v>7.78</v>
      </c>
      <c r="J6255">
        <v>179</v>
      </c>
      <c r="K6255">
        <v>7315</v>
      </c>
      <c r="L6255">
        <v>68.03</v>
      </c>
    </row>
    <row r="6256" spans="1:12" x14ac:dyDescent="0.35">
      <c r="A6256" t="s">
        <v>893</v>
      </c>
      <c r="B6256" s="1">
        <v>45352</v>
      </c>
      <c r="C6256">
        <v>321.25</v>
      </c>
      <c r="D6256">
        <v>323.85000000000002</v>
      </c>
      <c r="E6256">
        <v>323.89999999999998</v>
      </c>
      <c r="F6256">
        <v>312.05</v>
      </c>
      <c r="G6256">
        <v>313.5</v>
      </c>
      <c r="H6256">
        <v>679692</v>
      </c>
      <c r="I6256">
        <v>2154.63</v>
      </c>
      <c r="J6256">
        <v>25304</v>
      </c>
      <c r="K6256">
        <v>433896</v>
      </c>
      <c r="L6256">
        <v>63.84</v>
      </c>
    </row>
    <row r="6257" spans="1:12" x14ac:dyDescent="0.35">
      <c r="A6257" t="s">
        <v>892</v>
      </c>
      <c r="B6257" s="1">
        <v>45352</v>
      </c>
      <c r="C6257">
        <v>769.2</v>
      </c>
      <c r="D6257">
        <v>771.6</v>
      </c>
      <c r="E6257">
        <v>783.25</v>
      </c>
      <c r="F6257">
        <v>764.4</v>
      </c>
      <c r="G6257">
        <v>776.8</v>
      </c>
      <c r="H6257">
        <v>1019970</v>
      </c>
      <c r="I6257">
        <v>7861.86</v>
      </c>
      <c r="J6257">
        <v>15856</v>
      </c>
      <c r="K6257">
        <v>905727</v>
      </c>
      <c r="L6257">
        <v>88.8</v>
      </c>
    </row>
    <row r="6258" spans="1:12" x14ac:dyDescent="0.35">
      <c r="A6258" t="s">
        <v>891</v>
      </c>
      <c r="B6258" s="1">
        <v>45352</v>
      </c>
      <c r="C6258">
        <v>1570.55</v>
      </c>
      <c r="D6258">
        <v>1580</v>
      </c>
      <c r="E6258">
        <v>1595.9</v>
      </c>
      <c r="F6258">
        <v>1573</v>
      </c>
      <c r="G6258">
        <v>1578.65</v>
      </c>
      <c r="H6258">
        <v>313840</v>
      </c>
      <c r="I6258">
        <v>4964.8599999999997</v>
      </c>
      <c r="J6258">
        <v>34691</v>
      </c>
      <c r="K6258">
        <v>149192</v>
      </c>
      <c r="L6258">
        <v>47.54</v>
      </c>
    </row>
    <row r="6259" spans="1:12" x14ac:dyDescent="0.35">
      <c r="A6259" t="s">
        <v>890</v>
      </c>
      <c r="B6259" s="1">
        <v>45352</v>
      </c>
      <c r="C6259">
        <v>966.2</v>
      </c>
      <c r="D6259">
        <v>967</v>
      </c>
      <c r="E6259">
        <v>979.3</v>
      </c>
      <c r="F6259">
        <v>956.05</v>
      </c>
      <c r="G6259">
        <v>971.05</v>
      </c>
      <c r="H6259">
        <v>114297</v>
      </c>
      <c r="I6259">
        <v>1106.17</v>
      </c>
      <c r="J6259">
        <v>12299</v>
      </c>
      <c r="K6259">
        <v>36615</v>
      </c>
      <c r="L6259">
        <v>32.03</v>
      </c>
    </row>
    <row r="6260" spans="1:12" x14ac:dyDescent="0.35">
      <c r="A6260" t="s">
        <v>889</v>
      </c>
      <c r="B6260" s="1">
        <v>45352</v>
      </c>
      <c r="C6260">
        <v>1740.15</v>
      </c>
      <c r="D6260">
        <v>1765</v>
      </c>
      <c r="E6260">
        <v>1827.15</v>
      </c>
      <c r="F6260">
        <v>1680</v>
      </c>
      <c r="G6260">
        <v>1740.75</v>
      </c>
      <c r="H6260">
        <v>941523</v>
      </c>
      <c r="I6260">
        <v>16555.259999999998</v>
      </c>
      <c r="J6260">
        <v>44764</v>
      </c>
      <c r="K6260">
        <v>372166</v>
      </c>
      <c r="L6260">
        <v>39.53</v>
      </c>
    </row>
    <row r="6261" spans="1:12" x14ac:dyDescent="0.35">
      <c r="A6261" t="s">
        <v>888</v>
      </c>
      <c r="B6261" s="1">
        <v>45352</v>
      </c>
      <c r="C6261">
        <v>138.4</v>
      </c>
      <c r="D6261">
        <v>138.4</v>
      </c>
      <c r="E6261">
        <v>140.25</v>
      </c>
      <c r="F6261">
        <v>137.25</v>
      </c>
      <c r="G6261">
        <v>139</v>
      </c>
      <c r="H6261">
        <v>19628</v>
      </c>
      <c r="I6261">
        <v>27.33</v>
      </c>
      <c r="J6261">
        <v>1762</v>
      </c>
      <c r="K6261">
        <v>7637</v>
      </c>
      <c r="L6261">
        <v>38.909999999999997</v>
      </c>
    </row>
    <row r="6262" spans="1:12" x14ac:dyDescent="0.35">
      <c r="A6262" t="s">
        <v>887</v>
      </c>
      <c r="B6262" s="1">
        <v>45352</v>
      </c>
      <c r="C6262">
        <v>133.65</v>
      </c>
      <c r="D6262">
        <v>135.94999999999999</v>
      </c>
      <c r="E6262">
        <v>141.75</v>
      </c>
      <c r="F6262">
        <v>134.55000000000001</v>
      </c>
      <c r="G6262">
        <v>136.69999999999999</v>
      </c>
      <c r="H6262">
        <v>141123</v>
      </c>
      <c r="I6262">
        <v>195.57</v>
      </c>
      <c r="J6262">
        <v>2803</v>
      </c>
      <c r="K6262">
        <v>61522</v>
      </c>
      <c r="L6262">
        <v>43.59</v>
      </c>
    </row>
    <row r="6263" spans="1:12" x14ac:dyDescent="0.35">
      <c r="A6263" t="s">
        <v>886</v>
      </c>
      <c r="B6263" s="1">
        <v>45352</v>
      </c>
      <c r="C6263">
        <v>59</v>
      </c>
      <c r="D6263">
        <v>58.3</v>
      </c>
      <c r="E6263">
        <v>60.5</v>
      </c>
      <c r="F6263">
        <v>58.3</v>
      </c>
      <c r="G6263">
        <v>58.95</v>
      </c>
      <c r="H6263">
        <v>151383</v>
      </c>
      <c r="I6263">
        <v>89.81</v>
      </c>
      <c r="J6263">
        <v>2106</v>
      </c>
      <c r="K6263">
        <v>78700</v>
      </c>
      <c r="L6263">
        <v>51.99</v>
      </c>
    </row>
    <row r="6264" spans="1:12" x14ac:dyDescent="0.35">
      <c r="A6264" t="s">
        <v>885</v>
      </c>
      <c r="B6264" s="1">
        <v>45352</v>
      </c>
      <c r="C6264">
        <v>69.12</v>
      </c>
      <c r="D6264">
        <v>69.16</v>
      </c>
      <c r="E6264">
        <v>69.83</v>
      </c>
      <c r="F6264">
        <v>69.150000000000006</v>
      </c>
      <c r="G6264">
        <v>69.55</v>
      </c>
      <c r="H6264">
        <v>12690</v>
      </c>
      <c r="I6264">
        <v>8.82</v>
      </c>
      <c r="J6264">
        <v>126</v>
      </c>
      <c r="K6264">
        <v>11697</v>
      </c>
      <c r="L6264">
        <v>92.17</v>
      </c>
    </row>
    <row r="6265" spans="1:12" x14ac:dyDescent="0.35">
      <c r="A6265" t="s">
        <v>884</v>
      </c>
      <c r="B6265" s="1">
        <v>45352</v>
      </c>
      <c r="C6265">
        <v>689.56</v>
      </c>
      <c r="D6265">
        <v>694</v>
      </c>
      <c r="E6265">
        <v>706.13</v>
      </c>
      <c r="F6265">
        <v>691.6</v>
      </c>
      <c r="G6265">
        <v>702.91</v>
      </c>
      <c r="H6265">
        <v>12886</v>
      </c>
      <c r="I6265">
        <v>90.32</v>
      </c>
      <c r="J6265">
        <v>866</v>
      </c>
      <c r="K6265">
        <v>8024</v>
      </c>
      <c r="L6265">
        <v>62.27</v>
      </c>
    </row>
    <row r="6266" spans="1:12" x14ac:dyDescent="0.35">
      <c r="A6266" t="s">
        <v>883</v>
      </c>
      <c r="B6266" s="1">
        <v>45352</v>
      </c>
      <c r="C6266">
        <v>139.49</v>
      </c>
      <c r="D6266">
        <v>139.5</v>
      </c>
      <c r="E6266">
        <v>143.80000000000001</v>
      </c>
      <c r="F6266">
        <v>139.5</v>
      </c>
      <c r="G6266">
        <v>141.19999999999999</v>
      </c>
      <c r="H6266">
        <v>11164</v>
      </c>
      <c r="I6266">
        <v>15.77</v>
      </c>
      <c r="J6266">
        <v>410</v>
      </c>
      <c r="K6266">
        <v>5931</v>
      </c>
      <c r="L6266">
        <v>53.13</v>
      </c>
    </row>
    <row r="6267" spans="1:12" x14ac:dyDescent="0.35">
      <c r="A6267" t="s">
        <v>882</v>
      </c>
      <c r="B6267" s="1">
        <v>45352</v>
      </c>
      <c r="C6267">
        <v>236.92</v>
      </c>
      <c r="D6267">
        <v>244.05</v>
      </c>
      <c r="E6267">
        <v>244.05</v>
      </c>
      <c r="F6267">
        <v>236.92</v>
      </c>
      <c r="G6267">
        <v>240.18</v>
      </c>
      <c r="H6267">
        <v>19397</v>
      </c>
      <c r="I6267">
        <v>46.45</v>
      </c>
      <c r="J6267">
        <v>543</v>
      </c>
      <c r="K6267">
        <v>14264</v>
      </c>
      <c r="L6267">
        <v>73.540000000000006</v>
      </c>
    </row>
    <row r="6268" spans="1:12" x14ac:dyDescent="0.35">
      <c r="A6268" t="s">
        <v>881</v>
      </c>
      <c r="B6268" s="1">
        <v>45352</v>
      </c>
      <c r="C6268">
        <v>25.29</v>
      </c>
      <c r="D6268">
        <v>25.45</v>
      </c>
      <c r="E6268">
        <v>25.57</v>
      </c>
      <c r="F6268">
        <v>25.29</v>
      </c>
      <c r="G6268">
        <v>25.52</v>
      </c>
      <c r="H6268">
        <v>10265</v>
      </c>
      <c r="I6268">
        <v>2.62</v>
      </c>
      <c r="J6268">
        <v>96</v>
      </c>
      <c r="K6268">
        <v>7413</v>
      </c>
      <c r="L6268">
        <v>72.22</v>
      </c>
    </row>
    <row r="6269" spans="1:12" x14ac:dyDescent="0.35">
      <c r="A6269" t="s">
        <v>880</v>
      </c>
      <c r="B6269" s="1">
        <v>45352</v>
      </c>
      <c r="C6269">
        <v>139.35</v>
      </c>
      <c r="D6269">
        <v>141.38</v>
      </c>
      <c r="E6269">
        <v>141.38</v>
      </c>
      <c r="F6269">
        <v>138.56</v>
      </c>
      <c r="G6269">
        <v>140.76</v>
      </c>
      <c r="H6269">
        <v>10016</v>
      </c>
      <c r="I6269">
        <v>14.09</v>
      </c>
      <c r="J6269">
        <v>342</v>
      </c>
      <c r="K6269">
        <v>6200</v>
      </c>
      <c r="L6269">
        <v>61.9</v>
      </c>
    </row>
    <row r="6270" spans="1:12" x14ac:dyDescent="0.35">
      <c r="A6270" t="s">
        <v>879</v>
      </c>
      <c r="B6270" s="1">
        <v>45352</v>
      </c>
      <c r="C6270">
        <v>18.45</v>
      </c>
      <c r="D6270">
        <v>18.82</v>
      </c>
      <c r="E6270">
        <v>19.149999999999999</v>
      </c>
      <c r="F6270">
        <v>18.48</v>
      </c>
      <c r="G6270">
        <v>18.61</v>
      </c>
      <c r="H6270">
        <v>528313</v>
      </c>
      <c r="I6270">
        <v>98.57</v>
      </c>
      <c r="J6270">
        <v>286</v>
      </c>
      <c r="K6270">
        <v>488837</v>
      </c>
      <c r="L6270">
        <v>92.53</v>
      </c>
    </row>
    <row r="6271" spans="1:12" x14ac:dyDescent="0.35">
      <c r="A6271" t="s">
        <v>878</v>
      </c>
      <c r="B6271" s="1">
        <v>45352</v>
      </c>
      <c r="C6271">
        <v>999.99</v>
      </c>
      <c r="D6271">
        <v>999.99</v>
      </c>
      <c r="E6271">
        <v>999.99</v>
      </c>
      <c r="F6271">
        <v>999.99</v>
      </c>
      <c r="G6271">
        <v>999.99</v>
      </c>
      <c r="H6271">
        <v>1350</v>
      </c>
      <c r="I6271">
        <v>13.5</v>
      </c>
      <c r="J6271">
        <v>2</v>
      </c>
      <c r="K6271">
        <v>1350</v>
      </c>
      <c r="L6271">
        <v>100</v>
      </c>
    </row>
    <row r="6272" spans="1:12" x14ac:dyDescent="0.35">
      <c r="A6272" t="s">
        <v>877</v>
      </c>
      <c r="B6272" s="1">
        <v>45352</v>
      </c>
      <c r="C6272">
        <v>39.770000000000003</v>
      </c>
      <c r="D6272">
        <v>39.840000000000003</v>
      </c>
      <c r="E6272">
        <v>39.99</v>
      </c>
      <c r="F6272">
        <v>39.46</v>
      </c>
      <c r="G6272">
        <v>39.83</v>
      </c>
      <c r="H6272">
        <v>83362</v>
      </c>
      <c r="I6272">
        <v>33.11</v>
      </c>
      <c r="J6272">
        <v>405</v>
      </c>
      <c r="K6272">
        <v>81779</v>
      </c>
      <c r="L6272">
        <v>98.1</v>
      </c>
    </row>
    <row r="6273" spans="1:12" x14ac:dyDescent="0.35">
      <c r="A6273" t="s">
        <v>876</v>
      </c>
      <c r="B6273" s="1">
        <v>45352</v>
      </c>
      <c r="C6273">
        <v>53.03</v>
      </c>
      <c r="D6273">
        <v>53.15</v>
      </c>
      <c r="E6273">
        <v>53.27</v>
      </c>
      <c r="F6273">
        <v>53.06</v>
      </c>
      <c r="G6273">
        <v>53.08</v>
      </c>
      <c r="H6273">
        <v>328474</v>
      </c>
      <c r="I6273">
        <v>174.4</v>
      </c>
      <c r="J6273">
        <v>1232</v>
      </c>
      <c r="K6273">
        <v>282892</v>
      </c>
      <c r="L6273">
        <v>86.12</v>
      </c>
    </row>
    <row r="6274" spans="1:12" x14ac:dyDescent="0.35">
      <c r="A6274" t="s">
        <v>875</v>
      </c>
      <c r="B6274" s="1">
        <v>45352</v>
      </c>
      <c r="C6274">
        <v>99.11</v>
      </c>
      <c r="D6274">
        <v>99.11</v>
      </c>
      <c r="E6274">
        <v>100.26</v>
      </c>
      <c r="F6274">
        <v>99.11</v>
      </c>
      <c r="G6274">
        <v>100.12</v>
      </c>
      <c r="H6274">
        <v>348</v>
      </c>
      <c r="I6274">
        <v>0.35</v>
      </c>
      <c r="J6274">
        <v>32</v>
      </c>
      <c r="K6274">
        <v>131</v>
      </c>
      <c r="L6274">
        <v>37.64</v>
      </c>
    </row>
    <row r="6275" spans="1:12" x14ac:dyDescent="0.35">
      <c r="A6275" t="s">
        <v>874</v>
      </c>
      <c r="B6275" s="1">
        <v>45352</v>
      </c>
      <c r="C6275">
        <v>469.8</v>
      </c>
      <c r="D6275">
        <v>483.9</v>
      </c>
      <c r="E6275">
        <v>483.9</v>
      </c>
      <c r="F6275">
        <v>473.43</v>
      </c>
      <c r="G6275">
        <v>481.7</v>
      </c>
      <c r="H6275">
        <v>18708</v>
      </c>
      <c r="I6275">
        <v>89.63</v>
      </c>
      <c r="J6275">
        <v>395</v>
      </c>
      <c r="K6275">
        <v>16634</v>
      </c>
      <c r="L6275">
        <v>88.91</v>
      </c>
    </row>
    <row r="6276" spans="1:12" x14ac:dyDescent="0.35">
      <c r="A6276" t="s">
        <v>873</v>
      </c>
      <c r="B6276" s="1">
        <v>45352</v>
      </c>
      <c r="C6276">
        <v>1689.45</v>
      </c>
      <c r="D6276">
        <v>1695.5</v>
      </c>
      <c r="E6276">
        <v>1730.25</v>
      </c>
      <c r="F6276">
        <v>1695</v>
      </c>
      <c r="G6276">
        <v>1727.7</v>
      </c>
      <c r="H6276">
        <v>3444150</v>
      </c>
      <c r="I6276">
        <v>59173.03</v>
      </c>
      <c r="J6276">
        <v>158870</v>
      </c>
      <c r="K6276">
        <v>2330484</v>
      </c>
      <c r="L6276">
        <v>67.66</v>
      </c>
    </row>
    <row r="6277" spans="1:12" x14ac:dyDescent="0.35">
      <c r="A6277" t="s">
        <v>872</v>
      </c>
      <c r="B6277" s="1">
        <v>45352</v>
      </c>
      <c r="C6277">
        <v>44.78</v>
      </c>
      <c r="D6277">
        <v>44.79</v>
      </c>
      <c r="E6277">
        <v>45.35</v>
      </c>
      <c r="F6277">
        <v>44.71</v>
      </c>
      <c r="G6277">
        <v>45.17</v>
      </c>
      <c r="H6277">
        <v>133144</v>
      </c>
      <c r="I6277">
        <v>60.15</v>
      </c>
      <c r="J6277">
        <v>1464</v>
      </c>
      <c r="K6277">
        <v>87194</v>
      </c>
      <c r="L6277">
        <v>65.489999999999995</v>
      </c>
    </row>
    <row r="6278" spans="1:12" x14ac:dyDescent="0.35">
      <c r="A6278" t="s">
        <v>871</v>
      </c>
      <c r="B6278" s="1">
        <v>45352</v>
      </c>
      <c r="C6278">
        <v>246.25</v>
      </c>
      <c r="D6278">
        <v>247.2</v>
      </c>
      <c r="E6278">
        <v>254.95</v>
      </c>
      <c r="F6278">
        <v>247</v>
      </c>
      <c r="G6278">
        <v>248.95</v>
      </c>
      <c r="H6278">
        <v>218232</v>
      </c>
      <c r="I6278">
        <v>546.4</v>
      </c>
      <c r="J6278">
        <v>7212</v>
      </c>
      <c r="K6278">
        <v>93350</v>
      </c>
      <c r="L6278">
        <v>42.78</v>
      </c>
    </row>
    <row r="6279" spans="1:12" x14ac:dyDescent="0.35">
      <c r="A6279" t="s">
        <v>870</v>
      </c>
      <c r="B6279" s="1">
        <v>45352</v>
      </c>
      <c r="C6279">
        <v>467.8</v>
      </c>
      <c r="D6279">
        <v>470.9</v>
      </c>
      <c r="E6279">
        <v>488</v>
      </c>
      <c r="F6279">
        <v>470.9</v>
      </c>
      <c r="G6279">
        <v>486.15</v>
      </c>
      <c r="H6279">
        <v>145471</v>
      </c>
      <c r="I6279">
        <v>699.57</v>
      </c>
      <c r="J6279">
        <v>8818</v>
      </c>
      <c r="K6279">
        <v>52545</v>
      </c>
      <c r="L6279">
        <v>36.119999999999997</v>
      </c>
    </row>
    <row r="6280" spans="1:12" x14ac:dyDescent="0.35">
      <c r="A6280" t="s">
        <v>869</v>
      </c>
      <c r="B6280" s="1">
        <v>45352</v>
      </c>
      <c r="C6280">
        <v>124.9</v>
      </c>
      <c r="D6280">
        <v>126.1</v>
      </c>
      <c r="E6280">
        <v>128.9</v>
      </c>
      <c r="F6280">
        <v>125.55</v>
      </c>
      <c r="G6280">
        <v>127.2</v>
      </c>
      <c r="H6280">
        <v>34270</v>
      </c>
      <c r="I6280">
        <v>43.64</v>
      </c>
      <c r="J6280">
        <v>1054</v>
      </c>
      <c r="K6280">
        <v>17710</v>
      </c>
      <c r="L6280">
        <v>51.68</v>
      </c>
    </row>
    <row r="6281" spans="1:12" x14ac:dyDescent="0.35">
      <c r="A6281" t="s">
        <v>868</v>
      </c>
      <c r="B6281" s="1">
        <v>45352</v>
      </c>
      <c r="C6281">
        <v>268</v>
      </c>
      <c r="D6281">
        <v>269.95</v>
      </c>
      <c r="E6281">
        <v>275.25</v>
      </c>
      <c r="F6281">
        <v>269.55</v>
      </c>
      <c r="G6281">
        <v>271.95</v>
      </c>
      <c r="H6281">
        <v>387176</v>
      </c>
      <c r="I6281">
        <v>1054.51</v>
      </c>
      <c r="J6281">
        <v>9885</v>
      </c>
      <c r="K6281">
        <v>158786</v>
      </c>
      <c r="L6281">
        <v>41.01</v>
      </c>
    </row>
    <row r="6282" spans="1:12" x14ac:dyDescent="0.35">
      <c r="A6282" t="s">
        <v>867</v>
      </c>
      <c r="B6282" s="1">
        <v>45352</v>
      </c>
      <c r="C6282">
        <v>33.299999999999997</v>
      </c>
      <c r="D6282">
        <v>33.549999999999997</v>
      </c>
      <c r="E6282">
        <v>34</v>
      </c>
      <c r="F6282">
        <v>33.35</v>
      </c>
      <c r="G6282">
        <v>33.450000000000003</v>
      </c>
      <c r="H6282">
        <v>268037</v>
      </c>
      <c r="I6282">
        <v>90.24</v>
      </c>
      <c r="J6282">
        <v>2000</v>
      </c>
      <c r="K6282">
        <v>134424</v>
      </c>
      <c r="L6282">
        <v>50.15</v>
      </c>
    </row>
    <row r="6283" spans="1:12" x14ac:dyDescent="0.35">
      <c r="A6283" t="s">
        <v>866</v>
      </c>
      <c r="B6283" s="1">
        <v>45352</v>
      </c>
      <c r="C6283">
        <v>753.15</v>
      </c>
      <c r="D6283">
        <v>750</v>
      </c>
      <c r="E6283">
        <v>763.6</v>
      </c>
      <c r="F6283">
        <v>746.1</v>
      </c>
      <c r="G6283">
        <v>754.65</v>
      </c>
      <c r="H6283">
        <v>48644</v>
      </c>
      <c r="I6283">
        <v>367.28</v>
      </c>
      <c r="J6283">
        <v>3297</v>
      </c>
      <c r="K6283">
        <v>38102</v>
      </c>
      <c r="L6283">
        <v>78.33</v>
      </c>
    </row>
    <row r="6284" spans="1:12" x14ac:dyDescent="0.35">
      <c r="A6284" t="s">
        <v>865</v>
      </c>
      <c r="B6284" s="1">
        <v>45352</v>
      </c>
      <c r="C6284">
        <v>238.75</v>
      </c>
      <c r="D6284">
        <v>242.35</v>
      </c>
      <c r="E6284">
        <v>246.65</v>
      </c>
      <c r="F6284">
        <v>241.95</v>
      </c>
      <c r="G6284">
        <v>243.15</v>
      </c>
      <c r="H6284">
        <v>133984</v>
      </c>
      <c r="I6284">
        <v>325.99</v>
      </c>
      <c r="J6284">
        <v>4878</v>
      </c>
      <c r="K6284">
        <v>58325</v>
      </c>
      <c r="L6284">
        <v>43.53</v>
      </c>
    </row>
    <row r="6285" spans="1:12" x14ac:dyDescent="0.35">
      <c r="A6285" t="s">
        <v>864</v>
      </c>
      <c r="B6285" s="1">
        <v>45352</v>
      </c>
      <c r="C6285">
        <v>703</v>
      </c>
      <c r="D6285">
        <v>705.75</v>
      </c>
      <c r="E6285">
        <v>739.4</v>
      </c>
      <c r="F6285">
        <v>705.1</v>
      </c>
      <c r="G6285">
        <v>733.9</v>
      </c>
      <c r="H6285">
        <v>237713</v>
      </c>
      <c r="I6285">
        <v>1725.74</v>
      </c>
      <c r="J6285">
        <v>10051</v>
      </c>
      <c r="K6285">
        <v>193568</v>
      </c>
      <c r="L6285">
        <v>81.430000000000007</v>
      </c>
    </row>
    <row r="6286" spans="1:12" x14ac:dyDescent="0.35">
      <c r="A6286" t="s">
        <v>863</v>
      </c>
      <c r="B6286" s="1">
        <v>45352</v>
      </c>
      <c r="C6286">
        <v>4167.8500000000004</v>
      </c>
      <c r="D6286">
        <v>4176.55</v>
      </c>
      <c r="E6286">
        <v>4240.8</v>
      </c>
      <c r="F6286">
        <v>4147.05</v>
      </c>
      <c r="G6286">
        <v>4206.3999999999996</v>
      </c>
      <c r="H6286">
        <v>1055</v>
      </c>
      <c r="I6286">
        <v>44.21</v>
      </c>
      <c r="J6286">
        <v>399</v>
      </c>
      <c r="K6286">
        <v>508</v>
      </c>
      <c r="L6286">
        <v>48.15</v>
      </c>
    </row>
    <row r="6287" spans="1:12" x14ac:dyDescent="0.35">
      <c r="A6287" t="s">
        <v>862</v>
      </c>
      <c r="B6287" s="1">
        <v>45352</v>
      </c>
      <c r="C6287">
        <v>913.3</v>
      </c>
      <c r="D6287">
        <v>920.15</v>
      </c>
      <c r="E6287">
        <v>933.95</v>
      </c>
      <c r="F6287">
        <v>911.95</v>
      </c>
      <c r="G6287">
        <v>915.35</v>
      </c>
      <c r="H6287">
        <v>148645</v>
      </c>
      <c r="I6287">
        <v>1364.5</v>
      </c>
      <c r="J6287">
        <v>18206</v>
      </c>
      <c r="K6287">
        <v>98239</v>
      </c>
      <c r="L6287">
        <v>66.09</v>
      </c>
    </row>
    <row r="6288" spans="1:12" x14ac:dyDescent="0.35">
      <c r="A6288" t="s">
        <v>861</v>
      </c>
      <c r="B6288" s="1">
        <v>45352</v>
      </c>
      <c r="C6288">
        <v>919.65</v>
      </c>
      <c r="D6288">
        <v>924.3</v>
      </c>
      <c r="E6288">
        <v>945</v>
      </c>
      <c r="F6288">
        <v>914.75</v>
      </c>
      <c r="G6288">
        <v>939.25</v>
      </c>
      <c r="H6288">
        <v>41063</v>
      </c>
      <c r="I6288">
        <v>381.97</v>
      </c>
      <c r="J6288">
        <v>4044</v>
      </c>
      <c r="K6288">
        <v>25906</v>
      </c>
      <c r="L6288">
        <v>63.09</v>
      </c>
    </row>
    <row r="6289" spans="1:12" x14ac:dyDescent="0.35">
      <c r="A6289" t="s">
        <v>860</v>
      </c>
      <c r="B6289" s="1">
        <v>45352</v>
      </c>
      <c r="C6289">
        <v>385.65</v>
      </c>
      <c r="D6289">
        <v>386</v>
      </c>
      <c r="E6289">
        <v>394.45</v>
      </c>
      <c r="F6289">
        <v>385.1</v>
      </c>
      <c r="G6289">
        <v>388.3</v>
      </c>
      <c r="H6289">
        <v>145521</v>
      </c>
      <c r="I6289">
        <v>565.83000000000004</v>
      </c>
      <c r="J6289">
        <v>7446</v>
      </c>
      <c r="K6289">
        <v>58697</v>
      </c>
      <c r="L6289">
        <v>40.340000000000003</v>
      </c>
    </row>
    <row r="6290" spans="1:12" x14ac:dyDescent="0.35">
      <c r="A6290" t="s">
        <v>859</v>
      </c>
      <c r="B6290" s="1">
        <v>45352</v>
      </c>
      <c r="C6290">
        <v>481.45</v>
      </c>
      <c r="D6290">
        <v>483.8</v>
      </c>
      <c r="E6290">
        <v>493.8</v>
      </c>
      <c r="F6290">
        <v>477.6</v>
      </c>
      <c r="G6290">
        <v>483.7</v>
      </c>
      <c r="H6290">
        <v>251949</v>
      </c>
      <c r="I6290">
        <v>1221.68</v>
      </c>
      <c r="J6290">
        <v>6173</v>
      </c>
      <c r="K6290">
        <v>95407</v>
      </c>
      <c r="L6290">
        <v>37.869999999999997</v>
      </c>
    </row>
    <row r="6291" spans="1:12" x14ac:dyDescent="0.35">
      <c r="A6291" t="s">
        <v>858</v>
      </c>
      <c r="B6291" s="1">
        <v>45352</v>
      </c>
      <c r="C6291">
        <v>1956</v>
      </c>
      <c r="D6291">
        <v>1956</v>
      </c>
      <c r="E6291">
        <v>1956</v>
      </c>
      <c r="F6291">
        <v>1920.2</v>
      </c>
      <c r="G6291">
        <v>1933.65</v>
      </c>
      <c r="H6291">
        <v>1715</v>
      </c>
      <c r="I6291">
        <v>33.28</v>
      </c>
      <c r="J6291">
        <v>572</v>
      </c>
      <c r="K6291">
        <v>1074</v>
      </c>
      <c r="L6291">
        <v>62.62</v>
      </c>
    </row>
    <row r="6292" spans="1:12" x14ac:dyDescent="0.35">
      <c r="A6292" t="s">
        <v>857</v>
      </c>
      <c r="B6292" s="1">
        <v>45352</v>
      </c>
      <c r="C6292">
        <v>2257.1999999999998</v>
      </c>
      <c r="D6292">
        <v>2230</v>
      </c>
      <c r="E6292">
        <v>2256</v>
      </c>
      <c r="F6292">
        <v>2120.0500000000002</v>
      </c>
      <c r="G6292">
        <v>2215.35</v>
      </c>
      <c r="H6292">
        <v>314834</v>
      </c>
      <c r="I6292">
        <v>6868.71</v>
      </c>
      <c r="J6292">
        <v>40690</v>
      </c>
      <c r="K6292">
        <v>106448</v>
      </c>
      <c r="L6292">
        <v>33.81</v>
      </c>
    </row>
    <row r="6293" spans="1:12" x14ac:dyDescent="0.35">
      <c r="A6293" t="s">
        <v>856</v>
      </c>
      <c r="B6293" s="1">
        <v>45352</v>
      </c>
      <c r="C6293">
        <v>385.4</v>
      </c>
      <c r="D6293">
        <v>390</v>
      </c>
      <c r="E6293">
        <v>395.8</v>
      </c>
      <c r="F6293">
        <v>380.2</v>
      </c>
      <c r="G6293">
        <v>384.5</v>
      </c>
      <c r="H6293">
        <v>9768</v>
      </c>
      <c r="I6293">
        <v>37.65</v>
      </c>
      <c r="J6293">
        <v>375</v>
      </c>
      <c r="K6293">
        <v>7019</v>
      </c>
      <c r="L6293">
        <v>71.86</v>
      </c>
    </row>
    <row r="6294" spans="1:12" x14ac:dyDescent="0.35">
      <c r="A6294" t="s">
        <v>855</v>
      </c>
      <c r="B6294" s="1">
        <v>45352</v>
      </c>
      <c r="C6294">
        <v>3970.15</v>
      </c>
      <c r="D6294">
        <v>4016.85</v>
      </c>
      <c r="E6294">
        <v>4599</v>
      </c>
      <c r="F6294">
        <v>3962.25</v>
      </c>
      <c r="G6294">
        <v>4369.5</v>
      </c>
      <c r="H6294">
        <v>56881</v>
      </c>
      <c r="I6294">
        <v>2514.21</v>
      </c>
      <c r="J6294">
        <v>14753</v>
      </c>
      <c r="K6294">
        <v>13465</v>
      </c>
      <c r="L6294">
        <v>23.67</v>
      </c>
    </row>
    <row r="6295" spans="1:12" x14ac:dyDescent="0.35">
      <c r="A6295" t="s">
        <v>854</v>
      </c>
      <c r="B6295" s="1">
        <v>45352</v>
      </c>
      <c r="C6295">
        <v>33.4</v>
      </c>
      <c r="D6295">
        <v>33.9</v>
      </c>
      <c r="E6295">
        <v>33.9</v>
      </c>
      <c r="F6295">
        <v>31.25</v>
      </c>
      <c r="G6295">
        <v>32.700000000000003</v>
      </c>
      <c r="H6295">
        <v>26699</v>
      </c>
      <c r="I6295">
        <v>8.82</v>
      </c>
      <c r="J6295">
        <v>230</v>
      </c>
      <c r="K6295">
        <v>19011</v>
      </c>
      <c r="L6295">
        <v>71.2</v>
      </c>
    </row>
    <row r="6296" spans="1:12" x14ac:dyDescent="0.35">
      <c r="A6296" t="s">
        <v>853</v>
      </c>
      <c r="B6296" s="1">
        <v>45352</v>
      </c>
      <c r="C6296">
        <v>77.7</v>
      </c>
      <c r="D6296">
        <v>77.900000000000006</v>
      </c>
      <c r="E6296">
        <v>82</v>
      </c>
      <c r="F6296">
        <v>77.900000000000006</v>
      </c>
      <c r="G6296">
        <v>79.099999999999994</v>
      </c>
      <c r="H6296">
        <v>32341</v>
      </c>
      <c r="I6296">
        <v>25.99</v>
      </c>
      <c r="J6296">
        <v>568</v>
      </c>
      <c r="K6296">
        <v>17152</v>
      </c>
      <c r="L6296">
        <v>53.03</v>
      </c>
    </row>
    <row r="6297" spans="1:12" x14ac:dyDescent="0.35">
      <c r="A6297" t="s">
        <v>852</v>
      </c>
      <c r="B6297" s="1">
        <v>45352</v>
      </c>
      <c r="C6297">
        <v>76.8</v>
      </c>
      <c r="D6297">
        <v>77</v>
      </c>
      <c r="E6297">
        <v>82.8</v>
      </c>
      <c r="F6297">
        <v>77</v>
      </c>
      <c r="G6297">
        <v>79.400000000000006</v>
      </c>
      <c r="H6297">
        <v>443016</v>
      </c>
      <c r="I6297">
        <v>355.48</v>
      </c>
      <c r="J6297">
        <v>4815</v>
      </c>
      <c r="K6297">
        <v>115638</v>
      </c>
      <c r="L6297">
        <v>26.1</v>
      </c>
    </row>
    <row r="6298" spans="1:12" x14ac:dyDescent="0.35">
      <c r="A6298" t="s">
        <v>851</v>
      </c>
      <c r="B6298" s="1">
        <v>45352</v>
      </c>
      <c r="C6298">
        <v>359.85</v>
      </c>
      <c r="D6298">
        <v>359.85</v>
      </c>
      <c r="E6298">
        <v>364.9</v>
      </c>
      <c r="F6298">
        <v>351</v>
      </c>
      <c r="G6298">
        <v>353</v>
      </c>
      <c r="H6298">
        <v>25937</v>
      </c>
      <c r="I6298">
        <v>92.63</v>
      </c>
      <c r="J6298">
        <v>852</v>
      </c>
      <c r="K6298">
        <v>17210</v>
      </c>
      <c r="L6298">
        <v>66.349999999999994</v>
      </c>
    </row>
    <row r="6299" spans="1:12" x14ac:dyDescent="0.35">
      <c r="A6299" t="s">
        <v>850</v>
      </c>
      <c r="B6299" s="1">
        <v>45352</v>
      </c>
      <c r="C6299">
        <v>686.15</v>
      </c>
      <c r="D6299">
        <v>693</v>
      </c>
      <c r="E6299">
        <v>698.35</v>
      </c>
      <c r="F6299">
        <v>665</v>
      </c>
      <c r="G6299">
        <v>666.8</v>
      </c>
      <c r="H6299">
        <v>280030</v>
      </c>
      <c r="I6299">
        <v>1889.04</v>
      </c>
      <c r="J6299">
        <v>18535</v>
      </c>
      <c r="K6299">
        <v>126430</v>
      </c>
      <c r="L6299">
        <v>45.15</v>
      </c>
    </row>
    <row r="6300" spans="1:12" x14ac:dyDescent="0.35">
      <c r="A6300" t="s">
        <v>849</v>
      </c>
      <c r="B6300" s="1">
        <v>45352</v>
      </c>
      <c r="C6300">
        <v>157.44999999999999</v>
      </c>
      <c r="D6300">
        <v>162.5</v>
      </c>
      <c r="E6300">
        <v>171</v>
      </c>
      <c r="F6300">
        <v>156.15</v>
      </c>
      <c r="G6300">
        <v>167.75</v>
      </c>
      <c r="H6300">
        <v>12935</v>
      </c>
      <c r="I6300">
        <v>21.08</v>
      </c>
      <c r="J6300">
        <v>1019</v>
      </c>
      <c r="K6300">
        <v>4107</v>
      </c>
      <c r="L6300">
        <v>31.75</v>
      </c>
    </row>
    <row r="6301" spans="1:12" x14ac:dyDescent="0.35">
      <c r="A6301" t="s">
        <v>848</v>
      </c>
      <c r="B6301" s="1">
        <v>45352</v>
      </c>
      <c r="C6301">
        <v>169.1</v>
      </c>
      <c r="D6301">
        <v>170.95</v>
      </c>
      <c r="E6301">
        <v>174</v>
      </c>
      <c r="F6301">
        <v>169.95</v>
      </c>
      <c r="G6301">
        <v>172.75</v>
      </c>
      <c r="H6301">
        <v>1463070</v>
      </c>
      <c r="I6301">
        <v>2516.17</v>
      </c>
      <c r="J6301">
        <v>6840</v>
      </c>
      <c r="K6301">
        <v>690225</v>
      </c>
      <c r="L6301">
        <v>47.18</v>
      </c>
    </row>
    <row r="6302" spans="1:12" x14ac:dyDescent="0.35">
      <c r="A6302" t="s">
        <v>847</v>
      </c>
      <c r="B6302" s="1">
        <v>45352</v>
      </c>
      <c r="C6302">
        <v>112.9</v>
      </c>
      <c r="D6302">
        <v>114</v>
      </c>
      <c r="E6302">
        <v>126.3</v>
      </c>
      <c r="F6302">
        <v>114</v>
      </c>
      <c r="G6302">
        <v>122.8</v>
      </c>
      <c r="H6302">
        <v>9115989</v>
      </c>
      <c r="I6302">
        <v>11082.13</v>
      </c>
      <c r="J6302">
        <v>49900</v>
      </c>
      <c r="K6302">
        <v>1939201</v>
      </c>
      <c r="L6302">
        <v>21.27</v>
      </c>
    </row>
    <row r="6303" spans="1:12" x14ac:dyDescent="0.35">
      <c r="A6303" t="s">
        <v>846</v>
      </c>
      <c r="B6303" s="1">
        <v>45352</v>
      </c>
      <c r="C6303">
        <v>3210.75</v>
      </c>
      <c r="D6303">
        <v>3230</v>
      </c>
      <c r="E6303">
        <v>3249.95</v>
      </c>
      <c r="F6303">
        <v>3195</v>
      </c>
      <c r="G6303">
        <v>3207.15</v>
      </c>
      <c r="H6303">
        <v>82358</v>
      </c>
      <c r="I6303">
        <v>2646.51</v>
      </c>
      <c r="J6303">
        <v>5952</v>
      </c>
      <c r="K6303">
        <v>53866</v>
      </c>
      <c r="L6303">
        <v>65.400000000000006</v>
      </c>
    </row>
    <row r="6304" spans="1:12" x14ac:dyDescent="0.35">
      <c r="A6304" t="s">
        <v>845</v>
      </c>
      <c r="B6304" s="1">
        <v>45352</v>
      </c>
      <c r="C6304">
        <v>123.9</v>
      </c>
      <c r="D6304">
        <v>125.1</v>
      </c>
      <c r="E6304">
        <v>126.4</v>
      </c>
      <c r="F6304">
        <v>122.5</v>
      </c>
      <c r="G6304">
        <v>124.5</v>
      </c>
      <c r="H6304">
        <v>267296</v>
      </c>
      <c r="I6304">
        <v>332.19</v>
      </c>
      <c r="J6304">
        <v>4764</v>
      </c>
      <c r="K6304">
        <v>122240</v>
      </c>
      <c r="L6304">
        <v>45.73</v>
      </c>
    </row>
    <row r="6305" spans="1:12" x14ac:dyDescent="0.35">
      <c r="A6305" t="s">
        <v>844</v>
      </c>
      <c r="B6305" s="1">
        <v>45352</v>
      </c>
      <c r="C6305">
        <v>726.65</v>
      </c>
      <c r="D6305">
        <v>727</v>
      </c>
      <c r="E6305">
        <v>728.05</v>
      </c>
      <c r="F6305">
        <v>711.15</v>
      </c>
      <c r="G6305">
        <v>714.7</v>
      </c>
      <c r="H6305">
        <v>266166</v>
      </c>
      <c r="I6305">
        <v>1907.49</v>
      </c>
      <c r="J6305">
        <v>19224</v>
      </c>
      <c r="K6305">
        <v>82850</v>
      </c>
      <c r="L6305">
        <v>31.13</v>
      </c>
    </row>
    <row r="6306" spans="1:12" x14ac:dyDescent="0.35">
      <c r="A6306" t="s">
        <v>843</v>
      </c>
      <c r="B6306" s="1">
        <v>45352</v>
      </c>
      <c r="C6306">
        <v>2609.4499999999998</v>
      </c>
      <c r="D6306">
        <v>2609.4499999999998</v>
      </c>
      <c r="E6306">
        <v>2649.1</v>
      </c>
      <c r="F6306">
        <v>2582.6</v>
      </c>
      <c r="G6306">
        <v>2599.6999999999998</v>
      </c>
      <c r="H6306">
        <v>6175</v>
      </c>
      <c r="I6306">
        <v>161.76</v>
      </c>
      <c r="J6306">
        <v>2292</v>
      </c>
      <c r="K6306">
        <v>3515</v>
      </c>
      <c r="L6306">
        <v>56.92</v>
      </c>
    </row>
    <row r="6307" spans="1:12" x14ac:dyDescent="0.35">
      <c r="A6307" t="s">
        <v>842</v>
      </c>
      <c r="B6307" s="1">
        <v>45352</v>
      </c>
      <c r="C6307">
        <v>38.15</v>
      </c>
      <c r="D6307">
        <v>38.35</v>
      </c>
      <c r="E6307">
        <v>39.6</v>
      </c>
      <c r="F6307">
        <v>38.25</v>
      </c>
      <c r="G6307">
        <v>38.5</v>
      </c>
      <c r="H6307">
        <v>338936</v>
      </c>
      <c r="I6307">
        <v>131.22</v>
      </c>
      <c r="J6307">
        <v>2362</v>
      </c>
      <c r="K6307">
        <v>146893</v>
      </c>
      <c r="L6307">
        <v>43.34</v>
      </c>
    </row>
    <row r="6308" spans="1:12" x14ac:dyDescent="0.35">
      <c r="A6308" t="s">
        <v>841</v>
      </c>
      <c r="B6308" s="1">
        <v>45352</v>
      </c>
      <c r="C6308">
        <v>191.55</v>
      </c>
      <c r="D6308">
        <v>192.65</v>
      </c>
      <c r="E6308">
        <v>195.9</v>
      </c>
      <c r="F6308">
        <v>190.7</v>
      </c>
      <c r="G6308">
        <v>191.7</v>
      </c>
      <c r="H6308">
        <v>491857</v>
      </c>
      <c r="I6308">
        <v>951.18</v>
      </c>
      <c r="J6308">
        <v>11699</v>
      </c>
      <c r="K6308">
        <v>213285</v>
      </c>
      <c r="L6308">
        <v>43.36</v>
      </c>
    </row>
    <row r="6309" spans="1:12" x14ac:dyDescent="0.35">
      <c r="A6309" t="s">
        <v>840</v>
      </c>
      <c r="B6309" s="1">
        <v>45352</v>
      </c>
      <c r="C6309">
        <v>2</v>
      </c>
      <c r="D6309">
        <v>2</v>
      </c>
      <c r="E6309">
        <v>2.0499999999999998</v>
      </c>
      <c r="F6309">
        <v>2</v>
      </c>
      <c r="G6309">
        <v>2.0499999999999998</v>
      </c>
      <c r="H6309">
        <v>1911850</v>
      </c>
      <c r="I6309">
        <v>38.85</v>
      </c>
      <c r="J6309">
        <v>1814</v>
      </c>
      <c r="K6309">
        <v>1469765</v>
      </c>
      <c r="L6309">
        <v>76.88</v>
      </c>
    </row>
    <row r="6310" spans="1:12" x14ac:dyDescent="0.35">
      <c r="A6310" t="s">
        <v>839</v>
      </c>
      <c r="B6310" s="1">
        <v>45352</v>
      </c>
      <c r="C6310">
        <v>2955.65</v>
      </c>
      <c r="D6310">
        <v>3040</v>
      </c>
      <c r="E6310">
        <v>3070</v>
      </c>
      <c r="F6310">
        <v>2930</v>
      </c>
      <c r="G6310">
        <v>2945.5</v>
      </c>
      <c r="H6310">
        <v>186755</v>
      </c>
      <c r="I6310">
        <v>5619.63</v>
      </c>
      <c r="J6310">
        <v>18727</v>
      </c>
      <c r="K6310">
        <v>102984</v>
      </c>
      <c r="L6310">
        <v>55.14</v>
      </c>
    </row>
    <row r="6311" spans="1:12" x14ac:dyDescent="0.35">
      <c r="A6311" t="s">
        <v>838</v>
      </c>
      <c r="B6311" s="1">
        <v>45352</v>
      </c>
      <c r="C6311">
        <v>340.3</v>
      </c>
      <c r="D6311">
        <v>342.3</v>
      </c>
      <c r="E6311">
        <v>345</v>
      </c>
      <c r="F6311">
        <v>337.1</v>
      </c>
      <c r="G6311">
        <v>339.4</v>
      </c>
      <c r="H6311">
        <v>8291</v>
      </c>
      <c r="I6311">
        <v>28.34</v>
      </c>
      <c r="J6311">
        <v>397</v>
      </c>
      <c r="K6311">
        <v>5912</v>
      </c>
      <c r="L6311">
        <v>71.31</v>
      </c>
    </row>
    <row r="6312" spans="1:12" x14ac:dyDescent="0.35">
      <c r="A6312" t="s">
        <v>837</v>
      </c>
      <c r="B6312" s="1">
        <v>45352</v>
      </c>
      <c r="C6312">
        <v>183.6</v>
      </c>
      <c r="D6312">
        <v>184.45</v>
      </c>
      <c r="E6312">
        <v>186.9</v>
      </c>
      <c r="F6312">
        <v>183.7</v>
      </c>
      <c r="G6312">
        <v>186.45</v>
      </c>
      <c r="H6312">
        <v>1000127</v>
      </c>
      <c r="I6312">
        <v>1856.25</v>
      </c>
      <c r="J6312">
        <v>14199</v>
      </c>
      <c r="K6312">
        <v>466734</v>
      </c>
      <c r="L6312">
        <v>46.67</v>
      </c>
    </row>
    <row r="6313" spans="1:12" x14ac:dyDescent="0.35">
      <c r="A6313" t="s">
        <v>836</v>
      </c>
      <c r="B6313" s="1">
        <v>45352</v>
      </c>
      <c r="C6313">
        <v>245.7</v>
      </c>
      <c r="D6313">
        <v>250.3</v>
      </c>
      <c r="E6313">
        <v>251.5</v>
      </c>
      <c r="F6313">
        <v>244.4</v>
      </c>
      <c r="G6313">
        <v>246</v>
      </c>
      <c r="H6313">
        <v>1688</v>
      </c>
      <c r="I6313">
        <v>4.1900000000000004</v>
      </c>
      <c r="J6313">
        <v>255</v>
      </c>
      <c r="K6313">
        <v>709</v>
      </c>
      <c r="L6313">
        <v>42</v>
      </c>
    </row>
    <row r="6314" spans="1:12" x14ac:dyDescent="0.35">
      <c r="A6314" t="s">
        <v>835</v>
      </c>
      <c r="B6314" s="1">
        <v>45352</v>
      </c>
      <c r="C6314">
        <v>289.60000000000002</v>
      </c>
      <c r="D6314">
        <v>292.39999999999998</v>
      </c>
      <c r="E6314">
        <v>295.7</v>
      </c>
      <c r="F6314">
        <v>289.5</v>
      </c>
      <c r="G6314">
        <v>290.05</v>
      </c>
      <c r="H6314">
        <v>291325</v>
      </c>
      <c r="I6314">
        <v>849.68</v>
      </c>
      <c r="J6314">
        <v>7888</v>
      </c>
      <c r="K6314">
        <v>175815</v>
      </c>
      <c r="L6314">
        <v>60.35</v>
      </c>
    </row>
    <row r="6315" spans="1:12" x14ac:dyDescent="0.35">
      <c r="A6315" t="s">
        <v>834</v>
      </c>
      <c r="B6315" s="1">
        <v>45352</v>
      </c>
      <c r="C6315">
        <v>103.4</v>
      </c>
      <c r="D6315">
        <v>104.35</v>
      </c>
      <c r="E6315">
        <v>106.7</v>
      </c>
      <c r="F6315">
        <v>103.6</v>
      </c>
      <c r="G6315">
        <v>104.5</v>
      </c>
      <c r="H6315">
        <v>6298</v>
      </c>
      <c r="I6315">
        <v>6.62</v>
      </c>
      <c r="J6315">
        <v>339</v>
      </c>
      <c r="K6315">
        <v>3164</v>
      </c>
      <c r="L6315">
        <v>50.24</v>
      </c>
    </row>
    <row r="6316" spans="1:12" x14ac:dyDescent="0.35">
      <c r="A6316" t="s">
        <v>833</v>
      </c>
      <c r="B6316" s="1">
        <v>45352</v>
      </c>
      <c r="C6316">
        <v>124.4</v>
      </c>
      <c r="D6316">
        <v>125.1</v>
      </c>
      <c r="E6316">
        <v>127.05</v>
      </c>
      <c r="F6316">
        <v>124.45</v>
      </c>
      <c r="G6316">
        <v>124.75</v>
      </c>
      <c r="H6316">
        <v>17249</v>
      </c>
      <c r="I6316">
        <v>21.62</v>
      </c>
      <c r="J6316">
        <v>393</v>
      </c>
      <c r="K6316">
        <v>11740</v>
      </c>
      <c r="L6316">
        <v>68.06</v>
      </c>
    </row>
    <row r="6317" spans="1:12" x14ac:dyDescent="0.35">
      <c r="A6317" t="s">
        <v>832</v>
      </c>
      <c r="B6317" s="1">
        <v>45352</v>
      </c>
      <c r="C6317">
        <v>190.9</v>
      </c>
      <c r="D6317">
        <v>193.95</v>
      </c>
      <c r="E6317">
        <v>195.4</v>
      </c>
      <c r="F6317">
        <v>187.35</v>
      </c>
      <c r="G6317">
        <v>192.8</v>
      </c>
      <c r="H6317">
        <v>597204</v>
      </c>
      <c r="I6317">
        <v>1148.68</v>
      </c>
      <c r="J6317">
        <v>8663</v>
      </c>
      <c r="K6317">
        <v>249438</v>
      </c>
      <c r="L6317">
        <v>41.77</v>
      </c>
    </row>
    <row r="6318" spans="1:12" x14ac:dyDescent="0.35">
      <c r="A6318" t="s">
        <v>831</v>
      </c>
      <c r="B6318" s="1">
        <v>45352</v>
      </c>
      <c r="C6318">
        <v>614.15</v>
      </c>
      <c r="D6318">
        <v>621.95000000000005</v>
      </c>
      <c r="E6318">
        <v>644.85</v>
      </c>
      <c r="F6318">
        <v>621.15</v>
      </c>
      <c r="G6318">
        <v>644.85</v>
      </c>
      <c r="H6318">
        <v>465008</v>
      </c>
      <c r="I6318">
        <v>2965.01</v>
      </c>
      <c r="J6318">
        <v>6862</v>
      </c>
      <c r="K6318">
        <v>230482</v>
      </c>
      <c r="L6318">
        <v>49.57</v>
      </c>
    </row>
    <row r="6319" spans="1:12" x14ac:dyDescent="0.35">
      <c r="A6319" t="s">
        <v>830</v>
      </c>
      <c r="B6319" s="1">
        <v>45352</v>
      </c>
      <c r="C6319">
        <v>297.55</v>
      </c>
      <c r="D6319">
        <v>297.5</v>
      </c>
      <c r="E6319">
        <v>304.2</v>
      </c>
      <c r="F6319">
        <v>291.55</v>
      </c>
      <c r="G6319">
        <v>294.55</v>
      </c>
      <c r="H6319">
        <v>37882</v>
      </c>
      <c r="I6319">
        <v>112.47</v>
      </c>
      <c r="J6319">
        <v>1621</v>
      </c>
      <c r="K6319">
        <v>25687</v>
      </c>
      <c r="L6319">
        <v>67.81</v>
      </c>
    </row>
    <row r="6320" spans="1:12" x14ac:dyDescent="0.35">
      <c r="A6320" t="s">
        <v>829</v>
      </c>
      <c r="B6320" s="1">
        <v>45352</v>
      </c>
      <c r="C6320">
        <v>396.85</v>
      </c>
      <c r="D6320">
        <v>398.6</v>
      </c>
      <c r="E6320">
        <v>409.7</v>
      </c>
      <c r="F6320">
        <v>385.7</v>
      </c>
      <c r="G6320">
        <v>399.45</v>
      </c>
      <c r="H6320">
        <v>4913833</v>
      </c>
      <c r="I6320">
        <v>19615.29</v>
      </c>
      <c r="J6320">
        <v>155414</v>
      </c>
      <c r="K6320">
        <v>2546437</v>
      </c>
      <c r="L6320">
        <v>51.82</v>
      </c>
    </row>
    <row r="6321" spans="1:12" x14ac:dyDescent="0.35">
      <c r="A6321" t="s">
        <v>1826</v>
      </c>
      <c r="B6321" s="1">
        <v>45352</v>
      </c>
      <c r="C6321">
        <v>419</v>
      </c>
      <c r="D6321">
        <v>430</v>
      </c>
      <c r="E6321">
        <v>435.75</v>
      </c>
      <c r="F6321">
        <v>420.05</v>
      </c>
      <c r="G6321">
        <v>433.7</v>
      </c>
      <c r="H6321">
        <v>5225</v>
      </c>
      <c r="I6321">
        <v>22.5</v>
      </c>
      <c r="J6321">
        <v>572</v>
      </c>
      <c r="K6321">
        <v>3608</v>
      </c>
      <c r="L6321">
        <v>69.05</v>
      </c>
    </row>
    <row r="6322" spans="1:12" x14ac:dyDescent="0.35">
      <c r="A6322" t="s">
        <v>828</v>
      </c>
      <c r="B6322" s="1">
        <v>45352</v>
      </c>
      <c r="C6322">
        <v>233.6</v>
      </c>
      <c r="D6322">
        <v>232.05</v>
      </c>
      <c r="E6322">
        <v>235.65</v>
      </c>
      <c r="F6322">
        <v>223.65</v>
      </c>
      <c r="G6322">
        <v>229.1</v>
      </c>
      <c r="H6322">
        <v>243223</v>
      </c>
      <c r="I6322">
        <v>560.72</v>
      </c>
      <c r="J6322">
        <v>8842</v>
      </c>
      <c r="K6322">
        <v>117491</v>
      </c>
      <c r="L6322">
        <v>48.31</v>
      </c>
    </row>
    <row r="6323" spans="1:12" x14ac:dyDescent="0.35">
      <c r="A6323" t="s">
        <v>827</v>
      </c>
      <c r="B6323" s="1">
        <v>45352</v>
      </c>
      <c r="C6323">
        <v>217.75</v>
      </c>
      <c r="D6323">
        <v>219.25</v>
      </c>
      <c r="E6323">
        <v>229.8</v>
      </c>
      <c r="F6323">
        <v>219.25</v>
      </c>
      <c r="G6323">
        <v>226.65</v>
      </c>
      <c r="H6323">
        <v>22297</v>
      </c>
      <c r="I6323">
        <v>50.28</v>
      </c>
      <c r="J6323">
        <v>752</v>
      </c>
      <c r="K6323">
        <v>12002</v>
      </c>
      <c r="L6323">
        <v>53.83</v>
      </c>
    </row>
    <row r="6324" spans="1:12" x14ac:dyDescent="0.35">
      <c r="A6324" t="s">
        <v>826</v>
      </c>
      <c r="B6324" s="1">
        <v>45352</v>
      </c>
      <c r="C6324">
        <v>1276.3499999999999</v>
      </c>
      <c r="D6324">
        <v>1292</v>
      </c>
      <c r="E6324">
        <v>1292.55</v>
      </c>
      <c r="F6324">
        <v>1266.25</v>
      </c>
      <c r="G6324">
        <v>1272.8499999999999</v>
      </c>
      <c r="H6324">
        <v>254308</v>
      </c>
      <c r="I6324">
        <v>3232.47</v>
      </c>
      <c r="J6324">
        <v>7502</v>
      </c>
      <c r="K6324">
        <v>225365</v>
      </c>
      <c r="L6324">
        <v>88.62</v>
      </c>
    </row>
    <row r="6325" spans="1:12" x14ac:dyDescent="0.35">
      <c r="A6325" t="s">
        <v>825</v>
      </c>
      <c r="B6325" s="1">
        <v>45352</v>
      </c>
      <c r="C6325">
        <v>357.2</v>
      </c>
      <c r="D6325">
        <v>358.9</v>
      </c>
      <c r="E6325">
        <v>366.95</v>
      </c>
      <c r="F6325">
        <v>358.3</v>
      </c>
      <c r="G6325">
        <v>361.15</v>
      </c>
      <c r="H6325">
        <v>26757</v>
      </c>
      <c r="I6325">
        <v>97.27</v>
      </c>
      <c r="J6325">
        <v>2800</v>
      </c>
      <c r="K6325">
        <v>13146</v>
      </c>
      <c r="L6325">
        <v>49.13</v>
      </c>
    </row>
    <row r="6326" spans="1:12" x14ac:dyDescent="0.35">
      <c r="A6326" t="s">
        <v>824</v>
      </c>
      <c r="B6326" s="1">
        <v>45352</v>
      </c>
      <c r="C6326">
        <v>587.25</v>
      </c>
      <c r="D6326">
        <v>595.95000000000005</v>
      </c>
      <c r="E6326">
        <v>628</v>
      </c>
      <c r="F6326">
        <v>592.54999999999995</v>
      </c>
      <c r="G6326">
        <v>616.1</v>
      </c>
      <c r="H6326">
        <v>353444</v>
      </c>
      <c r="I6326">
        <v>2180.19</v>
      </c>
      <c r="J6326">
        <v>10901</v>
      </c>
      <c r="K6326">
        <v>208432</v>
      </c>
      <c r="L6326">
        <v>58.97</v>
      </c>
    </row>
    <row r="6327" spans="1:12" x14ac:dyDescent="0.35">
      <c r="A6327" t="s">
        <v>823</v>
      </c>
      <c r="B6327" s="1">
        <v>45352</v>
      </c>
      <c r="C6327">
        <v>462.05</v>
      </c>
      <c r="D6327">
        <v>455.35</v>
      </c>
      <c r="E6327">
        <v>459.95</v>
      </c>
      <c r="F6327">
        <v>437.05</v>
      </c>
      <c r="G6327">
        <v>452.45</v>
      </c>
      <c r="H6327">
        <v>2929783</v>
      </c>
      <c r="I6327">
        <v>13085.67</v>
      </c>
      <c r="J6327">
        <v>96902</v>
      </c>
      <c r="K6327">
        <v>966010</v>
      </c>
      <c r="L6327">
        <v>32.97</v>
      </c>
    </row>
    <row r="6328" spans="1:12" x14ac:dyDescent="0.35">
      <c r="A6328" t="s">
        <v>822</v>
      </c>
      <c r="B6328" s="1">
        <v>45352</v>
      </c>
      <c r="C6328">
        <v>371.85</v>
      </c>
      <c r="D6328">
        <v>375.7</v>
      </c>
      <c r="E6328">
        <v>379.55</v>
      </c>
      <c r="F6328">
        <v>365.25</v>
      </c>
      <c r="G6328">
        <v>367.45</v>
      </c>
      <c r="H6328">
        <v>409254</v>
      </c>
      <c r="I6328">
        <v>1517.4</v>
      </c>
      <c r="J6328">
        <v>10362</v>
      </c>
      <c r="K6328">
        <v>228811</v>
      </c>
      <c r="L6328">
        <v>55.91</v>
      </c>
    </row>
    <row r="6329" spans="1:12" x14ac:dyDescent="0.35">
      <c r="A6329" t="s">
        <v>821</v>
      </c>
      <c r="B6329" s="1">
        <v>45352</v>
      </c>
      <c r="C6329">
        <v>923.4</v>
      </c>
      <c r="D6329">
        <v>936.35</v>
      </c>
      <c r="E6329">
        <v>936.35</v>
      </c>
      <c r="F6329">
        <v>920.05</v>
      </c>
      <c r="G6329">
        <v>924.1</v>
      </c>
      <c r="H6329">
        <v>170157</v>
      </c>
      <c r="I6329">
        <v>1572.47</v>
      </c>
      <c r="J6329">
        <v>8519</v>
      </c>
      <c r="K6329">
        <v>80710</v>
      </c>
      <c r="L6329">
        <v>47.43</v>
      </c>
    </row>
    <row r="6330" spans="1:12" x14ac:dyDescent="0.35">
      <c r="A6330" t="s">
        <v>1894</v>
      </c>
      <c r="B6330" s="1">
        <v>45352</v>
      </c>
      <c r="C6330">
        <v>438.2</v>
      </c>
      <c r="D6330">
        <v>427</v>
      </c>
      <c r="E6330">
        <v>482</v>
      </c>
      <c r="F6330">
        <v>418.85</v>
      </c>
      <c r="G6330">
        <v>481.85</v>
      </c>
      <c r="H6330">
        <v>4494999</v>
      </c>
      <c r="I6330">
        <v>20550.38</v>
      </c>
      <c r="J6330">
        <v>56592</v>
      </c>
      <c r="K6330">
        <v>1969820</v>
      </c>
      <c r="L6330">
        <v>43.82</v>
      </c>
    </row>
    <row r="6331" spans="1:12" x14ac:dyDescent="0.35">
      <c r="A6331" t="s">
        <v>820</v>
      </c>
      <c r="B6331" s="1">
        <v>45352</v>
      </c>
      <c r="C6331">
        <v>627.76</v>
      </c>
      <c r="D6331">
        <v>646.6</v>
      </c>
      <c r="E6331">
        <v>646.6</v>
      </c>
      <c r="F6331">
        <v>613.1</v>
      </c>
      <c r="G6331">
        <v>632.47</v>
      </c>
      <c r="H6331">
        <v>132294</v>
      </c>
      <c r="I6331">
        <v>835.63</v>
      </c>
      <c r="J6331">
        <v>8400</v>
      </c>
      <c r="K6331">
        <v>62714</v>
      </c>
      <c r="L6331">
        <v>47.41</v>
      </c>
    </row>
    <row r="6332" spans="1:12" x14ac:dyDescent="0.35">
      <c r="A6332" t="s">
        <v>819</v>
      </c>
      <c r="B6332" s="1">
        <v>45352</v>
      </c>
      <c r="C6332">
        <v>568.20000000000005</v>
      </c>
      <c r="D6332">
        <v>569</v>
      </c>
      <c r="E6332">
        <v>576.04999999999995</v>
      </c>
      <c r="F6332">
        <v>565.25</v>
      </c>
      <c r="G6332">
        <v>573.6</v>
      </c>
      <c r="H6332">
        <v>116342</v>
      </c>
      <c r="I6332">
        <v>664.36</v>
      </c>
      <c r="J6332">
        <v>10974</v>
      </c>
      <c r="K6332">
        <v>55542</v>
      </c>
      <c r="L6332">
        <v>47.74</v>
      </c>
    </row>
    <row r="6333" spans="1:12" x14ac:dyDescent="0.35">
      <c r="A6333" t="s">
        <v>818</v>
      </c>
      <c r="B6333" s="1">
        <v>45352</v>
      </c>
      <c r="C6333">
        <v>481.8</v>
      </c>
      <c r="D6333">
        <v>485.55</v>
      </c>
      <c r="E6333">
        <v>487.05</v>
      </c>
      <c r="F6333">
        <v>475</v>
      </c>
      <c r="G6333">
        <v>477.65</v>
      </c>
      <c r="H6333">
        <v>85570</v>
      </c>
      <c r="I6333">
        <v>410.61</v>
      </c>
      <c r="J6333">
        <v>6247</v>
      </c>
      <c r="K6333">
        <v>44974</v>
      </c>
      <c r="L6333">
        <v>52.56</v>
      </c>
    </row>
    <row r="6334" spans="1:12" x14ac:dyDescent="0.35">
      <c r="A6334" t="s">
        <v>817</v>
      </c>
      <c r="B6334" s="1">
        <v>45352</v>
      </c>
      <c r="C6334">
        <v>1292.45</v>
      </c>
      <c r="D6334">
        <v>1310</v>
      </c>
      <c r="E6334">
        <v>1357.05</v>
      </c>
      <c r="F6334">
        <v>1308.25</v>
      </c>
      <c r="G6334">
        <v>1357.05</v>
      </c>
      <c r="H6334">
        <v>21388</v>
      </c>
      <c r="I6334">
        <v>289.14</v>
      </c>
      <c r="J6334">
        <v>632</v>
      </c>
      <c r="K6334">
        <v>15837</v>
      </c>
      <c r="L6334">
        <v>74.05</v>
      </c>
    </row>
    <row r="6335" spans="1:12" x14ac:dyDescent="0.35">
      <c r="A6335" t="s">
        <v>816</v>
      </c>
      <c r="B6335" s="1">
        <v>45352</v>
      </c>
      <c r="C6335">
        <v>463.9</v>
      </c>
      <c r="D6335">
        <v>467.8</v>
      </c>
      <c r="E6335">
        <v>467.8</v>
      </c>
      <c r="F6335">
        <v>462.05</v>
      </c>
      <c r="G6335">
        <v>463.1</v>
      </c>
      <c r="H6335">
        <v>1877308</v>
      </c>
      <c r="I6335">
        <v>8709.25</v>
      </c>
      <c r="J6335">
        <v>30944</v>
      </c>
      <c r="K6335">
        <v>1166845</v>
      </c>
      <c r="L6335">
        <v>62.16</v>
      </c>
    </row>
    <row r="6336" spans="1:12" x14ac:dyDescent="0.35">
      <c r="A6336" t="s">
        <v>815</v>
      </c>
      <c r="B6336" s="1">
        <v>45352</v>
      </c>
      <c r="C6336">
        <v>259.60000000000002</v>
      </c>
      <c r="D6336">
        <v>259.60000000000002</v>
      </c>
      <c r="E6336">
        <v>263.39999999999998</v>
      </c>
      <c r="F6336">
        <v>257.60000000000002</v>
      </c>
      <c r="G6336">
        <v>259.3</v>
      </c>
      <c r="H6336">
        <v>675313</v>
      </c>
      <c r="I6336">
        <v>1763.01</v>
      </c>
      <c r="J6336">
        <v>9948</v>
      </c>
      <c r="K6336">
        <v>393185</v>
      </c>
      <c r="L6336">
        <v>58.22</v>
      </c>
    </row>
    <row r="6337" spans="1:12" x14ac:dyDescent="0.35">
      <c r="A6337" t="s">
        <v>814</v>
      </c>
      <c r="B6337" s="1">
        <v>45352</v>
      </c>
      <c r="C6337">
        <v>152.19999999999999</v>
      </c>
      <c r="D6337">
        <v>153.85</v>
      </c>
      <c r="E6337">
        <v>164</v>
      </c>
      <c r="F6337">
        <v>153.75</v>
      </c>
      <c r="G6337">
        <v>160.19999999999999</v>
      </c>
      <c r="H6337">
        <v>1194966</v>
      </c>
      <c r="I6337">
        <v>1896.44</v>
      </c>
      <c r="J6337">
        <v>26981</v>
      </c>
      <c r="K6337">
        <v>344920</v>
      </c>
      <c r="L6337">
        <v>28.86</v>
      </c>
    </row>
    <row r="6338" spans="1:12" x14ac:dyDescent="0.35">
      <c r="A6338" t="s">
        <v>813</v>
      </c>
      <c r="B6338" s="1">
        <v>45352</v>
      </c>
      <c r="C6338">
        <v>800.1</v>
      </c>
      <c r="D6338">
        <v>804.25</v>
      </c>
      <c r="E6338">
        <v>839.7</v>
      </c>
      <c r="F6338">
        <v>804.25</v>
      </c>
      <c r="G6338">
        <v>836.2</v>
      </c>
      <c r="H6338">
        <v>5377896</v>
      </c>
      <c r="I6338">
        <v>44625.13</v>
      </c>
      <c r="J6338">
        <v>145935</v>
      </c>
      <c r="K6338">
        <v>1313003</v>
      </c>
      <c r="L6338">
        <v>24.41</v>
      </c>
    </row>
    <row r="6339" spans="1:12" x14ac:dyDescent="0.35">
      <c r="A6339" t="s">
        <v>812</v>
      </c>
      <c r="B6339" s="1">
        <v>45352</v>
      </c>
      <c r="C6339">
        <v>256.5</v>
      </c>
      <c r="D6339">
        <v>258.39999999999998</v>
      </c>
      <c r="E6339">
        <v>263.8</v>
      </c>
      <c r="F6339">
        <v>254.95</v>
      </c>
      <c r="G6339">
        <v>257.25</v>
      </c>
      <c r="H6339">
        <v>5578764</v>
      </c>
      <c r="I6339">
        <v>14442.81</v>
      </c>
      <c r="J6339">
        <v>44628</v>
      </c>
      <c r="K6339">
        <v>2378639</v>
      </c>
      <c r="L6339">
        <v>42.64</v>
      </c>
    </row>
    <row r="6340" spans="1:12" x14ac:dyDescent="0.35">
      <c r="A6340" t="s">
        <v>811</v>
      </c>
      <c r="B6340" s="1">
        <v>45352</v>
      </c>
      <c r="C6340">
        <v>6419.6</v>
      </c>
      <c r="D6340">
        <v>6460</v>
      </c>
      <c r="E6340">
        <v>6598.9</v>
      </c>
      <c r="F6340">
        <v>6421.1</v>
      </c>
      <c r="G6340">
        <v>6473.55</v>
      </c>
      <c r="H6340">
        <v>3393</v>
      </c>
      <c r="I6340">
        <v>220.08</v>
      </c>
      <c r="J6340">
        <v>1293</v>
      </c>
      <c r="K6340">
        <v>1072</v>
      </c>
      <c r="L6340">
        <v>31.59</v>
      </c>
    </row>
    <row r="6341" spans="1:12" x14ac:dyDescent="0.35">
      <c r="A6341" t="s">
        <v>810</v>
      </c>
      <c r="B6341" s="1">
        <v>45352</v>
      </c>
      <c r="C6341">
        <v>508.3</v>
      </c>
      <c r="D6341">
        <v>508.3</v>
      </c>
      <c r="E6341">
        <v>514.79999999999995</v>
      </c>
      <c r="F6341">
        <v>501.25</v>
      </c>
      <c r="G6341">
        <v>503.65</v>
      </c>
      <c r="H6341">
        <v>4229025</v>
      </c>
      <c r="I6341">
        <v>21419.53</v>
      </c>
      <c r="J6341">
        <v>81197</v>
      </c>
      <c r="K6341">
        <v>1799349</v>
      </c>
      <c r="L6341">
        <v>42.55</v>
      </c>
    </row>
    <row r="6342" spans="1:12" x14ac:dyDescent="0.35">
      <c r="A6342" t="s">
        <v>809</v>
      </c>
      <c r="B6342" s="1">
        <v>45352</v>
      </c>
      <c r="C6342">
        <v>640.54999999999995</v>
      </c>
      <c r="D6342">
        <v>655.9</v>
      </c>
      <c r="E6342">
        <v>662.9</v>
      </c>
      <c r="F6342">
        <v>647</v>
      </c>
      <c r="G6342">
        <v>650.35</v>
      </c>
      <c r="H6342">
        <v>877113</v>
      </c>
      <c r="I6342">
        <v>5736.23</v>
      </c>
      <c r="J6342">
        <v>41697</v>
      </c>
      <c r="K6342">
        <v>517233</v>
      </c>
      <c r="L6342">
        <v>58.97</v>
      </c>
    </row>
    <row r="6343" spans="1:12" x14ac:dyDescent="0.35">
      <c r="A6343" t="s">
        <v>808</v>
      </c>
      <c r="B6343" s="1">
        <v>45352</v>
      </c>
      <c r="C6343">
        <v>448.2</v>
      </c>
      <c r="D6343">
        <v>450.2</v>
      </c>
      <c r="E6343">
        <v>465</v>
      </c>
      <c r="F6343">
        <v>446</v>
      </c>
      <c r="G6343">
        <v>455.4</v>
      </c>
      <c r="H6343">
        <v>380508</v>
      </c>
      <c r="I6343">
        <v>1732.53</v>
      </c>
      <c r="J6343">
        <v>6582</v>
      </c>
      <c r="K6343">
        <v>248378</v>
      </c>
      <c r="L6343">
        <v>65.28</v>
      </c>
    </row>
    <row r="6344" spans="1:12" x14ac:dyDescent="0.35">
      <c r="A6344" t="s">
        <v>807</v>
      </c>
      <c r="B6344" s="1">
        <v>45352</v>
      </c>
      <c r="C6344">
        <v>734</v>
      </c>
      <c r="D6344">
        <v>730</v>
      </c>
      <c r="E6344">
        <v>740.3</v>
      </c>
      <c r="F6344">
        <v>724</v>
      </c>
      <c r="G6344">
        <v>727.55</v>
      </c>
      <c r="H6344">
        <v>13764</v>
      </c>
      <c r="I6344">
        <v>100.57</v>
      </c>
      <c r="J6344">
        <v>1768</v>
      </c>
      <c r="K6344">
        <v>7654</v>
      </c>
      <c r="L6344">
        <v>55.61</v>
      </c>
    </row>
    <row r="6345" spans="1:12" x14ac:dyDescent="0.35">
      <c r="A6345" t="s">
        <v>806</v>
      </c>
      <c r="B6345" s="1">
        <v>45352</v>
      </c>
      <c r="C6345">
        <v>19.899999999999999</v>
      </c>
      <c r="D6345">
        <v>19.8</v>
      </c>
      <c r="E6345">
        <v>20.350000000000001</v>
      </c>
      <c r="F6345">
        <v>18.899999999999999</v>
      </c>
      <c r="G6345">
        <v>18.899999999999999</v>
      </c>
      <c r="H6345">
        <v>60698421</v>
      </c>
      <c r="I6345">
        <v>11751.85</v>
      </c>
      <c r="J6345">
        <v>31396</v>
      </c>
      <c r="K6345">
        <v>25828574</v>
      </c>
      <c r="L6345">
        <v>42.55</v>
      </c>
    </row>
    <row r="6346" spans="1:12" x14ac:dyDescent="0.35">
      <c r="A6346" t="s">
        <v>805</v>
      </c>
      <c r="B6346" s="1">
        <v>45352</v>
      </c>
      <c r="C6346">
        <v>186.05</v>
      </c>
      <c r="D6346">
        <v>190.65</v>
      </c>
      <c r="E6346">
        <v>204.75</v>
      </c>
      <c r="F6346">
        <v>187.85</v>
      </c>
      <c r="G6346">
        <v>201.35</v>
      </c>
      <c r="H6346">
        <v>75685</v>
      </c>
      <c r="I6346">
        <v>151.15</v>
      </c>
      <c r="J6346">
        <v>2155</v>
      </c>
      <c r="K6346">
        <v>43203</v>
      </c>
      <c r="L6346">
        <v>57.08</v>
      </c>
    </row>
    <row r="6347" spans="1:12" x14ac:dyDescent="0.35">
      <c r="A6347" t="s">
        <v>804</v>
      </c>
      <c r="B6347" s="1">
        <v>45352</v>
      </c>
      <c r="C6347">
        <v>96.3</v>
      </c>
      <c r="D6347">
        <v>96.9</v>
      </c>
      <c r="E6347">
        <v>100.7</v>
      </c>
      <c r="F6347">
        <v>96.9</v>
      </c>
      <c r="G6347">
        <v>99.4</v>
      </c>
      <c r="H6347">
        <v>3523113</v>
      </c>
      <c r="I6347">
        <v>3483.26</v>
      </c>
      <c r="J6347">
        <v>19280</v>
      </c>
      <c r="K6347">
        <v>1164012</v>
      </c>
      <c r="L6347">
        <v>33.04</v>
      </c>
    </row>
    <row r="6348" spans="1:12" x14ac:dyDescent="0.35">
      <c r="A6348" t="s">
        <v>802</v>
      </c>
      <c r="B6348" s="1">
        <v>45352</v>
      </c>
      <c r="C6348">
        <v>1381.75</v>
      </c>
      <c r="D6348">
        <v>1365.1</v>
      </c>
      <c r="E6348">
        <v>1369.75</v>
      </c>
      <c r="F6348">
        <v>1301.3499999999999</v>
      </c>
      <c r="G6348">
        <v>1310.75</v>
      </c>
      <c r="H6348">
        <v>67226</v>
      </c>
      <c r="I6348">
        <v>894.27</v>
      </c>
      <c r="J6348">
        <v>5957</v>
      </c>
      <c r="K6348">
        <v>36876</v>
      </c>
      <c r="L6348">
        <v>54.85</v>
      </c>
    </row>
    <row r="6349" spans="1:12" x14ac:dyDescent="0.35">
      <c r="A6349" t="s">
        <v>801</v>
      </c>
      <c r="B6349" s="1">
        <v>45352</v>
      </c>
      <c r="C6349">
        <v>520.45000000000005</v>
      </c>
      <c r="D6349">
        <v>522</v>
      </c>
      <c r="E6349">
        <v>530.95000000000005</v>
      </c>
      <c r="F6349">
        <v>516.85</v>
      </c>
      <c r="G6349">
        <v>520.9</v>
      </c>
      <c r="H6349">
        <v>545801</v>
      </c>
      <c r="I6349">
        <v>2863.29</v>
      </c>
      <c r="J6349">
        <v>19214</v>
      </c>
      <c r="K6349">
        <v>332372</v>
      </c>
      <c r="L6349">
        <v>60.9</v>
      </c>
    </row>
    <row r="6350" spans="1:12" x14ac:dyDescent="0.35">
      <c r="A6350" t="s">
        <v>800</v>
      </c>
      <c r="B6350" s="1">
        <v>45352</v>
      </c>
      <c r="C6350">
        <v>373.05</v>
      </c>
      <c r="D6350">
        <v>374</v>
      </c>
      <c r="E6350">
        <v>378</v>
      </c>
      <c r="F6350">
        <v>369.25</v>
      </c>
      <c r="G6350">
        <v>370.4</v>
      </c>
      <c r="H6350">
        <v>403830</v>
      </c>
      <c r="I6350">
        <v>1507.53</v>
      </c>
      <c r="J6350">
        <v>13178</v>
      </c>
      <c r="K6350">
        <v>188792</v>
      </c>
      <c r="L6350">
        <v>46.75</v>
      </c>
    </row>
    <row r="6351" spans="1:12" x14ac:dyDescent="0.35">
      <c r="A6351" t="s">
        <v>799</v>
      </c>
      <c r="B6351" s="1">
        <v>45352</v>
      </c>
      <c r="C6351">
        <v>918.9</v>
      </c>
      <c r="D6351">
        <v>937.85</v>
      </c>
      <c r="E6351">
        <v>950</v>
      </c>
      <c r="F6351">
        <v>921.6</v>
      </c>
      <c r="G6351">
        <v>941.75</v>
      </c>
      <c r="H6351">
        <v>183729</v>
      </c>
      <c r="I6351">
        <v>1727.03</v>
      </c>
      <c r="J6351">
        <v>15466</v>
      </c>
      <c r="K6351">
        <v>71852</v>
      </c>
      <c r="L6351">
        <v>39.11</v>
      </c>
    </row>
    <row r="6352" spans="1:12" x14ac:dyDescent="0.35">
      <c r="A6352" t="s">
        <v>798</v>
      </c>
      <c r="B6352" s="1">
        <v>45352</v>
      </c>
      <c r="C6352">
        <v>645.75</v>
      </c>
      <c r="D6352">
        <v>651</v>
      </c>
      <c r="E6352">
        <v>651.9</v>
      </c>
      <c r="F6352">
        <v>637.79999999999995</v>
      </c>
      <c r="G6352">
        <v>648.65</v>
      </c>
      <c r="H6352">
        <v>174558</v>
      </c>
      <c r="I6352">
        <v>1126.3699999999999</v>
      </c>
      <c r="J6352">
        <v>12231</v>
      </c>
      <c r="K6352">
        <v>75065</v>
      </c>
      <c r="L6352">
        <v>43</v>
      </c>
    </row>
    <row r="6353" spans="1:12" x14ac:dyDescent="0.35">
      <c r="A6353" t="s">
        <v>797</v>
      </c>
      <c r="B6353" s="1">
        <v>45352</v>
      </c>
      <c r="C6353">
        <v>4514.8999999999996</v>
      </c>
      <c r="D6353">
        <v>4534.05</v>
      </c>
      <c r="E6353">
        <v>4555</v>
      </c>
      <c r="F6353">
        <v>4489.8</v>
      </c>
      <c r="G6353">
        <v>4501</v>
      </c>
      <c r="H6353">
        <v>87589</v>
      </c>
      <c r="I6353">
        <v>3959.8</v>
      </c>
      <c r="J6353">
        <v>13321</v>
      </c>
      <c r="K6353">
        <v>43937</v>
      </c>
      <c r="L6353">
        <v>50.16</v>
      </c>
    </row>
    <row r="6354" spans="1:12" x14ac:dyDescent="0.35">
      <c r="A6354" t="s">
        <v>796</v>
      </c>
      <c r="B6354" s="1">
        <v>45352</v>
      </c>
      <c r="C6354">
        <v>54.9</v>
      </c>
      <c r="D6354">
        <v>55.15</v>
      </c>
      <c r="E6354">
        <v>58.6</v>
      </c>
      <c r="F6354">
        <v>55.15</v>
      </c>
      <c r="G6354">
        <v>56.8</v>
      </c>
      <c r="H6354">
        <v>4781549</v>
      </c>
      <c r="I6354">
        <v>2742.66</v>
      </c>
      <c r="J6354">
        <v>11968</v>
      </c>
      <c r="K6354">
        <v>1446852</v>
      </c>
      <c r="L6354">
        <v>30.26</v>
      </c>
    </row>
    <row r="6355" spans="1:12" x14ac:dyDescent="0.35">
      <c r="A6355" t="s">
        <v>795</v>
      </c>
      <c r="B6355" s="1">
        <v>45352</v>
      </c>
      <c r="C6355">
        <v>32.75</v>
      </c>
      <c r="D6355">
        <v>33.4</v>
      </c>
      <c r="E6355">
        <v>33.85</v>
      </c>
      <c r="F6355">
        <v>32.4</v>
      </c>
      <c r="G6355">
        <v>32.799999999999997</v>
      </c>
      <c r="H6355">
        <v>63174</v>
      </c>
      <c r="I6355">
        <v>20.87</v>
      </c>
      <c r="J6355">
        <v>514</v>
      </c>
      <c r="K6355">
        <v>18666</v>
      </c>
      <c r="L6355">
        <v>29.55</v>
      </c>
    </row>
    <row r="6356" spans="1:12" x14ac:dyDescent="0.35">
      <c r="A6356" t="s">
        <v>794</v>
      </c>
      <c r="B6356" s="1">
        <v>45352</v>
      </c>
      <c r="C6356">
        <v>310</v>
      </c>
      <c r="D6356">
        <v>313.5</v>
      </c>
      <c r="E6356">
        <v>321.60000000000002</v>
      </c>
      <c r="F6356">
        <v>311.55</v>
      </c>
      <c r="G6356">
        <v>317.89999999999998</v>
      </c>
      <c r="H6356">
        <v>37623310</v>
      </c>
      <c r="I6356">
        <v>119189.05</v>
      </c>
      <c r="J6356">
        <v>275851</v>
      </c>
      <c r="K6356">
        <v>11856836</v>
      </c>
      <c r="L6356">
        <v>31.51</v>
      </c>
    </row>
    <row r="6357" spans="1:12" x14ac:dyDescent="0.35">
      <c r="A6357" t="s">
        <v>793</v>
      </c>
      <c r="B6357" s="1">
        <v>45352</v>
      </c>
      <c r="C6357">
        <v>425.85</v>
      </c>
      <c r="D6357">
        <v>427.8</v>
      </c>
      <c r="E6357">
        <v>436.95</v>
      </c>
      <c r="F6357">
        <v>413.25</v>
      </c>
      <c r="G6357">
        <v>431.65</v>
      </c>
      <c r="H6357">
        <v>2340336</v>
      </c>
      <c r="I6357">
        <v>9980.91</v>
      </c>
      <c r="J6357">
        <v>41842</v>
      </c>
      <c r="K6357">
        <v>402081</v>
      </c>
      <c r="L6357">
        <v>17.18</v>
      </c>
    </row>
    <row r="6358" spans="1:12" x14ac:dyDescent="0.35">
      <c r="A6358" t="s">
        <v>792</v>
      </c>
      <c r="B6358" s="1">
        <v>45352</v>
      </c>
      <c r="C6358">
        <v>646.9</v>
      </c>
      <c r="D6358">
        <v>657.05</v>
      </c>
      <c r="E6358">
        <v>671.45</v>
      </c>
      <c r="F6358">
        <v>645.6</v>
      </c>
      <c r="G6358">
        <v>654.35</v>
      </c>
      <c r="H6358">
        <v>40556</v>
      </c>
      <c r="I6358">
        <v>266.95</v>
      </c>
      <c r="J6358">
        <v>5830</v>
      </c>
      <c r="K6358">
        <v>18936</v>
      </c>
      <c r="L6358">
        <v>46.69</v>
      </c>
    </row>
    <row r="6359" spans="1:12" x14ac:dyDescent="0.35">
      <c r="A6359" t="s">
        <v>791</v>
      </c>
      <c r="B6359" s="1">
        <v>45352</v>
      </c>
      <c r="C6359">
        <v>776.25</v>
      </c>
      <c r="D6359">
        <v>780.5</v>
      </c>
      <c r="E6359">
        <v>825</v>
      </c>
      <c r="F6359">
        <v>775.45</v>
      </c>
      <c r="G6359">
        <v>822.85</v>
      </c>
      <c r="H6359">
        <v>5256259</v>
      </c>
      <c r="I6359">
        <v>42497.74</v>
      </c>
      <c r="J6359">
        <v>112055</v>
      </c>
      <c r="K6359">
        <v>1425240</v>
      </c>
      <c r="L6359">
        <v>27.12</v>
      </c>
    </row>
    <row r="6360" spans="1:12" x14ac:dyDescent="0.35">
      <c r="A6360" t="s">
        <v>790</v>
      </c>
      <c r="B6360" s="1">
        <v>45352</v>
      </c>
      <c r="C6360">
        <v>476.95</v>
      </c>
      <c r="D6360">
        <v>487.5</v>
      </c>
      <c r="E6360">
        <v>493.75</v>
      </c>
      <c r="F6360">
        <v>480.95</v>
      </c>
      <c r="G6360">
        <v>489.8</v>
      </c>
      <c r="H6360">
        <v>654787</v>
      </c>
      <c r="I6360">
        <v>3199.56</v>
      </c>
      <c r="J6360">
        <v>23296</v>
      </c>
      <c r="K6360">
        <v>374135</v>
      </c>
      <c r="L6360">
        <v>57.14</v>
      </c>
    </row>
    <row r="6361" spans="1:12" x14ac:dyDescent="0.35">
      <c r="A6361" t="s">
        <v>789</v>
      </c>
      <c r="B6361" s="1">
        <v>45352</v>
      </c>
      <c r="C6361">
        <v>567.5</v>
      </c>
      <c r="D6361">
        <v>567</v>
      </c>
      <c r="E6361">
        <v>569.79999999999995</v>
      </c>
      <c r="F6361">
        <v>560.4</v>
      </c>
      <c r="G6361">
        <v>563.20000000000005</v>
      </c>
      <c r="H6361">
        <v>18512</v>
      </c>
      <c r="I6361">
        <v>104.68</v>
      </c>
      <c r="J6361">
        <v>2153</v>
      </c>
      <c r="K6361">
        <v>11220</v>
      </c>
      <c r="L6361">
        <v>60.61</v>
      </c>
    </row>
    <row r="6362" spans="1:12" x14ac:dyDescent="0.35">
      <c r="A6362" t="s">
        <v>788</v>
      </c>
      <c r="B6362" s="1">
        <v>45352</v>
      </c>
      <c r="C6362">
        <v>642.70000000000005</v>
      </c>
      <c r="D6362">
        <v>650</v>
      </c>
      <c r="E6362">
        <v>665.55</v>
      </c>
      <c r="F6362">
        <v>637</v>
      </c>
      <c r="G6362">
        <v>641.9</v>
      </c>
      <c r="H6362">
        <v>11025</v>
      </c>
      <c r="I6362">
        <v>71.36</v>
      </c>
      <c r="J6362">
        <v>2017</v>
      </c>
      <c r="K6362">
        <v>4144</v>
      </c>
      <c r="L6362">
        <v>37.590000000000003</v>
      </c>
    </row>
    <row r="6363" spans="1:12" x14ac:dyDescent="0.35">
      <c r="A6363" t="s">
        <v>787</v>
      </c>
      <c r="B6363" s="1">
        <v>45352</v>
      </c>
      <c r="C6363">
        <v>24.15</v>
      </c>
      <c r="D6363">
        <v>24.7</v>
      </c>
      <c r="E6363">
        <v>24.75</v>
      </c>
      <c r="F6363">
        <v>24</v>
      </c>
      <c r="G6363">
        <v>24.45</v>
      </c>
      <c r="H6363">
        <v>301881</v>
      </c>
      <c r="I6363">
        <v>73.599999999999994</v>
      </c>
      <c r="J6363">
        <v>1330</v>
      </c>
      <c r="K6363">
        <v>198578</v>
      </c>
      <c r="L6363">
        <v>65.78</v>
      </c>
    </row>
    <row r="6364" spans="1:12" x14ac:dyDescent="0.35">
      <c r="A6364" t="s">
        <v>786</v>
      </c>
      <c r="B6364" s="1">
        <v>45352</v>
      </c>
      <c r="C6364">
        <v>14.7</v>
      </c>
      <c r="D6364">
        <v>14.75</v>
      </c>
      <c r="E6364">
        <v>15.1</v>
      </c>
      <c r="F6364">
        <v>14.35</v>
      </c>
      <c r="G6364">
        <v>14.55</v>
      </c>
      <c r="H6364">
        <v>153099</v>
      </c>
      <c r="I6364">
        <v>22.53</v>
      </c>
      <c r="J6364">
        <v>1262</v>
      </c>
      <c r="K6364">
        <v>100295</v>
      </c>
      <c r="L6364">
        <v>65.510000000000005</v>
      </c>
    </row>
    <row r="6365" spans="1:12" x14ac:dyDescent="0.35">
      <c r="A6365" t="s">
        <v>785</v>
      </c>
      <c r="B6365" s="1">
        <v>45352</v>
      </c>
      <c r="C6365">
        <v>1105.5999999999999</v>
      </c>
      <c r="D6365">
        <v>1100.5</v>
      </c>
      <c r="E6365">
        <v>1111.5999999999999</v>
      </c>
      <c r="F6365">
        <v>1100</v>
      </c>
      <c r="G6365">
        <v>1103.8</v>
      </c>
      <c r="H6365">
        <v>14551</v>
      </c>
      <c r="I6365">
        <v>160.71</v>
      </c>
      <c r="J6365">
        <v>2124</v>
      </c>
      <c r="K6365">
        <v>7896</v>
      </c>
      <c r="L6365">
        <v>54.26</v>
      </c>
    </row>
    <row r="6366" spans="1:12" x14ac:dyDescent="0.35">
      <c r="A6366" t="s">
        <v>784</v>
      </c>
      <c r="B6366" s="1">
        <v>45352</v>
      </c>
      <c r="C6366">
        <v>2166.9</v>
      </c>
      <c r="D6366">
        <v>2184.6</v>
      </c>
      <c r="E6366">
        <v>2200.85</v>
      </c>
      <c r="F6366">
        <v>2129</v>
      </c>
      <c r="G6366">
        <v>2143.1</v>
      </c>
      <c r="H6366">
        <v>124089</v>
      </c>
      <c r="I6366">
        <v>2688.36</v>
      </c>
      <c r="J6366">
        <v>12889</v>
      </c>
      <c r="K6366">
        <v>73676</v>
      </c>
      <c r="L6366">
        <v>59.37</v>
      </c>
    </row>
    <row r="6367" spans="1:12" x14ac:dyDescent="0.35">
      <c r="A6367" t="s">
        <v>783</v>
      </c>
      <c r="B6367" s="1">
        <v>45352</v>
      </c>
      <c r="C6367">
        <v>1561.85</v>
      </c>
      <c r="D6367">
        <v>1548</v>
      </c>
      <c r="E6367">
        <v>1591.85</v>
      </c>
      <c r="F6367">
        <v>1515</v>
      </c>
      <c r="G6367">
        <v>1531.4</v>
      </c>
      <c r="H6367">
        <v>112417</v>
      </c>
      <c r="I6367">
        <v>1736.05</v>
      </c>
      <c r="J6367">
        <v>14667</v>
      </c>
      <c r="K6367">
        <v>56546</v>
      </c>
      <c r="L6367">
        <v>50.3</v>
      </c>
    </row>
    <row r="6368" spans="1:12" x14ac:dyDescent="0.35">
      <c r="A6368" t="s">
        <v>782</v>
      </c>
      <c r="B6368" s="1">
        <v>45352</v>
      </c>
      <c r="C6368">
        <v>119.3</v>
      </c>
      <c r="D6368">
        <v>120.9</v>
      </c>
      <c r="E6368">
        <v>122.85</v>
      </c>
      <c r="F6368">
        <v>117.4</v>
      </c>
      <c r="G6368">
        <v>118.45</v>
      </c>
      <c r="H6368">
        <v>165857</v>
      </c>
      <c r="I6368">
        <v>199.25</v>
      </c>
      <c r="J6368">
        <v>2530</v>
      </c>
      <c r="K6368">
        <v>59102</v>
      </c>
      <c r="L6368">
        <v>35.630000000000003</v>
      </c>
    </row>
    <row r="6369" spans="1:12" x14ac:dyDescent="0.35">
      <c r="A6369" t="s">
        <v>781</v>
      </c>
      <c r="B6369" s="1">
        <v>45352</v>
      </c>
      <c r="C6369">
        <v>52.8</v>
      </c>
      <c r="D6369">
        <v>53.1</v>
      </c>
      <c r="E6369">
        <v>55.4</v>
      </c>
      <c r="F6369">
        <v>53.1</v>
      </c>
      <c r="G6369">
        <v>55.35</v>
      </c>
      <c r="H6369">
        <v>283023</v>
      </c>
      <c r="I6369">
        <v>156.52000000000001</v>
      </c>
      <c r="J6369">
        <v>618</v>
      </c>
      <c r="K6369">
        <v>182707</v>
      </c>
      <c r="L6369">
        <v>64.56</v>
      </c>
    </row>
    <row r="6370" spans="1:12" x14ac:dyDescent="0.35">
      <c r="A6370" t="s">
        <v>780</v>
      </c>
      <c r="B6370" s="1">
        <v>45352</v>
      </c>
      <c r="C6370">
        <v>127.65</v>
      </c>
      <c r="D6370">
        <v>128.25</v>
      </c>
      <c r="E6370">
        <v>137.19999999999999</v>
      </c>
      <c r="F6370">
        <v>127.35</v>
      </c>
      <c r="G6370">
        <v>134.9</v>
      </c>
      <c r="H6370">
        <v>1521565</v>
      </c>
      <c r="I6370">
        <v>2041.68</v>
      </c>
      <c r="J6370">
        <v>15059</v>
      </c>
      <c r="K6370">
        <v>625691</v>
      </c>
      <c r="L6370">
        <v>41.12</v>
      </c>
    </row>
    <row r="6371" spans="1:12" x14ac:dyDescent="0.35">
      <c r="A6371" t="s">
        <v>779</v>
      </c>
      <c r="B6371" s="1">
        <v>45352</v>
      </c>
      <c r="C6371">
        <v>228.3</v>
      </c>
      <c r="D6371">
        <v>228.3</v>
      </c>
      <c r="E6371">
        <v>237.6</v>
      </c>
      <c r="F6371">
        <v>228.3</v>
      </c>
      <c r="G6371">
        <v>231.5</v>
      </c>
      <c r="H6371">
        <v>25735</v>
      </c>
      <c r="I6371">
        <v>60.01</v>
      </c>
      <c r="J6371">
        <v>1559</v>
      </c>
      <c r="K6371">
        <v>15459</v>
      </c>
      <c r="L6371">
        <v>60.07</v>
      </c>
    </row>
    <row r="6372" spans="1:12" x14ac:dyDescent="0.35">
      <c r="A6372" t="s">
        <v>778</v>
      </c>
      <c r="B6372" s="1">
        <v>45352</v>
      </c>
      <c r="C6372">
        <v>1701</v>
      </c>
      <c r="D6372">
        <v>1714.4</v>
      </c>
      <c r="E6372">
        <v>1779.7</v>
      </c>
      <c r="F6372">
        <v>1714</v>
      </c>
      <c r="G6372">
        <v>1750.4</v>
      </c>
      <c r="H6372">
        <v>21620</v>
      </c>
      <c r="I6372">
        <v>379.63</v>
      </c>
      <c r="J6372">
        <v>2629</v>
      </c>
      <c r="K6372">
        <v>11762</v>
      </c>
      <c r="L6372">
        <v>54.4</v>
      </c>
    </row>
    <row r="6373" spans="1:12" x14ac:dyDescent="0.35">
      <c r="A6373" t="s">
        <v>777</v>
      </c>
      <c r="B6373" s="1">
        <v>45352</v>
      </c>
      <c r="C6373">
        <v>119.9</v>
      </c>
      <c r="D6373">
        <v>120.9</v>
      </c>
      <c r="E6373">
        <v>133.44999999999999</v>
      </c>
      <c r="F6373">
        <v>120.3</v>
      </c>
      <c r="G6373">
        <v>130.19999999999999</v>
      </c>
      <c r="H6373">
        <v>53223464</v>
      </c>
      <c r="I6373">
        <v>69114.710000000006</v>
      </c>
      <c r="J6373">
        <v>193499</v>
      </c>
      <c r="K6373">
        <v>8716148</v>
      </c>
      <c r="L6373">
        <v>16.38</v>
      </c>
    </row>
    <row r="6374" spans="1:12" x14ac:dyDescent="0.35">
      <c r="A6374" t="s">
        <v>776</v>
      </c>
      <c r="B6374" s="1">
        <v>45352</v>
      </c>
      <c r="C6374">
        <v>62.95</v>
      </c>
      <c r="D6374">
        <v>64.45</v>
      </c>
      <c r="E6374">
        <v>64.45</v>
      </c>
      <c r="F6374">
        <v>62.6</v>
      </c>
      <c r="G6374">
        <v>63.2</v>
      </c>
      <c r="H6374">
        <v>4704</v>
      </c>
      <c r="I6374">
        <v>2.97</v>
      </c>
      <c r="J6374">
        <v>182</v>
      </c>
      <c r="K6374">
        <v>2957</v>
      </c>
      <c r="L6374">
        <v>62.86</v>
      </c>
    </row>
    <row r="6375" spans="1:12" x14ac:dyDescent="0.35">
      <c r="A6375" t="s">
        <v>775</v>
      </c>
      <c r="B6375" s="1">
        <v>45352</v>
      </c>
      <c r="C6375">
        <v>315</v>
      </c>
      <c r="D6375">
        <v>317.8</v>
      </c>
      <c r="E6375">
        <v>321.89999999999998</v>
      </c>
      <c r="F6375">
        <v>313.05</v>
      </c>
      <c r="G6375">
        <v>315.89999999999998</v>
      </c>
      <c r="H6375">
        <v>388035</v>
      </c>
      <c r="I6375">
        <v>1232.69</v>
      </c>
      <c r="J6375">
        <v>5251</v>
      </c>
      <c r="K6375">
        <v>164929</v>
      </c>
      <c r="L6375">
        <v>42.5</v>
      </c>
    </row>
    <row r="6376" spans="1:12" x14ac:dyDescent="0.35">
      <c r="A6376" t="s">
        <v>774</v>
      </c>
      <c r="B6376" s="1">
        <v>45352</v>
      </c>
      <c r="C6376">
        <v>298.10000000000002</v>
      </c>
      <c r="D6376">
        <v>299.45</v>
      </c>
      <c r="E6376">
        <v>309.35000000000002</v>
      </c>
      <c r="F6376">
        <v>299.45</v>
      </c>
      <c r="G6376">
        <v>306.05</v>
      </c>
      <c r="H6376">
        <v>37609</v>
      </c>
      <c r="I6376">
        <v>114.88</v>
      </c>
      <c r="J6376">
        <v>3228</v>
      </c>
      <c r="K6376">
        <v>20764</v>
      </c>
      <c r="L6376">
        <v>55.21</v>
      </c>
    </row>
    <row r="6377" spans="1:12" x14ac:dyDescent="0.35">
      <c r="A6377" t="s">
        <v>773</v>
      </c>
      <c r="B6377" s="1">
        <v>45352</v>
      </c>
      <c r="C6377">
        <v>117.8</v>
      </c>
      <c r="D6377">
        <v>118.7</v>
      </c>
      <c r="E6377">
        <v>121</v>
      </c>
      <c r="F6377">
        <v>117.85</v>
      </c>
      <c r="G6377">
        <v>119.25</v>
      </c>
      <c r="H6377">
        <v>560459</v>
      </c>
      <c r="I6377">
        <v>668.65</v>
      </c>
      <c r="J6377">
        <v>7414</v>
      </c>
      <c r="K6377">
        <v>224790</v>
      </c>
      <c r="L6377">
        <v>40.11</v>
      </c>
    </row>
    <row r="6378" spans="1:12" x14ac:dyDescent="0.35">
      <c r="A6378" t="s">
        <v>772</v>
      </c>
      <c r="B6378" s="1">
        <v>45352</v>
      </c>
      <c r="C6378">
        <v>143.15</v>
      </c>
      <c r="D6378">
        <v>144</v>
      </c>
      <c r="E6378">
        <v>144.9</v>
      </c>
      <c r="F6378">
        <v>141.9</v>
      </c>
      <c r="G6378">
        <v>144.05000000000001</v>
      </c>
      <c r="H6378">
        <v>2831044</v>
      </c>
      <c r="I6378">
        <v>4067.98</v>
      </c>
      <c r="J6378">
        <v>22087</v>
      </c>
      <c r="K6378">
        <v>1424248</v>
      </c>
      <c r="L6378">
        <v>50.31</v>
      </c>
    </row>
    <row r="6379" spans="1:12" x14ac:dyDescent="0.35">
      <c r="A6379" t="s">
        <v>771</v>
      </c>
      <c r="B6379" s="1">
        <v>45352</v>
      </c>
      <c r="C6379">
        <v>2445.1</v>
      </c>
      <c r="D6379">
        <v>2465.5</v>
      </c>
      <c r="E6379">
        <v>2491.9</v>
      </c>
      <c r="F6379">
        <v>2465.5</v>
      </c>
      <c r="G6379">
        <v>2481.6799999999998</v>
      </c>
      <c r="H6379">
        <v>170</v>
      </c>
      <c r="I6379">
        <v>4.21</v>
      </c>
      <c r="J6379">
        <v>11</v>
      </c>
      <c r="K6379">
        <v>166</v>
      </c>
      <c r="L6379">
        <v>97.65</v>
      </c>
    </row>
    <row r="6380" spans="1:12" x14ac:dyDescent="0.35">
      <c r="A6380" t="s">
        <v>770</v>
      </c>
      <c r="B6380" s="1">
        <v>45352</v>
      </c>
      <c r="C6380">
        <v>5507.85</v>
      </c>
      <c r="D6380">
        <v>5530.05</v>
      </c>
      <c r="E6380">
        <v>5549.95</v>
      </c>
      <c r="F6380">
        <v>5530.05</v>
      </c>
      <c r="G6380">
        <v>5544.95</v>
      </c>
      <c r="H6380">
        <v>25</v>
      </c>
      <c r="I6380">
        <v>1.38</v>
      </c>
      <c r="J6380">
        <v>10</v>
      </c>
      <c r="K6380">
        <v>18</v>
      </c>
      <c r="L6380">
        <v>72</v>
      </c>
    </row>
    <row r="6381" spans="1:12" x14ac:dyDescent="0.35">
      <c r="A6381" t="s">
        <v>769</v>
      </c>
      <c r="B6381" s="1">
        <v>45352</v>
      </c>
      <c r="C6381">
        <v>39.950000000000003</v>
      </c>
      <c r="D6381">
        <v>40.369999999999997</v>
      </c>
      <c r="E6381">
        <v>40.369999999999997</v>
      </c>
      <c r="F6381">
        <v>39.67</v>
      </c>
      <c r="G6381">
        <v>39.729999999999997</v>
      </c>
      <c r="H6381">
        <v>198574</v>
      </c>
      <c r="I6381">
        <v>79.09</v>
      </c>
      <c r="J6381">
        <v>2093</v>
      </c>
      <c r="K6381">
        <v>118807</v>
      </c>
      <c r="L6381">
        <v>59.83</v>
      </c>
    </row>
    <row r="6382" spans="1:12" x14ac:dyDescent="0.35">
      <c r="A6382" t="s">
        <v>768</v>
      </c>
      <c r="B6382" s="1">
        <v>45352</v>
      </c>
      <c r="C6382">
        <v>298.45</v>
      </c>
      <c r="D6382">
        <v>298.45</v>
      </c>
      <c r="E6382">
        <v>302.39999999999998</v>
      </c>
      <c r="F6382">
        <v>288.5</v>
      </c>
      <c r="G6382">
        <v>292.3</v>
      </c>
      <c r="H6382">
        <v>2111485</v>
      </c>
      <c r="I6382">
        <v>6216.06</v>
      </c>
      <c r="J6382">
        <v>37632</v>
      </c>
      <c r="K6382">
        <v>549075</v>
      </c>
      <c r="L6382">
        <v>26</v>
      </c>
    </row>
    <row r="6383" spans="1:12" x14ac:dyDescent="0.35">
      <c r="A6383" t="s">
        <v>1787</v>
      </c>
      <c r="B6383" s="1">
        <v>45352</v>
      </c>
      <c r="C6383">
        <v>38.01</v>
      </c>
      <c r="D6383">
        <v>37.25</v>
      </c>
      <c r="E6383">
        <v>39.22</v>
      </c>
      <c r="F6383">
        <v>37.25</v>
      </c>
      <c r="G6383">
        <v>38.18</v>
      </c>
      <c r="H6383">
        <v>5443</v>
      </c>
      <c r="I6383">
        <v>2.0699999999999998</v>
      </c>
      <c r="J6383">
        <v>137</v>
      </c>
      <c r="K6383">
        <v>4265</v>
      </c>
      <c r="L6383">
        <v>78.36</v>
      </c>
    </row>
    <row r="6384" spans="1:12" x14ac:dyDescent="0.35">
      <c r="A6384" t="s">
        <v>767</v>
      </c>
      <c r="B6384" s="1">
        <v>45352</v>
      </c>
      <c r="C6384">
        <v>38</v>
      </c>
      <c r="D6384">
        <v>38.950000000000003</v>
      </c>
      <c r="E6384">
        <v>38.950000000000003</v>
      </c>
      <c r="F6384">
        <v>37.799999999999997</v>
      </c>
      <c r="G6384">
        <v>37.96</v>
      </c>
      <c r="H6384">
        <v>17887</v>
      </c>
      <c r="I6384">
        <v>6.8</v>
      </c>
      <c r="J6384">
        <v>188</v>
      </c>
      <c r="K6384">
        <v>17702</v>
      </c>
      <c r="L6384">
        <v>98.97</v>
      </c>
    </row>
    <row r="6385" spans="1:12" x14ac:dyDescent="0.35">
      <c r="A6385" t="s">
        <v>766</v>
      </c>
      <c r="B6385" s="1">
        <v>45352</v>
      </c>
      <c r="C6385">
        <v>330.35</v>
      </c>
      <c r="D6385">
        <v>332.6</v>
      </c>
      <c r="E6385">
        <v>343</v>
      </c>
      <c r="F6385">
        <v>320.85000000000002</v>
      </c>
      <c r="G6385">
        <v>326.75</v>
      </c>
      <c r="H6385">
        <v>927216</v>
      </c>
      <c r="I6385">
        <v>3076.11</v>
      </c>
      <c r="J6385">
        <v>20576</v>
      </c>
      <c r="K6385">
        <v>467327</v>
      </c>
      <c r="L6385">
        <v>50.4</v>
      </c>
    </row>
    <row r="6386" spans="1:12" x14ac:dyDescent="0.35">
      <c r="A6386" t="s">
        <v>765</v>
      </c>
      <c r="B6386" s="1">
        <v>45352</v>
      </c>
      <c r="C6386">
        <v>756.35</v>
      </c>
      <c r="D6386">
        <v>767.75</v>
      </c>
      <c r="E6386">
        <v>775</v>
      </c>
      <c r="F6386">
        <v>732.55</v>
      </c>
      <c r="G6386">
        <v>746.9</v>
      </c>
      <c r="H6386">
        <v>135518</v>
      </c>
      <c r="I6386">
        <v>1021.74</v>
      </c>
      <c r="J6386">
        <v>7020</v>
      </c>
      <c r="K6386">
        <v>43090</v>
      </c>
      <c r="L6386">
        <v>31.8</v>
      </c>
    </row>
    <row r="6387" spans="1:12" x14ac:dyDescent="0.35">
      <c r="A6387" t="s">
        <v>764</v>
      </c>
      <c r="B6387" s="1">
        <v>45352</v>
      </c>
      <c r="C6387">
        <v>406.3</v>
      </c>
      <c r="D6387">
        <v>408.9</v>
      </c>
      <c r="E6387">
        <v>413.15</v>
      </c>
      <c r="F6387">
        <v>407.5</v>
      </c>
      <c r="G6387">
        <v>409.5</v>
      </c>
      <c r="H6387">
        <v>12395632</v>
      </c>
      <c r="I6387">
        <v>50904.35</v>
      </c>
      <c r="J6387">
        <v>198418</v>
      </c>
      <c r="K6387">
        <v>7169368</v>
      </c>
      <c r="L6387">
        <v>57.84</v>
      </c>
    </row>
    <row r="6388" spans="1:12" x14ac:dyDescent="0.35">
      <c r="A6388" t="s">
        <v>763</v>
      </c>
      <c r="B6388" s="1">
        <v>45352</v>
      </c>
      <c r="C6388">
        <v>39.97</v>
      </c>
      <c r="D6388">
        <v>41.15</v>
      </c>
      <c r="E6388">
        <v>41.15</v>
      </c>
      <c r="F6388">
        <v>39.76</v>
      </c>
      <c r="G6388">
        <v>39.81</v>
      </c>
      <c r="H6388">
        <v>2905176</v>
      </c>
      <c r="I6388">
        <v>1159.28</v>
      </c>
      <c r="J6388">
        <v>15206</v>
      </c>
      <c r="K6388">
        <v>2048890</v>
      </c>
      <c r="L6388">
        <v>70.53</v>
      </c>
    </row>
    <row r="6389" spans="1:12" x14ac:dyDescent="0.35">
      <c r="A6389" t="s">
        <v>762</v>
      </c>
      <c r="B6389" s="1">
        <v>45352</v>
      </c>
      <c r="C6389">
        <v>89.5</v>
      </c>
      <c r="D6389">
        <v>90.85</v>
      </c>
      <c r="E6389">
        <v>92.35</v>
      </c>
      <c r="F6389">
        <v>90</v>
      </c>
      <c r="G6389">
        <v>91.3</v>
      </c>
      <c r="H6389">
        <v>267306</v>
      </c>
      <c r="I6389">
        <v>243.78</v>
      </c>
      <c r="J6389">
        <v>2727</v>
      </c>
      <c r="K6389">
        <v>142495</v>
      </c>
      <c r="L6389">
        <v>53.31</v>
      </c>
    </row>
    <row r="6390" spans="1:12" x14ac:dyDescent="0.35">
      <c r="A6390" t="s">
        <v>761</v>
      </c>
      <c r="B6390" s="1">
        <v>45352</v>
      </c>
      <c r="C6390">
        <v>851.15</v>
      </c>
      <c r="D6390">
        <v>844</v>
      </c>
      <c r="E6390">
        <v>892.4</v>
      </c>
      <c r="F6390">
        <v>844</v>
      </c>
      <c r="G6390">
        <v>882.65</v>
      </c>
      <c r="H6390">
        <v>77942</v>
      </c>
      <c r="I6390">
        <v>682.52</v>
      </c>
      <c r="J6390">
        <v>10734</v>
      </c>
      <c r="K6390">
        <v>41613</v>
      </c>
      <c r="L6390">
        <v>53.39</v>
      </c>
    </row>
    <row r="6391" spans="1:12" x14ac:dyDescent="0.35">
      <c r="A6391" t="s">
        <v>760</v>
      </c>
      <c r="B6391" s="1">
        <v>45352</v>
      </c>
      <c r="C6391">
        <v>157.65</v>
      </c>
      <c r="D6391">
        <v>160</v>
      </c>
      <c r="E6391">
        <v>162.94999999999999</v>
      </c>
      <c r="F6391">
        <v>155.30000000000001</v>
      </c>
      <c r="G6391">
        <v>156.05000000000001</v>
      </c>
      <c r="H6391">
        <v>60098</v>
      </c>
      <c r="I6391">
        <v>94.67</v>
      </c>
      <c r="J6391">
        <v>895</v>
      </c>
      <c r="K6391">
        <v>31529</v>
      </c>
      <c r="L6391">
        <v>52.46</v>
      </c>
    </row>
    <row r="6392" spans="1:12" x14ac:dyDescent="0.35">
      <c r="A6392" t="s">
        <v>759</v>
      </c>
      <c r="B6392" s="1">
        <v>45352</v>
      </c>
      <c r="C6392">
        <v>816.9</v>
      </c>
      <c r="D6392">
        <v>817</v>
      </c>
      <c r="E6392">
        <v>832.45</v>
      </c>
      <c r="F6392">
        <v>811.1</v>
      </c>
      <c r="G6392">
        <v>828.6</v>
      </c>
      <c r="H6392">
        <v>897667</v>
      </c>
      <c r="I6392">
        <v>7388.48</v>
      </c>
      <c r="J6392">
        <v>25357</v>
      </c>
      <c r="K6392">
        <v>615747</v>
      </c>
      <c r="L6392">
        <v>68.59</v>
      </c>
    </row>
    <row r="6393" spans="1:12" x14ac:dyDescent="0.35">
      <c r="A6393" t="s">
        <v>758</v>
      </c>
      <c r="B6393" s="1">
        <v>45352</v>
      </c>
      <c r="C6393">
        <v>559.70000000000005</v>
      </c>
      <c r="D6393">
        <v>569.70000000000005</v>
      </c>
      <c r="E6393">
        <v>569.70000000000005</v>
      </c>
      <c r="F6393">
        <v>555</v>
      </c>
      <c r="G6393">
        <v>564.5</v>
      </c>
      <c r="H6393">
        <v>46380</v>
      </c>
      <c r="I6393">
        <v>260.60000000000002</v>
      </c>
      <c r="J6393">
        <v>6253</v>
      </c>
      <c r="K6393">
        <v>20427</v>
      </c>
      <c r="L6393">
        <v>44.04</v>
      </c>
    </row>
    <row r="6394" spans="1:12" x14ac:dyDescent="0.35">
      <c r="A6394" t="s">
        <v>757</v>
      </c>
      <c r="B6394" s="1">
        <v>45352</v>
      </c>
      <c r="C6394">
        <v>76.650000000000006</v>
      </c>
      <c r="D6394">
        <v>79.3</v>
      </c>
      <c r="E6394">
        <v>89.8</v>
      </c>
      <c r="F6394">
        <v>79.3</v>
      </c>
      <c r="G6394">
        <v>82.9</v>
      </c>
      <c r="H6394">
        <v>2821258</v>
      </c>
      <c r="I6394">
        <v>2405.64</v>
      </c>
      <c r="J6394">
        <v>19347</v>
      </c>
      <c r="K6394">
        <v>772548</v>
      </c>
      <c r="L6394">
        <v>27.38</v>
      </c>
    </row>
    <row r="6395" spans="1:12" x14ac:dyDescent="0.35">
      <c r="A6395" t="s">
        <v>756</v>
      </c>
      <c r="B6395" s="1">
        <v>45352</v>
      </c>
      <c r="C6395">
        <v>129.55000000000001</v>
      </c>
      <c r="D6395">
        <v>132.44999999999999</v>
      </c>
      <c r="E6395">
        <v>132.44999999999999</v>
      </c>
      <c r="F6395">
        <v>129.55000000000001</v>
      </c>
      <c r="G6395">
        <v>130.19999999999999</v>
      </c>
      <c r="H6395">
        <v>16695</v>
      </c>
      <c r="I6395">
        <v>21.85</v>
      </c>
      <c r="J6395">
        <v>450</v>
      </c>
      <c r="K6395">
        <v>9509</v>
      </c>
      <c r="L6395">
        <v>56.96</v>
      </c>
    </row>
    <row r="6396" spans="1:12" x14ac:dyDescent="0.35">
      <c r="A6396" t="s">
        <v>755</v>
      </c>
      <c r="B6396" s="1">
        <v>45352</v>
      </c>
      <c r="C6396">
        <v>146.75</v>
      </c>
      <c r="D6396">
        <v>148</v>
      </c>
      <c r="E6396">
        <v>151.4</v>
      </c>
      <c r="F6396">
        <v>146.55000000000001</v>
      </c>
      <c r="G6396">
        <v>147.4</v>
      </c>
      <c r="H6396">
        <v>30685800</v>
      </c>
      <c r="I6396">
        <v>45581.03</v>
      </c>
      <c r="J6396">
        <v>182830</v>
      </c>
      <c r="K6396">
        <v>7539824</v>
      </c>
      <c r="L6396">
        <v>24.57</v>
      </c>
    </row>
    <row r="6397" spans="1:12" x14ac:dyDescent="0.35">
      <c r="A6397" t="s">
        <v>754</v>
      </c>
      <c r="B6397" s="1">
        <v>45352</v>
      </c>
      <c r="C6397">
        <v>150.05000000000001</v>
      </c>
      <c r="D6397">
        <v>153.44999999999999</v>
      </c>
      <c r="E6397">
        <v>157.55000000000001</v>
      </c>
      <c r="F6397">
        <v>150.85</v>
      </c>
      <c r="G6397">
        <v>157.25</v>
      </c>
      <c r="H6397">
        <v>24614814</v>
      </c>
      <c r="I6397">
        <v>38079.379999999997</v>
      </c>
      <c r="J6397">
        <v>130836</v>
      </c>
      <c r="K6397">
        <v>10519952</v>
      </c>
      <c r="L6397">
        <v>42.74</v>
      </c>
    </row>
    <row r="6398" spans="1:12" x14ac:dyDescent="0.35">
      <c r="A6398" t="s">
        <v>753</v>
      </c>
      <c r="B6398" s="1">
        <v>45352</v>
      </c>
      <c r="C6398">
        <v>927.4</v>
      </c>
      <c r="D6398">
        <v>934</v>
      </c>
      <c r="E6398">
        <v>938.05</v>
      </c>
      <c r="F6398">
        <v>927</v>
      </c>
      <c r="G6398">
        <v>929.3</v>
      </c>
      <c r="H6398">
        <v>1305118</v>
      </c>
      <c r="I6398">
        <v>12147.19</v>
      </c>
      <c r="J6398">
        <v>42165</v>
      </c>
      <c r="K6398">
        <v>398514</v>
      </c>
      <c r="L6398">
        <v>30.53</v>
      </c>
    </row>
    <row r="6399" spans="1:12" x14ac:dyDescent="0.35">
      <c r="A6399" t="s">
        <v>752</v>
      </c>
      <c r="B6399" s="1">
        <v>45352</v>
      </c>
      <c r="C6399">
        <v>229.15</v>
      </c>
      <c r="D6399">
        <v>230.2</v>
      </c>
      <c r="E6399">
        <v>231.45</v>
      </c>
      <c r="F6399">
        <v>226.6</v>
      </c>
      <c r="G6399">
        <v>227.5</v>
      </c>
      <c r="H6399">
        <v>4532997</v>
      </c>
      <c r="I6399">
        <v>10363.99</v>
      </c>
      <c r="J6399">
        <v>47957</v>
      </c>
      <c r="K6399">
        <v>1661431</v>
      </c>
      <c r="L6399">
        <v>36.65</v>
      </c>
    </row>
    <row r="6400" spans="1:12" x14ac:dyDescent="0.35">
      <c r="A6400" t="s">
        <v>751</v>
      </c>
      <c r="B6400" s="1">
        <v>45352</v>
      </c>
      <c r="C6400">
        <v>62.85</v>
      </c>
      <c r="D6400">
        <v>63.5</v>
      </c>
      <c r="E6400">
        <v>65.75</v>
      </c>
      <c r="F6400">
        <v>63.5</v>
      </c>
      <c r="G6400">
        <v>63.9</v>
      </c>
      <c r="H6400">
        <v>11785960</v>
      </c>
      <c r="I6400">
        <v>7595</v>
      </c>
      <c r="J6400">
        <v>37854</v>
      </c>
      <c r="K6400">
        <v>4441949</v>
      </c>
      <c r="L6400">
        <v>37.69</v>
      </c>
    </row>
    <row r="6401" spans="1:12" x14ac:dyDescent="0.35">
      <c r="A6401" t="s">
        <v>750</v>
      </c>
      <c r="B6401" s="1">
        <v>45352</v>
      </c>
      <c r="C6401">
        <v>374.55</v>
      </c>
      <c r="D6401">
        <v>375</v>
      </c>
      <c r="E6401">
        <v>378.8</v>
      </c>
      <c r="F6401">
        <v>368</v>
      </c>
      <c r="G6401">
        <v>369.75</v>
      </c>
      <c r="H6401">
        <v>806226</v>
      </c>
      <c r="I6401">
        <v>3011.06</v>
      </c>
      <c r="J6401">
        <v>11268</v>
      </c>
      <c r="K6401">
        <v>272099</v>
      </c>
      <c r="L6401">
        <v>33.75</v>
      </c>
    </row>
    <row r="6402" spans="1:12" x14ac:dyDescent="0.35">
      <c r="A6402" t="s">
        <v>749</v>
      </c>
      <c r="B6402" s="1">
        <v>45352</v>
      </c>
      <c r="C6402">
        <v>1193.25</v>
      </c>
      <c r="D6402">
        <v>1199.5</v>
      </c>
      <c r="E6402">
        <v>1201.8499999999999</v>
      </c>
      <c r="F6402">
        <v>1186.0999999999999</v>
      </c>
      <c r="G6402">
        <v>1193.05</v>
      </c>
      <c r="H6402">
        <v>114577</v>
      </c>
      <c r="I6402">
        <v>1368.24</v>
      </c>
      <c r="J6402">
        <v>12333</v>
      </c>
      <c r="K6402">
        <v>32538</v>
      </c>
      <c r="L6402">
        <v>28.4</v>
      </c>
    </row>
    <row r="6403" spans="1:12" x14ac:dyDescent="0.35">
      <c r="A6403" t="s">
        <v>748</v>
      </c>
      <c r="B6403" s="1">
        <v>45352</v>
      </c>
      <c r="C6403">
        <v>484.5</v>
      </c>
      <c r="D6403">
        <v>488.95</v>
      </c>
      <c r="E6403">
        <v>498.4</v>
      </c>
      <c r="F6403">
        <v>482.35</v>
      </c>
      <c r="G6403">
        <v>484.55</v>
      </c>
      <c r="H6403">
        <v>106611</v>
      </c>
      <c r="I6403">
        <v>520.33000000000004</v>
      </c>
      <c r="J6403">
        <v>9671</v>
      </c>
      <c r="K6403">
        <v>53851</v>
      </c>
      <c r="L6403">
        <v>50.51</v>
      </c>
    </row>
    <row r="6404" spans="1:12" x14ac:dyDescent="0.35">
      <c r="A6404" t="s">
        <v>747</v>
      </c>
      <c r="B6404" s="1">
        <v>45352</v>
      </c>
      <c r="C6404">
        <v>404.7</v>
      </c>
      <c r="D6404">
        <v>407.05</v>
      </c>
      <c r="E6404">
        <v>411.75</v>
      </c>
      <c r="F6404">
        <v>405.3</v>
      </c>
      <c r="G6404">
        <v>408.55</v>
      </c>
      <c r="H6404">
        <v>106083</v>
      </c>
      <c r="I6404">
        <v>432.79</v>
      </c>
      <c r="J6404">
        <v>8918</v>
      </c>
      <c r="K6404">
        <v>55116</v>
      </c>
      <c r="L6404">
        <v>51.96</v>
      </c>
    </row>
    <row r="6405" spans="1:12" x14ac:dyDescent="0.35">
      <c r="A6405" t="s">
        <v>746</v>
      </c>
      <c r="B6405" s="1">
        <v>45352</v>
      </c>
      <c r="C6405">
        <v>165.55</v>
      </c>
      <c r="D6405">
        <v>167.95</v>
      </c>
      <c r="E6405">
        <v>171.8</v>
      </c>
      <c r="F6405">
        <v>167.4</v>
      </c>
      <c r="G6405">
        <v>169.4</v>
      </c>
      <c r="H6405">
        <v>33401242</v>
      </c>
      <c r="I6405">
        <v>56729.72</v>
      </c>
      <c r="J6405">
        <v>132105</v>
      </c>
      <c r="K6405">
        <v>13546090</v>
      </c>
      <c r="L6405">
        <v>40.56</v>
      </c>
    </row>
    <row r="6406" spans="1:12" x14ac:dyDescent="0.35">
      <c r="A6406" t="s">
        <v>745</v>
      </c>
      <c r="B6406" s="1">
        <v>45352</v>
      </c>
      <c r="C6406">
        <v>64.650000000000006</v>
      </c>
      <c r="D6406">
        <v>65</v>
      </c>
      <c r="E6406">
        <v>65.75</v>
      </c>
      <c r="F6406">
        <v>64.099999999999994</v>
      </c>
      <c r="G6406">
        <v>64.599999999999994</v>
      </c>
      <c r="H6406">
        <v>12306519</v>
      </c>
      <c r="I6406">
        <v>7980.1</v>
      </c>
      <c r="J6406">
        <v>34324</v>
      </c>
      <c r="K6406">
        <v>3125915</v>
      </c>
      <c r="L6406">
        <v>25.4</v>
      </c>
    </row>
    <row r="6407" spans="1:12" x14ac:dyDescent="0.35">
      <c r="A6407" t="s">
        <v>744</v>
      </c>
      <c r="B6407" s="1">
        <v>45352</v>
      </c>
      <c r="C6407">
        <v>86.4</v>
      </c>
      <c r="D6407">
        <v>87.45</v>
      </c>
      <c r="E6407">
        <v>89.25</v>
      </c>
      <c r="F6407">
        <v>86.95</v>
      </c>
      <c r="G6407">
        <v>88.35</v>
      </c>
      <c r="H6407">
        <v>408170</v>
      </c>
      <c r="I6407">
        <v>359.32</v>
      </c>
      <c r="J6407">
        <v>4390</v>
      </c>
      <c r="K6407">
        <v>193484</v>
      </c>
      <c r="L6407">
        <v>47.4</v>
      </c>
    </row>
    <row r="6408" spans="1:12" x14ac:dyDescent="0.35">
      <c r="A6408" t="s">
        <v>743</v>
      </c>
      <c r="B6408" s="1">
        <v>45352</v>
      </c>
      <c r="C6408">
        <v>1106.05</v>
      </c>
      <c r="D6408">
        <v>1117.8</v>
      </c>
      <c r="E6408">
        <v>1130</v>
      </c>
      <c r="F6408">
        <v>1078</v>
      </c>
      <c r="G6408">
        <v>1115</v>
      </c>
      <c r="H6408">
        <v>933421</v>
      </c>
      <c r="I6408">
        <v>10337.08</v>
      </c>
      <c r="J6408">
        <v>38866</v>
      </c>
      <c r="K6408">
        <v>245434</v>
      </c>
      <c r="L6408">
        <v>26.29</v>
      </c>
    </row>
    <row r="6409" spans="1:12" x14ac:dyDescent="0.35">
      <c r="A6409" t="s">
        <v>742</v>
      </c>
      <c r="B6409" s="1">
        <v>45352</v>
      </c>
      <c r="C6409">
        <v>537.1</v>
      </c>
      <c r="D6409">
        <v>539.25</v>
      </c>
      <c r="E6409">
        <v>548.6</v>
      </c>
      <c r="F6409">
        <v>533.04999999999995</v>
      </c>
      <c r="G6409">
        <v>538.45000000000005</v>
      </c>
      <c r="H6409">
        <v>34538</v>
      </c>
      <c r="I6409">
        <v>186.68</v>
      </c>
      <c r="J6409">
        <v>3204</v>
      </c>
      <c r="K6409">
        <v>24725</v>
      </c>
      <c r="L6409">
        <v>71.59</v>
      </c>
    </row>
    <row r="6410" spans="1:12" x14ac:dyDescent="0.35">
      <c r="A6410" t="s">
        <v>741</v>
      </c>
      <c r="B6410" s="1">
        <v>45352</v>
      </c>
      <c r="C6410">
        <v>602.79999999999995</v>
      </c>
      <c r="D6410">
        <v>610.04999999999995</v>
      </c>
      <c r="E6410">
        <v>622.20000000000005</v>
      </c>
      <c r="F6410">
        <v>575.1</v>
      </c>
      <c r="G6410">
        <v>585</v>
      </c>
      <c r="H6410">
        <v>609712</v>
      </c>
      <c r="I6410">
        <v>3617.97</v>
      </c>
      <c r="J6410">
        <v>16979</v>
      </c>
      <c r="K6410">
        <v>379931</v>
      </c>
      <c r="L6410">
        <v>62.31</v>
      </c>
    </row>
    <row r="6411" spans="1:12" x14ac:dyDescent="0.35">
      <c r="A6411" t="s">
        <v>740</v>
      </c>
      <c r="B6411" s="1">
        <v>45352</v>
      </c>
      <c r="C6411">
        <v>1190.5999999999999</v>
      </c>
      <c r="D6411">
        <v>1219</v>
      </c>
      <c r="E6411">
        <v>1275</v>
      </c>
      <c r="F6411">
        <v>1217.05</v>
      </c>
      <c r="G6411">
        <v>1235.8499999999999</v>
      </c>
      <c r="H6411">
        <v>545857</v>
      </c>
      <c r="I6411">
        <v>6814.43</v>
      </c>
      <c r="J6411">
        <v>24268</v>
      </c>
      <c r="K6411">
        <v>216211</v>
      </c>
      <c r="L6411">
        <v>39.61</v>
      </c>
    </row>
    <row r="6412" spans="1:12" x14ac:dyDescent="0.35">
      <c r="A6412" t="s">
        <v>739</v>
      </c>
      <c r="B6412" s="1">
        <v>45352</v>
      </c>
      <c r="C6412">
        <v>528.9</v>
      </c>
      <c r="D6412">
        <v>530.04999999999995</v>
      </c>
      <c r="E6412">
        <v>536</v>
      </c>
      <c r="F6412">
        <v>527.1</v>
      </c>
      <c r="G6412">
        <v>532.75</v>
      </c>
      <c r="H6412">
        <v>45924</v>
      </c>
      <c r="I6412">
        <v>243.64</v>
      </c>
      <c r="J6412">
        <v>4179</v>
      </c>
      <c r="K6412">
        <v>22022</v>
      </c>
      <c r="L6412">
        <v>47.95</v>
      </c>
    </row>
    <row r="6413" spans="1:12" x14ac:dyDescent="0.35">
      <c r="A6413" t="s">
        <v>738</v>
      </c>
      <c r="B6413" s="1">
        <v>45352</v>
      </c>
      <c r="C6413">
        <v>3658.15</v>
      </c>
      <c r="D6413">
        <v>3660</v>
      </c>
      <c r="E6413">
        <v>3800</v>
      </c>
      <c r="F6413">
        <v>3625.15</v>
      </c>
      <c r="G6413">
        <v>3779.3</v>
      </c>
      <c r="H6413">
        <v>120620</v>
      </c>
      <c r="I6413">
        <v>4488.93</v>
      </c>
      <c r="J6413">
        <v>19026</v>
      </c>
      <c r="K6413">
        <v>24316</v>
      </c>
      <c r="L6413">
        <v>20.16</v>
      </c>
    </row>
    <row r="6414" spans="1:12" x14ac:dyDescent="0.35">
      <c r="A6414" t="s">
        <v>737</v>
      </c>
      <c r="B6414" s="1">
        <v>45352</v>
      </c>
      <c r="C6414">
        <v>1673.9</v>
      </c>
      <c r="D6414">
        <v>1669</v>
      </c>
      <c r="E6414">
        <v>1671.95</v>
      </c>
      <c r="F6414">
        <v>1651</v>
      </c>
      <c r="G6414">
        <v>1654.7</v>
      </c>
      <c r="H6414">
        <v>6387291</v>
      </c>
      <c r="I6414">
        <v>106180.54</v>
      </c>
      <c r="J6414">
        <v>268042</v>
      </c>
      <c r="K6414">
        <v>4421453</v>
      </c>
      <c r="L6414">
        <v>69.22</v>
      </c>
    </row>
    <row r="6415" spans="1:12" x14ac:dyDescent="0.35">
      <c r="A6415" t="s">
        <v>736</v>
      </c>
      <c r="B6415" s="1">
        <v>45352</v>
      </c>
      <c r="C6415">
        <v>82.7</v>
      </c>
      <c r="D6415">
        <v>83.75</v>
      </c>
      <c r="E6415">
        <v>84.29</v>
      </c>
      <c r="F6415">
        <v>82.71</v>
      </c>
      <c r="G6415">
        <v>84.14</v>
      </c>
      <c r="H6415">
        <v>51395</v>
      </c>
      <c r="I6415">
        <v>43.12</v>
      </c>
      <c r="J6415">
        <v>1571</v>
      </c>
      <c r="K6415">
        <v>36704</v>
      </c>
      <c r="L6415">
        <v>71.42</v>
      </c>
    </row>
    <row r="6416" spans="1:12" x14ac:dyDescent="0.35">
      <c r="A6416" t="s">
        <v>735</v>
      </c>
      <c r="B6416" s="1">
        <v>45352</v>
      </c>
      <c r="C6416">
        <v>839.29</v>
      </c>
      <c r="D6416">
        <v>842</v>
      </c>
      <c r="E6416">
        <v>854.99</v>
      </c>
      <c r="F6416">
        <v>838.35</v>
      </c>
      <c r="G6416">
        <v>852.99</v>
      </c>
      <c r="H6416">
        <v>17199</v>
      </c>
      <c r="I6416">
        <v>146.19</v>
      </c>
      <c r="J6416">
        <v>865</v>
      </c>
      <c r="K6416">
        <v>11459</v>
      </c>
      <c r="L6416">
        <v>66.63</v>
      </c>
    </row>
    <row r="6417" spans="1:12" x14ac:dyDescent="0.35">
      <c r="A6417" t="s">
        <v>734</v>
      </c>
      <c r="B6417" s="1">
        <v>45352</v>
      </c>
      <c r="C6417">
        <v>406.45</v>
      </c>
      <c r="D6417">
        <v>414</v>
      </c>
      <c r="E6417">
        <v>414</v>
      </c>
      <c r="F6417">
        <v>405</v>
      </c>
      <c r="G6417">
        <v>405.3</v>
      </c>
      <c r="H6417">
        <v>30687</v>
      </c>
      <c r="I6417">
        <v>125.06</v>
      </c>
      <c r="J6417">
        <v>4918</v>
      </c>
      <c r="K6417">
        <v>14282</v>
      </c>
      <c r="L6417">
        <v>46.54</v>
      </c>
    </row>
    <row r="6418" spans="1:12" x14ac:dyDescent="0.35">
      <c r="A6418" t="s">
        <v>733</v>
      </c>
      <c r="B6418" s="1">
        <v>45352</v>
      </c>
      <c r="C6418">
        <v>36.75</v>
      </c>
      <c r="D6418">
        <v>37</v>
      </c>
      <c r="E6418">
        <v>37.15</v>
      </c>
      <c r="F6418">
        <v>36.049999999999997</v>
      </c>
      <c r="G6418">
        <v>36.200000000000003</v>
      </c>
      <c r="H6418">
        <v>27617387</v>
      </c>
      <c r="I6418">
        <v>10049.24</v>
      </c>
      <c r="J6418">
        <v>41806</v>
      </c>
      <c r="K6418">
        <v>8249980</v>
      </c>
      <c r="L6418">
        <v>29.87</v>
      </c>
    </row>
    <row r="6419" spans="1:12" x14ac:dyDescent="0.35">
      <c r="A6419" t="s">
        <v>732</v>
      </c>
      <c r="B6419" s="1">
        <v>45352</v>
      </c>
      <c r="C6419">
        <v>252.8</v>
      </c>
      <c r="D6419">
        <v>252.8</v>
      </c>
      <c r="E6419">
        <v>264.14999999999998</v>
      </c>
      <c r="F6419">
        <v>246.45</v>
      </c>
      <c r="G6419">
        <v>263.10000000000002</v>
      </c>
      <c r="H6419">
        <v>37746325</v>
      </c>
      <c r="I6419">
        <v>96654.64</v>
      </c>
      <c r="J6419">
        <v>173583</v>
      </c>
      <c r="K6419">
        <v>14645525</v>
      </c>
      <c r="L6419">
        <v>38.799999999999997</v>
      </c>
    </row>
    <row r="6420" spans="1:12" x14ac:dyDescent="0.35">
      <c r="A6420" t="s">
        <v>731</v>
      </c>
      <c r="B6420" s="1">
        <v>45352</v>
      </c>
      <c r="C6420">
        <v>1474.9</v>
      </c>
      <c r="D6420">
        <v>1480</v>
      </c>
      <c r="E6420">
        <v>1528.75</v>
      </c>
      <c r="F6420">
        <v>1477.85</v>
      </c>
      <c r="G6420">
        <v>1526.65</v>
      </c>
      <c r="H6420">
        <v>3549401</v>
      </c>
      <c r="I6420">
        <v>53537.64</v>
      </c>
      <c r="J6420">
        <v>159490</v>
      </c>
      <c r="K6420">
        <v>1988568</v>
      </c>
      <c r="L6420">
        <v>56.03</v>
      </c>
    </row>
    <row r="6421" spans="1:12" x14ac:dyDescent="0.35">
      <c r="A6421" t="s">
        <v>730</v>
      </c>
      <c r="B6421" s="1">
        <v>45352</v>
      </c>
      <c r="C6421">
        <v>67.95</v>
      </c>
      <c r="D6421">
        <v>68.95</v>
      </c>
      <c r="E6421">
        <v>75.5</v>
      </c>
      <c r="F6421">
        <v>68.95</v>
      </c>
      <c r="G6421">
        <v>74.349999999999994</v>
      </c>
      <c r="H6421">
        <v>1020854</v>
      </c>
      <c r="I6421">
        <v>749.18</v>
      </c>
      <c r="J6421">
        <v>8516</v>
      </c>
      <c r="K6421">
        <v>405261</v>
      </c>
      <c r="L6421">
        <v>39.700000000000003</v>
      </c>
    </row>
    <row r="6422" spans="1:12" x14ac:dyDescent="0.35">
      <c r="A6422" t="s">
        <v>729</v>
      </c>
      <c r="B6422" s="1">
        <v>45352</v>
      </c>
      <c r="C6422">
        <v>20.8</v>
      </c>
      <c r="D6422">
        <v>20</v>
      </c>
      <c r="E6422">
        <v>20.3</v>
      </c>
      <c r="F6422">
        <v>18.850000000000001</v>
      </c>
      <c r="G6422">
        <v>19.05</v>
      </c>
      <c r="H6422">
        <v>468690</v>
      </c>
      <c r="I6422">
        <v>90.97</v>
      </c>
      <c r="J6422">
        <v>1966</v>
      </c>
      <c r="K6422">
        <v>271329</v>
      </c>
      <c r="L6422">
        <v>57.89</v>
      </c>
    </row>
    <row r="6423" spans="1:12" x14ac:dyDescent="0.35">
      <c r="A6423" t="s">
        <v>728</v>
      </c>
      <c r="B6423" s="1">
        <v>45352</v>
      </c>
      <c r="C6423">
        <v>108.1</v>
      </c>
      <c r="D6423">
        <v>109</v>
      </c>
      <c r="E6423">
        <v>111.9</v>
      </c>
      <c r="F6423">
        <v>108.35</v>
      </c>
      <c r="G6423">
        <v>111.05</v>
      </c>
      <c r="H6423">
        <v>178256</v>
      </c>
      <c r="I6423">
        <v>195.97</v>
      </c>
      <c r="J6423">
        <v>3752</v>
      </c>
      <c r="K6423">
        <v>80459</v>
      </c>
      <c r="L6423">
        <v>45.14</v>
      </c>
    </row>
    <row r="6424" spans="1:12" x14ac:dyDescent="0.35">
      <c r="A6424" t="s">
        <v>727</v>
      </c>
      <c r="B6424" s="1">
        <v>45352</v>
      </c>
      <c r="C6424">
        <v>1024.45</v>
      </c>
      <c r="D6424">
        <v>1025</v>
      </c>
      <c r="E6424">
        <v>1118.2</v>
      </c>
      <c r="F6424">
        <v>1025</v>
      </c>
      <c r="G6424">
        <v>1101.45</v>
      </c>
      <c r="H6424">
        <v>64674</v>
      </c>
      <c r="I6424">
        <v>702.85</v>
      </c>
      <c r="J6424">
        <v>10314</v>
      </c>
      <c r="K6424">
        <v>24717</v>
      </c>
      <c r="L6424">
        <v>38.22</v>
      </c>
    </row>
    <row r="6425" spans="1:12" x14ac:dyDescent="0.35">
      <c r="A6425" t="s">
        <v>726</v>
      </c>
      <c r="B6425" s="1">
        <v>45352</v>
      </c>
      <c r="C6425">
        <v>51.85</v>
      </c>
      <c r="D6425">
        <v>51.9</v>
      </c>
      <c r="E6425">
        <v>52.5</v>
      </c>
      <c r="F6425">
        <v>50.6</v>
      </c>
      <c r="G6425">
        <v>52</v>
      </c>
      <c r="H6425">
        <v>308195</v>
      </c>
      <c r="I6425">
        <v>159.36000000000001</v>
      </c>
      <c r="J6425">
        <v>1823</v>
      </c>
      <c r="K6425">
        <v>150312</v>
      </c>
      <c r="L6425">
        <v>48.77</v>
      </c>
    </row>
    <row r="6426" spans="1:12" x14ac:dyDescent="0.35">
      <c r="A6426" t="s">
        <v>725</v>
      </c>
      <c r="B6426" s="1">
        <v>45352</v>
      </c>
      <c r="C6426">
        <v>349.2</v>
      </c>
      <c r="D6426">
        <v>349.55</v>
      </c>
      <c r="E6426">
        <v>352.35</v>
      </c>
      <c r="F6426">
        <v>344.8</v>
      </c>
      <c r="G6426">
        <v>346.15</v>
      </c>
      <c r="H6426">
        <v>26812</v>
      </c>
      <c r="I6426">
        <v>93.44</v>
      </c>
      <c r="J6426">
        <v>2836</v>
      </c>
      <c r="K6426">
        <v>11753</v>
      </c>
      <c r="L6426">
        <v>43.83</v>
      </c>
    </row>
    <row r="6427" spans="1:12" x14ac:dyDescent="0.35">
      <c r="A6427" t="s">
        <v>724</v>
      </c>
      <c r="B6427" s="1">
        <v>45352</v>
      </c>
      <c r="C6427">
        <v>179.3</v>
      </c>
      <c r="D6427">
        <v>180.5</v>
      </c>
      <c r="E6427">
        <v>182.4</v>
      </c>
      <c r="F6427">
        <v>177.95</v>
      </c>
      <c r="G6427">
        <v>179.35</v>
      </c>
      <c r="H6427">
        <v>43919</v>
      </c>
      <c r="I6427">
        <v>79.11</v>
      </c>
      <c r="J6427">
        <v>2481</v>
      </c>
      <c r="K6427">
        <v>24490</v>
      </c>
      <c r="L6427">
        <v>55.76</v>
      </c>
    </row>
    <row r="6428" spans="1:12" x14ac:dyDescent="0.35">
      <c r="A6428" t="s">
        <v>723</v>
      </c>
      <c r="B6428" s="1">
        <v>45352</v>
      </c>
      <c r="C6428">
        <v>140.4</v>
      </c>
      <c r="D6428">
        <v>141.94999999999999</v>
      </c>
      <c r="E6428">
        <v>142.35</v>
      </c>
      <c r="F6428">
        <v>135.69999999999999</v>
      </c>
      <c r="G6428">
        <v>136.19999999999999</v>
      </c>
      <c r="H6428">
        <v>164043</v>
      </c>
      <c r="I6428">
        <v>226.74</v>
      </c>
      <c r="J6428">
        <v>3570</v>
      </c>
      <c r="K6428">
        <v>84529</v>
      </c>
      <c r="L6428">
        <v>51.53</v>
      </c>
    </row>
    <row r="6429" spans="1:12" x14ac:dyDescent="0.35">
      <c r="A6429" t="s">
        <v>722</v>
      </c>
      <c r="B6429" s="1">
        <v>45352</v>
      </c>
      <c r="C6429">
        <v>733.85</v>
      </c>
      <c r="D6429">
        <v>742.05</v>
      </c>
      <c r="E6429">
        <v>745.8</v>
      </c>
      <c r="F6429">
        <v>721.05</v>
      </c>
      <c r="G6429">
        <v>727.75</v>
      </c>
      <c r="H6429">
        <v>23619</v>
      </c>
      <c r="I6429">
        <v>172.92</v>
      </c>
      <c r="J6429">
        <v>4433</v>
      </c>
      <c r="K6429">
        <v>10116</v>
      </c>
      <c r="L6429">
        <v>42.83</v>
      </c>
    </row>
    <row r="6430" spans="1:12" x14ac:dyDescent="0.35">
      <c r="A6430" t="s">
        <v>721</v>
      </c>
      <c r="B6430" s="1">
        <v>45352</v>
      </c>
      <c r="C6430">
        <v>1398.85</v>
      </c>
      <c r="D6430">
        <v>1412.75</v>
      </c>
      <c r="E6430">
        <v>1418</v>
      </c>
      <c r="F6430">
        <v>1398</v>
      </c>
      <c r="G6430">
        <v>1400.95</v>
      </c>
      <c r="H6430">
        <v>23234</v>
      </c>
      <c r="I6430">
        <v>326.47000000000003</v>
      </c>
      <c r="J6430">
        <v>3519</v>
      </c>
      <c r="K6430">
        <v>12952</v>
      </c>
      <c r="L6430">
        <v>55.75</v>
      </c>
    </row>
    <row r="6431" spans="1:12" x14ac:dyDescent="0.35">
      <c r="A6431" t="s">
        <v>720</v>
      </c>
      <c r="B6431" s="1">
        <v>45352</v>
      </c>
      <c r="C6431">
        <v>3155.35</v>
      </c>
      <c r="D6431">
        <v>3155.4</v>
      </c>
      <c r="E6431">
        <v>3171.75</v>
      </c>
      <c r="F6431">
        <v>3130.3</v>
      </c>
      <c r="G6431">
        <v>3157.35</v>
      </c>
      <c r="H6431">
        <v>210443</v>
      </c>
      <c r="I6431">
        <v>6628.65</v>
      </c>
      <c r="J6431">
        <v>19965</v>
      </c>
      <c r="K6431">
        <v>97263</v>
      </c>
      <c r="L6431">
        <v>46.22</v>
      </c>
    </row>
    <row r="6432" spans="1:12" x14ac:dyDescent="0.35">
      <c r="A6432" t="s">
        <v>719</v>
      </c>
      <c r="B6432" s="1">
        <v>45352</v>
      </c>
      <c r="C6432">
        <v>630</v>
      </c>
      <c r="D6432">
        <v>618.20000000000005</v>
      </c>
      <c r="E6432">
        <v>650</v>
      </c>
      <c r="F6432">
        <v>618.20000000000005</v>
      </c>
      <c r="G6432">
        <v>640.6</v>
      </c>
      <c r="H6432">
        <v>41178</v>
      </c>
      <c r="I6432">
        <v>262.51</v>
      </c>
      <c r="J6432">
        <v>4474</v>
      </c>
      <c r="K6432">
        <v>21995</v>
      </c>
      <c r="L6432">
        <v>53.41</v>
      </c>
    </row>
    <row r="6433" spans="1:12" x14ac:dyDescent="0.35">
      <c r="A6433" t="s">
        <v>718</v>
      </c>
      <c r="B6433" s="1">
        <v>45352</v>
      </c>
      <c r="C6433">
        <v>294.2</v>
      </c>
      <c r="D6433">
        <v>296.75</v>
      </c>
      <c r="E6433">
        <v>307.89999999999998</v>
      </c>
      <c r="F6433">
        <v>292.60000000000002</v>
      </c>
      <c r="G6433">
        <v>297.7</v>
      </c>
      <c r="H6433">
        <v>140471</v>
      </c>
      <c r="I6433">
        <v>419.32</v>
      </c>
      <c r="J6433">
        <v>9783</v>
      </c>
      <c r="K6433">
        <v>54102</v>
      </c>
      <c r="L6433">
        <v>38.51</v>
      </c>
    </row>
    <row r="6434" spans="1:12" x14ac:dyDescent="0.35">
      <c r="A6434" t="s">
        <v>717</v>
      </c>
      <c r="B6434" s="1">
        <v>45352</v>
      </c>
      <c r="C6434">
        <v>256.85000000000002</v>
      </c>
      <c r="D6434">
        <v>257.45</v>
      </c>
      <c r="E6434">
        <v>275.89999999999998</v>
      </c>
      <c r="F6434">
        <v>257.45</v>
      </c>
      <c r="G6434">
        <v>271.05</v>
      </c>
      <c r="H6434">
        <v>19327</v>
      </c>
      <c r="I6434">
        <v>51.98</v>
      </c>
      <c r="J6434">
        <v>719</v>
      </c>
      <c r="K6434">
        <v>9202</v>
      </c>
      <c r="L6434">
        <v>47.61</v>
      </c>
    </row>
    <row r="6435" spans="1:12" x14ac:dyDescent="0.35">
      <c r="A6435" t="s">
        <v>716</v>
      </c>
      <c r="B6435" s="1">
        <v>45352</v>
      </c>
      <c r="C6435">
        <v>525.15</v>
      </c>
      <c r="D6435">
        <v>526.4</v>
      </c>
      <c r="E6435">
        <v>531.79999999999995</v>
      </c>
      <c r="F6435">
        <v>519.45000000000005</v>
      </c>
      <c r="G6435">
        <v>526.15</v>
      </c>
      <c r="H6435">
        <v>1531632</v>
      </c>
      <c r="I6435">
        <v>8043.93</v>
      </c>
      <c r="J6435">
        <v>35670</v>
      </c>
      <c r="K6435">
        <v>703857</v>
      </c>
      <c r="L6435">
        <v>45.95</v>
      </c>
    </row>
    <row r="6436" spans="1:12" x14ac:dyDescent="0.35">
      <c r="A6436" t="s">
        <v>715</v>
      </c>
      <c r="B6436" s="1">
        <v>45352</v>
      </c>
      <c r="C6436">
        <v>2654.7</v>
      </c>
      <c r="D6436">
        <v>2660</v>
      </c>
      <c r="E6436">
        <v>2669.75</v>
      </c>
      <c r="F6436">
        <v>2626.05</v>
      </c>
      <c r="G6436">
        <v>2656.4</v>
      </c>
      <c r="H6436">
        <v>91638</v>
      </c>
      <c r="I6436">
        <v>2425.85</v>
      </c>
      <c r="J6436">
        <v>18949</v>
      </c>
      <c r="K6436">
        <v>46178</v>
      </c>
      <c r="L6436">
        <v>50.39</v>
      </c>
    </row>
    <row r="6437" spans="1:12" x14ac:dyDescent="0.35">
      <c r="A6437" t="s">
        <v>714</v>
      </c>
      <c r="B6437" s="1">
        <v>45352</v>
      </c>
      <c r="C6437">
        <v>855.55</v>
      </c>
      <c r="D6437">
        <v>860</v>
      </c>
      <c r="E6437">
        <v>862</v>
      </c>
      <c r="F6437">
        <v>844.5</v>
      </c>
      <c r="G6437">
        <v>846.7</v>
      </c>
      <c r="H6437">
        <v>66435</v>
      </c>
      <c r="I6437">
        <v>564.5</v>
      </c>
      <c r="J6437">
        <v>6559</v>
      </c>
      <c r="K6437">
        <v>36838</v>
      </c>
      <c r="L6437">
        <v>55.45</v>
      </c>
    </row>
    <row r="6438" spans="1:12" x14ac:dyDescent="0.35">
      <c r="A6438" t="s">
        <v>713</v>
      </c>
      <c r="B6438" s="1">
        <v>45352</v>
      </c>
      <c r="C6438">
        <v>228.85</v>
      </c>
      <c r="D6438">
        <v>229.6</v>
      </c>
      <c r="E6438">
        <v>233.3</v>
      </c>
      <c r="F6438">
        <v>229.1</v>
      </c>
      <c r="G6438">
        <v>231.15</v>
      </c>
      <c r="H6438">
        <v>1642945</v>
      </c>
      <c r="I6438">
        <v>3795.8</v>
      </c>
      <c r="J6438">
        <v>13083</v>
      </c>
      <c r="K6438">
        <v>491938</v>
      </c>
      <c r="L6438">
        <v>29.94</v>
      </c>
    </row>
    <row r="6439" spans="1:12" x14ac:dyDescent="0.35">
      <c r="A6439" t="s">
        <v>712</v>
      </c>
      <c r="B6439" s="1">
        <v>45352</v>
      </c>
      <c r="C6439">
        <v>586.70000000000005</v>
      </c>
      <c r="D6439">
        <v>589.9</v>
      </c>
      <c r="E6439">
        <v>594.9</v>
      </c>
      <c r="F6439">
        <v>585.1</v>
      </c>
      <c r="G6439">
        <v>589.25</v>
      </c>
      <c r="H6439">
        <v>4153999</v>
      </c>
      <c r="I6439">
        <v>24484.06</v>
      </c>
      <c r="J6439">
        <v>45198</v>
      </c>
      <c r="K6439">
        <v>2345701</v>
      </c>
      <c r="L6439">
        <v>56.47</v>
      </c>
    </row>
    <row r="6440" spans="1:12" x14ac:dyDescent="0.35">
      <c r="A6440" t="s">
        <v>711</v>
      </c>
      <c r="B6440" s="1">
        <v>45352</v>
      </c>
      <c r="C6440">
        <v>47.6</v>
      </c>
      <c r="D6440">
        <v>48.25</v>
      </c>
      <c r="E6440">
        <v>48.85</v>
      </c>
      <c r="F6440">
        <v>47.8</v>
      </c>
      <c r="G6440">
        <v>48.1</v>
      </c>
      <c r="H6440">
        <v>125495</v>
      </c>
      <c r="I6440">
        <v>60.65</v>
      </c>
      <c r="J6440">
        <v>1088</v>
      </c>
      <c r="K6440">
        <v>60514</v>
      </c>
      <c r="L6440">
        <v>48.22</v>
      </c>
    </row>
    <row r="6441" spans="1:12" x14ac:dyDescent="0.35">
      <c r="A6441" t="s">
        <v>710</v>
      </c>
      <c r="B6441" s="1">
        <v>45352</v>
      </c>
      <c r="C6441">
        <v>1010.9</v>
      </c>
      <c r="D6441">
        <v>1011.15</v>
      </c>
      <c r="E6441">
        <v>1023</v>
      </c>
      <c r="F6441">
        <v>1003</v>
      </c>
      <c r="G6441">
        <v>1006.9</v>
      </c>
      <c r="H6441">
        <v>4476</v>
      </c>
      <c r="I6441">
        <v>45.34</v>
      </c>
      <c r="J6441">
        <v>607</v>
      </c>
      <c r="K6441">
        <v>3249</v>
      </c>
      <c r="L6441">
        <v>72.59</v>
      </c>
    </row>
    <row r="6442" spans="1:12" x14ac:dyDescent="0.35">
      <c r="A6442" t="s">
        <v>709</v>
      </c>
      <c r="B6442" s="1">
        <v>45352</v>
      </c>
      <c r="C6442">
        <v>609.5</v>
      </c>
      <c r="D6442">
        <v>612.20000000000005</v>
      </c>
      <c r="E6442">
        <v>629.29999999999995</v>
      </c>
      <c r="F6442">
        <v>612.20000000000005</v>
      </c>
      <c r="G6442">
        <v>622.95000000000005</v>
      </c>
      <c r="H6442">
        <v>92114</v>
      </c>
      <c r="I6442">
        <v>573.62</v>
      </c>
      <c r="J6442">
        <v>8497</v>
      </c>
      <c r="K6442">
        <v>35479</v>
      </c>
      <c r="L6442">
        <v>38.520000000000003</v>
      </c>
    </row>
    <row r="6443" spans="1:12" x14ac:dyDescent="0.35">
      <c r="A6443" t="s">
        <v>708</v>
      </c>
      <c r="B6443" s="1">
        <v>45352</v>
      </c>
      <c r="C6443">
        <v>80.95</v>
      </c>
      <c r="D6443">
        <v>81.599999999999994</v>
      </c>
      <c r="E6443">
        <v>83.35</v>
      </c>
      <c r="F6443">
        <v>81</v>
      </c>
      <c r="G6443">
        <v>82.05</v>
      </c>
      <c r="H6443">
        <v>1525780</v>
      </c>
      <c r="I6443">
        <v>1253</v>
      </c>
      <c r="J6443">
        <v>7695</v>
      </c>
      <c r="K6443">
        <v>724056</v>
      </c>
      <c r="L6443">
        <v>47.45</v>
      </c>
    </row>
    <row r="6444" spans="1:12" x14ac:dyDescent="0.35">
      <c r="A6444" t="s">
        <v>707</v>
      </c>
      <c r="B6444" s="1">
        <v>45352</v>
      </c>
      <c r="C6444">
        <v>287.25</v>
      </c>
      <c r="D6444">
        <v>288.89999999999998</v>
      </c>
      <c r="E6444">
        <v>292.05</v>
      </c>
      <c r="F6444">
        <v>287.55</v>
      </c>
      <c r="G6444">
        <v>289.60000000000002</v>
      </c>
      <c r="H6444">
        <v>163275</v>
      </c>
      <c r="I6444">
        <v>472.52</v>
      </c>
      <c r="J6444">
        <v>8847</v>
      </c>
      <c r="K6444">
        <v>82468</v>
      </c>
      <c r="L6444">
        <v>50.51</v>
      </c>
    </row>
    <row r="6445" spans="1:12" x14ac:dyDescent="0.35">
      <c r="A6445" t="s">
        <v>706</v>
      </c>
      <c r="B6445" s="1">
        <v>45352</v>
      </c>
      <c r="C6445">
        <v>147.94999999999999</v>
      </c>
      <c r="D6445">
        <v>148.75</v>
      </c>
      <c r="E6445">
        <v>155</v>
      </c>
      <c r="F6445">
        <v>148</v>
      </c>
      <c r="G6445">
        <v>152.85</v>
      </c>
      <c r="H6445">
        <v>459497</v>
      </c>
      <c r="I6445">
        <v>700.63</v>
      </c>
      <c r="J6445">
        <v>14827</v>
      </c>
      <c r="K6445">
        <v>222785</v>
      </c>
      <c r="L6445">
        <v>48.48</v>
      </c>
    </row>
    <row r="6446" spans="1:12" x14ac:dyDescent="0.35">
      <c r="A6446" t="s">
        <v>705</v>
      </c>
      <c r="B6446" s="1">
        <v>45352</v>
      </c>
      <c r="C6446">
        <v>590.35</v>
      </c>
      <c r="D6446">
        <v>593.85</v>
      </c>
      <c r="E6446">
        <v>624.5</v>
      </c>
      <c r="F6446">
        <v>588.4</v>
      </c>
      <c r="G6446">
        <v>622.29999999999995</v>
      </c>
      <c r="H6446">
        <v>1410926</v>
      </c>
      <c r="I6446">
        <v>8639.91</v>
      </c>
      <c r="J6446">
        <v>60838</v>
      </c>
      <c r="K6446">
        <v>593461</v>
      </c>
      <c r="L6446">
        <v>42.06</v>
      </c>
    </row>
    <row r="6447" spans="1:12" x14ac:dyDescent="0.35">
      <c r="A6447" t="s">
        <v>704</v>
      </c>
      <c r="B6447" s="1">
        <v>45352</v>
      </c>
      <c r="C6447">
        <v>460.75</v>
      </c>
      <c r="D6447">
        <v>460.75</v>
      </c>
      <c r="E6447">
        <v>468.85</v>
      </c>
      <c r="F6447">
        <v>460.75</v>
      </c>
      <c r="G6447">
        <v>465.65</v>
      </c>
      <c r="H6447">
        <v>20181</v>
      </c>
      <c r="I6447">
        <v>93.96</v>
      </c>
      <c r="J6447">
        <v>1192</v>
      </c>
      <c r="K6447">
        <v>12563</v>
      </c>
      <c r="L6447">
        <v>62.25</v>
      </c>
    </row>
    <row r="6448" spans="1:12" x14ac:dyDescent="0.35">
      <c r="A6448" t="s">
        <v>703</v>
      </c>
      <c r="B6448" s="1">
        <v>45352</v>
      </c>
      <c r="C6448">
        <v>426</v>
      </c>
      <c r="D6448">
        <v>427.7</v>
      </c>
      <c r="E6448">
        <v>435</v>
      </c>
      <c r="F6448">
        <v>425.35</v>
      </c>
      <c r="G6448">
        <v>433.75</v>
      </c>
      <c r="H6448">
        <v>1205258</v>
      </c>
      <c r="I6448">
        <v>5184.96</v>
      </c>
      <c r="J6448">
        <v>40305</v>
      </c>
      <c r="K6448">
        <v>593060</v>
      </c>
      <c r="L6448">
        <v>49.21</v>
      </c>
    </row>
    <row r="6449" spans="1:12" x14ac:dyDescent="0.35">
      <c r="A6449" t="s">
        <v>702</v>
      </c>
      <c r="B6449" s="1">
        <v>45352</v>
      </c>
      <c r="C6449">
        <v>472.15</v>
      </c>
      <c r="D6449">
        <v>472.6</v>
      </c>
      <c r="E6449">
        <v>491</v>
      </c>
      <c r="F6449">
        <v>472.6</v>
      </c>
      <c r="G6449">
        <v>482.85</v>
      </c>
      <c r="H6449">
        <v>59888</v>
      </c>
      <c r="I6449">
        <v>289.48</v>
      </c>
      <c r="J6449">
        <v>9670</v>
      </c>
      <c r="K6449">
        <v>28850</v>
      </c>
      <c r="L6449">
        <v>48.17</v>
      </c>
    </row>
    <row r="6450" spans="1:12" x14ac:dyDescent="0.35">
      <c r="A6450" t="s">
        <v>701</v>
      </c>
      <c r="B6450" s="1">
        <v>45352</v>
      </c>
      <c r="C6450">
        <v>563.35</v>
      </c>
      <c r="D6450">
        <v>571.5</v>
      </c>
      <c r="E6450">
        <v>577.20000000000005</v>
      </c>
      <c r="F6450">
        <v>546.54999999999995</v>
      </c>
      <c r="G6450">
        <v>549.1</v>
      </c>
      <c r="H6450">
        <v>12937</v>
      </c>
      <c r="I6450">
        <v>72.16</v>
      </c>
      <c r="J6450">
        <v>1833</v>
      </c>
      <c r="K6450">
        <v>7125</v>
      </c>
      <c r="L6450">
        <v>55.07</v>
      </c>
    </row>
    <row r="6451" spans="1:12" x14ac:dyDescent="0.35">
      <c r="A6451" t="s">
        <v>700</v>
      </c>
      <c r="B6451" s="1">
        <v>45352</v>
      </c>
      <c r="C6451">
        <v>45.9</v>
      </c>
      <c r="D6451">
        <v>47</v>
      </c>
      <c r="E6451">
        <v>47</v>
      </c>
      <c r="F6451">
        <v>45.1</v>
      </c>
      <c r="G6451">
        <v>45.5</v>
      </c>
      <c r="H6451">
        <v>10266169</v>
      </c>
      <c r="I6451">
        <v>4690.91</v>
      </c>
      <c r="J6451">
        <v>26778</v>
      </c>
      <c r="K6451">
        <v>5072772</v>
      </c>
      <c r="L6451">
        <v>49.41</v>
      </c>
    </row>
    <row r="6452" spans="1:12" x14ac:dyDescent="0.35">
      <c r="A6452" t="s">
        <v>699</v>
      </c>
      <c r="B6452" s="1">
        <v>45352</v>
      </c>
      <c r="C6452">
        <v>1376.15</v>
      </c>
      <c r="D6452">
        <v>1389.35</v>
      </c>
      <c r="E6452">
        <v>1414.5</v>
      </c>
      <c r="F6452">
        <v>1380</v>
      </c>
      <c r="G6452">
        <v>1386.8</v>
      </c>
      <c r="H6452">
        <v>14970</v>
      </c>
      <c r="I6452">
        <v>209.16</v>
      </c>
      <c r="J6452">
        <v>1149</v>
      </c>
      <c r="K6452">
        <v>7089</v>
      </c>
      <c r="L6452">
        <v>47.35</v>
      </c>
    </row>
    <row r="6453" spans="1:12" x14ac:dyDescent="0.35">
      <c r="A6453" t="s">
        <v>698</v>
      </c>
      <c r="B6453" s="1">
        <v>45352</v>
      </c>
      <c r="C6453">
        <v>465.05</v>
      </c>
      <c r="D6453">
        <v>468.75</v>
      </c>
      <c r="E6453">
        <v>472</v>
      </c>
      <c r="F6453">
        <v>462.55</v>
      </c>
      <c r="G6453">
        <v>467.1</v>
      </c>
      <c r="H6453">
        <v>3374</v>
      </c>
      <c r="I6453">
        <v>15.72</v>
      </c>
      <c r="J6453">
        <v>287</v>
      </c>
      <c r="K6453">
        <v>1908</v>
      </c>
      <c r="L6453">
        <v>56.55</v>
      </c>
    </row>
    <row r="6454" spans="1:12" x14ac:dyDescent="0.35">
      <c r="A6454" t="s">
        <v>697</v>
      </c>
      <c r="B6454" s="1">
        <v>45352</v>
      </c>
      <c r="C6454">
        <v>142.15</v>
      </c>
      <c r="D6454">
        <v>143.15</v>
      </c>
      <c r="E6454">
        <v>145.35</v>
      </c>
      <c r="F6454">
        <v>142.55000000000001</v>
      </c>
      <c r="G6454">
        <v>144.35</v>
      </c>
      <c r="H6454">
        <v>4504563</v>
      </c>
      <c r="I6454">
        <v>6487.29</v>
      </c>
      <c r="J6454">
        <v>31228</v>
      </c>
      <c r="K6454">
        <v>1667497</v>
      </c>
      <c r="L6454">
        <v>37.020000000000003</v>
      </c>
    </row>
    <row r="6455" spans="1:12" x14ac:dyDescent="0.35">
      <c r="A6455" t="s">
        <v>696</v>
      </c>
      <c r="B6455" s="1">
        <v>45352</v>
      </c>
      <c r="C6455">
        <v>12.55</v>
      </c>
      <c r="D6455">
        <v>12.7</v>
      </c>
      <c r="E6455">
        <v>12.9</v>
      </c>
      <c r="F6455">
        <v>12.5</v>
      </c>
      <c r="G6455">
        <v>12.8</v>
      </c>
      <c r="H6455">
        <v>192485</v>
      </c>
      <c r="I6455">
        <v>24.45</v>
      </c>
      <c r="J6455">
        <v>820</v>
      </c>
      <c r="K6455">
        <v>94293</v>
      </c>
      <c r="L6455">
        <v>48.99</v>
      </c>
    </row>
    <row r="6456" spans="1:12" x14ac:dyDescent="0.35">
      <c r="A6456" t="s">
        <v>695</v>
      </c>
      <c r="B6456" s="1">
        <v>45352</v>
      </c>
      <c r="C6456">
        <v>237.02</v>
      </c>
      <c r="D6456">
        <v>237.02</v>
      </c>
      <c r="E6456">
        <v>242</v>
      </c>
      <c r="F6456">
        <v>235</v>
      </c>
      <c r="G6456">
        <v>239.18</v>
      </c>
      <c r="H6456">
        <v>1760</v>
      </c>
      <c r="I6456">
        <v>4.2</v>
      </c>
      <c r="J6456">
        <v>35</v>
      </c>
      <c r="K6456">
        <v>1205</v>
      </c>
      <c r="L6456">
        <v>68.47</v>
      </c>
    </row>
    <row r="6457" spans="1:12" x14ac:dyDescent="0.35">
      <c r="A6457" t="s">
        <v>694</v>
      </c>
      <c r="B6457" s="1">
        <v>45352</v>
      </c>
      <c r="C6457">
        <v>81.05</v>
      </c>
      <c r="D6457">
        <v>81.349999999999994</v>
      </c>
      <c r="E6457">
        <v>82.85</v>
      </c>
      <c r="F6457">
        <v>80.849999999999994</v>
      </c>
      <c r="G6457">
        <v>82.2</v>
      </c>
      <c r="H6457">
        <v>32043837</v>
      </c>
      <c r="I6457">
        <v>26194.98</v>
      </c>
      <c r="J6457">
        <v>90793</v>
      </c>
      <c r="K6457">
        <v>13512945</v>
      </c>
      <c r="L6457">
        <v>42.17</v>
      </c>
    </row>
    <row r="6458" spans="1:12" x14ac:dyDescent="0.35">
      <c r="A6458" t="s">
        <v>693</v>
      </c>
      <c r="B6458" s="1">
        <v>45352</v>
      </c>
      <c r="C6458">
        <v>116.45</v>
      </c>
      <c r="D6458">
        <v>116.7</v>
      </c>
      <c r="E6458">
        <v>118.5</v>
      </c>
      <c r="F6458">
        <v>115.85</v>
      </c>
      <c r="G6458">
        <v>117.55</v>
      </c>
      <c r="H6458">
        <v>6429806</v>
      </c>
      <c r="I6458">
        <v>7527.94</v>
      </c>
      <c r="J6458">
        <v>18192</v>
      </c>
      <c r="K6458">
        <v>3542701</v>
      </c>
      <c r="L6458">
        <v>55.1</v>
      </c>
    </row>
    <row r="6459" spans="1:12" x14ac:dyDescent="0.35">
      <c r="A6459" t="s">
        <v>692</v>
      </c>
      <c r="B6459" s="1">
        <v>45352</v>
      </c>
      <c r="C6459">
        <v>802.65</v>
      </c>
      <c r="D6459">
        <v>807.85</v>
      </c>
      <c r="E6459">
        <v>819</v>
      </c>
      <c r="F6459">
        <v>792.75</v>
      </c>
      <c r="G6459">
        <v>797.25</v>
      </c>
      <c r="H6459">
        <v>335823</v>
      </c>
      <c r="I6459">
        <v>2704.68</v>
      </c>
      <c r="J6459">
        <v>16455</v>
      </c>
      <c r="K6459">
        <v>133370</v>
      </c>
      <c r="L6459">
        <v>39.71</v>
      </c>
    </row>
    <row r="6460" spans="1:12" x14ac:dyDescent="0.35">
      <c r="A6460" t="s">
        <v>691</v>
      </c>
      <c r="B6460" s="1">
        <v>45352</v>
      </c>
      <c r="C6460">
        <v>13.65</v>
      </c>
      <c r="D6460">
        <v>13.9</v>
      </c>
      <c r="E6460">
        <v>14.65</v>
      </c>
      <c r="F6460">
        <v>13.6</v>
      </c>
      <c r="G6460">
        <v>14.2</v>
      </c>
      <c r="H6460">
        <v>696930662</v>
      </c>
      <c r="I6460">
        <v>98517.16</v>
      </c>
      <c r="J6460">
        <v>278870</v>
      </c>
      <c r="K6460">
        <v>94020758</v>
      </c>
      <c r="L6460">
        <v>13.49</v>
      </c>
    </row>
    <row r="6461" spans="1:12" x14ac:dyDescent="0.35">
      <c r="A6461" t="s">
        <v>690</v>
      </c>
      <c r="B6461" s="1">
        <v>45352</v>
      </c>
      <c r="C6461">
        <v>86.45</v>
      </c>
      <c r="D6461">
        <v>87</v>
      </c>
      <c r="E6461">
        <v>88.2</v>
      </c>
      <c r="F6461">
        <v>86.95</v>
      </c>
      <c r="G6461">
        <v>87.6</v>
      </c>
      <c r="H6461">
        <v>4730023</v>
      </c>
      <c r="I6461">
        <v>4141.82</v>
      </c>
      <c r="J6461">
        <v>15840</v>
      </c>
      <c r="K6461">
        <v>1545040</v>
      </c>
      <c r="L6461">
        <v>32.659999999999997</v>
      </c>
    </row>
    <row r="6462" spans="1:12" x14ac:dyDescent="0.35">
      <c r="A6462" t="s">
        <v>689</v>
      </c>
      <c r="B6462" s="1">
        <v>45352</v>
      </c>
      <c r="C6462">
        <v>5878</v>
      </c>
      <c r="D6462">
        <v>5895.7</v>
      </c>
      <c r="E6462">
        <v>5900</v>
      </c>
      <c r="F6462">
        <v>5713.25</v>
      </c>
      <c r="G6462">
        <v>5734.55</v>
      </c>
      <c r="H6462">
        <v>2633</v>
      </c>
      <c r="I6462">
        <v>152.47</v>
      </c>
      <c r="J6462">
        <v>954</v>
      </c>
      <c r="K6462">
        <v>1469</v>
      </c>
      <c r="L6462">
        <v>55.79</v>
      </c>
    </row>
    <row r="6463" spans="1:12" x14ac:dyDescent="0.35">
      <c r="A6463" t="s">
        <v>688</v>
      </c>
      <c r="B6463" s="1">
        <v>45352</v>
      </c>
      <c r="C6463">
        <v>339.55</v>
      </c>
      <c r="D6463">
        <v>340.2</v>
      </c>
      <c r="E6463">
        <v>347.95</v>
      </c>
      <c r="F6463">
        <v>333</v>
      </c>
      <c r="G6463">
        <v>340</v>
      </c>
      <c r="H6463">
        <v>842411</v>
      </c>
      <c r="I6463">
        <v>2868.39</v>
      </c>
      <c r="J6463">
        <v>18569</v>
      </c>
      <c r="K6463">
        <v>484011</v>
      </c>
      <c r="L6463">
        <v>57.46</v>
      </c>
    </row>
    <row r="6464" spans="1:12" x14ac:dyDescent="0.35">
      <c r="A6464" t="s">
        <v>687</v>
      </c>
      <c r="B6464" s="1">
        <v>45352</v>
      </c>
      <c r="C6464">
        <v>532.65</v>
      </c>
      <c r="D6464">
        <v>539</v>
      </c>
      <c r="E6464">
        <v>546.6</v>
      </c>
      <c r="F6464">
        <v>534</v>
      </c>
      <c r="G6464">
        <v>539.45000000000005</v>
      </c>
      <c r="H6464">
        <v>1851853</v>
      </c>
      <c r="I6464">
        <v>10004.59</v>
      </c>
      <c r="J6464">
        <v>41743</v>
      </c>
      <c r="K6464">
        <v>859489</v>
      </c>
      <c r="L6464">
        <v>46.41</v>
      </c>
    </row>
    <row r="6465" spans="1:12" x14ac:dyDescent="0.35">
      <c r="A6465" t="s">
        <v>686</v>
      </c>
      <c r="B6465" s="1">
        <v>45352</v>
      </c>
      <c r="C6465">
        <v>1711.75</v>
      </c>
      <c r="D6465">
        <v>1724.4</v>
      </c>
      <c r="E6465">
        <v>1724.4</v>
      </c>
      <c r="F6465">
        <v>1635.05</v>
      </c>
      <c r="G6465">
        <v>1643.85</v>
      </c>
      <c r="H6465">
        <v>1532835</v>
      </c>
      <c r="I6465">
        <v>25689.87</v>
      </c>
      <c r="J6465">
        <v>83263</v>
      </c>
      <c r="K6465">
        <v>965760</v>
      </c>
      <c r="L6465">
        <v>63</v>
      </c>
    </row>
    <row r="6466" spans="1:12" x14ac:dyDescent="0.35">
      <c r="A6466" t="s">
        <v>685</v>
      </c>
      <c r="B6466" s="1">
        <v>45352</v>
      </c>
      <c r="C6466">
        <v>1052.2</v>
      </c>
      <c r="D6466">
        <v>1055</v>
      </c>
      <c r="E6466">
        <v>1089.95</v>
      </c>
      <c r="F6466">
        <v>1054</v>
      </c>
      <c r="G6466">
        <v>1086.9000000000001</v>
      </c>
      <c r="H6466">
        <v>14909562</v>
      </c>
      <c r="I6466">
        <v>160936.95999999999</v>
      </c>
      <c r="J6466">
        <v>315463</v>
      </c>
      <c r="K6466">
        <v>9592724</v>
      </c>
      <c r="L6466">
        <v>64.34</v>
      </c>
    </row>
    <row r="6467" spans="1:12" x14ac:dyDescent="0.35">
      <c r="A6467" t="s">
        <v>684</v>
      </c>
      <c r="B6467" s="1">
        <v>45352</v>
      </c>
      <c r="C6467">
        <v>100.43</v>
      </c>
      <c r="D6467">
        <v>102</v>
      </c>
      <c r="E6467">
        <v>103.45</v>
      </c>
      <c r="F6467">
        <v>100.01</v>
      </c>
      <c r="G6467">
        <v>102.58</v>
      </c>
      <c r="H6467">
        <v>1093087</v>
      </c>
      <c r="I6467">
        <v>1119.46</v>
      </c>
      <c r="J6467">
        <v>5017</v>
      </c>
      <c r="K6467">
        <v>622015</v>
      </c>
      <c r="L6467">
        <v>56.9</v>
      </c>
    </row>
    <row r="6468" spans="1:12" x14ac:dyDescent="0.35">
      <c r="A6468" t="s">
        <v>683</v>
      </c>
      <c r="B6468" s="1">
        <v>45352</v>
      </c>
      <c r="C6468">
        <v>495.95</v>
      </c>
      <c r="D6468">
        <v>498.5</v>
      </c>
      <c r="E6468">
        <v>507.9</v>
      </c>
      <c r="F6468">
        <v>496.55</v>
      </c>
      <c r="G6468">
        <v>499.55</v>
      </c>
      <c r="H6468">
        <v>32914</v>
      </c>
      <c r="I6468">
        <v>165.22</v>
      </c>
      <c r="J6468">
        <v>3763</v>
      </c>
      <c r="K6468">
        <v>18048</v>
      </c>
      <c r="L6468">
        <v>54.83</v>
      </c>
    </row>
    <row r="6469" spans="1:12" x14ac:dyDescent="0.35">
      <c r="A6469" t="s">
        <v>682</v>
      </c>
      <c r="B6469" s="1">
        <v>45352</v>
      </c>
      <c r="C6469">
        <v>189.15</v>
      </c>
      <c r="D6469">
        <v>192</v>
      </c>
      <c r="E6469">
        <v>194.3</v>
      </c>
      <c r="F6469">
        <v>188.9</v>
      </c>
      <c r="G6469">
        <v>189.65</v>
      </c>
      <c r="H6469">
        <v>6786936</v>
      </c>
      <c r="I6469">
        <v>13010.87</v>
      </c>
      <c r="J6469">
        <v>36483</v>
      </c>
      <c r="K6469">
        <v>2148883</v>
      </c>
      <c r="L6469">
        <v>31.66</v>
      </c>
    </row>
    <row r="6470" spans="1:12" x14ac:dyDescent="0.35">
      <c r="A6470" t="s">
        <v>681</v>
      </c>
      <c r="B6470" s="1">
        <v>45352</v>
      </c>
      <c r="C6470">
        <v>119.45</v>
      </c>
      <c r="D6470">
        <v>119.7</v>
      </c>
      <c r="E6470">
        <v>121.55</v>
      </c>
      <c r="F6470">
        <v>117.2</v>
      </c>
      <c r="G6470">
        <v>120.2</v>
      </c>
      <c r="H6470">
        <v>13844844</v>
      </c>
      <c r="I6470">
        <v>16555.54</v>
      </c>
      <c r="J6470">
        <v>40937</v>
      </c>
      <c r="K6470">
        <v>4222917</v>
      </c>
      <c r="L6470">
        <v>30.5</v>
      </c>
    </row>
    <row r="6471" spans="1:12" x14ac:dyDescent="0.35">
      <c r="A6471" t="s">
        <v>680</v>
      </c>
      <c r="B6471" s="1">
        <v>45352</v>
      </c>
      <c r="C6471">
        <v>334.75</v>
      </c>
      <c r="D6471">
        <v>337</v>
      </c>
      <c r="E6471">
        <v>341.35</v>
      </c>
      <c r="F6471">
        <v>335</v>
      </c>
      <c r="G6471">
        <v>337.2</v>
      </c>
      <c r="H6471">
        <v>75524</v>
      </c>
      <c r="I6471">
        <v>255.1</v>
      </c>
      <c r="J6471">
        <v>5226</v>
      </c>
      <c r="K6471">
        <v>29915</v>
      </c>
      <c r="L6471">
        <v>39.61</v>
      </c>
    </row>
    <row r="6472" spans="1:12" x14ac:dyDescent="0.35">
      <c r="A6472" t="s">
        <v>679</v>
      </c>
      <c r="B6472" s="1">
        <v>45352</v>
      </c>
      <c r="C6472">
        <v>191.15</v>
      </c>
      <c r="D6472">
        <v>192.9</v>
      </c>
      <c r="E6472">
        <v>197</v>
      </c>
      <c r="F6472">
        <v>192.9</v>
      </c>
      <c r="G6472">
        <v>194.4</v>
      </c>
      <c r="H6472">
        <v>6756575</v>
      </c>
      <c r="I6472">
        <v>13175.54</v>
      </c>
      <c r="J6472">
        <v>33918</v>
      </c>
      <c r="K6472">
        <v>2543177</v>
      </c>
      <c r="L6472">
        <v>37.64</v>
      </c>
    </row>
    <row r="6473" spans="1:12" x14ac:dyDescent="0.35">
      <c r="A6473" t="s">
        <v>677</v>
      </c>
      <c r="B6473" s="1">
        <v>45352</v>
      </c>
      <c r="C6473">
        <v>31</v>
      </c>
      <c r="D6473">
        <v>31.45</v>
      </c>
      <c r="E6473">
        <v>31.95</v>
      </c>
      <c r="F6473">
        <v>30.7</v>
      </c>
      <c r="G6473">
        <v>30.9</v>
      </c>
      <c r="H6473">
        <v>648318</v>
      </c>
      <c r="I6473">
        <v>202.42</v>
      </c>
      <c r="J6473">
        <v>2417</v>
      </c>
      <c r="K6473">
        <v>309930</v>
      </c>
      <c r="L6473">
        <v>47.81</v>
      </c>
    </row>
    <row r="6474" spans="1:12" x14ac:dyDescent="0.35">
      <c r="A6474" t="s">
        <v>676</v>
      </c>
      <c r="B6474" s="1">
        <v>45352</v>
      </c>
      <c r="C6474">
        <v>327.3</v>
      </c>
      <c r="D6474">
        <v>334</v>
      </c>
      <c r="E6474">
        <v>343.65</v>
      </c>
      <c r="F6474">
        <v>334</v>
      </c>
      <c r="G6474">
        <v>343.65</v>
      </c>
      <c r="H6474">
        <v>159533</v>
      </c>
      <c r="I6474">
        <v>544.64</v>
      </c>
      <c r="J6474">
        <v>2302</v>
      </c>
      <c r="K6474">
        <v>122681</v>
      </c>
      <c r="L6474">
        <v>76.900000000000006</v>
      </c>
    </row>
    <row r="6475" spans="1:12" x14ac:dyDescent="0.35">
      <c r="A6475" t="s">
        <v>675</v>
      </c>
      <c r="B6475" s="1">
        <v>45352</v>
      </c>
      <c r="C6475">
        <v>111.35</v>
      </c>
      <c r="D6475">
        <v>112.9</v>
      </c>
      <c r="E6475">
        <v>122.35</v>
      </c>
      <c r="F6475">
        <v>109.65</v>
      </c>
      <c r="G6475">
        <v>119.2</v>
      </c>
      <c r="H6475">
        <v>2270616</v>
      </c>
      <c r="I6475">
        <v>2681.45</v>
      </c>
      <c r="J6475">
        <v>19396</v>
      </c>
      <c r="K6475">
        <v>914557</v>
      </c>
      <c r="L6475">
        <v>40.28</v>
      </c>
    </row>
    <row r="6476" spans="1:12" x14ac:dyDescent="0.35">
      <c r="A6476" t="s">
        <v>674</v>
      </c>
      <c r="B6476" s="1">
        <v>45352</v>
      </c>
      <c r="C6476">
        <v>2511.9</v>
      </c>
      <c r="D6476">
        <v>2531</v>
      </c>
      <c r="E6476">
        <v>2555</v>
      </c>
      <c r="F6476">
        <v>2500</v>
      </c>
      <c r="G6476">
        <v>2526.1</v>
      </c>
      <c r="H6476">
        <v>12570</v>
      </c>
      <c r="I6476">
        <v>318.39999999999998</v>
      </c>
      <c r="J6476">
        <v>2831</v>
      </c>
      <c r="K6476">
        <v>5921</v>
      </c>
      <c r="L6476">
        <v>47.1</v>
      </c>
    </row>
    <row r="6477" spans="1:12" x14ac:dyDescent="0.35">
      <c r="A6477" t="s">
        <v>673</v>
      </c>
      <c r="B6477" s="1">
        <v>45352</v>
      </c>
      <c r="C6477">
        <v>37930.65</v>
      </c>
      <c r="D6477">
        <v>37950</v>
      </c>
      <c r="E6477">
        <v>38230.300000000003</v>
      </c>
      <c r="F6477">
        <v>37801.449999999997</v>
      </c>
      <c r="G6477">
        <v>38179.800000000003</v>
      </c>
      <c r="H6477">
        <v>7003</v>
      </c>
      <c r="I6477">
        <v>2672.69</v>
      </c>
      <c r="J6477">
        <v>1030</v>
      </c>
      <c r="K6477">
        <v>5986</v>
      </c>
      <c r="L6477">
        <v>85.48</v>
      </c>
    </row>
    <row r="6478" spans="1:12" x14ac:dyDescent="0.35">
      <c r="A6478" t="s">
        <v>672</v>
      </c>
      <c r="B6478" s="1">
        <v>45352</v>
      </c>
      <c r="C6478">
        <v>414.1</v>
      </c>
      <c r="D6478">
        <v>419.8</v>
      </c>
      <c r="E6478">
        <v>420.45</v>
      </c>
      <c r="F6478">
        <v>410.4</v>
      </c>
      <c r="G6478">
        <v>417.45</v>
      </c>
      <c r="H6478">
        <v>657210</v>
      </c>
      <c r="I6478">
        <v>2720.95</v>
      </c>
      <c r="J6478">
        <v>8865</v>
      </c>
      <c r="K6478">
        <v>526836</v>
      </c>
      <c r="L6478">
        <v>80.16</v>
      </c>
    </row>
    <row r="6479" spans="1:12" x14ac:dyDescent="0.35">
      <c r="A6479" t="s">
        <v>671</v>
      </c>
      <c r="B6479" s="1">
        <v>45352</v>
      </c>
      <c r="C6479">
        <v>868.2</v>
      </c>
      <c r="D6479">
        <v>874</v>
      </c>
      <c r="E6479">
        <v>916.1</v>
      </c>
      <c r="F6479">
        <v>869.55</v>
      </c>
      <c r="G6479">
        <v>906.7</v>
      </c>
      <c r="H6479">
        <v>204677</v>
      </c>
      <c r="I6479">
        <v>1823.81</v>
      </c>
      <c r="J6479">
        <v>17172</v>
      </c>
      <c r="K6479">
        <v>105352</v>
      </c>
      <c r="L6479">
        <v>51.47</v>
      </c>
    </row>
    <row r="6480" spans="1:12" x14ac:dyDescent="0.35">
      <c r="A6480" t="s">
        <v>670</v>
      </c>
      <c r="B6480" s="1">
        <v>45352</v>
      </c>
      <c r="C6480">
        <v>252.09</v>
      </c>
      <c r="D6480">
        <v>252.69</v>
      </c>
      <c r="E6480">
        <v>255</v>
      </c>
      <c r="F6480">
        <v>249.03</v>
      </c>
      <c r="G6480">
        <v>249.47</v>
      </c>
      <c r="H6480">
        <v>234495</v>
      </c>
      <c r="I6480">
        <v>592.01</v>
      </c>
      <c r="J6480">
        <v>3507</v>
      </c>
      <c r="K6480">
        <v>186177</v>
      </c>
      <c r="L6480">
        <v>79.39</v>
      </c>
    </row>
    <row r="6481" spans="1:12" x14ac:dyDescent="0.35">
      <c r="A6481" t="s">
        <v>669</v>
      </c>
      <c r="B6481" s="1">
        <v>45352</v>
      </c>
      <c r="C6481">
        <v>515.1</v>
      </c>
      <c r="D6481">
        <v>517.75</v>
      </c>
      <c r="E6481">
        <v>517.75</v>
      </c>
      <c r="F6481">
        <v>512.79999999999995</v>
      </c>
      <c r="G6481">
        <v>514.65</v>
      </c>
      <c r="H6481">
        <v>33808</v>
      </c>
      <c r="I6481">
        <v>174.02</v>
      </c>
      <c r="J6481">
        <v>3498</v>
      </c>
      <c r="K6481">
        <v>20581</v>
      </c>
      <c r="L6481">
        <v>60.88</v>
      </c>
    </row>
    <row r="6482" spans="1:12" x14ac:dyDescent="0.35">
      <c r="A6482" t="s">
        <v>668</v>
      </c>
      <c r="B6482" s="1">
        <v>45352</v>
      </c>
      <c r="C6482">
        <v>109.75</v>
      </c>
      <c r="D6482">
        <v>110.75</v>
      </c>
      <c r="E6482">
        <v>112.8</v>
      </c>
      <c r="F6482">
        <v>109.4</v>
      </c>
      <c r="G6482">
        <v>110.75</v>
      </c>
      <c r="H6482">
        <v>129153</v>
      </c>
      <c r="I6482">
        <v>143.47999999999999</v>
      </c>
      <c r="J6482">
        <v>2892</v>
      </c>
      <c r="K6482">
        <v>47377</v>
      </c>
      <c r="L6482">
        <v>36.68</v>
      </c>
    </row>
    <row r="6483" spans="1:12" x14ac:dyDescent="0.35">
      <c r="A6483" t="s">
        <v>667</v>
      </c>
      <c r="B6483" s="1">
        <v>45352</v>
      </c>
      <c r="C6483">
        <v>71.25</v>
      </c>
      <c r="D6483">
        <v>71.650000000000006</v>
      </c>
      <c r="E6483">
        <v>71.650000000000006</v>
      </c>
      <c r="F6483">
        <v>69.599999999999994</v>
      </c>
      <c r="G6483">
        <v>70</v>
      </c>
      <c r="H6483">
        <v>268908</v>
      </c>
      <c r="I6483">
        <v>189.7</v>
      </c>
      <c r="J6483">
        <v>2239</v>
      </c>
      <c r="K6483">
        <v>158199</v>
      </c>
      <c r="L6483">
        <v>58.83</v>
      </c>
    </row>
    <row r="6484" spans="1:12" x14ac:dyDescent="0.35">
      <c r="A6484" t="s">
        <v>666</v>
      </c>
      <c r="B6484" s="1">
        <v>45352</v>
      </c>
      <c r="C6484">
        <v>30.4</v>
      </c>
      <c r="D6484">
        <v>30.6</v>
      </c>
      <c r="E6484">
        <v>31.45</v>
      </c>
      <c r="F6484">
        <v>29.75</v>
      </c>
      <c r="G6484">
        <v>29.9</v>
      </c>
      <c r="H6484">
        <v>1962135</v>
      </c>
      <c r="I6484">
        <v>600.13</v>
      </c>
      <c r="J6484">
        <v>6950</v>
      </c>
      <c r="K6484">
        <v>1321280</v>
      </c>
      <c r="L6484">
        <v>67.34</v>
      </c>
    </row>
    <row r="6485" spans="1:12" x14ac:dyDescent="0.35">
      <c r="A6485" t="s">
        <v>665</v>
      </c>
      <c r="B6485" s="1">
        <v>45352</v>
      </c>
      <c r="C6485">
        <v>495.05</v>
      </c>
      <c r="D6485">
        <v>499.95</v>
      </c>
      <c r="E6485">
        <v>503.45</v>
      </c>
      <c r="F6485">
        <v>492</v>
      </c>
      <c r="G6485">
        <v>492.85</v>
      </c>
      <c r="H6485">
        <v>65680</v>
      </c>
      <c r="I6485">
        <v>325.98</v>
      </c>
      <c r="J6485">
        <v>7109</v>
      </c>
      <c r="K6485">
        <v>35731</v>
      </c>
      <c r="L6485">
        <v>54.4</v>
      </c>
    </row>
    <row r="6486" spans="1:12" x14ac:dyDescent="0.35">
      <c r="A6486" t="s">
        <v>663</v>
      </c>
      <c r="B6486" s="1">
        <v>45352</v>
      </c>
      <c r="C6486">
        <v>223.7</v>
      </c>
      <c r="D6486">
        <v>225.25</v>
      </c>
      <c r="E6486">
        <v>231.05</v>
      </c>
      <c r="F6486">
        <v>222.1</v>
      </c>
      <c r="G6486">
        <v>223.4</v>
      </c>
      <c r="H6486">
        <v>7702</v>
      </c>
      <c r="I6486">
        <v>17.350000000000001</v>
      </c>
      <c r="J6486">
        <v>707</v>
      </c>
      <c r="K6486">
        <v>2908</v>
      </c>
      <c r="L6486">
        <v>37.76</v>
      </c>
    </row>
    <row r="6487" spans="1:12" x14ac:dyDescent="0.35">
      <c r="A6487" t="s">
        <v>662</v>
      </c>
      <c r="B6487" s="1">
        <v>45352</v>
      </c>
      <c r="C6487">
        <v>150</v>
      </c>
      <c r="D6487">
        <v>150.44999999999999</v>
      </c>
      <c r="E6487">
        <v>157.30000000000001</v>
      </c>
      <c r="F6487">
        <v>142.55000000000001</v>
      </c>
      <c r="G6487">
        <v>145.25</v>
      </c>
      <c r="H6487">
        <v>2011897</v>
      </c>
      <c r="I6487">
        <v>2997.26</v>
      </c>
      <c r="J6487">
        <v>29836</v>
      </c>
      <c r="K6487">
        <v>927109</v>
      </c>
      <c r="L6487">
        <v>46.08</v>
      </c>
    </row>
    <row r="6488" spans="1:12" x14ac:dyDescent="0.35">
      <c r="A6488" t="s">
        <v>661</v>
      </c>
      <c r="B6488" s="1">
        <v>45352</v>
      </c>
      <c r="C6488">
        <v>194.55</v>
      </c>
      <c r="D6488">
        <v>196.6</v>
      </c>
      <c r="E6488">
        <v>216.9</v>
      </c>
      <c r="F6488">
        <v>196.6</v>
      </c>
      <c r="G6488">
        <v>206.9</v>
      </c>
      <c r="H6488">
        <v>85965</v>
      </c>
      <c r="I6488">
        <v>179.76</v>
      </c>
      <c r="J6488">
        <v>2722</v>
      </c>
      <c r="K6488">
        <v>36557</v>
      </c>
      <c r="L6488">
        <v>42.53</v>
      </c>
    </row>
    <row r="6489" spans="1:12" x14ac:dyDescent="0.35">
      <c r="A6489" t="s">
        <v>660</v>
      </c>
      <c r="B6489" s="1">
        <v>45352</v>
      </c>
      <c r="C6489">
        <v>722.45</v>
      </c>
      <c r="D6489">
        <v>725.75</v>
      </c>
      <c r="E6489">
        <v>758.55</v>
      </c>
      <c r="F6489">
        <v>724.1</v>
      </c>
      <c r="G6489">
        <v>758.55</v>
      </c>
      <c r="H6489">
        <v>77298</v>
      </c>
      <c r="I6489">
        <v>578.16999999999996</v>
      </c>
      <c r="J6489">
        <v>1813</v>
      </c>
      <c r="K6489">
        <v>40134</v>
      </c>
      <c r="L6489">
        <v>51.92</v>
      </c>
    </row>
    <row r="6490" spans="1:12" x14ac:dyDescent="0.35">
      <c r="A6490" t="s">
        <v>659</v>
      </c>
      <c r="B6490" s="1">
        <v>45352</v>
      </c>
      <c r="C6490">
        <v>306.45</v>
      </c>
      <c r="D6490">
        <v>307.95</v>
      </c>
      <c r="E6490">
        <v>313.39999999999998</v>
      </c>
      <c r="F6490">
        <v>307.14999999999998</v>
      </c>
      <c r="G6490">
        <v>308.75</v>
      </c>
      <c r="H6490">
        <v>331401</v>
      </c>
      <c r="I6490">
        <v>1028.55</v>
      </c>
      <c r="J6490">
        <v>13596</v>
      </c>
      <c r="K6490">
        <v>160369</v>
      </c>
      <c r="L6490">
        <v>48.39</v>
      </c>
    </row>
    <row r="6491" spans="1:12" x14ac:dyDescent="0.35">
      <c r="A6491" t="s">
        <v>658</v>
      </c>
      <c r="B6491" s="1">
        <v>45352</v>
      </c>
      <c r="C6491">
        <v>405.2</v>
      </c>
      <c r="D6491">
        <v>407.85</v>
      </c>
      <c r="E6491">
        <v>416</v>
      </c>
      <c r="F6491">
        <v>397.6</v>
      </c>
      <c r="G6491">
        <v>399.45</v>
      </c>
      <c r="H6491">
        <v>96110</v>
      </c>
      <c r="I6491">
        <v>388.81</v>
      </c>
      <c r="J6491">
        <v>10022</v>
      </c>
      <c r="K6491">
        <v>66669</v>
      </c>
      <c r="L6491">
        <v>69.37</v>
      </c>
    </row>
    <row r="6492" spans="1:12" x14ac:dyDescent="0.35">
      <c r="A6492" t="s">
        <v>657</v>
      </c>
      <c r="B6492" s="1">
        <v>45352</v>
      </c>
      <c r="C6492">
        <v>2412.3000000000002</v>
      </c>
      <c r="D6492">
        <v>2416.9499999999998</v>
      </c>
      <c r="E6492">
        <v>2438.8000000000002</v>
      </c>
      <c r="F6492">
        <v>2404</v>
      </c>
      <c r="G6492">
        <v>2409.6999999999998</v>
      </c>
      <c r="H6492">
        <v>2326244</v>
      </c>
      <c r="I6492">
        <v>56332.17</v>
      </c>
      <c r="J6492">
        <v>108474</v>
      </c>
      <c r="K6492">
        <v>1607672</v>
      </c>
      <c r="L6492">
        <v>69.11</v>
      </c>
    </row>
    <row r="6493" spans="1:12" x14ac:dyDescent="0.35">
      <c r="A6493" t="s">
        <v>656</v>
      </c>
      <c r="B6493" s="1">
        <v>45352</v>
      </c>
      <c r="C6493">
        <v>509.4</v>
      </c>
      <c r="D6493">
        <v>516</v>
      </c>
      <c r="E6493">
        <v>526</v>
      </c>
      <c r="F6493">
        <v>515.29999999999995</v>
      </c>
      <c r="G6493">
        <v>517.15</v>
      </c>
      <c r="H6493">
        <v>6844994</v>
      </c>
      <c r="I6493">
        <v>35584.82</v>
      </c>
      <c r="J6493">
        <v>77161</v>
      </c>
      <c r="K6493">
        <v>1963877</v>
      </c>
      <c r="L6493">
        <v>28.69</v>
      </c>
    </row>
    <row r="6494" spans="1:12" x14ac:dyDescent="0.35">
      <c r="A6494" t="s">
        <v>655</v>
      </c>
      <c r="B6494" s="1">
        <v>45352</v>
      </c>
      <c r="C6494">
        <v>190.75</v>
      </c>
      <c r="D6494">
        <v>192.5</v>
      </c>
      <c r="E6494">
        <v>199.7</v>
      </c>
      <c r="F6494">
        <v>192.15</v>
      </c>
      <c r="G6494">
        <v>194.3</v>
      </c>
      <c r="H6494">
        <v>1307786</v>
      </c>
      <c r="I6494">
        <v>2562.79</v>
      </c>
      <c r="J6494">
        <v>17091</v>
      </c>
      <c r="K6494">
        <v>500113</v>
      </c>
      <c r="L6494">
        <v>38.24</v>
      </c>
    </row>
    <row r="6495" spans="1:12" x14ac:dyDescent="0.35">
      <c r="A6495" t="s">
        <v>654</v>
      </c>
      <c r="B6495" s="1">
        <v>45352</v>
      </c>
      <c r="C6495">
        <v>17.8</v>
      </c>
      <c r="D6495">
        <v>17.8</v>
      </c>
      <c r="E6495">
        <v>18.600000000000001</v>
      </c>
      <c r="F6495">
        <v>17.8</v>
      </c>
      <c r="G6495">
        <v>18.3</v>
      </c>
      <c r="H6495">
        <v>614531</v>
      </c>
      <c r="I6495">
        <v>112.93</v>
      </c>
      <c r="J6495">
        <v>2881</v>
      </c>
      <c r="K6495">
        <v>454553</v>
      </c>
      <c r="L6495">
        <v>73.97</v>
      </c>
    </row>
    <row r="6496" spans="1:12" x14ac:dyDescent="0.35">
      <c r="A6496" t="s">
        <v>653</v>
      </c>
      <c r="B6496" s="1">
        <v>45352</v>
      </c>
      <c r="C6496">
        <v>269.8</v>
      </c>
      <c r="D6496">
        <v>271.89999999999998</v>
      </c>
      <c r="E6496">
        <v>274.95</v>
      </c>
      <c r="F6496">
        <v>267.60000000000002</v>
      </c>
      <c r="G6496">
        <v>272.10000000000002</v>
      </c>
      <c r="H6496">
        <v>7848874</v>
      </c>
      <c r="I6496">
        <v>21359.66</v>
      </c>
      <c r="J6496">
        <v>53711</v>
      </c>
      <c r="K6496">
        <v>1819419</v>
      </c>
      <c r="L6496">
        <v>23.18</v>
      </c>
    </row>
    <row r="6497" spans="1:12" x14ac:dyDescent="0.35">
      <c r="A6497" t="s">
        <v>652</v>
      </c>
      <c r="B6497" s="1">
        <v>45352</v>
      </c>
      <c r="C6497">
        <v>418.35</v>
      </c>
      <c r="D6497">
        <v>427.15</v>
      </c>
      <c r="E6497">
        <v>428.9</v>
      </c>
      <c r="F6497">
        <v>417.1</v>
      </c>
      <c r="G6497">
        <v>423.2</v>
      </c>
      <c r="H6497">
        <v>8964</v>
      </c>
      <c r="I6497">
        <v>37.869999999999997</v>
      </c>
      <c r="J6497">
        <v>936</v>
      </c>
      <c r="K6497">
        <v>4084</v>
      </c>
      <c r="L6497">
        <v>45.56</v>
      </c>
    </row>
    <row r="6498" spans="1:12" x14ac:dyDescent="0.35">
      <c r="A6498" t="s">
        <v>651</v>
      </c>
      <c r="B6498" s="1">
        <v>45352</v>
      </c>
      <c r="C6498">
        <v>503.85</v>
      </c>
      <c r="D6498">
        <v>510</v>
      </c>
      <c r="E6498">
        <v>522.5</v>
      </c>
      <c r="F6498">
        <v>510</v>
      </c>
      <c r="G6498">
        <v>519.1</v>
      </c>
      <c r="H6498">
        <v>9882296</v>
      </c>
      <c r="I6498">
        <v>51112.77</v>
      </c>
      <c r="J6498">
        <v>115600</v>
      </c>
      <c r="K6498">
        <v>4407242</v>
      </c>
      <c r="L6498">
        <v>44.6</v>
      </c>
    </row>
    <row r="6499" spans="1:12" x14ac:dyDescent="0.35">
      <c r="A6499" t="s">
        <v>650</v>
      </c>
      <c r="B6499" s="1">
        <v>45352</v>
      </c>
      <c r="C6499">
        <v>145.19999999999999</v>
      </c>
      <c r="D6499">
        <v>145.55000000000001</v>
      </c>
      <c r="E6499">
        <v>148</v>
      </c>
      <c r="F6499">
        <v>145.15</v>
      </c>
      <c r="G6499">
        <v>145.80000000000001</v>
      </c>
      <c r="H6499">
        <v>242506</v>
      </c>
      <c r="I6499">
        <v>354.94</v>
      </c>
      <c r="J6499">
        <v>4608</v>
      </c>
      <c r="K6499">
        <v>120587</v>
      </c>
      <c r="L6499">
        <v>49.73</v>
      </c>
    </row>
    <row r="6500" spans="1:12" x14ac:dyDescent="0.35">
      <c r="A6500" t="s">
        <v>649</v>
      </c>
      <c r="B6500" s="1">
        <v>45352</v>
      </c>
      <c r="C6500">
        <v>148.19999999999999</v>
      </c>
      <c r="D6500">
        <v>148.9</v>
      </c>
      <c r="E6500">
        <v>155.19999999999999</v>
      </c>
      <c r="F6500">
        <v>146.25</v>
      </c>
      <c r="G6500">
        <v>154.30000000000001</v>
      </c>
      <c r="H6500">
        <v>677219</v>
      </c>
      <c r="I6500">
        <v>1031.74</v>
      </c>
      <c r="J6500">
        <v>11180</v>
      </c>
      <c r="K6500">
        <v>231451</v>
      </c>
      <c r="L6500">
        <v>34.18</v>
      </c>
    </row>
    <row r="6501" spans="1:12" x14ac:dyDescent="0.35">
      <c r="A6501" t="s">
        <v>648</v>
      </c>
      <c r="B6501" s="1">
        <v>45352</v>
      </c>
      <c r="C6501">
        <v>2813.4</v>
      </c>
      <c r="D6501">
        <v>2813.45</v>
      </c>
      <c r="E6501">
        <v>2833.45</v>
      </c>
      <c r="F6501">
        <v>2799</v>
      </c>
      <c r="G6501">
        <v>2800.75</v>
      </c>
      <c r="H6501">
        <v>5078</v>
      </c>
      <c r="I6501">
        <v>142.34</v>
      </c>
      <c r="J6501">
        <v>741</v>
      </c>
      <c r="K6501">
        <v>3663</v>
      </c>
      <c r="L6501">
        <v>72.13</v>
      </c>
    </row>
    <row r="6502" spans="1:12" x14ac:dyDescent="0.35">
      <c r="A6502" t="s">
        <v>647</v>
      </c>
      <c r="B6502" s="1">
        <v>45352</v>
      </c>
      <c r="C6502">
        <v>280.7</v>
      </c>
      <c r="D6502">
        <v>282</v>
      </c>
      <c r="E6502">
        <v>283.05</v>
      </c>
      <c r="F6502">
        <v>277.3</v>
      </c>
      <c r="G6502">
        <v>278.85000000000002</v>
      </c>
      <c r="H6502">
        <v>158419</v>
      </c>
      <c r="I6502">
        <v>443.33</v>
      </c>
      <c r="J6502">
        <v>7323</v>
      </c>
      <c r="K6502">
        <v>93503</v>
      </c>
      <c r="L6502">
        <v>59.02</v>
      </c>
    </row>
    <row r="6503" spans="1:12" x14ac:dyDescent="0.35">
      <c r="A6503" t="s">
        <v>646</v>
      </c>
      <c r="B6503" s="1">
        <v>45352</v>
      </c>
      <c r="C6503">
        <v>916.05</v>
      </c>
      <c r="D6503">
        <v>920</v>
      </c>
      <c r="E6503">
        <v>923.55</v>
      </c>
      <c r="F6503">
        <v>908.2</v>
      </c>
      <c r="G6503">
        <v>909.4</v>
      </c>
      <c r="H6503">
        <v>14402</v>
      </c>
      <c r="I6503">
        <v>131.44</v>
      </c>
      <c r="J6503">
        <v>2120</v>
      </c>
      <c r="K6503">
        <v>7900</v>
      </c>
      <c r="L6503">
        <v>54.85</v>
      </c>
    </row>
    <row r="6504" spans="1:12" x14ac:dyDescent="0.35">
      <c r="A6504" t="s">
        <v>645</v>
      </c>
      <c r="B6504" s="1">
        <v>45352</v>
      </c>
      <c r="C6504">
        <v>881</v>
      </c>
      <c r="D6504">
        <v>891.8</v>
      </c>
      <c r="E6504">
        <v>922</v>
      </c>
      <c r="F6504">
        <v>888.2</v>
      </c>
      <c r="G6504">
        <v>900.35</v>
      </c>
      <c r="H6504">
        <v>249842</v>
      </c>
      <c r="I6504">
        <v>2261.41</v>
      </c>
      <c r="J6504">
        <v>23785</v>
      </c>
      <c r="K6504">
        <v>59136</v>
      </c>
      <c r="L6504">
        <v>23.67</v>
      </c>
    </row>
    <row r="6505" spans="1:12" x14ac:dyDescent="0.35">
      <c r="A6505" t="s">
        <v>644</v>
      </c>
      <c r="B6505" s="1">
        <v>45352</v>
      </c>
      <c r="C6505">
        <v>107.3</v>
      </c>
      <c r="D6505">
        <v>107.95</v>
      </c>
      <c r="E6505">
        <v>112.2</v>
      </c>
      <c r="F6505">
        <v>107.4</v>
      </c>
      <c r="G6505">
        <v>108.4</v>
      </c>
      <c r="H6505">
        <v>28760836</v>
      </c>
      <c r="I6505">
        <v>31439.42</v>
      </c>
      <c r="J6505">
        <v>81022</v>
      </c>
      <c r="K6505">
        <v>6538127</v>
      </c>
      <c r="L6505">
        <v>22.73</v>
      </c>
    </row>
    <row r="6506" spans="1:12" x14ac:dyDescent="0.35">
      <c r="A6506" t="s">
        <v>643</v>
      </c>
      <c r="B6506" s="1">
        <v>45352</v>
      </c>
      <c r="C6506">
        <v>156.05000000000001</v>
      </c>
      <c r="D6506">
        <v>158.69999999999999</v>
      </c>
      <c r="E6506">
        <v>158.69999999999999</v>
      </c>
      <c r="F6506">
        <v>153.1</v>
      </c>
      <c r="G6506">
        <v>154.15</v>
      </c>
      <c r="H6506">
        <v>10362</v>
      </c>
      <c r="I6506">
        <v>16.03</v>
      </c>
      <c r="J6506">
        <v>298</v>
      </c>
      <c r="K6506">
        <v>7299</v>
      </c>
      <c r="L6506">
        <v>70.44</v>
      </c>
    </row>
    <row r="6507" spans="1:12" x14ac:dyDescent="0.35">
      <c r="A6507" t="s">
        <v>642</v>
      </c>
      <c r="B6507" s="1">
        <v>45352</v>
      </c>
      <c r="C6507">
        <v>516.79999999999995</v>
      </c>
      <c r="D6507">
        <v>517</v>
      </c>
      <c r="E6507">
        <v>524.1</v>
      </c>
      <c r="F6507">
        <v>514.5</v>
      </c>
      <c r="G6507">
        <v>521.65</v>
      </c>
      <c r="H6507">
        <v>17942</v>
      </c>
      <c r="I6507">
        <v>93.35</v>
      </c>
      <c r="J6507">
        <v>2888</v>
      </c>
      <c r="K6507">
        <v>8836</v>
      </c>
      <c r="L6507">
        <v>49.25</v>
      </c>
    </row>
    <row r="6508" spans="1:12" x14ac:dyDescent="0.35">
      <c r="A6508" t="s">
        <v>641</v>
      </c>
      <c r="B6508" s="1">
        <v>45352</v>
      </c>
      <c r="C6508">
        <v>1388.5</v>
      </c>
      <c r="D6508">
        <v>1384</v>
      </c>
      <c r="E6508">
        <v>1428.85</v>
      </c>
      <c r="F6508">
        <v>1384</v>
      </c>
      <c r="G6508">
        <v>1417.15</v>
      </c>
      <c r="H6508">
        <v>4438</v>
      </c>
      <c r="I6508">
        <v>62.54</v>
      </c>
      <c r="J6508">
        <v>782</v>
      </c>
      <c r="K6508">
        <v>2480</v>
      </c>
      <c r="L6508">
        <v>55.88</v>
      </c>
    </row>
    <row r="6509" spans="1:12" x14ac:dyDescent="0.35">
      <c r="A6509" t="s">
        <v>640</v>
      </c>
      <c r="B6509" s="1">
        <v>45352</v>
      </c>
      <c r="C6509">
        <v>4426.5</v>
      </c>
      <c r="D6509">
        <v>4459.8999999999996</v>
      </c>
      <c r="E6509">
        <v>4525</v>
      </c>
      <c r="F6509">
        <v>4450</v>
      </c>
      <c r="G6509">
        <v>4507.1000000000004</v>
      </c>
      <c r="H6509">
        <v>510674</v>
      </c>
      <c r="I6509">
        <v>22930.06</v>
      </c>
      <c r="J6509">
        <v>63519</v>
      </c>
      <c r="K6509">
        <v>238064</v>
      </c>
      <c r="L6509">
        <v>46.62</v>
      </c>
    </row>
    <row r="6510" spans="1:12" x14ac:dyDescent="0.35">
      <c r="A6510" t="s">
        <v>639</v>
      </c>
      <c r="B6510" s="1">
        <v>45352</v>
      </c>
      <c r="C6510">
        <v>331.7</v>
      </c>
      <c r="D6510">
        <v>335</v>
      </c>
      <c r="E6510">
        <v>354.5</v>
      </c>
      <c r="F6510">
        <v>335</v>
      </c>
      <c r="G6510">
        <v>344.25</v>
      </c>
      <c r="H6510">
        <v>2136278</v>
      </c>
      <c r="I6510">
        <v>7421.65</v>
      </c>
      <c r="J6510">
        <v>38245</v>
      </c>
      <c r="K6510">
        <v>513638</v>
      </c>
      <c r="L6510">
        <v>24.04</v>
      </c>
    </row>
    <row r="6511" spans="1:12" x14ac:dyDescent="0.35">
      <c r="A6511" t="s">
        <v>638</v>
      </c>
      <c r="B6511" s="1">
        <v>45352</v>
      </c>
      <c r="C6511">
        <v>434.75</v>
      </c>
      <c r="D6511">
        <v>435.6</v>
      </c>
      <c r="E6511">
        <v>443.8</v>
      </c>
      <c r="F6511">
        <v>425.3</v>
      </c>
      <c r="G6511">
        <v>430.7</v>
      </c>
      <c r="H6511">
        <v>59182</v>
      </c>
      <c r="I6511">
        <v>256.57</v>
      </c>
      <c r="J6511">
        <v>4412</v>
      </c>
      <c r="K6511">
        <v>31568</v>
      </c>
      <c r="L6511">
        <v>53.34</v>
      </c>
    </row>
    <row r="6512" spans="1:12" x14ac:dyDescent="0.35">
      <c r="A6512" t="s">
        <v>637</v>
      </c>
      <c r="B6512" s="1">
        <v>45352</v>
      </c>
      <c r="C6512">
        <v>358.1</v>
      </c>
      <c r="D6512">
        <v>360</v>
      </c>
      <c r="E6512">
        <v>361.95</v>
      </c>
      <c r="F6512">
        <v>356.55</v>
      </c>
      <c r="G6512">
        <v>359.3</v>
      </c>
      <c r="H6512">
        <v>44875</v>
      </c>
      <c r="I6512">
        <v>161.38</v>
      </c>
      <c r="J6512">
        <v>4696</v>
      </c>
      <c r="K6512">
        <v>15504</v>
      </c>
      <c r="L6512">
        <v>34.549999999999997</v>
      </c>
    </row>
    <row r="6513" spans="1:12" x14ac:dyDescent="0.35">
      <c r="A6513" t="s">
        <v>636</v>
      </c>
      <c r="B6513" s="1">
        <v>45352</v>
      </c>
      <c r="C6513">
        <v>205.85</v>
      </c>
      <c r="D6513">
        <v>207.95</v>
      </c>
      <c r="E6513">
        <v>212.05</v>
      </c>
      <c r="F6513">
        <v>207.25</v>
      </c>
      <c r="G6513">
        <v>209.8</v>
      </c>
      <c r="H6513">
        <v>991487</v>
      </c>
      <c r="I6513">
        <v>2072.38</v>
      </c>
      <c r="J6513">
        <v>17876</v>
      </c>
      <c r="K6513">
        <v>373369</v>
      </c>
      <c r="L6513">
        <v>37.659999999999997</v>
      </c>
    </row>
    <row r="6514" spans="1:12" x14ac:dyDescent="0.35">
      <c r="A6514" t="s">
        <v>635</v>
      </c>
      <c r="B6514" s="1">
        <v>45352</v>
      </c>
      <c r="C6514">
        <v>206.15</v>
      </c>
      <c r="D6514">
        <v>206.25</v>
      </c>
      <c r="E6514">
        <v>208.6</v>
      </c>
      <c r="F6514">
        <v>206.1</v>
      </c>
      <c r="G6514">
        <v>206.5</v>
      </c>
      <c r="H6514">
        <v>111157</v>
      </c>
      <c r="I6514">
        <v>230.4</v>
      </c>
      <c r="J6514">
        <v>3365</v>
      </c>
      <c r="K6514">
        <v>75507</v>
      </c>
      <c r="L6514">
        <v>67.930000000000007</v>
      </c>
    </row>
    <row r="6515" spans="1:12" x14ac:dyDescent="0.35">
      <c r="A6515" t="s">
        <v>634</v>
      </c>
      <c r="B6515" s="1">
        <v>45352</v>
      </c>
      <c r="C6515">
        <v>1618.75</v>
      </c>
      <c r="D6515">
        <v>1626.7</v>
      </c>
      <c r="E6515">
        <v>1665</v>
      </c>
      <c r="F6515">
        <v>1626.7</v>
      </c>
      <c r="G6515">
        <v>1644.5</v>
      </c>
      <c r="H6515">
        <v>180976</v>
      </c>
      <c r="I6515">
        <v>2982.76</v>
      </c>
      <c r="J6515">
        <v>15743</v>
      </c>
      <c r="K6515">
        <v>80078</v>
      </c>
      <c r="L6515">
        <v>44.25</v>
      </c>
    </row>
    <row r="6516" spans="1:12" x14ac:dyDescent="0.35">
      <c r="A6516" t="s">
        <v>633</v>
      </c>
      <c r="B6516" s="1">
        <v>45352</v>
      </c>
      <c r="C6516">
        <v>12.2</v>
      </c>
      <c r="D6516">
        <v>12.21</v>
      </c>
      <c r="E6516">
        <v>12.39</v>
      </c>
      <c r="F6516">
        <v>12.02</v>
      </c>
      <c r="G6516">
        <v>12.05</v>
      </c>
      <c r="H6516">
        <v>906540</v>
      </c>
      <c r="I6516">
        <v>109.55</v>
      </c>
      <c r="J6516">
        <v>3015</v>
      </c>
      <c r="K6516">
        <v>815043</v>
      </c>
      <c r="L6516">
        <v>89.91</v>
      </c>
    </row>
    <row r="6517" spans="1:12" x14ac:dyDescent="0.35">
      <c r="A6517" t="s">
        <v>632</v>
      </c>
      <c r="B6517" s="1">
        <v>45352</v>
      </c>
      <c r="C6517">
        <v>121.45</v>
      </c>
      <c r="D6517">
        <v>125.1</v>
      </c>
      <c r="E6517">
        <v>125.1</v>
      </c>
      <c r="F6517">
        <v>119.7</v>
      </c>
      <c r="G6517">
        <v>119.92</v>
      </c>
      <c r="H6517">
        <v>96698</v>
      </c>
      <c r="I6517">
        <v>116.3</v>
      </c>
      <c r="J6517">
        <v>1046</v>
      </c>
      <c r="K6517">
        <v>79833</v>
      </c>
      <c r="L6517">
        <v>82.56</v>
      </c>
    </row>
    <row r="6518" spans="1:12" x14ac:dyDescent="0.35">
      <c r="A6518" t="s">
        <v>631</v>
      </c>
      <c r="B6518" s="1">
        <v>45352</v>
      </c>
      <c r="C6518">
        <v>119.65</v>
      </c>
      <c r="D6518">
        <v>119.13</v>
      </c>
      <c r="E6518">
        <v>119.83</v>
      </c>
      <c r="F6518">
        <v>118</v>
      </c>
      <c r="G6518">
        <v>118.25</v>
      </c>
      <c r="H6518">
        <v>1242</v>
      </c>
      <c r="I6518">
        <v>1.47</v>
      </c>
      <c r="J6518">
        <v>67</v>
      </c>
      <c r="K6518">
        <v>859</v>
      </c>
      <c r="L6518">
        <v>69.16</v>
      </c>
    </row>
    <row r="6519" spans="1:12" x14ac:dyDescent="0.35">
      <c r="A6519" t="s">
        <v>630</v>
      </c>
      <c r="B6519" s="1">
        <v>45352</v>
      </c>
      <c r="C6519">
        <v>16.05</v>
      </c>
      <c r="D6519">
        <v>16.350000000000001</v>
      </c>
      <c r="E6519">
        <v>16.7</v>
      </c>
      <c r="F6519">
        <v>16</v>
      </c>
      <c r="G6519">
        <v>16.149999999999999</v>
      </c>
      <c r="H6519">
        <v>268734</v>
      </c>
      <c r="I6519">
        <v>44.63</v>
      </c>
      <c r="J6519">
        <v>761</v>
      </c>
      <c r="K6519">
        <v>235204</v>
      </c>
      <c r="L6519">
        <v>87.52</v>
      </c>
    </row>
    <row r="6520" spans="1:12" x14ac:dyDescent="0.35">
      <c r="A6520" t="s">
        <v>629</v>
      </c>
      <c r="B6520" s="1">
        <v>45352</v>
      </c>
      <c r="C6520">
        <v>124.5</v>
      </c>
      <c r="D6520">
        <v>129.69999999999999</v>
      </c>
      <c r="E6520">
        <v>129.69999999999999</v>
      </c>
      <c r="F6520">
        <v>125</v>
      </c>
      <c r="G6520">
        <v>126.61</v>
      </c>
      <c r="H6520">
        <v>5578</v>
      </c>
      <c r="I6520">
        <v>7.05</v>
      </c>
      <c r="J6520">
        <v>100</v>
      </c>
      <c r="K6520">
        <v>5428</v>
      </c>
      <c r="L6520">
        <v>97.31</v>
      </c>
    </row>
    <row r="6521" spans="1:12" x14ac:dyDescent="0.35">
      <c r="A6521" t="s">
        <v>628</v>
      </c>
      <c r="B6521" s="1">
        <v>45352</v>
      </c>
      <c r="C6521">
        <v>149.87</v>
      </c>
      <c r="D6521">
        <v>150.97999999999999</v>
      </c>
      <c r="E6521">
        <v>152.30000000000001</v>
      </c>
      <c r="F6521">
        <v>150</v>
      </c>
      <c r="G6521">
        <v>150.85</v>
      </c>
      <c r="H6521">
        <v>157627</v>
      </c>
      <c r="I6521">
        <v>238.15</v>
      </c>
      <c r="J6521">
        <v>2473</v>
      </c>
      <c r="K6521">
        <v>100450</v>
      </c>
      <c r="L6521">
        <v>63.73</v>
      </c>
    </row>
    <row r="6522" spans="1:12" x14ac:dyDescent="0.35">
      <c r="A6522" t="s">
        <v>627</v>
      </c>
      <c r="B6522" s="1">
        <v>45352</v>
      </c>
      <c r="C6522">
        <v>68.39</v>
      </c>
      <c r="D6522">
        <v>68.62</v>
      </c>
      <c r="E6522">
        <v>69</v>
      </c>
      <c r="F6522">
        <v>68.53</v>
      </c>
      <c r="G6522">
        <v>68.900000000000006</v>
      </c>
      <c r="H6522">
        <v>100723</v>
      </c>
      <c r="I6522">
        <v>69.290000000000006</v>
      </c>
      <c r="J6522">
        <v>684</v>
      </c>
      <c r="K6522">
        <v>55955</v>
      </c>
      <c r="L6522">
        <v>55.55</v>
      </c>
    </row>
    <row r="6523" spans="1:12" x14ac:dyDescent="0.35">
      <c r="A6523" t="s">
        <v>626</v>
      </c>
      <c r="B6523" s="1">
        <v>45352</v>
      </c>
      <c r="C6523">
        <v>79.58</v>
      </c>
      <c r="D6523">
        <v>81.95</v>
      </c>
      <c r="E6523">
        <v>81.95</v>
      </c>
      <c r="F6523">
        <v>79.510000000000005</v>
      </c>
      <c r="G6523">
        <v>81.13</v>
      </c>
      <c r="H6523">
        <v>44270</v>
      </c>
      <c r="I6523">
        <v>35.799999999999997</v>
      </c>
      <c r="J6523">
        <v>565</v>
      </c>
      <c r="K6523">
        <v>36357</v>
      </c>
      <c r="L6523">
        <v>82.13</v>
      </c>
    </row>
    <row r="6524" spans="1:12" x14ac:dyDescent="0.35">
      <c r="A6524" t="s">
        <v>625</v>
      </c>
      <c r="B6524" s="1">
        <v>45352</v>
      </c>
      <c r="C6524">
        <v>51.12</v>
      </c>
      <c r="D6524">
        <v>51.12</v>
      </c>
      <c r="E6524">
        <v>51.85</v>
      </c>
      <c r="F6524">
        <v>51.12</v>
      </c>
      <c r="G6524">
        <v>51.84</v>
      </c>
      <c r="H6524">
        <v>16641</v>
      </c>
      <c r="I6524">
        <v>8.61</v>
      </c>
      <c r="J6524">
        <v>94</v>
      </c>
      <c r="K6524">
        <v>14919</v>
      </c>
      <c r="L6524">
        <v>89.65</v>
      </c>
    </row>
    <row r="6525" spans="1:12" x14ac:dyDescent="0.35">
      <c r="A6525" t="s">
        <v>624</v>
      </c>
      <c r="B6525" s="1">
        <v>45352</v>
      </c>
      <c r="C6525">
        <v>23.17</v>
      </c>
      <c r="D6525">
        <v>23.23</v>
      </c>
      <c r="E6525">
        <v>23.85</v>
      </c>
      <c r="F6525">
        <v>23.23</v>
      </c>
      <c r="G6525">
        <v>23.76</v>
      </c>
      <c r="H6525">
        <v>237021</v>
      </c>
      <c r="I6525">
        <v>56.16</v>
      </c>
      <c r="J6525">
        <v>1028</v>
      </c>
      <c r="K6525">
        <v>192766</v>
      </c>
      <c r="L6525">
        <v>81.33</v>
      </c>
    </row>
    <row r="6526" spans="1:12" x14ac:dyDescent="0.35">
      <c r="A6526" t="s">
        <v>623</v>
      </c>
      <c r="B6526" s="1">
        <v>45352</v>
      </c>
      <c r="C6526">
        <v>69.67</v>
      </c>
      <c r="D6526">
        <v>69.680000000000007</v>
      </c>
      <c r="E6526">
        <v>70.959999999999994</v>
      </c>
      <c r="F6526">
        <v>69.42</v>
      </c>
      <c r="G6526">
        <v>70.75</v>
      </c>
      <c r="H6526">
        <v>17563</v>
      </c>
      <c r="I6526">
        <v>12.35</v>
      </c>
      <c r="J6526">
        <v>193</v>
      </c>
      <c r="K6526">
        <v>13025</v>
      </c>
      <c r="L6526">
        <v>74.16</v>
      </c>
    </row>
    <row r="6527" spans="1:12" x14ac:dyDescent="0.35">
      <c r="A6527" t="s">
        <v>622</v>
      </c>
      <c r="B6527" s="1">
        <v>45352</v>
      </c>
      <c r="C6527">
        <v>240.69</v>
      </c>
      <c r="D6527">
        <v>247.9</v>
      </c>
      <c r="E6527">
        <v>247.9</v>
      </c>
      <c r="F6527">
        <v>240.46</v>
      </c>
      <c r="G6527">
        <v>244.37</v>
      </c>
      <c r="H6527">
        <v>38300</v>
      </c>
      <c r="I6527">
        <v>93.28</v>
      </c>
      <c r="J6527">
        <v>573</v>
      </c>
      <c r="K6527">
        <v>26791</v>
      </c>
      <c r="L6527">
        <v>69.95</v>
      </c>
    </row>
    <row r="6528" spans="1:12" x14ac:dyDescent="0.35">
      <c r="A6528" t="s">
        <v>621</v>
      </c>
      <c r="B6528" s="1">
        <v>45352</v>
      </c>
      <c r="C6528">
        <v>38.42</v>
      </c>
      <c r="D6528">
        <v>38.409999999999997</v>
      </c>
      <c r="E6528">
        <v>38.58</v>
      </c>
      <c r="F6528">
        <v>38.229999999999997</v>
      </c>
      <c r="G6528">
        <v>38.29</v>
      </c>
      <c r="H6528">
        <v>10684</v>
      </c>
      <c r="I6528">
        <v>4.0999999999999996</v>
      </c>
      <c r="J6528">
        <v>125</v>
      </c>
      <c r="K6528">
        <v>10049</v>
      </c>
      <c r="L6528">
        <v>94.06</v>
      </c>
    </row>
    <row r="6529" spans="1:12" x14ac:dyDescent="0.35">
      <c r="A6529" t="s">
        <v>620</v>
      </c>
      <c r="B6529" s="1">
        <v>45352</v>
      </c>
      <c r="C6529">
        <v>46.6</v>
      </c>
      <c r="D6529">
        <v>47.08</v>
      </c>
      <c r="E6529">
        <v>47.91</v>
      </c>
      <c r="F6529">
        <v>46.52</v>
      </c>
      <c r="G6529">
        <v>47.82</v>
      </c>
      <c r="H6529">
        <v>66588</v>
      </c>
      <c r="I6529">
        <v>31.67</v>
      </c>
      <c r="J6529">
        <v>265</v>
      </c>
      <c r="K6529">
        <v>60495</v>
      </c>
      <c r="L6529">
        <v>90.85</v>
      </c>
    </row>
    <row r="6530" spans="1:12" x14ac:dyDescent="0.35">
      <c r="A6530" t="s">
        <v>619</v>
      </c>
      <c r="B6530" s="1">
        <v>45352</v>
      </c>
      <c r="C6530">
        <v>22.82</v>
      </c>
      <c r="D6530">
        <v>23</v>
      </c>
      <c r="E6530">
        <v>23.25</v>
      </c>
      <c r="F6530">
        <v>22.3</v>
      </c>
      <c r="G6530">
        <v>23.1</v>
      </c>
      <c r="H6530">
        <v>17361</v>
      </c>
      <c r="I6530">
        <v>4</v>
      </c>
      <c r="J6530">
        <v>284</v>
      </c>
      <c r="K6530">
        <v>16386</v>
      </c>
      <c r="L6530">
        <v>94.38</v>
      </c>
    </row>
    <row r="6531" spans="1:12" x14ac:dyDescent="0.35">
      <c r="A6531" t="s">
        <v>618</v>
      </c>
      <c r="B6531" s="1">
        <v>45352</v>
      </c>
      <c r="C6531">
        <v>59.5</v>
      </c>
      <c r="D6531">
        <v>59.2</v>
      </c>
      <c r="E6531">
        <v>60.99</v>
      </c>
      <c r="F6531">
        <v>59.19</v>
      </c>
      <c r="G6531">
        <v>60.36</v>
      </c>
      <c r="H6531">
        <v>14739</v>
      </c>
      <c r="I6531">
        <v>8.7799999999999994</v>
      </c>
      <c r="J6531">
        <v>200</v>
      </c>
      <c r="K6531">
        <v>10893</v>
      </c>
      <c r="L6531">
        <v>73.91</v>
      </c>
    </row>
    <row r="6532" spans="1:12" x14ac:dyDescent="0.35">
      <c r="A6532" t="s">
        <v>617</v>
      </c>
      <c r="B6532" s="1">
        <v>45352</v>
      </c>
      <c r="C6532">
        <v>30.03</v>
      </c>
      <c r="D6532">
        <v>30.57</v>
      </c>
      <c r="E6532">
        <v>30.58</v>
      </c>
      <c r="F6532">
        <v>29.83</v>
      </c>
      <c r="G6532">
        <v>30.47</v>
      </c>
      <c r="H6532">
        <v>315086</v>
      </c>
      <c r="I6532">
        <v>96.06</v>
      </c>
      <c r="J6532">
        <v>936</v>
      </c>
      <c r="K6532">
        <v>280818</v>
      </c>
      <c r="L6532">
        <v>89.12</v>
      </c>
    </row>
    <row r="6533" spans="1:12" x14ac:dyDescent="0.35">
      <c r="A6533" t="s">
        <v>616</v>
      </c>
      <c r="B6533" s="1">
        <v>45352</v>
      </c>
      <c r="C6533">
        <v>17.93</v>
      </c>
      <c r="D6533">
        <v>18.399999999999999</v>
      </c>
      <c r="E6533">
        <v>18.399999999999999</v>
      </c>
      <c r="F6533">
        <v>17.760000000000002</v>
      </c>
      <c r="G6533">
        <v>18</v>
      </c>
      <c r="H6533">
        <v>112524</v>
      </c>
      <c r="I6533">
        <v>20.23</v>
      </c>
      <c r="J6533">
        <v>1083</v>
      </c>
      <c r="K6533">
        <v>97571</v>
      </c>
      <c r="L6533">
        <v>86.71</v>
      </c>
    </row>
    <row r="6534" spans="1:12" x14ac:dyDescent="0.35">
      <c r="A6534" t="s">
        <v>615</v>
      </c>
      <c r="B6534" s="1">
        <v>45352</v>
      </c>
      <c r="C6534">
        <v>18.079999999999998</v>
      </c>
      <c r="D6534">
        <v>18.079999999999998</v>
      </c>
      <c r="E6534">
        <v>18.53</v>
      </c>
      <c r="F6534">
        <v>17.8</v>
      </c>
      <c r="G6534">
        <v>18.25</v>
      </c>
      <c r="H6534">
        <v>19555</v>
      </c>
      <c r="I6534">
        <v>3.58</v>
      </c>
      <c r="J6534">
        <v>190</v>
      </c>
      <c r="K6534">
        <v>14392</v>
      </c>
      <c r="L6534">
        <v>73.599999999999994</v>
      </c>
    </row>
    <row r="6535" spans="1:12" x14ac:dyDescent="0.35">
      <c r="A6535" t="s">
        <v>614</v>
      </c>
      <c r="B6535" s="1">
        <v>45352</v>
      </c>
      <c r="C6535">
        <v>1000.01</v>
      </c>
      <c r="D6535">
        <v>1000.01</v>
      </c>
      <c r="E6535">
        <v>1000.01</v>
      </c>
      <c r="F6535">
        <v>1000</v>
      </c>
      <c r="G6535">
        <v>1000</v>
      </c>
      <c r="H6535">
        <v>1440</v>
      </c>
      <c r="I6535">
        <v>14.4</v>
      </c>
      <c r="J6535">
        <v>15</v>
      </c>
      <c r="K6535">
        <v>1440</v>
      </c>
      <c r="L6535">
        <v>100</v>
      </c>
    </row>
    <row r="6536" spans="1:12" x14ac:dyDescent="0.35">
      <c r="A6536" t="s">
        <v>613</v>
      </c>
      <c r="B6536" s="1">
        <v>45352</v>
      </c>
      <c r="C6536">
        <v>582</v>
      </c>
      <c r="D6536">
        <v>584.9</v>
      </c>
      <c r="E6536">
        <v>596.79999999999995</v>
      </c>
      <c r="F6536">
        <v>583</v>
      </c>
      <c r="G6536">
        <v>589.95000000000005</v>
      </c>
      <c r="H6536">
        <v>3460443</v>
      </c>
      <c r="I6536">
        <v>20439.79</v>
      </c>
      <c r="J6536">
        <v>89543</v>
      </c>
      <c r="K6536">
        <v>1893088</v>
      </c>
      <c r="L6536">
        <v>54.71</v>
      </c>
    </row>
    <row r="6537" spans="1:12" x14ac:dyDescent="0.35">
      <c r="A6537" t="s">
        <v>612</v>
      </c>
      <c r="B6537" s="1">
        <v>45352</v>
      </c>
      <c r="C6537">
        <v>113.04</v>
      </c>
      <c r="D6537">
        <v>110.8</v>
      </c>
      <c r="E6537">
        <v>114.28</v>
      </c>
      <c r="F6537">
        <v>110.8</v>
      </c>
      <c r="G6537">
        <v>113.58</v>
      </c>
      <c r="H6537">
        <v>1414</v>
      </c>
      <c r="I6537">
        <v>1.61</v>
      </c>
      <c r="J6537">
        <v>73</v>
      </c>
      <c r="K6537">
        <v>1018</v>
      </c>
      <c r="L6537">
        <v>71.989999999999995</v>
      </c>
    </row>
    <row r="6538" spans="1:12" x14ac:dyDescent="0.35">
      <c r="A6538" t="s">
        <v>611</v>
      </c>
      <c r="B6538" s="1">
        <v>45352</v>
      </c>
      <c r="C6538">
        <v>54.18</v>
      </c>
      <c r="D6538">
        <v>54.26</v>
      </c>
      <c r="E6538">
        <v>54.56</v>
      </c>
      <c r="F6538">
        <v>54.26</v>
      </c>
      <c r="G6538">
        <v>54.41</v>
      </c>
      <c r="H6538">
        <v>162342</v>
      </c>
      <c r="I6538">
        <v>88.36</v>
      </c>
      <c r="J6538">
        <v>1379</v>
      </c>
      <c r="K6538">
        <v>91935</v>
      </c>
      <c r="L6538">
        <v>56.63</v>
      </c>
    </row>
    <row r="6539" spans="1:12" x14ac:dyDescent="0.35">
      <c r="A6539" t="s">
        <v>610</v>
      </c>
      <c r="B6539" s="1">
        <v>45352</v>
      </c>
      <c r="C6539">
        <v>31.97</v>
      </c>
      <c r="D6539">
        <v>31.96</v>
      </c>
      <c r="E6539">
        <v>32.380000000000003</v>
      </c>
      <c r="F6539">
        <v>31.67</v>
      </c>
      <c r="G6539">
        <v>32.229999999999997</v>
      </c>
      <c r="H6539">
        <v>24578</v>
      </c>
      <c r="I6539">
        <v>7.9</v>
      </c>
      <c r="J6539">
        <v>367</v>
      </c>
      <c r="K6539">
        <v>16664</v>
      </c>
      <c r="L6539">
        <v>67.8</v>
      </c>
    </row>
    <row r="6540" spans="1:12" x14ac:dyDescent="0.35">
      <c r="A6540" t="s">
        <v>609</v>
      </c>
      <c r="B6540" s="1">
        <v>45352</v>
      </c>
      <c r="C6540">
        <v>1403.4</v>
      </c>
      <c r="D6540">
        <v>1400</v>
      </c>
      <c r="E6540">
        <v>1432.75</v>
      </c>
      <c r="F6540">
        <v>1400</v>
      </c>
      <c r="G6540">
        <v>1430.75</v>
      </c>
      <c r="H6540">
        <v>17369449</v>
      </c>
      <c r="I6540">
        <v>246565.07</v>
      </c>
      <c r="J6540">
        <v>430030</v>
      </c>
      <c r="K6540">
        <v>10939226</v>
      </c>
      <c r="L6540">
        <v>62.98</v>
      </c>
    </row>
    <row r="6541" spans="1:12" x14ac:dyDescent="0.35">
      <c r="A6541" t="s">
        <v>608</v>
      </c>
      <c r="B6541" s="1">
        <v>45352</v>
      </c>
      <c r="C6541">
        <v>3753</v>
      </c>
      <c r="D6541">
        <v>3753</v>
      </c>
      <c r="E6541">
        <v>3808</v>
      </c>
      <c r="F6541">
        <v>3723</v>
      </c>
      <c r="G6541">
        <v>3784.75</v>
      </c>
      <c r="H6541">
        <v>251727</v>
      </c>
      <c r="I6541">
        <v>9468.76</v>
      </c>
      <c r="J6541">
        <v>23575</v>
      </c>
      <c r="K6541">
        <v>85743</v>
      </c>
      <c r="L6541">
        <v>34.06</v>
      </c>
    </row>
    <row r="6542" spans="1:12" x14ac:dyDescent="0.35">
      <c r="A6542" t="s">
        <v>607</v>
      </c>
      <c r="B6542" s="1">
        <v>45352</v>
      </c>
      <c r="C6542">
        <v>1663.85</v>
      </c>
      <c r="D6542">
        <v>1675.45</v>
      </c>
      <c r="E6542">
        <v>1679.2</v>
      </c>
      <c r="F6542">
        <v>1639.1</v>
      </c>
      <c r="G6542">
        <v>1644.1</v>
      </c>
      <c r="H6542">
        <v>2371138</v>
      </c>
      <c r="I6542">
        <v>39194.46</v>
      </c>
      <c r="J6542">
        <v>111352</v>
      </c>
      <c r="K6542">
        <v>1484153</v>
      </c>
      <c r="L6542">
        <v>62.59</v>
      </c>
    </row>
    <row r="6543" spans="1:12" x14ac:dyDescent="0.35">
      <c r="A6543" t="s">
        <v>606</v>
      </c>
      <c r="B6543" s="1">
        <v>45352</v>
      </c>
      <c r="C6543">
        <v>361.65</v>
      </c>
      <c r="D6543">
        <v>359.8</v>
      </c>
      <c r="E6543">
        <v>362.15</v>
      </c>
      <c r="F6543">
        <v>346.1</v>
      </c>
      <c r="G6543">
        <v>348.2</v>
      </c>
      <c r="H6543">
        <v>527032</v>
      </c>
      <c r="I6543">
        <v>1857.35</v>
      </c>
      <c r="J6543">
        <v>14236</v>
      </c>
      <c r="K6543">
        <v>371139</v>
      </c>
      <c r="L6543">
        <v>70.42</v>
      </c>
    </row>
    <row r="6544" spans="1:12" x14ac:dyDescent="0.35">
      <c r="A6544" t="s">
        <v>605</v>
      </c>
      <c r="B6544" s="1">
        <v>45352</v>
      </c>
      <c r="C6544">
        <v>41.7</v>
      </c>
      <c r="D6544">
        <v>41.9</v>
      </c>
      <c r="E6544">
        <v>42.7</v>
      </c>
      <c r="F6544">
        <v>41.4</v>
      </c>
      <c r="G6544">
        <v>41.8</v>
      </c>
      <c r="H6544">
        <v>12063031</v>
      </c>
      <c r="I6544">
        <v>5063.6400000000003</v>
      </c>
      <c r="J6544">
        <v>17258</v>
      </c>
      <c r="K6544">
        <v>6961052</v>
      </c>
      <c r="L6544">
        <v>57.71</v>
      </c>
    </row>
    <row r="6545" spans="1:12" x14ac:dyDescent="0.35">
      <c r="A6545" t="s">
        <v>604</v>
      </c>
      <c r="B6545" s="1">
        <v>45352</v>
      </c>
      <c r="C6545">
        <v>520.9</v>
      </c>
      <c r="D6545">
        <v>526.04999999999995</v>
      </c>
      <c r="E6545">
        <v>535</v>
      </c>
      <c r="F6545">
        <v>522</v>
      </c>
      <c r="G6545">
        <v>525.79999999999995</v>
      </c>
      <c r="H6545">
        <v>709753</v>
      </c>
      <c r="I6545">
        <v>3754.11</v>
      </c>
      <c r="J6545">
        <v>29064</v>
      </c>
      <c r="K6545">
        <v>349482</v>
      </c>
      <c r="L6545">
        <v>49.24</v>
      </c>
    </row>
    <row r="6546" spans="1:12" x14ac:dyDescent="0.35">
      <c r="A6546" t="s">
        <v>603</v>
      </c>
      <c r="B6546" s="1">
        <v>45352</v>
      </c>
      <c r="C6546">
        <v>1531.35</v>
      </c>
      <c r="D6546">
        <v>1528.95</v>
      </c>
      <c r="E6546">
        <v>1536.2</v>
      </c>
      <c r="F6546">
        <v>1506</v>
      </c>
      <c r="G6546">
        <v>1515.6</v>
      </c>
      <c r="H6546">
        <v>802788</v>
      </c>
      <c r="I6546">
        <v>12184.6</v>
      </c>
      <c r="J6546">
        <v>37204</v>
      </c>
      <c r="K6546">
        <v>435558</v>
      </c>
      <c r="L6546">
        <v>54.26</v>
      </c>
    </row>
    <row r="6547" spans="1:12" x14ac:dyDescent="0.35">
      <c r="A6547" t="s">
        <v>602</v>
      </c>
      <c r="B6547" s="1">
        <v>45352</v>
      </c>
      <c r="C6547">
        <v>1128.95</v>
      </c>
      <c r="D6547">
        <v>1134.5999999999999</v>
      </c>
      <c r="E6547">
        <v>1144.95</v>
      </c>
      <c r="F6547">
        <v>1121.25</v>
      </c>
      <c r="G6547">
        <v>1135.5</v>
      </c>
      <c r="H6547">
        <v>17508</v>
      </c>
      <c r="I6547">
        <v>198.5</v>
      </c>
      <c r="J6547">
        <v>2796</v>
      </c>
      <c r="K6547">
        <v>9570</v>
      </c>
      <c r="L6547">
        <v>54.66</v>
      </c>
    </row>
    <row r="6548" spans="1:12" x14ac:dyDescent="0.35">
      <c r="A6548" t="s">
        <v>601</v>
      </c>
      <c r="B6548" s="1">
        <v>45352</v>
      </c>
      <c r="C6548">
        <v>22.75</v>
      </c>
      <c r="D6548">
        <v>22.9</v>
      </c>
      <c r="E6548">
        <v>23.1</v>
      </c>
      <c r="F6548">
        <v>22.5</v>
      </c>
      <c r="G6548">
        <v>22.65</v>
      </c>
      <c r="H6548">
        <v>5570482</v>
      </c>
      <c r="I6548">
        <v>1266.21</v>
      </c>
      <c r="J6548">
        <v>10928</v>
      </c>
      <c r="K6548">
        <v>2115111</v>
      </c>
      <c r="L6548">
        <v>37.97</v>
      </c>
    </row>
    <row r="6549" spans="1:12" x14ac:dyDescent="0.35">
      <c r="A6549" t="s">
        <v>600</v>
      </c>
      <c r="B6549" s="1">
        <v>45352</v>
      </c>
      <c r="C6549">
        <v>409.95</v>
      </c>
      <c r="D6549">
        <v>409.9</v>
      </c>
      <c r="E6549">
        <v>412.4</v>
      </c>
      <c r="F6549">
        <v>404.5</v>
      </c>
      <c r="G6549">
        <v>407.15</v>
      </c>
      <c r="H6549">
        <v>55904</v>
      </c>
      <c r="I6549">
        <v>228.25</v>
      </c>
      <c r="J6549">
        <v>4440</v>
      </c>
      <c r="K6549">
        <v>32333</v>
      </c>
      <c r="L6549">
        <v>57.84</v>
      </c>
    </row>
    <row r="6550" spans="1:12" x14ac:dyDescent="0.35">
      <c r="A6550" t="s">
        <v>599</v>
      </c>
      <c r="B6550" s="1">
        <v>45352</v>
      </c>
      <c r="C6550">
        <v>183.65</v>
      </c>
      <c r="D6550">
        <v>183.65</v>
      </c>
      <c r="E6550">
        <v>191.45</v>
      </c>
      <c r="F6550">
        <v>183.5</v>
      </c>
      <c r="G6550">
        <v>187.05</v>
      </c>
      <c r="H6550">
        <v>27433</v>
      </c>
      <c r="I6550">
        <v>51.45</v>
      </c>
      <c r="J6550">
        <v>683</v>
      </c>
      <c r="K6550">
        <v>19100</v>
      </c>
      <c r="L6550">
        <v>69.62</v>
      </c>
    </row>
    <row r="6551" spans="1:12" x14ac:dyDescent="0.35">
      <c r="A6551" t="s">
        <v>598</v>
      </c>
      <c r="B6551" s="1">
        <v>45352</v>
      </c>
      <c r="C6551">
        <v>509.7</v>
      </c>
      <c r="D6551">
        <v>518</v>
      </c>
      <c r="E6551">
        <v>529.1</v>
      </c>
      <c r="F6551">
        <v>513.75</v>
      </c>
      <c r="G6551">
        <v>514.9</v>
      </c>
      <c r="H6551">
        <v>54745</v>
      </c>
      <c r="I6551">
        <v>285.12</v>
      </c>
      <c r="J6551">
        <v>5763</v>
      </c>
      <c r="K6551">
        <v>29420</v>
      </c>
      <c r="L6551">
        <v>53.74</v>
      </c>
    </row>
    <row r="6552" spans="1:12" x14ac:dyDescent="0.35">
      <c r="A6552" t="s">
        <v>597</v>
      </c>
      <c r="B6552" s="1">
        <v>45352</v>
      </c>
      <c r="C6552">
        <v>43.95</v>
      </c>
      <c r="D6552">
        <v>44.05</v>
      </c>
      <c r="E6552">
        <v>44.9</v>
      </c>
      <c r="F6552">
        <v>42.95</v>
      </c>
      <c r="G6552">
        <v>43.3</v>
      </c>
      <c r="H6552">
        <v>371245</v>
      </c>
      <c r="I6552">
        <v>162.82</v>
      </c>
      <c r="J6552">
        <v>2742</v>
      </c>
      <c r="K6552">
        <v>114146</v>
      </c>
      <c r="L6552">
        <v>30.75</v>
      </c>
    </row>
    <row r="6553" spans="1:12" x14ac:dyDescent="0.35">
      <c r="A6553" t="s">
        <v>596</v>
      </c>
      <c r="B6553" s="1">
        <v>45352</v>
      </c>
      <c r="C6553">
        <v>928.2</v>
      </c>
      <c r="D6553">
        <v>953</v>
      </c>
      <c r="E6553">
        <v>992</v>
      </c>
      <c r="F6553">
        <v>943.1</v>
      </c>
      <c r="G6553">
        <v>975.85</v>
      </c>
      <c r="H6553">
        <v>232319</v>
      </c>
      <c r="I6553">
        <v>2265.17</v>
      </c>
      <c r="J6553">
        <v>13882</v>
      </c>
      <c r="K6553">
        <v>115034</v>
      </c>
      <c r="L6553">
        <v>49.52</v>
      </c>
    </row>
    <row r="6554" spans="1:12" x14ac:dyDescent="0.35">
      <c r="A6554" t="s">
        <v>595</v>
      </c>
      <c r="B6554" s="1">
        <v>45352</v>
      </c>
      <c r="C6554">
        <v>846.95</v>
      </c>
      <c r="D6554">
        <v>855.1</v>
      </c>
      <c r="E6554">
        <v>863.6</v>
      </c>
      <c r="F6554">
        <v>847</v>
      </c>
      <c r="G6554">
        <v>848.25</v>
      </c>
      <c r="H6554">
        <v>258786</v>
      </c>
      <c r="I6554">
        <v>2206.09</v>
      </c>
      <c r="J6554">
        <v>19555</v>
      </c>
      <c r="K6554">
        <v>100954</v>
      </c>
      <c r="L6554">
        <v>39.01</v>
      </c>
    </row>
    <row r="6555" spans="1:12" x14ac:dyDescent="0.35">
      <c r="A6555" t="s">
        <v>594</v>
      </c>
      <c r="B6555" s="1">
        <v>45352</v>
      </c>
      <c r="C6555">
        <v>3084.05</v>
      </c>
      <c r="D6555">
        <v>3099</v>
      </c>
      <c r="E6555">
        <v>3164</v>
      </c>
      <c r="F6555">
        <v>3092</v>
      </c>
      <c r="G6555">
        <v>3154.3</v>
      </c>
      <c r="H6555">
        <v>1516443</v>
      </c>
      <c r="I6555">
        <v>47558.66</v>
      </c>
      <c r="J6555">
        <v>92380</v>
      </c>
      <c r="K6555">
        <v>576541</v>
      </c>
      <c r="L6555">
        <v>38.020000000000003</v>
      </c>
    </row>
    <row r="6556" spans="1:12" x14ac:dyDescent="0.35">
      <c r="A6556" t="s">
        <v>592</v>
      </c>
      <c r="B6556" s="1">
        <v>45352</v>
      </c>
      <c r="C6556">
        <v>195.45</v>
      </c>
      <c r="D6556">
        <v>197.95</v>
      </c>
      <c r="E6556">
        <v>199.65</v>
      </c>
      <c r="F6556">
        <v>194.55</v>
      </c>
      <c r="G6556">
        <v>195.75</v>
      </c>
      <c r="H6556">
        <v>102746</v>
      </c>
      <c r="I6556">
        <v>202.53</v>
      </c>
      <c r="J6556">
        <v>4321</v>
      </c>
      <c r="K6556">
        <v>53637</v>
      </c>
      <c r="L6556">
        <v>52.2</v>
      </c>
    </row>
    <row r="6557" spans="1:12" x14ac:dyDescent="0.35">
      <c r="A6557" t="s">
        <v>591</v>
      </c>
      <c r="B6557" s="1">
        <v>45352</v>
      </c>
      <c r="C6557">
        <v>66.75</v>
      </c>
      <c r="D6557">
        <v>67.7</v>
      </c>
      <c r="E6557">
        <v>69.45</v>
      </c>
      <c r="F6557">
        <v>67.05</v>
      </c>
      <c r="G6557">
        <v>68.45</v>
      </c>
      <c r="H6557">
        <v>211372</v>
      </c>
      <c r="I6557">
        <v>144.44</v>
      </c>
      <c r="J6557">
        <v>2145</v>
      </c>
      <c r="K6557">
        <v>113678</v>
      </c>
      <c r="L6557">
        <v>53.78</v>
      </c>
    </row>
    <row r="6558" spans="1:12" x14ac:dyDescent="0.35">
      <c r="A6558" t="s">
        <v>590</v>
      </c>
      <c r="B6558" s="1">
        <v>45352</v>
      </c>
      <c r="C6558">
        <v>1002.9</v>
      </c>
      <c r="D6558">
        <v>1010.15</v>
      </c>
      <c r="E6558">
        <v>1026.5</v>
      </c>
      <c r="F6558">
        <v>994</v>
      </c>
      <c r="G6558">
        <v>1007.95</v>
      </c>
      <c r="H6558">
        <v>122169</v>
      </c>
      <c r="I6558">
        <v>1227.79</v>
      </c>
      <c r="J6558">
        <v>11530</v>
      </c>
      <c r="K6558">
        <v>52746</v>
      </c>
      <c r="L6558">
        <v>43.17</v>
      </c>
    </row>
    <row r="6559" spans="1:12" x14ac:dyDescent="0.35">
      <c r="A6559" t="s">
        <v>589</v>
      </c>
      <c r="B6559" s="1">
        <v>45352</v>
      </c>
      <c r="C6559">
        <v>565.35</v>
      </c>
      <c r="D6559">
        <v>568</v>
      </c>
      <c r="E6559">
        <v>582.35</v>
      </c>
      <c r="F6559">
        <v>567.04999999999995</v>
      </c>
      <c r="G6559">
        <v>578.35</v>
      </c>
      <c r="H6559">
        <v>1093148</v>
      </c>
      <c r="I6559">
        <v>6301.37</v>
      </c>
      <c r="J6559">
        <v>27784</v>
      </c>
      <c r="K6559">
        <v>284395</v>
      </c>
      <c r="L6559">
        <v>26.02</v>
      </c>
    </row>
    <row r="6560" spans="1:12" x14ac:dyDescent="0.35">
      <c r="A6560" t="s">
        <v>588</v>
      </c>
      <c r="B6560" s="1">
        <v>45352</v>
      </c>
      <c r="C6560">
        <v>801</v>
      </c>
      <c r="D6560">
        <v>801</v>
      </c>
      <c r="E6560">
        <v>824.95</v>
      </c>
      <c r="F6560">
        <v>800.95</v>
      </c>
      <c r="G6560">
        <v>811</v>
      </c>
      <c r="H6560">
        <v>184811</v>
      </c>
      <c r="I6560">
        <v>1504.88</v>
      </c>
      <c r="J6560">
        <v>12041</v>
      </c>
      <c r="K6560">
        <v>120311</v>
      </c>
      <c r="L6560">
        <v>65.099999999999994</v>
      </c>
    </row>
    <row r="6561" spans="1:12" x14ac:dyDescent="0.35">
      <c r="A6561" t="s">
        <v>587</v>
      </c>
      <c r="B6561" s="1">
        <v>45352</v>
      </c>
      <c r="C6561">
        <v>315.05</v>
      </c>
      <c r="D6561">
        <v>316.05</v>
      </c>
      <c r="E6561">
        <v>325.85000000000002</v>
      </c>
      <c r="F6561">
        <v>316.05</v>
      </c>
      <c r="G6561">
        <v>318.95</v>
      </c>
      <c r="H6561">
        <v>75801</v>
      </c>
      <c r="I6561">
        <v>243.78</v>
      </c>
      <c r="J6561">
        <v>8903</v>
      </c>
      <c r="K6561">
        <v>40418</v>
      </c>
      <c r="L6561">
        <v>53.32</v>
      </c>
    </row>
    <row r="6562" spans="1:12" x14ac:dyDescent="0.35">
      <c r="A6562" t="s">
        <v>586</v>
      </c>
      <c r="B6562" s="1">
        <v>45352</v>
      </c>
      <c r="C6562">
        <v>188.25</v>
      </c>
      <c r="D6562">
        <v>189.95</v>
      </c>
      <c r="E6562">
        <v>205.95</v>
      </c>
      <c r="F6562">
        <v>189.95</v>
      </c>
      <c r="G6562">
        <v>197.05</v>
      </c>
      <c r="H6562">
        <v>208513</v>
      </c>
      <c r="I6562">
        <v>411.11</v>
      </c>
      <c r="J6562">
        <v>11683</v>
      </c>
      <c r="K6562">
        <v>57361</v>
      </c>
      <c r="L6562">
        <v>27.51</v>
      </c>
    </row>
    <row r="6563" spans="1:12" x14ac:dyDescent="0.35">
      <c r="A6563" t="s">
        <v>585</v>
      </c>
      <c r="B6563" s="1">
        <v>45352</v>
      </c>
      <c r="C6563">
        <v>2.1</v>
      </c>
      <c r="D6563">
        <v>2.0499999999999998</v>
      </c>
      <c r="E6563">
        <v>2.1</v>
      </c>
      <c r="F6563">
        <v>2</v>
      </c>
      <c r="G6563">
        <v>2.0499999999999998</v>
      </c>
      <c r="H6563">
        <v>179016608</v>
      </c>
      <c r="I6563">
        <v>3631.64</v>
      </c>
      <c r="J6563">
        <v>43420</v>
      </c>
      <c r="K6563">
        <v>73862078</v>
      </c>
      <c r="L6563">
        <v>41.26</v>
      </c>
    </row>
    <row r="6564" spans="1:12" x14ac:dyDescent="0.35">
      <c r="A6564" t="s">
        <v>583</v>
      </c>
      <c r="B6564" s="1">
        <v>45352</v>
      </c>
      <c r="C6564">
        <v>154.5</v>
      </c>
      <c r="D6564">
        <v>155.4</v>
      </c>
      <c r="E6564">
        <v>185.4</v>
      </c>
      <c r="F6564">
        <v>152.05000000000001</v>
      </c>
      <c r="G6564">
        <v>185.4</v>
      </c>
      <c r="H6564">
        <v>2039583</v>
      </c>
      <c r="I6564">
        <v>3636.95</v>
      </c>
      <c r="J6564">
        <v>13143</v>
      </c>
      <c r="K6564">
        <v>383365</v>
      </c>
      <c r="L6564">
        <v>18.8</v>
      </c>
    </row>
    <row r="6565" spans="1:12" x14ac:dyDescent="0.35">
      <c r="A6565" t="s">
        <v>582</v>
      </c>
      <c r="B6565" s="1">
        <v>45352</v>
      </c>
      <c r="C6565">
        <v>368.9</v>
      </c>
      <c r="D6565">
        <v>371.9</v>
      </c>
      <c r="E6565">
        <v>372.7</v>
      </c>
      <c r="F6565">
        <v>359.55</v>
      </c>
      <c r="G6565">
        <v>366.4</v>
      </c>
      <c r="H6565">
        <v>946805</v>
      </c>
      <c r="I6565">
        <v>3440.23</v>
      </c>
      <c r="J6565">
        <v>29135</v>
      </c>
      <c r="K6565">
        <v>459351</v>
      </c>
      <c r="L6565">
        <v>48.52</v>
      </c>
    </row>
    <row r="6566" spans="1:12" x14ac:dyDescent="0.35">
      <c r="A6566" t="s">
        <v>581</v>
      </c>
      <c r="B6566" s="1">
        <v>45352</v>
      </c>
      <c r="C6566">
        <v>285.7</v>
      </c>
      <c r="D6566">
        <v>286.89999999999998</v>
      </c>
      <c r="E6566">
        <v>314.25</v>
      </c>
      <c r="F6566">
        <v>286.60000000000002</v>
      </c>
      <c r="G6566">
        <v>308.85000000000002</v>
      </c>
      <c r="H6566">
        <v>1746760</v>
      </c>
      <c r="I6566">
        <v>5391.14</v>
      </c>
      <c r="J6566">
        <v>26333</v>
      </c>
      <c r="K6566">
        <v>682769</v>
      </c>
      <c r="L6566">
        <v>39.090000000000003</v>
      </c>
    </row>
    <row r="6567" spans="1:12" x14ac:dyDescent="0.35">
      <c r="A6567" t="s">
        <v>580</v>
      </c>
      <c r="B6567" s="1">
        <v>45352</v>
      </c>
      <c r="C6567">
        <v>217.3</v>
      </c>
      <c r="D6567">
        <v>220.7</v>
      </c>
      <c r="E6567">
        <v>223.3</v>
      </c>
      <c r="F6567">
        <v>219.15</v>
      </c>
      <c r="G6567">
        <v>219.85</v>
      </c>
      <c r="H6567">
        <v>2657309</v>
      </c>
      <c r="I6567">
        <v>5871.46</v>
      </c>
      <c r="J6567">
        <v>32593</v>
      </c>
      <c r="K6567">
        <v>1232264</v>
      </c>
      <c r="L6567">
        <v>46.37</v>
      </c>
    </row>
    <row r="6568" spans="1:12" x14ac:dyDescent="0.35">
      <c r="A6568" t="s">
        <v>579</v>
      </c>
      <c r="B6568" s="1">
        <v>45352</v>
      </c>
      <c r="C6568">
        <v>55.16</v>
      </c>
      <c r="D6568">
        <v>55.25</v>
      </c>
      <c r="E6568">
        <v>55.4</v>
      </c>
      <c r="F6568">
        <v>55.17</v>
      </c>
      <c r="G6568">
        <v>55.17</v>
      </c>
      <c r="H6568">
        <v>104</v>
      </c>
      <c r="I6568">
        <v>0.06</v>
      </c>
      <c r="J6568">
        <v>19</v>
      </c>
      <c r="K6568">
        <v>98</v>
      </c>
      <c r="L6568">
        <v>94.23</v>
      </c>
    </row>
    <row r="6569" spans="1:12" x14ac:dyDescent="0.35">
      <c r="A6569" t="s">
        <v>578</v>
      </c>
      <c r="B6569" s="1">
        <v>45352</v>
      </c>
      <c r="C6569">
        <v>25.98</v>
      </c>
      <c r="D6569">
        <v>25.8</v>
      </c>
      <c r="E6569">
        <v>25.97</v>
      </c>
      <c r="F6569">
        <v>25.26</v>
      </c>
      <c r="G6569">
        <v>25.44</v>
      </c>
      <c r="H6569">
        <v>665</v>
      </c>
      <c r="I6569">
        <v>0.17</v>
      </c>
      <c r="J6569">
        <v>16</v>
      </c>
      <c r="K6569">
        <v>271</v>
      </c>
      <c r="L6569">
        <v>40.75</v>
      </c>
    </row>
    <row r="6570" spans="1:12" x14ac:dyDescent="0.35">
      <c r="A6570" t="s">
        <v>577</v>
      </c>
      <c r="B6570" s="1">
        <v>45352</v>
      </c>
      <c r="C6570">
        <v>226.74</v>
      </c>
      <c r="D6570">
        <v>226.4</v>
      </c>
      <c r="E6570">
        <v>226.4</v>
      </c>
      <c r="F6570">
        <v>226.25</v>
      </c>
      <c r="G6570">
        <v>226.25</v>
      </c>
      <c r="H6570">
        <v>227</v>
      </c>
      <c r="I6570">
        <v>0.51</v>
      </c>
      <c r="J6570">
        <v>3</v>
      </c>
      <c r="K6570">
        <v>225</v>
      </c>
      <c r="L6570">
        <v>99.12</v>
      </c>
    </row>
    <row r="6571" spans="1:12" x14ac:dyDescent="0.35">
      <c r="A6571" t="s">
        <v>576</v>
      </c>
      <c r="B6571" s="1">
        <v>45352</v>
      </c>
      <c r="C6571">
        <v>1903.35</v>
      </c>
      <c r="D6571">
        <v>1915.55</v>
      </c>
      <c r="E6571">
        <v>1975</v>
      </c>
      <c r="F6571">
        <v>1915</v>
      </c>
      <c r="G6571">
        <v>1920.5</v>
      </c>
      <c r="H6571">
        <v>15627</v>
      </c>
      <c r="I6571">
        <v>302.58999999999997</v>
      </c>
      <c r="J6571">
        <v>3988</v>
      </c>
      <c r="K6571">
        <v>9050</v>
      </c>
      <c r="L6571">
        <v>57.91</v>
      </c>
    </row>
    <row r="6572" spans="1:12" x14ac:dyDescent="0.35">
      <c r="A6572" t="s">
        <v>575</v>
      </c>
      <c r="B6572" s="1">
        <v>45352</v>
      </c>
      <c r="C6572">
        <v>813.75</v>
      </c>
      <c r="D6572">
        <v>816</v>
      </c>
      <c r="E6572">
        <v>827</v>
      </c>
      <c r="F6572">
        <v>814</v>
      </c>
      <c r="G6572">
        <v>817.85</v>
      </c>
      <c r="H6572">
        <v>238069</v>
      </c>
      <c r="I6572">
        <v>1950.66</v>
      </c>
      <c r="J6572">
        <v>12272</v>
      </c>
      <c r="K6572">
        <v>87580</v>
      </c>
      <c r="L6572">
        <v>36.79</v>
      </c>
    </row>
    <row r="6573" spans="1:12" x14ac:dyDescent="0.35">
      <c r="A6573" t="s">
        <v>574</v>
      </c>
      <c r="B6573" s="1">
        <v>45352</v>
      </c>
      <c r="C6573">
        <v>6292.9</v>
      </c>
      <c r="D6573">
        <v>6449</v>
      </c>
      <c r="E6573">
        <v>6650</v>
      </c>
      <c r="F6573">
        <v>6300</v>
      </c>
      <c r="G6573">
        <v>6328.55</v>
      </c>
      <c r="H6573">
        <v>593</v>
      </c>
      <c r="I6573">
        <v>38.340000000000003</v>
      </c>
      <c r="J6573">
        <v>265</v>
      </c>
      <c r="K6573">
        <v>288</v>
      </c>
      <c r="L6573">
        <v>48.57</v>
      </c>
    </row>
    <row r="6574" spans="1:12" x14ac:dyDescent="0.35">
      <c r="A6574" t="s">
        <v>573</v>
      </c>
      <c r="B6574" s="1">
        <v>45352</v>
      </c>
      <c r="C6574">
        <v>952.55</v>
      </c>
      <c r="D6574">
        <v>944.25</v>
      </c>
      <c r="E6574">
        <v>963</v>
      </c>
      <c r="F6574">
        <v>920.55</v>
      </c>
      <c r="G6574">
        <v>931.3</v>
      </c>
      <c r="H6574">
        <v>208</v>
      </c>
      <c r="I6574">
        <v>1.96</v>
      </c>
      <c r="J6574">
        <v>87</v>
      </c>
      <c r="K6574">
        <v>165</v>
      </c>
      <c r="L6574">
        <v>79.33</v>
      </c>
    </row>
    <row r="6575" spans="1:12" x14ac:dyDescent="0.35">
      <c r="A6575" t="s">
        <v>572</v>
      </c>
      <c r="B6575" s="1">
        <v>45352</v>
      </c>
      <c r="C6575">
        <v>183.9</v>
      </c>
      <c r="D6575">
        <v>184.85</v>
      </c>
      <c r="E6575">
        <v>185.5</v>
      </c>
      <c r="F6575">
        <v>179.1</v>
      </c>
      <c r="G6575">
        <v>180.05</v>
      </c>
      <c r="H6575">
        <v>150747</v>
      </c>
      <c r="I6575">
        <v>275.61</v>
      </c>
      <c r="J6575">
        <v>4182</v>
      </c>
      <c r="K6575">
        <v>112784</v>
      </c>
      <c r="L6575">
        <v>74.819999999999993</v>
      </c>
    </row>
    <row r="6576" spans="1:12" x14ac:dyDescent="0.35">
      <c r="A6576" t="s">
        <v>571</v>
      </c>
      <c r="B6576" s="1">
        <v>45352</v>
      </c>
      <c r="C6576">
        <v>1212.8499999999999</v>
      </c>
      <c r="D6576">
        <v>1215</v>
      </c>
      <c r="E6576">
        <v>1238.3</v>
      </c>
      <c r="F6576">
        <v>1208.5</v>
      </c>
      <c r="G6576">
        <v>1227.55</v>
      </c>
      <c r="H6576">
        <v>26478</v>
      </c>
      <c r="I6576">
        <v>323.97000000000003</v>
      </c>
      <c r="J6576">
        <v>2970</v>
      </c>
      <c r="K6576">
        <v>12872</v>
      </c>
      <c r="L6576">
        <v>48.61</v>
      </c>
    </row>
    <row r="6577" spans="1:12" x14ac:dyDescent="0.35">
      <c r="A6577" t="s">
        <v>570</v>
      </c>
      <c r="B6577" s="1">
        <v>45352</v>
      </c>
      <c r="C6577">
        <v>2088.6</v>
      </c>
      <c r="D6577">
        <v>2089</v>
      </c>
      <c r="E6577">
        <v>2123.6</v>
      </c>
      <c r="F6577">
        <v>2082</v>
      </c>
      <c r="G6577">
        <v>2110.15</v>
      </c>
      <c r="H6577">
        <v>14455</v>
      </c>
      <c r="I6577">
        <v>303.88</v>
      </c>
      <c r="J6577">
        <v>4080</v>
      </c>
      <c r="K6577">
        <v>6706</v>
      </c>
      <c r="L6577">
        <v>46.39</v>
      </c>
    </row>
    <row r="6578" spans="1:12" x14ac:dyDescent="0.35">
      <c r="A6578" t="s">
        <v>568</v>
      </c>
      <c r="B6578" s="1">
        <v>45352</v>
      </c>
      <c r="C6578">
        <v>262.89999999999998</v>
      </c>
      <c r="D6578">
        <v>264.25</v>
      </c>
      <c r="E6578">
        <v>269.5</v>
      </c>
      <c r="F6578">
        <v>264</v>
      </c>
      <c r="G6578">
        <v>267.89999999999998</v>
      </c>
      <c r="H6578">
        <v>289307</v>
      </c>
      <c r="I6578">
        <v>774.08</v>
      </c>
      <c r="J6578">
        <v>9700</v>
      </c>
      <c r="K6578">
        <v>119697</v>
      </c>
      <c r="L6578">
        <v>41.37</v>
      </c>
    </row>
    <row r="6579" spans="1:12" x14ac:dyDescent="0.35">
      <c r="A6579" t="s">
        <v>567</v>
      </c>
      <c r="B6579" s="1">
        <v>45352</v>
      </c>
      <c r="C6579">
        <v>385.4</v>
      </c>
      <c r="D6579">
        <v>384.95</v>
      </c>
      <c r="E6579">
        <v>388.65</v>
      </c>
      <c r="F6579">
        <v>373.15</v>
      </c>
      <c r="G6579">
        <v>374.7</v>
      </c>
      <c r="H6579">
        <v>162898</v>
      </c>
      <c r="I6579">
        <v>619.22</v>
      </c>
      <c r="J6579">
        <v>11605</v>
      </c>
      <c r="K6579">
        <v>83119</v>
      </c>
      <c r="L6579">
        <v>51.03</v>
      </c>
    </row>
    <row r="6580" spans="1:12" x14ac:dyDescent="0.35">
      <c r="A6580" t="s">
        <v>566</v>
      </c>
      <c r="B6580" s="1">
        <v>45352</v>
      </c>
      <c r="C6580">
        <v>540.20000000000005</v>
      </c>
      <c r="D6580">
        <v>540.95000000000005</v>
      </c>
      <c r="E6580">
        <v>546.45000000000005</v>
      </c>
      <c r="F6580">
        <v>532.65</v>
      </c>
      <c r="G6580">
        <v>538.9</v>
      </c>
      <c r="H6580">
        <v>35968</v>
      </c>
      <c r="I6580">
        <v>194.73</v>
      </c>
      <c r="J6580">
        <v>5940</v>
      </c>
      <c r="K6580">
        <v>15151</v>
      </c>
      <c r="L6580">
        <v>42.12</v>
      </c>
    </row>
    <row r="6581" spans="1:12" x14ac:dyDescent="0.35">
      <c r="A6581" t="s">
        <v>565</v>
      </c>
      <c r="B6581" s="1">
        <v>45352</v>
      </c>
      <c r="C6581">
        <v>151.25</v>
      </c>
      <c r="D6581">
        <v>153.35</v>
      </c>
      <c r="E6581">
        <v>157.4</v>
      </c>
      <c r="F6581">
        <v>152.05000000000001</v>
      </c>
      <c r="G6581">
        <v>153</v>
      </c>
      <c r="H6581">
        <v>1701158</v>
      </c>
      <c r="I6581">
        <v>2629.78</v>
      </c>
      <c r="J6581">
        <v>20877</v>
      </c>
      <c r="K6581">
        <v>667286</v>
      </c>
      <c r="L6581">
        <v>39.229999999999997</v>
      </c>
    </row>
    <row r="6582" spans="1:12" x14ac:dyDescent="0.35">
      <c r="A6582" t="s">
        <v>564</v>
      </c>
      <c r="B6582" s="1">
        <v>45352</v>
      </c>
      <c r="C6582">
        <v>952.6</v>
      </c>
      <c r="D6582">
        <v>964.95</v>
      </c>
      <c r="E6582">
        <v>979</v>
      </c>
      <c r="F6582">
        <v>940</v>
      </c>
      <c r="G6582">
        <v>941.35</v>
      </c>
      <c r="H6582">
        <v>75025</v>
      </c>
      <c r="I6582">
        <v>709.84</v>
      </c>
      <c r="J6582">
        <v>8992</v>
      </c>
      <c r="K6582">
        <v>35259</v>
      </c>
      <c r="L6582">
        <v>47</v>
      </c>
    </row>
    <row r="6583" spans="1:12" x14ac:dyDescent="0.35">
      <c r="A6583" t="s">
        <v>563</v>
      </c>
      <c r="B6583" s="1">
        <v>45352</v>
      </c>
      <c r="C6583">
        <v>2191.4</v>
      </c>
      <c r="D6583">
        <v>2209</v>
      </c>
      <c r="E6583">
        <v>2259.4</v>
      </c>
      <c r="F6583">
        <v>2196.75</v>
      </c>
      <c r="G6583">
        <v>2254.9</v>
      </c>
      <c r="H6583">
        <v>826009</v>
      </c>
      <c r="I6583">
        <v>18498.560000000001</v>
      </c>
      <c r="J6583">
        <v>54072</v>
      </c>
      <c r="K6583">
        <v>320709</v>
      </c>
      <c r="L6583">
        <v>38.83</v>
      </c>
    </row>
    <row r="6584" spans="1:12" x14ac:dyDescent="0.35">
      <c r="A6584" t="s">
        <v>562</v>
      </c>
      <c r="B6584" s="1">
        <v>45352</v>
      </c>
      <c r="C6584">
        <v>598.85</v>
      </c>
      <c r="D6584">
        <v>601.20000000000005</v>
      </c>
      <c r="E6584">
        <v>623</v>
      </c>
      <c r="F6584">
        <v>600.5</v>
      </c>
      <c r="G6584">
        <v>602.29999999999995</v>
      </c>
      <c r="H6584">
        <v>1352892</v>
      </c>
      <c r="I6584">
        <v>8258.92</v>
      </c>
      <c r="J6584">
        <v>40288</v>
      </c>
      <c r="K6584">
        <v>361612</v>
      </c>
      <c r="L6584">
        <v>26.73</v>
      </c>
    </row>
    <row r="6585" spans="1:12" x14ac:dyDescent="0.35">
      <c r="A6585" t="s">
        <v>561</v>
      </c>
      <c r="B6585" s="1">
        <v>45352</v>
      </c>
      <c r="C6585">
        <v>465</v>
      </c>
      <c r="D6585">
        <v>465</v>
      </c>
      <c r="E6585">
        <v>467</v>
      </c>
      <c r="F6585">
        <v>461.3</v>
      </c>
      <c r="G6585">
        <v>463.45</v>
      </c>
      <c r="H6585">
        <v>1120987</v>
      </c>
      <c r="I6585">
        <v>5207.8900000000003</v>
      </c>
      <c r="J6585">
        <v>51331</v>
      </c>
      <c r="K6585">
        <v>718187</v>
      </c>
      <c r="L6585">
        <v>64.069999999999993</v>
      </c>
    </row>
    <row r="6586" spans="1:12" x14ac:dyDescent="0.35">
      <c r="A6586" t="s">
        <v>1896</v>
      </c>
      <c r="B6586" s="1">
        <v>45352</v>
      </c>
      <c r="C6586">
        <v>200.7</v>
      </c>
      <c r="D6586">
        <v>193.7</v>
      </c>
      <c r="E6586">
        <v>196.3</v>
      </c>
      <c r="F6586">
        <v>185</v>
      </c>
      <c r="G6586">
        <v>191.7</v>
      </c>
      <c r="H6586">
        <v>3542775</v>
      </c>
      <c r="I6586">
        <v>6733.67</v>
      </c>
      <c r="J6586">
        <v>66723</v>
      </c>
      <c r="K6586">
        <v>1356102</v>
      </c>
      <c r="L6586">
        <v>38.28</v>
      </c>
    </row>
    <row r="6587" spans="1:12" x14ac:dyDescent="0.35">
      <c r="A6587" t="s">
        <v>560</v>
      </c>
      <c r="B6587" s="1">
        <v>45352</v>
      </c>
      <c r="C6587">
        <v>209.2</v>
      </c>
      <c r="D6587">
        <v>215</v>
      </c>
      <c r="E6587">
        <v>218.8</v>
      </c>
      <c r="F6587">
        <v>211.7</v>
      </c>
      <c r="G6587">
        <v>214.1</v>
      </c>
      <c r="H6587">
        <v>7700519</v>
      </c>
      <c r="I6587">
        <v>16557.650000000001</v>
      </c>
      <c r="J6587">
        <v>79520</v>
      </c>
      <c r="K6587">
        <v>2548019</v>
      </c>
      <c r="L6587">
        <v>33.090000000000003</v>
      </c>
    </row>
    <row r="6588" spans="1:12" x14ac:dyDescent="0.35">
      <c r="A6588" t="s">
        <v>559</v>
      </c>
      <c r="B6588" s="1">
        <v>45352</v>
      </c>
      <c r="C6588">
        <v>741.7</v>
      </c>
      <c r="D6588">
        <v>758</v>
      </c>
      <c r="E6588">
        <v>770</v>
      </c>
      <c r="F6588">
        <v>746.95</v>
      </c>
      <c r="G6588">
        <v>768.4</v>
      </c>
      <c r="H6588">
        <v>317989</v>
      </c>
      <c r="I6588">
        <v>2415.54</v>
      </c>
      <c r="J6588">
        <v>16017</v>
      </c>
      <c r="K6588">
        <v>184222</v>
      </c>
      <c r="L6588">
        <v>57.93</v>
      </c>
    </row>
    <row r="6589" spans="1:12" x14ac:dyDescent="0.35">
      <c r="A6589" t="s">
        <v>558</v>
      </c>
      <c r="B6589" s="1">
        <v>45352</v>
      </c>
      <c r="C6589">
        <v>971.1</v>
      </c>
      <c r="D6589">
        <v>980.8</v>
      </c>
      <c r="E6589">
        <v>999</v>
      </c>
      <c r="F6589">
        <v>971</v>
      </c>
      <c r="G6589">
        <v>979.8</v>
      </c>
      <c r="H6589">
        <v>48126</v>
      </c>
      <c r="I6589">
        <v>472.02</v>
      </c>
      <c r="J6589">
        <v>6203</v>
      </c>
      <c r="K6589">
        <v>27153</v>
      </c>
      <c r="L6589">
        <v>56.42</v>
      </c>
    </row>
    <row r="6590" spans="1:12" x14ac:dyDescent="0.35">
      <c r="A6590" t="s">
        <v>557</v>
      </c>
      <c r="B6590" s="1">
        <v>45352</v>
      </c>
      <c r="C6590">
        <v>53</v>
      </c>
      <c r="D6590">
        <v>53.15</v>
      </c>
      <c r="E6590">
        <v>53.35</v>
      </c>
      <c r="F6590">
        <v>53</v>
      </c>
      <c r="G6590">
        <v>53.1</v>
      </c>
      <c r="H6590">
        <v>88514</v>
      </c>
      <c r="I6590">
        <v>47.02</v>
      </c>
      <c r="J6590">
        <v>426</v>
      </c>
      <c r="K6590">
        <v>74405</v>
      </c>
      <c r="L6590">
        <v>84.06</v>
      </c>
    </row>
    <row r="6591" spans="1:12" x14ac:dyDescent="0.35">
      <c r="A6591" t="s">
        <v>556</v>
      </c>
      <c r="B6591" s="1">
        <v>45352</v>
      </c>
      <c r="C6591">
        <v>54.21</v>
      </c>
      <c r="D6591">
        <v>55.85</v>
      </c>
      <c r="E6591">
        <v>55.85</v>
      </c>
      <c r="F6591">
        <v>54.33</v>
      </c>
      <c r="G6591">
        <v>54.59</v>
      </c>
      <c r="H6591">
        <v>1331534</v>
      </c>
      <c r="I6591">
        <v>725.99</v>
      </c>
      <c r="J6591">
        <v>3922</v>
      </c>
      <c r="K6591">
        <v>1237806</v>
      </c>
      <c r="L6591">
        <v>92.96</v>
      </c>
    </row>
    <row r="6592" spans="1:12" x14ac:dyDescent="0.35">
      <c r="A6592" t="s">
        <v>555</v>
      </c>
      <c r="B6592" s="1">
        <v>45352</v>
      </c>
      <c r="C6592">
        <v>184.45</v>
      </c>
      <c r="D6592">
        <v>185.95</v>
      </c>
      <c r="E6592">
        <v>189.7</v>
      </c>
      <c r="F6592">
        <v>185.1</v>
      </c>
      <c r="G6592">
        <v>187.2</v>
      </c>
      <c r="H6592">
        <v>294977</v>
      </c>
      <c r="I6592">
        <v>552.51</v>
      </c>
      <c r="J6592">
        <v>3793</v>
      </c>
      <c r="K6592">
        <v>141324</v>
      </c>
      <c r="L6592">
        <v>47.91</v>
      </c>
    </row>
    <row r="6593" spans="1:12" x14ac:dyDescent="0.35">
      <c r="A6593" t="s">
        <v>1786</v>
      </c>
      <c r="B6593" s="1">
        <v>45352</v>
      </c>
      <c r="C6593">
        <v>61.98</v>
      </c>
      <c r="D6593">
        <v>62.19</v>
      </c>
      <c r="E6593">
        <v>62.3</v>
      </c>
      <c r="F6593">
        <v>61.88</v>
      </c>
      <c r="G6593">
        <v>61.88</v>
      </c>
      <c r="H6593">
        <v>5985</v>
      </c>
      <c r="I6593">
        <v>3.71</v>
      </c>
      <c r="J6593">
        <v>65</v>
      </c>
      <c r="K6593">
        <v>4723</v>
      </c>
      <c r="L6593">
        <v>78.91</v>
      </c>
    </row>
    <row r="6594" spans="1:12" x14ac:dyDescent="0.35">
      <c r="A6594" t="s">
        <v>554</v>
      </c>
      <c r="B6594" s="1">
        <v>45352</v>
      </c>
      <c r="C6594">
        <v>61.76</v>
      </c>
      <c r="D6594">
        <v>62.63</v>
      </c>
      <c r="E6594">
        <v>62.63</v>
      </c>
      <c r="F6594">
        <v>61.77</v>
      </c>
      <c r="G6594">
        <v>62.03</v>
      </c>
      <c r="H6594">
        <v>28457</v>
      </c>
      <c r="I6594">
        <v>17.670000000000002</v>
      </c>
      <c r="J6594">
        <v>1229</v>
      </c>
      <c r="K6594">
        <v>24566</v>
      </c>
      <c r="L6594">
        <v>86.33</v>
      </c>
    </row>
    <row r="6595" spans="1:12" x14ac:dyDescent="0.35">
      <c r="A6595" t="s">
        <v>1900</v>
      </c>
      <c r="B6595" s="1">
        <v>45352</v>
      </c>
      <c r="C6595">
        <v>10</v>
      </c>
      <c r="D6595">
        <v>11</v>
      </c>
      <c r="E6595">
        <v>11</v>
      </c>
      <c r="F6595">
        <v>10</v>
      </c>
      <c r="G6595">
        <v>10.1</v>
      </c>
      <c r="H6595">
        <v>252882</v>
      </c>
      <c r="I6595">
        <v>25.49</v>
      </c>
      <c r="J6595">
        <v>668</v>
      </c>
      <c r="K6595">
        <v>227216</v>
      </c>
      <c r="L6595">
        <v>89.85</v>
      </c>
    </row>
    <row r="6596" spans="1:12" x14ac:dyDescent="0.35">
      <c r="A6596" t="s">
        <v>553</v>
      </c>
      <c r="B6596" s="1">
        <v>45352</v>
      </c>
      <c r="C6596">
        <v>52.78</v>
      </c>
      <c r="D6596">
        <v>53.7</v>
      </c>
      <c r="E6596">
        <v>53.7</v>
      </c>
      <c r="F6596">
        <v>52.68</v>
      </c>
      <c r="G6596">
        <v>52.9</v>
      </c>
      <c r="H6596">
        <v>3979857</v>
      </c>
      <c r="I6596">
        <v>2107.42</v>
      </c>
      <c r="J6596">
        <v>27579</v>
      </c>
      <c r="K6596">
        <v>2671882</v>
      </c>
      <c r="L6596">
        <v>67.14</v>
      </c>
    </row>
    <row r="6597" spans="1:12" x14ac:dyDescent="0.35">
      <c r="A6597" t="s">
        <v>552</v>
      </c>
      <c r="B6597" s="1">
        <v>45352</v>
      </c>
      <c r="C6597">
        <v>113.6</v>
      </c>
      <c r="D6597">
        <v>114.75</v>
      </c>
      <c r="E6597">
        <v>115.45</v>
      </c>
      <c r="F6597">
        <v>113.1</v>
      </c>
      <c r="G6597">
        <v>113.5</v>
      </c>
      <c r="H6597">
        <v>93083</v>
      </c>
      <c r="I6597">
        <v>106.09</v>
      </c>
      <c r="J6597">
        <v>1693</v>
      </c>
      <c r="K6597">
        <v>44038</v>
      </c>
      <c r="L6597">
        <v>47.31</v>
      </c>
    </row>
    <row r="6598" spans="1:12" x14ac:dyDescent="0.35">
      <c r="A6598" t="s">
        <v>551</v>
      </c>
      <c r="B6598" s="1">
        <v>45352</v>
      </c>
      <c r="C6598">
        <v>844.95</v>
      </c>
      <c r="D6598">
        <v>844.95</v>
      </c>
      <c r="E6598">
        <v>858</v>
      </c>
      <c r="F6598">
        <v>840.05</v>
      </c>
      <c r="G6598">
        <v>844.7</v>
      </c>
      <c r="H6598">
        <v>130961</v>
      </c>
      <c r="I6598">
        <v>1107.8800000000001</v>
      </c>
      <c r="J6598">
        <v>15738</v>
      </c>
      <c r="K6598">
        <v>70045</v>
      </c>
      <c r="L6598">
        <v>53.49</v>
      </c>
    </row>
    <row r="6599" spans="1:12" x14ac:dyDescent="0.35">
      <c r="A6599" t="s">
        <v>550</v>
      </c>
      <c r="B6599" s="1">
        <v>45352</v>
      </c>
      <c r="C6599">
        <v>2398.0500000000002</v>
      </c>
      <c r="D6599">
        <v>2400</v>
      </c>
      <c r="E6599">
        <v>2436</v>
      </c>
      <c r="F6599">
        <v>2392.1</v>
      </c>
      <c r="G6599">
        <v>2428.0500000000002</v>
      </c>
      <c r="H6599">
        <v>1153158</v>
      </c>
      <c r="I6599">
        <v>27761.81</v>
      </c>
      <c r="J6599">
        <v>24148</v>
      </c>
      <c r="K6599">
        <v>966828</v>
      </c>
      <c r="L6599">
        <v>83.84</v>
      </c>
    </row>
    <row r="6600" spans="1:12" x14ac:dyDescent="0.35">
      <c r="A6600" t="s">
        <v>549</v>
      </c>
      <c r="B6600" s="1">
        <v>45352</v>
      </c>
      <c r="C6600">
        <v>801</v>
      </c>
      <c r="D6600">
        <v>805</v>
      </c>
      <c r="E6600">
        <v>819.35</v>
      </c>
      <c r="F6600">
        <v>804.6</v>
      </c>
      <c r="G6600">
        <v>809.9</v>
      </c>
      <c r="H6600">
        <v>103216</v>
      </c>
      <c r="I6600">
        <v>838.57</v>
      </c>
      <c r="J6600">
        <v>7008</v>
      </c>
      <c r="K6600">
        <v>54070</v>
      </c>
      <c r="L6600">
        <v>52.39</v>
      </c>
    </row>
    <row r="6601" spans="1:12" x14ac:dyDescent="0.35">
      <c r="A6601" t="s">
        <v>548</v>
      </c>
      <c r="B6601" s="1">
        <v>45352</v>
      </c>
      <c r="C6601">
        <v>1257.7</v>
      </c>
      <c r="D6601">
        <v>1260.8</v>
      </c>
      <c r="E6601">
        <v>1282.75</v>
      </c>
      <c r="F6601">
        <v>1259.55</v>
      </c>
      <c r="G6601">
        <v>1267.45</v>
      </c>
      <c r="H6601">
        <v>1127238</v>
      </c>
      <c r="I6601">
        <v>14317.29</v>
      </c>
      <c r="J6601">
        <v>60722</v>
      </c>
      <c r="K6601">
        <v>794806</v>
      </c>
      <c r="L6601">
        <v>70.510000000000005</v>
      </c>
    </row>
    <row r="6602" spans="1:12" x14ac:dyDescent="0.35">
      <c r="A6602" t="s">
        <v>547</v>
      </c>
      <c r="B6602" s="1">
        <v>45352</v>
      </c>
      <c r="C6602">
        <v>513.54999999999995</v>
      </c>
      <c r="D6602">
        <v>516.15</v>
      </c>
      <c r="E6602">
        <v>531</v>
      </c>
      <c r="F6602">
        <v>516.15</v>
      </c>
      <c r="G6602">
        <v>526.85</v>
      </c>
      <c r="H6602">
        <v>182343</v>
      </c>
      <c r="I6602">
        <v>958.47</v>
      </c>
      <c r="J6602">
        <v>10219</v>
      </c>
      <c r="K6602">
        <v>123419</v>
      </c>
      <c r="L6602">
        <v>67.69</v>
      </c>
    </row>
    <row r="6603" spans="1:12" x14ac:dyDescent="0.35">
      <c r="A6603" t="s">
        <v>546</v>
      </c>
      <c r="B6603" s="1">
        <v>45352</v>
      </c>
      <c r="C6603">
        <v>2957.45</v>
      </c>
      <c r="D6603">
        <v>2957.95</v>
      </c>
      <c r="E6603">
        <v>3011</v>
      </c>
      <c r="F6603">
        <v>2872</v>
      </c>
      <c r="G6603">
        <v>2962.5</v>
      </c>
      <c r="H6603">
        <v>116933</v>
      </c>
      <c r="I6603">
        <v>3456.43</v>
      </c>
      <c r="J6603">
        <v>21459</v>
      </c>
      <c r="K6603">
        <v>30275</v>
      </c>
      <c r="L6603">
        <v>25.89</v>
      </c>
    </row>
    <row r="6604" spans="1:12" x14ac:dyDescent="0.35">
      <c r="A6604" t="s">
        <v>545</v>
      </c>
      <c r="B6604" s="1">
        <v>45352</v>
      </c>
      <c r="C6604">
        <v>1130.4000000000001</v>
      </c>
      <c r="D6604">
        <v>1136.3499999999999</v>
      </c>
      <c r="E6604">
        <v>1144.45</v>
      </c>
      <c r="F6604">
        <v>1129.0999999999999</v>
      </c>
      <c r="G6604">
        <v>1135.25</v>
      </c>
      <c r="H6604">
        <v>36022</v>
      </c>
      <c r="I6604">
        <v>408.85</v>
      </c>
      <c r="J6604">
        <v>4789</v>
      </c>
      <c r="K6604">
        <v>18471</v>
      </c>
      <c r="L6604">
        <v>51.28</v>
      </c>
    </row>
    <row r="6605" spans="1:12" x14ac:dyDescent="0.35">
      <c r="A6605" t="s">
        <v>544</v>
      </c>
      <c r="B6605" s="1">
        <v>45352</v>
      </c>
      <c r="C6605">
        <v>476</v>
      </c>
      <c r="D6605">
        <v>478.05</v>
      </c>
      <c r="E6605">
        <v>492.8</v>
      </c>
      <c r="F6605">
        <v>478.05</v>
      </c>
      <c r="G6605">
        <v>484.75</v>
      </c>
      <c r="H6605">
        <v>30158</v>
      </c>
      <c r="I6605">
        <v>147.03</v>
      </c>
      <c r="J6605">
        <v>2743</v>
      </c>
      <c r="K6605">
        <v>12952</v>
      </c>
      <c r="L6605">
        <v>42.95</v>
      </c>
    </row>
    <row r="6606" spans="1:12" x14ac:dyDescent="0.35">
      <c r="A6606" t="s">
        <v>543</v>
      </c>
      <c r="B6606" s="1">
        <v>45352</v>
      </c>
      <c r="C6606">
        <v>814</v>
      </c>
      <c r="D6606">
        <v>822.95</v>
      </c>
      <c r="E6606">
        <v>859.05</v>
      </c>
      <c r="F6606">
        <v>813.25</v>
      </c>
      <c r="G6606">
        <v>819.95</v>
      </c>
      <c r="H6606">
        <v>65507</v>
      </c>
      <c r="I6606">
        <v>546.45000000000005</v>
      </c>
      <c r="J6606">
        <v>9416</v>
      </c>
      <c r="K6606">
        <v>22284</v>
      </c>
      <c r="L6606">
        <v>34.020000000000003</v>
      </c>
    </row>
    <row r="6607" spans="1:12" x14ac:dyDescent="0.35">
      <c r="A6607" t="s">
        <v>542</v>
      </c>
      <c r="B6607" s="1">
        <v>45352</v>
      </c>
      <c r="C6607">
        <v>640.54999999999995</v>
      </c>
      <c r="D6607">
        <v>642.6</v>
      </c>
      <c r="E6607">
        <v>650.15</v>
      </c>
      <c r="F6607">
        <v>630.5</v>
      </c>
      <c r="G6607">
        <v>631.85</v>
      </c>
      <c r="H6607">
        <v>671385</v>
      </c>
      <c r="I6607">
        <v>4273.3599999999997</v>
      </c>
      <c r="J6607">
        <v>24574</v>
      </c>
      <c r="K6607">
        <v>263088</v>
      </c>
      <c r="L6607">
        <v>39.19</v>
      </c>
    </row>
    <row r="6608" spans="1:12" x14ac:dyDescent="0.35">
      <c r="A6608" t="s">
        <v>541</v>
      </c>
      <c r="B6608" s="1">
        <v>45352</v>
      </c>
      <c r="C6608">
        <v>425.9</v>
      </c>
      <c r="D6608">
        <v>428.4</v>
      </c>
      <c r="E6608">
        <v>431.8</v>
      </c>
      <c r="F6608">
        <v>423.9</v>
      </c>
      <c r="G6608">
        <v>424.65</v>
      </c>
      <c r="H6608">
        <v>50779</v>
      </c>
      <c r="I6608">
        <v>216.79</v>
      </c>
      <c r="J6608">
        <v>3941</v>
      </c>
      <c r="K6608">
        <v>27232</v>
      </c>
      <c r="L6608">
        <v>53.63</v>
      </c>
    </row>
    <row r="6609" spans="1:12" x14ac:dyDescent="0.35">
      <c r="A6609" t="s">
        <v>540</v>
      </c>
      <c r="B6609" s="1">
        <v>45352</v>
      </c>
      <c r="C6609">
        <v>52.25</v>
      </c>
      <c r="D6609">
        <v>52.55</v>
      </c>
      <c r="E6609">
        <v>52.85</v>
      </c>
      <c r="F6609">
        <v>51.1</v>
      </c>
      <c r="G6609">
        <v>52.15</v>
      </c>
      <c r="H6609">
        <v>3863264</v>
      </c>
      <c r="I6609">
        <v>2017.01</v>
      </c>
      <c r="J6609">
        <v>6795</v>
      </c>
      <c r="K6609">
        <v>2612103</v>
      </c>
      <c r="L6609">
        <v>67.61</v>
      </c>
    </row>
    <row r="6610" spans="1:12" x14ac:dyDescent="0.35">
      <c r="A6610" t="s">
        <v>539</v>
      </c>
      <c r="B6610" s="1">
        <v>45352</v>
      </c>
      <c r="C6610">
        <v>84</v>
      </c>
      <c r="D6610">
        <v>84.5</v>
      </c>
      <c r="E6610">
        <v>86.2</v>
      </c>
      <c r="F6610">
        <v>84.25</v>
      </c>
      <c r="G6610">
        <v>85.55</v>
      </c>
      <c r="H6610">
        <v>26544078</v>
      </c>
      <c r="I6610">
        <v>22607.47</v>
      </c>
      <c r="J6610">
        <v>41582</v>
      </c>
      <c r="K6610">
        <v>10190031</v>
      </c>
      <c r="L6610">
        <v>38.39</v>
      </c>
    </row>
    <row r="6611" spans="1:12" x14ac:dyDescent="0.35">
      <c r="A6611" t="s">
        <v>538</v>
      </c>
      <c r="B6611" s="1">
        <v>45352</v>
      </c>
      <c r="C6611">
        <v>1302</v>
      </c>
      <c r="D6611">
        <v>1309.95</v>
      </c>
      <c r="E6611">
        <v>1336.5</v>
      </c>
      <c r="F6611">
        <v>1299.55</v>
      </c>
      <c r="G6611">
        <v>1325.65</v>
      </c>
      <c r="H6611">
        <v>146101</v>
      </c>
      <c r="I6611">
        <v>1929.13</v>
      </c>
      <c r="J6611">
        <v>20886</v>
      </c>
      <c r="K6611">
        <v>85480</v>
      </c>
      <c r="L6611">
        <v>58.51</v>
      </c>
    </row>
    <row r="6612" spans="1:12" x14ac:dyDescent="0.35">
      <c r="A6612" t="s">
        <v>537</v>
      </c>
      <c r="B6612" s="1">
        <v>45352</v>
      </c>
      <c r="C6612">
        <v>389.9</v>
      </c>
      <c r="D6612">
        <v>392.2</v>
      </c>
      <c r="E6612">
        <v>403.9</v>
      </c>
      <c r="F6612">
        <v>392.05</v>
      </c>
      <c r="G6612">
        <v>398.25</v>
      </c>
      <c r="H6612">
        <v>1174184</v>
      </c>
      <c r="I6612">
        <v>4689.57</v>
      </c>
      <c r="J6612">
        <v>20935</v>
      </c>
      <c r="K6612">
        <v>369904</v>
      </c>
      <c r="L6612">
        <v>31.5</v>
      </c>
    </row>
    <row r="6613" spans="1:12" x14ac:dyDescent="0.35">
      <c r="A6613" t="s">
        <v>536</v>
      </c>
      <c r="B6613" s="1">
        <v>45352</v>
      </c>
      <c r="C6613">
        <v>615.6</v>
      </c>
      <c r="D6613">
        <v>615.6</v>
      </c>
      <c r="E6613">
        <v>625.54999999999995</v>
      </c>
      <c r="F6613">
        <v>615</v>
      </c>
      <c r="G6613">
        <v>616.70000000000005</v>
      </c>
      <c r="H6613">
        <v>24356</v>
      </c>
      <c r="I6613">
        <v>150.94</v>
      </c>
      <c r="J6613">
        <v>2366</v>
      </c>
      <c r="K6613">
        <v>15025</v>
      </c>
      <c r="L6613">
        <v>61.69</v>
      </c>
    </row>
    <row r="6614" spans="1:12" x14ac:dyDescent="0.35">
      <c r="A6614" t="s">
        <v>535</v>
      </c>
      <c r="B6614" s="1">
        <v>45352</v>
      </c>
      <c r="C6614">
        <v>868.45</v>
      </c>
      <c r="D6614">
        <v>862</v>
      </c>
      <c r="E6614">
        <v>870.35</v>
      </c>
      <c r="F6614">
        <v>852.05</v>
      </c>
      <c r="G6614">
        <v>859.6</v>
      </c>
      <c r="H6614">
        <v>205182</v>
      </c>
      <c r="I6614">
        <v>1763.59</v>
      </c>
      <c r="J6614">
        <v>5473</v>
      </c>
      <c r="K6614">
        <v>166914</v>
      </c>
      <c r="L6614">
        <v>81.349999999999994</v>
      </c>
    </row>
    <row r="6615" spans="1:12" x14ac:dyDescent="0.35">
      <c r="A6615" t="s">
        <v>534</v>
      </c>
      <c r="B6615" s="1">
        <v>45352</v>
      </c>
      <c r="C6615">
        <v>781.7</v>
      </c>
      <c r="D6615">
        <v>785</v>
      </c>
      <c r="E6615">
        <v>793.45</v>
      </c>
      <c r="F6615">
        <v>784.25</v>
      </c>
      <c r="G6615">
        <v>786.55</v>
      </c>
      <c r="H6615">
        <v>56279</v>
      </c>
      <c r="I6615">
        <v>443.37</v>
      </c>
      <c r="J6615">
        <v>4800</v>
      </c>
      <c r="K6615">
        <v>34302</v>
      </c>
      <c r="L6615">
        <v>60.95</v>
      </c>
    </row>
    <row r="6616" spans="1:12" x14ac:dyDescent="0.35">
      <c r="A6616" t="s">
        <v>533</v>
      </c>
      <c r="B6616" s="1">
        <v>45352</v>
      </c>
      <c r="C6616">
        <v>262.14999999999998</v>
      </c>
      <c r="D6616">
        <v>263.5</v>
      </c>
      <c r="E6616">
        <v>270</v>
      </c>
      <c r="F6616">
        <v>257.3</v>
      </c>
      <c r="G6616">
        <v>265.05</v>
      </c>
      <c r="H6616">
        <v>78431</v>
      </c>
      <c r="I6616">
        <v>206.39</v>
      </c>
      <c r="J6616">
        <v>5235</v>
      </c>
      <c r="K6616">
        <v>33251</v>
      </c>
      <c r="L6616">
        <v>42.4</v>
      </c>
    </row>
    <row r="6617" spans="1:12" x14ac:dyDescent="0.35">
      <c r="A6617" t="s">
        <v>532</v>
      </c>
      <c r="B6617" s="1">
        <v>45352</v>
      </c>
      <c r="C6617">
        <v>925.1</v>
      </c>
      <c r="D6617">
        <v>925.1</v>
      </c>
      <c r="E6617">
        <v>925.1</v>
      </c>
      <c r="F6617">
        <v>904.7</v>
      </c>
      <c r="G6617">
        <v>920.3</v>
      </c>
      <c r="H6617">
        <v>671589</v>
      </c>
      <c r="I6617">
        <v>6162.95</v>
      </c>
      <c r="J6617">
        <v>26581</v>
      </c>
      <c r="K6617">
        <v>275032</v>
      </c>
      <c r="L6617">
        <v>40.950000000000003</v>
      </c>
    </row>
    <row r="6618" spans="1:12" x14ac:dyDescent="0.35">
      <c r="A6618" t="s">
        <v>531</v>
      </c>
      <c r="B6618" s="1">
        <v>45352</v>
      </c>
      <c r="C6618">
        <v>2173.65</v>
      </c>
      <c r="D6618">
        <v>2170</v>
      </c>
      <c r="E6618">
        <v>2187</v>
      </c>
      <c r="F6618">
        <v>2132.85</v>
      </c>
      <c r="G6618">
        <v>2147.1</v>
      </c>
      <c r="H6618">
        <v>126019</v>
      </c>
      <c r="I6618">
        <v>2711.59</v>
      </c>
      <c r="J6618">
        <v>20168</v>
      </c>
      <c r="K6618">
        <v>68862</v>
      </c>
      <c r="L6618">
        <v>54.64</v>
      </c>
    </row>
    <row r="6619" spans="1:12" x14ac:dyDescent="0.35">
      <c r="A6619" t="s">
        <v>530</v>
      </c>
      <c r="B6619" s="1">
        <v>45352</v>
      </c>
      <c r="C6619">
        <v>1765.95</v>
      </c>
      <c r="D6619">
        <v>1770</v>
      </c>
      <c r="E6619">
        <v>1807</v>
      </c>
      <c r="F6619">
        <v>1740.45</v>
      </c>
      <c r="G6619">
        <v>1787.55</v>
      </c>
      <c r="H6619">
        <v>318279</v>
      </c>
      <c r="I6619">
        <v>5645.77</v>
      </c>
      <c r="J6619">
        <v>28880</v>
      </c>
      <c r="K6619">
        <v>189973</v>
      </c>
      <c r="L6619">
        <v>59.69</v>
      </c>
    </row>
    <row r="6620" spans="1:12" x14ac:dyDescent="0.35">
      <c r="A6620" t="s">
        <v>529</v>
      </c>
      <c r="B6620" s="1">
        <v>45352</v>
      </c>
      <c r="C6620">
        <v>1590.75</v>
      </c>
      <c r="D6620">
        <v>1629.4</v>
      </c>
      <c r="E6620">
        <v>1630</v>
      </c>
      <c r="F6620">
        <v>1577</v>
      </c>
      <c r="G6620">
        <v>1605.85</v>
      </c>
      <c r="H6620">
        <v>348</v>
      </c>
      <c r="I6620">
        <v>5.58</v>
      </c>
      <c r="J6620">
        <v>40</v>
      </c>
      <c r="K6620">
        <v>281</v>
      </c>
      <c r="L6620">
        <v>80.75</v>
      </c>
    </row>
    <row r="6621" spans="1:12" x14ac:dyDescent="0.35">
      <c r="A6621" t="s">
        <v>528</v>
      </c>
      <c r="B6621" s="1">
        <v>45352</v>
      </c>
      <c r="C6621">
        <v>183.1</v>
      </c>
      <c r="D6621">
        <v>184.2</v>
      </c>
      <c r="E6621">
        <v>190.55</v>
      </c>
      <c r="F6621">
        <v>184.2</v>
      </c>
      <c r="G6621">
        <v>188.95</v>
      </c>
      <c r="H6621">
        <v>379135</v>
      </c>
      <c r="I6621">
        <v>716.01</v>
      </c>
      <c r="J6621">
        <v>13365</v>
      </c>
      <c r="K6621">
        <v>196479</v>
      </c>
      <c r="L6621">
        <v>51.82</v>
      </c>
    </row>
    <row r="6622" spans="1:12" x14ac:dyDescent="0.35">
      <c r="A6622" t="s">
        <v>527</v>
      </c>
      <c r="B6622" s="1">
        <v>45352</v>
      </c>
      <c r="C6622">
        <v>36.799999999999997</v>
      </c>
      <c r="D6622">
        <v>36.950000000000003</v>
      </c>
      <c r="E6622">
        <v>37.799999999999997</v>
      </c>
      <c r="F6622">
        <v>36.5</v>
      </c>
      <c r="G6622">
        <v>36.85</v>
      </c>
      <c r="H6622">
        <v>157769</v>
      </c>
      <c r="I6622">
        <v>58.33</v>
      </c>
      <c r="J6622">
        <v>584</v>
      </c>
      <c r="K6622">
        <v>118953</v>
      </c>
      <c r="L6622">
        <v>75.400000000000006</v>
      </c>
    </row>
    <row r="6623" spans="1:12" x14ac:dyDescent="0.35">
      <c r="A6623" t="s">
        <v>526</v>
      </c>
      <c r="B6623" s="1">
        <v>45352</v>
      </c>
      <c r="C6623">
        <v>54.94</v>
      </c>
      <c r="D6623">
        <v>54.92</v>
      </c>
      <c r="E6623">
        <v>54.99</v>
      </c>
      <c r="F6623">
        <v>54.92</v>
      </c>
      <c r="G6623">
        <v>54.95</v>
      </c>
      <c r="H6623">
        <v>332536</v>
      </c>
      <c r="I6623">
        <v>182.78</v>
      </c>
      <c r="J6623">
        <v>1288</v>
      </c>
      <c r="K6623">
        <v>255319</v>
      </c>
      <c r="L6623">
        <v>76.78</v>
      </c>
    </row>
    <row r="6624" spans="1:12" x14ac:dyDescent="0.35">
      <c r="A6624" t="s">
        <v>525</v>
      </c>
      <c r="B6624" s="1">
        <v>45352</v>
      </c>
      <c r="C6624">
        <v>6507.9</v>
      </c>
      <c r="D6624">
        <v>6476</v>
      </c>
      <c r="E6624">
        <v>6649</v>
      </c>
      <c r="F6624">
        <v>6476</v>
      </c>
      <c r="G6624">
        <v>6565.7</v>
      </c>
      <c r="H6624">
        <v>10574</v>
      </c>
      <c r="I6624">
        <v>694.83</v>
      </c>
      <c r="J6624">
        <v>3902</v>
      </c>
      <c r="K6624">
        <v>4406</v>
      </c>
      <c r="L6624">
        <v>41.67</v>
      </c>
    </row>
    <row r="6625" spans="1:12" x14ac:dyDescent="0.35">
      <c r="A6625" t="s">
        <v>524</v>
      </c>
      <c r="B6625" s="1">
        <v>45352</v>
      </c>
      <c r="C6625">
        <v>380.1</v>
      </c>
      <c r="D6625">
        <v>385</v>
      </c>
      <c r="E6625">
        <v>394.45</v>
      </c>
      <c r="F6625">
        <v>381.15</v>
      </c>
      <c r="G6625">
        <v>387.45</v>
      </c>
      <c r="H6625">
        <v>1862048</v>
      </c>
      <c r="I6625">
        <v>7212.94</v>
      </c>
      <c r="J6625">
        <v>35101</v>
      </c>
      <c r="K6625">
        <v>404191</v>
      </c>
      <c r="L6625">
        <v>21.71</v>
      </c>
    </row>
    <row r="6626" spans="1:12" x14ac:dyDescent="0.35">
      <c r="A6626" t="s">
        <v>523</v>
      </c>
      <c r="B6626" s="1">
        <v>45352</v>
      </c>
      <c r="C6626">
        <v>227.9</v>
      </c>
      <c r="D6626">
        <v>231.3</v>
      </c>
      <c r="E6626">
        <v>235</v>
      </c>
      <c r="F6626">
        <v>229.25</v>
      </c>
      <c r="G6626">
        <v>232.05</v>
      </c>
      <c r="H6626">
        <v>214300</v>
      </c>
      <c r="I6626">
        <v>496.71</v>
      </c>
      <c r="J6626">
        <v>5180</v>
      </c>
      <c r="K6626">
        <v>94791</v>
      </c>
      <c r="L6626">
        <v>44.23</v>
      </c>
    </row>
    <row r="6627" spans="1:12" x14ac:dyDescent="0.35">
      <c r="A6627" t="s">
        <v>522</v>
      </c>
      <c r="B6627" s="1">
        <v>45352</v>
      </c>
      <c r="C6627">
        <v>87.8</v>
      </c>
      <c r="D6627">
        <v>88.8</v>
      </c>
      <c r="E6627">
        <v>90.4</v>
      </c>
      <c r="F6627">
        <v>87.9</v>
      </c>
      <c r="G6627">
        <v>88.65</v>
      </c>
      <c r="H6627">
        <v>225080</v>
      </c>
      <c r="I6627">
        <v>199.96</v>
      </c>
      <c r="J6627">
        <v>2835</v>
      </c>
      <c r="K6627">
        <v>121230</v>
      </c>
      <c r="L6627">
        <v>53.86</v>
      </c>
    </row>
    <row r="6628" spans="1:12" x14ac:dyDescent="0.35">
      <c r="A6628" t="s">
        <v>521</v>
      </c>
      <c r="B6628" s="1">
        <v>45352</v>
      </c>
      <c r="C6628">
        <v>510.55</v>
      </c>
      <c r="D6628">
        <v>510.55</v>
      </c>
      <c r="E6628">
        <v>514.54999999999995</v>
      </c>
      <c r="F6628">
        <v>505.05</v>
      </c>
      <c r="G6628">
        <v>508.05</v>
      </c>
      <c r="H6628">
        <v>188911</v>
      </c>
      <c r="I6628">
        <v>963.25</v>
      </c>
      <c r="J6628">
        <v>7037</v>
      </c>
      <c r="K6628">
        <v>142450</v>
      </c>
      <c r="L6628">
        <v>75.41</v>
      </c>
    </row>
    <row r="6629" spans="1:12" x14ac:dyDescent="0.35">
      <c r="A6629" t="s">
        <v>520</v>
      </c>
      <c r="B6629" s="1">
        <v>45352</v>
      </c>
      <c r="C6629">
        <v>83.25</v>
      </c>
      <c r="D6629">
        <v>83.7</v>
      </c>
      <c r="E6629">
        <v>84.9</v>
      </c>
      <c r="F6629">
        <v>83.15</v>
      </c>
      <c r="G6629">
        <v>84.05</v>
      </c>
      <c r="H6629">
        <v>98886</v>
      </c>
      <c r="I6629">
        <v>83.14</v>
      </c>
      <c r="J6629">
        <v>1139</v>
      </c>
      <c r="K6629">
        <v>60251</v>
      </c>
      <c r="L6629">
        <v>60.93</v>
      </c>
    </row>
    <row r="6630" spans="1:12" x14ac:dyDescent="0.35">
      <c r="A6630" t="s">
        <v>519</v>
      </c>
      <c r="B6630" s="1">
        <v>45352</v>
      </c>
      <c r="C6630">
        <v>1005.9</v>
      </c>
      <c r="D6630">
        <v>1006.9</v>
      </c>
      <c r="E6630">
        <v>1022.2</v>
      </c>
      <c r="F6630">
        <v>990.5</v>
      </c>
      <c r="G6630">
        <v>998.8</v>
      </c>
      <c r="H6630">
        <v>334322</v>
      </c>
      <c r="I6630">
        <v>3366.24</v>
      </c>
      <c r="J6630">
        <v>26230</v>
      </c>
      <c r="K6630">
        <v>109257</v>
      </c>
      <c r="L6630">
        <v>32.68</v>
      </c>
    </row>
    <row r="6631" spans="1:12" x14ac:dyDescent="0.35">
      <c r="A6631" t="s">
        <v>518</v>
      </c>
      <c r="B6631" s="1">
        <v>45352</v>
      </c>
      <c r="C6631">
        <v>301.05</v>
      </c>
      <c r="D6631">
        <v>303</v>
      </c>
      <c r="E6631">
        <v>312.95</v>
      </c>
      <c r="F6631">
        <v>301.5</v>
      </c>
      <c r="G6631">
        <v>305.3</v>
      </c>
      <c r="H6631">
        <v>369849</v>
      </c>
      <c r="I6631">
        <v>1142.1600000000001</v>
      </c>
      <c r="J6631">
        <v>16137</v>
      </c>
      <c r="K6631">
        <v>173674</v>
      </c>
      <c r="L6631">
        <v>46.96</v>
      </c>
    </row>
    <row r="6632" spans="1:12" x14ac:dyDescent="0.35">
      <c r="A6632" t="s">
        <v>517</v>
      </c>
      <c r="B6632" s="1">
        <v>45352</v>
      </c>
      <c r="C6632">
        <v>74.7</v>
      </c>
      <c r="D6632">
        <v>74.95</v>
      </c>
      <c r="E6632">
        <v>75.95</v>
      </c>
      <c r="F6632">
        <v>74.349999999999994</v>
      </c>
      <c r="G6632">
        <v>74.75</v>
      </c>
      <c r="H6632">
        <v>300965</v>
      </c>
      <c r="I6632">
        <v>225.66</v>
      </c>
      <c r="J6632">
        <v>2835</v>
      </c>
      <c r="K6632">
        <v>154390</v>
      </c>
      <c r="L6632">
        <v>51.3</v>
      </c>
    </row>
    <row r="6633" spans="1:12" x14ac:dyDescent="0.35">
      <c r="A6633" t="s">
        <v>516</v>
      </c>
      <c r="B6633" s="1">
        <v>45352</v>
      </c>
      <c r="C6633">
        <v>250.15</v>
      </c>
      <c r="D6633">
        <v>257</v>
      </c>
      <c r="E6633">
        <v>262.3</v>
      </c>
      <c r="F6633">
        <v>252.35</v>
      </c>
      <c r="G6633">
        <v>256.5</v>
      </c>
      <c r="H6633">
        <v>1205125</v>
      </c>
      <c r="I6633">
        <v>3109.24</v>
      </c>
      <c r="J6633">
        <v>16798</v>
      </c>
      <c r="K6633">
        <v>677763</v>
      </c>
      <c r="L6633">
        <v>56.24</v>
      </c>
    </row>
    <row r="6634" spans="1:12" x14ac:dyDescent="0.35">
      <c r="A6634" t="s">
        <v>515</v>
      </c>
      <c r="B6634" s="1">
        <v>45352</v>
      </c>
      <c r="C6634">
        <v>21.85</v>
      </c>
      <c r="D6634">
        <v>22</v>
      </c>
      <c r="E6634">
        <v>22.9</v>
      </c>
      <c r="F6634">
        <v>21.75</v>
      </c>
      <c r="G6634">
        <v>21.9</v>
      </c>
      <c r="H6634">
        <v>917913</v>
      </c>
      <c r="I6634">
        <v>203.19</v>
      </c>
      <c r="J6634">
        <v>3327</v>
      </c>
      <c r="K6634">
        <v>220443</v>
      </c>
      <c r="L6634">
        <v>24.02</v>
      </c>
    </row>
    <row r="6635" spans="1:12" x14ac:dyDescent="0.35">
      <c r="A6635" t="s">
        <v>514</v>
      </c>
      <c r="B6635" s="1">
        <v>45352</v>
      </c>
      <c r="C6635">
        <v>1171.9000000000001</v>
      </c>
      <c r="D6635">
        <v>1201</v>
      </c>
      <c r="E6635">
        <v>1215</v>
      </c>
      <c r="F6635">
        <v>1145.05</v>
      </c>
      <c r="G6635">
        <v>1160.45</v>
      </c>
      <c r="H6635">
        <v>135307</v>
      </c>
      <c r="I6635">
        <v>1587.92</v>
      </c>
      <c r="J6635">
        <v>6845</v>
      </c>
      <c r="K6635">
        <v>87204</v>
      </c>
      <c r="L6635">
        <v>64.45</v>
      </c>
    </row>
    <row r="6636" spans="1:12" x14ac:dyDescent="0.35">
      <c r="A6636" t="s">
        <v>513</v>
      </c>
      <c r="B6636" s="1">
        <v>45352</v>
      </c>
      <c r="C6636">
        <v>535.70000000000005</v>
      </c>
      <c r="D6636">
        <v>533</v>
      </c>
      <c r="E6636">
        <v>600</v>
      </c>
      <c r="F6636">
        <v>530.45000000000005</v>
      </c>
      <c r="G6636">
        <v>594.45000000000005</v>
      </c>
      <c r="H6636">
        <v>2123500</v>
      </c>
      <c r="I6636">
        <v>12180.2</v>
      </c>
      <c r="J6636">
        <v>57846</v>
      </c>
      <c r="K6636">
        <v>733837</v>
      </c>
      <c r="L6636">
        <v>34.56</v>
      </c>
    </row>
    <row r="6637" spans="1:12" x14ac:dyDescent="0.35">
      <c r="A6637" t="s">
        <v>512</v>
      </c>
      <c r="B6637" s="1">
        <v>45352</v>
      </c>
      <c r="C6637">
        <v>48.85</v>
      </c>
      <c r="D6637">
        <v>49</v>
      </c>
      <c r="E6637">
        <v>50</v>
      </c>
      <c r="F6637">
        <v>48.2</v>
      </c>
      <c r="G6637">
        <v>49.35</v>
      </c>
      <c r="H6637">
        <v>58076</v>
      </c>
      <c r="I6637">
        <v>28.56</v>
      </c>
      <c r="J6637">
        <v>379</v>
      </c>
      <c r="K6637">
        <v>27889</v>
      </c>
      <c r="L6637">
        <v>48.02</v>
      </c>
    </row>
    <row r="6638" spans="1:12" x14ac:dyDescent="0.35">
      <c r="A6638" t="s">
        <v>511</v>
      </c>
      <c r="B6638" s="1">
        <v>45352</v>
      </c>
      <c r="C6638">
        <v>106.85</v>
      </c>
      <c r="D6638">
        <v>109</v>
      </c>
      <c r="E6638">
        <v>109.85</v>
      </c>
      <c r="F6638">
        <v>105.15</v>
      </c>
      <c r="G6638">
        <v>105.6</v>
      </c>
      <c r="H6638">
        <v>84026</v>
      </c>
      <c r="I6638">
        <v>90.26</v>
      </c>
      <c r="J6638">
        <v>1171</v>
      </c>
      <c r="K6638">
        <v>49784</v>
      </c>
      <c r="L6638">
        <v>59.25</v>
      </c>
    </row>
    <row r="6639" spans="1:12" x14ac:dyDescent="0.35">
      <c r="A6639" t="s">
        <v>510</v>
      </c>
      <c r="B6639" s="1">
        <v>45352</v>
      </c>
      <c r="C6639">
        <v>267.75</v>
      </c>
      <c r="D6639">
        <v>274.35000000000002</v>
      </c>
      <c r="E6639">
        <v>284</v>
      </c>
      <c r="F6639">
        <v>270.60000000000002</v>
      </c>
      <c r="G6639">
        <v>278.85000000000002</v>
      </c>
      <c r="H6639">
        <v>18851</v>
      </c>
      <c r="I6639">
        <v>52.57</v>
      </c>
      <c r="J6639">
        <v>857</v>
      </c>
      <c r="K6639">
        <v>9974</v>
      </c>
      <c r="L6639">
        <v>52.91</v>
      </c>
    </row>
    <row r="6640" spans="1:12" x14ac:dyDescent="0.35">
      <c r="A6640" t="s">
        <v>509</v>
      </c>
      <c r="B6640" s="1">
        <v>45352</v>
      </c>
      <c r="C6640">
        <v>108.1</v>
      </c>
      <c r="D6640">
        <v>108.4</v>
      </c>
      <c r="E6640">
        <v>109.8</v>
      </c>
      <c r="F6640">
        <v>106.55</v>
      </c>
      <c r="G6640">
        <v>107</v>
      </c>
      <c r="H6640">
        <v>390307</v>
      </c>
      <c r="I6640">
        <v>418.99</v>
      </c>
      <c r="J6640">
        <v>5820</v>
      </c>
      <c r="K6640">
        <v>172342</v>
      </c>
      <c r="L6640">
        <v>44.16</v>
      </c>
    </row>
    <row r="6641" spans="1:12" x14ac:dyDescent="0.35">
      <c r="A6641" t="s">
        <v>508</v>
      </c>
      <c r="B6641" s="1">
        <v>45352</v>
      </c>
      <c r="C6641">
        <v>3637.15</v>
      </c>
      <c r="D6641">
        <v>3605</v>
      </c>
      <c r="E6641">
        <v>3625</v>
      </c>
      <c r="F6641">
        <v>3501</v>
      </c>
      <c r="G6641">
        <v>3512.6</v>
      </c>
      <c r="H6641">
        <v>15289</v>
      </c>
      <c r="I6641">
        <v>541.64</v>
      </c>
      <c r="J6641">
        <v>4568</v>
      </c>
      <c r="K6641">
        <v>8072</v>
      </c>
      <c r="L6641">
        <v>52.8</v>
      </c>
    </row>
    <row r="6642" spans="1:12" x14ac:dyDescent="0.35">
      <c r="A6642" t="s">
        <v>507</v>
      </c>
      <c r="B6642" s="1">
        <v>45352</v>
      </c>
      <c r="C6642">
        <v>126.2</v>
      </c>
      <c r="D6642">
        <v>126.2</v>
      </c>
      <c r="E6642">
        <v>129.35</v>
      </c>
      <c r="F6642">
        <v>125.05</v>
      </c>
      <c r="G6642">
        <v>127.45</v>
      </c>
      <c r="H6642">
        <v>8860</v>
      </c>
      <c r="I6642">
        <v>11.31</v>
      </c>
      <c r="J6642">
        <v>250</v>
      </c>
      <c r="K6642">
        <v>6808</v>
      </c>
      <c r="L6642">
        <v>76.84</v>
      </c>
    </row>
    <row r="6643" spans="1:12" x14ac:dyDescent="0.35">
      <c r="A6643" t="s">
        <v>506</v>
      </c>
      <c r="B6643" s="1">
        <v>45352</v>
      </c>
      <c r="C6643">
        <v>831</v>
      </c>
      <c r="D6643">
        <v>841.65</v>
      </c>
      <c r="E6643">
        <v>859</v>
      </c>
      <c r="F6643">
        <v>806.25</v>
      </c>
      <c r="G6643">
        <v>829.8</v>
      </c>
      <c r="H6643">
        <v>67647</v>
      </c>
      <c r="I6643">
        <v>565.6</v>
      </c>
      <c r="J6643">
        <v>3071</v>
      </c>
      <c r="K6643">
        <v>32931</v>
      </c>
      <c r="L6643">
        <v>48.68</v>
      </c>
    </row>
    <row r="6644" spans="1:12" x14ac:dyDescent="0.35">
      <c r="A6644" t="s">
        <v>505</v>
      </c>
      <c r="B6644" s="1">
        <v>45352</v>
      </c>
      <c r="C6644">
        <v>188.95</v>
      </c>
      <c r="D6644">
        <v>190.6</v>
      </c>
      <c r="E6644">
        <v>198.5</v>
      </c>
      <c r="F6644">
        <v>189.5</v>
      </c>
      <c r="G6644">
        <v>193</v>
      </c>
      <c r="H6644">
        <v>369063</v>
      </c>
      <c r="I6644">
        <v>715.35</v>
      </c>
      <c r="J6644">
        <v>14015</v>
      </c>
      <c r="K6644">
        <v>123969</v>
      </c>
      <c r="L6644">
        <v>33.590000000000003</v>
      </c>
    </row>
    <row r="6645" spans="1:12" x14ac:dyDescent="0.35">
      <c r="A6645" t="s">
        <v>504</v>
      </c>
      <c r="B6645" s="1">
        <v>45352</v>
      </c>
      <c r="C6645">
        <v>1071.0999999999999</v>
      </c>
      <c r="D6645">
        <v>1076.5</v>
      </c>
      <c r="E6645">
        <v>1087.4000000000001</v>
      </c>
      <c r="F6645">
        <v>1048.8499999999999</v>
      </c>
      <c r="G6645">
        <v>1058.6500000000001</v>
      </c>
      <c r="H6645">
        <v>20524</v>
      </c>
      <c r="I6645">
        <v>218.5</v>
      </c>
      <c r="J6645">
        <v>4485</v>
      </c>
      <c r="K6645">
        <v>9385</v>
      </c>
      <c r="L6645">
        <v>45.73</v>
      </c>
    </row>
    <row r="6646" spans="1:12" x14ac:dyDescent="0.35">
      <c r="A6646" t="s">
        <v>503</v>
      </c>
      <c r="B6646" s="1">
        <v>45352</v>
      </c>
      <c r="C6646">
        <v>804.25</v>
      </c>
      <c r="D6646">
        <v>805.55</v>
      </c>
      <c r="E6646">
        <v>809.85</v>
      </c>
      <c r="F6646">
        <v>798.1</v>
      </c>
      <c r="G6646">
        <v>801.85</v>
      </c>
      <c r="H6646">
        <v>2913</v>
      </c>
      <c r="I6646">
        <v>23.43</v>
      </c>
      <c r="J6646">
        <v>400</v>
      </c>
      <c r="K6646">
        <v>1626</v>
      </c>
      <c r="L6646">
        <v>55.82</v>
      </c>
    </row>
    <row r="6647" spans="1:12" x14ac:dyDescent="0.35">
      <c r="A6647" t="s">
        <v>502</v>
      </c>
      <c r="B6647" s="1">
        <v>45352</v>
      </c>
      <c r="C6647">
        <v>230.9</v>
      </c>
      <c r="D6647">
        <v>235.05</v>
      </c>
      <c r="E6647">
        <v>235.9</v>
      </c>
      <c r="F6647">
        <v>231.15</v>
      </c>
      <c r="G6647">
        <v>232.15</v>
      </c>
      <c r="H6647">
        <v>532870</v>
      </c>
      <c r="I6647">
        <v>1241.45</v>
      </c>
      <c r="J6647">
        <v>18572</v>
      </c>
      <c r="K6647">
        <v>313156</v>
      </c>
      <c r="L6647">
        <v>58.77</v>
      </c>
    </row>
    <row r="6648" spans="1:12" x14ac:dyDescent="0.35">
      <c r="A6648" t="s">
        <v>501</v>
      </c>
      <c r="B6648" s="1">
        <v>45352</v>
      </c>
      <c r="C6648">
        <v>2536.1</v>
      </c>
      <c r="D6648">
        <v>2550</v>
      </c>
      <c r="E6648">
        <v>2550</v>
      </c>
      <c r="F6648">
        <v>2441.6</v>
      </c>
      <c r="G6648">
        <v>2448.85</v>
      </c>
      <c r="H6648">
        <v>41062</v>
      </c>
      <c r="I6648">
        <v>1012.05</v>
      </c>
      <c r="J6648">
        <v>8112</v>
      </c>
      <c r="K6648">
        <v>23056</v>
      </c>
      <c r="L6648">
        <v>56.15</v>
      </c>
    </row>
    <row r="6649" spans="1:12" x14ac:dyDescent="0.35">
      <c r="A6649" t="s">
        <v>500</v>
      </c>
      <c r="B6649" s="1">
        <v>45352</v>
      </c>
      <c r="C6649">
        <v>182.25</v>
      </c>
      <c r="D6649">
        <v>184.95</v>
      </c>
      <c r="E6649">
        <v>185.95</v>
      </c>
      <c r="F6649">
        <v>182.2</v>
      </c>
      <c r="G6649">
        <v>184.15</v>
      </c>
      <c r="H6649">
        <v>17823470</v>
      </c>
      <c r="I6649">
        <v>32881.9</v>
      </c>
      <c r="J6649">
        <v>86012</v>
      </c>
      <c r="K6649">
        <v>8386322</v>
      </c>
      <c r="L6649">
        <v>47.05</v>
      </c>
    </row>
    <row r="6650" spans="1:12" x14ac:dyDescent="0.35">
      <c r="A6650" t="s">
        <v>499</v>
      </c>
      <c r="B6650" s="1">
        <v>45352</v>
      </c>
      <c r="C6650">
        <v>392.6</v>
      </c>
      <c r="D6650">
        <v>395.9</v>
      </c>
      <c r="E6650">
        <v>405.4</v>
      </c>
      <c r="F6650">
        <v>395</v>
      </c>
      <c r="G6650">
        <v>400.2</v>
      </c>
      <c r="H6650">
        <v>321417</v>
      </c>
      <c r="I6650">
        <v>1286.3800000000001</v>
      </c>
      <c r="J6650">
        <v>16360</v>
      </c>
      <c r="K6650">
        <v>138334</v>
      </c>
      <c r="L6650">
        <v>43.04</v>
      </c>
    </row>
    <row r="6651" spans="1:12" x14ac:dyDescent="0.35">
      <c r="A6651" t="s">
        <v>498</v>
      </c>
      <c r="B6651" s="1">
        <v>45352</v>
      </c>
      <c r="C6651">
        <v>344.95</v>
      </c>
      <c r="D6651">
        <v>344.95</v>
      </c>
      <c r="E6651">
        <v>351.8</v>
      </c>
      <c r="F6651">
        <v>342.2</v>
      </c>
      <c r="G6651">
        <v>344.6</v>
      </c>
      <c r="H6651">
        <v>186001</v>
      </c>
      <c r="I6651">
        <v>642.54999999999995</v>
      </c>
      <c r="J6651">
        <v>9260</v>
      </c>
      <c r="K6651">
        <v>135811</v>
      </c>
      <c r="L6651">
        <v>73.02</v>
      </c>
    </row>
    <row r="6652" spans="1:12" x14ac:dyDescent="0.35">
      <c r="A6652" t="s">
        <v>497</v>
      </c>
      <c r="B6652" s="1">
        <v>45352</v>
      </c>
      <c r="C6652">
        <v>549.04999999999995</v>
      </c>
      <c r="D6652">
        <v>554.9</v>
      </c>
      <c r="E6652">
        <v>554.9</v>
      </c>
      <c r="F6652">
        <v>542</v>
      </c>
      <c r="G6652">
        <v>552</v>
      </c>
      <c r="H6652">
        <v>228558</v>
      </c>
      <c r="I6652">
        <v>1256.1099999999999</v>
      </c>
      <c r="J6652">
        <v>12703</v>
      </c>
      <c r="K6652">
        <v>145101</v>
      </c>
      <c r="L6652">
        <v>63.49</v>
      </c>
    </row>
    <row r="6653" spans="1:12" x14ac:dyDescent="0.35">
      <c r="A6653" t="s">
        <v>496</v>
      </c>
      <c r="B6653" s="1">
        <v>45352</v>
      </c>
      <c r="C6653">
        <v>205.7</v>
      </c>
      <c r="D6653">
        <v>207</v>
      </c>
      <c r="E6653">
        <v>208.2</v>
      </c>
      <c r="F6653">
        <v>204.55</v>
      </c>
      <c r="G6653">
        <v>205.35</v>
      </c>
      <c r="H6653">
        <v>1316418</v>
      </c>
      <c r="I6653">
        <v>2705.46</v>
      </c>
      <c r="J6653">
        <v>17846</v>
      </c>
      <c r="K6653">
        <v>777055</v>
      </c>
      <c r="L6653">
        <v>59.03</v>
      </c>
    </row>
    <row r="6654" spans="1:12" x14ac:dyDescent="0.35">
      <c r="A6654" t="s">
        <v>495</v>
      </c>
      <c r="B6654" s="1">
        <v>45352</v>
      </c>
      <c r="C6654">
        <v>3476.5</v>
      </c>
      <c r="D6654">
        <v>3476.5</v>
      </c>
      <c r="E6654">
        <v>3536.35</v>
      </c>
      <c r="F6654">
        <v>3476.5</v>
      </c>
      <c r="G6654">
        <v>3499.1</v>
      </c>
      <c r="H6654">
        <v>3548</v>
      </c>
      <c r="I6654">
        <v>124.42</v>
      </c>
      <c r="J6654">
        <v>891</v>
      </c>
      <c r="K6654">
        <v>1814</v>
      </c>
      <c r="L6654">
        <v>51.13</v>
      </c>
    </row>
    <row r="6655" spans="1:12" x14ac:dyDescent="0.35">
      <c r="A6655" t="s">
        <v>494</v>
      </c>
      <c r="B6655" s="1">
        <v>45352</v>
      </c>
      <c r="C6655">
        <v>408</v>
      </c>
      <c r="D6655">
        <v>399</v>
      </c>
      <c r="E6655">
        <v>405.2</v>
      </c>
      <c r="F6655">
        <v>390</v>
      </c>
      <c r="G6655">
        <v>399.6</v>
      </c>
      <c r="H6655">
        <v>2323290</v>
      </c>
      <c r="I6655">
        <v>9259.5400000000009</v>
      </c>
      <c r="J6655">
        <v>50695</v>
      </c>
      <c r="K6655">
        <v>1335635</v>
      </c>
      <c r="L6655">
        <v>57.49</v>
      </c>
    </row>
    <row r="6656" spans="1:12" x14ac:dyDescent="0.35">
      <c r="A6656" t="s">
        <v>493</v>
      </c>
      <c r="B6656" s="1">
        <v>45352</v>
      </c>
      <c r="C6656">
        <v>6748.65</v>
      </c>
      <c r="D6656">
        <v>6870</v>
      </c>
      <c r="E6656">
        <v>6975</v>
      </c>
      <c r="F6656">
        <v>6710</v>
      </c>
      <c r="G6656">
        <v>6792.9</v>
      </c>
      <c r="H6656">
        <v>63204</v>
      </c>
      <c r="I6656">
        <v>4334.5600000000004</v>
      </c>
      <c r="J6656">
        <v>8338</v>
      </c>
      <c r="K6656">
        <v>30795</v>
      </c>
      <c r="L6656">
        <v>48.72</v>
      </c>
    </row>
    <row r="6657" spans="1:12" x14ac:dyDescent="0.35">
      <c r="A6657" t="s">
        <v>492</v>
      </c>
      <c r="B6657" s="1">
        <v>45352</v>
      </c>
      <c r="C6657">
        <v>143.75</v>
      </c>
      <c r="D6657">
        <v>145.44999999999999</v>
      </c>
      <c r="E6657">
        <v>159.30000000000001</v>
      </c>
      <c r="F6657">
        <v>142.6</v>
      </c>
      <c r="G6657">
        <v>154.35</v>
      </c>
      <c r="H6657">
        <v>1068730</v>
      </c>
      <c r="I6657">
        <v>1648.94</v>
      </c>
      <c r="J6657">
        <v>20143</v>
      </c>
      <c r="K6657">
        <v>323984</v>
      </c>
      <c r="L6657">
        <v>30.31</v>
      </c>
    </row>
    <row r="6658" spans="1:12" x14ac:dyDescent="0.35">
      <c r="A6658" t="s">
        <v>491</v>
      </c>
      <c r="B6658" s="1">
        <v>45352</v>
      </c>
      <c r="C6658">
        <v>164.65</v>
      </c>
      <c r="D6658">
        <v>165.5</v>
      </c>
      <c r="E6658">
        <v>174.8</v>
      </c>
      <c r="F6658">
        <v>165</v>
      </c>
      <c r="G6658">
        <v>173.35</v>
      </c>
      <c r="H6658">
        <v>223238</v>
      </c>
      <c r="I6658">
        <v>382.31</v>
      </c>
      <c r="J6658">
        <v>8544</v>
      </c>
      <c r="K6658">
        <v>132660</v>
      </c>
      <c r="L6658">
        <v>59.43</v>
      </c>
    </row>
    <row r="6659" spans="1:12" x14ac:dyDescent="0.35">
      <c r="A6659" t="s">
        <v>490</v>
      </c>
      <c r="B6659" s="1">
        <v>45352</v>
      </c>
      <c r="C6659">
        <v>353.1</v>
      </c>
      <c r="D6659">
        <v>353.1</v>
      </c>
      <c r="E6659">
        <v>359.1</v>
      </c>
      <c r="F6659">
        <v>353.1</v>
      </c>
      <c r="G6659">
        <v>356.7</v>
      </c>
      <c r="H6659">
        <v>51178</v>
      </c>
      <c r="I6659">
        <v>182.45</v>
      </c>
      <c r="J6659">
        <v>3411</v>
      </c>
      <c r="K6659">
        <v>28058</v>
      </c>
      <c r="L6659">
        <v>54.82</v>
      </c>
    </row>
    <row r="6660" spans="1:12" x14ac:dyDescent="0.35">
      <c r="A6660" t="s">
        <v>489</v>
      </c>
      <c r="B6660" s="1">
        <v>45352</v>
      </c>
      <c r="C6660">
        <v>561.23</v>
      </c>
      <c r="D6660">
        <v>561.26</v>
      </c>
      <c r="E6660">
        <v>566.97</v>
      </c>
      <c r="F6660">
        <v>560</v>
      </c>
      <c r="G6660">
        <v>563.5</v>
      </c>
      <c r="H6660">
        <v>10508</v>
      </c>
      <c r="I6660">
        <v>59.3</v>
      </c>
      <c r="J6660">
        <v>566</v>
      </c>
      <c r="K6660">
        <v>6816</v>
      </c>
      <c r="L6660">
        <v>64.86</v>
      </c>
    </row>
    <row r="6661" spans="1:12" x14ac:dyDescent="0.35">
      <c r="A6661" t="s">
        <v>488</v>
      </c>
      <c r="B6661" s="1">
        <v>45352</v>
      </c>
      <c r="C6661">
        <v>3701.75</v>
      </c>
      <c r="D6661">
        <v>3704.2</v>
      </c>
      <c r="E6661">
        <v>3834.5</v>
      </c>
      <c r="F6661">
        <v>3642.45</v>
      </c>
      <c r="G6661">
        <v>3670.3</v>
      </c>
      <c r="H6661">
        <v>130083</v>
      </c>
      <c r="I6661">
        <v>4838.57</v>
      </c>
      <c r="J6661">
        <v>15259</v>
      </c>
      <c r="K6661">
        <v>77782</v>
      </c>
      <c r="L6661">
        <v>59.79</v>
      </c>
    </row>
    <row r="6662" spans="1:12" x14ac:dyDescent="0.35">
      <c r="A6662" t="s">
        <v>487</v>
      </c>
      <c r="B6662" s="1">
        <v>45352</v>
      </c>
      <c r="C6662">
        <v>37</v>
      </c>
      <c r="D6662">
        <v>38.5</v>
      </c>
      <c r="E6662">
        <v>40.700000000000003</v>
      </c>
      <c r="F6662">
        <v>38.450000000000003</v>
      </c>
      <c r="G6662">
        <v>39.700000000000003</v>
      </c>
      <c r="H6662">
        <v>102450</v>
      </c>
      <c r="I6662">
        <v>41.31</v>
      </c>
      <c r="J6662">
        <v>604</v>
      </c>
      <c r="K6662">
        <v>60032</v>
      </c>
      <c r="L6662">
        <v>58.6</v>
      </c>
    </row>
    <row r="6663" spans="1:12" x14ac:dyDescent="0.35">
      <c r="A6663" t="s">
        <v>486</v>
      </c>
      <c r="B6663" s="1">
        <v>45352</v>
      </c>
      <c r="C6663">
        <v>281.05</v>
      </c>
      <c r="D6663">
        <v>283.45</v>
      </c>
      <c r="E6663">
        <v>286.5</v>
      </c>
      <c r="F6663">
        <v>278.10000000000002</v>
      </c>
      <c r="G6663">
        <v>279.8</v>
      </c>
      <c r="H6663">
        <v>113206</v>
      </c>
      <c r="I6663">
        <v>319.74</v>
      </c>
      <c r="J6663">
        <v>4228</v>
      </c>
      <c r="K6663">
        <v>57294</v>
      </c>
      <c r="L6663">
        <v>50.61</v>
      </c>
    </row>
    <row r="6664" spans="1:12" x14ac:dyDescent="0.35">
      <c r="A6664" t="s">
        <v>485</v>
      </c>
      <c r="B6664" s="1">
        <v>45352</v>
      </c>
      <c r="C6664">
        <v>706.3</v>
      </c>
      <c r="D6664">
        <v>705</v>
      </c>
      <c r="E6664">
        <v>718.7</v>
      </c>
      <c r="F6664">
        <v>700.2</v>
      </c>
      <c r="G6664">
        <v>704.6</v>
      </c>
      <c r="H6664">
        <v>400197</v>
      </c>
      <c r="I6664">
        <v>2830.77</v>
      </c>
      <c r="J6664">
        <v>21139</v>
      </c>
      <c r="K6664">
        <v>292489</v>
      </c>
      <c r="L6664">
        <v>73.09</v>
      </c>
    </row>
    <row r="6665" spans="1:12" x14ac:dyDescent="0.35">
      <c r="A6665" t="s">
        <v>484</v>
      </c>
      <c r="B6665" s="1">
        <v>45352</v>
      </c>
      <c r="C6665">
        <v>218.3</v>
      </c>
      <c r="D6665">
        <v>219.4</v>
      </c>
      <c r="E6665">
        <v>227</v>
      </c>
      <c r="F6665">
        <v>219.3</v>
      </c>
      <c r="G6665">
        <v>223.15</v>
      </c>
      <c r="H6665">
        <v>969847</v>
      </c>
      <c r="I6665">
        <v>2172.42</v>
      </c>
      <c r="J6665">
        <v>22939</v>
      </c>
      <c r="K6665">
        <v>473165</v>
      </c>
      <c r="L6665">
        <v>48.79</v>
      </c>
    </row>
    <row r="6666" spans="1:12" x14ac:dyDescent="0.35">
      <c r="A6666" t="s">
        <v>483</v>
      </c>
      <c r="B6666" s="1">
        <v>45352</v>
      </c>
      <c r="C6666">
        <v>305.7</v>
      </c>
      <c r="D6666">
        <v>305.2</v>
      </c>
      <c r="E6666">
        <v>311.35000000000002</v>
      </c>
      <c r="F6666">
        <v>302.35000000000002</v>
      </c>
      <c r="G6666">
        <v>303.89999999999998</v>
      </c>
      <c r="H6666">
        <v>54910</v>
      </c>
      <c r="I6666">
        <v>168.15</v>
      </c>
      <c r="J6666">
        <v>3848</v>
      </c>
      <c r="K6666">
        <v>22462</v>
      </c>
      <c r="L6666">
        <v>40.909999999999997</v>
      </c>
    </row>
    <row r="6667" spans="1:12" x14ac:dyDescent="0.35">
      <c r="A6667" t="s">
        <v>482</v>
      </c>
      <c r="B6667" s="1">
        <v>45352</v>
      </c>
      <c r="C6667">
        <v>22.72</v>
      </c>
      <c r="D6667">
        <v>22.89</v>
      </c>
      <c r="E6667">
        <v>22.92</v>
      </c>
      <c r="F6667">
        <v>22.79</v>
      </c>
      <c r="G6667">
        <v>22.83</v>
      </c>
      <c r="H6667">
        <v>89580</v>
      </c>
      <c r="I6667">
        <v>20.46</v>
      </c>
      <c r="J6667">
        <v>396</v>
      </c>
      <c r="K6667">
        <v>83101</v>
      </c>
      <c r="L6667">
        <v>92.77</v>
      </c>
    </row>
    <row r="6668" spans="1:12" x14ac:dyDescent="0.35">
      <c r="A6668" t="s">
        <v>481</v>
      </c>
      <c r="B6668" s="1">
        <v>45352</v>
      </c>
      <c r="C6668">
        <v>4331.75</v>
      </c>
      <c r="D6668">
        <v>4365</v>
      </c>
      <c r="E6668">
        <v>4371</v>
      </c>
      <c r="F6668">
        <v>4300</v>
      </c>
      <c r="G6668">
        <v>4312.3500000000004</v>
      </c>
      <c r="H6668">
        <v>17423</v>
      </c>
      <c r="I6668">
        <v>752</v>
      </c>
      <c r="J6668">
        <v>4197</v>
      </c>
      <c r="K6668">
        <v>10424</v>
      </c>
      <c r="L6668">
        <v>59.83</v>
      </c>
    </row>
    <row r="6669" spans="1:12" x14ac:dyDescent="0.35">
      <c r="A6669" t="s">
        <v>480</v>
      </c>
      <c r="B6669" s="1">
        <v>45352</v>
      </c>
      <c r="C6669">
        <v>920.8</v>
      </c>
      <c r="D6669">
        <v>927.85</v>
      </c>
      <c r="E6669">
        <v>928</v>
      </c>
      <c r="F6669">
        <v>907.5</v>
      </c>
      <c r="G6669">
        <v>914.85</v>
      </c>
      <c r="H6669">
        <v>292596</v>
      </c>
      <c r="I6669">
        <v>2672.44</v>
      </c>
      <c r="J6669">
        <v>25937</v>
      </c>
      <c r="K6669">
        <v>186398</v>
      </c>
      <c r="L6669">
        <v>63.7</v>
      </c>
    </row>
    <row r="6670" spans="1:12" x14ac:dyDescent="0.35">
      <c r="A6670" t="s">
        <v>479</v>
      </c>
      <c r="B6670" s="1">
        <v>45352</v>
      </c>
      <c r="C6670">
        <v>73.2</v>
      </c>
      <c r="D6670">
        <v>73</v>
      </c>
      <c r="E6670">
        <v>74.3</v>
      </c>
      <c r="F6670">
        <v>71.849999999999994</v>
      </c>
      <c r="G6670">
        <v>72.3</v>
      </c>
      <c r="H6670">
        <v>3292016</v>
      </c>
      <c r="I6670">
        <v>2401.34</v>
      </c>
      <c r="J6670">
        <v>8360</v>
      </c>
      <c r="K6670">
        <v>1411597</v>
      </c>
      <c r="L6670">
        <v>42.88</v>
      </c>
    </row>
    <row r="6671" spans="1:12" x14ac:dyDescent="0.35">
      <c r="A6671" t="s">
        <v>478</v>
      </c>
      <c r="B6671" s="1">
        <v>45352</v>
      </c>
      <c r="C6671">
        <v>1167.7</v>
      </c>
      <c r="D6671">
        <v>1165.0999999999999</v>
      </c>
      <c r="E6671">
        <v>1194.5999999999999</v>
      </c>
      <c r="F6671">
        <v>1165.0999999999999</v>
      </c>
      <c r="G6671">
        <v>1181.75</v>
      </c>
      <c r="H6671">
        <v>47332</v>
      </c>
      <c r="I6671">
        <v>559.08000000000004</v>
      </c>
      <c r="J6671">
        <v>5994</v>
      </c>
      <c r="K6671">
        <v>16866</v>
      </c>
      <c r="L6671">
        <v>35.630000000000003</v>
      </c>
    </row>
    <row r="6672" spans="1:12" x14ac:dyDescent="0.35">
      <c r="A6672" t="s">
        <v>477</v>
      </c>
      <c r="B6672" s="1">
        <v>45352</v>
      </c>
      <c r="C6672">
        <v>38</v>
      </c>
      <c r="D6672">
        <v>38</v>
      </c>
      <c r="E6672">
        <v>38.549999999999997</v>
      </c>
      <c r="F6672">
        <v>37.299999999999997</v>
      </c>
      <c r="G6672">
        <v>37.9</v>
      </c>
      <c r="H6672">
        <v>52794</v>
      </c>
      <c r="I6672">
        <v>20.09</v>
      </c>
      <c r="J6672">
        <v>394</v>
      </c>
      <c r="K6672">
        <v>36098</v>
      </c>
      <c r="L6672">
        <v>68.38</v>
      </c>
    </row>
    <row r="6673" spans="1:12" x14ac:dyDescent="0.35">
      <c r="A6673" t="s">
        <v>476</v>
      </c>
      <c r="B6673" s="1">
        <v>45352</v>
      </c>
      <c r="C6673">
        <v>119.6</v>
      </c>
      <c r="D6673">
        <v>119.75</v>
      </c>
      <c r="E6673">
        <v>123.25</v>
      </c>
      <c r="F6673">
        <v>119.75</v>
      </c>
      <c r="G6673">
        <v>122.8</v>
      </c>
      <c r="H6673">
        <v>367606</v>
      </c>
      <c r="I6673">
        <v>448.01</v>
      </c>
      <c r="J6673">
        <v>5778</v>
      </c>
      <c r="K6673">
        <v>203713</v>
      </c>
      <c r="L6673">
        <v>55.42</v>
      </c>
    </row>
    <row r="6674" spans="1:12" x14ac:dyDescent="0.35">
      <c r="A6674" t="s">
        <v>475</v>
      </c>
      <c r="B6674" s="1">
        <v>45352</v>
      </c>
      <c r="C6674">
        <v>150.4</v>
      </c>
      <c r="D6674">
        <v>151.4</v>
      </c>
      <c r="E6674">
        <v>153</v>
      </c>
      <c r="F6674">
        <v>150.9</v>
      </c>
      <c r="G6674">
        <v>152.6</v>
      </c>
      <c r="H6674">
        <v>7683577</v>
      </c>
      <c r="I6674">
        <v>11677.48</v>
      </c>
      <c r="J6674">
        <v>43478</v>
      </c>
      <c r="K6674">
        <v>3396582</v>
      </c>
      <c r="L6674">
        <v>44.21</v>
      </c>
    </row>
    <row r="6675" spans="1:12" x14ac:dyDescent="0.35">
      <c r="A6675" t="s">
        <v>474</v>
      </c>
      <c r="B6675" s="1">
        <v>45352</v>
      </c>
      <c r="C6675">
        <v>436.7</v>
      </c>
      <c r="D6675">
        <v>438.3</v>
      </c>
      <c r="E6675">
        <v>446</v>
      </c>
      <c r="F6675">
        <v>435.45</v>
      </c>
      <c r="G6675">
        <v>443.85</v>
      </c>
      <c r="H6675">
        <v>180528</v>
      </c>
      <c r="I6675">
        <v>795.2</v>
      </c>
      <c r="J6675">
        <v>11707</v>
      </c>
      <c r="K6675">
        <v>91431</v>
      </c>
      <c r="L6675">
        <v>50.65</v>
      </c>
    </row>
    <row r="6676" spans="1:12" x14ac:dyDescent="0.35">
      <c r="A6676" t="s">
        <v>473</v>
      </c>
      <c r="B6676" s="1">
        <v>45352</v>
      </c>
      <c r="C6676">
        <v>4.8</v>
      </c>
      <c r="D6676">
        <v>4.8499999999999996</v>
      </c>
      <c r="E6676">
        <v>5</v>
      </c>
      <c r="F6676">
        <v>4.8</v>
      </c>
      <c r="G6676">
        <v>4.95</v>
      </c>
      <c r="H6676">
        <v>11614624</v>
      </c>
      <c r="I6676">
        <v>573.39</v>
      </c>
      <c r="J6676">
        <v>9161</v>
      </c>
      <c r="K6676">
        <v>4004113</v>
      </c>
      <c r="L6676">
        <v>34.47</v>
      </c>
    </row>
    <row r="6677" spans="1:12" x14ac:dyDescent="0.35">
      <c r="A6677" t="s">
        <v>472</v>
      </c>
      <c r="B6677" s="1">
        <v>45352</v>
      </c>
      <c r="C6677">
        <v>428.1</v>
      </c>
      <c r="D6677">
        <v>434.1</v>
      </c>
      <c r="E6677">
        <v>445.55</v>
      </c>
      <c r="F6677">
        <v>423.5</v>
      </c>
      <c r="G6677">
        <v>426.45</v>
      </c>
      <c r="H6677">
        <v>654856</v>
      </c>
      <c r="I6677">
        <v>2847.01</v>
      </c>
      <c r="J6677">
        <v>27984</v>
      </c>
      <c r="K6677">
        <v>220151</v>
      </c>
      <c r="L6677">
        <v>33.619999999999997</v>
      </c>
    </row>
    <row r="6678" spans="1:12" x14ac:dyDescent="0.35">
      <c r="A6678" t="s">
        <v>471</v>
      </c>
      <c r="B6678" s="1">
        <v>45352</v>
      </c>
      <c r="C6678">
        <v>437.95</v>
      </c>
      <c r="D6678">
        <v>440</v>
      </c>
      <c r="E6678">
        <v>443.45</v>
      </c>
      <c r="F6678">
        <v>424.05</v>
      </c>
      <c r="G6678">
        <v>427.85</v>
      </c>
      <c r="H6678">
        <v>31574</v>
      </c>
      <c r="I6678">
        <v>137.38</v>
      </c>
      <c r="J6678">
        <v>4175</v>
      </c>
      <c r="K6678">
        <v>10715</v>
      </c>
      <c r="L6678">
        <v>33.94</v>
      </c>
    </row>
    <row r="6679" spans="1:12" x14ac:dyDescent="0.35">
      <c r="A6679" t="s">
        <v>470</v>
      </c>
      <c r="B6679" s="1">
        <v>45352</v>
      </c>
      <c r="C6679">
        <v>1460.15</v>
      </c>
      <c r="D6679">
        <v>1477.15</v>
      </c>
      <c r="E6679">
        <v>1479</v>
      </c>
      <c r="F6679">
        <v>1414.65</v>
      </c>
      <c r="G6679">
        <v>1429.75</v>
      </c>
      <c r="H6679">
        <v>20170</v>
      </c>
      <c r="I6679">
        <v>291.33</v>
      </c>
      <c r="J6679">
        <v>4168</v>
      </c>
      <c r="K6679">
        <v>9618</v>
      </c>
      <c r="L6679">
        <v>47.68</v>
      </c>
    </row>
    <row r="6680" spans="1:12" x14ac:dyDescent="0.35">
      <c r="A6680" t="s">
        <v>469</v>
      </c>
      <c r="B6680" s="1">
        <v>45352</v>
      </c>
      <c r="C6680">
        <v>715.95</v>
      </c>
      <c r="D6680">
        <v>721.7</v>
      </c>
      <c r="E6680">
        <v>729.8</v>
      </c>
      <c r="F6680">
        <v>708</v>
      </c>
      <c r="G6680">
        <v>723.3</v>
      </c>
      <c r="H6680">
        <v>466486</v>
      </c>
      <c r="I6680">
        <v>3347.92</v>
      </c>
      <c r="J6680">
        <v>26409</v>
      </c>
      <c r="K6680">
        <v>159827</v>
      </c>
      <c r="L6680">
        <v>34.26</v>
      </c>
    </row>
    <row r="6681" spans="1:12" x14ac:dyDescent="0.35">
      <c r="A6681" t="s">
        <v>468</v>
      </c>
      <c r="B6681" s="1">
        <v>45352</v>
      </c>
      <c r="C6681">
        <v>111.4</v>
      </c>
      <c r="D6681">
        <v>111</v>
      </c>
      <c r="E6681">
        <v>112.65</v>
      </c>
      <c r="F6681">
        <v>110.65</v>
      </c>
      <c r="G6681">
        <v>111.3</v>
      </c>
      <c r="H6681">
        <v>118188</v>
      </c>
      <c r="I6681">
        <v>131.87</v>
      </c>
      <c r="J6681">
        <v>1128</v>
      </c>
      <c r="K6681">
        <v>79722</v>
      </c>
      <c r="L6681">
        <v>67.45</v>
      </c>
    </row>
    <row r="6682" spans="1:12" x14ac:dyDescent="0.35">
      <c r="A6682" t="s">
        <v>467</v>
      </c>
      <c r="B6682" s="1">
        <v>45352</v>
      </c>
      <c r="C6682">
        <v>1322</v>
      </c>
      <c r="D6682">
        <v>1329</v>
      </c>
      <c r="E6682">
        <v>1371</v>
      </c>
      <c r="F6682">
        <v>1322</v>
      </c>
      <c r="G6682">
        <v>1351.65</v>
      </c>
      <c r="H6682">
        <v>17442</v>
      </c>
      <c r="I6682">
        <v>235.13</v>
      </c>
      <c r="J6682">
        <v>2876</v>
      </c>
      <c r="K6682">
        <v>10373</v>
      </c>
      <c r="L6682">
        <v>59.47</v>
      </c>
    </row>
    <row r="6683" spans="1:12" x14ac:dyDescent="0.35">
      <c r="A6683" t="s">
        <v>466</v>
      </c>
      <c r="B6683" s="1">
        <v>45352</v>
      </c>
      <c r="C6683">
        <v>320.3</v>
      </c>
      <c r="D6683">
        <v>322</v>
      </c>
      <c r="E6683">
        <v>326.89999999999998</v>
      </c>
      <c r="F6683">
        <v>321.35000000000002</v>
      </c>
      <c r="G6683">
        <v>324.10000000000002</v>
      </c>
      <c r="H6683">
        <v>1556230</v>
      </c>
      <c r="I6683">
        <v>5041.92</v>
      </c>
      <c r="J6683">
        <v>21594</v>
      </c>
      <c r="K6683">
        <v>784910</v>
      </c>
      <c r="L6683">
        <v>50.44</v>
      </c>
    </row>
    <row r="6684" spans="1:12" x14ac:dyDescent="0.35">
      <c r="A6684" t="s">
        <v>465</v>
      </c>
      <c r="B6684" s="1">
        <v>45352</v>
      </c>
      <c r="C6684">
        <v>833.7</v>
      </c>
      <c r="D6684">
        <v>837.9</v>
      </c>
      <c r="E6684">
        <v>842.35</v>
      </c>
      <c r="F6684">
        <v>829.85</v>
      </c>
      <c r="G6684">
        <v>834.75</v>
      </c>
      <c r="H6684">
        <v>7535</v>
      </c>
      <c r="I6684">
        <v>62.83</v>
      </c>
      <c r="J6684">
        <v>1038</v>
      </c>
      <c r="K6684">
        <v>5409</v>
      </c>
      <c r="L6684">
        <v>71.790000000000006</v>
      </c>
    </row>
    <row r="6685" spans="1:12" x14ac:dyDescent="0.35">
      <c r="A6685" t="s">
        <v>464</v>
      </c>
      <c r="B6685" s="1">
        <v>45352</v>
      </c>
      <c r="C6685">
        <v>1205.2</v>
      </c>
      <c r="D6685">
        <v>1217.25</v>
      </c>
      <c r="E6685">
        <v>1244.95</v>
      </c>
      <c r="F6685">
        <v>1199.55</v>
      </c>
      <c r="G6685">
        <v>1217.9000000000001</v>
      </c>
      <c r="H6685">
        <v>10062</v>
      </c>
      <c r="I6685">
        <v>122.93</v>
      </c>
      <c r="J6685">
        <v>1674</v>
      </c>
      <c r="K6685">
        <v>5948</v>
      </c>
      <c r="L6685">
        <v>59.11</v>
      </c>
    </row>
    <row r="6686" spans="1:12" x14ac:dyDescent="0.35">
      <c r="A6686" t="s">
        <v>463</v>
      </c>
      <c r="B6686" s="1">
        <v>45352</v>
      </c>
      <c r="C6686">
        <v>346.85</v>
      </c>
      <c r="D6686">
        <v>347.55</v>
      </c>
      <c r="E6686">
        <v>347.55</v>
      </c>
      <c r="F6686">
        <v>342.5</v>
      </c>
      <c r="G6686">
        <v>344.25</v>
      </c>
      <c r="H6686">
        <v>65836</v>
      </c>
      <c r="I6686">
        <v>227.15</v>
      </c>
      <c r="J6686">
        <v>3181</v>
      </c>
      <c r="K6686">
        <v>42404</v>
      </c>
      <c r="L6686">
        <v>64.41</v>
      </c>
    </row>
    <row r="6687" spans="1:12" x14ac:dyDescent="0.35">
      <c r="A6687" t="s">
        <v>462</v>
      </c>
      <c r="B6687" s="1">
        <v>45352</v>
      </c>
      <c r="C6687">
        <v>15</v>
      </c>
      <c r="D6687">
        <v>15.75</v>
      </c>
      <c r="E6687">
        <v>15.75</v>
      </c>
      <c r="F6687">
        <v>15.75</v>
      </c>
      <c r="G6687">
        <v>15.75</v>
      </c>
      <c r="H6687">
        <v>20975</v>
      </c>
      <c r="I6687">
        <v>3.3</v>
      </c>
      <c r="J6687">
        <v>76</v>
      </c>
      <c r="K6687">
        <v>20974</v>
      </c>
      <c r="L6687">
        <v>100</v>
      </c>
    </row>
    <row r="6688" spans="1:12" x14ac:dyDescent="0.35">
      <c r="A6688" t="s">
        <v>461</v>
      </c>
      <c r="B6688" s="1">
        <v>45352</v>
      </c>
      <c r="C6688">
        <v>2600.6</v>
      </c>
      <c r="D6688">
        <v>2600</v>
      </c>
      <c r="E6688">
        <v>2620.9</v>
      </c>
      <c r="F6688">
        <v>2543.4</v>
      </c>
      <c r="G6688">
        <v>2577</v>
      </c>
      <c r="H6688">
        <v>26442</v>
      </c>
      <c r="I6688">
        <v>682.49</v>
      </c>
      <c r="J6688">
        <v>5900</v>
      </c>
      <c r="K6688">
        <v>12786</v>
      </c>
      <c r="L6688">
        <v>48.35</v>
      </c>
    </row>
    <row r="6689" spans="1:12" x14ac:dyDescent="0.35">
      <c r="A6689" t="s">
        <v>460</v>
      </c>
      <c r="B6689" s="1">
        <v>45352</v>
      </c>
      <c r="C6689">
        <v>101.45</v>
      </c>
      <c r="D6689">
        <v>102.65</v>
      </c>
      <c r="E6689">
        <v>108.4</v>
      </c>
      <c r="F6689">
        <v>102.5</v>
      </c>
      <c r="G6689">
        <v>104.2</v>
      </c>
      <c r="H6689">
        <v>430290</v>
      </c>
      <c r="I6689">
        <v>450.22</v>
      </c>
      <c r="J6689">
        <v>6729</v>
      </c>
      <c r="K6689">
        <v>166428</v>
      </c>
      <c r="L6689">
        <v>38.68</v>
      </c>
    </row>
    <row r="6690" spans="1:12" x14ac:dyDescent="0.35">
      <c r="A6690" t="s">
        <v>459</v>
      </c>
      <c r="B6690" s="1">
        <v>45352</v>
      </c>
      <c r="C6690">
        <v>26.9</v>
      </c>
      <c r="D6690">
        <v>27.3</v>
      </c>
      <c r="E6690">
        <v>27.3</v>
      </c>
      <c r="F6690">
        <v>26.2</v>
      </c>
      <c r="G6690">
        <v>26.35</v>
      </c>
      <c r="H6690">
        <v>212232</v>
      </c>
      <c r="I6690">
        <v>56.8</v>
      </c>
      <c r="J6690">
        <v>1146</v>
      </c>
      <c r="K6690">
        <v>171058</v>
      </c>
      <c r="L6690">
        <v>80.599999999999994</v>
      </c>
    </row>
    <row r="6691" spans="1:12" x14ac:dyDescent="0.35">
      <c r="A6691" t="s">
        <v>458</v>
      </c>
      <c r="B6691" s="1">
        <v>45352</v>
      </c>
      <c r="C6691">
        <v>71.58</v>
      </c>
      <c r="D6691">
        <v>72.98</v>
      </c>
      <c r="E6691">
        <v>72.98</v>
      </c>
      <c r="F6691">
        <v>71.3</v>
      </c>
      <c r="G6691">
        <v>71.89</v>
      </c>
      <c r="H6691">
        <v>2254</v>
      </c>
      <c r="I6691">
        <v>1.62</v>
      </c>
      <c r="J6691">
        <v>56</v>
      </c>
      <c r="K6691">
        <v>1650</v>
      </c>
      <c r="L6691">
        <v>73.2</v>
      </c>
    </row>
    <row r="6692" spans="1:12" x14ac:dyDescent="0.35">
      <c r="A6692" t="s">
        <v>457</v>
      </c>
      <c r="B6692" s="1">
        <v>45352</v>
      </c>
      <c r="C6692">
        <v>36.74</v>
      </c>
      <c r="D6692">
        <v>37.01</v>
      </c>
      <c r="E6692">
        <v>37.299999999999997</v>
      </c>
      <c r="F6692">
        <v>36.92</v>
      </c>
      <c r="G6692">
        <v>37.26</v>
      </c>
      <c r="H6692">
        <v>14258</v>
      </c>
      <c r="I6692">
        <v>5.3</v>
      </c>
      <c r="J6692">
        <v>226</v>
      </c>
      <c r="K6692">
        <v>12404</v>
      </c>
      <c r="L6692">
        <v>87</v>
      </c>
    </row>
    <row r="6693" spans="1:12" x14ac:dyDescent="0.35">
      <c r="A6693" t="s">
        <v>456</v>
      </c>
      <c r="B6693" s="1">
        <v>45352</v>
      </c>
      <c r="C6693">
        <v>2856.45</v>
      </c>
      <c r="D6693">
        <v>2845.05</v>
      </c>
      <c r="E6693">
        <v>2927</v>
      </c>
      <c r="F6693">
        <v>2825.2</v>
      </c>
      <c r="G6693">
        <v>2898.55</v>
      </c>
      <c r="H6693">
        <v>370420</v>
      </c>
      <c r="I6693">
        <v>10740.31</v>
      </c>
      <c r="J6693">
        <v>30495</v>
      </c>
      <c r="K6693">
        <v>167191</v>
      </c>
      <c r="L6693">
        <v>45.14</v>
      </c>
    </row>
    <row r="6694" spans="1:12" x14ac:dyDescent="0.35">
      <c r="A6694" t="s">
        <v>455</v>
      </c>
      <c r="B6694" s="1">
        <v>45352</v>
      </c>
      <c r="C6694">
        <v>62.15</v>
      </c>
      <c r="D6694">
        <v>62.05</v>
      </c>
      <c r="E6694">
        <v>63.1</v>
      </c>
      <c r="F6694">
        <v>62</v>
      </c>
      <c r="G6694">
        <v>62.15</v>
      </c>
      <c r="H6694">
        <v>800761</v>
      </c>
      <c r="I6694">
        <v>500.16</v>
      </c>
      <c r="J6694">
        <v>4392</v>
      </c>
      <c r="K6694">
        <v>397769</v>
      </c>
      <c r="L6694">
        <v>49.67</v>
      </c>
    </row>
    <row r="6695" spans="1:12" x14ac:dyDescent="0.35">
      <c r="A6695" t="s">
        <v>454</v>
      </c>
      <c r="B6695" s="1">
        <v>45352</v>
      </c>
      <c r="C6695">
        <v>5063.3999999999996</v>
      </c>
      <c r="D6695">
        <v>5073.6000000000004</v>
      </c>
      <c r="E6695">
        <v>5129.8999999999996</v>
      </c>
      <c r="F6695">
        <v>5020</v>
      </c>
      <c r="G6695">
        <v>5060.6499999999996</v>
      </c>
      <c r="H6695">
        <v>1783</v>
      </c>
      <c r="I6695">
        <v>90.57</v>
      </c>
      <c r="J6695">
        <v>707</v>
      </c>
      <c r="K6695">
        <v>778</v>
      </c>
      <c r="L6695">
        <v>43.63</v>
      </c>
    </row>
    <row r="6696" spans="1:12" x14ac:dyDescent="0.35">
      <c r="A6696" t="s">
        <v>453</v>
      </c>
      <c r="B6696" s="1">
        <v>45352</v>
      </c>
      <c r="C6696">
        <v>23.45</v>
      </c>
      <c r="D6696">
        <v>23.65</v>
      </c>
      <c r="E6696">
        <v>25.25</v>
      </c>
      <c r="F6696">
        <v>23.65</v>
      </c>
      <c r="G6696">
        <v>24.35</v>
      </c>
      <c r="H6696">
        <v>872542</v>
      </c>
      <c r="I6696">
        <v>213.08</v>
      </c>
      <c r="J6696">
        <v>2323</v>
      </c>
      <c r="K6696">
        <v>422758</v>
      </c>
      <c r="L6696">
        <v>48.45</v>
      </c>
    </row>
    <row r="6697" spans="1:12" x14ac:dyDescent="0.35">
      <c r="A6697" t="s">
        <v>452</v>
      </c>
      <c r="B6697" s="1">
        <v>45352</v>
      </c>
      <c r="C6697">
        <v>883.05</v>
      </c>
      <c r="D6697">
        <v>886.6</v>
      </c>
      <c r="E6697">
        <v>892</v>
      </c>
      <c r="F6697">
        <v>873</v>
      </c>
      <c r="G6697">
        <v>886.05</v>
      </c>
      <c r="H6697">
        <v>61528</v>
      </c>
      <c r="I6697">
        <v>542.46</v>
      </c>
      <c r="J6697">
        <v>6137</v>
      </c>
      <c r="K6697">
        <v>39398</v>
      </c>
      <c r="L6697">
        <v>64.03</v>
      </c>
    </row>
    <row r="6698" spans="1:12" x14ac:dyDescent="0.35">
      <c r="A6698" t="s">
        <v>451</v>
      </c>
      <c r="B6698" s="1">
        <v>45352</v>
      </c>
      <c r="C6698">
        <v>99.65</v>
      </c>
      <c r="D6698">
        <v>100.6</v>
      </c>
      <c r="E6698">
        <v>102.7</v>
      </c>
      <c r="F6698">
        <v>100</v>
      </c>
      <c r="G6698">
        <v>101.5</v>
      </c>
      <c r="H6698">
        <v>1486217</v>
      </c>
      <c r="I6698">
        <v>1502.45</v>
      </c>
      <c r="J6698">
        <v>11762</v>
      </c>
      <c r="K6698">
        <v>751600</v>
      </c>
      <c r="L6698">
        <v>50.57</v>
      </c>
    </row>
    <row r="6699" spans="1:12" x14ac:dyDescent="0.35">
      <c r="A6699" t="s">
        <v>1785</v>
      </c>
      <c r="B6699" s="1">
        <v>45352</v>
      </c>
      <c r="C6699">
        <v>282.49</v>
      </c>
      <c r="D6699">
        <v>285.98</v>
      </c>
      <c r="E6699">
        <v>288.14999999999998</v>
      </c>
      <c r="F6699">
        <v>284.7</v>
      </c>
      <c r="G6699">
        <v>287.75</v>
      </c>
      <c r="H6699">
        <v>3164</v>
      </c>
      <c r="I6699">
        <v>9.08</v>
      </c>
      <c r="J6699">
        <v>164</v>
      </c>
      <c r="K6699">
        <v>2485</v>
      </c>
      <c r="L6699">
        <v>78.540000000000006</v>
      </c>
    </row>
    <row r="6700" spans="1:12" x14ac:dyDescent="0.35">
      <c r="A6700" t="s">
        <v>450</v>
      </c>
      <c r="B6700" s="1">
        <v>45352</v>
      </c>
      <c r="C6700">
        <v>187.25</v>
      </c>
      <c r="D6700">
        <v>187.8</v>
      </c>
      <c r="E6700">
        <v>191.2</v>
      </c>
      <c r="F6700">
        <v>187.55</v>
      </c>
      <c r="G6700">
        <v>190.2</v>
      </c>
      <c r="H6700">
        <v>346443</v>
      </c>
      <c r="I6700">
        <v>656.54</v>
      </c>
      <c r="J6700">
        <v>10010</v>
      </c>
      <c r="K6700">
        <v>169375</v>
      </c>
      <c r="L6700">
        <v>48.89</v>
      </c>
    </row>
    <row r="6701" spans="1:12" x14ac:dyDescent="0.35">
      <c r="A6701" t="s">
        <v>449</v>
      </c>
      <c r="B6701" s="1">
        <v>45352</v>
      </c>
      <c r="C6701">
        <v>1178.5</v>
      </c>
      <c r="D6701">
        <v>1182</v>
      </c>
      <c r="E6701">
        <v>1223.5999999999999</v>
      </c>
      <c r="F6701">
        <v>1171.95</v>
      </c>
      <c r="G6701">
        <v>1186.7</v>
      </c>
      <c r="H6701">
        <v>71053</v>
      </c>
      <c r="I6701">
        <v>847.79</v>
      </c>
      <c r="J6701">
        <v>8687</v>
      </c>
      <c r="K6701">
        <v>26437</v>
      </c>
      <c r="L6701">
        <v>37.21</v>
      </c>
    </row>
    <row r="6702" spans="1:12" x14ac:dyDescent="0.35">
      <c r="A6702" t="s">
        <v>448</v>
      </c>
      <c r="B6702" s="1">
        <v>45352</v>
      </c>
      <c r="C6702">
        <v>184.65</v>
      </c>
      <c r="D6702">
        <v>185.95</v>
      </c>
      <c r="E6702">
        <v>187</v>
      </c>
      <c r="F6702">
        <v>181.55</v>
      </c>
      <c r="G6702">
        <v>182.35</v>
      </c>
      <c r="H6702">
        <v>353906</v>
      </c>
      <c r="I6702">
        <v>652.53</v>
      </c>
      <c r="J6702">
        <v>11421</v>
      </c>
      <c r="K6702">
        <v>186165</v>
      </c>
      <c r="L6702">
        <v>52.6</v>
      </c>
    </row>
    <row r="6703" spans="1:12" x14ac:dyDescent="0.35">
      <c r="A6703" t="s">
        <v>1794</v>
      </c>
      <c r="B6703" s="1">
        <v>45352</v>
      </c>
      <c r="C6703">
        <v>1082.8499999999999</v>
      </c>
      <c r="D6703">
        <v>1096</v>
      </c>
      <c r="E6703">
        <v>1125.95</v>
      </c>
      <c r="F6703">
        <v>1013.15</v>
      </c>
      <c r="G6703">
        <v>1017.5</v>
      </c>
      <c r="H6703">
        <v>393304</v>
      </c>
      <c r="I6703">
        <v>4193.8100000000004</v>
      </c>
      <c r="J6703">
        <v>26579</v>
      </c>
      <c r="K6703">
        <v>177463</v>
      </c>
      <c r="L6703">
        <v>45.12</v>
      </c>
    </row>
    <row r="6704" spans="1:12" x14ac:dyDescent="0.35">
      <c r="A6704" t="s">
        <v>447</v>
      </c>
      <c r="B6704" s="1">
        <v>45352</v>
      </c>
      <c r="C6704">
        <v>329.15</v>
      </c>
      <c r="D6704">
        <v>335.75</v>
      </c>
      <c r="E6704">
        <v>357.9</v>
      </c>
      <c r="F6704">
        <v>334.15</v>
      </c>
      <c r="G6704">
        <v>340.4</v>
      </c>
      <c r="H6704">
        <v>344394</v>
      </c>
      <c r="I6704">
        <v>1195.5999999999999</v>
      </c>
      <c r="J6704">
        <v>23152</v>
      </c>
      <c r="K6704">
        <v>86156</v>
      </c>
      <c r="L6704">
        <v>25.02</v>
      </c>
    </row>
    <row r="6705" spans="1:12" x14ac:dyDescent="0.35">
      <c r="A6705" t="s">
        <v>446</v>
      </c>
      <c r="B6705" s="1">
        <v>45352</v>
      </c>
      <c r="C6705">
        <v>209.55</v>
      </c>
      <c r="D6705">
        <v>212.5</v>
      </c>
      <c r="E6705">
        <v>217.55</v>
      </c>
      <c r="F6705">
        <v>210.55</v>
      </c>
      <c r="G6705">
        <v>215.7</v>
      </c>
      <c r="H6705">
        <v>4822213</v>
      </c>
      <c r="I6705">
        <v>10340.799999999999</v>
      </c>
      <c r="J6705">
        <v>37014</v>
      </c>
      <c r="K6705">
        <v>1642066</v>
      </c>
      <c r="L6705">
        <v>34.049999999999997</v>
      </c>
    </row>
    <row r="6706" spans="1:12" x14ac:dyDescent="0.35">
      <c r="A6706" t="s">
        <v>445</v>
      </c>
      <c r="B6706" s="1">
        <v>45352</v>
      </c>
      <c r="C6706">
        <v>1857</v>
      </c>
      <c r="D6706">
        <v>1863</v>
      </c>
      <c r="E6706">
        <v>1863</v>
      </c>
      <c r="F6706">
        <v>1820</v>
      </c>
      <c r="G6706">
        <v>1828.25</v>
      </c>
      <c r="H6706">
        <v>29876</v>
      </c>
      <c r="I6706">
        <v>548</v>
      </c>
      <c r="J6706">
        <v>6645</v>
      </c>
      <c r="K6706">
        <v>12900</v>
      </c>
      <c r="L6706">
        <v>43.18</v>
      </c>
    </row>
    <row r="6707" spans="1:12" x14ac:dyDescent="0.35">
      <c r="A6707" t="s">
        <v>444</v>
      </c>
      <c r="B6707" s="1">
        <v>45352</v>
      </c>
      <c r="C6707">
        <v>591.45000000000005</v>
      </c>
      <c r="D6707">
        <v>591.9</v>
      </c>
      <c r="E6707">
        <v>596.79999999999995</v>
      </c>
      <c r="F6707">
        <v>583.04999999999995</v>
      </c>
      <c r="G6707">
        <v>589.25</v>
      </c>
      <c r="H6707">
        <v>200539</v>
      </c>
      <c r="I6707">
        <v>1180.8399999999999</v>
      </c>
      <c r="J6707">
        <v>16897</v>
      </c>
      <c r="K6707">
        <v>91727</v>
      </c>
      <c r="L6707">
        <v>45.74</v>
      </c>
    </row>
    <row r="6708" spans="1:12" x14ac:dyDescent="0.35">
      <c r="A6708" t="s">
        <v>443</v>
      </c>
      <c r="B6708" s="1">
        <v>45352</v>
      </c>
      <c r="C6708">
        <v>497.65</v>
      </c>
      <c r="D6708">
        <v>503.95</v>
      </c>
      <c r="E6708">
        <v>512.79999999999995</v>
      </c>
      <c r="F6708">
        <v>496</v>
      </c>
      <c r="G6708">
        <v>497.35</v>
      </c>
      <c r="H6708">
        <v>174896</v>
      </c>
      <c r="I6708">
        <v>877.72</v>
      </c>
      <c r="J6708">
        <v>3132</v>
      </c>
      <c r="K6708">
        <v>104460</v>
      </c>
      <c r="L6708">
        <v>59.73</v>
      </c>
    </row>
    <row r="6709" spans="1:12" x14ac:dyDescent="0.35">
      <c r="A6709" t="s">
        <v>442</v>
      </c>
      <c r="B6709" s="1">
        <v>45352</v>
      </c>
      <c r="C6709">
        <v>103.65</v>
      </c>
      <c r="D6709">
        <v>105.65</v>
      </c>
      <c r="E6709">
        <v>108.55</v>
      </c>
      <c r="F6709">
        <v>105.15</v>
      </c>
      <c r="G6709">
        <v>106.45</v>
      </c>
      <c r="H6709">
        <v>28708</v>
      </c>
      <c r="I6709">
        <v>30.62</v>
      </c>
      <c r="J6709">
        <v>869</v>
      </c>
      <c r="K6709">
        <v>15919</v>
      </c>
      <c r="L6709">
        <v>55.45</v>
      </c>
    </row>
    <row r="6710" spans="1:12" x14ac:dyDescent="0.35">
      <c r="A6710" t="s">
        <v>441</v>
      </c>
      <c r="B6710" s="1">
        <v>45352</v>
      </c>
      <c r="C6710">
        <v>207.2</v>
      </c>
      <c r="D6710">
        <v>207.5</v>
      </c>
      <c r="E6710">
        <v>227.4</v>
      </c>
      <c r="F6710">
        <v>202</v>
      </c>
      <c r="G6710">
        <v>217.75</v>
      </c>
      <c r="H6710">
        <v>568153</v>
      </c>
      <c r="I6710">
        <v>1208.46</v>
      </c>
      <c r="J6710">
        <v>15402</v>
      </c>
      <c r="K6710">
        <v>304348</v>
      </c>
      <c r="L6710">
        <v>53.57</v>
      </c>
    </row>
    <row r="6711" spans="1:12" x14ac:dyDescent="0.35">
      <c r="A6711" t="s">
        <v>440</v>
      </c>
      <c r="B6711" s="1">
        <v>45352</v>
      </c>
      <c r="C6711">
        <v>129.85</v>
      </c>
      <c r="D6711">
        <v>132.30000000000001</v>
      </c>
      <c r="E6711">
        <v>132.30000000000001</v>
      </c>
      <c r="F6711">
        <v>130</v>
      </c>
      <c r="G6711">
        <v>130.9</v>
      </c>
      <c r="H6711">
        <v>21422</v>
      </c>
      <c r="I6711">
        <v>28.07</v>
      </c>
      <c r="J6711">
        <v>566</v>
      </c>
      <c r="K6711">
        <v>13395</v>
      </c>
      <c r="L6711">
        <v>62.53</v>
      </c>
    </row>
    <row r="6712" spans="1:12" x14ac:dyDescent="0.35">
      <c r="A6712" t="s">
        <v>439</v>
      </c>
      <c r="B6712" s="1">
        <v>45352</v>
      </c>
      <c r="C6712">
        <v>466</v>
      </c>
      <c r="D6712">
        <v>466</v>
      </c>
      <c r="E6712">
        <v>466.85</v>
      </c>
      <c r="F6712">
        <v>452.2</v>
      </c>
      <c r="G6712">
        <v>455</v>
      </c>
      <c r="H6712">
        <v>561229</v>
      </c>
      <c r="I6712">
        <v>2562.84</v>
      </c>
      <c r="J6712">
        <v>29360</v>
      </c>
      <c r="K6712">
        <v>314029</v>
      </c>
      <c r="L6712">
        <v>55.95</v>
      </c>
    </row>
    <row r="6713" spans="1:12" x14ac:dyDescent="0.35">
      <c r="A6713" t="s">
        <v>438</v>
      </c>
      <c r="B6713" s="1">
        <v>45352</v>
      </c>
      <c r="C6713">
        <v>154.6</v>
      </c>
      <c r="D6713">
        <v>154.6</v>
      </c>
      <c r="E6713">
        <v>158.94999999999999</v>
      </c>
      <c r="F6713">
        <v>154.55000000000001</v>
      </c>
      <c r="G6713">
        <v>155.25</v>
      </c>
      <c r="H6713">
        <v>119293</v>
      </c>
      <c r="I6713">
        <v>186.78</v>
      </c>
      <c r="J6713">
        <v>5658</v>
      </c>
      <c r="K6713">
        <v>59536</v>
      </c>
      <c r="L6713">
        <v>49.91</v>
      </c>
    </row>
    <row r="6714" spans="1:12" x14ac:dyDescent="0.35">
      <c r="A6714" t="s">
        <v>437</v>
      </c>
      <c r="B6714" s="1">
        <v>45352</v>
      </c>
      <c r="C6714">
        <v>61.1</v>
      </c>
      <c r="D6714">
        <v>61.45</v>
      </c>
      <c r="E6714">
        <v>65</v>
      </c>
      <c r="F6714">
        <v>61.45</v>
      </c>
      <c r="G6714">
        <v>62.75</v>
      </c>
      <c r="H6714">
        <v>299355</v>
      </c>
      <c r="I6714">
        <v>190.74</v>
      </c>
      <c r="J6714">
        <v>1989</v>
      </c>
      <c r="K6714">
        <v>113743</v>
      </c>
      <c r="L6714">
        <v>38</v>
      </c>
    </row>
    <row r="6715" spans="1:12" x14ac:dyDescent="0.35">
      <c r="A6715" t="s">
        <v>436</v>
      </c>
      <c r="B6715" s="1">
        <v>45352</v>
      </c>
      <c r="C6715">
        <v>652.04999999999995</v>
      </c>
      <c r="D6715">
        <v>653.45000000000005</v>
      </c>
      <c r="E6715">
        <v>696.45</v>
      </c>
      <c r="F6715">
        <v>653.29999999999995</v>
      </c>
      <c r="G6715">
        <v>680.6</v>
      </c>
      <c r="H6715">
        <v>1890817</v>
      </c>
      <c r="I6715">
        <v>12837.31</v>
      </c>
      <c r="J6715">
        <v>87267</v>
      </c>
      <c r="K6715">
        <v>485000</v>
      </c>
      <c r="L6715">
        <v>25.65</v>
      </c>
    </row>
    <row r="6716" spans="1:12" x14ac:dyDescent="0.35">
      <c r="A6716" t="s">
        <v>435</v>
      </c>
      <c r="B6716" s="1">
        <v>45352</v>
      </c>
      <c r="C6716">
        <v>159.9</v>
      </c>
      <c r="D6716">
        <v>162.1</v>
      </c>
      <c r="E6716">
        <v>169.4</v>
      </c>
      <c r="F6716">
        <v>162.1</v>
      </c>
      <c r="G6716">
        <v>165.3</v>
      </c>
      <c r="H6716">
        <v>2115263</v>
      </c>
      <c r="I6716">
        <v>3533.11</v>
      </c>
      <c r="J6716">
        <v>27291</v>
      </c>
      <c r="K6716">
        <v>1276768</v>
      </c>
      <c r="L6716">
        <v>60.36</v>
      </c>
    </row>
    <row r="6717" spans="1:12" x14ac:dyDescent="0.35">
      <c r="A6717" t="s">
        <v>434</v>
      </c>
      <c r="B6717" s="1">
        <v>45352</v>
      </c>
      <c r="C6717">
        <v>1002.15</v>
      </c>
      <c r="D6717">
        <v>998.9</v>
      </c>
      <c r="E6717">
        <v>1009.8</v>
      </c>
      <c r="F6717">
        <v>986.05</v>
      </c>
      <c r="G6717">
        <v>989.9</v>
      </c>
      <c r="H6717">
        <v>112712</v>
      </c>
      <c r="I6717">
        <v>1120.74</v>
      </c>
      <c r="J6717">
        <v>10271</v>
      </c>
      <c r="K6717">
        <v>64074</v>
      </c>
      <c r="L6717">
        <v>56.85</v>
      </c>
    </row>
    <row r="6718" spans="1:12" x14ac:dyDescent="0.35">
      <c r="A6718" t="s">
        <v>433</v>
      </c>
      <c r="B6718" s="1">
        <v>45352</v>
      </c>
      <c r="C6718">
        <v>811.85</v>
      </c>
      <c r="D6718">
        <v>817.35</v>
      </c>
      <c r="E6718">
        <v>827.85</v>
      </c>
      <c r="F6718">
        <v>803.1</v>
      </c>
      <c r="G6718">
        <v>817.3</v>
      </c>
      <c r="H6718">
        <v>1072</v>
      </c>
      <c r="I6718">
        <v>8.73</v>
      </c>
      <c r="J6718">
        <v>174</v>
      </c>
      <c r="K6718">
        <v>438</v>
      </c>
      <c r="L6718">
        <v>40.86</v>
      </c>
    </row>
    <row r="6719" spans="1:12" x14ac:dyDescent="0.35">
      <c r="A6719" t="s">
        <v>432</v>
      </c>
      <c r="B6719" s="1">
        <v>45352</v>
      </c>
      <c r="C6719">
        <v>152.9</v>
      </c>
      <c r="D6719">
        <v>154</v>
      </c>
      <c r="E6719">
        <v>158.44999999999999</v>
      </c>
      <c r="F6719">
        <v>153.94999999999999</v>
      </c>
      <c r="G6719">
        <v>155.19999999999999</v>
      </c>
      <c r="H6719">
        <v>837927</v>
      </c>
      <c r="I6719">
        <v>1312.55</v>
      </c>
      <c r="J6719">
        <v>15287</v>
      </c>
      <c r="K6719">
        <v>196360</v>
      </c>
      <c r="L6719">
        <v>23.43</v>
      </c>
    </row>
    <row r="6720" spans="1:12" x14ac:dyDescent="0.35">
      <c r="A6720" t="s">
        <v>431</v>
      </c>
      <c r="B6720" s="1">
        <v>45352</v>
      </c>
      <c r="C6720">
        <v>403.95</v>
      </c>
      <c r="D6720">
        <v>406.8</v>
      </c>
      <c r="E6720">
        <v>413.3</v>
      </c>
      <c r="F6720">
        <v>402.85</v>
      </c>
      <c r="G6720">
        <v>406.1</v>
      </c>
      <c r="H6720">
        <v>550750</v>
      </c>
      <c r="I6720">
        <v>2242.4699999999998</v>
      </c>
      <c r="J6720">
        <v>19463</v>
      </c>
      <c r="K6720">
        <v>350028</v>
      </c>
      <c r="L6720">
        <v>63.55</v>
      </c>
    </row>
    <row r="6721" spans="1:12" x14ac:dyDescent="0.35">
      <c r="A6721" t="s">
        <v>430</v>
      </c>
      <c r="B6721" s="1">
        <v>45352</v>
      </c>
      <c r="C6721">
        <v>720.9</v>
      </c>
      <c r="D6721">
        <v>730.25</v>
      </c>
      <c r="E6721">
        <v>734.9</v>
      </c>
      <c r="F6721">
        <v>714.4</v>
      </c>
      <c r="G6721">
        <v>722.85</v>
      </c>
      <c r="H6721">
        <v>7200</v>
      </c>
      <c r="I6721">
        <v>52.28</v>
      </c>
      <c r="J6721">
        <v>642</v>
      </c>
      <c r="K6721">
        <v>3212</v>
      </c>
      <c r="L6721">
        <v>44.61</v>
      </c>
    </row>
    <row r="6722" spans="1:12" x14ac:dyDescent="0.35">
      <c r="A6722" t="s">
        <v>429</v>
      </c>
      <c r="B6722" s="1">
        <v>45352</v>
      </c>
      <c r="C6722">
        <v>136.69999999999999</v>
      </c>
      <c r="D6722">
        <v>135.25</v>
      </c>
      <c r="E6722">
        <v>139</v>
      </c>
      <c r="F6722">
        <v>134.4</v>
      </c>
      <c r="G6722">
        <v>137</v>
      </c>
      <c r="H6722">
        <v>34077</v>
      </c>
      <c r="I6722">
        <v>46.57</v>
      </c>
      <c r="J6722">
        <v>1012</v>
      </c>
      <c r="K6722">
        <v>26630</v>
      </c>
      <c r="L6722">
        <v>78.150000000000006</v>
      </c>
    </row>
    <row r="6723" spans="1:12" x14ac:dyDescent="0.35">
      <c r="A6723" t="s">
        <v>428</v>
      </c>
      <c r="B6723" s="1">
        <v>45352</v>
      </c>
      <c r="C6723">
        <v>629.5</v>
      </c>
      <c r="D6723">
        <v>634</v>
      </c>
      <c r="E6723">
        <v>634</v>
      </c>
      <c r="F6723">
        <v>621.95000000000005</v>
      </c>
      <c r="G6723">
        <v>623.4</v>
      </c>
      <c r="H6723">
        <v>136095</v>
      </c>
      <c r="I6723">
        <v>852.3</v>
      </c>
      <c r="J6723">
        <v>8158</v>
      </c>
      <c r="K6723">
        <v>67551</v>
      </c>
      <c r="L6723">
        <v>49.64</v>
      </c>
    </row>
    <row r="6724" spans="1:12" x14ac:dyDescent="0.35">
      <c r="A6724" t="s">
        <v>427</v>
      </c>
      <c r="B6724" s="1">
        <v>45352</v>
      </c>
      <c r="C6724">
        <v>3792.4</v>
      </c>
      <c r="D6724">
        <v>3790.2</v>
      </c>
      <c r="E6724">
        <v>3868.8</v>
      </c>
      <c r="F6724">
        <v>3776.05</v>
      </c>
      <c r="G6724">
        <v>3843.55</v>
      </c>
      <c r="H6724">
        <v>665946</v>
      </c>
      <c r="I6724">
        <v>25535.19</v>
      </c>
      <c r="J6724">
        <v>68074</v>
      </c>
      <c r="K6724">
        <v>369145</v>
      </c>
      <c r="L6724">
        <v>55.43</v>
      </c>
    </row>
    <row r="6725" spans="1:12" x14ac:dyDescent="0.35">
      <c r="A6725" t="s">
        <v>426</v>
      </c>
      <c r="B6725" s="1">
        <v>45352</v>
      </c>
      <c r="C6725">
        <v>63.7</v>
      </c>
      <c r="D6725">
        <v>64</v>
      </c>
      <c r="E6725">
        <v>64.150000000000006</v>
      </c>
      <c r="F6725">
        <v>63.95</v>
      </c>
      <c r="G6725">
        <v>63.95</v>
      </c>
      <c r="H6725">
        <v>22</v>
      </c>
      <c r="I6725">
        <v>0.01</v>
      </c>
      <c r="J6725">
        <v>11</v>
      </c>
      <c r="K6725">
        <v>19</v>
      </c>
      <c r="L6725">
        <v>86.36</v>
      </c>
    </row>
    <row r="6726" spans="1:12" x14ac:dyDescent="0.35">
      <c r="A6726" t="s">
        <v>425</v>
      </c>
      <c r="B6726" s="1">
        <v>45352</v>
      </c>
      <c r="C6726">
        <v>75.8</v>
      </c>
      <c r="D6726">
        <v>76.25</v>
      </c>
      <c r="E6726">
        <v>76.849999999999994</v>
      </c>
      <c r="F6726">
        <v>75.55</v>
      </c>
      <c r="G6726">
        <v>75.900000000000006</v>
      </c>
      <c r="H6726">
        <v>1595338</v>
      </c>
      <c r="I6726">
        <v>1214.3499999999999</v>
      </c>
      <c r="J6726">
        <v>10008</v>
      </c>
      <c r="K6726">
        <v>915060</v>
      </c>
      <c r="L6726">
        <v>57.36</v>
      </c>
    </row>
    <row r="6727" spans="1:12" x14ac:dyDescent="0.35">
      <c r="A6727" t="s">
        <v>424</v>
      </c>
      <c r="B6727" s="1">
        <v>45352</v>
      </c>
      <c r="C6727">
        <v>2521.9</v>
      </c>
      <c r="D6727">
        <v>2512.5</v>
      </c>
      <c r="E6727">
        <v>2569</v>
      </c>
      <c r="F6727">
        <v>2481</v>
      </c>
      <c r="G6727">
        <v>2498.9</v>
      </c>
      <c r="H6727">
        <v>30956</v>
      </c>
      <c r="I6727">
        <v>774.53</v>
      </c>
      <c r="J6727">
        <v>4609</v>
      </c>
      <c r="K6727">
        <v>21444</v>
      </c>
      <c r="L6727">
        <v>69.27</v>
      </c>
    </row>
    <row r="6728" spans="1:12" x14ac:dyDescent="0.35">
      <c r="A6728" t="s">
        <v>423</v>
      </c>
      <c r="B6728" s="1">
        <v>45352</v>
      </c>
      <c r="C6728">
        <v>1101.7</v>
      </c>
      <c r="D6728">
        <v>1101.99</v>
      </c>
      <c r="E6728">
        <v>1104.74</v>
      </c>
      <c r="F6728">
        <v>1100</v>
      </c>
      <c r="G6728">
        <v>1102.97</v>
      </c>
      <c r="H6728">
        <v>4705</v>
      </c>
      <c r="I6728">
        <v>51.87</v>
      </c>
      <c r="J6728">
        <v>79</v>
      </c>
      <c r="K6728">
        <v>4651</v>
      </c>
      <c r="L6728">
        <v>98.85</v>
      </c>
    </row>
    <row r="6729" spans="1:12" x14ac:dyDescent="0.35">
      <c r="A6729" t="s">
        <v>422</v>
      </c>
      <c r="B6729" s="1">
        <v>45352</v>
      </c>
      <c r="C6729">
        <v>1202.0999999999999</v>
      </c>
      <c r="D6729">
        <v>1204.99</v>
      </c>
      <c r="E6729">
        <v>1206</v>
      </c>
      <c r="F6729">
        <v>1202.1199999999999</v>
      </c>
      <c r="G6729">
        <v>1203.29</v>
      </c>
      <c r="H6729">
        <v>4054</v>
      </c>
      <c r="I6729">
        <v>48.78</v>
      </c>
      <c r="J6729">
        <v>56</v>
      </c>
      <c r="K6729">
        <v>3812</v>
      </c>
      <c r="L6729">
        <v>94.03</v>
      </c>
    </row>
    <row r="6730" spans="1:12" x14ac:dyDescent="0.35">
      <c r="A6730" t="s">
        <v>421</v>
      </c>
      <c r="B6730" s="1">
        <v>45352</v>
      </c>
      <c r="C6730">
        <v>1346.29</v>
      </c>
      <c r="D6730">
        <v>1386.7</v>
      </c>
      <c r="E6730">
        <v>1386.7</v>
      </c>
      <c r="F6730">
        <v>1343.06</v>
      </c>
      <c r="G6730">
        <v>1346.8</v>
      </c>
      <c r="H6730">
        <v>4339</v>
      </c>
      <c r="I6730">
        <v>58.44</v>
      </c>
      <c r="J6730">
        <v>489</v>
      </c>
      <c r="K6730">
        <v>3510</v>
      </c>
      <c r="L6730">
        <v>80.89</v>
      </c>
    </row>
    <row r="6731" spans="1:12" x14ac:dyDescent="0.35">
      <c r="A6731" t="s">
        <v>420</v>
      </c>
      <c r="B6731" s="1">
        <v>45352</v>
      </c>
      <c r="C6731">
        <v>1187.8599999999999</v>
      </c>
      <c r="D6731">
        <v>1189</v>
      </c>
      <c r="E6731">
        <v>1189.0999999999999</v>
      </c>
      <c r="F6731">
        <v>1187.56</v>
      </c>
      <c r="G6731">
        <v>1188.9000000000001</v>
      </c>
      <c r="H6731">
        <v>2523</v>
      </c>
      <c r="I6731">
        <v>29.98</v>
      </c>
      <c r="J6731">
        <v>183</v>
      </c>
      <c r="K6731">
        <v>2219</v>
      </c>
      <c r="L6731">
        <v>87.95</v>
      </c>
    </row>
    <row r="6732" spans="1:12" x14ac:dyDescent="0.35">
      <c r="A6732" t="s">
        <v>419</v>
      </c>
      <c r="B6732" s="1">
        <v>45352</v>
      </c>
      <c r="C6732">
        <v>48.35</v>
      </c>
      <c r="D6732">
        <v>48.6</v>
      </c>
      <c r="E6732">
        <v>49.8</v>
      </c>
      <c r="F6732">
        <v>48.5</v>
      </c>
      <c r="G6732">
        <v>48.85</v>
      </c>
      <c r="H6732">
        <v>24463103</v>
      </c>
      <c r="I6732">
        <v>12017.99</v>
      </c>
      <c r="J6732">
        <v>34844</v>
      </c>
      <c r="K6732">
        <v>5452345</v>
      </c>
      <c r="L6732">
        <v>22.29</v>
      </c>
    </row>
    <row r="6733" spans="1:12" x14ac:dyDescent="0.35">
      <c r="A6733" t="s">
        <v>418</v>
      </c>
      <c r="B6733" s="1">
        <v>45352</v>
      </c>
      <c r="C6733">
        <v>299.60000000000002</v>
      </c>
      <c r="D6733">
        <v>295.2</v>
      </c>
      <c r="E6733">
        <v>309.5</v>
      </c>
      <c r="F6733">
        <v>295.2</v>
      </c>
      <c r="G6733">
        <v>306.14999999999998</v>
      </c>
      <c r="H6733">
        <v>28450</v>
      </c>
      <c r="I6733">
        <v>86.61</v>
      </c>
      <c r="J6733">
        <v>2092</v>
      </c>
      <c r="K6733">
        <v>13942</v>
      </c>
      <c r="L6733">
        <v>49.01</v>
      </c>
    </row>
    <row r="6734" spans="1:12" x14ac:dyDescent="0.35">
      <c r="A6734" t="s">
        <v>417</v>
      </c>
      <c r="B6734" s="1">
        <v>45352</v>
      </c>
      <c r="C6734">
        <v>7131.85</v>
      </c>
      <c r="D6734">
        <v>7238.85</v>
      </c>
      <c r="E6734">
        <v>7299.95</v>
      </c>
      <c r="F6734">
        <v>7138.6</v>
      </c>
      <c r="G6734">
        <v>7237.7</v>
      </c>
      <c r="H6734">
        <v>11040</v>
      </c>
      <c r="I6734">
        <v>795.1</v>
      </c>
      <c r="J6734">
        <v>3430</v>
      </c>
      <c r="K6734">
        <v>5792</v>
      </c>
      <c r="L6734">
        <v>52.46</v>
      </c>
    </row>
    <row r="6735" spans="1:12" x14ac:dyDescent="0.35">
      <c r="A6735" t="s">
        <v>416</v>
      </c>
      <c r="B6735" s="1">
        <v>45352</v>
      </c>
      <c r="C6735">
        <v>423.1</v>
      </c>
      <c r="D6735">
        <v>429.45</v>
      </c>
      <c r="E6735">
        <v>431.45</v>
      </c>
      <c r="F6735">
        <v>421</v>
      </c>
      <c r="G6735">
        <v>424.65</v>
      </c>
      <c r="H6735">
        <v>35916</v>
      </c>
      <c r="I6735">
        <v>152.78</v>
      </c>
      <c r="J6735">
        <v>3248</v>
      </c>
      <c r="K6735">
        <v>17750</v>
      </c>
      <c r="L6735">
        <v>49.42</v>
      </c>
    </row>
    <row r="6736" spans="1:12" x14ac:dyDescent="0.35">
      <c r="A6736" t="s">
        <v>415</v>
      </c>
      <c r="B6736" s="1">
        <v>45352</v>
      </c>
      <c r="C6736">
        <v>77.95</v>
      </c>
      <c r="D6736">
        <v>78.150000000000006</v>
      </c>
      <c r="E6736">
        <v>79.349999999999994</v>
      </c>
      <c r="F6736">
        <v>77.75</v>
      </c>
      <c r="G6736">
        <v>78</v>
      </c>
      <c r="H6736">
        <v>579500</v>
      </c>
      <c r="I6736">
        <v>454.97</v>
      </c>
      <c r="J6736">
        <v>5426</v>
      </c>
      <c r="K6736">
        <v>293322</v>
      </c>
      <c r="L6736">
        <v>50.62</v>
      </c>
    </row>
    <row r="6737" spans="1:12" x14ac:dyDescent="0.35">
      <c r="A6737" t="s">
        <v>414</v>
      </c>
      <c r="B6737" s="1">
        <v>45352</v>
      </c>
      <c r="C6737">
        <v>371.65</v>
      </c>
      <c r="D6737">
        <v>377.25</v>
      </c>
      <c r="E6737">
        <v>390.2</v>
      </c>
      <c r="F6737">
        <v>371.1</v>
      </c>
      <c r="G6737">
        <v>389.3</v>
      </c>
      <c r="H6737">
        <v>25070</v>
      </c>
      <c r="I6737">
        <v>96.49</v>
      </c>
      <c r="J6737">
        <v>754</v>
      </c>
      <c r="K6737">
        <v>17531</v>
      </c>
      <c r="L6737">
        <v>69.930000000000007</v>
      </c>
    </row>
    <row r="6738" spans="1:12" x14ac:dyDescent="0.35">
      <c r="A6738" t="s">
        <v>413</v>
      </c>
      <c r="B6738" s="1">
        <v>45352</v>
      </c>
      <c r="C6738">
        <v>219.3</v>
      </c>
      <c r="D6738">
        <v>219.95</v>
      </c>
      <c r="E6738">
        <v>223.6</v>
      </c>
      <c r="F6738">
        <v>215.1</v>
      </c>
      <c r="G6738">
        <v>218.15</v>
      </c>
      <c r="H6738">
        <v>13994</v>
      </c>
      <c r="I6738">
        <v>30.92</v>
      </c>
      <c r="J6738">
        <v>442</v>
      </c>
      <c r="K6738">
        <v>3789</v>
      </c>
      <c r="L6738">
        <v>27.08</v>
      </c>
    </row>
    <row r="6739" spans="1:12" x14ac:dyDescent="0.35">
      <c r="A6739" t="s">
        <v>412</v>
      </c>
      <c r="B6739" s="1">
        <v>45352</v>
      </c>
      <c r="C6739">
        <v>871.05</v>
      </c>
      <c r="D6739">
        <v>874.9</v>
      </c>
      <c r="E6739">
        <v>916</v>
      </c>
      <c r="F6739">
        <v>873</v>
      </c>
      <c r="G6739">
        <v>893.15</v>
      </c>
      <c r="H6739">
        <v>42753</v>
      </c>
      <c r="I6739">
        <v>383.8</v>
      </c>
      <c r="J6739">
        <v>2845</v>
      </c>
      <c r="K6739">
        <v>21381</v>
      </c>
      <c r="L6739">
        <v>50.01</v>
      </c>
    </row>
    <row r="6740" spans="1:12" x14ac:dyDescent="0.35">
      <c r="A6740" t="s">
        <v>411</v>
      </c>
      <c r="B6740" s="1">
        <v>45352</v>
      </c>
      <c r="C6740">
        <v>6424.25</v>
      </c>
      <c r="D6740">
        <v>6449</v>
      </c>
      <c r="E6740">
        <v>6473</v>
      </c>
      <c r="F6740">
        <v>6172.1</v>
      </c>
      <c r="G6740">
        <v>6193.55</v>
      </c>
      <c r="H6740">
        <v>575286</v>
      </c>
      <c r="I6740">
        <v>36211.85</v>
      </c>
      <c r="J6740">
        <v>83002</v>
      </c>
      <c r="K6740">
        <v>194865</v>
      </c>
      <c r="L6740">
        <v>33.869999999999997</v>
      </c>
    </row>
    <row r="6741" spans="1:12" x14ac:dyDescent="0.35">
      <c r="A6741" t="s">
        <v>410</v>
      </c>
      <c r="B6741" s="1">
        <v>45352</v>
      </c>
      <c r="C6741">
        <v>499.25</v>
      </c>
      <c r="D6741">
        <v>503.3</v>
      </c>
      <c r="E6741">
        <v>533.04999999999995</v>
      </c>
      <c r="F6741">
        <v>503.3</v>
      </c>
      <c r="G6741">
        <v>526.35</v>
      </c>
      <c r="H6741">
        <v>969876</v>
      </c>
      <c r="I6741">
        <v>5069.67</v>
      </c>
      <c r="J6741">
        <v>46284</v>
      </c>
      <c r="K6741">
        <v>322231</v>
      </c>
      <c r="L6741">
        <v>33.22</v>
      </c>
    </row>
    <row r="6742" spans="1:12" x14ac:dyDescent="0.35">
      <c r="A6742" t="s">
        <v>409</v>
      </c>
      <c r="B6742" s="1">
        <v>45352</v>
      </c>
      <c r="C6742">
        <v>540.25</v>
      </c>
      <c r="D6742">
        <v>551.70000000000005</v>
      </c>
      <c r="E6742">
        <v>567.6</v>
      </c>
      <c r="F6742">
        <v>522</v>
      </c>
      <c r="G6742">
        <v>526.95000000000005</v>
      </c>
      <c r="H6742">
        <v>291781</v>
      </c>
      <c r="I6742">
        <v>1598.72</v>
      </c>
      <c r="J6742">
        <v>30095</v>
      </c>
      <c r="K6742">
        <v>66869</v>
      </c>
      <c r="L6742">
        <v>22.92</v>
      </c>
    </row>
    <row r="6743" spans="1:12" x14ac:dyDescent="0.35">
      <c r="A6743" t="s">
        <v>408</v>
      </c>
      <c r="B6743" s="1">
        <v>45352</v>
      </c>
      <c r="C6743">
        <v>19.25</v>
      </c>
      <c r="D6743">
        <v>19.55</v>
      </c>
      <c r="E6743">
        <v>20.2</v>
      </c>
      <c r="F6743">
        <v>19.05</v>
      </c>
      <c r="G6743">
        <v>19.25</v>
      </c>
      <c r="H6743">
        <v>1553480</v>
      </c>
      <c r="I6743">
        <v>302.02</v>
      </c>
      <c r="J6743">
        <v>5109</v>
      </c>
      <c r="K6743">
        <v>822683</v>
      </c>
      <c r="L6743">
        <v>52.96</v>
      </c>
    </row>
    <row r="6744" spans="1:12" x14ac:dyDescent="0.35">
      <c r="A6744" t="s">
        <v>407</v>
      </c>
      <c r="B6744" s="1">
        <v>45352</v>
      </c>
      <c r="C6744">
        <v>771.05</v>
      </c>
      <c r="D6744">
        <v>770</v>
      </c>
      <c r="E6744">
        <v>788.55</v>
      </c>
      <c r="F6744">
        <v>760.05</v>
      </c>
      <c r="G6744">
        <v>770.1</v>
      </c>
      <c r="H6744">
        <v>6057</v>
      </c>
      <c r="I6744">
        <v>46.82</v>
      </c>
      <c r="J6744">
        <v>599</v>
      </c>
      <c r="K6744">
        <v>3927</v>
      </c>
      <c r="L6744">
        <v>64.83</v>
      </c>
    </row>
    <row r="6745" spans="1:12" x14ac:dyDescent="0.35">
      <c r="A6745" t="s">
        <v>406</v>
      </c>
      <c r="B6745" s="1">
        <v>45352</v>
      </c>
      <c r="C6745">
        <v>104.15</v>
      </c>
      <c r="D6745">
        <v>105</v>
      </c>
      <c r="E6745">
        <v>105.6</v>
      </c>
      <c r="F6745">
        <v>103</v>
      </c>
      <c r="G6745">
        <v>104.7</v>
      </c>
      <c r="H6745">
        <v>79115</v>
      </c>
      <c r="I6745">
        <v>82.56</v>
      </c>
      <c r="J6745">
        <v>1956</v>
      </c>
      <c r="K6745">
        <v>36677</v>
      </c>
      <c r="L6745">
        <v>46.36</v>
      </c>
    </row>
    <row r="6746" spans="1:12" x14ac:dyDescent="0.35">
      <c r="A6746" t="s">
        <v>405</v>
      </c>
      <c r="B6746" s="1">
        <v>45352</v>
      </c>
      <c r="C6746">
        <v>1514.05</v>
      </c>
      <c r="D6746">
        <v>1524.4</v>
      </c>
      <c r="E6746">
        <v>1540.4</v>
      </c>
      <c r="F6746">
        <v>1495.55</v>
      </c>
      <c r="G6746">
        <v>1502.3</v>
      </c>
      <c r="H6746">
        <v>61322</v>
      </c>
      <c r="I6746">
        <v>924.68</v>
      </c>
      <c r="J6746">
        <v>7614</v>
      </c>
      <c r="K6746">
        <v>29836</v>
      </c>
      <c r="L6746">
        <v>48.65</v>
      </c>
    </row>
    <row r="6747" spans="1:12" x14ac:dyDescent="0.35">
      <c r="A6747" t="s">
        <v>404</v>
      </c>
      <c r="B6747" s="1">
        <v>45352</v>
      </c>
      <c r="C6747">
        <v>499.1</v>
      </c>
      <c r="D6747">
        <v>499.15</v>
      </c>
      <c r="E6747">
        <v>520</v>
      </c>
      <c r="F6747">
        <v>499.15</v>
      </c>
      <c r="G6747">
        <v>507.05</v>
      </c>
      <c r="H6747">
        <v>144334</v>
      </c>
      <c r="I6747">
        <v>739.29</v>
      </c>
      <c r="J6747">
        <v>10476</v>
      </c>
      <c r="K6747">
        <v>67924</v>
      </c>
      <c r="L6747">
        <v>47.06</v>
      </c>
    </row>
    <row r="6748" spans="1:12" x14ac:dyDescent="0.35">
      <c r="A6748" t="s">
        <v>403</v>
      </c>
      <c r="B6748" s="1">
        <v>45352</v>
      </c>
      <c r="C6748">
        <v>70.7</v>
      </c>
      <c r="D6748">
        <v>70.150000000000006</v>
      </c>
      <c r="E6748">
        <v>73.599999999999994</v>
      </c>
      <c r="F6748">
        <v>70.150000000000006</v>
      </c>
      <c r="G6748">
        <v>71.95</v>
      </c>
      <c r="H6748">
        <v>197978</v>
      </c>
      <c r="I6748">
        <v>143.07</v>
      </c>
      <c r="J6748">
        <v>1694</v>
      </c>
      <c r="K6748">
        <v>100744</v>
      </c>
      <c r="L6748">
        <v>50.89</v>
      </c>
    </row>
    <row r="6749" spans="1:12" x14ac:dyDescent="0.35">
      <c r="A6749" t="s">
        <v>402</v>
      </c>
      <c r="B6749" s="1">
        <v>45352</v>
      </c>
      <c r="C6749">
        <v>995.85</v>
      </c>
      <c r="D6749">
        <v>996.8</v>
      </c>
      <c r="E6749">
        <v>1015.1</v>
      </c>
      <c r="F6749">
        <v>986</v>
      </c>
      <c r="G6749">
        <v>992.95</v>
      </c>
      <c r="H6749">
        <v>26349</v>
      </c>
      <c r="I6749">
        <v>262.82</v>
      </c>
      <c r="J6749">
        <v>4120</v>
      </c>
      <c r="K6749">
        <v>9373</v>
      </c>
      <c r="L6749">
        <v>35.57</v>
      </c>
    </row>
    <row r="6750" spans="1:12" x14ac:dyDescent="0.35">
      <c r="A6750" t="s">
        <v>401</v>
      </c>
      <c r="B6750" s="1">
        <v>45352</v>
      </c>
      <c r="C6750">
        <v>304.5</v>
      </c>
      <c r="D6750">
        <v>306</v>
      </c>
      <c r="E6750">
        <v>310</v>
      </c>
      <c r="F6750">
        <v>304.05</v>
      </c>
      <c r="G6750">
        <v>305.89999999999998</v>
      </c>
      <c r="H6750">
        <v>12877</v>
      </c>
      <c r="I6750">
        <v>39.49</v>
      </c>
      <c r="J6750">
        <v>1172</v>
      </c>
      <c r="K6750">
        <v>6042</v>
      </c>
      <c r="L6750">
        <v>46.92</v>
      </c>
    </row>
    <row r="6751" spans="1:12" x14ac:dyDescent="0.35">
      <c r="A6751" t="s">
        <v>400</v>
      </c>
      <c r="B6751" s="1">
        <v>45352</v>
      </c>
      <c r="C6751">
        <v>3918.9</v>
      </c>
      <c r="D6751">
        <v>3925</v>
      </c>
      <c r="E6751">
        <v>3936.75</v>
      </c>
      <c r="F6751">
        <v>3867</v>
      </c>
      <c r="G6751">
        <v>3884.15</v>
      </c>
      <c r="H6751">
        <v>261674</v>
      </c>
      <c r="I6751">
        <v>10168.67</v>
      </c>
      <c r="J6751">
        <v>36865</v>
      </c>
      <c r="K6751">
        <v>155230</v>
      </c>
      <c r="L6751">
        <v>59.32</v>
      </c>
    </row>
    <row r="6752" spans="1:12" x14ac:dyDescent="0.35">
      <c r="A6752" t="s">
        <v>399</v>
      </c>
      <c r="B6752" s="1">
        <v>45352</v>
      </c>
      <c r="C6752">
        <v>303</v>
      </c>
      <c r="D6752">
        <v>307</v>
      </c>
      <c r="E6752">
        <v>309.8</v>
      </c>
      <c r="F6752">
        <v>300.05</v>
      </c>
      <c r="G6752">
        <v>301.2</v>
      </c>
      <c r="H6752">
        <v>98159</v>
      </c>
      <c r="I6752">
        <v>298.75</v>
      </c>
      <c r="J6752">
        <v>5104</v>
      </c>
      <c r="K6752">
        <v>45376</v>
      </c>
      <c r="L6752">
        <v>46.23</v>
      </c>
    </row>
    <row r="6753" spans="1:12" x14ac:dyDescent="0.35">
      <c r="A6753" t="s">
        <v>398</v>
      </c>
      <c r="B6753" s="1">
        <v>45352</v>
      </c>
      <c r="C6753">
        <v>901.2</v>
      </c>
      <c r="D6753">
        <v>902</v>
      </c>
      <c r="E6753">
        <v>917</v>
      </c>
      <c r="F6753">
        <v>901.2</v>
      </c>
      <c r="G6753">
        <v>909.9</v>
      </c>
      <c r="H6753">
        <v>2562306</v>
      </c>
      <c r="I6753">
        <v>23231.94</v>
      </c>
      <c r="J6753">
        <v>73850</v>
      </c>
      <c r="K6753">
        <v>1174579</v>
      </c>
      <c r="L6753">
        <v>45.84</v>
      </c>
    </row>
    <row r="6754" spans="1:12" x14ac:dyDescent="0.35">
      <c r="A6754" t="s">
        <v>397</v>
      </c>
      <c r="B6754" s="1">
        <v>45352</v>
      </c>
      <c r="C6754">
        <v>144.05000000000001</v>
      </c>
      <c r="D6754">
        <v>144.5</v>
      </c>
      <c r="E6754">
        <v>146.80000000000001</v>
      </c>
      <c r="F6754">
        <v>144.1</v>
      </c>
      <c r="G6754">
        <v>146.1</v>
      </c>
      <c r="H6754">
        <v>3465</v>
      </c>
      <c r="I6754">
        <v>5.05</v>
      </c>
      <c r="J6754">
        <v>136</v>
      </c>
      <c r="K6754">
        <v>2101</v>
      </c>
      <c r="L6754">
        <v>60.63</v>
      </c>
    </row>
    <row r="6755" spans="1:12" x14ac:dyDescent="0.35">
      <c r="A6755" t="s">
        <v>396</v>
      </c>
      <c r="B6755" s="1">
        <v>45352</v>
      </c>
      <c r="C6755">
        <v>6683.85</v>
      </c>
      <c r="D6755">
        <v>6719</v>
      </c>
      <c r="E6755">
        <v>7022</v>
      </c>
      <c r="F6755">
        <v>6680</v>
      </c>
      <c r="G6755">
        <v>7004.95</v>
      </c>
      <c r="H6755">
        <v>644248</v>
      </c>
      <c r="I6755">
        <v>44571.76</v>
      </c>
      <c r="J6755">
        <v>75492</v>
      </c>
      <c r="K6755">
        <v>160801</v>
      </c>
      <c r="L6755">
        <v>24.96</v>
      </c>
    </row>
    <row r="6756" spans="1:12" x14ac:dyDescent="0.35">
      <c r="A6756" t="s">
        <v>395</v>
      </c>
      <c r="B6756" s="1">
        <v>45352</v>
      </c>
      <c r="C6756">
        <v>73.25</v>
      </c>
      <c r="D6756">
        <v>75.45</v>
      </c>
      <c r="E6756">
        <v>75.45</v>
      </c>
      <c r="F6756">
        <v>73.25</v>
      </c>
      <c r="G6756">
        <v>74.150000000000006</v>
      </c>
      <c r="H6756">
        <v>38452</v>
      </c>
      <c r="I6756">
        <v>28.47</v>
      </c>
      <c r="J6756">
        <v>1279</v>
      </c>
      <c r="K6756">
        <v>25109</v>
      </c>
      <c r="L6756">
        <v>65.3</v>
      </c>
    </row>
    <row r="6757" spans="1:12" x14ac:dyDescent="0.35">
      <c r="A6757" t="s">
        <v>394</v>
      </c>
      <c r="B6757" s="1">
        <v>45352</v>
      </c>
      <c r="C6757">
        <v>3488.8</v>
      </c>
      <c r="D6757">
        <v>3491</v>
      </c>
      <c r="E6757">
        <v>3519</v>
      </c>
      <c r="F6757">
        <v>3474</v>
      </c>
      <c r="G6757">
        <v>3482.4</v>
      </c>
      <c r="H6757">
        <v>347396</v>
      </c>
      <c r="I6757">
        <v>12114.16</v>
      </c>
      <c r="J6757">
        <v>58525</v>
      </c>
      <c r="K6757">
        <v>204632</v>
      </c>
      <c r="L6757">
        <v>58.9</v>
      </c>
    </row>
    <row r="6758" spans="1:12" x14ac:dyDescent="0.35">
      <c r="A6758" t="s">
        <v>393</v>
      </c>
      <c r="B6758" s="1">
        <v>45352</v>
      </c>
      <c r="C6758">
        <v>842.35</v>
      </c>
      <c r="D6758">
        <v>847.95</v>
      </c>
      <c r="E6758">
        <v>868.7</v>
      </c>
      <c r="F6758">
        <v>843.6</v>
      </c>
      <c r="G6758">
        <v>856.05</v>
      </c>
      <c r="H6758">
        <v>33788</v>
      </c>
      <c r="I6758">
        <v>289.85000000000002</v>
      </c>
      <c r="J6758">
        <v>5321</v>
      </c>
      <c r="K6758">
        <v>9938</v>
      </c>
      <c r="L6758">
        <v>29.41</v>
      </c>
    </row>
    <row r="6759" spans="1:12" x14ac:dyDescent="0.35">
      <c r="A6759" t="s">
        <v>392</v>
      </c>
      <c r="B6759" s="1">
        <v>45352</v>
      </c>
      <c r="C6759">
        <v>21.45</v>
      </c>
      <c r="D6759">
        <v>21.8</v>
      </c>
      <c r="E6759">
        <v>21.9</v>
      </c>
      <c r="F6759">
        <v>20.85</v>
      </c>
      <c r="G6759">
        <v>21</v>
      </c>
      <c r="H6759">
        <v>31977586</v>
      </c>
      <c r="I6759">
        <v>6815.61</v>
      </c>
      <c r="J6759">
        <v>18252</v>
      </c>
      <c r="K6759">
        <v>9816628</v>
      </c>
      <c r="L6759">
        <v>30.7</v>
      </c>
    </row>
    <row r="6760" spans="1:12" x14ac:dyDescent="0.35">
      <c r="A6760" t="s">
        <v>391</v>
      </c>
      <c r="B6760" s="1">
        <v>45352</v>
      </c>
      <c r="C6760">
        <v>8.3000000000000007</v>
      </c>
      <c r="D6760">
        <v>8.3000000000000007</v>
      </c>
      <c r="E6760">
        <v>9.0500000000000007</v>
      </c>
      <c r="F6760">
        <v>8.3000000000000007</v>
      </c>
      <c r="G6760">
        <v>8.8000000000000007</v>
      </c>
      <c r="H6760">
        <v>2630600</v>
      </c>
      <c r="I6760">
        <v>232.19</v>
      </c>
      <c r="J6760">
        <v>3273</v>
      </c>
      <c r="K6760">
        <v>1312438</v>
      </c>
      <c r="L6760">
        <v>49.89</v>
      </c>
    </row>
    <row r="6761" spans="1:12" x14ac:dyDescent="0.35">
      <c r="A6761" t="s">
        <v>390</v>
      </c>
      <c r="B6761" s="1">
        <v>45352</v>
      </c>
      <c r="C6761">
        <v>31.55</v>
      </c>
      <c r="D6761">
        <v>31.1</v>
      </c>
      <c r="E6761">
        <v>32.5</v>
      </c>
      <c r="F6761">
        <v>31.1</v>
      </c>
      <c r="G6761">
        <v>31.5</v>
      </c>
      <c r="H6761">
        <v>83567</v>
      </c>
      <c r="I6761">
        <v>26.44</v>
      </c>
      <c r="J6761">
        <v>637</v>
      </c>
      <c r="K6761">
        <v>53380</v>
      </c>
      <c r="L6761">
        <v>63.88</v>
      </c>
    </row>
    <row r="6762" spans="1:12" x14ac:dyDescent="0.35">
      <c r="A6762" t="s">
        <v>389</v>
      </c>
      <c r="B6762" s="1">
        <v>45352</v>
      </c>
      <c r="C6762">
        <v>454.65</v>
      </c>
      <c r="D6762">
        <v>456.9</v>
      </c>
      <c r="E6762">
        <v>505</v>
      </c>
      <c r="F6762">
        <v>456</v>
      </c>
      <c r="G6762">
        <v>480.15</v>
      </c>
      <c r="H6762">
        <v>26820</v>
      </c>
      <c r="I6762">
        <v>128.82</v>
      </c>
      <c r="J6762">
        <v>1446</v>
      </c>
      <c r="K6762">
        <v>5729</v>
      </c>
      <c r="L6762">
        <v>21.36</v>
      </c>
    </row>
    <row r="6763" spans="1:12" x14ac:dyDescent="0.35">
      <c r="A6763" t="s">
        <v>388</v>
      </c>
      <c r="B6763" s="1">
        <v>45352</v>
      </c>
      <c r="C6763">
        <v>1075.25</v>
      </c>
      <c r="D6763">
        <v>1077</v>
      </c>
      <c r="E6763">
        <v>1137.8499999999999</v>
      </c>
      <c r="F6763">
        <v>1057.9000000000001</v>
      </c>
      <c r="G6763">
        <v>1114.45</v>
      </c>
      <c r="H6763">
        <v>161120</v>
      </c>
      <c r="I6763">
        <v>1772.16</v>
      </c>
      <c r="J6763">
        <v>11511</v>
      </c>
      <c r="K6763">
        <v>49250</v>
      </c>
      <c r="L6763">
        <v>30.57</v>
      </c>
    </row>
    <row r="6764" spans="1:12" x14ac:dyDescent="0.35">
      <c r="A6764" t="s">
        <v>387</v>
      </c>
      <c r="B6764" s="1">
        <v>45352</v>
      </c>
      <c r="C6764">
        <v>545.4</v>
      </c>
      <c r="D6764">
        <v>549.95000000000005</v>
      </c>
      <c r="E6764">
        <v>623.4</v>
      </c>
      <c r="F6764">
        <v>548.4</v>
      </c>
      <c r="G6764">
        <v>606.65</v>
      </c>
      <c r="H6764">
        <v>281935</v>
      </c>
      <c r="I6764">
        <v>1698.27</v>
      </c>
      <c r="J6764">
        <v>17741</v>
      </c>
      <c r="K6764">
        <v>109551</v>
      </c>
      <c r="L6764">
        <v>38.86</v>
      </c>
    </row>
    <row r="6765" spans="1:12" x14ac:dyDescent="0.35">
      <c r="A6765" t="s">
        <v>386</v>
      </c>
      <c r="B6765" s="1">
        <v>45352</v>
      </c>
      <c r="C6765">
        <v>1200.5</v>
      </c>
      <c r="D6765">
        <v>1224</v>
      </c>
      <c r="E6765">
        <v>1225</v>
      </c>
      <c r="F6765">
        <v>1205.05</v>
      </c>
      <c r="G6765">
        <v>1222.9000000000001</v>
      </c>
      <c r="H6765">
        <v>950</v>
      </c>
      <c r="I6765">
        <v>11.59</v>
      </c>
      <c r="J6765">
        <v>203</v>
      </c>
      <c r="K6765">
        <v>657</v>
      </c>
      <c r="L6765">
        <v>69.16</v>
      </c>
    </row>
    <row r="6766" spans="1:12" x14ac:dyDescent="0.35">
      <c r="A6766" t="s">
        <v>384</v>
      </c>
      <c r="B6766" s="1">
        <v>45352</v>
      </c>
      <c r="C6766">
        <v>239.8</v>
      </c>
      <c r="D6766">
        <v>239.25</v>
      </c>
      <c r="E6766">
        <v>247</v>
      </c>
      <c r="F6766">
        <v>239.25</v>
      </c>
      <c r="G6766">
        <v>242.05</v>
      </c>
      <c r="H6766">
        <v>63312</v>
      </c>
      <c r="I6766">
        <v>154.72999999999999</v>
      </c>
      <c r="J6766">
        <v>6859</v>
      </c>
      <c r="K6766">
        <v>36279</v>
      </c>
      <c r="L6766">
        <v>57.3</v>
      </c>
    </row>
    <row r="6767" spans="1:12" x14ac:dyDescent="0.35">
      <c r="A6767" t="s">
        <v>383</v>
      </c>
      <c r="B6767" s="1">
        <v>45352</v>
      </c>
      <c r="C6767">
        <v>1063.5999999999999</v>
      </c>
      <c r="D6767">
        <v>1063.5999999999999</v>
      </c>
      <c r="E6767">
        <v>1068.0999999999999</v>
      </c>
      <c r="F6767">
        <v>1022</v>
      </c>
      <c r="G6767">
        <v>1028.0999999999999</v>
      </c>
      <c r="H6767">
        <v>68211</v>
      </c>
      <c r="I6767">
        <v>710.37</v>
      </c>
      <c r="J6767">
        <v>9338</v>
      </c>
      <c r="K6767">
        <v>30428</v>
      </c>
      <c r="L6767">
        <v>44.61</v>
      </c>
    </row>
    <row r="6768" spans="1:12" x14ac:dyDescent="0.35">
      <c r="A6768" t="s">
        <v>382</v>
      </c>
      <c r="B6768" s="1">
        <v>45352</v>
      </c>
      <c r="C6768">
        <v>38.9</v>
      </c>
      <c r="D6768">
        <v>39.299999999999997</v>
      </c>
      <c r="E6768">
        <v>42.2</v>
      </c>
      <c r="F6768">
        <v>39.15</v>
      </c>
      <c r="G6768">
        <v>40.65</v>
      </c>
      <c r="H6768">
        <v>4753247</v>
      </c>
      <c r="I6768">
        <v>1942.27</v>
      </c>
      <c r="J6768">
        <v>14267</v>
      </c>
      <c r="K6768">
        <v>1913005</v>
      </c>
      <c r="L6768">
        <v>40.25</v>
      </c>
    </row>
    <row r="6769" spans="1:12" x14ac:dyDescent="0.35">
      <c r="A6769" t="s">
        <v>380</v>
      </c>
      <c r="B6769" s="1">
        <v>45352</v>
      </c>
      <c r="C6769">
        <v>239.9</v>
      </c>
      <c r="D6769">
        <v>242.8</v>
      </c>
      <c r="E6769">
        <v>242.8</v>
      </c>
      <c r="F6769">
        <v>239.25</v>
      </c>
      <c r="G6769">
        <v>239.95</v>
      </c>
      <c r="H6769">
        <v>104173</v>
      </c>
      <c r="I6769">
        <v>250.76</v>
      </c>
      <c r="J6769">
        <v>3882</v>
      </c>
      <c r="K6769">
        <v>49417</v>
      </c>
      <c r="L6769">
        <v>47.44</v>
      </c>
    </row>
    <row r="6770" spans="1:12" x14ac:dyDescent="0.35">
      <c r="A6770" t="s">
        <v>379</v>
      </c>
      <c r="B6770" s="1">
        <v>45352</v>
      </c>
      <c r="C6770">
        <v>21.7</v>
      </c>
      <c r="D6770">
        <v>22.15</v>
      </c>
      <c r="E6770">
        <v>22.7</v>
      </c>
      <c r="F6770">
        <v>21.25</v>
      </c>
      <c r="G6770">
        <v>21.55</v>
      </c>
      <c r="H6770">
        <v>20557</v>
      </c>
      <c r="I6770">
        <v>4.49</v>
      </c>
      <c r="J6770">
        <v>242</v>
      </c>
      <c r="K6770">
        <v>12115</v>
      </c>
      <c r="L6770">
        <v>58.93</v>
      </c>
    </row>
    <row r="6771" spans="1:12" x14ac:dyDescent="0.35">
      <c r="A6771" t="s">
        <v>378</v>
      </c>
      <c r="B6771" s="1">
        <v>45352</v>
      </c>
      <c r="C6771">
        <v>153.6</v>
      </c>
      <c r="D6771">
        <v>155.80000000000001</v>
      </c>
      <c r="E6771">
        <v>156</v>
      </c>
      <c r="F6771">
        <v>153.80000000000001</v>
      </c>
      <c r="G6771">
        <v>154.4</v>
      </c>
      <c r="H6771">
        <v>2561687</v>
      </c>
      <c r="I6771">
        <v>3971.56</v>
      </c>
      <c r="J6771">
        <v>34694</v>
      </c>
      <c r="K6771">
        <v>1594476</v>
      </c>
      <c r="L6771">
        <v>62.24</v>
      </c>
    </row>
    <row r="6772" spans="1:12" x14ac:dyDescent="0.35">
      <c r="A6772" t="s">
        <v>377</v>
      </c>
      <c r="B6772" s="1">
        <v>45352</v>
      </c>
      <c r="C6772">
        <v>132.80000000000001</v>
      </c>
      <c r="D6772">
        <v>136.5</v>
      </c>
      <c r="E6772">
        <v>136.5</v>
      </c>
      <c r="F6772">
        <v>132.05000000000001</v>
      </c>
      <c r="G6772">
        <v>133</v>
      </c>
      <c r="H6772">
        <v>29482</v>
      </c>
      <c r="I6772">
        <v>39.53</v>
      </c>
      <c r="J6772">
        <v>797</v>
      </c>
      <c r="K6772">
        <v>19346</v>
      </c>
      <c r="L6772">
        <v>65.62</v>
      </c>
    </row>
    <row r="6773" spans="1:12" x14ac:dyDescent="0.35">
      <c r="A6773" t="s">
        <v>376</v>
      </c>
      <c r="B6773" s="1">
        <v>45352</v>
      </c>
      <c r="C6773">
        <v>1628.45</v>
      </c>
      <c r="D6773">
        <v>1628.9</v>
      </c>
      <c r="E6773">
        <v>1793</v>
      </c>
      <c r="F6773">
        <v>1623.05</v>
      </c>
      <c r="G6773">
        <v>1753.55</v>
      </c>
      <c r="H6773">
        <v>126315</v>
      </c>
      <c r="I6773">
        <v>2199.98</v>
      </c>
      <c r="J6773">
        <v>19039</v>
      </c>
      <c r="K6773">
        <v>40898</v>
      </c>
      <c r="L6773">
        <v>32.380000000000003</v>
      </c>
    </row>
    <row r="6774" spans="1:12" x14ac:dyDescent="0.35">
      <c r="A6774" t="s">
        <v>375</v>
      </c>
      <c r="B6774" s="1">
        <v>45352</v>
      </c>
      <c r="C6774">
        <v>56.5</v>
      </c>
      <c r="D6774">
        <v>56.95</v>
      </c>
      <c r="E6774">
        <v>57.2</v>
      </c>
      <c r="F6774">
        <v>55</v>
      </c>
      <c r="G6774">
        <v>55.2</v>
      </c>
      <c r="H6774">
        <v>1711036</v>
      </c>
      <c r="I6774">
        <v>955.71</v>
      </c>
      <c r="J6774">
        <v>6491</v>
      </c>
      <c r="K6774">
        <v>770328</v>
      </c>
      <c r="L6774">
        <v>45.02</v>
      </c>
    </row>
    <row r="6775" spans="1:12" x14ac:dyDescent="0.35">
      <c r="A6775" t="s">
        <v>374</v>
      </c>
      <c r="B6775" s="1">
        <v>45352</v>
      </c>
      <c r="C6775">
        <v>87.85</v>
      </c>
      <c r="D6775">
        <v>88.95</v>
      </c>
      <c r="E6775">
        <v>105.4</v>
      </c>
      <c r="F6775">
        <v>88.1</v>
      </c>
      <c r="G6775">
        <v>105.4</v>
      </c>
      <c r="H6775">
        <v>207728</v>
      </c>
      <c r="I6775">
        <v>213.22</v>
      </c>
      <c r="J6775">
        <v>2278</v>
      </c>
      <c r="K6775">
        <v>117377</v>
      </c>
      <c r="L6775">
        <v>56.51</v>
      </c>
    </row>
    <row r="6776" spans="1:12" x14ac:dyDescent="0.35">
      <c r="A6776" t="s">
        <v>373</v>
      </c>
      <c r="B6776" s="1">
        <v>45352</v>
      </c>
      <c r="C6776">
        <v>135.6</v>
      </c>
      <c r="D6776">
        <v>138</v>
      </c>
      <c r="E6776">
        <v>139.80000000000001</v>
      </c>
      <c r="F6776">
        <v>137.5</v>
      </c>
      <c r="G6776">
        <v>138.6</v>
      </c>
      <c r="H6776">
        <v>2399171</v>
      </c>
      <c r="I6776">
        <v>3331.25</v>
      </c>
      <c r="J6776">
        <v>14803</v>
      </c>
      <c r="K6776">
        <v>936024</v>
      </c>
      <c r="L6776">
        <v>39.01</v>
      </c>
    </row>
    <row r="6777" spans="1:12" x14ac:dyDescent="0.35">
      <c r="A6777" t="s">
        <v>372</v>
      </c>
      <c r="B6777" s="1">
        <v>45352</v>
      </c>
      <c r="C6777">
        <v>251.3</v>
      </c>
      <c r="D6777">
        <v>259.5</v>
      </c>
      <c r="E6777">
        <v>260.5</v>
      </c>
      <c r="F6777">
        <v>246</v>
      </c>
      <c r="G6777">
        <v>250.35</v>
      </c>
      <c r="H6777">
        <v>16307</v>
      </c>
      <c r="I6777">
        <v>41.3</v>
      </c>
      <c r="J6777">
        <v>461</v>
      </c>
      <c r="K6777">
        <v>11887</v>
      </c>
      <c r="L6777">
        <v>72.900000000000006</v>
      </c>
    </row>
    <row r="6778" spans="1:12" x14ac:dyDescent="0.35">
      <c r="A6778" t="s">
        <v>371</v>
      </c>
      <c r="B6778" s="1">
        <v>45352</v>
      </c>
      <c r="C6778">
        <v>473.1</v>
      </c>
      <c r="D6778">
        <v>473.95</v>
      </c>
      <c r="E6778">
        <v>478.4</v>
      </c>
      <c r="F6778">
        <v>461</v>
      </c>
      <c r="G6778">
        <v>465.3</v>
      </c>
      <c r="H6778">
        <v>9863210</v>
      </c>
      <c r="I6778">
        <v>46335.22</v>
      </c>
      <c r="J6778">
        <v>42939</v>
      </c>
      <c r="K6778">
        <v>8775507</v>
      </c>
      <c r="L6778">
        <v>88.97</v>
      </c>
    </row>
    <row r="6779" spans="1:12" x14ac:dyDescent="0.35">
      <c r="A6779" t="s">
        <v>370</v>
      </c>
      <c r="B6779" s="1">
        <v>45352</v>
      </c>
      <c r="C6779">
        <v>250.6</v>
      </c>
      <c r="D6779">
        <v>251.95</v>
      </c>
      <c r="E6779">
        <v>255</v>
      </c>
      <c r="F6779">
        <v>248.1</v>
      </c>
      <c r="G6779">
        <v>249.3</v>
      </c>
      <c r="H6779">
        <v>123262</v>
      </c>
      <c r="I6779">
        <v>309.16000000000003</v>
      </c>
      <c r="J6779">
        <v>6234</v>
      </c>
      <c r="K6779">
        <v>63443</v>
      </c>
      <c r="L6779">
        <v>51.47</v>
      </c>
    </row>
    <row r="6780" spans="1:12" x14ac:dyDescent="0.35">
      <c r="A6780" t="s">
        <v>369</v>
      </c>
      <c r="B6780" s="1">
        <v>45352</v>
      </c>
      <c r="C6780">
        <v>185</v>
      </c>
      <c r="D6780">
        <v>187.9</v>
      </c>
      <c r="E6780">
        <v>198.75</v>
      </c>
      <c r="F6780">
        <v>187.8</v>
      </c>
      <c r="G6780">
        <v>195.75</v>
      </c>
      <c r="H6780">
        <v>125354</v>
      </c>
      <c r="I6780">
        <v>244.45</v>
      </c>
      <c r="J6780">
        <v>7181</v>
      </c>
      <c r="K6780">
        <v>69656</v>
      </c>
      <c r="L6780">
        <v>55.57</v>
      </c>
    </row>
    <row r="6781" spans="1:12" x14ac:dyDescent="0.35">
      <c r="A6781" t="s">
        <v>368</v>
      </c>
      <c r="B6781" s="1">
        <v>45352</v>
      </c>
      <c r="C6781">
        <v>2212.85</v>
      </c>
      <c r="D6781">
        <v>2206.15</v>
      </c>
      <c r="E6781">
        <v>2234.8000000000002</v>
      </c>
      <c r="F6781">
        <v>2206.15</v>
      </c>
      <c r="G6781">
        <v>2221.25</v>
      </c>
      <c r="H6781">
        <v>184530</v>
      </c>
      <c r="I6781">
        <v>4094.13</v>
      </c>
      <c r="J6781">
        <v>10482</v>
      </c>
      <c r="K6781">
        <v>105670</v>
      </c>
      <c r="L6781">
        <v>57.26</v>
      </c>
    </row>
    <row r="6782" spans="1:12" x14ac:dyDescent="0.35">
      <c r="A6782" t="s">
        <v>367</v>
      </c>
      <c r="B6782" s="1">
        <v>45352</v>
      </c>
      <c r="C6782">
        <v>505.75</v>
      </c>
      <c r="D6782">
        <v>509.2</v>
      </c>
      <c r="E6782">
        <v>513.15</v>
      </c>
      <c r="F6782">
        <v>507.05</v>
      </c>
      <c r="G6782">
        <v>508.65</v>
      </c>
      <c r="H6782">
        <v>263710</v>
      </c>
      <c r="I6782">
        <v>1343.04</v>
      </c>
      <c r="J6782">
        <v>9970</v>
      </c>
      <c r="K6782">
        <v>147152</v>
      </c>
      <c r="L6782">
        <v>55.8</v>
      </c>
    </row>
    <row r="6783" spans="1:12" x14ac:dyDescent="0.35">
      <c r="A6783" t="s">
        <v>366</v>
      </c>
      <c r="B6783" s="1">
        <v>45352</v>
      </c>
      <c r="C6783">
        <v>608.04999999999995</v>
      </c>
      <c r="D6783">
        <v>611.1</v>
      </c>
      <c r="E6783">
        <v>622.95000000000005</v>
      </c>
      <c r="F6783">
        <v>611.1</v>
      </c>
      <c r="G6783">
        <v>616.5</v>
      </c>
      <c r="H6783">
        <v>11281</v>
      </c>
      <c r="I6783">
        <v>69.63</v>
      </c>
      <c r="J6783">
        <v>1167</v>
      </c>
      <c r="K6783">
        <v>6543</v>
      </c>
      <c r="L6783">
        <v>58</v>
      </c>
    </row>
    <row r="6784" spans="1:12" x14ac:dyDescent="0.35">
      <c r="A6784" t="s">
        <v>365</v>
      </c>
      <c r="B6784" s="1">
        <v>45352</v>
      </c>
      <c r="C6784">
        <v>321.25</v>
      </c>
      <c r="D6784">
        <v>323.75</v>
      </c>
      <c r="E6784">
        <v>331.75</v>
      </c>
      <c r="F6784">
        <v>323.10000000000002</v>
      </c>
      <c r="G6784">
        <v>330.2</v>
      </c>
      <c r="H6784">
        <v>403357</v>
      </c>
      <c r="I6784">
        <v>1319.78</v>
      </c>
      <c r="J6784">
        <v>16250</v>
      </c>
      <c r="K6784">
        <v>209217</v>
      </c>
      <c r="L6784">
        <v>51.87</v>
      </c>
    </row>
    <row r="6785" spans="1:12" x14ac:dyDescent="0.35">
      <c r="A6785" t="s">
        <v>364</v>
      </c>
      <c r="B6785" s="1">
        <v>45352</v>
      </c>
      <c r="C6785">
        <v>56.85</v>
      </c>
      <c r="D6785">
        <v>57.2</v>
      </c>
      <c r="E6785">
        <v>58.45</v>
      </c>
      <c r="F6785">
        <v>57.2</v>
      </c>
      <c r="G6785">
        <v>57.75</v>
      </c>
      <c r="H6785">
        <v>2579836</v>
      </c>
      <c r="I6785">
        <v>1489.71</v>
      </c>
      <c r="J6785">
        <v>8140</v>
      </c>
      <c r="K6785">
        <v>1155460</v>
      </c>
      <c r="L6785">
        <v>44.79</v>
      </c>
    </row>
    <row r="6786" spans="1:12" x14ac:dyDescent="0.35">
      <c r="A6786" t="s">
        <v>363</v>
      </c>
      <c r="B6786" s="1">
        <v>45352</v>
      </c>
      <c r="C6786">
        <v>193.3</v>
      </c>
      <c r="D6786">
        <v>194.95</v>
      </c>
      <c r="E6786">
        <v>197.65</v>
      </c>
      <c r="F6786">
        <v>193.3</v>
      </c>
      <c r="G6786">
        <v>194.2</v>
      </c>
      <c r="H6786">
        <v>102274</v>
      </c>
      <c r="I6786">
        <v>199.84</v>
      </c>
      <c r="J6786">
        <v>5077</v>
      </c>
      <c r="K6786">
        <v>57308</v>
      </c>
      <c r="L6786">
        <v>56.03</v>
      </c>
    </row>
    <row r="6787" spans="1:12" x14ac:dyDescent="0.35">
      <c r="A6787" t="s">
        <v>362</v>
      </c>
      <c r="B6787" s="1">
        <v>45352</v>
      </c>
      <c r="C6787">
        <v>954.1</v>
      </c>
      <c r="D6787">
        <v>960.7</v>
      </c>
      <c r="E6787">
        <v>973.15</v>
      </c>
      <c r="F6787">
        <v>951.55</v>
      </c>
      <c r="G6787">
        <v>962.25</v>
      </c>
      <c r="H6787">
        <v>27753</v>
      </c>
      <c r="I6787">
        <v>266.77</v>
      </c>
      <c r="J6787">
        <v>4605</v>
      </c>
      <c r="K6787">
        <v>10558</v>
      </c>
      <c r="L6787">
        <v>38.04</v>
      </c>
    </row>
    <row r="6788" spans="1:12" x14ac:dyDescent="0.35">
      <c r="A6788" t="s">
        <v>361</v>
      </c>
      <c r="B6788" s="1">
        <v>45352</v>
      </c>
      <c r="C6788">
        <v>179.65</v>
      </c>
      <c r="D6788">
        <v>180.95</v>
      </c>
      <c r="E6788">
        <v>182.9</v>
      </c>
      <c r="F6788">
        <v>178.65</v>
      </c>
      <c r="G6788">
        <v>181.55</v>
      </c>
      <c r="H6788">
        <v>14433</v>
      </c>
      <c r="I6788">
        <v>26.15</v>
      </c>
      <c r="J6788">
        <v>466</v>
      </c>
      <c r="K6788">
        <v>10901</v>
      </c>
      <c r="L6788">
        <v>75.53</v>
      </c>
    </row>
    <row r="6789" spans="1:12" x14ac:dyDescent="0.35">
      <c r="A6789" t="s">
        <v>360</v>
      </c>
      <c r="B6789" s="1">
        <v>45352</v>
      </c>
      <c r="C6789">
        <v>82.3</v>
      </c>
      <c r="D6789">
        <v>82.6</v>
      </c>
      <c r="E6789">
        <v>83.9</v>
      </c>
      <c r="F6789">
        <v>82.1</v>
      </c>
      <c r="G6789">
        <v>83.1</v>
      </c>
      <c r="H6789">
        <v>27287</v>
      </c>
      <c r="I6789">
        <v>22.63</v>
      </c>
      <c r="J6789">
        <v>381</v>
      </c>
      <c r="K6789">
        <v>15669</v>
      </c>
      <c r="L6789">
        <v>57.42</v>
      </c>
    </row>
    <row r="6790" spans="1:12" x14ac:dyDescent="0.35">
      <c r="A6790" t="s">
        <v>359</v>
      </c>
      <c r="B6790" s="1">
        <v>45352</v>
      </c>
      <c r="C6790">
        <v>220.05</v>
      </c>
      <c r="D6790">
        <v>225.95</v>
      </c>
      <c r="E6790">
        <v>225.95</v>
      </c>
      <c r="F6790">
        <v>212.8</v>
      </c>
      <c r="G6790">
        <v>215.6</v>
      </c>
      <c r="H6790">
        <v>9322</v>
      </c>
      <c r="I6790">
        <v>20.2</v>
      </c>
      <c r="J6790">
        <v>817</v>
      </c>
      <c r="K6790">
        <v>4747</v>
      </c>
      <c r="L6790">
        <v>50.92</v>
      </c>
    </row>
    <row r="6791" spans="1:12" x14ac:dyDescent="0.35">
      <c r="A6791" t="s">
        <v>358</v>
      </c>
      <c r="B6791" s="1">
        <v>45352</v>
      </c>
      <c r="C6791">
        <v>127.95</v>
      </c>
      <c r="D6791">
        <v>128.75</v>
      </c>
      <c r="E6791">
        <v>130.4</v>
      </c>
      <c r="F6791">
        <v>128.35</v>
      </c>
      <c r="G6791">
        <v>129.75</v>
      </c>
      <c r="H6791">
        <v>777671</v>
      </c>
      <c r="I6791">
        <v>1006.77</v>
      </c>
      <c r="J6791">
        <v>9014</v>
      </c>
      <c r="K6791">
        <v>372757</v>
      </c>
      <c r="L6791">
        <v>47.93</v>
      </c>
    </row>
    <row r="6792" spans="1:12" x14ac:dyDescent="0.35">
      <c r="A6792" t="s">
        <v>357</v>
      </c>
      <c r="B6792" s="1">
        <v>45352</v>
      </c>
      <c r="C6792">
        <v>254.85</v>
      </c>
      <c r="D6792">
        <v>255.85</v>
      </c>
      <c r="E6792">
        <v>280</v>
      </c>
      <c r="F6792">
        <v>253.95</v>
      </c>
      <c r="G6792">
        <v>256.85000000000002</v>
      </c>
      <c r="H6792">
        <v>6812827</v>
      </c>
      <c r="I6792">
        <v>18294.490000000002</v>
      </c>
      <c r="J6792">
        <v>74498</v>
      </c>
      <c r="K6792">
        <v>1164491</v>
      </c>
      <c r="L6792">
        <v>17.09</v>
      </c>
    </row>
    <row r="6793" spans="1:12" x14ac:dyDescent="0.35">
      <c r="A6793" t="s">
        <v>356</v>
      </c>
      <c r="B6793" s="1">
        <v>45352</v>
      </c>
      <c r="C6793">
        <v>47.6</v>
      </c>
      <c r="D6793">
        <v>48.9</v>
      </c>
      <c r="E6793">
        <v>49.8</v>
      </c>
      <c r="F6793">
        <v>47</v>
      </c>
      <c r="G6793">
        <v>47.95</v>
      </c>
      <c r="H6793">
        <v>20198</v>
      </c>
      <c r="I6793">
        <v>9.84</v>
      </c>
      <c r="J6793">
        <v>529</v>
      </c>
      <c r="K6793">
        <v>10634</v>
      </c>
      <c r="L6793">
        <v>52.65</v>
      </c>
    </row>
    <row r="6794" spans="1:12" x14ac:dyDescent="0.35">
      <c r="A6794" t="s">
        <v>355</v>
      </c>
      <c r="B6794" s="1">
        <v>45352</v>
      </c>
      <c r="C6794">
        <v>268.14999999999998</v>
      </c>
      <c r="D6794">
        <v>269.75</v>
      </c>
      <c r="E6794">
        <v>271</v>
      </c>
      <c r="F6794">
        <v>262.05</v>
      </c>
      <c r="G6794">
        <v>268.25</v>
      </c>
      <c r="H6794">
        <v>1586022</v>
      </c>
      <c r="I6794">
        <v>4257.7700000000004</v>
      </c>
      <c r="J6794">
        <v>9026</v>
      </c>
      <c r="K6794">
        <v>961493</v>
      </c>
      <c r="L6794">
        <v>60.62</v>
      </c>
    </row>
    <row r="6795" spans="1:12" x14ac:dyDescent="0.35">
      <c r="A6795" t="s">
        <v>354</v>
      </c>
      <c r="B6795" s="1">
        <v>45352</v>
      </c>
      <c r="C6795">
        <v>135.5</v>
      </c>
      <c r="D6795">
        <v>136.19999999999999</v>
      </c>
      <c r="E6795">
        <v>138.85</v>
      </c>
      <c r="F6795">
        <v>135.05000000000001</v>
      </c>
      <c r="G6795">
        <v>136.05000000000001</v>
      </c>
      <c r="H6795">
        <v>84998</v>
      </c>
      <c r="I6795">
        <v>116.58</v>
      </c>
      <c r="J6795">
        <v>1830</v>
      </c>
      <c r="K6795">
        <v>42515</v>
      </c>
      <c r="L6795">
        <v>50.02</v>
      </c>
    </row>
    <row r="6796" spans="1:12" x14ac:dyDescent="0.35">
      <c r="A6796" t="s">
        <v>353</v>
      </c>
      <c r="B6796" s="1">
        <v>45352</v>
      </c>
      <c r="C6796">
        <v>436.35</v>
      </c>
      <c r="D6796">
        <v>448.5</v>
      </c>
      <c r="E6796">
        <v>462.45</v>
      </c>
      <c r="F6796">
        <v>441</v>
      </c>
      <c r="G6796">
        <v>457.25</v>
      </c>
      <c r="H6796">
        <v>1057716</v>
      </c>
      <c r="I6796">
        <v>4821.71</v>
      </c>
      <c r="J6796">
        <v>34475</v>
      </c>
      <c r="K6796">
        <v>315880</v>
      </c>
      <c r="L6796">
        <v>29.86</v>
      </c>
    </row>
    <row r="6797" spans="1:12" x14ac:dyDescent="0.35">
      <c r="A6797" t="s">
        <v>352</v>
      </c>
      <c r="B6797" s="1">
        <v>45352</v>
      </c>
      <c r="C6797">
        <v>103.95</v>
      </c>
      <c r="D6797">
        <v>104.25</v>
      </c>
      <c r="E6797">
        <v>107.95</v>
      </c>
      <c r="F6797">
        <v>104.25</v>
      </c>
      <c r="G6797">
        <v>106.85</v>
      </c>
      <c r="H6797">
        <v>696955</v>
      </c>
      <c r="I6797">
        <v>739.23</v>
      </c>
      <c r="J6797">
        <v>3493</v>
      </c>
      <c r="K6797">
        <v>480267</v>
      </c>
      <c r="L6797">
        <v>68.91</v>
      </c>
    </row>
    <row r="6798" spans="1:12" x14ac:dyDescent="0.35">
      <c r="A6798" t="s">
        <v>351</v>
      </c>
      <c r="B6798" s="1">
        <v>45352</v>
      </c>
      <c r="C6798">
        <v>2484.35</v>
      </c>
      <c r="D6798">
        <v>2495.0500000000002</v>
      </c>
      <c r="E6798">
        <v>2699.9</v>
      </c>
      <c r="F6798">
        <v>2471.3000000000002</v>
      </c>
      <c r="G6798">
        <v>2662.95</v>
      </c>
      <c r="H6798">
        <v>898910</v>
      </c>
      <c r="I6798">
        <v>23404.11</v>
      </c>
      <c r="J6798">
        <v>47171</v>
      </c>
      <c r="K6798">
        <v>214655</v>
      </c>
      <c r="L6798">
        <v>23.88</v>
      </c>
    </row>
    <row r="6799" spans="1:12" x14ac:dyDescent="0.35">
      <c r="A6799" t="s">
        <v>350</v>
      </c>
      <c r="B6799" s="1">
        <v>45352</v>
      </c>
      <c r="C6799">
        <v>604.75</v>
      </c>
      <c r="D6799">
        <v>606</v>
      </c>
      <c r="E6799">
        <v>608.04999999999995</v>
      </c>
      <c r="F6799">
        <v>596</v>
      </c>
      <c r="G6799">
        <v>599</v>
      </c>
      <c r="H6799">
        <v>63313</v>
      </c>
      <c r="I6799">
        <v>381.21</v>
      </c>
      <c r="J6799">
        <v>4687</v>
      </c>
      <c r="K6799">
        <v>34501</v>
      </c>
      <c r="L6799">
        <v>54.49</v>
      </c>
    </row>
    <row r="6800" spans="1:12" x14ac:dyDescent="0.35">
      <c r="A6800" t="s">
        <v>349</v>
      </c>
      <c r="B6800" s="1">
        <v>45352</v>
      </c>
      <c r="C6800">
        <v>11.7</v>
      </c>
      <c r="D6800">
        <v>12</v>
      </c>
      <c r="E6800">
        <v>12</v>
      </c>
      <c r="F6800">
        <v>11.45</v>
      </c>
      <c r="G6800">
        <v>11.55</v>
      </c>
      <c r="H6800">
        <v>297239</v>
      </c>
      <c r="I6800">
        <v>34.479999999999997</v>
      </c>
      <c r="J6800">
        <v>534</v>
      </c>
      <c r="K6800">
        <v>230838</v>
      </c>
      <c r="L6800">
        <v>77.66</v>
      </c>
    </row>
    <row r="6801" spans="1:12" x14ac:dyDescent="0.35">
      <c r="A6801" t="s">
        <v>348</v>
      </c>
      <c r="B6801" s="1">
        <v>45352</v>
      </c>
      <c r="C6801">
        <v>53.7</v>
      </c>
      <c r="D6801">
        <v>53.7</v>
      </c>
      <c r="E6801">
        <v>55.85</v>
      </c>
      <c r="F6801">
        <v>53.7</v>
      </c>
      <c r="G6801">
        <v>54.9</v>
      </c>
      <c r="H6801">
        <v>40055</v>
      </c>
      <c r="I6801">
        <v>22</v>
      </c>
      <c r="J6801">
        <v>433</v>
      </c>
      <c r="K6801">
        <v>23173</v>
      </c>
      <c r="L6801">
        <v>57.85</v>
      </c>
    </row>
    <row r="6802" spans="1:12" x14ac:dyDescent="0.35">
      <c r="A6802" t="s">
        <v>347</v>
      </c>
      <c r="B6802" s="1">
        <v>45352</v>
      </c>
      <c r="C6802">
        <v>385.1</v>
      </c>
      <c r="D6802">
        <v>393.7</v>
      </c>
      <c r="E6802">
        <v>396</v>
      </c>
      <c r="F6802">
        <v>384.3</v>
      </c>
      <c r="G6802">
        <v>385.7</v>
      </c>
      <c r="H6802">
        <v>41970</v>
      </c>
      <c r="I6802">
        <v>162.99</v>
      </c>
      <c r="J6802">
        <v>2706</v>
      </c>
      <c r="K6802">
        <v>24047</v>
      </c>
      <c r="L6802">
        <v>57.3</v>
      </c>
    </row>
    <row r="6803" spans="1:12" x14ac:dyDescent="0.35">
      <c r="A6803" t="s">
        <v>346</v>
      </c>
      <c r="B6803" s="1">
        <v>45352</v>
      </c>
      <c r="C6803">
        <v>2024.9</v>
      </c>
      <c r="D6803">
        <v>2025</v>
      </c>
      <c r="E6803">
        <v>2061.0500000000002</v>
      </c>
      <c r="F6803">
        <v>2025</v>
      </c>
      <c r="G6803">
        <v>2055.4499999999998</v>
      </c>
      <c r="H6803">
        <v>219759</v>
      </c>
      <c r="I6803">
        <v>4505.71</v>
      </c>
      <c r="J6803">
        <v>12110</v>
      </c>
      <c r="K6803">
        <v>151983</v>
      </c>
      <c r="L6803">
        <v>69.16</v>
      </c>
    </row>
    <row r="6804" spans="1:12" x14ac:dyDescent="0.35">
      <c r="A6804" t="s">
        <v>345</v>
      </c>
      <c r="B6804" s="1">
        <v>45352</v>
      </c>
      <c r="C6804">
        <v>538.15</v>
      </c>
      <c r="D6804">
        <v>538.15</v>
      </c>
      <c r="E6804">
        <v>544.95000000000005</v>
      </c>
      <c r="F6804">
        <v>538.15</v>
      </c>
      <c r="G6804">
        <v>541.1</v>
      </c>
      <c r="H6804">
        <v>762406</v>
      </c>
      <c r="I6804">
        <v>4133.4799999999996</v>
      </c>
      <c r="J6804">
        <v>20500</v>
      </c>
      <c r="K6804">
        <v>396857</v>
      </c>
      <c r="L6804">
        <v>52.05</v>
      </c>
    </row>
    <row r="6805" spans="1:12" x14ac:dyDescent="0.35">
      <c r="A6805" t="s">
        <v>344</v>
      </c>
      <c r="B6805" s="1">
        <v>45352</v>
      </c>
      <c r="C6805">
        <v>803.1</v>
      </c>
      <c r="D6805">
        <v>812.9</v>
      </c>
      <c r="E6805">
        <v>820</v>
      </c>
      <c r="F6805">
        <v>791</v>
      </c>
      <c r="G6805">
        <v>805.4</v>
      </c>
      <c r="H6805">
        <v>248571</v>
      </c>
      <c r="I6805">
        <v>2002.05</v>
      </c>
      <c r="J6805">
        <v>25939</v>
      </c>
      <c r="K6805">
        <v>88173</v>
      </c>
      <c r="L6805">
        <v>35.47</v>
      </c>
    </row>
    <row r="6806" spans="1:12" x14ac:dyDescent="0.35">
      <c r="A6806" t="s">
        <v>343</v>
      </c>
      <c r="B6806" s="1">
        <v>45352</v>
      </c>
      <c r="C6806">
        <v>2025.4</v>
      </c>
      <c r="D6806">
        <v>2030</v>
      </c>
      <c r="E6806">
        <v>2044.6</v>
      </c>
      <c r="F6806">
        <v>2018.65</v>
      </c>
      <c r="G6806">
        <v>2035.5</v>
      </c>
      <c r="H6806">
        <v>317499</v>
      </c>
      <c r="I6806">
        <v>6456.86</v>
      </c>
      <c r="J6806">
        <v>17037</v>
      </c>
      <c r="K6806">
        <v>293058</v>
      </c>
      <c r="L6806">
        <v>92.3</v>
      </c>
    </row>
    <row r="6807" spans="1:12" x14ac:dyDescent="0.35">
      <c r="A6807" t="s">
        <v>342</v>
      </c>
      <c r="B6807" s="1">
        <v>45352</v>
      </c>
      <c r="C6807">
        <v>161.69999999999999</v>
      </c>
      <c r="D6807">
        <v>164.15</v>
      </c>
      <c r="E6807">
        <v>166.85</v>
      </c>
      <c r="F6807">
        <v>163</v>
      </c>
      <c r="G6807">
        <v>164.25</v>
      </c>
      <c r="H6807">
        <v>54098</v>
      </c>
      <c r="I6807">
        <v>89.11</v>
      </c>
      <c r="J6807">
        <v>2493</v>
      </c>
      <c r="K6807">
        <v>20932</v>
      </c>
      <c r="L6807">
        <v>38.69</v>
      </c>
    </row>
    <row r="6808" spans="1:12" x14ac:dyDescent="0.35">
      <c r="A6808" t="s">
        <v>341</v>
      </c>
      <c r="B6808" s="1">
        <v>45352</v>
      </c>
      <c r="C6808">
        <v>2738.65</v>
      </c>
      <c r="D6808">
        <v>2749</v>
      </c>
      <c r="E6808">
        <v>2763.35</v>
      </c>
      <c r="F6808">
        <v>2717.8</v>
      </c>
      <c r="G6808">
        <v>2726.15</v>
      </c>
      <c r="H6808">
        <v>431838</v>
      </c>
      <c r="I6808">
        <v>11838.6</v>
      </c>
      <c r="J6808">
        <v>39497</v>
      </c>
      <c r="K6808">
        <v>322885</v>
      </c>
      <c r="L6808">
        <v>74.77</v>
      </c>
    </row>
    <row r="6809" spans="1:12" x14ac:dyDescent="0.35">
      <c r="A6809" t="s">
        <v>340</v>
      </c>
      <c r="B6809" s="1">
        <v>45352</v>
      </c>
      <c r="C6809">
        <v>135.15</v>
      </c>
      <c r="D6809">
        <v>135.69999999999999</v>
      </c>
      <c r="E6809">
        <v>137.85</v>
      </c>
      <c r="F6809">
        <v>135.6</v>
      </c>
      <c r="G6809">
        <v>137.55000000000001</v>
      </c>
      <c r="H6809">
        <v>2735779</v>
      </c>
      <c r="I6809">
        <v>3747.59</v>
      </c>
      <c r="J6809">
        <v>18083</v>
      </c>
      <c r="K6809">
        <v>1354385</v>
      </c>
      <c r="L6809">
        <v>49.51</v>
      </c>
    </row>
    <row r="6810" spans="1:12" x14ac:dyDescent="0.35">
      <c r="A6810" t="s">
        <v>339</v>
      </c>
      <c r="B6810" s="1">
        <v>45352</v>
      </c>
      <c r="C6810">
        <v>101.75</v>
      </c>
      <c r="D6810">
        <v>102</v>
      </c>
      <c r="E6810">
        <v>112.1</v>
      </c>
      <c r="F6810">
        <v>102</v>
      </c>
      <c r="G6810">
        <v>108.95</v>
      </c>
      <c r="H6810">
        <v>719561</v>
      </c>
      <c r="I6810">
        <v>790.91</v>
      </c>
      <c r="J6810">
        <v>6106</v>
      </c>
      <c r="K6810">
        <v>319467</v>
      </c>
      <c r="L6810">
        <v>44.4</v>
      </c>
    </row>
    <row r="6811" spans="1:12" x14ac:dyDescent="0.35">
      <c r="A6811" t="s">
        <v>338</v>
      </c>
      <c r="B6811" s="1">
        <v>45352</v>
      </c>
      <c r="C6811">
        <v>466.55</v>
      </c>
      <c r="D6811">
        <v>468.95</v>
      </c>
      <c r="E6811">
        <v>478.15</v>
      </c>
      <c r="F6811">
        <v>465.5</v>
      </c>
      <c r="G6811">
        <v>470.85</v>
      </c>
      <c r="H6811">
        <v>18327</v>
      </c>
      <c r="I6811">
        <v>86.58</v>
      </c>
      <c r="J6811">
        <v>2334</v>
      </c>
      <c r="K6811">
        <v>6787</v>
      </c>
      <c r="L6811">
        <v>37.03</v>
      </c>
    </row>
    <row r="6812" spans="1:12" x14ac:dyDescent="0.35">
      <c r="A6812" t="s">
        <v>337</v>
      </c>
      <c r="B6812" s="1">
        <v>45352</v>
      </c>
      <c r="C6812">
        <v>349.7</v>
      </c>
      <c r="D6812">
        <v>350.15</v>
      </c>
      <c r="E6812">
        <v>352.7</v>
      </c>
      <c r="F6812">
        <v>347.1</v>
      </c>
      <c r="G6812">
        <v>351.4</v>
      </c>
      <c r="H6812">
        <v>93806</v>
      </c>
      <c r="I6812">
        <v>328.46</v>
      </c>
      <c r="J6812">
        <v>5813</v>
      </c>
      <c r="K6812">
        <v>55793</v>
      </c>
      <c r="L6812">
        <v>59.48</v>
      </c>
    </row>
    <row r="6813" spans="1:12" x14ac:dyDescent="0.35">
      <c r="A6813" t="s">
        <v>336</v>
      </c>
      <c r="B6813" s="1">
        <v>45352</v>
      </c>
      <c r="C6813">
        <v>291</v>
      </c>
      <c r="D6813">
        <v>292.35000000000002</v>
      </c>
      <c r="E6813">
        <v>297</v>
      </c>
      <c r="F6813">
        <v>291.25</v>
      </c>
      <c r="G6813">
        <v>295.75</v>
      </c>
      <c r="H6813">
        <v>2603483</v>
      </c>
      <c r="I6813">
        <v>7675.16</v>
      </c>
      <c r="J6813">
        <v>38583</v>
      </c>
      <c r="K6813">
        <v>1691614</v>
      </c>
      <c r="L6813">
        <v>64.98</v>
      </c>
    </row>
    <row r="6814" spans="1:12" x14ac:dyDescent="0.35">
      <c r="A6814" t="s">
        <v>335</v>
      </c>
      <c r="B6814" s="1">
        <v>45352</v>
      </c>
      <c r="C6814">
        <v>5017.1499999999996</v>
      </c>
      <c r="D6814">
        <v>5059.3500000000004</v>
      </c>
      <c r="E6814">
        <v>5090.1499999999996</v>
      </c>
      <c r="F6814">
        <v>4883</v>
      </c>
      <c r="G6814">
        <v>4901.6000000000004</v>
      </c>
      <c r="H6814">
        <v>36319</v>
      </c>
      <c r="I6814">
        <v>1798.1</v>
      </c>
      <c r="J6814">
        <v>7522</v>
      </c>
      <c r="K6814">
        <v>16387</v>
      </c>
      <c r="L6814">
        <v>45.12</v>
      </c>
    </row>
    <row r="6815" spans="1:12" x14ac:dyDescent="0.35">
      <c r="A6815" t="s">
        <v>334</v>
      </c>
      <c r="B6815" s="1">
        <v>45352</v>
      </c>
      <c r="C6815">
        <v>445.15</v>
      </c>
      <c r="D6815">
        <v>451.35</v>
      </c>
      <c r="E6815">
        <v>463.65</v>
      </c>
      <c r="F6815">
        <v>443.05</v>
      </c>
      <c r="G6815">
        <v>452.85</v>
      </c>
      <c r="H6815">
        <v>6946</v>
      </c>
      <c r="I6815">
        <v>31.28</v>
      </c>
      <c r="J6815">
        <v>546</v>
      </c>
      <c r="K6815">
        <v>3095</v>
      </c>
      <c r="L6815">
        <v>44.56</v>
      </c>
    </row>
    <row r="6816" spans="1:12" x14ac:dyDescent="0.35">
      <c r="A6816" t="s">
        <v>333</v>
      </c>
      <c r="B6816" s="1">
        <v>45352</v>
      </c>
      <c r="C6816">
        <v>1470.1</v>
      </c>
      <c r="D6816">
        <v>1469.6</v>
      </c>
      <c r="E6816">
        <v>1496.2</v>
      </c>
      <c r="F6816">
        <v>1462.1</v>
      </c>
      <c r="G6816">
        <v>1484.05</v>
      </c>
      <c r="H6816">
        <v>74804</v>
      </c>
      <c r="I6816">
        <v>1109.5</v>
      </c>
      <c r="J6816">
        <v>12000</v>
      </c>
      <c r="K6816">
        <v>34052</v>
      </c>
      <c r="L6816">
        <v>45.52</v>
      </c>
    </row>
    <row r="6817" spans="1:12" x14ac:dyDescent="0.35">
      <c r="A6817" t="s">
        <v>332</v>
      </c>
      <c r="B6817" s="1">
        <v>45352</v>
      </c>
      <c r="C6817">
        <v>729.5</v>
      </c>
      <c r="D6817">
        <v>736.05</v>
      </c>
      <c r="E6817">
        <v>754.1</v>
      </c>
      <c r="F6817">
        <v>721</v>
      </c>
      <c r="G6817">
        <v>726.05</v>
      </c>
      <c r="H6817">
        <v>19854</v>
      </c>
      <c r="I6817">
        <v>146.4</v>
      </c>
      <c r="J6817">
        <v>2697</v>
      </c>
      <c r="K6817">
        <v>10981</v>
      </c>
      <c r="L6817">
        <v>55.31</v>
      </c>
    </row>
    <row r="6818" spans="1:12" x14ac:dyDescent="0.35">
      <c r="A6818" t="s">
        <v>331</v>
      </c>
      <c r="B6818" s="1">
        <v>45352</v>
      </c>
      <c r="C6818">
        <v>4188.8500000000004</v>
      </c>
      <c r="D6818">
        <v>4274.95</v>
      </c>
      <c r="E6818">
        <v>4324</v>
      </c>
      <c r="F6818">
        <v>4230.1000000000004</v>
      </c>
      <c r="G6818">
        <v>4290.05</v>
      </c>
      <c r="H6818">
        <v>25481</v>
      </c>
      <c r="I6818">
        <v>1092.28</v>
      </c>
      <c r="J6818">
        <v>6477</v>
      </c>
      <c r="K6818">
        <v>11977</v>
      </c>
      <c r="L6818">
        <v>47</v>
      </c>
    </row>
    <row r="6819" spans="1:12" x14ac:dyDescent="0.35">
      <c r="A6819" t="s">
        <v>330</v>
      </c>
      <c r="B6819" s="1">
        <v>45352</v>
      </c>
      <c r="C6819">
        <v>80.150000000000006</v>
      </c>
      <c r="D6819">
        <v>81.99</v>
      </c>
      <c r="E6819">
        <v>81.99</v>
      </c>
      <c r="F6819">
        <v>80.010000000000005</v>
      </c>
      <c r="G6819">
        <v>81.58</v>
      </c>
      <c r="H6819">
        <v>2031266</v>
      </c>
      <c r="I6819">
        <v>1653.27</v>
      </c>
      <c r="J6819">
        <v>9498</v>
      </c>
      <c r="K6819">
        <v>1193591</v>
      </c>
      <c r="L6819">
        <v>58.76</v>
      </c>
    </row>
    <row r="6820" spans="1:12" x14ac:dyDescent="0.35">
      <c r="A6820" t="s">
        <v>329</v>
      </c>
      <c r="B6820" s="1">
        <v>45352</v>
      </c>
      <c r="C6820">
        <v>519.70000000000005</v>
      </c>
      <c r="D6820">
        <v>516</v>
      </c>
      <c r="E6820">
        <v>533</v>
      </c>
      <c r="F6820">
        <v>516</v>
      </c>
      <c r="G6820">
        <v>518.95000000000005</v>
      </c>
      <c r="H6820">
        <v>71894</v>
      </c>
      <c r="I6820">
        <v>376.45</v>
      </c>
      <c r="J6820">
        <v>6694</v>
      </c>
      <c r="K6820">
        <v>43998</v>
      </c>
      <c r="L6820">
        <v>61.2</v>
      </c>
    </row>
    <row r="6821" spans="1:12" x14ac:dyDescent="0.35">
      <c r="A6821" t="s">
        <v>328</v>
      </c>
      <c r="B6821" s="1">
        <v>45352</v>
      </c>
      <c r="C6821">
        <v>1076.25</v>
      </c>
      <c r="D6821">
        <v>1081.9000000000001</v>
      </c>
      <c r="E6821">
        <v>1095</v>
      </c>
      <c r="F6821">
        <v>1066.1500000000001</v>
      </c>
      <c r="G6821">
        <v>1087.45</v>
      </c>
      <c r="H6821">
        <v>407919</v>
      </c>
      <c r="I6821">
        <v>4412.5</v>
      </c>
      <c r="J6821">
        <v>25497</v>
      </c>
      <c r="K6821">
        <v>220996</v>
      </c>
      <c r="L6821">
        <v>54.18</v>
      </c>
    </row>
    <row r="6822" spans="1:12" x14ac:dyDescent="0.35">
      <c r="A6822" t="s">
        <v>327</v>
      </c>
      <c r="B6822" s="1">
        <v>45352</v>
      </c>
      <c r="C6822">
        <v>917.15</v>
      </c>
      <c r="D6822">
        <v>910.8</v>
      </c>
      <c r="E6822">
        <v>941.9</v>
      </c>
      <c r="F6822">
        <v>910.8</v>
      </c>
      <c r="G6822">
        <v>926.95</v>
      </c>
      <c r="H6822">
        <v>21031</v>
      </c>
      <c r="I6822">
        <v>195.36</v>
      </c>
      <c r="J6822">
        <v>3973</v>
      </c>
      <c r="K6822">
        <v>11684</v>
      </c>
      <c r="L6822">
        <v>55.56</v>
      </c>
    </row>
    <row r="6823" spans="1:12" x14ac:dyDescent="0.35">
      <c r="A6823" t="s">
        <v>326</v>
      </c>
      <c r="B6823" s="1">
        <v>45352</v>
      </c>
      <c r="C6823">
        <v>99.87</v>
      </c>
      <c r="D6823">
        <v>102.85</v>
      </c>
      <c r="E6823">
        <v>102.85</v>
      </c>
      <c r="F6823">
        <v>99.02</v>
      </c>
      <c r="G6823">
        <v>100.54</v>
      </c>
      <c r="H6823">
        <v>1396</v>
      </c>
      <c r="I6823">
        <v>1.4</v>
      </c>
      <c r="J6823">
        <v>91</v>
      </c>
      <c r="K6823">
        <v>1170</v>
      </c>
      <c r="L6823">
        <v>83.81</v>
      </c>
    </row>
    <row r="6824" spans="1:12" x14ac:dyDescent="0.35">
      <c r="A6824" t="s">
        <v>325</v>
      </c>
      <c r="B6824" s="1">
        <v>45352</v>
      </c>
      <c r="C6824">
        <v>107.8</v>
      </c>
      <c r="D6824">
        <v>109.74</v>
      </c>
      <c r="E6824">
        <v>109.74</v>
      </c>
      <c r="F6824">
        <v>107.81</v>
      </c>
      <c r="G6824">
        <v>108.75</v>
      </c>
      <c r="H6824">
        <v>20792</v>
      </c>
      <c r="I6824">
        <v>22.56</v>
      </c>
      <c r="J6824">
        <v>560</v>
      </c>
      <c r="K6824">
        <v>14054</v>
      </c>
      <c r="L6824">
        <v>67.59</v>
      </c>
    </row>
    <row r="6825" spans="1:12" x14ac:dyDescent="0.35">
      <c r="A6825" t="s">
        <v>324</v>
      </c>
      <c r="B6825" s="1">
        <v>45352</v>
      </c>
      <c r="C6825">
        <v>257.35000000000002</v>
      </c>
      <c r="D6825">
        <v>263.7</v>
      </c>
      <c r="E6825">
        <v>266.75</v>
      </c>
      <c r="F6825">
        <v>260.14999999999998</v>
      </c>
      <c r="G6825">
        <v>261.85000000000002</v>
      </c>
      <c r="H6825">
        <v>15080</v>
      </c>
      <c r="I6825">
        <v>39.64</v>
      </c>
      <c r="J6825">
        <v>827</v>
      </c>
      <c r="K6825">
        <v>7970</v>
      </c>
      <c r="L6825">
        <v>52.85</v>
      </c>
    </row>
    <row r="6826" spans="1:12" x14ac:dyDescent="0.35">
      <c r="A6826" t="s">
        <v>323</v>
      </c>
      <c r="B6826" s="1">
        <v>45352</v>
      </c>
      <c r="C6826">
        <v>108.2</v>
      </c>
      <c r="D6826">
        <v>109.1</v>
      </c>
      <c r="E6826">
        <v>113.15</v>
      </c>
      <c r="F6826">
        <v>107</v>
      </c>
      <c r="G6826">
        <v>107.65</v>
      </c>
      <c r="H6826">
        <v>4205166</v>
      </c>
      <c r="I6826">
        <v>4618.5</v>
      </c>
      <c r="J6826">
        <v>18590</v>
      </c>
      <c r="K6826">
        <v>1313297</v>
      </c>
      <c r="L6826">
        <v>31.23</v>
      </c>
    </row>
    <row r="6827" spans="1:12" x14ac:dyDescent="0.35">
      <c r="A6827" t="s">
        <v>322</v>
      </c>
      <c r="B6827" s="1">
        <v>45352</v>
      </c>
      <c r="C6827">
        <v>1456</v>
      </c>
      <c r="D6827">
        <v>1450</v>
      </c>
      <c r="E6827">
        <v>1485</v>
      </c>
      <c r="F6827">
        <v>1440.15</v>
      </c>
      <c r="G6827">
        <v>1478.8</v>
      </c>
      <c r="H6827">
        <v>43760</v>
      </c>
      <c r="I6827">
        <v>643.02</v>
      </c>
      <c r="J6827">
        <v>8067</v>
      </c>
      <c r="K6827">
        <v>22611</v>
      </c>
      <c r="L6827">
        <v>51.67</v>
      </c>
    </row>
    <row r="6828" spans="1:12" x14ac:dyDescent="0.35">
      <c r="A6828" t="s">
        <v>321</v>
      </c>
      <c r="B6828" s="1">
        <v>45352</v>
      </c>
      <c r="C6828">
        <v>977.4</v>
      </c>
      <c r="D6828">
        <v>983.8</v>
      </c>
      <c r="E6828">
        <v>988.9</v>
      </c>
      <c r="F6828">
        <v>972.35</v>
      </c>
      <c r="G6828">
        <v>978.05</v>
      </c>
      <c r="H6828">
        <v>627986</v>
      </c>
      <c r="I6828">
        <v>6153.18</v>
      </c>
      <c r="J6828">
        <v>27423</v>
      </c>
      <c r="K6828">
        <v>282723</v>
      </c>
      <c r="L6828">
        <v>45.02</v>
      </c>
    </row>
    <row r="6829" spans="1:12" x14ac:dyDescent="0.35">
      <c r="A6829" t="s">
        <v>320</v>
      </c>
      <c r="B6829" s="1">
        <v>45352</v>
      </c>
      <c r="C6829">
        <v>80.25</v>
      </c>
      <c r="D6829">
        <v>80.8</v>
      </c>
      <c r="E6829">
        <v>81.849999999999994</v>
      </c>
      <c r="F6829">
        <v>79.55</v>
      </c>
      <c r="G6829">
        <v>80.150000000000006</v>
      </c>
      <c r="H6829">
        <v>4694</v>
      </c>
      <c r="I6829">
        <v>3.78</v>
      </c>
      <c r="J6829">
        <v>111</v>
      </c>
      <c r="K6829">
        <v>2439</v>
      </c>
      <c r="L6829">
        <v>51.96</v>
      </c>
    </row>
    <row r="6830" spans="1:12" x14ac:dyDescent="0.35">
      <c r="A6830" t="s">
        <v>319</v>
      </c>
      <c r="B6830" s="1">
        <v>45352</v>
      </c>
      <c r="C6830">
        <v>81.84</v>
      </c>
      <c r="D6830">
        <v>82.23</v>
      </c>
      <c r="E6830">
        <v>83.95</v>
      </c>
      <c r="F6830">
        <v>81</v>
      </c>
      <c r="G6830">
        <v>83.81</v>
      </c>
      <c r="H6830">
        <v>25661</v>
      </c>
      <c r="I6830">
        <v>21.41</v>
      </c>
      <c r="J6830">
        <v>410</v>
      </c>
      <c r="K6830">
        <v>21791</v>
      </c>
      <c r="L6830">
        <v>84.92</v>
      </c>
    </row>
    <row r="6831" spans="1:12" x14ac:dyDescent="0.35">
      <c r="A6831" t="s">
        <v>318</v>
      </c>
      <c r="B6831" s="1">
        <v>45352</v>
      </c>
      <c r="C6831">
        <v>2526.75</v>
      </c>
      <c r="D6831">
        <v>2534</v>
      </c>
      <c r="E6831">
        <v>2554.5500000000002</v>
      </c>
      <c r="F6831">
        <v>2517.65</v>
      </c>
      <c r="G6831">
        <v>2534.65</v>
      </c>
      <c r="H6831">
        <v>92374</v>
      </c>
      <c r="I6831">
        <v>2343.31</v>
      </c>
      <c r="J6831">
        <v>16548</v>
      </c>
      <c r="K6831">
        <v>47416</v>
      </c>
      <c r="L6831">
        <v>51.33</v>
      </c>
    </row>
    <row r="6832" spans="1:12" x14ac:dyDescent="0.35">
      <c r="A6832" t="s">
        <v>317</v>
      </c>
      <c r="B6832" s="1">
        <v>45352</v>
      </c>
      <c r="C6832">
        <v>6554.05</v>
      </c>
      <c r="D6832">
        <v>6586.75</v>
      </c>
      <c r="E6832">
        <v>6624.85</v>
      </c>
      <c r="F6832">
        <v>6455</v>
      </c>
      <c r="G6832">
        <v>6504.7</v>
      </c>
      <c r="H6832">
        <v>475667</v>
      </c>
      <c r="I6832">
        <v>31001.16</v>
      </c>
      <c r="J6832">
        <v>54610</v>
      </c>
      <c r="K6832">
        <v>345936</v>
      </c>
      <c r="L6832">
        <v>72.73</v>
      </c>
    </row>
    <row r="6833" spans="1:12" x14ac:dyDescent="0.35">
      <c r="A6833" t="s">
        <v>316</v>
      </c>
      <c r="B6833" s="1">
        <v>45352</v>
      </c>
      <c r="C6833">
        <v>57.55</v>
      </c>
      <c r="D6833">
        <v>57.65</v>
      </c>
      <c r="E6833">
        <v>58.8</v>
      </c>
      <c r="F6833">
        <v>56.5</v>
      </c>
      <c r="G6833">
        <v>56.8</v>
      </c>
      <c r="H6833">
        <v>4881386</v>
      </c>
      <c r="I6833">
        <v>2808.26</v>
      </c>
      <c r="J6833">
        <v>10960</v>
      </c>
      <c r="K6833">
        <v>2216941</v>
      </c>
      <c r="L6833">
        <v>45.42</v>
      </c>
    </row>
    <row r="6834" spans="1:12" x14ac:dyDescent="0.35">
      <c r="A6834" t="s">
        <v>315</v>
      </c>
      <c r="B6834" s="1">
        <v>45352</v>
      </c>
      <c r="C6834">
        <v>875.1</v>
      </c>
      <c r="D6834">
        <v>878.9</v>
      </c>
      <c r="E6834">
        <v>883.9</v>
      </c>
      <c r="F6834">
        <v>868</v>
      </c>
      <c r="G6834">
        <v>873.8</v>
      </c>
      <c r="H6834">
        <v>1472366</v>
      </c>
      <c r="I6834">
        <v>12882.45</v>
      </c>
      <c r="J6834">
        <v>52489</v>
      </c>
      <c r="K6834">
        <v>478083</v>
      </c>
      <c r="L6834">
        <v>32.47</v>
      </c>
    </row>
    <row r="6835" spans="1:12" x14ac:dyDescent="0.35">
      <c r="A6835" t="s">
        <v>314</v>
      </c>
      <c r="B6835" s="1">
        <v>45352</v>
      </c>
      <c r="C6835">
        <v>282.05</v>
      </c>
      <c r="D6835">
        <v>289.8</v>
      </c>
      <c r="E6835">
        <v>294.89999999999998</v>
      </c>
      <c r="F6835">
        <v>285</v>
      </c>
      <c r="G6835">
        <v>286.10000000000002</v>
      </c>
      <c r="H6835">
        <v>30731</v>
      </c>
      <c r="I6835">
        <v>88.97</v>
      </c>
      <c r="J6835">
        <v>3170</v>
      </c>
      <c r="K6835">
        <v>8148</v>
      </c>
      <c r="L6835">
        <v>26.51</v>
      </c>
    </row>
    <row r="6836" spans="1:12" x14ac:dyDescent="0.35">
      <c r="A6836" t="s">
        <v>313</v>
      </c>
      <c r="B6836" s="1">
        <v>45352</v>
      </c>
      <c r="C6836">
        <v>436.7</v>
      </c>
      <c r="D6836">
        <v>438</v>
      </c>
      <c r="E6836">
        <v>448.8</v>
      </c>
      <c r="F6836">
        <v>438</v>
      </c>
      <c r="G6836">
        <v>446.35</v>
      </c>
      <c r="H6836">
        <v>8411615</v>
      </c>
      <c r="I6836">
        <v>37336.43</v>
      </c>
      <c r="J6836">
        <v>122796</v>
      </c>
      <c r="K6836">
        <v>3297760</v>
      </c>
      <c r="L6836">
        <v>39.200000000000003</v>
      </c>
    </row>
    <row r="6837" spans="1:12" x14ac:dyDescent="0.35">
      <c r="A6837" t="s">
        <v>312</v>
      </c>
      <c r="B6837" s="1">
        <v>45352</v>
      </c>
      <c r="C6837">
        <v>384.15</v>
      </c>
      <c r="D6837">
        <v>394</v>
      </c>
      <c r="E6837">
        <v>413.7</v>
      </c>
      <c r="F6837">
        <v>389</v>
      </c>
      <c r="G6837">
        <v>398.9</v>
      </c>
      <c r="H6837">
        <v>8216004</v>
      </c>
      <c r="I6837">
        <v>33101.65</v>
      </c>
      <c r="J6837">
        <v>125604</v>
      </c>
      <c r="K6837">
        <v>3453248</v>
      </c>
      <c r="L6837">
        <v>42.03</v>
      </c>
    </row>
    <row r="6838" spans="1:12" x14ac:dyDescent="0.35">
      <c r="A6838" t="s">
        <v>311</v>
      </c>
      <c r="B6838" s="1">
        <v>45352</v>
      </c>
      <c r="C6838">
        <v>230.7</v>
      </c>
      <c r="D6838">
        <v>230</v>
      </c>
      <c r="E6838">
        <v>233.35</v>
      </c>
      <c r="F6838">
        <v>227.05</v>
      </c>
      <c r="G6838">
        <v>231.15</v>
      </c>
      <c r="H6838">
        <v>96679</v>
      </c>
      <c r="I6838">
        <v>222.51</v>
      </c>
      <c r="J6838">
        <v>6784</v>
      </c>
      <c r="K6838">
        <v>47305</v>
      </c>
      <c r="L6838">
        <v>48.93</v>
      </c>
    </row>
    <row r="6839" spans="1:12" x14ac:dyDescent="0.35">
      <c r="A6839" t="s">
        <v>310</v>
      </c>
      <c r="B6839" s="1">
        <v>45352</v>
      </c>
      <c r="C6839">
        <v>86.9</v>
      </c>
      <c r="D6839">
        <v>86.15</v>
      </c>
      <c r="E6839">
        <v>91</v>
      </c>
      <c r="F6839">
        <v>85.85</v>
      </c>
      <c r="G6839">
        <v>86.25</v>
      </c>
      <c r="H6839">
        <v>122725</v>
      </c>
      <c r="I6839">
        <v>107.17</v>
      </c>
      <c r="J6839">
        <v>2044</v>
      </c>
      <c r="K6839">
        <v>78302</v>
      </c>
      <c r="L6839">
        <v>63.8</v>
      </c>
    </row>
    <row r="6840" spans="1:12" x14ac:dyDescent="0.35">
      <c r="A6840" t="s">
        <v>309</v>
      </c>
      <c r="B6840" s="1">
        <v>45352</v>
      </c>
      <c r="C6840">
        <v>1413.4</v>
      </c>
      <c r="D6840">
        <v>1414.7</v>
      </c>
      <c r="E6840">
        <v>1418.85</v>
      </c>
      <c r="F6840">
        <v>1397.75</v>
      </c>
      <c r="G6840">
        <v>1400.5</v>
      </c>
      <c r="H6840">
        <v>75346</v>
      </c>
      <c r="I6840">
        <v>1059.48</v>
      </c>
      <c r="J6840">
        <v>8663</v>
      </c>
      <c r="K6840">
        <v>41171</v>
      </c>
      <c r="L6840">
        <v>54.64</v>
      </c>
    </row>
    <row r="6841" spans="1:12" x14ac:dyDescent="0.35">
      <c r="A6841" t="s">
        <v>308</v>
      </c>
      <c r="B6841" s="1">
        <v>45352</v>
      </c>
      <c r="C6841">
        <v>1480.35</v>
      </c>
      <c r="D6841">
        <v>1494</v>
      </c>
      <c r="E6841">
        <v>1494</v>
      </c>
      <c r="F6841">
        <v>1460</v>
      </c>
      <c r="G6841">
        <v>1470.9</v>
      </c>
      <c r="H6841">
        <v>1982189</v>
      </c>
      <c r="I6841">
        <v>29165.89</v>
      </c>
      <c r="J6841">
        <v>70741</v>
      </c>
      <c r="K6841">
        <v>1302176</v>
      </c>
      <c r="L6841">
        <v>65.69</v>
      </c>
    </row>
    <row r="6842" spans="1:12" x14ac:dyDescent="0.35">
      <c r="A6842" t="s">
        <v>307</v>
      </c>
      <c r="B6842" s="1">
        <v>45352</v>
      </c>
      <c r="C6842">
        <v>20.8</v>
      </c>
      <c r="D6842">
        <v>20.85</v>
      </c>
      <c r="E6842">
        <v>22</v>
      </c>
      <c r="F6842">
        <v>20.8</v>
      </c>
      <c r="G6842">
        <v>21.25</v>
      </c>
      <c r="H6842">
        <v>68768</v>
      </c>
      <c r="I6842">
        <v>14.7</v>
      </c>
      <c r="J6842">
        <v>757</v>
      </c>
      <c r="K6842">
        <v>34433</v>
      </c>
      <c r="L6842">
        <v>50.07</v>
      </c>
    </row>
    <row r="6843" spans="1:12" x14ac:dyDescent="0.35">
      <c r="A6843" t="s">
        <v>306</v>
      </c>
      <c r="B6843" s="1">
        <v>45352</v>
      </c>
      <c r="C6843">
        <v>120.5</v>
      </c>
      <c r="D6843">
        <v>120.5</v>
      </c>
      <c r="E6843">
        <v>128.69999999999999</v>
      </c>
      <c r="F6843">
        <v>120.5</v>
      </c>
      <c r="G6843">
        <v>125.7</v>
      </c>
      <c r="H6843">
        <v>48743</v>
      </c>
      <c r="I6843">
        <v>61.69</v>
      </c>
      <c r="J6843">
        <v>726</v>
      </c>
      <c r="K6843">
        <v>26610</v>
      </c>
      <c r="L6843">
        <v>54.59</v>
      </c>
    </row>
    <row r="6844" spans="1:12" x14ac:dyDescent="0.35">
      <c r="A6844" t="s">
        <v>305</v>
      </c>
      <c r="B6844" s="1">
        <v>45352</v>
      </c>
      <c r="C6844">
        <v>1060.0999999999999</v>
      </c>
      <c r="D6844">
        <v>1059.7</v>
      </c>
      <c r="E6844">
        <v>1076</v>
      </c>
      <c r="F6844">
        <v>1048</v>
      </c>
      <c r="G6844">
        <v>1057.95</v>
      </c>
      <c r="H6844">
        <v>174019</v>
      </c>
      <c r="I6844">
        <v>1847.19</v>
      </c>
      <c r="J6844">
        <v>9204</v>
      </c>
      <c r="K6844">
        <v>126232</v>
      </c>
      <c r="L6844">
        <v>72.540000000000006</v>
      </c>
    </row>
    <row r="6845" spans="1:12" x14ac:dyDescent="0.35">
      <c r="A6845" t="s">
        <v>304</v>
      </c>
      <c r="B6845" s="1">
        <v>45352</v>
      </c>
      <c r="C6845">
        <v>440.9</v>
      </c>
      <c r="D6845">
        <v>444.7</v>
      </c>
      <c r="E6845">
        <v>453.9</v>
      </c>
      <c r="F6845">
        <v>438</v>
      </c>
      <c r="G6845">
        <v>441.1</v>
      </c>
      <c r="H6845">
        <v>2414414</v>
      </c>
      <c r="I6845">
        <v>10758.56</v>
      </c>
      <c r="J6845">
        <v>35585</v>
      </c>
      <c r="K6845">
        <v>2033695</v>
      </c>
      <c r="L6845">
        <v>84.23</v>
      </c>
    </row>
    <row r="6846" spans="1:12" x14ac:dyDescent="0.35">
      <c r="A6846" t="s">
        <v>303</v>
      </c>
      <c r="B6846" s="1">
        <v>45352</v>
      </c>
      <c r="C6846">
        <v>1051.8</v>
      </c>
      <c r="D6846">
        <v>1064.05</v>
      </c>
      <c r="E6846">
        <v>1086.8</v>
      </c>
      <c r="F6846">
        <v>1048</v>
      </c>
      <c r="G6846">
        <v>1076.95</v>
      </c>
      <c r="H6846">
        <v>33866</v>
      </c>
      <c r="I6846">
        <v>361.15</v>
      </c>
      <c r="J6846">
        <v>4625</v>
      </c>
      <c r="K6846">
        <v>16573</v>
      </c>
      <c r="L6846">
        <v>48.94</v>
      </c>
    </row>
    <row r="6847" spans="1:12" x14ac:dyDescent="0.35">
      <c r="A6847" t="s">
        <v>302</v>
      </c>
      <c r="B6847" s="1">
        <v>45352</v>
      </c>
      <c r="C6847">
        <v>1089.2</v>
      </c>
      <c r="D6847">
        <v>1090.05</v>
      </c>
      <c r="E6847">
        <v>1099</v>
      </c>
      <c r="F6847">
        <v>1080.5</v>
      </c>
      <c r="G6847">
        <v>1095.8499999999999</v>
      </c>
      <c r="H6847">
        <v>639779</v>
      </c>
      <c r="I6847">
        <v>6971.99</v>
      </c>
      <c r="J6847">
        <v>26261</v>
      </c>
      <c r="K6847">
        <v>319932</v>
      </c>
      <c r="L6847">
        <v>50.01</v>
      </c>
    </row>
    <row r="6848" spans="1:12" x14ac:dyDescent="0.35">
      <c r="A6848" t="s">
        <v>301</v>
      </c>
      <c r="B6848" s="1">
        <v>45352</v>
      </c>
      <c r="C6848">
        <v>274.95</v>
      </c>
      <c r="D6848">
        <v>276.2</v>
      </c>
      <c r="E6848">
        <v>277.8</v>
      </c>
      <c r="F6848">
        <v>271.75</v>
      </c>
      <c r="G6848">
        <v>273.8</v>
      </c>
      <c r="H6848">
        <v>383393</v>
      </c>
      <c r="I6848">
        <v>1050.46</v>
      </c>
      <c r="J6848">
        <v>8405</v>
      </c>
      <c r="K6848">
        <v>137530</v>
      </c>
      <c r="L6848">
        <v>35.869999999999997</v>
      </c>
    </row>
    <row r="6849" spans="1:12" x14ac:dyDescent="0.35">
      <c r="A6849" t="s">
        <v>300</v>
      </c>
      <c r="B6849" s="1">
        <v>45352</v>
      </c>
      <c r="C6849">
        <v>1338.25</v>
      </c>
      <c r="D6849">
        <v>1358.25</v>
      </c>
      <c r="E6849">
        <v>1379</v>
      </c>
      <c r="F6849">
        <v>1357.1</v>
      </c>
      <c r="G6849">
        <v>1363.7</v>
      </c>
      <c r="H6849">
        <v>1590</v>
      </c>
      <c r="I6849">
        <v>21.72</v>
      </c>
      <c r="J6849">
        <v>427</v>
      </c>
      <c r="K6849">
        <v>1031</v>
      </c>
      <c r="L6849">
        <v>64.84</v>
      </c>
    </row>
    <row r="6850" spans="1:12" x14ac:dyDescent="0.35">
      <c r="A6850" t="s">
        <v>299</v>
      </c>
      <c r="B6850" s="1">
        <v>45352</v>
      </c>
      <c r="C6850">
        <v>884.05</v>
      </c>
      <c r="D6850">
        <v>895</v>
      </c>
      <c r="E6850">
        <v>923.4</v>
      </c>
      <c r="F6850">
        <v>891.3</v>
      </c>
      <c r="G6850">
        <v>894.7</v>
      </c>
      <c r="H6850">
        <v>668337</v>
      </c>
      <c r="I6850">
        <v>6054.71</v>
      </c>
      <c r="J6850">
        <v>26259</v>
      </c>
      <c r="K6850">
        <v>171635</v>
      </c>
      <c r="L6850">
        <v>25.68</v>
      </c>
    </row>
    <row r="6851" spans="1:12" x14ac:dyDescent="0.35">
      <c r="A6851" t="s">
        <v>298</v>
      </c>
      <c r="B6851" s="1">
        <v>45352</v>
      </c>
      <c r="C6851">
        <v>470.8</v>
      </c>
      <c r="D6851">
        <v>466.2</v>
      </c>
      <c r="E6851">
        <v>522.20000000000005</v>
      </c>
      <c r="F6851">
        <v>464</v>
      </c>
      <c r="G6851">
        <v>491.95</v>
      </c>
      <c r="H6851">
        <v>360346</v>
      </c>
      <c r="I6851">
        <v>1773.46</v>
      </c>
      <c r="J6851">
        <v>18059</v>
      </c>
      <c r="K6851">
        <v>80495</v>
      </c>
      <c r="L6851">
        <v>22.34</v>
      </c>
    </row>
    <row r="6852" spans="1:12" x14ac:dyDescent="0.35">
      <c r="A6852" t="s">
        <v>297</v>
      </c>
      <c r="B6852" s="1">
        <v>45352</v>
      </c>
      <c r="C6852">
        <v>576</v>
      </c>
      <c r="D6852">
        <v>581</v>
      </c>
      <c r="E6852">
        <v>584</v>
      </c>
      <c r="F6852">
        <v>565</v>
      </c>
      <c r="G6852">
        <v>568.95000000000005</v>
      </c>
      <c r="H6852">
        <v>17509</v>
      </c>
      <c r="I6852">
        <v>100.31</v>
      </c>
      <c r="J6852">
        <v>826</v>
      </c>
      <c r="K6852">
        <v>11795</v>
      </c>
      <c r="L6852">
        <v>67.37</v>
      </c>
    </row>
    <row r="6853" spans="1:12" x14ac:dyDescent="0.35">
      <c r="A6853" t="s">
        <v>296</v>
      </c>
      <c r="B6853" s="1">
        <v>45352</v>
      </c>
      <c r="C6853">
        <v>270.3</v>
      </c>
      <c r="D6853">
        <v>272.45</v>
      </c>
      <c r="E6853">
        <v>277.39999999999998</v>
      </c>
      <c r="F6853">
        <v>271.3</v>
      </c>
      <c r="G6853">
        <v>272</v>
      </c>
      <c r="H6853">
        <v>74742</v>
      </c>
      <c r="I6853">
        <v>204.68</v>
      </c>
      <c r="J6853">
        <v>6701</v>
      </c>
      <c r="K6853">
        <v>37343</v>
      </c>
      <c r="L6853">
        <v>49.96</v>
      </c>
    </row>
    <row r="6854" spans="1:12" x14ac:dyDescent="0.35">
      <c r="A6854" t="s">
        <v>295</v>
      </c>
      <c r="B6854" s="1">
        <v>45352</v>
      </c>
      <c r="C6854">
        <v>505.25</v>
      </c>
      <c r="D6854">
        <v>505.2</v>
      </c>
      <c r="E6854">
        <v>513</v>
      </c>
      <c r="F6854">
        <v>495.1</v>
      </c>
      <c r="G6854">
        <v>500.85</v>
      </c>
      <c r="H6854">
        <v>11020</v>
      </c>
      <c r="I6854">
        <v>55.81</v>
      </c>
      <c r="J6854">
        <v>1573</v>
      </c>
      <c r="K6854">
        <v>4768</v>
      </c>
      <c r="L6854">
        <v>43.27</v>
      </c>
    </row>
    <row r="6855" spans="1:12" x14ac:dyDescent="0.35">
      <c r="A6855" t="s">
        <v>294</v>
      </c>
      <c r="B6855" s="1">
        <v>45352</v>
      </c>
      <c r="C6855">
        <v>351.05</v>
      </c>
      <c r="D6855">
        <v>354</v>
      </c>
      <c r="E6855">
        <v>355.75</v>
      </c>
      <c r="F6855">
        <v>349.65</v>
      </c>
      <c r="G6855">
        <v>354.25</v>
      </c>
      <c r="H6855">
        <v>1411214</v>
      </c>
      <c r="I6855">
        <v>4978.28</v>
      </c>
      <c r="J6855">
        <v>21363</v>
      </c>
      <c r="K6855">
        <v>409617</v>
      </c>
      <c r="L6855">
        <v>29.03</v>
      </c>
    </row>
    <row r="6856" spans="1:12" x14ac:dyDescent="0.35">
      <c r="A6856" t="s">
        <v>293</v>
      </c>
      <c r="B6856" s="1">
        <v>45352</v>
      </c>
      <c r="C6856">
        <v>810.5</v>
      </c>
      <c r="D6856">
        <v>818.35</v>
      </c>
      <c r="E6856">
        <v>822.4</v>
      </c>
      <c r="F6856">
        <v>790</v>
      </c>
      <c r="G6856">
        <v>797.65</v>
      </c>
      <c r="H6856">
        <v>288145</v>
      </c>
      <c r="I6856">
        <v>2312.91</v>
      </c>
      <c r="J6856">
        <v>22974</v>
      </c>
      <c r="K6856">
        <v>125111</v>
      </c>
      <c r="L6856">
        <v>43.42</v>
      </c>
    </row>
    <row r="6857" spans="1:12" x14ac:dyDescent="0.35">
      <c r="A6857" t="s">
        <v>292</v>
      </c>
      <c r="B6857" s="1">
        <v>45352</v>
      </c>
      <c r="C6857">
        <v>443.25</v>
      </c>
      <c r="D6857">
        <v>480.5</v>
      </c>
      <c r="E6857">
        <v>494.95</v>
      </c>
      <c r="F6857">
        <v>461</v>
      </c>
      <c r="G6857">
        <v>465</v>
      </c>
      <c r="H6857">
        <v>18454089</v>
      </c>
      <c r="I6857">
        <v>87156.61</v>
      </c>
      <c r="J6857">
        <v>482619</v>
      </c>
      <c r="K6857">
        <v>6487104</v>
      </c>
      <c r="L6857">
        <v>35.15</v>
      </c>
    </row>
    <row r="6858" spans="1:12" x14ac:dyDescent="0.35">
      <c r="A6858" t="s">
        <v>291</v>
      </c>
      <c r="B6858" s="1">
        <v>45352</v>
      </c>
      <c r="C6858">
        <v>964.8</v>
      </c>
      <c r="D6858">
        <v>972.9</v>
      </c>
      <c r="E6858">
        <v>994.55</v>
      </c>
      <c r="F6858">
        <v>967.55</v>
      </c>
      <c r="G6858">
        <v>989.65</v>
      </c>
      <c r="H6858">
        <v>180881</v>
      </c>
      <c r="I6858">
        <v>1774.31</v>
      </c>
      <c r="J6858">
        <v>12355</v>
      </c>
      <c r="K6858">
        <v>92378</v>
      </c>
      <c r="L6858">
        <v>51.07</v>
      </c>
    </row>
    <row r="6859" spans="1:12" x14ac:dyDescent="0.35">
      <c r="A6859" t="s">
        <v>290</v>
      </c>
      <c r="B6859" s="1">
        <v>45352</v>
      </c>
      <c r="C6859">
        <v>126.85</v>
      </c>
      <c r="D6859">
        <v>126.85</v>
      </c>
      <c r="E6859">
        <v>129.30000000000001</v>
      </c>
      <c r="F6859">
        <v>125.85</v>
      </c>
      <c r="G6859">
        <v>126.7</v>
      </c>
      <c r="H6859">
        <v>4674159</v>
      </c>
      <c r="I6859">
        <v>5962.29</v>
      </c>
      <c r="J6859">
        <v>38331</v>
      </c>
      <c r="K6859">
        <v>1741924</v>
      </c>
      <c r="L6859">
        <v>37.270000000000003</v>
      </c>
    </row>
    <row r="6860" spans="1:12" x14ac:dyDescent="0.35">
      <c r="A6860" t="s">
        <v>289</v>
      </c>
      <c r="B6860" s="1">
        <v>45352</v>
      </c>
      <c r="C6860">
        <v>7579.5</v>
      </c>
      <c r="D6860">
        <v>7579.5</v>
      </c>
      <c r="E6860">
        <v>7638.85</v>
      </c>
      <c r="F6860">
        <v>7542.7</v>
      </c>
      <c r="G6860">
        <v>7596.5</v>
      </c>
      <c r="H6860">
        <v>10816</v>
      </c>
      <c r="I6860">
        <v>820.13</v>
      </c>
      <c r="J6860">
        <v>2427</v>
      </c>
      <c r="K6860">
        <v>8066</v>
      </c>
      <c r="L6860">
        <v>74.569999999999993</v>
      </c>
    </row>
    <row r="6861" spans="1:12" x14ac:dyDescent="0.35">
      <c r="A6861" t="s">
        <v>288</v>
      </c>
      <c r="B6861" s="1">
        <v>45352</v>
      </c>
      <c r="C6861">
        <v>1411.05</v>
      </c>
      <c r="D6861">
        <v>1420.05</v>
      </c>
      <c r="E6861">
        <v>1474.95</v>
      </c>
      <c r="F6861">
        <v>1419.8</v>
      </c>
      <c r="G6861">
        <v>1464.75</v>
      </c>
      <c r="H6861">
        <v>135126</v>
      </c>
      <c r="I6861">
        <v>1957.76</v>
      </c>
      <c r="J6861">
        <v>11958</v>
      </c>
      <c r="K6861">
        <v>45940</v>
      </c>
      <c r="L6861">
        <v>34</v>
      </c>
    </row>
    <row r="6862" spans="1:12" x14ac:dyDescent="0.35">
      <c r="A6862" t="s">
        <v>287</v>
      </c>
      <c r="B6862" s="1">
        <v>45352</v>
      </c>
      <c r="C6862">
        <v>707.4</v>
      </c>
      <c r="D6862">
        <v>705.8</v>
      </c>
      <c r="E6862">
        <v>717.95</v>
      </c>
      <c r="F6862">
        <v>704.05</v>
      </c>
      <c r="G6862">
        <v>709.35</v>
      </c>
      <c r="H6862">
        <v>43122</v>
      </c>
      <c r="I6862">
        <v>307.05</v>
      </c>
      <c r="J6862">
        <v>6101</v>
      </c>
      <c r="K6862">
        <v>18418</v>
      </c>
      <c r="L6862">
        <v>42.71</v>
      </c>
    </row>
    <row r="6863" spans="1:12" x14ac:dyDescent="0.35">
      <c r="A6863" t="s">
        <v>286</v>
      </c>
      <c r="B6863" s="1">
        <v>45352</v>
      </c>
      <c r="C6863">
        <v>1836.25</v>
      </c>
      <c r="D6863">
        <v>1853.95</v>
      </c>
      <c r="E6863">
        <v>1873.4</v>
      </c>
      <c r="F6863">
        <v>1817</v>
      </c>
      <c r="G6863">
        <v>1843.5</v>
      </c>
      <c r="H6863">
        <v>16977</v>
      </c>
      <c r="I6863">
        <v>313.02</v>
      </c>
      <c r="J6863">
        <v>4035</v>
      </c>
      <c r="K6863">
        <v>8697</v>
      </c>
      <c r="L6863">
        <v>51.23</v>
      </c>
    </row>
    <row r="6864" spans="1:12" x14ac:dyDescent="0.35">
      <c r="A6864" t="s">
        <v>285</v>
      </c>
      <c r="B6864" s="1">
        <v>45352</v>
      </c>
      <c r="C6864">
        <v>33.950000000000003</v>
      </c>
      <c r="D6864">
        <v>34.200000000000003</v>
      </c>
      <c r="E6864">
        <v>35.299999999999997</v>
      </c>
      <c r="F6864">
        <v>33.049999999999997</v>
      </c>
      <c r="G6864">
        <v>34.1</v>
      </c>
      <c r="H6864">
        <v>843248</v>
      </c>
      <c r="I6864">
        <v>290</v>
      </c>
      <c r="J6864">
        <v>3622</v>
      </c>
      <c r="K6864">
        <v>383133</v>
      </c>
      <c r="L6864">
        <v>45.44</v>
      </c>
    </row>
    <row r="6865" spans="1:12" x14ac:dyDescent="0.35">
      <c r="A6865" t="s">
        <v>284</v>
      </c>
      <c r="B6865" s="1">
        <v>45352</v>
      </c>
      <c r="C6865">
        <v>62.65</v>
      </c>
      <c r="D6865">
        <v>62.95</v>
      </c>
      <c r="E6865">
        <v>63.95</v>
      </c>
      <c r="F6865">
        <v>62.7</v>
      </c>
      <c r="G6865">
        <v>63.3</v>
      </c>
      <c r="H6865">
        <v>10099243</v>
      </c>
      <c r="I6865">
        <v>6395.23</v>
      </c>
      <c r="J6865">
        <v>22209</v>
      </c>
      <c r="K6865">
        <v>1995387</v>
      </c>
      <c r="L6865">
        <v>19.760000000000002</v>
      </c>
    </row>
    <row r="6866" spans="1:12" x14ac:dyDescent="0.35">
      <c r="A6866" t="s">
        <v>283</v>
      </c>
      <c r="B6866" s="1">
        <v>45352</v>
      </c>
      <c r="C6866">
        <v>445.5</v>
      </c>
      <c r="D6866">
        <v>446.25</v>
      </c>
      <c r="E6866">
        <v>452.3</v>
      </c>
      <c r="F6866">
        <v>443.15</v>
      </c>
      <c r="G6866">
        <v>445.6</v>
      </c>
      <c r="H6866">
        <v>25056</v>
      </c>
      <c r="I6866">
        <v>111.95</v>
      </c>
      <c r="J6866">
        <v>2319</v>
      </c>
      <c r="K6866">
        <v>14299</v>
      </c>
      <c r="L6866">
        <v>57.07</v>
      </c>
    </row>
    <row r="6867" spans="1:12" x14ac:dyDescent="0.35">
      <c r="A6867" t="s">
        <v>282</v>
      </c>
      <c r="B6867" s="1">
        <v>45352</v>
      </c>
      <c r="C6867">
        <v>853.4</v>
      </c>
      <c r="D6867">
        <v>865</v>
      </c>
      <c r="E6867">
        <v>865</v>
      </c>
      <c r="F6867">
        <v>823</v>
      </c>
      <c r="G6867">
        <v>827.05</v>
      </c>
      <c r="H6867">
        <v>228681</v>
      </c>
      <c r="I6867">
        <v>1911</v>
      </c>
      <c r="J6867">
        <v>11661</v>
      </c>
      <c r="K6867">
        <v>134582</v>
      </c>
      <c r="L6867">
        <v>58.85</v>
      </c>
    </row>
    <row r="6868" spans="1:12" x14ac:dyDescent="0.35">
      <c r="A6868" t="s">
        <v>281</v>
      </c>
      <c r="B6868" s="1">
        <v>45352</v>
      </c>
      <c r="C6868">
        <v>2855.4</v>
      </c>
      <c r="D6868">
        <v>2870</v>
      </c>
      <c r="E6868">
        <v>2905</v>
      </c>
      <c r="F6868">
        <v>2834.65</v>
      </c>
      <c r="G6868">
        <v>2843.35</v>
      </c>
      <c r="H6868">
        <v>58087</v>
      </c>
      <c r="I6868">
        <v>1666.68</v>
      </c>
      <c r="J6868">
        <v>9487</v>
      </c>
      <c r="K6868">
        <v>20332</v>
      </c>
      <c r="L6868">
        <v>35</v>
      </c>
    </row>
    <row r="6869" spans="1:12" x14ac:dyDescent="0.35">
      <c r="A6869" t="s">
        <v>280</v>
      </c>
      <c r="B6869" s="1">
        <v>45352</v>
      </c>
      <c r="C6869">
        <v>1917.15</v>
      </c>
      <c r="D6869">
        <v>1925</v>
      </c>
      <c r="E6869">
        <v>1958</v>
      </c>
      <c r="F6869">
        <v>1908.1</v>
      </c>
      <c r="G6869">
        <v>1918.55</v>
      </c>
      <c r="H6869">
        <v>635328</v>
      </c>
      <c r="I6869">
        <v>12257.69</v>
      </c>
      <c r="J6869">
        <v>33642</v>
      </c>
      <c r="K6869">
        <v>246618</v>
      </c>
      <c r="L6869">
        <v>38.82</v>
      </c>
    </row>
    <row r="6870" spans="1:12" x14ac:dyDescent="0.35">
      <c r="A6870" t="s">
        <v>279</v>
      </c>
      <c r="B6870" s="1">
        <v>45352</v>
      </c>
      <c r="C6870">
        <v>629.75</v>
      </c>
      <c r="D6870">
        <v>632.79999999999995</v>
      </c>
      <c r="E6870">
        <v>648</v>
      </c>
      <c r="F6870">
        <v>626.1</v>
      </c>
      <c r="G6870">
        <v>628.15</v>
      </c>
      <c r="H6870">
        <v>94480</v>
      </c>
      <c r="I6870">
        <v>594.6</v>
      </c>
      <c r="J6870">
        <v>6689</v>
      </c>
      <c r="K6870">
        <v>48813</v>
      </c>
      <c r="L6870">
        <v>51.66</v>
      </c>
    </row>
    <row r="6871" spans="1:12" x14ac:dyDescent="0.35">
      <c r="A6871" t="s">
        <v>278</v>
      </c>
      <c r="B6871" s="1">
        <v>45352</v>
      </c>
      <c r="C6871">
        <v>208.4</v>
      </c>
      <c r="D6871">
        <v>210.8</v>
      </c>
      <c r="E6871">
        <v>216.8</v>
      </c>
      <c r="F6871">
        <v>209.95</v>
      </c>
      <c r="G6871">
        <v>213.65</v>
      </c>
      <c r="H6871">
        <v>11655383</v>
      </c>
      <c r="I6871">
        <v>24943.32</v>
      </c>
      <c r="J6871">
        <v>78258</v>
      </c>
      <c r="K6871">
        <v>4176160</v>
      </c>
      <c r="L6871">
        <v>35.83</v>
      </c>
    </row>
    <row r="6872" spans="1:12" x14ac:dyDescent="0.35">
      <c r="A6872" t="s">
        <v>277</v>
      </c>
      <c r="B6872" s="1">
        <v>45352</v>
      </c>
      <c r="C6872">
        <v>955.8</v>
      </c>
      <c r="D6872">
        <v>965.3</v>
      </c>
      <c r="E6872">
        <v>974.95</v>
      </c>
      <c r="F6872">
        <v>930.65</v>
      </c>
      <c r="G6872">
        <v>939.85</v>
      </c>
      <c r="H6872">
        <v>98177</v>
      </c>
      <c r="I6872">
        <v>931.75</v>
      </c>
      <c r="J6872">
        <v>15431</v>
      </c>
      <c r="K6872">
        <v>44087</v>
      </c>
      <c r="L6872">
        <v>44.91</v>
      </c>
    </row>
    <row r="6873" spans="1:12" x14ac:dyDescent="0.35">
      <c r="A6873" t="s">
        <v>276</v>
      </c>
      <c r="B6873" s="1">
        <v>45352</v>
      </c>
      <c r="C6873">
        <v>789.65</v>
      </c>
      <c r="D6873">
        <v>793.95</v>
      </c>
      <c r="E6873">
        <v>799.55</v>
      </c>
      <c r="F6873">
        <v>773.05</v>
      </c>
      <c r="G6873">
        <v>776.35</v>
      </c>
      <c r="H6873">
        <v>375425</v>
      </c>
      <c r="I6873">
        <v>2930.19</v>
      </c>
      <c r="J6873">
        <v>11092</v>
      </c>
      <c r="K6873">
        <v>280486</v>
      </c>
      <c r="L6873">
        <v>74.709999999999994</v>
      </c>
    </row>
    <row r="6874" spans="1:12" x14ac:dyDescent="0.35">
      <c r="A6874" t="s">
        <v>275</v>
      </c>
      <c r="B6874" s="1">
        <v>45352</v>
      </c>
      <c r="C6874">
        <v>1160.75</v>
      </c>
      <c r="D6874">
        <v>1166.5999999999999</v>
      </c>
      <c r="E6874">
        <v>1193</v>
      </c>
      <c r="F6874">
        <v>1154.2</v>
      </c>
      <c r="G6874">
        <v>1165.7</v>
      </c>
      <c r="H6874">
        <v>89016</v>
      </c>
      <c r="I6874">
        <v>1042.6199999999999</v>
      </c>
      <c r="J6874">
        <v>4511</v>
      </c>
      <c r="K6874">
        <v>67362</v>
      </c>
      <c r="L6874">
        <v>75.67</v>
      </c>
    </row>
    <row r="6875" spans="1:12" x14ac:dyDescent="0.35">
      <c r="A6875" t="s">
        <v>274</v>
      </c>
      <c r="B6875" s="1">
        <v>45352</v>
      </c>
      <c r="C6875">
        <v>1069.3</v>
      </c>
      <c r="D6875">
        <v>1079.7</v>
      </c>
      <c r="E6875">
        <v>1095</v>
      </c>
      <c r="F6875">
        <v>1067.05</v>
      </c>
      <c r="G6875">
        <v>1081.55</v>
      </c>
      <c r="H6875">
        <v>48402</v>
      </c>
      <c r="I6875">
        <v>521.12</v>
      </c>
      <c r="J6875">
        <v>6716</v>
      </c>
      <c r="K6875">
        <v>21885</v>
      </c>
      <c r="L6875">
        <v>45.22</v>
      </c>
    </row>
    <row r="6876" spans="1:12" x14ac:dyDescent="0.35">
      <c r="A6876" t="s">
        <v>273</v>
      </c>
      <c r="B6876" s="1">
        <v>45352</v>
      </c>
      <c r="C6876">
        <v>131.15</v>
      </c>
      <c r="D6876">
        <v>134.25</v>
      </c>
      <c r="E6876">
        <v>136</v>
      </c>
      <c r="F6876">
        <v>130.15</v>
      </c>
      <c r="G6876">
        <v>131.05000000000001</v>
      </c>
      <c r="H6876">
        <v>38091</v>
      </c>
      <c r="I6876">
        <v>50.74</v>
      </c>
      <c r="J6876">
        <v>1909</v>
      </c>
      <c r="K6876">
        <v>18230</v>
      </c>
      <c r="L6876">
        <v>47.86</v>
      </c>
    </row>
    <row r="6877" spans="1:12" x14ac:dyDescent="0.35">
      <c r="A6877" t="s">
        <v>272</v>
      </c>
      <c r="B6877" s="1">
        <v>45352</v>
      </c>
      <c r="C6877">
        <v>1483</v>
      </c>
      <c r="D6877">
        <v>1500.2</v>
      </c>
      <c r="E6877">
        <v>1533.6</v>
      </c>
      <c r="F6877">
        <v>1497.85</v>
      </c>
      <c r="G6877">
        <v>1527.05</v>
      </c>
      <c r="H6877">
        <v>67274</v>
      </c>
      <c r="I6877">
        <v>1020.96</v>
      </c>
      <c r="J6877">
        <v>8594</v>
      </c>
      <c r="K6877">
        <v>34819</v>
      </c>
      <c r="L6877">
        <v>51.76</v>
      </c>
    </row>
    <row r="6878" spans="1:12" x14ac:dyDescent="0.35">
      <c r="A6878" t="s">
        <v>271</v>
      </c>
      <c r="B6878" s="1">
        <v>45352</v>
      </c>
      <c r="C6878">
        <v>383.3</v>
      </c>
      <c r="D6878">
        <v>383.35</v>
      </c>
      <c r="E6878">
        <v>387</v>
      </c>
      <c r="F6878">
        <v>375.35</v>
      </c>
      <c r="G6878">
        <v>378.75</v>
      </c>
      <c r="H6878">
        <v>114166</v>
      </c>
      <c r="I6878">
        <v>435.56</v>
      </c>
      <c r="J6878">
        <v>6730</v>
      </c>
      <c r="K6878">
        <v>67208</v>
      </c>
      <c r="L6878">
        <v>58.87</v>
      </c>
    </row>
    <row r="6879" spans="1:12" x14ac:dyDescent="0.35">
      <c r="A6879" t="s">
        <v>270</v>
      </c>
      <c r="B6879" s="1">
        <v>45352</v>
      </c>
      <c r="C6879">
        <v>262.2</v>
      </c>
      <c r="D6879">
        <v>263.5</v>
      </c>
      <c r="E6879">
        <v>269.55</v>
      </c>
      <c r="F6879">
        <v>261.5</v>
      </c>
      <c r="G6879">
        <v>265.75</v>
      </c>
      <c r="H6879">
        <v>1484337</v>
      </c>
      <c r="I6879">
        <v>3948.25</v>
      </c>
      <c r="J6879">
        <v>23411</v>
      </c>
      <c r="K6879">
        <v>620483</v>
      </c>
      <c r="L6879">
        <v>41.8</v>
      </c>
    </row>
    <row r="6880" spans="1:12" x14ac:dyDescent="0.35">
      <c r="A6880" t="s">
        <v>269</v>
      </c>
      <c r="B6880" s="1">
        <v>45352</v>
      </c>
      <c r="C6880">
        <v>242.95</v>
      </c>
      <c r="D6880">
        <v>244.15</v>
      </c>
      <c r="E6880">
        <v>246.1</v>
      </c>
      <c r="F6880">
        <v>229.25</v>
      </c>
      <c r="G6880">
        <v>231.1</v>
      </c>
      <c r="H6880">
        <v>211695</v>
      </c>
      <c r="I6880">
        <v>498.25</v>
      </c>
      <c r="J6880">
        <v>9535</v>
      </c>
      <c r="K6880">
        <v>111945</v>
      </c>
      <c r="L6880">
        <v>52.88</v>
      </c>
    </row>
    <row r="6881" spans="1:12" x14ac:dyDescent="0.35">
      <c r="A6881" t="s">
        <v>268</v>
      </c>
      <c r="B6881" s="1">
        <v>45352</v>
      </c>
      <c r="C6881">
        <v>774.45</v>
      </c>
      <c r="D6881">
        <v>785.35</v>
      </c>
      <c r="E6881">
        <v>797.75</v>
      </c>
      <c r="F6881">
        <v>774.45</v>
      </c>
      <c r="G6881">
        <v>792.55</v>
      </c>
      <c r="H6881">
        <v>346647</v>
      </c>
      <c r="I6881">
        <v>2735.7</v>
      </c>
      <c r="J6881">
        <v>16645</v>
      </c>
      <c r="K6881">
        <v>132370</v>
      </c>
      <c r="L6881">
        <v>38.19</v>
      </c>
    </row>
    <row r="6882" spans="1:12" x14ac:dyDescent="0.35">
      <c r="A6882" t="s">
        <v>267</v>
      </c>
      <c r="B6882" s="1">
        <v>45352</v>
      </c>
      <c r="C6882">
        <v>564.45000000000005</v>
      </c>
      <c r="D6882">
        <v>570</v>
      </c>
      <c r="E6882">
        <v>579.4</v>
      </c>
      <c r="F6882">
        <v>568</v>
      </c>
      <c r="G6882">
        <v>578.65</v>
      </c>
      <c r="H6882">
        <v>7369785</v>
      </c>
      <c r="I6882">
        <v>42353.72</v>
      </c>
      <c r="J6882">
        <v>71760</v>
      </c>
      <c r="K6882">
        <v>2775009</v>
      </c>
      <c r="L6882">
        <v>37.65</v>
      </c>
    </row>
    <row r="6883" spans="1:12" x14ac:dyDescent="0.35">
      <c r="A6883" t="s">
        <v>266</v>
      </c>
      <c r="B6883" s="1">
        <v>45352</v>
      </c>
      <c r="C6883">
        <v>3072.1</v>
      </c>
      <c r="D6883">
        <v>3099</v>
      </c>
      <c r="E6883">
        <v>3149.9</v>
      </c>
      <c r="F6883">
        <v>3083</v>
      </c>
      <c r="G6883">
        <v>3109.2</v>
      </c>
      <c r="H6883">
        <v>239450</v>
      </c>
      <c r="I6883">
        <v>7463.27</v>
      </c>
      <c r="J6883">
        <v>27568</v>
      </c>
      <c r="K6883">
        <v>104444</v>
      </c>
      <c r="L6883">
        <v>43.62</v>
      </c>
    </row>
    <row r="6884" spans="1:12" x14ac:dyDescent="0.35">
      <c r="A6884" t="s">
        <v>265</v>
      </c>
      <c r="B6884" s="1">
        <v>45352</v>
      </c>
      <c r="C6884">
        <v>243.7</v>
      </c>
      <c r="D6884">
        <v>244</v>
      </c>
      <c r="E6884">
        <v>246.7</v>
      </c>
      <c r="F6884">
        <v>244</v>
      </c>
      <c r="G6884">
        <v>244.85</v>
      </c>
      <c r="H6884">
        <v>361719</v>
      </c>
      <c r="I6884">
        <v>887.3</v>
      </c>
      <c r="J6884">
        <v>11381</v>
      </c>
      <c r="K6884">
        <v>179870</v>
      </c>
      <c r="L6884">
        <v>49.73</v>
      </c>
    </row>
    <row r="6885" spans="1:12" x14ac:dyDescent="0.35">
      <c r="A6885" t="s">
        <v>264</v>
      </c>
      <c r="B6885" s="1">
        <v>45352</v>
      </c>
      <c r="C6885">
        <v>115.25</v>
      </c>
      <c r="D6885">
        <v>117</v>
      </c>
      <c r="E6885">
        <v>118.55</v>
      </c>
      <c r="F6885">
        <v>115.15</v>
      </c>
      <c r="G6885">
        <v>116.95</v>
      </c>
      <c r="H6885">
        <v>266238</v>
      </c>
      <c r="I6885">
        <v>312.42</v>
      </c>
      <c r="J6885">
        <v>3708</v>
      </c>
      <c r="K6885">
        <v>127779</v>
      </c>
      <c r="L6885">
        <v>47.99</v>
      </c>
    </row>
    <row r="6886" spans="1:12" x14ac:dyDescent="0.35">
      <c r="A6886" t="s">
        <v>263</v>
      </c>
      <c r="B6886" s="1">
        <v>45352</v>
      </c>
      <c r="C6886">
        <v>898.65</v>
      </c>
      <c r="D6886">
        <v>898.65</v>
      </c>
      <c r="E6886">
        <v>905.85</v>
      </c>
      <c r="F6886">
        <v>890.05</v>
      </c>
      <c r="G6886">
        <v>890.9</v>
      </c>
      <c r="H6886">
        <v>4055</v>
      </c>
      <c r="I6886">
        <v>36.43</v>
      </c>
      <c r="J6886">
        <v>402</v>
      </c>
      <c r="K6886">
        <v>2932</v>
      </c>
      <c r="L6886">
        <v>72.31</v>
      </c>
    </row>
    <row r="6887" spans="1:12" x14ac:dyDescent="0.35">
      <c r="A6887" t="s">
        <v>1889</v>
      </c>
      <c r="B6887" s="1">
        <v>45352</v>
      </c>
      <c r="C6887">
        <v>6.35</v>
      </c>
      <c r="D6887">
        <v>6.5</v>
      </c>
      <c r="E6887">
        <v>6.65</v>
      </c>
      <c r="F6887">
        <v>6.35</v>
      </c>
      <c r="G6887">
        <v>6.65</v>
      </c>
      <c r="H6887">
        <v>131369</v>
      </c>
      <c r="I6887">
        <v>8.65</v>
      </c>
      <c r="J6887">
        <v>218</v>
      </c>
      <c r="K6887">
        <v>87917</v>
      </c>
      <c r="L6887">
        <v>66.92</v>
      </c>
    </row>
    <row r="6888" spans="1:12" x14ac:dyDescent="0.35">
      <c r="A6888" t="s">
        <v>262</v>
      </c>
      <c r="B6888" s="1">
        <v>45352</v>
      </c>
      <c r="C6888">
        <v>189.75</v>
      </c>
      <c r="D6888">
        <v>191</v>
      </c>
      <c r="E6888">
        <v>193.45</v>
      </c>
      <c r="F6888">
        <v>170</v>
      </c>
      <c r="G6888">
        <v>179.7</v>
      </c>
      <c r="H6888">
        <v>275116</v>
      </c>
      <c r="I6888">
        <v>506.95</v>
      </c>
      <c r="J6888">
        <v>2967</v>
      </c>
      <c r="K6888">
        <v>107241</v>
      </c>
      <c r="L6888">
        <v>38.979999999999997</v>
      </c>
    </row>
    <row r="6889" spans="1:12" x14ac:dyDescent="0.35">
      <c r="A6889" t="s">
        <v>261</v>
      </c>
      <c r="B6889" s="1">
        <v>45352</v>
      </c>
      <c r="C6889">
        <v>776.1</v>
      </c>
      <c r="D6889">
        <v>781</v>
      </c>
      <c r="E6889">
        <v>790.4</v>
      </c>
      <c r="F6889">
        <v>772.8</v>
      </c>
      <c r="G6889">
        <v>774.75</v>
      </c>
      <c r="H6889">
        <v>1186813</v>
      </c>
      <c r="I6889">
        <v>9248.67</v>
      </c>
      <c r="J6889">
        <v>72783</v>
      </c>
      <c r="K6889">
        <v>441846</v>
      </c>
      <c r="L6889">
        <v>37.229999999999997</v>
      </c>
    </row>
    <row r="6890" spans="1:12" x14ac:dyDescent="0.35">
      <c r="A6890" t="s">
        <v>260</v>
      </c>
      <c r="B6890" s="1">
        <v>45352</v>
      </c>
      <c r="C6890">
        <v>70.95</v>
      </c>
      <c r="D6890">
        <v>71.8</v>
      </c>
      <c r="E6890">
        <v>72.42</v>
      </c>
      <c r="F6890">
        <v>70.95</v>
      </c>
      <c r="G6890">
        <v>72.11</v>
      </c>
      <c r="H6890">
        <v>1480</v>
      </c>
      <c r="I6890">
        <v>1.06</v>
      </c>
      <c r="J6890">
        <v>93</v>
      </c>
      <c r="K6890">
        <v>1256</v>
      </c>
      <c r="L6890">
        <v>84.86</v>
      </c>
    </row>
    <row r="6891" spans="1:12" x14ac:dyDescent="0.35">
      <c r="A6891" t="s">
        <v>259</v>
      </c>
      <c r="B6891" s="1">
        <v>45352</v>
      </c>
      <c r="C6891">
        <v>25.02</v>
      </c>
      <c r="D6891">
        <v>25.4</v>
      </c>
      <c r="E6891">
        <v>25.47</v>
      </c>
      <c r="F6891">
        <v>25.02</v>
      </c>
      <c r="G6891">
        <v>25.4</v>
      </c>
      <c r="H6891">
        <v>110787</v>
      </c>
      <c r="I6891">
        <v>28.04</v>
      </c>
      <c r="J6891">
        <v>3485</v>
      </c>
      <c r="K6891">
        <v>77060</v>
      </c>
      <c r="L6891">
        <v>69.56</v>
      </c>
    </row>
    <row r="6892" spans="1:12" x14ac:dyDescent="0.35">
      <c r="A6892" t="s">
        <v>258</v>
      </c>
      <c r="B6892" s="1">
        <v>45352</v>
      </c>
      <c r="C6892">
        <v>55.62</v>
      </c>
      <c r="D6892">
        <v>56.17</v>
      </c>
      <c r="E6892">
        <v>56.18</v>
      </c>
      <c r="F6892">
        <v>55.65</v>
      </c>
      <c r="G6892">
        <v>55.82</v>
      </c>
      <c r="H6892">
        <v>27433</v>
      </c>
      <c r="I6892">
        <v>15.31</v>
      </c>
      <c r="J6892">
        <v>289</v>
      </c>
      <c r="K6892">
        <v>18490</v>
      </c>
      <c r="L6892">
        <v>67.400000000000006</v>
      </c>
    </row>
    <row r="6893" spans="1:12" x14ac:dyDescent="0.35">
      <c r="A6893" t="s">
        <v>257</v>
      </c>
      <c r="B6893" s="1">
        <v>45352</v>
      </c>
      <c r="C6893">
        <v>182.45</v>
      </c>
      <c r="D6893">
        <v>183.05</v>
      </c>
      <c r="E6893">
        <v>186.75</v>
      </c>
      <c r="F6893">
        <v>182.6</v>
      </c>
      <c r="G6893">
        <v>183.95</v>
      </c>
      <c r="H6893">
        <v>6264</v>
      </c>
      <c r="I6893">
        <v>11.53</v>
      </c>
      <c r="J6893">
        <v>270</v>
      </c>
      <c r="K6893">
        <v>4294</v>
      </c>
      <c r="L6893">
        <v>68.55</v>
      </c>
    </row>
    <row r="6894" spans="1:12" x14ac:dyDescent="0.35">
      <c r="A6894" t="s">
        <v>256</v>
      </c>
      <c r="B6894" s="1">
        <v>45352</v>
      </c>
      <c r="C6894">
        <v>228.6</v>
      </c>
      <c r="D6894">
        <v>233.75</v>
      </c>
      <c r="E6894">
        <v>233.75</v>
      </c>
      <c r="F6894">
        <v>227.55</v>
      </c>
      <c r="G6894">
        <v>229.3</v>
      </c>
      <c r="H6894">
        <v>13473</v>
      </c>
      <c r="I6894">
        <v>31</v>
      </c>
      <c r="J6894">
        <v>383</v>
      </c>
      <c r="K6894">
        <v>9198</v>
      </c>
      <c r="L6894">
        <v>68.27</v>
      </c>
    </row>
    <row r="6895" spans="1:12" x14ac:dyDescent="0.35">
      <c r="A6895" t="s">
        <v>255</v>
      </c>
      <c r="B6895" s="1">
        <v>45352</v>
      </c>
      <c r="C6895">
        <v>33.57</v>
      </c>
      <c r="D6895">
        <v>33.97</v>
      </c>
      <c r="E6895">
        <v>34.22</v>
      </c>
      <c r="F6895">
        <v>33.630000000000003</v>
      </c>
      <c r="G6895">
        <v>34.11</v>
      </c>
      <c r="H6895">
        <v>143845</v>
      </c>
      <c r="I6895">
        <v>48.98</v>
      </c>
      <c r="J6895">
        <v>841</v>
      </c>
      <c r="K6895">
        <v>81532</v>
      </c>
      <c r="L6895">
        <v>56.68</v>
      </c>
    </row>
    <row r="6896" spans="1:12" x14ac:dyDescent="0.35">
      <c r="A6896" t="s">
        <v>254</v>
      </c>
      <c r="B6896" s="1">
        <v>45352</v>
      </c>
      <c r="C6896">
        <v>2366.85</v>
      </c>
      <c r="D6896">
        <v>2370</v>
      </c>
      <c r="E6896">
        <v>2385.9</v>
      </c>
      <c r="F6896">
        <v>2325</v>
      </c>
      <c r="G6896">
        <v>2336.4499999999998</v>
      </c>
      <c r="H6896">
        <v>643126</v>
      </c>
      <c r="I6896">
        <v>15133.34</v>
      </c>
      <c r="J6896">
        <v>41548</v>
      </c>
      <c r="K6896">
        <v>427719</v>
      </c>
      <c r="L6896">
        <v>66.510000000000005</v>
      </c>
    </row>
    <row r="6897" spans="1:12" x14ac:dyDescent="0.35">
      <c r="A6897" t="s">
        <v>253</v>
      </c>
      <c r="B6897" s="1">
        <v>45352</v>
      </c>
      <c r="C6897">
        <v>118.65</v>
      </c>
      <c r="D6897">
        <v>118</v>
      </c>
      <c r="E6897">
        <v>121.45</v>
      </c>
      <c r="F6897">
        <v>117.1</v>
      </c>
      <c r="G6897">
        <v>118.05</v>
      </c>
      <c r="H6897">
        <v>19914</v>
      </c>
      <c r="I6897">
        <v>23.72</v>
      </c>
      <c r="J6897">
        <v>548</v>
      </c>
      <c r="K6897">
        <v>14588</v>
      </c>
      <c r="L6897">
        <v>73.25</v>
      </c>
    </row>
    <row r="6898" spans="1:12" x14ac:dyDescent="0.35">
      <c r="A6898" t="s">
        <v>252</v>
      </c>
      <c r="B6898" s="1">
        <v>45352</v>
      </c>
      <c r="C6898">
        <v>71.25</v>
      </c>
      <c r="D6898">
        <v>74.8</v>
      </c>
      <c r="E6898">
        <v>74.8</v>
      </c>
      <c r="F6898">
        <v>73.599999999999994</v>
      </c>
      <c r="G6898">
        <v>74.8</v>
      </c>
      <c r="H6898">
        <v>123865</v>
      </c>
      <c r="I6898">
        <v>92.41</v>
      </c>
      <c r="J6898">
        <v>1739</v>
      </c>
      <c r="K6898">
        <v>79373</v>
      </c>
      <c r="L6898">
        <v>64.08</v>
      </c>
    </row>
    <row r="6899" spans="1:12" x14ac:dyDescent="0.35">
      <c r="A6899" t="s">
        <v>251</v>
      </c>
      <c r="B6899" s="1">
        <v>45352</v>
      </c>
      <c r="C6899">
        <v>4965.2</v>
      </c>
      <c r="D6899">
        <v>4965.2</v>
      </c>
      <c r="E6899">
        <v>4986.7</v>
      </c>
      <c r="F6899">
        <v>4914.1499999999996</v>
      </c>
      <c r="G6899">
        <v>4927.7</v>
      </c>
      <c r="H6899">
        <v>316277</v>
      </c>
      <c r="I6899">
        <v>15617.89</v>
      </c>
      <c r="J6899">
        <v>47032</v>
      </c>
      <c r="K6899">
        <v>205682</v>
      </c>
      <c r="L6899">
        <v>65.03</v>
      </c>
    </row>
    <row r="6900" spans="1:12" x14ac:dyDescent="0.35">
      <c r="A6900" t="s">
        <v>250</v>
      </c>
      <c r="B6900" s="1">
        <v>45352</v>
      </c>
      <c r="C6900">
        <v>1000.95</v>
      </c>
      <c r="D6900">
        <v>1001</v>
      </c>
      <c r="E6900">
        <v>1012</v>
      </c>
      <c r="F6900">
        <v>987</v>
      </c>
      <c r="G6900">
        <v>995.25</v>
      </c>
      <c r="H6900">
        <v>129488</v>
      </c>
      <c r="I6900">
        <v>1290.01</v>
      </c>
      <c r="J6900">
        <v>11419</v>
      </c>
      <c r="K6900">
        <v>53377</v>
      </c>
      <c r="L6900">
        <v>41.22</v>
      </c>
    </row>
    <row r="6901" spans="1:12" x14ac:dyDescent="0.35">
      <c r="A6901" t="s">
        <v>249</v>
      </c>
      <c r="B6901" s="1">
        <v>45352</v>
      </c>
      <c r="C6901">
        <v>100.65</v>
      </c>
      <c r="D6901">
        <v>101.5</v>
      </c>
      <c r="E6901">
        <v>103.4</v>
      </c>
      <c r="F6901">
        <v>99</v>
      </c>
      <c r="G6901">
        <v>99.5</v>
      </c>
      <c r="H6901">
        <v>175236</v>
      </c>
      <c r="I6901">
        <v>176.02</v>
      </c>
      <c r="J6901">
        <v>2602</v>
      </c>
      <c r="K6901">
        <v>80938</v>
      </c>
      <c r="L6901">
        <v>46.19</v>
      </c>
    </row>
    <row r="6902" spans="1:12" x14ac:dyDescent="0.35">
      <c r="A6902" t="s">
        <v>248</v>
      </c>
      <c r="B6902" s="1">
        <v>45352</v>
      </c>
      <c r="C6902">
        <v>603.85</v>
      </c>
      <c r="D6902">
        <v>611</v>
      </c>
      <c r="E6902">
        <v>627.25</v>
      </c>
      <c r="F6902">
        <v>609</v>
      </c>
      <c r="G6902">
        <v>623.29999999999995</v>
      </c>
      <c r="H6902">
        <v>7881618</v>
      </c>
      <c r="I6902">
        <v>49002.44</v>
      </c>
      <c r="J6902">
        <v>169360</v>
      </c>
      <c r="K6902">
        <v>1854810</v>
      </c>
      <c r="L6902">
        <v>23.53</v>
      </c>
    </row>
    <row r="6903" spans="1:12" x14ac:dyDescent="0.35">
      <c r="A6903" t="s">
        <v>247</v>
      </c>
      <c r="B6903" s="1">
        <v>45352</v>
      </c>
      <c r="C6903">
        <v>28590.85</v>
      </c>
      <c r="D6903">
        <v>28590.85</v>
      </c>
      <c r="E6903">
        <v>29350</v>
      </c>
      <c r="F6903">
        <v>28590.85</v>
      </c>
      <c r="G6903">
        <v>28939.7</v>
      </c>
      <c r="H6903">
        <v>47200</v>
      </c>
      <c r="I6903">
        <v>13695.24</v>
      </c>
      <c r="J6903">
        <v>15286</v>
      </c>
      <c r="K6903">
        <v>24048</v>
      </c>
      <c r="L6903">
        <v>50.95</v>
      </c>
    </row>
    <row r="6904" spans="1:12" x14ac:dyDescent="0.35">
      <c r="A6904" t="s">
        <v>246</v>
      </c>
      <c r="B6904" s="1">
        <v>45352</v>
      </c>
      <c r="C6904">
        <v>538.20000000000005</v>
      </c>
      <c r="D6904">
        <v>550</v>
      </c>
      <c r="E6904">
        <v>579.65</v>
      </c>
      <c r="F6904">
        <v>550</v>
      </c>
      <c r="G6904">
        <v>569.1</v>
      </c>
      <c r="H6904">
        <v>3292960</v>
      </c>
      <c r="I6904">
        <v>18747.48</v>
      </c>
      <c r="J6904">
        <v>93157</v>
      </c>
      <c r="K6904">
        <v>549708</v>
      </c>
      <c r="L6904">
        <v>16.690000000000001</v>
      </c>
    </row>
    <row r="6905" spans="1:12" x14ac:dyDescent="0.35">
      <c r="A6905" t="s">
        <v>245</v>
      </c>
      <c r="B6905" s="1">
        <v>45352</v>
      </c>
      <c r="C6905">
        <v>380.2</v>
      </c>
      <c r="D6905">
        <v>380.95</v>
      </c>
      <c r="E6905">
        <v>399.9</v>
      </c>
      <c r="F6905">
        <v>380.05</v>
      </c>
      <c r="G6905">
        <v>385.5</v>
      </c>
      <c r="H6905">
        <v>629517</v>
      </c>
      <c r="I6905">
        <v>2473.63</v>
      </c>
      <c r="J6905">
        <v>29756</v>
      </c>
      <c r="K6905">
        <v>120632</v>
      </c>
      <c r="L6905">
        <v>19.16</v>
      </c>
    </row>
    <row r="6906" spans="1:12" x14ac:dyDescent="0.35">
      <c r="A6906" t="s">
        <v>244</v>
      </c>
      <c r="B6906" s="1">
        <v>45352</v>
      </c>
      <c r="C6906">
        <v>173.3</v>
      </c>
      <c r="D6906">
        <v>174.9</v>
      </c>
      <c r="E6906">
        <v>187.5</v>
      </c>
      <c r="F6906">
        <v>174.9</v>
      </c>
      <c r="G6906">
        <v>185.2</v>
      </c>
      <c r="H6906">
        <v>3201859</v>
      </c>
      <c r="I6906">
        <v>5881.1</v>
      </c>
      <c r="J6906">
        <v>32970</v>
      </c>
      <c r="K6906">
        <v>1759980</v>
      </c>
      <c r="L6906">
        <v>54.97</v>
      </c>
    </row>
    <row r="6907" spans="1:12" x14ac:dyDescent="0.35">
      <c r="A6907" t="s">
        <v>243</v>
      </c>
      <c r="B6907" s="1">
        <v>45352</v>
      </c>
      <c r="C6907">
        <v>84.4</v>
      </c>
      <c r="D6907">
        <v>84.7</v>
      </c>
      <c r="E6907">
        <v>91.05</v>
      </c>
      <c r="F6907">
        <v>84.7</v>
      </c>
      <c r="G6907">
        <v>88.75</v>
      </c>
      <c r="H6907">
        <v>7543070</v>
      </c>
      <c r="I6907">
        <v>6692.85</v>
      </c>
      <c r="J6907">
        <v>31113</v>
      </c>
      <c r="K6907">
        <v>3188648</v>
      </c>
      <c r="L6907">
        <v>42.27</v>
      </c>
    </row>
    <row r="6908" spans="1:12" x14ac:dyDescent="0.35">
      <c r="A6908" t="s">
        <v>242</v>
      </c>
      <c r="B6908" s="1">
        <v>45352</v>
      </c>
      <c r="C6908">
        <v>1270.25</v>
      </c>
      <c r="D6908">
        <v>1276.6500000000001</v>
      </c>
      <c r="E6908">
        <v>1312.75</v>
      </c>
      <c r="F6908">
        <v>1265</v>
      </c>
      <c r="G6908">
        <v>1308.05</v>
      </c>
      <c r="H6908">
        <v>176332</v>
      </c>
      <c r="I6908">
        <v>2280.0100000000002</v>
      </c>
      <c r="J6908">
        <v>17915</v>
      </c>
      <c r="K6908">
        <v>91501</v>
      </c>
      <c r="L6908">
        <v>51.89</v>
      </c>
    </row>
    <row r="6909" spans="1:12" x14ac:dyDescent="0.35">
      <c r="A6909" t="s">
        <v>241</v>
      </c>
      <c r="B6909" s="1">
        <v>45352</v>
      </c>
      <c r="C6909">
        <v>344</v>
      </c>
      <c r="D6909">
        <v>340.7</v>
      </c>
      <c r="E6909">
        <v>350.05</v>
      </c>
      <c r="F6909">
        <v>340.5</v>
      </c>
      <c r="G6909">
        <v>346.8</v>
      </c>
      <c r="H6909">
        <v>142809</v>
      </c>
      <c r="I6909">
        <v>493.44</v>
      </c>
      <c r="J6909">
        <v>4244</v>
      </c>
      <c r="K6909">
        <v>73876</v>
      </c>
      <c r="L6909">
        <v>51.73</v>
      </c>
    </row>
    <row r="6910" spans="1:12" x14ac:dyDescent="0.35">
      <c r="A6910" t="s">
        <v>240</v>
      </c>
      <c r="B6910" s="1">
        <v>45352</v>
      </c>
      <c r="C6910">
        <v>6034.7</v>
      </c>
      <c r="D6910">
        <v>6040</v>
      </c>
      <c r="E6910">
        <v>6129.4</v>
      </c>
      <c r="F6910">
        <v>5862</v>
      </c>
      <c r="G6910">
        <v>5891.3</v>
      </c>
      <c r="H6910">
        <v>33350</v>
      </c>
      <c r="I6910">
        <v>1984.44</v>
      </c>
      <c r="J6910">
        <v>8903</v>
      </c>
      <c r="K6910">
        <v>20408</v>
      </c>
      <c r="L6910">
        <v>61.19</v>
      </c>
    </row>
    <row r="6911" spans="1:12" x14ac:dyDescent="0.35">
      <c r="A6911" t="s">
        <v>239</v>
      </c>
      <c r="B6911" s="1">
        <v>45352</v>
      </c>
      <c r="C6911">
        <v>369.55</v>
      </c>
      <c r="D6911">
        <v>374.8</v>
      </c>
      <c r="E6911">
        <v>388.6</v>
      </c>
      <c r="F6911">
        <v>373.25</v>
      </c>
      <c r="G6911">
        <v>379.95</v>
      </c>
      <c r="H6911">
        <v>2105364</v>
      </c>
      <c r="I6911">
        <v>8005.25</v>
      </c>
      <c r="J6911">
        <v>51202</v>
      </c>
      <c r="K6911">
        <v>199873</v>
      </c>
      <c r="L6911">
        <v>9.49</v>
      </c>
    </row>
    <row r="6912" spans="1:12" x14ac:dyDescent="0.35">
      <c r="A6912" t="s">
        <v>238</v>
      </c>
      <c r="B6912" s="1">
        <v>45352</v>
      </c>
      <c r="C6912">
        <v>366.1</v>
      </c>
      <c r="D6912">
        <v>368.6</v>
      </c>
      <c r="E6912">
        <v>377</v>
      </c>
      <c r="F6912">
        <v>368.6</v>
      </c>
      <c r="G6912">
        <v>374.45</v>
      </c>
      <c r="H6912">
        <v>1265406</v>
      </c>
      <c r="I6912">
        <v>4735.2700000000004</v>
      </c>
      <c r="J6912">
        <v>46183</v>
      </c>
      <c r="K6912">
        <v>541705</v>
      </c>
      <c r="L6912">
        <v>42.81</v>
      </c>
    </row>
    <row r="6913" spans="1:12" x14ac:dyDescent="0.35">
      <c r="A6913" t="s">
        <v>237</v>
      </c>
      <c r="B6913" s="1">
        <v>45352</v>
      </c>
      <c r="C6913">
        <v>76.599999999999994</v>
      </c>
      <c r="D6913">
        <v>76.900000000000006</v>
      </c>
      <c r="E6913">
        <v>78.3</v>
      </c>
      <c r="F6913">
        <v>76.5</v>
      </c>
      <c r="G6913">
        <v>77.150000000000006</v>
      </c>
      <c r="H6913">
        <v>786947</v>
      </c>
      <c r="I6913">
        <v>610.58000000000004</v>
      </c>
      <c r="J6913">
        <v>3249</v>
      </c>
      <c r="K6913">
        <v>498758</v>
      </c>
      <c r="L6913">
        <v>63.38</v>
      </c>
    </row>
    <row r="6914" spans="1:12" x14ac:dyDescent="0.35">
      <c r="A6914" t="s">
        <v>236</v>
      </c>
      <c r="B6914" s="1">
        <v>45352</v>
      </c>
      <c r="C6914">
        <v>126.45</v>
      </c>
      <c r="D6914">
        <v>127.4</v>
      </c>
      <c r="E6914">
        <v>128.6</v>
      </c>
      <c r="F6914">
        <v>124.35</v>
      </c>
      <c r="G6914">
        <v>125.15</v>
      </c>
      <c r="H6914">
        <v>355640</v>
      </c>
      <c r="I6914">
        <v>448.73</v>
      </c>
      <c r="J6914">
        <v>5051</v>
      </c>
      <c r="K6914">
        <v>147086</v>
      </c>
      <c r="L6914">
        <v>41.36</v>
      </c>
    </row>
    <row r="6915" spans="1:12" x14ac:dyDescent="0.35">
      <c r="A6915" t="s">
        <v>235</v>
      </c>
      <c r="B6915" s="1">
        <v>45352</v>
      </c>
      <c r="C6915">
        <v>269.89999999999998</v>
      </c>
      <c r="D6915">
        <v>275</v>
      </c>
      <c r="E6915">
        <v>281.7</v>
      </c>
      <c r="F6915">
        <v>270.3</v>
      </c>
      <c r="G6915">
        <v>272.5</v>
      </c>
      <c r="H6915">
        <v>155110</v>
      </c>
      <c r="I6915">
        <v>426.75</v>
      </c>
      <c r="J6915">
        <v>2767</v>
      </c>
      <c r="K6915">
        <v>67382</v>
      </c>
      <c r="L6915">
        <v>43.44</v>
      </c>
    </row>
    <row r="6916" spans="1:12" x14ac:dyDescent="0.35">
      <c r="A6916" t="s">
        <v>234</v>
      </c>
      <c r="B6916" s="1">
        <v>45352</v>
      </c>
      <c r="C6916">
        <v>1641.65</v>
      </c>
      <c r="D6916">
        <v>1658.1</v>
      </c>
      <c r="E6916">
        <v>1675</v>
      </c>
      <c r="F6916">
        <v>1638</v>
      </c>
      <c r="G6916">
        <v>1648.5</v>
      </c>
      <c r="H6916">
        <v>131998</v>
      </c>
      <c r="I6916">
        <v>2184.52</v>
      </c>
      <c r="J6916">
        <v>19125</v>
      </c>
      <c r="K6916">
        <v>54535</v>
      </c>
      <c r="L6916">
        <v>41.32</v>
      </c>
    </row>
    <row r="6917" spans="1:12" x14ac:dyDescent="0.35">
      <c r="A6917" t="s">
        <v>233</v>
      </c>
      <c r="B6917" s="1">
        <v>45352</v>
      </c>
      <c r="C6917">
        <v>287.35000000000002</v>
      </c>
      <c r="D6917">
        <v>288.45</v>
      </c>
      <c r="E6917">
        <v>296.95</v>
      </c>
      <c r="F6917">
        <v>287.60000000000002</v>
      </c>
      <c r="G6917">
        <v>293.45</v>
      </c>
      <c r="H6917">
        <v>151503</v>
      </c>
      <c r="I6917">
        <v>442.38</v>
      </c>
      <c r="J6917">
        <v>10909</v>
      </c>
      <c r="K6917">
        <v>44030</v>
      </c>
      <c r="L6917">
        <v>29.06</v>
      </c>
    </row>
    <row r="6918" spans="1:12" x14ac:dyDescent="0.35">
      <c r="A6918" t="s">
        <v>232</v>
      </c>
      <c r="B6918" s="1">
        <v>45352</v>
      </c>
      <c r="C6918">
        <v>64.150000000000006</v>
      </c>
      <c r="D6918">
        <v>64.650000000000006</v>
      </c>
      <c r="E6918">
        <v>65.8</v>
      </c>
      <c r="F6918">
        <v>64</v>
      </c>
      <c r="G6918">
        <v>64.25</v>
      </c>
      <c r="H6918">
        <v>15774</v>
      </c>
      <c r="I6918">
        <v>10.24</v>
      </c>
      <c r="J6918">
        <v>318</v>
      </c>
      <c r="K6918">
        <v>10243</v>
      </c>
      <c r="L6918">
        <v>64.94</v>
      </c>
    </row>
    <row r="6919" spans="1:12" x14ac:dyDescent="0.35">
      <c r="A6919" t="s">
        <v>231</v>
      </c>
      <c r="B6919" s="1">
        <v>45352</v>
      </c>
      <c r="C6919">
        <v>276.5</v>
      </c>
      <c r="D6919">
        <v>276.55</v>
      </c>
      <c r="E6919">
        <v>282.25</v>
      </c>
      <c r="F6919">
        <v>272.5</v>
      </c>
      <c r="G6919">
        <v>273.89999999999998</v>
      </c>
      <c r="H6919">
        <v>4963400</v>
      </c>
      <c r="I6919">
        <v>13669.97</v>
      </c>
      <c r="J6919">
        <v>47800</v>
      </c>
      <c r="K6919">
        <v>1235466</v>
      </c>
      <c r="L6919">
        <v>24.89</v>
      </c>
    </row>
    <row r="6920" spans="1:12" x14ac:dyDescent="0.35">
      <c r="A6920" t="s">
        <v>230</v>
      </c>
      <c r="B6920" s="1">
        <v>45352</v>
      </c>
      <c r="C6920">
        <v>521.85</v>
      </c>
      <c r="D6920">
        <v>527.95000000000005</v>
      </c>
      <c r="E6920">
        <v>528</v>
      </c>
      <c r="F6920">
        <v>515</v>
      </c>
      <c r="G6920">
        <v>517.9</v>
      </c>
      <c r="H6920">
        <v>92045</v>
      </c>
      <c r="I6920">
        <v>478.03</v>
      </c>
      <c r="J6920">
        <v>6368</v>
      </c>
      <c r="K6920">
        <v>47954</v>
      </c>
      <c r="L6920">
        <v>52.1</v>
      </c>
    </row>
    <row r="6921" spans="1:12" x14ac:dyDescent="0.35">
      <c r="A6921" t="s">
        <v>229</v>
      </c>
      <c r="B6921" s="1">
        <v>45352</v>
      </c>
      <c r="C6921">
        <v>233.35</v>
      </c>
      <c r="D6921">
        <v>235.1</v>
      </c>
      <c r="E6921">
        <v>240</v>
      </c>
      <c r="F6921">
        <v>230.05</v>
      </c>
      <c r="G6921">
        <v>236.1</v>
      </c>
      <c r="H6921">
        <v>120216</v>
      </c>
      <c r="I6921">
        <v>283.3</v>
      </c>
      <c r="J6921">
        <v>2802</v>
      </c>
      <c r="K6921">
        <v>76023</v>
      </c>
      <c r="L6921">
        <v>63.24</v>
      </c>
    </row>
    <row r="6922" spans="1:12" x14ac:dyDescent="0.35">
      <c r="A6922" t="s">
        <v>228</v>
      </c>
      <c r="B6922" s="1">
        <v>45352</v>
      </c>
      <c r="C6922">
        <v>227.55</v>
      </c>
      <c r="D6922">
        <v>230</v>
      </c>
      <c r="E6922">
        <v>237.35</v>
      </c>
      <c r="F6922">
        <v>229.6</v>
      </c>
      <c r="G6922">
        <v>235.3</v>
      </c>
      <c r="H6922">
        <v>35475431</v>
      </c>
      <c r="I6922">
        <v>83155.41</v>
      </c>
      <c r="J6922">
        <v>176678</v>
      </c>
      <c r="K6922">
        <v>12055927</v>
      </c>
      <c r="L6922">
        <v>33.979999999999997</v>
      </c>
    </row>
    <row r="6923" spans="1:12" x14ac:dyDescent="0.35">
      <c r="A6923" t="s">
        <v>227</v>
      </c>
      <c r="B6923" s="1">
        <v>45352</v>
      </c>
      <c r="C6923">
        <v>1123.3499999999999</v>
      </c>
      <c r="D6923">
        <v>1128</v>
      </c>
      <c r="E6923">
        <v>1140.75</v>
      </c>
      <c r="F6923">
        <v>1117.4000000000001</v>
      </c>
      <c r="G6923">
        <v>1128.7</v>
      </c>
      <c r="H6923">
        <v>5927490</v>
      </c>
      <c r="I6923">
        <v>66981.33</v>
      </c>
      <c r="J6923">
        <v>215460</v>
      </c>
      <c r="K6923">
        <v>3516159</v>
      </c>
      <c r="L6923">
        <v>59.32</v>
      </c>
    </row>
    <row r="6924" spans="1:12" x14ac:dyDescent="0.35">
      <c r="A6924" t="s">
        <v>226</v>
      </c>
      <c r="B6924" s="1">
        <v>45352</v>
      </c>
      <c r="C6924">
        <v>8972.7999999999993</v>
      </c>
      <c r="D6924">
        <v>9000</v>
      </c>
      <c r="E6924">
        <v>9380</v>
      </c>
      <c r="F6924">
        <v>8998.25</v>
      </c>
      <c r="G6924">
        <v>9327.0499999999993</v>
      </c>
      <c r="H6924">
        <v>2667</v>
      </c>
      <c r="I6924">
        <v>246.91</v>
      </c>
      <c r="J6924">
        <v>1157</v>
      </c>
      <c r="K6924">
        <v>1522</v>
      </c>
      <c r="L6924">
        <v>57.07</v>
      </c>
    </row>
    <row r="6925" spans="1:12" x14ac:dyDescent="0.35">
      <c r="A6925" t="s">
        <v>225</v>
      </c>
      <c r="B6925" s="1">
        <v>45352</v>
      </c>
      <c r="C6925">
        <v>122.2</v>
      </c>
      <c r="D6925">
        <v>122.9</v>
      </c>
      <c r="E6925">
        <v>125.4</v>
      </c>
      <c r="F6925">
        <v>122.5</v>
      </c>
      <c r="G6925">
        <v>122.85</v>
      </c>
      <c r="H6925">
        <v>39463</v>
      </c>
      <c r="I6925">
        <v>48.8</v>
      </c>
      <c r="J6925">
        <v>794</v>
      </c>
      <c r="K6925">
        <v>22976</v>
      </c>
      <c r="L6925">
        <v>58.22</v>
      </c>
    </row>
    <row r="6926" spans="1:12" x14ac:dyDescent="0.35">
      <c r="A6926" t="s">
        <v>224</v>
      </c>
      <c r="B6926" s="1">
        <v>45352</v>
      </c>
      <c r="C6926">
        <v>1151</v>
      </c>
      <c r="D6926">
        <v>1150.05</v>
      </c>
      <c r="E6926">
        <v>1187.9000000000001</v>
      </c>
      <c r="F6926">
        <v>1150.05</v>
      </c>
      <c r="G6926">
        <v>1184.25</v>
      </c>
      <c r="H6926">
        <v>740159</v>
      </c>
      <c r="I6926">
        <v>8669.7199999999993</v>
      </c>
      <c r="J6926">
        <v>40351</v>
      </c>
      <c r="K6926">
        <v>365785</v>
      </c>
      <c r="L6926">
        <v>49.42</v>
      </c>
    </row>
    <row r="6927" spans="1:12" x14ac:dyDescent="0.35">
      <c r="A6927" t="s">
        <v>223</v>
      </c>
      <c r="B6927" s="1">
        <v>45352</v>
      </c>
      <c r="C6927">
        <v>10.3</v>
      </c>
      <c r="D6927">
        <v>10.3</v>
      </c>
      <c r="E6927">
        <v>10.45</v>
      </c>
      <c r="F6927">
        <v>9.85</v>
      </c>
      <c r="G6927">
        <v>9.9499999999999993</v>
      </c>
      <c r="H6927">
        <v>1427256</v>
      </c>
      <c r="I6927">
        <v>145.79</v>
      </c>
      <c r="J6927">
        <v>2314</v>
      </c>
      <c r="K6927">
        <v>701308</v>
      </c>
      <c r="L6927">
        <v>49.14</v>
      </c>
    </row>
    <row r="6928" spans="1:12" x14ac:dyDescent="0.35">
      <c r="A6928" t="s">
        <v>222</v>
      </c>
      <c r="B6928" s="1">
        <v>45352</v>
      </c>
      <c r="C6928">
        <v>94.95</v>
      </c>
      <c r="D6928">
        <v>96.35</v>
      </c>
      <c r="E6928">
        <v>99</v>
      </c>
      <c r="F6928">
        <v>95</v>
      </c>
      <c r="G6928">
        <v>95.45</v>
      </c>
      <c r="H6928">
        <v>83806</v>
      </c>
      <c r="I6928">
        <v>80.959999999999994</v>
      </c>
      <c r="J6928">
        <v>2328</v>
      </c>
      <c r="K6928">
        <v>39184</v>
      </c>
      <c r="L6928">
        <v>46.76</v>
      </c>
    </row>
    <row r="6929" spans="1:12" x14ac:dyDescent="0.35">
      <c r="A6929" t="s">
        <v>221</v>
      </c>
      <c r="B6929" s="1">
        <v>45352</v>
      </c>
      <c r="C6929">
        <v>185</v>
      </c>
      <c r="D6929">
        <v>185.6</v>
      </c>
      <c r="E6929">
        <v>193</v>
      </c>
      <c r="F6929">
        <v>185.6</v>
      </c>
      <c r="G6929">
        <v>191</v>
      </c>
      <c r="H6929">
        <v>80606</v>
      </c>
      <c r="I6929">
        <v>153.68</v>
      </c>
      <c r="J6929">
        <v>3835</v>
      </c>
      <c r="K6929">
        <v>37754</v>
      </c>
      <c r="L6929">
        <v>46.84</v>
      </c>
    </row>
    <row r="6930" spans="1:12" x14ac:dyDescent="0.35">
      <c r="A6930" t="s">
        <v>220</v>
      </c>
      <c r="B6930" s="1">
        <v>45352</v>
      </c>
      <c r="C6930">
        <v>1755.05</v>
      </c>
      <c r="D6930">
        <v>1794</v>
      </c>
      <c r="E6930">
        <v>1820</v>
      </c>
      <c r="F6930">
        <v>1735.2</v>
      </c>
      <c r="G6930">
        <v>1748.8</v>
      </c>
      <c r="H6930">
        <v>8418</v>
      </c>
      <c r="I6930">
        <v>150.28</v>
      </c>
      <c r="J6930">
        <v>1210</v>
      </c>
      <c r="K6930">
        <v>3988</v>
      </c>
      <c r="L6930">
        <v>47.37</v>
      </c>
    </row>
    <row r="6931" spans="1:12" x14ac:dyDescent="0.35">
      <c r="A6931" t="s">
        <v>219</v>
      </c>
      <c r="B6931" s="1">
        <v>45352</v>
      </c>
      <c r="C6931">
        <v>49.5</v>
      </c>
      <c r="D6931">
        <v>48.6</v>
      </c>
      <c r="E6931">
        <v>54.45</v>
      </c>
      <c r="F6931">
        <v>48.6</v>
      </c>
      <c r="G6931">
        <v>51.55</v>
      </c>
      <c r="H6931">
        <v>9309948</v>
      </c>
      <c r="I6931">
        <v>4914.55</v>
      </c>
      <c r="J6931">
        <v>31165</v>
      </c>
      <c r="K6931">
        <v>3115319</v>
      </c>
      <c r="L6931">
        <v>33.46</v>
      </c>
    </row>
    <row r="6932" spans="1:12" x14ac:dyDescent="0.35">
      <c r="A6932" t="s">
        <v>218</v>
      </c>
      <c r="B6932" s="1">
        <v>45352</v>
      </c>
      <c r="C6932">
        <v>882.45</v>
      </c>
      <c r="D6932">
        <v>890.05</v>
      </c>
      <c r="E6932">
        <v>957.7</v>
      </c>
      <c r="F6932">
        <v>876.25</v>
      </c>
      <c r="G6932">
        <v>936</v>
      </c>
      <c r="H6932">
        <v>1238194</v>
      </c>
      <c r="I6932">
        <v>11511.05</v>
      </c>
      <c r="J6932">
        <v>34418</v>
      </c>
      <c r="K6932">
        <v>419767</v>
      </c>
      <c r="L6932">
        <v>33.9</v>
      </c>
    </row>
    <row r="6933" spans="1:12" x14ac:dyDescent="0.35">
      <c r="A6933" t="s">
        <v>217</v>
      </c>
      <c r="B6933" s="1">
        <v>45352</v>
      </c>
      <c r="C6933">
        <v>20.74</v>
      </c>
      <c r="D6933">
        <v>21.35</v>
      </c>
      <c r="E6933">
        <v>21.35</v>
      </c>
      <c r="F6933">
        <v>20.61</v>
      </c>
      <c r="G6933">
        <v>21.15</v>
      </c>
      <c r="H6933">
        <v>398600</v>
      </c>
      <c r="I6933">
        <v>84.07</v>
      </c>
      <c r="J6933">
        <v>1403</v>
      </c>
      <c r="K6933">
        <v>366842</v>
      </c>
      <c r="L6933">
        <v>92.03</v>
      </c>
    </row>
    <row r="6934" spans="1:12" x14ac:dyDescent="0.35">
      <c r="A6934" t="s">
        <v>216</v>
      </c>
      <c r="B6934" s="1">
        <v>45352</v>
      </c>
      <c r="C6934">
        <v>570.1</v>
      </c>
      <c r="D6934">
        <v>572.79999999999995</v>
      </c>
      <c r="E6934">
        <v>650</v>
      </c>
      <c r="F6934">
        <v>572.79999999999995</v>
      </c>
      <c r="G6934">
        <v>628.70000000000005</v>
      </c>
      <c r="H6934">
        <v>1271368</v>
      </c>
      <c r="I6934">
        <v>7979.63</v>
      </c>
      <c r="J6934">
        <v>68082</v>
      </c>
      <c r="K6934">
        <v>207364</v>
      </c>
      <c r="L6934">
        <v>16.309999999999999</v>
      </c>
    </row>
    <row r="6935" spans="1:12" x14ac:dyDescent="0.35">
      <c r="A6935" t="s">
        <v>215</v>
      </c>
      <c r="B6935" s="1">
        <v>45352</v>
      </c>
      <c r="C6935">
        <v>606.70000000000005</v>
      </c>
      <c r="D6935">
        <v>589.29999999999995</v>
      </c>
      <c r="E6935">
        <v>595.15</v>
      </c>
      <c r="F6935">
        <v>579</v>
      </c>
      <c r="G6935">
        <v>589.15</v>
      </c>
      <c r="H6935">
        <v>5148516</v>
      </c>
      <c r="I6935">
        <v>30214.87</v>
      </c>
      <c r="J6935">
        <v>88376</v>
      </c>
      <c r="K6935">
        <v>793180</v>
      </c>
      <c r="L6935">
        <v>15.41</v>
      </c>
    </row>
    <row r="6936" spans="1:12" x14ac:dyDescent="0.35">
      <c r="A6936" t="s">
        <v>214</v>
      </c>
      <c r="B6936" s="1">
        <v>45352</v>
      </c>
      <c r="C6936">
        <v>95.45</v>
      </c>
      <c r="D6936">
        <v>96</v>
      </c>
      <c r="E6936">
        <v>97.3</v>
      </c>
      <c r="F6936">
        <v>95.85</v>
      </c>
      <c r="G6936">
        <v>96.45</v>
      </c>
      <c r="H6936">
        <v>218692</v>
      </c>
      <c r="I6936">
        <v>211.11</v>
      </c>
      <c r="J6936">
        <v>3511</v>
      </c>
      <c r="K6936">
        <v>114637</v>
      </c>
      <c r="L6936">
        <v>52.42</v>
      </c>
    </row>
    <row r="6937" spans="1:12" x14ac:dyDescent="0.35">
      <c r="A6937" t="s">
        <v>213</v>
      </c>
      <c r="B6937" s="1">
        <v>45352</v>
      </c>
      <c r="C6937">
        <v>3120.15</v>
      </c>
      <c r="D6937">
        <v>3163.95</v>
      </c>
      <c r="E6937">
        <v>3230</v>
      </c>
      <c r="F6937">
        <v>3137.1</v>
      </c>
      <c r="G6937">
        <v>3169.1</v>
      </c>
      <c r="H6937">
        <v>386173</v>
      </c>
      <c r="I6937">
        <v>12312.55</v>
      </c>
      <c r="J6937">
        <v>39189</v>
      </c>
      <c r="K6937">
        <v>105228</v>
      </c>
      <c r="L6937">
        <v>27.25</v>
      </c>
    </row>
    <row r="6938" spans="1:12" x14ac:dyDescent="0.35">
      <c r="A6938" t="s">
        <v>212</v>
      </c>
      <c r="B6938" s="1">
        <v>45352</v>
      </c>
      <c r="C6938">
        <v>205.1</v>
      </c>
      <c r="D6938">
        <v>205.95</v>
      </c>
      <c r="E6938">
        <v>208.05</v>
      </c>
      <c r="F6938">
        <v>204.8</v>
      </c>
      <c r="G6938">
        <v>205.6</v>
      </c>
      <c r="H6938">
        <v>12949604</v>
      </c>
      <c r="I6938">
        <v>26704.84</v>
      </c>
      <c r="J6938">
        <v>71530</v>
      </c>
      <c r="K6938">
        <v>4780252</v>
      </c>
      <c r="L6938">
        <v>36.909999999999997</v>
      </c>
    </row>
    <row r="6939" spans="1:12" x14ac:dyDescent="0.35">
      <c r="A6939" t="s">
        <v>211</v>
      </c>
      <c r="B6939" s="1">
        <v>45352</v>
      </c>
      <c r="C6939">
        <v>1062.55</v>
      </c>
      <c r="D6939">
        <v>1074.0999999999999</v>
      </c>
      <c r="E6939">
        <v>1108.8</v>
      </c>
      <c r="F6939">
        <v>1067.05</v>
      </c>
      <c r="G6939">
        <v>1095.45</v>
      </c>
      <c r="H6939">
        <v>164393</v>
      </c>
      <c r="I6939">
        <v>1799.78</v>
      </c>
      <c r="J6939">
        <v>17256</v>
      </c>
      <c r="K6939">
        <v>99939</v>
      </c>
      <c r="L6939">
        <v>60.79</v>
      </c>
    </row>
    <row r="6940" spans="1:12" x14ac:dyDescent="0.35">
      <c r="A6940" t="s">
        <v>210</v>
      </c>
      <c r="B6940" s="1">
        <v>45352</v>
      </c>
      <c r="C6940">
        <v>1809.1</v>
      </c>
      <c r="D6940">
        <v>1825</v>
      </c>
      <c r="E6940">
        <v>1848.7</v>
      </c>
      <c r="F6940">
        <v>1796</v>
      </c>
      <c r="G6940">
        <v>1840.75</v>
      </c>
      <c r="H6940">
        <v>695634</v>
      </c>
      <c r="I6940">
        <v>12690.26</v>
      </c>
      <c r="J6940">
        <v>36385</v>
      </c>
      <c r="K6940">
        <v>156956</v>
      </c>
      <c r="L6940">
        <v>22.56</v>
      </c>
    </row>
    <row r="6941" spans="1:12" x14ac:dyDescent="0.35">
      <c r="A6941" t="s">
        <v>209</v>
      </c>
      <c r="B6941" s="1">
        <v>45352</v>
      </c>
      <c r="C6941">
        <v>76.2</v>
      </c>
      <c r="D6941">
        <v>76.55</v>
      </c>
      <c r="E6941">
        <v>77.55</v>
      </c>
      <c r="F6941">
        <v>75.2</v>
      </c>
      <c r="G6941">
        <v>75.599999999999994</v>
      </c>
      <c r="H6941">
        <v>897907</v>
      </c>
      <c r="I6941">
        <v>683.59</v>
      </c>
      <c r="J6941">
        <v>6900</v>
      </c>
      <c r="K6941">
        <v>426745</v>
      </c>
      <c r="L6941">
        <v>47.53</v>
      </c>
    </row>
    <row r="6942" spans="1:12" x14ac:dyDescent="0.35">
      <c r="A6942" t="s">
        <v>208</v>
      </c>
      <c r="B6942" s="1">
        <v>45352</v>
      </c>
      <c r="C6942">
        <v>17.2</v>
      </c>
      <c r="D6942">
        <v>17.149999999999999</v>
      </c>
      <c r="E6942">
        <v>18.100000000000001</v>
      </c>
      <c r="F6942">
        <v>16.899999999999999</v>
      </c>
      <c r="G6942">
        <v>17.8</v>
      </c>
      <c r="H6942">
        <v>24931483</v>
      </c>
      <c r="I6942">
        <v>4350.8500000000004</v>
      </c>
      <c r="J6942">
        <v>25564</v>
      </c>
      <c r="K6942">
        <v>8421016</v>
      </c>
      <c r="L6942">
        <v>33.78</v>
      </c>
    </row>
    <row r="6943" spans="1:12" x14ac:dyDescent="0.35">
      <c r="A6943" t="s">
        <v>207</v>
      </c>
      <c r="B6943" s="1">
        <v>45352</v>
      </c>
      <c r="C6943">
        <v>273.85000000000002</v>
      </c>
      <c r="D6943">
        <v>277.8</v>
      </c>
      <c r="E6943">
        <v>277.8</v>
      </c>
      <c r="F6943">
        <v>267.45</v>
      </c>
      <c r="G6943">
        <v>268.45</v>
      </c>
      <c r="H6943">
        <v>3052</v>
      </c>
      <c r="I6943">
        <v>8.3000000000000007</v>
      </c>
      <c r="J6943">
        <v>299</v>
      </c>
      <c r="K6943">
        <v>1769</v>
      </c>
      <c r="L6943">
        <v>57.96</v>
      </c>
    </row>
    <row r="6944" spans="1:12" x14ac:dyDescent="0.35">
      <c r="A6944" t="s">
        <v>206</v>
      </c>
      <c r="B6944" s="1">
        <v>45352</v>
      </c>
      <c r="C6944">
        <v>1736.95</v>
      </c>
      <c r="D6944">
        <v>1748</v>
      </c>
      <c r="E6944">
        <v>1748.65</v>
      </c>
      <c r="F6944">
        <v>1700</v>
      </c>
      <c r="G6944">
        <v>1722.05</v>
      </c>
      <c r="H6944">
        <v>50188</v>
      </c>
      <c r="I6944">
        <v>862.76</v>
      </c>
      <c r="J6944">
        <v>7625</v>
      </c>
      <c r="K6944">
        <v>19285</v>
      </c>
      <c r="L6944">
        <v>38.43</v>
      </c>
    </row>
    <row r="6945" spans="1:12" x14ac:dyDescent="0.35">
      <c r="A6945" t="s">
        <v>205</v>
      </c>
      <c r="B6945" s="1">
        <v>45352</v>
      </c>
      <c r="C6945">
        <v>263.5</v>
      </c>
      <c r="D6945">
        <v>264.35000000000002</v>
      </c>
      <c r="E6945">
        <v>269.89999999999998</v>
      </c>
      <c r="F6945">
        <v>259.45</v>
      </c>
      <c r="G6945">
        <v>263.25</v>
      </c>
      <c r="H6945">
        <v>56357</v>
      </c>
      <c r="I6945">
        <v>148.63</v>
      </c>
      <c r="J6945">
        <v>1010</v>
      </c>
      <c r="K6945">
        <v>44284</v>
      </c>
      <c r="L6945">
        <v>78.58</v>
      </c>
    </row>
    <row r="6946" spans="1:12" x14ac:dyDescent="0.35">
      <c r="A6946" t="s">
        <v>204</v>
      </c>
      <c r="B6946" s="1">
        <v>45352</v>
      </c>
      <c r="C6946">
        <v>61.9</v>
      </c>
      <c r="D6946">
        <v>62</v>
      </c>
      <c r="E6946">
        <v>62.8</v>
      </c>
      <c r="F6946">
        <v>62</v>
      </c>
      <c r="G6946">
        <v>62.4</v>
      </c>
      <c r="H6946">
        <v>1187</v>
      </c>
      <c r="I6946">
        <v>0.74</v>
      </c>
      <c r="J6946">
        <v>38</v>
      </c>
      <c r="K6946">
        <v>529</v>
      </c>
      <c r="L6946">
        <v>44.57</v>
      </c>
    </row>
    <row r="6947" spans="1:12" x14ac:dyDescent="0.35">
      <c r="A6947" t="s">
        <v>203</v>
      </c>
      <c r="B6947" s="1">
        <v>45352</v>
      </c>
      <c r="C6947">
        <v>5706.55</v>
      </c>
      <c r="D6947">
        <v>5702</v>
      </c>
      <c r="E6947">
        <v>6039.95</v>
      </c>
      <c r="F6947">
        <v>5702</v>
      </c>
      <c r="G6947">
        <v>5970.15</v>
      </c>
      <c r="H6947">
        <v>85039</v>
      </c>
      <c r="I6947">
        <v>5074.59</v>
      </c>
      <c r="J6947">
        <v>17242</v>
      </c>
      <c r="K6947">
        <v>32631</v>
      </c>
      <c r="L6947">
        <v>38.369999999999997</v>
      </c>
    </row>
    <row r="6948" spans="1:12" x14ac:dyDescent="0.35">
      <c r="A6948" t="s">
        <v>202</v>
      </c>
      <c r="B6948" s="1">
        <v>45352</v>
      </c>
      <c r="C6948">
        <v>1132.24</v>
      </c>
      <c r="D6948">
        <v>1130</v>
      </c>
      <c r="E6948">
        <v>1132</v>
      </c>
      <c r="F6948">
        <v>1128.07</v>
      </c>
      <c r="G6948">
        <v>1131.49</v>
      </c>
      <c r="H6948">
        <v>1554</v>
      </c>
      <c r="I6948">
        <v>17.57</v>
      </c>
      <c r="J6948">
        <v>42</v>
      </c>
      <c r="K6948">
        <v>1316</v>
      </c>
      <c r="L6948">
        <v>84.68</v>
      </c>
    </row>
    <row r="6949" spans="1:12" x14ac:dyDescent="0.35">
      <c r="A6949" t="s">
        <v>201</v>
      </c>
      <c r="B6949" s="1">
        <v>45352</v>
      </c>
      <c r="C6949">
        <v>5669.35</v>
      </c>
      <c r="D6949">
        <v>5697.65</v>
      </c>
      <c r="E6949">
        <v>5726.05</v>
      </c>
      <c r="F6949">
        <v>5628</v>
      </c>
      <c r="G6949">
        <v>5644.8</v>
      </c>
      <c r="H6949">
        <v>5072</v>
      </c>
      <c r="I6949">
        <v>287.07</v>
      </c>
      <c r="J6949">
        <v>1912</v>
      </c>
      <c r="K6949">
        <v>3006</v>
      </c>
      <c r="L6949">
        <v>59.27</v>
      </c>
    </row>
    <row r="6950" spans="1:12" x14ac:dyDescent="0.35">
      <c r="A6950" t="s">
        <v>200</v>
      </c>
      <c r="B6950" s="1">
        <v>45352</v>
      </c>
      <c r="C6950">
        <v>1409.55</v>
      </c>
      <c r="D6950">
        <v>1413</v>
      </c>
      <c r="E6950">
        <v>1439</v>
      </c>
      <c r="F6950">
        <v>1408</v>
      </c>
      <c r="G6950">
        <v>1432.5</v>
      </c>
      <c r="H6950">
        <v>220164</v>
      </c>
      <c r="I6950">
        <v>3134.71</v>
      </c>
      <c r="J6950">
        <v>14212</v>
      </c>
      <c r="K6950">
        <v>108771</v>
      </c>
      <c r="L6950">
        <v>49.4</v>
      </c>
    </row>
    <row r="6951" spans="1:12" x14ac:dyDescent="0.35">
      <c r="A6951" t="s">
        <v>199</v>
      </c>
      <c r="B6951" s="1">
        <v>45352</v>
      </c>
      <c r="C6951">
        <v>46.5</v>
      </c>
      <c r="D6951">
        <v>46.75</v>
      </c>
      <c r="E6951">
        <v>49</v>
      </c>
      <c r="F6951">
        <v>46.75</v>
      </c>
      <c r="G6951">
        <v>47.8</v>
      </c>
      <c r="H6951">
        <v>140458</v>
      </c>
      <c r="I6951">
        <v>67.209999999999994</v>
      </c>
      <c r="J6951">
        <v>1534</v>
      </c>
      <c r="K6951">
        <v>79579</v>
      </c>
      <c r="L6951">
        <v>56.66</v>
      </c>
    </row>
    <row r="6952" spans="1:12" x14ac:dyDescent="0.35">
      <c r="A6952" t="s">
        <v>198</v>
      </c>
      <c r="B6952" s="1">
        <v>45352</v>
      </c>
      <c r="C6952">
        <v>3299.4</v>
      </c>
      <c r="D6952">
        <v>3294</v>
      </c>
      <c r="E6952">
        <v>3349.5</v>
      </c>
      <c r="F6952">
        <v>3285</v>
      </c>
      <c r="G6952">
        <v>3315.45</v>
      </c>
      <c r="H6952">
        <v>16627</v>
      </c>
      <c r="I6952">
        <v>550.96</v>
      </c>
      <c r="J6952">
        <v>2566</v>
      </c>
      <c r="K6952">
        <v>9534</v>
      </c>
      <c r="L6952">
        <v>57.34</v>
      </c>
    </row>
    <row r="6953" spans="1:12" x14ac:dyDescent="0.35">
      <c r="A6953" t="s">
        <v>197</v>
      </c>
      <c r="B6953" s="1">
        <v>45352</v>
      </c>
      <c r="C6953">
        <v>578.15</v>
      </c>
      <c r="D6953">
        <v>583.75</v>
      </c>
      <c r="E6953">
        <v>598.5</v>
      </c>
      <c r="F6953">
        <v>578.20000000000005</v>
      </c>
      <c r="G6953">
        <v>582.4</v>
      </c>
      <c r="H6953">
        <v>71975</v>
      </c>
      <c r="I6953">
        <v>422.3</v>
      </c>
      <c r="J6953">
        <v>6339</v>
      </c>
      <c r="K6953">
        <v>24308</v>
      </c>
      <c r="L6953">
        <v>33.770000000000003</v>
      </c>
    </row>
    <row r="6954" spans="1:12" x14ac:dyDescent="0.35">
      <c r="A6954" t="s">
        <v>196</v>
      </c>
      <c r="B6954" s="1">
        <v>45352</v>
      </c>
      <c r="C6954">
        <v>159.80000000000001</v>
      </c>
      <c r="D6954">
        <v>161.5</v>
      </c>
      <c r="E6954">
        <v>163.65</v>
      </c>
      <c r="F6954">
        <v>158.69999999999999</v>
      </c>
      <c r="G6954">
        <v>159.94999999999999</v>
      </c>
      <c r="H6954">
        <v>65417</v>
      </c>
      <c r="I6954">
        <v>105.64</v>
      </c>
      <c r="J6954">
        <v>2849</v>
      </c>
      <c r="K6954">
        <v>33823</v>
      </c>
      <c r="L6954">
        <v>51.7</v>
      </c>
    </row>
    <row r="6955" spans="1:12" x14ac:dyDescent="0.35">
      <c r="A6955" t="s">
        <v>195</v>
      </c>
      <c r="B6955" s="1">
        <v>45352</v>
      </c>
      <c r="C6955">
        <v>131.44999999999999</v>
      </c>
      <c r="D6955">
        <v>134.9</v>
      </c>
      <c r="E6955">
        <v>137.19999999999999</v>
      </c>
      <c r="F6955">
        <v>133.9</v>
      </c>
      <c r="G6955">
        <v>136.4</v>
      </c>
      <c r="H6955">
        <v>10702960</v>
      </c>
      <c r="I6955">
        <v>14512.87</v>
      </c>
      <c r="J6955">
        <v>42783</v>
      </c>
      <c r="K6955">
        <v>4100316</v>
      </c>
      <c r="L6955">
        <v>38.31</v>
      </c>
    </row>
    <row r="6956" spans="1:12" x14ac:dyDescent="0.35">
      <c r="A6956" t="s">
        <v>194</v>
      </c>
      <c r="B6956" s="1">
        <v>45352</v>
      </c>
      <c r="C6956">
        <v>46.54</v>
      </c>
      <c r="D6956">
        <v>47.35</v>
      </c>
      <c r="E6956">
        <v>47.8</v>
      </c>
      <c r="F6956">
        <v>46.78</v>
      </c>
      <c r="G6956">
        <v>47.71</v>
      </c>
      <c r="H6956">
        <v>1486875</v>
      </c>
      <c r="I6956">
        <v>706.84</v>
      </c>
      <c r="J6956">
        <v>1539</v>
      </c>
      <c r="K6956">
        <v>985093</v>
      </c>
      <c r="L6956">
        <v>66.25</v>
      </c>
    </row>
    <row r="6957" spans="1:12" x14ac:dyDescent="0.35">
      <c r="A6957" t="s">
        <v>1784</v>
      </c>
      <c r="B6957" s="1">
        <v>45352</v>
      </c>
      <c r="C6957">
        <v>46.37</v>
      </c>
      <c r="D6957">
        <v>46.66</v>
      </c>
      <c r="E6957">
        <v>47.63</v>
      </c>
      <c r="F6957">
        <v>46.66</v>
      </c>
      <c r="G6957">
        <v>47.57</v>
      </c>
      <c r="H6957">
        <v>39720</v>
      </c>
      <c r="I6957">
        <v>18.71</v>
      </c>
      <c r="J6957">
        <v>219</v>
      </c>
      <c r="K6957">
        <v>33131</v>
      </c>
      <c r="L6957">
        <v>83.41</v>
      </c>
    </row>
    <row r="6958" spans="1:12" x14ac:dyDescent="0.35">
      <c r="A6958" t="s">
        <v>193</v>
      </c>
      <c r="B6958" s="1">
        <v>45352</v>
      </c>
      <c r="C6958">
        <v>461.07</v>
      </c>
      <c r="D6958">
        <v>461.99</v>
      </c>
      <c r="E6958">
        <v>474.09</v>
      </c>
      <c r="F6958">
        <v>461.99</v>
      </c>
      <c r="G6958">
        <v>472.04</v>
      </c>
      <c r="H6958">
        <v>11477</v>
      </c>
      <c r="I6958">
        <v>53.95</v>
      </c>
      <c r="J6958">
        <v>243</v>
      </c>
      <c r="K6958">
        <v>8867</v>
      </c>
      <c r="L6958">
        <v>77.260000000000005</v>
      </c>
    </row>
    <row r="6959" spans="1:12" x14ac:dyDescent="0.35">
      <c r="A6959" t="s">
        <v>192</v>
      </c>
      <c r="B6959" s="1">
        <v>45352</v>
      </c>
      <c r="C6959">
        <v>45.96</v>
      </c>
      <c r="D6959">
        <v>45.99</v>
      </c>
      <c r="E6959">
        <v>47.22</v>
      </c>
      <c r="F6959">
        <v>45.99</v>
      </c>
      <c r="G6959">
        <v>47.18</v>
      </c>
      <c r="H6959">
        <v>5992</v>
      </c>
      <c r="I6959">
        <v>2.81</v>
      </c>
      <c r="J6959">
        <v>108</v>
      </c>
      <c r="K6959">
        <v>5803</v>
      </c>
      <c r="L6959">
        <v>96.85</v>
      </c>
    </row>
    <row r="6960" spans="1:12" x14ac:dyDescent="0.35">
      <c r="A6960" t="s">
        <v>191</v>
      </c>
      <c r="B6960" s="1">
        <v>45352</v>
      </c>
      <c r="C6960">
        <v>471</v>
      </c>
      <c r="D6960">
        <v>473.2</v>
      </c>
      <c r="E6960">
        <v>481.94</v>
      </c>
      <c r="F6960">
        <v>471.98</v>
      </c>
      <c r="G6960">
        <v>481.2</v>
      </c>
      <c r="H6960">
        <v>1380118</v>
      </c>
      <c r="I6960">
        <v>6599.78</v>
      </c>
      <c r="J6960">
        <v>15109</v>
      </c>
      <c r="K6960">
        <v>1088241</v>
      </c>
      <c r="L6960">
        <v>78.849999999999994</v>
      </c>
    </row>
    <row r="6961" spans="1:12" x14ac:dyDescent="0.35">
      <c r="A6961" t="s">
        <v>190</v>
      </c>
      <c r="B6961" s="1">
        <v>45352</v>
      </c>
      <c r="C6961">
        <v>265.45</v>
      </c>
      <c r="D6961">
        <v>266.5</v>
      </c>
      <c r="E6961">
        <v>272.2</v>
      </c>
      <c r="F6961">
        <v>265.39999999999998</v>
      </c>
      <c r="G6961">
        <v>271.14999999999998</v>
      </c>
      <c r="H6961">
        <v>9702235</v>
      </c>
      <c r="I6961">
        <v>26101.360000000001</v>
      </c>
      <c r="J6961">
        <v>97714</v>
      </c>
      <c r="K6961">
        <v>2937530</v>
      </c>
      <c r="L6961">
        <v>30.28</v>
      </c>
    </row>
    <row r="6962" spans="1:12" x14ac:dyDescent="0.35">
      <c r="A6962" t="s">
        <v>189</v>
      </c>
      <c r="B6962" s="1">
        <v>45352</v>
      </c>
      <c r="C6962">
        <v>195.6</v>
      </c>
      <c r="D6962">
        <v>197.5</v>
      </c>
      <c r="E6962">
        <v>200.5</v>
      </c>
      <c r="F6962">
        <v>196.5</v>
      </c>
      <c r="G6962">
        <v>199.85</v>
      </c>
      <c r="H6962">
        <v>7821881</v>
      </c>
      <c r="I6962">
        <v>15543.13</v>
      </c>
      <c r="J6962">
        <v>53538</v>
      </c>
      <c r="K6962">
        <v>2913285</v>
      </c>
      <c r="L6962">
        <v>37.25</v>
      </c>
    </row>
    <row r="6963" spans="1:12" x14ac:dyDescent="0.35">
      <c r="A6963" t="s">
        <v>188</v>
      </c>
      <c r="B6963" s="1">
        <v>45352</v>
      </c>
      <c r="C6963">
        <v>663.55</v>
      </c>
      <c r="D6963">
        <v>670.2</v>
      </c>
      <c r="E6963">
        <v>681.45</v>
      </c>
      <c r="F6963">
        <v>663.1</v>
      </c>
      <c r="G6963">
        <v>670.4</v>
      </c>
      <c r="H6963">
        <v>90408</v>
      </c>
      <c r="I6963">
        <v>607.05999999999995</v>
      </c>
      <c r="J6963">
        <v>12292</v>
      </c>
      <c r="K6963">
        <v>39603</v>
      </c>
      <c r="L6963">
        <v>43.8</v>
      </c>
    </row>
    <row r="6964" spans="1:12" x14ac:dyDescent="0.35">
      <c r="A6964" t="s">
        <v>187</v>
      </c>
      <c r="B6964" s="1">
        <v>45352</v>
      </c>
      <c r="C6964">
        <v>2626.2</v>
      </c>
      <c r="D6964">
        <v>2642.6</v>
      </c>
      <c r="E6964">
        <v>2642.6</v>
      </c>
      <c r="F6964">
        <v>2572.4499999999998</v>
      </c>
      <c r="G6964">
        <v>2582.1</v>
      </c>
      <c r="H6964">
        <v>1017</v>
      </c>
      <c r="I6964">
        <v>26.4</v>
      </c>
      <c r="J6964">
        <v>365</v>
      </c>
      <c r="K6964">
        <v>679</v>
      </c>
      <c r="L6964">
        <v>66.760000000000005</v>
      </c>
    </row>
    <row r="6965" spans="1:12" x14ac:dyDescent="0.35">
      <c r="A6965" t="s">
        <v>186</v>
      </c>
      <c r="B6965" s="1">
        <v>45352</v>
      </c>
      <c r="C6965">
        <v>99.8</v>
      </c>
      <c r="D6965">
        <v>100.35</v>
      </c>
      <c r="E6965">
        <v>103</v>
      </c>
      <c r="F6965">
        <v>99.15</v>
      </c>
      <c r="G6965">
        <v>100.55</v>
      </c>
      <c r="H6965">
        <v>11459</v>
      </c>
      <c r="I6965">
        <v>11.52</v>
      </c>
      <c r="J6965">
        <v>316</v>
      </c>
      <c r="K6965">
        <v>4653</v>
      </c>
      <c r="L6965">
        <v>40.61</v>
      </c>
    </row>
    <row r="6966" spans="1:12" x14ac:dyDescent="0.35">
      <c r="A6966" t="s">
        <v>185</v>
      </c>
      <c r="B6966" s="1">
        <v>45352</v>
      </c>
      <c r="C6966">
        <v>372.95</v>
      </c>
      <c r="D6966">
        <v>373.8</v>
      </c>
      <c r="E6966">
        <v>377.6</v>
      </c>
      <c r="F6966">
        <v>371.55</v>
      </c>
      <c r="G6966">
        <v>372.55</v>
      </c>
      <c r="H6966">
        <v>1317165</v>
      </c>
      <c r="I6966">
        <v>4937.04</v>
      </c>
      <c r="J6966">
        <v>19815</v>
      </c>
      <c r="K6966">
        <v>563081</v>
      </c>
      <c r="L6966">
        <v>42.75</v>
      </c>
    </row>
    <row r="6967" spans="1:12" x14ac:dyDescent="0.35">
      <c r="A6967" t="s">
        <v>184</v>
      </c>
      <c r="B6967" s="1">
        <v>45352</v>
      </c>
      <c r="C6967">
        <v>109.8</v>
      </c>
      <c r="D6967">
        <v>109.95</v>
      </c>
      <c r="E6967">
        <v>114.4</v>
      </c>
      <c r="F6967">
        <v>109.9</v>
      </c>
      <c r="G6967">
        <v>112.45</v>
      </c>
      <c r="H6967">
        <v>17642</v>
      </c>
      <c r="I6967">
        <v>19.91</v>
      </c>
      <c r="J6967">
        <v>352</v>
      </c>
      <c r="K6967">
        <v>11816</v>
      </c>
      <c r="L6967">
        <v>66.98</v>
      </c>
    </row>
    <row r="6968" spans="1:12" x14ac:dyDescent="0.35">
      <c r="A6968" t="s">
        <v>183</v>
      </c>
      <c r="B6968" s="1">
        <v>45352</v>
      </c>
      <c r="C6968">
        <v>243.95</v>
      </c>
      <c r="D6968">
        <v>246.7</v>
      </c>
      <c r="E6968">
        <v>246.7</v>
      </c>
      <c r="F6968">
        <v>242</v>
      </c>
      <c r="G6968">
        <v>243.35</v>
      </c>
      <c r="H6968">
        <v>428162</v>
      </c>
      <c r="I6968">
        <v>1042.92</v>
      </c>
      <c r="J6968">
        <v>9279</v>
      </c>
      <c r="K6968">
        <v>195276</v>
      </c>
      <c r="L6968">
        <v>45.61</v>
      </c>
    </row>
    <row r="6969" spans="1:12" x14ac:dyDescent="0.35">
      <c r="A6969" t="s">
        <v>182</v>
      </c>
      <c r="B6969" s="1">
        <v>45352</v>
      </c>
      <c r="C6969">
        <v>2228.9499999999998</v>
      </c>
      <c r="D6969">
        <v>2241.85</v>
      </c>
      <c r="E6969">
        <v>2263.4</v>
      </c>
      <c r="F6969">
        <v>2210.0500000000002</v>
      </c>
      <c r="G6969">
        <v>2250.85</v>
      </c>
      <c r="H6969">
        <v>1018688</v>
      </c>
      <c r="I6969">
        <v>22712.89</v>
      </c>
      <c r="J6969">
        <v>32509</v>
      </c>
      <c r="K6969">
        <v>844911</v>
      </c>
      <c r="L6969">
        <v>82.94</v>
      </c>
    </row>
    <row r="6970" spans="1:12" x14ac:dyDescent="0.35">
      <c r="A6970" t="s">
        <v>181</v>
      </c>
      <c r="B6970" s="1">
        <v>45352</v>
      </c>
      <c r="C6970">
        <v>612.75</v>
      </c>
      <c r="D6970">
        <v>617.75</v>
      </c>
      <c r="E6970">
        <v>619.95000000000005</v>
      </c>
      <c r="F6970">
        <v>585</v>
      </c>
      <c r="G6970">
        <v>589.65</v>
      </c>
      <c r="H6970">
        <v>9732</v>
      </c>
      <c r="I6970">
        <v>58.64</v>
      </c>
      <c r="J6970">
        <v>873</v>
      </c>
      <c r="K6970">
        <v>5649</v>
      </c>
      <c r="L6970">
        <v>58.05</v>
      </c>
    </row>
    <row r="6971" spans="1:12" x14ac:dyDescent="0.35">
      <c r="A6971" t="s">
        <v>180</v>
      </c>
      <c r="B6971" s="1">
        <v>45352</v>
      </c>
      <c r="C6971">
        <v>2173.75</v>
      </c>
      <c r="D6971">
        <v>2194</v>
      </c>
      <c r="E6971">
        <v>2220.1999999999998</v>
      </c>
      <c r="F6971">
        <v>2175.9</v>
      </c>
      <c r="G6971">
        <v>2195.85</v>
      </c>
      <c r="H6971">
        <v>30915</v>
      </c>
      <c r="I6971">
        <v>679.06</v>
      </c>
      <c r="J6971">
        <v>6013</v>
      </c>
      <c r="K6971">
        <v>12239</v>
      </c>
      <c r="L6971">
        <v>39.590000000000003</v>
      </c>
    </row>
    <row r="6972" spans="1:12" x14ac:dyDescent="0.35">
      <c r="A6972" t="s">
        <v>179</v>
      </c>
      <c r="B6972" s="1">
        <v>45352</v>
      </c>
      <c r="C6972">
        <v>124.2</v>
      </c>
      <c r="D6972">
        <v>124.2</v>
      </c>
      <c r="E6972">
        <v>128.4</v>
      </c>
      <c r="F6972">
        <v>115.2</v>
      </c>
      <c r="G6972">
        <v>116.9</v>
      </c>
      <c r="H6972">
        <v>940991</v>
      </c>
      <c r="I6972">
        <v>1147.1099999999999</v>
      </c>
      <c r="J6972">
        <v>4702</v>
      </c>
      <c r="K6972">
        <v>659192</v>
      </c>
      <c r="L6972">
        <v>70.05</v>
      </c>
    </row>
    <row r="6973" spans="1:12" x14ac:dyDescent="0.35">
      <c r="A6973" t="s">
        <v>178</v>
      </c>
      <c r="B6973" s="1">
        <v>45352</v>
      </c>
      <c r="C6973">
        <v>6495.35</v>
      </c>
      <c r="D6973">
        <v>6511.75</v>
      </c>
      <c r="E6973">
        <v>6608.7</v>
      </c>
      <c r="F6973">
        <v>6502.1</v>
      </c>
      <c r="G6973">
        <v>6571.45</v>
      </c>
      <c r="H6973">
        <v>919080</v>
      </c>
      <c r="I6973">
        <v>60342.36</v>
      </c>
      <c r="J6973">
        <v>139301</v>
      </c>
      <c r="K6973">
        <v>532252</v>
      </c>
      <c r="L6973">
        <v>57.91</v>
      </c>
    </row>
    <row r="6974" spans="1:12" x14ac:dyDescent="0.35">
      <c r="A6974" t="s">
        <v>177</v>
      </c>
      <c r="B6974" s="1">
        <v>45352</v>
      </c>
      <c r="C6974">
        <v>217.25</v>
      </c>
      <c r="D6974">
        <v>220</v>
      </c>
      <c r="E6974">
        <v>224.2</v>
      </c>
      <c r="F6974">
        <v>217.3</v>
      </c>
      <c r="G6974">
        <v>218.15</v>
      </c>
      <c r="H6974">
        <v>370646</v>
      </c>
      <c r="I6974">
        <v>815.35</v>
      </c>
      <c r="J6974">
        <v>4929</v>
      </c>
      <c r="K6974">
        <v>229099</v>
      </c>
      <c r="L6974">
        <v>61.81</v>
      </c>
    </row>
    <row r="6975" spans="1:12" x14ac:dyDescent="0.35">
      <c r="A6975" t="s">
        <v>176</v>
      </c>
      <c r="B6975" s="1">
        <v>45352</v>
      </c>
      <c r="C6975">
        <v>9149.6</v>
      </c>
      <c r="D6975">
        <v>9154.2999999999993</v>
      </c>
      <c r="E6975">
        <v>9288</v>
      </c>
      <c r="F6975">
        <v>8911.5</v>
      </c>
      <c r="G6975">
        <v>8944.35</v>
      </c>
      <c r="H6975">
        <v>35724</v>
      </c>
      <c r="I6975">
        <v>3237.05</v>
      </c>
      <c r="J6975">
        <v>14759</v>
      </c>
      <c r="K6975">
        <v>12220</v>
      </c>
      <c r="L6975">
        <v>34.21</v>
      </c>
    </row>
    <row r="6976" spans="1:12" x14ac:dyDescent="0.35">
      <c r="A6976" t="s">
        <v>175</v>
      </c>
      <c r="B6976" s="1">
        <v>45352</v>
      </c>
      <c r="C6976">
        <v>34.4</v>
      </c>
      <c r="D6976">
        <v>34.950000000000003</v>
      </c>
      <c r="E6976">
        <v>35.5</v>
      </c>
      <c r="F6976">
        <v>34.200000000000003</v>
      </c>
      <c r="G6976">
        <v>34.35</v>
      </c>
      <c r="H6976">
        <v>6047408</v>
      </c>
      <c r="I6976">
        <v>2098.35</v>
      </c>
      <c r="J6976">
        <v>13360</v>
      </c>
      <c r="K6976">
        <v>3590792</v>
      </c>
      <c r="L6976">
        <v>59.38</v>
      </c>
    </row>
    <row r="6977" spans="1:12" x14ac:dyDescent="0.35">
      <c r="A6977" t="s">
        <v>174</v>
      </c>
      <c r="B6977" s="1">
        <v>45352</v>
      </c>
      <c r="C6977">
        <v>335.25</v>
      </c>
      <c r="D6977">
        <v>338.9</v>
      </c>
      <c r="E6977">
        <v>351.35</v>
      </c>
      <c r="F6977">
        <v>335</v>
      </c>
      <c r="G6977">
        <v>336.55</v>
      </c>
      <c r="H6977">
        <v>526654</v>
      </c>
      <c r="I6977">
        <v>1811</v>
      </c>
      <c r="J6977">
        <v>28360</v>
      </c>
      <c r="K6977">
        <v>155659</v>
      </c>
      <c r="L6977">
        <v>29.56</v>
      </c>
    </row>
    <row r="6978" spans="1:12" x14ac:dyDescent="0.35">
      <c r="A6978" t="s">
        <v>173</v>
      </c>
      <c r="B6978" s="1">
        <v>45352</v>
      </c>
      <c r="C6978">
        <v>1593.8</v>
      </c>
      <c r="D6978">
        <v>1597.95</v>
      </c>
      <c r="E6978">
        <v>1620.3</v>
      </c>
      <c r="F6978">
        <v>1595.2</v>
      </c>
      <c r="G6978">
        <v>1613.4</v>
      </c>
      <c r="H6978">
        <v>740120</v>
      </c>
      <c r="I6978">
        <v>11937.39</v>
      </c>
      <c r="J6978">
        <v>67417</v>
      </c>
      <c r="K6978">
        <v>313900</v>
      </c>
      <c r="L6978">
        <v>42.41</v>
      </c>
    </row>
    <row r="6979" spans="1:12" x14ac:dyDescent="0.35">
      <c r="A6979" t="s">
        <v>172</v>
      </c>
      <c r="B6979" s="1">
        <v>45352</v>
      </c>
      <c r="C6979">
        <v>995.8</v>
      </c>
      <c r="D6979">
        <v>1007.65</v>
      </c>
      <c r="E6979">
        <v>1023.15</v>
      </c>
      <c r="F6979">
        <v>998.1</v>
      </c>
      <c r="G6979">
        <v>1019.75</v>
      </c>
      <c r="H6979">
        <v>34711</v>
      </c>
      <c r="I6979">
        <v>351.93</v>
      </c>
      <c r="J6979">
        <v>4030</v>
      </c>
      <c r="K6979">
        <v>15632</v>
      </c>
      <c r="L6979">
        <v>45.03</v>
      </c>
    </row>
    <row r="6980" spans="1:12" x14ac:dyDescent="0.35">
      <c r="A6980" t="s">
        <v>171</v>
      </c>
      <c r="B6980" s="1">
        <v>45352</v>
      </c>
      <c r="C6980">
        <v>234.65</v>
      </c>
      <c r="D6980">
        <v>234.95</v>
      </c>
      <c r="E6980">
        <v>240.6</v>
      </c>
      <c r="F6980">
        <v>234.95</v>
      </c>
      <c r="G6980">
        <v>238.7</v>
      </c>
      <c r="H6980">
        <v>350704</v>
      </c>
      <c r="I6980">
        <v>833.44</v>
      </c>
      <c r="J6980">
        <v>11033</v>
      </c>
      <c r="K6980">
        <v>167036</v>
      </c>
      <c r="L6980">
        <v>47.63</v>
      </c>
    </row>
    <row r="6981" spans="1:12" x14ac:dyDescent="0.35">
      <c r="A6981" t="s">
        <v>170</v>
      </c>
      <c r="B6981" s="1">
        <v>45352</v>
      </c>
      <c r="C6981">
        <v>7909.35</v>
      </c>
      <c r="D6981">
        <v>7955</v>
      </c>
      <c r="E6981">
        <v>8094</v>
      </c>
      <c r="F6981">
        <v>7945.3</v>
      </c>
      <c r="G6981">
        <v>8040.05</v>
      </c>
      <c r="H6981">
        <v>399007</v>
      </c>
      <c r="I6981">
        <v>32103.02</v>
      </c>
      <c r="J6981">
        <v>58841</v>
      </c>
      <c r="K6981">
        <v>181886</v>
      </c>
      <c r="L6981">
        <v>45.58</v>
      </c>
    </row>
    <row r="6982" spans="1:12" x14ac:dyDescent="0.35">
      <c r="A6982" t="s">
        <v>169</v>
      </c>
      <c r="B6982" s="1">
        <v>45352</v>
      </c>
      <c r="C6982">
        <v>26.45</v>
      </c>
      <c r="D6982">
        <v>26.8</v>
      </c>
      <c r="E6982">
        <v>27.15</v>
      </c>
      <c r="F6982">
        <v>26.45</v>
      </c>
      <c r="G6982">
        <v>26.9</v>
      </c>
      <c r="H6982">
        <v>310236</v>
      </c>
      <c r="I6982">
        <v>82.9</v>
      </c>
      <c r="J6982">
        <v>1075</v>
      </c>
      <c r="K6982">
        <v>49502</v>
      </c>
      <c r="L6982">
        <v>15.96</v>
      </c>
    </row>
    <row r="6983" spans="1:12" x14ac:dyDescent="0.35">
      <c r="A6983" t="s">
        <v>168</v>
      </c>
      <c r="B6983" s="1">
        <v>45352</v>
      </c>
      <c r="C6983">
        <v>1210.3499999999999</v>
      </c>
      <c r="D6983">
        <v>1240.3499999999999</v>
      </c>
      <c r="E6983">
        <v>1270.8499999999999</v>
      </c>
      <c r="F6983">
        <v>1230</v>
      </c>
      <c r="G6983">
        <v>1270.8499999999999</v>
      </c>
      <c r="H6983">
        <v>468627</v>
      </c>
      <c r="I6983">
        <v>5931.64</v>
      </c>
      <c r="J6983">
        <v>8787</v>
      </c>
      <c r="K6983">
        <v>289941</v>
      </c>
      <c r="L6983">
        <v>61.87</v>
      </c>
    </row>
    <row r="6984" spans="1:12" x14ac:dyDescent="0.35">
      <c r="A6984" t="s">
        <v>167</v>
      </c>
      <c r="B6984" s="1">
        <v>45352</v>
      </c>
      <c r="C6984">
        <v>86.2</v>
      </c>
      <c r="D6984">
        <v>86.2</v>
      </c>
      <c r="E6984">
        <v>95.5</v>
      </c>
      <c r="F6984">
        <v>85.25</v>
      </c>
      <c r="G6984">
        <v>91.65</v>
      </c>
      <c r="H6984">
        <v>616586</v>
      </c>
      <c r="I6984">
        <v>569.49</v>
      </c>
      <c r="J6984">
        <v>4521</v>
      </c>
      <c r="K6984">
        <v>221459</v>
      </c>
      <c r="L6984">
        <v>35.92</v>
      </c>
    </row>
    <row r="6985" spans="1:12" x14ac:dyDescent="0.35">
      <c r="A6985" t="s">
        <v>166</v>
      </c>
      <c r="B6985" s="1">
        <v>45352</v>
      </c>
      <c r="C6985">
        <v>73.180000000000007</v>
      </c>
      <c r="D6985">
        <v>75.7</v>
      </c>
      <c r="E6985">
        <v>75.7</v>
      </c>
      <c r="F6985">
        <v>71.83</v>
      </c>
      <c r="G6985">
        <v>74.17</v>
      </c>
      <c r="H6985">
        <v>5716</v>
      </c>
      <c r="I6985">
        <v>4.2300000000000004</v>
      </c>
      <c r="J6985">
        <v>91</v>
      </c>
      <c r="K6985">
        <v>4227</v>
      </c>
      <c r="L6985">
        <v>73.95</v>
      </c>
    </row>
    <row r="6986" spans="1:12" x14ac:dyDescent="0.35">
      <c r="A6986" t="s">
        <v>165</v>
      </c>
      <c r="B6986" s="1">
        <v>45352</v>
      </c>
      <c r="C6986">
        <v>23.65</v>
      </c>
      <c r="D6986">
        <v>23.8</v>
      </c>
      <c r="E6986">
        <v>24.1</v>
      </c>
      <c r="F6986">
        <v>23.5</v>
      </c>
      <c r="G6986">
        <v>23.6</v>
      </c>
      <c r="H6986">
        <v>1421547</v>
      </c>
      <c r="I6986">
        <v>336.83</v>
      </c>
      <c r="J6986">
        <v>4693</v>
      </c>
      <c r="K6986">
        <v>592023</v>
      </c>
      <c r="L6986">
        <v>41.65</v>
      </c>
    </row>
    <row r="6987" spans="1:12" x14ac:dyDescent="0.35">
      <c r="A6987" t="s">
        <v>164</v>
      </c>
      <c r="B6987" s="1">
        <v>45352</v>
      </c>
      <c r="C6987">
        <v>399.31</v>
      </c>
      <c r="D6987">
        <v>394.01</v>
      </c>
      <c r="E6987">
        <v>399.99</v>
      </c>
      <c r="F6987">
        <v>394</v>
      </c>
      <c r="G6987">
        <v>394.85</v>
      </c>
      <c r="H6987">
        <v>2160</v>
      </c>
      <c r="I6987">
        <v>8.5500000000000007</v>
      </c>
      <c r="J6987">
        <v>139</v>
      </c>
      <c r="K6987">
        <v>2043</v>
      </c>
      <c r="L6987">
        <v>94.58</v>
      </c>
    </row>
    <row r="6988" spans="1:12" x14ac:dyDescent="0.35">
      <c r="A6988" t="s">
        <v>163</v>
      </c>
      <c r="B6988" s="1">
        <v>45352</v>
      </c>
      <c r="C6988">
        <v>237.13</v>
      </c>
      <c r="D6988">
        <v>244.25</v>
      </c>
      <c r="E6988">
        <v>244.25</v>
      </c>
      <c r="F6988">
        <v>235.01</v>
      </c>
      <c r="G6988">
        <v>240.43</v>
      </c>
      <c r="H6988">
        <v>7261</v>
      </c>
      <c r="I6988">
        <v>17.39</v>
      </c>
      <c r="J6988">
        <v>264</v>
      </c>
      <c r="K6988">
        <v>6516</v>
      </c>
      <c r="L6988">
        <v>89.74</v>
      </c>
    </row>
    <row r="6989" spans="1:12" x14ac:dyDescent="0.35">
      <c r="A6989" t="s">
        <v>162</v>
      </c>
      <c r="B6989" s="1">
        <v>45352</v>
      </c>
      <c r="C6989">
        <v>70.89</v>
      </c>
      <c r="D6989">
        <v>70.89</v>
      </c>
      <c r="E6989">
        <v>71.98</v>
      </c>
      <c r="F6989">
        <v>70.89</v>
      </c>
      <c r="G6989">
        <v>71.23</v>
      </c>
      <c r="H6989">
        <v>8478</v>
      </c>
      <c r="I6989">
        <v>6.04</v>
      </c>
      <c r="J6989">
        <v>198</v>
      </c>
      <c r="K6989">
        <v>6876</v>
      </c>
      <c r="L6989">
        <v>81.099999999999994</v>
      </c>
    </row>
    <row r="6990" spans="1:12" x14ac:dyDescent="0.35">
      <c r="A6990" t="s">
        <v>161</v>
      </c>
      <c r="B6990" s="1">
        <v>45352</v>
      </c>
      <c r="C6990">
        <v>120.93</v>
      </c>
      <c r="D6990">
        <v>124.55</v>
      </c>
      <c r="E6990">
        <v>124.55</v>
      </c>
      <c r="F6990">
        <v>119.11</v>
      </c>
      <c r="G6990">
        <v>119.57</v>
      </c>
      <c r="H6990">
        <v>8526</v>
      </c>
      <c r="I6990">
        <v>10.220000000000001</v>
      </c>
      <c r="J6990">
        <v>238</v>
      </c>
      <c r="K6990">
        <v>7266</v>
      </c>
      <c r="L6990">
        <v>85.22</v>
      </c>
    </row>
    <row r="6991" spans="1:12" x14ac:dyDescent="0.35">
      <c r="A6991" t="s">
        <v>160</v>
      </c>
      <c r="B6991" s="1">
        <v>45352</v>
      </c>
      <c r="C6991">
        <v>53.03</v>
      </c>
      <c r="D6991">
        <v>54.52</v>
      </c>
      <c r="E6991">
        <v>54.52</v>
      </c>
      <c r="F6991">
        <v>53.01</v>
      </c>
      <c r="G6991">
        <v>53.33</v>
      </c>
      <c r="H6991">
        <v>248092</v>
      </c>
      <c r="I6991">
        <v>132.72999999999999</v>
      </c>
      <c r="J6991">
        <v>1548</v>
      </c>
      <c r="K6991">
        <v>136712</v>
      </c>
      <c r="L6991">
        <v>55.11</v>
      </c>
    </row>
    <row r="6992" spans="1:12" x14ac:dyDescent="0.35">
      <c r="A6992" t="s">
        <v>159</v>
      </c>
      <c r="B6992" s="1">
        <v>45352</v>
      </c>
      <c r="C6992">
        <v>99.67</v>
      </c>
      <c r="D6992">
        <v>101.51</v>
      </c>
      <c r="E6992">
        <v>101.51</v>
      </c>
      <c r="F6992">
        <v>100.04</v>
      </c>
      <c r="G6992">
        <v>100.69</v>
      </c>
      <c r="H6992">
        <v>801</v>
      </c>
      <c r="I6992">
        <v>0.8</v>
      </c>
      <c r="J6992">
        <v>32</v>
      </c>
      <c r="K6992">
        <v>518</v>
      </c>
      <c r="L6992">
        <v>64.67</v>
      </c>
    </row>
    <row r="6993" spans="1:12" x14ac:dyDescent="0.35">
      <c r="A6993" t="s">
        <v>158</v>
      </c>
      <c r="B6993" s="1">
        <v>45352</v>
      </c>
      <c r="C6993">
        <v>639.25</v>
      </c>
      <c r="D6993">
        <v>633</v>
      </c>
      <c r="E6993">
        <v>664.95</v>
      </c>
      <c r="F6993">
        <v>633</v>
      </c>
      <c r="G6993">
        <v>658.65</v>
      </c>
      <c r="H6993">
        <v>61600</v>
      </c>
      <c r="I6993">
        <v>401.6</v>
      </c>
      <c r="J6993">
        <v>11155</v>
      </c>
      <c r="K6993">
        <v>24853</v>
      </c>
      <c r="L6993">
        <v>40.35</v>
      </c>
    </row>
    <row r="6994" spans="1:12" x14ac:dyDescent="0.35">
      <c r="A6994" t="s">
        <v>157</v>
      </c>
      <c r="B6994" s="1">
        <v>45352</v>
      </c>
      <c r="C6994">
        <v>11.55</v>
      </c>
      <c r="D6994">
        <v>11.9</v>
      </c>
      <c r="E6994">
        <v>11.9</v>
      </c>
      <c r="F6994">
        <v>11.54</v>
      </c>
      <c r="G6994">
        <v>11.55</v>
      </c>
      <c r="H6994">
        <v>27855</v>
      </c>
      <c r="I6994">
        <v>3.22</v>
      </c>
      <c r="J6994">
        <v>430</v>
      </c>
      <c r="K6994">
        <v>19981</v>
      </c>
      <c r="L6994">
        <v>71.73</v>
      </c>
    </row>
    <row r="6995" spans="1:12" x14ac:dyDescent="0.35">
      <c r="A6995" t="s">
        <v>156</v>
      </c>
      <c r="B6995" s="1">
        <v>45352</v>
      </c>
      <c r="C6995">
        <v>468.33</v>
      </c>
      <c r="D6995">
        <v>468.59</v>
      </c>
      <c r="E6995">
        <v>479.28</v>
      </c>
      <c r="F6995">
        <v>468.59</v>
      </c>
      <c r="G6995">
        <v>478.82</v>
      </c>
      <c r="H6995">
        <v>2459</v>
      </c>
      <c r="I6995">
        <v>11.71</v>
      </c>
      <c r="J6995">
        <v>158</v>
      </c>
      <c r="K6995">
        <v>2302</v>
      </c>
      <c r="L6995">
        <v>93.62</v>
      </c>
    </row>
    <row r="6996" spans="1:12" x14ac:dyDescent="0.35">
      <c r="A6996" t="s">
        <v>155</v>
      </c>
      <c r="B6996" s="1">
        <v>45352</v>
      </c>
      <c r="C6996">
        <v>1075.0999999999999</v>
      </c>
      <c r="D6996">
        <v>1076</v>
      </c>
      <c r="E6996">
        <v>1101.7</v>
      </c>
      <c r="F6996">
        <v>1076</v>
      </c>
      <c r="G6996">
        <v>1099.25</v>
      </c>
      <c r="H6996">
        <v>4819390</v>
      </c>
      <c r="I6996">
        <v>52655.79</v>
      </c>
      <c r="J6996">
        <v>171646</v>
      </c>
      <c r="K6996">
        <v>2335639</v>
      </c>
      <c r="L6996">
        <v>48.46</v>
      </c>
    </row>
    <row r="6997" spans="1:12" x14ac:dyDescent="0.35">
      <c r="A6997" t="s">
        <v>154</v>
      </c>
      <c r="B6997" s="1">
        <v>45352</v>
      </c>
      <c r="C6997">
        <v>381.65</v>
      </c>
      <c r="D6997">
        <v>385</v>
      </c>
      <c r="E6997">
        <v>388.7</v>
      </c>
      <c r="F6997">
        <v>378</v>
      </c>
      <c r="G6997">
        <v>381.15</v>
      </c>
      <c r="H6997">
        <v>2306169</v>
      </c>
      <c r="I6997">
        <v>8868.26</v>
      </c>
      <c r="J6997">
        <v>31201</v>
      </c>
      <c r="K6997">
        <v>971630</v>
      </c>
      <c r="L6997">
        <v>42.13</v>
      </c>
    </row>
    <row r="6998" spans="1:12" x14ac:dyDescent="0.35">
      <c r="A6998" t="s">
        <v>153</v>
      </c>
      <c r="B6998" s="1">
        <v>45352</v>
      </c>
      <c r="C6998">
        <v>502.1</v>
      </c>
      <c r="D6998">
        <v>505.25</v>
      </c>
      <c r="E6998">
        <v>516.4</v>
      </c>
      <c r="F6998">
        <v>505.25</v>
      </c>
      <c r="G6998">
        <v>512.20000000000005</v>
      </c>
      <c r="H6998">
        <v>136127</v>
      </c>
      <c r="I6998">
        <v>695.19</v>
      </c>
      <c r="J6998">
        <v>9025</v>
      </c>
      <c r="K6998">
        <v>51605</v>
      </c>
      <c r="L6998">
        <v>37.909999999999997</v>
      </c>
    </row>
    <row r="6999" spans="1:12" x14ac:dyDescent="0.35">
      <c r="A6999" t="s">
        <v>152</v>
      </c>
      <c r="B6999" s="1">
        <v>45352</v>
      </c>
      <c r="C6999">
        <v>100.85</v>
      </c>
      <c r="D6999">
        <v>101.7</v>
      </c>
      <c r="E6999">
        <v>103.3</v>
      </c>
      <c r="F6999">
        <v>101.45</v>
      </c>
      <c r="G6999">
        <v>102.75</v>
      </c>
      <c r="H6999">
        <v>288157</v>
      </c>
      <c r="I6999">
        <v>295.58</v>
      </c>
      <c r="J6999">
        <v>3685</v>
      </c>
      <c r="K6999">
        <v>145542</v>
      </c>
      <c r="L6999">
        <v>50.51</v>
      </c>
    </row>
    <row r="7000" spans="1:12" x14ac:dyDescent="0.35">
      <c r="A7000" t="s">
        <v>151</v>
      </c>
      <c r="B7000" s="1">
        <v>45352</v>
      </c>
      <c r="C7000">
        <v>142.44999999999999</v>
      </c>
      <c r="D7000">
        <v>141.1</v>
      </c>
      <c r="E7000">
        <v>147.4</v>
      </c>
      <c r="F7000">
        <v>141.1</v>
      </c>
      <c r="G7000">
        <v>143.69999999999999</v>
      </c>
      <c r="H7000">
        <v>27979</v>
      </c>
      <c r="I7000">
        <v>40.4</v>
      </c>
      <c r="J7000">
        <v>939</v>
      </c>
      <c r="K7000">
        <v>9550</v>
      </c>
      <c r="L7000">
        <v>34.130000000000003</v>
      </c>
    </row>
    <row r="7001" spans="1:12" x14ac:dyDescent="0.35">
      <c r="A7001" t="s">
        <v>150</v>
      </c>
      <c r="B7001" s="1">
        <v>45352</v>
      </c>
      <c r="C7001">
        <v>103.4</v>
      </c>
      <c r="D7001">
        <v>105.45</v>
      </c>
      <c r="E7001">
        <v>107.45</v>
      </c>
      <c r="F7001">
        <v>103.55</v>
      </c>
      <c r="G7001">
        <v>106.6</v>
      </c>
      <c r="H7001">
        <v>24807</v>
      </c>
      <c r="I7001">
        <v>26.26</v>
      </c>
      <c r="J7001">
        <v>607</v>
      </c>
      <c r="K7001">
        <v>13364</v>
      </c>
      <c r="L7001">
        <v>53.87</v>
      </c>
    </row>
    <row r="7002" spans="1:12" x14ac:dyDescent="0.35">
      <c r="A7002" t="s">
        <v>149</v>
      </c>
      <c r="B7002" s="1">
        <v>45352</v>
      </c>
      <c r="C7002">
        <v>634.25</v>
      </c>
      <c r="D7002">
        <v>644</v>
      </c>
      <c r="E7002">
        <v>647</v>
      </c>
      <c r="F7002">
        <v>606.65</v>
      </c>
      <c r="G7002">
        <v>617.04999999999995</v>
      </c>
      <c r="H7002">
        <v>150151</v>
      </c>
      <c r="I7002">
        <v>939.64</v>
      </c>
      <c r="J7002">
        <v>13931</v>
      </c>
      <c r="K7002">
        <v>64155</v>
      </c>
      <c r="L7002">
        <v>42.73</v>
      </c>
    </row>
    <row r="7003" spans="1:12" x14ac:dyDescent="0.35">
      <c r="A7003" t="s">
        <v>148</v>
      </c>
      <c r="B7003" s="1">
        <v>45352</v>
      </c>
      <c r="C7003">
        <v>506.65</v>
      </c>
      <c r="D7003">
        <v>512.5</v>
      </c>
      <c r="E7003">
        <v>540.04999999999995</v>
      </c>
      <c r="F7003">
        <v>508.9</v>
      </c>
      <c r="G7003">
        <v>530.4</v>
      </c>
      <c r="H7003">
        <v>1344492</v>
      </c>
      <c r="I7003">
        <v>7133.34</v>
      </c>
      <c r="J7003">
        <v>44097</v>
      </c>
      <c r="K7003">
        <v>359949</v>
      </c>
      <c r="L7003">
        <v>26.77</v>
      </c>
    </row>
    <row r="7004" spans="1:12" x14ac:dyDescent="0.35">
      <c r="A7004" t="s">
        <v>147</v>
      </c>
      <c r="B7004" s="1">
        <v>45352</v>
      </c>
      <c r="C7004">
        <v>530.95000000000005</v>
      </c>
      <c r="D7004">
        <v>534</v>
      </c>
      <c r="E7004">
        <v>535</v>
      </c>
      <c r="F7004">
        <v>523.70000000000005</v>
      </c>
      <c r="G7004">
        <v>525.25</v>
      </c>
      <c r="H7004">
        <v>106150</v>
      </c>
      <c r="I7004">
        <v>560.29</v>
      </c>
      <c r="J7004">
        <v>6622</v>
      </c>
      <c r="K7004">
        <v>55323</v>
      </c>
      <c r="L7004">
        <v>52.12</v>
      </c>
    </row>
    <row r="7005" spans="1:12" x14ac:dyDescent="0.35">
      <c r="A7005" t="s">
        <v>146</v>
      </c>
      <c r="B7005" s="1">
        <v>45352</v>
      </c>
      <c r="C7005">
        <v>601.35</v>
      </c>
      <c r="D7005">
        <v>601.4</v>
      </c>
      <c r="E7005">
        <v>607.79999999999995</v>
      </c>
      <c r="F7005">
        <v>590.1</v>
      </c>
      <c r="G7005">
        <v>592.65</v>
      </c>
      <c r="H7005">
        <v>35307</v>
      </c>
      <c r="I7005">
        <v>211.1</v>
      </c>
      <c r="J7005">
        <v>2945</v>
      </c>
      <c r="K7005">
        <v>17589</v>
      </c>
      <c r="L7005">
        <v>49.82</v>
      </c>
    </row>
    <row r="7006" spans="1:12" x14ac:dyDescent="0.35">
      <c r="A7006" t="s">
        <v>145</v>
      </c>
      <c r="B7006" s="1">
        <v>45352</v>
      </c>
      <c r="C7006">
        <v>136.44999999999999</v>
      </c>
      <c r="D7006">
        <v>137.69999999999999</v>
      </c>
      <c r="E7006">
        <v>143.5</v>
      </c>
      <c r="F7006">
        <v>136.1</v>
      </c>
      <c r="G7006">
        <v>136.80000000000001</v>
      </c>
      <c r="H7006">
        <v>314694</v>
      </c>
      <c r="I7006">
        <v>439.44</v>
      </c>
      <c r="J7006">
        <v>6718</v>
      </c>
      <c r="K7006">
        <v>116140</v>
      </c>
      <c r="L7006">
        <v>36.909999999999997</v>
      </c>
    </row>
    <row r="7007" spans="1:12" x14ac:dyDescent="0.35">
      <c r="A7007" t="s">
        <v>144</v>
      </c>
      <c r="B7007" s="1">
        <v>45352</v>
      </c>
      <c r="C7007">
        <v>207.44</v>
      </c>
      <c r="D7007">
        <v>21.09</v>
      </c>
      <c r="E7007">
        <v>21.95</v>
      </c>
      <c r="F7007">
        <v>20.95</v>
      </c>
      <c r="G7007">
        <v>21.27</v>
      </c>
      <c r="H7007">
        <v>599394</v>
      </c>
      <c r="I7007">
        <v>126.64</v>
      </c>
      <c r="J7007">
        <v>2400</v>
      </c>
      <c r="K7007">
        <v>336236</v>
      </c>
      <c r="L7007">
        <v>56.1</v>
      </c>
    </row>
    <row r="7008" spans="1:12" x14ac:dyDescent="0.35">
      <c r="A7008" t="s">
        <v>143</v>
      </c>
      <c r="B7008" s="1">
        <v>45352</v>
      </c>
      <c r="C7008">
        <v>207.13</v>
      </c>
      <c r="D7008">
        <v>209.89</v>
      </c>
      <c r="E7008">
        <v>212.08</v>
      </c>
      <c r="F7008">
        <v>207.37</v>
      </c>
      <c r="G7008">
        <v>211.68</v>
      </c>
      <c r="H7008">
        <v>96765</v>
      </c>
      <c r="I7008">
        <v>203.61</v>
      </c>
      <c r="J7008">
        <v>2081</v>
      </c>
      <c r="K7008">
        <v>60820</v>
      </c>
      <c r="L7008">
        <v>62.85</v>
      </c>
    </row>
    <row r="7009" spans="1:12" x14ac:dyDescent="0.35">
      <c r="A7009" t="s">
        <v>142</v>
      </c>
      <c r="B7009" s="1">
        <v>45352</v>
      </c>
      <c r="C7009">
        <v>1928.55</v>
      </c>
      <c r="D7009">
        <v>1921.05</v>
      </c>
      <c r="E7009">
        <v>1954.45</v>
      </c>
      <c r="F7009">
        <v>1902.65</v>
      </c>
      <c r="G7009">
        <v>1915.5</v>
      </c>
      <c r="H7009">
        <v>37398</v>
      </c>
      <c r="I7009">
        <v>718.71</v>
      </c>
      <c r="J7009">
        <v>5851</v>
      </c>
      <c r="K7009">
        <v>22800</v>
      </c>
      <c r="L7009">
        <v>60.97</v>
      </c>
    </row>
    <row r="7010" spans="1:12" x14ac:dyDescent="0.35">
      <c r="A7010" t="s">
        <v>141</v>
      </c>
      <c r="B7010" s="1">
        <v>45352</v>
      </c>
      <c r="C7010">
        <v>89.45</v>
      </c>
      <c r="D7010">
        <v>88.5</v>
      </c>
      <c r="E7010">
        <v>92.4</v>
      </c>
      <c r="F7010">
        <v>87.3</v>
      </c>
      <c r="G7010">
        <v>88.8</v>
      </c>
      <c r="H7010">
        <v>9683</v>
      </c>
      <c r="I7010">
        <v>8.67</v>
      </c>
      <c r="J7010">
        <v>241</v>
      </c>
      <c r="K7010">
        <v>4089</v>
      </c>
      <c r="L7010">
        <v>42.23</v>
      </c>
    </row>
    <row r="7011" spans="1:12" x14ac:dyDescent="0.35">
      <c r="A7011" t="s">
        <v>140</v>
      </c>
      <c r="B7011" s="1">
        <v>45352</v>
      </c>
      <c r="C7011">
        <v>1028.0999999999999</v>
      </c>
      <c r="D7011">
        <v>1020.6</v>
      </c>
      <c r="E7011">
        <v>1032.45</v>
      </c>
      <c r="F7011">
        <v>1011.15</v>
      </c>
      <c r="G7011">
        <v>1026.4000000000001</v>
      </c>
      <c r="H7011">
        <v>2737303</v>
      </c>
      <c r="I7011">
        <v>27998.97</v>
      </c>
      <c r="J7011">
        <v>80093</v>
      </c>
      <c r="K7011">
        <v>1315992</v>
      </c>
      <c r="L7011">
        <v>48.08</v>
      </c>
    </row>
    <row r="7012" spans="1:12" x14ac:dyDescent="0.35">
      <c r="A7012" t="s">
        <v>139</v>
      </c>
      <c r="B7012" s="1">
        <v>45352</v>
      </c>
      <c r="C7012">
        <v>569.85</v>
      </c>
      <c r="D7012">
        <v>574.4</v>
      </c>
      <c r="E7012">
        <v>579.79999999999995</v>
      </c>
      <c r="F7012">
        <v>570.45000000000005</v>
      </c>
      <c r="G7012">
        <v>575.54999999999995</v>
      </c>
      <c r="H7012">
        <v>1665391</v>
      </c>
      <c r="I7012">
        <v>9593.3799999999992</v>
      </c>
      <c r="J7012">
        <v>28954</v>
      </c>
      <c r="K7012">
        <v>762780</v>
      </c>
      <c r="L7012">
        <v>45.8</v>
      </c>
    </row>
    <row r="7013" spans="1:12" x14ac:dyDescent="0.35">
      <c r="A7013" t="s">
        <v>138</v>
      </c>
      <c r="B7013" s="1">
        <v>45352</v>
      </c>
      <c r="C7013">
        <v>539.79999999999995</v>
      </c>
      <c r="D7013">
        <v>549.9</v>
      </c>
      <c r="E7013">
        <v>560</v>
      </c>
      <c r="F7013">
        <v>541</v>
      </c>
      <c r="G7013">
        <v>548.79999999999995</v>
      </c>
      <c r="H7013">
        <v>153355</v>
      </c>
      <c r="I7013">
        <v>838.5</v>
      </c>
      <c r="J7013">
        <v>10914</v>
      </c>
      <c r="K7013">
        <v>64586</v>
      </c>
      <c r="L7013">
        <v>42.12</v>
      </c>
    </row>
    <row r="7014" spans="1:12" x14ac:dyDescent="0.35">
      <c r="A7014" t="s">
        <v>137</v>
      </c>
      <c r="B7014" s="1">
        <v>45352</v>
      </c>
      <c r="C7014">
        <v>6217.75</v>
      </c>
      <c r="D7014">
        <v>6218</v>
      </c>
      <c r="E7014">
        <v>6238.1</v>
      </c>
      <c r="F7014">
        <v>6120.4</v>
      </c>
      <c r="G7014">
        <v>6143.5</v>
      </c>
      <c r="H7014">
        <v>52530</v>
      </c>
      <c r="I7014">
        <v>3235.05</v>
      </c>
      <c r="J7014">
        <v>11184</v>
      </c>
      <c r="K7014">
        <v>28170</v>
      </c>
      <c r="L7014">
        <v>53.63</v>
      </c>
    </row>
    <row r="7015" spans="1:12" x14ac:dyDescent="0.35">
      <c r="A7015" t="s">
        <v>136</v>
      </c>
      <c r="B7015" s="1">
        <v>45352</v>
      </c>
      <c r="C7015">
        <v>65.25</v>
      </c>
      <c r="D7015">
        <v>65.849999999999994</v>
      </c>
      <c r="E7015">
        <v>66.25</v>
      </c>
      <c r="F7015">
        <v>62.7</v>
      </c>
      <c r="G7015">
        <v>63.5</v>
      </c>
      <c r="H7015">
        <v>846234</v>
      </c>
      <c r="I7015">
        <v>541.89</v>
      </c>
      <c r="J7015">
        <v>4204</v>
      </c>
      <c r="K7015">
        <v>454518</v>
      </c>
      <c r="L7015">
        <v>53.71</v>
      </c>
    </row>
    <row r="7016" spans="1:12" x14ac:dyDescent="0.35">
      <c r="A7016" t="s">
        <v>135</v>
      </c>
      <c r="B7016" s="1">
        <v>45352</v>
      </c>
      <c r="C7016">
        <v>1025.6500000000001</v>
      </c>
      <c r="D7016">
        <v>1033</v>
      </c>
      <c r="E7016">
        <v>1053.8499999999999</v>
      </c>
      <c r="F7016">
        <v>1027</v>
      </c>
      <c r="G7016">
        <v>1039.1500000000001</v>
      </c>
      <c r="H7016">
        <v>3839126</v>
      </c>
      <c r="I7016">
        <v>39850.89</v>
      </c>
      <c r="J7016">
        <v>80993</v>
      </c>
      <c r="K7016">
        <v>1662427</v>
      </c>
      <c r="L7016">
        <v>43.3</v>
      </c>
    </row>
    <row r="7017" spans="1:12" x14ac:dyDescent="0.35">
      <c r="A7017" t="s">
        <v>134</v>
      </c>
      <c r="B7017" s="1">
        <v>45352</v>
      </c>
      <c r="C7017">
        <v>1006.95</v>
      </c>
      <c r="D7017">
        <v>947.7</v>
      </c>
      <c r="E7017">
        <v>954.8</v>
      </c>
      <c r="F7017">
        <v>805.65</v>
      </c>
      <c r="G7017">
        <v>820.1</v>
      </c>
      <c r="H7017">
        <v>607174</v>
      </c>
      <c r="I7017">
        <v>5386.5</v>
      </c>
      <c r="J7017">
        <v>35603</v>
      </c>
      <c r="K7017">
        <v>212150</v>
      </c>
      <c r="L7017">
        <v>34.94</v>
      </c>
    </row>
    <row r="7018" spans="1:12" x14ac:dyDescent="0.35">
      <c r="A7018" t="s">
        <v>133</v>
      </c>
      <c r="B7018" s="1">
        <v>45352</v>
      </c>
      <c r="C7018">
        <v>168.55</v>
      </c>
      <c r="D7018">
        <v>168.55</v>
      </c>
      <c r="E7018">
        <v>176</v>
      </c>
      <c r="F7018">
        <v>167.15</v>
      </c>
      <c r="G7018">
        <v>174.7</v>
      </c>
      <c r="H7018">
        <v>24468</v>
      </c>
      <c r="I7018">
        <v>42.44</v>
      </c>
      <c r="J7018">
        <v>754</v>
      </c>
      <c r="K7018">
        <v>18875</v>
      </c>
      <c r="L7018">
        <v>77.14</v>
      </c>
    </row>
    <row r="7019" spans="1:12" x14ac:dyDescent="0.35">
      <c r="A7019" t="s">
        <v>132</v>
      </c>
      <c r="B7019" s="1">
        <v>45352</v>
      </c>
      <c r="C7019">
        <v>15.9</v>
      </c>
      <c r="D7019">
        <v>15.9</v>
      </c>
      <c r="E7019">
        <v>17.45</v>
      </c>
      <c r="F7019">
        <v>15.9</v>
      </c>
      <c r="G7019">
        <v>17.05</v>
      </c>
      <c r="H7019">
        <v>1731370</v>
      </c>
      <c r="I7019">
        <v>293.22000000000003</v>
      </c>
      <c r="J7019">
        <v>1661</v>
      </c>
      <c r="K7019">
        <v>1567345</v>
      </c>
      <c r="L7019">
        <v>90.53</v>
      </c>
    </row>
    <row r="7020" spans="1:12" x14ac:dyDescent="0.35">
      <c r="A7020" t="s">
        <v>131</v>
      </c>
      <c r="B7020" s="1">
        <v>45352</v>
      </c>
      <c r="C7020">
        <v>5516.55</v>
      </c>
      <c r="D7020">
        <v>5521.25</v>
      </c>
      <c r="E7020">
        <v>5542.95</v>
      </c>
      <c r="F7020">
        <v>5425</v>
      </c>
      <c r="G7020">
        <v>5449.2</v>
      </c>
      <c r="H7020">
        <v>5777</v>
      </c>
      <c r="I7020">
        <v>315.95999999999998</v>
      </c>
      <c r="J7020">
        <v>1901</v>
      </c>
      <c r="K7020">
        <v>2667</v>
      </c>
      <c r="L7020">
        <v>46.17</v>
      </c>
    </row>
    <row r="7021" spans="1:12" x14ac:dyDescent="0.35">
      <c r="A7021" t="s">
        <v>130</v>
      </c>
      <c r="B7021" s="1">
        <v>45352</v>
      </c>
      <c r="C7021">
        <v>617.29999999999995</v>
      </c>
      <c r="D7021">
        <v>618</v>
      </c>
      <c r="E7021">
        <v>634</v>
      </c>
      <c r="F7021">
        <v>609.29999999999995</v>
      </c>
      <c r="G7021">
        <v>614.15</v>
      </c>
      <c r="H7021">
        <v>244234</v>
      </c>
      <c r="I7021">
        <v>1516.65</v>
      </c>
      <c r="J7021">
        <v>11464</v>
      </c>
      <c r="K7021">
        <v>151637</v>
      </c>
      <c r="L7021">
        <v>62.09</v>
      </c>
    </row>
    <row r="7022" spans="1:12" x14ac:dyDescent="0.35">
      <c r="A7022" t="s">
        <v>129</v>
      </c>
      <c r="B7022" s="1">
        <v>45352</v>
      </c>
      <c r="C7022">
        <v>2069.1</v>
      </c>
      <c r="D7022">
        <v>2086.5</v>
      </c>
      <c r="E7022">
        <v>2106.1999999999998</v>
      </c>
      <c r="F7022">
        <v>2066.0500000000002</v>
      </c>
      <c r="G7022">
        <v>2073.6</v>
      </c>
      <c r="H7022">
        <v>388318</v>
      </c>
      <c r="I7022">
        <v>8091.97</v>
      </c>
      <c r="J7022">
        <v>40755</v>
      </c>
      <c r="K7022">
        <v>146194</v>
      </c>
      <c r="L7022">
        <v>37.65</v>
      </c>
    </row>
    <row r="7023" spans="1:12" x14ac:dyDescent="0.35">
      <c r="A7023" t="s">
        <v>128</v>
      </c>
      <c r="B7023" s="1">
        <v>45352</v>
      </c>
      <c r="C7023">
        <v>471.4</v>
      </c>
      <c r="D7023">
        <v>474.5</v>
      </c>
      <c r="E7023">
        <v>474.75</v>
      </c>
      <c r="F7023">
        <v>446.4</v>
      </c>
      <c r="G7023">
        <v>462.05</v>
      </c>
      <c r="H7023">
        <v>917075</v>
      </c>
      <c r="I7023">
        <v>4220</v>
      </c>
      <c r="J7023">
        <v>32463</v>
      </c>
      <c r="K7023">
        <v>514327</v>
      </c>
      <c r="L7023">
        <v>56.08</v>
      </c>
    </row>
    <row r="7024" spans="1:12" x14ac:dyDescent="0.35">
      <c r="A7024" t="s">
        <v>127</v>
      </c>
      <c r="B7024" s="1">
        <v>45352</v>
      </c>
      <c r="C7024">
        <v>889.75</v>
      </c>
      <c r="D7024">
        <v>898.75</v>
      </c>
      <c r="E7024">
        <v>911.8</v>
      </c>
      <c r="F7024">
        <v>889.55</v>
      </c>
      <c r="G7024">
        <v>898.85</v>
      </c>
      <c r="H7024">
        <v>10292</v>
      </c>
      <c r="I7024">
        <v>92.44</v>
      </c>
      <c r="J7024">
        <v>1674</v>
      </c>
      <c r="K7024">
        <v>4998</v>
      </c>
      <c r="L7024">
        <v>48.56</v>
      </c>
    </row>
    <row r="7025" spans="1:12" x14ac:dyDescent="0.35">
      <c r="A7025" t="s">
        <v>126</v>
      </c>
      <c r="B7025" s="1">
        <v>45352</v>
      </c>
      <c r="C7025">
        <v>253.65</v>
      </c>
      <c r="D7025">
        <v>259</v>
      </c>
      <c r="E7025">
        <v>259</v>
      </c>
      <c r="F7025">
        <v>251.4</v>
      </c>
      <c r="G7025">
        <v>253.95</v>
      </c>
      <c r="H7025">
        <v>8329</v>
      </c>
      <c r="I7025">
        <v>21.18</v>
      </c>
      <c r="J7025">
        <v>214</v>
      </c>
      <c r="K7025">
        <v>5755</v>
      </c>
      <c r="L7025">
        <v>69.099999999999994</v>
      </c>
    </row>
    <row r="7026" spans="1:12" x14ac:dyDescent="0.35">
      <c r="A7026" t="s">
        <v>125</v>
      </c>
      <c r="B7026" s="1">
        <v>45352</v>
      </c>
      <c r="C7026">
        <v>23.15</v>
      </c>
      <c r="D7026">
        <v>22.7</v>
      </c>
      <c r="E7026">
        <v>22.7</v>
      </c>
      <c r="F7026">
        <v>22.7</v>
      </c>
      <c r="G7026">
        <v>22.7</v>
      </c>
      <c r="H7026">
        <v>14079</v>
      </c>
      <c r="I7026">
        <v>3.2</v>
      </c>
      <c r="J7026">
        <v>220</v>
      </c>
      <c r="K7026">
        <v>14074</v>
      </c>
      <c r="L7026">
        <v>99.96</v>
      </c>
    </row>
    <row r="7027" spans="1:12" x14ac:dyDescent="0.35">
      <c r="A7027" t="s">
        <v>124</v>
      </c>
      <c r="B7027" s="1">
        <v>45352</v>
      </c>
      <c r="C7027">
        <v>292.55</v>
      </c>
      <c r="D7027">
        <v>294.64999999999998</v>
      </c>
      <c r="E7027">
        <v>297.3</v>
      </c>
      <c r="F7027">
        <v>293</v>
      </c>
      <c r="G7027">
        <v>294.95</v>
      </c>
      <c r="H7027">
        <v>238277</v>
      </c>
      <c r="I7027">
        <v>702.25</v>
      </c>
      <c r="J7027">
        <v>6225</v>
      </c>
      <c r="K7027">
        <v>146518</v>
      </c>
      <c r="L7027">
        <v>61.49</v>
      </c>
    </row>
    <row r="7028" spans="1:12" x14ac:dyDescent="0.35">
      <c r="A7028" t="s">
        <v>123</v>
      </c>
      <c r="B7028" s="1">
        <v>45352</v>
      </c>
      <c r="C7028">
        <v>64.900000000000006</v>
      </c>
      <c r="D7028">
        <v>65</v>
      </c>
      <c r="E7028">
        <v>66.150000000000006</v>
      </c>
      <c r="F7028">
        <v>63.9</v>
      </c>
      <c r="G7028">
        <v>64.400000000000006</v>
      </c>
      <c r="H7028">
        <v>869825</v>
      </c>
      <c r="I7028">
        <v>564.26</v>
      </c>
      <c r="J7028">
        <v>3681</v>
      </c>
      <c r="K7028">
        <v>452855</v>
      </c>
      <c r="L7028">
        <v>52.06</v>
      </c>
    </row>
    <row r="7029" spans="1:12" x14ac:dyDescent="0.35">
      <c r="A7029" t="s">
        <v>122</v>
      </c>
      <c r="B7029" s="1">
        <v>45352</v>
      </c>
      <c r="C7029">
        <v>2821.9</v>
      </c>
      <c r="D7029">
        <v>2832.9</v>
      </c>
      <c r="E7029">
        <v>2845.95</v>
      </c>
      <c r="F7029">
        <v>2815.05</v>
      </c>
      <c r="G7029">
        <v>2831.75</v>
      </c>
      <c r="H7029">
        <v>978174</v>
      </c>
      <c r="I7029">
        <v>27697.01</v>
      </c>
      <c r="J7029">
        <v>108138</v>
      </c>
      <c r="K7029">
        <v>615451</v>
      </c>
      <c r="L7029">
        <v>62.92</v>
      </c>
    </row>
    <row r="7030" spans="1:12" x14ac:dyDescent="0.35">
      <c r="A7030" t="s">
        <v>121</v>
      </c>
      <c r="B7030" s="1">
        <v>45352</v>
      </c>
      <c r="C7030">
        <v>296.55</v>
      </c>
      <c r="D7030">
        <v>296</v>
      </c>
      <c r="E7030">
        <v>303.05</v>
      </c>
      <c r="F7030">
        <v>291.05</v>
      </c>
      <c r="G7030">
        <v>298.7</v>
      </c>
      <c r="H7030">
        <v>42205</v>
      </c>
      <c r="I7030">
        <v>126</v>
      </c>
      <c r="J7030">
        <v>656</v>
      </c>
      <c r="K7030">
        <v>29849</v>
      </c>
      <c r="L7030">
        <v>70.72</v>
      </c>
    </row>
    <row r="7031" spans="1:12" x14ac:dyDescent="0.35">
      <c r="A7031" t="s">
        <v>120</v>
      </c>
      <c r="B7031" s="1">
        <v>45352</v>
      </c>
      <c r="C7031">
        <v>169.9</v>
      </c>
      <c r="D7031">
        <v>171</v>
      </c>
      <c r="E7031">
        <v>173.35</v>
      </c>
      <c r="F7031">
        <v>170.6</v>
      </c>
      <c r="G7031">
        <v>171.95</v>
      </c>
      <c r="H7031">
        <v>12067167</v>
      </c>
      <c r="I7031">
        <v>20721.05</v>
      </c>
      <c r="J7031">
        <v>57992</v>
      </c>
      <c r="K7031">
        <v>6001281</v>
      </c>
      <c r="L7031">
        <v>49.73</v>
      </c>
    </row>
    <row r="7032" spans="1:12" x14ac:dyDescent="0.35">
      <c r="A7032" t="s">
        <v>119</v>
      </c>
      <c r="B7032" s="1">
        <v>45352</v>
      </c>
      <c r="C7032">
        <v>186.3</v>
      </c>
      <c r="D7032">
        <v>187.5</v>
      </c>
      <c r="E7032">
        <v>192.5</v>
      </c>
      <c r="F7032">
        <v>184.55</v>
      </c>
      <c r="G7032">
        <v>186.85</v>
      </c>
      <c r="H7032">
        <v>3299460</v>
      </c>
      <c r="I7032">
        <v>6238.76</v>
      </c>
      <c r="J7032">
        <v>40015</v>
      </c>
      <c r="K7032">
        <v>1092686</v>
      </c>
      <c r="L7032">
        <v>33.119999999999997</v>
      </c>
    </row>
    <row r="7033" spans="1:12" x14ac:dyDescent="0.35">
      <c r="A7033" t="s">
        <v>118</v>
      </c>
      <c r="B7033" s="1">
        <v>45352</v>
      </c>
      <c r="C7033">
        <v>21.25</v>
      </c>
      <c r="D7033">
        <v>21.25</v>
      </c>
      <c r="E7033">
        <v>21.95</v>
      </c>
      <c r="F7033">
        <v>20.9</v>
      </c>
      <c r="G7033">
        <v>21.05</v>
      </c>
      <c r="H7033">
        <v>245835</v>
      </c>
      <c r="I7033">
        <v>52.5</v>
      </c>
      <c r="J7033">
        <v>1296</v>
      </c>
      <c r="K7033">
        <v>154034</v>
      </c>
      <c r="L7033">
        <v>62.66</v>
      </c>
    </row>
    <row r="7034" spans="1:12" x14ac:dyDescent="0.35">
      <c r="A7034" t="s">
        <v>117</v>
      </c>
      <c r="B7034" s="1">
        <v>45352</v>
      </c>
      <c r="C7034">
        <v>309.55</v>
      </c>
      <c r="D7034">
        <v>304</v>
      </c>
      <c r="E7034">
        <v>312.10000000000002</v>
      </c>
      <c r="F7034">
        <v>304</v>
      </c>
      <c r="G7034">
        <v>307.05</v>
      </c>
      <c r="H7034">
        <v>39857</v>
      </c>
      <c r="I7034">
        <v>123.15</v>
      </c>
      <c r="J7034">
        <v>2683</v>
      </c>
      <c r="K7034">
        <v>18246</v>
      </c>
      <c r="L7034">
        <v>45.78</v>
      </c>
    </row>
    <row r="7035" spans="1:12" x14ac:dyDescent="0.35">
      <c r="A7035" t="s">
        <v>1802</v>
      </c>
      <c r="B7035" s="1">
        <v>45352</v>
      </c>
      <c r="C7035">
        <v>397.15</v>
      </c>
      <c r="D7035">
        <v>399.9</v>
      </c>
      <c r="E7035">
        <v>405.45</v>
      </c>
      <c r="F7035">
        <v>395</v>
      </c>
      <c r="G7035">
        <v>399.05</v>
      </c>
      <c r="H7035">
        <v>95546</v>
      </c>
      <c r="I7035">
        <v>383</v>
      </c>
      <c r="J7035">
        <v>2372</v>
      </c>
      <c r="K7035">
        <v>60833</v>
      </c>
      <c r="L7035">
        <v>63.67</v>
      </c>
    </row>
    <row r="7036" spans="1:12" x14ac:dyDescent="0.35">
      <c r="A7036" t="s">
        <v>116</v>
      </c>
      <c r="B7036" s="1">
        <v>45352</v>
      </c>
      <c r="C7036">
        <v>536.70000000000005</v>
      </c>
      <c r="D7036">
        <v>539</v>
      </c>
      <c r="E7036">
        <v>553.45000000000005</v>
      </c>
      <c r="F7036">
        <v>531.04999999999995</v>
      </c>
      <c r="G7036">
        <v>543.04999999999995</v>
      </c>
      <c r="H7036">
        <v>133351</v>
      </c>
      <c r="I7036">
        <v>723.48</v>
      </c>
      <c r="J7036">
        <v>13161</v>
      </c>
      <c r="K7036">
        <v>57420</v>
      </c>
      <c r="L7036">
        <v>43.06</v>
      </c>
    </row>
    <row r="7037" spans="1:12" x14ac:dyDescent="0.35">
      <c r="A7037" t="s">
        <v>115</v>
      </c>
      <c r="B7037" s="1">
        <v>45352</v>
      </c>
      <c r="C7037">
        <v>575.35</v>
      </c>
      <c r="D7037">
        <v>579.29999999999995</v>
      </c>
      <c r="E7037">
        <v>632.85</v>
      </c>
      <c r="F7037">
        <v>579.29999999999995</v>
      </c>
      <c r="G7037">
        <v>632.85</v>
      </c>
      <c r="H7037">
        <v>167196</v>
      </c>
      <c r="I7037">
        <v>1037.56</v>
      </c>
      <c r="J7037">
        <v>6049</v>
      </c>
      <c r="K7037">
        <v>65892</v>
      </c>
      <c r="L7037">
        <v>39.409999999999997</v>
      </c>
    </row>
    <row r="7038" spans="1:12" x14ac:dyDescent="0.35">
      <c r="A7038" t="s">
        <v>114</v>
      </c>
      <c r="B7038" s="1">
        <v>45352</v>
      </c>
      <c r="C7038">
        <v>324.7</v>
      </c>
      <c r="D7038">
        <v>324.05</v>
      </c>
      <c r="E7038">
        <v>330.65</v>
      </c>
      <c r="F7038">
        <v>319.7</v>
      </c>
      <c r="G7038">
        <v>329.75</v>
      </c>
      <c r="H7038">
        <v>29975</v>
      </c>
      <c r="I7038">
        <v>97.88</v>
      </c>
      <c r="J7038">
        <v>1319</v>
      </c>
      <c r="K7038">
        <v>15731</v>
      </c>
      <c r="L7038">
        <v>52.48</v>
      </c>
    </row>
    <row r="7039" spans="1:12" x14ac:dyDescent="0.35">
      <c r="A7039" t="s">
        <v>113</v>
      </c>
      <c r="B7039" s="1">
        <v>45352</v>
      </c>
      <c r="C7039">
        <v>535.4</v>
      </c>
      <c r="D7039">
        <v>541.04999999999995</v>
      </c>
      <c r="E7039">
        <v>542</v>
      </c>
      <c r="F7039">
        <v>528.5</v>
      </c>
      <c r="G7039">
        <v>532.5</v>
      </c>
      <c r="H7039">
        <v>133523</v>
      </c>
      <c r="I7039">
        <v>710.71</v>
      </c>
      <c r="J7039">
        <v>8869</v>
      </c>
      <c r="K7039">
        <v>91580</v>
      </c>
      <c r="L7039">
        <v>68.59</v>
      </c>
    </row>
    <row r="7040" spans="1:12" x14ac:dyDescent="0.35">
      <c r="A7040" t="s">
        <v>112</v>
      </c>
      <c r="B7040" s="1">
        <v>45352</v>
      </c>
      <c r="C7040">
        <v>616.95000000000005</v>
      </c>
      <c r="D7040">
        <v>616.95000000000005</v>
      </c>
      <c r="E7040">
        <v>639</v>
      </c>
      <c r="F7040">
        <v>616.95000000000005</v>
      </c>
      <c r="G7040">
        <v>629.1</v>
      </c>
      <c r="H7040">
        <v>104629</v>
      </c>
      <c r="I7040">
        <v>658.33</v>
      </c>
      <c r="J7040">
        <v>10650</v>
      </c>
      <c r="K7040">
        <v>52858</v>
      </c>
      <c r="L7040">
        <v>50.52</v>
      </c>
    </row>
    <row r="7041" spans="1:12" x14ac:dyDescent="0.35">
      <c r="A7041" t="s">
        <v>111</v>
      </c>
      <c r="B7041" s="1">
        <v>45352</v>
      </c>
      <c r="C7041">
        <v>457.5</v>
      </c>
      <c r="D7041">
        <v>456</v>
      </c>
      <c r="E7041">
        <v>464.9</v>
      </c>
      <c r="F7041">
        <v>454.05</v>
      </c>
      <c r="G7041">
        <v>460.55</v>
      </c>
      <c r="H7041">
        <v>139998</v>
      </c>
      <c r="I7041">
        <v>642.42999999999995</v>
      </c>
      <c r="J7041">
        <v>9361</v>
      </c>
      <c r="K7041">
        <v>64121</v>
      </c>
      <c r="L7041">
        <v>45.8</v>
      </c>
    </row>
    <row r="7042" spans="1:12" x14ac:dyDescent="0.35">
      <c r="A7042" t="s">
        <v>110</v>
      </c>
      <c r="B7042" s="1">
        <v>45352</v>
      </c>
      <c r="C7042">
        <v>280</v>
      </c>
      <c r="D7042">
        <v>281.45</v>
      </c>
      <c r="E7042">
        <v>285</v>
      </c>
      <c r="F7042">
        <v>278.10000000000002</v>
      </c>
      <c r="G7042">
        <v>279.75</v>
      </c>
      <c r="H7042">
        <v>273600</v>
      </c>
      <c r="I7042">
        <v>766.09</v>
      </c>
      <c r="J7042">
        <v>10550</v>
      </c>
      <c r="K7042">
        <v>188202</v>
      </c>
      <c r="L7042">
        <v>68.790000000000006</v>
      </c>
    </row>
    <row r="7043" spans="1:12" x14ac:dyDescent="0.35">
      <c r="A7043" t="s">
        <v>109</v>
      </c>
      <c r="B7043" s="1">
        <v>45352</v>
      </c>
      <c r="C7043">
        <v>170.1</v>
      </c>
      <c r="D7043">
        <v>171.55</v>
      </c>
      <c r="E7043">
        <v>178</v>
      </c>
      <c r="F7043">
        <v>166.8</v>
      </c>
      <c r="G7043">
        <v>172.95</v>
      </c>
      <c r="H7043">
        <v>244262</v>
      </c>
      <c r="I7043">
        <v>415.25</v>
      </c>
      <c r="J7043">
        <v>9175</v>
      </c>
      <c r="K7043">
        <v>146047</v>
      </c>
      <c r="L7043">
        <v>59.79</v>
      </c>
    </row>
    <row r="7044" spans="1:12" x14ac:dyDescent="0.35">
      <c r="A7044" t="s">
        <v>108</v>
      </c>
      <c r="B7044" s="1">
        <v>45352</v>
      </c>
      <c r="C7044">
        <v>407.65</v>
      </c>
      <c r="D7044">
        <v>410.85</v>
      </c>
      <c r="E7044">
        <v>415.9</v>
      </c>
      <c r="F7044">
        <v>400</v>
      </c>
      <c r="G7044">
        <v>401.85</v>
      </c>
      <c r="H7044">
        <v>18454</v>
      </c>
      <c r="I7044">
        <v>74.94</v>
      </c>
      <c r="J7044">
        <v>2365</v>
      </c>
      <c r="K7044">
        <v>8353</v>
      </c>
      <c r="L7044">
        <v>45.26</v>
      </c>
    </row>
    <row r="7045" spans="1:12" x14ac:dyDescent="0.35">
      <c r="A7045" t="s">
        <v>107</v>
      </c>
      <c r="B7045" s="1">
        <v>45352</v>
      </c>
      <c r="C7045">
        <v>54.1</v>
      </c>
      <c r="D7045">
        <v>53.55</v>
      </c>
      <c r="E7045">
        <v>56.5</v>
      </c>
      <c r="F7045">
        <v>53.55</v>
      </c>
      <c r="G7045">
        <v>55.35</v>
      </c>
      <c r="H7045">
        <v>34518</v>
      </c>
      <c r="I7045">
        <v>18.96</v>
      </c>
      <c r="J7045">
        <v>515</v>
      </c>
      <c r="K7045">
        <v>21238</v>
      </c>
      <c r="L7045">
        <v>61.53</v>
      </c>
    </row>
    <row r="7046" spans="1:12" x14ac:dyDescent="0.35">
      <c r="A7046" t="s">
        <v>106</v>
      </c>
      <c r="B7046" s="1">
        <v>45352</v>
      </c>
      <c r="C7046">
        <v>2073.6999999999998</v>
      </c>
      <c r="D7046">
        <v>2097.0500000000002</v>
      </c>
      <c r="E7046">
        <v>2153.9499999999998</v>
      </c>
      <c r="F7046">
        <v>2040.95</v>
      </c>
      <c r="G7046">
        <v>2054.5</v>
      </c>
      <c r="H7046">
        <v>64186</v>
      </c>
      <c r="I7046">
        <v>1334.69</v>
      </c>
      <c r="J7046">
        <v>11593</v>
      </c>
      <c r="K7046">
        <v>36540</v>
      </c>
      <c r="L7046">
        <v>56.93</v>
      </c>
    </row>
    <row r="7047" spans="1:12" x14ac:dyDescent="0.35">
      <c r="A7047" t="s">
        <v>105</v>
      </c>
      <c r="B7047" s="1">
        <v>45352</v>
      </c>
      <c r="C7047">
        <v>344.8</v>
      </c>
      <c r="D7047">
        <v>348.95</v>
      </c>
      <c r="E7047">
        <v>359.45</v>
      </c>
      <c r="F7047">
        <v>345</v>
      </c>
      <c r="G7047">
        <v>347.65</v>
      </c>
      <c r="H7047">
        <v>24588</v>
      </c>
      <c r="I7047">
        <v>85.97</v>
      </c>
      <c r="J7047">
        <v>1926</v>
      </c>
      <c r="K7047">
        <v>11651</v>
      </c>
      <c r="L7047">
        <v>47.38</v>
      </c>
    </row>
    <row r="7048" spans="1:12" x14ac:dyDescent="0.35">
      <c r="A7048" t="s">
        <v>104</v>
      </c>
      <c r="B7048" s="1">
        <v>45352</v>
      </c>
      <c r="C7048">
        <v>65.849999999999994</v>
      </c>
      <c r="D7048">
        <v>66.849999999999994</v>
      </c>
      <c r="E7048">
        <v>67.900000000000006</v>
      </c>
      <c r="F7048">
        <v>66</v>
      </c>
      <c r="G7048">
        <v>66.75</v>
      </c>
      <c r="H7048">
        <v>278828</v>
      </c>
      <c r="I7048">
        <v>186.61</v>
      </c>
      <c r="J7048">
        <v>1611</v>
      </c>
      <c r="K7048">
        <v>155848</v>
      </c>
      <c r="L7048">
        <v>55.89</v>
      </c>
    </row>
    <row r="7049" spans="1:12" x14ac:dyDescent="0.35">
      <c r="A7049" t="s">
        <v>103</v>
      </c>
      <c r="B7049" s="1">
        <v>45352</v>
      </c>
      <c r="C7049">
        <v>297.89999999999998</v>
      </c>
      <c r="D7049">
        <v>296.55</v>
      </c>
      <c r="E7049">
        <v>305.2</v>
      </c>
      <c r="F7049">
        <v>285</v>
      </c>
      <c r="G7049">
        <v>286.60000000000002</v>
      </c>
      <c r="H7049">
        <v>227263</v>
      </c>
      <c r="I7049">
        <v>673.23</v>
      </c>
      <c r="J7049">
        <v>9082</v>
      </c>
      <c r="K7049">
        <v>91779</v>
      </c>
      <c r="L7049">
        <v>40.380000000000003</v>
      </c>
    </row>
    <row r="7050" spans="1:12" x14ac:dyDescent="0.35">
      <c r="A7050" t="s">
        <v>102</v>
      </c>
      <c r="B7050" s="1">
        <v>45352</v>
      </c>
      <c r="C7050">
        <v>46.55</v>
      </c>
      <c r="D7050">
        <v>47.75</v>
      </c>
      <c r="E7050">
        <v>48.85</v>
      </c>
      <c r="F7050">
        <v>46.9</v>
      </c>
      <c r="G7050">
        <v>48.65</v>
      </c>
      <c r="H7050">
        <v>4400</v>
      </c>
      <c r="I7050">
        <v>2.14</v>
      </c>
      <c r="J7050">
        <v>72</v>
      </c>
      <c r="K7050">
        <v>2843</v>
      </c>
      <c r="L7050">
        <v>64.61</v>
      </c>
    </row>
    <row r="7051" spans="1:12" x14ac:dyDescent="0.35">
      <c r="A7051" t="s">
        <v>101</v>
      </c>
      <c r="B7051" s="1">
        <v>45352</v>
      </c>
      <c r="C7051">
        <v>838.95</v>
      </c>
      <c r="D7051">
        <v>842.95</v>
      </c>
      <c r="E7051">
        <v>848.95</v>
      </c>
      <c r="F7051">
        <v>840.5</v>
      </c>
      <c r="G7051">
        <v>846.3</v>
      </c>
      <c r="H7051">
        <v>205415</v>
      </c>
      <c r="I7051">
        <v>1734.12</v>
      </c>
      <c r="J7051">
        <v>17686</v>
      </c>
      <c r="K7051">
        <v>119031</v>
      </c>
      <c r="L7051">
        <v>57.95</v>
      </c>
    </row>
    <row r="7052" spans="1:12" x14ac:dyDescent="0.35">
      <c r="A7052" t="s">
        <v>100</v>
      </c>
      <c r="B7052" s="1">
        <v>45352</v>
      </c>
      <c r="C7052">
        <v>36.25</v>
      </c>
      <c r="D7052">
        <v>36.85</v>
      </c>
      <c r="E7052">
        <v>39.85</v>
      </c>
      <c r="F7052">
        <v>36.75</v>
      </c>
      <c r="G7052">
        <v>39.6</v>
      </c>
      <c r="H7052">
        <v>914772</v>
      </c>
      <c r="I7052">
        <v>359.59</v>
      </c>
      <c r="J7052">
        <v>3342</v>
      </c>
      <c r="K7052">
        <v>605167</v>
      </c>
      <c r="L7052">
        <v>66.150000000000006</v>
      </c>
    </row>
    <row r="7053" spans="1:12" x14ac:dyDescent="0.35">
      <c r="A7053" t="s">
        <v>99</v>
      </c>
      <c r="B7053" s="1">
        <v>45352</v>
      </c>
      <c r="C7053">
        <v>89.3</v>
      </c>
      <c r="D7053">
        <v>92.8</v>
      </c>
      <c r="E7053">
        <v>92.8</v>
      </c>
      <c r="F7053">
        <v>90</v>
      </c>
      <c r="G7053">
        <v>92.1</v>
      </c>
      <c r="H7053">
        <v>25582</v>
      </c>
      <c r="I7053">
        <v>23.44</v>
      </c>
      <c r="J7053">
        <v>575</v>
      </c>
      <c r="K7053">
        <v>14622</v>
      </c>
      <c r="L7053">
        <v>57.16</v>
      </c>
    </row>
    <row r="7054" spans="1:12" x14ac:dyDescent="0.35">
      <c r="A7054" t="s">
        <v>98</v>
      </c>
      <c r="B7054" s="1">
        <v>45352</v>
      </c>
      <c r="C7054">
        <v>352.15</v>
      </c>
      <c r="D7054">
        <v>350</v>
      </c>
      <c r="E7054">
        <v>351.8</v>
      </c>
      <c r="F7054">
        <v>332.5</v>
      </c>
      <c r="G7054">
        <v>334.15</v>
      </c>
      <c r="H7054">
        <v>530088</v>
      </c>
      <c r="I7054">
        <v>1793.82</v>
      </c>
      <c r="J7054">
        <v>20972</v>
      </c>
      <c r="K7054">
        <v>258198</v>
      </c>
      <c r="L7054">
        <v>48.71</v>
      </c>
    </row>
    <row r="7055" spans="1:12" x14ac:dyDescent="0.35">
      <c r="A7055" t="s">
        <v>97</v>
      </c>
      <c r="B7055" s="1">
        <v>45352</v>
      </c>
      <c r="C7055">
        <v>242</v>
      </c>
      <c r="D7055">
        <v>243.3</v>
      </c>
      <c r="E7055">
        <v>247.3</v>
      </c>
      <c r="F7055">
        <v>241.25</v>
      </c>
      <c r="G7055">
        <v>245.45</v>
      </c>
      <c r="H7055">
        <v>182167</v>
      </c>
      <c r="I7055">
        <v>445.88</v>
      </c>
      <c r="J7055">
        <v>7384</v>
      </c>
      <c r="K7055">
        <v>78864</v>
      </c>
      <c r="L7055">
        <v>43.29</v>
      </c>
    </row>
    <row r="7056" spans="1:12" x14ac:dyDescent="0.35">
      <c r="A7056" t="s">
        <v>96</v>
      </c>
      <c r="B7056" s="1">
        <v>45352</v>
      </c>
      <c r="C7056">
        <v>1993.35</v>
      </c>
      <c r="D7056">
        <v>2000</v>
      </c>
      <c r="E7056">
        <v>2074</v>
      </c>
      <c r="F7056">
        <v>1980.1</v>
      </c>
      <c r="G7056">
        <v>1999.15</v>
      </c>
      <c r="H7056">
        <v>2595</v>
      </c>
      <c r="I7056">
        <v>52.04</v>
      </c>
      <c r="J7056">
        <v>452</v>
      </c>
      <c r="K7056">
        <v>1663</v>
      </c>
      <c r="L7056">
        <v>64.08</v>
      </c>
    </row>
    <row r="7057" spans="1:12" x14ac:dyDescent="0.35">
      <c r="A7057" t="s">
        <v>95</v>
      </c>
      <c r="B7057" s="1">
        <v>45352</v>
      </c>
      <c r="C7057">
        <v>518.5</v>
      </c>
      <c r="D7057">
        <v>519.45000000000005</v>
      </c>
      <c r="E7057">
        <v>532.6</v>
      </c>
      <c r="F7057">
        <v>519.45000000000005</v>
      </c>
      <c r="G7057">
        <v>529.79999999999995</v>
      </c>
      <c r="H7057">
        <v>1375573</v>
      </c>
      <c r="I7057">
        <v>7252.55</v>
      </c>
      <c r="J7057">
        <v>24899</v>
      </c>
      <c r="K7057">
        <v>625362</v>
      </c>
      <c r="L7057">
        <v>45.46</v>
      </c>
    </row>
    <row r="7058" spans="1:12" x14ac:dyDescent="0.35">
      <c r="A7058" t="s">
        <v>94</v>
      </c>
      <c r="B7058" s="1">
        <v>45352</v>
      </c>
      <c r="C7058">
        <v>699.5</v>
      </c>
      <c r="D7058">
        <v>702</v>
      </c>
      <c r="E7058">
        <v>710.35</v>
      </c>
      <c r="F7058">
        <v>692.35</v>
      </c>
      <c r="G7058">
        <v>695.65</v>
      </c>
      <c r="H7058">
        <v>43860</v>
      </c>
      <c r="I7058">
        <v>306.64999999999998</v>
      </c>
      <c r="J7058">
        <v>5910</v>
      </c>
      <c r="K7058">
        <v>24268</v>
      </c>
      <c r="L7058">
        <v>55.33</v>
      </c>
    </row>
    <row r="7059" spans="1:12" x14ac:dyDescent="0.35">
      <c r="A7059" t="s">
        <v>93</v>
      </c>
      <c r="B7059" s="1">
        <v>45352</v>
      </c>
      <c r="C7059">
        <v>6101.6</v>
      </c>
      <c r="D7059">
        <v>6102</v>
      </c>
      <c r="E7059">
        <v>6107</v>
      </c>
      <c r="F7059">
        <v>5941.85</v>
      </c>
      <c r="G7059">
        <v>6085.4</v>
      </c>
      <c r="H7059">
        <v>1749136</v>
      </c>
      <c r="I7059">
        <v>105739.2</v>
      </c>
      <c r="J7059">
        <v>162575</v>
      </c>
      <c r="K7059">
        <v>1105818</v>
      </c>
      <c r="L7059">
        <v>63.22</v>
      </c>
    </row>
    <row r="7060" spans="1:12" x14ac:dyDescent="0.35">
      <c r="A7060" t="s">
        <v>92</v>
      </c>
      <c r="B7060" s="1">
        <v>45352</v>
      </c>
      <c r="C7060">
        <v>1019.65</v>
      </c>
      <c r="D7060">
        <v>1025</v>
      </c>
      <c r="E7060">
        <v>1080</v>
      </c>
      <c r="F7060">
        <v>1018.1</v>
      </c>
      <c r="G7060">
        <v>1055</v>
      </c>
      <c r="H7060">
        <v>101473</v>
      </c>
      <c r="I7060">
        <v>1055.8499999999999</v>
      </c>
      <c r="J7060">
        <v>13558</v>
      </c>
      <c r="K7060">
        <v>55503</v>
      </c>
      <c r="L7060">
        <v>54.7</v>
      </c>
    </row>
    <row r="7061" spans="1:12" x14ac:dyDescent="0.35">
      <c r="A7061" t="s">
        <v>91</v>
      </c>
      <c r="B7061" s="1">
        <v>45352</v>
      </c>
      <c r="C7061">
        <v>1547.55</v>
      </c>
      <c r="D7061">
        <v>1547.8</v>
      </c>
      <c r="E7061">
        <v>1571.4</v>
      </c>
      <c r="F7061">
        <v>1521.05</v>
      </c>
      <c r="G7061">
        <v>1550.05</v>
      </c>
      <c r="H7061">
        <v>488759</v>
      </c>
      <c r="I7061">
        <v>7536.88</v>
      </c>
      <c r="J7061">
        <v>51459</v>
      </c>
      <c r="K7061">
        <v>291084</v>
      </c>
      <c r="L7061">
        <v>59.56</v>
      </c>
    </row>
    <row r="7062" spans="1:12" x14ac:dyDescent="0.35">
      <c r="A7062" t="s">
        <v>90</v>
      </c>
      <c r="B7062" s="1">
        <v>45352</v>
      </c>
      <c r="C7062">
        <v>219.55</v>
      </c>
      <c r="D7062">
        <v>220.45</v>
      </c>
      <c r="E7062">
        <v>228.95</v>
      </c>
      <c r="F7062">
        <v>220.45</v>
      </c>
      <c r="G7062">
        <v>223.4</v>
      </c>
      <c r="H7062">
        <v>146071</v>
      </c>
      <c r="I7062">
        <v>327.20999999999998</v>
      </c>
      <c r="J7062">
        <v>8035</v>
      </c>
      <c r="K7062">
        <v>32769</v>
      </c>
      <c r="L7062">
        <v>22.43</v>
      </c>
    </row>
    <row r="7063" spans="1:12" x14ac:dyDescent="0.35">
      <c r="A7063" t="s">
        <v>89</v>
      </c>
      <c r="B7063" s="1">
        <v>45352</v>
      </c>
      <c r="C7063">
        <v>463.15</v>
      </c>
      <c r="D7063">
        <v>463.5</v>
      </c>
      <c r="E7063">
        <v>475</v>
      </c>
      <c r="F7063">
        <v>460.35</v>
      </c>
      <c r="G7063">
        <v>472.25</v>
      </c>
      <c r="H7063">
        <v>33751</v>
      </c>
      <c r="I7063">
        <v>157.96</v>
      </c>
      <c r="J7063">
        <v>2398</v>
      </c>
      <c r="K7063">
        <v>16237</v>
      </c>
      <c r="L7063">
        <v>48.11</v>
      </c>
    </row>
    <row r="7064" spans="1:12" x14ac:dyDescent="0.35">
      <c r="A7064" t="s">
        <v>88</v>
      </c>
      <c r="B7064" s="1">
        <v>45352</v>
      </c>
      <c r="C7064">
        <v>206.95</v>
      </c>
      <c r="D7064">
        <v>210.4</v>
      </c>
      <c r="E7064">
        <v>216</v>
      </c>
      <c r="F7064">
        <v>208</v>
      </c>
      <c r="G7064">
        <v>211.75</v>
      </c>
      <c r="H7064">
        <v>31885</v>
      </c>
      <c r="I7064">
        <v>67.510000000000005</v>
      </c>
      <c r="J7064">
        <v>1237</v>
      </c>
      <c r="K7064">
        <v>18854</v>
      </c>
      <c r="L7064">
        <v>59.13</v>
      </c>
    </row>
    <row r="7065" spans="1:12" x14ac:dyDescent="0.35">
      <c r="A7065" t="s">
        <v>87</v>
      </c>
      <c r="B7065" s="1">
        <v>45352</v>
      </c>
      <c r="C7065">
        <v>6253.65</v>
      </c>
      <c r="D7065">
        <v>6260.05</v>
      </c>
      <c r="E7065">
        <v>6520</v>
      </c>
      <c r="F7065">
        <v>6250.05</v>
      </c>
      <c r="G7065">
        <v>6302.45</v>
      </c>
      <c r="H7065">
        <v>128952</v>
      </c>
      <c r="I7065">
        <v>8187.02</v>
      </c>
      <c r="J7065">
        <v>32207</v>
      </c>
      <c r="K7065">
        <v>48147</v>
      </c>
      <c r="L7065">
        <v>37.340000000000003</v>
      </c>
    </row>
    <row r="7066" spans="1:12" x14ac:dyDescent="0.35">
      <c r="A7066" t="s">
        <v>86</v>
      </c>
      <c r="B7066" s="1">
        <v>45352</v>
      </c>
      <c r="C7066">
        <v>956.3</v>
      </c>
      <c r="D7066">
        <v>963</v>
      </c>
      <c r="E7066">
        <v>963</v>
      </c>
      <c r="F7066">
        <v>954</v>
      </c>
      <c r="G7066">
        <v>958.25</v>
      </c>
      <c r="H7066">
        <v>52904</v>
      </c>
      <c r="I7066">
        <v>506.39</v>
      </c>
      <c r="J7066">
        <v>2459</v>
      </c>
      <c r="K7066">
        <v>32560</v>
      </c>
      <c r="L7066">
        <v>61.55</v>
      </c>
    </row>
    <row r="7067" spans="1:12" x14ac:dyDescent="0.35">
      <c r="A7067" t="s">
        <v>85</v>
      </c>
      <c r="B7067" s="1">
        <v>45352</v>
      </c>
      <c r="C7067">
        <v>2814.55</v>
      </c>
      <c r="D7067">
        <v>2785.05</v>
      </c>
      <c r="E7067">
        <v>2866.9</v>
      </c>
      <c r="F7067">
        <v>2720</v>
      </c>
      <c r="G7067">
        <v>2779.1</v>
      </c>
      <c r="H7067">
        <v>12714</v>
      </c>
      <c r="I7067">
        <v>353.27</v>
      </c>
      <c r="J7067">
        <v>3164</v>
      </c>
      <c r="K7067">
        <v>6806</v>
      </c>
      <c r="L7067">
        <v>53.53</v>
      </c>
    </row>
    <row r="7068" spans="1:12" x14ac:dyDescent="0.35">
      <c r="A7068" t="s">
        <v>84</v>
      </c>
      <c r="B7068" s="1">
        <v>45352</v>
      </c>
      <c r="C7068">
        <v>55.05</v>
      </c>
      <c r="D7068">
        <v>55.7</v>
      </c>
      <c r="E7068">
        <v>56.15</v>
      </c>
      <c r="F7068">
        <v>55</v>
      </c>
      <c r="G7068">
        <v>55.1</v>
      </c>
      <c r="H7068">
        <v>116426</v>
      </c>
      <c r="I7068">
        <v>64.52</v>
      </c>
      <c r="J7068">
        <v>1089</v>
      </c>
      <c r="K7068">
        <v>64106</v>
      </c>
      <c r="L7068">
        <v>55.06</v>
      </c>
    </row>
    <row r="7069" spans="1:12" x14ac:dyDescent="0.35">
      <c r="A7069" t="s">
        <v>83</v>
      </c>
      <c r="B7069" s="1">
        <v>45352</v>
      </c>
      <c r="C7069">
        <v>2782.7</v>
      </c>
      <c r="D7069">
        <v>2816.95</v>
      </c>
      <c r="E7069">
        <v>2892</v>
      </c>
      <c r="F7069">
        <v>2794.05</v>
      </c>
      <c r="G7069">
        <v>2813.9</v>
      </c>
      <c r="H7069">
        <v>469886</v>
      </c>
      <c r="I7069">
        <v>13352.14</v>
      </c>
      <c r="J7069">
        <v>41748</v>
      </c>
      <c r="K7069">
        <v>279554</v>
      </c>
      <c r="L7069">
        <v>59.49</v>
      </c>
    </row>
    <row r="7070" spans="1:12" x14ac:dyDescent="0.35">
      <c r="A7070" t="s">
        <v>82</v>
      </c>
      <c r="B7070" s="1">
        <v>45352</v>
      </c>
      <c r="C7070">
        <v>110</v>
      </c>
      <c r="D7070">
        <v>109.5</v>
      </c>
      <c r="E7070">
        <v>111.5</v>
      </c>
      <c r="F7070">
        <v>109.5</v>
      </c>
      <c r="G7070">
        <v>110.2</v>
      </c>
      <c r="H7070">
        <v>135857</v>
      </c>
      <c r="I7070">
        <v>149.94999999999999</v>
      </c>
      <c r="J7070">
        <v>2834</v>
      </c>
      <c r="K7070">
        <v>91166</v>
      </c>
      <c r="L7070">
        <v>67.099999999999994</v>
      </c>
    </row>
    <row r="7071" spans="1:12" x14ac:dyDescent="0.35">
      <c r="A7071" t="s">
        <v>81</v>
      </c>
      <c r="B7071" s="1">
        <v>45352</v>
      </c>
      <c r="C7071">
        <v>512.1</v>
      </c>
      <c r="D7071">
        <v>513.6</v>
      </c>
      <c r="E7071">
        <v>525</v>
      </c>
      <c r="F7071">
        <v>513.6</v>
      </c>
      <c r="G7071">
        <v>523.1</v>
      </c>
      <c r="H7071">
        <v>61921</v>
      </c>
      <c r="I7071">
        <v>322.57</v>
      </c>
      <c r="J7071">
        <v>5798</v>
      </c>
      <c r="K7071">
        <v>28912</v>
      </c>
      <c r="L7071">
        <v>46.69</v>
      </c>
    </row>
    <row r="7072" spans="1:12" x14ac:dyDescent="0.35">
      <c r="A7072" t="s">
        <v>80</v>
      </c>
      <c r="B7072" s="1">
        <v>45352</v>
      </c>
      <c r="C7072">
        <v>350</v>
      </c>
      <c r="D7072">
        <v>358</v>
      </c>
      <c r="E7072">
        <v>364.8</v>
      </c>
      <c r="F7072">
        <v>351.15</v>
      </c>
      <c r="G7072">
        <v>354.65</v>
      </c>
      <c r="H7072">
        <v>2996845</v>
      </c>
      <c r="I7072">
        <v>10723.49</v>
      </c>
      <c r="J7072">
        <v>34502</v>
      </c>
      <c r="K7072">
        <v>1322663</v>
      </c>
      <c r="L7072">
        <v>44.14</v>
      </c>
    </row>
    <row r="7073" spans="1:12" x14ac:dyDescent="0.35">
      <c r="A7073" t="s">
        <v>79</v>
      </c>
      <c r="B7073" s="1">
        <v>45352</v>
      </c>
      <c r="C7073">
        <v>3656.8</v>
      </c>
      <c r="D7073">
        <v>3699</v>
      </c>
      <c r="E7073">
        <v>3731</v>
      </c>
      <c r="F7073">
        <v>3682</v>
      </c>
      <c r="G7073">
        <v>3709.9</v>
      </c>
      <c r="H7073">
        <v>43394</v>
      </c>
      <c r="I7073">
        <v>1609.52</v>
      </c>
      <c r="J7073">
        <v>7337</v>
      </c>
      <c r="K7073">
        <v>30012</v>
      </c>
      <c r="L7073">
        <v>69.16</v>
      </c>
    </row>
    <row r="7074" spans="1:12" x14ac:dyDescent="0.35">
      <c r="A7074" t="s">
        <v>78</v>
      </c>
      <c r="B7074" s="1">
        <v>45352</v>
      </c>
      <c r="C7074">
        <v>639.35</v>
      </c>
      <c r="D7074">
        <v>640</v>
      </c>
      <c r="E7074">
        <v>668.95</v>
      </c>
      <c r="F7074">
        <v>640</v>
      </c>
      <c r="G7074">
        <v>666</v>
      </c>
      <c r="H7074">
        <v>73225</v>
      </c>
      <c r="I7074">
        <v>484.07</v>
      </c>
      <c r="J7074">
        <v>7378</v>
      </c>
      <c r="K7074">
        <v>47395</v>
      </c>
      <c r="L7074">
        <v>64.73</v>
      </c>
    </row>
    <row r="7075" spans="1:12" x14ac:dyDescent="0.35">
      <c r="A7075" t="s">
        <v>77</v>
      </c>
      <c r="B7075" s="1">
        <v>45352</v>
      </c>
      <c r="C7075">
        <v>178.6</v>
      </c>
      <c r="D7075">
        <v>183.05</v>
      </c>
      <c r="E7075">
        <v>185.3</v>
      </c>
      <c r="F7075">
        <v>175.3</v>
      </c>
      <c r="G7075">
        <v>177.2</v>
      </c>
      <c r="H7075">
        <v>10134</v>
      </c>
      <c r="I7075">
        <v>18.29</v>
      </c>
      <c r="J7075">
        <v>550</v>
      </c>
      <c r="K7075">
        <v>5417</v>
      </c>
      <c r="L7075">
        <v>53.45</v>
      </c>
    </row>
    <row r="7076" spans="1:12" x14ac:dyDescent="0.35">
      <c r="A7076" t="s">
        <v>76</v>
      </c>
      <c r="B7076" s="1">
        <v>45352</v>
      </c>
      <c r="C7076">
        <v>37.85</v>
      </c>
      <c r="D7076">
        <v>37.85</v>
      </c>
      <c r="E7076">
        <v>39.25</v>
      </c>
      <c r="F7076">
        <v>37.6</v>
      </c>
      <c r="G7076">
        <v>37.799999999999997</v>
      </c>
      <c r="H7076">
        <v>33282</v>
      </c>
      <c r="I7076">
        <v>12.71</v>
      </c>
      <c r="J7076">
        <v>357</v>
      </c>
      <c r="K7076">
        <v>23150</v>
      </c>
      <c r="L7076">
        <v>69.56</v>
      </c>
    </row>
    <row r="7077" spans="1:12" x14ac:dyDescent="0.35">
      <c r="A7077" t="s">
        <v>75</v>
      </c>
      <c r="B7077" s="1">
        <v>45352</v>
      </c>
      <c r="C7077">
        <v>1114.9000000000001</v>
      </c>
      <c r="D7077">
        <v>1117.95</v>
      </c>
      <c r="E7077">
        <v>1121.95</v>
      </c>
      <c r="F7077">
        <v>1109.9000000000001</v>
      </c>
      <c r="G7077">
        <v>1118.3499999999999</v>
      </c>
      <c r="H7077">
        <v>62874</v>
      </c>
      <c r="I7077">
        <v>701.3</v>
      </c>
      <c r="J7077">
        <v>6029</v>
      </c>
      <c r="K7077">
        <v>32563</v>
      </c>
      <c r="L7077">
        <v>51.79</v>
      </c>
    </row>
    <row r="7078" spans="1:12" x14ac:dyDescent="0.35">
      <c r="A7078" t="s">
        <v>74</v>
      </c>
      <c r="B7078" s="1">
        <v>45352</v>
      </c>
      <c r="C7078">
        <v>605.9</v>
      </c>
      <c r="D7078">
        <v>608.1</v>
      </c>
      <c r="E7078">
        <v>620</v>
      </c>
      <c r="F7078">
        <v>607</v>
      </c>
      <c r="G7078">
        <v>617.6</v>
      </c>
      <c r="H7078">
        <v>4011709</v>
      </c>
      <c r="I7078">
        <v>24660.73</v>
      </c>
      <c r="J7078">
        <v>79037</v>
      </c>
      <c r="K7078">
        <v>1957842</v>
      </c>
      <c r="L7078">
        <v>48.8</v>
      </c>
    </row>
    <row r="7079" spans="1:12" x14ac:dyDescent="0.35">
      <c r="A7079" t="s">
        <v>73</v>
      </c>
      <c r="B7079" s="1">
        <v>45352</v>
      </c>
      <c r="C7079">
        <v>1646.75</v>
      </c>
      <c r="D7079">
        <v>1662.65</v>
      </c>
      <c r="E7079">
        <v>1676</v>
      </c>
      <c r="F7079">
        <v>1645</v>
      </c>
      <c r="G7079">
        <v>1655.65</v>
      </c>
      <c r="H7079">
        <v>14259</v>
      </c>
      <c r="I7079">
        <v>236.69</v>
      </c>
      <c r="J7079">
        <v>3231</v>
      </c>
      <c r="K7079">
        <v>4915</v>
      </c>
      <c r="L7079">
        <v>34.47</v>
      </c>
    </row>
    <row r="7080" spans="1:12" x14ac:dyDescent="0.35">
      <c r="A7080" t="s">
        <v>72</v>
      </c>
      <c r="B7080" s="1">
        <v>45352</v>
      </c>
      <c r="C7080">
        <v>31.8</v>
      </c>
      <c r="D7080">
        <v>34.5</v>
      </c>
      <c r="E7080">
        <v>34.5</v>
      </c>
      <c r="F7080">
        <v>30.4</v>
      </c>
      <c r="G7080">
        <v>30.8</v>
      </c>
      <c r="H7080">
        <v>77634</v>
      </c>
      <c r="I7080">
        <v>24.63</v>
      </c>
      <c r="J7080">
        <v>680</v>
      </c>
      <c r="K7080">
        <v>38770</v>
      </c>
      <c r="L7080">
        <v>49.94</v>
      </c>
    </row>
    <row r="7081" spans="1:12" x14ac:dyDescent="0.35">
      <c r="A7081" t="s">
        <v>71</v>
      </c>
      <c r="B7081" s="1">
        <v>45352</v>
      </c>
      <c r="C7081">
        <v>3682.6</v>
      </c>
      <c r="D7081">
        <v>3700</v>
      </c>
      <c r="E7081">
        <v>3705</v>
      </c>
      <c r="F7081">
        <v>3560</v>
      </c>
      <c r="G7081">
        <v>3586.9</v>
      </c>
      <c r="H7081">
        <v>204206</v>
      </c>
      <c r="I7081">
        <v>7365.69</v>
      </c>
      <c r="J7081">
        <v>22093</v>
      </c>
      <c r="K7081">
        <v>122072</v>
      </c>
      <c r="L7081">
        <v>59.78</v>
      </c>
    </row>
    <row r="7082" spans="1:12" x14ac:dyDescent="0.35">
      <c r="A7082" t="s">
        <v>69</v>
      </c>
      <c r="B7082" s="1">
        <v>45352</v>
      </c>
      <c r="C7082">
        <v>262.29000000000002</v>
      </c>
      <c r="D7082">
        <v>264.98</v>
      </c>
      <c r="E7082">
        <v>265.99</v>
      </c>
      <c r="F7082">
        <v>262.3</v>
      </c>
      <c r="G7082">
        <v>265.49</v>
      </c>
      <c r="H7082">
        <v>38719</v>
      </c>
      <c r="I7082">
        <v>102.74</v>
      </c>
      <c r="J7082">
        <v>595</v>
      </c>
      <c r="K7082">
        <v>33100</v>
      </c>
      <c r="L7082">
        <v>85.49</v>
      </c>
    </row>
    <row r="7083" spans="1:12" x14ac:dyDescent="0.35">
      <c r="A7083" t="s">
        <v>68</v>
      </c>
      <c r="B7083" s="1">
        <v>45352</v>
      </c>
      <c r="C7083">
        <v>383.45</v>
      </c>
      <c r="D7083">
        <v>385.05</v>
      </c>
      <c r="E7083">
        <v>394</v>
      </c>
      <c r="F7083">
        <v>373.55</v>
      </c>
      <c r="G7083">
        <v>378</v>
      </c>
      <c r="H7083">
        <v>24025</v>
      </c>
      <c r="I7083">
        <v>92.09</v>
      </c>
      <c r="J7083">
        <v>1174</v>
      </c>
      <c r="K7083">
        <v>10375</v>
      </c>
      <c r="L7083">
        <v>43.18</v>
      </c>
    </row>
    <row r="7084" spans="1:12" x14ac:dyDescent="0.35">
      <c r="A7084" t="s">
        <v>67</v>
      </c>
      <c r="B7084" s="1">
        <v>45352</v>
      </c>
      <c r="C7084">
        <v>22.85</v>
      </c>
      <c r="D7084">
        <v>22.86</v>
      </c>
      <c r="E7084">
        <v>23.37</v>
      </c>
      <c r="F7084">
        <v>22.86</v>
      </c>
      <c r="G7084">
        <v>23.21</v>
      </c>
      <c r="H7084">
        <v>112467</v>
      </c>
      <c r="I7084">
        <v>26.08</v>
      </c>
      <c r="J7084">
        <v>463</v>
      </c>
      <c r="K7084">
        <v>65959</v>
      </c>
      <c r="L7084">
        <v>58.65</v>
      </c>
    </row>
    <row r="7085" spans="1:12" x14ac:dyDescent="0.35">
      <c r="A7085" t="s">
        <v>66</v>
      </c>
      <c r="B7085" s="1">
        <v>45352</v>
      </c>
      <c r="C7085">
        <v>97.9</v>
      </c>
      <c r="D7085">
        <v>98.4</v>
      </c>
      <c r="E7085">
        <v>102.75</v>
      </c>
      <c r="F7085">
        <v>98.15</v>
      </c>
      <c r="G7085">
        <v>101.45</v>
      </c>
      <c r="H7085">
        <v>80174</v>
      </c>
      <c r="I7085">
        <v>80.77</v>
      </c>
      <c r="J7085">
        <v>987</v>
      </c>
      <c r="K7085">
        <v>49269</v>
      </c>
      <c r="L7085">
        <v>61.45</v>
      </c>
    </row>
    <row r="7086" spans="1:12" x14ac:dyDescent="0.35">
      <c r="A7086" t="s">
        <v>65</v>
      </c>
      <c r="B7086" s="1">
        <v>45352</v>
      </c>
      <c r="C7086">
        <v>822.95</v>
      </c>
      <c r="D7086">
        <v>822.95</v>
      </c>
      <c r="E7086">
        <v>835</v>
      </c>
      <c r="F7086">
        <v>809.25</v>
      </c>
      <c r="G7086">
        <v>812.35</v>
      </c>
      <c r="H7086">
        <v>13679</v>
      </c>
      <c r="I7086">
        <v>111.98</v>
      </c>
      <c r="J7086">
        <v>2811</v>
      </c>
      <c r="K7086">
        <v>6504</v>
      </c>
      <c r="L7086">
        <v>47.55</v>
      </c>
    </row>
    <row r="7087" spans="1:12" x14ac:dyDescent="0.35">
      <c r="A7087" t="s">
        <v>64</v>
      </c>
      <c r="B7087" s="1">
        <v>45352</v>
      </c>
      <c r="C7087">
        <v>85.25</v>
      </c>
      <c r="D7087">
        <v>85.25</v>
      </c>
      <c r="E7087">
        <v>86.85</v>
      </c>
      <c r="F7087">
        <v>84</v>
      </c>
      <c r="G7087">
        <v>85.35</v>
      </c>
      <c r="H7087">
        <v>4224491</v>
      </c>
      <c r="I7087">
        <v>3605.86</v>
      </c>
      <c r="J7087">
        <v>16191</v>
      </c>
      <c r="K7087">
        <v>1291148</v>
      </c>
      <c r="L7087">
        <v>30.56</v>
      </c>
    </row>
    <row r="7088" spans="1:12" x14ac:dyDescent="0.35">
      <c r="A7088" t="s">
        <v>63</v>
      </c>
      <c r="B7088" s="1">
        <v>45352</v>
      </c>
      <c r="C7088">
        <v>2143.4499999999998</v>
      </c>
      <c r="D7088">
        <v>2145</v>
      </c>
      <c r="E7088">
        <v>2171</v>
      </c>
      <c r="F7088">
        <v>2120.9499999999998</v>
      </c>
      <c r="G7088">
        <v>2124.0500000000002</v>
      </c>
      <c r="H7088">
        <v>42779</v>
      </c>
      <c r="I7088">
        <v>913.18</v>
      </c>
      <c r="J7088">
        <v>7632</v>
      </c>
      <c r="K7088">
        <v>27229</v>
      </c>
      <c r="L7088">
        <v>63.65</v>
      </c>
    </row>
    <row r="7089" spans="1:12" x14ac:dyDescent="0.35">
      <c r="A7089" t="s">
        <v>62</v>
      </c>
      <c r="B7089" s="1">
        <v>45352</v>
      </c>
      <c r="C7089">
        <v>5127.3500000000004</v>
      </c>
      <c r="D7089">
        <v>5150</v>
      </c>
      <c r="E7089">
        <v>5168.95</v>
      </c>
      <c r="F7089">
        <v>5103.05</v>
      </c>
      <c r="G7089">
        <v>5112.8999999999996</v>
      </c>
      <c r="H7089">
        <v>196260</v>
      </c>
      <c r="I7089">
        <v>10072.030000000001</v>
      </c>
      <c r="J7089">
        <v>24843</v>
      </c>
      <c r="K7089">
        <v>116063</v>
      </c>
      <c r="L7089">
        <v>59.14</v>
      </c>
    </row>
    <row r="7090" spans="1:12" x14ac:dyDescent="0.35">
      <c r="A7090" t="s">
        <v>61</v>
      </c>
      <c r="B7090" s="1">
        <v>45352</v>
      </c>
      <c r="C7090">
        <v>115.75</v>
      </c>
      <c r="D7090">
        <v>116.65</v>
      </c>
      <c r="E7090">
        <v>118.5</v>
      </c>
      <c r="F7090">
        <v>116.15</v>
      </c>
      <c r="G7090">
        <v>117.35</v>
      </c>
      <c r="H7090">
        <v>7141</v>
      </c>
      <c r="I7090">
        <v>8.41</v>
      </c>
      <c r="J7090">
        <v>270</v>
      </c>
      <c r="K7090">
        <v>4074</v>
      </c>
      <c r="L7090">
        <v>57.05</v>
      </c>
    </row>
    <row r="7091" spans="1:12" x14ac:dyDescent="0.35">
      <c r="A7091" t="s">
        <v>60</v>
      </c>
      <c r="B7091" s="1">
        <v>45352</v>
      </c>
      <c r="C7091">
        <v>925.15</v>
      </c>
      <c r="D7091">
        <v>921</v>
      </c>
      <c r="E7091">
        <v>929</v>
      </c>
      <c r="F7091">
        <v>915</v>
      </c>
      <c r="G7091">
        <v>919.1</v>
      </c>
      <c r="H7091">
        <v>5715</v>
      </c>
      <c r="I7091">
        <v>52.66</v>
      </c>
      <c r="J7091">
        <v>611</v>
      </c>
      <c r="K7091">
        <v>3438</v>
      </c>
      <c r="L7091">
        <v>60.16</v>
      </c>
    </row>
    <row r="7092" spans="1:12" x14ac:dyDescent="0.35">
      <c r="A7092" t="s">
        <v>59</v>
      </c>
      <c r="B7092" s="1">
        <v>45352</v>
      </c>
      <c r="C7092">
        <v>98.5</v>
      </c>
      <c r="D7092">
        <v>100</v>
      </c>
      <c r="E7092">
        <v>101.05</v>
      </c>
      <c r="F7092">
        <v>98.5</v>
      </c>
      <c r="G7092">
        <v>99.1</v>
      </c>
      <c r="H7092">
        <v>579262</v>
      </c>
      <c r="I7092">
        <v>576.16</v>
      </c>
      <c r="J7092">
        <v>4404</v>
      </c>
      <c r="K7092">
        <v>261544</v>
      </c>
      <c r="L7092">
        <v>45.15</v>
      </c>
    </row>
    <row r="7093" spans="1:12" x14ac:dyDescent="0.35">
      <c r="A7093" t="s">
        <v>58</v>
      </c>
      <c r="B7093" s="1">
        <v>45352</v>
      </c>
      <c r="C7093">
        <v>1307.0999999999999</v>
      </c>
      <c r="D7093">
        <v>1329.6</v>
      </c>
      <c r="E7093">
        <v>1329.6</v>
      </c>
      <c r="F7093">
        <v>1275.4000000000001</v>
      </c>
      <c r="G7093">
        <v>1279.8499999999999</v>
      </c>
      <c r="H7093">
        <v>5818</v>
      </c>
      <c r="I7093">
        <v>74.849999999999994</v>
      </c>
      <c r="J7093">
        <v>659</v>
      </c>
      <c r="K7093">
        <v>3622</v>
      </c>
      <c r="L7093">
        <v>62.26</v>
      </c>
    </row>
    <row r="7094" spans="1:12" x14ac:dyDescent="0.35">
      <c r="A7094" t="s">
        <v>57</v>
      </c>
      <c r="B7094" s="1">
        <v>45352</v>
      </c>
      <c r="C7094">
        <v>2516.1</v>
      </c>
      <c r="D7094">
        <v>2516.1</v>
      </c>
      <c r="E7094">
        <v>2548.35</v>
      </c>
      <c r="F7094">
        <v>2487.15</v>
      </c>
      <c r="G7094">
        <v>2496.75</v>
      </c>
      <c r="H7094">
        <v>16460</v>
      </c>
      <c r="I7094">
        <v>412.22</v>
      </c>
      <c r="J7094">
        <v>3771</v>
      </c>
      <c r="K7094">
        <v>11138</v>
      </c>
      <c r="L7094">
        <v>67.67</v>
      </c>
    </row>
    <row r="7095" spans="1:12" x14ac:dyDescent="0.35">
      <c r="A7095" t="s">
        <v>56</v>
      </c>
      <c r="B7095" s="1">
        <v>45352</v>
      </c>
      <c r="C7095">
        <v>311.60000000000002</v>
      </c>
      <c r="D7095">
        <v>317</v>
      </c>
      <c r="E7095">
        <v>360</v>
      </c>
      <c r="F7095">
        <v>317</v>
      </c>
      <c r="G7095">
        <v>342.1</v>
      </c>
      <c r="H7095">
        <v>248329</v>
      </c>
      <c r="I7095">
        <v>859.5</v>
      </c>
      <c r="J7095">
        <v>7769</v>
      </c>
      <c r="K7095">
        <v>85332</v>
      </c>
      <c r="L7095">
        <v>34.36</v>
      </c>
    </row>
    <row r="7096" spans="1:12" x14ac:dyDescent="0.35">
      <c r="A7096" t="s">
        <v>55</v>
      </c>
      <c r="B7096" s="1">
        <v>45352</v>
      </c>
      <c r="C7096">
        <v>23.35</v>
      </c>
      <c r="D7096">
        <v>23.9</v>
      </c>
      <c r="E7096">
        <v>23.9</v>
      </c>
      <c r="F7096">
        <v>23.35</v>
      </c>
      <c r="G7096">
        <v>23.5</v>
      </c>
      <c r="H7096">
        <v>128436</v>
      </c>
      <c r="I7096">
        <v>30.26</v>
      </c>
      <c r="J7096">
        <v>710</v>
      </c>
      <c r="K7096">
        <v>97868</v>
      </c>
      <c r="L7096">
        <v>76.2</v>
      </c>
    </row>
    <row r="7097" spans="1:12" x14ac:dyDescent="0.35">
      <c r="A7097" t="s">
        <v>54</v>
      </c>
      <c r="B7097" s="1">
        <v>45352</v>
      </c>
      <c r="C7097">
        <v>730.7</v>
      </c>
      <c r="D7097">
        <v>733.55</v>
      </c>
      <c r="E7097">
        <v>764.85</v>
      </c>
      <c r="F7097">
        <v>726.35</v>
      </c>
      <c r="G7097">
        <v>732.1</v>
      </c>
      <c r="H7097">
        <v>162450</v>
      </c>
      <c r="I7097">
        <v>1204.74</v>
      </c>
      <c r="J7097">
        <v>17065</v>
      </c>
      <c r="K7097">
        <v>37665</v>
      </c>
      <c r="L7097">
        <v>23.19</v>
      </c>
    </row>
    <row r="7098" spans="1:12" x14ac:dyDescent="0.35">
      <c r="A7098" t="s">
        <v>53</v>
      </c>
      <c r="B7098" s="1">
        <v>45352</v>
      </c>
      <c r="C7098">
        <v>2208</v>
      </c>
      <c r="D7098">
        <v>2219.6</v>
      </c>
      <c r="E7098">
        <v>2220.3000000000002</v>
      </c>
      <c r="F7098">
        <v>2110.1</v>
      </c>
      <c r="G7098">
        <v>2126.85</v>
      </c>
      <c r="H7098">
        <v>156013</v>
      </c>
      <c r="I7098">
        <v>3322.91</v>
      </c>
      <c r="J7098">
        <v>18867</v>
      </c>
      <c r="K7098">
        <v>81322</v>
      </c>
      <c r="L7098">
        <v>52.13</v>
      </c>
    </row>
    <row r="7099" spans="1:12" x14ac:dyDescent="0.35">
      <c r="A7099" t="s">
        <v>52</v>
      </c>
      <c r="B7099" s="1">
        <v>45352</v>
      </c>
      <c r="C7099">
        <v>174.95</v>
      </c>
      <c r="D7099">
        <v>177.05</v>
      </c>
      <c r="E7099">
        <v>182.75</v>
      </c>
      <c r="F7099">
        <v>173</v>
      </c>
      <c r="G7099">
        <v>177.15</v>
      </c>
      <c r="H7099">
        <v>20170</v>
      </c>
      <c r="I7099">
        <v>35.97</v>
      </c>
      <c r="J7099">
        <v>963</v>
      </c>
      <c r="K7099">
        <v>5755</v>
      </c>
      <c r="L7099">
        <v>28.53</v>
      </c>
    </row>
    <row r="7100" spans="1:12" x14ac:dyDescent="0.35">
      <c r="A7100" t="s">
        <v>51</v>
      </c>
      <c r="B7100" s="1">
        <v>45352</v>
      </c>
      <c r="C7100">
        <v>3645.5</v>
      </c>
      <c r="D7100">
        <v>3643</v>
      </c>
      <c r="E7100">
        <v>3745.05</v>
      </c>
      <c r="F7100">
        <v>3635.25</v>
      </c>
      <c r="G7100">
        <v>3686.45</v>
      </c>
      <c r="H7100">
        <v>77347</v>
      </c>
      <c r="I7100">
        <v>2864.03</v>
      </c>
      <c r="J7100">
        <v>10819</v>
      </c>
      <c r="K7100">
        <v>56737</v>
      </c>
      <c r="L7100">
        <v>73.349999999999994</v>
      </c>
    </row>
    <row r="7101" spans="1:12" x14ac:dyDescent="0.35">
      <c r="A7101" t="s">
        <v>50</v>
      </c>
      <c r="B7101" s="1">
        <v>45352</v>
      </c>
      <c r="C7101">
        <v>1188.6500000000001</v>
      </c>
      <c r="D7101">
        <v>1193.25</v>
      </c>
      <c r="E7101">
        <v>1195.4000000000001</v>
      </c>
      <c r="F7101">
        <v>1156.95</v>
      </c>
      <c r="G7101">
        <v>1167.25</v>
      </c>
      <c r="H7101">
        <v>57717</v>
      </c>
      <c r="I7101">
        <v>676.36</v>
      </c>
      <c r="J7101">
        <v>10428</v>
      </c>
      <c r="K7101">
        <v>26764</v>
      </c>
      <c r="L7101">
        <v>46.37</v>
      </c>
    </row>
    <row r="7102" spans="1:12" x14ac:dyDescent="0.35">
      <c r="A7102" t="s">
        <v>49</v>
      </c>
      <c r="B7102" s="1">
        <v>45352</v>
      </c>
      <c r="C7102">
        <v>159.35</v>
      </c>
      <c r="D7102">
        <v>159.94999999999999</v>
      </c>
      <c r="E7102">
        <v>163.25</v>
      </c>
      <c r="F7102">
        <v>159.94999999999999</v>
      </c>
      <c r="G7102">
        <v>161.35</v>
      </c>
      <c r="H7102">
        <v>7125</v>
      </c>
      <c r="I7102">
        <v>11.49</v>
      </c>
      <c r="J7102">
        <v>293</v>
      </c>
      <c r="K7102">
        <v>5000</v>
      </c>
      <c r="L7102">
        <v>70.180000000000007</v>
      </c>
    </row>
    <row r="7103" spans="1:12" x14ac:dyDescent="0.35">
      <c r="A7103" t="s">
        <v>48</v>
      </c>
      <c r="B7103" s="1">
        <v>45352</v>
      </c>
      <c r="C7103">
        <v>116.95</v>
      </c>
      <c r="D7103">
        <v>117.5</v>
      </c>
      <c r="E7103">
        <v>123</v>
      </c>
      <c r="F7103">
        <v>117.5</v>
      </c>
      <c r="G7103">
        <v>120.2</v>
      </c>
      <c r="H7103">
        <v>58173</v>
      </c>
      <c r="I7103">
        <v>70.010000000000005</v>
      </c>
      <c r="J7103">
        <v>652</v>
      </c>
      <c r="K7103">
        <v>35749</v>
      </c>
      <c r="L7103">
        <v>61.45</v>
      </c>
    </row>
    <row r="7104" spans="1:12" x14ac:dyDescent="0.35">
      <c r="A7104" t="s">
        <v>47</v>
      </c>
      <c r="B7104" s="1">
        <v>45352</v>
      </c>
      <c r="C7104">
        <v>320.10000000000002</v>
      </c>
      <c r="D7104">
        <v>323.95</v>
      </c>
      <c r="E7104">
        <v>326.2</v>
      </c>
      <c r="F7104">
        <v>319</v>
      </c>
      <c r="G7104">
        <v>321.05</v>
      </c>
      <c r="H7104">
        <v>107267</v>
      </c>
      <c r="I7104">
        <v>344.74</v>
      </c>
      <c r="J7104">
        <v>1063</v>
      </c>
      <c r="K7104">
        <v>12282</v>
      </c>
      <c r="L7104">
        <v>11.45</v>
      </c>
    </row>
    <row r="7105" spans="1:12" x14ac:dyDescent="0.35">
      <c r="A7105" t="s">
        <v>46</v>
      </c>
      <c r="B7105" s="1">
        <v>45352</v>
      </c>
      <c r="C7105">
        <v>45.05</v>
      </c>
      <c r="D7105">
        <v>45.9</v>
      </c>
      <c r="E7105">
        <v>47.2</v>
      </c>
      <c r="F7105">
        <v>45</v>
      </c>
      <c r="G7105">
        <v>45.85</v>
      </c>
      <c r="H7105">
        <v>58234</v>
      </c>
      <c r="I7105">
        <v>26.74</v>
      </c>
      <c r="J7105">
        <v>595</v>
      </c>
      <c r="K7105">
        <v>32106</v>
      </c>
      <c r="L7105">
        <v>55.13</v>
      </c>
    </row>
    <row r="7106" spans="1:12" x14ac:dyDescent="0.35">
      <c r="A7106" t="s">
        <v>45</v>
      </c>
      <c r="B7106" s="1">
        <v>45352</v>
      </c>
      <c r="C7106">
        <v>187.85</v>
      </c>
      <c r="D7106">
        <v>192</v>
      </c>
      <c r="E7106">
        <v>195.85</v>
      </c>
      <c r="F7106">
        <v>185.05</v>
      </c>
      <c r="G7106">
        <v>190.15</v>
      </c>
      <c r="H7106">
        <v>8611</v>
      </c>
      <c r="I7106">
        <v>16.309999999999999</v>
      </c>
      <c r="J7106">
        <v>785</v>
      </c>
      <c r="K7106">
        <v>4753</v>
      </c>
      <c r="L7106">
        <v>55.2</v>
      </c>
    </row>
    <row r="7107" spans="1:12" x14ac:dyDescent="0.35">
      <c r="A7107" t="s">
        <v>44</v>
      </c>
      <c r="B7107" s="1">
        <v>45352</v>
      </c>
      <c r="C7107">
        <v>819.45</v>
      </c>
      <c r="D7107">
        <v>819.7</v>
      </c>
      <c r="E7107">
        <v>887.5</v>
      </c>
      <c r="F7107">
        <v>819.7</v>
      </c>
      <c r="G7107">
        <v>883.5</v>
      </c>
      <c r="H7107">
        <v>856399</v>
      </c>
      <c r="I7107">
        <v>7474.45</v>
      </c>
      <c r="J7107">
        <v>45111</v>
      </c>
      <c r="K7107">
        <v>283520</v>
      </c>
      <c r="L7107">
        <v>33.11</v>
      </c>
    </row>
    <row r="7108" spans="1:12" x14ac:dyDescent="0.35">
      <c r="A7108" t="s">
        <v>43</v>
      </c>
      <c r="B7108" s="1">
        <v>45352</v>
      </c>
      <c r="C7108">
        <v>955.75</v>
      </c>
      <c r="D7108">
        <v>959.55</v>
      </c>
      <c r="E7108">
        <v>964.8</v>
      </c>
      <c r="F7108">
        <v>946.35</v>
      </c>
      <c r="G7108">
        <v>956.6</v>
      </c>
      <c r="H7108">
        <v>23920</v>
      </c>
      <c r="I7108">
        <v>228.49</v>
      </c>
      <c r="J7108">
        <v>3915</v>
      </c>
      <c r="K7108">
        <v>10650</v>
      </c>
      <c r="L7108">
        <v>44.52</v>
      </c>
    </row>
    <row r="7109" spans="1:12" x14ac:dyDescent="0.35">
      <c r="A7109" t="s">
        <v>42</v>
      </c>
      <c r="B7109" s="1">
        <v>45352</v>
      </c>
      <c r="C7109">
        <v>1118.1500000000001</v>
      </c>
      <c r="D7109">
        <v>1130</v>
      </c>
      <c r="E7109">
        <v>1133.5999999999999</v>
      </c>
      <c r="F7109">
        <v>1102</v>
      </c>
      <c r="G7109">
        <v>1115.3</v>
      </c>
      <c r="H7109">
        <v>183112</v>
      </c>
      <c r="I7109">
        <v>2035.83</v>
      </c>
      <c r="J7109">
        <v>15223</v>
      </c>
      <c r="K7109">
        <v>104093</v>
      </c>
      <c r="L7109">
        <v>56.85</v>
      </c>
    </row>
    <row r="7110" spans="1:12" x14ac:dyDescent="0.35">
      <c r="A7110" t="s">
        <v>41</v>
      </c>
      <c r="B7110" s="1">
        <v>45352</v>
      </c>
      <c r="C7110">
        <v>878</v>
      </c>
      <c r="D7110">
        <v>882</v>
      </c>
      <c r="E7110">
        <v>882.05</v>
      </c>
      <c r="F7110">
        <v>866</v>
      </c>
      <c r="G7110">
        <v>869.6</v>
      </c>
      <c r="H7110">
        <v>38723</v>
      </c>
      <c r="I7110">
        <v>337.25</v>
      </c>
      <c r="J7110">
        <v>4173</v>
      </c>
      <c r="K7110">
        <v>21783</v>
      </c>
      <c r="L7110">
        <v>56.25</v>
      </c>
    </row>
    <row r="7111" spans="1:12" x14ac:dyDescent="0.35">
      <c r="A7111" t="s">
        <v>40</v>
      </c>
      <c r="B7111" s="1">
        <v>45352</v>
      </c>
      <c r="C7111">
        <v>144.4</v>
      </c>
      <c r="D7111">
        <v>145.4</v>
      </c>
      <c r="E7111">
        <v>146.85</v>
      </c>
      <c r="F7111">
        <v>143.44999999999999</v>
      </c>
      <c r="G7111">
        <v>144.4</v>
      </c>
      <c r="H7111">
        <v>400372</v>
      </c>
      <c r="I7111">
        <v>580.12</v>
      </c>
      <c r="J7111">
        <v>5993</v>
      </c>
      <c r="K7111">
        <v>179321</v>
      </c>
      <c r="L7111">
        <v>44.79</v>
      </c>
    </row>
    <row r="7112" spans="1:12" x14ac:dyDescent="0.35">
      <c r="A7112" t="s">
        <v>39</v>
      </c>
      <c r="B7112" s="1">
        <v>45352</v>
      </c>
      <c r="C7112">
        <v>439.85</v>
      </c>
      <c r="D7112">
        <v>442.95</v>
      </c>
      <c r="E7112">
        <v>451.25</v>
      </c>
      <c r="F7112">
        <v>429.5</v>
      </c>
      <c r="G7112">
        <v>436.35</v>
      </c>
      <c r="H7112">
        <v>408415</v>
      </c>
      <c r="I7112">
        <v>1789.1</v>
      </c>
      <c r="J7112">
        <v>20923</v>
      </c>
      <c r="K7112">
        <v>169068</v>
      </c>
      <c r="L7112">
        <v>41.4</v>
      </c>
    </row>
    <row r="7113" spans="1:12" x14ac:dyDescent="0.35">
      <c r="A7113" t="s">
        <v>38</v>
      </c>
      <c r="B7113" s="1">
        <v>45352</v>
      </c>
      <c r="C7113">
        <v>385.05</v>
      </c>
      <c r="D7113">
        <v>386</v>
      </c>
      <c r="E7113">
        <v>391.1</v>
      </c>
      <c r="F7113">
        <v>380.2</v>
      </c>
      <c r="G7113">
        <v>383.9</v>
      </c>
      <c r="H7113">
        <v>177304</v>
      </c>
      <c r="I7113">
        <v>682.98</v>
      </c>
      <c r="J7113">
        <v>6359</v>
      </c>
      <c r="K7113">
        <v>128628</v>
      </c>
      <c r="L7113">
        <v>72.55</v>
      </c>
    </row>
    <row r="7114" spans="1:12" x14ac:dyDescent="0.35">
      <c r="A7114" t="s">
        <v>37</v>
      </c>
      <c r="B7114" s="1">
        <v>45352</v>
      </c>
      <c r="C7114">
        <v>166.95</v>
      </c>
      <c r="D7114">
        <v>169.95</v>
      </c>
      <c r="E7114">
        <v>173</v>
      </c>
      <c r="F7114">
        <v>165</v>
      </c>
      <c r="G7114">
        <v>166.25</v>
      </c>
      <c r="H7114">
        <v>83018</v>
      </c>
      <c r="I7114">
        <v>138.88999999999999</v>
      </c>
      <c r="J7114">
        <v>1703</v>
      </c>
      <c r="K7114">
        <v>50760</v>
      </c>
      <c r="L7114">
        <v>61.14</v>
      </c>
    </row>
    <row r="7115" spans="1:12" x14ac:dyDescent="0.35">
      <c r="A7115" t="s">
        <v>36</v>
      </c>
      <c r="B7115" s="1">
        <v>45352</v>
      </c>
      <c r="C7115">
        <v>153.19999999999999</v>
      </c>
      <c r="D7115">
        <v>154.4</v>
      </c>
      <c r="E7115">
        <v>158.65</v>
      </c>
      <c r="F7115">
        <v>151.85</v>
      </c>
      <c r="G7115">
        <v>152.44999999999999</v>
      </c>
      <c r="H7115">
        <v>329165</v>
      </c>
      <c r="I7115">
        <v>510.16</v>
      </c>
      <c r="J7115">
        <v>9104</v>
      </c>
      <c r="K7115">
        <v>154776</v>
      </c>
      <c r="L7115">
        <v>47.02</v>
      </c>
    </row>
    <row r="7116" spans="1:12" x14ac:dyDescent="0.35">
      <c r="A7116" t="s">
        <v>35</v>
      </c>
      <c r="B7116" s="1">
        <v>45352</v>
      </c>
      <c r="C7116">
        <v>1442.95</v>
      </c>
      <c r="D7116">
        <v>1435</v>
      </c>
      <c r="E7116">
        <v>1481</v>
      </c>
      <c r="F7116">
        <v>1433</v>
      </c>
      <c r="G7116">
        <v>1455.8</v>
      </c>
      <c r="H7116">
        <v>14601</v>
      </c>
      <c r="I7116">
        <v>212.66</v>
      </c>
      <c r="J7116">
        <v>2927</v>
      </c>
      <c r="K7116">
        <v>7672</v>
      </c>
      <c r="L7116">
        <v>52.54</v>
      </c>
    </row>
    <row r="7117" spans="1:12" x14ac:dyDescent="0.35">
      <c r="A7117" t="s">
        <v>34</v>
      </c>
      <c r="B7117" s="1">
        <v>45352</v>
      </c>
      <c r="C7117">
        <v>190.2</v>
      </c>
      <c r="D7117">
        <v>192.85</v>
      </c>
      <c r="E7117">
        <v>225.4</v>
      </c>
      <c r="F7117">
        <v>192</v>
      </c>
      <c r="G7117">
        <v>222.65</v>
      </c>
      <c r="H7117">
        <v>4400441</v>
      </c>
      <c r="I7117">
        <v>9421.09</v>
      </c>
      <c r="J7117">
        <v>67156</v>
      </c>
      <c r="K7117">
        <v>1173405</v>
      </c>
      <c r="L7117">
        <v>26.67</v>
      </c>
    </row>
    <row r="7118" spans="1:12" x14ac:dyDescent="0.35">
      <c r="A7118" t="s">
        <v>33</v>
      </c>
      <c r="B7118" s="1">
        <v>45352</v>
      </c>
      <c r="C7118">
        <v>1320.5</v>
      </c>
      <c r="D7118">
        <v>1335</v>
      </c>
      <c r="E7118">
        <v>1349</v>
      </c>
      <c r="F7118">
        <v>1312.4</v>
      </c>
      <c r="G7118">
        <v>1322.1</v>
      </c>
      <c r="H7118">
        <v>3301090</v>
      </c>
      <c r="I7118">
        <v>43814.62</v>
      </c>
      <c r="J7118">
        <v>83641</v>
      </c>
      <c r="K7118">
        <v>927713</v>
      </c>
      <c r="L7118">
        <v>28.1</v>
      </c>
    </row>
    <row r="7119" spans="1:12" x14ac:dyDescent="0.35">
      <c r="A7119" t="s">
        <v>32</v>
      </c>
      <c r="B7119" s="1">
        <v>45352</v>
      </c>
      <c r="C7119">
        <v>1895.05</v>
      </c>
      <c r="D7119">
        <v>1930</v>
      </c>
      <c r="E7119">
        <v>1998</v>
      </c>
      <c r="F7119">
        <v>1930</v>
      </c>
      <c r="G7119">
        <v>1969.55</v>
      </c>
      <c r="H7119">
        <v>947398</v>
      </c>
      <c r="I7119">
        <v>18656.599999999999</v>
      </c>
      <c r="J7119">
        <v>70093</v>
      </c>
      <c r="K7119">
        <v>483150</v>
      </c>
      <c r="L7119">
        <v>51</v>
      </c>
    </row>
    <row r="7120" spans="1:12" x14ac:dyDescent="0.35">
      <c r="A7120" t="s">
        <v>31</v>
      </c>
      <c r="B7120" s="1">
        <v>45352</v>
      </c>
      <c r="C7120">
        <v>3285.4</v>
      </c>
      <c r="D7120">
        <v>3309.85</v>
      </c>
      <c r="E7120">
        <v>3346</v>
      </c>
      <c r="F7120">
        <v>3281.8</v>
      </c>
      <c r="G7120">
        <v>3318.75</v>
      </c>
      <c r="H7120">
        <v>1161067</v>
      </c>
      <c r="I7120">
        <v>38480.76</v>
      </c>
      <c r="J7120">
        <v>64364</v>
      </c>
      <c r="K7120">
        <v>340679</v>
      </c>
      <c r="L7120">
        <v>29.34</v>
      </c>
    </row>
    <row r="7121" spans="1:12" x14ac:dyDescent="0.35">
      <c r="A7121" t="s">
        <v>30</v>
      </c>
      <c r="B7121" s="1">
        <v>45352</v>
      </c>
      <c r="C7121">
        <v>1064.8499999999999</v>
      </c>
      <c r="D7121">
        <v>1075</v>
      </c>
      <c r="E7121">
        <v>1095</v>
      </c>
      <c r="F7121">
        <v>1064.8499999999999</v>
      </c>
      <c r="G7121">
        <v>1072.4000000000001</v>
      </c>
      <c r="H7121">
        <v>1335964</v>
      </c>
      <c r="I7121">
        <v>14427.52</v>
      </c>
      <c r="J7121">
        <v>38508</v>
      </c>
      <c r="K7121">
        <v>317061</v>
      </c>
      <c r="L7121">
        <v>23.73</v>
      </c>
    </row>
    <row r="7122" spans="1:12" x14ac:dyDescent="0.35">
      <c r="A7122" t="s">
        <v>29</v>
      </c>
      <c r="B7122" s="1">
        <v>45352</v>
      </c>
      <c r="C7122">
        <v>116.5</v>
      </c>
      <c r="D7122">
        <v>117.65</v>
      </c>
      <c r="E7122">
        <v>117.65</v>
      </c>
      <c r="F7122">
        <v>115.5</v>
      </c>
      <c r="G7122">
        <v>116.35</v>
      </c>
      <c r="H7122">
        <v>159610</v>
      </c>
      <c r="I7122">
        <v>186.1</v>
      </c>
      <c r="J7122">
        <v>3221</v>
      </c>
      <c r="K7122">
        <v>100003</v>
      </c>
      <c r="L7122">
        <v>62.65</v>
      </c>
    </row>
    <row r="7123" spans="1:12" x14ac:dyDescent="0.35">
      <c r="A7123" t="s">
        <v>28</v>
      </c>
      <c r="B7123" s="1">
        <v>45352</v>
      </c>
      <c r="C7123">
        <v>96.85</v>
      </c>
      <c r="D7123">
        <v>97.75</v>
      </c>
      <c r="E7123">
        <v>98.75</v>
      </c>
      <c r="F7123">
        <v>96.1</v>
      </c>
      <c r="G7123">
        <v>97</v>
      </c>
      <c r="H7123">
        <v>114903</v>
      </c>
      <c r="I7123">
        <v>112.02</v>
      </c>
      <c r="J7123">
        <v>2329</v>
      </c>
      <c r="K7123">
        <v>64470</v>
      </c>
      <c r="L7123">
        <v>56.11</v>
      </c>
    </row>
    <row r="7124" spans="1:12" x14ac:dyDescent="0.35">
      <c r="A7124" t="s">
        <v>27</v>
      </c>
      <c r="B7124" s="1">
        <v>45352</v>
      </c>
      <c r="C7124">
        <v>757.4</v>
      </c>
      <c r="D7124">
        <v>755</v>
      </c>
      <c r="E7124">
        <v>758</v>
      </c>
      <c r="F7124">
        <v>725</v>
      </c>
      <c r="G7124">
        <v>731.3</v>
      </c>
      <c r="H7124">
        <v>674870</v>
      </c>
      <c r="I7124">
        <v>4976.62</v>
      </c>
      <c r="J7124">
        <v>33869</v>
      </c>
      <c r="K7124">
        <v>252862</v>
      </c>
      <c r="L7124">
        <v>37.47</v>
      </c>
    </row>
    <row r="7125" spans="1:12" x14ac:dyDescent="0.35">
      <c r="A7125" t="s">
        <v>26</v>
      </c>
      <c r="B7125" s="1">
        <v>45352</v>
      </c>
      <c r="C7125">
        <v>36.85</v>
      </c>
      <c r="D7125">
        <v>36.049999999999997</v>
      </c>
      <c r="E7125">
        <v>37.549999999999997</v>
      </c>
      <c r="F7125">
        <v>36.049999999999997</v>
      </c>
      <c r="G7125">
        <v>36.75</v>
      </c>
      <c r="H7125">
        <v>3430</v>
      </c>
      <c r="I7125">
        <v>1.26</v>
      </c>
      <c r="J7125">
        <v>82</v>
      </c>
      <c r="K7125">
        <v>2073</v>
      </c>
      <c r="L7125">
        <v>60.44</v>
      </c>
    </row>
    <row r="7126" spans="1:12" x14ac:dyDescent="0.35">
      <c r="A7126" t="s">
        <v>25</v>
      </c>
      <c r="B7126" s="1">
        <v>45352</v>
      </c>
      <c r="C7126">
        <v>1264.1500000000001</v>
      </c>
      <c r="D7126">
        <v>1299</v>
      </c>
      <c r="E7126">
        <v>1478</v>
      </c>
      <c r="F7126">
        <v>1276.25</v>
      </c>
      <c r="G7126">
        <v>1418.5</v>
      </c>
      <c r="H7126">
        <v>1796623</v>
      </c>
      <c r="I7126">
        <v>24518.23</v>
      </c>
      <c r="J7126">
        <v>80317</v>
      </c>
      <c r="K7126">
        <v>275771</v>
      </c>
      <c r="L7126">
        <v>15.35</v>
      </c>
    </row>
    <row r="7127" spans="1:12" x14ac:dyDescent="0.35">
      <c r="A7127" t="s">
        <v>24</v>
      </c>
      <c r="B7127" s="1">
        <v>45352</v>
      </c>
      <c r="C7127">
        <v>1831.25</v>
      </c>
      <c r="D7127">
        <v>1849.9</v>
      </c>
      <c r="E7127">
        <v>1862.65</v>
      </c>
      <c r="F7127">
        <v>1819.95</v>
      </c>
      <c r="G7127">
        <v>1834.25</v>
      </c>
      <c r="H7127">
        <v>19326</v>
      </c>
      <c r="I7127">
        <v>354.68</v>
      </c>
      <c r="J7127">
        <v>3457</v>
      </c>
      <c r="K7127">
        <v>9267</v>
      </c>
      <c r="L7127">
        <v>47.95</v>
      </c>
    </row>
    <row r="7128" spans="1:12" x14ac:dyDescent="0.35">
      <c r="A7128" t="s">
        <v>23</v>
      </c>
      <c r="B7128" s="1">
        <v>45352</v>
      </c>
      <c r="C7128">
        <v>2629.3</v>
      </c>
      <c r="D7128">
        <v>2650</v>
      </c>
      <c r="E7128">
        <v>2704.85</v>
      </c>
      <c r="F7128">
        <v>2636.35</v>
      </c>
      <c r="G7128">
        <v>2695.45</v>
      </c>
      <c r="H7128">
        <v>295468</v>
      </c>
      <c r="I7128">
        <v>7885.79</v>
      </c>
      <c r="J7128">
        <v>26136</v>
      </c>
      <c r="K7128">
        <v>118050</v>
      </c>
      <c r="L7128">
        <v>39.950000000000003</v>
      </c>
    </row>
    <row r="7129" spans="1:12" x14ac:dyDescent="0.35">
      <c r="A7129" t="s">
        <v>22</v>
      </c>
      <c r="B7129" s="1">
        <v>45352</v>
      </c>
      <c r="C7129">
        <v>61.04</v>
      </c>
      <c r="D7129">
        <v>61.26</v>
      </c>
      <c r="E7129">
        <v>61.77</v>
      </c>
      <c r="F7129">
        <v>60.9</v>
      </c>
      <c r="G7129">
        <v>61.31</v>
      </c>
      <c r="H7129">
        <v>6462</v>
      </c>
      <c r="I7129">
        <v>3.96</v>
      </c>
      <c r="J7129">
        <v>222</v>
      </c>
      <c r="K7129">
        <v>4669</v>
      </c>
      <c r="L7129">
        <v>72.25</v>
      </c>
    </row>
    <row r="7130" spans="1:12" x14ac:dyDescent="0.35">
      <c r="A7130" t="s">
        <v>21</v>
      </c>
      <c r="B7130" s="1">
        <v>45352</v>
      </c>
      <c r="C7130">
        <v>999.99</v>
      </c>
      <c r="D7130">
        <v>1000</v>
      </c>
      <c r="E7130">
        <v>1000.01</v>
      </c>
      <c r="F7130">
        <v>999.99</v>
      </c>
      <c r="G7130">
        <v>1000</v>
      </c>
      <c r="H7130">
        <v>9491</v>
      </c>
      <c r="I7130">
        <v>94.91</v>
      </c>
      <c r="J7130">
        <v>18</v>
      </c>
      <c r="K7130">
        <v>8067</v>
      </c>
      <c r="L7130">
        <v>85</v>
      </c>
    </row>
    <row r="7131" spans="1:12" x14ac:dyDescent="0.35">
      <c r="A7131" t="s">
        <v>20</v>
      </c>
      <c r="B7131" s="1">
        <v>45352</v>
      </c>
      <c r="C7131">
        <v>46.63</v>
      </c>
      <c r="D7131">
        <v>46.98</v>
      </c>
      <c r="E7131">
        <v>47.62</v>
      </c>
      <c r="F7131">
        <v>46.63</v>
      </c>
      <c r="G7131">
        <v>47.58</v>
      </c>
      <c r="H7131">
        <v>72244</v>
      </c>
      <c r="I7131">
        <v>34.270000000000003</v>
      </c>
      <c r="J7131">
        <v>681</v>
      </c>
      <c r="K7131">
        <v>54902</v>
      </c>
      <c r="L7131">
        <v>76</v>
      </c>
    </row>
    <row r="7132" spans="1:12" x14ac:dyDescent="0.35">
      <c r="A7132" t="s">
        <v>19</v>
      </c>
      <c r="B7132" s="1">
        <v>45352</v>
      </c>
      <c r="C7132">
        <v>526.65</v>
      </c>
      <c r="D7132">
        <v>527</v>
      </c>
      <c r="E7132">
        <v>530.85</v>
      </c>
      <c r="F7132">
        <v>520</v>
      </c>
      <c r="G7132">
        <v>523.95000000000005</v>
      </c>
      <c r="H7132">
        <v>93310</v>
      </c>
      <c r="I7132">
        <v>489.08</v>
      </c>
      <c r="J7132">
        <v>3547</v>
      </c>
      <c r="K7132">
        <v>61830</v>
      </c>
      <c r="L7132">
        <v>66.260000000000005</v>
      </c>
    </row>
    <row r="7133" spans="1:12" x14ac:dyDescent="0.35">
      <c r="A7133" t="s">
        <v>18</v>
      </c>
      <c r="B7133" s="1">
        <v>45352</v>
      </c>
      <c r="C7133">
        <v>56.15</v>
      </c>
      <c r="D7133">
        <v>55.95</v>
      </c>
      <c r="E7133">
        <v>58</v>
      </c>
      <c r="F7133">
        <v>55</v>
      </c>
      <c r="G7133">
        <v>56.95</v>
      </c>
      <c r="H7133">
        <v>1213</v>
      </c>
      <c r="I7133">
        <v>0.69</v>
      </c>
      <c r="J7133">
        <v>51</v>
      </c>
      <c r="K7133">
        <v>767</v>
      </c>
      <c r="L7133">
        <v>63.23</v>
      </c>
    </row>
    <row r="7134" spans="1:12" x14ac:dyDescent="0.35">
      <c r="A7134" t="s">
        <v>17</v>
      </c>
      <c r="B7134" s="1">
        <v>45352</v>
      </c>
      <c r="C7134">
        <v>225.2</v>
      </c>
      <c r="D7134">
        <v>226.9</v>
      </c>
      <c r="E7134">
        <v>231.5</v>
      </c>
      <c r="F7134">
        <v>224.45</v>
      </c>
      <c r="G7134">
        <v>229.75</v>
      </c>
      <c r="H7134">
        <v>5741809</v>
      </c>
      <c r="I7134">
        <v>13104.92</v>
      </c>
      <c r="J7134">
        <v>27424</v>
      </c>
      <c r="K7134">
        <v>2822900</v>
      </c>
      <c r="L7134">
        <v>49.16</v>
      </c>
    </row>
    <row r="7135" spans="1:12" x14ac:dyDescent="0.35">
      <c r="A7135" t="s">
        <v>16</v>
      </c>
      <c r="B7135" s="1">
        <v>45352</v>
      </c>
      <c r="C7135">
        <v>183.65</v>
      </c>
      <c r="D7135">
        <v>183</v>
      </c>
      <c r="E7135">
        <v>187.85</v>
      </c>
      <c r="F7135">
        <v>183</v>
      </c>
      <c r="G7135">
        <v>187.1</v>
      </c>
      <c r="H7135">
        <v>2923938</v>
      </c>
      <c r="I7135">
        <v>5437.07</v>
      </c>
      <c r="J7135">
        <v>22847</v>
      </c>
      <c r="K7135">
        <v>1189497</v>
      </c>
      <c r="L7135">
        <v>40.68</v>
      </c>
    </row>
    <row r="7136" spans="1:12" x14ac:dyDescent="0.35">
      <c r="A7136" t="s">
        <v>15</v>
      </c>
      <c r="B7136" s="1">
        <v>45352</v>
      </c>
      <c r="C7136">
        <v>28434.2</v>
      </c>
      <c r="D7136">
        <v>28569</v>
      </c>
      <c r="E7136">
        <v>28648.85</v>
      </c>
      <c r="F7136">
        <v>28166</v>
      </c>
      <c r="G7136">
        <v>28216.65</v>
      </c>
      <c r="H7136">
        <v>9277</v>
      </c>
      <c r="I7136">
        <v>2632.38</v>
      </c>
      <c r="J7136">
        <v>3869</v>
      </c>
      <c r="K7136">
        <v>3972</v>
      </c>
      <c r="L7136">
        <v>42.82</v>
      </c>
    </row>
    <row r="7137" spans="1:12" x14ac:dyDescent="0.35">
      <c r="A7137" t="s">
        <v>14</v>
      </c>
      <c r="B7137" s="1">
        <v>45352</v>
      </c>
      <c r="C7137">
        <v>5444.95</v>
      </c>
      <c r="D7137">
        <v>5498</v>
      </c>
      <c r="E7137">
        <v>5524.6</v>
      </c>
      <c r="F7137">
        <v>5455</v>
      </c>
      <c r="G7137">
        <v>5489.85</v>
      </c>
      <c r="H7137">
        <v>345570</v>
      </c>
      <c r="I7137">
        <v>18969.759999999998</v>
      </c>
      <c r="J7137">
        <v>37265</v>
      </c>
      <c r="K7137">
        <v>128577</v>
      </c>
      <c r="L7137">
        <v>37.21</v>
      </c>
    </row>
    <row r="7138" spans="1:12" x14ac:dyDescent="0.35">
      <c r="A7138" t="s">
        <v>13</v>
      </c>
      <c r="B7138" s="1">
        <v>45352</v>
      </c>
      <c r="C7138">
        <v>1454.9</v>
      </c>
      <c r="D7138">
        <v>1454.9</v>
      </c>
      <c r="E7138">
        <v>1454.9</v>
      </c>
      <c r="F7138">
        <v>1425.2</v>
      </c>
      <c r="G7138">
        <v>1436.9</v>
      </c>
      <c r="H7138">
        <v>121758</v>
      </c>
      <c r="I7138">
        <v>1749.13</v>
      </c>
      <c r="J7138">
        <v>12762</v>
      </c>
      <c r="K7138">
        <v>68967</v>
      </c>
      <c r="L7138">
        <v>56.64</v>
      </c>
    </row>
    <row r="7139" spans="1:12" x14ac:dyDescent="0.35">
      <c r="A7139" t="s">
        <v>12</v>
      </c>
      <c r="B7139" s="1">
        <v>45352</v>
      </c>
      <c r="C7139">
        <v>134.44999999999999</v>
      </c>
      <c r="D7139">
        <v>135.80000000000001</v>
      </c>
      <c r="E7139">
        <v>138.55000000000001</v>
      </c>
      <c r="F7139">
        <v>134.85</v>
      </c>
      <c r="G7139">
        <v>136.80000000000001</v>
      </c>
      <c r="H7139">
        <v>10976</v>
      </c>
      <c r="I7139">
        <v>15</v>
      </c>
      <c r="J7139">
        <v>1035</v>
      </c>
      <c r="K7139">
        <v>3185</v>
      </c>
      <c r="L7139">
        <v>29.02</v>
      </c>
    </row>
    <row r="7140" spans="1:12" x14ac:dyDescent="0.35">
      <c r="A7140" t="s">
        <v>11</v>
      </c>
      <c r="B7140" s="1">
        <v>45352</v>
      </c>
      <c r="C7140">
        <v>32.25</v>
      </c>
      <c r="D7140">
        <v>33</v>
      </c>
      <c r="E7140">
        <v>35.299999999999997</v>
      </c>
      <c r="F7140">
        <v>32.049999999999997</v>
      </c>
      <c r="G7140">
        <v>33.25</v>
      </c>
      <c r="H7140">
        <v>225573</v>
      </c>
      <c r="I7140">
        <v>77.25</v>
      </c>
      <c r="J7140">
        <v>1494</v>
      </c>
      <c r="K7140">
        <v>47062</v>
      </c>
      <c r="L7140">
        <v>20.86</v>
      </c>
    </row>
    <row r="7141" spans="1:12" x14ac:dyDescent="0.35">
      <c r="A7141" t="s">
        <v>10</v>
      </c>
      <c r="B7141" s="1">
        <v>45352</v>
      </c>
      <c r="C7141">
        <v>670.9</v>
      </c>
      <c r="D7141">
        <v>670.1</v>
      </c>
      <c r="E7141">
        <v>680.8</v>
      </c>
      <c r="F7141">
        <v>665.25</v>
      </c>
      <c r="G7141">
        <v>670.7</v>
      </c>
      <c r="H7141">
        <v>17402</v>
      </c>
      <c r="I7141">
        <v>116.87</v>
      </c>
      <c r="J7141">
        <v>2366</v>
      </c>
      <c r="K7141">
        <v>6315</v>
      </c>
      <c r="L7141">
        <v>36.29</v>
      </c>
    </row>
    <row r="7142" spans="1:12" x14ac:dyDescent="0.35">
      <c r="A7142" t="s">
        <v>9</v>
      </c>
      <c r="B7142" s="1">
        <v>45352</v>
      </c>
      <c r="C7142">
        <v>488.4</v>
      </c>
      <c r="D7142">
        <v>491.8</v>
      </c>
      <c r="E7142">
        <v>500.65</v>
      </c>
      <c r="F7142">
        <v>485.2</v>
      </c>
      <c r="G7142">
        <v>493.45</v>
      </c>
      <c r="H7142">
        <v>183472</v>
      </c>
      <c r="I7142">
        <v>904.75</v>
      </c>
      <c r="J7142">
        <v>14617</v>
      </c>
      <c r="K7142">
        <v>79559</v>
      </c>
      <c r="L7142">
        <v>43.36</v>
      </c>
    </row>
    <row r="7143" spans="1:12" x14ac:dyDescent="0.35">
      <c r="A7143" t="s">
        <v>8</v>
      </c>
      <c r="B7143" s="1">
        <v>45352</v>
      </c>
      <c r="C7143">
        <v>655.95</v>
      </c>
      <c r="D7143">
        <v>665</v>
      </c>
      <c r="E7143">
        <v>678.35</v>
      </c>
      <c r="F7143">
        <v>663.05</v>
      </c>
      <c r="G7143">
        <v>673.25</v>
      </c>
      <c r="H7143">
        <v>1012427</v>
      </c>
      <c r="I7143">
        <v>6815.06</v>
      </c>
      <c r="J7143">
        <v>31242</v>
      </c>
      <c r="K7143">
        <v>271284</v>
      </c>
      <c r="L7143">
        <v>26.8</v>
      </c>
    </row>
    <row r="7144" spans="1:12" x14ac:dyDescent="0.35">
      <c r="A7144" t="s">
        <v>7</v>
      </c>
      <c r="B7144" s="1">
        <v>45352</v>
      </c>
      <c r="C7144">
        <v>497.6</v>
      </c>
      <c r="D7144">
        <v>498.2</v>
      </c>
      <c r="E7144">
        <v>511.9</v>
      </c>
      <c r="F7144">
        <v>498.2</v>
      </c>
      <c r="G7144">
        <v>502.8</v>
      </c>
      <c r="H7144">
        <v>168291</v>
      </c>
      <c r="I7144">
        <v>850.18</v>
      </c>
      <c r="J7144">
        <v>11907</v>
      </c>
      <c r="K7144">
        <v>53693</v>
      </c>
      <c r="L7144">
        <v>31.9</v>
      </c>
    </row>
    <row r="7145" spans="1:12" x14ac:dyDescent="0.35">
      <c r="A7145" t="s">
        <v>6</v>
      </c>
      <c r="B7145" s="1">
        <v>45352</v>
      </c>
      <c r="C7145">
        <v>156.19999999999999</v>
      </c>
      <c r="D7145">
        <v>157.94999999999999</v>
      </c>
      <c r="E7145">
        <v>163.9</v>
      </c>
      <c r="F7145">
        <v>155.69999999999999</v>
      </c>
      <c r="G7145">
        <v>156.85</v>
      </c>
      <c r="H7145">
        <v>23615</v>
      </c>
      <c r="I7145">
        <v>37.26</v>
      </c>
      <c r="J7145">
        <v>640</v>
      </c>
      <c r="K7145">
        <v>12524</v>
      </c>
      <c r="L7145">
        <v>53.03</v>
      </c>
    </row>
    <row r="7146" spans="1:12" x14ac:dyDescent="0.35">
      <c r="A7146" t="s">
        <v>5</v>
      </c>
      <c r="B7146" s="1">
        <v>45352</v>
      </c>
      <c r="C7146">
        <v>251.6</v>
      </c>
      <c r="D7146">
        <v>254.6</v>
      </c>
      <c r="E7146">
        <v>301.89999999999998</v>
      </c>
      <c r="F7146">
        <v>250.35</v>
      </c>
      <c r="G7146">
        <v>280.45</v>
      </c>
      <c r="H7146">
        <v>298594</v>
      </c>
      <c r="I7146">
        <v>870.99</v>
      </c>
      <c r="J7146">
        <v>5451</v>
      </c>
      <c r="K7146">
        <v>73429</v>
      </c>
      <c r="L7146">
        <v>24.59</v>
      </c>
    </row>
    <row r="7147" spans="1:12" x14ac:dyDescent="0.35">
      <c r="A7147" t="s">
        <v>4</v>
      </c>
      <c r="B7147" s="1">
        <v>45352</v>
      </c>
      <c r="C7147">
        <v>560.15</v>
      </c>
      <c r="D7147">
        <v>567</v>
      </c>
      <c r="E7147">
        <v>570.15</v>
      </c>
      <c r="F7147">
        <v>553.1</v>
      </c>
      <c r="G7147">
        <v>557.54999999999995</v>
      </c>
      <c r="H7147">
        <v>36862</v>
      </c>
      <c r="I7147">
        <v>206.67</v>
      </c>
      <c r="J7147">
        <v>5322</v>
      </c>
      <c r="K7147">
        <v>16626</v>
      </c>
      <c r="L7147">
        <v>45.1</v>
      </c>
    </row>
    <row r="7148" spans="1:12" x14ac:dyDescent="0.35">
      <c r="A7148" t="s">
        <v>3</v>
      </c>
      <c r="B7148" s="1">
        <v>45352</v>
      </c>
      <c r="C7148">
        <v>31977.65</v>
      </c>
      <c r="D7148">
        <v>32275</v>
      </c>
      <c r="E7148">
        <v>32275</v>
      </c>
      <c r="F7148">
        <v>31500</v>
      </c>
      <c r="G7148">
        <v>31714.35</v>
      </c>
      <c r="H7148">
        <v>7287</v>
      </c>
      <c r="I7148">
        <v>2314.27</v>
      </c>
      <c r="J7148">
        <v>3006</v>
      </c>
      <c r="K7148">
        <v>4746</v>
      </c>
      <c r="L7148">
        <v>65.13</v>
      </c>
    </row>
    <row r="7149" spans="1:12" x14ac:dyDescent="0.35">
      <c r="A7149" t="s">
        <v>2</v>
      </c>
      <c r="B7149" s="1">
        <v>45352</v>
      </c>
      <c r="C7149">
        <v>48.7</v>
      </c>
      <c r="D7149">
        <v>49</v>
      </c>
      <c r="E7149">
        <v>50.2</v>
      </c>
      <c r="F7149">
        <v>48.85</v>
      </c>
      <c r="G7149">
        <v>49.15</v>
      </c>
      <c r="H7149">
        <v>982379</v>
      </c>
      <c r="I7149">
        <v>485.35</v>
      </c>
      <c r="J7149">
        <v>5403</v>
      </c>
      <c r="K7149">
        <v>360552</v>
      </c>
      <c r="L7149">
        <v>36.700000000000003</v>
      </c>
    </row>
    <row r="7150" spans="1:12" x14ac:dyDescent="0.35">
      <c r="A7150" t="s">
        <v>1</v>
      </c>
      <c r="B7150" s="1">
        <v>45352</v>
      </c>
      <c r="C7150">
        <v>718.95</v>
      </c>
      <c r="D7150">
        <v>723</v>
      </c>
      <c r="E7150">
        <v>743.85</v>
      </c>
      <c r="F7150">
        <v>721.55</v>
      </c>
      <c r="G7150">
        <v>731.7</v>
      </c>
      <c r="H7150">
        <v>347110</v>
      </c>
      <c r="I7150">
        <v>2537.94</v>
      </c>
      <c r="J7150">
        <v>20079</v>
      </c>
      <c r="K7150">
        <v>206147</v>
      </c>
      <c r="L7150">
        <v>59.39</v>
      </c>
    </row>
    <row r="7151" spans="1:12" x14ac:dyDescent="0.35">
      <c r="A7151" t="s">
        <v>0</v>
      </c>
      <c r="B7151" s="1">
        <v>45352</v>
      </c>
      <c r="C7151">
        <v>149.5</v>
      </c>
      <c r="D7151">
        <v>149.9</v>
      </c>
      <c r="E7151">
        <v>150.55000000000001</v>
      </c>
      <c r="F7151">
        <v>146.05000000000001</v>
      </c>
      <c r="G7151">
        <v>149.15</v>
      </c>
      <c r="H7151">
        <v>51899</v>
      </c>
      <c r="I7151">
        <v>76.92</v>
      </c>
      <c r="J7151">
        <v>2605</v>
      </c>
      <c r="K7151">
        <v>29375</v>
      </c>
      <c r="L7151">
        <v>56.6</v>
      </c>
    </row>
    <row r="7152" spans="1:12" x14ac:dyDescent="0.35">
      <c r="A7152" t="s">
        <v>0</v>
      </c>
      <c r="B7152" s="1">
        <v>45351</v>
      </c>
      <c r="C7152">
        <v>145.35</v>
      </c>
      <c r="D7152">
        <v>144.4</v>
      </c>
      <c r="E7152">
        <v>151</v>
      </c>
      <c r="F7152">
        <v>143</v>
      </c>
      <c r="G7152">
        <v>149.5</v>
      </c>
      <c r="H7152">
        <v>97538</v>
      </c>
      <c r="I7152">
        <v>142.63</v>
      </c>
      <c r="J7152">
        <v>3850</v>
      </c>
      <c r="K7152">
        <v>32373</v>
      </c>
      <c r="L7152">
        <v>33.19</v>
      </c>
    </row>
    <row r="7153" spans="1:12" x14ac:dyDescent="0.35">
      <c r="A7153" t="s">
        <v>1771</v>
      </c>
      <c r="B7153" s="1">
        <v>45351</v>
      </c>
      <c r="C7153">
        <v>1574.3</v>
      </c>
      <c r="D7153">
        <v>1570.25</v>
      </c>
      <c r="E7153">
        <v>1579</v>
      </c>
      <c r="F7153">
        <v>1559</v>
      </c>
      <c r="G7153">
        <v>1567.4</v>
      </c>
      <c r="H7153">
        <v>90291</v>
      </c>
      <c r="I7153">
        <v>1416.12</v>
      </c>
      <c r="J7153">
        <v>4324</v>
      </c>
      <c r="K7153">
        <v>80307</v>
      </c>
      <c r="L7153">
        <v>88.94</v>
      </c>
    </row>
    <row r="7154" spans="1:12" x14ac:dyDescent="0.35">
      <c r="A7154" t="s">
        <v>1770</v>
      </c>
      <c r="B7154" s="1">
        <v>45351</v>
      </c>
      <c r="C7154">
        <v>932.6</v>
      </c>
      <c r="D7154">
        <v>934.45</v>
      </c>
      <c r="E7154">
        <v>948.65</v>
      </c>
      <c r="F7154">
        <v>922.55</v>
      </c>
      <c r="G7154">
        <v>941.9</v>
      </c>
      <c r="H7154">
        <v>1151822</v>
      </c>
      <c r="I7154">
        <v>10754.88</v>
      </c>
      <c r="J7154">
        <v>61730</v>
      </c>
      <c r="K7154">
        <v>629551</v>
      </c>
      <c r="L7154">
        <v>54.66</v>
      </c>
    </row>
    <row r="7155" spans="1:12" x14ac:dyDescent="0.35">
      <c r="A7155" t="s">
        <v>1769</v>
      </c>
      <c r="B7155" s="1">
        <v>45351</v>
      </c>
      <c r="C7155">
        <v>311.2</v>
      </c>
      <c r="D7155">
        <v>309.85000000000002</v>
      </c>
      <c r="E7155">
        <v>309.85000000000002</v>
      </c>
      <c r="F7155">
        <v>294.3</v>
      </c>
      <c r="G7155">
        <v>301.2</v>
      </c>
      <c r="H7155">
        <v>187563</v>
      </c>
      <c r="I7155">
        <v>566.96</v>
      </c>
      <c r="J7155">
        <v>11041</v>
      </c>
      <c r="K7155">
        <v>82345</v>
      </c>
      <c r="L7155">
        <v>43.9</v>
      </c>
    </row>
    <row r="7156" spans="1:12" x14ac:dyDescent="0.35">
      <c r="A7156" t="s">
        <v>1768</v>
      </c>
      <c r="B7156" s="1">
        <v>45351</v>
      </c>
      <c r="C7156">
        <v>214.85</v>
      </c>
      <c r="D7156">
        <v>214.7</v>
      </c>
      <c r="E7156">
        <v>216.4</v>
      </c>
      <c r="F7156">
        <v>200</v>
      </c>
      <c r="G7156">
        <v>204.95</v>
      </c>
      <c r="H7156">
        <v>492103</v>
      </c>
      <c r="I7156">
        <v>1013.28</v>
      </c>
      <c r="J7156">
        <v>14407</v>
      </c>
      <c r="K7156">
        <v>232684</v>
      </c>
      <c r="L7156">
        <v>47.28</v>
      </c>
    </row>
    <row r="7157" spans="1:12" x14ac:dyDescent="0.35">
      <c r="A7157" t="s">
        <v>1767</v>
      </c>
      <c r="B7157" s="1">
        <v>45351</v>
      </c>
      <c r="C7157">
        <v>517.79999999999995</v>
      </c>
      <c r="D7157">
        <v>524.79999999999995</v>
      </c>
      <c r="E7157">
        <v>536.85</v>
      </c>
      <c r="F7157">
        <v>516</v>
      </c>
      <c r="G7157">
        <v>522.20000000000005</v>
      </c>
      <c r="H7157">
        <v>28224</v>
      </c>
      <c r="I7157">
        <v>147.36000000000001</v>
      </c>
      <c r="J7157">
        <v>2204</v>
      </c>
      <c r="K7157">
        <v>15558</v>
      </c>
      <c r="L7157">
        <v>55.12</v>
      </c>
    </row>
    <row r="7158" spans="1:12" x14ac:dyDescent="0.35">
      <c r="A7158" t="s">
        <v>1766</v>
      </c>
      <c r="B7158" s="1">
        <v>45351</v>
      </c>
      <c r="C7158">
        <v>159.35</v>
      </c>
      <c r="D7158">
        <v>156.44999999999999</v>
      </c>
      <c r="E7158">
        <v>168.85</v>
      </c>
      <c r="F7158">
        <v>155.44999999999999</v>
      </c>
      <c r="G7158">
        <v>165.45</v>
      </c>
      <c r="H7158">
        <v>175785440</v>
      </c>
      <c r="I7158">
        <v>288789.12</v>
      </c>
      <c r="J7158">
        <v>315093</v>
      </c>
      <c r="K7158">
        <v>124789272</v>
      </c>
      <c r="L7158">
        <v>70.989999999999995</v>
      </c>
    </row>
    <row r="7159" spans="1:12" x14ac:dyDescent="0.35">
      <c r="A7159" t="s">
        <v>1765</v>
      </c>
      <c r="B7159" s="1">
        <v>45351</v>
      </c>
      <c r="C7159">
        <v>122.75</v>
      </c>
      <c r="D7159">
        <v>125.9</v>
      </c>
      <c r="E7159">
        <v>125.9</v>
      </c>
      <c r="F7159">
        <v>121.3</v>
      </c>
      <c r="G7159">
        <v>125.25</v>
      </c>
      <c r="H7159">
        <v>14942</v>
      </c>
      <c r="I7159">
        <v>18.45</v>
      </c>
      <c r="J7159">
        <v>504</v>
      </c>
      <c r="K7159">
        <v>6975</v>
      </c>
      <c r="L7159">
        <v>46.68</v>
      </c>
    </row>
    <row r="7160" spans="1:12" x14ac:dyDescent="0.35">
      <c r="A7160" t="s">
        <v>1764</v>
      </c>
      <c r="B7160" s="1">
        <v>45351</v>
      </c>
      <c r="C7160">
        <v>108.9</v>
      </c>
      <c r="D7160">
        <v>108.75</v>
      </c>
      <c r="E7160">
        <v>109.6</v>
      </c>
      <c r="F7160">
        <v>106.6</v>
      </c>
      <c r="G7160">
        <v>108.45</v>
      </c>
      <c r="H7160">
        <v>55380</v>
      </c>
      <c r="I7160">
        <v>59.94</v>
      </c>
      <c r="J7160">
        <v>1318</v>
      </c>
      <c r="K7160">
        <v>27464</v>
      </c>
      <c r="L7160">
        <v>49.59</v>
      </c>
    </row>
    <row r="7161" spans="1:12" x14ac:dyDescent="0.35">
      <c r="A7161" t="s">
        <v>1763</v>
      </c>
      <c r="B7161" s="1">
        <v>45351</v>
      </c>
      <c r="C7161">
        <v>14575.55</v>
      </c>
      <c r="D7161">
        <v>14575.6</v>
      </c>
      <c r="E7161">
        <v>14950</v>
      </c>
      <c r="F7161">
        <v>14212</v>
      </c>
      <c r="G7161">
        <v>14524.05</v>
      </c>
      <c r="H7161">
        <v>6916</v>
      </c>
      <c r="I7161">
        <v>1004.51</v>
      </c>
      <c r="J7161">
        <v>3110</v>
      </c>
      <c r="K7161">
        <v>4093</v>
      </c>
      <c r="L7161">
        <v>59.18</v>
      </c>
    </row>
    <row r="7162" spans="1:12" x14ac:dyDescent="0.35">
      <c r="A7162" t="s">
        <v>1762</v>
      </c>
      <c r="B7162" s="1">
        <v>45351</v>
      </c>
      <c r="C7162">
        <v>833.05</v>
      </c>
      <c r="D7162">
        <v>836.95</v>
      </c>
      <c r="E7162">
        <v>874.7</v>
      </c>
      <c r="F7162">
        <v>812.8</v>
      </c>
      <c r="G7162">
        <v>865.85</v>
      </c>
      <c r="H7162">
        <v>397052</v>
      </c>
      <c r="I7162">
        <v>3381.38</v>
      </c>
      <c r="J7162">
        <v>11218</v>
      </c>
      <c r="K7162">
        <v>282479</v>
      </c>
      <c r="L7162">
        <v>71.14</v>
      </c>
    </row>
    <row r="7163" spans="1:12" x14ac:dyDescent="0.35">
      <c r="A7163" t="s">
        <v>1761</v>
      </c>
      <c r="B7163" s="1">
        <v>45351</v>
      </c>
      <c r="C7163">
        <v>544.25</v>
      </c>
      <c r="D7163">
        <v>544.20000000000005</v>
      </c>
      <c r="E7163">
        <v>555</v>
      </c>
      <c r="F7163">
        <v>540.1</v>
      </c>
      <c r="G7163">
        <v>549.6</v>
      </c>
      <c r="H7163">
        <v>784335</v>
      </c>
      <c r="I7163">
        <v>4303.96</v>
      </c>
      <c r="J7163">
        <v>26373</v>
      </c>
      <c r="K7163">
        <v>372755</v>
      </c>
      <c r="L7163">
        <v>47.52</v>
      </c>
    </row>
    <row r="7164" spans="1:12" x14ac:dyDescent="0.35">
      <c r="A7164" t="s">
        <v>1813</v>
      </c>
      <c r="B7164" s="1">
        <v>45351</v>
      </c>
      <c r="C7164">
        <v>9.8000000000000007</v>
      </c>
      <c r="D7164">
        <v>9.9499999999999993</v>
      </c>
      <c r="E7164">
        <v>10.15</v>
      </c>
      <c r="F7164">
        <v>9.35</v>
      </c>
      <c r="G7164">
        <v>9.4</v>
      </c>
      <c r="H7164">
        <v>751834</v>
      </c>
      <c r="I7164">
        <v>71.540000000000006</v>
      </c>
      <c r="J7164">
        <v>1317</v>
      </c>
      <c r="K7164">
        <v>449119</v>
      </c>
      <c r="L7164">
        <v>59.74</v>
      </c>
    </row>
    <row r="7165" spans="1:12" x14ac:dyDescent="0.35">
      <c r="A7165" t="s">
        <v>1760</v>
      </c>
      <c r="B7165" s="1">
        <v>45351</v>
      </c>
      <c r="C7165">
        <v>183.1</v>
      </c>
      <c r="D7165">
        <v>179.05</v>
      </c>
      <c r="E7165">
        <v>194</v>
      </c>
      <c r="F7165">
        <v>179.05</v>
      </c>
      <c r="G7165">
        <v>192.15</v>
      </c>
      <c r="H7165">
        <v>8460</v>
      </c>
      <c r="I7165">
        <v>16.07</v>
      </c>
      <c r="J7165">
        <v>389</v>
      </c>
      <c r="K7165">
        <v>6023</v>
      </c>
      <c r="L7165">
        <v>71.19</v>
      </c>
    </row>
    <row r="7166" spans="1:12" x14ac:dyDescent="0.35">
      <c r="A7166" t="s">
        <v>1759</v>
      </c>
      <c r="B7166" s="1">
        <v>45351</v>
      </c>
      <c r="C7166">
        <v>13.45</v>
      </c>
      <c r="D7166">
        <v>13.6</v>
      </c>
      <c r="E7166">
        <v>13.9</v>
      </c>
      <c r="F7166">
        <v>13.25</v>
      </c>
      <c r="G7166">
        <v>13.8</v>
      </c>
      <c r="H7166">
        <v>10954524</v>
      </c>
      <c r="I7166">
        <v>1488.4</v>
      </c>
      <c r="J7166">
        <v>7334</v>
      </c>
      <c r="K7166">
        <v>2035707</v>
      </c>
      <c r="L7166">
        <v>18.579999999999998</v>
      </c>
    </row>
    <row r="7167" spans="1:12" x14ac:dyDescent="0.35">
      <c r="A7167" t="s">
        <v>1758</v>
      </c>
      <c r="B7167" s="1">
        <v>45351</v>
      </c>
      <c r="C7167">
        <v>162</v>
      </c>
      <c r="D7167">
        <v>162.69999999999999</v>
      </c>
      <c r="E7167">
        <v>164.8</v>
      </c>
      <c r="F7167">
        <v>154.5</v>
      </c>
      <c r="G7167">
        <v>160.94999999999999</v>
      </c>
      <c r="H7167">
        <v>75726897</v>
      </c>
      <c r="I7167">
        <v>120741.12</v>
      </c>
      <c r="J7167">
        <v>209299</v>
      </c>
      <c r="K7167">
        <v>29441954</v>
      </c>
      <c r="L7167">
        <v>38.880000000000003</v>
      </c>
    </row>
    <row r="7168" spans="1:12" x14ac:dyDescent="0.35">
      <c r="A7168" t="s">
        <v>1757</v>
      </c>
      <c r="B7168" s="1">
        <v>45351</v>
      </c>
      <c r="C7168">
        <v>333.1</v>
      </c>
      <c r="D7168">
        <v>333.1</v>
      </c>
      <c r="E7168">
        <v>364</v>
      </c>
      <c r="F7168">
        <v>330.6</v>
      </c>
      <c r="G7168">
        <v>354.4</v>
      </c>
      <c r="H7168">
        <v>4667312</v>
      </c>
      <c r="I7168">
        <v>16292.43</v>
      </c>
      <c r="J7168">
        <v>71626</v>
      </c>
      <c r="K7168">
        <v>1634520</v>
      </c>
      <c r="L7168">
        <v>35.020000000000003</v>
      </c>
    </row>
    <row r="7169" spans="1:12" x14ac:dyDescent="0.35">
      <c r="A7169" t="s">
        <v>1756</v>
      </c>
      <c r="B7169" s="1">
        <v>45351</v>
      </c>
      <c r="C7169">
        <v>735.4</v>
      </c>
      <c r="D7169">
        <v>728.2</v>
      </c>
      <c r="E7169">
        <v>748</v>
      </c>
      <c r="F7169">
        <v>726.15</v>
      </c>
      <c r="G7169">
        <v>738.25</v>
      </c>
      <c r="H7169">
        <v>9418</v>
      </c>
      <c r="I7169">
        <v>69.44</v>
      </c>
      <c r="J7169">
        <v>1232</v>
      </c>
      <c r="K7169">
        <v>7309</v>
      </c>
      <c r="L7169">
        <v>77.61</v>
      </c>
    </row>
    <row r="7170" spans="1:12" x14ac:dyDescent="0.35">
      <c r="A7170" t="s">
        <v>1755</v>
      </c>
      <c r="B7170" s="1">
        <v>45351</v>
      </c>
      <c r="C7170">
        <v>23.8</v>
      </c>
      <c r="D7170">
        <v>24.15</v>
      </c>
      <c r="E7170">
        <v>24.8</v>
      </c>
      <c r="F7170">
        <v>23.85</v>
      </c>
      <c r="G7170">
        <v>24.45</v>
      </c>
      <c r="H7170">
        <v>362379098</v>
      </c>
      <c r="I7170">
        <v>87875.19</v>
      </c>
      <c r="J7170">
        <v>262672</v>
      </c>
      <c r="K7170">
        <v>72015922</v>
      </c>
      <c r="L7170">
        <v>19.87</v>
      </c>
    </row>
    <row r="7171" spans="1:12" x14ac:dyDescent="0.35">
      <c r="A7171" t="s">
        <v>1754</v>
      </c>
      <c r="B7171" s="1">
        <v>45351</v>
      </c>
      <c r="C7171">
        <v>167.55</v>
      </c>
      <c r="D7171">
        <v>168.25</v>
      </c>
      <c r="E7171">
        <v>169.5</v>
      </c>
      <c r="F7171">
        <v>164.1</v>
      </c>
      <c r="G7171">
        <v>168.5</v>
      </c>
      <c r="H7171">
        <v>211400</v>
      </c>
      <c r="I7171">
        <v>352.65</v>
      </c>
      <c r="J7171">
        <v>7787</v>
      </c>
      <c r="K7171">
        <v>116529</v>
      </c>
      <c r="L7171">
        <v>55.12</v>
      </c>
    </row>
    <row r="7172" spans="1:12" x14ac:dyDescent="0.35">
      <c r="A7172" t="s">
        <v>1753</v>
      </c>
      <c r="B7172" s="1">
        <v>45351</v>
      </c>
      <c r="C7172">
        <v>483</v>
      </c>
      <c r="D7172">
        <v>485.6</v>
      </c>
      <c r="E7172">
        <v>486.2</v>
      </c>
      <c r="F7172">
        <v>465</v>
      </c>
      <c r="G7172">
        <v>470.2</v>
      </c>
      <c r="H7172">
        <v>262773</v>
      </c>
      <c r="I7172">
        <v>1242.27</v>
      </c>
      <c r="J7172">
        <v>18551</v>
      </c>
      <c r="K7172">
        <v>124124</v>
      </c>
      <c r="L7172">
        <v>47.24</v>
      </c>
    </row>
    <row r="7173" spans="1:12" x14ac:dyDescent="0.35">
      <c r="A7173" t="s">
        <v>1752</v>
      </c>
      <c r="B7173" s="1">
        <v>45351</v>
      </c>
      <c r="C7173">
        <v>2127.3000000000002</v>
      </c>
      <c r="D7173">
        <v>2161</v>
      </c>
      <c r="E7173">
        <v>2194.3000000000002</v>
      </c>
      <c r="F7173">
        <v>2016.45</v>
      </c>
      <c r="G7173">
        <v>2089.8000000000002</v>
      </c>
      <c r="H7173">
        <v>22583</v>
      </c>
      <c r="I7173">
        <v>479.67</v>
      </c>
      <c r="J7173">
        <v>2285</v>
      </c>
      <c r="K7173">
        <v>9001</v>
      </c>
      <c r="L7173">
        <v>39.86</v>
      </c>
    </row>
    <row r="7174" spans="1:12" x14ac:dyDescent="0.35">
      <c r="A7174" t="s">
        <v>1751</v>
      </c>
      <c r="B7174" s="1">
        <v>45351</v>
      </c>
      <c r="C7174">
        <v>1171.0999999999999</v>
      </c>
      <c r="D7174">
        <v>1174.6500000000001</v>
      </c>
      <c r="E7174">
        <v>1199.95</v>
      </c>
      <c r="F7174">
        <v>1141.0999999999999</v>
      </c>
      <c r="G7174">
        <v>1175.3</v>
      </c>
      <c r="H7174">
        <v>70231</v>
      </c>
      <c r="I7174">
        <v>824.24</v>
      </c>
      <c r="J7174">
        <v>8609</v>
      </c>
      <c r="K7174">
        <v>18605</v>
      </c>
      <c r="L7174">
        <v>26.49</v>
      </c>
    </row>
    <row r="7175" spans="1:12" x14ac:dyDescent="0.35">
      <c r="A7175" t="s">
        <v>1750</v>
      </c>
      <c r="B7175" s="1">
        <v>45351</v>
      </c>
      <c r="C7175">
        <v>138.80000000000001</v>
      </c>
      <c r="D7175">
        <v>138.80000000000001</v>
      </c>
      <c r="E7175">
        <v>140</v>
      </c>
      <c r="F7175">
        <v>136.19999999999999</v>
      </c>
      <c r="G7175">
        <v>137.6</v>
      </c>
      <c r="H7175">
        <v>379507</v>
      </c>
      <c r="I7175">
        <v>522.47</v>
      </c>
      <c r="J7175">
        <v>5996</v>
      </c>
      <c r="K7175">
        <v>159453</v>
      </c>
      <c r="L7175">
        <v>42.02</v>
      </c>
    </row>
    <row r="7176" spans="1:12" x14ac:dyDescent="0.35">
      <c r="A7176" t="s">
        <v>1749</v>
      </c>
      <c r="B7176" s="1">
        <v>45351</v>
      </c>
      <c r="C7176">
        <v>629.79999999999995</v>
      </c>
      <c r="D7176">
        <v>635.5</v>
      </c>
      <c r="E7176">
        <v>635.54999999999995</v>
      </c>
      <c r="F7176">
        <v>618.15</v>
      </c>
      <c r="G7176">
        <v>621.29999999999995</v>
      </c>
      <c r="H7176">
        <v>153334</v>
      </c>
      <c r="I7176">
        <v>956.52</v>
      </c>
      <c r="J7176">
        <v>8690</v>
      </c>
      <c r="K7176">
        <v>88713</v>
      </c>
      <c r="L7176">
        <v>57.86</v>
      </c>
    </row>
    <row r="7177" spans="1:12" x14ac:dyDescent="0.35">
      <c r="A7177" t="s">
        <v>1748</v>
      </c>
      <c r="B7177" s="1">
        <v>45351</v>
      </c>
      <c r="C7177">
        <v>153.25</v>
      </c>
      <c r="D7177">
        <v>150.44999999999999</v>
      </c>
      <c r="E7177">
        <v>158.1</v>
      </c>
      <c r="F7177">
        <v>149</v>
      </c>
      <c r="G7177">
        <v>150</v>
      </c>
      <c r="H7177">
        <v>141834</v>
      </c>
      <c r="I7177">
        <v>215.32</v>
      </c>
      <c r="J7177">
        <v>5463</v>
      </c>
      <c r="K7177">
        <v>85379</v>
      </c>
      <c r="L7177">
        <v>60.2</v>
      </c>
    </row>
    <row r="7178" spans="1:12" x14ac:dyDescent="0.35">
      <c r="A7178" t="s">
        <v>1747</v>
      </c>
      <c r="B7178" s="1">
        <v>45351</v>
      </c>
      <c r="C7178">
        <v>116.5</v>
      </c>
      <c r="D7178">
        <v>117.8</v>
      </c>
      <c r="E7178">
        <v>117.8</v>
      </c>
      <c r="F7178">
        <v>112.6</v>
      </c>
      <c r="G7178">
        <v>116.5</v>
      </c>
      <c r="H7178">
        <v>25397</v>
      </c>
      <c r="I7178">
        <v>29.18</v>
      </c>
      <c r="J7178">
        <v>460</v>
      </c>
      <c r="K7178">
        <v>15769</v>
      </c>
      <c r="L7178">
        <v>62.09</v>
      </c>
    </row>
    <row r="7179" spans="1:12" x14ac:dyDescent="0.35">
      <c r="A7179" t="s">
        <v>1746</v>
      </c>
      <c r="B7179" s="1">
        <v>45351</v>
      </c>
      <c r="C7179">
        <v>926.6</v>
      </c>
      <c r="D7179">
        <v>920.1</v>
      </c>
      <c r="E7179">
        <v>953</v>
      </c>
      <c r="F7179">
        <v>906.55</v>
      </c>
      <c r="G7179">
        <v>944.6</v>
      </c>
      <c r="H7179">
        <v>43933</v>
      </c>
      <c r="I7179">
        <v>410.23</v>
      </c>
      <c r="J7179">
        <v>5939</v>
      </c>
      <c r="K7179">
        <v>26990</v>
      </c>
      <c r="L7179">
        <v>61.43</v>
      </c>
    </row>
    <row r="7180" spans="1:12" x14ac:dyDescent="0.35">
      <c r="A7180" t="s">
        <v>1745</v>
      </c>
      <c r="B7180" s="1">
        <v>45351</v>
      </c>
      <c r="C7180">
        <v>582.5</v>
      </c>
      <c r="D7180">
        <v>575</v>
      </c>
      <c r="E7180">
        <v>613.6</v>
      </c>
      <c r="F7180">
        <v>566.6</v>
      </c>
      <c r="G7180">
        <v>604.15</v>
      </c>
      <c r="H7180">
        <v>1552849</v>
      </c>
      <c r="I7180">
        <v>9260.86</v>
      </c>
      <c r="J7180">
        <v>27591</v>
      </c>
      <c r="K7180">
        <v>577074</v>
      </c>
      <c r="L7180">
        <v>37.159999999999997</v>
      </c>
    </row>
    <row r="7181" spans="1:12" x14ac:dyDescent="0.35">
      <c r="A7181" t="s">
        <v>1744</v>
      </c>
      <c r="B7181" s="1">
        <v>45351</v>
      </c>
      <c r="C7181">
        <v>517.70000000000005</v>
      </c>
      <c r="D7181">
        <v>517.29999999999995</v>
      </c>
      <c r="E7181">
        <v>524.25</v>
      </c>
      <c r="F7181">
        <v>513.20000000000005</v>
      </c>
      <c r="G7181">
        <v>518.6</v>
      </c>
      <c r="H7181">
        <v>7231382</v>
      </c>
      <c r="I7181">
        <v>37471.58</v>
      </c>
      <c r="J7181">
        <v>126016</v>
      </c>
      <c r="K7181">
        <v>3196884</v>
      </c>
      <c r="L7181">
        <v>44.21</v>
      </c>
    </row>
    <row r="7182" spans="1:12" x14ac:dyDescent="0.35">
      <c r="A7182" t="s">
        <v>1743</v>
      </c>
      <c r="B7182" s="1">
        <v>45351</v>
      </c>
      <c r="C7182">
        <v>77.849999999999994</v>
      </c>
      <c r="D7182">
        <v>77.849999999999994</v>
      </c>
      <c r="E7182">
        <v>84</v>
      </c>
      <c r="F7182">
        <v>77</v>
      </c>
      <c r="G7182">
        <v>83.25</v>
      </c>
      <c r="H7182">
        <v>142392</v>
      </c>
      <c r="I7182">
        <v>114.97</v>
      </c>
      <c r="J7182">
        <v>2668</v>
      </c>
      <c r="K7182">
        <v>55540</v>
      </c>
      <c r="L7182">
        <v>39.01</v>
      </c>
    </row>
    <row r="7183" spans="1:12" x14ac:dyDescent="0.35">
      <c r="A7183" t="s">
        <v>1742</v>
      </c>
      <c r="B7183" s="1">
        <v>45351</v>
      </c>
      <c r="C7183">
        <v>496.95</v>
      </c>
      <c r="D7183">
        <v>499.4</v>
      </c>
      <c r="E7183">
        <v>515.54999999999995</v>
      </c>
      <c r="F7183">
        <v>485</v>
      </c>
      <c r="G7183">
        <v>503.4</v>
      </c>
      <c r="H7183">
        <v>115365</v>
      </c>
      <c r="I7183">
        <v>576.86</v>
      </c>
      <c r="J7183">
        <v>11919</v>
      </c>
      <c r="K7183">
        <v>43225</v>
      </c>
      <c r="L7183">
        <v>37.47</v>
      </c>
    </row>
    <row r="7184" spans="1:12" x14ac:dyDescent="0.35">
      <c r="A7184" t="s">
        <v>1741</v>
      </c>
      <c r="B7184" s="1">
        <v>45351</v>
      </c>
      <c r="C7184">
        <v>1285</v>
      </c>
      <c r="D7184">
        <v>1285</v>
      </c>
      <c r="E7184">
        <v>1286.2</v>
      </c>
      <c r="F7184">
        <v>1252</v>
      </c>
      <c r="G7184">
        <v>1256.95</v>
      </c>
      <c r="H7184">
        <v>190075</v>
      </c>
      <c r="I7184">
        <v>2411.4</v>
      </c>
      <c r="J7184">
        <v>15179</v>
      </c>
      <c r="K7184">
        <v>108401</v>
      </c>
      <c r="L7184">
        <v>57.03</v>
      </c>
    </row>
    <row r="7185" spans="1:12" x14ac:dyDescent="0.35">
      <c r="A7185" t="s">
        <v>1740</v>
      </c>
      <c r="B7185" s="1">
        <v>45351</v>
      </c>
      <c r="C7185">
        <v>624.1</v>
      </c>
      <c r="D7185">
        <v>625.85</v>
      </c>
      <c r="E7185">
        <v>628.5</v>
      </c>
      <c r="F7185">
        <v>612.35</v>
      </c>
      <c r="G7185">
        <v>623.95000000000005</v>
      </c>
      <c r="H7185">
        <v>57825</v>
      </c>
      <c r="I7185">
        <v>358.99</v>
      </c>
      <c r="J7185">
        <v>3516</v>
      </c>
      <c r="K7185">
        <v>30070</v>
      </c>
      <c r="L7185">
        <v>52</v>
      </c>
    </row>
    <row r="7186" spans="1:12" x14ac:dyDescent="0.35">
      <c r="A7186" t="s">
        <v>1812</v>
      </c>
      <c r="B7186" s="1">
        <v>45351</v>
      </c>
      <c r="C7186">
        <v>72.349999999999994</v>
      </c>
      <c r="D7186">
        <v>70.2</v>
      </c>
      <c r="E7186">
        <v>75.25</v>
      </c>
      <c r="F7186">
        <v>70.2</v>
      </c>
      <c r="G7186">
        <v>73.95</v>
      </c>
      <c r="H7186">
        <v>8864</v>
      </c>
      <c r="I7186">
        <v>6.51</v>
      </c>
      <c r="J7186">
        <v>234</v>
      </c>
      <c r="K7186">
        <v>4028</v>
      </c>
      <c r="L7186">
        <v>45.44</v>
      </c>
    </row>
    <row r="7187" spans="1:12" x14ac:dyDescent="0.35">
      <c r="A7187" t="s">
        <v>1739</v>
      </c>
      <c r="B7187" s="1">
        <v>45351</v>
      </c>
      <c r="C7187">
        <v>749.75</v>
      </c>
      <c r="D7187">
        <v>750</v>
      </c>
      <c r="E7187">
        <v>757</v>
      </c>
      <c r="F7187">
        <v>728.15</v>
      </c>
      <c r="G7187">
        <v>748.8</v>
      </c>
      <c r="H7187">
        <v>250091</v>
      </c>
      <c r="I7187">
        <v>1860.66</v>
      </c>
      <c r="J7187">
        <v>18923</v>
      </c>
      <c r="K7187">
        <v>151744</v>
      </c>
      <c r="L7187">
        <v>60.68</v>
      </c>
    </row>
    <row r="7188" spans="1:12" x14ac:dyDescent="0.35">
      <c r="A7188" t="s">
        <v>1738</v>
      </c>
      <c r="B7188" s="1">
        <v>45351</v>
      </c>
      <c r="C7188">
        <v>12624.95</v>
      </c>
      <c r="D7188">
        <v>12624</v>
      </c>
      <c r="E7188">
        <v>12690</v>
      </c>
      <c r="F7188">
        <v>12401</v>
      </c>
      <c r="G7188">
        <v>12537.45</v>
      </c>
      <c r="H7188">
        <v>178</v>
      </c>
      <c r="I7188">
        <v>22.43</v>
      </c>
      <c r="J7188">
        <v>93</v>
      </c>
      <c r="K7188">
        <v>126</v>
      </c>
      <c r="L7188">
        <v>70.790000000000006</v>
      </c>
    </row>
    <row r="7189" spans="1:12" x14ac:dyDescent="0.35">
      <c r="A7189" t="s">
        <v>1737</v>
      </c>
      <c r="B7189" s="1">
        <v>45351</v>
      </c>
      <c r="C7189">
        <v>150.85</v>
      </c>
      <c r="D7189">
        <v>151.05000000000001</v>
      </c>
      <c r="E7189">
        <v>157.85</v>
      </c>
      <c r="F7189">
        <v>147.35</v>
      </c>
      <c r="G7189">
        <v>154.75</v>
      </c>
      <c r="H7189">
        <v>4130854</v>
      </c>
      <c r="I7189">
        <v>6356.2</v>
      </c>
      <c r="J7189">
        <v>42649</v>
      </c>
      <c r="K7189">
        <v>1337149</v>
      </c>
      <c r="L7189">
        <v>32.369999999999997</v>
      </c>
    </row>
    <row r="7190" spans="1:12" x14ac:dyDescent="0.35">
      <c r="A7190" t="s">
        <v>1736</v>
      </c>
      <c r="B7190" s="1">
        <v>45351</v>
      </c>
      <c r="C7190">
        <v>689.2</v>
      </c>
      <c r="D7190">
        <v>701.8</v>
      </c>
      <c r="E7190">
        <v>701.8</v>
      </c>
      <c r="F7190">
        <v>662.1</v>
      </c>
      <c r="G7190">
        <v>679.65</v>
      </c>
      <c r="H7190">
        <v>602</v>
      </c>
      <c r="I7190">
        <v>4.07</v>
      </c>
      <c r="J7190">
        <v>121</v>
      </c>
      <c r="K7190">
        <v>382</v>
      </c>
      <c r="L7190">
        <v>63.46</v>
      </c>
    </row>
    <row r="7191" spans="1:12" x14ac:dyDescent="0.35">
      <c r="A7191" t="s">
        <v>1735</v>
      </c>
      <c r="B7191" s="1">
        <v>45351</v>
      </c>
      <c r="C7191">
        <v>308.3</v>
      </c>
      <c r="D7191">
        <v>312.89999999999998</v>
      </c>
      <c r="E7191">
        <v>317.3</v>
      </c>
      <c r="F7191">
        <v>304.2</v>
      </c>
      <c r="G7191">
        <v>314.7</v>
      </c>
      <c r="H7191">
        <v>238363</v>
      </c>
      <c r="I7191">
        <v>738.72</v>
      </c>
      <c r="J7191">
        <v>11281</v>
      </c>
      <c r="K7191">
        <v>112915</v>
      </c>
      <c r="L7191">
        <v>47.37</v>
      </c>
    </row>
    <row r="7192" spans="1:12" x14ac:dyDescent="0.35">
      <c r="A7192" t="s">
        <v>1734</v>
      </c>
      <c r="B7192" s="1">
        <v>45351</v>
      </c>
      <c r="C7192">
        <v>528.5</v>
      </c>
      <c r="D7192">
        <v>525</v>
      </c>
      <c r="E7192">
        <v>530</v>
      </c>
      <c r="F7192">
        <v>507.05</v>
      </c>
      <c r="G7192">
        <v>510.25</v>
      </c>
      <c r="H7192">
        <v>1312973</v>
      </c>
      <c r="I7192">
        <v>6766.61</v>
      </c>
      <c r="J7192">
        <v>43790</v>
      </c>
      <c r="K7192">
        <v>901930</v>
      </c>
      <c r="L7192">
        <v>68.69</v>
      </c>
    </row>
    <row r="7193" spans="1:12" x14ac:dyDescent="0.35">
      <c r="A7193" t="s">
        <v>1733</v>
      </c>
      <c r="B7193" s="1">
        <v>45351</v>
      </c>
      <c r="C7193">
        <v>453.5</v>
      </c>
      <c r="D7193">
        <v>466.8</v>
      </c>
      <c r="E7193">
        <v>476.15</v>
      </c>
      <c r="F7193">
        <v>432</v>
      </c>
      <c r="G7193">
        <v>471.35</v>
      </c>
      <c r="H7193">
        <v>34065</v>
      </c>
      <c r="I7193">
        <v>158.57</v>
      </c>
      <c r="J7193">
        <v>1319</v>
      </c>
      <c r="K7193">
        <v>15433</v>
      </c>
      <c r="L7193">
        <v>45.3</v>
      </c>
    </row>
    <row r="7194" spans="1:12" x14ac:dyDescent="0.35">
      <c r="A7194" t="s">
        <v>1732</v>
      </c>
      <c r="B7194" s="1">
        <v>45351</v>
      </c>
      <c r="C7194">
        <v>108.05</v>
      </c>
      <c r="D7194">
        <v>108.05</v>
      </c>
      <c r="E7194">
        <v>108.95</v>
      </c>
      <c r="F7194">
        <v>104.8</v>
      </c>
      <c r="G7194">
        <v>107.3</v>
      </c>
      <c r="H7194">
        <v>6601</v>
      </c>
      <c r="I7194">
        <v>7.03</v>
      </c>
      <c r="J7194">
        <v>192</v>
      </c>
      <c r="K7194">
        <v>3664</v>
      </c>
      <c r="L7194">
        <v>55.51</v>
      </c>
    </row>
    <row r="7195" spans="1:12" x14ac:dyDescent="0.35">
      <c r="A7195" t="s">
        <v>1731</v>
      </c>
      <c r="B7195" s="1">
        <v>45351</v>
      </c>
      <c r="C7195">
        <v>382.4</v>
      </c>
      <c r="D7195">
        <v>374</v>
      </c>
      <c r="E7195">
        <v>399</v>
      </c>
      <c r="F7195">
        <v>364.35</v>
      </c>
      <c r="G7195">
        <v>391.6</v>
      </c>
      <c r="H7195">
        <v>404524</v>
      </c>
      <c r="I7195">
        <v>1529.84</v>
      </c>
      <c r="J7195">
        <v>10851</v>
      </c>
      <c r="K7195">
        <v>178280</v>
      </c>
      <c r="L7195">
        <v>44.07</v>
      </c>
    </row>
    <row r="7196" spans="1:12" x14ac:dyDescent="0.35">
      <c r="A7196" t="s">
        <v>1730</v>
      </c>
      <c r="B7196" s="1">
        <v>45351</v>
      </c>
      <c r="C7196">
        <v>453.05</v>
      </c>
      <c r="D7196">
        <v>442.05</v>
      </c>
      <c r="E7196">
        <v>464.9</v>
      </c>
      <c r="F7196">
        <v>442.05</v>
      </c>
      <c r="G7196">
        <v>459.1</v>
      </c>
      <c r="H7196">
        <v>519</v>
      </c>
      <c r="I7196">
        <v>2.38</v>
      </c>
      <c r="J7196">
        <v>119</v>
      </c>
      <c r="K7196">
        <v>412</v>
      </c>
      <c r="L7196">
        <v>79.38</v>
      </c>
    </row>
    <row r="7197" spans="1:12" x14ac:dyDescent="0.35">
      <c r="A7197" t="s">
        <v>1729</v>
      </c>
      <c r="B7197" s="1">
        <v>45351</v>
      </c>
      <c r="C7197">
        <v>755.8</v>
      </c>
      <c r="D7197">
        <v>753</v>
      </c>
      <c r="E7197">
        <v>755.9</v>
      </c>
      <c r="F7197">
        <v>725.55</v>
      </c>
      <c r="G7197">
        <v>731.6</v>
      </c>
      <c r="H7197">
        <v>490199</v>
      </c>
      <c r="I7197">
        <v>3615.76</v>
      </c>
      <c r="J7197">
        <v>27717</v>
      </c>
      <c r="K7197">
        <v>195214</v>
      </c>
      <c r="L7197">
        <v>39.82</v>
      </c>
    </row>
    <row r="7198" spans="1:12" x14ac:dyDescent="0.35">
      <c r="A7198" t="s">
        <v>1728</v>
      </c>
      <c r="B7198" s="1">
        <v>45351</v>
      </c>
      <c r="C7198">
        <v>428.85</v>
      </c>
      <c r="D7198">
        <v>430</v>
      </c>
      <c r="E7198">
        <v>432.6</v>
      </c>
      <c r="F7198">
        <v>425.15</v>
      </c>
      <c r="G7198">
        <v>428.7</v>
      </c>
      <c r="H7198">
        <v>643275</v>
      </c>
      <c r="I7198">
        <v>2763.63</v>
      </c>
      <c r="J7198">
        <v>11979</v>
      </c>
      <c r="K7198">
        <v>550106</v>
      </c>
      <c r="L7198">
        <v>85.52</v>
      </c>
    </row>
    <row r="7199" spans="1:12" x14ac:dyDescent="0.35">
      <c r="A7199" t="s">
        <v>1727</v>
      </c>
      <c r="B7199" s="1">
        <v>45351</v>
      </c>
      <c r="C7199">
        <v>3224.25</v>
      </c>
      <c r="D7199">
        <v>3227.25</v>
      </c>
      <c r="E7199">
        <v>3313.4</v>
      </c>
      <c r="F7199">
        <v>3207.55</v>
      </c>
      <c r="G7199">
        <v>3279.35</v>
      </c>
      <c r="H7199">
        <v>7730</v>
      </c>
      <c r="I7199">
        <v>250.99</v>
      </c>
      <c r="J7199">
        <v>2405</v>
      </c>
      <c r="K7199">
        <v>4599</v>
      </c>
      <c r="L7199">
        <v>59.5</v>
      </c>
    </row>
    <row r="7200" spans="1:12" x14ac:dyDescent="0.35">
      <c r="A7200" t="s">
        <v>1726</v>
      </c>
      <c r="B7200" s="1">
        <v>45351</v>
      </c>
      <c r="C7200">
        <v>3695.6</v>
      </c>
      <c r="D7200">
        <v>3690</v>
      </c>
      <c r="E7200">
        <v>3724.95</v>
      </c>
      <c r="F7200">
        <v>3650</v>
      </c>
      <c r="G7200">
        <v>3680.5</v>
      </c>
      <c r="H7200">
        <v>9189</v>
      </c>
      <c r="I7200">
        <v>338.95</v>
      </c>
      <c r="J7200">
        <v>2493</v>
      </c>
      <c r="K7200">
        <v>5454</v>
      </c>
      <c r="L7200">
        <v>59.35</v>
      </c>
    </row>
    <row r="7201" spans="1:12" x14ac:dyDescent="0.35">
      <c r="A7201" t="s">
        <v>1725</v>
      </c>
      <c r="B7201" s="1">
        <v>45351</v>
      </c>
      <c r="C7201">
        <v>202.95</v>
      </c>
      <c r="D7201">
        <v>204.1</v>
      </c>
      <c r="E7201">
        <v>207.1</v>
      </c>
      <c r="F7201">
        <v>201.55</v>
      </c>
      <c r="G7201">
        <v>204.75</v>
      </c>
      <c r="H7201">
        <v>42219</v>
      </c>
      <c r="I7201">
        <v>86.13</v>
      </c>
      <c r="J7201">
        <v>2769</v>
      </c>
      <c r="K7201">
        <v>22130</v>
      </c>
      <c r="L7201">
        <v>52.42</v>
      </c>
    </row>
    <row r="7202" spans="1:12" x14ac:dyDescent="0.35">
      <c r="A7202" t="s">
        <v>1724</v>
      </c>
      <c r="B7202" s="1">
        <v>45351</v>
      </c>
      <c r="C7202">
        <v>578.75</v>
      </c>
      <c r="D7202">
        <v>578.75</v>
      </c>
      <c r="E7202">
        <v>585</v>
      </c>
      <c r="F7202">
        <v>575</v>
      </c>
      <c r="G7202">
        <v>583.1</v>
      </c>
      <c r="H7202">
        <v>45497</v>
      </c>
      <c r="I7202">
        <v>264.10000000000002</v>
      </c>
      <c r="J7202">
        <v>3886</v>
      </c>
      <c r="K7202">
        <v>23917</v>
      </c>
      <c r="L7202">
        <v>52.57</v>
      </c>
    </row>
    <row r="7203" spans="1:12" x14ac:dyDescent="0.35">
      <c r="A7203" t="s">
        <v>1723</v>
      </c>
      <c r="B7203" s="1">
        <v>45351</v>
      </c>
      <c r="C7203">
        <v>173.95</v>
      </c>
      <c r="D7203">
        <v>173.9</v>
      </c>
      <c r="E7203">
        <v>175.95</v>
      </c>
      <c r="F7203">
        <v>170.5</v>
      </c>
      <c r="G7203">
        <v>174.65</v>
      </c>
      <c r="H7203">
        <v>491602</v>
      </c>
      <c r="I7203">
        <v>852.39</v>
      </c>
      <c r="J7203">
        <v>13216</v>
      </c>
      <c r="K7203">
        <v>208627</v>
      </c>
      <c r="L7203">
        <v>42.44</v>
      </c>
    </row>
    <row r="7204" spans="1:12" x14ac:dyDescent="0.35">
      <c r="A7204" t="s">
        <v>1722</v>
      </c>
      <c r="B7204" s="1">
        <v>45351</v>
      </c>
      <c r="C7204">
        <v>1110.6500000000001</v>
      </c>
      <c r="D7204">
        <v>1112.5999999999999</v>
      </c>
      <c r="E7204">
        <v>1125.3499999999999</v>
      </c>
      <c r="F7204">
        <v>1086.2</v>
      </c>
      <c r="G7204">
        <v>1109.0999999999999</v>
      </c>
      <c r="H7204">
        <v>1394524</v>
      </c>
      <c r="I7204">
        <v>15484.35</v>
      </c>
      <c r="J7204">
        <v>47439</v>
      </c>
      <c r="K7204">
        <v>511322</v>
      </c>
      <c r="L7204">
        <v>36.67</v>
      </c>
    </row>
    <row r="7205" spans="1:12" x14ac:dyDescent="0.35">
      <c r="A7205" t="s">
        <v>1721</v>
      </c>
      <c r="B7205" s="1">
        <v>45351</v>
      </c>
      <c r="C7205">
        <v>8579.6</v>
      </c>
      <c r="D7205">
        <v>8500</v>
      </c>
      <c r="E7205">
        <v>9025.75</v>
      </c>
      <c r="F7205">
        <v>8254</v>
      </c>
      <c r="G7205">
        <v>8806.9500000000007</v>
      </c>
      <c r="H7205">
        <v>63738</v>
      </c>
      <c r="I7205">
        <v>5481.95</v>
      </c>
      <c r="J7205">
        <v>21130</v>
      </c>
      <c r="K7205">
        <v>35978</v>
      </c>
      <c r="L7205">
        <v>56.45</v>
      </c>
    </row>
    <row r="7206" spans="1:12" x14ac:dyDescent="0.35">
      <c r="A7206" t="s">
        <v>1720</v>
      </c>
      <c r="B7206" s="1">
        <v>45351</v>
      </c>
      <c r="C7206">
        <v>1920.65</v>
      </c>
      <c r="D7206">
        <v>1925</v>
      </c>
      <c r="E7206">
        <v>1950.05</v>
      </c>
      <c r="F7206">
        <v>1892.25</v>
      </c>
      <c r="G7206">
        <v>1912.35</v>
      </c>
      <c r="H7206">
        <v>12397</v>
      </c>
      <c r="I7206">
        <v>237.19</v>
      </c>
      <c r="J7206">
        <v>2421</v>
      </c>
      <c r="K7206">
        <v>4720</v>
      </c>
      <c r="L7206">
        <v>38.07</v>
      </c>
    </row>
    <row r="7207" spans="1:12" x14ac:dyDescent="0.35">
      <c r="A7207" t="s">
        <v>1719</v>
      </c>
      <c r="B7207" s="1">
        <v>45351</v>
      </c>
      <c r="C7207">
        <v>274</v>
      </c>
      <c r="D7207">
        <v>275.25</v>
      </c>
      <c r="E7207">
        <v>281.89999999999998</v>
      </c>
      <c r="F7207">
        <v>270</v>
      </c>
      <c r="G7207">
        <v>279.64999999999998</v>
      </c>
      <c r="H7207">
        <v>78683</v>
      </c>
      <c r="I7207">
        <v>217.49</v>
      </c>
      <c r="J7207">
        <v>4890</v>
      </c>
      <c r="K7207">
        <v>39221</v>
      </c>
      <c r="L7207">
        <v>49.85</v>
      </c>
    </row>
    <row r="7208" spans="1:12" x14ac:dyDescent="0.35">
      <c r="A7208" t="s">
        <v>1718</v>
      </c>
      <c r="B7208" s="1">
        <v>45351</v>
      </c>
      <c r="C7208">
        <v>17.5</v>
      </c>
      <c r="D7208">
        <v>17.5</v>
      </c>
      <c r="E7208">
        <v>17.649999999999999</v>
      </c>
      <c r="F7208">
        <v>17.2</v>
      </c>
      <c r="G7208">
        <v>17.399999999999999</v>
      </c>
      <c r="H7208">
        <v>870993</v>
      </c>
      <c r="I7208">
        <v>151.85</v>
      </c>
      <c r="J7208">
        <v>1989</v>
      </c>
      <c r="K7208">
        <v>320308</v>
      </c>
      <c r="L7208">
        <v>36.78</v>
      </c>
    </row>
    <row r="7209" spans="1:12" x14ac:dyDescent="0.35">
      <c r="A7209" t="s">
        <v>1717</v>
      </c>
      <c r="B7209" s="1">
        <v>45351</v>
      </c>
      <c r="C7209">
        <v>300.85000000000002</v>
      </c>
      <c r="D7209">
        <v>302.05</v>
      </c>
      <c r="E7209">
        <v>302.35000000000002</v>
      </c>
      <c r="F7209">
        <v>295.55</v>
      </c>
      <c r="G7209">
        <v>298.60000000000002</v>
      </c>
      <c r="H7209">
        <v>90555</v>
      </c>
      <c r="I7209">
        <v>270.72000000000003</v>
      </c>
      <c r="J7209">
        <v>4060</v>
      </c>
      <c r="K7209">
        <v>60234</v>
      </c>
      <c r="L7209">
        <v>66.52</v>
      </c>
    </row>
    <row r="7210" spans="1:12" x14ac:dyDescent="0.35">
      <c r="A7210" t="s">
        <v>1716</v>
      </c>
      <c r="B7210" s="1">
        <v>45351</v>
      </c>
      <c r="C7210">
        <v>127.65</v>
      </c>
      <c r="D7210">
        <v>128.69999999999999</v>
      </c>
      <c r="E7210">
        <v>134</v>
      </c>
      <c r="F7210">
        <v>125.1</v>
      </c>
      <c r="G7210">
        <v>133.94999999999999</v>
      </c>
      <c r="H7210">
        <v>287133</v>
      </c>
      <c r="I7210">
        <v>376.48</v>
      </c>
      <c r="J7210">
        <v>3972</v>
      </c>
      <c r="K7210">
        <v>190562</v>
      </c>
      <c r="L7210">
        <v>66.37</v>
      </c>
    </row>
    <row r="7211" spans="1:12" x14ac:dyDescent="0.35">
      <c r="A7211" t="s">
        <v>1715</v>
      </c>
      <c r="B7211" s="1">
        <v>45351</v>
      </c>
      <c r="C7211">
        <v>39.450000000000003</v>
      </c>
      <c r="D7211">
        <v>39.5</v>
      </c>
      <c r="E7211">
        <v>40.85</v>
      </c>
      <c r="F7211">
        <v>39</v>
      </c>
      <c r="G7211">
        <v>39.35</v>
      </c>
      <c r="H7211">
        <v>1566172</v>
      </c>
      <c r="I7211">
        <v>624.36</v>
      </c>
      <c r="J7211">
        <v>3879</v>
      </c>
      <c r="K7211">
        <v>780451</v>
      </c>
      <c r="L7211">
        <v>49.83</v>
      </c>
    </row>
    <row r="7212" spans="1:12" x14ac:dyDescent="0.35">
      <c r="A7212" t="s">
        <v>1714</v>
      </c>
      <c r="B7212" s="1">
        <v>45351</v>
      </c>
      <c r="C7212">
        <v>27.15</v>
      </c>
      <c r="D7212">
        <v>28.5</v>
      </c>
      <c r="E7212">
        <v>28.5</v>
      </c>
      <c r="F7212">
        <v>28.5</v>
      </c>
      <c r="G7212">
        <v>28.5</v>
      </c>
      <c r="H7212">
        <v>189323</v>
      </c>
      <c r="I7212">
        <v>53.96</v>
      </c>
      <c r="J7212">
        <v>108</v>
      </c>
      <c r="K7212">
        <v>189323</v>
      </c>
      <c r="L7212">
        <v>100</v>
      </c>
    </row>
    <row r="7213" spans="1:12" x14ac:dyDescent="0.35">
      <c r="A7213" t="s">
        <v>1713</v>
      </c>
      <c r="B7213" s="1">
        <v>45351</v>
      </c>
      <c r="C7213">
        <v>553.9</v>
      </c>
      <c r="D7213">
        <v>554.1</v>
      </c>
      <c r="E7213">
        <v>557.29999999999995</v>
      </c>
      <c r="F7213">
        <v>545.20000000000005</v>
      </c>
      <c r="G7213">
        <v>552.85</v>
      </c>
      <c r="H7213">
        <v>565267</v>
      </c>
      <c r="I7213">
        <v>3118.23</v>
      </c>
      <c r="J7213">
        <v>41097</v>
      </c>
      <c r="K7213">
        <v>255697</v>
      </c>
      <c r="L7213">
        <v>45.23</v>
      </c>
    </row>
    <row r="7214" spans="1:12" x14ac:dyDescent="0.35">
      <c r="A7214" t="s">
        <v>1712</v>
      </c>
      <c r="B7214" s="1">
        <v>45351</v>
      </c>
      <c r="C7214">
        <v>41.8</v>
      </c>
      <c r="D7214">
        <v>42</v>
      </c>
      <c r="E7214">
        <v>42.35</v>
      </c>
      <c r="F7214">
        <v>40.299999999999997</v>
      </c>
      <c r="G7214">
        <v>41.35</v>
      </c>
      <c r="H7214">
        <v>207026</v>
      </c>
      <c r="I7214">
        <v>85.62</v>
      </c>
      <c r="J7214">
        <v>1529</v>
      </c>
      <c r="K7214">
        <v>123237</v>
      </c>
      <c r="L7214">
        <v>59.53</v>
      </c>
    </row>
    <row r="7215" spans="1:12" x14ac:dyDescent="0.35">
      <c r="A7215" t="s">
        <v>1711</v>
      </c>
      <c r="B7215" s="1">
        <v>45351</v>
      </c>
      <c r="C7215">
        <v>388.85</v>
      </c>
      <c r="D7215">
        <v>391</v>
      </c>
      <c r="E7215">
        <v>398.05</v>
      </c>
      <c r="F7215">
        <v>384.05</v>
      </c>
      <c r="G7215">
        <v>386.2</v>
      </c>
      <c r="H7215">
        <v>33208</v>
      </c>
      <c r="I7215">
        <v>128.88999999999999</v>
      </c>
      <c r="J7215">
        <v>4044</v>
      </c>
      <c r="K7215">
        <v>15025</v>
      </c>
      <c r="L7215">
        <v>45.25</v>
      </c>
    </row>
    <row r="7216" spans="1:12" x14ac:dyDescent="0.35">
      <c r="A7216" t="s">
        <v>1710</v>
      </c>
      <c r="B7216" s="1">
        <v>45351</v>
      </c>
      <c r="C7216">
        <v>2445.8000000000002</v>
      </c>
      <c r="D7216">
        <v>2445.9499999999998</v>
      </c>
      <c r="E7216">
        <v>2469.9499999999998</v>
      </c>
      <c r="F7216">
        <v>2395</v>
      </c>
      <c r="G7216">
        <v>2420.1</v>
      </c>
      <c r="H7216">
        <v>20490</v>
      </c>
      <c r="I7216">
        <v>496.39</v>
      </c>
      <c r="J7216">
        <v>3605</v>
      </c>
      <c r="K7216">
        <v>12085</v>
      </c>
      <c r="L7216">
        <v>58.98</v>
      </c>
    </row>
    <row r="7217" spans="1:12" x14ac:dyDescent="0.35">
      <c r="A7217" t="s">
        <v>1709</v>
      </c>
      <c r="B7217" s="1">
        <v>45351</v>
      </c>
      <c r="C7217">
        <v>1621.7</v>
      </c>
      <c r="D7217">
        <v>1629.85</v>
      </c>
      <c r="E7217">
        <v>1675.7</v>
      </c>
      <c r="F7217">
        <v>1607</v>
      </c>
      <c r="G7217">
        <v>1665.1</v>
      </c>
      <c r="H7217">
        <v>38080</v>
      </c>
      <c r="I7217">
        <v>626.01</v>
      </c>
      <c r="J7217">
        <v>6639</v>
      </c>
      <c r="K7217">
        <v>19969</v>
      </c>
      <c r="L7217">
        <v>52.44</v>
      </c>
    </row>
    <row r="7218" spans="1:12" x14ac:dyDescent="0.35">
      <c r="A7218" t="s">
        <v>1708</v>
      </c>
      <c r="B7218" s="1">
        <v>45351</v>
      </c>
      <c r="C7218">
        <v>501.15</v>
      </c>
      <c r="D7218">
        <v>504.95</v>
      </c>
      <c r="E7218">
        <v>514.4</v>
      </c>
      <c r="F7218">
        <v>496.65</v>
      </c>
      <c r="G7218">
        <v>508.3</v>
      </c>
      <c r="H7218">
        <v>34627</v>
      </c>
      <c r="I7218">
        <v>175.93</v>
      </c>
      <c r="J7218">
        <v>3257</v>
      </c>
      <c r="K7218">
        <v>15532</v>
      </c>
      <c r="L7218">
        <v>44.86</v>
      </c>
    </row>
    <row r="7219" spans="1:12" x14ac:dyDescent="0.35">
      <c r="A7219" t="s">
        <v>1707</v>
      </c>
      <c r="B7219" s="1">
        <v>45351</v>
      </c>
      <c r="C7219">
        <v>4.5</v>
      </c>
      <c r="D7219">
        <v>4.5</v>
      </c>
      <c r="E7219">
        <v>4.55</v>
      </c>
      <c r="F7219">
        <v>4.4000000000000004</v>
      </c>
      <c r="G7219">
        <v>4.45</v>
      </c>
      <c r="H7219">
        <v>10635152</v>
      </c>
      <c r="I7219">
        <v>472.43</v>
      </c>
      <c r="J7219">
        <v>7947</v>
      </c>
      <c r="K7219">
        <v>5152676</v>
      </c>
      <c r="L7219">
        <v>48.45</v>
      </c>
    </row>
    <row r="7220" spans="1:12" x14ac:dyDescent="0.35">
      <c r="A7220" t="s">
        <v>1706</v>
      </c>
      <c r="B7220" s="1">
        <v>45351</v>
      </c>
      <c r="C7220">
        <v>656.5</v>
      </c>
      <c r="D7220">
        <v>650</v>
      </c>
      <c r="E7220">
        <v>653.35</v>
      </c>
      <c r="F7220">
        <v>638</v>
      </c>
      <c r="G7220">
        <v>644.5</v>
      </c>
      <c r="H7220">
        <v>71350</v>
      </c>
      <c r="I7220">
        <v>459.31</v>
      </c>
      <c r="J7220">
        <v>7618</v>
      </c>
      <c r="K7220">
        <v>35126</v>
      </c>
      <c r="L7220">
        <v>49.23</v>
      </c>
    </row>
    <row r="7221" spans="1:12" x14ac:dyDescent="0.35">
      <c r="A7221" t="s">
        <v>1705</v>
      </c>
      <c r="B7221" s="1">
        <v>45351</v>
      </c>
      <c r="C7221">
        <v>427.75</v>
      </c>
      <c r="D7221">
        <v>425</v>
      </c>
      <c r="E7221">
        <v>434.2</v>
      </c>
      <c r="F7221">
        <v>425</v>
      </c>
      <c r="G7221">
        <v>431.6</v>
      </c>
      <c r="H7221">
        <v>9457</v>
      </c>
      <c r="I7221">
        <v>40.64</v>
      </c>
      <c r="J7221">
        <v>1412</v>
      </c>
      <c r="K7221">
        <v>6054</v>
      </c>
      <c r="L7221">
        <v>64.02</v>
      </c>
    </row>
    <row r="7222" spans="1:12" x14ac:dyDescent="0.35">
      <c r="A7222" t="s">
        <v>1704</v>
      </c>
      <c r="B7222" s="1">
        <v>45351</v>
      </c>
      <c r="C7222">
        <v>3090.8</v>
      </c>
      <c r="D7222">
        <v>3130</v>
      </c>
      <c r="E7222">
        <v>3131</v>
      </c>
      <c r="F7222">
        <v>3028.05</v>
      </c>
      <c r="G7222">
        <v>3059.35</v>
      </c>
      <c r="H7222">
        <v>1740</v>
      </c>
      <c r="I7222">
        <v>53.4</v>
      </c>
      <c r="J7222">
        <v>762</v>
      </c>
      <c r="K7222">
        <v>1220</v>
      </c>
      <c r="L7222">
        <v>70.11</v>
      </c>
    </row>
    <row r="7223" spans="1:12" x14ac:dyDescent="0.35">
      <c r="A7223" t="s">
        <v>1703</v>
      </c>
      <c r="B7223" s="1">
        <v>45351</v>
      </c>
      <c r="C7223">
        <v>330.05</v>
      </c>
      <c r="D7223">
        <v>333</v>
      </c>
      <c r="E7223">
        <v>333.75</v>
      </c>
      <c r="F7223">
        <v>321.45</v>
      </c>
      <c r="G7223">
        <v>324.95</v>
      </c>
      <c r="H7223">
        <v>1422194</v>
      </c>
      <c r="I7223">
        <v>4640.87</v>
      </c>
      <c r="J7223">
        <v>32929</v>
      </c>
      <c r="K7223">
        <v>584070</v>
      </c>
      <c r="L7223">
        <v>41.07</v>
      </c>
    </row>
    <row r="7224" spans="1:12" x14ac:dyDescent="0.35">
      <c r="A7224" t="s">
        <v>1702</v>
      </c>
      <c r="B7224" s="1">
        <v>45351</v>
      </c>
      <c r="C7224">
        <v>135.05000000000001</v>
      </c>
      <c r="D7224">
        <v>135.44999999999999</v>
      </c>
      <c r="E7224">
        <v>140.80000000000001</v>
      </c>
      <c r="F7224">
        <v>132.05000000000001</v>
      </c>
      <c r="G7224">
        <v>135.80000000000001</v>
      </c>
      <c r="H7224">
        <v>382134</v>
      </c>
      <c r="I7224">
        <v>521.12</v>
      </c>
      <c r="J7224">
        <v>4401</v>
      </c>
      <c r="K7224">
        <v>114505</v>
      </c>
      <c r="L7224">
        <v>29.96</v>
      </c>
    </row>
    <row r="7225" spans="1:12" x14ac:dyDescent="0.35">
      <c r="A7225" t="s">
        <v>1701</v>
      </c>
      <c r="B7225" s="1">
        <v>45351</v>
      </c>
      <c r="C7225">
        <v>3289.3</v>
      </c>
      <c r="D7225">
        <v>3279</v>
      </c>
      <c r="E7225">
        <v>3333</v>
      </c>
      <c r="F7225">
        <v>3217.85</v>
      </c>
      <c r="G7225">
        <v>3246.5</v>
      </c>
      <c r="H7225">
        <v>13453</v>
      </c>
      <c r="I7225">
        <v>438.6</v>
      </c>
      <c r="J7225">
        <v>3050</v>
      </c>
      <c r="K7225">
        <v>8009</v>
      </c>
      <c r="L7225">
        <v>59.53</v>
      </c>
    </row>
    <row r="7226" spans="1:12" x14ac:dyDescent="0.35">
      <c r="A7226" t="s">
        <v>1700</v>
      </c>
      <c r="B7226" s="1">
        <v>45351</v>
      </c>
      <c r="C7226">
        <v>220.6</v>
      </c>
      <c r="D7226">
        <v>222</v>
      </c>
      <c r="E7226">
        <v>225.25</v>
      </c>
      <c r="F7226">
        <v>219.75</v>
      </c>
      <c r="G7226">
        <v>223.1</v>
      </c>
      <c r="H7226">
        <v>89041</v>
      </c>
      <c r="I7226">
        <v>197.9</v>
      </c>
      <c r="J7226">
        <v>3682</v>
      </c>
      <c r="K7226">
        <v>42976</v>
      </c>
      <c r="L7226">
        <v>48.27</v>
      </c>
    </row>
    <row r="7227" spans="1:12" x14ac:dyDescent="0.35">
      <c r="A7227" t="s">
        <v>1699</v>
      </c>
      <c r="B7227" s="1">
        <v>45351</v>
      </c>
      <c r="C7227">
        <v>339.7</v>
      </c>
      <c r="D7227">
        <v>339.65</v>
      </c>
      <c r="E7227">
        <v>351</v>
      </c>
      <c r="F7227">
        <v>334.9</v>
      </c>
      <c r="G7227">
        <v>348.85</v>
      </c>
      <c r="H7227">
        <v>64731</v>
      </c>
      <c r="I7227">
        <v>222.42</v>
      </c>
      <c r="J7227">
        <v>5556</v>
      </c>
      <c r="K7227">
        <v>32791</v>
      </c>
      <c r="L7227">
        <v>50.66</v>
      </c>
    </row>
    <row r="7228" spans="1:12" x14ac:dyDescent="0.35">
      <c r="A7228" t="s">
        <v>1698</v>
      </c>
      <c r="B7228" s="1">
        <v>45351</v>
      </c>
      <c r="C7228">
        <v>1735.75</v>
      </c>
      <c r="D7228">
        <v>1797</v>
      </c>
      <c r="E7228">
        <v>1889</v>
      </c>
      <c r="F7228">
        <v>1765.7</v>
      </c>
      <c r="G7228">
        <v>1827.1</v>
      </c>
      <c r="H7228">
        <v>1344265</v>
      </c>
      <c r="I7228">
        <v>24713.919999999998</v>
      </c>
      <c r="J7228">
        <v>72920</v>
      </c>
      <c r="K7228">
        <v>243453</v>
      </c>
      <c r="L7228">
        <v>18.11</v>
      </c>
    </row>
    <row r="7229" spans="1:12" x14ac:dyDescent="0.35">
      <c r="A7229" t="s">
        <v>1697</v>
      </c>
      <c r="B7229" s="1">
        <v>45351</v>
      </c>
      <c r="C7229">
        <v>1784.1</v>
      </c>
      <c r="D7229">
        <v>1797.45</v>
      </c>
      <c r="E7229">
        <v>1797.45</v>
      </c>
      <c r="F7229">
        <v>1760</v>
      </c>
      <c r="G7229">
        <v>1767.4</v>
      </c>
      <c r="H7229">
        <v>8781</v>
      </c>
      <c r="I7229">
        <v>155.63</v>
      </c>
      <c r="J7229">
        <v>1678</v>
      </c>
      <c r="K7229">
        <v>4979</v>
      </c>
      <c r="L7229">
        <v>56.7</v>
      </c>
    </row>
    <row r="7230" spans="1:12" x14ac:dyDescent="0.35">
      <c r="A7230" t="s">
        <v>1696</v>
      </c>
      <c r="B7230" s="1">
        <v>45351</v>
      </c>
      <c r="C7230">
        <v>262.95</v>
      </c>
      <c r="D7230">
        <v>263.10000000000002</v>
      </c>
      <c r="E7230">
        <v>269.89999999999998</v>
      </c>
      <c r="F7230">
        <v>260.8</v>
      </c>
      <c r="G7230">
        <v>268.05</v>
      </c>
      <c r="H7230">
        <v>9404521</v>
      </c>
      <c r="I7230">
        <v>24987.81</v>
      </c>
      <c r="J7230">
        <v>73750</v>
      </c>
      <c r="K7230">
        <v>4486790</v>
      </c>
      <c r="L7230">
        <v>47.71</v>
      </c>
    </row>
    <row r="7231" spans="1:12" x14ac:dyDescent="0.35">
      <c r="A7231" t="s">
        <v>1695</v>
      </c>
      <c r="B7231" s="1">
        <v>45351</v>
      </c>
      <c r="C7231">
        <v>1397.85</v>
      </c>
      <c r="D7231">
        <v>1390</v>
      </c>
      <c r="E7231">
        <v>1419.65</v>
      </c>
      <c r="F7231">
        <v>1345</v>
      </c>
      <c r="G7231">
        <v>1408.5</v>
      </c>
      <c r="H7231">
        <v>5574977</v>
      </c>
      <c r="I7231">
        <v>77334.91</v>
      </c>
      <c r="J7231">
        <v>282109</v>
      </c>
      <c r="K7231">
        <v>3081087</v>
      </c>
      <c r="L7231">
        <v>55.27</v>
      </c>
    </row>
    <row r="7232" spans="1:12" x14ac:dyDescent="0.35">
      <c r="A7232" t="s">
        <v>1694</v>
      </c>
      <c r="B7232" s="1">
        <v>45351</v>
      </c>
      <c r="C7232">
        <v>55.05</v>
      </c>
      <c r="D7232">
        <v>62.1</v>
      </c>
      <c r="E7232">
        <v>62.55</v>
      </c>
      <c r="F7232">
        <v>51.35</v>
      </c>
      <c r="G7232">
        <v>57.45</v>
      </c>
      <c r="H7232">
        <v>5898960</v>
      </c>
      <c r="I7232">
        <v>3365.21</v>
      </c>
      <c r="J7232">
        <v>31930</v>
      </c>
      <c r="K7232">
        <v>1372465</v>
      </c>
      <c r="L7232">
        <v>23.27</v>
      </c>
    </row>
    <row r="7233" spans="1:12" x14ac:dyDescent="0.35">
      <c r="A7233" t="s">
        <v>1693</v>
      </c>
      <c r="B7233" s="1">
        <v>45351</v>
      </c>
      <c r="C7233">
        <v>74.05</v>
      </c>
      <c r="D7233">
        <v>74.099999999999994</v>
      </c>
      <c r="E7233">
        <v>75.099999999999994</v>
      </c>
      <c r="F7233">
        <v>72.3</v>
      </c>
      <c r="G7233">
        <v>74.599999999999994</v>
      </c>
      <c r="H7233">
        <v>1478413</v>
      </c>
      <c r="I7233">
        <v>1093.08</v>
      </c>
      <c r="J7233">
        <v>7319</v>
      </c>
      <c r="K7233">
        <v>462682</v>
      </c>
      <c r="L7233">
        <v>31.3</v>
      </c>
    </row>
    <row r="7234" spans="1:12" x14ac:dyDescent="0.35">
      <c r="A7234" t="s">
        <v>1692</v>
      </c>
      <c r="B7234" s="1">
        <v>45351</v>
      </c>
      <c r="C7234">
        <v>497.4</v>
      </c>
      <c r="D7234">
        <v>497.4</v>
      </c>
      <c r="E7234">
        <v>501.95</v>
      </c>
      <c r="F7234">
        <v>482.75</v>
      </c>
      <c r="G7234">
        <v>487.55</v>
      </c>
      <c r="H7234">
        <v>339435</v>
      </c>
      <c r="I7234">
        <v>1662.06</v>
      </c>
      <c r="J7234">
        <v>24388</v>
      </c>
      <c r="K7234">
        <v>194061</v>
      </c>
      <c r="L7234">
        <v>57.17</v>
      </c>
    </row>
    <row r="7235" spans="1:12" x14ac:dyDescent="0.35">
      <c r="A7235" t="s">
        <v>1691</v>
      </c>
      <c r="B7235" s="1">
        <v>45351</v>
      </c>
      <c r="C7235">
        <v>63.2</v>
      </c>
      <c r="D7235">
        <v>63.15</v>
      </c>
      <c r="E7235">
        <v>64.5</v>
      </c>
      <c r="F7235">
        <v>61.7</v>
      </c>
      <c r="G7235">
        <v>63</v>
      </c>
      <c r="H7235">
        <v>108761</v>
      </c>
      <c r="I7235">
        <v>68.31</v>
      </c>
      <c r="J7235">
        <v>1293</v>
      </c>
      <c r="K7235">
        <v>51784</v>
      </c>
      <c r="L7235">
        <v>47.61</v>
      </c>
    </row>
    <row r="7236" spans="1:12" x14ac:dyDescent="0.35">
      <c r="A7236" t="s">
        <v>1690</v>
      </c>
      <c r="B7236" s="1">
        <v>45351</v>
      </c>
      <c r="C7236">
        <v>430.9</v>
      </c>
      <c r="D7236">
        <v>434</v>
      </c>
      <c r="E7236">
        <v>435.15</v>
      </c>
      <c r="F7236">
        <v>425</v>
      </c>
      <c r="G7236">
        <v>426.6</v>
      </c>
      <c r="H7236">
        <v>35980</v>
      </c>
      <c r="I7236">
        <v>153.87</v>
      </c>
      <c r="J7236">
        <v>4602</v>
      </c>
      <c r="K7236">
        <v>19325</v>
      </c>
      <c r="L7236">
        <v>53.71</v>
      </c>
    </row>
    <row r="7237" spans="1:12" x14ac:dyDescent="0.35">
      <c r="A7237" t="s">
        <v>1689</v>
      </c>
      <c r="B7237" s="1">
        <v>45351</v>
      </c>
      <c r="C7237">
        <v>173.05</v>
      </c>
      <c r="D7237">
        <v>172</v>
      </c>
      <c r="E7237">
        <v>172.95</v>
      </c>
      <c r="F7237">
        <v>169.3</v>
      </c>
      <c r="G7237">
        <v>170.35</v>
      </c>
      <c r="H7237">
        <v>78126</v>
      </c>
      <c r="I7237">
        <v>133.25</v>
      </c>
      <c r="J7237">
        <v>2821</v>
      </c>
      <c r="K7237">
        <v>54639</v>
      </c>
      <c r="L7237">
        <v>69.94</v>
      </c>
    </row>
    <row r="7238" spans="1:12" x14ac:dyDescent="0.35">
      <c r="A7238" t="s">
        <v>1688</v>
      </c>
      <c r="B7238" s="1">
        <v>45351</v>
      </c>
      <c r="C7238">
        <v>24.8</v>
      </c>
      <c r="D7238">
        <v>24.85</v>
      </c>
      <c r="E7238">
        <v>25.65</v>
      </c>
      <c r="F7238">
        <v>23.9</v>
      </c>
      <c r="G7238">
        <v>25.15</v>
      </c>
      <c r="H7238">
        <v>8263163</v>
      </c>
      <c r="I7238">
        <v>2037.18</v>
      </c>
      <c r="J7238">
        <v>13512</v>
      </c>
      <c r="K7238">
        <v>2206385</v>
      </c>
      <c r="L7238">
        <v>26.7</v>
      </c>
    </row>
    <row r="7239" spans="1:12" x14ac:dyDescent="0.35">
      <c r="A7239" t="s">
        <v>1687</v>
      </c>
      <c r="B7239" s="1">
        <v>45351</v>
      </c>
      <c r="C7239">
        <v>147.1</v>
      </c>
      <c r="D7239">
        <v>149.1</v>
      </c>
      <c r="E7239">
        <v>150.30000000000001</v>
      </c>
      <c r="F7239">
        <v>143.65</v>
      </c>
      <c r="G7239">
        <v>146.5</v>
      </c>
      <c r="H7239">
        <v>15817</v>
      </c>
      <c r="I7239">
        <v>23.15</v>
      </c>
      <c r="J7239">
        <v>298</v>
      </c>
      <c r="K7239">
        <v>9017</v>
      </c>
      <c r="L7239">
        <v>57.01</v>
      </c>
    </row>
    <row r="7240" spans="1:12" x14ac:dyDescent="0.35">
      <c r="A7240" t="s">
        <v>1686</v>
      </c>
      <c r="B7240" s="1">
        <v>45351</v>
      </c>
      <c r="C7240">
        <v>420.35</v>
      </c>
      <c r="D7240">
        <v>418.85</v>
      </c>
      <c r="E7240">
        <v>426.95</v>
      </c>
      <c r="F7240">
        <v>414.95</v>
      </c>
      <c r="G7240">
        <v>422.25</v>
      </c>
      <c r="H7240">
        <v>435487</v>
      </c>
      <c r="I7240">
        <v>1834.46</v>
      </c>
      <c r="J7240">
        <v>22034</v>
      </c>
      <c r="K7240">
        <v>180480</v>
      </c>
      <c r="L7240">
        <v>41.44</v>
      </c>
    </row>
    <row r="7241" spans="1:12" x14ac:dyDescent="0.35">
      <c r="A7241" t="s">
        <v>1685</v>
      </c>
      <c r="B7241" s="1">
        <v>45351</v>
      </c>
      <c r="C7241">
        <v>3493.4</v>
      </c>
      <c r="D7241">
        <v>3500.3</v>
      </c>
      <c r="E7241">
        <v>3584</v>
      </c>
      <c r="F7241">
        <v>3460.05</v>
      </c>
      <c r="G7241">
        <v>3504.3</v>
      </c>
      <c r="H7241">
        <v>7243</v>
      </c>
      <c r="I7241">
        <v>254.86</v>
      </c>
      <c r="J7241">
        <v>2072</v>
      </c>
      <c r="K7241">
        <v>2334</v>
      </c>
      <c r="L7241">
        <v>32.22</v>
      </c>
    </row>
    <row r="7242" spans="1:12" x14ac:dyDescent="0.35">
      <c r="A7242" t="s">
        <v>1684</v>
      </c>
      <c r="B7242" s="1">
        <v>45351</v>
      </c>
      <c r="C7242">
        <v>365.15</v>
      </c>
      <c r="D7242">
        <v>375.95</v>
      </c>
      <c r="E7242">
        <v>378.85</v>
      </c>
      <c r="F7242">
        <v>354.95</v>
      </c>
      <c r="G7242">
        <v>375.7</v>
      </c>
      <c r="H7242">
        <v>58861</v>
      </c>
      <c r="I7242">
        <v>217.16</v>
      </c>
      <c r="J7242">
        <v>3204</v>
      </c>
      <c r="K7242">
        <v>21515</v>
      </c>
      <c r="L7242">
        <v>36.549999999999997</v>
      </c>
    </row>
    <row r="7243" spans="1:12" x14ac:dyDescent="0.35">
      <c r="A7243" t="s">
        <v>1683</v>
      </c>
      <c r="B7243" s="1">
        <v>45351</v>
      </c>
      <c r="C7243">
        <v>345.4</v>
      </c>
      <c r="D7243">
        <v>345.9</v>
      </c>
      <c r="E7243">
        <v>353.3</v>
      </c>
      <c r="F7243">
        <v>340.9</v>
      </c>
      <c r="G7243">
        <v>343.2</v>
      </c>
      <c r="H7243">
        <v>130748</v>
      </c>
      <c r="I7243">
        <v>452.26</v>
      </c>
      <c r="J7243">
        <v>6693</v>
      </c>
      <c r="K7243">
        <v>54697</v>
      </c>
      <c r="L7243">
        <v>41.83</v>
      </c>
    </row>
    <row r="7244" spans="1:12" x14ac:dyDescent="0.35">
      <c r="A7244" t="s">
        <v>1682</v>
      </c>
      <c r="B7244" s="1">
        <v>45351</v>
      </c>
      <c r="C7244">
        <v>51.15</v>
      </c>
      <c r="D7244">
        <v>51.3</v>
      </c>
      <c r="E7244">
        <v>52.6</v>
      </c>
      <c r="F7244">
        <v>50.6</v>
      </c>
      <c r="G7244">
        <v>52.2</v>
      </c>
      <c r="H7244">
        <v>3748624</v>
      </c>
      <c r="I7244">
        <v>1934.8</v>
      </c>
      <c r="J7244">
        <v>16848</v>
      </c>
      <c r="K7244">
        <v>1554386</v>
      </c>
      <c r="L7244">
        <v>41.47</v>
      </c>
    </row>
    <row r="7245" spans="1:12" x14ac:dyDescent="0.35">
      <c r="A7245" t="s">
        <v>1681</v>
      </c>
      <c r="B7245" s="1">
        <v>45351</v>
      </c>
      <c r="C7245">
        <v>72.78</v>
      </c>
      <c r="D7245">
        <v>73.88</v>
      </c>
      <c r="E7245">
        <v>73.88</v>
      </c>
      <c r="F7245">
        <v>72</v>
      </c>
      <c r="G7245">
        <v>73.12</v>
      </c>
      <c r="H7245">
        <v>1521</v>
      </c>
      <c r="I7245">
        <v>1.1100000000000001</v>
      </c>
      <c r="J7245">
        <v>66</v>
      </c>
      <c r="K7245">
        <v>1249</v>
      </c>
      <c r="L7245">
        <v>82.12</v>
      </c>
    </row>
    <row r="7246" spans="1:12" x14ac:dyDescent="0.35">
      <c r="A7246" t="s">
        <v>1680</v>
      </c>
      <c r="B7246" s="1">
        <v>45351</v>
      </c>
      <c r="C7246">
        <v>780.29</v>
      </c>
      <c r="D7246">
        <v>786.97</v>
      </c>
      <c r="E7246">
        <v>786.98</v>
      </c>
      <c r="F7246">
        <v>775.07</v>
      </c>
      <c r="G7246">
        <v>784.92</v>
      </c>
      <c r="H7246">
        <v>979</v>
      </c>
      <c r="I7246">
        <v>7.65</v>
      </c>
      <c r="J7246">
        <v>105</v>
      </c>
      <c r="K7246">
        <v>568</v>
      </c>
      <c r="L7246">
        <v>58.02</v>
      </c>
    </row>
    <row r="7247" spans="1:12" x14ac:dyDescent="0.35">
      <c r="A7247" t="s">
        <v>1679</v>
      </c>
      <c r="B7247" s="1">
        <v>45351</v>
      </c>
      <c r="C7247">
        <v>236.57</v>
      </c>
      <c r="D7247">
        <v>235.81</v>
      </c>
      <c r="E7247">
        <v>237.53</v>
      </c>
      <c r="F7247">
        <v>235.66</v>
      </c>
      <c r="G7247">
        <v>236.83</v>
      </c>
      <c r="H7247">
        <v>52895</v>
      </c>
      <c r="I7247">
        <v>125.09</v>
      </c>
      <c r="J7247">
        <v>164</v>
      </c>
      <c r="K7247">
        <v>52425</v>
      </c>
      <c r="L7247">
        <v>99.11</v>
      </c>
    </row>
    <row r="7248" spans="1:12" x14ac:dyDescent="0.35">
      <c r="A7248" t="s">
        <v>1678</v>
      </c>
      <c r="B7248" s="1">
        <v>45351</v>
      </c>
      <c r="C7248">
        <v>62.61</v>
      </c>
      <c r="D7248">
        <v>63.18</v>
      </c>
      <c r="E7248">
        <v>63.5</v>
      </c>
      <c r="F7248">
        <v>61.13</v>
      </c>
      <c r="G7248">
        <v>62.29</v>
      </c>
      <c r="H7248">
        <v>74108</v>
      </c>
      <c r="I7248">
        <v>45.6</v>
      </c>
      <c r="J7248">
        <v>467</v>
      </c>
      <c r="K7248">
        <v>25513</v>
      </c>
      <c r="L7248">
        <v>34.43</v>
      </c>
    </row>
    <row r="7249" spans="1:12" x14ac:dyDescent="0.35">
      <c r="A7249" t="s">
        <v>1677</v>
      </c>
      <c r="B7249" s="1">
        <v>45351</v>
      </c>
      <c r="C7249">
        <v>46.6</v>
      </c>
      <c r="D7249">
        <v>46.45</v>
      </c>
      <c r="E7249">
        <v>47.1</v>
      </c>
      <c r="F7249">
        <v>46.45</v>
      </c>
      <c r="G7249">
        <v>47</v>
      </c>
      <c r="H7249">
        <v>76973</v>
      </c>
      <c r="I7249">
        <v>35.96</v>
      </c>
      <c r="J7249">
        <v>910</v>
      </c>
      <c r="K7249">
        <v>67572</v>
      </c>
      <c r="L7249">
        <v>87.79</v>
      </c>
    </row>
    <row r="7250" spans="1:12" x14ac:dyDescent="0.35">
      <c r="A7250" t="s">
        <v>1676</v>
      </c>
      <c r="B7250" s="1">
        <v>45351</v>
      </c>
      <c r="C7250">
        <v>891.8</v>
      </c>
      <c r="D7250">
        <v>895.9</v>
      </c>
      <c r="E7250">
        <v>908</v>
      </c>
      <c r="F7250">
        <v>879.25</v>
      </c>
      <c r="G7250">
        <v>896.7</v>
      </c>
      <c r="H7250">
        <v>257362</v>
      </c>
      <c r="I7250">
        <v>2312.12</v>
      </c>
      <c r="J7250">
        <v>19167</v>
      </c>
      <c r="K7250">
        <v>118881</v>
      </c>
      <c r="L7250">
        <v>46.19</v>
      </c>
    </row>
    <row r="7251" spans="1:12" x14ac:dyDescent="0.35">
      <c r="A7251" t="s">
        <v>1674</v>
      </c>
      <c r="B7251" s="1">
        <v>45351</v>
      </c>
      <c r="C7251">
        <v>315.05</v>
      </c>
      <c r="D7251">
        <v>315.10000000000002</v>
      </c>
      <c r="E7251">
        <v>335</v>
      </c>
      <c r="F7251">
        <v>308.14999999999998</v>
      </c>
      <c r="G7251">
        <v>329.05</v>
      </c>
      <c r="H7251">
        <v>1210676</v>
      </c>
      <c r="I7251">
        <v>3892.68</v>
      </c>
      <c r="J7251">
        <v>40412</v>
      </c>
      <c r="K7251">
        <v>645497</v>
      </c>
      <c r="L7251">
        <v>53.32</v>
      </c>
    </row>
    <row r="7252" spans="1:12" x14ac:dyDescent="0.35">
      <c r="A7252" t="s">
        <v>1673</v>
      </c>
      <c r="B7252" s="1">
        <v>45351</v>
      </c>
      <c r="C7252">
        <v>282.3</v>
      </c>
      <c r="D7252">
        <v>287.25</v>
      </c>
      <c r="E7252">
        <v>300</v>
      </c>
      <c r="F7252">
        <v>287.2</v>
      </c>
      <c r="G7252">
        <v>298.3</v>
      </c>
      <c r="H7252">
        <v>2352</v>
      </c>
      <c r="I7252">
        <v>6.92</v>
      </c>
      <c r="J7252">
        <v>242</v>
      </c>
      <c r="K7252">
        <v>1283</v>
      </c>
      <c r="L7252">
        <v>54.55</v>
      </c>
    </row>
    <row r="7253" spans="1:12" x14ac:dyDescent="0.35">
      <c r="A7253" t="s">
        <v>1672</v>
      </c>
      <c r="B7253" s="1">
        <v>45351</v>
      </c>
      <c r="C7253">
        <v>475.9</v>
      </c>
      <c r="D7253">
        <v>472</v>
      </c>
      <c r="E7253">
        <v>475</v>
      </c>
      <c r="F7253">
        <v>466.8</v>
      </c>
      <c r="G7253">
        <v>469.7</v>
      </c>
      <c r="H7253">
        <v>5632071</v>
      </c>
      <c r="I7253">
        <v>26482.33</v>
      </c>
      <c r="J7253">
        <v>97957</v>
      </c>
      <c r="K7253">
        <v>2619113</v>
      </c>
      <c r="L7253">
        <v>46.5</v>
      </c>
    </row>
    <row r="7254" spans="1:12" x14ac:dyDescent="0.35">
      <c r="A7254" t="s">
        <v>1671</v>
      </c>
      <c r="B7254" s="1">
        <v>45351</v>
      </c>
      <c r="C7254">
        <v>655.9</v>
      </c>
      <c r="D7254">
        <v>651.95000000000005</v>
      </c>
      <c r="E7254">
        <v>677.4</v>
      </c>
      <c r="F7254">
        <v>635.65</v>
      </c>
      <c r="G7254">
        <v>669.6</v>
      </c>
      <c r="H7254">
        <v>664897</v>
      </c>
      <c r="I7254">
        <v>4371.37</v>
      </c>
      <c r="J7254">
        <v>39988</v>
      </c>
      <c r="K7254">
        <v>373162</v>
      </c>
      <c r="L7254">
        <v>56.12</v>
      </c>
    </row>
    <row r="7255" spans="1:12" x14ac:dyDescent="0.35">
      <c r="A7255" t="s">
        <v>1670</v>
      </c>
      <c r="B7255" s="1">
        <v>45351</v>
      </c>
      <c r="C7255">
        <v>399.8</v>
      </c>
      <c r="D7255">
        <v>399.75</v>
      </c>
      <c r="E7255">
        <v>403.95</v>
      </c>
      <c r="F7255">
        <v>389.85</v>
      </c>
      <c r="G7255">
        <v>393.45</v>
      </c>
      <c r="H7255">
        <v>2119</v>
      </c>
      <c r="I7255">
        <v>8.33</v>
      </c>
      <c r="J7255">
        <v>200</v>
      </c>
      <c r="K7255">
        <v>1504</v>
      </c>
      <c r="L7255">
        <v>70.98</v>
      </c>
    </row>
    <row r="7256" spans="1:12" x14ac:dyDescent="0.35">
      <c r="A7256" t="s">
        <v>1669</v>
      </c>
      <c r="B7256" s="1">
        <v>45351</v>
      </c>
      <c r="C7256">
        <v>450.5</v>
      </c>
      <c r="D7256">
        <v>451.35</v>
      </c>
      <c r="E7256">
        <v>455.45</v>
      </c>
      <c r="F7256">
        <v>435</v>
      </c>
      <c r="G7256">
        <v>438.2</v>
      </c>
      <c r="H7256">
        <v>42246</v>
      </c>
      <c r="I7256">
        <v>186.61</v>
      </c>
      <c r="J7256">
        <v>2842</v>
      </c>
      <c r="K7256">
        <v>28403</v>
      </c>
      <c r="L7256">
        <v>67.23</v>
      </c>
    </row>
    <row r="7257" spans="1:12" x14ac:dyDescent="0.35">
      <c r="A7257" t="s">
        <v>1668</v>
      </c>
      <c r="B7257" s="1">
        <v>45351</v>
      </c>
      <c r="C7257">
        <v>141.80000000000001</v>
      </c>
      <c r="D7257">
        <v>143.80000000000001</v>
      </c>
      <c r="E7257">
        <v>143.80000000000001</v>
      </c>
      <c r="F7257">
        <v>137</v>
      </c>
      <c r="G7257">
        <v>141.94999999999999</v>
      </c>
      <c r="H7257">
        <v>11944</v>
      </c>
      <c r="I7257">
        <v>16.760000000000002</v>
      </c>
      <c r="J7257">
        <v>277</v>
      </c>
      <c r="K7257">
        <v>7662</v>
      </c>
      <c r="L7257">
        <v>64.150000000000006</v>
      </c>
    </row>
    <row r="7258" spans="1:12" x14ac:dyDescent="0.35">
      <c r="A7258" t="s">
        <v>1667</v>
      </c>
      <c r="B7258" s="1">
        <v>45351</v>
      </c>
      <c r="C7258">
        <v>344</v>
      </c>
      <c r="D7258">
        <v>344</v>
      </c>
      <c r="E7258">
        <v>354.15</v>
      </c>
      <c r="F7258">
        <v>339</v>
      </c>
      <c r="G7258">
        <v>346.1</v>
      </c>
      <c r="H7258">
        <v>2252</v>
      </c>
      <c r="I7258">
        <v>7.75</v>
      </c>
      <c r="J7258">
        <v>204</v>
      </c>
      <c r="K7258">
        <v>1434</v>
      </c>
      <c r="L7258">
        <v>63.68</v>
      </c>
    </row>
    <row r="7259" spans="1:12" x14ac:dyDescent="0.35">
      <c r="A7259" t="s">
        <v>1666</v>
      </c>
      <c r="B7259" s="1">
        <v>45351</v>
      </c>
      <c r="C7259">
        <v>115.5</v>
      </c>
      <c r="D7259">
        <v>122.5</v>
      </c>
      <c r="E7259">
        <v>122.5</v>
      </c>
      <c r="F7259">
        <v>109.9</v>
      </c>
      <c r="G7259">
        <v>118.2</v>
      </c>
      <c r="H7259">
        <v>128443</v>
      </c>
      <c r="I7259">
        <v>149.85</v>
      </c>
      <c r="J7259">
        <v>1498</v>
      </c>
      <c r="K7259">
        <v>76798</v>
      </c>
      <c r="L7259">
        <v>59.79</v>
      </c>
    </row>
    <row r="7260" spans="1:12" x14ac:dyDescent="0.35">
      <c r="A7260" t="s">
        <v>1665</v>
      </c>
      <c r="B7260" s="1">
        <v>45351</v>
      </c>
      <c r="C7260">
        <v>584.1</v>
      </c>
      <c r="D7260">
        <v>587.70000000000005</v>
      </c>
      <c r="E7260">
        <v>591.95000000000005</v>
      </c>
      <c r="F7260">
        <v>575.1</v>
      </c>
      <c r="G7260">
        <v>582.65</v>
      </c>
      <c r="H7260">
        <v>196317</v>
      </c>
      <c r="I7260">
        <v>1147.6400000000001</v>
      </c>
      <c r="J7260">
        <v>12317</v>
      </c>
      <c r="K7260">
        <v>88213</v>
      </c>
      <c r="L7260">
        <v>44.93</v>
      </c>
    </row>
    <row r="7261" spans="1:12" x14ac:dyDescent="0.35">
      <c r="A7261" t="s">
        <v>1664</v>
      </c>
      <c r="B7261" s="1">
        <v>45351</v>
      </c>
      <c r="C7261">
        <v>140.85</v>
      </c>
      <c r="D7261">
        <v>141.19999999999999</v>
      </c>
      <c r="E7261">
        <v>150.80000000000001</v>
      </c>
      <c r="F7261">
        <v>138.94999999999999</v>
      </c>
      <c r="G7261">
        <v>146.30000000000001</v>
      </c>
      <c r="H7261">
        <v>227287955</v>
      </c>
      <c r="I7261">
        <v>330993.07</v>
      </c>
      <c r="J7261">
        <v>266508</v>
      </c>
      <c r="K7261">
        <v>153269304</v>
      </c>
      <c r="L7261">
        <v>67.430000000000007</v>
      </c>
    </row>
    <row r="7262" spans="1:12" x14ac:dyDescent="0.35">
      <c r="A7262" t="s">
        <v>1663</v>
      </c>
      <c r="B7262" s="1">
        <v>45351</v>
      </c>
      <c r="C7262">
        <v>42.5</v>
      </c>
      <c r="D7262">
        <v>43.45</v>
      </c>
      <c r="E7262">
        <v>43.45</v>
      </c>
      <c r="F7262">
        <v>38.200000000000003</v>
      </c>
      <c r="G7262">
        <v>39.950000000000003</v>
      </c>
      <c r="H7262">
        <v>87634</v>
      </c>
      <c r="I7262">
        <v>36.28</v>
      </c>
      <c r="J7262">
        <v>560</v>
      </c>
      <c r="K7262">
        <v>59101</v>
      </c>
      <c r="L7262">
        <v>67.44</v>
      </c>
    </row>
    <row r="7263" spans="1:12" x14ac:dyDescent="0.35">
      <c r="A7263" t="s">
        <v>1662</v>
      </c>
      <c r="B7263" s="1">
        <v>45351</v>
      </c>
      <c r="C7263">
        <v>139.85</v>
      </c>
      <c r="D7263">
        <v>139.85</v>
      </c>
      <c r="E7263">
        <v>144.15</v>
      </c>
      <c r="F7263">
        <v>138.05000000000001</v>
      </c>
      <c r="G7263">
        <v>138.85</v>
      </c>
      <c r="H7263">
        <v>10215</v>
      </c>
      <c r="I7263">
        <v>14.43</v>
      </c>
      <c r="J7263">
        <v>457</v>
      </c>
      <c r="K7263">
        <v>5590</v>
      </c>
      <c r="L7263">
        <v>54.72</v>
      </c>
    </row>
    <row r="7264" spans="1:12" x14ac:dyDescent="0.35">
      <c r="A7264" t="s">
        <v>1661</v>
      </c>
      <c r="B7264" s="1">
        <v>45351</v>
      </c>
      <c r="C7264">
        <v>284.75</v>
      </c>
      <c r="D7264">
        <v>283.39999999999998</v>
      </c>
      <c r="E7264">
        <v>283.95</v>
      </c>
      <c r="F7264">
        <v>276.3</v>
      </c>
      <c r="G7264">
        <v>282.2</v>
      </c>
      <c r="H7264">
        <v>21831</v>
      </c>
      <c r="I7264">
        <v>61.35</v>
      </c>
      <c r="J7264">
        <v>1117</v>
      </c>
      <c r="K7264">
        <v>10974</v>
      </c>
      <c r="L7264">
        <v>50.27</v>
      </c>
    </row>
    <row r="7265" spans="1:12" x14ac:dyDescent="0.35">
      <c r="A7265" t="s">
        <v>1660</v>
      </c>
      <c r="B7265" s="1">
        <v>45351</v>
      </c>
      <c r="C7265">
        <v>516.85</v>
      </c>
      <c r="D7265">
        <v>511</v>
      </c>
      <c r="E7265">
        <v>524.25</v>
      </c>
      <c r="F7265">
        <v>506.1</v>
      </c>
      <c r="G7265">
        <v>518.75</v>
      </c>
      <c r="H7265">
        <v>9641</v>
      </c>
      <c r="I7265">
        <v>49.61</v>
      </c>
      <c r="J7265">
        <v>2215</v>
      </c>
      <c r="K7265">
        <v>3838</v>
      </c>
      <c r="L7265">
        <v>39.81</v>
      </c>
    </row>
    <row r="7266" spans="1:12" x14ac:dyDescent="0.35">
      <c r="A7266" t="s">
        <v>1659</v>
      </c>
      <c r="B7266" s="1">
        <v>45351</v>
      </c>
      <c r="C7266">
        <v>102.5</v>
      </c>
      <c r="D7266">
        <v>98</v>
      </c>
      <c r="E7266">
        <v>101.9</v>
      </c>
      <c r="F7266">
        <v>94.8</v>
      </c>
      <c r="G7266">
        <v>96.7</v>
      </c>
      <c r="H7266">
        <v>669900</v>
      </c>
      <c r="I7266">
        <v>658.91</v>
      </c>
      <c r="J7266">
        <v>7067</v>
      </c>
      <c r="K7266">
        <v>176427</v>
      </c>
      <c r="L7266">
        <v>26.34</v>
      </c>
    </row>
    <row r="7267" spans="1:12" x14ac:dyDescent="0.35">
      <c r="A7267" t="s">
        <v>1658</v>
      </c>
      <c r="B7267" s="1">
        <v>45351</v>
      </c>
      <c r="C7267">
        <v>9804.9500000000007</v>
      </c>
      <c r="D7267">
        <v>9785</v>
      </c>
      <c r="E7267">
        <v>9935</v>
      </c>
      <c r="F7267">
        <v>9705.65</v>
      </c>
      <c r="G7267">
        <v>9892.4</v>
      </c>
      <c r="H7267">
        <v>328848</v>
      </c>
      <c r="I7267">
        <v>32353.31</v>
      </c>
      <c r="J7267">
        <v>61804</v>
      </c>
      <c r="K7267">
        <v>198233</v>
      </c>
      <c r="L7267">
        <v>60.28</v>
      </c>
    </row>
    <row r="7268" spans="1:12" x14ac:dyDescent="0.35">
      <c r="A7268" t="s">
        <v>1657</v>
      </c>
      <c r="B7268" s="1">
        <v>45351</v>
      </c>
      <c r="C7268">
        <v>51.15</v>
      </c>
      <c r="D7268">
        <v>52.4</v>
      </c>
      <c r="E7268">
        <v>53.7</v>
      </c>
      <c r="F7268">
        <v>50.05</v>
      </c>
      <c r="G7268">
        <v>53.15</v>
      </c>
      <c r="H7268">
        <v>18554622</v>
      </c>
      <c r="I7268">
        <v>9662.07</v>
      </c>
      <c r="J7268">
        <v>40415</v>
      </c>
      <c r="K7268">
        <v>5083470</v>
      </c>
      <c r="L7268">
        <v>27.4</v>
      </c>
    </row>
    <row r="7269" spans="1:12" x14ac:dyDescent="0.35">
      <c r="A7269" t="s">
        <v>1656</v>
      </c>
      <c r="B7269" s="1">
        <v>45351</v>
      </c>
      <c r="C7269">
        <v>524.6</v>
      </c>
      <c r="D7269">
        <v>525.5</v>
      </c>
      <c r="E7269">
        <v>555</v>
      </c>
      <c r="F7269">
        <v>519.04999999999995</v>
      </c>
      <c r="G7269">
        <v>549.04999999999995</v>
      </c>
      <c r="H7269">
        <v>1260744</v>
      </c>
      <c r="I7269">
        <v>6867.35</v>
      </c>
      <c r="J7269">
        <v>30189</v>
      </c>
      <c r="K7269">
        <v>632938</v>
      </c>
      <c r="L7269">
        <v>50.2</v>
      </c>
    </row>
    <row r="7270" spans="1:12" x14ac:dyDescent="0.35">
      <c r="A7270" t="s">
        <v>1655</v>
      </c>
      <c r="B7270" s="1">
        <v>45351</v>
      </c>
      <c r="C7270">
        <v>258.2</v>
      </c>
      <c r="D7270">
        <v>261.95</v>
      </c>
      <c r="E7270">
        <v>261.95</v>
      </c>
      <c r="F7270">
        <v>254.6</v>
      </c>
      <c r="G7270">
        <v>258.60000000000002</v>
      </c>
      <c r="H7270">
        <v>97567</v>
      </c>
      <c r="I7270">
        <v>251.05</v>
      </c>
      <c r="J7270">
        <v>4830</v>
      </c>
      <c r="K7270">
        <v>53122</v>
      </c>
      <c r="L7270">
        <v>54.45</v>
      </c>
    </row>
    <row r="7271" spans="1:12" x14ac:dyDescent="0.35">
      <c r="A7271" t="s">
        <v>1654</v>
      </c>
      <c r="B7271" s="1">
        <v>45351</v>
      </c>
      <c r="C7271">
        <v>80.150000000000006</v>
      </c>
      <c r="D7271">
        <v>81</v>
      </c>
      <c r="E7271">
        <v>81.55</v>
      </c>
      <c r="F7271">
        <v>79.150000000000006</v>
      </c>
      <c r="G7271">
        <v>80.3</v>
      </c>
      <c r="H7271">
        <v>243242</v>
      </c>
      <c r="I7271">
        <v>195.39</v>
      </c>
      <c r="J7271">
        <v>2951</v>
      </c>
      <c r="K7271">
        <v>101896</v>
      </c>
      <c r="L7271">
        <v>41.89</v>
      </c>
    </row>
    <row r="7272" spans="1:12" x14ac:dyDescent="0.35">
      <c r="A7272" t="s">
        <v>1653</v>
      </c>
      <c r="B7272" s="1">
        <v>45351</v>
      </c>
      <c r="C7272">
        <v>141.9</v>
      </c>
      <c r="D7272">
        <v>141</v>
      </c>
      <c r="E7272">
        <v>147</v>
      </c>
      <c r="F7272">
        <v>139.6</v>
      </c>
      <c r="G7272">
        <v>145.05000000000001</v>
      </c>
      <c r="H7272">
        <v>304752</v>
      </c>
      <c r="I7272">
        <v>437.26</v>
      </c>
      <c r="J7272">
        <v>8684</v>
      </c>
      <c r="K7272">
        <v>108040</v>
      </c>
      <c r="L7272">
        <v>35.450000000000003</v>
      </c>
    </row>
    <row r="7273" spans="1:12" x14ac:dyDescent="0.35">
      <c r="A7273" t="s">
        <v>1652</v>
      </c>
      <c r="B7273" s="1">
        <v>45351</v>
      </c>
      <c r="C7273">
        <v>428.95</v>
      </c>
      <c r="D7273">
        <v>428.95</v>
      </c>
      <c r="E7273">
        <v>432.05</v>
      </c>
      <c r="F7273">
        <v>425.05</v>
      </c>
      <c r="G7273">
        <v>429.05</v>
      </c>
      <c r="H7273">
        <v>67928</v>
      </c>
      <c r="I7273">
        <v>290.93</v>
      </c>
      <c r="J7273">
        <v>3824</v>
      </c>
      <c r="K7273">
        <v>38253</v>
      </c>
      <c r="L7273">
        <v>56.31</v>
      </c>
    </row>
    <row r="7274" spans="1:12" x14ac:dyDescent="0.35">
      <c r="A7274" t="s">
        <v>1651</v>
      </c>
      <c r="B7274" s="1">
        <v>45351</v>
      </c>
      <c r="C7274">
        <v>347.95</v>
      </c>
      <c r="D7274">
        <v>345</v>
      </c>
      <c r="E7274">
        <v>365</v>
      </c>
      <c r="F7274">
        <v>341.55</v>
      </c>
      <c r="G7274">
        <v>361.8</v>
      </c>
      <c r="H7274">
        <v>523290</v>
      </c>
      <c r="I7274">
        <v>1864.81</v>
      </c>
      <c r="J7274">
        <v>25312</v>
      </c>
      <c r="K7274">
        <v>216419</v>
      </c>
      <c r="L7274">
        <v>41.36</v>
      </c>
    </row>
    <row r="7275" spans="1:12" x14ac:dyDescent="0.35">
      <c r="A7275" t="s">
        <v>1650</v>
      </c>
      <c r="B7275" s="1">
        <v>45351</v>
      </c>
      <c r="C7275">
        <v>55.1</v>
      </c>
      <c r="D7275">
        <v>55.2</v>
      </c>
      <c r="E7275">
        <v>57.1</v>
      </c>
      <c r="F7275">
        <v>54</v>
      </c>
      <c r="G7275">
        <v>56.7</v>
      </c>
      <c r="H7275">
        <v>17501630</v>
      </c>
      <c r="I7275">
        <v>9722.14</v>
      </c>
      <c r="J7275">
        <v>33196</v>
      </c>
      <c r="K7275">
        <v>3176536</v>
      </c>
      <c r="L7275">
        <v>18.149999999999999</v>
      </c>
    </row>
    <row r="7276" spans="1:12" x14ac:dyDescent="0.35">
      <c r="A7276" t="s">
        <v>1649</v>
      </c>
      <c r="B7276" s="1">
        <v>45351</v>
      </c>
      <c r="C7276">
        <v>165.65</v>
      </c>
      <c r="D7276">
        <v>165.65</v>
      </c>
      <c r="E7276">
        <v>170.95</v>
      </c>
      <c r="F7276">
        <v>162.6</v>
      </c>
      <c r="G7276">
        <v>165.75</v>
      </c>
      <c r="H7276">
        <v>35640</v>
      </c>
      <c r="I7276">
        <v>58.73</v>
      </c>
      <c r="J7276">
        <v>1773</v>
      </c>
      <c r="K7276">
        <v>16905</v>
      </c>
      <c r="L7276">
        <v>47.43</v>
      </c>
    </row>
    <row r="7277" spans="1:12" x14ac:dyDescent="0.35">
      <c r="A7277" t="s">
        <v>1648</v>
      </c>
      <c r="B7277" s="1">
        <v>45351</v>
      </c>
      <c r="C7277">
        <v>1661.2</v>
      </c>
      <c r="D7277">
        <v>1661.2</v>
      </c>
      <c r="E7277">
        <v>1706.75</v>
      </c>
      <c r="F7277">
        <v>1650</v>
      </c>
      <c r="G7277">
        <v>1697.2</v>
      </c>
      <c r="H7277">
        <v>137645</v>
      </c>
      <c r="I7277">
        <v>2312.9899999999998</v>
      </c>
      <c r="J7277">
        <v>12186</v>
      </c>
      <c r="K7277">
        <v>38019</v>
      </c>
      <c r="L7277">
        <v>27.62</v>
      </c>
    </row>
    <row r="7278" spans="1:12" x14ac:dyDescent="0.35">
      <c r="A7278" t="s">
        <v>1646</v>
      </c>
      <c r="B7278" s="1">
        <v>45351</v>
      </c>
      <c r="C7278">
        <v>240.5</v>
      </c>
      <c r="D7278">
        <v>241.45</v>
      </c>
      <c r="E7278">
        <v>242.55</v>
      </c>
      <c r="F7278">
        <v>236.15</v>
      </c>
      <c r="G7278">
        <v>239.15</v>
      </c>
      <c r="H7278">
        <v>113326</v>
      </c>
      <c r="I7278">
        <v>270.44</v>
      </c>
      <c r="J7278">
        <v>5454</v>
      </c>
      <c r="K7278">
        <v>45280</v>
      </c>
      <c r="L7278">
        <v>39.96</v>
      </c>
    </row>
    <row r="7279" spans="1:12" x14ac:dyDescent="0.35">
      <c r="A7279" t="s">
        <v>1645</v>
      </c>
      <c r="B7279" s="1">
        <v>45351</v>
      </c>
      <c r="C7279">
        <v>4309.1499999999996</v>
      </c>
      <c r="D7279">
        <v>4308.5</v>
      </c>
      <c r="E7279">
        <v>4375</v>
      </c>
      <c r="F7279">
        <v>4240</v>
      </c>
      <c r="G7279">
        <v>4296.55</v>
      </c>
      <c r="H7279">
        <v>4114</v>
      </c>
      <c r="I7279">
        <v>176.08</v>
      </c>
      <c r="J7279">
        <v>1347</v>
      </c>
      <c r="K7279">
        <v>2169</v>
      </c>
      <c r="L7279">
        <v>52.72</v>
      </c>
    </row>
    <row r="7280" spans="1:12" x14ac:dyDescent="0.35">
      <c r="A7280" t="s">
        <v>1644</v>
      </c>
      <c r="B7280" s="1">
        <v>45351</v>
      </c>
      <c r="C7280">
        <v>180.4</v>
      </c>
      <c r="D7280">
        <v>181.3</v>
      </c>
      <c r="E7280">
        <v>182</v>
      </c>
      <c r="F7280">
        <v>178.9</v>
      </c>
      <c r="G7280">
        <v>180.45</v>
      </c>
      <c r="H7280">
        <v>357172</v>
      </c>
      <c r="I7280">
        <v>645.38</v>
      </c>
      <c r="J7280">
        <v>8177</v>
      </c>
      <c r="K7280">
        <v>191203</v>
      </c>
      <c r="L7280">
        <v>53.53</v>
      </c>
    </row>
    <row r="7281" spans="1:12" x14ac:dyDescent="0.35">
      <c r="A7281" t="s">
        <v>1643</v>
      </c>
      <c r="B7281" s="1">
        <v>45351</v>
      </c>
      <c r="C7281">
        <v>2094.5500000000002</v>
      </c>
      <c r="D7281">
        <v>2092</v>
      </c>
      <c r="E7281">
        <v>2159.4</v>
      </c>
      <c r="F7281">
        <v>2084.85</v>
      </c>
      <c r="G7281">
        <v>2139.1999999999998</v>
      </c>
      <c r="H7281">
        <v>1749636</v>
      </c>
      <c r="I7281">
        <v>37251.910000000003</v>
      </c>
      <c r="J7281">
        <v>84810</v>
      </c>
      <c r="K7281">
        <v>994274</v>
      </c>
      <c r="L7281">
        <v>56.83</v>
      </c>
    </row>
    <row r="7282" spans="1:12" x14ac:dyDescent="0.35">
      <c r="A7282" t="s">
        <v>1642</v>
      </c>
      <c r="B7282" s="1">
        <v>45351</v>
      </c>
      <c r="C7282">
        <v>9027.0499999999993</v>
      </c>
      <c r="D7282">
        <v>9027.0499999999993</v>
      </c>
      <c r="E7282">
        <v>9126.25</v>
      </c>
      <c r="F7282">
        <v>8972.1</v>
      </c>
      <c r="G7282">
        <v>9054.65</v>
      </c>
      <c r="H7282">
        <v>13663</v>
      </c>
      <c r="I7282">
        <v>1236.1199999999999</v>
      </c>
      <c r="J7282">
        <v>3586</v>
      </c>
      <c r="K7282">
        <v>9109</v>
      </c>
      <c r="L7282">
        <v>66.67</v>
      </c>
    </row>
    <row r="7283" spans="1:12" x14ac:dyDescent="0.35">
      <c r="A7283" t="s">
        <v>1641</v>
      </c>
      <c r="B7283" s="1">
        <v>45351</v>
      </c>
      <c r="C7283">
        <v>313.2</v>
      </c>
      <c r="D7283">
        <v>314.45</v>
      </c>
      <c r="E7283">
        <v>315.55</v>
      </c>
      <c r="F7283">
        <v>309.89999999999998</v>
      </c>
      <c r="G7283">
        <v>311.10000000000002</v>
      </c>
      <c r="H7283">
        <v>32567</v>
      </c>
      <c r="I7283">
        <v>101.64</v>
      </c>
      <c r="J7283">
        <v>3577</v>
      </c>
      <c r="K7283">
        <v>14815</v>
      </c>
      <c r="L7283">
        <v>45.49</v>
      </c>
    </row>
    <row r="7284" spans="1:12" x14ac:dyDescent="0.35">
      <c r="A7284" t="s">
        <v>1640</v>
      </c>
      <c r="B7284" s="1">
        <v>45351</v>
      </c>
      <c r="C7284">
        <v>86.6</v>
      </c>
      <c r="D7284">
        <v>86.75</v>
      </c>
      <c r="E7284">
        <v>88.75</v>
      </c>
      <c r="F7284">
        <v>84.45</v>
      </c>
      <c r="G7284">
        <v>87.45</v>
      </c>
      <c r="H7284">
        <v>4003248</v>
      </c>
      <c r="I7284">
        <v>3456.57</v>
      </c>
      <c r="J7284">
        <v>20572</v>
      </c>
      <c r="K7284">
        <v>1572587</v>
      </c>
      <c r="L7284">
        <v>39.28</v>
      </c>
    </row>
    <row r="7285" spans="1:12" x14ac:dyDescent="0.35">
      <c r="A7285" t="s">
        <v>1639</v>
      </c>
      <c r="B7285" s="1">
        <v>45351</v>
      </c>
      <c r="C7285">
        <v>111.95</v>
      </c>
      <c r="D7285">
        <v>114.1</v>
      </c>
      <c r="E7285">
        <v>115.75</v>
      </c>
      <c r="F7285">
        <v>112.1</v>
      </c>
      <c r="G7285">
        <v>114.45</v>
      </c>
      <c r="H7285">
        <v>193510</v>
      </c>
      <c r="I7285">
        <v>220.76</v>
      </c>
      <c r="J7285">
        <v>2458</v>
      </c>
      <c r="K7285">
        <v>70830</v>
      </c>
      <c r="L7285">
        <v>36.6</v>
      </c>
    </row>
    <row r="7286" spans="1:12" x14ac:dyDescent="0.35">
      <c r="A7286" t="s">
        <v>1638</v>
      </c>
      <c r="B7286" s="1">
        <v>45351</v>
      </c>
      <c r="C7286">
        <v>739.55</v>
      </c>
      <c r="D7286">
        <v>739.55</v>
      </c>
      <c r="E7286">
        <v>762</v>
      </c>
      <c r="F7286">
        <v>736.75</v>
      </c>
      <c r="G7286">
        <v>747.95</v>
      </c>
      <c r="H7286">
        <v>76803</v>
      </c>
      <c r="I7286">
        <v>576.65</v>
      </c>
      <c r="J7286">
        <v>9767</v>
      </c>
      <c r="K7286">
        <v>29437</v>
      </c>
      <c r="L7286">
        <v>38.33</v>
      </c>
    </row>
    <row r="7287" spans="1:12" x14ac:dyDescent="0.35">
      <c r="A7287" t="s">
        <v>1637</v>
      </c>
      <c r="B7287" s="1">
        <v>45351</v>
      </c>
      <c r="C7287">
        <v>1481.6</v>
      </c>
      <c r="D7287">
        <v>1462.15</v>
      </c>
      <c r="E7287">
        <v>1500</v>
      </c>
      <c r="F7287">
        <v>1462.05</v>
      </c>
      <c r="G7287">
        <v>1494.45</v>
      </c>
      <c r="H7287">
        <v>8726</v>
      </c>
      <c r="I7287">
        <v>129.86000000000001</v>
      </c>
      <c r="J7287">
        <v>1412</v>
      </c>
      <c r="K7287">
        <v>4108</v>
      </c>
      <c r="L7287">
        <v>47.08</v>
      </c>
    </row>
    <row r="7288" spans="1:12" x14ac:dyDescent="0.35">
      <c r="A7288" t="s">
        <v>1636</v>
      </c>
      <c r="B7288" s="1">
        <v>45351</v>
      </c>
      <c r="C7288">
        <v>72.45</v>
      </c>
      <c r="D7288">
        <v>72.45</v>
      </c>
      <c r="E7288">
        <v>72.45</v>
      </c>
      <c r="F7288">
        <v>58.5</v>
      </c>
      <c r="G7288">
        <v>66.7</v>
      </c>
      <c r="H7288">
        <v>10036034</v>
      </c>
      <c r="I7288">
        <v>6410.87</v>
      </c>
      <c r="J7288">
        <v>26472</v>
      </c>
      <c r="K7288">
        <v>1160521</v>
      </c>
      <c r="L7288">
        <v>11.56</v>
      </c>
    </row>
    <row r="7289" spans="1:12" x14ac:dyDescent="0.35">
      <c r="A7289" t="s">
        <v>1635</v>
      </c>
      <c r="B7289" s="1">
        <v>45351</v>
      </c>
      <c r="C7289">
        <v>337.15</v>
      </c>
      <c r="D7289">
        <v>346</v>
      </c>
      <c r="E7289">
        <v>346.5</v>
      </c>
      <c r="F7289">
        <v>328.35</v>
      </c>
      <c r="G7289">
        <v>329.85</v>
      </c>
      <c r="H7289">
        <v>794752</v>
      </c>
      <c r="I7289">
        <v>2640.46</v>
      </c>
      <c r="J7289">
        <v>22402</v>
      </c>
      <c r="K7289">
        <v>357908</v>
      </c>
      <c r="L7289">
        <v>45.03</v>
      </c>
    </row>
    <row r="7290" spans="1:12" x14ac:dyDescent="0.35">
      <c r="A7290" t="s">
        <v>1634</v>
      </c>
      <c r="B7290" s="1">
        <v>45351</v>
      </c>
      <c r="C7290">
        <v>466.1</v>
      </c>
      <c r="D7290">
        <v>469.25</v>
      </c>
      <c r="E7290">
        <v>503</v>
      </c>
      <c r="F7290">
        <v>458.05</v>
      </c>
      <c r="G7290">
        <v>498.2</v>
      </c>
      <c r="H7290">
        <v>10002556</v>
      </c>
      <c r="I7290">
        <v>48727.72</v>
      </c>
      <c r="J7290">
        <v>207861</v>
      </c>
      <c r="K7290">
        <v>1262346</v>
      </c>
      <c r="L7290">
        <v>12.62</v>
      </c>
    </row>
    <row r="7291" spans="1:12" x14ac:dyDescent="0.35">
      <c r="A7291" t="s">
        <v>1633</v>
      </c>
      <c r="B7291" s="1">
        <v>45351</v>
      </c>
      <c r="C7291">
        <v>123.35</v>
      </c>
      <c r="D7291">
        <v>122.95</v>
      </c>
      <c r="E7291">
        <v>124.4</v>
      </c>
      <c r="F7291">
        <v>120.2</v>
      </c>
      <c r="G7291">
        <v>122.8</v>
      </c>
      <c r="H7291">
        <v>153487</v>
      </c>
      <c r="I7291">
        <v>187.44</v>
      </c>
      <c r="J7291">
        <v>3075</v>
      </c>
      <c r="K7291">
        <v>64171</v>
      </c>
      <c r="L7291">
        <v>41.81</v>
      </c>
    </row>
    <row r="7292" spans="1:12" x14ac:dyDescent="0.35">
      <c r="A7292" t="s">
        <v>1632</v>
      </c>
      <c r="B7292" s="1">
        <v>45351</v>
      </c>
      <c r="C7292">
        <v>42.15</v>
      </c>
      <c r="D7292">
        <v>42</v>
      </c>
      <c r="E7292">
        <v>42.65</v>
      </c>
      <c r="F7292">
        <v>41.1</v>
      </c>
      <c r="G7292">
        <v>42.3</v>
      </c>
      <c r="H7292">
        <v>11574257</v>
      </c>
      <c r="I7292">
        <v>4852.3599999999997</v>
      </c>
      <c r="J7292">
        <v>30610</v>
      </c>
      <c r="K7292">
        <v>3846772</v>
      </c>
      <c r="L7292">
        <v>33.24</v>
      </c>
    </row>
    <row r="7293" spans="1:12" x14ac:dyDescent="0.35">
      <c r="A7293" t="s">
        <v>1631</v>
      </c>
      <c r="B7293" s="1">
        <v>45351</v>
      </c>
      <c r="C7293">
        <v>3924.8</v>
      </c>
      <c r="D7293">
        <v>3931.45</v>
      </c>
      <c r="E7293">
        <v>3969.95</v>
      </c>
      <c r="F7293">
        <v>3782</v>
      </c>
      <c r="G7293">
        <v>3881.8</v>
      </c>
      <c r="H7293">
        <v>1235124</v>
      </c>
      <c r="I7293">
        <v>47673.3</v>
      </c>
      <c r="J7293">
        <v>101497</v>
      </c>
      <c r="K7293">
        <v>613655</v>
      </c>
      <c r="L7293">
        <v>49.68</v>
      </c>
    </row>
    <row r="7294" spans="1:12" x14ac:dyDescent="0.35">
      <c r="A7294" t="s">
        <v>1630</v>
      </c>
      <c r="B7294" s="1">
        <v>45351</v>
      </c>
      <c r="C7294">
        <v>52</v>
      </c>
      <c r="D7294">
        <v>52.3</v>
      </c>
      <c r="E7294">
        <v>58.9</v>
      </c>
      <c r="F7294">
        <v>50.8</v>
      </c>
      <c r="G7294">
        <v>55.75</v>
      </c>
      <c r="H7294">
        <v>4644849</v>
      </c>
      <c r="I7294">
        <v>2615.94</v>
      </c>
      <c r="J7294">
        <v>17172</v>
      </c>
      <c r="K7294">
        <v>1081439</v>
      </c>
      <c r="L7294">
        <v>23.28</v>
      </c>
    </row>
    <row r="7295" spans="1:12" x14ac:dyDescent="0.35">
      <c r="A7295" t="s">
        <v>1628</v>
      </c>
      <c r="B7295" s="1">
        <v>45351</v>
      </c>
      <c r="C7295">
        <v>97.65</v>
      </c>
      <c r="D7295">
        <v>97</v>
      </c>
      <c r="E7295">
        <v>101</v>
      </c>
      <c r="F7295">
        <v>95.1</v>
      </c>
      <c r="G7295">
        <v>98.95</v>
      </c>
      <c r="H7295">
        <v>1115342</v>
      </c>
      <c r="I7295">
        <v>1095.45</v>
      </c>
      <c r="J7295">
        <v>8550</v>
      </c>
      <c r="K7295">
        <v>478275</v>
      </c>
      <c r="L7295">
        <v>42.88</v>
      </c>
    </row>
    <row r="7296" spans="1:12" x14ac:dyDescent="0.35">
      <c r="A7296" t="s">
        <v>1627</v>
      </c>
      <c r="B7296" s="1">
        <v>45351</v>
      </c>
      <c r="C7296">
        <v>65.25</v>
      </c>
      <c r="D7296">
        <v>65.599999999999994</v>
      </c>
      <c r="E7296">
        <v>67.25</v>
      </c>
      <c r="F7296">
        <v>63.7</v>
      </c>
      <c r="G7296">
        <v>65.7</v>
      </c>
      <c r="H7296">
        <v>174603</v>
      </c>
      <c r="I7296">
        <v>113.8</v>
      </c>
      <c r="J7296">
        <v>1799</v>
      </c>
      <c r="K7296">
        <v>67790</v>
      </c>
      <c r="L7296">
        <v>38.83</v>
      </c>
    </row>
    <row r="7297" spans="1:12" x14ac:dyDescent="0.35">
      <c r="A7297" t="s">
        <v>1626</v>
      </c>
      <c r="B7297" s="1">
        <v>45351</v>
      </c>
      <c r="C7297">
        <v>150.9</v>
      </c>
      <c r="D7297">
        <v>151.65</v>
      </c>
      <c r="E7297">
        <v>152.44999999999999</v>
      </c>
      <c r="F7297">
        <v>143.25</v>
      </c>
      <c r="G7297">
        <v>148.94999999999999</v>
      </c>
      <c r="H7297">
        <v>1593</v>
      </c>
      <c r="I7297">
        <v>2.35</v>
      </c>
      <c r="J7297">
        <v>119</v>
      </c>
      <c r="K7297">
        <v>989</v>
      </c>
      <c r="L7297">
        <v>62.08</v>
      </c>
    </row>
    <row r="7298" spans="1:12" x14ac:dyDescent="0.35">
      <c r="A7298" t="s">
        <v>1625</v>
      </c>
      <c r="B7298" s="1">
        <v>45351</v>
      </c>
      <c r="C7298">
        <v>114.1</v>
      </c>
      <c r="D7298">
        <v>113.6</v>
      </c>
      <c r="E7298">
        <v>118.05</v>
      </c>
      <c r="F7298">
        <v>113.5</v>
      </c>
      <c r="G7298">
        <v>114</v>
      </c>
      <c r="H7298">
        <v>26871</v>
      </c>
      <c r="I7298">
        <v>30.91</v>
      </c>
      <c r="J7298">
        <v>527</v>
      </c>
      <c r="K7298">
        <v>19578</v>
      </c>
      <c r="L7298">
        <v>72.86</v>
      </c>
    </row>
    <row r="7299" spans="1:12" x14ac:dyDescent="0.35">
      <c r="A7299" t="s">
        <v>1624</v>
      </c>
      <c r="B7299" s="1">
        <v>45351</v>
      </c>
      <c r="C7299">
        <v>1117.7</v>
      </c>
      <c r="D7299">
        <v>1124.5999999999999</v>
      </c>
      <c r="E7299">
        <v>1127.75</v>
      </c>
      <c r="F7299">
        <v>1064.5</v>
      </c>
      <c r="G7299">
        <v>1077.8499999999999</v>
      </c>
      <c r="H7299">
        <v>6486191</v>
      </c>
      <c r="I7299">
        <v>69920.91</v>
      </c>
      <c r="J7299">
        <v>176739</v>
      </c>
      <c r="K7299">
        <v>4214347</v>
      </c>
      <c r="L7299">
        <v>64.97</v>
      </c>
    </row>
    <row r="7300" spans="1:12" x14ac:dyDescent="0.35">
      <c r="A7300" t="s">
        <v>1623</v>
      </c>
      <c r="B7300" s="1">
        <v>45351</v>
      </c>
      <c r="C7300">
        <v>2613.1</v>
      </c>
      <c r="D7300">
        <v>2614.15</v>
      </c>
      <c r="E7300">
        <v>2675</v>
      </c>
      <c r="F7300">
        <v>2586.65</v>
      </c>
      <c r="G7300">
        <v>2666.1</v>
      </c>
      <c r="H7300">
        <v>470994</v>
      </c>
      <c r="I7300">
        <v>12447.55</v>
      </c>
      <c r="J7300">
        <v>32075</v>
      </c>
      <c r="K7300">
        <v>329271</v>
      </c>
      <c r="L7300">
        <v>69.91</v>
      </c>
    </row>
    <row r="7301" spans="1:12" x14ac:dyDescent="0.35">
      <c r="A7301" t="s">
        <v>1622</v>
      </c>
      <c r="B7301" s="1">
        <v>45351</v>
      </c>
      <c r="C7301">
        <v>110.2</v>
      </c>
      <c r="D7301">
        <v>110</v>
      </c>
      <c r="E7301">
        <v>112</v>
      </c>
      <c r="F7301">
        <v>108.95</v>
      </c>
      <c r="G7301">
        <v>109.5</v>
      </c>
      <c r="H7301">
        <v>7039</v>
      </c>
      <c r="I7301">
        <v>7.71</v>
      </c>
      <c r="J7301">
        <v>174</v>
      </c>
      <c r="K7301">
        <v>4112</v>
      </c>
      <c r="L7301">
        <v>58.42</v>
      </c>
    </row>
    <row r="7302" spans="1:12" x14ac:dyDescent="0.35">
      <c r="A7302" t="s">
        <v>1621</v>
      </c>
      <c r="B7302" s="1">
        <v>45351</v>
      </c>
      <c r="C7302">
        <v>270.25</v>
      </c>
      <c r="D7302">
        <v>270.25</v>
      </c>
      <c r="E7302">
        <v>272</v>
      </c>
      <c r="F7302">
        <v>264.10000000000002</v>
      </c>
      <c r="G7302">
        <v>267</v>
      </c>
      <c r="H7302">
        <v>189330</v>
      </c>
      <c r="I7302">
        <v>505.66</v>
      </c>
      <c r="J7302">
        <v>5847</v>
      </c>
      <c r="K7302">
        <v>85217</v>
      </c>
      <c r="L7302">
        <v>45.01</v>
      </c>
    </row>
    <row r="7303" spans="1:12" x14ac:dyDescent="0.35">
      <c r="A7303" t="s">
        <v>1620</v>
      </c>
      <c r="B7303" s="1">
        <v>45351</v>
      </c>
      <c r="C7303">
        <v>91.95</v>
      </c>
      <c r="D7303">
        <v>92</v>
      </c>
      <c r="E7303">
        <v>94.5</v>
      </c>
      <c r="F7303">
        <v>91.5</v>
      </c>
      <c r="G7303">
        <v>92.55</v>
      </c>
      <c r="H7303">
        <v>288114</v>
      </c>
      <c r="I7303">
        <v>267.13</v>
      </c>
      <c r="J7303">
        <v>3756</v>
      </c>
      <c r="K7303">
        <v>133852</v>
      </c>
      <c r="L7303">
        <v>46.46</v>
      </c>
    </row>
    <row r="7304" spans="1:12" x14ac:dyDescent="0.35">
      <c r="A7304" t="s">
        <v>1619</v>
      </c>
      <c r="B7304" s="1">
        <v>45351</v>
      </c>
      <c r="C7304">
        <v>79.650000000000006</v>
      </c>
      <c r="D7304">
        <v>79.650000000000006</v>
      </c>
      <c r="E7304">
        <v>80.19</v>
      </c>
      <c r="F7304">
        <v>78.599999999999994</v>
      </c>
      <c r="G7304">
        <v>79.77</v>
      </c>
      <c r="H7304">
        <v>32179</v>
      </c>
      <c r="I7304">
        <v>25.51</v>
      </c>
      <c r="J7304">
        <v>459</v>
      </c>
      <c r="K7304">
        <v>25250</v>
      </c>
      <c r="L7304">
        <v>78.47</v>
      </c>
    </row>
    <row r="7305" spans="1:12" x14ac:dyDescent="0.35">
      <c r="A7305" t="s">
        <v>1618</v>
      </c>
      <c r="B7305" s="1">
        <v>45351</v>
      </c>
      <c r="C7305">
        <v>476.1</v>
      </c>
      <c r="D7305">
        <v>480.85</v>
      </c>
      <c r="E7305">
        <v>490.15</v>
      </c>
      <c r="F7305">
        <v>474.2</v>
      </c>
      <c r="G7305">
        <v>484.75</v>
      </c>
      <c r="H7305">
        <v>109959</v>
      </c>
      <c r="I7305">
        <v>528.83000000000004</v>
      </c>
      <c r="J7305">
        <v>6105</v>
      </c>
      <c r="K7305">
        <v>71006</v>
      </c>
      <c r="L7305">
        <v>64.569999999999993</v>
      </c>
    </row>
    <row r="7306" spans="1:12" x14ac:dyDescent="0.35">
      <c r="A7306" t="s">
        <v>1617</v>
      </c>
      <c r="B7306" s="1">
        <v>45351</v>
      </c>
      <c r="C7306">
        <v>3594.7</v>
      </c>
      <c r="D7306">
        <v>3595.2</v>
      </c>
      <c r="E7306">
        <v>3654</v>
      </c>
      <c r="F7306">
        <v>3585.3</v>
      </c>
      <c r="G7306">
        <v>3624.4</v>
      </c>
      <c r="H7306">
        <v>1692242</v>
      </c>
      <c r="I7306">
        <v>61237.69</v>
      </c>
      <c r="J7306">
        <v>133944</v>
      </c>
      <c r="K7306">
        <v>1031184</v>
      </c>
      <c r="L7306">
        <v>60.94</v>
      </c>
    </row>
    <row r="7307" spans="1:12" x14ac:dyDescent="0.35">
      <c r="A7307" t="s">
        <v>1616</v>
      </c>
      <c r="B7307" s="1">
        <v>45351</v>
      </c>
      <c r="C7307">
        <v>947.55</v>
      </c>
      <c r="D7307">
        <v>946.05</v>
      </c>
      <c r="E7307">
        <v>950.25</v>
      </c>
      <c r="F7307">
        <v>928</v>
      </c>
      <c r="G7307">
        <v>937.35</v>
      </c>
      <c r="H7307">
        <v>548651</v>
      </c>
      <c r="I7307">
        <v>5137.29</v>
      </c>
      <c r="J7307">
        <v>21131</v>
      </c>
      <c r="K7307">
        <v>310940</v>
      </c>
      <c r="L7307">
        <v>56.67</v>
      </c>
    </row>
    <row r="7308" spans="1:12" x14ac:dyDescent="0.35">
      <c r="A7308" t="s">
        <v>1615</v>
      </c>
      <c r="B7308" s="1">
        <v>45351</v>
      </c>
      <c r="C7308">
        <v>245.3</v>
      </c>
      <c r="D7308">
        <v>245.3</v>
      </c>
      <c r="E7308">
        <v>246.6</v>
      </c>
      <c r="F7308">
        <v>239.4</v>
      </c>
      <c r="G7308">
        <v>243.25</v>
      </c>
      <c r="H7308">
        <v>329090</v>
      </c>
      <c r="I7308">
        <v>800.85</v>
      </c>
      <c r="J7308">
        <v>9656</v>
      </c>
      <c r="K7308">
        <v>125599</v>
      </c>
      <c r="L7308">
        <v>38.17</v>
      </c>
    </row>
    <row r="7309" spans="1:12" x14ac:dyDescent="0.35">
      <c r="A7309" t="s">
        <v>1614</v>
      </c>
      <c r="B7309" s="1">
        <v>45351</v>
      </c>
      <c r="C7309">
        <v>506.8</v>
      </c>
      <c r="D7309">
        <v>502.4</v>
      </c>
      <c r="E7309">
        <v>523</v>
      </c>
      <c r="F7309">
        <v>473.35</v>
      </c>
      <c r="G7309">
        <v>518.4</v>
      </c>
      <c r="H7309">
        <v>479129</v>
      </c>
      <c r="I7309">
        <v>2399.41</v>
      </c>
      <c r="J7309">
        <v>31645</v>
      </c>
      <c r="K7309">
        <v>240395</v>
      </c>
      <c r="L7309">
        <v>50.17</v>
      </c>
    </row>
    <row r="7310" spans="1:12" x14ac:dyDescent="0.35">
      <c r="A7310" t="s">
        <v>1613</v>
      </c>
      <c r="B7310" s="1">
        <v>45351</v>
      </c>
      <c r="C7310">
        <v>2747.95</v>
      </c>
      <c r="D7310">
        <v>2756.15</v>
      </c>
      <c r="E7310">
        <v>2758.95</v>
      </c>
      <c r="F7310">
        <v>2700.6</v>
      </c>
      <c r="G7310">
        <v>2721.6</v>
      </c>
      <c r="H7310">
        <v>49158</v>
      </c>
      <c r="I7310">
        <v>1338.38</v>
      </c>
      <c r="J7310">
        <v>6306</v>
      </c>
      <c r="K7310">
        <v>34475</v>
      </c>
      <c r="L7310">
        <v>70.13</v>
      </c>
    </row>
    <row r="7311" spans="1:12" x14ac:dyDescent="0.35">
      <c r="A7311" t="s">
        <v>1612</v>
      </c>
      <c r="B7311" s="1">
        <v>45351</v>
      </c>
      <c r="C7311">
        <v>216.1</v>
      </c>
      <c r="D7311">
        <v>217.2</v>
      </c>
      <c r="E7311">
        <v>221.25</v>
      </c>
      <c r="F7311">
        <v>213.5</v>
      </c>
      <c r="G7311">
        <v>217.15</v>
      </c>
      <c r="H7311">
        <v>1063732</v>
      </c>
      <c r="I7311">
        <v>2307.0700000000002</v>
      </c>
      <c r="J7311">
        <v>18312</v>
      </c>
      <c r="K7311">
        <v>464682</v>
      </c>
      <c r="L7311">
        <v>43.68</v>
      </c>
    </row>
    <row r="7312" spans="1:12" x14ac:dyDescent="0.35">
      <c r="A7312" t="s">
        <v>1611</v>
      </c>
      <c r="B7312" s="1">
        <v>45351</v>
      </c>
      <c r="C7312">
        <v>10.5</v>
      </c>
      <c r="D7312">
        <v>11</v>
      </c>
      <c r="E7312">
        <v>11</v>
      </c>
      <c r="F7312">
        <v>11</v>
      </c>
      <c r="G7312">
        <v>11</v>
      </c>
      <c r="H7312">
        <v>371719</v>
      </c>
      <c r="I7312">
        <v>40.89</v>
      </c>
      <c r="J7312">
        <v>145</v>
      </c>
      <c r="K7312">
        <v>371592</v>
      </c>
      <c r="L7312">
        <v>99.97</v>
      </c>
    </row>
    <row r="7313" spans="1:12" x14ac:dyDescent="0.35">
      <c r="A7313" t="s">
        <v>1610</v>
      </c>
      <c r="B7313" s="1">
        <v>45351</v>
      </c>
      <c r="C7313">
        <v>3533.5</v>
      </c>
      <c r="D7313">
        <v>3528.4</v>
      </c>
      <c r="E7313">
        <v>3559.45</v>
      </c>
      <c r="F7313">
        <v>3432.3</v>
      </c>
      <c r="G7313">
        <v>3488.65</v>
      </c>
      <c r="H7313">
        <v>389585</v>
      </c>
      <c r="I7313">
        <v>13599.16</v>
      </c>
      <c r="J7313">
        <v>39696</v>
      </c>
      <c r="K7313">
        <v>258538</v>
      </c>
      <c r="L7313">
        <v>66.36</v>
      </c>
    </row>
    <row r="7314" spans="1:12" x14ac:dyDescent="0.35">
      <c r="A7314" t="s">
        <v>1609</v>
      </c>
      <c r="B7314" s="1">
        <v>45351</v>
      </c>
      <c r="C7314">
        <v>1946.1</v>
      </c>
      <c r="D7314">
        <v>1958.35</v>
      </c>
      <c r="E7314">
        <v>1967.95</v>
      </c>
      <c r="F7314">
        <v>1918.1</v>
      </c>
      <c r="G7314">
        <v>1931.85</v>
      </c>
      <c r="H7314">
        <v>5327</v>
      </c>
      <c r="I7314">
        <v>103.09</v>
      </c>
      <c r="J7314">
        <v>1889</v>
      </c>
      <c r="K7314">
        <v>2388</v>
      </c>
      <c r="L7314">
        <v>44.83</v>
      </c>
    </row>
    <row r="7315" spans="1:12" x14ac:dyDescent="0.35">
      <c r="A7315" t="s">
        <v>1608</v>
      </c>
      <c r="B7315" s="1">
        <v>45351</v>
      </c>
      <c r="C7315">
        <v>1620.85</v>
      </c>
      <c r="D7315">
        <v>1605</v>
      </c>
      <c r="E7315">
        <v>1623.9</v>
      </c>
      <c r="F7315">
        <v>1584.45</v>
      </c>
      <c r="G7315">
        <v>1598.2</v>
      </c>
      <c r="H7315">
        <v>32161</v>
      </c>
      <c r="I7315">
        <v>514.92999999999995</v>
      </c>
      <c r="J7315">
        <v>5851</v>
      </c>
      <c r="K7315">
        <v>16210</v>
      </c>
      <c r="L7315">
        <v>50.4</v>
      </c>
    </row>
    <row r="7316" spans="1:12" x14ac:dyDescent="0.35">
      <c r="A7316" t="s">
        <v>1607</v>
      </c>
      <c r="B7316" s="1">
        <v>45351</v>
      </c>
      <c r="C7316">
        <v>219.8</v>
      </c>
      <c r="D7316">
        <v>220.75</v>
      </c>
      <c r="E7316">
        <v>226</v>
      </c>
      <c r="F7316">
        <v>211.95</v>
      </c>
      <c r="G7316">
        <v>215.2</v>
      </c>
      <c r="H7316">
        <v>559554</v>
      </c>
      <c r="I7316">
        <v>1203.08</v>
      </c>
      <c r="J7316">
        <v>16374</v>
      </c>
      <c r="K7316">
        <v>280445</v>
      </c>
      <c r="L7316">
        <v>50.12</v>
      </c>
    </row>
    <row r="7317" spans="1:12" x14ac:dyDescent="0.35">
      <c r="A7317" t="s">
        <v>1606</v>
      </c>
      <c r="B7317" s="1">
        <v>45351</v>
      </c>
      <c r="C7317">
        <v>681</v>
      </c>
      <c r="D7317">
        <v>693</v>
      </c>
      <c r="E7317">
        <v>705.85</v>
      </c>
      <c r="F7317">
        <v>678</v>
      </c>
      <c r="G7317">
        <v>690.5</v>
      </c>
      <c r="H7317">
        <v>556975</v>
      </c>
      <c r="I7317">
        <v>3861.58</v>
      </c>
      <c r="J7317">
        <v>29313</v>
      </c>
      <c r="K7317">
        <v>80448</v>
      </c>
      <c r="L7317">
        <v>14.44</v>
      </c>
    </row>
    <row r="7318" spans="1:12" x14ac:dyDescent="0.35">
      <c r="A7318" t="s">
        <v>1605</v>
      </c>
      <c r="B7318" s="1">
        <v>45351</v>
      </c>
      <c r="C7318">
        <v>161.6</v>
      </c>
      <c r="D7318">
        <v>160.44999999999999</v>
      </c>
      <c r="E7318">
        <v>165.7</v>
      </c>
      <c r="F7318">
        <v>159.15</v>
      </c>
      <c r="G7318">
        <v>164</v>
      </c>
      <c r="H7318">
        <v>1334375</v>
      </c>
      <c r="I7318">
        <v>2178.58</v>
      </c>
      <c r="J7318">
        <v>15851</v>
      </c>
      <c r="K7318">
        <v>1010566</v>
      </c>
      <c r="L7318">
        <v>75.73</v>
      </c>
    </row>
    <row r="7319" spans="1:12" x14ac:dyDescent="0.35">
      <c r="A7319" t="s">
        <v>1604</v>
      </c>
      <c r="B7319" s="1">
        <v>45351</v>
      </c>
      <c r="C7319">
        <v>3582.3</v>
      </c>
      <c r="D7319">
        <v>3578.7</v>
      </c>
      <c r="E7319">
        <v>3645.35</v>
      </c>
      <c r="F7319">
        <v>3519.1</v>
      </c>
      <c r="G7319">
        <v>3637.25</v>
      </c>
      <c r="H7319">
        <v>92159</v>
      </c>
      <c r="I7319">
        <v>3336.47</v>
      </c>
      <c r="J7319">
        <v>11859</v>
      </c>
      <c r="K7319">
        <v>59855</v>
      </c>
      <c r="L7319">
        <v>64.95</v>
      </c>
    </row>
    <row r="7320" spans="1:12" x14ac:dyDescent="0.35">
      <c r="A7320" t="s">
        <v>1603</v>
      </c>
      <c r="B7320" s="1">
        <v>45351</v>
      </c>
      <c r="C7320">
        <v>238.3</v>
      </c>
      <c r="D7320">
        <v>239</v>
      </c>
      <c r="E7320">
        <v>240.3</v>
      </c>
      <c r="F7320">
        <v>234</v>
      </c>
      <c r="G7320">
        <v>236.45</v>
      </c>
      <c r="H7320">
        <v>36029</v>
      </c>
      <c r="I7320">
        <v>85.19</v>
      </c>
      <c r="J7320">
        <v>3165</v>
      </c>
      <c r="K7320">
        <v>14942</v>
      </c>
      <c r="L7320">
        <v>41.47</v>
      </c>
    </row>
    <row r="7321" spans="1:12" x14ac:dyDescent="0.35">
      <c r="A7321" t="s">
        <v>1602</v>
      </c>
      <c r="B7321" s="1">
        <v>45351</v>
      </c>
      <c r="C7321">
        <v>2619</v>
      </c>
      <c r="D7321">
        <v>2608</v>
      </c>
      <c r="E7321">
        <v>2768.75</v>
      </c>
      <c r="F7321">
        <v>2540</v>
      </c>
      <c r="G7321">
        <v>2735.25</v>
      </c>
      <c r="H7321">
        <v>58901</v>
      </c>
      <c r="I7321">
        <v>1580.27</v>
      </c>
      <c r="J7321">
        <v>10948</v>
      </c>
      <c r="K7321">
        <v>26068</v>
      </c>
      <c r="L7321">
        <v>44.26</v>
      </c>
    </row>
    <row r="7322" spans="1:12" x14ac:dyDescent="0.35">
      <c r="A7322" t="s">
        <v>1601</v>
      </c>
      <c r="B7322" s="1">
        <v>45351</v>
      </c>
      <c r="C7322">
        <v>1299.5999999999999</v>
      </c>
      <c r="D7322">
        <v>1293.3</v>
      </c>
      <c r="E7322">
        <v>1389.7</v>
      </c>
      <c r="F7322">
        <v>1288.3499999999999</v>
      </c>
      <c r="G7322">
        <v>1369.6</v>
      </c>
      <c r="H7322">
        <v>32289</v>
      </c>
      <c r="I7322">
        <v>434.85</v>
      </c>
      <c r="J7322">
        <v>2485</v>
      </c>
      <c r="K7322">
        <v>26376</v>
      </c>
      <c r="L7322">
        <v>81.69</v>
      </c>
    </row>
    <row r="7323" spans="1:12" x14ac:dyDescent="0.35">
      <c r="A7323" t="s">
        <v>1600</v>
      </c>
      <c r="B7323" s="1">
        <v>45351</v>
      </c>
      <c r="C7323">
        <v>245.7</v>
      </c>
      <c r="D7323">
        <v>240</v>
      </c>
      <c r="E7323">
        <v>247.7</v>
      </c>
      <c r="F7323">
        <v>233.45</v>
      </c>
      <c r="G7323">
        <v>239.6</v>
      </c>
      <c r="H7323">
        <v>3442756</v>
      </c>
      <c r="I7323">
        <v>8223.61</v>
      </c>
      <c r="J7323">
        <v>18956</v>
      </c>
      <c r="K7323">
        <v>1393531</v>
      </c>
      <c r="L7323">
        <v>40.479999999999997</v>
      </c>
    </row>
    <row r="7324" spans="1:12" x14ac:dyDescent="0.35">
      <c r="A7324" t="s">
        <v>1599</v>
      </c>
      <c r="B7324" s="1">
        <v>45351</v>
      </c>
      <c r="C7324">
        <v>185.7</v>
      </c>
      <c r="D7324">
        <v>186.4</v>
      </c>
      <c r="E7324">
        <v>195</v>
      </c>
      <c r="F7324">
        <v>180.05</v>
      </c>
      <c r="G7324">
        <v>190.35</v>
      </c>
      <c r="H7324">
        <v>3628530</v>
      </c>
      <c r="I7324">
        <v>6776.05</v>
      </c>
      <c r="J7324">
        <v>47252</v>
      </c>
      <c r="K7324">
        <v>2110787</v>
      </c>
      <c r="L7324">
        <v>58.17</v>
      </c>
    </row>
    <row r="7325" spans="1:12" x14ac:dyDescent="0.35">
      <c r="A7325" t="s">
        <v>1598</v>
      </c>
      <c r="B7325" s="1">
        <v>45351</v>
      </c>
      <c r="C7325">
        <v>94.1</v>
      </c>
      <c r="D7325">
        <v>94.7</v>
      </c>
      <c r="E7325">
        <v>97.3</v>
      </c>
      <c r="F7325">
        <v>91.8</v>
      </c>
      <c r="G7325">
        <v>93.95</v>
      </c>
      <c r="H7325">
        <v>372831</v>
      </c>
      <c r="I7325">
        <v>351.3</v>
      </c>
      <c r="J7325">
        <v>2668</v>
      </c>
      <c r="K7325">
        <v>133882</v>
      </c>
      <c r="L7325">
        <v>35.909999999999997</v>
      </c>
    </row>
    <row r="7326" spans="1:12" x14ac:dyDescent="0.35">
      <c r="A7326" t="s">
        <v>1597</v>
      </c>
      <c r="B7326" s="1">
        <v>45351</v>
      </c>
      <c r="C7326">
        <v>112.65</v>
      </c>
      <c r="D7326">
        <v>112.8</v>
      </c>
      <c r="E7326">
        <v>117.4</v>
      </c>
      <c r="F7326">
        <v>110.2</v>
      </c>
      <c r="G7326">
        <v>115.3</v>
      </c>
      <c r="H7326">
        <v>1234248</v>
      </c>
      <c r="I7326">
        <v>1401.15</v>
      </c>
      <c r="J7326">
        <v>9910</v>
      </c>
      <c r="K7326">
        <v>419323</v>
      </c>
      <c r="L7326">
        <v>33.97</v>
      </c>
    </row>
    <row r="7327" spans="1:12" x14ac:dyDescent="0.35">
      <c r="A7327" t="s">
        <v>1596</v>
      </c>
      <c r="B7327" s="1">
        <v>45351</v>
      </c>
      <c r="C7327">
        <v>279.64999999999998</v>
      </c>
      <c r="D7327">
        <v>281.10000000000002</v>
      </c>
      <c r="E7327">
        <v>285</v>
      </c>
      <c r="F7327">
        <v>277</v>
      </c>
      <c r="G7327">
        <v>284.2</v>
      </c>
      <c r="H7327">
        <v>51764</v>
      </c>
      <c r="I7327">
        <v>145.46</v>
      </c>
      <c r="J7327">
        <v>906</v>
      </c>
      <c r="K7327">
        <v>16594</v>
      </c>
      <c r="L7327">
        <v>32.06</v>
      </c>
    </row>
    <row r="7328" spans="1:12" x14ac:dyDescent="0.35">
      <c r="A7328" t="s">
        <v>1595</v>
      </c>
      <c r="B7328" s="1">
        <v>45351</v>
      </c>
      <c r="C7328">
        <v>750.35</v>
      </c>
      <c r="D7328">
        <v>750.35</v>
      </c>
      <c r="E7328">
        <v>759.8</v>
      </c>
      <c r="F7328">
        <v>737.3</v>
      </c>
      <c r="G7328">
        <v>746.7</v>
      </c>
      <c r="H7328">
        <v>289180</v>
      </c>
      <c r="I7328">
        <v>2158.37</v>
      </c>
      <c r="J7328">
        <v>20939</v>
      </c>
      <c r="K7328">
        <v>129626</v>
      </c>
      <c r="L7328">
        <v>44.83</v>
      </c>
    </row>
    <row r="7329" spans="1:12" x14ac:dyDescent="0.35">
      <c r="A7329" t="s">
        <v>1594</v>
      </c>
      <c r="B7329" s="1">
        <v>45351</v>
      </c>
      <c r="C7329">
        <v>1169.0999999999999</v>
      </c>
      <c r="D7329">
        <v>1163.0999999999999</v>
      </c>
      <c r="E7329">
        <v>1179</v>
      </c>
      <c r="F7329">
        <v>1143.05</v>
      </c>
      <c r="G7329">
        <v>1165.4000000000001</v>
      </c>
      <c r="H7329">
        <v>40585</v>
      </c>
      <c r="I7329">
        <v>469.94</v>
      </c>
      <c r="J7329">
        <v>6654</v>
      </c>
      <c r="K7329">
        <v>21011</v>
      </c>
      <c r="L7329">
        <v>51.77</v>
      </c>
    </row>
    <row r="7330" spans="1:12" x14ac:dyDescent="0.35">
      <c r="A7330" t="s">
        <v>1593</v>
      </c>
      <c r="B7330" s="1">
        <v>45351</v>
      </c>
      <c r="C7330">
        <v>716.15</v>
      </c>
      <c r="D7330">
        <v>715.8</v>
      </c>
      <c r="E7330">
        <v>724.05</v>
      </c>
      <c r="F7330">
        <v>696.5</v>
      </c>
      <c r="G7330">
        <v>706.95</v>
      </c>
      <c r="H7330">
        <v>314664</v>
      </c>
      <c r="I7330">
        <v>2217.91</v>
      </c>
      <c r="J7330">
        <v>21859</v>
      </c>
      <c r="K7330">
        <v>174473</v>
      </c>
      <c r="L7330">
        <v>55.45</v>
      </c>
    </row>
    <row r="7331" spans="1:12" x14ac:dyDescent="0.35">
      <c r="A7331" t="s">
        <v>1592</v>
      </c>
      <c r="B7331" s="1">
        <v>45351</v>
      </c>
      <c r="C7331">
        <v>1285.8499999999999</v>
      </c>
      <c r="D7331">
        <v>1280</v>
      </c>
      <c r="E7331">
        <v>1285.2</v>
      </c>
      <c r="F7331">
        <v>1264.25</v>
      </c>
      <c r="G7331">
        <v>1273.8499999999999</v>
      </c>
      <c r="H7331">
        <v>2251498</v>
      </c>
      <c r="I7331">
        <v>28713.48</v>
      </c>
      <c r="J7331">
        <v>119463</v>
      </c>
      <c r="K7331">
        <v>1422309</v>
      </c>
      <c r="L7331">
        <v>63.17</v>
      </c>
    </row>
    <row r="7332" spans="1:12" x14ac:dyDescent="0.35">
      <c r="A7332" t="s">
        <v>1591</v>
      </c>
      <c r="B7332" s="1">
        <v>45351</v>
      </c>
      <c r="C7332">
        <v>38.880000000000003</v>
      </c>
      <c r="D7332">
        <v>38.880000000000003</v>
      </c>
      <c r="E7332">
        <v>39.33</v>
      </c>
      <c r="F7332">
        <v>38.770000000000003</v>
      </c>
      <c r="G7332">
        <v>39.08</v>
      </c>
      <c r="H7332">
        <v>7365</v>
      </c>
      <c r="I7332">
        <v>2.87</v>
      </c>
      <c r="J7332">
        <v>177</v>
      </c>
      <c r="K7332">
        <v>4730</v>
      </c>
      <c r="L7332">
        <v>64.22</v>
      </c>
    </row>
    <row r="7333" spans="1:12" x14ac:dyDescent="0.35">
      <c r="A7333" t="s">
        <v>1590</v>
      </c>
      <c r="B7333" s="1">
        <v>45351</v>
      </c>
      <c r="C7333">
        <v>2985.45</v>
      </c>
      <c r="D7333">
        <v>3018</v>
      </c>
      <c r="E7333">
        <v>3058</v>
      </c>
      <c r="F7333">
        <v>2985</v>
      </c>
      <c r="G7333">
        <v>3012.6</v>
      </c>
      <c r="H7333">
        <v>94340</v>
      </c>
      <c r="I7333">
        <v>2836.82</v>
      </c>
      <c r="J7333">
        <v>9522</v>
      </c>
      <c r="K7333">
        <v>74899</v>
      </c>
      <c r="L7333">
        <v>79.39</v>
      </c>
    </row>
    <row r="7334" spans="1:12" x14ac:dyDescent="0.35">
      <c r="A7334" t="s">
        <v>1589</v>
      </c>
      <c r="B7334" s="1">
        <v>45351</v>
      </c>
      <c r="C7334">
        <v>293.7</v>
      </c>
      <c r="D7334">
        <v>292.5</v>
      </c>
      <c r="E7334">
        <v>300.60000000000002</v>
      </c>
      <c r="F7334">
        <v>288</v>
      </c>
      <c r="G7334">
        <v>298.3</v>
      </c>
      <c r="H7334">
        <v>452445</v>
      </c>
      <c r="I7334">
        <v>1331.15</v>
      </c>
      <c r="J7334">
        <v>15548</v>
      </c>
      <c r="K7334">
        <v>218960</v>
      </c>
      <c r="L7334">
        <v>48.39</v>
      </c>
    </row>
    <row r="7335" spans="1:12" x14ac:dyDescent="0.35">
      <c r="A7335" t="s">
        <v>1588</v>
      </c>
      <c r="B7335" s="1">
        <v>45351</v>
      </c>
      <c r="C7335">
        <v>4118.95</v>
      </c>
      <c r="D7335">
        <v>4099</v>
      </c>
      <c r="E7335">
        <v>4138.1000000000004</v>
      </c>
      <c r="F7335">
        <v>4064.55</v>
      </c>
      <c r="G7335">
        <v>4095.1</v>
      </c>
      <c r="H7335">
        <v>3772719</v>
      </c>
      <c r="I7335">
        <v>154628.64000000001</v>
      </c>
      <c r="J7335">
        <v>165001</v>
      </c>
      <c r="K7335">
        <v>2223680</v>
      </c>
      <c r="L7335">
        <v>58.94</v>
      </c>
    </row>
    <row r="7336" spans="1:12" x14ac:dyDescent="0.35">
      <c r="A7336" t="s">
        <v>1587</v>
      </c>
      <c r="B7336" s="1">
        <v>45351</v>
      </c>
      <c r="C7336">
        <v>2214.4499999999998</v>
      </c>
      <c r="D7336">
        <v>2176.1</v>
      </c>
      <c r="E7336">
        <v>2246.0500000000002</v>
      </c>
      <c r="F7336">
        <v>2161.15</v>
      </c>
      <c r="G7336">
        <v>2222.5500000000002</v>
      </c>
      <c r="H7336">
        <v>2239</v>
      </c>
      <c r="I7336">
        <v>49.5</v>
      </c>
      <c r="J7336">
        <v>780</v>
      </c>
      <c r="K7336">
        <v>1247</v>
      </c>
      <c r="L7336">
        <v>55.69</v>
      </c>
    </row>
    <row r="7337" spans="1:12" x14ac:dyDescent="0.35">
      <c r="A7337" t="s">
        <v>1586</v>
      </c>
      <c r="B7337" s="1">
        <v>45351</v>
      </c>
      <c r="C7337">
        <v>385.65</v>
      </c>
      <c r="D7337">
        <v>381.5</v>
      </c>
      <c r="E7337">
        <v>384.1</v>
      </c>
      <c r="F7337">
        <v>373.6</v>
      </c>
      <c r="G7337">
        <v>381.35</v>
      </c>
      <c r="H7337">
        <v>188106</v>
      </c>
      <c r="I7337">
        <v>714.78</v>
      </c>
      <c r="J7337">
        <v>6087</v>
      </c>
      <c r="K7337">
        <v>92021</v>
      </c>
      <c r="L7337">
        <v>48.92</v>
      </c>
    </row>
    <row r="7338" spans="1:12" x14ac:dyDescent="0.35">
      <c r="A7338" t="s">
        <v>1585</v>
      </c>
      <c r="B7338" s="1">
        <v>45351</v>
      </c>
      <c r="C7338">
        <v>1141.9000000000001</v>
      </c>
      <c r="D7338">
        <v>1146</v>
      </c>
      <c r="E7338">
        <v>1154</v>
      </c>
      <c r="F7338">
        <v>1113</v>
      </c>
      <c r="G7338">
        <v>1120.95</v>
      </c>
      <c r="H7338">
        <v>55764</v>
      </c>
      <c r="I7338">
        <v>626.82000000000005</v>
      </c>
      <c r="J7338">
        <v>8028</v>
      </c>
      <c r="K7338">
        <v>28432</v>
      </c>
      <c r="L7338">
        <v>50.99</v>
      </c>
    </row>
    <row r="7339" spans="1:12" x14ac:dyDescent="0.35">
      <c r="A7339" t="s">
        <v>1584</v>
      </c>
      <c r="B7339" s="1">
        <v>45351</v>
      </c>
      <c r="C7339">
        <v>834.45</v>
      </c>
      <c r="D7339">
        <v>834.5</v>
      </c>
      <c r="E7339">
        <v>838.65</v>
      </c>
      <c r="F7339">
        <v>812</v>
      </c>
      <c r="G7339">
        <v>830.35</v>
      </c>
      <c r="H7339">
        <v>66263</v>
      </c>
      <c r="I7339">
        <v>546.16</v>
      </c>
      <c r="J7339">
        <v>7104</v>
      </c>
      <c r="K7339">
        <v>28336</v>
      </c>
      <c r="L7339">
        <v>42.76</v>
      </c>
    </row>
    <row r="7340" spans="1:12" x14ac:dyDescent="0.35">
      <c r="A7340" t="s">
        <v>1583</v>
      </c>
      <c r="B7340" s="1">
        <v>45351</v>
      </c>
      <c r="C7340">
        <v>115.4</v>
      </c>
      <c r="D7340">
        <v>115.35</v>
      </c>
      <c r="E7340">
        <v>119.9</v>
      </c>
      <c r="F7340">
        <v>112.95</v>
      </c>
      <c r="G7340">
        <v>116.05</v>
      </c>
      <c r="H7340">
        <v>192739</v>
      </c>
      <c r="I7340">
        <v>221.48</v>
      </c>
      <c r="J7340">
        <v>3898</v>
      </c>
      <c r="K7340">
        <v>85607</v>
      </c>
      <c r="L7340">
        <v>44.42</v>
      </c>
    </row>
    <row r="7341" spans="1:12" x14ac:dyDescent="0.35">
      <c r="A7341" t="s">
        <v>1582</v>
      </c>
      <c r="B7341" s="1">
        <v>45351</v>
      </c>
      <c r="C7341">
        <v>1222.25</v>
      </c>
      <c r="D7341">
        <v>1241.95</v>
      </c>
      <c r="E7341">
        <v>1250</v>
      </c>
      <c r="F7341">
        <v>1211.55</v>
      </c>
      <c r="G7341">
        <v>1214.75</v>
      </c>
      <c r="H7341">
        <v>36588</v>
      </c>
      <c r="I7341">
        <v>447.2</v>
      </c>
      <c r="J7341">
        <v>6231</v>
      </c>
      <c r="K7341">
        <v>15017</v>
      </c>
      <c r="L7341">
        <v>41.04</v>
      </c>
    </row>
    <row r="7342" spans="1:12" x14ac:dyDescent="0.35">
      <c r="A7342" t="s">
        <v>1581</v>
      </c>
      <c r="B7342" s="1">
        <v>45351</v>
      </c>
      <c r="C7342">
        <v>6.88</v>
      </c>
      <c r="D7342">
        <v>7.2</v>
      </c>
      <c r="E7342">
        <v>7.2</v>
      </c>
      <c r="F7342">
        <v>6.86</v>
      </c>
      <c r="G7342">
        <v>6.94</v>
      </c>
      <c r="H7342">
        <v>120580</v>
      </c>
      <c r="I7342">
        <v>8.3699999999999992</v>
      </c>
      <c r="J7342">
        <v>893</v>
      </c>
      <c r="K7342">
        <v>102476</v>
      </c>
      <c r="L7342">
        <v>84.99</v>
      </c>
    </row>
    <row r="7343" spans="1:12" x14ac:dyDescent="0.35">
      <c r="A7343" t="s">
        <v>1580</v>
      </c>
      <c r="B7343" s="1">
        <v>45351</v>
      </c>
      <c r="C7343">
        <v>1045.95</v>
      </c>
      <c r="D7343">
        <v>1044.95</v>
      </c>
      <c r="E7343">
        <v>1095</v>
      </c>
      <c r="F7343">
        <v>1033.0999999999999</v>
      </c>
      <c r="G7343">
        <v>1083.4000000000001</v>
      </c>
      <c r="H7343">
        <v>2111686</v>
      </c>
      <c r="I7343">
        <v>22580.639999999999</v>
      </c>
      <c r="J7343">
        <v>94375</v>
      </c>
      <c r="K7343">
        <v>735226</v>
      </c>
      <c r="L7343">
        <v>34.82</v>
      </c>
    </row>
    <row r="7344" spans="1:12" x14ac:dyDescent="0.35">
      <c r="A7344" t="s">
        <v>1579</v>
      </c>
      <c r="B7344" s="1">
        <v>45351</v>
      </c>
      <c r="C7344">
        <v>140.75</v>
      </c>
      <c r="D7344">
        <v>140.80000000000001</v>
      </c>
      <c r="E7344">
        <v>141.85</v>
      </c>
      <c r="F7344">
        <v>139.4</v>
      </c>
      <c r="G7344">
        <v>140.85</v>
      </c>
      <c r="H7344">
        <v>32248156</v>
      </c>
      <c r="I7344">
        <v>45400.480000000003</v>
      </c>
      <c r="J7344">
        <v>184138</v>
      </c>
      <c r="K7344">
        <v>15508775</v>
      </c>
      <c r="L7344">
        <v>48.09</v>
      </c>
    </row>
    <row r="7345" spans="1:12" x14ac:dyDescent="0.35">
      <c r="A7345" t="s">
        <v>1578</v>
      </c>
      <c r="B7345" s="1">
        <v>45351</v>
      </c>
      <c r="C7345">
        <v>365.75</v>
      </c>
      <c r="D7345">
        <v>367</v>
      </c>
      <c r="E7345">
        <v>374</v>
      </c>
      <c r="F7345">
        <v>363.05</v>
      </c>
      <c r="G7345">
        <v>371.75</v>
      </c>
      <c r="H7345">
        <v>8088079</v>
      </c>
      <c r="I7345">
        <v>29854.2</v>
      </c>
      <c r="J7345">
        <v>93663</v>
      </c>
      <c r="K7345">
        <v>2610736</v>
      </c>
      <c r="L7345">
        <v>32.28</v>
      </c>
    </row>
    <row r="7346" spans="1:12" x14ac:dyDescent="0.35">
      <c r="A7346" t="s">
        <v>1577</v>
      </c>
      <c r="B7346" s="1">
        <v>45351</v>
      </c>
      <c r="C7346">
        <v>632.04999999999995</v>
      </c>
      <c r="D7346">
        <v>633</v>
      </c>
      <c r="E7346">
        <v>636.25</v>
      </c>
      <c r="F7346">
        <v>622.4</v>
      </c>
      <c r="G7346">
        <v>632.25</v>
      </c>
      <c r="H7346">
        <v>3549054</v>
      </c>
      <c r="I7346">
        <v>22391.9</v>
      </c>
      <c r="J7346">
        <v>60802</v>
      </c>
      <c r="K7346">
        <v>2276769</v>
      </c>
      <c r="L7346">
        <v>64.150000000000006</v>
      </c>
    </row>
    <row r="7347" spans="1:12" x14ac:dyDescent="0.35">
      <c r="A7347" t="s">
        <v>1576</v>
      </c>
      <c r="B7347" s="1">
        <v>45351</v>
      </c>
      <c r="C7347">
        <v>958.05</v>
      </c>
      <c r="D7347">
        <v>959</v>
      </c>
      <c r="E7347">
        <v>959.25</v>
      </c>
      <c r="F7347">
        <v>942.9</v>
      </c>
      <c r="G7347">
        <v>950.2</v>
      </c>
      <c r="H7347">
        <v>10346657</v>
      </c>
      <c r="I7347">
        <v>98401.23</v>
      </c>
      <c r="J7347">
        <v>265774</v>
      </c>
      <c r="K7347">
        <v>5132451</v>
      </c>
      <c r="L7347">
        <v>49.6</v>
      </c>
    </row>
    <row r="7348" spans="1:12" x14ac:dyDescent="0.35">
      <c r="A7348" t="s">
        <v>1574</v>
      </c>
      <c r="B7348" s="1">
        <v>45351</v>
      </c>
      <c r="C7348">
        <v>6.18</v>
      </c>
      <c r="D7348">
        <v>6.18</v>
      </c>
      <c r="E7348">
        <v>6.3</v>
      </c>
      <c r="F7348">
        <v>6.18</v>
      </c>
      <c r="G7348">
        <v>6.21</v>
      </c>
      <c r="H7348">
        <v>769739</v>
      </c>
      <c r="I7348">
        <v>47.74</v>
      </c>
      <c r="J7348">
        <v>2645</v>
      </c>
      <c r="K7348">
        <v>506932</v>
      </c>
      <c r="L7348">
        <v>65.86</v>
      </c>
    </row>
    <row r="7349" spans="1:12" x14ac:dyDescent="0.35">
      <c r="A7349" t="s">
        <v>1573</v>
      </c>
      <c r="B7349" s="1">
        <v>45351</v>
      </c>
      <c r="C7349">
        <v>7593.65</v>
      </c>
      <c r="D7349">
        <v>7580</v>
      </c>
      <c r="E7349">
        <v>7950</v>
      </c>
      <c r="F7349">
        <v>7440</v>
      </c>
      <c r="G7349">
        <v>7811.05</v>
      </c>
      <c r="H7349">
        <v>307875</v>
      </c>
      <c r="I7349">
        <v>23702.47</v>
      </c>
      <c r="J7349">
        <v>47054</v>
      </c>
      <c r="K7349">
        <v>123200</v>
      </c>
      <c r="L7349">
        <v>40.020000000000003</v>
      </c>
    </row>
    <row r="7350" spans="1:12" x14ac:dyDescent="0.35">
      <c r="A7350" t="s">
        <v>1572</v>
      </c>
      <c r="B7350" s="1">
        <v>45351</v>
      </c>
      <c r="C7350">
        <v>1167.95</v>
      </c>
      <c r="D7350">
        <v>1166.95</v>
      </c>
      <c r="E7350">
        <v>1199</v>
      </c>
      <c r="F7350">
        <v>1150.5999999999999</v>
      </c>
      <c r="G7350">
        <v>1190.05</v>
      </c>
      <c r="H7350">
        <v>2722341</v>
      </c>
      <c r="I7350">
        <v>32256.02</v>
      </c>
      <c r="J7350">
        <v>95895</v>
      </c>
      <c r="K7350">
        <v>1550209</v>
      </c>
      <c r="L7350">
        <v>56.94</v>
      </c>
    </row>
    <row r="7351" spans="1:12" x14ac:dyDescent="0.35">
      <c r="A7351" t="s">
        <v>1571</v>
      </c>
      <c r="B7351" s="1">
        <v>45351</v>
      </c>
      <c r="C7351">
        <v>1912.95</v>
      </c>
      <c r="D7351">
        <v>1911</v>
      </c>
      <c r="E7351">
        <v>1937</v>
      </c>
      <c r="F7351">
        <v>1887.95</v>
      </c>
      <c r="G7351">
        <v>1923.2</v>
      </c>
      <c r="H7351">
        <v>1710716</v>
      </c>
      <c r="I7351">
        <v>32850.400000000001</v>
      </c>
      <c r="J7351">
        <v>51437</v>
      </c>
      <c r="K7351">
        <v>1176357</v>
      </c>
      <c r="L7351">
        <v>68.760000000000005</v>
      </c>
    </row>
    <row r="7352" spans="1:12" x14ac:dyDescent="0.35">
      <c r="A7352" t="s">
        <v>1570</v>
      </c>
      <c r="B7352" s="1">
        <v>45351</v>
      </c>
      <c r="C7352">
        <v>944.1</v>
      </c>
      <c r="D7352">
        <v>945.1</v>
      </c>
      <c r="E7352">
        <v>947.1</v>
      </c>
      <c r="F7352">
        <v>933</v>
      </c>
      <c r="G7352">
        <v>939.2</v>
      </c>
      <c r="H7352">
        <v>867903</v>
      </c>
      <c r="I7352">
        <v>8154.22</v>
      </c>
      <c r="J7352">
        <v>43035</v>
      </c>
      <c r="K7352">
        <v>354984</v>
      </c>
      <c r="L7352">
        <v>40.9</v>
      </c>
    </row>
    <row r="7353" spans="1:12" x14ac:dyDescent="0.35">
      <c r="A7353" t="s">
        <v>1569</v>
      </c>
      <c r="B7353" s="1">
        <v>45351</v>
      </c>
      <c r="C7353">
        <v>13265.75</v>
      </c>
      <c r="D7353">
        <v>13217.3</v>
      </c>
      <c r="E7353">
        <v>13240.05</v>
      </c>
      <c r="F7353">
        <v>12982</v>
      </c>
      <c r="G7353">
        <v>13107.3</v>
      </c>
      <c r="H7353">
        <v>2899</v>
      </c>
      <c r="I7353">
        <v>379.11</v>
      </c>
      <c r="J7353">
        <v>794</v>
      </c>
      <c r="K7353">
        <v>697</v>
      </c>
      <c r="L7353">
        <v>24.04</v>
      </c>
    </row>
    <row r="7354" spans="1:12" x14ac:dyDescent="0.35">
      <c r="A7354" t="s">
        <v>1568</v>
      </c>
      <c r="B7354" s="1">
        <v>45351</v>
      </c>
      <c r="C7354">
        <v>467.85</v>
      </c>
      <c r="D7354">
        <v>467.8</v>
      </c>
      <c r="E7354">
        <v>470.55</v>
      </c>
      <c r="F7354">
        <v>464.35</v>
      </c>
      <c r="G7354">
        <v>467.2</v>
      </c>
      <c r="H7354">
        <v>38246</v>
      </c>
      <c r="I7354">
        <v>178.62</v>
      </c>
      <c r="J7354">
        <v>4897</v>
      </c>
      <c r="K7354">
        <v>25869</v>
      </c>
      <c r="L7354">
        <v>67.64</v>
      </c>
    </row>
    <row r="7355" spans="1:12" x14ac:dyDescent="0.35">
      <c r="A7355" t="s">
        <v>1566</v>
      </c>
      <c r="B7355" s="1">
        <v>45351</v>
      </c>
      <c r="C7355">
        <v>1007.1</v>
      </c>
      <c r="D7355">
        <v>1003.95</v>
      </c>
      <c r="E7355">
        <v>1006.8</v>
      </c>
      <c r="F7355">
        <v>976.25</v>
      </c>
      <c r="G7355">
        <v>979.6</v>
      </c>
      <c r="H7355">
        <v>564861</v>
      </c>
      <c r="I7355">
        <v>5568.49</v>
      </c>
      <c r="J7355">
        <v>24846</v>
      </c>
      <c r="K7355">
        <v>274327</v>
      </c>
      <c r="L7355">
        <v>48.57</v>
      </c>
    </row>
    <row r="7356" spans="1:12" x14ac:dyDescent="0.35">
      <c r="A7356" t="s">
        <v>1565</v>
      </c>
      <c r="B7356" s="1">
        <v>45351</v>
      </c>
      <c r="C7356">
        <v>27.85</v>
      </c>
      <c r="D7356">
        <v>27.85</v>
      </c>
      <c r="E7356">
        <v>28.3</v>
      </c>
      <c r="F7356">
        <v>26.9</v>
      </c>
      <c r="G7356">
        <v>27.55</v>
      </c>
      <c r="H7356">
        <v>310702</v>
      </c>
      <c r="I7356">
        <v>85.57</v>
      </c>
      <c r="J7356">
        <v>1830</v>
      </c>
      <c r="K7356">
        <v>141463</v>
      </c>
      <c r="L7356">
        <v>45.53</v>
      </c>
    </row>
    <row r="7357" spans="1:12" x14ac:dyDescent="0.35">
      <c r="A7357" t="s">
        <v>1564</v>
      </c>
      <c r="B7357" s="1">
        <v>45351</v>
      </c>
      <c r="C7357">
        <v>356.35</v>
      </c>
      <c r="D7357">
        <v>353.8</v>
      </c>
      <c r="E7357">
        <v>376</v>
      </c>
      <c r="F7357">
        <v>339.9</v>
      </c>
      <c r="G7357">
        <v>372.05</v>
      </c>
      <c r="H7357">
        <v>276660</v>
      </c>
      <c r="I7357">
        <v>991.47</v>
      </c>
      <c r="J7357">
        <v>6552</v>
      </c>
      <c r="K7357">
        <v>126384</v>
      </c>
      <c r="L7357">
        <v>45.68</v>
      </c>
    </row>
    <row r="7358" spans="1:12" x14ac:dyDescent="0.35">
      <c r="A7358" t="s">
        <v>1563</v>
      </c>
      <c r="B7358" s="1">
        <v>45351</v>
      </c>
      <c r="C7358">
        <v>133.25</v>
      </c>
      <c r="D7358">
        <v>133.30000000000001</v>
      </c>
      <c r="E7358">
        <v>137.44999999999999</v>
      </c>
      <c r="F7358">
        <v>132.80000000000001</v>
      </c>
      <c r="G7358">
        <v>135</v>
      </c>
      <c r="H7358">
        <v>5834</v>
      </c>
      <c r="I7358">
        <v>7.86</v>
      </c>
      <c r="J7358">
        <v>125</v>
      </c>
      <c r="K7358">
        <v>4851</v>
      </c>
      <c r="L7358">
        <v>83.15</v>
      </c>
    </row>
    <row r="7359" spans="1:12" x14ac:dyDescent="0.35">
      <c r="A7359" t="s">
        <v>1562</v>
      </c>
      <c r="B7359" s="1">
        <v>45351</v>
      </c>
      <c r="C7359">
        <v>511.25</v>
      </c>
      <c r="D7359">
        <v>507</v>
      </c>
      <c r="E7359">
        <v>537.85</v>
      </c>
      <c r="F7359">
        <v>494.1</v>
      </c>
      <c r="G7359">
        <v>524.35</v>
      </c>
      <c r="H7359">
        <v>1099642</v>
      </c>
      <c r="I7359">
        <v>5589.31</v>
      </c>
      <c r="J7359">
        <v>49151</v>
      </c>
      <c r="K7359">
        <v>702622</v>
      </c>
      <c r="L7359">
        <v>63.9</v>
      </c>
    </row>
    <row r="7360" spans="1:12" x14ac:dyDescent="0.35">
      <c r="A7360" t="s">
        <v>1561</v>
      </c>
      <c r="B7360" s="1">
        <v>45351</v>
      </c>
      <c r="C7360">
        <v>708.9</v>
      </c>
      <c r="D7360">
        <v>704.95</v>
      </c>
      <c r="E7360">
        <v>709.1</v>
      </c>
      <c r="F7360">
        <v>695.55</v>
      </c>
      <c r="G7360">
        <v>706.05</v>
      </c>
      <c r="H7360">
        <v>1081264</v>
      </c>
      <c r="I7360">
        <v>7602.04</v>
      </c>
      <c r="J7360">
        <v>48350</v>
      </c>
      <c r="K7360">
        <v>730607</v>
      </c>
      <c r="L7360">
        <v>67.569999999999993</v>
      </c>
    </row>
    <row r="7361" spans="1:12" x14ac:dyDescent="0.35">
      <c r="A7361" t="s">
        <v>1560</v>
      </c>
      <c r="B7361" s="1">
        <v>45351</v>
      </c>
      <c r="C7361">
        <v>897.5</v>
      </c>
      <c r="D7361">
        <v>890</v>
      </c>
      <c r="E7361">
        <v>898</v>
      </c>
      <c r="F7361">
        <v>880.55</v>
      </c>
      <c r="G7361">
        <v>885.1</v>
      </c>
      <c r="H7361">
        <v>85024</v>
      </c>
      <c r="I7361">
        <v>754.64</v>
      </c>
      <c r="J7361">
        <v>9568</v>
      </c>
      <c r="K7361">
        <v>42572</v>
      </c>
      <c r="L7361">
        <v>50.07</v>
      </c>
    </row>
    <row r="7362" spans="1:12" x14ac:dyDescent="0.35">
      <c r="A7362" t="s">
        <v>1559</v>
      </c>
      <c r="B7362" s="1">
        <v>45351</v>
      </c>
      <c r="C7362">
        <v>576.54999999999995</v>
      </c>
      <c r="D7362">
        <v>577</v>
      </c>
      <c r="E7362">
        <v>605.35</v>
      </c>
      <c r="F7362">
        <v>561.70000000000005</v>
      </c>
      <c r="G7362">
        <v>604.25</v>
      </c>
      <c r="H7362">
        <v>2206613</v>
      </c>
      <c r="I7362">
        <v>13191.27</v>
      </c>
      <c r="J7362">
        <v>25853</v>
      </c>
      <c r="K7362">
        <v>1655142</v>
      </c>
      <c r="L7362">
        <v>75.010000000000005</v>
      </c>
    </row>
    <row r="7363" spans="1:12" x14ac:dyDescent="0.35">
      <c r="A7363" t="s">
        <v>1558</v>
      </c>
      <c r="B7363" s="1">
        <v>45351</v>
      </c>
      <c r="C7363">
        <v>1057.5999999999999</v>
      </c>
      <c r="D7363">
        <v>1061.7</v>
      </c>
      <c r="E7363">
        <v>1118.8499999999999</v>
      </c>
      <c r="F7363">
        <v>1012.35</v>
      </c>
      <c r="G7363">
        <v>1095.45</v>
      </c>
      <c r="H7363">
        <v>104411</v>
      </c>
      <c r="I7363">
        <v>1117.0999999999999</v>
      </c>
      <c r="J7363">
        <v>7865</v>
      </c>
      <c r="K7363">
        <v>39545</v>
      </c>
      <c r="L7363">
        <v>37.869999999999997</v>
      </c>
    </row>
    <row r="7364" spans="1:12" x14ac:dyDescent="0.35">
      <c r="A7364" t="s">
        <v>1557</v>
      </c>
      <c r="B7364" s="1">
        <v>45351</v>
      </c>
      <c r="C7364">
        <v>2372.4</v>
      </c>
      <c r="D7364">
        <v>2374.9499999999998</v>
      </c>
      <c r="E7364">
        <v>2385</v>
      </c>
      <c r="F7364">
        <v>2336</v>
      </c>
      <c r="G7364">
        <v>2352.8000000000002</v>
      </c>
      <c r="H7364">
        <v>8638</v>
      </c>
      <c r="I7364">
        <v>203.6</v>
      </c>
      <c r="J7364">
        <v>2297</v>
      </c>
      <c r="K7364">
        <v>5048</v>
      </c>
      <c r="L7364">
        <v>58.44</v>
      </c>
    </row>
    <row r="7365" spans="1:12" x14ac:dyDescent="0.35">
      <c r="A7365" t="s">
        <v>1556</v>
      </c>
      <c r="B7365" s="1">
        <v>45351</v>
      </c>
      <c r="C7365">
        <v>721.45</v>
      </c>
      <c r="D7365">
        <v>720</v>
      </c>
      <c r="E7365">
        <v>749.95</v>
      </c>
      <c r="F7365">
        <v>708.75</v>
      </c>
      <c r="G7365">
        <v>745.2</v>
      </c>
      <c r="H7365">
        <v>5294963</v>
      </c>
      <c r="I7365">
        <v>39019.519999999997</v>
      </c>
      <c r="J7365">
        <v>63350</v>
      </c>
      <c r="K7365">
        <v>3004553</v>
      </c>
      <c r="L7365">
        <v>56.74</v>
      </c>
    </row>
    <row r="7366" spans="1:12" x14ac:dyDescent="0.35">
      <c r="A7366" t="s">
        <v>1893</v>
      </c>
      <c r="B7366" s="1">
        <v>45351</v>
      </c>
      <c r="C7366">
        <v>8.65</v>
      </c>
      <c r="D7366">
        <v>8.65</v>
      </c>
      <c r="E7366">
        <v>8.6999999999999993</v>
      </c>
      <c r="F7366">
        <v>8.5</v>
      </c>
      <c r="G7366">
        <v>8.5500000000000007</v>
      </c>
      <c r="H7366">
        <v>78290</v>
      </c>
      <c r="I7366">
        <v>6.7</v>
      </c>
      <c r="J7366">
        <v>501</v>
      </c>
      <c r="K7366">
        <v>63656</v>
      </c>
      <c r="L7366">
        <v>81.31</v>
      </c>
    </row>
    <row r="7367" spans="1:12" x14ac:dyDescent="0.35">
      <c r="A7367" t="s">
        <v>1555</v>
      </c>
      <c r="B7367" s="1">
        <v>45351</v>
      </c>
      <c r="C7367">
        <v>642.6</v>
      </c>
      <c r="D7367">
        <v>643</v>
      </c>
      <c r="E7367">
        <v>645.79999999999995</v>
      </c>
      <c r="F7367">
        <v>625</v>
      </c>
      <c r="G7367">
        <v>629.4</v>
      </c>
      <c r="H7367">
        <v>300601</v>
      </c>
      <c r="I7367">
        <v>1892.86</v>
      </c>
      <c r="J7367">
        <v>14749</v>
      </c>
      <c r="K7367">
        <v>210976</v>
      </c>
      <c r="L7367">
        <v>70.180000000000007</v>
      </c>
    </row>
    <row r="7368" spans="1:12" x14ac:dyDescent="0.35">
      <c r="A7368" t="s">
        <v>1554</v>
      </c>
      <c r="B7368" s="1">
        <v>45351</v>
      </c>
      <c r="C7368">
        <v>64.400000000000006</v>
      </c>
      <c r="D7368">
        <v>63.7</v>
      </c>
      <c r="E7368">
        <v>65.7</v>
      </c>
      <c r="F7368">
        <v>63.1</v>
      </c>
      <c r="G7368">
        <v>65.2</v>
      </c>
      <c r="H7368">
        <v>293689</v>
      </c>
      <c r="I7368">
        <v>189.36</v>
      </c>
      <c r="J7368">
        <v>2958</v>
      </c>
      <c r="K7368">
        <v>126204</v>
      </c>
      <c r="L7368">
        <v>42.97</v>
      </c>
    </row>
    <row r="7369" spans="1:12" x14ac:dyDescent="0.35">
      <c r="A7369" t="s">
        <v>1553</v>
      </c>
      <c r="B7369" s="1">
        <v>45351</v>
      </c>
      <c r="C7369">
        <v>191.1</v>
      </c>
      <c r="D7369">
        <v>192.05</v>
      </c>
      <c r="E7369">
        <v>192.5</v>
      </c>
      <c r="F7369">
        <v>182.65</v>
      </c>
      <c r="G7369">
        <v>189.6</v>
      </c>
      <c r="H7369">
        <v>785785</v>
      </c>
      <c r="I7369">
        <v>1477.25</v>
      </c>
      <c r="J7369">
        <v>16766</v>
      </c>
      <c r="K7369">
        <v>354641</v>
      </c>
      <c r="L7369">
        <v>45.13</v>
      </c>
    </row>
    <row r="7370" spans="1:12" x14ac:dyDescent="0.35">
      <c r="A7370" t="s">
        <v>1552</v>
      </c>
      <c r="B7370" s="1">
        <v>45351</v>
      </c>
      <c r="C7370">
        <v>598.54999999999995</v>
      </c>
      <c r="D7370">
        <v>598</v>
      </c>
      <c r="E7370">
        <v>609.45000000000005</v>
      </c>
      <c r="F7370">
        <v>580</v>
      </c>
      <c r="G7370">
        <v>600.85</v>
      </c>
      <c r="H7370">
        <v>278062</v>
      </c>
      <c r="I7370">
        <v>1644.67</v>
      </c>
      <c r="J7370">
        <v>18843</v>
      </c>
      <c r="K7370">
        <v>162276</v>
      </c>
      <c r="L7370">
        <v>58.36</v>
      </c>
    </row>
    <row r="7371" spans="1:12" x14ac:dyDescent="0.35">
      <c r="A7371" t="s">
        <v>1551</v>
      </c>
      <c r="B7371" s="1">
        <v>45351</v>
      </c>
      <c r="C7371">
        <v>75.05</v>
      </c>
      <c r="D7371">
        <v>75.7</v>
      </c>
      <c r="E7371">
        <v>77.5</v>
      </c>
      <c r="F7371">
        <v>74.150000000000006</v>
      </c>
      <c r="G7371">
        <v>76.7</v>
      </c>
      <c r="H7371">
        <v>8282</v>
      </c>
      <c r="I7371">
        <v>6.31</v>
      </c>
      <c r="J7371">
        <v>152</v>
      </c>
      <c r="K7371">
        <v>4815</v>
      </c>
      <c r="L7371">
        <v>58.14</v>
      </c>
    </row>
    <row r="7372" spans="1:12" x14ac:dyDescent="0.35">
      <c r="A7372" t="s">
        <v>1550</v>
      </c>
      <c r="B7372" s="1">
        <v>45351</v>
      </c>
      <c r="C7372">
        <v>336.7</v>
      </c>
      <c r="D7372">
        <v>334.1</v>
      </c>
      <c r="E7372">
        <v>341.55</v>
      </c>
      <c r="F7372">
        <v>333.05</v>
      </c>
      <c r="G7372">
        <v>339.5</v>
      </c>
      <c r="H7372">
        <v>87790</v>
      </c>
      <c r="I7372">
        <v>297.18</v>
      </c>
      <c r="J7372">
        <v>4079</v>
      </c>
      <c r="K7372">
        <v>45707</v>
      </c>
      <c r="L7372">
        <v>52.06</v>
      </c>
    </row>
    <row r="7373" spans="1:12" x14ac:dyDescent="0.35">
      <c r="A7373" t="s">
        <v>1549</v>
      </c>
      <c r="B7373" s="1">
        <v>45351</v>
      </c>
      <c r="C7373">
        <v>341.1</v>
      </c>
      <c r="D7373">
        <v>343.3</v>
      </c>
      <c r="E7373">
        <v>348.7</v>
      </c>
      <c r="F7373">
        <v>340.1</v>
      </c>
      <c r="G7373">
        <v>344.3</v>
      </c>
      <c r="H7373">
        <v>251812</v>
      </c>
      <c r="I7373">
        <v>868.97</v>
      </c>
      <c r="J7373">
        <v>11673</v>
      </c>
      <c r="K7373">
        <v>106411</v>
      </c>
      <c r="L7373">
        <v>42.26</v>
      </c>
    </row>
    <row r="7374" spans="1:12" x14ac:dyDescent="0.35">
      <c r="A7374" t="s">
        <v>1548</v>
      </c>
      <c r="B7374" s="1">
        <v>45351</v>
      </c>
      <c r="C7374">
        <v>4118.55</v>
      </c>
      <c r="D7374">
        <v>4092.65</v>
      </c>
      <c r="E7374">
        <v>4220</v>
      </c>
      <c r="F7374">
        <v>3983.3</v>
      </c>
      <c r="G7374">
        <v>4150.6000000000004</v>
      </c>
      <c r="H7374">
        <v>287549</v>
      </c>
      <c r="I7374">
        <v>11879.27</v>
      </c>
      <c r="J7374">
        <v>36787</v>
      </c>
      <c r="K7374">
        <v>201149</v>
      </c>
      <c r="L7374">
        <v>69.95</v>
      </c>
    </row>
    <row r="7375" spans="1:12" x14ac:dyDescent="0.35">
      <c r="A7375" t="s">
        <v>1547</v>
      </c>
      <c r="B7375" s="1">
        <v>45351</v>
      </c>
      <c r="C7375">
        <v>429.05</v>
      </c>
      <c r="D7375">
        <v>429</v>
      </c>
      <c r="E7375">
        <v>432.25</v>
      </c>
      <c r="F7375">
        <v>419.6</v>
      </c>
      <c r="G7375">
        <v>425.25</v>
      </c>
      <c r="H7375">
        <v>493423</v>
      </c>
      <c r="I7375">
        <v>2097.67</v>
      </c>
      <c r="J7375">
        <v>20769</v>
      </c>
      <c r="K7375">
        <v>313514</v>
      </c>
      <c r="L7375">
        <v>63.54</v>
      </c>
    </row>
    <row r="7376" spans="1:12" x14ac:dyDescent="0.35">
      <c r="A7376" t="s">
        <v>1546</v>
      </c>
      <c r="B7376" s="1">
        <v>45351</v>
      </c>
      <c r="C7376">
        <v>220.3</v>
      </c>
      <c r="D7376">
        <v>218.6</v>
      </c>
      <c r="E7376">
        <v>223.9</v>
      </c>
      <c r="F7376">
        <v>218.6</v>
      </c>
      <c r="G7376">
        <v>220.95</v>
      </c>
      <c r="H7376">
        <v>5758</v>
      </c>
      <c r="I7376">
        <v>12.74</v>
      </c>
      <c r="J7376">
        <v>259</v>
      </c>
      <c r="K7376">
        <v>3341</v>
      </c>
      <c r="L7376">
        <v>58.02</v>
      </c>
    </row>
    <row r="7377" spans="1:12" x14ac:dyDescent="0.35">
      <c r="A7377" t="s">
        <v>1545</v>
      </c>
      <c r="B7377" s="1">
        <v>45351</v>
      </c>
      <c r="C7377">
        <v>607.29999999999995</v>
      </c>
      <c r="D7377">
        <v>595</v>
      </c>
      <c r="E7377">
        <v>620</v>
      </c>
      <c r="F7377">
        <v>595</v>
      </c>
      <c r="G7377">
        <v>615.79999999999995</v>
      </c>
      <c r="H7377">
        <v>699878</v>
      </c>
      <c r="I7377">
        <v>4263.41</v>
      </c>
      <c r="J7377">
        <v>21525</v>
      </c>
      <c r="K7377">
        <v>178947</v>
      </c>
      <c r="L7377">
        <v>25.57</v>
      </c>
    </row>
    <row r="7378" spans="1:12" x14ac:dyDescent="0.35">
      <c r="A7378" t="s">
        <v>1544</v>
      </c>
      <c r="B7378" s="1">
        <v>45351</v>
      </c>
      <c r="C7378">
        <v>465.9</v>
      </c>
      <c r="D7378">
        <v>466.15</v>
      </c>
      <c r="E7378">
        <v>468.5</v>
      </c>
      <c r="F7378">
        <v>460.8</v>
      </c>
      <c r="G7378">
        <v>462.3</v>
      </c>
      <c r="H7378">
        <v>367590</v>
      </c>
      <c r="I7378">
        <v>1706.63</v>
      </c>
      <c r="J7378">
        <v>16925</v>
      </c>
      <c r="K7378">
        <v>253684</v>
      </c>
      <c r="L7378">
        <v>69.010000000000005</v>
      </c>
    </row>
    <row r="7379" spans="1:12" x14ac:dyDescent="0.35">
      <c r="A7379" t="s">
        <v>1543</v>
      </c>
      <c r="B7379" s="1">
        <v>45351</v>
      </c>
      <c r="C7379">
        <v>1573.85</v>
      </c>
      <c r="D7379">
        <v>1575</v>
      </c>
      <c r="E7379">
        <v>1587.8</v>
      </c>
      <c r="F7379">
        <v>1556.5</v>
      </c>
      <c r="G7379">
        <v>1577.95</v>
      </c>
      <c r="H7379">
        <v>2350244</v>
      </c>
      <c r="I7379">
        <v>36973.74</v>
      </c>
      <c r="J7379">
        <v>121316</v>
      </c>
      <c r="K7379">
        <v>1512666</v>
      </c>
      <c r="L7379">
        <v>64.36</v>
      </c>
    </row>
    <row r="7380" spans="1:12" x14ac:dyDescent="0.35">
      <c r="A7380" t="s">
        <v>1542</v>
      </c>
      <c r="B7380" s="1">
        <v>45351</v>
      </c>
      <c r="C7380">
        <v>198.55</v>
      </c>
      <c r="D7380">
        <v>198.5</v>
      </c>
      <c r="E7380">
        <v>203</v>
      </c>
      <c r="F7380">
        <v>193.5</v>
      </c>
      <c r="G7380">
        <v>199.9</v>
      </c>
      <c r="H7380">
        <v>254843</v>
      </c>
      <c r="I7380">
        <v>500.94</v>
      </c>
      <c r="J7380">
        <v>8508</v>
      </c>
      <c r="K7380">
        <v>105113</v>
      </c>
      <c r="L7380">
        <v>41.25</v>
      </c>
    </row>
    <row r="7381" spans="1:12" x14ac:dyDescent="0.35">
      <c r="A7381" t="s">
        <v>1541</v>
      </c>
      <c r="B7381" s="1">
        <v>45351</v>
      </c>
      <c r="C7381">
        <v>1072.95</v>
      </c>
      <c r="D7381">
        <v>1072.95</v>
      </c>
      <c r="E7381">
        <v>1082.2</v>
      </c>
      <c r="F7381">
        <v>1051.4000000000001</v>
      </c>
      <c r="G7381">
        <v>1070.5</v>
      </c>
      <c r="H7381">
        <v>154514</v>
      </c>
      <c r="I7381">
        <v>1650.77</v>
      </c>
      <c r="J7381">
        <v>16606</v>
      </c>
      <c r="K7381">
        <v>104398</v>
      </c>
      <c r="L7381">
        <v>67.569999999999993</v>
      </c>
    </row>
    <row r="7382" spans="1:12" x14ac:dyDescent="0.35">
      <c r="A7382" t="s">
        <v>1540</v>
      </c>
      <c r="B7382" s="1">
        <v>45351</v>
      </c>
      <c r="C7382">
        <v>696.5</v>
      </c>
      <c r="D7382">
        <v>695</v>
      </c>
      <c r="E7382">
        <v>695</v>
      </c>
      <c r="F7382">
        <v>651.45000000000005</v>
      </c>
      <c r="G7382">
        <v>681.5</v>
      </c>
      <c r="H7382">
        <v>5972</v>
      </c>
      <c r="I7382">
        <v>40.299999999999997</v>
      </c>
      <c r="J7382">
        <v>483</v>
      </c>
      <c r="K7382">
        <v>3597</v>
      </c>
      <c r="L7382">
        <v>60.23</v>
      </c>
    </row>
    <row r="7383" spans="1:12" x14ac:dyDescent="0.35">
      <c r="A7383" t="s">
        <v>1539</v>
      </c>
      <c r="B7383" s="1">
        <v>45351</v>
      </c>
      <c r="C7383">
        <v>207.35</v>
      </c>
      <c r="D7383">
        <v>205.3</v>
      </c>
      <c r="E7383">
        <v>212.4</v>
      </c>
      <c r="F7383">
        <v>204.7</v>
      </c>
      <c r="G7383">
        <v>208.25</v>
      </c>
      <c r="H7383">
        <v>90927</v>
      </c>
      <c r="I7383">
        <v>189.33</v>
      </c>
      <c r="J7383">
        <v>3665</v>
      </c>
      <c r="K7383">
        <v>51486</v>
      </c>
      <c r="L7383">
        <v>56.62</v>
      </c>
    </row>
    <row r="7384" spans="1:12" x14ac:dyDescent="0.35">
      <c r="A7384" t="s">
        <v>1538</v>
      </c>
      <c r="B7384" s="1">
        <v>45351</v>
      </c>
      <c r="C7384">
        <v>4175.5</v>
      </c>
      <c r="D7384">
        <v>4175.5</v>
      </c>
      <c r="E7384">
        <v>4268.8</v>
      </c>
      <c r="F7384">
        <v>4154</v>
      </c>
      <c r="G7384">
        <v>4169.55</v>
      </c>
      <c r="H7384">
        <v>310657</v>
      </c>
      <c r="I7384">
        <v>12978.8</v>
      </c>
      <c r="J7384">
        <v>20934</v>
      </c>
      <c r="K7384">
        <v>202632</v>
      </c>
      <c r="L7384">
        <v>65.23</v>
      </c>
    </row>
    <row r="7385" spans="1:12" x14ac:dyDescent="0.35">
      <c r="A7385" t="s">
        <v>1537</v>
      </c>
      <c r="B7385" s="1">
        <v>45351</v>
      </c>
      <c r="C7385">
        <v>3.35</v>
      </c>
      <c r="D7385">
        <v>3.4</v>
      </c>
      <c r="E7385">
        <v>3.45</v>
      </c>
      <c r="F7385">
        <v>3.05</v>
      </c>
      <c r="G7385">
        <v>3.15</v>
      </c>
      <c r="H7385">
        <v>12883261</v>
      </c>
      <c r="I7385">
        <v>413.77</v>
      </c>
      <c r="J7385">
        <v>2484</v>
      </c>
      <c r="K7385">
        <v>4705809</v>
      </c>
      <c r="L7385">
        <v>36.53</v>
      </c>
    </row>
    <row r="7386" spans="1:12" x14ac:dyDescent="0.35">
      <c r="A7386" t="s">
        <v>1536</v>
      </c>
      <c r="B7386" s="1">
        <v>45351</v>
      </c>
      <c r="C7386">
        <v>1494.6</v>
      </c>
      <c r="D7386">
        <v>1517</v>
      </c>
      <c r="E7386">
        <v>1519.75</v>
      </c>
      <c r="F7386">
        <v>1472</v>
      </c>
      <c r="G7386">
        <v>1478.4</v>
      </c>
      <c r="H7386">
        <v>4674</v>
      </c>
      <c r="I7386">
        <v>69.67</v>
      </c>
      <c r="J7386">
        <v>1183</v>
      </c>
      <c r="K7386">
        <v>2472</v>
      </c>
      <c r="L7386">
        <v>52.89</v>
      </c>
    </row>
    <row r="7387" spans="1:12" x14ac:dyDescent="0.35">
      <c r="A7387" t="s">
        <v>1535</v>
      </c>
      <c r="B7387" s="1">
        <v>45351</v>
      </c>
      <c r="C7387">
        <v>1318.55</v>
      </c>
      <c r="D7387">
        <v>1336.65</v>
      </c>
      <c r="E7387">
        <v>1336.75</v>
      </c>
      <c r="F7387">
        <v>1291.5</v>
      </c>
      <c r="G7387">
        <v>1326.6</v>
      </c>
      <c r="H7387">
        <v>4969</v>
      </c>
      <c r="I7387">
        <v>65.44</v>
      </c>
      <c r="J7387">
        <v>1009</v>
      </c>
      <c r="K7387">
        <v>2471</v>
      </c>
      <c r="L7387">
        <v>49.73</v>
      </c>
    </row>
    <row r="7388" spans="1:12" x14ac:dyDescent="0.35">
      <c r="A7388" t="s">
        <v>1534</v>
      </c>
      <c r="B7388" s="1">
        <v>45351</v>
      </c>
      <c r="C7388">
        <v>374.4</v>
      </c>
      <c r="D7388">
        <v>374.05</v>
      </c>
      <c r="E7388">
        <v>376.85</v>
      </c>
      <c r="F7388">
        <v>372.3</v>
      </c>
      <c r="G7388">
        <v>374.15</v>
      </c>
      <c r="H7388">
        <v>171130</v>
      </c>
      <c r="I7388">
        <v>640.49</v>
      </c>
      <c r="J7388">
        <v>8165</v>
      </c>
      <c r="K7388">
        <v>116137</v>
      </c>
      <c r="L7388">
        <v>67.86</v>
      </c>
    </row>
    <row r="7389" spans="1:12" x14ac:dyDescent="0.35">
      <c r="A7389" t="s">
        <v>1533</v>
      </c>
      <c r="B7389" s="1">
        <v>45351</v>
      </c>
      <c r="C7389">
        <v>533.35</v>
      </c>
      <c r="D7389">
        <v>527.1</v>
      </c>
      <c r="E7389">
        <v>533</v>
      </c>
      <c r="F7389">
        <v>520.5</v>
      </c>
      <c r="G7389">
        <v>526.1</v>
      </c>
      <c r="H7389">
        <v>655942</v>
      </c>
      <c r="I7389">
        <v>3450.83</v>
      </c>
      <c r="J7389">
        <v>25552</v>
      </c>
      <c r="K7389">
        <v>292507</v>
      </c>
      <c r="L7389">
        <v>44.59</v>
      </c>
    </row>
    <row r="7390" spans="1:12" x14ac:dyDescent="0.35">
      <c r="A7390" t="s">
        <v>1532</v>
      </c>
      <c r="B7390" s="1">
        <v>45351</v>
      </c>
      <c r="C7390">
        <v>461.45</v>
      </c>
      <c r="D7390">
        <v>460.05</v>
      </c>
      <c r="E7390">
        <v>475</v>
      </c>
      <c r="F7390">
        <v>458.85</v>
      </c>
      <c r="G7390">
        <v>471.1</v>
      </c>
      <c r="H7390">
        <v>10128</v>
      </c>
      <c r="I7390">
        <v>47.25</v>
      </c>
      <c r="J7390">
        <v>1109</v>
      </c>
      <c r="K7390">
        <v>6255</v>
      </c>
      <c r="L7390">
        <v>61.76</v>
      </c>
    </row>
    <row r="7391" spans="1:12" x14ac:dyDescent="0.35">
      <c r="A7391" t="s">
        <v>1531</v>
      </c>
      <c r="B7391" s="1">
        <v>45351</v>
      </c>
      <c r="C7391">
        <v>589.25</v>
      </c>
      <c r="D7391">
        <v>590</v>
      </c>
      <c r="E7391">
        <v>592.79999999999995</v>
      </c>
      <c r="F7391">
        <v>575.6</v>
      </c>
      <c r="G7391">
        <v>587.95000000000005</v>
      </c>
      <c r="H7391">
        <v>120888</v>
      </c>
      <c r="I7391">
        <v>708.18</v>
      </c>
      <c r="J7391">
        <v>10653</v>
      </c>
      <c r="K7391">
        <v>56925</v>
      </c>
      <c r="L7391">
        <v>47.09</v>
      </c>
    </row>
    <row r="7392" spans="1:12" x14ac:dyDescent="0.35">
      <c r="A7392" t="s">
        <v>1530</v>
      </c>
      <c r="B7392" s="1">
        <v>45351</v>
      </c>
      <c r="C7392">
        <v>592.45000000000005</v>
      </c>
      <c r="D7392">
        <v>590</v>
      </c>
      <c r="E7392">
        <v>598</v>
      </c>
      <c r="F7392">
        <v>579.70000000000005</v>
      </c>
      <c r="G7392">
        <v>593.85</v>
      </c>
      <c r="H7392">
        <v>54365</v>
      </c>
      <c r="I7392">
        <v>321.08999999999997</v>
      </c>
      <c r="J7392">
        <v>4731</v>
      </c>
      <c r="K7392">
        <v>18200</v>
      </c>
      <c r="L7392">
        <v>33.479999999999997</v>
      </c>
    </row>
    <row r="7393" spans="1:12" x14ac:dyDescent="0.35">
      <c r="A7393" t="s">
        <v>1529</v>
      </c>
      <c r="B7393" s="1">
        <v>45351</v>
      </c>
      <c r="C7393">
        <v>35.35</v>
      </c>
      <c r="D7393">
        <v>35.35</v>
      </c>
      <c r="E7393">
        <v>36.4</v>
      </c>
      <c r="F7393">
        <v>34.85</v>
      </c>
      <c r="G7393">
        <v>36.15</v>
      </c>
      <c r="H7393">
        <v>9925396</v>
      </c>
      <c r="I7393">
        <v>3539.01</v>
      </c>
      <c r="J7393">
        <v>14665</v>
      </c>
      <c r="K7393">
        <v>2929911</v>
      </c>
      <c r="L7393">
        <v>29.52</v>
      </c>
    </row>
    <row r="7394" spans="1:12" x14ac:dyDescent="0.35">
      <c r="A7394" t="s">
        <v>1528</v>
      </c>
      <c r="B7394" s="1">
        <v>45351</v>
      </c>
      <c r="C7394">
        <v>1465.5</v>
      </c>
      <c r="D7394">
        <v>1458</v>
      </c>
      <c r="E7394">
        <v>1470.4</v>
      </c>
      <c r="F7394">
        <v>1440</v>
      </c>
      <c r="G7394">
        <v>1446.6</v>
      </c>
      <c r="H7394">
        <v>14709</v>
      </c>
      <c r="I7394">
        <v>213.85</v>
      </c>
      <c r="J7394">
        <v>2389</v>
      </c>
      <c r="K7394">
        <v>8031</v>
      </c>
      <c r="L7394">
        <v>54.6</v>
      </c>
    </row>
    <row r="7395" spans="1:12" x14ac:dyDescent="0.35">
      <c r="A7395" t="s">
        <v>1527</v>
      </c>
      <c r="B7395" s="1">
        <v>45351</v>
      </c>
      <c r="C7395">
        <v>1556.05</v>
      </c>
      <c r="D7395">
        <v>1556.05</v>
      </c>
      <c r="E7395">
        <v>1561</v>
      </c>
      <c r="F7395">
        <v>1535</v>
      </c>
      <c r="G7395">
        <v>1557.6</v>
      </c>
      <c r="H7395">
        <v>13995</v>
      </c>
      <c r="I7395">
        <v>216.93</v>
      </c>
      <c r="J7395">
        <v>3278</v>
      </c>
      <c r="K7395">
        <v>7761</v>
      </c>
      <c r="L7395">
        <v>55.46</v>
      </c>
    </row>
    <row r="7396" spans="1:12" x14ac:dyDescent="0.35">
      <c r="A7396" t="s">
        <v>1526</v>
      </c>
      <c r="B7396" s="1">
        <v>45351</v>
      </c>
      <c r="C7396">
        <v>488.5</v>
      </c>
      <c r="D7396">
        <v>487</v>
      </c>
      <c r="E7396">
        <v>492.9</v>
      </c>
      <c r="F7396">
        <v>480</v>
      </c>
      <c r="G7396">
        <v>489</v>
      </c>
      <c r="H7396">
        <v>85131</v>
      </c>
      <c r="I7396">
        <v>414.68</v>
      </c>
      <c r="J7396">
        <v>6651</v>
      </c>
      <c r="K7396">
        <v>43790</v>
      </c>
      <c r="L7396">
        <v>51.44</v>
      </c>
    </row>
    <row r="7397" spans="1:12" x14ac:dyDescent="0.35">
      <c r="A7397" t="s">
        <v>1525</v>
      </c>
      <c r="B7397" s="1">
        <v>45351</v>
      </c>
      <c r="C7397">
        <v>137.35</v>
      </c>
      <c r="D7397">
        <v>137.5</v>
      </c>
      <c r="E7397">
        <v>138.4</v>
      </c>
      <c r="F7397">
        <v>135.15</v>
      </c>
      <c r="G7397">
        <v>136.9</v>
      </c>
      <c r="H7397">
        <v>1035500</v>
      </c>
      <c r="I7397">
        <v>1416.56</v>
      </c>
      <c r="J7397">
        <v>11618</v>
      </c>
      <c r="K7397">
        <v>441833</v>
      </c>
      <c r="L7397">
        <v>42.67</v>
      </c>
    </row>
    <row r="7398" spans="1:12" x14ac:dyDescent="0.35">
      <c r="A7398" t="s">
        <v>1524</v>
      </c>
      <c r="B7398" s="1">
        <v>45351</v>
      </c>
      <c r="C7398">
        <v>363.4</v>
      </c>
      <c r="D7398">
        <v>363.4</v>
      </c>
      <c r="E7398">
        <v>366.2</v>
      </c>
      <c r="F7398">
        <v>351.9</v>
      </c>
      <c r="G7398">
        <v>352.35</v>
      </c>
      <c r="H7398">
        <v>35335</v>
      </c>
      <c r="I7398">
        <v>125.37</v>
      </c>
      <c r="J7398">
        <v>3646</v>
      </c>
      <c r="K7398">
        <v>17401</v>
      </c>
      <c r="L7398">
        <v>49.25</v>
      </c>
    </row>
    <row r="7399" spans="1:12" x14ac:dyDescent="0.35">
      <c r="A7399" t="s">
        <v>1523</v>
      </c>
      <c r="B7399" s="1">
        <v>45351</v>
      </c>
      <c r="C7399">
        <v>327.25</v>
      </c>
      <c r="D7399">
        <v>332</v>
      </c>
      <c r="E7399">
        <v>375</v>
      </c>
      <c r="F7399">
        <v>320.25</v>
      </c>
      <c r="G7399">
        <v>352.05</v>
      </c>
      <c r="H7399">
        <v>191229</v>
      </c>
      <c r="I7399">
        <v>684.09</v>
      </c>
      <c r="J7399">
        <v>11497</v>
      </c>
      <c r="K7399">
        <v>35098</v>
      </c>
      <c r="L7399">
        <v>18.350000000000001</v>
      </c>
    </row>
    <row r="7400" spans="1:12" x14ac:dyDescent="0.35">
      <c r="A7400" t="s">
        <v>1522</v>
      </c>
      <c r="B7400" s="1">
        <v>45351</v>
      </c>
      <c r="C7400">
        <v>14.5</v>
      </c>
      <c r="D7400">
        <v>14.5</v>
      </c>
      <c r="E7400">
        <v>14.95</v>
      </c>
      <c r="F7400">
        <v>14</v>
      </c>
      <c r="G7400">
        <v>14.6</v>
      </c>
      <c r="H7400">
        <v>4213006</v>
      </c>
      <c r="I7400">
        <v>605.04999999999995</v>
      </c>
      <c r="J7400">
        <v>7717</v>
      </c>
      <c r="K7400">
        <v>1798259</v>
      </c>
      <c r="L7400">
        <v>42.68</v>
      </c>
    </row>
    <row r="7401" spans="1:12" x14ac:dyDescent="0.35">
      <c r="A7401" t="s">
        <v>1521</v>
      </c>
      <c r="B7401" s="1">
        <v>45351</v>
      </c>
      <c r="C7401">
        <v>77.5</v>
      </c>
      <c r="D7401">
        <v>76.400000000000006</v>
      </c>
      <c r="E7401">
        <v>80.900000000000006</v>
      </c>
      <c r="F7401">
        <v>76.099999999999994</v>
      </c>
      <c r="G7401">
        <v>80.25</v>
      </c>
      <c r="H7401">
        <v>30267</v>
      </c>
      <c r="I7401">
        <v>23.77</v>
      </c>
      <c r="J7401">
        <v>434</v>
      </c>
      <c r="K7401">
        <v>18295</v>
      </c>
      <c r="L7401">
        <v>60.45</v>
      </c>
    </row>
    <row r="7402" spans="1:12" x14ac:dyDescent="0.35">
      <c r="A7402" t="s">
        <v>1520</v>
      </c>
      <c r="B7402" s="1">
        <v>45351</v>
      </c>
      <c r="C7402">
        <v>650.35</v>
      </c>
      <c r="D7402">
        <v>652.04999999999995</v>
      </c>
      <c r="E7402">
        <v>664.65</v>
      </c>
      <c r="F7402">
        <v>635</v>
      </c>
      <c r="G7402">
        <v>652.20000000000005</v>
      </c>
      <c r="H7402">
        <v>17648</v>
      </c>
      <c r="I7402">
        <v>114.27</v>
      </c>
      <c r="J7402">
        <v>1309</v>
      </c>
      <c r="K7402">
        <v>7440</v>
      </c>
      <c r="L7402">
        <v>42.16</v>
      </c>
    </row>
    <row r="7403" spans="1:12" x14ac:dyDescent="0.35">
      <c r="A7403" t="s">
        <v>1519</v>
      </c>
      <c r="B7403" s="1">
        <v>45351</v>
      </c>
      <c r="C7403">
        <v>155.75</v>
      </c>
      <c r="D7403">
        <v>155.9</v>
      </c>
      <c r="E7403">
        <v>155.9</v>
      </c>
      <c r="F7403">
        <v>151.15</v>
      </c>
      <c r="G7403">
        <v>153.1</v>
      </c>
      <c r="H7403">
        <v>197853</v>
      </c>
      <c r="I7403">
        <v>304.45</v>
      </c>
      <c r="J7403">
        <v>14067</v>
      </c>
      <c r="K7403">
        <v>44753</v>
      </c>
      <c r="L7403">
        <v>22.62</v>
      </c>
    </row>
    <row r="7404" spans="1:12" x14ac:dyDescent="0.35">
      <c r="A7404" t="s">
        <v>1518</v>
      </c>
      <c r="B7404" s="1">
        <v>45351</v>
      </c>
      <c r="C7404">
        <v>240.7</v>
      </c>
      <c r="D7404">
        <v>238.5</v>
      </c>
      <c r="E7404">
        <v>241.8</v>
      </c>
      <c r="F7404">
        <v>233.55</v>
      </c>
      <c r="G7404">
        <v>238.55</v>
      </c>
      <c r="H7404">
        <v>42341</v>
      </c>
      <c r="I7404">
        <v>100.23</v>
      </c>
      <c r="J7404">
        <v>1617</v>
      </c>
      <c r="K7404">
        <v>22909</v>
      </c>
      <c r="L7404">
        <v>54.11</v>
      </c>
    </row>
    <row r="7405" spans="1:12" x14ac:dyDescent="0.35">
      <c r="A7405" t="s">
        <v>1517</v>
      </c>
      <c r="B7405" s="1">
        <v>45351</v>
      </c>
      <c r="C7405">
        <v>568.29999999999995</v>
      </c>
      <c r="D7405">
        <v>568.29999999999995</v>
      </c>
      <c r="E7405">
        <v>576.1</v>
      </c>
      <c r="F7405">
        <v>558.45000000000005</v>
      </c>
      <c r="G7405">
        <v>561.5</v>
      </c>
      <c r="H7405">
        <v>1189570</v>
      </c>
      <c r="I7405">
        <v>6691.18</v>
      </c>
      <c r="J7405">
        <v>52764</v>
      </c>
      <c r="K7405">
        <v>845169</v>
      </c>
      <c r="L7405">
        <v>71.05</v>
      </c>
    </row>
    <row r="7406" spans="1:12" x14ac:dyDescent="0.35">
      <c r="A7406" t="s">
        <v>1516</v>
      </c>
      <c r="B7406" s="1">
        <v>45351</v>
      </c>
      <c r="C7406">
        <v>206.35</v>
      </c>
      <c r="D7406">
        <v>204.3</v>
      </c>
      <c r="E7406">
        <v>209.95</v>
      </c>
      <c r="F7406">
        <v>203.35</v>
      </c>
      <c r="G7406">
        <v>207</v>
      </c>
      <c r="H7406">
        <v>266935</v>
      </c>
      <c r="I7406">
        <v>551.4</v>
      </c>
      <c r="J7406">
        <v>11738</v>
      </c>
      <c r="K7406">
        <v>128840</v>
      </c>
      <c r="L7406">
        <v>48.27</v>
      </c>
    </row>
    <row r="7407" spans="1:12" x14ac:dyDescent="0.35">
      <c r="A7407" t="s">
        <v>1515</v>
      </c>
      <c r="B7407" s="1">
        <v>45351</v>
      </c>
      <c r="C7407">
        <v>782.55</v>
      </c>
      <c r="D7407">
        <v>777</v>
      </c>
      <c r="E7407">
        <v>794</v>
      </c>
      <c r="F7407">
        <v>770.15</v>
      </c>
      <c r="G7407">
        <v>786.55</v>
      </c>
      <c r="H7407">
        <v>262989</v>
      </c>
      <c r="I7407">
        <v>2055.4899999999998</v>
      </c>
      <c r="J7407">
        <v>12437</v>
      </c>
      <c r="K7407">
        <v>104576</v>
      </c>
      <c r="L7407">
        <v>39.76</v>
      </c>
    </row>
    <row r="7408" spans="1:12" x14ac:dyDescent="0.35">
      <c r="A7408" t="s">
        <v>1514</v>
      </c>
      <c r="B7408" s="1">
        <v>45351</v>
      </c>
      <c r="C7408">
        <v>256.2</v>
      </c>
      <c r="D7408">
        <v>256.7</v>
      </c>
      <c r="E7408">
        <v>256.8</v>
      </c>
      <c r="F7408">
        <v>249.4</v>
      </c>
      <c r="G7408">
        <v>251.85</v>
      </c>
      <c r="H7408">
        <v>143731</v>
      </c>
      <c r="I7408">
        <v>361.57</v>
      </c>
      <c r="J7408">
        <v>6205</v>
      </c>
      <c r="K7408">
        <v>73900</v>
      </c>
      <c r="L7408">
        <v>51.42</v>
      </c>
    </row>
    <row r="7409" spans="1:12" x14ac:dyDescent="0.35">
      <c r="A7409" t="s">
        <v>1513</v>
      </c>
      <c r="B7409" s="1">
        <v>45351</v>
      </c>
      <c r="C7409">
        <v>537.45000000000005</v>
      </c>
      <c r="D7409">
        <v>537.45000000000005</v>
      </c>
      <c r="E7409">
        <v>541.29999999999995</v>
      </c>
      <c r="F7409">
        <v>525</v>
      </c>
      <c r="G7409">
        <v>526.85</v>
      </c>
      <c r="H7409">
        <v>15532</v>
      </c>
      <c r="I7409">
        <v>82.27</v>
      </c>
      <c r="J7409">
        <v>1785</v>
      </c>
      <c r="K7409">
        <v>9804</v>
      </c>
      <c r="L7409">
        <v>63.12</v>
      </c>
    </row>
    <row r="7410" spans="1:12" x14ac:dyDescent="0.35">
      <c r="A7410" t="s">
        <v>1512</v>
      </c>
      <c r="B7410" s="1">
        <v>45351</v>
      </c>
      <c r="C7410">
        <v>265.89999999999998</v>
      </c>
      <c r="D7410">
        <v>266.95</v>
      </c>
      <c r="E7410">
        <v>274.75</v>
      </c>
      <c r="F7410">
        <v>264.5</v>
      </c>
      <c r="G7410">
        <v>271.14999999999998</v>
      </c>
      <c r="H7410">
        <v>2545</v>
      </c>
      <c r="I7410">
        <v>6.85</v>
      </c>
      <c r="J7410">
        <v>226</v>
      </c>
      <c r="K7410">
        <v>1221</v>
      </c>
      <c r="L7410">
        <v>47.98</v>
      </c>
    </row>
    <row r="7411" spans="1:12" x14ac:dyDescent="0.35">
      <c r="A7411" t="s">
        <v>1511</v>
      </c>
      <c r="B7411" s="1">
        <v>45351</v>
      </c>
      <c r="C7411">
        <v>2371</v>
      </c>
      <c r="D7411">
        <v>2370.0500000000002</v>
      </c>
      <c r="E7411">
        <v>2398.9</v>
      </c>
      <c r="F7411">
        <v>2341.9</v>
      </c>
      <c r="G7411">
        <v>2389.65</v>
      </c>
      <c r="H7411">
        <v>565867</v>
      </c>
      <c r="I7411">
        <v>13468.91</v>
      </c>
      <c r="J7411">
        <v>34704</v>
      </c>
      <c r="K7411">
        <v>412342</v>
      </c>
      <c r="L7411">
        <v>72.87</v>
      </c>
    </row>
    <row r="7412" spans="1:12" x14ac:dyDescent="0.35">
      <c r="A7412" t="s">
        <v>1510</v>
      </c>
      <c r="B7412" s="1">
        <v>45351</v>
      </c>
      <c r="C7412">
        <v>310.75</v>
      </c>
      <c r="D7412">
        <v>315.55</v>
      </c>
      <c r="E7412">
        <v>315.55</v>
      </c>
      <c r="F7412">
        <v>303.05</v>
      </c>
      <c r="G7412">
        <v>305.85000000000002</v>
      </c>
      <c r="H7412">
        <v>20442</v>
      </c>
      <c r="I7412">
        <v>62.78</v>
      </c>
      <c r="J7412">
        <v>2958</v>
      </c>
      <c r="K7412">
        <v>7850</v>
      </c>
      <c r="L7412">
        <v>38.4</v>
      </c>
    </row>
    <row r="7413" spans="1:12" x14ac:dyDescent="0.35">
      <c r="A7413" t="s">
        <v>1509</v>
      </c>
      <c r="B7413" s="1">
        <v>45351</v>
      </c>
      <c r="C7413">
        <v>822.7</v>
      </c>
      <c r="D7413">
        <v>830.85</v>
      </c>
      <c r="E7413">
        <v>835</v>
      </c>
      <c r="F7413">
        <v>813.6</v>
      </c>
      <c r="G7413">
        <v>827.55</v>
      </c>
      <c r="H7413">
        <v>4487</v>
      </c>
      <c r="I7413">
        <v>36.880000000000003</v>
      </c>
      <c r="J7413">
        <v>1080</v>
      </c>
      <c r="K7413">
        <v>2021</v>
      </c>
      <c r="L7413">
        <v>45.04</v>
      </c>
    </row>
    <row r="7414" spans="1:12" x14ac:dyDescent="0.35">
      <c r="A7414" t="s">
        <v>1508</v>
      </c>
      <c r="B7414" s="1">
        <v>45351</v>
      </c>
      <c r="C7414">
        <v>731.4</v>
      </c>
      <c r="D7414">
        <v>729.45</v>
      </c>
      <c r="E7414">
        <v>759.75</v>
      </c>
      <c r="F7414">
        <v>714.15</v>
      </c>
      <c r="G7414">
        <v>729.9</v>
      </c>
      <c r="H7414">
        <v>189821</v>
      </c>
      <c r="I7414">
        <v>1392.15</v>
      </c>
      <c r="J7414">
        <v>15326</v>
      </c>
      <c r="K7414">
        <v>102612</v>
      </c>
      <c r="L7414">
        <v>54.06</v>
      </c>
    </row>
    <row r="7415" spans="1:12" x14ac:dyDescent="0.35">
      <c r="A7415" t="s">
        <v>1507</v>
      </c>
      <c r="B7415" s="1">
        <v>45351</v>
      </c>
      <c r="C7415">
        <v>66.55</v>
      </c>
      <c r="D7415">
        <v>67</v>
      </c>
      <c r="E7415">
        <v>70.5</v>
      </c>
      <c r="F7415">
        <v>65.7</v>
      </c>
      <c r="G7415">
        <v>66.349999999999994</v>
      </c>
      <c r="H7415">
        <v>80798</v>
      </c>
      <c r="I7415">
        <v>54.51</v>
      </c>
      <c r="J7415">
        <v>920</v>
      </c>
      <c r="K7415">
        <v>27944</v>
      </c>
      <c r="L7415">
        <v>34.590000000000003</v>
      </c>
    </row>
    <row r="7416" spans="1:12" x14ac:dyDescent="0.35">
      <c r="A7416" t="s">
        <v>1506</v>
      </c>
      <c r="B7416" s="1">
        <v>45351</v>
      </c>
      <c r="C7416">
        <v>88.35</v>
      </c>
      <c r="D7416">
        <v>88.35</v>
      </c>
      <c r="E7416">
        <v>89.75</v>
      </c>
      <c r="F7416">
        <v>86.7</v>
      </c>
      <c r="G7416">
        <v>88.75</v>
      </c>
      <c r="H7416">
        <v>1479862</v>
      </c>
      <c r="I7416">
        <v>1306.58</v>
      </c>
      <c r="J7416">
        <v>8604</v>
      </c>
      <c r="K7416">
        <v>339096</v>
      </c>
      <c r="L7416">
        <v>22.91</v>
      </c>
    </row>
    <row r="7417" spans="1:12" x14ac:dyDescent="0.35">
      <c r="A7417" t="s">
        <v>1505</v>
      </c>
      <c r="B7417" s="1">
        <v>45351</v>
      </c>
      <c r="C7417">
        <v>111.75</v>
      </c>
      <c r="D7417">
        <v>112.1</v>
      </c>
      <c r="E7417">
        <v>115</v>
      </c>
      <c r="F7417">
        <v>108.75</v>
      </c>
      <c r="G7417">
        <v>114.75</v>
      </c>
      <c r="H7417">
        <v>351703</v>
      </c>
      <c r="I7417">
        <v>394.83</v>
      </c>
      <c r="J7417">
        <v>5355</v>
      </c>
      <c r="K7417">
        <v>123643</v>
      </c>
      <c r="L7417">
        <v>35.159999999999997</v>
      </c>
    </row>
    <row r="7418" spans="1:12" x14ac:dyDescent="0.35">
      <c r="A7418" t="s">
        <v>1504</v>
      </c>
      <c r="B7418" s="1">
        <v>45351</v>
      </c>
      <c r="C7418">
        <v>220.15</v>
      </c>
      <c r="D7418">
        <v>220.5</v>
      </c>
      <c r="E7418">
        <v>223.1</v>
      </c>
      <c r="F7418">
        <v>210.25</v>
      </c>
      <c r="G7418">
        <v>216.25</v>
      </c>
      <c r="H7418">
        <v>143568</v>
      </c>
      <c r="I7418">
        <v>309.10000000000002</v>
      </c>
      <c r="J7418">
        <v>7256</v>
      </c>
      <c r="K7418">
        <v>70361</v>
      </c>
      <c r="L7418">
        <v>49.01</v>
      </c>
    </row>
    <row r="7419" spans="1:12" x14ac:dyDescent="0.35">
      <c r="A7419" t="s">
        <v>1503</v>
      </c>
      <c r="B7419" s="1">
        <v>45351</v>
      </c>
      <c r="C7419">
        <v>37.549999999999997</v>
      </c>
      <c r="D7419">
        <v>37.450000000000003</v>
      </c>
      <c r="E7419">
        <v>37.549999999999997</v>
      </c>
      <c r="F7419">
        <v>36.049999999999997</v>
      </c>
      <c r="G7419">
        <v>36.450000000000003</v>
      </c>
      <c r="H7419">
        <v>1037298</v>
      </c>
      <c r="I7419">
        <v>380.74</v>
      </c>
      <c r="J7419">
        <v>1644</v>
      </c>
      <c r="K7419">
        <v>670468</v>
      </c>
      <c r="L7419">
        <v>64.64</v>
      </c>
    </row>
    <row r="7420" spans="1:12" x14ac:dyDescent="0.35">
      <c r="A7420" t="s">
        <v>1502</v>
      </c>
      <c r="B7420" s="1">
        <v>45351</v>
      </c>
      <c r="C7420">
        <v>936.7</v>
      </c>
      <c r="D7420">
        <v>940.95</v>
      </c>
      <c r="E7420">
        <v>941.35</v>
      </c>
      <c r="F7420">
        <v>903.75</v>
      </c>
      <c r="G7420">
        <v>915.65</v>
      </c>
      <c r="H7420">
        <v>281175</v>
      </c>
      <c r="I7420">
        <v>2574.2399999999998</v>
      </c>
      <c r="J7420">
        <v>22873</v>
      </c>
      <c r="K7420">
        <v>195525</v>
      </c>
      <c r="L7420">
        <v>69.540000000000006</v>
      </c>
    </row>
    <row r="7421" spans="1:12" x14ac:dyDescent="0.35">
      <c r="A7421" t="s">
        <v>1501</v>
      </c>
      <c r="B7421" s="1">
        <v>45351</v>
      </c>
      <c r="C7421">
        <v>603.54999999999995</v>
      </c>
      <c r="D7421">
        <v>604</v>
      </c>
      <c r="E7421">
        <v>619.35</v>
      </c>
      <c r="F7421">
        <v>593.15</v>
      </c>
      <c r="G7421">
        <v>611.29999999999995</v>
      </c>
      <c r="H7421">
        <v>33707</v>
      </c>
      <c r="I7421">
        <v>203.77</v>
      </c>
      <c r="J7421">
        <v>4697</v>
      </c>
      <c r="K7421">
        <v>14134</v>
      </c>
      <c r="L7421">
        <v>41.93</v>
      </c>
    </row>
    <row r="7422" spans="1:12" x14ac:dyDescent="0.35">
      <c r="A7422" t="s">
        <v>1500</v>
      </c>
      <c r="B7422" s="1">
        <v>45351</v>
      </c>
      <c r="C7422">
        <v>136.6</v>
      </c>
      <c r="D7422">
        <v>138.05000000000001</v>
      </c>
      <c r="E7422">
        <v>139.94999999999999</v>
      </c>
      <c r="F7422">
        <v>130.6</v>
      </c>
      <c r="G7422">
        <v>132.80000000000001</v>
      </c>
      <c r="H7422">
        <v>257516</v>
      </c>
      <c r="I7422">
        <v>342.66</v>
      </c>
      <c r="J7422">
        <v>1494</v>
      </c>
      <c r="K7422">
        <v>147924</v>
      </c>
      <c r="L7422">
        <v>57.44</v>
      </c>
    </row>
    <row r="7423" spans="1:12" x14ac:dyDescent="0.35">
      <c r="A7423" t="s">
        <v>1499</v>
      </c>
      <c r="B7423" s="1">
        <v>45351</v>
      </c>
      <c r="C7423">
        <v>31.25</v>
      </c>
      <c r="D7423">
        <v>31.25</v>
      </c>
      <c r="E7423">
        <v>32.9</v>
      </c>
      <c r="F7423">
        <v>30.6</v>
      </c>
      <c r="G7423">
        <v>32.35</v>
      </c>
      <c r="H7423">
        <v>35173906</v>
      </c>
      <c r="I7423">
        <v>11087.34</v>
      </c>
      <c r="J7423">
        <v>53900</v>
      </c>
      <c r="K7423">
        <v>10966558</v>
      </c>
      <c r="L7423">
        <v>31.18</v>
      </c>
    </row>
    <row r="7424" spans="1:12" x14ac:dyDescent="0.35">
      <c r="A7424" t="s">
        <v>1498</v>
      </c>
      <c r="B7424" s="1">
        <v>45351</v>
      </c>
      <c r="C7424">
        <v>433.2</v>
      </c>
      <c r="D7424">
        <v>434</v>
      </c>
      <c r="E7424">
        <v>440.35</v>
      </c>
      <c r="F7424">
        <v>427.7</v>
      </c>
      <c r="G7424">
        <v>432.4</v>
      </c>
      <c r="H7424">
        <v>154693</v>
      </c>
      <c r="I7424">
        <v>669.01</v>
      </c>
      <c r="J7424">
        <v>11973</v>
      </c>
      <c r="K7424">
        <v>55127</v>
      </c>
      <c r="L7424">
        <v>35.64</v>
      </c>
    </row>
    <row r="7425" spans="1:12" x14ac:dyDescent="0.35">
      <c r="A7425" t="s">
        <v>1497</v>
      </c>
      <c r="B7425" s="1">
        <v>45351</v>
      </c>
      <c r="C7425">
        <v>840.8</v>
      </c>
      <c r="D7425">
        <v>840</v>
      </c>
      <c r="E7425">
        <v>840.8</v>
      </c>
      <c r="F7425">
        <v>793.15</v>
      </c>
      <c r="G7425">
        <v>810.95</v>
      </c>
      <c r="H7425">
        <v>1030469</v>
      </c>
      <c r="I7425">
        <v>8331.7999999999993</v>
      </c>
      <c r="J7425">
        <v>56714</v>
      </c>
      <c r="K7425">
        <v>441085</v>
      </c>
      <c r="L7425">
        <v>42.8</v>
      </c>
    </row>
    <row r="7426" spans="1:12" x14ac:dyDescent="0.35">
      <c r="A7426" t="s">
        <v>1496</v>
      </c>
      <c r="B7426" s="1">
        <v>45351</v>
      </c>
      <c r="C7426">
        <v>81.55</v>
      </c>
      <c r="D7426">
        <v>81.55</v>
      </c>
      <c r="E7426">
        <v>83</v>
      </c>
      <c r="F7426">
        <v>80</v>
      </c>
      <c r="G7426">
        <v>81.25</v>
      </c>
      <c r="H7426">
        <v>3763</v>
      </c>
      <c r="I7426">
        <v>3.07</v>
      </c>
      <c r="J7426">
        <v>93</v>
      </c>
      <c r="K7426">
        <v>2536</v>
      </c>
      <c r="L7426">
        <v>67.39</v>
      </c>
    </row>
    <row r="7427" spans="1:12" x14ac:dyDescent="0.35">
      <c r="A7427" t="s">
        <v>1495</v>
      </c>
      <c r="B7427" s="1">
        <v>45351</v>
      </c>
      <c r="C7427">
        <v>660.8</v>
      </c>
      <c r="D7427">
        <v>654</v>
      </c>
      <c r="E7427">
        <v>718.85</v>
      </c>
      <c r="F7427">
        <v>653.04999999999995</v>
      </c>
      <c r="G7427">
        <v>689.35</v>
      </c>
      <c r="H7427">
        <v>8128571</v>
      </c>
      <c r="I7427">
        <v>56709.87</v>
      </c>
      <c r="J7427">
        <v>191692</v>
      </c>
      <c r="K7427">
        <v>2147623</v>
      </c>
      <c r="L7427">
        <v>26.42</v>
      </c>
    </row>
    <row r="7428" spans="1:12" x14ac:dyDescent="0.35">
      <c r="A7428" t="s">
        <v>1811</v>
      </c>
      <c r="B7428" s="1">
        <v>45351</v>
      </c>
      <c r="C7428">
        <v>27.55</v>
      </c>
      <c r="D7428">
        <v>28.9</v>
      </c>
      <c r="E7428">
        <v>28.9</v>
      </c>
      <c r="F7428">
        <v>26.2</v>
      </c>
      <c r="G7428">
        <v>26.3</v>
      </c>
      <c r="H7428">
        <v>741361</v>
      </c>
      <c r="I7428">
        <v>204.34</v>
      </c>
      <c r="J7428">
        <v>1219</v>
      </c>
      <c r="K7428">
        <v>252601</v>
      </c>
      <c r="L7428">
        <v>34.07</v>
      </c>
    </row>
    <row r="7429" spans="1:12" x14ac:dyDescent="0.35">
      <c r="A7429" t="s">
        <v>1494</v>
      </c>
      <c r="B7429" s="1">
        <v>45351</v>
      </c>
      <c r="C7429">
        <v>657.4</v>
      </c>
      <c r="D7429">
        <v>658.85</v>
      </c>
      <c r="E7429">
        <v>658.85</v>
      </c>
      <c r="F7429">
        <v>649.04999999999995</v>
      </c>
      <c r="G7429">
        <v>655.1</v>
      </c>
      <c r="H7429">
        <v>14628</v>
      </c>
      <c r="I7429">
        <v>95.6</v>
      </c>
      <c r="J7429">
        <v>1814</v>
      </c>
      <c r="K7429">
        <v>8236</v>
      </c>
      <c r="L7429">
        <v>56.3</v>
      </c>
    </row>
    <row r="7430" spans="1:12" x14ac:dyDescent="0.35">
      <c r="A7430" t="s">
        <v>1493</v>
      </c>
      <c r="B7430" s="1">
        <v>45351</v>
      </c>
      <c r="C7430">
        <v>6773.35</v>
      </c>
      <c r="D7430">
        <v>6824.95</v>
      </c>
      <c r="E7430">
        <v>6860.55</v>
      </c>
      <c r="F7430">
        <v>6701</v>
      </c>
      <c r="G7430">
        <v>6730.25</v>
      </c>
      <c r="H7430">
        <v>51176</v>
      </c>
      <c r="I7430">
        <v>3454.26</v>
      </c>
      <c r="J7430">
        <v>12587</v>
      </c>
      <c r="K7430">
        <v>28852</v>
      </c>
      <c r="L7430">
        <v>56.38</v>
      </c>
    </row>
    <row r="7431" spans="1:12" x14ac:dyDescent="0.35">
      <c r="A7431" t="s">
        <v>1492</v>
      </c>
      <c r="B7431" s="1">
        <v>45351</v>
      </c>
      <c r="C7431">
        <v>437.1</v>
      </c>
      <c r="D7431">
        <v>436.05</v>
      </c>
      <c r="E7431">
        <v>459</v>
      </c>
      <c r="F7431">
        <v>435.85</v>
      </c>
      <c r="G7431">
        <v>445.05</v>
      </c>
      <c r="H7431">
        <v>227254</v>
      </c>
      <c r="I7431">
        <v>1021.5</v>
      </c>
      <c r="J7431">
        <v>9353</v>
      </c>
      <c r="K7431">
        <v>101286</v>
      </c>
      <c r="L7431">
        <v>44.57</v>
      </c>
    </row>
    <row r="7432" spans="1:12" x14ac:dyDescent="0.35">
      <c r="A7432" t="s">
        <v>1491</v>
      </c>
      <c r="B7432" s="1">
        <v>45351</v>
      </c>
      <c r="C7432">
        <v>307.7</v>
      </c>
      <c r="D7432">
        <v>315.95</v>
      </c>
      <c r="E7432">
        <v>338.45</v>
      </c>
      <c r="F7432">
        <v>298.05</v>
      </c>
      <c r="G7432">
        <v>311.39999999999998</v>
      </c>
      <c r="H7432">
        <v>91852</v>
      </c>
      <c r="I7432">
        <v>296.77</v>
      </c>
      <c r="J7432">
        <v>2287</v>
      </c>
      <c r="K7432">
        <v>55351</v>
      </c>
      <c r="L7432">
        <v>60.26</v>
      </c>
    </row>
    <row r="7433" spans="1:12" x14ac:dyDescent="0.35">
      <c r="A7433" t="s">
        <v>1490</v>
      </c>
      <c r="B7433" s="1">
        <v>45351</v>
      </c>
      <c r="C7433">
        <v>1553.3</v>
      </c>
      <c r="D7433">
        <v>1558.4</v>
      </c>
      <c r="E7433">
        <v>1601.45</v>
      </c>
      <c r="F7433">
        <v>1536.6</v>
      </c>
      <c r="G7433">
        <v>1565.15</v>
      </c>
      <c r="H7433">
        <v>458153</v>
      </c>
      <c r="I7433">
        <v>7161.78</v>
      </c>
      <c r="J7433">
        <v>38641</v>
      </c>
      <c r="K7433">
        <v>225099</v>
      </c>
      <c r="L7433">
        <v>49.13</v>
      </c>
    </row>
    <row r="7434" spans="1:12" x14ac:dyDescent="0.35">
      <c r="A7434" t="s">
        <v>1489</v>
      </c>
      <c r="B7434" s="1">
        <v>45351</v>
      </c>
      <c r="C7434">
        <v>74.25</v>
      </c>
      <c r="D7434">
        <v>74.3</v>
      </c>
      <c r="E7434">
        <v>77</v>
      </c>
      <c r="F7434">
        <v>72.599999999999994</v>
      </c>
      <c r="G7434">
        <v>76.3</v>
      </c>
      <c r="H7434">
        <v>3140943</v>
      </c>
      <c r="I7434">
        <v>2354.37</v>
      </c>
      <c r="J7434">
        <v>15106</v>
      </c>
      <c r="K7434">
        <v>771227</v>
      </c>
      <c r="L7434">
        <v>24.55</v>
      </c>
    </row>
    <row r="7435" spans="1:12" x14ac:dyDescent="0.35">
      <c r="A7435" t="s">
        <v>1488</v>
      </c>
      <c r="B7435" s="1">
        <v>45351</v>
      </c>
      <c r="C7435">
        <v>154.44999999999999</v>
      </c>
      <c r="D7435">
        <v>152.9</v>
      </c>
      <c r="E7435">
        <v>154.80000000000001</v>
      </c>
      <c r="F7435">
        <v>149.19999999999999</v>
      </c>
      <c r="G7435">
        <v>150</v>
      </c>
      <c r="H7435">
        <v>503868</v>
      </c>
      <c r="I7435">
        <v>767.95</v>
      </c>
      <c r="J7435">
        <v>13646</v>
      </c>
      <c r="K7435">
        <v>198389</v>
      </c>
      <c r="L7435">
        <v>39.369999999999997</v>
      </c>
    </row>
    <row r="7436" spans="1:12" x14ac:dyDescent="0.35">
      <c r="A7436" t="s">
        <v>1487</v>
      </c>
      <c r="B7436" s="1">
        <v>45351</v>
      </c>
      <c r="C7436">
        <v>579.35</v>
      </c>
      <c r="D7436">
        <v>590.70000000000005</v>
      </c>
      <c r="E7436">
        <v>605</v>
      </c>
      <c r="F7436">
        <v>582.04999999999995</v>
      </c>
      <c r="G7436">
        <v>603.35</v>
      </c>
      <c r="H7436">
        <v>1451</v>
      </c>
      <c r="I7436">
        <v>8.65</v>
      </c>
      <c r="J7436">
        <v>214</v>
      </c>
      <c r="K7436">
        <v>691</v>
      </c>
      <c r="L7436">
        <v>47.62</v>
      </c>
    </row>
    <row r="7437" spans="1:12" x14ac:dyDescent="0.35">
      <c r="A7437" t="s">
        <v>1486</v>
      </c>
      <c r="B7437" s="1">
        <v>45351</v>
      </c>
      <c r="C7437">
        <v>2232.1999999999998</v>
      </c>
      <c r="D7437">
        <v>2220</v>
      </c>
      <c r="E7437">
        <v>2265.35</v>
      </c>
      <c r="F7437">
        <v>2150</v>
      </c>
      <c r="G7437">
        <v>2194.4</v>
      </c>
      <c r="H7437">
        <v>68053</v>
      </c>
      <c r="I7437">
        <v>1507.56</v>
      </c>
      <c r="J7437">
        <v>5839</v>
      </c>
      <c r="K7437">
        <v>19539</v>
      </c>
      <c r="L7437">
        <v>28.71</v>
      </c>
    </row>
    <row r="7438" spans="1:12" x14ac:dyDescent="0.35">
      <c r="A7438" t="s">
        <v>1485</v>
      </c>
      <c r="B7438" s="1">
        <v>45351</v>
      </c>
      <c r="C7438">
        <v>129.5</v>
      </c>
      <c r="D7438">
        <v>129.9</v>
      </c>
      <c r="E7438">
        <v>132.75</v>
      </c>
      <c r="F7438">
        <v>127.15</v>
      </c>
      <c r="G7438">
        <v>130.55000000000001</v>
      </c>
      <c r="H7438">
        <v>412053</v>
      </c>
      <c r="I7438">
        <v>538.44000000000005</v>
      </c>
      <c r="J7438">
        <v>5248</v>
      </c>
      <c r="K7438">
        <v>171237</v>
      </c>
      <c r="L7438">
        <v>41.56</v>
      </c>
    </row>
    <row r="7439" spans="1:12" x14ac:dyDescent="0.35">
      <c r="A7439" t="s">
        <v>1484</v>
      </c>
      <c r="B7439" s="1">
        <v>45351</v>
      </c>
      <c r="C7439">
        <v>172.1</v>
      </c>
      <c r="D7439">
        <v>173</v>
      </c>
      <c r="E7439">
        <v>173</v>
      </c>
      <c r="F7439">
        <v>170</v>
      </c>
      <c r="G7439">
        <v>170.55</v>
      </c>
      <c r="H7439">
        <v>3350</v>
      </c>
      <c r="I7439">
        <v>5.71</v>
      </c>
      <c r="J7439">
        <v>132</v>
      </c>
      <c r="K7439">
        <v>2369</v>
      </c>
      <c r="L7439">
        <v>70.72</v>
      </c>
    </row>
    <row r="7440" spans="1:12" x14ac:dyDescent="0.35">
      <c r="A7440" t="s">
        <v>1897</v>
      </c>
      <c r="B7440" s="1">
        <v>45351</v>
      </c>
      <c r="C7440">
        <v>45.07</v>
      </c>
      <c r="D7440">
        <v>46.19</v>
      </c>
      <c r="E7440">
        <v>46.19</v>
      </c>
      <c r="F7440">
        <v>43.61</v>
      </c>
      <c r="G7440">
        <v>44.83</v>
      </c>
      <c r="H7440">
        <v>57438</v>
      </c>
      <c r="I7440">
        <v>25.42</v>
      </c>
      <c r="J7440">
        <v>296</v>
      </c>
      <c r="K7440">
        <v>37286</v>
      </c>
      <c r="L7440">
        <v>64.92</v>
      </c>
    </row>
    <row r="7441" spans="1:12" x14ac:dyDescent="0.35">
      <c r="A7441" t="s">
        <v>1483</v>
      </c>
      <c r="B7441" s="1">
        <v>45351</v>
      </c>
      <c r="C7441">
        <v>257.55</v>
      </c>
      <c r="D7441">
        <v>256.3</v>
      </c>
      <c r="E7441">
        <v>260.2</v>
      </c>
      <c r="F7441">
        <v>251.25</v>
      </c>
      <c r="G7441">
        <v>255</v>
      </c>
      <c r="H7441">
        <v>66547</v>
      </c>
      <c r="I7441">
        <v>169.36</v>
      </c>
      <c r="J7441">
        <v>2757</v>
      </c>
      <c r="K7441">
        <v>37846</v>
      </c>
      <c r="L7441">
        <v>56.87</v>
      </c>
    </row>
    <row r="7442" spans="1:12" x14ac:dyDescent="0.35">
      <c r="A7442" t="s">
        <v>1482</v>
      </c>
      <c r="B7442" s="1">
        <v>45351</v>
      </c>
      <c r="C7442">
        <v>332.1</v>
      </c>
      <c r="D7442">
        <v>334</v>
      </c>
      <c r="E7442">
        <v>339</v>
      </c>
      <c r="F7442">
        <v>323.75</v>
      </c>
      <c r="G7442">
        <v>332.15</v>
      </c>
      <c r="H7442">
        <v>733180</v>
      </c>
      <c r="I7442">
        <v>2425.29</v>
      </c>
      <c r="J7442">
        <v>29088</v>
      </c>
      <c r="K7442">
        <v>256044</v>
      </c>
      <c r="L7442">
        <v>34.92</v>
      </c>
    </row>
    <row r="7443" spans="1:12" x14ac:dyDescent="0.35">
      <c r="A7443" t="s">
        <v>1481</v>
      </c>
      <c r="B7443" s="1">
        <v>45351</v>
      </c>
      <c r="C7443">
        <v>4529</v>
      </c>
      <c r="D7443">
        <v>4488.2</v>
      </c>
      <c r="E7443">
        <v>4820</v>
      </c>
      <c r="F7443">
        <v>4488.2</v>
      </c>
      <c r="G7443">
        <v>4722.95</v>
      </c>
      <c r="H7443">
        <v>60672</v>
      </c>
      <c r="I7443">
        <v>2842.93</v>
      </c>
      <c r="J7443">
        <v>11487</v>
      </c>
      <c r="K7443">
        <v>41130</v>
      </c>
      <c r="L7443">
        <v>67.790000000000006</v>
      </c>
    </row>
    <row r="7444" spans="1:12" x14ac:dyDescent="0.35">
      <c r="A7444" t="s">
        <v>1480</v>
      </c>
      <c r="B7444" s="1">
        <v>45351</v>
      </c>
      <c r="C7444">
        <v>117.85</v>
      </c>
      <c r="D7444">
        <v>119</v>
      </c>
      <c r="E7444">
        <v>122.55</v>
      </c>
      <c r="F7444">
        <v>114.6</v>
      </c>
      <c r="G7444">
        <v>121.15</v>
      </c>
      <c r="H7444">
        <v>30018100</v>
      </c>
      <c r="I7444">
        <v>35577.65</v>
      </c>
      <c r="J7444">
        <v>123285</v>
      </c>
      <c r="K7444">
        <v>6475571</v>
      </c>
      <c r="L7444">
        <v>21.57</v>
      </c>
    </row>
    <row r="7445" spans="1:12" x14ac:dyDescent="0.35">
      <c r="A7445" t="s">
        <v>1479</v>
      </c>
      <c r="B7445" s="1">
        <v>45351</v>
      </c>
      <c r="C7445">
        <v>624.75</v>
      </c>
      <c r="D7445">
        <v>627.5</v>
      </c>
      <c r="E7445">
        <v>644</v>
      </c>
      <c r="F7445">
        <v>625.5</v>
      </c>
      <c r="G7445">
        <v>635.35</v>
      </c>
      <c r="H7445">
        <v>279923</v>
      </c>
      <c r="I7445">
        <v>1778.71</v>
      </c>
      <c r="J7445">
        <v>16529</v>
      </c>
      <c r="K7445">
        <v>212796</v>
      </c>
      <c r="L7445">
        <v>76.02</v>
      </c>
    </row>
    <row r="7446" spans="1:12" x14ac:dyDescent="0.35">
      <c r="A7446" t="s">
        <v>1478</v>
      </c>
      <c r="B7446" s="1">
        <v>45351</v>
      </c>
      <c r="C7446">
        <v>501.65</v>
      </c>
      <c r="D7446">
        <v>504.2</v>
      </c>
      <c r="E7446">
        <v>504.2</v>
      </c>
      <c r="F7446">
        <v>493.5</v>
      </c>
      <c r="G7446">
        <v>501.55</v>
      </c>
      <c r="H7446">
        <v>29667</v>
      </c>
      <c r="I7446">
        <v>147.81</v>
      </c>
      <c r="J7446">
        <v>2537</v>
      </c>
      <c r="K7446">
        <v>14470</v>
      </c>
      <c r="L7446">
        <v>48.77</v>
      </c>
    </row>
    <row r="7447" spans="1:12" x14ac:dyDescent="0.35">
      <c r="A7447" t="s">
        <v>1477</v>
      </c>
      <c r="B7447" s="1">
        <v>45351</v>
      </c>
      <c r="C7447">
        <v>418.85</v>
      </c>
      <c r="D7447">
        <v>418.85</v>
      </c>
      <c r="E7447">
        <v>441.6</v>
      </c>
      <c r="F7447">
        <v>416.05</v>
      </c>
      <c r="G7447">
        <v>437.8</v>
      </c>
      <c r="H7447">
        <v>135372</v>
      </c>
      <c r="I7447">
        <v>587.15</v>
      </c>
      <c r="J7447">
        <v>13318</v>
      </c>
      <c r="K7447">
        <v>50046</v>
      </c>
      <c r="L7447">
        <v>36.97</v>
      </c>
    </row>
    <row r="7448" spans="1:12" x14ac:dyDescent="0.35">
      <c r="A7448" t="s">
        <v>1476</v>
      </c>
      <c r="B7448" s="1">
        <v>45351</v>
      </c>
      <c r="C7448">
        <v>344.75</v>
      </c>
      <c r="D7448">
        <v>344.75</v>
      </c>
      <c r="E7448">
        <v>350</v>
      </c>
      <c r="F7448">
        <v>341.1</v>
      </c>
      <c r="G7448">
        <v>347</v>
      </c>
      <c r="H7448">
        <v>89526</v>
      </c>
      <c r="I7448">
        <v>310.5</v>
      </c>
      <c r="J7448">
        <v>6392</v>
      </c>
      <c r="K7448">
        <v>36647</v>
      </c>
      <c r="L7448">
        <v>40.93</v>
      </c>
    </row>
    <row r="7449" spans="1:12" x14ac:dyDescent="0.35">
      <c r="A7449" t="s">
        <v>1475</v>
      </c>
      <c r="B7449" s="1">
        <v>45351</v>
      </c>
      <c r="C7449">
        <v>127</v>
      </c>
      <c r="D7449">
        <v>128.05000000000001</v>
      </c>
      <c r="E7449">
        <v>129.44999999999999</v>
      </c>
      <c r="F7449">
        <v>127</v>
      </c>
      <c r="G7449">
        <v>127.75</v>
      </c>
      <c r="H7449">
        <v>8876</v>
      </c>
      <c r="I7449">
        <v>11.37</v>
      </c>
      <c r="J7449">
        <v>154</v>
      </c>
      <c r="K7449">
        <v>7023</v>
      </c>
      <c r="L7449">
        <v>79.12</v>
      </c>
    </row>
    <row r="7450" spans="1:12" x14ac:dyDescent="0.35">
      <c r="A7450" t="s">
        <v>1474</v>
      </c>
      <c r="B7450" s="1">
        <v>45351</v>
      </c>
      <c r="C7450">
        <v>39.299999999999997</v>
      </c>
      <c r="D7450">
        <v>39.75</v>
      </c>
      <c r="E7450">
        <v>40.15</v>
      </c>
      <c r="F7450">
        <v>39.049999999999997</v>
      </c>
      <c r="G7450">
        <v>40.049999999999997</v>
      </c>
      <c r="H7450">
        <v>9243936</v>
      </c>
      <c r="I7450">
        <v>3661.37</v>
      </c>
      <c r="J7450">
        <v>4495</v>
      </c>
      <c r="K7450">
        <v>2108193</v>
      </c>
      <c r="L7450">
        <v>22.81</v>
      </c>
    </row>
    <row r="7451" spans="1:12" x14ac:dyDescent="0.35">
      <c r="A7451" t="s">
        <v>1473</v>
      </c>
      <c r="B7451" s="1">
        <v>45351</v>
      </c>
      <c r="C7451">
        <v>30.9</v>
      </c>
      <c r="D7451">
        <v>31.1</v>
      </c>
      <c r="E7451">
        <v>32.799999999999997</v>
      </c>
      <c r="F7451">
        <v>30.15</v>
      </c>
      <c r="G7451">
        <v>30.85</v>
      </c>
      <c r="H7451">
        <v>192262</v>
      </c>
      <c r="I7451">
        <v>59.71</v>
      </c>
      <c r="J7451">
        <v>881</v>
      </c>
      <c r="K7451">
        <v>109908</v>
      </c>
      <c r="L7451">
        <v>57.17</v>
      </c>
    </row>
    <row r="7452" spans="1:12" x14ac:dyDescent="0.35">
      <c r="A7452" t="s">
        <v>1472</v>
      </c>
      <c r="B7452" s="1">
        <v>45351</v>
      </c>
      <c r="C7452">
        <v>69.3</v>
      </c>
      <c r="D7452">
        <v>69.790000000000006</v>
      </c>
      <c r="E7452">
        <v>69.8</v>
      </c>
      <c r="F7452">
        <v>69</v>
      </c>
      <c r="G7452">
        <v>69.739999999999995</v>
      </c>
      <c r="H7452">
        <v>9922</v>
      </c>
      <c r="I7452">
        <v>6.87</v>
      </c>
      <c r="J7452">
        <v>81</v>
      </c>
      <c r="K7452">
        <v>7477</v>
      </c>
      <c r="L7452">
        <v>75.36</v>
      </c>
    </row>
    <row r="7453" spans="1:12" x14ac:dyDescent="0.35">
      <c r="A7453" t="s">
        <v>1471</v>
      </c>
      <c r="B7453" s="1">
        <v>45351</v>
      </c>
      <c r="C7453">
        <v>707</v>
      </c>
      <c r="D7453">
        <v>714.25</v>
      </c>
      <c r="E7453">
        <v>714.95</v>
      </c>
      <c r="F7453">
        <v>691.05</v>
      </c>
      <c r="G7453">
        <v>707.65</v>
      </c>
      <c r="H7453">
        <v>42911</v>
      </c>
      <c r="I7453">
        <v>299.95999999999998</v>
      </c>
      <c r="J7453">
        <v>2453</v>
      </c>
      <c r="K7453">
        <v>10204</v>
      </c>
      <c r="L7453">
        <v>23.78</v>
      </c>
    </row>
    <row r="7454" spans="1:12" x14ac:dyDescent="0.35">
      <c r="A7454" t="s">
        <v>1470</v>
      </c>
      <c r="B7454" s="1">
        <v>45351</v>
      </c>
      <c r="C7454">
        <v>70.790000000000006</v>
      </c>
      <c r="D7454">
        <v>70.5</v>
      </c>
      <c r="E7454">
        <v>71.36</v>
      </c>
      <c r="F7454">
        <v>68.650000000000006</v>
      </c>
      <c r="G7454">
        <v>70.989999999999995</v>
      </c>
      <c r="H7454">
        <v>178397</v>
      </c>
      <c r="I7454">
        <v>126.7</v>
      </c>
      <c r="J7454">
        <v>758</v>
      </c>
      <c r="K7454">
        <v>166041</v>
      </c>
      <c r="L7454">
        <v>93.07</v>
      </c>
    </row>
    <row r="7455" spans="1:12" x14ac:dyDescent="0.35">
      <c r="A7455" t="s">
        <v>1469</v>
      </c>
      <c r="B7455" s="1">
        <v>45351</v>
      </c>
      <c r="C7455">
        <v>69.3</v>
      </c>
      <c r="D7455">
        <v>69.31</v>
      </c>
      <c r="E7455">
        <v>69.989999999999995</v>
      </c>
      <c r="F7455">
        <v>69</v>
      </c>
      <c r="G7455">
        <v>69.33</v>
      </c>
      <c r="H7455">
        <v>52347</v>
      </c>
      <c r="I7455">
        <v>36.380000000000003</v>
      </c>
      <c r="J7455">
        <v>370</v>
      </c>
      <c r="K7455">
        <v>35921</v>
      </c>
      <c r="L7455">
        <v>68.62</v>
      </c>
    </row>
    <row r="7456" spans="1:12" x14ac:dyDescent="0.35">
      <c r="A7456" t="s">
        <v>1468</v>
      </c>
      <c r="B7456" s="1">
        <v>45351</v>
      </c>
      <c r="C7456">
        <v>68.010000000000005</v>
      </c>
      <c r="D7456">
        <v>68.39</v>
      </c>
      <c r="E7456">
        <v>68.680000000000007</v>
      </c>
      <c r="F7456">
        <v>68.06</v>
      </c>
      <c r="G7456">
        <v>68.290000000000006</v>
      </c>
      <c r="H7456">
        <v>1322789</v>
      </c>
      <c r="I7456">
        <v>904.41</v>
      </c>
      <c r="J7456">
        <v>4290</v>
      </c>
      <c r="K7456">
        <v>973689</v>
      </c>
      <c r="L7456">
        <v>73.61</v>
      </c>
    </row>
    <row r="7457" spans="1:12" x14ac:dyDescent="0.35">
      <c r="A7457" t="s">
        <v>1793</v>
      </c>
      <c r="B7457" s="1">
        <v>45351</v>
      </c>
      <c r="C7457">
        <v>68.239999999999995</v>
      </c>
      <c r="D7457">
        <v>68.400000000000006</v>
      </c>
      <c r="E7457">
        <v>68.97</v>
      </c>
      <c r="F7457">
        <v>68.31</v>
      </c>
      <c r="G7457">
        <v>68.84</v>
      </c>
      <c r="H7457">
        <v>331960</v>
      </c>
      <c r="I7457">
        <v>228.88</v>
      </c>
      <c r="J7457">
        <v>101</v>
      </c>
      <c r="K7457">
        <v>331745</v>
      </c>
      <c r="L7457">
        <v>99.94</v>
      </c>
    </row>
    <row r="7458" spans="1:12" x14ac:dyDescent="0.35">
      <c r="A7458" t="s">
        <v>1467</v>
      </c>
      <c r="B7458" s="1">
        <v>45351</v>
      </c>
      <c r="C7458">
        <v>70.790000000000006</v>
      </c>
      <c r="D7458">
        <v>70.790000000000006</v>
      </c>
      <c r="E7458">
        <v>71.48</v>
      </c>
      <c r="F7458">
        <v>70.790000000000006</v>
      </c>
      <c r="G7458">
        <v>70.94</v>
      </c>
      <c r="H7458">
        <v>50986</v>
      </c>
      <c r="I7458">
        <v>36.22</v>
      </c>
      <c r="J7458">
        <v>506</v>
      </c>
      <c r="K7458">
        <v>43288</v>
      </c>
      <c r="L7458">
        <v>84.9</v>
      </c>
    </row>
    <row r="7459" spans="1:12" x14ac:dyDescent="0.35">
      <c r="A7459" t="s">
        <v>1466</v>
      </c>
      <c r="B7459" s="1">
        <v>45351</v>
      </c>
      <c r="C7459">
        <v>17.05</v>
      </c>
      <c r="D7459">
        <v>16.75</v>
      </c>
      <c r="E7459">
        <v>17.25</v>
      </c>
      <c r="F7459">
        <v>16.5</v>
      </c>
      <c r="G7459">
        <v>16.649999999999999</v>
      </c>
      <c r="H7459">
        <v>10116</v>
      </c>
      <c r="I7459">
        <v>1.7</v>
      </c>
      <c r="J7459">
        <v>74</v>
      </c>
      <c r="K7459">
        <v>7633</v>
      </c>
      <c r="L7459">
        <v>75.45</v>
      </c>
    </row>
    <row r="7460" spans="1:12" x14ac:dyDescent="0.35">
      <c r="A7460" t="s">
        <v>1465</v>
      </c>
      <c r="B7460" s="1">
        <v>45351</v>
      </c>
      <c r="C7460">
        <v>451.55</v>
      </c>
      <c r="D7460">
        <v>455.15</v>
      </c>
      <c r="E7460">
        <v>459.4</v>
      </c>
      <c r="F7460">
        <v>444.05</v>
      </c>
      <c r="G7460">
        <v>455.8</v>
      </c>
      <c r="H7460">
        <v>3818</v>
      </c>
      <c r="I7460">
        <v>17.260000000000002</v>
      </c>
      <c r="J7460">
        <v>471</v>
      </c>
      <c r="K7460">
        <v>2469</v>
      </c>
      <c r="L7460">
        <v>64.67</v>
      </c>
    </row>
    <row r="7461" spans="1:12" x14ac:dyDescent="0.35">
      <c r="A7461" t="s">
        <v>1895</v>
      </c>
      <c r="B7461" s="1">
        <v>45351</v>
      </c>
      <c r="C7461">
        <v>379.5</v>
      </c>
      <c r="D7461">
        <v>375</v>
      </c>
      <c r="E7461">
        <v>392</v>
      </c>
      <c r="F7461">
        <v>364.95</v>
      </c>
      <c r="G7461">
        <v>387.4</v>
      </c>
      <c r="H7461">
        <v>99304</v>
      </c>
      <c r="I7461">
        <v>380.02</v>
      </c>
      <c r="J7461">
        <v>1852</v>
      </c>
      <c r="K7461">
        <v>65478</v>
      </c>
      <c r="L7461">
        <v>65.94</v>
      </c>
    </row>
    <row r="7462" spans="1:12" x14ac:dyDescent="0.35">
      <c r="A7462" t="s">
        <v>1464</v>
      </c>
      <c r="B7462" s="1">
        <v>45351</v>
      </c>
      <c r="C7462">
        <v>1337.65</v>
      </c>
      <c r="D7462">
        <v>1350</v>
      </c>
      <c r="E7462">
        <v>1390</v>
      </c>
      <c r="F7462">
        <v>1325</v>
      </c>
      <c r="G7462">
        <v>1373.05</v>
      </c>
      <c r="H7462">
        <v>841897</v>
      </c>
      <c r="I7462">
        <v>11404.36</v>
      </c>
      <c r="J7462">
        <v>17722</v>
      </c>
      <c r="K7462">
        <v>348454</v>
      </c>
      <c r="L7462">
        <v>41.39</v>
      </c>
    </row>
    <row r="7463" spans="1:12" x14ac:dyDescent="0.35">
      <c r="A7463" t="s">
        <v>1463</v>
      </c>
      <c r="B7463" s="1">
        <v>45351</v>
      </c>
      <c r="C7463">
        <v>421.7</v>
      </c>
      <c r="D7463">
        <v>425.9</v>
      </c>
      <c r="E7463">
        <v>425.95</v>
      </c>
      <c r="F7463">
        <v>415.1</v>
      </c>
      <c r="G7463">
        <v>420.45</v>
      </c>
      <c r="H7463">
        <v>8270</v>
      </c>
      <c r="I7463">
        <v>34.86</v>
      </c>
      <c r="J7463">
        <v>1186</v>
      </c>
      <c r="K7463">
        <v>5295</v>
      </c>
      <c r="L7463">
        <v>64.03</v>
      </c>
    </row>
    <row r="7464" spans="1:12" x14ac:dyDescent="0.35">
      <c r="A7464" t="s">
        <v>1462</v>
      </c>
      <c r="B7464" s="1">
        <v>45351</v>
      </c>
      <c r="C7464">
        <v>71.5</v>
      </c>
      <c r="D7464">
        <v>71.3</v>
      </c>
      <c r="E7464">
        <v>72.599999999999994</v>
      </c>
      <c r="F7464">
        <v>70.099999999999994</v>
      </c>
      <c r="G7464">
        <v>71.400000000000006</v>
      </c>
      <c r="H7464">
        <v>25531</v>
      </c>
      <c r="I7464">
        <v>18.22</v>
      </c>
      <c r="J7464">
        <v>429</v>
      </c>
      <c r="K7464">
        <v>14083</v>
      </c>
      <c r="L7464">
        <v>55.16</v>
      </c>
    </row>
    <row r="7465" spans="1:12" x14ac:dyDescent="0.35">
      <c r="A7465" t="s">
        <v>1461</v>
      </c>
      <c r="B7465" s="1">
        <v>45351</v>
      </c>
      <c r="C7465">
        <v>84.15</v>
      </c>
      <c r="D7465">
        <v>83.5</v>
      </c>
      <c r="E7465">
        <v>84.5</v>
      </c>
      <c r="F7465">
        <v>81.25</v>
      </c>
      <c r="G7465">
        <v>83.35</v>
      </c>
      <c r="H7465">
        <v>2266000</v>
      </c>
      <c r="I7465">
        <v>1880.6</v>
      </c>
      <c r="J7465">
        <v>12679</v>
      </c>
      <c r="K7465">
        <v>940271</v>
      </c>
      <c r="L7465">
        <v>41.49</v>
      </c>
    </row>
    <row r="7466" spans="1:12" x14ac:dyDescent="0.35">
      <c r="A7466" t="s">
        <v>1460</v>
      </c>
      <c r="B7466" s="1">
        <v>45351</v>
      </c>
      <c r="C7466">
        <v>4576.8</v>
      </c>
      <c r="D7466">
        <v>4581.3</v>
      </c>
      <c r="E7466">
        <v>4720</v>
      </c>
      <c r="F7466">
        <v>4509.05</v>
      </c>
      <c r="G7466">
        <v>4679.25</v>
      </c>
      <c r="H7466">
        <v>352636</v>
      </c>
      <c r="I7466">
        <v>16375.69</v>
      </c>
      <c r="J7466">
        <v>33805</v>
      </c>
      <c r="K7466">
        <v>192544</v>
      </c>
      <c r="L7466">
        <v>54.6</v>
      </c>
    </row>
    <row r="7467" spans="1:12" x14ac:dyDescent="0.35">
      <c r="A7467" t="s">
        <v>1459</v>
      </c>
      <c r="B7467" s="1">
        <v>45351</v>
      </c>
      <c r="C7467">
        <v>12.4</v>
      </c>
      <c r="D7467">
        <v>12.4</v>
      </c>
      <c r="E7467">
        <v>12.4</v>
      </c>
      <c r="F7467">
        <v>12</v>
      </c>
      <c r="G7467">
        <v>12</v>
      </c>
      <c r="H7467">
        <v>2233</v>
      </c>
      <c r="I7467">
        <v>0.27</v>
      </c>
      <c r="J7467">
        <v>17</v>
      </c>
      <c r="K7467">
        <v>1984</v>
      </c>
      <c r="L7467">
        <v>88.85</v>
      </c>
    </row>
    <row r="7468" spans="1:12" x14ac:dyDescent="0.35">
      <c r="A7468" t="s">
        <v>1458</v>
      </c>
      <c r="B7468" s="1">
        <v>45351</v>
      </c>
      <c r="C7468">
        <v>627.29999999999995</v>
      </c>
      <c r="D7468">
        <v>624.5</v>
      </c>
      <c r="E7468">
        <v>658.6</v>
      </c>
      <c r="F7468">
        <v>622</v>
      </c>
      <c r="G7468">
        <v>649.9</v>
      </c>
      <c r="H7468">
        <v>1363833</v>
      </c>
      <c r="I7468">
        <v>8749.33</v>
      </c>
      <c r="J7468">
        <v>31462</v>
      </c>
      <c r="K7468">
        <v>1001503</v>
      </c>
      <c r="L7468">
        <v>73.430000000000007</v>
      </c>
    </row>
    <row r="7469" spans="1:12" x14ac:dyDescent="0.35">
      <c r="A7469" t="s">
        <v>1457</v>
      </c>
      <c r="B7469" s="1">
        <v>45351</v>
      </c>
      <c r="C7469">
        <v>123.3</v>
      </c>
      <c r="D7469">
        <v>124</v>
      </c>
      <c r="E7469">
        <v>126.15</v>
      </c>
      <c r="F7469">
        <v>120.75</v>
      </c>
      <c r="G7469">
        <v>124.1</v>
      </c>
      <c r="H7469">
        <v>3741225</v>
      </c>
      <c r="I7469">
        <v>4622.41</v>
      </c>
      <c r="J7469">
        <v>20887</v>
      </c>
      <c r="K7469">
        <v>1386049</v>
      </c>
      <c r="L7469">
        <v>37.049999999999997</v>
      </c>
    </row>
    <row r="7470" spans="1:12" x14ac:dyDescent="0.35">
      <c r="A7470" t="s">
        <v>1456</v>
      </c>
      <c r="B7470" s="1">
        <v>45351</v>
      </c>
      <c r="C7470">
        <v>2348.8000000000002</v>
      </c>
      <c r="D7470">
        <v>2399</v>
      </c>
      <c r="E7470">
        <v>2455.1</v>
      </c>
      <c r="F7470">
        <v>2351.15</v>
      </c>
      <c r="G7470">
        <v>2438.6</v>
      </c>
      <c r="H7470">
        <v>4046471</v>
      </c>
      <c r="I7470">
        <v>97428.52</v>
      </c>
      <c r="J7470">
        <v>171460</v>
      </c>
      <c r="K7470">
        <v>1501608</v>
      </c>
      <c r="L7470">
        <v>37.11</v>
      </c>
    </row>
    <row r="7471" spans="1:12" x14ac:dyDescent="0.35">
      <c r="A7471" t="s">
        <v>1455</v>
      </c>
      <c r="B7471" s="1">
        <v>45351</v>
      </c>
      <c r="C7471">
        <v>1615.7</v>
      </c>
      <c r="D7471">
        <v>1620</v>
      </c>
      <c r="E7471">
        <v>1671.3</v>
      </c>
      <c r="F7471">
        <v>1590.05</v>
      </c>
      <c r="G7471">
        <v>1640.5</v>
      </c>
      <c r="H7471">
        <v>190630</v>
      </c>
      <c r="I7471">
        <v>3101.38</v>
      </c>
      <c r="J7471">
        <v>15477</v>
      </c>
      <c r="K7471">
        <v>79854</v>
      </c>
      <c r="L7471">
        <v>41.89</v>
      </c>
    </row>
    <row r="7472" spans="1:12" x14ac:dyDescent="0.35">
      <c r="A7472" t="s">
        <v>1454</v>
      </c>
      <c r="B7472" s="1">
        <v>45351</v>
      </c>
      <c r="C7472">
        <v>268.45</v>
      </c>
      <c r="D7472">
        <v>271.7</v>
      </c>
      <c r="E7472">
        <v>271.7</v>
      </c>
      <c r="F7472">
        <v>262.45</v>
      </c>
      <c r="G7472">
        <v>264.5</v>
      </c>
      <c r="H7472">
        <v>16483</v>
      </c>
      <c r="I7472">
        <v>43.76</v>
      </c>
      <c r="J7472">
        <v>815</v>
      </c>
      <c r="K7472">
        <v>11172</v>
      </c>
      <c r="L7472">
        <v>67.78</v>
      </c>
    </row>
    <row r="7473" spans="1:12" x14ac:dyDescent="0.35">
      <c r="A7473" t="s">
        <v>1453</v>
      </c>
      <c r="B7473" s="1">
        <v>45351</v>
      </c>
      <c r="C7473">
        <v>244.65</v>
      </c>
      <c r="D7473">
        <v>242.25</v>
      </c>
      <c r="E7473">
        <v>248</v>
      </c>
      <c r="F7473">
        <v>236.9</v>
      </c>
      <c r="G7473">
        <v>243.35</v>
      </c>
      <c r="H7473">
        <v>29662</v>
      </c>
      <c r="I7473">
        <v>71.349999999999994</v>
      </c>
      <c r="J7473">
        <v>1705</v>
      </c>
      <c r="K7473">
        <v>17704</v>
      </c>
      <c r="L7473">
        <v>59.69</v>
      </c>
    </row>
    <row r="7474" spans="1:12" x14ac:dyDescent="0.35">
      <c r="A7474" t="s">
        <v>1452</v>
      </c>
      <c r="B7474" s="1">
        <v>45351</v>
      </c>
      <c r="C7474">
        <v>183.65</v>
      </c>
      <c r="D7474">
        <v>182.2</v>
      </c>
      <c r="E7474">
        <v>187</v>
      </c>
      <c r="F7474">
        <v>181.7</v>
      </c>
      <c r="G7474">
        <v>183.8</v>
      </c>
      <c r="H7474">
        <v>37062</v>
      </c>
      <c r="I7474">
        <v>68.27</v>
      </c>
      <c r="J7474">
        <v>2331</v>
      </c>
      <c r="K7474">
        <v>18270</v>
      </c>
      <c r="L7474">
        <v>49.3</v>
      </c>
    </row>
    <row r="7475" spans="1:12" x14ac:dyDescent="0.35">
      <c r="A7475" t="s">
        <v>1451</v>
      </c>
      <c r="B7475" s="1">
        <v>45351</v>
      </c>
      <c r="C7475">
        <v>25606.400000000001</v>
      </c>
      <c r="D7475">
        <v>25724.9</v>
      </c>
      <c r="E7475">
        <v>25833</v>
      </c>
      <c r="F7475">
        <v>25444.1</v>
      </c>
      <c r="G7475">
        <v>25504.400000000001</v>
      </c>
      <c r="H7475">
        <v>56138</v>
      </c>
      <c r="I7475">
        <v>14333.45</v>
      </c>
      <c r="J7475">
        <v>15866</v>
      </c>
      <c r="K7475">
        <v>37886</v>
      </c>
      <c r="L7475">
        <v>67.489999999999995</v>
      </c>
    </row>
    <row r="7476" spans="1:12" x14ac:dyDescent="0.35">
      <c r="A7476" t="s">
        <v>1450</v>
      </c>
      <c r="B7476" s="1">
        <v>45351</v>
      </c>
      <c r="C7476">
        <v>103.95</v>
      </c>
      <c r="D7476">
        <v>103.95</v>
      </c>
      <c r="E7476">
        <v>104.8</v>
      </c>
      <c r="F7476">
        <v>102.7</v>
      </c>
      <c r="G7476">
        <v>103.35</v>
      </c>
      <c r="H7476">
        <v>378649</v>
      </c>
      <c r="I7476">
        <v>391.87</v>
      </c>
      <c r="J7476">
        <v>6338</v>
      </c>
      <c r="K7476">
        <v>199367</v>
      </c>
      <c r="L7476">
        <v>52.65</v>
      </c>
    </row>
    <row r="7477" spans="1:12" x14ac:dyDescent="0.35">
      <c r="A7477" t="s">
        <v>1449</v>
      </c>
      <c r="B7477" s="1">
        <v>45351</v>
      </c>
      <c r="C7477">
        <v>734.9</v>
      </c>
      <c r="D7477">
        <v>737.4</v>
      </c>
      <c r="E7477">
        <v>745</v>
      </c>
      <c r="F7477">
        <v>730.9</v>
      </c>
      <c r="G7477">
        <v>741.6</v>
      </c>
      <c r="H7477">
        <v>51306</v>
      </c>
      <c r="I7477">
        <v>380.16</v>
      </c>
      <c r="J7477">
        <v>5563</v>
      </c>
      <c r="K7477">
        <v>30962</v>
      </c>
      <c r="L7477">
        <v>60.35</v>
      </c>
    </row>
    <row r="7478" spans="1:12" x14ac:dyDescent="0.35">
      <c r="A7478" t="s">
        <v>1448</v>
      </c>
      <c r="B7478" s="1">
        <v>45351</v>
      </c>
      <c r="C7478">
        <v>195.55</v>
      </c>
      <c r="D7478">
        <v>195.45</v>
      </c>
      <c r="E7478">
        <v>199.25</v>
      </c>
      <c r="F7478">
        <v>193.25</v>
      </c>
      <c r="G7478">
        <v>197.1</v>
      </c>
      <c r="H7478">
        <v>359715</v>
      </c>
      <c r="I7478">
        <v>705.57</v>
      </c>
      <c r="J7478">
        <v>12955</v>
      </c>
      <c r="K7478">
        <v>130974</v>
      </c>
      <c r="L7478">
        <v>36.409999999999997</v>
      </c>
    </row>
    <row r="7479" spans="1:12" x14ac:dyDescent="0.35">
      <c r="A7479" t="s">
        <v>1447</v>
      </c>
      <c r="B7479" s="1">
        <v>45351</v>
      </c>
      <c r="C7479">
        <v>92.1</v>
      </c>
      <c r="D7479">
        <v>89.85</v>
      </c>
      <c r="E7479">
        <v>90.45</v>
      </c>
      <c r="F7479">
        <v>87.6</v>
      </c>
      <c r="G7479">
        <v>88.5</v>
      </c>
      <c r="H7479">
        <v>17980</v>
      </c>
      <c r="I7479">
        <v>15.95</v>
      </c>
      <c r="J7479">
        <v>479</v>
      </c>
      <c r="K7479">
        <v>12630</v>
      </c>
      <c r="L7479">
        <v>70.239999999999995</v>
      </c>
    </row>
    <row r="7480" spans="1:12" x14ac:dyDescent="0.35">
      <c r="A7480" t="s">
        <v>1446</v>
      </c>
      <c r="B7480" s="1">
        <v>45351</v>
      </c>
      <c r="C7480">
        <v>47.1</v>
      </c>
      <c r="D7480">
        <v>45.75</v>
      </c>
      <c r="E7480">
        <v>46.6</v>
      </c>
      <c r="F7480">
        <v>44.75</v>
      </c>
      <c r="G7480">
        <v>44.75</v>
      </c>
      <c r="H7480">
        <v>430109</v>
      </c>
      <c r="I7480">
        <v>194.15</v>
      </c>
      <c r="J7480">
        <v>1060</v>
      </c>
      <c r="K7480">
        <v>248701</v>
      </c>
      <c r="L7480">
        <v>57.82</v>
      </c>
    </row>
    <row r="7481" spans="1:12" x14ac:dyDescent="0.35">
      <c r="A7481" t="s">
        <v>1445</v>
      </c>
      <c r="B7481" s="1">
        <v>45351</v>
      </c>
      <c r="C7481">
        <v>607.75</v>
      </c>
      <c r="D7481">
        <v>610.79999999999995</v>
      </c>
      <c r="E7481">
        <v>615.15</v>
      </c>
      <c r="F7481">
        <v>596</v>
      </c>
      <c r="G7481">
        <v>600.5</v>
      </c>
      <c r="H7481">
        <v>10566</v>
      </c>
      <c r="I7481">
        <v>63.72</v>
      </c>
      <c r="J7481">
        <v>1069</v>
      </c>
      <c r="K7481">
        <v>7381</v>
      </c>
      <c r="L7481">
        <v>69.86</v>
      </c>
    </row>
    <row r="7482" spans="1:12" x14ac:dyDescent="0.35">
      <c r="A7482" t="s">
        <v>1444</v>
      </c>
      <c r="B7482" s="1">
        <v>45351</v>
      </c>
      <c r="C7482">
        <v>410.65</v>
      </c>
      <c r="D7482">
        <v>413</v>
      </c>
      <c r="E7482">
        <v>419.65</v>
      </c>
      <c r="F7482">
        <v>405.35</v>
      </c>
      <c r="G7482">
        <v>416.45</v>
      </c>
      <c r="H7482">
        <v>343010</v>
      </c>
      <c r="I7482">
        <v>1416.55</v>
      </c>
      <c r="J7482">
        <v>14528</v>
      </c>
      <c r="K7482">
        <v>133643</v>
      </c>
      <c r="L7482">
        <v>38.96</v>
      </c>
    </row>
    <row r="7483" spans="1:12" x14ac:dyDescent="0.35">
      <c r="A7483" t="s">
        <v>1443</v>
      </c>
      <c r="B7483" s="1">
        <v>45351</v>
      </c>
      <c r="C7483">
        <v>157.69999999999999</v>
      </c>
      <c r="D7483">
        <v>157</v>
      </c>
      <c r="E7483">
        <v>163</v>
      </c>
      <c r="F7483">
        <v>155.05000000000001</v>
      </c>
      <c r="G7483">
        <v>160.05000000000001</v>
      </c>
      <c r="H7483">
        <v>72560</v>
      </c>
      <c r="I7483">
        <v>115.42</v>
      </c>
      <c r="J7483">
        <v>2339</v>
      </c>
      <c r="K7483">
        <v>34292</v>
      </c>
      <c r="L7483">
        <v>47.26</v>
      </c>
    </row>
    <row r="7484" spans="1:12" x14ac:dyDescent="0.35">
      <c r="A7484" t="s">
        <v>1442</v>
      </c>
      <c r="B7484" s="1">
        <v>45351</v>
      </c>
      <c r="C7484">
        <v>510.73</v>
      </c>
      <c r="D7484">
        <v>515.98</v>
      </c>
      <c r="E7484">
        <v>515.98</v>
      </c>
      <c r="F7484">
        <v>505.94</v>
      </c>
      <c r="G7484">
        <v>511.3</v>
      </c>
      <c r="H7484">
        <v>1005</v>
      </c>
      <c r="I7484">
        <v>5.12</v>
      </c>
      <c r="J7484">
        <v>122</v>
      </c>
      <c r="K7484">
        <v>651</v>
      </c>
      <c r="L7484">
        <v>64.78</v>
      </c>
    </row>
    <row r="7485" spans="1:12" x14ac:dyDescent="0.35">
      <c r="A7485" t="s">
        <v>1441</v>
      </c>
      <c r="B7485" s="1">
        <v>45351</v>
      </c>
      <c r="C7485">
        <v>1906.75</v>
      </c>
      <c r="D7485">
        <v>1909.35</v>
      </c>
      <c r="E7485">
        <v>1921.95</v>
      </c>
      <c r="F7485">
        <v>1860.1</v>
      </c>
      <c r="G7485">
        <v>1879.8</v>
      </c>
      <c r="H7485">
        <v>128109</v>
      </c>
      <c r="I7485">
        <v>2423.62</v>
      </c>
      <c r="J7485">
        <v>9692</v>
      </c>
      <c r="K7485">
        <v>73687</v>
      </c>
      <c r="L7485">
        <v>57.52</v>
      </c>
    </row>
    <row r="7486" spans="1:12" x14ac:dyDescent="0.35">
      <c r="A7486" t="s">
        <v>1440</v>
      </c>
      <c r="B7486" s="1">
        <v>45351</v>
      </c>
      <c r="C7486">
        <v>1364.1</v>
      </c>
      <c r="D7486">
        <v>1366.8</v>
      </c>
      <c r="E7486">
        <v>1386</v>
      </c>
      <c r="F7486">
        <v>1341.05</v>
      </c>
      <c r="G7486">
        <v>1372.55</v>
      </c>
      <c r="H7486">
        <v>25294</v>
      </c>
      <c r="I7486">
        <v>344.63</v>
      </c>
      <c r="J7486">
        <v>4960</v>
      </c>
      <c r="K7486">
        <v>12406</v>
      </c>
      <c r="L7486">
        <v>49.05</v>
      </c>
    </row>
    <row r="7487" spans="1:12" x14ac:dyDescent="0.35">
      <c r="A7487" t="s">
        <v>1439</v>
      </c>
      <c r="B7487" s="1">
        <v>45351</v>
      </c>
      <c r="C7487">
        <v>352.9</v>
      </c>
      <c r="D7487">
        <v>350</v>
      </c>
      <c r="E7487">
        <v>367.85</v>
      </c>
      <c r="F7487">
        <v>349.95</v>
      </c>
      <c r="G7487">
        <v>358.55</v>
      </c>
      <c r="H7487">
        <v>322695</v>
      </c>
      <c r="I7487">
        <v>1163.3599999999999</v>
      </c>
      <c r="J7487">
        <v>17318</v>
      </c>
      <c r="K7487">
        <v>82338</v>
      </c>
      <c r="L7487">
        <v>25.52</v>
      </c>
    </row>
    <row r="7488" spans="1:12" x14ac:dyDescent="0.35">
      <c r="A7488" t="s">
        <v>1438</v>
      </c>
      <c r="B7488" s="1">
        <v>45351</v>
      </c>
      <c r="C7488">
        <v>518.70000000000005</v>
      </c>
      <c r="D7488">
        <v>520.79999999999995</v>
      </c>
      <c r="E7488">
        <v>525</v>
      </c>
      <c r="F7488">
        <v>512.6</v>
      </c>
      <c r="G7488">
        <v>520.20000000000005</v>
      </c>
      <c r="H7488">
        <v>16056</v>
      </c>
      <c r="I7488">
        <v>83.25</v>
      </c>
      <c r="J7488">
        <v>2459</v>
      </c>
      <c r="K7488">
        <v>7569</v>
      </c>
      <c r="L7488">
        <v>47.14</v>
      </c>
    </row>
    <row r="7489" spans="1:12" x14ac:dyDescent="0.35">
      <c r="A7489" t="s">
        <v>1436</v>
      </c>
      <c r="B7489" s="1">
        <v>45351</v>
      </c>
      <c r="C7489">
        <v>742.85</v>
      </c>
      <c r="D7489">
        <v>746</v>
      </c>
      <c r="E7489">
        <v>749.9</v>
      </c>
      <c r="F7489">
        <v>720</v>
      </c>
      <c r="G7489">
        <v>724.05</v>
      </c>
      <c r="H7489">
        <v>122594</v>
      </c>
      <c r="I7489">
        <v>897.71</v>
      </c>
      <c r="J7489">
        <v>10471</v>
      </c>
      <c r="K7489">
        <v>69033</v>
      </c>
      <c r="L7489">
        <v>56.31</v>
      </c>
    </row>
    <row r="7490" spans="1:12" x14ac:dyDescent="0.35">
      <c r="A7490" t="s">
        <v>1435</v>
      </c>
      <c r="B7490" s="1">
        <v>45351</v>
      </c>
      <c r="C7490">
        <v>173</v>
      </c>
      <c r="D7490">
        <v>172.95</v>
      </c>
      <c r="E7490">
        <v>178.05</v>
      </c>
      <c r="F7490">
        <v>169.35</v>
      </c>
      <c r="G7490">
        <v>173.45</v>
      </c>
      <c r="H7490">
        <v>514370</v>
      </c>
      <c r="I7490">
        <v>894.32</v>
      </c>
      <c r="J7490">
        <v>11303</v>
      </c>
      <c r="K7490">
        <v>223431</v>
      </c>
      <c r="L7490">
        <v>43.44</v>
      </c>
    </row>
    <row r="7491" spans="1:12" x14ac:dyDescent="0.35">
      <c r="A7491" t="s">
        <v>1434</v>
      </c>
      <c r="B7491" s="1">
        <v>45351</v>
      </c>
      <c r="C7491">
        <v>279.5</v>
      </c>
      <c r="D7491">
        <v>280</v>
      </c>
      <c r="E7491">
        <v>282.7</v>
      </c>
      <c r="F7491">
        <v>260.8</v>
      </c>
      <c r="G7491">
        <v>269.3</v>
      </c>
      <c r="H7491">
        <v>464738</v>
      </c>
      <c r="I7491">
        <v>1250.78</v>
      </c>
      <c r="J7491">
        <v>23790</v>
      </c>
      <c r="K7491">
        <v>216569</v>
      </c>
      <c r="L7491">
        <v>46.6</v>
      </c>
    </row>
    <row r="7492" spans="1:12" x14ac:dyDescent="0.35">
      <c r="A7492" t="s">
        <v>1433</v>
      </c>
      <c r="B7492" s="1">
        <v>45351</v>
      </c>
      <c r="C7492">
        <v>534.6</v>
      </c>
      <c r="D7492">
        <v>527.15</v>
      </c>
      <c r="E7492">
        <v>542.95000000000005</v>
      </c>
      <c r="F7492">
        <v>527.15</v>
      </c>
      <c r="G7492">
        <v>540</v>
      </c>
      <c r="H7492">
        <v>70844</v>
      </c>
      <c r="I7492">
        <v>381.22</v>
      </c>
      <c r="J7492">
        <v>2039</v>
      </c>
      <c r="K7492">
        <v>53548</v>
      </c>
      <c r="L7492">
        <v>75.59</v>
      </c>
    </row>
    <row r="7493" spans="1:12" x14ac:dyDescent="0.35">
      <c r="A7493" t="s">
        <v>1432</v>
      </c>
      <c r="B7493" s="1">
        <v>45351</v>
      </c>
      <c r="C7493">
        <v>17.399999999999999</v>
      </c>
      <c r="D7493">
        <v>17.7</v>
      </c>
      <c r="E7493">
        <v>17.7</v>
      </c>
      <c r="F7493">
        <v>16.95</v>
      </c>
      <c r="G7493">
        <v>17</v>
      </c>
      <c r="H7493">
        <v>4738</v>
      </c>
      <c r="I7493">
        <v>0.81</v>
      </c>
      <c r="J7493">
        <v>115</v>
      </c>
      <c r="K7493">
        <v>3568</v>
      </c>
      <c r="L7493">
        <v>75.31</v>
      </c>
    </row>
    <row r="7494" spans="1:12" x14ac:dyDescent="0.35">
      <c r="A7494" t="s">
        <v>1431</v>
      </c>
      <c r="B7494" s="1">
        <v>45351</v>
      </c>
      <c r="C7494">
        <v>337.6</v>
      </c>
      <c r="D7494">
        <v>337.95</v>
      </c>
      <c r="E7494">
        <v>346.7</v>
      </c>
      <c r="F7494">
        <v>329.1</v>
      </c>
      <c r="G7494">
        <v>340.9</v>
      </c>
      <c r="H7494">
        <v>18264</v>
      </c>
      <c r="I7494">
        <v>61.77</v>
      </c>
      <c r="J7494">
        <v>1278</v>
      </c>
      <c r="K7494">
        <v>10630</v>
      </c>
      <c r="L7494">
        <v>58.2</v>
      </c>
    </row>
    <row r="7495" spans="1:12" x14ac:dyDescent="0.35">
      <c r="A7495" t="s">
        <v>1430</v>
      </c>
      <c r="B7495" s="1">
        <v>45351</v>
      </c>
      <c r="C7495">
        <v>1036.5</v>
      </c>
      <c r="D7495">
        <v>1036</v>
      </c>
      <c r="E7495">
        <v>1047.95</v>
      </c>
      <c r="F7495">
        <v>1022</v>
      </c>
      <c r="G7495">
        <v>1036</v>
      </c>
      <c r="H7495">
        <v>41807</v>
      </c>
      <c r="I7495">
        <v>431.54</v>
      </c>
      <c r="J7495">
        <v>4587</v>
      </c>
      <c r="K7495">
        <v>25674</v>
      </c>
      <c r="L7495">
        <v>61.41</v>
      </c>
    </row>
    <row r="7496" spans="1:12" x14ac:dyDescent="0.35">
      <c r="A7496" t="s">
        <v>1429</v>
      </c>
      <c r="B7496" s="1">
        <v>45351</v>
      </c>
      <c r="C7496">
        <v>615.02</v>
      </c>
      <c r="D7496">
        <v>618.09</v>
      </c>
      <c r="E7496">
        <v>623.24</v>
      </c>
      <c r="F7496">
        <v>609.30999999999995</v>
      </c>
      <c r="G7496">
        <v>618.86</v>
      </c>
      <c r="H7496">
        <v>8621</v>
      </c>
      <c r="I7496">
        <v>53.02</v>
      </c>
      <c r="J7496">
        <v>566</v>
      </c>
      <c r="K7496">
        <v>3662</v>
      </c>
      <c r="L7496">
        <v>42.48</v>
      </c>
    </row>
    <row r="7497" spans="1:12" x14ac:dyDescent="0.35">
      <c r="A7497" t="s">
        <v>1428</v>
      </c>
      <c r="B7497" s="1">
        <v>45351</v>
      </c>
      <c r="C7497">
        <v>464.19</v>
      </c>
      <c r="D7497">
        <v>463.51</v>
      </c>
      <c r="E7497">
        <v>468.61</v>
      </c>
      <c r="F7497">
        <v>461.31</v>
      </c>
      <c r="G7497">
        <v>467.25</v>
      </c>
      <c r="H7497">
        <v>33597</v>
      </c>
      <c r="I7497">
        <v>156.05000000000001</v>
      </c>
      <c r="J7497">
        <v>906</v>
      </c>
      <c r="K7497">
        <v>21117</v>
      </c>
      <c r="L7497">
        <v>62.85</v>
      </c>
    </row>
    <row r="7498" spans="1:12" x14ac:dyDescent="0.35">
      <c r="A7498" t="s">
        <v>1427</v>
      </c>
      <c r="B7498" s="1">
        <v>45351</v>
      </c>
      <c r="C7498">
        <v>229.58</v>
      </c>
      <c r="D7498">
        <v>229.58</v>
      </c>
      <c r="E7498">
        <v>230.5</v>
      </c>
      <c r="F7498">
        <v>228.55</v>
      </c>
      <c r="G7498">
        <v>229.77</v>
      </c>
      <c r="H7498">
        <v>2678216</v>
      </c>
      <c r="I7498">
        <v>6149.15</v>
      </c>
      <c r="J7498">
        <v>11374</v>
      </c>
      <c r="K7498">
        <v>2558813</v>
      </c>
      <c r="L7498">
        <v>95.54</v>
      </c>
    </row>
    <row r="7499" spans="1:12" x14ac:dyDescent="0.35">
      <c r="A7499" t="s">
        <v>1426</v>
      </c>
      <c r="B7499" s="1">
        <v>45351</v>
      </c>
      <c r="C7499">
        <v>53.98</v>
      </c>
      <c r="D7499">
        <v>55.6</v>
      </c>
      <c r="E7499">
        <v>55.6</v>
      </c>
      <c r="F7499">
        <v>54.13</v>
      </c>
      <c r="G7499">
        <v>54.23</v>
      </c>
      <c r="H7499">
        <v>282069</v>
      </c>
      <c r="I7499">
        <v>153.03</v>
      </c>
      <c r="J7499">
        <v>1466</v>
      </c>
      <c r="K7499">
        <v>231179</v>
      </c>
      <c r="L7499">
        <v>81.96</v>
      </c>
    </row>
    <row r="7500" spans="1:12" x14ac:dyDescent="0.35">
      <c r="A7500" t="s">
        <v>1425</v>
      </c>
      <c r="B7500" s="1">
        <v>45351</v>
      </c>
      <c r="C7500">
        <v>226.89</v>
      </c>
      <c r="D7500">
        <v>228.4</v>
      </c>
      <c r="E7500">
        <v>228.4</v>
      </c>
      <c r="F7500">
        <v>226.51</v>
      </c>
      <c r="G7500">
        <v>226.81</v>
      </c>
      <c r="H7500">
        <v>697</v>
      </c>
      <c r="I7500">
        <v>1.58</v>
      </c>
      <c r="J7500">
        <v>41</v>
      </c>
      <c r="K7500">
        <v>510</v>
      </c>
      <c r="L7500">
        <v>73.17</v>
      </c>
    </row>
    <row r="7501" spans="1:12" x14ac:dyDescent="0.35">
      <c r="A7501" t="s">
        <v>1424</v>
      </c>
      <c r="B7501" s="1">
        <v>45351</v>
      </c>
      <c r="C7501">
        <v>330.65</v>
      </c>
      <c r="D7501">
        <v>332.35</v>
      </c>
      <c r="E7501">
        <v>333.5</v>
      </c>
      <c r="F7501">
        <v>325.05</v>
      </c>
      <c r="G7501">
        <v>329.3</v>
      </c>
      <c r="H7501">
        <v>31963</v>
      </c>
      <c r="I7501">
        <v>104.86</v>
      </c>
      <c r="J7501">
        <v>1773</v>
      </c>
      <c r="K7501">
        <v>20838</v>
      </c>
      <c r="L7501">
        <v>65.19</v>
      </c>
    </row>
    <row r="7502" spans="1:12" x14ac:dyDescent="0.35">
      <c r="A7502" t="s">
        <v>1810</v>
      </c>
      <c r="B7502" s="1">
        <v>45351</v>
      </c>
      <c r="C7502">
        <v>98.65</v>
      </c>
      <c r="D7502">
        <v>98.95</v>
      </c>
      <c r="E7502">
        <v>101</v>
      </c>
      <c r="F7502">
        <v>93.75</v>
      </c>
      <c r="G7502">
        <v>99.3</v>
      </c>
      <c r="H7502">
        <v>1189620</v>
      </c>
      <c r="I7502">
        <v>1147.42</v>
      </c>
      <c r="J7502">
        <v>11053</v>
      </c>
      <c r="K7502">
        <v>668174</v>
      </c>
      <c r="L7502">
        <v>56.17</v>
      </c>
    </row>
    <row r="7503" spans="1:12" x14ac:dyDescent="0.35">
      <c r="A7503" t="s">
        <v>1423</v>
      </c>
      <c r="B7503" s="1">
        <v>45351</v>
      </c>
      <c r="C7503">
        <v>132.35</v>
      </c>
      <c r="D7503">
        <v>132.75</v>
      </c>
      <c r="E7503">
        <v>134.80000000000001</v>
      </c>
      <c r="F7503">
        <v>122.55</v>
      </c>
      <c r="G7503">
        <v>127.95</v>
      </c>
      <c r="H7503">
        <v>2420942</v>
      </c>
      <c r="I7503">
        <v>3139.83</v>
      </c>
      <c r="J7503">
        <v>24980</v>
      </c>
      <c r="K7503">
        <v>1118523</v>
      </c>
      <c r="L7503">
        <v>46.2</v>
      </c>
    </row>
    <row r="7504" spans="1:12" x14ac:dyDescent="0.35">
      <c r="A7504" t="s">
        <v>1422</v>
      </c>
      <c r="B7504" s="1">
        <v>45351</v>
      </c>
      <c r="C7504">
        <v>21</v>
      </c>
      <c r="D7504">
        <v>21</v>
      </c>
      <c r="E7504">
        <v>21.55</v>
      </c>
      <c r="F7504">
        <v>20.399999999999999</v>
      </c>
      <c r="G7504">
        <v>21.35</v>
      </c>
      <c r="H7504">
        <v>6909858</v>
      </c>
      <c r="I7504">
        <v>1446.49</v>
      </c>
      <c r="J7504">
        <v>10266</v>
      </c>
      <c r="K7504">
        <v>2933328</v>
      </c>
      <c r="L7504">
        <v>42.45</v>
      </c>
    </row>
    <row r="7505" spans="1:12" x14ac:dyDescent="0.35">
      <c r="A7505" t="s">
        <v>1421</v>
      </c>
      <c r="B7505" s="1">
        <v>45351</v>
      </c>
      <c r="C7505">
        <v>810.08</v>
      </c>
      <c r="D7505">
        <v>808.86</v>
      </c>
      <c r="E7505">
        <v>812.11</v>
      </c>
      <c r="F7505">
        <v>805.92</v>
      </c>
      <c r="G7505">
        <v>809.75</v>
      </c>
      <c r="H7505">
        <v>14979</v>
      </c>
      <c r="I7505">
        <v>121.18</v>
      </c>
      <c r="J7505">
        <v>142</v>
      </c>
      <c r="K7505">
        <v>8496</v>
      </c>
      <c r="L7505">
        <v>56.72</v>
      </c>
    </row>
    <row r="7506" spans="1:12" x14ac:dyDescent="0.35">
      <c r="A7506" t="s">
        <v>1420</v>
      </c>
      <c r="B7506" s="1">
        <v>45351</v>
      </c>
      <c r="C7506">
        <v>72.77</v>
      </c>
      <c r="D7506">
        <v>72.87</v>
      </c>
      <c r="E7506">
        <v>73.08</v>
      </c>
      <c r="F7506">
        <v>72.12</v>
      </c>
      <c r="G7506">
        <v>72.38</v>
      </c>
      <c r="H7506">
        <v>3052</v>
      </c>
      <c r="I7506">
        <v>2.2200000000000002</v>
      </c>
      <c r="J7506">
        <v>126</v>
      </c>
      <c r="K7506">
        <v>2369</v>
      </c>
      <c r="L7506">
        <v>77.62</v>
      </c>
    </row>
    <row r="7507" spans="1:12" x14ac:dyDescent="0.35">
      <c r="A7507" t="s">
        <v>1792</v>
      </c>
      <c r="B7507" s="1">
        <v>45351</v>
      </c>
      <c r="C7507">
        <v>72.709999999999994</v>
      </c>
      <c r="D7507">
        <v>72.7</v>
      </c>
      <c r="E7507">
        <v>73.099999999999994</v>
      </c>
      <c r="F7507">
        <v>72.430000000000007</v>
      </c>
      <c r="G7507">
        <v>72.72</v>
      </c>
      <c r="H7507">
        <v>230</v>
      </c>
      <c r="I7507">
        <v>0.17</v>
      </c>
      <c r="J7507">
        <v>29</v>
      </c>
      <c r="K7507">
        <v>173</v>
      </c>
      <c r="L7507">
        <v>75.22</v>
      </c>
    </row>
    <row r="7508" spans="1:12" x14ac:dyDescent="0.35">
      <c r="A7508" t="s">
        <v>1419</v>
      </c>
      <c r="B7508" s="1">
        <v>45351</v>
      </c>
      <c r="C7508">
        <v>835.4</v>
      </c>
      <c r="D7508">
        <v>834</v>
      </c>
      <c r="E7508">
        <v>844.4</v>
      </c>
      <c r="F7508">
        <v>824.15</v>
      </c>
      <c r="G7508">
        <v>831.1</v>
      </c>
      <c r="H7508">
        <v>201060</v>
      </c>
      <c r="I7508">
        <v>1677.61</v>
      </c>
      <c r="J7508">
        <v>14246</v>
      </c>
      <c r="K7508">
        <v>86330</v>
      </c>
      <c r="L7508">
        <v>42.94</v>
      </c>
    </row>
    <row r="7509" spans="1:12" x14ac:dyDescent="0.35">
      <c r="A7509" t="s">
        <v>1418</v>
      </c>
      <c r="B7509" s="1">
        <v>45351</v>
      </c>
      <c r="C7509">
        <v>2824.15</v>
      </c>
      <c r="D7509">
        <v>2879</v>
      </c>
      <c r="E7509">
        <v>2927.95</v>
      </c>
      <c r="F7509">
        <v>2840</v>
      </c>
      <c r="G7509">
        <v>2849.1</v>
      </c>
      <c r="H7509">
        <v>182</v>
      </c>
      <c r="I7509">
        <v>5.22</v>
      </c>
      <c r="J7509">
        <v>113</v>
      </c>
      <c r="K7509">
        <v>115</v>
      </c>
      <c r="L7509">
        <v>63.19</v>
      </c>
    </row>
    <row r="7510" spans="1:12" x14ac:dyDescent="0.35">
      <c r="A7510" t="s">
        <v>1892</v>
      </c>
      <c r="B7510" s="1">
        <v>45351</v>
      </c>
      <c r="C7510">
        <v>84.55</v>
      </c>
      <c r="D7510">
        <v>83.15</v>
      </c>
      <c r="E7510">
        <v>85.55</v>
      </c>
      <c r="F7510">
        <v>82.85</v>
      </c>
      <c r="G7510">
        <v>83.1</v>
      </c>
      <c r="H7510">
        <v>9637</v>
      </c>
      <c r="I7510">
        <v>8.0399999999999991</v>
      </c>
      <c r="J7510">
        <v>237</v>
      </c>
      <c r="K7510">
        <v>6757</v>
      </c>
      <c r="L7510">
        <v>70.12</v>
      </c>
    </row>
    <row r="7511" spans="1:12" x14ac:dyDescent="0.35">
      <c r="A7511" t="s">
        <v>1417</v>
      </c>
      <c r="B7511" s="1">
        <v>45351</v>
      </c>
      <c r="C7511">
        <v>491.45</v>
      </c>
      <c r="D7511">
        <v>496.35</v>
      </c>
      <c r="E7511">
        <v>498.75</v>
      </c>
      <c r="F7511">
        <v>490.15</v>
      </c>
      <c r="G7511">
        <v>492.3</v>
      </c>
      <c r="H7511">
        <v>24938</v>
      </c>
      <c r="I7511">
        <v>122.83</v>
      </c>
      <c r="J7511">
        <v>1817</v>
      </c>
      <c r="K7511">
        <v>14557</v>
      </c>
      <c r="L7511">
        <v>58.37</v>
      </c>
    </row>
    <row r="7512" spans="1:12" x14ac:dyDescent="0.35">
      <c r="A7512" t="s">
        <v>1416</v>
      </c>
      <c r="B7512" s="1">
        <v>45351</v>
      </c>
      <c r="C7512">
        <v>19.350000000000001</v>
      </c>
      <c r="D7512">
        <v>20</v>
      </c>
      <c r="E7512">
        <v>20</v>
      </c>
      <c r="F7512">
        <v>19</v>
      </c>
      <c r="G7512">
        <v>19.2</v>
      </c>
      <c r="H7512">
        <v>353137</v>
      </c>
      <c r="I7512">
        <v>68.64</v>
      </c>
      <c r="J7512">
        <v>511</v>
      </c>
      <c r="K7512">
        <v>314364</v>
      </c>
      <c r="L7512">
        <v>89.02</v>
      </c>
    </row>
    <row r="7513" spans="1:12" x14ac:dyDescent="0.35">
      <c r="A7513" t="s">
        <v>1415</v>
      </c>
      <c r="B7513" s="1">
        <v>45351</v>
      </c>
      <c r="C7513">
        <v>119</v>
      </c>
      <c r="D7513">
        <v>119.09</v>
      </c>
      <c r="E7513">
        <v>119.28</v>
      </c>
      <c r="F7513">
        <v>119.06</v>
      </c>
      <c r="G7513">
        <v>119.27</v>
      </c>
      <c r="H7513">
        <v>360</v>
      </c>
      <c r="I7513">
        <v>0.43</v>
      </c>
      <c r="J7513">
        <v>25</v>
      </c>
      <c r="K7513">
        <v>124</v>
      </c>
      <c r="L7513">
        <v>34.44</v>
      </c>
    </row>
    <row r="7514" spans="1:12" x14ac:dyDescent="0.35">
      <c r="A7514" t="s">
        <v>1414</v>
      </c>
      <c r="B7514" s="1">
        <v>45351</v>
      </c>
      <c r="C7514">
        <v>119.29</v>
      </c>
      <c r="D7514">
        <v>119.34</v>
      </c>
      <c r="E7514">
        <v>119.53</v>
      </c>
      <c r="F7514">
        <v>119.33</v>
      </c>
      <c r="G7514">
        <v>119.52</v>
      </c>
      <c r="H7514">
        <v>1168</v>
      </c>
      <c r="I7514">
        <v>1.39</v>
      </c>
      <c r="J7514">
        <v>35</v>
      </c>
      <c r="K7514">
        <v>843</v>
      </c>
      <c r="L7514">
        <v>72.17</v>
      </c>
    </row>
    <row r="7515" spans="1:12" x14ac:dyDescent="0.35">
      <c r="A7515" t="s">
        <v>1413</v>
      </c>
      <c r="B7515" s="1">
        <v>45351</v>
      </c>
      <c r="C7515">
        <v>275.05</v>
      </c>
      <c r="D7515">
        <v>277</v>
      </c>
      <c r="E7515">
        <v>277.8</v>
      </c>
      <c r="F7515">
        <v>270.05</v>
      </c>
      <c r="G7515">
        <v>273.85000000000002</v>
      </c>
      <c r="H7515">
        <v>258124</v>
      </c>
      <c r="I7515">
        <v>708.67</v>
      </c>
      <c r="J7515">
        <v>10576</v>
      </c>
      <c r="K7515">
        <v>103726</v>
      </c>
      <c r="L7515">
        <v>40.18</v>
      </c>
    </row>
    <row r="7516" spans="1:12" x14ac:dyDescent="0.35">
      <c r="A7516" t="s">
        <v>1412</v>
      </c>
      <c r="B7516" s="1">
        <v>45351</v>
      </c>
      <c r="C7516">
        <v>403.85</v>
      </c>
      <c r="D7516">
        <v>405.85</v>
      </c>
      <c r="E7516">
        <v>411.65</v>
      </c>
      <c r="F7516">
        <v>381.3</v>
      </c>
      <c r="G7516">
        <v>392.05</v>
      </c>
      <c r="H7516">
        <v>24617</v>
      </c>
      <c r="I7516">
        <v>96.55</v>
      </c>
      <c r="J7516">
        <v>1459</v>
      </c>
      <c r="K7516">
        <v>14029</v>
      </c>
      <c r="L7516">
        <v>56.99</v>
      </c>
    </row>
    <row r="7517" spans="1:12" x14ac:dyDescent="0.35">
      <c r="A7517" t="s">
        <v>1411</v>
      </c>
      <c r="B7517" s="1">
        <v>45351</v>
      </c>
      <c r="C7517">
        <v>227.75</v>
      </c>
      <c r="D7517">
        <v>228.85</v>
      </c>
      <c r="E7517">
        <v>239.1</v>
      </c>
      <c r="F7517">
        <v>222</v>
      </c>
      <c r="G7517">
        <v>236.6</v>
      </c>
      <c r="H7517">
        <v>2790826</v>
      </c>
      <c r="I7517">
        <v>6445.23</v>
      </c>
      <c r="J7517">
        <v>31744</v>
      </c>
      <c r="K7517">
        <v>1519834</v>
      </c>
      <c r="L7517">
        <v>54.46</v>
      </c>
    </row>
    <row r="7518" spans="1:12" x14ac:dyDescent="0.35">
      <c r="A7518" t="s">
        <v>1410</v>
      </c>
      <c r="B7518" s="1">
        <v>45351</v>
      </c>
      <c r="C7518">
        <v>265.3</v>
      </c>
      <c r="D7518">
        <v>265.8</v>
      </c>
      <c r="E7518">
        <v>275.5</v>
      </c>
      <c r="F7518">
        <v>264</v>
      </c>
      <c r="G7518">
        <v>273.35000000000002</v>
      </c>
      <c r="H7518">
        <v>74388</v>
      </c>
      <c r="I7518">
        <v>201.83</v>
      </c>
      <c r="J7518">
        <v>10750</v>
      </c>
      <c r="K7518">
        <v>43519</v>
      </c>
      <c r="L7518">
        <v>58.5</v>
      </c>
    </row>
    <row r="7519" spans="1:12" x14ac:dyDescent="0.35">
      <c r="A7519" t="s">
        <v>1409</v>
      </c>
      <c r="B7519" s="1">
        <v>45351</v>
      </c>
      <c r="C7519">
        <v>2888.4</v>
      </c>
      <c r="D7519">
        <v>2852.05</v>
      </c>
      <c r="E7519">
        <v>2899.8</v>
      </c>
      <c r="F7519">
        <v>2852.05</v>
      </c>
      <c r="G7519">
        <v>2892.8</v>
      </c>
      <c r="H7519">
        <v>81629</v>
      </c>
      <c r="I7519">
        <v>2350.5300000000002</v>
      </c>
      <c r="J7519">
        <v>7675</v>
      </c>
      <c r="K7519">
        <v>68947</v>
      </c>
      <c r="L7519">
        <v>84.46</v>
      </c>
    </row>
    <row r="7520" spans="1:12" x14ac:dyDescent="0.35">
      <c r="A7520" t="s">
        <v>1408</v>
      </c>
      <c r="B7520" s="1">
        <v>45351</v>
      </c>
      <c r="C7520">
        <v>742.5</v>
      </c>
      <c r="D7520">
        <v>743.9</v>
      </c>
      <c r="E7520">
        <v>753.9</v>
      </c>
      <c r="F7520">
        <v>737.15</v>
      </c>
      <c r="G7520">
        <v>748.1</v>
      </c>
      <c r="H7520">
        <v>19217113</v>
      </c>
      <c r="I7520">
        <v>143308.99</v>
      </c>
      <c r="J7520">
        <v>389495</v>
      </c>
      <c r="K7520">
        <v>7258306</v>
      </c>
      <c r="L7520">
        <v>37.770000000000003</v>
      </c>
    </row>
    <row r="7521" spans="1:12" x14ac:dyDescent="0.35">
      <c r="A7521" t="s">
        <v>1407</v>
      </c>
      <c r="B7521" s="1">
        <v>45351</v>
      </c>
      <c r="C7521">
        <v>1540.2</v>
      </c>
      <c r="D7521">
        <v>1540.2</v>
      </c>
      <c r="E7521">
        <v>1567.1</v>
      </c>
      <c r="F7521">
        <v>1525.4</v>
      </c>
      <c r="G7521">
        <v>1552.55</v>
      </c>
      <c r="H7521">
        <v>1672455</v>
      </c>
      <c r="I7521">
        <v>25887.52</v>
      </c>
      <c r="J7521">
        <v>104650</v>
      </c>
      <c r="K7521">
        <v>1126382</v>
      </c>
      <c r="L7521">
        <v>67.349999999999994</v>
      </c>
    </row>
    <row r="7522" spans="1:12" x14ac:dyDescent="0.35">
      <c r="A7522" t="s">
        <v>1406</v>
      </c>
      <c r="B7522" s="1">
        <v>45351</v>
      </c>
      <c r="C7522">
        <v>197.74</v>
      </c>
      <c r="D7522">
        <v>196.98</v>
      </c>
      <c r="E7522">
        <v>197.79</v>
      </c>
      <c r="F7522">
        <v>195.57</v>
      </c>
      <c r="G7522">
        <v>197.66</v>
      </c>
      <c r="H7522">
        <v>2301</v>
      </c>
      <c r="I7522">
        <v>4.53</v>
      </c>
      <c r="J7522">
        <v>95</v>
      </c>
      <c r="K7522">
        <v>1993</v>
      </c>
      <c r="L7522">
        <v>86.61</v>
      </c>
    </row>
    <row r="7523" spans="1:12" x14ac:dyDescent="0.35">
      <c r="A7523" t="s">
        <v>1405</v>
      </c>
      <c r="B7523" s="1">
        <v>45351</v>
      </c>
      <c r="C7523">
        <v>232.53</v>
      </c>
      <c r="D7523">
        <v>232.54</v>
      </c>
      <c r="E7523">
        <v>234.5</v>
      </c>
      <c r="F7523">
        <v>231</v>
      </c>
      <c r="G7523">
        <v>233.49</v>
      </c>
      <c r="H7523">
        <v>3355</v>
      </c>
      <c r="I7523">
        <v>7.79</v>
      </c>
      <c r="J7523">
        <v>119</v>
      </c>
      <c r="K7523">
        <v>3057</v>
      </c>
      <c r="L7523">
        <v>91.12</v>
      </c>
    </row>
    <row r="7524" spans="1:12" x14ac:dyDescent="0.35">
      <c r="A7524" t="s">
        <v>1404</v>
      </c>
      <c r="B7524" s="1">
        <v>45351</v>
      </c>
      <c r="C7524">
        <v>398.93</v>
      </c>
      <c r="D7524">
        <v>398.94</v>
      </c>
      <c r="E7524">
        <v>400.28</v>
      </c>
      <c r="F7524">
        <v>396.57</v>
      </c>
      <c r="G7524">
        <v>399.86</v>
      </c>
      <c r="H7524">
        <v>3323</v>
      </c>
      <c r="I7524">
        <v>13.23</v>
      </c>
      <c r="J7524">
        <v>125</v>
      </c>
      <c r="K7524">
        <v>2408</v>
      </c>
      <c r="L7524">
        <v>72.459999999999994</v>
      </c>
    </row>
    <row r="7525" spans="1:12" x14ac:dyDescent="0.35">
      <c r="A7525" t="s">
        <v>1403</v>
      </c>
      <c r="B7525" s="1">
        <v>45351</v>
      </c>
      <c r="C7525">
        <v>99.75</v>
      </c>
      <c r="D7525">
        <v>99.75</v>
      </c>
      <c r="E7525">
        <v>101.18</v>
      </c>
      <c r="F7525">
        <v>99.05</v>
      </c>
      <c r="G7525">
        <v>99.65</v>
      </c>
      <c r="H7525">
        <v>2126</v>
      </c>
      <c r="I7525">
        <v>2.12</v>
      </c>
      <c r="J7525">
        <v>122</v>
      </c>
      <c r="K7525">
        <v>1866</v>
      </c>
      <c r="L7525">
        <v>87.77</v>
      </c>
    </row>
    <row r="7526" spans="1:12" x14ac:dyDescent="0.35">
      <c r="A7526" t="s">
        <v>1402</v>
      </c>
      <c r="B7526" s="1">
        <v>45351</v>
      </c>
      <c r="C7526">
        <v>729.45</v>
      </c>
      <c r="D7526">
        <v>730.05</v>
      </c>
      <c r="E7526">
        <v>732.9</v>
      </c>
      <c r="F7526">
        <v>715.55</v>
      </c>
      <c r="G7526">
        <v>719.65</v>
      </c>
      <c r="H7526">
        <v>3043100</v>
      </c>
      <c r="I7526">
        <v>21921.89</v>
      </c>
      <c r="J7526">
        <v>55552</v>
      </c>
      <c r="K7526">
        <v>2148795</v>
      </c>
      <c r="L7526">
        <v>70.61</v>
      </c>
    </row>
    <row r="7527" spans="1:12" x14ac:dyDescent="0.35">
      <c r="A7527" t="s">
        <v>1401</v>
      </c>
      <c r="B7527" s="1">
        <v>45351</v>
      </c>
      <c r="C7527">
        <v>778.55</v>
      </c>
      <c r="D7527">
        <v>782.55</v>
      </c>
      <c r="E7527">
        <v>782.55</v>
      </c>
      <c r="F7527">
        <v>760</v>
      </c>
      <c r="G7527">
        <v>761.3</v>
      </c>
      <c r="H7527">
        <v>14761</v>
      </c>
      <c r="I7527">
        <v>113.14</v>
      </c>
      <c r="J7527">
        <v>1841</v>
      </c>
      <c r="K7527">
        <v>6189</v>
      </c>
      <c r="L7527">
        <v>41.93</v>
      </c>
    </row>
    <row r="7528" spans="1:12" x14ac:dyDescent="0.35">
      <c r="A7528" t="s">
        <v>1400</v>
      </c>
      <c r="B7528" s="1">
        <v>45351</v>
      </c>
      <c r="C7528">
        <v>86.45</v>
      </c>
      <c r="D7528">
        <v>86.7</v>
      </c>
      <c r="E7528">
        <v>88.2</v>
      </c>
      <c r="F7528">
        <v>83.1</v>
      </c>
      <c r="G7528">
        <v>84.6</v>
      </c>
      <c r="H7528">
        <v>5523884</v>
      </c>
      <c r="I7528">
        <v>4697.79</v>
      </c>
      <c r="J7528">
        <v>24159</v>
      </c>
      <c r="K7528">
        <v>3252872</v>
      </c>
      <c r="L7528">
        <v>58.89</v>
      </c>
    </row>
    <row r="7529" spans="1:12" x14ac:dyDescent="0.35">
      <c r="A7529" t="s">
        <v>1399</v>
      </c>
      <c r="B7529" s="1">
        <v>45351</v>
      </c>
      <c r="C7529">
        <v>537.4</v>
      </c>
      <c r="D7529">
        <v>537.4</v>
      </c>
      <c r="E7529">
        <v>548</v>
      </c>
      <c r="F7529">
        <v>523.65</v>
      </c>
      <c r="G7529">
        <v>539.4</v>
      </c>
      <c r="H7529">
        <v>158212</v>
      </c>
      <c r="I7529">
        <v>849.72</v>
      </c>
      <c r="J7529">
        <v>17815</v>
      </c>
      <c r="K7529">
        <v>96172</v>
      </c>
      <c r="L7529">
        <v>60.79</v>
      </c>
    </row>
    <row r="7530" spans="1:12" x14ac:dyDescent="0.35">
      <c r="A7530" t="s">
        <v>1398</v>
      </c>
      <c r="B7530" s="1">
        <v>45351</v>
      </c>
      <c r="C7530">
        <v>22.25</v>
      </c>
      <c r="D7530">
        <v>22.3</v>
      </c>
      <c r="E7530">
        <v>23.35</v>
      </c>
      <c r="F7530">
        <v>21.75</v>
      </c>
      <c r="G7530">
        <v>23.25</v>
      </c>
      <c r="H7530">
        <v>1868540</v>
      </c>
      <c r="I7530">
        <v>424.87</v>
      </c>
      <c r="J7530">
        <v>6049</v>
      </c>
      <c r="K7530">
        <v>1166707</v>
      </c>
      <c r="L7530">
        <v>62.44</v>
      </c>
    </row>
    <row r="7531" spans="1:12" x14ac:dyDescent="0.35">
      <c r="A7531" t="s">
        <v>1891</v>
      </c>
      <c r="B7531" s="1">
        <v>45351</v>
      </c>
      <c r="C7531">
        <v>111</v>
      </c>
      <c r="D7531">
        <v>111</v>
      </c>
      <c r="E7531">
        <v>114.55</v>
      </c>
      <c r="F7531">
        <v>109</v>
      </c>
      <c r="G7531">
        <v>110.4</v>
      </c>
      <c r="H7531">
        <v>78072</v>
      </c>
      <c r="I7531">
        <v>87.42</v>
      </c>
      <c r="J7531">
        <v>767</v>
      </c>
      <c r="K7531">
        <v>60659</v>
      </c>
      <c r="L7531">
        <v>77.7</v>
      </c>
    </row>
    <row r="7532" spans="1:12" x14ac:dyDescent="0.35">
      <c r="A7532" t="s">
        <v>1397</v>
      </c>
      <c r="B7532" s="1">
        <v>45351</v>
      </c>
      <c r="C7532">
        <v>105.8</v>
      </c>
      <c r="D7532">
        <v>106</v>
      </c>
      <c r="E7532">
        <v>106.5</v>
      </c>
      <c r="F7532">
        <v>102.7</v>
      </c>
      <c r="G7532">
        <v>103.1</v>
      </c>
      <c r="H7532">
        <v>442643</v>
      </c>
      <c r="I7532">
        <v>459.26</v>
      </c>
      <c r="J7532">
        <v>4318</v>
      </c>
      <c r="K7532">
        <v>214581</v>
      </c>
      <c r="L7532">
        <v>48.48</v>
      </c>
    </row>
    <row r="7533" spans="1:12" x14ac:dyDescent="0.35">
      <c r="A7533" t="s">
        <v>1396</v>
      </c>
      <c r="B7533" s="1">
        <v>45351</v>
      </c>
      <c r="C7533">
        <v>231.4</v>
      </c>
      <c r="D7533">
        <v>231.35</v>
      </c>
      <c r="E7533">
        <v>238</v>
      </c>
      <c r="F7533">
        <v>229.25</v>
      </c>
      <c r="G7533">
        <v>235.6</v>
      </c>
      <c r="H7533">
        <v>659917</v>
      </c>
      <c r="I7533">
        <v>1538.61</v>
      </c>
      <c r="J7533">
        <v>17343</v>
      </c>
      <c r="K7533">
        <v>219833</v>
      </c>
      <c r="L7533">
        <v>33.31</v>
      </c>
    </row>
    <row r="7534" spans="1:12" x14ac:dyDescent="0.35">
      <c r="A7534" t="s">
        <v>1395</v>
      </c>
      <c r="B7534" s="1">
        <v>45351</v>
      </c>
      <c r="C7534">
        <v>121.9</v>
      </c>
      <c r="D7534">
        <v>122.65</v>
      </c>
      <c r="E7534">
        <v>124.6</v>
      </c>
      <c r="F7534">
        <v>120.25</v>
      </c>
      <c r="G7534">
        <v>124.4</v>
      </c>
      <c r="H7534">
        <v>231180</v>
      </c>
      <c r="I7534">
        <v>282.58999999999997</v>
      </c>
      <c r="J7534">
        <v>3738</v>
      </c>
      <c r="K7534">
        <v>100549</v>
      </c>
      <c r="L7534">
        <v>43.49</v>
      </c>
    </row>
    <row r="7535" spans="1:12" x14ac:dyDescent="0.35">
      <c r="A7535" t="s">
        <v>1394</v>
      </c>
      <c r="B7535" s="1">
        <v>45351</v>
      </c>
      <c r="C7535">
        <v>349.3</v>
      </c>
      <c r="D7535">
        <v>359</v>
      </c>
      <c r="E7535">
        <v>359</v>
      </c>
      <c r="F7535">
        <v>342.5</v>
      </c>
      <c r="G7535">
        <v>346</v>
      </c>
      <c r="H7535">
        <v>41627</v>
      </c>
      <c r="I7535">
        <v>145.63999999999999</v>
      </c>
      <c r="J7535">
        <v>4447</v>
      </c>
      <c r="K7535">
        <v>21507</v>
      </c>
      <c r="L7535">
        <v>51.67</v>
      </c>
    </row>
    <row r="7536" spans="1:12" x14ac:dyDescent="0.35">
      <c r="A7536" t="s">
        <v>1393</v>
      </c>
      <c r="B7536" s="1">
        <v>45351</v>
      </c>
      <c r="C7536">
        <v>1669.45</v>
      </c>
      <c r="D7536">
        <v>1663</v>
      </c>
      <c r="E7536">
        <v>1670.95</v>
      </c>
      <c r="F7536">
        <v>1634.05</v>
      </c>
      <c r="G7536">
        <v>1641.65</v>
      </c>
      <c r="H7536">
        <v>20225</v>
      </c>
      <c r="I7536">
        <v>333.4</v>
      </c>
      <c r="J7536">
        <v>3335</v>
      </c>
      <c r="K7536">
        <v>6844</v>
      </c>
      <c r="L7536">
        <v>33.840000000000003</v>
      </c>
    </row>
    <row r="7537" spans="1:12" x14ac:dyDescent="0.35">
      <c r="A7537" t="s">
        <v>1391</v>
      </c>
      <c r="B7537" s="1">
        <v>45351</v>
      </c>
      <c r="C7537">
        <v>63</v>
      </c>
      <c r="D7537">
        <v>63</v>
      </c>
      <c r="E7537">
        <v>65.599999999999994</v>
      </c>
      <c r="F7537">
        <v>61.7</v>
      </c>
      <c r="G7537">
        <v>65.05</v>
      </c>
      <c r="H7537">
        <v>226755</v>
      </c>
      <c r="I7537">
        <v>144.21</v>
      </c>
      <c r="J7537">
        <v>2337</v>
      </c>
      <c r="K7537">
        <v>94400</v>
      </c>
      <c r="L7537">
        <v>41.63</v>
      </c>
    </row>
    <row r="7538" spans="1:12" x14ac:dyDescent="0.35">
      <c r="A7538" t="s">
        <v>1390</v>
      </c>
      <c r="B7538" s="1">
        <v>45351</v>
      </c>
      <c r="C7538">
        <v>411.95</v>
      </c>
      <c r="D7538">
        <v>412</v>
      </c>
      <c r="E7538">
        <v>415.8</v>
      </c>
      <c r="F7538">
        <v>394.75</v>
      </c>
      <c r="G7538">
        <v>402.55</v>
      </c>
      <c r="H7538">
        <v>571574</v>
      </c>
      <c r="I7538">
        <v>2300.56</v>
      </c>
      <c r="J7538">
        <v>32159</v>
      </c>
      <c r="K7538">
        <v>286186</v>
      </c>
      <c r="L7538">
        <v>50.07</v>
      </c>
    </row>
    <row r="7539" spans="1:12" x14ac:dyDescent="0.35">
      <c r="A7539" t="s">
        <v>1389</v>
      </c>
      <c r="B7539" s="1">
        <v>45351</v>
      </c>
      <c r="C7539">
        <v>207.45</v>
      </c>
      <c r="D7539">
        <v>206.4</v>
      </c>
      <c r="E7539">
        <v>215.95</v>
      </c>
      <c r="F7539">
        <v>205.25</v>
      </c>
      <c r="G7539">
        <v>214.2</v>
      </c>
      <c r="H7539">
        <v>276970</v>
      </c>
      <c r="I7539">
        <v>582.25</v>
      </c>
      <c r="J7539">
        <v>10819</v>
      </c>
      <c r="K7539">
        <v>126820</v>
      </c>
      <c r="L7539">
        <v>45.79</v>
      </c>
    </row>
    <row r="7540" spans="1:12" x14ac:dyDescent="0.35">
      <c r="A7540" t="s">
        <v>1388</v>
      </c>
      <c r="B7540" s="1">
        <v>45351</v>
      </c>
      <c r="C7540">
        <v>1500.8</v>
      </c>
      <c r="D7540">
        <v>1494.45</v>
      </c>
      <c r="E7540">
        <v>1522.95</v>
      </c>
      <c r="F7540">
        <v>1462</v>
      </c>
      <c r="G7540">
        <v>1502.15</v>
      </c>
      <c r="H7540">
        <v>126328</v>
      </c>
      <c r="I7540">
        <v>1893.42</v>
      </c>
      <c r="J7540">
        <v>16743</v>
      </c>
      <c r="K7540">
        <v>72313</v>
      </c>
      <c r="L7540">
        <v>57.24</v>
      </c>
    </row>
    <row r="7541" spans="1:12" x14ac:dyDescent="0.35">
      <c r="A7541" t="s">
        <v>1387</v>
      </c>
      <c r="B7541" s="1">
        <v>45351</v>
      </c>
      <c r="C7541">
        <v>1011.15</v>
      </c>
      <c r="D7541">
        <v>1011.15</v>
      </c>
      <c r="E7541">
        <v>1034</v>
      </c>
      <c r="F7541">
        <v>999.05</v>
      </c>
      <c r="G7541">
        <v>1026.2</v>
      </c>
      <c r="H7541">
        <v>100523</v>
      </c>
      <c r="I7541">
        <v>1024.52</v>
      </c>
      <c r="J7541">
        <v>12756</v>
      </c>
      <c r="K7541">
        <v>61199</v>
      </c>
      <c r="L7541">
        <v>60.88</v>
      </c>
    </row>
    <row r="7542" spans="1:12" x14ac:dyDescent="0.35">
      <c r="A7542" t="s">
        <v>1386</v>
      </c>
      <c r="B7542" s="1">
        <v>45351</v>
      </c>
      <c r="C7542">
        <v>8844.9500000000007</v>
      </c>
      <c r="D7542">
        <v>8888</v>
      </c>
      <c r="E7542">
        <v>8899.9500000000007</v>
      </c>
      <c r="F7542">
        <v>8590</v>
      </c>
      <c r="G7542">
        <v>8613.6</v>
      </c>
      <c r="H7542">
        <v>27402</v>
      </c>
      <c r="I7542">
        <v>2374.4499999999998</v>
      </c>
      <c r="J7542">
        <v>6964</v>
      </c>
      <c r="K7542">
        <v>17242</v>
      </c>
      <c r="L7542">
        <v>62.92</v>
      </c>
    </row>
    <row r="7543" spans="1:12" x14ac:dyDescent="0.35">
      <c r="A7543" t="s">
        <v>1385</v>
      </c>
      <c r="B7543" s="1">
        <v>45351</v>
      </c>
      <c r="C7543">
        <v>1141.0999999999999</v>
      </c>
      <c r="D7543">
        <v>1123</v>
      </c>
      <c r="E7543">
        <v>1152</v>
      </c>
      <c r="F7543">
        <v>1091.05</v>
      </c>
      <c r="G7543">
        <v>1138.4000000000001</v>
      </c>
      <c r="H7543">
        <v>100117</v>
      </c>
      <c r="I7543">
        <v>1130.6300000000001</v>
      </c>
      <c r="J7543">
        <v>4598</v>
      </c>
      <c r="K7543">
        <v>64809</v>
      </c>
      <c r="L7543">
        <v>64.73</v>
      </c>
    </row>
    <row r="7544" spans="1:12" x14ac:dyDescent="0.35">
      <c r="A7544" t="s">
        <v>1384</v>
      </c>
      <c r="B7544" s="1">
        <v>45351</v>
      </c>
      <c r="C7544">
        <v>110.2</v>
      </c>
      <c r="D7544">
        <v>110</v>
      </c>
      <c r="E7544">
        <v>110.7</v>
      </c>
      <c r="F7544">
        <v>108</v>
      </c>
      <c r="G7544">
        <v>109.3</v>
      </c>
      <c r="H7544">
        <v>199968</v>
      </c>
      <c r="I7544">
        <v>219.26</v>
      </c>
      <c r="J7544">
        <v>4049</v>
      </c>
      <c r="K7544">
        <v>98227</v>
      </c>
      <c r="L7544">
        <v>49.12</v>
      </c>
    </row>
    <row r="7545" spans="1:12" x14ac:dyDescent="0.35">
      <c r="A7545" t="s">
        <v>1383</v>
      </c>
      <c r="B7545" s="1">
        <v>45351</v>
      </c>
      <c r="C7545">
        <v>490.1</v>
      </c>
      <c r="D7545">
        <v>490.1</v>
      </c>
      <c r="E7545">
        <v>494.95</v>
      </c>
      <c r="F7545">
        <v>482.5</v>
      </c>
      <c r="G7545">
        <v>489.15</v>
      </c>
      <c r="H7545">
        <v>21187</v>
      </c>
      <c r="I7545">
        <v>103.12</v>
      </c>
      <c r="J7545">
        <v>3547</v>
      </c>
      <c r="K7545">
        <v>6042</v>
      </c>
      <c r="L7545">
        <v>28.52</v>
      </c>
    </row>
    <row r="7546" spans="1:12" x14ac:dyDescent="0.35">
      <c r="A7546" t="s">
        <v>1382</v>
      </c>
      <c r="B7546" s="1">
        <v>45351</v>
      </c>
      <c r="C7546">
        <v>414.45</v>
      </c>
      <c r="D7546">
        <v>414.6</v>
      </c>
      <c r="E7546">
        <v>419.8</v>
      </c>
      <c r="F7546">
        <v>402</v>
      </c>
      <c r="G7546">
        <v>414.85</v>
      </c>
      <c r="H7546">
        <v>708044</v>
      </c>
      <c r="I7546">
        <v>2928.74</v>
      </c>
      <c r="J7546">
        <v>15025</v>
      </c>
      <c r="K7546">
        <v>598892</v>
      </c>
      <c r="L7546">
        <v>84.58</v>
      </c>
    </row>
    <row r="7547" spans="1:12" x14ac:dyDescent="0.35">
      <c r="A7547" t="s">
        <v>1381</v>
      </c>
      <c r="B7547" s="1">
        <v>45351</v>
      </c>
      <c r="C7547">
        <v>532.04999999999995</v>
      </c>
      <c r="D7547">
        <v>528.29999999999995</v>
      </c>
      <c r="E7547">
        <v>532.29999999999995</v>
      </c>
      <c r="F7547">
        <v>518.04999999999995</v>
      </c>
      <c r="G7547">
        <v>525.1</v>
      </c>
      <c r="H7547">
        <v>103332</v>
      </c>
      <c r="I7547">
        <v>542.54</v>
      </c>
      <c r="J7547">
        <v>10848</v>
      </c>
      <c r="K7547">
        <v>42749</v>
      </c>
      <c r="L7547">
        <v>41.37</v>
      </c>
    </row>
    <row r="7548" spans="1:12" x14ac:dyDescent="0.35">
      <c r="A7548" t="s">
        <v>1380</v>
      </c>
      <c r="B7548" s="1">
        <v>45351</v>
      </c>
      <c r="C7548">
        <v>1293.4000000000001</v>
      </c>
      <c r="D7548">
        <v>1306.3499999999999</v>
      </c>
      <c r="E7548">
        <v>1321</v>
      </c>
      <c r="F7548">
        <v>1280</v>
      </c>
      <c r="G7548">
        <v>1298.8</v>
      </c>
      <c r="H7548">
        <v>3470</v>
      </c>
      <c r="I7548">
        <v>45.11</v>
      </c>
      <c r="J7548">
        <v>556</v>
      </c>
      <c r="K7548">
        <v>2232</v>
      </c>
      <c r="L7548">
        <v>64.319999999999993</v>
      </c>
    </row>
    <row r="7549" spans="1:12" x14ac:dyDescent="0.35">
      <c r="A7549" t="s">
        <v>1379</v>
      </c>
      <c r="B7549" s="1">
        <v>45351</v>
      </c>
      <c r="C7549">
        <v>217.45</v>
      </c>
      <c r="D7549">
        <v>217</v>
      </c>
      <c r="E7549">
        <v>221.5</v>
      </c>
      <c r="F7549">
        <v>213.3</v>
      </c>
      <c r="G7549">
        <v>216.9</v>
      </c>
      <c r="H7549">
        <v>1375719</v>
      </c>
      <c r="I7549">
        <v>2995.93</v>
      </c>
      <c r="J7549">
        <v>44030</v>
      </c>
      <c r="K7549">
        <v>577347</v>
      </c>
      <c r="L7549">
        <v>41.97</v>
      </c>
    </row>
    <row r="7550" spans="1:12" x14ac:dyDescent="0.35">
      <c r="A7550" t="s">
        <v>1378</v>
      </c>
      <c r="B7550" s="1">
        <v>45351</v>
      </c>
      <c r="C7550">
        <v>5.95</v>
      </c>
      <c r="D7550">
        <v>6.1</v>
      </c>
      <c r="E7550">
        <v>6.2</v>
      </c>
      <c r="F7550">
        <v>5.65</v>
      </c>
      <c r="G7550">
        <v>6.15</v>
      </c>
      <c r="H7550">
        <v>1577717</v>
      </c>
      <c r="I7550">
        <v>96.12</v>
      </c>
      <c r="J7550">
        <v>3677</v>
      </c>
      <c r="K7550">
        <v>997267</v>
      </c>
      <c r="L7550">
        <v>63.21</v>
      </c>
    </row>
    <row r="7551" spans="1:12" x14ac:dyDescent="0.35">
      <c r="A7551" t="s">
        <v>1377</v>
      </c>
      <c r="B7551" s="1">
        <v>45351</v>
      </c>
      <c r="C7551">
        <v>729.3</v>
      </c>
      <c r="D7551">
        <v>735</v>
      </c>
      <c r="E7551">
        <v>766.05</v>
      </c>
      <c r="F7551">
        <v>690</v>
      </c>
      <c r="G7551">
        <v>723.25</v>
      </c>
      <c r="H7551">
        <v>251886</v>
      </c>
      <c r="I7551">
        <v>1794.1</v>
      </c>
      <c r="J7551">
        <v>10647</v>
      </c>
      <c r="K7551">
        <v>111927</v>
      </c>
      <c r="L7551">
        <v>44.44</v>
      </c>
    </row>
    <row r="7552" spans="1:12" x14ac:dyDescent="0.35">
      <c r="A7552" t="s">
        <v>1376</v>
      </c>
      <c r="B7552" s="1">
        <v>45351</v>
      </c>
      <c r="C7552">
        <v>313.05</v>
      </c>
      <c r="D7552">
        <v>325.95</v>
      </c>
      <c r="E7552">
        <v>334.3</v>
      </c>
      <c r="F7552">
        <v>305.85000000000002</v>
      </c>
      <c r="G7552">
        <v>332.8</v>
      </c>
      <c r="H7552">
        <v>3408</v>
      </c>
      <c r="I7552">
        <v>11.08</v>
      </c>
      <c r="J7552">
        <v>610</v>
      </c>
      <c r="K7552">
        <v>1491</v>
      </c>
      <c r="L7552">
        <v>43.75</v>
      </c>
    </row>
    <row r="7553" spans="1:12" x14ac:dyDescent="0.35">
      <c r="A7553" t="s">
        <v>1375</v>
      </c>
      <c r="B7553" s="1">
        <v>45351</v>
      </c>
      <c r="C7553">
        <v>26.25</v>
      </c>
      <c r="D7553">
        <v>26.45</v>
      </c>
      <c r="E7553">
        <v>26.45</v>
      </c>
      <c r="F7553">
        <v>25.35</v>
      </c>
      <c r="G7553">
        <v>25.85</v>
      </c>
      <c r="H7553">
        <v>8973947</v>
      </c>
      <c r="I7553">
        <v>2315.9</v>
      </c>
      <c r="J7553">
        <v>24877</v>
      </c>
      <c r="K7553">
        <v>4992785</v>
      </c>
      <c r="L7553">
        <v>55.64</v>
      </c>
    </row>
    <row r="7554" spans="1:12" x14ac:dyDescent="0.35">
      <c r="A7554" t="s">
        <v>1374</v>
      </c>
      <c r="B7554" s="1">
        <v>45351</v>
      </c>
      <c r="C7554">
        <v>25.25</v>
      </c>
      <c r="D7554">
        <v>25.25</v>
      </c>
      <c r="E7554">
        <v>26.05</v>
      </c>
      <c r="F7554">
        <v>25.2</v>
      </c>
      <c r="G7554">
        <v>25.9</v>
      </c>
      <c r="H7554">
        <v>1421089</v>
      </c>
      <c r="I7554">
        <v>364.8</v>
      </c>
      <c r="J7554">
        <v>2645</v>
      </c>
      <c r="K7554">
        <v>1021826</v>
      </c>
      <c r="L7554">
        <v>71.900000000000006</v>
      </c>
    </row>
    <row r="7555" spans="1:12" x14ac:dyDescent="0.35">
      <c r="A7555" t="s">
        <v>1373</v>
      </c>
      <c r="B7555" s="1">
        <v>45351</v>
      </c>
      <c r="C7555">
        <v>267.95</v>
      </c>
      <c r="D7555">
        <v>274.95</v>
      </c>
      <c r="E7555">
        <v>274.95</v>
      </c>
      <c r="F7555">
        <v>266</v>
      </c>
      <c r="G7555">
        <v>270.55</v>
      </c>
      <c r="H7555">
        <v>70361</v>
      </c>
      <c r="I7555">
        <v>189.81</v>
      </c>
      <c r="J7555">
        <v>2287</v>
      </c>
      <c r="K7555">
        <v>43116</v>
      </c>
      <c r="L7555">
        <v>61.28</v>
      </c>
    </row>
    <row r="7556" spans="1:12" x14ac:dyDescent="0.35">
      <c r="A7556" t="s">
        <v>1372</v>
      </c>
      <c r="B7556" s="1">
        <v>45351</v>
      </c>
      <c r="C7556">
        <v>35.200000000000003</v>
      </c>
      <c r="D7556">
        <v>35.35</v>
      </c>
      <c r="E7556">
        <v>37.450000000000003</v>
      </c>
      <c r="F7556">
        <v>34.950000000000003</v>
      </c>
      <c r="G7556">
        <v>36.200000000000003</v>
      </c>
      <c r="H7556">
        <v>807180</v>
      </c>
      <c r="I7556">
        <v>288.48</v>
      </c>
      <c r="J7556">
        <v>3916</v>
      </c>
      <c r="K7556">
        <v>263823</v>
      </c>
      <c r="L7556">
        <v>32.68</v>
      </c>
    </row>
    <row r="7557" spans="1:12" x14ac:dyDescent="0.35">
      <c r="A7557" t="s">
        <v>1371</v>
      </c>
      <c r="B7557" s="1">
        <v>45351</v>
      </c>
      <c r="C7557">
        <v>370.75</v>
      </c>
      <c r="D7557">
        <v>376</v>
      </c>
      <c r="E7557">
        <v>379.9</v>
      </c>
      <c r="F7557">
        <v>366.6</v>
      </c>
      <c r="G7557">
        <v>369.15</v>
      </c>
      <c r="H7557">
        <v>12336</v>
      </c>
      <c r="I7557">
        <v>45.67</v>
      </c>
      <c r="J7557">
        <v>899</v>
      </c>
      <c r="K7557">
        <v>7027</v>
      </c>
      <c r="L7557">
        <v>56.96</v>
      </c>
    </row>
    <row r="7558" spans="1:12" x14ac:dyDescent="0.35">
      <c r="A7558" t="s">
        <v>1370</v>
      </c>
      <c r="B7558" s="1">
        <v>45351</v>
      </c>
      <c r="C7558">
        <v>121.75</v>
      </c>
      <c r="D7558">
        <v>121.35</v>
      </c>
      <c r="E7558">
        <v>123.8</v>
      </c>
      <c r="F7558">
        <v>120.45</v>
      </c>
      <c r="G7558">
        <v>121.2</v>
      </c>
      <c r="H7558">
        <v>48476583</v>
      </c>
      <c r="I7558">
        <v>59155.29</v>
      </c>
      <c r="J7558">
        <v>83930</v>
      </c>
      <c r="K7558">
        <v>25487876</v>
      </c>
      <c r="L7558">
        <v>52.58</v>
      </c>
    </row>
    <row r="7559" spans="1:12" x14ac:dyDescent="0.35">
      <c r="A7559" t="s">
        <v>1369</v>
      </c>
      <c r="B7559" s="1">
        <v>45351</v>
      </c>
      <c r="C7559">
        <v>416.75</v>
      </c>
      <c r="D7559">
        <v>415.65</v>
      </c>
      <c r="E7559">
        <v>419.45</v>
      </c>
      <c r="F7559">
        <v>405.05</v>
      </c>
      <c r="G7559">
        <v>412.8</v>
      </c>
      <c r="H7559">
        <v>6132</v>
      </c>
      <c r="I7559">
        <v>25.27</v>
      </c>
      <c r="J7559">
        <v>689</v>
      </c>
      <c r="K7559">
        <v>3715</v>
      </c>
      <c r="L7559">
        <v>60.58</v>
      </c>
    </row>
    <row r="7560" spans="1:12" x14ac:dyDescent="0.35">
      <c r="A7560" t="s">
        <v>1368</v>
      </c>
      <c r="B7560" s="1">
        <v>45351</v>
      </c>
      <c r="C7560">
        <v>114.95</v>
      </c>
      <c r="D7560">
        <v>117.05</v>
      </c>
      <c r="E7560">
        <v>129.6</v>
      </c>
      <c r="F7560">
        <v>112.75</v>
      </c>
      <c r="G7560">
        <v>122.55</v>
      </c>
      <c r="H7560">
        <v>244498</v>
      </c>
      <c r="I7560">
        <v>294.8</v>
      </c>
      <c r="J7560">
        <v>1003</v>
      </c>
      <c r="K7560">
        <v>159635</v>
      </c>
      <c r="L7560">
        <v>65.290000000000006</v>
      </c>
    </row>
    <row r="7561" spans="1:12" x14ac:dyDescent="0.35">
      <c r="A7561" t="s">
        <v>1367</v>
      </c>
      <c r="B7561" s="1">
        <v>45351</v>
      </c>
      <c r="C7561">
        <v>239.5</v>
      </c>
      <c r="D7561">
        <v>239</v>
      </c>
      <c r="E7561">
        <v>240.5</v>
      </c>
      <c r="F7561">
        <v>233.65</v>
      </c>
      <c r="G7561">
        <v>238.05</v>
      </c>
      <c r="H7561">
        <v>92820</v>
      </c>
      <c r="I7561">
        <v>219.68</v>
      </c>
      <c r="J7561">
        <v>5459</v>
      </c>
      <c r="K7561">
        <v>49502</v>
      </c>
      <c r="L7561">
        <v>53.33</v>
      </c>
    </row>
    <row r="7562" spans="1:12" x14ac:dyDescent="0.35">
      <c r="A7562" t="s">
        <v>1366</v>
      </c>
      <c r="B7562" s="1">
        <v>45351</v>
      </c>
      <c r="C7562">
        <v>1937.1</v>
      </c>
      <c r="D7562">
        <v>1937</v>
      </c>
      <c r="E7562">
        <v>2057.9499999999998</v>
      </c>
      <c r="F7562">
        <v>1875</v>
      </c>
      <c r="G7562">
        <v>2036.2</v>
      </c>
      <c r="H7562">
        <v>82991</v>
      </c>
      <c r="I7562">
        <v>1659.59</v>
      </c>
      <c r="J7562">
        <v>15722</v>
      </c>
      <c r="K7562">
        <v>54116</v>
      </c>
      <c r="L7562">
        <v>65.209999999999994</v>
      </c>
    </row>
    <row r="7563" spans="1:12" x14ac:dyDescent="0.35">
      <c r="A7563" t="s">
        <v>1365</v>
      </c>
      <c r="B7563" s="1">
        <v>45351</v>
      </c>
      <c r="C7563">
        <v>75.8</v>
      </c>
      <c r="D7563">
        <v>76.150000000000006</v>
      </c>
      <c r="E7563">
        <v>76.45</v>
      </c>
      <c r="F7563">
        <v>73.95</v>
      </c>
      <c r="G7563">
        <v>74.75</v>
      </c>
      <c r="H7563">
        <v>266244</v>
      </c>
      <c r="I7563">
        <v>199.21</v>
      </c>
      <c r="J7563">
        <v>3002</v>
      </c>
      <c r="K7563">
        <v>152548</v>
      </c>
      <c r="L7563">
        <v>57.3</v>
      </c>
    </row>
    <row r="7564" spans="1:12" x14ac:dyDescent="0.35">
      <c r="A7564" t="s">
        <v>1364</v>
      </c>
      <c r="B7564" s="1">
        <v>45351</v>
      </c>
      <c r="C7564">
        <v>29.45</v>
      </c>
      <c r="D7564">
        <v>30.9</v>
      </c>
      <c r="E7564">
        <v>30.9</v>
      </c>
      <c r="F7564">
        <v>29.55</v>
      </c>
      <c r="G7564">
        <v>30.9</v>
      </c>
      <c r="H7564">
        <v>2982201</v>
      </c>
      <c r="I7564">
        <v>919.29</v>
      </c>
      <c r="J7564">
        <v>3400</v>
      </c>
      <c r="K7564">
        <v>1755035</v>
      </c>
      <c r="L7564">
        <v>58.85</v>
      </c>
    </row>
    <row r="7565" spans="1:12" x14ac:dyDescent="0.35">
      <c r="A7565" t="s">
        <v>1363</v>
      </c>
      <c r="B7565" s="1">
        <v>45351</v>
      </c>
      <c r="C7565">
        <v>259</v>
      </c>
      <c r="D7565">
        <v>260.3</v>
      </c>
      <c r="E7565">
        <v>260.3</v>
      </c>
      <c r="F7565">
        <v>240.85</v>
      </c>
      <c r="G7565">
        <v>244.25</v>
      </c>
      <c r="H7565">
        <v>31125179</v>
      </c>
      <c r="I7565">
        <v>77149.899999999994</v>
      </c>
      <c r="J7565">
        <v>207598</v>
      </c>
      <c r="K7565">
        <v>15629596</v>
      </c>
      <c r="L7565">
        <v>50.22</v>
      </c>
    </row>
    <row r="7566" spans="1:12" x14ac:dyDescent="0.35">
      <c r="A7566" t="s">
        <v>1362</v>
      </c>
      <c r="B7566" s="1">
        <v>45351</v>
      </c>
      <c r="C7566">
        <v>676.4</v>
      </c>
      <c r="D7566">
        <v>673</v>
      </c>
      <c r="E7566">
        <v>677.05</v>
      </c>
      <c r="F7566">
        <v>663</v>
      </c>
      <c r="G7566">
        <v>665.8</v>
      </c>
      <c r="H7566">
        <v>22788</v>
      </c>
      <c r="I7566">
        <v>152.82</v>
      </c>
      <c r="J7566">
        <v>2712</v>
      </c>
      <c r="K7566">
        <v>11513</v>
      </c>
      <c r="L7566">
        <v>50.52</v>
      </c>
    </row>
    <row r="7567" spans="1:12" x14ac:dyDescent="0.35">
      <c r="A7567" t="s">
        <v>1361</v>
      </c>
      <c r="B7567" s="1">
        <v>45351</v>
      </c>
      <c r="C7567">
        <v>355.05</v>
      </c>
      <c r="D7567">
        <v>356</v>
      </c>
      <c r="E7567">
        <v>360</v>
      </c>
      <c r="F7567">
        <v>348</v>
      </c>
      <c r="G7567">
        <v>354.55</v>
      </c>
      <c r="H7567">
        <v>108694</v>
      </c>
      <c r="I7567">
        <v>385.7</v>
      </c>
      <c r="J7567">
        <v>5953</v>
      </c>
      <c r="K7567">
        <v>48814</v>
      </c>
      <c r="L7567">
        <v>44.91</v>
      </c>
    </row>
    <row r="7568" spans="1:12" x14ac:dyDescent="0.35">
      <c r="A7568" t="s">
        <v>1360</v>
      </c>
      <c r="B7568" s="1">
        <v>45351</v>
      </c>
      <c r="C7568">
        <v>274.85000000000002</v>
      </c>
      <c r="D7568">
        <v>275</v>
      </c>
      <c r="E7568">
        <v>275.55</v>
      </c>
      <c r="F7568">
        <v>271.3</v>
      </c>
      <c r="G7568">
        <v>273.35000000000002</v>
      </c>
      <c r="H7568">
        <v>102485</v>
      </c>
      <c r="I7568">
        <v>280.19</v>
      </c>
      <c r="J7568">
        <v>4700</v>
      </c>
      <c r="K7568">
        <v>42095</v>
      </c>
      <c r="L7568">
        <v>41.07</v>
      </c>
    </row>
    <row r="7569" spans="1:12" x14ac:dyDescent="0.35">
      <c r="A7569" t="s">
        <v>1359</v>
      </c>
      <c r="B7569" s="1">
        <v>45351</v>
      </c>
      <c r="C7569">
        <v>127.2</v>
      </c>
      <c r="D7569">
        <v>127.9</v>
      </c>
      <c r="E7569">
        <v>128.9</v>
      </c>
      <c r="F7569">
        <v>126</v>
      </c>
      <c r="G7569">
        <v>127.75</v>
      </c>
      <c r="H7569">
        <v>69585</v>
      </c>
      <c r="I7569">
        <v>88.65</v>
      </c>
      <c r="J7569">
        <v>1672</v>
      </c>
      <c r="K7569">
        <v>35993</v>
      </c>
      <c r="L7569">
        <v>51.73</v>
      </c>
    </row>
    <row r="7570" spans="1:12" x14ac:dyDescent="0.35">
      <c r="A7570" t="s">
        <v>1358</v>
      </c>
      <c r="B7570" s="1">
        <v>45351</v>
      </c>
      <c r="C7570">
        <v>213.65</v>
      </c>
      <c r="D7570">
        <v>213.65</v>
      </c>
      <c r="E7570">
        <v>213.65</v>
      </c>
      <c r="F7570">
        <v>209</v>
      </c>
      <c r="G7570">
        <v>211.1</v>
      </c>
      <c r="H7570">
        <v>16305</v>
      </c>
      <c r="I7570">
        <v>34.450000000000003</v>
      </c>
      <c r="J7570">
        <v>830</v>
      </c>
      <c r="K7570">
        <v>9282</v>
      </c>
      <c r="L7570">
        <v>56.93</v>
      </c>
    </row>
    <row r="7571" spans="1:12" x14ac:dyDescent="0.35">
      <c r="A7571" t="s">
        <v>1357</v>
      </c>
      <c r="B7571" s="1">
        <v>45351</v>
      </c>
      <c r="C7571">
        <v>78.7</v>
      </c>
      <c r="D7571">
        <v>78.099999999999994</v>
      </c>
      <c r="E7571">
        <v>85.45</v>
      </c>
      <c r="F7571">
        <v>77.3</v>
      </c>
      <c r="G7571">
        <v>83.6</v>
      </c>
      <c r="H7571">
        <v>7113183</v>
      </c>
      <c r="I7571">
        <v>5788.58</v>
      </c>
      <c r="J7571">
        <v>27940</v>
      </c>
      <c r="K7571">
        <v>2403040</v>
      </c>
      <c r="L7571">
        <v>33.78</v>
      </c>
    </row>
    <row r="7572" spans="1:12" x14ac:dyDescent="0.35">
      <c r="A7572" t="s">
        <v>1356</v>
      </c>
      <c r="B7572" s="1">
        <v>45351</v>
      </c>
      <c r="C7572">
        <v>465.65</v>
      </c>
      <c r="D7572">
        <v>467.5</v>
      </c>
      <c r="E7572">
        <v>470.55</v>
      </c>
      <c r="F7572">
        <v>450</v>
      </c>
      <c r="G7572">
        <v>466.25</v>
      </c>
      <c r="H7572">
        <v>87346</v>
      </c>
      <c r="I7572">
        <v>401.12</v>
      </c>
      <c r="J7572">
        <v>8693</v>
      </c>
      <c r="K7572">
        <v>40167</v>
      </c>
      <c r="L7572">
        <v>45.99</v>
      </c>
    </row>
    <row r="7573" spans="1:12" x14ac:dyDescent="0.35">
      <c r="A7573" t="s">
        <v>1355</v>
      </c>
      <c r="B7573" s="1">
        <v>45351</v>
      </c>
      <c r="C7573">
        <v>194.7</v>
      </c>
      <c r="D7573">
        <v>194</v>
      </c>
      <c r="E7573">
        <v>197.5</v>
      </c>
      <c r="F7573">
        <v>193.05</v>
      </c>
      <c r="G7573">
        <v>194.9</v>
      </c>
      <c r="H7573">
        <v>57869</v>
      </c>
      <c r="I7573">
        <v>112.54</v>
      </c>
      <c r="J7573">
        <v>3097</v>
      </c>
      <c r="K7573">
        <v>31515</v>
      </c>
      <c r="L7573">
        <v>54.46</v>
      </c>
    </row>
    <row r="7574" spans="1:12" x14ac:dyDescent="0.35">
      <c r="A7574" t="s">
        <v>1354</v>
      </c>
      <c r="B7574" s="1">
        <v>45351</v>
      </c>
      <c r="C7574">
        <v>1440.9</v>
      </c>
      <c r="D7574">
        <v>1440</v>
      </c>
      <c r="E7574">
        <v>1452</v>
      </c>
      <c r="F7574">
        <v>1433.4</v>
      </c>
      <c r="G7574">
        <v>1444.4</v>
      </c>
      <c r="H7574">
        <v>75969</v>
      </c>
      <c r="I7574">
        <v>1094.7</v>
      </c>
      <c r="J7574">
        <v>6627</v>
      </c>
      <c r="K7574">
        <v>54993</v>
      </c>
      <c r="L7574">
        <v>72.39</v>
      </c>
    </row>
    <row r="7575" spans="1:12" x14ac:dyDescent="0.35">
      <c r="A7575" t="s">
        <v>1353</v>
      </c>
      <c r="B7575" s="1">
        <v>45351</v>
      </c>
      <c r="C7575">
        <v>356.7</v>
      </c>
      <c r="D7575">
        <v>356.95</v>
      </c>
      <c r="E7575">
        <v>362.4</v>
      </c>
      <c r="F7575">
        <v>339.6</v>
      </c>
      <c r="G7575">
        <v>343.75</v>
      </c>
      <c r="H7575">
        <v>876202</v>
      </c>
      <c r="I7575">
        <v>3051.97</v>
      </c>
      <c r="J7575">
        <v>27195</v>
      </c>
      <c r="K7575">
        <v>362400</v>
      </c>
      <c r="L7575">
        <v>41.36</v>
      </c>
    </row>
    <row r="7576" spans="1:12" x14ac:dyDescent="0.35">
      <c r="A7576" t="s">
        <v>1352</v>
      </c>
      <c r="B7576" s="1">
        <v>45351</v>
      </c>
      <c r="C7576">
        <v>699.75</v>
      </c>
      <c r="D7576">
        <v>693</v>
      </c>
      <c r="E7576">
        <v>708.7</v>
      </c>
      <c r="F7576">
        <v>690.1</v>
      </c>
      <c r="G7576">
        <v>706.1</v>
      </c>
      <c r="H7576">
        <v>35179</v>
      </c>
      <c r="I7576">
        <v>245.91</v>
      </c>
      <c r="J7576">
        <v>3993</v>
      </c>
      <c r="K7576">
        <v>15442</v>
      </c>
      <c r="L7576">
        <v>43.9</v>
      </c>
    </row>
    <row r="7577" spans="1:12" x14ac:dyDescent="0.35">
      <c r="A7577" t="s">
        <v>1351</v>
      </c>
      <c r="B7577" s="1">
        <v>45351</v>
      </c>
      <c r="C7577">
        <v>92.5</v>
      </c>
      <c r="D7577">
        <v>94.55</v>
      </c>
      <c r="E7577">
        <v>111</v>
      </c>
      <c r="F7577">
        <v>90.95</v>
      </c>
      <c r="G7577">
        <v>108.65</v>
      </c>
      <c r="H7577">
        <v>2359867</v>
      </c>
      <c r="I7577">
        <v>2473.4899999999998</v>
      </c>
      <c r="J7577">
        <v>13853</v>
      </c>
      <c r="K7577">
        <v>517674</v>
      </c>
      <c r="L7577">
        <v>21.94</v>
      </c>
    </row>
    <row r="7578" spans="1:12" x14ac:dyDescent="0.35">
      <c r="A7578" t="s">
        <v>1350</v>
      </c>
      <c r="B7578" s="1">
        <v>45351</v>
      </c>
      <c r="C7578">
        <v>1541.35</v>
      </c>
      <c r="D7578">
        <v>1549.1</v>
      </c>
      <c r="E7578">
        <v>1549.1</v>
      </c>
      <c r="F7578">
        <v>1500.25</v>
      </c>
      <c r="G7578">
        <v>1517.25</v>
      </c>
      <c r="H7578">
        <v>27645</v>
      </c>
      <c r="I7578">
        <v>421.84</v>
      </c>
      <c r="J7578">
        <v>6356</v>
      </c>
      <c r="K7578">
        <v>16749</v>
      </c>
      <c r="L7578">
        <v>60.59</v>
      </c>
    </row>
    <row r="7579" spans="1:12" x14ac:dyDescent="0.35">
      <c r="A7579" t="s">
        <v>1349</v>
      </c>
      <c r="B7579" s="1">
        <v>45351</v>
      </c>
      <c r="C7579">
        <v>1599.8</v>
      </c>
      <c r="D7579">
        <v>1609.85</v>
      </c>
      <c r="E7579">
        <v>1609.85</v>
      </c>
      <c r="F7579">
        <v>1580.1</v>
      </c>
      <c r="G7579">
        <v>1595.05</v>
      </c>
      <c r="H7579">
        <v>123359</v>
      </c>
      <c r="I7579">
        <v>1968.33</v>
      </c>
      <c r="J7579">
        <v>5086</v>
      </c>
      <c r="K7579">
        <v>95623</v>
      </c>
      <c r="L7579">
        <v>77.52</v>
      </c>
    </row>
    <row r="7580" spans="1:12" x14ac:dyDescent="0.35">
      <c r="A7580" t="s">
        <v>1348</v>
      </c>
      <c r="B7580" s="1">
        <v>45351</v>
      </c>
      <c r="C7580">
        <v>372.05</v>
      </c>
      <c r="D7580">
        <v>371.5</v>
      </c>
      <c r="E7580">
        <v>388</v>
      </c>
      <c r="F7580">
        <v>366.25</v>
      </c>
      <c r="G7580">
        <v>381.05</v>
      </c>
      <c r="H7580">
        <v>88467</v>
      </c>
      <c r="I7580">
        <v>331.24</v>
      </c>
      <c r="J7580">
        <v>7080</v>
      </c>
      <c r="K7580">
        <v>31030</v>
      </c>
      <c r="L7580">
        <v>35.08</v>
      </c>
    </row>
    <row r="7581" spans="1:12" x14ac:dyDescent="0.35">
      <c r="A7581" t="s">
        <v>1347</v>
      </c>
      <c r="B7581" s="1">
        <v>45351</v>
      </c>
      <c r="C7581">
        <v>437.05</v>
      </c>
      <c r="D7581">
        <v>438.8</v>
      </c>
      <c r="E7581">
        <v>438.8</v>
      </c>
      <c r="F7581">
        <v>417.2</v>
      </c>
      <c r="G7581">
        <v>420.05</v>
      </c>
      <c r="H7581">
        <v>60540</v>
      </c>
      <c r="I7581">
        <v>254.97</v>
      </c>
      <c r="J7581">
        <v>3815</v>
      </c>
      <c r="K7581">
        <v>33084</v>
      </c>
      <c r="L7581">
        <v>54.65</v>
      </c>
    </row>
    <row r="7582" spans="1:12" x14ac:dyDescent="0.35">
      <c r="A7582" t="s">
        <v>1346</v>
      </c>
      <c r="B7582" s="1">
        <v>45351</v>
      </c>
      <c r="C7582">
        <v>747.15</v>
      </c>
      <c r="D7582">
        <v>745.05</v>
      </c>
      <c r="E7582">
        <v>764</v>
      </c>
      <c r="F7582">
        <v>734.7</v>
      </c>
      <c r="G7582">
        <v>745.45</v>
      </c>
      <c r="H7582">
        <v>97833</v>
      </c>
      <c r="I7582">
        <v>728.67</v>
      </c>
      <c r="J7582">
        <v>6855</v>
      </c>
      <c r="K7582">
        <v>71615</v>
      </c>
      <c r="L7582">
        <v>73.2</v>
      </c>
    </row>
    <row r="7583" spans="1:12" x14ac:dyDescent="0.35">
      <c r="A7583" t="s">
        <v>1345</v>
      </c>
      <c r="B7583" s="1">
        <v>45351</v>
      </c>
      <c r="C7583">
        <v>46.7</v>
      </c>
      <c r="D7583">
        <v>46.75</v>
      </c>
      <c r="E7583">
        <v>48.7</v>
      </c>
      <c r="F7583">
        <v>46</v>
      </c>
      <c r="G7583">
        <v>47.2</v>
      </c>
      <c r="H7583">
        <v>4473</v>
      </c>
      <c r="I7583">
        <v>2.1</v>
      </c>
      <c r="J7583">
        <v>172</v>
      </c>
      <c r="K7583">
        <v>1717</v>
      </c>
      <c r="L7583">
        <v>38.39</v>
      </c>
    </row>
    <row r="7584" spans="1:12" x14ac:dyDescent="0.35">
      <c r="A7584" t="s">
        <v>1344</v>
      </c>
      <c r="B7584" s="1">
        <v>45351</v>
      </c>
      <c r="C7584">
        <v>2102.1999999999998</v>
      </c>
      <c r="D7584">
        <v>2105.3000000000002</v>
      </c>
      <c r="E7584">
        <v>2121.1</v>
      </c>
      <c r="F7584">
        <v>2035</v>
      </c>
      <c r="G7584">
        <v>2049.15</v>
      </c>
      <c r="H7584">
        <v>22475</v>
      </c>
      <c r="I7584">
        <v>464.11</v>
      </c>
      <c r="J7584">
        <v>4656</v>
      </c>
      <c r="K7584">
        <v>13345</v>
      </c>
      <c r="L7584">
        <v>59.38</v>
      </c>
    </row>
    <row r="7585" spans="1:12" x14ac:dyDescent="0.35">
      <c r="A7585" t="s">
        <v>1343</v>
      </c>
      <c r="B7585" s="1">
        <v>45351</v>
      </c>
      <c r="C7585">
        <v>397.25</v>
      </c>
      <c r="D7585">
        <v>398.3</v>
      </c>
      <c r="E7585">
        <v>402.6</v>
      </c>
      <c r="F7585">
        <v>381.35</v>
      </c>
      <c r="G7585">
        <v>396</v>
      </c>
      <c r="H7585">
        <v>209364</v>
      </c>
      <c r="I7585">
        <v>818.87</v>
      </c>
      <c r="J7585">
        <v>17290</v>
      </c>
      <c r="K7585">
        <v>66242</v>
      </c>
      <c r="L7585">
        <v>31.64</v>
      </c>
    </row>
    <row r="7586" spans="1:12" x14ac:dyDescent="0.35">
      <c r="A7586" t="s">
        <v>1342</v>
      </c>
      <c r="B7586" s="1">
        <v>45351</v>
      </c>
      <c r="C7586">
        <v>744.55</v>
      </c>
      <c r="D7586">
        <v>737.1</v>
      </c>
      <c r="E7586">
        <v>747.65</v>
      </c>
      <c r="F7586">
        <v>722.05</v>
      </c>
      <c r="G7586">
        <v>737.25</v>
      </c>
      <c r="H7586">
        <v>13808</v>
      </c>
      <c r="I7586">
        <v>101.22</v>
      </c>
      <c r="J7586">
        <v>1280</v>
      </c>
      <c r="K7586">
        <v>7194</v>
      </c>
      <c r="L7586">
        <v>52.1</v>
      </c>
    </row>
    <row r="7587" spans="1:12" x14ac:dyDescent="0.35">
      <c r="A7587" t="s">
        <v>1341</v>
      </c>
      <c r="B7587" s="1">
        <v>45351</v>
      </c>
      <c r="C7587">
        <v>747.35</v>
      </c>
      <c r="D7587">
        <v>745.2</v>
      </c>
      <c r="E7587">
        <v>790</v>
      </c>
      <c r="F7587">
        <v>741.2</v>
      </c>
      <c r="G7587">
        <v>782.15</v>
      </c>
      <c r="H7587">
        <v>986757</v>
      </c>
      <c r="I7587">
        <v>7611.32</v>
      </c>
      <c r="J7587">
        <v>40806</v>
      </c>
      <c r="K7587">
        <v>590061</v>
      </c>
      <c r="L7587">
        <v>59.8</v>
      </c>
    </row>
    <row r="7588" spans="1:12" x14ac:dyDescent="0.35">
      <c r="A7588" t="s">
        <v>1340</v>
      </c>
      <c r="B7588" s="1">
        <v>45351</v>
      </c>
      <c r="C7588">
        <v>99.9</v>
      </c>
      <c r="D7588">
        <v>102.7</v>
      </c>
      <c r="E7588">
        <v>102.7</v>
      </c>
      <c r="F7588">
        <v>96.1</v>
      </c>
      <c r="G7588">
        <v>99.2</v>
      </c>
      <c r="H7588">
        <v>153795</v>
      </c>
      <c r="I7588">
        <v>152.44999999999999</v>
      </c>
      <c r="J7588">
        <v>1376</v>
      </c>
      <c r="K7588">
        <v>75969</v>
      </c>
      <c r="L7588">
        <v>49.4</v>
      </c>
    </row>
    <row r="7589" spans="1:12" x14ac:dyDescent="0.35">
      <c r="A7589" t="s">
        <v>1339</v>
      </c>
      <c r="B7589" s="1">
        <v>45351</v>
      </c>
      <c r="C7589">
        <v>761.55</v>
      </c>
      <c r="D7589">
        <v>762.8</v>
      </c>
      <c r="E7589">
        <v>799.7</v>
      </c>
      <c r="F7589">
        <v>743.5</v>
      </c>
      <c r="G7589">
        <v>781.3</v>
      </c>
      <c r="H7589">
        <v>2827905</v>
      </c>
      <c r="I7589">
        <v>21679.88</v>
      </c>
      <c r="J7589">
        <v>62297</v>
      </c>
      <c r="K7589">
        <v>814179</v>
      </c>
      <c r="L7589">
        <v>28.79</v>
      </c>
    </row>
    <row r="7590" spans="1:12" x14ac:dyDescent="0.35">
      <c r="A7590" t="s">
        <v>1338</v>
      </c>
      <c r="B7590" s="1">
        <v>45351</v>
      </c>
      <c r="C7590">
        <v>248.55</v>
      </c>
      <c r="D7590">
        <v>247.25</v>
      </c>
      <c r="E7590">
        <v>248.8</v>
      </c>
      <c r="F7590">
        <v>241.25</v>
      </c>
      <c r="G7590">
        <v>243.25</v>
      </c>
      <c r="H7590">
        <v>31340</v>
      </c>
      <c r="I7590">
        <v>76.97</v>
      </c>
      <c r="J7590">
        <v>1480</v>
      </c>
      <c r="K7590">
        <v>16501</v>
      </c>
      <c r="L7590">
        <v>52.65</v>
      </c>
    </row>
    <row r="7591" spans="1:12" x14ac:dyDescent="0.35">
      <c r="A7591" t="s">
        <v>1337</v>
      </c>
      <c r="B7591" s="1">
        <v>45351</v>
      </c>
      <c r="C7591">
        <v>496.05</v>
      </c>
      <c r="D7591">
        <v>495</v>
      </c>
      <c r="E7591">
        <v>503.05</v>
      </c>
      <c r="F7591">
        <v>494.8</v>
      </c>
      <c r="G7591">
        <v>496.4</v>
      </c>
      <c r="H7591">
        <v>56261</v>
      </c>
      <c r="I7591">
        <v>280.04000000000002</v>
      </c>
      <c r="J7591">
        <v>4720</v>
      </c>
      <c r="K7591">
        <v>28084</v>
      </c>
      <c r="L7591">
        <v>49.92</v>
      </c>
    </row>
    <row r="7592" spans="1:12" x14ac:dyDescent="0.35">
      <c r="A7592" t="s">
        <v>1336</v>
      </c>
      <c r="B7592" s="1">
        <v>45351</v>
      </c>
      <c r="C7592">
        <v>1413.75</v>
      </c>
      <c r="D7592">
        <v>1414.8</v>
      </c>
      <c r="E7592">
        <v>1434.35</v>
      </c>
      <c r="F7592">
        <v>1391.35</v>
      </c>
      <c r="G7592">
        <v>1420.65</v>
      </c>
      <c r="H7592">
        <v>385676</v>
      </c>
      <c r="I7592">
        <v>5459.97</v>
      </c>
      <c r="J7592">
        <v>21962</v>
      </c>
      <c r="K7592">
        <v>78179</v>
      </c>
      <c r="L7592">
        <v>20.27</v>
      </c>
    </row>
    <row r="7593" spans="1:12" x14ac:dyDescent="0.35">
      <c r="A7593" t="s">
        <v>1335</v>
      </c>
      <c r="B7593" s="1">
        <v>45351</v>
      </c>
      <c r="C7593">
        <v>95.1</v>
      </c>
      <c r="D7593">
        <v>95.25</v>
      </c>
      <c r="E7593">
        <v>106.6</v>
      </c>
      <c r="F7593">
        <v>94.1</v>
      </c>
      <c r="G7593">
        <v>103.25</v>
      </c>
      <c r="H7593">
        <v>11696073</v>
      </c>
      <c r="I7593">
        <v>12036.35</v>
      </c>
      <c r="J7593">
        <v>54399</v>
      </c>
      <c r="K7593">
        <v>2824386</v>
      </c>
      <c r="L7593">
        <v>24.15</v>
      </c>
    </row>
    <row r="7594" spans="1:12" x14ac:dyDescent="0.35">
      <c r="A7594" t="s">
        <v>1334</v>
      </c>
      <c r="B7594" s="1">
        <v>45351</v>
      </c>
      <c r="C7594">
        <v>575.04999999999995</v>
      </c>
      <c r="D7594">
        <v>574.54999999999995</v>
      </c>
      <c r="E7594">
        <v>586</v>
      </c>
      <c r="F7594">
        <v>568.04999999999995</v>
      </c>
      <c r="G7594">
        <v>570.54999999999995</v>
      </c>
      <c r="H7594">
        <v>434460</v>
      </c>
      <c r="I7594">
        <v>2487.4299999999998</v>
      </c>
      <c r="J7594">
        <v>18579</v>
      </c>
      <c r="K7594">
        <v>320243</v>
      </c>
      <c r="L7594">
        <v>73.709999999999994</v>
      </c>
    </row>
    <row r="7595" spans="1:12" x14ac:dyDescent="0.35">
      <c r="A7595" t="s">
        <v>1333</v>
      </c>
      <c r="B7595" s="1">
        <v>45351</v>
      </c>
      <c r="C7595">
        <v>131.55000000000001</v>
      </c>
      <c r="D7595">
        <v>132.80000000000001</v>
      </c>
      <c r="E7595">
        <v>135</v>
      </c>
      <c r="F7595">
        <v>128.19999999999999</v>
      </c>
      <c r="G7595">
        <v>132.55000000000001</v>
      </c>
      <c r="H7595">
        <v>240632</v>
      </c>
      <c r="I7595">
        <v>316.7</v>
      </c>
      <c r="J7595">
        <v>6360</v>
      </c>
      <c r="K7595">
        <v>93547</v>
      </c>
      <c r="L7595">
        <v>38.880000000000003</v>
      </c>
    </row>
    <row r="7596" spans="1:12" x14ac:dyDescent="0.35">
      <c r="A7596" t="s">
        <v>1332</v>
      </c>
      <c r="B7596" s="1">
        <v>45351</v>
      </c>
      <c r="C7596">
        <v>297.64999999999998</v>
      </c>
      <c r="D7596">
        <v>297.5</v>
      </c>
      <c r="E7596">
        <v>306</v>
      </c>
      <c r="F7596">
        <v>292.89999999999998</v>
      </c>
      <c r="G7596">
        <v>299.10000000000002</v>
      </c>
      <c r="H7596">
        <v>158245</v>
      </c>
      <c r="I7596">
        <v>469.67</v>
      </c>
      <c r="J7596">
        <v>6928</v>
      </c>
      <c r="K7596">
        <v>21334</v>
      </c>
      <c r="L7596">
        <v>13.48</v>
      </c>
    </row>
    <row r="7597" spans="1:12" x14ac:dyDescent="0.35">
      <c r="A7597" t="s">
        <v>1331</v>
      </c>
      <c r="B7597" s="1">
        <v>45351</v>
      </c>
      <c r="C7597">
        <v>861.85</v>
      </c>
      <c r="D7597">
        <v>861.85</v>
      </c>
      <c r="E7597">
        <v>876.05</v>
      </c>
      <c r="F7597">
        <v>838.8</v>
      </c>
      <c r="G7597">
        <v>869.25</v>
      </c>
      <c r="H7597">
        <v>8224</v>
      </c>
      <c r="I7597">
        <v>70.63</v>
      </c>
      <c r="J7597">
        <v>1657</v>
      </c>
      <c r="K7597">
        <v>3242</v>
      </c>
      <c r="L7597">
        <v>39.42</v>
      </c>
    </row>
    <row r="7598" spans="1:12" x14ac:dyDescent="0.35">
      <c r="A7598" t="s">
        <v>1330</v>
      </c>
      <c r="B7598" s="1">
        <v>45351</v>
      </c>
      <c r="C7598">
        <v>207.9</v>
      </c>
      <c r="D7598">
        <v>208.9</v>
      </c>
      <c r="E7598">
        <v>215</v>
      </c>
      <c r="F7598">
        <v>205.1</v>
      </c>
      <c r="G7598">
        <v>207.75</v>
      </c>
      <c r="H7598">
        <v>26236</v>
      </c>
      <c r="I7598">
        <v>55.03</v>
      </c>
      <c r="J7598">
        <v>1511</v>
      </c>
      <c r="K7598">
        <v>14193</v>
      </c>
      <c r="L7598">
        <v>54.1</v>
      </c>
    </row>
    <row r="7599" spans="1:12" x14ac:dyDescent="0.35">
      <c r="A7599" t="s">
        <v>1329</v>
      </c>
      <c r="B7599" s="1">
        <v>45351</v>
      </c>
      <c r="C7599">
        <v>436.6</v>
      </c>
      <c r="D7599">
        <v>436.05</v>
      </c>
      <c r="E7599">
        <v>443.9</v>
      </c>
      <c r="F7599">
        <v>427.2</v>
      </c>
      <c r="G7599">
        <v>436.8</v>
      </c>
      <c r="H7599">
        <v>102097</v>
      </c>
      <c r="I7599">
        <v>441.53</v>
      </c>
      <c r="J7599">
        <v>8865</v>
      </c>
      <c r="K7599">
        <v>40317</v>
      </c>
      <c r="L7599">
        <v>39.49</v>
      </c>
    </row>
    <row r="7600" spans="1:12" x14ac:dyDescent="0.35">
      <c r="A7600" t="s">
        <v>1328</v>
      </c>
      <c r="B7600" s="1">
        <v>45351</v>
      </c>
      <c r="C7600">
        <v>45.55</v>
      </c>
      <c r="D7600">
        <v>46.2</v>
      </c>
      <c r="E7600">
        <v>46.95</v>
      </c>
      <c r="F7600">
        <v>45.25</v>
      </c>
      <c r="G7600">
        <v>46.6</v>
      </c>
      <c r="H7600">
        <v>9994909</v>
      </c>
      <c r="I7600">
        <v>4612.71</v>
      </c>
      <c r="J7600">
        <v>25058</v>
      </c>
      <c r="K7600">
        <v>3180847</v>
      </c>
      <c r="L7600">
        <v>31.82</v>
      </c>
    </row>
    <row r="7601" spans="1:12" x14ac:dyDescent="0.35">
      <c r="A7601" t="s">
        <v>1327</v>
      </c>
      <c r="B7601" s="1">
        <v>45351</v>
      </c>
      <c r="C7601">
        <v>212.1</v>
      </c>
      <c r="D7601">
        <v>212</v>
      </c>
      <c r="E7601">
        <v>223.35</v>
      </c>
      <c r="F7601">
        <v>209.8</v>
      </c>
      <c r="G7601">
        <v>220.9</v>
      </c>
      <c r="H7601">
        <v>4001150</v>
      </c>
      <c r="I7601">
        <v>8682.5499999999993</v>
      </c>
      <c r="J7601">
        <v>40350</v>
      </c>
      <c r="K7601">
        <v>1859561</v>
      </c>
      <c r="L7601">
        <v>46.48</v>
      </c>
    </row>
    <row r="7602" spans="1:12" x14ac:dyDescent="0.35">
      <c r="A7602" t="s">
        <v>1326</v>
      </c>
      <c r="B7602" s="1">
        <v>45351</v>
      </c>
      <c r="C7602">
        <v>229.9</v>
      </c>
      <c r="D7602">
        <v>230</v>
      </c>
      <c r="E7602">
        <v>243.4</v>
      </c>
      <c r="F7602">
        <v>226.5</v>
      </c>
      <c r="G7602">
        <v>236.75</v>
      </c>
      <c r="H7602">
        <v>1900944</v>
      </c>
      <c r="I7602">
        <v>4455.8599999999997</v>
      </c>
      <c r="J7602">
        <v>18453</v>
      </c>
      <c r="K7602">
        <v>1320919</v>
      </c>
      <c r="L7602">
        <v>69.489999999999995</v>
      </c>
    </row>
    <row r="7603" spans="1:12" x14ac:dyDescent="0.35">
      <c r="A7603" t="s">
        <v>1325</v>
      </c>
      <c r="B7603" s="1">
        <v>45351</v>
      </c>
      <c r="C7603">
        <v>2911.25</v>
      </c>
      <c r="D7603">
        <v>2930</v>
      </c>
      <c r="E7603">
        <v>2957.95</v>
      </c>
      <c r="F7603">
        <v>2909.05</v>
      </c>
      <c r="G7603">
        <v>2921.6</v>
      </c>
      <c r="H7603">
        <v>11814488</v>
      </c>
      <c r="I7603">
        <v>345824.93</v>
      </c>
      <c r="J7603">
        <v>298691</v>
      </c>
      <c r="K7603">
        <v>7842843</v>
      </c>
      <c r="L7603">
        <v>66.38</v>
      </c>
    </row>
    <row r="7604" spans="1:12" x14ac:dyDescent="0.35">
      <c r="A7604" t="s">
        <v>1324</v>
      </c>
      <c r="B7604" s="1">
        <v>45351</v>
      </c>
      <c r="C7604">
        <v>837.2</v>
      </c>
      <c r="D7604">
        <v>839.9</v>
      </c>
      <c r="E7604">
        <v>839.9</v>
      </c>
      <c r="F7604">
        <v>827.25</v>
      </c>
      <c r="G7604">
        <v>835.7</v>
      </c>
      <c r="H7604">
        <v>70935</v>
      </c>
      <c r="I7604">
        <v>592.19000000000005</v>
      </c>
      <c r="J7604">
        <v>9220</v>
      </c>
      <c r="K7604">
        <v>44954</v>
      </c>
      <c r="L7604">
        <v>63.37</v>
      </c>
    </row>
    <row r="7605" spans="1:12" x14ac:dyDescent="0.35">
      <c r="A7605" t="s">
        <v>1323</v>
      </c>
      <c r="B7605" s="1">
        <v>45351</v>
      </c>
      <c r="C7605">
        <v>636.9</v>
      </c>
      <c r="D7605">
        <v>654.95000000000005</v>
      </c>
      <c r="E7605">
        <v>654.95000000000005</v>
      </c>
      <c r="F7605">
        <v>619.54999999999995</v>
      </c>
      <c r="G7605">
        <v>647.1</v>
      </c>
      <c r="H7605">
        <v>66638</v>
      </c>
      <c r="I7605">
        <v>426.08</v>
      </c>
      <c r="J7605">
        <v>2882</v>
      </c>
      <c r="K7605">
        <v>35547</v>
      </c>
      <c r="L7605">
        <v>53.34</v>
      </c>
    </row>
    <row r="7606" spans="1:12" x14ac:dyDescent="0.35">
      <c r="A7606" t="s">
        <v>1322</v>
      </c>
      <c r="B7606" s="1">
        <v>45351</v>
      </c>
      <c r="C7606">
        <v>609.4</v>
      </c>
      <c r="D7606">
        <v>612.29999999999995</v>
      </c>
      <c r="E7606">
        <v>619.1</v>
      </c>
      <c r="F7606">
        <v>597.04999999999995</v>
      </c>
      <c r="G7606">
        <v>602.70000000000005</v>
      </c>
      <c r="H7606">
        <v>92446</v>
      </c>
      <c r="I7606">
        <v>558.17999999999995</v>
      </c>
      <c r="J7606">
        <v>7355</v>
      </c>
      <c r="K7606">
        <v>49728</v>
      </c>
      <c r="L7606">
        <v>53.79</v>
      </c>
    </row>
    <row r="7607" spans="1:12" x14ac:dyDescent="0.35">
      <c r="A7607" t="s">
        <v>1321</v>
      </c>
      <c r="B7607" s="1">
        <v>45351</v>
      </c>
      <c r="C7607">
        <v>203.3</v>
      </c>
      <c r="D7607">
        <v>204.6</v>
      </c>
      <c r="E7607">
        <v>210</v>
      </c>
      <c r="F7607">
        <v>200.8</v>
      </c>
      <c r="G7607">
        <v>206.75</v>
      </c>
      <c r="H7607">
        <v>3218170</v>
      </c>
      <c r="I7607">
        <v>6664.78</v>
      </c>
      <c r="J7607">
        <v>40416</v>
      </c>
      <c r="K7607">
        <v>1422348</v>
      </c>
      <c r="L7607">
        <v>44.2</v>
      </c>
    </row>
    <row r="7608" spans="1:12" x14ac:dyDescent="0.35">
      <c r="A7608" t="s">
        <v>1320</v>
      </c>
      <c r="B7608" s="1">
        <v>45351</v>
      </c>
      <c r="C7608">
        <v>426.6</v>
      </c>
      <c r="D7608">
        <v>429.2</v>
      </c>
      <c r="E7608">
        <v>445</v>
      </c>
      <c r="F7608">
        <v>424.85</v>
      </c>
      <c r="G7608">
        <v>442.05</v>
      </c>
      <c r="H7608">
        <v>17584650</v>
      </c>
      <c r="I7608">
        <v>76974.48</v>
      </c>
      <c r="J7608">
        <v>200341</v>
      </c>
      <c r="K7608">
        <v>7190381</v>
      </c>
      <c r="L7608">
        <v>40.89</v>
      </c>
    </row>
    <row r="7609" spans="1:12" x14ac:dyDescent="0.35">
      <c r="A7609" t="s">
        <v>1319</v>
      </c>
      <c r="B7609" s="1">
        <v>45351</v>
      </c>
      <c r="C7609">
        <v>141.1</v>
      </c>
      <c r="D7609">
        <v>140.5</v>
      </c>
      <c r="E7609">
        <v>145.69999999999999</v>
      </c>
      <c r="F7609">
        <v>138.55000000000001</v>
      </c>
      <c r="G7609">
        <v>141.6</v>
      </c>
      <c r="H7609">
        <v>2877269</v>
      </c>
      <c r="I7609">
        <v>4068.64</v>
      </c>
      <c r="J7609">
        <v>21864</v>
      </c>
      <c r="K7609">
        <v>625252</v>
      </c>
      <c r="L7609">
        <v>21.73</v>
      </c>
    </row>
    <row r="7610" spans="1:12" x14ac:dyDescent="0.35">
      <c r="A7610" t="s">
        <v>1318</v>
      </c>
      <c r="B7610" s="1">
        <v>45351</v>
      </c>
      <c r="C7610">
        <v>160.80000000000001</v>
      </c>
      <c r="D7610">
        <v>162.9</v>
      </c>
      <c r="E7610">
        <v>165</v>
      </c>
      <c r="F7610">
        <v>160</v>
      </c>
      <c r="G7610">
        <v>163.1</v>
      </c>
      <c r="H7610">
        <v>79416</v>
      </c>
      <c r="I7610">
        <v>129.21</v>
      </c>
      <c r="J7610">
        <v>2390</v>
      </c>
      <c r="K7610">
        <v>37156</v>
      </c>
      <c r="L7610">
        <v>46.79</v>
      </c>
    </row>
    <row r="7611" spans="1:12" x14ac:dyDescent="0.35">
      <c r="A7611" t="s">
        <v>1317</v>
      </c>
      <c r="B7611" s="1">
        <v>45351</v>
      </c>
      <c r="C7611">
        <v>255.8</v>
      </c>
      <c r="D7611">
        <v>255.8</v>
      </c>
      <c r="E7611">
        <v>264.10000000000002</v>
      </c>
      <c r="F7611">
        <v>254.3</v>
      </c>
      <c r="G7611">
        <v>260.14999999999998</v>
      </c>
      <c r="H7611">
        <v>8311078</v>
      </c>
      <c r="I7611">
        <v>21553.56</v>
      </c>
      <c r="J7611">
        <v>42317</v>
      </c>
      <c r="K7611">
        <v>1892861</v>
      </c>
      <c r="L7611">
        <v>22.78</v>
      </c>
    </row>
    <row r="7612" spans="1:12" x14ac:dyDescent="0.35">
      <c r="A7612" t="s">
        <v>1316</v>
      </c>
      <c r="B7612" s="1">
        <v>45351</v>
      </c>
      <c r="C7612">
        <v>766.5</v>
      </c>
      <c r="D7612">
        <v>765.7</v>
      </c>
      <c r="E7612">
        <v>776.85</v>
      </c>
      <c r="F7612">
        <v>750</v>
      </c>
      <c r="G7612">
        <v>756.65</v>
      </c>
      <c r="H7612">
        <v>20734</v>
      </c>
      <c r="I7612">
        <v>157.84</v>
      </c>
      <c r="J7612">
        <v>2716</v>
      </c>
      <c r="K7612">
        <v>9782</v>
      </c>
      <c r="L7612">
        <v>47.18</v>
      </c>
    </row>
    <row r="7613" spans="1:12" x14ac:dyDescent="0.35">
      <c r="A7613" t="s">
        <v>1315</v>
      </c>
      <c r="B7613" s="1">
        <v>45351</v>
      </c>
      <c r="C7613">
        <v>106.9</v>
      </c>
      <c r="D7613">
        <v>107.6</v>
      </c>
      <c r="E7613">
        <v>107.8</v>
      </c>
      <c r="F7613">
        <v>105.3</v>
      </c>
      <c r="G7613">
        <v>107.15</v>
      </c>
      <c r="H7613">
        <v>1576509</v>
      </c>
      <c r="I7613">
        <v>1683.57</v>
      </c>
      <c r="J7613">
        <v>10494</v>
      </c>
      <c r="K7613">
        <v>930209</v>
      </c>
      <c r="L7613">
        <v>59</v>
      </c>
    </row>
    <row r="7614" spans="1:12" x14ac:dyDescent="0.35">
      <c r="A7614" t="s">
        <v>1314</v>
      </c>
      <c r="B7614" s="1">
        <v>45351</v>
      </c>
      <c r="C7614">
        <v>1775.45</v>
      </c>
      <c r="D7614">
        <v>1786.45</v>
      </c>
      <c r="E7614">
        <v>1862</v>
      </c>
      <c r="F7614">
        <v>1774.1</v>
      </c>
      <c r="G7614">
        <v>1833.9</v>
      </c>
      <c r="H7614">
        <v>581569</v>
      </c>
      <c r="I7614">
        <v>10666.35</v>
      </c>
      <c r="J7614">
        <v>39469</v>
      </c>
      <c r="K7614">
        <v>106853</v>
      </c>
      <c r="L7614">
        <v>18.37</v>
      </c>
    </row>
    <row r="7615" spans="1:12" x14ac:dyDescent="0.35">
      <c r="A7615" t="s">
        <v>1313</v>
      </c>
      <c r="B7615" s="1">
        <v>45351</v>
      </c>
      <c r="C7615">
        <v>132.85</v>
      </c>
      <c r="D7615">
        <v>133.05000000000001</v>
      </c>
      <c r="E7615">
        <v>136.85</v>
      </c>
      <c r="F7615">
        <v>130.6</v>
      </c>
      <c r="G7615">
        <v>135.1</v>
      </c>
      <c r="H7615">
        <v>474119</v>
      </c>
      <c r="I7615">
        <v>630.36</v>
      </c>
      <c r="J7615">
        <v>7772</v>
      </c>
      <c r="K7615">
        <v>129772</v>
      </c>
      <c r="L7615">
        <v>27.37</v>
      </c>
    </row>
    <row r="7616" spans="1:12" x14ac:dyDescent="0.35">
      <c r="A7616" t="s">
        <v>1312</v>
      </c>
      <c r="B7616" s="1">
        <v>45351</v>
      </c>
      <c r="C7616">
        <v>3017.9</v>
      </c>
      <c r="D7616">
        <v>3010.3</v>
      </c>
      <c r="E7616">
        <v>3174.9</v>
      </c>
      <c r="F7616">
        <v>2982</v>
      </c>
      <c r="G7616">
        <v>3035.35</v>
      </c>
      <c r="H7616">
        <v>138260</v>
      </c>
      <c r="I7616">
        <v>4193.6499999999996</v>
      </c>
      <c r="J7616">
        <v>8163</v>
      </c>
      <c r="K7616">
        <v>79664</v>
      </c>
      <c r="L7616">
        <v>57.62</v>
      </c>
    </row>
    <row r="7617" spans="1:12" x14ac:dyDescent="0.35">
      <c r="A7617" t="s">
        <v>1311</v>
      </c>
      <c r="B7617" s="1">
        <v>45351</v>
      </c>
      <c r="C7617">
        <v>822.6</v>
      </c>
      <c r="D7617">
        <v>820.05</v>
      </c>
      <c r="E7617">
        <v>830</v>
      </c>
      <c r="F7617">
        <v>802.65</v>
      </c>
      <c r="G7617">
        <v>812.1</v>
      </c>
      <c r="H7617">
        <v>874468</v>
      </c>
      <c r="I7617">
        <v>7106.48</v>
      </c>
      <c r="J7617">
        <v>35313</v>
      </c>
      <c r="K7617">
        <v>622539</v>
      </c>
      <c r="L7617">
        <v>71.19</v>
      </c>
    </row>
    <row r="7618" spans="1:12" x14ac:dyDescent="0.35">
      <c r="A7618" t="s">
        <v>1310</v>
      </c>
      <c r="B7618" s="1">
        <v>45351</v>
      </c>
      <c r="C7618">
        <v>1090.5</v>
      </c>
      <c r="D7618">
        <v>1090.5</v>
      </c>
      <c r="E7618">
        <v>1095.95</v>
      </c>
      <c r="F7618">
        <v>1052.5999999999999</v>
      </c>
      <c r="G7618">
        <v>1057.4000000000001</v>
      </c>
      <c r="H7618">
        <v>10846</v>
      </c>
      <c r="I7618">
        <v>115.99</v>
      </c>
      <c r="J7618">
        <v>1956</v>
      </c>
      <c r="K7618">
        <v>5475</v>
      </c>
      <c r="L7618">
        <v>50.48</v>
      </c>
    </row>
    <row r="7619" spans="1:12" x14ac:dyDescent="0.35">
      <c r="A7619" t="s">
        <v>1309</v>
      </c>
      <c r="B7619" s="1">
        <v>45351</v>
      </c>
      <c r="C7619">
        <v>355.05</v>
      </c>
      <c r="D7619">
        <v>354.9</v>
      </c>
      <c r="E7619">
        <v>372.6</v>
      </c>
      <c r="F7619">
        <v>351</v>
      </c>
      <c r="G7619">
        <v>366.9</v>
      </c>
      <c r="H7619">
        <v>5014</v>
      </c>
      <c r="I7619">
        <v>18.18</v>
      </c>
      <c r="J7619">
        <v>363</v>
      </c>
      <c r="K7619">
        <v>3533</v>
      </c>
      <c r="L7619">
        <v>70.459999999999994</v>
      </c>
    </row>
    <row r="7620" spans="1:12" x14ac:dyDescent="0.35">
      <c r="A7620" t="s">
        <v>1308</v>
      </c>
      <c r="B7620" s="1">
        <v>45351</v>
      </c>
      <c r="C7620">
        <v>23.65</v>
      </c>
      <c r="D7620">
        <v>23.75</v>
      </c>
      <c r="E7620">
        <v>24.2</v>
      </c>
      <c r="F7620">
        <v>23.15</v>
      </c>
      <c r="G7620">
        <v>23.55</v>
      </c>
      <c r="H7620">
        <v>1307901</v>
      </c>
      <c r="I7620">
        <v>307.89</v>
      </c>
      <c r="J7620">
        <v>4033</v>
      </c>
      <c r="K7620">
        <v>540548</v>
      </c>
      <c r="L7620">
        <v>41.33</v>
      </c>
    </row>
    <row r="7621" spans="1:12" x14ac:dyDescent="0.35">
      <c r="A7621" t="s">
        <v>1307</v>
      </c>
      <c r="B7621" s="1">
        <v>45351</v>
      </c>
      <c r="C7621">
        <v>288</v>
      </c>
      <c r="D7621">
        <v>288</v>
      </c>
      <c r="E7621">
        <v>288.7</v>
      </c>
      <c r="F7621">
        <v>283.14999999999998</v>
      </c>
      <c r="G7621">
        <v>284.14999999999998</v>
      </c>
      <c r="H7621">
        <v>13719</v>
      </c>
      <c r="I7621">
        <v>39.04</v>
      </c>
      <c r="J7621">
        <v>875</v>
      </c>
      <c r="K7621">
        <v>7614</v>
      </c>
      <c r="L7621">
        <v>55.5</v>
      </c>
    </row>
    <row r="7622" spans="1:12" x14ac:dyDescent="0.35">
      <c r="A7622" t="s">
        <v>1306</v>
      </c>
      <c r="B7622" s="1">
        <v>45351</v>
      </c>
      <c r="C7622">
        <v>596.29999999999995</v>
      </c>
      <c r="D7622">
        <v>602.25</v>
      </c>
      <c r="E7622">
        <v>606.45000000000005</v>
      </c>
      <c r="F7622">
        <v>588.54999999999995</v>
      </c>
      <c r="G7622">
        <v>595.25</v>
      </c>
      <c r="H7622">
        <v>68109</v>
      </c>
      <c r="I7622">
        <v>405.23</v>
      </c>
      <c r="J7622">
        <v>6452</v>
      </c>
      <c r="K7622">
        <v>30613</v>
      </c>
      <c r="L7622">
        <v>44.95</v>
      </c>
    </row>
    <row r="7623" spans="1:12" x14ac:dyDescent="0.35">
      <c r="A7623" t="s">
        <v>1305</v>
      </c>
      <c r="B7623" s="1">
        <v>45351</v>
      </c>
      <c r="C7623">
        <v>307.39999999999998</v>
      </c>
      <c r="D7623">
        <v>305.89999999999998</v>
      </c>
      <c r="E7623">
        <v>336.45</v>
      </c>
      <c r="F7623">
        <v>302.10000000000002</v>
      </c>
      <c r="G7623">
        <v>315.45</v>
      </c>
      <c r="H7623">
        <v>783837</v>
      </c>
      <c r="I7623">
        <v>2553.89</v>
      </c>
      <c r="J7623">
        <v>38489</v>
      </c>
      <c r="K7623">
        <v>150503</v>
      </c>
      <c r="L7623">
        <v>19.2</v>
      </c>
    </row>
    <row r="7624" spans="1:12" x14ac:dyDescent="0.35">
      <c r="A7624" t="s">
        <v>1304</v>
      </c>
      <c r="B7624" s="1">
        <v>45351</v>
      </c>
      <c r="C7624">
        <v>221.3</v>
      </c>
      <c r="D7624">
        <v>222.4</v>
      </c>
      <c r="E7624">
        <v>227.95</v>
      </c>
      <c r="F7624">
        <v>217.1</v>
      </c>
      <c r="G7624">
        <v>219.75</v>
      </c>
      <c r="H7624">
        <v>207428</v>
      </c>
      <c r="I7624">
        <v>459.29</v>
      </c>
      <c r="J7624">
        <v>8058</v>
      </c>
      <c r="K7624">
        <v>104572</v>
      </c>
      <c r="L7624">
        <v>50.41</v>
      </c>
    </row>
    <row r="7625" spans="1:12" x14ac:dyDescent="0.35">
      <c r="A7625" t="s">
        <v>1303</v>
      </c>
      <c r="B7625" s="1">
        <v>45351</v>
      </c>
      <c r="C7625">
        <v>840.65</v>
      </c>
      <c r="D7625">
        <v>845.85</v>
      </c>
      <c r="E7625">
        <v>845.85</v>
      </c>
      <c r="F7625">
        <v>828.2</v>
      </c>
      <c r="G7625">
        <v>835.25</v>
      </c>
      <c r="H7625">
        <v>1401342</v>
      </c>
      <c r="I7625">
        <v>11692.05</v>
      </c>
      <c r="J7625">
        <v>36786</v>
      </c>
      <c r="K7625">
        <v>923842</v>
      </c>
      <c r="L7625">
        <v>65.930000000000007</v>
      </c>
    </row>
    <row r="7626" spans="1:12" x14ac:dyDescent="0.35">
      <c r="A7626" t="s">
        <v>1302</v>
      </c>
      <c r="B7626" s="1">
        <v>45351</v>
      </c>
      <c r="C7626">
        <v>40.65</v>
      </c>
      <c r="D7626">
        <v>40.75</v>
      </c>
      <c r="E7626">
        <v>40.799999999999997</v>
      </c>
      <c r="F7626">
        <v>38.799999999999997</v>
      </c>
      <c r="G7626">
        <v>40.049999999999997</v>
      </c>
      <c r="H7626">
        <v>9029011</v>
      </c>
      <c r="I7626">
        <v>3596.1</v>
      </c>
      <c r="J7626">
        <v>24985</v>
      </c>
      <c r="K7626">
        <v>3851813</v>
      </c>
      <c r="L7626">
        <v>42.66</v>
      </c>
    </row>
    <row r="7627" spans="1:12" x14ac:dyDescent="0.35">
      <c r="A7627" t="s">
        <v>1301</v>
      </c>
      <c r="B7627" s="1">
        <v>45351</v>
      </c>
      <c r="C7627">
        <v>187.65</v>
      </c>
      <c r="D7627">
        <v>188.6</v>
      </c>
      <c r="E7627">
        <v>194.15</v>
      </c>
      <c r="F7627">
        <v>185.05</v>
      </c>
      <c r="G7627">
        <v>186.45</v>
      </c>
      <c r="H7627">
        <v>8679</v>
      </c>
      <c r="I7627">
        <v>16.21</v>
      </c>
      <c r="J7627">
        <v>531</v>
      </c>
      <c r="K7627">
        <v>4805</v>
      </c>
      <c r="L7627">
        <v>55.36</v>
      </c>
    </row>
    <row r="7628" spans="1:12" x14ac:dyDescent="0.35">
      <c r="A7628" t="s">
        <v>1300</v>
      </c>
      <c r="B7628" s="1">
        <v>45351</v>
      </c>
      <c r="C7628">
        <v>18.3</v>
      </c>
      <c r="D7628">
        <v>18.3</v>
      </c>
      <c r="E7628">
        <v>18.5</v>
      </c>
      <c r="F7628">
        <v>17.95</v>
      </c>
      <c r="G7628">
        <v>18.350000000000001</v>
      </c>
      <c r="H7628">
        <v>104803</v>
      </c>
      <c r="I7628">
        <v>19.100000000000001</v>
      </c>
      <c r="J7628">
        <v>977</v>
      </c>
      <c r="K7628">
        <v>60066</v>
      </c>
      <c r="L7628">
        <v>57.31</v>
      </c>
    </row>
    <row r="7629" spans="1:12" x14ac:dyDescent="0.35">
      <c r="A7629" t="s">
        <v>1299</v>
      </c>
      <c r="B7629" s="1">
        <v>45351</v>
      </c>
      <c r="C7629">
        <v>240.4</v>
      </c>
      <c r="D7629">
        <v>240</v>
      </c>
      <c r="E7629">
        <v>249.3</v>
      </c>
      <c r="F7629">
        <v>239.5</v>
      </c>
      <c r="G7629">
        <v>247.95</v>
      </c>
      <c r="H7629">
        <v>502665</v>
      </c>
      <c r="I7629">
        <v>1232.01</v>
      </c>
      <c r="J7629">
        <v>10265</v>
      </c>
      <c r="K7629">
        <v>225903</v>
      </c>
      <c r="L7629">
        <v>44.94</v>
      </c>
    </row>
    <row r="7630" spans="1:12" x14ac:dyDescent="0.35">
      <c r="A7630" t="s">
        <v>1298</v>
      </c>
      <c r="B7630" s="1">
        <v>45351</v>
      </c>
      <c r="C7630">
        <v>72.95</v>
      </c>
      <c r="D7630">
        <v>73.7</v>
      </c>
      <c r="E7630">
        <v>75.5</v>
      </c>
      <c r="F7630">
        <v>71.7</v>
      </c>
      <c r="G7630">
        <v>72.75</v>
      </c>
      <c r="H7630">
        <v>126505</v>
      </c>
      <c r="I7630">
        <v>92.14</v>
      </c>
      <c r="J7630">
        <v>960</v>
      </c>
      <c r="K7630">
        <v>50722</v>
      </c>
      <c r="L7630">
        <v>40.090000000000003</v>
      </c>
    </row>
    <row r="7631" spans="1:12" x14ac:dyDescent="0.35">
      <c r="A7631" t="s">
        <v>1297</v>
      </c>
      <c r="B7631" s="1">
        <v>45351</v>
      </c>
      <c r="C7631">
        <v>643.9</v>
      </c>
      <c r="D7631">
        <v>642.95000000000005</v>
      </c>
      <c r="E7631">
        <v>650</v>
      </c>
      <c r="F7631">
        <v>625</v>
      </c>
      <c r="G7631">
        <v>629.04999999999995</v>
      </c>
      <c r="H7631">
        <v>59498</v>
      </c>
      <c r="I7631">
        <v>376.65</v>
      </c>
      <c r="J7631">
        <v>6304</v>
      </c>
      <c r="K7631">
        <v>34736</v>
      </c>
      <c r="L7631">
        <v>58.38</v>
      </c>
    </row>
    <row r="7632" spans="1:12" x14ac:dyDescent="0.35">
      <c r="A7632" t="s">
        <v>1296</v>
      </c>
      <c r="B7632" s="1">
        <v>45351</v>
      </c>
      <c r="C7632">
        <v>313.10000000000002</v>
      </c>
      <c r="D7632">
        <v>314.10000000000002</v>
      </c>
      <c r="E7632">
        <v>316.3</v>
      </c>
      <c r="F7632">
        <v>307</v>
      </c>
      <c r="G7632">
        <v>308.45</v>
      </c>
      <c r="H7632">
        <v>873190</v>
      </c>
      <c r="I7632">
        <v>2704.79</v>
      </c>
      <c r="J7632">
        <v>29133</v>
      </c>
      <c r="K7632">
        <v>472049</v>
      </c>
      <c r="L7632">
        <v>54.06</v>
      </c>
    </row>
    <row r="7633" spans="1:12" x14ac:dyDescent="0.35">
      <c r="A7633" t="s">
        <v>1295</v>
      </c>
      <c r="B7633" s="1">
        <v>45351</v>
      </c>
      <c r="C7633">
        <v>1429.2</v>
      </c>
      <c r="D7633">
        <v>1429.2</v>
      </c>
      <c r="E7633">
        <v>1430</v>
      </c>
      <c r="F7633">
        <v>1323</v>
      </c>
      <c r="G7633">
        <v>1357.2</v>
      </c>
      <c r="H7633">
        <v>1725272</v>
      </c>
      <c r="I7633">
        <v>23982</v>
      </c>
      <c r="J7633">
        <v>78577</v>
      </c>
      <c r="K7633">
        <v>925409</v>
      </c>
      <c r="L7633">
        <v>53.64</v>
      </c>
    </row>
    <row r="7634" spans="1:12" x14ac:dyDescent="0.35">
      <c r="A7634" t="s">
        <v>1294</v>
      </c>
      <c r="B7634" s="1">
        <v>45351</v>
      </c>
      <c r="C7634">
        <v>176.9</v>
      </c>
      <c r="D7634">
        <v>177.05</v>
      </c>
      <c r="E7634">
        <v>184.7</v>
      </c>
      <c r="F7634">
        <v>175.65</v>
      </c>
      <c r="G7634">
        <v>183.9</v>
      </c>
      <c r="H7634">
        <v>6538146</v>
      </c>
      <c r="I7634">
        <v>11822.53</v>
      </c>
      <c r="J7634">
        <v>52187</v>
      </c>
      <c r="K7634">
        <v>1880520</v>
      </c>
      <c r="L7634">
        <v>28.76</v>
      </c>
    </row>
    <row r="7635" spans="1:12" x14ac:dyDescent="0.35">
      <c r="A7635" t="s">
        <v>1293</v>
      </c>
      <c r="B7635" s="1">
        <v>45351</v>
      </c>
      <c r="C7635">
        <v>454.45</v>
      </c>
      <c r="D7635">
        <v>456</v>
      </c>
      <c r="E7635">
        <v>458.2</v>
      </c>
      <c r="F7635">
        <v>433.35</v>
      </c>
      <c r="G7635">
        <v>448.95</v>
      </c>
      <c r="H7635">
        <v>14087679</v>
      </c>
      <c r="I7635">
        <v>62628.61</v>
      </c>
      <c r="J7635">
        <v>183144</v>
      </c>
      <c r="K7635">
        <v>1660069</v>
      </c>
      <c r="L7635">
        <v>11.78</v>
      </c>
    </row>
    <row r="7636" spans="1:12" x14ac:dyDescent="0.35">
      <c r="A7636" t="s">
        <v>1292</v>
      </c>
      <c r="B7636" s="1">
        <v>45351</v>
      </c>
      <c r="C7636">
        <v>21.05</v>
      </c>
      <c r="D7636">
        <v>20.9</v>
      </c>
      <c r="E7636">
        <v>21.7</v>
      </c>
      <c r="F7636">
        <v>20.5</v>
      </c>
      <c r="G7636">
        <v>21.55</v>
      </c>
      <c r="H7636">
        <v>1454248</v>
      </c>
      <c r="I7636">
        <v>305.19</v>
      </c>
      <c r="J7636">
        <v>3750</v>
      </c>
      <c r="K7636">
        <v>663498</v>
      </c>
      <c r="L7636">
        <v>45.62</v>
      </c>
    </row>
    <row r="7637" spans="1:12" x14ac:dyDescent="0.35">
      <c r="A7637" t="s">
        <v>1291</v>
      </c>
      <c r="B7637" s="1">
        <v>45351</v>
      </c>
      <c r="C7637">
        <v>1599.3</v>
      </c>
      <c r="D7637">
        <v>1591</v>
      </c>
      <c r="E7637">
        <v>1609.25</v>
      </c>
      <c r="F7637">
        <v>1558.65</v>
      </c>
      <c r="G7637">
        <v>1569.8</v>
      </c>
      <c r="H7637">
        <v>187305</v>
      </c>
      <c r="I7637">
        <v>2962.7</v>
      </c>
      <c r="J7637">
        <v>21961</v>
      </c>
      <c r="K7637">
        <v>90555</v>
      </c>
      <c r="L7637">
        <v>48.35</v>
      </c>
    </row>
    <row r="7638" spans="1:12" x14ac:dyDescent="0.35">
      <c r="A7638" t="s">
        <v>1290</v>
      </c>
      <c r="B7638" s="1">
        <v>45351</v>
      </c>
      <c r="C7638">
        <v>87.05</v>
      </c>
      <c r="D7638">
        <v>87.75</v>
      </c>
      <c r="E7638">
        <v>87.75</v>
      </c>
      <c r="F7638">
        <v>84.45</v>
      </c>
      <c r="G7638">
        <v>84.75</v>
      </c>
      <c r="H7638">
        <v>530763</v>
      </c>
      <c r="I7638">
        <v>451.77</v>
      </c>
      <c r="J7638">
        <v>6955</v>
      </c>
      <c r="K7638">
        <v>323105</v>
      </c>
      <c r="L7638">
        <v>60.88</v>
      </c>
    </row>
    <row r="7639" spans="1:12" x14ac:dyDescent="0.35">
      <c r="A7639" t="s">
        <v>1289</v>
      </c>
      <c r="B7639" s="1">
        <v>45351</v>
      </c>
      <c r="C7639">
        <v>68.349999999999994</v>
      </c>
      <c r="D7639">
        <v>68.400000000000006</v>
      </c>
      <c r="E7639">
        <v>68.5</v>
      </c>
      <c r="F7639">
        <v>64.5</v>
      </c>
      <c r="G7639">
        <v>66</v>
      </c>
      <c r="H7639">
        <v>632062</v>
      </c>
      <c r="I7639">
        <v>419.34</v>
      </c>
      <c r="J7639">
        <v>6770</v>
      </c>
      <c r="K7639">
        <v>377990</v>
      </c>
      <c r="L7639">
        <v>59.8</v>
      </c>
    </row>
    <row r="7640" spans="1:12" x14ac:dyDescent="0.35">
      <c r="A7640" t="s">
        <v>1288</v>
      </c>
      <c r="B7640" s="1">
        <v>45351</v>
      </c>
      <c r="C7640">
        <v>367.3</v>
      </c>
      <c r="D7640">
        <v>363.6</v>
      </c>
      <c r="E7640">
        <v>373.9</v>
      </c>
      <c r="F7640">
        <v>359.7</v>
      </c>
      <c r="G7640">
        <v>369.6</v>
      </c>
      <c r="H7640">
        <v>8009</v>
      </c>
      <c r="I7640">
        <v>29.47</v>
      </c>
      <c r="J7640">
        <v>632</v>
      </c>
      <c r="K7640">
        <v>5267</v>
      </c>
      <c r="L7640">
        <v>65.760000000000005</v>
      </c>
    </row>
    <row r="7641" spans="1:12" x14ac:dyDescent="0.35">
      <c r="A7641" t="s">
        <v>1287</v>
      </c>
      <c r="B7641" s="1">
        <v>45351</v>
      </c>
      <c r="C7641">
        <v>535.65</v>
      </c>
      <c r="D7641">
        <v>535.70000000000005</v>
      </c>
      <c r="E7641">
        <v>547.35</v>
      </c>
      <c r="F7641">
        <v>518.70000000000005</v>
      </c>
      <c r="G7641">
        <v>531.15</v>
      </c>
      <c r="H7641">
        <v>206585</v>
      </c>
      <c r="I7641">
        <v>1099.3599999999999</v>
      </c>
      <c r="J7641">
        <v>22788</v>
      </c>
      <c r="K7641">
        <v>51204</v>
      </c>
      <c r="L7641">
        <v>24.79</v>
      </c>
    </row>
    <row r="7642" spans="1:12" x14ac:dyDescent="0.35">
      <c r="A7642" t="s">
        <v>1286</v>
      </c>
      <c r="B7642" s="1">
        <v>45351</v>
      </c>
      <c r="C7642">
        <v>521.70000000000005</v>
      </c>
      <c r="D7642">
        <v>522.1</v>
      </c>
      <c r="E7642">
        <v>524</v>
      </c>
      <c r="F7642">
        <v>511.8</v>
      </c>
      <c r="G7642">
        <v>514.1</v>
      </c>
      <c r="H7642">
        <v>341889</v>
      </c>
      <c r="I7642">
        <v>1769.68</v>
      </c>
      <c r="J7642">
        <v>10631</v>
      </c>
      <c r="K7642">
        <v>218035</v>
      </c>
      <c r="L7642">
        <v>63.77</v>
      </c>
    </row>
    <row r="7643" spans="1:12" x14ac:dyDescent="0.35">
      <c r="A7643" t="s">
        <v>1285</v>
      </c>
      <c r="B7643" s="1">
        <v>45351</v>
      </c>
      <c r="C7643">
        <v>187.23</v>
      </c>
      <c r="D7643">
        <v>195.67</v>
      </c>
      <c r="E7643">
        <v>195.67</v>
      </c>
      <c r="F7643">
        <v>186.14</v>
      </c>
      <c r="G7643">
        <v>188.23</v>
      </c>
      <c r="H7643">
        <v>17258</v>
      </c>
      <c r="I7643">
        <v>32.229999999999997</v>
      </c>
      <c r="J7643">
        <v>56</v>
      </c>
      <c r="K7643">
        <v>15618</v>
      </c>
      <c r="L7643">
        <v>90.5</v>
      </c>
    </row>
    <row r="7644" spans="1:12" x14ac:dyDescent="0.35">
      <c r="A7644" t="s">
        <v>1284</v>
      </c>
      <c r="B7644" s="1">
        <v>45351</v>
      </c>
      <c r="C7644">
        <v>2351.83</v>
      </c>
      <c r="D7644">
        <v>2348.0100000000002</v>
      </c>
      <c r="E7644">
        <v>2367.44</v>
      </c>
      <c r="F7644">
        <v>2344</v>
      </c>
      <c r="G7644">
        <v>2356.09</v>
      </c>
      <c r="H7644">
        <v>250</v>
      </c>
      <c r="I7644">
        <v>5.88</v>
      </c>
      <c r="J7644">
        <v>36</v>
      </c>
      <c r="K7644">
        <v>147</v>
      </c>
      <c r="L7644">
        <v>58.8</v>
      </c>
    </row>
    <row r="7645" spans="1:12" x14ac:dyDescent="0.35">
      <c r="A7645" t="s">
        <v>1283</v>
      </c>
      <c r="B7645" s="1">
        <v>45351</v>
      </c>
      <c r="C7645">
        <v>52.37</v>
      </c>
      <c r="D7645">
        <v>53.17</v>
      </c>
      <c r="E7645">
        <v>53.17</v>
      </c>
      <c r="F7645">
        <v>52.35</v>
      </c>
      <c r="G7645">
        <v>52.5</v>
      </c>
      <c r="H7645">
        <v>8586</v>
      </c>
      <c r="I7645">
        <v>4.51</v>
      </c>
      <c r="J7645">
        <v>244</v>
      </c>
      <c r="K7645">
        <v>4969</v>
      </c>
      <c r="L7645">
        <v>57.87</v>
      </c>
    </row>
    <row r="7646" spans="1:12" x14ac:dyDescent="0.35">
      <c r="A7646" t="s">
        <v>1282</v>
      </c>
      <c r="B7646" s="1">
        <v>45351</v>
      </c>
      <c r="C7646">
        <v>174.5</v>
      </c>
      <c r="D7646">
        <v>174</v>
      </c>
      <c r="E7646">
        <v>174</v>
      </c>
      <c r="F7646">
        <v>170.05</v>
      </c>
      <c r="G7646">
        <v>171.6</v>
      </c>
      <c r="H7646">
        <v>44151</v>
      </c>
      <c r="I7646">
        <v>75.73</v>
      </c>
      <c r="J7646">
        <v>2401</v>
      </c>
      <c r="K7646">
        <v>24419</v>
      </c>
      <c r="L7646">
        <v>55.31</v>
      </c>
    </row>
    <row r="7647" spans="1:12" x14ac:dyDescent="0.35">
      <c r="A7647" t="s">
        <v>1791</v>
      </c>
      <c r="B7647" s="1">
        <v>45351</v>
      </c>
      <c r="C7647">
        <v>23.08</v>
      </c>
      <c r="D7647">
        <v>23.37</v>
      </c>
      <c r="E7647">
        <v>23.72</v>
      </c>
      <c r="F7647">
        <v>22.91</v>
      </c>
      <c r="G7647">
        <v>23.19</v>
      </c>
      <c r="H7647">
        <v>37708</v>
      </c>
      <c r="I7647">
        <v>8.6999999999999993</v>
      </c>
      <c r="J7647">
        <v>276</v>
      </c>
      <c r="K7647">
        <v>29088</v>
      </c>
      <c r="L7647">
        <v>77.14</v>
      </c>
    </row>
    <row r="7648" spans="1:12" x14ac:dyDescent="0.35">
      <c r="A7648" t="s">
        <v>1281</v>
      </c>
      <c r="B7648" s="1">
        <v>45351</v>
      </c>
      <c r="C7648">
        <v>229.97</v>
      </c>
      <c r="D7648">
        <v>233.27</v>
      </c>
      <c r="E7648">
        <v>233.28</v>
      </c>
      <c r="F7648">
        <v>228.29</v>
      </c>
      <c r="G7648">
        <v>231.41</v>
      </c>
      <c r="H7648">
        <v>90903</v>
      </c>
      <c r="I7648">
        <v>208.93</v>
      </c>
      <c r="J7648">
        <v>735</v>
      </c>
      <c r="K7648">
        <v>35193</v>
      </c>
      <c r="L7648">
        <v>38.71</v>
      </c>
    </row>
    <row r="7649" spans="1:12" x14ac:dyDescent="0.35">
      <c r="A7649" t="s">
        <v>1280</v>
      </c>
      <c r="B7649" s="1">
        <v>45351</v>
      </c>
      <c r="C7649">
        <v>1364.9</v>
      </c>
      <c r="D7649">
        <v>1373.35</v>
      </c>
      <c r="E7649">
        <v>1380</v>
      </c>
      <c r="F7649">
        <v>1351.1</v>
      </c>
      <c r="G7649">
        <v>1371.05</v>
      </c>
      <c r="H7649">
        <v>547779</v>
      </c>
      <c r="I7649">
        <v>7476.22</v>
      </c>
      <c r="J7649">
        <v>27887</v>
      </c>
      <c r="K7649">
        <v>231751</v>
      </c>
      <c r="L7649">
        <v>42.31</v>
      </c>
    </row>
    <row r="7650" spans="1:12" x14ac:dyDescent="0.35">
      <c r="A7650" t="s">
        <v>1279</v>
      </c>
      <c r="B7650" s="1">
        <v>45351</v>
      </c>
      <c r="C7650">
        <v>30.3</v>
      </c>
      <c r="D7650">
        <v>30.8</v>
      </c>
      <c r="E7650">
        <v>31.4</v>
      </c>
      <c r="F7650">
        <v>28.8</v>
      </c>
      <c r="G7650">
        <v>30.95</v>
      </c>
      <c r="H7650">
        <v>3104042</v>
      </c>
      <c r="I7650">
        <v>924.01</v>
      </c>
      <c r="J7650">
        <v>5976</v>
      </c>
      <c r="K7650">
        <v>1304640</v>
      </c>
      <c r="L7650">
        <v>42.03</v>
      </c>
    </row>
    <row r="7651" spans="1:12" x14ac:dyDescent="0.35">
      <c r="A7651" t="s">
        <v>1278</v>
      </c>
      <c r="B7651" s="1">
        <v>45351</v>
      </c>
      <c r="C7651">
        <v>243.05</v>
      </c>
      <c r="D7651">
        <v>243.05</v>
      </c>
      <c r="E7651">
        <v>249</v>
      </c>
      <c r="F7651">
        <v>236.1</v>
      </c>
      <c r="G7651">
        <v>238.7</v>
      </c>
      <c r="H7651">
        <v>471171</v>
      </c>
      <c r="I7651">
        <v>1131.93</v>
      </c>
      <c r="J7651">
        <v>17336</v>
      </c>
      <c r="K7651">
        <v>187761</v>
      </c>
      <c r="L7651">
        <v>39.85</v>
      </c>
    </row>
    <row r="7652" spans="1:12" x14ac:dyDescent="0.35">
      <c r="A7652" t="s">
        <v>1277</v>
      </c>
      <c r="B7652" s="1">
        <v>45351</v>
      </c>
      <c r="C7652">
        <v>1026.2</v>
      </c>
      <c r="D7652">
        <v>1015.45</v>
      </c>
      <c r="E7652">
        <v>1074.95</v>
      </c>
      <c r="F7652">
        <v>1002.1</v>
      </c>
      <c r="G7652">
        <v>1052.8</v>
      </c>
      <c r="H7652">
        <v>10765</v>
      </c>
      <c r="I7652">
        <v>110.91</v>
      </c>
      <c r="J7652">
        <v>1313</v>
      </c>
      <c r="K7652">
        <v>6809</v>
      </c>
      <c r="L7652">
        <v>63.25</v>
      </c>
    </row>
    <row r="7653" spans="1:12" x14ac:dyDescent="0.35">
      <c r="A7653" t="s">
        <v>1276</v>
      </c>
      <c r="B7653" s="1">
        <v>45351</v>
      </c>
      <c r="C7653">
        <v>44.4</v>
      </c>
      <c r="D7653">
        <v>44.4</v>
      </c>
      <c r="E7653">
        <v>45</v>
      </c>
      <c r="F7653">
        <v>43.55</v>
      </c>
      <c r="G7653">
        <v>44.55</v>
      </c>
      <c r="H7653">
        <v>117100</v>
      </c>
      <c r="I7653">
        <v>51.67</v>
      </c>
      <c r="J7653">
        <v>1513</v>
      </c>
      <c r="K7653">
        <v>68504</v>
      </c>
      <c r="L7653">
        <v>58.5</v>
      </c>
    </row>
    <row r="7654" spans="1:12" x14ac:dyDescent="0.35">
      <c r="A7654" t="s">
        <v>1275</v>
      </c>
      <c r="B7654" s="1">
        <v>45351</v>
      </c>
      <c r="C7654">
        <v>8127.45</v>
      </c>
      <c r="D7654">
        <v>8130</v>
      </c>
      <c r="E7654">
        <v>8888</v>
      </c>
      <c r="F7654">
        <v>8071.15</v>
      </c>
      <c r="G7654">
        <v>8460.9</v>
      </c>
      <c r="H7654">
        <v>15998</v>
      </c>
      <c r="I7654">
        <v>1342.7</v>
      </c>
      <c r="J7654">
        <v>5477</v>
      </c>
      <c r="K7654">
        <v>9363</v>
      </c>
      <c r="L7654">
        <v>58.53</v>
      </c>
    </row>
    <row r="7655" spans="1:12" x14ac:dyDescent="0.35">
      <c r="A7655" t="s">
        <v>1274</v>
      </c>
      <c r="B7655" s="1">
        <v>45351</v>
      </c>
      <c r="C7655">
        <v>189.35</v>
      </c>
      <c r="D7655">
        <v>189.35</v>
      </c>
      <c r="E7655">
        <v>204.9</v>
      </c>
      <c r="F7655">
        <v>185.85</v>
      </c>
      <c r="G7655">
        <v>202.4</v>
      </c>
      <c r="H7655">
        <v>4877797</v>
      </c>
      <c r="I7655">
        <v>9627.15</v>
      </c>
      <c r="J7655">
        <v>45727</v>
      </c>
      <c r="K7655">
        <v>2285755</v>
      </c>
      <c r="L7655">
        <v>46.86</v>
      </c>
    </row>
    <row r="7656" spans="1:12" x14ac:dyDescent="0.35">
      <c r="A7656" t="s">
        <v>1273</v>
      </c>
      <c r="B7656" s="1">
        <v>45351</v>
      </c>
      <c r="C7656">
        <v>68.8</v>
      </c>
      <c r="D7656">
        <v>69.099999999999994</v>
      </c>
      <c r="E7656">
        <v>70.2</v>
      </c>
      <c r="F7656">
        <v>67.900000000000006</v>
      </c>
      <c r="G7656">
        <v>69.63</v>
      </c>
      <c r="H7656">
        <v>319548</v>
      </c>
      <c r="I7656">
        <v>219.77</v>
      </c>
      <c r="J7656">
        <v>1368</v>
      </c>
      <c r="K7656">
        <v>64207</v>
      </c>
      <c r="L7656">
        <v>20.09</v>
      </c>
    </row>
    <row r="7657" spans="1:12" x14ac:dyDescent="0.35">
      <c r="A7657" t="s">
        <v>1272</v>
      </c>
      <c r="B7657" s="1">
        <v>45351</v>
      </c>
      <c r="C7657">
        <v>75.930000000000007</v>
      </c>
      <c r="D7657">
        <v>76.97</v>
      </c>
      <c r="E7657">
        <v>77.23</v>
      </c>
      <c r="F7657">
        <v>74.900000000000006</v>
      </c>
      <c r="G7657">
        <v>76.94</v>
      </c>
      <c r="H7657">
        <v>2018229</v>
      </c>
      <c r="I7657">
        <v>1534.93</v>
      </c>
      <c r="J7657">
        <v>8039</v>
      </c>
      <c r="K7657">
        <v>773560</v>
      </c>
      <c r="L7657">
        <v>38.33</v>
      </c>
    </row>
    <row r="7658" spans="1:12" x14ac:dyDescent="0.35">
      <c r="A7658" t="s">
        <v>1790</v>
      </c>
      <c r="B7658" s="1">
        <v>45351</v>
      </c>
      <c r="C7658">
        <v>68.19</v>
      </c>
      <c r="D7658">
        <v>69.599999999999994</v>
      </c>
      <c r="E7658">
        <v>69.61</v>
      </c>
      <c r="F7658">
        <v>67.5</v>
      </c>
      <c r="G7658">
        <v>69.09</v>
      </c>
      <c r="H7658">
        <v>7845</v>
      </c>
      <c r="I7658">
        <v>5.37</v>
      </c>
      <c r="J7658">
        <v>184</v>
      </c>
      <c r="K7658">
        <v>4923</v>
      </c>
      <c r="L7658">
        <v>62.75</v>
      </c>
    </row>
    <row r="7659" spans="1:12" x14ac:dyDescent="0.35">
      <c r="A7659" t="s">
        <v>1271</v>
      </c>
      <c r="B7659" s="1">
        <v>45351</v>
      </c>
      <c r="C7659">
        <v>689.6</v>
      </c>
      <c r="D7659">
        <v>691</v>
      </c>
      <c r="E7659">
        <v>695.05</v>
      </c>
      <c r="F7659">
        <v>687.05</v>
      </c>
      <c r="G7659">
        <v>692.25</v>
      </c>
      <c r="H7659">
        <v>41378</v>
      </c>
      <c r="I7659">
        <v>286.39999999999998</v>
      </c>
      <c r="J7659">
        <v>4959</v>
      </c>
      <c r="K7659">
        <v>20844</v>
      </c>
      <c r="L7659">
        <v>50.37</v>
      </c>
    </row>
    <row r="7660" spans="1:12" x14ac:dyDescent="0.35">
      <c r="A7660" t="s">
        <v>1270</v>
      </c>
      <c r="B7660" s="1">
        <v>45351</v>
      </c>
      <c r="C7660">
        <v>62.55</v>
      </c>
      <c r="D7660">
        <v>63.4</v>
      </c>
      <c r="E7660">
        <v>65.5</v>
      </c>
      <c r="F7660">
        <v>61.2</v>
      </c>
      <c r="G7660">
        <v>64.349999999999994</v>
      </c>
      <c r="H7660">
        <v>3858092</v>
      </c>
      <c r="I7660">
        <v>2431.15</v>
      </c>
      <c r="J7660">
        <v>12848</v>
      </c>
      <c r="K7660">
        <v>804167</v>
      </c>
      <c r="L7660">
        <v>20.84</v>
      </c>
    </row>
    <row r="7661" spans="1:12" x14ac:dyDescent="0.35">
      <c r="A7661" t="s">
        <v>1269</v>
      </c>
      <c r="B7661" s="1">
        <v>45351</v>
      </c>
      <c r="C7661">
        <v>1355.55</v>
      </c>
      <c r="D7661">
        <v>1371.8</v>
      </c>
      <c r="E7661">
        <v>1390</v>
      </c>
      <c r="F7661">
        <v>1330.2</v>
      </c>
      <c r="G7661">
        <v>1364.75</v>
      </c>
      <c r="H7661">
        <v>15194</v>
      </c>
      <c r="I7661">
        <v>205.45</v>
      </c>
      <c r="J7661">
        <v>3248</v>
      </c>
      <c r="K7661">
        <v>7221</v>
      </c>
      <c r="L7661">
        <v>47.53</v>
      </c>
    </row>
    <row r="7662" spans="1:12" x14ac:dyDescent="0.35">
      <c r="A7662" t="s">
        <v>1268</v>
      </c>
      <c r="B7662" s="1">
        <v>45351</v>
      </c>
      <c r="C7662">
        <v>170.15</v>
      </c>
      <c r="D7662">
        <v>170</v>
      </c>
      <c r="E7662">
        <v>175.65</v>
      </c>
      <c r="F7662">
        <v>168.45</v>
      </c>
      <c r="G7662">
        <v>174.55</v>
      </c>
      <c r="H7662">
        <v>304795</v>
      </c>
      <c r="I7662">
        <v>527.02</v>
      </c>
      <c r="J7662">
        <v>7512</v>
      </c>
      <c r="K7662">
        <v>142817</v>
      </c>
      <c r="L7662">
        <v>46.86</v>
      </c>
    </row>
    <row r="7663" spans="1:12" x14ac:dyDescent="0.35">
      <c r="A7663" t="s">
        <v>1267</v>
      </c>
      <c r="B7663" s="1">
        <v>45351</v>
      </c>
      <c r="C7663">
        <v>35.75</v>
      </c>
      <c r="D7663">
        <v>35.9</v>
      </c>
      <c r="E7663">
        <v>36.799999999999997</v>
      </c>
      <c r="F7663">
        <v>35.049999999999997</v>
      </c>
      <c r="G7663">
        <v>36.049999999999997</v>
      </c>
      <c r="H7663">
        <v>948333</v>
      </c>
      <c r="I7663">
        <v>339.22</v>
      </c>
      <c r="J7663">
        <v>3752</v>
      </c>
      <c r="K7663">
        <v>368993</v>
      </c>
      <c r="L7663">
        <v>38.909999999999997</v>
      </c>
    </row>
    <row r="7664" spans="1:12" x14ac:dyDescent="0.35">
      <c r="A7664" t="s">
        <v>1266</v>
      </c>
      <c r="B7664" s="1">
        <v>45351</v>
      </c>
      <c r="C7664">
        <v>1216.95</v>
      </c>
      <c r="D7664">
        <v>1222.8499999999999</v>
      </c>
      <c r="E7664">
        <v>1230</v>
      </c>
      <c r="F7664">
        <v>1166.05</v>
      </c>
      <c r="G7664">
        <v>1175.4000000000001</v>
      </c>
      <c r="H7664">
        <v>151647</v>
      </c>
      <c r="I7664">
        <v>1789.51</v>
      </c>
      <c r="J7664">
        <v>12050</v>
      </c>
      <c r="K7664">
        <v>98125</v>
      </c>
      <c r="L7664">
        <v>64.709999999999994</v>
      </c>
    </row>
    <row r="7665" spans="1:12" x14ac:dyDescent="0.35">
      <c r="A7665" t="s">
        <v>1265</v>
      </c>
      <c r="B7665" s="1">
        <v>45351</v>
      </c>
      <c r="C7665">
        <v>581.45000000000005</v>
      </c>
      <c r="D7665">
        <v>578.6</v>
      </c>
      <c r="E7665">
        <v>584.4</v>
      </c>
      <c r="F7665">
        <v>572</v>
      </c>
      <c r="G7665">
        <v>573.45000000000005</v>
      </c>
      <c r="H7665">
        <v>128012</v>
      </c>
      <c r="I7665">
        <v>736.95</v>
      </c>
      <c r="J7665">
        <v>10511</v>
      </c>
      <c r="K7665">
        <v>78562</v>
      </c>
      <c r="L7665">
        <v>61.37</v>
      </c>
    </row>
    <row r="7666" spans="1:12" x14ac:dyDescent="0.35">
      <c r="A7666" t="s">
        <v>1264</v>
      </c>
      <c r="B7666" s="1">
        <v>45351</v>
      </c>
      <c r="C7666">
        <v>183.9</v>
      </c>
      <c r="D7666">
        <v>182.05</v>
      </c>
      <c r="E7666">
        <v>184.5</v>
      </c>
      <c r="F7666">
        <v>179</v>
      </c>
      <c r="G7666">
        <v>180.95</v>
      </c>
      <c r="H7666">
        <v>27021</v>
      </c>
      <c r="I7666">
        <v>48.89</v>
      </c>
      <c r="J7666">
        <v>587</v>
      </c>
      <c r="K7666">
        <v>21520</v>
      </c>
      <c r="L7666">
        <v>79.64</v>
      </c>
    </row>
    <row r="7667" spans="1:12" x14ac:dyDescent="0.35">
      <c r="A7667" t="s">
        <v>1263</v>
      </c>
      <c r="B7667" s="1">
        <v>45351</v>
      </c>
      <c r="C7667">
        <v>417.7</v>
      </c>
      <c r="D7667">
        <v>418</v>
      </c>
      <c r="E7667">
        <v>420</v>
      </c>
      <c r="F7667">
        <v>401</v>
      </c>
      <c r="G7667">
        <v>403.25</v>
      </c>
      <c r="H7667">
        <v>2098375</v>
      </c>
      <c r="I7667">
        <v>8620.27</v>
      </c>
      <c r="J7667">
        <v>66024</v>
      </c>
      <c r="K7667">
        <v>1332402</v>
      </c>
      <c r="L7667">
        <v>63.5</v>
      </c>
    </row>
    <row r="7668" spans="1:12" x14ac:dyDescent="0.35">
      <c r="A7668" t="s">
        <v>1262</v>
      </c>
      <c r="B7668" s="1">
        <v>45351</v>
      </c>
      <c r="C7668">
        <v>1229.05</v>
      </c>
      <c r="D7668">
        <v>1201.0999999999999</v>
      </c>
      <c r="E7668">
        <v>1218.4000000000001</v>
      </c>
      <c r="F7668">
        <v>1132.7</v>
      </c>
      <c r="G7668">
        <v>1166.75</v>
      </c>
      <c r="H7668">
        <v>5787071</v>
      </c>
      <c r="I7668">
        <v>67556.88</v>
      </c>
      <c r="J7668">
        <v>117645</v>
      </c>
      <c r="K7668">
        <v>4036707</v>
      </c>
      <c r="L7668">
        <v>69.75</v>
      </c>
    </row>
    <row r="7669" spans="1:12" x14ac:dyDescent="0.35">
      <c r="A7669" t="s">
        <v>1809</v>
      </c>
      <c r="B7669" s="1">
        <v>45351</v>
      </c>
      <c r="C7669">
        <v>181.75</v>
      </c>
      <c r="D7669">
        <v>180</v>
      </c>
      <c r="E7669">
        <v>218.1</v>
      </c>
      <c r="F7669">
        <v>175.2</v>
      </c>
      <c r="G7669">
        <v>218.1</v>
      </c>
      <c r="H7669">
        <v>462877</v>
      </c>
      <c r="I7669">
        <v>986.54</v>
      </c>
      <c r="J7669">
        <v>8799</v>
      </c>
      <c r="K7669">
        <v>168239</v>
      </c>
      <c r="L7669">
        <v>36.35</v>
      </c>
    </row>
    <row r="7670" spans="1:12" x14ac:dyDescent="0.35">
      <c r="A7670" t="s">
        <v>1261</v>
      </c>
      <c r="B7670" s="1">
        <v>45351</v>
      </c>
      <c r="C7670">
        <v>1489</v>
      </c>
      <c r="D7670">
        <v>1496.6</v>
      </c>
      <c r="E7670">
        <v>1526.65</v>
      </c>
      <c r="F7670">
        <v>1474.45</v>
      </c>
      <c r="G7670">
        <v>1489.35</v>
      </c>
      <c r="H7670">
        <v>25315</v>
      </c>
      <c r="I7670">
        <v>378.28</v>
      </c>
      <c r="J7670">
        <v>3984</v>
      </c>
      <c r="K7670">
        <v>8254</v>
      </c>
      <c r="L7670">
        <v>32.61</v>
      </c>
    </row>
    <row r="7671" spans="1:12" x14ac:dyDescent="0.35">
      <c r="A7671" t="s">
        <v>1260</v>
      </c>
      <c r="B7671" s="1">
        <v>45351</v>
      </c>
      <c r="C7671">
        <v>139.69999999999999</v>
      </c>
      <c r="D7671">
        <v>141</v>
      </c>
      <c r="E7671">
        <v>141</v>
      </c>
      <c r="F7671">
        <v>136.65</v>
      </c>
      <c r="G7671">
        <v>138.30000000000001</v>
      </c>
      <c r="H7671">
        <v>293030</v>
      </c>
      <c r="I7671">
        <v>404.98</v>
      </c>
      <c r="J7671">
        <v>5663</v>
      </c>
      <c r="K7671">
        <v>121236</v>
      </c>
      <c r="L7671">
        <v>41.37</v>
      </c>
    </row>
    <row r="7672" spans="1:12" x14ac:dyDescent="0.35">
      <c r="A7672" t="s">
        <v>1258</v>
      </c>
      <c r="B7672" s="1">
        <v>45351</v>
      </c>
      <c r="C7672">
        <v>223.65</v>
      </c>
      <c r="D7672">
        <v>223.95</v>
      </c>
      <c r="E7672">
        <v>225.7</v>
      </c>
      <c r="F7672">
        <v>218.15</v>
      </c>
      <c r="G7672">
        <v>222.6</v>
      </c>
      <c r="H7672">
        <v>118120</v>
      </c>
      <c r="I7672">
        <v>262.45999999999998</v>
      </c>
      <c r="J7672">
        <v>6761</v>
      </c>
      <c r="K7672">
        <v>40253</v>
      </c>
      <c r="L7672">
        <v>34.08</v>
      </c>
    </row>
    <row r="7673" spans="1:12" x14ac:dyDescent="0.35">
      <c r="A7673" t="s">
        <v>1257</v>
      </c>
      <c r="B7673" s="1">
        <v>45351</v>
      </c>
      <c r="C7673">
        <v>166.25</v>
      </c>
      <c r="D7673">
        <v>167.1</v>
      </c>
      <c r="E7673">
        <v>174.9</v>
      </c>
      <c r="F7673">
        <v>165.55</v>
      </c>
      <c r="G7673">
        <v>172.6</v>
      </c>
      <c r="H7673">
        <v>580532</v>
      </c>
      <c r="I7673">
        <v>987.88</v>
      </c>
      <c r="J7673">
        <v>12628</v>
      </c>
      <c r="K7673">
        <v>310797</v>
      </c>
      <c r="L7673">
        <v>53.54</v>
      </c>
    </row>
    <row r="7674" spans="1:12" x14ac:dyDescent="0.35">
      <c r="A7674" t="s">
        <v>1256</v>
      </c>
      <c r="B7674" s="1">
        <v>45351</v>
      </c>
      <c r="C7674">
        <v>503.7</v>
      </c>
      <c r="D7674">
        <v>502</v>
      </c>
      <c r="E7674">
        <v>503.25</v>
      </c>
      <c r="F7674">
        <v>486.25</v>
      </c>
      <c r="G7674">
        <v>499.95</v>
      </c>
      <c r="H7674">
        <v>1094986</v>
      </c>
      <c r="I7674">
        <v>5419.81</v>
      </c>
      <c r="J7674">
        <v>42727</v>
      </c>
      <c r="K7674">
        <v>463895</v>
      </c>
      <c r="L7674">
        <v>42.37</v>
      </c>
    </row>
    <row r="7675" spans="1:12" x14ac:dyDescent="0.35">
      <c r="A7675" t="s">
        <v>1255</v>
      </c>
      <c r="B7675" s="1">
        <v>45351</v>
      </c>
      <c r="C7675">
        <v>130.19999999999999</v>
      </c>
      <c r="D7675">
        <v>130.19999999999999</v>
      </c>
      <c r="E7675">
        <v>132.94999999999999</v>
      </c>
      <c r="F7675">
        <v>129.15</v>
      </c>
      <c r="G7675">
        <v>131.9</v>
      </c>
      <c r="H7675">
        <v>2428677</v>
      </c>
      <c r="I7675">
        <v>3180.36</v>
      </c>
      <c r="J7675">
        <v>16769</v>
      </c>
      <c r="K7675">
        <v>1313370</v>
      </c>
      <c r="L7675">
        <v>54.08</v>
      </c>
    </row>
    <row r="7676" spans="1:12" x14ac:dyDescent="0.35">
      <c r="A7676" t="s">
        <v>1254</v>
      </c>
      <c r="B7676" s="1">
        <v>45351</v>
      </c>
      <c r="C7676">
        <v>416.95</v>
      </c>
      <c r="D7676">
        <v>416</v>
      </c>
      <c r="E7676">
        <v>423.5</v>
      </c>
      <c r="F7676">
        <v>407</v>
      </c>
      <c r="G7676">
        <v>410.65</v>
      </c>
      <c r="H7676">
        <v>81776</v>
      </c>
      <c r="I7676">
        <v>337.3</v>
      </c>
      <c r="J7676">
        <v>6989</v>
      </c>
      <c r="K7676">
        <v>36304</v>
      </c>
      <c r="L7676">
        <v>44.39</v>
      </c>
    </row>
    <row r="7677" spans="1:12" x14ac:dyDescent="0.35">
      <c r="A7677" t="s">
        <v>1253</v>
      </c>
      <c r="B7677" s="1">
        <v>45351</v>
      </c>
      <c r="C7677">
        <v>206.1</v>
      </c>
      <c r="D7677">
        <v>206</v>
      </c>
      <c r="E7677">
        <v>209</v>
      </c>
      <c r="F7677">
        <v>205</v>
      </c>
      <c r="G7677">
        <v>205.95</v>
      </c>
      <c r="H7677">
        <v>18848</v>
      </c>
      <c r="I7677">
        <v>38.89</v>
      </c>
      <c r="J7677">
        <v>372</v>
      </c>
      <c r="K7677">
        <v>16184</v>
      </c>
      <c r="L7677">
        <v>85.87</v>
      </c>
    </row>
    <row r="7678" spans="1:12" x14ac:dyDescent="0.35">
      <c r="A7678" t="s">
        <v>1252</v>
      </c>
      <c r="B7678" s="1">
        <v>45351</v>
      </c>
      <c r="C7678">
        <v>5064.8999999999996</v>
      </c>
      <c r="D7678">
        <v>5090</v>
      </c>
      <c r="E7678">
        <v>5221.3999999999996</v>
      </c>
      <c r="F7678">
        <v>4981.1000000000004</v>
      </c>
      <c r="G7678">
        <v>5116.5</v>
      </c>
      <c r="H7678">
        <v>131531</v>
      </c>
      <c r="I7678">
        <v>6710.63</v>
      </c>
      <c r="J7678">
        <v>20667</v>
      </c>
      <c r="K7678">
        <v>84879</v>
      </c>
      <c r="L7678">
        <v>64.53</v>
      </c>
    </row>
    <row r="7679" spans="1:12" x14ac:dyDescent="0.35">
      <c r="A7679" t="s">
        <v>1251</v>
      </c>
      <c r="B7679" s="1">
        <v>45351</v>
      </c>
      <c r="C7679">
        <v>5913.9</v>
      </c>
      <c r="D7679">
        <v>5949.9</v>
      </c>
      <c r="E7679">
        <v>6050</v>
      </c>
      <c r="F7679">
        <v>5853.5</v>
      </c>
      <c r="G7679">
        <v>6004.2</v>
      </c>
      <c r="H7679">
        <v>17650</v>
      </c>
      <c r="I7679">
        <v>1050.97</v>
      </c>
      <c r="J7679">
        <v>4697</v>
      </c>
      <c r="K7679">
        <v>8570</v>
      </c>
      <c r="L7679">
        <v>48.56</v>
      </c>
    </row>
    <row r="7680" spans="1:12" x14ac:dyDescent="0.35">
      <c r="A7680" t="s">
        <v>1250</v>
      </c>
      <c r="B7680" s="1">
        <v>45351</v>
      </c>
      <c r="C7680">
        <v>279.55</v>
      </c>
      <c r="D7680">
        <v>279.60000000000002</v>
      </c>
      <c r="E7680">
        <v>285</v>
      </c>
      <c r="F7680">
        <v>274.39999999999998</v>
      </c>
      <c r="G7680">
        <v>282.85000000000002</v>
      </c>
      <c r="H7680">
        <v>35043015</v>
      </c>
      <c r="I7680">
        <v>98217.86</v>
      </c>
      <c r="J7680">
        <v>249502</v>
      </c>
      <c r="K7680">
        <v>20332650</v>
      </c>
      <c r="L7680">
        <v>58.02</v>
      </c>
    </row>
    <row r="7681" spans="1:12" x14ac:dyDescent="0.35">
      <c r="A7681" t="s">
        <v>1249</v>
      </c>
      <c r="B7681" s="1">
        <v>45351</v>
      </c>
      <c r="C7681">
        <v>456</v>
      </c>
      <c r="D7681">
        <v>454.5</v>
      </c>
      <c r="E7681">
        <v>471.7</v>
      </c>
      <c r="F7681">
        <v>447.75</v>
      </c>
      <c r="G7681">
        <v>467</v>
      </c>
      <c r="H7681">
        <v>1239426</v>
      </c>
      <c r="I7681">
        <v>5702.12</v>
      </c>
      <c r="J7681">
        <v>27358</v>
      </c>
      <c r="K7681">
        <v>692446</v>
      </c>
      <c r="L7681">
        <v>55.87</v>
      </c>
    </row>
    <row r="7682" spans="1:12" x14ac:dyDescent="0.35">
      <c r="A7682" t="s">
        <v>1248</v>
      </c>
      <c r="B7682" s="1">
        <v>45351</v>
      </c>
      <c r="C7682">
        <v>416</v>
      </c>
      <c r="D7682">
        <v>418.3</v>
      </c>
      <c r="E7682">
        <v>422.45</v>
      </c>
      <c r="F7682">
        <v>411.35</v>
      </c>
      <c r="G7682">
        <v>412.7</v>
      </c>
      <c r="H7682">
        <v>30206</v>
      </c>
      <c r="I7682">
        <v>125.6</v>
      </c>
      <c r="J7682">
        <v>2831</v>
      </c>
      <c r="K7682">
        <v>14749</v>
      </c>
      <c r="L7682">
        <v>48.83</v>
      </c>
    </row>
    <row r="7683" spans="1:12" x14ac:dyDescent="0.35">
      <c r="A7683" t="s">
        <v>1247</v>
      </c>
      <c r="B7683" s="1">
        <v>45351</v>
      </c>
      <c r="C7683">
        <v>885.5</v>
      </c>
      <c r="D7683">
        <v>876.7</v>
      </c>
      <c r="E7683">
        <v>876.95</v>
      </c>
      <c r="F7683">
        <v>860.05</v>
      </c>
      <c r="G7683">
        <v>863.15</v>
      </c>
      <c r="H7683">
        <v>191693</v>
      </c>
      <c r="I7683">
        <v>1664.45</v>
      </c>
      <c r="J7683">
        <v>15202</v>
      </c>
      <c r="K7683">
        <v>96052</v>
      </c>
      <c r="L7683">
        <v>50.11</v>
      </c>
    </row>
    <row r="7684" spans="1:12" x14ac:dyDescent="0.35">
      <c r="A7684" t="s">
        <v>1246</v>
      </c>
      <c r="B7684" s="1">
        <v>45351</v>
      </c>
      <c r="C7684">
        <v>1587.3</v>
      </c>
      <c r="D7684">
        <v>1591.95</v>
      </c>
      <c r="E7684">
        <v>1594.65</v>
      </c>
      <c r="F7684">
        <v>1548</v>
      </c>
      <c r="G7684">
        <v>1563.15</v>
      </c>
      <c r="H7684">
        <v>73767</v>
      </c>
      <c r="I7684">
        <v>1154.68</v>
      </c>
      <c r="J7684">
        <v>10443</v>
      </c>
      <c r="K7684">
        <v>39286</v>
      </c>
      <c r="L7684">
        <v>53.26</v>
      </c>
    </row>
    <row r="7685" spans="1:12" x14ac:dyDescent="0.35">
      <c r="A7685" t="s">
        <v>1245</v>
      </c>
      <c r="B7685" s="1">
        <v>45351</v>
      </c>
      <c r="C7685">
        <v>4709.8999999999996</v>
      </c>
      <c r="D7685">
        <v>4709.1000000000004</v>
      </c>
      <c r="E7685">
        <v>4797.95</v>
      </c>
      <c r="F7685">
        <v>4663.3</v>
      </c>
      <c r="G7685">
        <v>4749.8500000000004</v>
      </c>
      <c r="H7685">
        <v>629330</v>
      </c>
      <c r="I7685">
        <v>29781.85</v>
      </c>
      <c r="J7685">
        <v>59709</v>
      </c>
      <c r="K7685">
        <v>384837</v>
      </c>
      <c r="L7685">
        <v>61.15</v>
      </c>
    </row>
    <row r="7686" spans="1:12" x14ac:dyDescent="0.35">
      <c r="A7686" t="s">
        <v>1244</v>
      </c>
      <c r="B7686" s="1">
        <v>45351</v>
      </c>
      <c r="C7686">
        <v>1161.7</v>
      </c>
      <c r="D7686">
        <v>1169</v>
      </c>
      <c r="E7686">
        <v>1180</v>
      </c>
      <c r="F7686">
        <v>1139</v>
      </c>
      <c r="G7686">
        <v>1167.4000000000001</v>
      </c>
      <c r="H7686">
        <v>2265124</v>
      </c>
      <c r="I7686">
        <v>26298.35</v>
      </c>
      <c r="J7686">
        <v>104283</v>
      </c>
      <c r="K7686">
        <v>1124259</v>
      </c>
      <c r="L7686">
        <v>49.63</v>
      </c>
    </row>
    <row r="7687" spans="1:12" x14ac:dyDescent="0.35">
      <c r="A7687" t="s">
        <v>1243</v>
      </c>
      <c r="B7687" s="1">
        <v>45351</v>
      </c>
      <c r="C7687">
        <v>494.95</v>
      </c>
      <c r="D7687">
        <v>490.15</v>
      </c>
      <c r="E7687">
        <v>505.45</v>
      </c>
      <c r="F7687">
        <v>490.15</v>
      </c>
      <c r="G7687">
        <v>496.1</v>
      </c>
      <c r="H7687">
        <v>50177</v>
      </c>
      <c r="I7687">
        <v>249.88</v>
      </c>
      <c r="J7687">
        <v>4783</v>
      </c>
      <c r="K7687">
        <v>22774</v>
      </c>
      <c r="L7687">
        <v>45.39</v>
      </c>
    </row>
    <row r="7688" spans="1:12" x14ac:dyDescent="0.35">
      <c r="A7688" t="s">
        <v>1242</v>
      </c>
      <c r="B7688" s="1">
        <v>45351</v>
      </c>
      <c r="C7688">
        <v>399</v>
      </c>
      <c r="D7688">
        <v>405.55</v>
      </c>
      <c r="E7688">
        <v>407</v>
      </c>
      <c r="F7688">
        <v>374</v>
      </c>
      <c r="G7688">
        <v>377.15</v>
      </c>
      <c r="H7688">
        <v>82344</v>
      </c>
      <c r="I7688">
        <v>318.45</v>
      </c>
      <c r="J7688">
        <v>3409</v>
      </c>
      <c r="K7688">
        <v>40204</v>
      </c>
      <c r="L7688">
        <v>48.82</v>
      </c>
    </row>
    <row r="7689" spans="1:12" x14ac:dyDescent="0.35">
      <c r="A7689" t="s">
        <v>1241</v>
      </c>
      <c r="B7689" s="1">
        <v>45351</v>
      </c>
      <c r="C7689">
        <v>731.7</v>
      </c>
      <c r="D7689">
        <v>730.05</v>
      </c>
      <c r="E7689">
        <v>737</v>
      </c>
      <c r="F7689">
        <v>707.5</v>
      </c>
      <c r="G7689">
        <v>722.15</v>
      </c>
      <c r="H7689">
        <v>21004</v>
      </c>
      <c r="I7689">
        <v>151.1</v>
      </c>
      <c r="J7689">
        <v>1217</v>
      </c>
      <c r="K7689">
        <v>12853</v>
      </c>
      <c r="L7689">
        <v>61.19</v>
      </c>
    </row>
    <row r="7690" spans="1:12" x14ac:dyDescent="0.35">
      <c r="A7690" t="s">
        <v>1240</v>
      </c>
      <c r="B7690" s="1">
        <v>45351</v>
      </c>
      <c r="C7690">
        <v>430.65</v>
      </c>
      <c r="D7690">
        <v>430.9</v>
      </c>
      <c r="E7690">
        <v>433.35</v>
      </c>
      <c r="F7690">
        <v>422.8</v>
      </c>
      <c r="G7690">
        <v>427.35</v>
      </c>
      <c r="H7690">
        <v>486031</v>
      </c>
      <c r="I7690">
        <v>2076.9899999999998</v>
      </c>
      <c r="J7690">
        <v>23210</v>
      </c>
      <c r="K7690">
        <v>166170</v>
      </c>
      <c r="L7690">
        <v>34.19</v>
      </c>
    </row>
    <row r="7691" spans="1:12" x14ac:dyDescent="0.35">
      <c r="A7691" t="s">
        <v>1239</v>
      </c>
      <c r="B7691" s="1">
        <v>45351</v>
      </c>
      <c r="C7691">
        <v>65.099999999999994</v>
      </c>
      <c r="D7691">
        <v>63.9</v>
      </c>
      <c r="E7691">
        <v>65.95</v>
      </c>
      <c r="F7691">
        <v>61.85</v>
      </c>
      <c r="G7691">
        <v>62.45</v>
      </c>
      <c r="H7691">
        <v>113313</v>
      </c>
      <c r="I7691">
        <v>72.319999999999993</v>
      </c>
      <c r="J7691">
        <v>1472</v>
      </c>
      <c r="K7691">
        <v>36916</v>
      </c>
      <c r="L7691">
        <v>32.58</v>
      </c>
    </row>
    <row r="7692" spans="1:12" x14ac:dyDescent="0.35">
      <c r="A7692" t="s">
        <v>1238</v>
      </c>
      <c r="B7692" s="1">
        <v>45351</v>
      </c>
      <c r="C7692">
        <v>701.75</v>
      </c>
      <c r="D7692">
        <v>700.85</v>
      </c>
      <c r="E7692">
        <v>704.95</v>
      </c>
      <c r="F7692">
        <v>683.2</v>
      </c>
      <c r="G7692">
        <v>694.25</v>
      </c>
      <c r="H7692">
        <v>469003</v>
      </c>
      <c r="I7692">
        <v>3251.08</v>
      </c>
      <c r="J7692">
        <v>22332</v>
      </c>
      <c r="K7692">
        <v>192551</v>
      </c>
      <c r="L7692">
        <v>41.06</v>
      </c>
    </row>
    <row r="7693" spans="1:12" x14ac:dyDescent="0.35">
      <c r="A7693" t="s">
        <v>1237</v>
      </c>
      <c r="B7693" s="1">
        <v>45351</v>
      </c>
      <c r="C7693">
        <v>109.95</v>
      </c>
      <c r="D7693">
        <v>110.2</v>
      </c>
      <c r="E7693">
        <v>111.25</v>
      </c>
      <c r="F7693">
        <v>107.6</v>
      </c>
      <c r="G7693">
        <v>110.3</v>
      </c>
      <c r="H7693">
        <v>796361</v>
      </c>
      <c r="I7693">
        <v>869.79</v>
      </c>
      <c r="J7693">
        <v>7692</v>
      </c>
      <c r="K7693">
        <v>214067</v>
      </c>
      <c r="L7693">
        <v>26.88</v>
      </c>
    </row>
    <row r="7694" spans="1:12" x14ac:dyDescent="0.35">
      <c r="A7694" t="s">
        <v>1236</v>
      </c>
      <c r="B7694" s="1">
        <v>45351</v>
      </c>
      <c r="C7694">
        <v>120.75</v>
      </c>
      <c r="D7694">
        <v>120.75</v>
      </c>
      <c r="E7694">
        <v>125.55</v>
      </c>
      <c r="F7694">
        <v>118.7</v>
      </c>
      <c r="G7694">
        <v>121.85</v>
      </c>
      <c r="H7694">
        <v>356428226</v>
      </c>
      <c r="I7694">
        <v>433850.07</v>
      </c>
      <c r="J7694">
        <v>243941</v>
      </c>
      <c r="K7694">
        <v>217213755</v>
      </c>
      <c r="L7694">
        <v>60.94</v>
      </c>
    </row>
    <row r="7695" spans="1:12" x14ac:dyDescent="0.35">
      <c r="A7695" t="s">
        <v>1890</v>
      </c>
      <c r="B7695" s="1">
        <v>45351</v>
      </c>
      <c r="C7695">
        <v>95.35</v>
      </c>
      <c r="D7695">
        <v>95.85</v>
      </c>
      <c r="E7695">
        <v>96.1</v>
      </c>
      <c r="F7695">
        <v>94</v>
      </c>
      <c r="G7695">
        <v>95.25</v>
      </c>
      <c r="H7695">
        <v>87909</v>
      </c>
      <c r="I7695">
        <v>83.56</v>
      </c>
      <c r="J7695">
        <v>2039</v>
      </c>
      <c r="K7695">
        <v>59007</v>
      </c>
      <c r="L7695">
        <v>67.12</v>
      </c>
    </row>
    <row r="7696" spans="1:12" x14ac:dyDescent="0.35">
      <c r="A7696" t="s">
        <v>1235</v>
      </c>
      <c r="B7696" s="1">
        <v>45351</v>
      </c>
      <c r="C7696">
        <v>264.2</v>
      </c>
      <c r="D7696">
        <v>265.05</v>
      </c>
      <c r="E7696">
        <v>267.5</v>
      </c>
      <c r="F7696">
        <v>260.35000000000002</v>
      </c>
      <c r="G7696">
        <v>263.55</v>
      </c>
      <c r="H7696">
        <v>12088</v>
      </c>
      <c r="I7696">
        <v>31.79</v>
      </c>
      <c r="J7696">
        <v>1437</v>
      </c>
      <c r="K7696">
        <v>6033</v>
      </c>
      <c r="L7696">
        <v>49.91</v>
      </c>
    </row>
    <row r="7697" spans="1:12" x14ac:dyDescent="0.35">
      <c r="A7697" t="s">
        <v>1234</v>
      </c>
      <c r="B7697" s="1">
        <v>45351</v>
      </c>
      <c r="C7697">
        <v>1384.05</v>
      </c>
      <c r="D7697">
        <v>1403.8</v>
      </c>
      <c r="E7697">
        <v>1403.8</v>
      </c>
      <c r="F7697">
        <v>1351.7</v>
      </c>
      <c r="G7697">
        <v>1376.95</v>
      </c>
      <c r="H7697">
        <v>19408</v>
      </c>
      <c r="I7697">
        <v>266.22000000000003</v>
      </c>
      <c r="J7697">
        <v>3374</v>
      </c>
      <c r="K7697">
        <v>10161</v>
      </c>
      <c r="L7697">
        <v>52.35</v>
      </c>
    </row>
    <row r="7698" spans="1:12" x14ac:dyDescent="0.35">
      <c r="A7698" t="s">
        <v>1233</v>
      </c>
      <c r="B7698" s="1">
        <v>45351</v>
      </c>
      <c r="C7698">
        <v>774.05</v>
      </c>
      <c r="D7698">
        <v>766.2</v>
      </c>
      <c r="E7698">
        <v>774.6</v>
      </c>
      <c r="F7698">
        <v>760.65</v>
      </c>
      <c r="G7698">
        <v>769.7</v>
      </c>
      <c r="H7698">
        <v>92090</v>
      </c>
      <c r="I7698">
        <v>707.35</v>
      </c>
      <c r="J7698">
        <v>6850</v>
      </c>
      <c r="K7698">
        <v>36199</v>
      </c>
      <c r="L7698">
        <v>39.31</v>
      </c>
    </row>
    <row r="7699" spans="1:12" x14ac:dyDescent="0.35">
      <c r="A7699" t="s">
        <v>1231</v>
      </c>
      <c r="B7699" s="1">
        <v>45351</v>
      </c>
      <c r="C7699">
        <v>3368.6</v>
      </c>
      <c r="D7699">
        <v>3390</v>
      </c>
      <c r="E7699">
        <v>3390</v>
      </c>
      <c r="F7699">
        <v>3266.1</v>
      </c>
      <c r="G7699">
        <v>3354.1</v>
      </c>
      <c r="H7699">
        <v>11969</v>
      </c>
      <c r="I7699">
        <v>398.75</v>
      </c>
      <c r="J7699">
        <v>3280</v>
      </c>
      <c r="K7699">
        <v>5001</v>
      </c>
      <c r="L7699">
        <v>41.78</v>
      </c>
    </row>
    <row r="7700" spans="1:12" x14ac:dyDescent="0.35">
      <c r="A7700" t="s">
        <v>1230</v>
      </c>
      <c r="B7700" s="1">
        <v>45351</v>
      </c>
      <c r="C7700">
        <v>3634.15</v>
      </c>
      <c r="D7700">
        <v>3600</v>
      </c>
      <c r="E7700">
        <v>3697</v>
      </c>
      <c r="F7700">
        <v>3576.8</v>
      </c>
      <c r="G7700">
        <v>3672.7</v>
      </c>
      <c r="H7700">
        <v>419847</v>
      </c>
      <c r="I7700">
        <v>15293.82</v>
      </c>
      <c r="J7700">
        <v>30819</v>
      </c>
      <c r="K7700">
        <v>275844</v>
      </c>
      <c r="L7700">
        <v>65.7</v>
      </c>
    </row>
    <row r="7701" spans="1:12" x14ac:dyDescent="0.35">
      <c r="A7701" t="s">
        <v>1228</v>
      </c>
      <c r="B7701" s="1">
        <v>45351</v>
      </c>
      <c r="C7701">
        <v>2701.85</v>
      </c>
      <c r="D7701">
        <v>2704.3</v>
      </c>
      <c r="E7701">
        <v>2745.45</v>
      </c>
      <c r="F7701">
        <v>2660.1</v>
      </c>
      <c r="G7701">
        <v>2736</v>
      </c>
      <c r="H7701">
        <v>523031</v>
      </c>
      <c r="I7701">
        <v>14251.57</v>
      </c>
      <c r="J7701">
        <v>37077</v>
      </c>
      <c r="K7701">
        <v>330005</v>
      </c>
      <c r="L7701">
        <v>63.09</v>
      </c>
    </row>
    <row r="7702" spans="1:12" x14ac:dyDescent="0.35">
      <c r="A7702" t="s">
        <v>1227</v>
      </c>
      <c r="B7702" s="1">
        <v>45351</v>
      </c>
      <c r="C7702">
        <v>2784.15</v>
      </c>
      <c r="D7702">
        <v>2789.7</v>
      </c>
      <c r="E7702">
        <v>2816.55</v>
      </c>
      <c r="F7702">
        <v>2682.4</v>
      </c>
      <c r="G7702">
        <v>2760.7</v>
      </c>
      <c r="H7702">
        <v>701967</v>
      </c>
      <c r="I7702">
        <v>19327.02</v>
      </c>
      <c r="J7702">
        <v>77271</v>
      </c>
      <c r="K7702">
        <v>364577</v>
      </c>
      <c r="L7702">
        <v>51.94</v>
      </c>
    </row>
    <row r="7703" spans="1:12" x14ac:dyDescent="0.35">
      <c r="A7703" t="s">
        <v>1226</v>
      </c>
      <c r="B7703" s="1">
        <v>45351</v>
      </c>
      <c r="C7703">
        <v>19.25</v>
      </c>
      <c r="D7703">
        <v>19.32</v>
      </c>
      <c r="E7703">
        <v>19.37</v>
      </c>
      <c r="F7703">
        <v>19.079999999999998</v>
      </c>
      <c r="G7703">
        <v>19.309999999999999</v>
      </c>
      <c r="H7703">
        <v>2092805</v>
      </c>
      <c r="I7703">
        <v>401.98</v>
      </c>
      <c r="J7703">
        <v>8282</v>
      </c>
      <c r="K7703">
        <v>1135258</v>
      </c>
      <c r="L7703">
        <v>54.25</v>
      </c>
    </row>
    <row r="7704" spans="1:12" x14ac:dyDescent="0.35">
      <c r="A7704" t="s">
        <v>1803</v>
      </c>
      <c r="B7704" s="1">
        <v>45351</v>
      </c>
      <c r="C7704">
        <v>670.85</v>
      </c>
      <c r="D7704">
        <v>648</v>
      </c>
      <c r="E7704">
        <v>664.95</v>
      </c>
      <c r="F7704">
        <v>640.45000000000005</v>
      </c>
      <c r="G7704">
        <v>655.9</v>
      </c>
      <c r="H7704">
        <v>24753</v>
      </c>
      <c r="I7704">
        <v>161.81</v>
      </c>
      <c r="J7704">
        <v>585</v>
      </c>
      <c r="K7704">
        <v>19214</v>
      </c>
      <c r="L7704">
        <v>77.62</v>
      </c>
    </row>
    <row r="7705" spans="1:12" x14ac:dyDescent="0.35">
      <c r="A7705" t="s">
        <v>1225</v>
      </c>
      <c r="B7705" s="1">
        <v>45351</v>
      </c>
      <c r="C7705">
        <v>5089.25</v>
      </c>
      <c r="D7705">
        <v>5090</v>
      </c>
      <c r="E7705">
        <v>5147.3</v>
      </c>
      <c r="F7705">
        <v>5067.6000000000004</v>
      </c>
      <c r="G7705">
        <v>5091.05</v>
      </c>
      <c r="H7705">
        <v>28929</v>
      </c>
      <c r="I7705">
        <v>1473.44</v>
      </c>
      <c r="J7705">
        <v>6631</v>
      </c>
      <c r="K7705">
        <v>21018</v>
      </c>
      <c r="L7705">
        <v>72.650000000000006</v>
      </c>
    </row>
    <row r="7706" spans="1:12" x14ac:dyDescent="0.35">
      <c r="A7706" t="s">
        <v>1224</v>
      </c>
      <c r="B7706" s="1">
        <v>45351</v>
      </c>
      <c r="C7706">
        <v>15752.5</v>
      </c>
      <c r="D7706">
        <v>15700</v>
      </c>
      <c r="E7706">
        <v>15910.05</v>
      </c>
      <c r="F7706">
        <v>15602.05</v>
      </c>
      <c r="G7706">
        <v>15743.3</v>
      </c>
      <c r="H7706">
        <v>6890</v>
      </c>
      <c r="I7706">
        <v>1083.23</v>
      </c>
      <c r="J7706">
        <v>2956</v>
      </c>
      <c r="K7706">
        <v>4468</v>
      </c>
      <c r="L7706">
        <v>64.849999999999994</v>
      </c>
    </row>
    <row r="7707" spans="1:12" x14ac:dyDescent="0.35">
      <c r="A7707" t="s">
        <v>1223</v>
      </c>
      <c r="B7707" s="1">
        <v>45351</v>
      </c>
      <c r="C7707">
        <v>1810.85</v>
      </c>
      <c r="D7707">
        <v>1810</v>
      </c>
      <c r="E7707">
        <v>1835</v>
      </c>
      <c r="F7707">
        <v>1785.8</v>
      </c>
      <c r="G7707">
        <v>1816.35</v>
      </c>
      <c r="H7707">
        <v>31316</v>
      </c>
      <c r="I7707">
        <v>566.52</v>
      </c>
      <c r="J7707">
        <v>5358</v>
      </c>
      <c r="K7707">
        <v>14854</v>
      </c>
      <c r="L7707">
        <v>47.43</v>
      </c>
    </row>
    <row r="7708" spans="1:12" x14ac:dyDescent="0.35">
      <c r="A7708" t="s">
        <v>1222</v>
      </c>
      <c r="B7708" s="1">
        <v>45351</v>
      </c>
      <c r="C7708">
        <v>110.2</v>
      </c>
      <c r="D7708">
        <v>111</v>
      </c>
      <c r="E7708">
        <v>113.05</v>
      </c>
      <c r="F7708">
        <v>109</v>
      </c>
      <c r="G7708">
        <v>112</v>
      </c>
      <c r="H7708">
        <v>108104</v>
      </c>
      <c r="I7708">
        <v>120.2</v>
      </c>
      <c r="J7708">
        <v>2887</v>
      </c>
      <c r="K7708">
        <v>35887</v>
      </c>
      <c r="L7708">
        <v>33.200000000000003</v>
      </c>
    </row>
    <row r="7709" spans="1:12" x14ac:dyDescent="0.35">
      <c r="A7709" t="s">
        <v>1221</v>
      </c>
      <c r="B7709" s="1">
        <v>45351</v>
      </c>
      <c r="C7709">
        <v>4560.75</v>
      </c>
      <c r="D7709">
        <v>4585</v>
      </c>
      <c r="E7709">
        <v>4677</v>
      </c>
      <c r="F7709">
        <v>4560.75</v>
      </c>
      <c r="G7709">
        <v>4604.8999999999996</v>
      </c>
      <c r="H7709">
        <v>36397</v>
      </c>
      <c r="I7709">
        <v>1679.84</v>
      </c>
      <c r="J7709">
        <v>7895</v>
      </c>
      <c r="K7709">
        <v>9154</v>
      </c>
      <c r="L7709">
        <v>25.15</v>
      </c>
    </row>
    <row r="7710" spans="1:12" x14ac:dyDescent="0.35">
      <c r="A7710" t="s">
        <v>1220</v>
      </c>
      <c r="B7710" s="1">
        <v>45351</v>
      </c>
      <c r="C7710">
        <v>389.5</v>
      </c>
      <c r="D7710">
        <v>389</v>
      </c>
      <c r="E7710">
        <v>403.45</v>
      </c>
      <c r="F7710">
        <v>388.35</v>
      </c>
      <c r="G7710">
        <v>400.7</v>
      </c>
      <c r="H7710">
        <v>18634970</v>
      </c>
      <c r="I7710">
        <v>74148.45</v>
      </c>
      <c r="J7710">
        <v>136517</v>
      </c>
      <c r="K7710">
        <v>9142189</v>
      </c>
      <c r="L7710">
        <v>49.06</v>
      </c>
    </row>
    <row r="7711" spans="1:12" x14ac:dyDescent="0.35">
      <c r="A7711" t="s">
        <v>1219</v>
      </c>
      <c r="B7711" s="1">
        <v>45351</v>
      </c>
      <c r="C7711">
        <v>273.7</v>
      </c>
      <c r="D7711">
        <v>273.60000000000002</v>
      </c>
      <c r="E7711">
        <v>275.35000000000002</v>
      </c>
      <c r="F7711">
        <v>270.64999999999998</v>
      </c>
      <c r="G7711">
        <v>273.45</v>
      </c>
      <c r="H7711">
        <v>12004742</v>
      </c>
      <c r="I7711">
        <v>32814.639999999999</v>
      </c>
      <c r="J7711">
        <v>59323</v>
      </c>
      <c r="K7711">
        <v>8351643</v>
      </c>
      <c r="L7711">
        <v>69.569999999999993</v>
      </c>
    </row>
    <row r="7712" spans="1:12" x14ac:dyDescent="0.35">
      <c r="A7712" t="s">
        <v>1218</v>
      </c>
      <c r="B7712" s="1">
        <v>45351</v>
      </c>
      <c r="C7712">
        <v>8408.35</v>
      </c>
      <c r="D7712">
        <v>8405</v>
      </c>
      <c r="E7712">
        <v>8680</v>
      </c>
      <c r="F7712">
        <v>8307.9</v>
      </c>
      <c r="G7712">
        <v>8630.35</v>
      </c>
      <c r="H7712">
        <v>301217</v>
      </c>
      <c r="I7712">
        <v>25804.1</v>
      </c>
      <c r="J7712">
        <v>38363</v>
      </c>
      <c r="K7712">
        <v>175002</v>
      </c>
      <c r="L7712">
        <v>58.1</v>
      </c>
    </row>
    <row r="7713" spans="1:12" x14ac:dyDescent="0.35">
      <c r="A7713" t="s">
        <v>1217</v>
      </c>
      <c r="B7713" s="1">
        <v>45351</v>
      </c>
      <c r="C7713">
        <v>56.3</v>
      </c>
      <c r="D7713">
        <v>56.3</v>
      </c>
      <c r="E7713">
        <v>57.95</v>
      </c>
      <c r="F7713">
        <v>55.5</v>
      </c>
      <c r="G7713">
        <v>56.35</v>
      </c>
      <c r="H7713">
        <v>654450</v>
      </c>
      <c r="I7713">
        <v>369.99</v>
      </c>
      <c r="J7713">
        <v>4536</v>
      </c>
      <c r="K7713">
        <v>269743</v>
      </c>
      <c r="L7713">
        <v>41.22</v>
      </c>
    </row>
    <row r="7714" spans="1:12" x14ac:dyDescent="0.35">
      <c r="A7714" t="s">
        <v>1216</v>
      </c>
      <c r="B7714" s="1">
        <v>45351</v>
      </c>
      <c r="C7714">
        <v>135.30000000000001</v>
      </c>
      <c r="D7714">
        <v>135.69999999999999</v>
      </c>
      <c r="E7714">
        <v>135.69999999999999</v>
      </c>
      <c r="F7714">
        <v>130.69999999999999</v>
      </c>
      <c r="G7714">
        <v>134.30000000000001</v>
      </c>
      <c r="H7714">
        <v>583986</v>
      </c>
      <c r="I7714">
        <v>779.92</v>
      </c>
      <c r="J7714">
        <v>10743</v>
      </c>
      <c r="K7714">
        <v>256900</v>
      </c>
      <c r="L7714">
        <v>43.99</v>
      </c>
    </row>
    <row r="7715" spans="1:12" x14ac:dyDescent="0.35">
      <c r="A7715" t="s">
        <v>1215</v>
      </c>
      <c r="B7715" s="1">
        <v>45351</v>
      </c>
      <c r="C7715">
        <v>898.5</v>
      </c>
      <c r="D7715">
        <v>900</v>
      </c>
      <c r="E7715">
        <v>922.9</v>
      </c>
      <c r="F7715">
        <v>891</v>
      </c>
      <c r="G7715">
        <v>914.75</v>
      </c>
      <c r="H7715">
        <v>1176097</v>
      </c>
      <c r="I7715">
        <v>10653.65</v>
      </c>
      <c r="J7715">
        <v>35367</v>
      </c>
      <c r="K7715">
        <v>512395</v>
      </c>
      <c r="L7715">
        <v>43.57</v>
      </c>
    </row>
    <row r="7716" spans="1:12" x14ac:dyDescent="0.35">
      <c r="A7716" t="s">
        <v>1214</v>
      </c>
      <c r="B7716" s="1">
        <v>45351</v>
      </c>
      <c r="C7716">
        <v>37.35</v>
      </c>
      <c r="D7716">
        <v>37.549999999999997</v>
      </c>
      <c r="E7716">
        <v>38.35</v>
      </c>
      <c r="F7716">
        <v>35.799999999999997</v>
      </c>
      <c r="G7716">
        <v>37</v>
      </c>
      <c r="H7716">
        <v>183438</v>
      </c>
      <c r="I7716">
        <v>68.09</v>
      </c>
      <c r="J7716">
        <v>1080</v>
      </c>
      <c r="K7716">
        <v>102606</v>
      </c>
      <c r="L7716">
        <v>55.93</v>
      </c>
    </row>
    <row r="7717" spans="1:12" x14ac:dyDescent="0.35">
      <c r="A7717" t="s">
        <v>1213</v>
      </c>
      <c r="B7717" s="1">
        <v>45351</v>
      </c>
      <c r="C7717">
        <v>514.75</v>
      </c>
      <c r="D7717">
        <v>510.1</v>
      </c>
      <c r="E7717">
        <v>535</v>
      </c>
      <c r="F7717">
        <v>504</v>
      </c>
      <c r="G7717">
        <v>511.95</v>
      </c>
      <c r="H7717">
        <v>125124</v>
      </c>
      <c r="I7717">
        <v>641.34</v>
      </c>
      <c r="J7717">
        <v>13843</v>
      </c>
      <c r="K7717">
        <v>75256</v>
      </c>
      <c r="L7717">
        <v>60.15</v>
      </c>
    </row>
    <row r="7718" spans="1:12" x14ac:dyDescent="0.35">
      <c r="A7718" t="s">
        <v>1212</v>
      </c>
      <c r="B7718" s="1">
        <v>45351</v>
      </c>
      <c r="C7718">
        <v>68.3</v>
      </c>
      <c r="D7718">
        <v>68.3</v>
      </c>
      <c r="E7718">
        <v>69.349999999999994</v>
      </c>
      <c r="F7718">
        <v>66.650000000000006</v>
      </c>
      <c r="G7718">
        <v>68.55</v>
      </c>
      <c r="H7718">
        <v>170124</v>
      </c>
      <c r="I7718">
        <v>115.61</v>
      </c>
      <c r="J7718">
        <v>1306</v>
      </c>
      <c r="K7718">
        <v>85625</v>
      </c>
      <c r="L7718">
        <v>50.33</v>
      </c>
    </row>
    <row r="7719" spans="1:12" x14ac:dyDescent="0.35">
      <c r="A7719" t="s">
        <v>1211</v>
      </c>
      <c r="B7719" s="1">
        <v>45351</v>
      </c>
      <c r="C7719">
        <v>57.65</v>
      </c>
      <c r="D7719">
        <v>58.4</v>
      </c>
      <c r="E7719">
        <v>59.1</v>
      </c>
      <c r="F7719">
        <v>57</v>
      </c>
      <c r="G7719">
        <v>57.75</v>
      </c>
      <c r="H7719">
        <v>2835816</v>
      </c>
      <c r="I7719">
        <v>1645.54</v>
      </c>
      <c r="J7719">
        <v>8687</v>
      </c>
      <c r="K7719">
        <v>1750491</v>
      </c>
      <c r="L7719">
        <v>61.73</v>
      </c>
    </row>
    <row r="7720" spans="1:12" x14ac:dyDescent="0.35">
      <c r="A7720" t="s">
        <v>1210</v>
      </c>
      <c r="B7720" s="1">
        <v>45351</v>
      </c>
      <c r="C7720">
        <v>286.5</v>
      </c>
      <c r="D7720">
        <v>288.05</v>
      </c>
      <c r="E7720">
        <v>289.7</v>
      </c>
      <c r="F7720">
        <v>278</v>
      </c>
      <c r="G7720">
        <v>286.05</v>
      </c>
      <c r="H7720">
        <v>3472282</v>
      </c>
      <c r="I7720">
        <v>9862.59</v>
      </c>
      <c r="J7720">
        <v>67045</v>
      </c>
      <c r="K7720">
        <v>1948075</v>
      </c>
      <c r="L7720">
        <v>56.1</v>
      </c>
    </row>
    <row r="7721" spans="1:12" x14ac:dyDescent="0.35">
      <c r="A7721" t="s">
        <v>1209</v>
      </c>
      <c r="B7721" s="1">
        <v>45351</v>
      </c>
      <c r="C7721">
        <v>406.2</v>
      </c>
      <c r="D7721">
        <v>395</v>
      </c>
      <c r="E7721">
        <v>419.4</v>
      </c>
      <c r="F7721">
        <v>385.9</v>
      </c>
      <c r="G7721">
        <v>403.3</v>
      </c>
      <c r="H7721">
        <v>13630735</v>
      </c>
      <c r="I7721">
        <v>53499.01</v>
      </c>
      <c r="J7721">
        <v>126931</v>
      </c>
      <c r="K7721">
        <v>5858174</v>
      </c>
      <c r="L7721">
        <v>42.98</v>
      </c>
    </row>
    <row r="7722" spans="1:12" x14ac:dyDescent="0.35">
      <c r="A7722" t="s">
        <v>1208</v>
      </c>
      <c r="B7722" s="1">
        <v>45351</v>
      </c>
      <c r="C7722">
        <v>25.9</v>
      </c>
      <c r="D7722">
        <v>26.2</v>
      </c>
      <c r="E7722">
        <v>26.5</v>
      </c>
      <c r="F7722">
        <v>24.6</v>
      </c>
      <c r="G7722">
        <v>25.05</v>
      </c>
      <c r="H7722">
        <v>1549827</v>
      </c>
      <c r="I7722">
        <v>392.75</v>
      </c>
      <c r="J7722">
        <v>5066</v>
      </c>
      <c r="K7722">
        <v>704164</v>
      </c>
      <c r="L7722">
        <v>45.44</v>
      </c>
    </row>
    <row r="7723" spans="1:12" x14ac:dyDescent="0.35">
      <c r="A7723" t="s">
        <v>1207</v>
      </c>
      <c r="B7723" s="1">
        <v>45351</v>
      </c>
      <c r="C7723">
        <v>66.05</v>
      </c>
      <c r="D7723">
        <v>66.05</v>
      </c>
      <c r="E7723">
        <v>68.8</v>
      </c>
      <c r="F7723">
        <v>65.099999999999994</v>
      </c>
      <c r="G7723">
        <v>67.849999999999994</v>
      </c>
      <c r="H7723">
        <v>6769908</v>
      </c>
      <c r="I7723">
        <v>4515.8500000000004</v>
      </c>
      <c r="J7723">
        <v>23079</v>
      </c>
      <c r="K7723">
        <v>2579808</v>
      </c>
      <c r="L7723">
        <v>38.11</v>
      </c>
    </row>
    <row r="7724" spans="1:12" x14ac:dyDescent="0.35">
      <c r="A7724" t="s">
        <v>1206</v>
      </c>
      <c r="B7724" s="1">
        <v>45351</v>
      </c>
      <c r="C7724">
        <v>1577.9</v>
      </c>
      <c r="D7724">
        <v>1563.2</v>
      </c>
      <c r="E7724">
        <v>1574.65</v>
      </c>
      <c r="F7724">
        <v>1530</v>
      </c>
      <c r="G7724">
        <v>1537.7</v>
      </c>
      <c r="H7724">
        <v>419510</v>
      </c>
      <c r="I7724">
        <v>6507.87</v>
      </c>
      <c r="J7724">
        <v>20425</v>
      </c>
      <c r="K7724">
        <v>261800</v>
      </c>
      <c r="L7724">
        <v>62.41</v>
      </c>
    </row>
    <row r="7725" spans="1:12" x14ac:dyDescent="0.35">
      <c r="A7725" t="s">
        <v>1205</v>
      </c>
      <c r="B7725" s="1">
        <v>45351</v>
      </c>
      <c r="C7725">
        <v>43.45</v>
      </c>
      <c r="D7725">
        <v>43.3</v>
      </c>
      <c r="E7725">
        <v>47.5</v>
      </c>
      <c r="F7725">
        <v>42.4</v>
      </c>
      <c r="G7725">
        <v>47</v>
      </c>
      <c r="H7725">
        <v>634898</v>
      </c>
      <c r="I7725">
        <v>291.89</v>
      </c>
      <c r="J7725">
        <v>3761</v>
      </c>
      <c r="K7725">
        <v>260969</v>
      </c>
      <c r="L7725">
        <v>41.1</v>
      </c>
    </row>
    <row r="7726" spans="1:12" x14ac:dyDescent="0.35">
      <c r="A7726" t="s">
        <v>1204</v>
      </c>
      <c r="B7726" s="1">
        <v>45351</v>
      </c>
      <c r="C7726">
        <v>213.9</v>
      </c>
      <c r="D7726">
        <v>214.95</v>
      </c>
      <c r="E7726">
        <v>217.25</v>
      </c>
      <c r="F7726">
        <v>208.25</v>
      </c>
      <c r="G7726">
        <v>210.75</v>
      </c>
      <c r="H7726">
        <v>822739</v>
      </c>
      <c r="I7726">
        <v>1748.13</v>
      </c>
      <c r="J7726">
        <v>17944</v>
      </c>
      <c r="K7726">
        <v>319505</v>
      </c>
      <c r="L7726">
        <v>38.83</v>
      </c>
    </row>
    <row r="7727" spans="1:12" x14ac:dyDescent="0.35">
      <c r="A7727" t="s">
        <v>1203</v>
      </c>
      <c r="B7727" s="1">
        <v>45351</v>
      </c>
      <c r="C7727">
        <v>722.85</v>
      </c>
      <c r="D7727">
        <v>722.5</v>
      </c>
      <c r="E7727">
        <v>728</v>
      </c>
      <c r="F7727">
        <v>711.75</v>
      </c>
      <c r="G7727">
        <v>722.95</v>
      </c>
      <c r="H7727">
        <v>114016</v>
      </c>
      <c r="I7727">
        <v>821.34</v>
      </c>
      <c r="J7727">
        <v>9119</v>
      </c>
      <c r="K7727">
        <v>36917</v>
      </c>
      <c r="L7727">
        <v>32.380000000000003</v>
      </c>
    </row>
    <row r="7728" spans="1:12" x14ac:dyDescent="0.35">
      <c r="A7728" t="s">
        <v>1202</v>
      </c>
      <c r="B7728" s="1">
        <v>45351</v>
      </c>
      <c r="C7728">
        <v>246.3</v>
      </c>
      <c r="D7728">
        <v>247.05</v>
      </c>
      <c r="E7728">
        <v>248.2</v>
      </c>
      <c r="F7728">
        <v>238.15</v>
      </c>
      <c r="G7728">
        <v>243</v>
      </c>
      <c r="H7728">
        <v>841737</v>
      </c>
      <c r="I7728">
        <v>2042.65</v>
      </c>
      <c r="J7728">
        <v>22126</v>
      </c>
      <c r="K7728">
        <v>361851</v>
      </c>
      <c r="L7728">
        <v>42.99</v>
      </c>
    </row>
    <row r="7729" spans="1:12" x14ac:dyDescent="0.35">
      <c r="A7729" t="s">
        <v>1201</v>
      </c>
      <c r="B7729" s="1">
        <v>45351</v>
      </c>
      <c r="C7729">
        <v>76.05</v>
      </c>
      <c r="D7729">
        <v>76.099999999999994</v>
      </c>
      <c r="E7729">
        <v>76.7</v>
      </c>
      <c r="F7729">
        <v>75.2</v>
      </c>
      <c r="G7729">
        <v>76.05</v>
      </c>
      <c r="H7729">
        <v>2867493</v>
      </c>
      <c r="I7729">
        <v>2179.25</v>
      </c>
      <c r="J7729">
        <v>12443</v>
      </c>
      <c r="K7729">
        <v>1179759</v>
      </c>
      <c r="L7729">
        <v>41.14</v>
      </c>
    </row>
    <row r="7730" spans="1:12" x14ac:dyDescent="0.35">
      <c r="A7730" t="s">
        <v>1200</v>
      </c>
      <c r="B7730" s="1">
        <v>45351</v>
      </c>
      <c r="C7730">
        <v>83.75</v>
      </c>
      <c r="D7730">
        <v>83.95</v>
      </c>
      <c r="E7730">
        <v>87.9</v>
      </c>
      <c r="F7730">
        <v>82.4</v>
      </c>
      <c r="G7730">
        <v>84.7</v>
      </c>
      <c r="H7730">
        <v>630810</v>
      </c>
      <c r="I7730">
        <v>537.46</v>
      </c>
      <c r="J7730">
        <v>4124</v>
      </c>
      <c r="K7730">
        <v>331339</v>
      </c>
      <c r="L7730">
        <v>52.53</v>
      </c>
    </row>
    <row r="7731" spans="1:12" x14ac:dyDescent="0.35">
      <c r="A7731" t="s">
        <v>1199</v>
      </c>
      <c r="B7731" s="1">
        <v>45351</v>
      </c>
      <c r="C7731">
        <v>205.75</v>
      </c>
      <c r="D7731">
        <v>204.55</v>
      </c>
      <c r="E7731">
        <v>211</v>
      </c>
      <c r="F7731">
        <v>198</v>
      </c>
      <c r="G7731">
        <v>207.7</v>
      </c>
      <c r="H7731">
        <v>19323</v>
      </c>
      <c r="I7731">
        <v>39.47</v>
      </c>
      <c r="J7731">
        <v>681</v>
      </c>
      <c r="K7731">
        <v>9122</v>
      </c>
      <c r="L7731">
        <v>47.21</v>
      </c>
    </row>
    <row r="7732" spans="1:12" x14ac:dyDescent="0.35">
      <c r="A7732" t="s">
        <v>1198</v>
      </c>
      <c r="B7732" s="1">
        <v>45351</v>
      </c>
      <c r="C7732">
        <v>98</v>
      </c>
      <c r="D7732">
        <v>98.5</v>
      </c>
      <c r="E7732">
        <v>98.7</v>
      </c>
      <c r="F7732">
        <v>95</v>
      </c>
      <c r="G7732">
        <v>96.4</v>
      </c>
      <c r="H7732">
        <v>1414</v>
      </c>
      <c r="I7732">
        <v>1.37</v>
      </c>
      <c r="J7732">
        <v>73</v>
      </c>
      <c r="K7732">
        <v>898</v>
      </c>
      <c r="L7732">
        <v>63.51</v>
      </c>
    </row>
    <row r="7733" spans="1:12" x14ac:dyDescent="0.35">
      <c r="A7733" t="s">
        <v>1197</v>
      </c>
      <c r="B7733" s="1">
        <v>45351</v>
      </c>
      <c r="C7733">
        <v>344.75</v>
      </c>
      <c r="D7733">
        <v>345</v>
      </c>
      <c r="E7733">
        <v>348.4</v>
      </c>
      <c r="F7733">
        <v>341.1</v>
      </c>
      <c r="G7733">
        <v>344.4</v>
      </c>
      <c r="H7733">
        <v>125825</v>
      </c>
      <c r="I7733">
        <v>433.53</v>
      </c>
      <c r="J7733">
        <v>6982</v>
      </c>
      <c r="K7733">
        <v>46118</v>
      </c>
      <c r="L7733">
        <v>36.65</v>
      </c>
    </row>
    <row r="7734" spans="1:12" x14ac:dyDescent="0.35">
      <c r="A7734" t="s">
        <v>1196</v>
      </c>
      <c r="B7734" s="1">
        <v>45351</v>
      </c>
      <c r="C7734">
        <v>80.8</v>
      </c>
      <c r="D7734">
        <v>80.8</v>
      </c>
      <c r="E7734">
        <v>80.8</v>
      </c>
      <c r="F7734">
        <v>76.8</v>
      </c>
      <c r="G7734">
        <v>77.5</v>
      </c>
      <c r="H7734">
        <v>19430</v>
      </c>
      <c r="I7734">
        <v>15.02</v>
      </c>
      <c r="J7734">
        <v>202</v>
      </c>
      <c r="K7734">
        <v>7472</v>
      </c>
      <c r="L7734">
        <v>38.46</v>
      </c>
    </row>
    <row r="7735" spans="1:12" x14ac:dyDescent="0.35">
      <c r="A7735" t="s">
        <v>1195</v>
      </c>
      <c r="B7735" s="1">
        <v>45351</v>
      </c>
      <c r="C7735">
        <v>151.9</v>
      </c>
      <c r="D7735">
        <v>152.4</v>
      </c>
      <c r="E7735">
        <v>153.65</v>
      </c>
      <c r="F7735">
        <v>149.6</v>
      </c>
      <c r="G7735">
        <v>152.6</v>
      </c>
      <c r="H7735">
        <v>92631</v>
      </c>
      <c r="I7735">
        <v>140.5</v>
      </c>
      <c r="J7735">
        <v>4359</v>
      </c>
      <c r="K7735">
        <v>36275</v>
      </c>
      <c r="L7735">
        <v>39.159999999999997</v>
      </c>
    </row>
    <row r="7736" spans="1:12" x14ac:dyDescent="0.35">
      <c r="A7736" t="s">
        <v>1194</v>
      </c>
      <c r="B7736" s="1">
        <v>45351</v>
      </c>
      <c r="C7736">
        <v>159.19999999999999</v>
      </c>
      <c r="D7736">
        <v>161</v>
      </c>
      <c r="E7736">
        <v>174.9</v>
      </c>
      <c r="F7736">
        <v>157.44999999999999</v>
      </c>
      <c r="G7736">
        <v>169.4</v>
      </c>
      <c r="H7736">
        <v>34905</v>
      </c>
      <c r="I7736">
        <v>57.26</v>
      </c>
      <c r="J7736">
        <v>1042</v>
      </c>
      <c r="K7736">
        <v>20163</v>
      </c>
      <c r="L7736">
        <v>57.77</v>
      </c>
    </row>
    <row r="7737" spans="1:12" x14ac:dyDescent="0.35">
      <c r="A7737" t="s">
        <v>1193</v>
      </c>
      <c r="B7737" s="1">
        <v>45351</v>
      </c>
      <c r="C7737">
        <v>117.1</v>
      </c>
      <c r="D7737">
        <v>121</v>
      </c>
      <c r="E7737">
        <v>122.65</v>
      </c>
      <c r="F7737">
        <v>115.5</v>
      </c>
      <c r="G7737">
        <v>117.45</v>
      </c>
      <c r="H7737">
        <v>2200</v>
      </c>
      <c r="I7737">
        <v>2.59</v>
      </c>
      <c r="J7737">
        <v>121</v>
      </c>
      <c r="K7737">
        <v>1592</v>
      </c>
      <c r="L7737">
        <v>72.36</v>
      </c>
    </row>
    <row r="7738" spans="1:12" x14ac:dyDescent="0.35">
      <c r="A7738" t="s">
        <v>1192</v>
      </c>
      <c r="B7738" s="1">
        <v>45351</v>
      </c>
      <c r="C7738">
        <v>316</v>
      </c>
      <c r="D7738">
        <v>310</v>
      </c>
      <c r="E7738">
        <v>321</v>
      </c>
      <c r="F7738">
        <v>307.60000000000002</v>
      </c>
      <c r="G7738">
        <v>316.8</v>
      </c>
      <c r="H7738">
        <v>168206</v>
      </c>
      <c r="I7738">
        <v>532.41</v>
      </c>
      <c r="J7738">
        <v>11274</v>
      </c>
      <c r="K7738">
        <v>68274</v>
      </c>
      <c r="L7738">
        <v>40.590000000000003</v>
      </c>
    </row>
    <row r="7739" spans="1:12" x14ac:dyDescent="0.35">
      <c r="A7739" t="s">
        <v>1191</v>
      </c>
      <c r="B7739" s="1">
        <v>45351</v>
      </c>
      <c r="C7739">
        <v>158.85</v>
      </c>
      <c r="D7739">
        <v>159.94999999999999</v>
      </c>
      <c r="E7739">
        <v>188.3</v>
      </c>
      <c r="F7739">
        <v>158.44999999999999</v>
      </c>
      <c r="G7739">
        <v>184.35</v>
      </c>
      <c r="H7739">
        <v>15426258</v>
      </c>
      <c r="I7739">
        <v>27816.69</v>
      </c>
      <c r="J7739">
        <v>100587</v>
      </c>
      <c r="K7739">
        <v>6877345</v>
      </c>
      <c r="L7739">
        <v>44.58</v>
      </c>
    </row>
    <row r="7740" spans="1:12" x14ac:dyDescent="0.35">
      <c r="A7740" t="s">
        <v>1190</v>
      </c>
      <c r="B7740" s="1">
        <v>45351</v>
      </c>
      <c r="C7740">
        <v>34451.35</v>
      </c>
      <c r="D7740">
        <v>34451.35</v>
      </c>
      <c r="E7740">
        <v>34598</v>
      </c>
      <c r="F7740">
        <v>33965.25</v>
      </c>
      <c r="G7740">
        <v>34309.550000000003</v>
      </c>
      <c r="H7740">
        <v>30275</v>
      </c>
      <c r="I7740">
        <v>10384.48</v>
      </c>
      <c r="J7740">
        <v>12873</v>
      </c>
      <c r="K7740">
        <v>13877</v>
      </c>
      <c r="L7740">
        <v>45.84</v>
      </c>
    </row>
    <row r="7741" spans="1:12" x14ac:dyDescent="0.35">
      <c r="A7741" t="s">
        <v>1189</v>
      </c>
      <c r="B7741" s="1">
        <v>45351</v>
      </c>
      <c r="C7741">
        <v>39.15</v>
      </c>
      <c r="D7741">
        <v>40.5</v>
      </c>
      <c r="E7741">
        <v>43.8</v>
      </c>
      <c r="F7741">
        <v>38.700000000000003</v>
      </c>
      <c r="G7741">
        <v>42.2</v>
      </c>
      <c r="H7741">
        <v>1241732</v>
      </c>
      <c r="I7741">
        <v>514.91</v>
      </c>
      <c r="J7741">
        <v>3100</v>
      </c>
      <c r="K7741">
        <v>444797</v>
      </c>
      <c r="L7741">
        <v>35.82</v>
      </c>
    </row>
    <row r="7742" spans="1:12" x14ac:dyDescent="0.35">
      <c r="A7742" t="s">
        <v>1188</v>
      </c>
      <c r="B7742" s="1">
        <v>45351</v>
      </c>
      <c r="C7742">
        <v>35.950000000000003</v>
      </c>
      <c r="D7742">
        <v>35.950000000000003</v>
      </c>
      <c r="E7742">
        <v>36</v>
      </c>
      <c r="F7742">
        <v>34.6</v>
      </c>
      <c r="G7742">
        <v>35</v>
      </c>
      <c r="H7742">
        <v>354366</v>
      </c>
      <c r="I7742">
        <v>124.63</v>
      </c>
      <c r="J7742">
        <v>2197</v>
      </c>
      <c r="K7742">
        <v>193370</v>
      </c>
      <c r="L7742">
        <v>54.57</v>
      </c>
    </row>
    <row r="7743" spans="1:12" x14ac:dyDescent="0.35">
      <c r="A7743" t="s">
        <v>1187</v>
      </c>
      <c r="B7743" s="1">
        <v>45351</v>
      </c>
      <c r="C7743">
        <v>43.8</v>
      </c>
      <c r="D7743">
        <v>44</v>
      </c>
      <c r="E7743">
        <v>44.8</v>
      </c>
      <c r="F7743">
        <v>43.4</v>
      </c>
      <c r="G7743">
        <v>44.2</v>
      </c>
      <c r="H7743">
        <v>104673</v>
      </c>
      <c r="I7743">
        <v>46.12</v>
      </c>
      <c r="J7743">
        <v>967</v>
      </c>
      <c r="K7743">
        <v>50429</v>
      </c>
      <c r="L7743">
        <v>48.18</v>
      </c>
    </row>
    <row r="7744" spans="1:12" x14ac:dyDescent="0.35">
      <c r="A7744" t="s">
        <v>1186</v>
      </c>
      <c r="B7744" s="1">
        <v>45351</v>
      </c>
      <c r="C7744">
        <v>20.149999999999999</v>
      </c>
      <c r="D7744">
        <v>20.8</v>
      </c>
      <c r="E7744">
        <v>20.8</v>
      </c>
      <c r="F7744">
        <v>19.850000000000001</v>
      </c>
      <c r="G7744">
        <v>20.149999999999999</v>
      </c>
      <c r="H7744">
        <v>3681</v>
      </c>
      <c r="I7744">
        <v>0.74</v>
      </c>
      <c r="J7744">
        <v>93</v>
      </c>
      <c r="K7744">
        <v>2161</v>
      </c>
      <c r="L7744">
        <v>58.71</v>
      </c>
    </row>
    <row r="7745" spans="1:12" x14ac:dyDescent="0.35">
      <c r="A7745" t="s">
        <v>1185</v>
      </c>
      <c r="B7745" s="1">
        <v>45351</v>
      </c>
      <c r="C7745">
        <v>6519.8</v>
      </c>
      <c r="D7745">
        <v>6535</v>
      </c>
      <c r="E7745">
        <v>6835</v>
      </c>
      <c r="F7745">
        <v>6430</v>
      </c>
      <c r="G7745">
        <v>6785.5</v>
      </c>
      <c r="H7745">
        <v>18284</v>
      </c>
      <c r="I7745">
        <v>1213.19</v>
      </c>
      <c r="J7745">
        <v>5702</v>
      </c>
      <c r="K7745">
        <v>8279</v>
      </c>
      <c r="L7745">
        <v>45.28</v>
      </c>
    </row>
    <row r="7746" spans="1:12" x14ac:dyDescent="0.35">
      <c r="A7746" t="s">
        <v>1184</v>
      </c>
      <c r="B7746" s="1">
        <v>45351</v>
      </c>
      <c r="C7746">
        <v>49.4</v>
      </c>
      <c r="D7746">
        <v>49.85</v>
      </c>
      <c r="E7746">
        <v>50</v>
      </c>
      <c r="F7746">
        <v>48.1</v>
      </c>
      <c r="G7746">
        <v>49.15</v>
      </c>
      <c r="H7746">
        <v>1583853</v>
      </c>
      <c r="I7746">
        <v>775</v>
      </c>
      <c r="J7746">
        <v>5351</v>
      </c>
      <c r="K7746">
        <v>452519</v>
      </c>
      <c r="L7746">
        <v>28.57</v>
      </c>
    </row>
    <row r="7747" spans="1:12" x14ac:dyDescent="0.35">
      <c r="A7747" t="s">
        <v>1183</v>
      </c>
      <c r="B7747" s="1">
        <v>45351</v>
      </c>
      <c r="C7747">
        <v>93.7</v>
      </c>
      <c r="D7747">
        <v>93.7</v>
      </c>
      <c r="E7747">
        <v>94.8</v>
      </c>
      <c r="F7747">
        <v>89.05</v>
      </c>
      <c r="G7747">
        <v>89.6</v>
      </c>
      <c r="H7747">
        <v>29465</v>
      </c>
      <c r="I7747">
        <v>26.59</v>
      </c>
      <c r="J7747">
        <v>614</v>
      </c>
      <c r="K7747">
        <v>16074</v>
      </c>
      <c r="L7747">
        <v>54.55</v>
      </c>
    </row>
    <row r="7748" spans="1:12" x14ac:dyDescent="0.35">
      <c r="A7748" t="s">
        <v>1182</v>
      </c>
      <c r="B7748" s="1">
        <v>45351</v>
      </c>
      <c r="C7748">
        <v>130.94999999999999</v>
      </c>
      <c r="D7748">
        <v>130.94999999999999</v>
      </c>
      <c r="E7748">
        <v>131.75</v>
      </c>
      <c r="F7748">
        <v>128.75</v>
      </c>
      <c r="G7748">
        <v>130.9</v>
      </c>
      <c r="H7748">
        <v>341344</v>
      </c>
      <c r="I7748">
        <v>444.08</v>
      </c>
      <c r="J7748">
        <v>5955</v>
      </c>
      <c r="K7748">
        <v>133597</v>
      </c>
      <c r="L7748">
        <v>39.14</v>
      </c>
    </row>
    <row r="7749" spans="1:12" x14ac:dyDescent="0.35">
      <c r="A7749" t="s">
        <v>1181</v>
      </c>
      <c r="B7749" s="1">
        <v>45351</v>
      </c>
      <c r="C7749">
        <v>209</v>
      </c>
      <c r="D7749">
        <v>208</v>
      </c>
      <c r="E7749">
        <v>209.35</v>
      </c>
      <c r="F7749">
        <v>207.5</v>
      </c>
      <c r="G7749">
        <v>208.7</v>
      </c>
      <c r="H7749">
        <v>209823</v>
      </c>
      <c r="I7749">
        <v>437.62</v>
      </c>
      <c r="J7749">
        <v>7221</v>
      </c>
      <c r="K7749">
        <v>131461</v>
      </c>
      <c r="L7749">
        <v>62.65</v>
      </c>
    </row>
    <row r="7750" spans="1:12" x14ac:dyDescent="0.35">
      <c r="A7750" t="s">
        <v>1180</v>
      </c>
      <c r="B7750" s="1">
        <v>45351</v>
      </c>
      <c r="C7750">
        <v>64.5</v>
      </c>
      <c r="D7750">
        <v>64.150000000000006</v>
      </c>
      <c r="E7750">
        <v>66.75</v>
      </c>
      <c r="F7750">
        <v>62.5</v>
      </c>
      <c r="G7750">
        <v>64.150000000000006</v>
      </c>
      <c r="H7750">
        <v>447382</v>
      </c>
      <c r="I7750">
        <v>289.35000000000002</v>
      </c>
      <c r="J7750">
        <v>2920</v>
      </c>
      <c r="K7750">
        <v>160284</v>
      </c>
      <c r="L7750">
        <v>35.83</v>
      </c>
    </row>
    <row r="7751" spans="1:12" x14ac:dyDescent="0.35">
      <c r="A7751" t="s">
        <v>1179</v>
      </c>
      <c r="B7751" s="1">
        <v>45351</v>
      </c>
      <c r="C7751">
        <v>227.8</v>
      </c>
      <c r="D7751">
        <v>225.5</v>
      </c>
      <c r="E7751">
        <v>230</v>
      </c>
      <c r="F7751">
        <v>222.1</v>
      </c>
      <c r="G7751">
        <v>227.25</v>
      </c>
      <c r="H7751">
        <v>596863</v>
      </c>
      <c r="I7751">
        <v>1349.87</v>
      </c>
      <c r="J7751">
        <v>18020</v>
      </c>
      <c r="K7751">
        <v>254966</v>
      </c>
      <c r="L7751">
        <v>42.72</v>
      </c>
    </row>
    <row r="7752" spans="1:12" x14ac:dyDescent="0.35">
      <c r="A7752" t="s">
        <v>1178</v>
      </c>
      <c r="B7752" s="1">
        <v>45351</v>
      </c>
      <c r="C7752">
        <v>367.95</v>
      </c>
      <c r="D7752">
        <v>371.65</v>
      </c>
      <c r="E7752">
        <v>371.65</v>
      </c>
      <c r="F7752">
        <v>365.55</v>
      </c>
      <c r="G7752">
        <v>367.7</v>
      </c>
      <c r="H7752">
        <v>5083</v>
      </c>
      <c r="I7752">
        <v>18.7</v>
      </c>
      <c r="J7752">
        <v>571</v>
      </c>
      <c r="K7752">
        <v>2515</v>
      </c>
      <c r="L7752">
        <v>49.48</v>
      </c>
    </row>
    <row r="7753" spans="1:12" x14ac:dyDescent="0.35">
      <c r="A7753" t="s">
        <v>1176</v>
      </c>
      <c r="B7753" s="1">
        <v>45351</v>
      </c>
      <c r="C7753">
        <v>38.700000000000003</v>
      </c>
      <c r="D7753">
        <v>38.75</v>
      </c>
      <c r="E7753">
        <v>39.4</v>
      </c>
      <c r="F7753">
        <v>36.700000000000003</v>
      </c>
      <c r="G7753">
        <v>38.85</v>
      </c>
      <c r="H7753">
        <v>559518</v>
      </c>
      <c r="I7753">
        <v>213.2</v>
      </c>
      <c r="J7753">
        <v>2752</v>
      </c>
      <c r="K7753">
        <v>270880</v>
      </c>
      <c r="L7753">
        <v>48.41</v>
      </c>
    </row>
    <row r="7754" spans="1:12" x14ac:dyDescent="0.35">
      <c r="A7754" t="s">
        <v>1175</v>
      </c>
      <c r="B7754" s="1">
        <v>45351</v>
      </c>
      <c r="C7754">
        <v>1214.8499999999999</v>
      </c>
      <c r="D7754">
        <v>1217.95</v>
      </c>
      <c r="E7754">
        <v>1218</v>
      </c>
      <c r="F7754">
        <v>1143.1500000000001</v>
      </c>
      <c r="G7754">
        <v>1182.5999999999999</v>
      </c>
      <c r="H7754">
        <v>328417</v>
      </c>
      <c r="I7754">
        <v>3929.21</v>
      </c>
      <c r="J7754">
        <v>9678</v>
      </c>
      <c r="K7754">
        <v>281539</v>
      </c>
      <c r="L7754">
        <v>85.73</v>
      </c>
    </row>
    <row r="7755" spans="1:12" x14ac:dyDescent="0.35">
      <c r="A7755" t="s">
        <v>1174</v>
      </c>
      <c r="B7755" s="1">
        <v>45351</v>
      </c>
      <c r="C7755">
        <v>174.6</v>
      </c>
      <c r="D7755">
        <v>175.05</v>
      </c>
      <c r="E7755">
        <v>179.6</v>
      </c>
      <c r="F7755">
        <v>172.55</v>
      </c>
      <c r="G7755">
        <v>175.3</v>
      </c>
      <c r="H7755">
        <v>7981</v>
      </c>
      <c r="I7755">
        <v>13.97</v>
      </c>
      <c r="J7755">
        <v>499</v>
      </c>
      <c r="K7755">
        <v>4140</v>
      </c>
      <c r="L7755">
        <v>51.87</v>
      </c>
    </row>
    <row r="7756" spans="1:12" x14ac:dyDescent="0.35">
      <c r="A7756" t="s">
        <v>1173</v>
      </c>
      <c r="B7756" s="1">
        <v>45351</v>
      </c>
      <c r="C7756">
        <v>297.14999999999998</v>
      </c>
      <c r="D7756">
        <v>297.95</v>
      </c>
      <c r="E7756">
        <v>300.75</v>
      </c>
      <c r="F7756">
        <v>295</v>
      </c>
      <c r="G7756">
        <v>297.89999999999998</v>
      </c>
      <c r="H7756">
        <v>110174</v>
      </c>
      <c r="I7756">
        <v>328.13</v>
      </c>
      <c r="J7756">
        <v>5157</v>
      </c>
      <c r="K7756">
        <v>38786</v>
      </c>
      <c r="L7756">
        <v>35.200000000000003</v>
      </c>
    </row>
    <row r="7757" spans="1:12" x14ac:dyDescent="0.35">
      <c r="A7757" t="s">
        <v>1172</v>
      </c>
      <c r="B7757" s="1">
        <v>45351</v>
      </c>
      <c r="C7757">
        <v>535.79999999999995</v>
      </c>
      <c r="D7757">
        <v>535</v>
      </c>
      <c r="E7757">
        <v>542.65</v>
      </c>
      <c r="F7757">
        <v>530.4</v>
      </c>
      <c r="G7757">
        <v>534.75</v>
      </c>
      <c r="H7757">
        <v>38385</v>
      </c>
      <c r="I7757">
        <v>205.9</v>
      </c>
      <c r="J7757">
        <v>3514</v>
      </c>
      <c r="K7757">
        <v>19393</v>
      </c>
      <c r="L7757">
        <v>50.52</v>
      </c>
    </row>
    <row r="7758" spans="1:12" x14ac:dyDescent="0.35">
      <c r="A7758" t="s">
        <v>1171</v>
      </c>
      <c r="B7758" s="1">
        <v>45351</v>
      </c>
      <c r="C7758">
        <v>81.55</v>
      </c>
      <c r="D7758">
        <v>81.5</v>
      </c>
      <c r="E7758">
        <v>81.75</v>
      </c>
      <c r="F7758">
        <v>80.099999999999994</v>
      </c>
      <c r="G7758">
        <v>81.2</v>
      </c>
      <c r="H7758">
        <v>371673</v>
      </c>
      <c r="I7758">
        <v>300.99</v>
      </c>
      <c r="J7758">
        <v>3715</v>
      </c>
      <c r="K7758">
        <v>194412</v>
      </c>
      <c r="L7758">
        <v>52.31</v>
      </c>
    </row>
    <row r="7759" spans="1:12" x14ac:dyDescent="0.35">
      <c r="A7759" t="s">
        <v>1170</v>
      </c>
      <c r="B7759" s="1">
        <v>45351</v>
      </c>
      <c r="C7759">
        <v>265.75</v>
      </c>
      <c r="D7759">
        <v>265</v>
      </c>
      <c r="E7759">
        <v>266.35000000000002</v>
      </c>
      <c r="F7759">
        <v>261.5</v>
      </c>
      <c r="G7759">
        <v>264.60000000000002</v>
      </c>
      <c r="H7759">
        <v>17179832</v>
      </c>
      <c r="I7759">
        <v>45366.77</v>
      </c>
      <c r="J7759">
        <v>123020</v>
      </c>
      <c r="K7759">
        <v>9907122</v>
      </c>
      <c r="L7759">
        <v>57.67</v>
      </c>
    </row>
    <row r="7760" spans="1:12" x14ac:dyDescent="0.35">
      <c r="A7760" t="s">
        <v>1808</v>
      </c>
      <c r="B7760" s="1">
        <v>45351</v>
      </c>
      <c r="C7760">
        <v>124.25</v>
      </c>
      <c r="D7760">
        <v>127</v>
      </c>
      <c r="E7760">
        <v>127</v>
      </c>
      <c r="F7760">
        <v>118.2</v>
      </c>
      <c r="G7760">
        <v>123.15</v>
      </c>
      <c r="H7760">
        <v>185325</v>
      </c>
      <c r="I7760">
        <v>228.42</v>
      </c>
      <c r="J7760">
        <v>3599</v>
      </c>
      <c r="K7760">
        <v>111488</v>
      </c>
      <c r="L7760">
        <v>60.16</v>
      </c>
    </row>
    <row r="7761" spans="1:12" x14ac:dyDescent="0.35">
      <c r="A7761" t="s">
        <v>1169</v>
      </c>
      <c r="B7761" s="1">
        <v>45351</v>
      </c>
      <c r="C7761">
        <v>101.25</v>
      </c>
      <c r="D7761">
        <v>102.4</v>
      </c>
      <c r="E7761">
        <v>102.45</v>
      </c>
      <c r="F7761">
        <v>98.2</v>
      </c>
      <c r="G7761">
        <v>101.6</v>
      </c>
      <c r="H7761">
        <v>243289</v>
      </c>
      <c r="I7761">
        <v>244.79</v>
      </c>
      <c r="J7761">
        <v>1746</v>
      </c>
      <c r="K7761">
        <v>143049</v>
      </c>
      <c r="L7761">
        <v>58.8</v>
      </c>
    </row>
    <row r="7762" spans="1:12" x14ac:dyDescent="0.35">
      <c r="A7762" t="s">
        <v>1168</v>
      </c>
      <c r="B7762" s="1">
        <v>45351</v>
      </c>
      <c r="C7762">
        <v>1957.8</v>
      </c>
      <c r="D7762">
        <v>1958</v>
      </c>
      <c r="E7762">
        <v>1978</v>
      </c>
      <c r="F7762">
        <v>1908.25</v>
      </c>
      <c r="G7762">
        <v>1966.75</v>
      </c>
      <c r="H7762">
        <v>1207114</v>
      </c>
      <c r="I7762">
        <v>23481.43</v>
      </c>
      <c r="J7762">
        <v>57599</v>
      </c>
      <c r="K7762">
        <v>224627</v>
      </c>
      <c r="L7762">
        <v>18.61</v>
      </c>
    </row>
    <row r="7763" spans="1:12" x14ac:dyDescent="0.35">
      <c r="A7763" t="s">
        <v>1167</v>
      </c>
      <c r="B7763" s="1">
        <v>45351</v>
      </c>
      <c r="C7763">
        <v>567.15</v>
      </c>
      <c r="D7763">
        <v>571</v>
      </c>
      <c r="E7763">
        <v>571.20000000000005</v>
      </c>
      <c r="F7763">
        <v>544</v>
      </c>
      <c r="G7763">
        <v>546.54999999999995</v>
      </c>
      <c r="H7763">
        <v>5120713</v>
      </c>
      <c r="I7763">
        <v>28287.29</v>
      </c>
      <c r="J7763">
        <v>89413</v>
      </c>
      <c r="K7763">
        <v>2018634</v>
      </c>
      <c r="L7763">
        <v>39.42</v>
      </c>
    </row>
    <row r="7764" spans="1:12" x14ac:dyDescent="0.35">
      <c r="A7764" t="s">
        <v>1166</v>
      </c>
      <c r="B7764" s="1">
        <v>45351</v>
      </c>
      <c r="C7764">
        <v>7649.35</v>
      </c>
      <c r="D7764">
        <v>7630</v>
      </c>
      <c r="E7764">
        <v>7713</v>
      </c>
      <c r="F7764">
        <v>7582.6</v>
      </c>
      <c r="G7764">
        <v>7673</v>
      </c>
      <c r="H7764">
        <v>184882</v>
      </c>
      <c r="I7764">
        <v>14138.08</v>
      </c>
      <c r="J7764">
        <v>28109</v>
      </c>
      <c r="K7764">
        <v>85498</v>
      </c>
      <c r="L7764">
        <v>46.24</v>
      </c>
    </row>
    <row r="7765" spans="1:12" x14ac:dyDescent="0.35">
      <c r="A7765" t="s">
        <v>1165</v>
      </c>
      <c r="B7765" s="1">
        <v>45351</v>
      </c>
      <c r="C7765">
        <v>746.15</v>
      </c>
      <c r="D7765">
        <v>757.25</v>
      </c>
      <c r="E7765">
        <v>760</v>
      </c>
      <c r="F7765">
        <v>743</v>
      </c>
      <c r="G7765">
        <v>746</v>
      </c>
      <c r="H7765">
        <v>5382</v>
      </c>
      <c r="I7765">
        <v>40.229999999999997</v>
      </c>
      <c r="J7765">
        <v>790</v>
      </c>
      <c r="K7765">
        <v>2624</v>
      </c>
      <c r="L7765">
        <v>48.76</v>
      </c>
    </row>
    <row r="7766" spans="1:12" x14ac:dyDescent="0.35">
      <c r="A7766" t="s">
        <v>1164</v>
      </c>
      <c r="B7766" s="1">
        <v>45351</v>
      </c>
      <c r="C7766">
        <v>1332.75</v>
      </c>
      <c r="D7766">
        <v>1336</v>
      </c>
      <c r="E7766">
        <v>1353.55</v>
      </c>
      <c r="F7766">
        <v>1326.9</v>
      </c>
      <c r="G7766">
        <v>1344.25</v>
      </c>
      <c r="H7766">
        <v>741320</v>
      </c>
      <c r="I7766">
        <v>9928.09</v>
      </c>
      <c r="J7766">
        <v>31658</v>
      </c>
      <c r="K7766">
        <v>324321</v>
      </c>
      <c r="L7766">
        <v>43.75</v>
      </c>
    </row>
    <row r="7767" spans="1:12" x14ac:dyDescent="0.35">
      <c r="A7767" t="s">
        <v>1163</v>
      </c>
      <c r="B7767" s="1">
        <v>45351</v>
      </c>
      <c r="C7767">
        <v>62.45</v>
      </c>
      <c r="D7767">
        <v>62.5</v>
      </c>
      <c r="E7767">
        <v>62.5</v>
      </c>
      <c r="F7767">
        <v>60.2</v>
      </c>
      <c r="G7767">
        <v>61.1</v>
      </c>
      <c r="H7767">
        <v>48406</v>
      </c>
      <c r="I7767">
        <v>29.83</v>
      </c>
      <c r="J7767">
        <v>534</v>
      </c>
      <c r="K7767">
        <v>32389</v>
      </c>
      <c r="L7767">
        <v>66.91</v>
      </c>
    </row>
    <row r="7768" spans="1:12" x14ac:dyDescent="0.35">
      <c r="A7768" t="s">
        <v>1162</v>
      </c>
      <c r="B7768" s="1">
        <v>45351</v>
      </c>
      <c r="C7768">
        <v>357.05</v>
      </c>
      <c r="D7768">
        <v>359</v>
      </c>
      <c r="E7768">
        <v>360</v>
      </c>
      <c r="F7768">
        <v>350</v>
      </c>
      <c r="G7768">
        <v>351.75</v>
      </c>
      <c r="H7768">
        <v>6780</v>
      </c>
      <c r="I7768">
        <v>24.04</v>
      </c>
      <c r="J7768">
        <v>756</v>
      </c>
      <c r="K7768">
        <v>4076</v>
      </c>
      <c r="L7768">
        <v>60.12</v>
      </c>
    </row>
    <row r="7769" spans="1:12" x14ac:dyDescent="0.35">
      <c r="A7769" t="s">
        <v>1161</v>
      </c>
      <c r="B7769" s="1">
        <v>45351</v>
      </c>
      <c r="C7769">
        <v>153.6</v>
      </c>
      <c r="D7769">
        <v>153</v>
      </c>
      <c r="E7769">
        <v>157.80000000000001</v>
      </c>
      <c r="F7769">
        <v>153</v>
      </c>
      <c r="G7769">
        <v>156.9</v>
      </c>
      <c r="H7769">
        <v>5440373</v>
      </c>
      <c r="I7769">
        <v>8517.2000000000007</v>
      </c>
      <c r="J7769">
        <v>50856</v>
      </c>
      <c r="K7769">
        <v>2052424</v>
      </c>
      <c r="L7769">
        <v>37.729999999999997</v>
      </c>
    </row>
    <row r="7770" spans="1:12" x14ac:dyDescent="0.35">
      <c r="A7770" t="s">
        <v>1160</v>
      </c>
      <c r="B7770" s="1">
        <v>45351</v>
      </c>
      <c r="C7770">
        <v>136.08000000000001</v>
      </c>
      <c r="D7770">
        <v>137.08000000000001</v>
      </c>
      <c r="E7770">
        <v>138</v>
      </c>
      <c r="F7770">
        <v>135</v>
      </c>
      <c r="G7770">
        <v>135.97</v>
      </c>
      <c r="H7770">
        <v>61893</v>
      </c>
      <c r="I7770">
        <v>84.03</v>
      </c>
      <c r="J7770">
        <v>1368</v>
      </c>
      <c r="K7770">
        <v>32767</v>
      </c>
      <c r="L7770">
        <v>52.94</v>
      </c>
    </row>
    <row r="7771" spans="1:12" x14ac:dyDescent="0.35">
      <c r="A7771" t="s">
        <v>1159</v>
      </c>
      <c r="B7771" s="1">
        <v>45351</v>
      </c>
      <c r="C7771">
        <v>139.88</v>
      </c>
      <c r="D7771">
        <v>141.18</v>
      </c>
      <c r="E7771">
        <v>141.18</v>
      </c>
      <c r="F7771">
        <v>138.86000000000001</v>
      </c>
      <c r="G7771">
        <v>139.77000000000001</v>
      </c>
      <c r="H7771">
        <v>16230</v>
      </c>
      <c r="I7771">
        <v>22.65</v>
      </c>
      <c r="J7771">
        <v>236</v>
      </c>
      <c r="K7771">
        <v>15757</v>
      </c>
      <c r="L7771">
        <v>97.09</v>
      </c>
    </row>
    <row r="7772" spans="1:12" x14ac:dyDescent="0.35">
      <c r="A7772" t="s">
        <v>1158</v>
      </c>
      <c r="B7772" s="1">
        <v>45351</v>
      </c>
      <c r="C7772">
        <v>332</v>
      </c>
      <c r="D7772">
        <v>330.35</v>
      </c>
      <c r="E7772">
        <v>335.25</v>
      </c>
      <c r="F7772">
        <v>330.3</v>
      </c>
      <c r="G7772">
        <v>331.45</v>
      </c>
      <c r="H7772">
        <v>136252</v>
      </c>
      <c r="I7772">
        <v>452.5</v>
      </c>
      <c r="J7772">
        <v>4407</v>
      </c>
      <c r="K7772">
        <v>82630</v>
      </c>
      <c r="L7772">
        <v>60.64</v>
      </c>
    </row>
    <row r="7773" spans="1:12" x14ac:dyDescent="0.35">
      <c r="A7773" t="s">
        <v>1157</v>
      </c>
      <c r="B7773" s="1">
        <v>45351</v>
      </c>
      <c r="C7773">
        <v>4084</v>
      </c>
      <c r="D7773">
        <v>4083.95</v>
      </c>
      <c r="E7773">
        <v>4190</v>
      </c>
      <c r="F7773">
        <v>4014.05</v>
      </c>
      <c r="G7773">
        <v>4135.8500000000004</v>
      </c>
      <c r="H7773">
        <v>44970</v>
      </c>
      <c r="I7773">
        <v>1853.6</v>
      </c>
      <c r="J7773">
        <v>10422</v>
      </c>
      <c r="K7773">
        <v>22795</v>
      </c>
      <c r="L7773">
        <v>50.69</v>
      </c>
    </row>
    <row r="7774" spans="1:12" x14ac:dyDescent="0.35">
      <c r="A7774" t="s">
        <v>1156</v>
      </c>
      <c r="B7774" s="1">
        <v>45351</v>
      </c>
      <c r="C7774">
        <v>337.45</v>
      </c>
      <c r="D7774">
        <v>344.45</v>
      </c>
      <c r="E7774">
        <v>344.45</v>
      </c>
      <c r="F7774">
        <v>329.3</v>
      </c>
      <c r="G7774">
        <v>331.95</v>
      </c>
      <c r="H7774">
        <v>22351</v>
      </c>
      <c r="I7774">
        <v>74.41</v>
      </c>
      <c r="J7774">
        <v>1549</v>
      </c>
      <c r="K7774">
        <v>11748</v>
      </c>
      <c r="L7774">
        <v>52.56</v>
      </c>
    </row>
    <row r="7775" spans="1:12" x14ac:dyDescent="0.35">
      <c r="A7775" t="s">
        <v>1807</v>
      </c>
      <c r="B7775" s="1">
        <v>45351</v>
      </c>
      <c r="C7775">
        <v>1370</v>
      </c>
      <c r="D7775">
        <v>1375</v>
      </c>
      <c r="E7775">
        <v>1420</v>
      </c>
      <c r="F7775">
        <v>1375</v>
      </c>
      <c r="G7775">
        <v>1401.4</v>
      </c>
      <c r="H7775">
        <v>26608</v>
      </c>
      <c r="I7775">
        <v>372.37</v>
      </c>
      <c r="J7775">
        <v>1973</v>
      </c>
      <c r="K7775">
        <v>20336</v>
      </c>
      <c r="L7775">
        <v>76.430000000000007</v>
      </c>
    </row>
    <row r="7776" spans="1:12" x14ac:dyDescent="0.35">
      <c r="A7776" t="s">
        <v>1155</v>
      </c>
      <c r="B7776" s="1">
        <v>45351</v>
      </c>
      <c r="C7776">
        <v>333.3</v>
      </c>
      <c r="D7776">
        <v>333.3</v>
      </c>
      <c r="E7776">
        <v>336</v>
      </c>
      <c r="F7776">
        <v>330.6</v>
      </c>
      <c r="G7776">
        <v>335.6</v>
      </c>
      <c r="H7776">
        <v>13149469</v>
      </c>
      <c r="I7776">
        <v>43980</v>
      </c>
      <c r="J7776">
        <v>144889</v>
      </c>
      <c r="K7776">
        <v>6972945</v>
      </c>
      <c r="L7776">
        <v>53.03</v>
      </c>
    </row>
    <row r="7777" spans="1:12" x14ac:dyDescent="0.35">
      <c r="A7777" t="s">
        <v>1154</v>
      </c>
      <c r="B7777" s="1">
        <v>45351</v>
      </c>
      <c r="C7777">
        <v>59.1</v>
      </c>
      <c r="D7777">
        <v>59</v>
      </c>
      <c r="E7777">
        <v>61.85</v>
      </c>
      <c r="F7777">
        <v>57.9</v>
      </c>
      <c r="G7777">
        <v>61.4</v>
      </c>
      <c r="H7777">
        <v>20420420</v>
      </c>
      <c r="I7777">
        <v>12315.52</v>
      </c>
      <c r="J7777">
        <v>39689</v>
      </c>
      <c r="K7777">
        <v>10176785</v>
      </c>
      <c r="L7777">
        <v>49.84</v>
      </c>
    </row>
    <row r="7778" spans="1:12" x14ac:dyDescent="0.35">
      <c r="A7778" t="s">
        <v>1153</v>
      </c>
      <c r="B7778" s="1">
        <v>45351</v>
      </c>
      <c r="C7778">
        <v>3295.65</v>
      </c>
      <c r="D7778">
        <v>3295</v>
      </c>
      <c r="E7778">
        <v>3321.45</v>
      </c>
      <c r="F7778">
        <v>3211</v>
      </c>
      <c r="G7778">
        <v>3237.4</v>
      </c>
      <c r="H7778">
        <v>5605</v>
      </c>
      <c r="I7778">
        <v>182.17</v>
      </c>
      <c r="J7778">
        <v>2413</v>
      </c>
      <c r="K7778">
        <v>3438</v>
      </c>
      <c r="L7778">
        <v>61.34</v>
      </c>
    </row>
    <row r="7779" spans="1:12" x14ac:dyDescent="0.35">
      <c r="A7779" t="s">
        <v>1152</v>
      </c>
      <c r="B7779" s="1">
        <v>45351</v>
      </c>
      <c r="C7779">
        <v>123.65</v>
      </c>
      <c r="D7779">
        <v>123.65</v>
      </c>
      <c r="E7779">
        <v>126.3</v>
      </c>
      <c r="F7779">
        <v>120.45</v>
      </c>
      <c r="G7779">
        <v>123.9</v>
      </c>
      <c r="H7779">
        <v>46514</v>
      </c>
      <c r="I7779">
        <v>57.57</v>
      </c>
      <c r="J7779">
        <v>992</v>
      </c>
      <c r="K7779">
        <v>19538</v>
      </c>
      <c r="L7779">
        <v>42</v>
      </c>
    </row>
    <row r="7780" spans="1:12" x14ac:dyDescent="0.35">
      <c r="A7780" t="s">
        <v>1151</v>
      </c>
      <c r="B7780" s="1">
        <v>45351</v>
      </c>
      <c r="C7780">
        <v>316.10000000000002</v>
      </c>
      <c r="D7780">
        <v>315</v>
      </c>
      <c r="E7780">
        <v>318.39999999999998</v>
      </c>
      <c r="F7780">
        <v>308.75</v>
      </c>
      <c r="G7780">
        <v>309.35000000000002</v>
      </c>
      <c r="H7780">
        <v>144376</v>
      </c>
      <c r="I7780">
        <v>450.54</v>
      </c>
      <c r="J7780">
        <v>10559</v>
      </c>
      <c r="K7780">
        <v>82483</v>
      </c>
      <c r="L7780">
        <v>57.13</v>
      </c>
    </row>
    <row r="7781" spans="1:12" x14ac:dyDescent="0.35">
      <c r="A7781" t="s">
        <v>1150</v>
      </c>
      <c r="B7781" s="1">
        <v>45351</v>
      </c>
      <c r="C7781">
        <v>437.6</v>
      </c>
      <c r="D7781">
        <v>434</v>
      </c>
      <c r="E7781">
        <v>446.25</v>
      </c>
      <c r="F7781">
        <v>427.5</v>
      </c>
      <c r="G7781">
        <v>433.15</v>
      </c>
      <c r="H7781">
        <v>15195</v>
      </c>
      <c r="I7781">
        <v>66.14</v>
      </c>
      <c r="J7781">
        <v>951</v>
      </c>
      <c r="K7781">
        <v>11832</v>
      </c>
      <c r="L7781">
        <v>77.87</v>
      </c>
    </row>
    <row r="7782" spans="1:12" x14ac:dyDescent="0.35">
      <c r="A7782" t="s">
        <v>1149</v>
      </c>
      <c r="B7782" s="1">
        <v>45351</v>
      </c>
      <c r="C7782">
        <v>235.13</v>
      </c>
      <c r="D7782">
        <v>238.98</v>
      </c>
      <c r="E7782">
        <v>238.98</v>
      </c>
      <c r="F7782">
        <v>234.14</v>
      </c>
      <c r="G7782">
        <v>237.11</v>
      </c>
      <c r="H7782">
        <v>297</v>
      </c>
      <c r="I7782">
        <v>0.7</v>
      </c>
      <c r="J7782">
        <v>46</v>
      </c>
      <c r="K7782">
        <v>262</v>
      </c>
      <c r="L7782">
        <v>88.22</v>
      </c>
    </row>
    <row r="7783" spans="1:12" x14ac:dyDescent="0.35">
      <c r="A7783" t="s">
        <v>1148</v>
      </c>
      <c r="B7783" s="1">
        <v>45351</v>
      </c>
      <c r="C7783">
        <v>67.349999999999994</v>
      </c>
      <c r="D7783">
        <v>67.45</v>
      </c>
      <c r="E7783">
        <v>69.25</v>
      </c>
      <c r="F7783">
        <v>64</v>
      </c>
      <c r="G7783">
        <v>65.599999999999994</v>
      </c>
      <c r="H7783">
        <v>1479254</v>
      </c>
      <c r="I7783">
        <v>981.04</v>
      </c>
      <c r="J7783">
        <v>11196</v>
      </c>
      <c r="K7783">
        <v>603346</v>
      </c>
      <c r="L7783">
        <v>40.79</v>
      </c>
    </row>
    <row r="7784" spans="1:12" x14ac:dyDescent="0.35">
      <c r="A7784" t="s">
        <v>1147</v>
      </c>
      <c r="B7784" s="1">
        <v>45351</v>
      </c>
      <c r="C7784">
        <v>260</v>
      </c>
      <c r="D7784">
        <v>259.55</v>
      </c>
      <c r="E7784">
        <v>265</v>
      </c>
      <c r="F7784">
        <v>255.2</v>
      </c>
      <c r="G7784">
        <v>262.39999999999998</v>
      </c>
      <c r="H7784">
        <v>632806</v>
      </c>
      <c r="I7784">
        <v>1649.8</v>
      </c>
      <c r="J7784">
        <v>11333</v>
      </c>
      <c r="K7784">
        <v>309502</v>
      </c>
      <c r="L7784">
        <v>48.91</v>
      </c>
    </row>
    <row r="7785" spans="1:12" x14ac:dyDescent="0.35">
      <c r="A7785" t="s">
        <v>1146</v>
      </c>
      <c r="B7785" s="1">
        <v>45351</v>
      </c>
      <c r="C7785">
        <v>223.05</v>
      </c>
      <c r="D7785">
        <v>224</v>
      </c>
      <c r="E7785">
        <v>229.6</v>
      </c>
      <c r="F7785">
        <v>221.25</v>
      </c>
      <c r="G7785">
        <v>225.9</v>
      </c>
      <c r="H7785">
        <v>163840023</v>
      </c>
      <c r="I7785">
        <v>370063.77</v>
      </c>
      <c r="J7785">
        <v>187356</v>
      </c>
      <c r="K7785">
        <v>101981381</v>
      </c>
      <c r="L7785">
        <v>62.24</v>
      </c>
    </row>
    <row r="7786" spans="1:12" x14ac:dyDescent="0.35">
      <c r="A7786" t="s">
        <v>1145</v>
      </c>
      <c r="B7786" s="1">
        <v>45351</v>
      </c>
      <c r="C7786">
        <v>222.35</v>
      </c>
      <c r="D7786">
        <v>223.75</v>
      </c>
      <c r="E7786">
        <v>224.95</v>
      </c>
      <c r="F7786">
        <v>214.2</v>
      </c>
      <c r="G7786">
        <v>222.45</v>
      </c>
      <c r="H7786">
        <v>12772236</v>
      </c>
      <c r="I7786">
        <v>27922.02</v>
      </c>
      <c r="J7786">
        <v>94717</v>
      </c>
      <c r="K7786">
        <v>8403570</v>
      </c>
      <c r="L7786">
        <v>65.8</v>
      </c>
    </row>
    <row r="7787" spans="1:12" x14ac:dyDescent="0.35">
      <c r="A7787" t="s">
        <v>1144</v>
      </c>
      <c r="B7787" s="1">
        <v>45351</v>
      </c>
      <c r="C7787">
        <v>175.3</v>
      </c>
      <c r="D7787">
        <v>175.35</v>
      </c>
      <c r="E7787">
        <v>175.35</v>
      </c>
      <c r="F7787">
        <v>167.05</v>
      </c>
      <c r="G7787">
        <v>168.7</v>
      </c>
      <c r="H7787">
        <v>3454</v>
      </c>
      <c r="I7787">
        <v>5.85</v>
      </c>
      <c r="J7787">
        <v>154</v>
      </c>
      <c r="K7787">
        <v>2643</v>
      </c>
      <c r="L7787">
        <v>76.52</v>
      </c>
    </row>
    <row r="7788" spans="1:12" x14ac:dyDescent="0.35">
      <c r="A7788" t="s">
        <v>1143</v>
      </c>
      <c r="B7788" s="1">
        <v>45351</v>
      </c>
      <c r="C7788">
        <v>352.85</v>
      </c>
      <c r="D7788">
        <v>354.95</v>
      </c>
      <c r="E7788">
        <v>357.5</v>
      </c>
      <c r="F7788">
        <v>347.2</v>
      </c>
      <c r="G7788">
        <v>354.5</v>
      </c>
      <c r="H7788">
        <v>96751</v>
      </c>
      <c r="I7788">
        <v>340.32</v>
      </c>
      <c r="J7788">
        <v>6606</v>
      </c>
      <c r="K7788">
        <v>46790</v>
      </c>
      <c r="L7788">
        <v>48.36</v>
      </c>
    </row>
    <row r="7789" spans="1:12" x14ac:dyDescent="0.35">
      <c r="A7789" t="s">
        <v>1142</v>
      </c>
      <c r="B7789" s="1">
        <v>45351</v>
      </c>
      <c r="C7789">
        <v>686.15</v>
      </c>
      <c r="D7789">
        <v>688.25</v>
      </c>
      <c r="E7789">
        <v>689.95</v>
      </c>
      <c r="F7789">
        <v>654</v>
      </c>
      <c r="G7789">
        <v>662.6</v>
      </c>
      <c r="H7789">
        <v>28530</v>
      </c>
      <c r="I7789">
        <v>190.18</v>
      </c>
      <c r="J7789">
        <v>2545</v>
      </c>
      <c r="K7789">
        <v>18464</v>
      </c>
      <c r="L7789">
        <v>64.72</v>
      </c>
    </row>
    <row r="7790" spans="1:12" x14ac:dyDescent="0.35">
      <c r="A7790" t="s">
        <v>1141</v>
      </c>
      <c r="B7790" s="1">
        <v>45351</v>
      </c>
      <c r="C7790">
        <v>516.25</v>
      </c>
      <c r="D7790">
        <v>516.20000000000005</v>
      </c>
      <c r="E7790">
        <v>519.79999999999995</v>
      </c>
      <c r="F7790">
        <v>478.1</v>
      </c>
      <c r="G7790">
        <v>505.95</v>
      </c>
      <c r="H7790">
        <v>6240</v>
      </c>
      <c r="I7790">
        <v>31.22</v>
      </c>
      <c r="J7790">
        <v>775</v>
      </c>
      <c r="K7790">
        <v>3999</v>
      </c>
      <c r="L7790">
        <v>64.09</v>
      </c>
    </row>
    <row r="7791" spans="1:12" x14ac:dyDescent="0.35">
      <c r="A7791" t="s">
        <v>1140</v>
      </c>
      <c r="B7791" s="1">
        <v>45351</v>
      </c>
      <c r="C7791">
        <v>1964.55</v>
      </c>
      <c r="D7791">
        <v>1966.05</v>
      </c>
      <c r="E7791">
        <v>1970.15</v>
      </c>
      <c r="F7791">
        <v>1945</v>
      </c>
      <c r="G7791">
        <v>1949.7</v>
      </c>
      <c r="H7791">
        <v>1856</v>
      </c>
      <c r="I7791">
        <v>36.29</v>
      </c>
      <c r="J7791">
        <v>473</v>
      </c>
      <c r="K7791">
        <v>1340</v>
      </c>
      <c r="L7791">
        <v>72.2</v>
      </c>
    </row>
    <row r="7792" spans="1:12" x14ac:dyDescent="0.35">
      <c r="A7792" t="s">
        <v>1138</v>
      </c>
      <c r="B7792" s="1">
        <v>45351</v>
      </c>
      <c r="C7792">
        <v>520.25</v>
      </c>
      <c r="D7792">
        <v>520</v>
      </c>
      <c r="E7792">
        <v>529.4</v>
      </c>
      <c r="F7792">
        <v>515.35</v>
      </c>
      <c r="G7792">
        <v>519.45000000000005</v>
      </c>
      <c r="H7792">
        <v>498261</v>
      </c>
      <c r="I7792">
        <v>2593.02</v>
      </c>
      <c r="J7792">
        <v>11267</v>
      </c>
      <c r="K7792">
        <v>360659</v>
      </c>
      <c r="L7792">
        <v>72.38</v>
      </c>
    </row>
    <row r="7793" spans="1:12" x14ac:dyDescent="0.35">
      <c r="A7793" t="s">
        <v>1137</v>
      </c>
      <c r="B7793" s="1">
        <v>45351</v>
      </c>
      <c r="C7793">
        <v>123.05</v>
      </c>
      <c r="D7793">
        <v>123.7</v>
      </c>
      <c r="E7793">
        <v>126</v>
      </c>
      <c r="F7793">
        <v>120.5</v>
      </c>
      <c r="G7793">
        <v>124.15</v>
      </c>
      <c r="H7793">
        <v>738883</v>
      </c>
      <c r="I7793">
        <v>905.41</v>
      </c>
      <c r="J7793">
        <v>6469</v>
      </c>
      <c r="K7793">
        <v>220845</v>
      </c>
      <c r="L7793">
        <v>29.89</v>
      </c>
    </row>
    <row r="7794" spans="1:12" x14ac:dyDescent="0.35">
      <c r="A7794" t="s">
        <v>1136</v>
      </c>
      <c r="B7794" s="1">
        <v>45351</v>
      </c>
      <c r="C7794">
        <v>18.920000000000002</v>
      </c>
      <c r="D7794">
        <v>19.100000000000001</v>
      </c>
      <c r="E7794">
        <v>19.100000000000001</v>
      </c>
      <c r="F7794">
        <v>18.68</v>
      </c>
      <c r="G7794">
        <v>18.95</v>
      </c>
      <c r="H7794">
        <v>22408</v>
      </c>
      <c r="I7794">
        <v>4.22</v>
      </c>
      <c r="J7794">
        <v>362</v>
      </c>
      <c r="K7794">
        <v>17048</v>
      </c>
      <c r="L7794">
        <v>76.08</v>
      </c>
    </row>
    <row r="7795" spans="1:12" x14ac:dyDescent="0.35">
      <c r="A7795" t="s">
        <v>1135</v>
      </c>
      <c r="B7795" s="1">
        <v>45351</v>
      </c>
      <c r="C7795">
        <v>241.82</v>
      </c>
      <c r="D7795">
        <v>249.05</v>
      </c>
      <c r="E7795">
        <v>249.05</v>
      </c>
      <c r="F7795">
        <v>240.64</v>
      </c>
      <c r="G7795">
        <v>242.32</v>
      </c>
      <c r="H7795">
        <v>245626</v>
      </c>
      <c r="I7795">
        <v>593.76</v>
      </c>
      <c r="J7795">
        <v>9185</v>
      </c>
      <c r="K7795">
        <v>150666</v>
      </c>
      <c r="L7795">
        <v>61.34</v>
      </c>
    </row>
    <row r="7796" spans="1:12" x14ac:dyDescent="0.35">
      <c r="A7796" t="s">
        <v>1134</v>
      </c>
      <c r="B7796" s="1">
        <v>45351</v>
      </c>
      <c r="C7796">
        <v>232.35</v>
      </c>
      <c r="D7796">
        <v>232.08</v>
      </c>
      <c r="E7796">
        <v>233.44</v>
      </c>
      <c r="F7796">
        <v>231.29</v>
      </c>
      <c r="G7796">
        <v>233.25</v>
      </c>
      <c r="H7796">
        <v>37090</v>
      </c>
      <c r="I7796">
        <v>86.36</v>
      </c>
      <c r="J7796">
        <v>432</v>
      </c>
      <c r="K7796">
        <v>35199</v>
      </c>
      <c r="L7796">
        <v>94.9</v>
      </c>
    </row>
    <row r="7797" spans="1:12" x14ac:dyDescent="0.35">
      <c r="A7797" t="s">
        <v>1133</v>
      </c>
      <c r="B7797" s="1">
        <v>45351</v>
      </c>
      <c r="C7797">
        <v>220.05</v>
      </c>
      <c r="D7797">
        <v>219.53</v>
      </c>
      <c r="E7797">
        <v>221.48</v>
      </c>
      <c r="F7797">
        <v>218.95</v>
      </c>
      <c r="G7797">
        <v>220.88</v>
      </c>
      <c r="H7797">
        <v>10630</v>
      </c>
      <c r="I7797">
        <v>23.47</v>
      </c>
      <c r="J7797">
        <v>27</v>
      </c>
      <c r="K7797">
        <v>10622</v>
      </c>
      <c r="L7797">
        <v>99.92</v>
      </c>
    </row>
    <row r="7798" spans="1:12" x14ac:dyDescent="0.35">
      <c r="A7798" t="s">
        <v>1132</v>
      </c>
      <c r="B7798" s="1">
        <v>45351</v>
      </c>
      <c r="C7798">
        <v>243.07</v>
      </c>
      <c r="D7798">
        <v>244.99</v>
      </c>
      <c r="E7798">
        <v>244.99</v>
      </c>
      <c r="F7798">
        <v>241.01</v>
      </c>
      <c r="G7798">
        <v>243.25</v>
      </c>
      <c r="H7798">
        <v>3210232</v>
      </c>
      <c r="I7798">
        <v>7800.04</v>
      </c>
      <c r="J7798">
        <v>27444</v>
      </c>
      <c r="K7798">
        <v>2027252</v>
      </c>
      <c r="L7798">
        <v>63.15</v>
      </c>
    </row>
    <row r="7799" spans="1:12" x14ac:dyDescent="0.35">
      <c r="A7799" t="s">
        <v>1789</v>
      </c>
      <c r="B7799" s="1">
        <v>45351</v>
      </c>
      <c r="C7799">
        <v>224.32</v>
      </c>
      <c r="D7799">
        <v>224.82</v>
      </c>
      <c r="E7799">
        <v>225.99</v>
      </c>
      <c r="F7799">
        <v>223.69</v>
      </c>
      <c r="G7799">
        <v>225.57</v>
      </c>
      <c r="H7799">
        <v>3330</v>
      </c>
      <c r="I7799">
        <v>7.49</v>
      </c>
      <c r="J7799">
        <v>246</v>
      </c>
      <c r="K7799">
        <v>2036</v>
      </c>
      <c r="L7799">
        <v>61.14</v>
      </c>
    </row>
    <row r="7800" spans="1:12" x14ac:dyDescent="0.35">
      <c r="A7800" t="s">
        <v>1131</v>
      </c>
      <c r="B7800" s="1">
        <v>45351</v>
      </c>
      <c r="C7800">
        <v>178.06</v>
      </c>
      <c r="D7800">
        <v>178.06</v>
      </c>
      <c r="E7800">
        <v>178.06</v>
      </c>
      <c r="F7800">
        <v>176.22</v>
      </c>
      <c r="G7800">
        <v>177.72</v>
      </c>
      <c r="H7800">
        <v>1024</v>
      </c>
      <c r="I7800">
        <v>1.81</v>
      </c>
      <c r="J7800">
        <v>38</v>
      </c>
      <c r="K7800">
        <v>703</v>
      </c>
      <c r="L7800">
        <v>68.650000000000006</v>
      </c>
    </row>
    <row r="7801" spans="1:12" x14ac:dyDescent="0.35">
      <c r="A7801" t="s">
        <v>1130</v>
      </c>
      <c r="B7801" s="1">
        <v>45351</v>
      </c>
      <c r="C7801">
        <v>377.59</v>
      </c>
      <c r="D7801">
        <v>376.09</v>
      </c>
      <c r="E7801">
        <v>377.59</v>
      </c>
      <c r="F7801">
        <v>376.09</v>
      </c>
      <c r="G7801">
        <v>377.26</v>
      </c>
      <c r="H7801">
        <v>77</v>
      </c>
      <c r="I7801">
        <v>0.28999999999999998</v>
      </c>
      <c r="J7801">
        <v>11</v>
      </c>
      <c r="K7801">
        <v>46</v>
      </c>
      <c r="L7801">
        <v>59.74</v>
      </c>
    </row>
    <row r="7802" spans="1:12" x14ac:dyDescent="0.35">
      <c r="A7802" t="s">
        <v>1129</v>
      </c>
      <c r="B7802" s="1">
        <v>45351</v>
      </c>
      <c r="C7802">
        <v>55.13</v>
      </c>
      <c r="D7802">
        <v>56.5</v>
      </c>
      <c r="E7802">
        <v>56.5</v>
      </c>
      <c r="F7802">
        <v>54.6</v>
      </c>
      <c r="G7802">
        <v>54.82</v>
      </c>
      <c r="H7802">
        <v>2067</v>
      </c>
      <c r="I7802">
        <v>1.1399999999999999</v>
      </c>
      <c r="J7802">
        <v>26</v>
      </c>
      <c r="K7802">
        <v>1056</v>
      </c>
      <c r="L7802">
        <v>51.09</v>
      </c>
    </row>
    <row r="7803" spans="1:12" x14ac:dyDescent="0.35">
      <c r="A7803" t="s">
        <v>1128</v>
      </c>
      <c r="B7803" s="1">
        <v>45351</v>
      </c>
      <c r="C7803">
        <v>22.61</v>
      </c>
      <c r="D7803">
        <v>23.17</v>
      </c>
      <c r="E7803">
        <v>23.17</v>
      </c>
      <c r="F7803">
        <v>22.11</v>
      </c>
      <c r="G7803">
        <v>22.85</v>
      </c>
      <c r="H7803">
        <v>4117</v>
      </c>
      <c r="I7803">
        <v>0.94</v>
      </c>
      <c r="J7803">
        <v>75</v>
      </c>
      <c r="K7803">
        <v>2074</v>
      </c>
      <c r="L7803">
        <v>50.38</v>
      </c>
    </row>
    <row r="7804" spans="1:12" x14ac:dyDescent="0.35">
      <c r="A7804" t="s">
        <v>1127</v>
      </c>
      <c r="B7804" s="1">
        <v>45351</v>
      </c>
      <c r="C7804">
        <v>246.95</v>
      </c>
      <c r="D7804">
        <v>247.13</v>
      </c>
      <c r="E7804">
        <v>248.4</v>
      </c>
      <c r="F7804">
        <v>245.31</v>
      </c>
      <c r="G7804">
        <v>247.99</v>
      </c>
      <c r="H7804">
        <v>5497</v>
      </c>
      <c r="I7804">
        <v>13.59</v>
      </c>
      <c r="J7804">
        <v>730</v>
      </c>
      <c r="K7804">
        <v>4745</v>
      </c>
      <c r="L7804">
        <v>86.32</v>
      </c>
    </row>
    <row r="7805" spans="1:12" x14ac:dyDescent="0.35">
      <c r="A7805" t="s">
        <v>1126</v>
      </c>
      <c r="B7805" s="1">
        <v>45351</v>
      </c>
      <c r="C7805">
        <v>235.05</v>
      </c>
      <c r="D7805">
        <v>235.5</v>
      </c>
      <c r="E7805">
        <v>284.83999999999997</v>
      </c>
      <c r="F7805">
        <v>232.81</v>
      </c>
      <c r="G7805">
        <v>237.7</v>
      </c>
      <c r="H7805">
        <v>18369</v>
      </c>
      <c r="I7805">
        <v>43.23</v>
      </c>
      <c r="J7805">
        <v>384</v>
      </c>
      <c r="K7805">
        <v>9794</v>
      </c>
      <c r="L7805">
        <v>53.32</v>
      </c>
    </row>
    <row r="7806" spans="1:12" x14ac:dyDescent="0.35">
      <c r="A7806" t="s">
        <v>1125</v>
      </c>
      <c r="B7806" s="1">
        <v>45351</v>
      </c>
      <c r="C7806">
        <v>257.05</v>
      </c>
      <c r="D7806">
        <v>257.35000000000002</v>
      </c>
      <c r="E7806">
        <v>261.8</v>
      </c>
      <c r="F7806">
        <v>251.15</v>
      </c>
      <c r="G7806">
        <v>258.10000000000002</v>
      </c>
      <c r="H7806">
        <v>2348511</v>
      </c>
      <c r="I7806">
        <v>6014.93</v>
      </c>
      <c r="J7806">
        <v>37903</v>
      </c>
      <c r="K7806">
        <v>393627</v>
      </c>
      <c r="L7806">
        <v>16.760000000000002</v>
      </c>
    </row>
    <row r="7807" spans="1:12" x14ac:dyDescent="0.35">
      <c r="A7807" t="s">
        <v>1124</v>
      </c>
      <c r="B7807" s="1">
        <v>45351</v>
      </c>
      <c r="C7807">
        <v>88.05</v>
      </c>
      <c r="D7807">
        <v>88.1</v>
      </c>
      <c r="E7807">
        <v>89.3</v>
      </c>
      <c r="F7807">
        <v>86.05</v>
      </c>
      <c r="G7807">
        <v>88.15</v>
      </c>
      <c r="H7807">
        <v>105860700</v>
      </c>
      <c r="I7807">
        <v>92953.68</v>
      </c>
      <c r="J7807">
        <v>293913</v>
      </c>
      <c r="K7807">
        <v>20019450</v>
      </c>
      <c r="L7807">
        <v>18.91</v>
      </c>
    </row>
    <row r="7808" spans="1:12" x14ac:dyDescent="0.35">
      <c r="A7808" t="s">
        <v>1123</v>
      </c>
      <c r="B7808" s="1">
        <v>45351</v>
      </c>
      <c r="C7808">
        <v>1364.3</v>
      </c>
      <c r="D7808">
        <v>1367.05</v>
      </c>
      <c r="E7808">
        <v>1379.1</v>
      </c>
      <c r="F7808">
        <v>1303.8499999999999</v>
      </c>
      <c r="G7808">
        <v>1341.95</v>
      </c>
      <c r="H7808">
        <v>508715</v>
      </c>
      <c r="I7808">
        <v>6864.22</v>
      </c>
      <c r="J7808">
        <v>38908</v>
      </c>
      <c r="K7808">
        <v>328861</v>
      </c>
      <c r="L7808">
        <v>64.650000000000006</v>
      </c>
    </row>
    <row r="7809" spans="1:12" x14ac:dyDescent="0.35">
      <c r="A7809" t="s">
        <v>1122</v>
      </c>
      <c r="B7809" s="1">
        <v>45351</v>
      </c>
      <c r="C7809">
        <v>2028.35</v>
      </c>
      <c r="D7809">
        <v>2048.75</v>
      </c>
      <c r="E7809">
        <v>2059.9499999999998</v>
      </c>
      <c r="F7809">
        <v>1980</v>
      </c>
      <c r="G7809">
        <v>2038.15</v>
      </c>
      <c r="H7809">
        <v>4177</v>
      </c>
      <c r="I7809">
        <v>84.57</v>
      </c>
      <c r="J7809">
        <v>888</v>
      </c>
      <c r="K7809">
        <v>2753</v>
      </c>
      <c r="L7809">
        <v>65.91</v>
      </c>
    </row>
    <row r="7810" spans="1:12" x14ac:dyDescent="0.35">
      <c r="A7810" t="s">
        <v>1121</v>
      </c>
      <c r="B7810" s="1">
        <v>45351</v>
      </c>
      <c r="C7810">
        <v>50.2</v>
      </c>
      <c r="D7810">
        <v>50.5</v>
      </c>
      <c r="E7810">
        <v>51.75</v>
      </c>
      <c r="F7810">
        <v>49.5</v>
      </c>
      <c r="G7810">
        <v>50.4</v>
      </c>
      <c r="H7810">
        <v>18998</v>
      </c>
      <c r="I7810">
        <v>9.59</v>
      </c>
      <c r="J7810">
        <v>374</v>
      </c>
      <c r="K7810">
        <v>12145</v>
      </c>
      <c r="L7810">
        <v>63.93</v>
      </c>
    </row>
    <row r="7811" spans="1:12" x14ac:dyDescent="0.35">
      <c r="A7811" t="s">
        <v>1120</v>
      </c>
      <c r="B7811" s="1">
        <v>45351</v>
      </c>
      <c r="C7811">
        <v>96.55</v>
      </c>
      <c r="D7811">
        <v>96.65</v>
      </c>
      <c r="E7811">
        <v>100.15</v>
      </c>
      <c r="F7811">
        <v>94.95</v>
      </c>
      <c r="G7811">
        <v>98.3</v>
      </c>
      <c r="H7811">
        <v>4147138</v>
      </c>
      <c r="I7811">
        <v>4048.14</v>
      </c>
      <c r="J7811">
        <v>21802</v>
      </c>
      <c r="K7811">
        <v>760188</v>
      </c>
      <c r="L7811">
        <v>18.329999999999998</v>
      </c>
    </row>
    <row r="7812" spans="1:12" x14ac:dyDescent="0.35">
      <c r="A7812" t="s">
        <v>1119</v>
      </c>
      <c r="B7812" s="1">
        <v>45351</v>
      </c>
      <c r="C7812">
        <v>60.58</v>
      </c>
      <c r="D7812">
        <v>61.18</v>
      </c>
      <c r="E7812">
        <v>61.41</v>
      </c>
      <c r="F7812">
        <v>59.87</v>
      </c>
      <c r="G7812">
        <v>61.35</v>
      </c>
      <c r="H7812">
        <v>154262</v>
      </c>
      <c r="I7812">
        <v>93.91</v>
      </c>
      <c r="J7812">
        <v>1127</v>
      </c>
      <c r="K7812">
        <v>116031</v>
      </c>
      <c r="L7812">
        <v>75.22</v>
      </c>
    </row>
    <row r="7813" spans="1:12" x14ac:dyDescent="0.35">
      <c r="A7813" t="s">
        <v>1118</v>
      </c>
      <c r="B7813" s="1">
        <v>45351</v>
      </c>
      <c r="C7813">
        <v>591.94000000000005</v>
      </c>
      <c r="D7813">
        <v>591.83000000000004</v>
      </c>
      <c r="E7813">
        <v>600.85</v>
      </c>
      <c r="F7813">
        <v>587.29999999999995</v>
      </c>
      <c r="G7813">
        <v>600.09</v>
      </c>
      <c r="H7813">
        <v>5991</v>
      </c>
      <c r="I7813">
        <v>35.86</v>
      </c>
      <c r="J7813">
        <v>76</v>
      </c>
      <c r="K7813">
        <v>5910</v>
      </c>
      <c r="L7813">
        <v>98.65</v>
      </c>
    </row>
    <row r="7814" spans="1:12" x14ac:dyDescent="0.35">
      <c r="A7814" t="s">
        <v>1117</v>
      </c>
      <c r="B7814" s="1">
        <v>45351</v>
      </c>
      <c r="C7814">
        <v>788.95</v>
      </c>
      <c r="D7814">
        <v>788.9</v>
      </c>
      <c r="E7814">
        <v>861.9</v>
      </c>
      <c r="F7814">
        <v>788.85</v>
      </c>
      <c r="G7814">
        <v>849.15</v>
      </c>
      <c r="H7814">
        <v>593788</v>
      </c>
      <c r="I7814">
        <v>4957.17</v>
      </c>
      <c r="J7814">
        <v>19326</v>
      </c>
      <c r="K7814">
        <v>475861</v>
      </c>
      <c r="L7814">
        <v>80.14</v>
      </c>
    </row>
    <row r="7815" spans="1:12" x14ac:dyDescent="0.35">
      <c r="A7815" t="s">
        <v>1116</v>
      </c>
      <c r="B7815" s="1">
        <v>45351</v>
      </c>
      <c r="C7815">
        <v>7102.3</v>
      </c>
      <c r="D7815">
        <v>7095</v>
      </c>
      <c r="E7815">
        <v>7251</v>
      </c>
      <c r="F7815">
        <v>6828.05</v>
      </c>
      <c r="G7815">
        <v>7161.95</v>
      </c>
      <c r="H7815">
        <v>57554</v>
      </c>
      <c r="I7815">
        <v>4065.89</v>
      </c>
      <c r="J7815">
        <v>11008</v>
      </c>
      <c r="K7815">
        <v>40882</v>
      </c>
      <c r="L7815">
        <v>71.03</v>
      </c>
    </row>
    <row r="7816" spans="1:12" x14ac:dyDescent="0.35">
      <c r="A7816" t="s">
        <v>1115</v>
      </c>
      <c r="B7816" s="1">
        <v>45351</v>
      </c>
      <c r="C7816">
        <v>1674.3</v>
      </c>
      <c r="D7816">
        <v>1680.85</v>
      </c>
      <c r="E7816">
        <v>1758</v>
      </c>
      <c r="F7816">
        <v>1632.45</v>
      </c>
      <c r="G7816">
        <v>1699.3</v>
      </c>
      <c r="H7816">
        <v>374257</v>
      </c>
      <c r="I7816">
        <v>6393.79</v>
      </c>
      <c r="J7816">
        <v>17220</v>
      </c>
      <c r="K7816">
        <v>243837</v>
      </c>
      <c r="L7816">
        <v>65.150000000000006</v>
      </c>
    </row>
    <row r="7817" spans="1:12" x14ac:dyDescent="0.35">
      <c r="A7817" t="s">
        <v>1114</v>
      </c>
      <c r="B7817" s="1">
        <v>45351</v>
      </c>
      <c r="C7817">
        <v>232.46</v>
      </c>
      <c r="D7817">
        <v>231.39</v>
      </c>
      <c r="E7817">
        <v>233.99</v>
      </c>
      <c r="F7817">
        <v>231.18</v>
      </c>
      <c r="G7817">
        <v>233.51</v>
      </c>
      <c r="H7817">
        <v>686</v>
      </c>
      <c r="I7817">
        <v>1.59</v>
      </c>
      <c r="J7817">
        <v>91</v>
      </c>
      <c r="K7817">
        <v>531</v>
      </c>
      <c r="L7817">
        <v>77.41</v>
      </c>
    </row>
    <row r="7818" spans="1:12" x14ac:dyDescent="0.35">
      <c r="A7818" t="s">
        <v>1113</v>
      </c>
      <c r="B7818" s="1">
        <v>45351</v>
      </c>
      <c r="C7818">
        <v>2570.9</v>
      </c>
      <c r="D7818">
        <v>2571.4499999999998</v>
      </c>
      <c r="E7818">
        <v>2606.1999999999998</v>
      </c>
      <c r="F7818">
        <v>2547.0500000000002</v>
      </c>
      <c r="G7818">
        <v>2596.1999999999998</v>
      </c>
      <c r="H7818">
        <v>1387288</v>
      </c>
      <c r="I7818">
        <v>35922.61</v>
      </c>
      <c r="J7818">
        <v>84427</v>
      </c>
      <c r="K7818">
        <v>823100</v>
      </c>
      <c r="L7818">
        <v>59.33</v>
      </c>
    </row>
    <row r="7819" spans="1:12" x14ac:dyDescent="0.35">
      <c r="A7819" t="s">
        <v>1112</v>
      </c>
      <c r="B7819" s="1">
        <v>45351</v>
      </c>
      <c r="C7819">
        <v>846.6</v>
      </c>
      <c r="D7819">
        <v>849.05</v>
      </c>
      <c r="E7819">
        <v>859.95</v>
      </c>
      <c r="F7819">
        <v>841.05</v>
      </c>
      <c r="G7819">
        <v>845.1</v>
      </c>
      <c r="H7819">
        <v>83178</v>
      </c>
      <c r="I7819">
        <v>705.98</v>
      </c>
      <c r="J7819">
        <v>6927</v>
      </c>
      <c r="K7819">
        <v>38849</v>
      </c>
      <c r="L7819">
        <v>46.71</v>
      </c>
    </row>
    <row r="7820" spans="1:12" x14ac:dyDescent="0.35">
      <c r="A7820" t="s">
        <v>1111</v>
      </c>
      <c r="B7820" s="1">
        <v>45351</v>
      </c>
      <c r="C7820">
        <v>1366.65</v>
      </c>
      <c r="D7820">
        <v>1361.1</v>
      </c>
      <c r="E7820">
        <v>1366.65</v>
      </c>
      <c r="F7820">
        <v>1311.3</v>
      </c>
      <c r="G7820">
        <v>1322.5</v>
      </c>
      <c r="H7820">
        <v>48650</v>
      </c>
      <c r="I7820">
        <v>647.45000000000005</v>
      </c>
      <c r="J7820">
        <v>7960</v>
      </c>
      <c r="K7820">
        <v>26128</v>
      </c>
      <c r="L7820">
        <v>53.71</v>
      </c>
    </row>
    <row r="7821" spans="1:12" x14ac:dyDescent="0.35">
      <c r="A7821" t="s">
        <v>1110</v>
      </c>
      <c r="B7821" s="1">
        <v>45351</v>
      </c>
      <c r="C7821">
        <v>756.2</v>
      </c>
      <c r="D7821">
        <v>759.8</v>
      </c>
      <c r="E7821">
        <v>759.8</v>
      </c>
      <c r="F7821">
        <v>745</v>
      </c>
      <c r="G7821">
        <v>754.2</v>
      </c>
      <c r="H7821">
        <v>45278</v>
      </c>
      <c r="I7821">
        <v>340.22</v>
      </c>
      <c r="J7821">
        <v>5027</v>
      </c>
      <c r="K7821">
        <v>17142</v>
      </c>
      <c r="L7821">
        <v>37.86</v>
      </c>
    </row>
    <row r="7822" spans="1:12" x14ac:dyDescent="0.35">
      <c r="A7822" t="s">
        <v>1109</v>
      </c>
      <c r="B7822" s="1">
        <v>45351</v>
      </c>
      <c r="C7822">
        <v>152.85</v>
      </c>
      <c r="D7822">
        <v>153.65</v>
      </c>
      <c r="E7822">
        <v>153.65</v>
      </c>
      <c r="F7822">
        <v>148.6</v>
      </c>
      <c r="G7822">
        <v>151.6</v>
      </c>
      <c r="H7822">
        <v>79103</v>
      </c>
      <c r="I7822">
        <v>119.46</v>
      </c>
      <c r="J7822">
        <v>4031</v>
      </c>
      <c r="K7822">
        <v>40426</v>
      </c>
      <c r="L7822">
        <v>51.11</v>
      </c>
    </row>
    <row r="7823" spans="1:12" x14ac:dyDescent="0.35">
      <c r="A7823" t="s">
        <v>1108</v>
      </c>
      <c r="B7823" s="1">
        <v>45351</v>
      </c>
      <c r="C7823">
        <v>37.299999999999997</v>
      </c>
      <c r="D7823">
        <v>37.6</v>
      </c>
      <c r="E7823">
        <v>38.549999999999997</v>
      </c>
      <c r="F7823">
        <v>37</v>
      </c>
      <c r="G7823">
        <v>38.25</v>
      </c>
      <c r="H7823">
        <v>671900</v>
      </c>
      <c r="I7823">
        <v>253.74</v>
      </c>
      <c r="J7823">
        <v>3071</v>
      </c>
      <c r="K7823">
        <v>336982</v>
      </c>
      <c r="L7823">
        <v>50.15</v>
      </c>
    </row>
    <row r="7824" spans="1:12" x14ac:dyDescent="0.35">
      <c r="A7824" t="s">
        <v>1107</v>
      </c>
      <c r="B7824" s="1">
        <v>45351</v>
      </c>
      <c r="C7824">
        <v>256.75</v>
      </c>
      <c r="D7824">
        <v>258.39999999999998</v>
      </c>
      <c r="E7824">
        <v>261</v>
      </c>
      <c r="F7824">
        <v>248</v>
      </c>
      <c r="G7824">
        <v>255.35</v>
      </c>
      <c r="H7824">
        <v>470048</v>
      </c>
      <c r="I7824">
        <v>1207.51</v>
      </c>
      <c r="J7824">
        <v>9543</v>
      </c>
      <c r="K7824">
        <v>129159</v>
      </c>
      <c r="L7824">
        <v>27.48</v>
      </c>
    </row>
    <row r="7825" spans="1:12" x14ac:dyDescent="0.35">
      <c r="A7825" t="s">
        <v>1806</v>
      </c>
      <c r="B7825" s="1">
        <v>45351</v>
      </c>
      <c r="C7825">
        <v>829.5</v>
      </c>
      <c r="D7825">
        <v>826.05</v>
      </c>
      <c r="E7825">
        <v>949</v>
      </c>
      <c r="F7825">
        <v>826</v>
      </c>
      <c r="G7825">
        <v>914</v>
      </c>
      <c r="H7825">
        <v>59403</v>
      </c>
      <c r="I7825">
        <v>541.76</v>
      </c>
      <c r="J7825">
        <v>9954</v>
      </c>
      <c r="K7825">
        <v>15589</v>
      </c>
      <c r="L7825">
        <v>26.24</v>
      </c>
    </row>
    <row r="7826" spans="1:12" x14ac:dyDescent="0.35">
      <c r="A7826" t="s">
        <v>1106</v>
      </c>
      <c r="B7826" s="1">
        <v>45351</v>
      </c>
      <c r="C7826">
        <v>106.95</v>
      </c>
      <c r="D7826">
        <v>112.75</v>
      </c>
      <c r="E7826">
        <v>112.75</v>
      </c>
      <c r="F7826">
        <v>106</v>
      </c>
      <c r="G7826">
        <v>106.7</v>
      </c>
      <c r="H7826">
        <v>8692</v>
      </c>
      <c r="I7826">
        <v>9.35</v>
      </c>
      <c r="J7826">
        <v>246</v>
      </c>
      <c r="K7826">
        <v>4027</v>
      </c>
      <c r="L7826">
        <v>46.33</v>
      </c>
    </row>
    <row r="7827" spans="1:12" x14ac:dyDescent="0.35">
      <c r="A7827" t="s">
        <v>1105</v>
      </c>
      <c r="B7827" s="1">
        <v>45351</v>
      </c>
      <c r="C7827">
        <v>36.4</v>
      </c>
      <c r="D7827">
        <v>35.35</v>
      </c>
      <c r="E7827">
        <v>37.6</v>
      </c>
      <c r="F7827">
        <v>34.85</v>
      </c>
      <c r="G7827">
        <v>36.950000000000003</v>
      </c>
      <c r="H7827">
        <v>393063</v>
      </c>
      <c r="I7827">
        <v>140.99</v>
      </c>
      <c r="J7827">
        <v>1339</v>
      </c>
      <c r="K7827">
        <v>189091</v>
      </c>
      <c r="L7827">
        <v>48.11</v>
      </c>
    </row>
    <row r="7828" spans="1:12" x14ac:dyDescent="0.35">
      <c r="A7828" t="s">
        <v>1104</v>
      </c>
      <c r="B7828" s="1">
        <v>45351</v>
      </c>
      <c r="C7828">
        <v>229.95</v>
      </c>
      <c r="D7828">
        <v>228</v>
      </c>
      <c r="E7828">
        <v>229.95</v>
      </c>
      <c r="F7828">
        <v>221.35</v>
      </c>
      <c r="G7828">
        <v>225.15</v>
      </c>
      <c r="H7828">
        <v>199342</v>
      </c>
      <c r="I7828">
        <v>449.45</v>
      </c>
      <c r="J7828">
        <v>7187</v>
      </c>
      <c r="K7828">
        <v>105331</v>
      </c>
      <c r="L7828">
        <v>52.84</v>
      </c>
    </row>
    <row r="7829" spans="1:12" x14ac:dyDescent="0.35">
      <c r="A7829" t="s">
        <v>1103</v>
      </c>
      <c r="B7829" s="1">
        <v>45351</v>
      </c>
      <c r="C7829">
        <v>248.3</v>
      </c>
      <c r="D7829">
        <v>249.3</v>
      </c>
      <c r="E7829">
        <v>250.7</v>
      </c>
      <c r="F7829">
        <v>240.1</v>
      </c>
      <c r="G7829">
        <v>247.1</v>
      </c>
      <c r="H7829">
        <v>8271280</v>
      </c>
      <c r="I7829">
        <v>20330.14</v>
      </c>
      <c r="J7829">
        <v>72069</v>
      </c>
      <c r="K7829">
        <v>3125189</v>
      </c>
      <c r="L7829">
        <v>37.78</v>
      </c>
    </row>
    <row r="7830" spans="1:12" x14ac:dyDescent="0.35">
      <c r="A7830" t="s">
        <v>1102</v>
      </c>
      <c r="B7830" s="1">
        <v>45351</v>
      </c>
      <c r="C7830">
        <v>1787.5</v>
      </c>
      <c r="D7830">
        <v>1791.45</v>
      </c>
      <c r="E7830">
        <v>1854.9</v>
      </c>
      <c r="F7830">
        <v>1791</v>
      </c>
      <c r="G7830">
        <v>1848.5</v>
      </c>
      <c r="H7830">
        <v>85</v>
      </c>
      <c r="I7830">
        <v>1.57</v>
      </c>
      <c r="J7830">
        <v>27</v>
      </c>
      <c r="K7830">
        <v>41</v>
      </c>
      <c r="L7830">
        <v>48.24</v>
      </c>
    </row>
    <row r="7831" spans="1:12" x14ac:dyDescent="0.35">
      <c r="A7831" t="s">
        <v>1101</v>
      </c>
      <c r="B7831" s="1">
        <v>45351</v>
      </c>
      <c r="C7831">
        <v>132.19999999999999</v>
      </c>
      <c r="D7831">
        <v>132</v>
      </c>
      <c r="E7831">
        <v>136</v>
      </c>
      <c r="F7831">
        <v>128.65</v>
      </c>
      <c r="G7831">
        <v>135.25</v>
      </c>
      <c r="H7831">
        <v>15211481</v>
      </c>
      <c r="I7831">
        <v>20251.810000000001</v>
      </c>
      <c r="J7831">
        <v>84371</v>
      </c>
      <c r="K7831">
        <v>5932159</v>
      </c>
      <c r="L7831">
        <v>39</v>
      </c>
    </row>
    <row r="7832" spans="1:12" x14ac:dyDescent="0.35">
      <c r="A7832" t="s">
        <v>1100</v>
      </c>
      <c r="B7832" s="1">
        <v>45351</v>
      </c>
      <c r="C7832">
        <v>756.35</v>
      </c>
      <c r="D7832">
        <v>765</v>
      </c>
      <c r="E7832">
        <v>768</v>
      </c>
      <c r="F7832">
        <v>742</v>
      </c>
      <c r="G7832">
        <v>746.5</v>
      </c>
      <c r="H7832">
        <v>271823</v>
      </c>
      <c r="I7832">
        <v>2038.22</v>
      </c>
      <c r="J7832">
        <v>18382</v>
      </c>
      <c r="K7832">
        <v>132837</v>
      </c>
      <c r="L7832">
        <v>48.87</v>
      </c>
    </row>
    <row r="7833" spans="1:12" x14ac:dyDescent="0.35">
      <c r="A7833" t="s">
        <v>1099</v>
      </c>
      <c r="B7833" s="1">
        <v>45351</v>
      </c>
      <c r="C7833">
        <v>147.80000000000001</v>
      </c>
      <c r="D7833">
        <v>148.5</v>
      </c>
      <c r="E7833">
        <v>153</v>
      </c>
      <c r="F7833">
        <v>147.25</v>
      </c>
      <c r="G7833">
        <v>151.94999999999999</v>
      </c>
      <c r="H7833">
        <v>114089</v>
      </c>
      <c r="I7833">
        <v>170.83</v>
      </c>
      <c r="J7833">
        <v>3058</v>
      </c>
      <c r="K7833">
        <v>48897</v>
      </c>
      <c r="L7833">
        <v>42.86</v>
      </c>
    </row>
    <row r="7834" spans="1:12" x14ac:dyDescent="0.35">
      <c r="A7834" t="s">
        <v>1098</v>
      </c>
      <c r="B7834" s="1">
        <v>45351</v>
      </c>
      <c r="C7834">
        <v>108.1</v>
      </c>
      <c r="D7834">
        <v>107.85</v>
      </c>
      <c r="E7834">
        <v>108.85</v>
      </c>
      <c r="F7834">
        <v>105.9</v>
      </c>
      <c r="G7834">
        <v>106.85</v>
      </c>
      <c r="H7834">
        <v>759645</v>
      </c>
      <c r="I7834">
        <v>812.62</v>
      </c>
      <c r="J7834">
        <v>5936</v>
      </c>
      <c r="K7834">
        <v>292425</v>
      </c>
      <c r="L7834">
        <v>38.49</v>
      </c>
    </row>
    <row r="7835" spans="1:12" x14ac:dyDescent="0.35">
      <c r="A7835" t="s">
        <v>1097</v>
      </c>
      <c r="B7835" s="1">
        <v>45351</v>
      </c>
      <c r="C7835">
        <v>226.98</v>
      </c>
      <c r="D7835">
        <v>223.5</v>
      </c>
      <c r="E7835">
        <v>223.5</v>
      </c>
      <c r="F7835">
        <v>219.15</v>
      </c>
      <c r="G7835">
        <v>221.51</v>
      </c>
      <c r="H7835">
        <v>1882</v>
      </c>
      <c r="I7835">
        <v>4.16</v>
      </c>
      <c r="J7835">
        <v>116</v>
      </c>
      <c r="K7835">
        <v>1564</v>
      </c>
      <c r="L7835">
        <v>83.1</v>
      </c>
    </row>
    <row r="7836" spans="1:12" x14ac:dyDescent="0.35">
      <c r="A7836" t="s">
        <v>1096</v>
      </c>
      <c r="B7836" s="1">
        <v>45351</v>
      </c>
      <c r="C7836">
        <v>3017.7</v>
      </c>
      <c r="D7836">
        <v>3017.7</v>
      </c>
      <c r="E7836">
        <v>3034.5</v>
      </c>
      <c r="F7836">
        <v>2988.95</v>
      </c>
      <c r="G7836">
        <v>3021.1</v>
      </c>
      <c r="H7836">
        <v>156302</v>
      </c>
      <c r="I7836">
        <v>4711.7299999999996</v>
      </c>
      <c r="J7836">
        <v>15337</v>
      </c>
      <c r="K7836">
        <v>68193</v>
      </c>
      <c r="L7836">
        <v>43.63</v>
      </c>
    </row>
    <row r="7837" spans="1:12" x14ac:dyDescent="0.35">
      <c r="A7837" t="s">
        <v>1095</v>
      </c>
      <c r="B7837" s="1">
        <v>45351</v>
      </c>
      <c r="C7837">
        <v>502.05</v>
      </c>
      <c r="D7837">
        <v>502.05</v>
      </c>
      <c r="E7837">
        <v>506.7</v>
      </c>
      <c r="F7837">
        <v>492</v>
      </c>
      <c r="G7837">
        <v>501.1</v>
      </c>
      <c r="H7837">
        <v>388161</v>
      </c>
      <c r="I7837">
        <v>1937.42</v>
      </c>
      <c r="J7837">
        <v>12112</v>
      </c>
      <c r="K7837">
        <v>173773</v>
      </c>
      <c r="L7837">
        <v>44.77</v>
      </c>
    </row>
    <row r="7838" spans="1:12" x14ac:dyDescent="0.35">
      <c r="A7838" t="s">
        <v>1094</v>
      </c>
      <c r="B7838" s="1">
        <v>45351</v>
      </c>
      <c r="C7838">
        <v>5314.9</v>
      </c>
      <c r="D7838">
        <v>5310</v>
      </c>
      <c r="E7838">
        <v>5347</v>
      </c>
      <c r="F7838">
        <v>5211.55</v>
      </c>
      <c r="G7838">
        <v>5267.75</v>
      </c>
      <c r="H7838">
        <v>520127</v>
      </c>
      <c r="I7838">
        <v>27442.73</v>
      </c>
      <c r="J7838">
        <v>60582</v>
      </c>
      <c r="K7838">
        <v>347882</v>
      </c>
      <c r="L7838">
        <v>66.88</v>
      </c>
    </row>
    <row r="7839" spans="1:12" x14ac:dyDescent="0.35">
      <c r="A7839" t="s">
        <v>1093</v>
      </c>
      <c r="B7839" s="1">
        <v>45351</v>
      </c>
      <c r="C7839">
        <v>152.25</v>
      </c>
      <c r="D7839">
        <v>152.6</v>
      </c>
      <c r="E7839">
        <v>157</v>
      </c>
      <c r="F7839">
        <v>151.35</v>
      </c>
      <c r="G7839">
        <v>155.94999999999999</v>
      </c>
      <c r="H7839">
        <v>19254314</v>
      </c>
      <c r="I7839">
        <v>29791.17</v>
      </c>
      <c r="J7839">
        <v>61272</v>
      </c>
      <c r="K7839">
        <v>6437857</v>
      </c>
      <c r="L7839">
        <v>33.44</v>
      </c>
    </row>
    <row r="7840" spans="1:12" x14ac:dyDescent="0.35">
      <c r="A7840" t="s">
        <v>1092</v>
      </c>
      <c r="B7840" s="1">
        <v>45351</v>
      </c>
      <c r="C7840">
        <v>204.75</v>
      </c>
      <c r="D7840">
        <v>204.7</v>
      </c>
      <c r="E7840">
        <v>205.9</v>
      </c>
      <c r="F7840">
        <v>199.6</v>
      </c>
      <c r="G7840">
        <v>203.45</v>
      </c>
      <c r="H7840">
        <v>45262</v>
      </c>
      <c r="I7840">
        <v>91.87</v>
      </c>
      <c r="J7840">
        <v>2454</v>
      </c>
      <c r="K7840">
        <v>22924</v>
      </c>
      <c r="L7840">
        <v>50.65</v>
      </c>
    </row>
    <row r="7841" spans="1:12" x14ac:dyDescent="0.35">
      <c r="A7841" t="s">
        <v>1091</v>
      </c>
      <c r="B7841" s="1">
        <v>45351</v>
      </c>
      <c r="C7841">
        <v>983.5</v>
      </c>
      <c r="D7841">
        <v>983.5</v>
      </c>
      <c r="E7841">
        <v>1004</v>
      </c>
      <c r="F7841">
        <v>972.05</v>
      </c>
      <c r="G7841">
        <v>995.05</v>
      </c>
      <c r="H7841">
        <v>574573</v>
      </c>
      <c r="I7841">
        <v>5690.98</v>
      </c>
      <c r="J7841">
        <v>31929</v>
      </c>
      <c r="K7841">
        <v>277393</v>
      </c>
      <c r="L7841">
        <v>48.28</v>
      </c>
    </row>
    <row r="7842" spans="1:12" x14ac:dyDescent="0.35">
      <c r="A7842" t="s">
        <v>1090</v>
      </c>
      <c r="B7842" s="1">
        <v>45351</v>
      </c>
      <c r="C7842">
        <v>527.95000000000005</v>
      </c>
      <c r="D7842">
        <v>528.4</v>
      </c>
      <c r="E7842">
        <v>532.29999999999995</v>
      </c>
      <c r="F7842">
        <v>513</v>
      </c>
      <c r="G7842">
        <v>515.65</v>
      </c>
      <c r="H7842">
        <v>1569275</v>
      </c>
      <c r="I7842">
        <v>8125.63</v>
      </c>
      <c r="J7842">
        <v>41690</v>
      </c>
      <c r="K7842">
        <v>1163059</v>
      </c>
      <c r="L7842">
        <v>74.11</v>
      </c>
    </row>
    <row r="7843" spans="1:12" x14ac:dyDescent="0.35">
      <c r="A7843" t="s">
        <v>1089</v>
      </c>
      <c r="B7843" s="1">
        <v>45351</v>
      </c>
      <c r="C7843">
        <v>319.75</v>
      </c>
      <c r="D7843">
        <v>316.55</v>
      </c>
      <c r="E7843">
        <v>329.35</v>
      </c>
      <c r="F7843">
        <v>316.55</v>
      </c>
      <c r="G7843">
        <v>319.95</v>
      </c>
      <c r="H7843">
        <v>73812</v>
      </c>
      <c r="I7843">
        <v>236.87</v>
      </c>
      <c r="J7843">
        <v>5306</v>
      </c>
      <c r="K7843">
        <v>28144</v>
      </c>
      <c r="L7843">
        <v>38.130000000000003</v>
      </c>
    </row>
    <row r="7844" spans="1:12" x14ac:dyDescent="0.35">
      <c r="A7844" t="s">
        <v>1088</v>
      </c>
      <c r="B7844" s="1">
        <v>45351</v>
      </c>
      <c r="C7844">
        <v>195.65</v>
      </c>
      <c r="D7844">
        <v>197.9</v>
      </c>
      <c r="E7844">
        <v>198.4</v>
      </c>
      <c r="F7844">
        <v>193.05</v>
      </c>
      <c r="G7844">
        <v>194.7</v>
      </c>
      <c r="H7844">
        <v>12772</v>
      </c>
      <c r="I7844">
        <v>24.92</v>
      </c>
      <c r="J7844">
        <v>690</v>
      </c>
      <c r="K7844">
        <v>7768</v>
      </c>
      <c r="L7844">
        <v>60.82</v>
      </c>
    </row>
    <row r="7845" spans="1:12" x14ac:dyDescent="0.35">
      <c r="A7845" t="s">
        <v>1087</v>
      </c>
      <c r="B7845" s="1">
        <v>45351</v>
      </c>
      <c r="C7845">
        <v>132.30000000000001</v>
      </c>
      <c r="D7845">
        <v>133.80000000000001</v>
      </c>
      <c r="E7845">
        <v>134.80000000000001</v>
      </c>
      <c r="F7845">
        <v>131.25</v>
      </c>
      <c r="G7845">
        <v>133.55000000000001</v>
      </c>
      <c r="H7845">
        <v>49454</v>
      </c>
      <c r="I7845">
        <v>65.900000000000006</v>
      </c>
      <c r="J7845">
        <v>1192</v>
      </c>
      <c r="K7845">
        <v>34329</v>
      </c>
      <c r="L7845">
        <v>69.42</v>
      </c>
    </row>
    <row r="7846" spans="1:12" x14ac:dyDescent="0.35">
      <c r="A7846" t="s">
        <v>1086</v>
      </c>
      <c r="B7846" s="1">
        <v>45351</v>
      </c>
      <c r="C7846">
        <v>301.2</v>
      </c>
      <c r="D7846">
        <v>301.8</v>
      </c>
      <c r="E7846">
        <v>315</v>
      </c>
      <c r="F7846">
        <v>293.95</v>
      </c>
      <c r="G7846">
        <v>307.60000000000002</v>
      </c>
      <c r="H7846">
        <v>20305</v>
      </c>
      <c r="I7846">
        <v>62.26</v>
      </c>
      <c r="J7846">
        <v>869</v>
      </c>
      <c r="K7846">
        <v>9871</v>
      </c>
      <c r="L7846">
        <v>48.61</v>
      </c>
    </row>
    <row r="7847" spans="1:12" x14ac:dyDescent="0.35">
      <c r="A7847" t="s">
        <v>1085</v>
      </c>
      <c r="B7847" s="1">
        <v>45351</v>
      </c>
      <c r="C7847">
        <v>12.5</v>
      </c>
      <c r="D7847">
        <v>12.85</v>
      </c>
      <c r="E7847">
        <v>12.85</v>
      </c>
      <c r="F7847">
        <v>12.15</v>
      </c>
      <c r="G7847">
        <v>12.4</v>
      </c>
      <c r="H7847">
        <v>1024246</v>
      </c>
      <c r="I7847">
        <v>126.88</v>
      </c>
      <c r="J7847">
        <v>1990</v>
      </c>
      <c r="K7847">
        <v>541325</v>
      </c>
      <c r="L7847">
        <v>52.85</v>
      </c>
    </row>
    <row r="7848" spans="1:12" x14ac:dyDescent="0.35">
      <c r="A7848" t="s">
        <v>1084</v>
      </c>
      <c r="B7848" s="1">
        <v>45351</v>
      </c>
      <c r="C7848">
        <v>71.75</v>
      </c>
      <c r="D7848">
        <v>71.7</v>
      </c>
      <c r="E7848">
        <v>72.2</v>
      </c>
      <c r="F7848">
        <v>70</v>
      </c>
      <c r="G7848">
        <v>70.8</v>
      </c>
      <c r="H7848">
        <v>1106506</v>
      </c>
      <c r="I7848">
        <v>781.98</v>
      </c>
      <c r="J7848">
        <v>1482</v>
      </c>
      <c r="K7848">
        <v>1030256</v>
      </c>
      <c r="L7848">
        <v>93.11</v>
      </c>
    </row>
    <row r="7849" spans="1:12" x14ac:dyDescent="0.35">
      <c r="A7849" t="s">
        <v>1083</v>
      </c>
      <c r="B7849" s="1">
        <v>45351</v>
      </c>
      <c r="C7849">
        <v>254</v>
      </c>
      <c r="D7849">
        <v>257.8</v>
      </c>
      <c r="E7849">
        <v>257.95</v>
      </c>
      <c r="F7849">
        <v>248.25</v>
      </c>
      <c r="G7849">
        <v>250.85</v>
      </c>
      <c r="H7849">
        <v>68463</v>
      </c>
      <c r="I7849">
        <v>172.05</v>
      </c>
      <c r="J7849">
        <v>5295</v>
      </c>
      <c r="K7849">
        <v>34902</v>
      </c>
      <c r="L7849">
        <v>50.98</v>
      </c>
    </row>
    <row r="7850" spans="1:12" x14ac:dyDescent="0.35">
      <c r="A7850" t="s">
        <v>1082</v>
      </c>
      <c r="B7850" s="1">
        <v>45351</v>
      </c>
      <c r="C7850">
        <v>229.65</v>
      </c>
      <c r="D7850">
        <v>230.35</v>
      </c>
      <c r="E7850">
        <v>230.7</v>
      </c>
      <c r="F7850">
        <v>228</v>
      </c>
      <c r="G7850">
        <v>229.3</v>
      </c>
      <c r="H7850">
        <v>154458</v>
      </c>
      <c r="I7850">
        <v>354.04</v>
      </c>
      <c r="J7850">
        <v>6952</v>
      </c>
      <c r="K7850">
        <v>81843</v>
      </c>
      <c r="L7850">
        <v>52.99</v>
      </c>
    </row>
    <row r="7851" spans="1:12" x14ac:dyDescent="0.35">
      <c r="A7851" t="s">
        <v>1081</v>
      </c>
      <c r="B7851" s="1">
        <v>45351</v>
      </c>
      <c r="C7851">
        <v>1274.7</v>
      </c>
      <c r="D7851">
        <v>1267.05</v>
      </c>
      <c r="E7851">
        <v>1310.7</v>
      </c>
      <c r="F7851">
        <v>1262</v>
      </c>
      <c r="G7851">
        <v>1303.75</v>
      </c>
      <c r="H7851">
        <v>698898</v>
      </c>
      <c r="I7851">
        <v>9021.17</v>
      </c>
      <c r="J7851">
        <v>42084</v>
      </c>
      <c r="K7851">
        <v>332628</v>
      </c>
      <c r="L7851">
        <v>47.59</v>
      </c>
    </row>
    <row r="7852" spans="1:12" x14ac:dyDescent="0.35">
      <c r="A7852" t="s">
        <v>1080</v>
      </c>
      <c r="B7852" s="1">
        <v>45351</v>
      </c>
      <c r="C7852">
        <v>315.45</v>
      </c>
      <c r="D7852">
        <v>316.7</v>
      </c>
      <c r="E7852">
        <v>318.45</v>
      </c>
      <c r="F7852">
        <v>310</v>
      </c>
      <c r="G7852">
        <v>311.8</v>
      </c>
      <c r="H7852">
        <v>22292</v>
      </c>
      <c r="I7852">
        <v>69.8</v>
      </c>
      <c r="J7852">
        <v>1134</v>
      </c>
      <c r="K7852">
        <v>14145</v>
      </c>
      <c r="L7852">
        <v>63.45</v>
      </c>
    </row>
    <row r="7853" spans="1:12" x14ac:dyDescent="0.35">
      <c r="A7853" t="s">
        <v>1079</v>
      </c>
      <c r="B7853" s="1">
        <v>45351</v>
      </c>
      <c r="C7853">
        <v>174.95</v>
      </c>
      <c r="D7853">
        <v>174.9</v>
      </c>
      <c r="E7853">
        <v>175.15</v>
      </c>
      <c r="F7853">
        <v>169.5</v>
      </c>
      <c r="G7853">
        <v>170.45</v>
      </c>
      <c r="H7853">
        <v>182251</v>
      </c>
      <c r="I7853">
        <v>311.89999999999998</v>
      </c>
      <c r="J7853">
        <v>6642</v>
      </c>
      <c r="K7853">
        <v>114830</v>
      </c>
      <c r="L7853">
        <v>63.01</v>
      </c>
    </row>
    <row r="7854" spans="1:12" x14ac:dyDescent="0.35">
      <c r="A7854" t="s">
        <v>1078</v>
      </c>
      <c r="B7854" s="1">
        <v>45351</v>
      </c>
      <c r="C7854">
        <v>86.2</v>
      </c>
      <c r="D7854">
        <v>86.2</v>
      </c>
      <c r="E7854">
        <v>87</v>
      </c>
      <c r="F7854">
        <v>84.05</v>
      </c>
      <c r="G7854">
        <v>84.95</v>
      </c>
      <c r="H7854">
        <v>124147</v>
      </c>
      <c r="I7854">
        <v>105.42</v>
      </c>
      <c r="J7854">
        <v>1217</v>
      </c>
      <c r="K7854">
        <v>86966</v>
      </c>
      <c r="L7854">
        <v>70.05</v>
      </c>
    </row>
    <row r="7855" spans="1:12" x14ac:dyDescent="0.35">
      <c r="A7855" t="s">
        <v>1077</v>
      </c>
      <c r="B7855" s="1">
        <v>45351</v>
      </c>
      <c r="C7855">
        <v>163.35</v>
      </c>
      <c r="D7855">
        <v>163.35</v>
      </c>
      <c r="E7855">
        <v>167.45</v>
      </c>
      <c r="F7855">
        <v>161</v>
      </c>
      <c r="G7855">
        <v>165.7</v>
      </c>
      <c r="H7855">
        <v>203645</v>
      </c>
      <c r="I7855">
        <v>333.34</v>
      </c>
      <c r="J7855">
        <v>8994</v>
      </c>
      <c r="K7855">
        <v>80508</v>
      </c>
      <c r="L7855">
        <v>39.53</v>
      </c>
    </row>
    <row r="7856" spans="1:12" x14ac:dyDescent="0.35">
      <c r="A7856" t="s">
        <v>1076</v>
      </c>
      <c r="B7856" s="1">
        <v>45351</v>
      </c>
      <c r="C7856">
        <v>228.45</v>
      </c>
      <c r="D7856">
        <v>229.9</v>
      </c>
      <c r="E7856">
        <v>230.95</v>
      </c>
      <c r="F7856">
        <v>222.8</v>
      </c>
      <c r="G7856">
        <v>225</v>
      </c>
      <c r="H7856">
        <v>162292</v>
      </c>
      <c r="I7856">
        <v>366.79</v>
      </c>
      <c r="J7856">
        <v>8742</v>
      </c>
      <c r="K7856">
        <v>76412</v>
      </c>
      <c r="L7856">
        <v>47.08</v>
      </c>
    </row>
    <row r="7857" spans="1:12" x14ac:dyDescent="0.35">
      <c r="A7857" t="s">
        <v>1075</v>
      </c>
      <c r="B7857" s="1">
        <v>45351</v>
      </c>
      <c r="C7857">
        <v>234.5</v>
      </c>
      <c r="D7857">
        <v>237.7</v>
      </c>
      <c r="E7857">
        <v>237.7</v>
      </c>
      <c r="F7857">
        <v>222.8</v>
      </c>
      <c r="G7857">
        <v>225.45</v>
      </c>
      <c r="H7857">
        <v>200394</v>
      </c>
      <c r="I7857">
        <v>454.84</v>
      </c>
      <c r="J7857">
        <v>3661</v>
      </c>
      <c r="K7857">
        <v>116933</v>
      </c>
      <c r="L7857">
        <v>58.35</v>
      </c>
    </row>
    <row r="7858" spans="1:12" x14ac:dyDescent="0.35">
      <c r="A7858" t="s">
        <v>1074</v>
      </c>
      <c r="B7858" s="1">
        <v>45351</v>
      </c>
      <c r="C7858">
        <v>43.45</v>
      </c>
      <c r="D7858">
        <v>43.4</v>
      </c>
      <c r="E7858">
        <v>43.85</v>
      </c>
      <c r="F7858">
        <v>41.8</v>
      </c>
      <c r="G7858">
        <v>42.95</v>
      </c>
      <c r="H7858">
        <v>4392043</v>
      </c>
      <c r="I7858">
        <v>1878.08</v>
      </c>
      <c r="J7858">
        <v>10764</v>
      </c>
      <c r="K7858">
        <v>1064538</v>
      </c>
      <c r="L7858">
        <v>24.24</v>
      </c>
    </row>
    <row r="7859" spans="1:12" x14ac:dyDescent="0.35">
      <c r="A7859" t="s">
        <v>1073</v>
      </c>
      <c r="B7859" s="1">
        <v>45351</v>
      </c>
      <c r="C7859">
        <v>1934.55</v>
      </c>
      <c r="D7859">
        <v>1929.7</v>
      </c>
      <c r="E7859">
        <v>1939.7</v>
      </c>
      <c r="F7859">
        <v>1907</v>
      </c>
      <c r="G7859">
        <v>1916.1</v>
      </c>
      <c r="H7859">
        <v>119123</v>
      </c>
      <c r="I7859">
        <v>2290.12</v>
      </c>
      <c r="J7859">
        <v>14444</v>
      </c>
      <c r="K7859">
        <v>54915</v>
      </c>
      <c r="L7859">
        <v>46.1</v>
      </c>
    </row>
    <row r="7860" spans="1:12" x14ac:dyDescent="0.35">
      <c r="A7860" t="s">
        <v>1072</v>
      </c>
      <c r="B7860" s="1">
        <v>45351</v>
      </c>
      <c r="C7860">
        <v>71.05</v>
      </c>
      <c r="D7860">
        <v>70.7</v>
      </c>
      <c r="E7860">
        <v>70.7</v>
      </c>
      <c r="F7860">
        <v>68.7</v>
      </c>
      <c r="G7860">
        <v>70.150000000000006</v>
      </c>
      <c r="H7860">
        <v>6245432</v>
      </c>
      <c r="I7860">
        <v>4362.88</v>
      </c>
      <c r="J7860">
        <v>34408</v>
      </c>
      <c r="K7860">
        <v>2850764</v>
      </c>
      <c r="L7860">
        <v>45.65</v>
      </c>
    </row>
    <row r="7861" spans="1:12" x14ac:dyDescent="0.35">
      <c r="A7861" t="s">
        <v>1071</v>
      </c>
      <c r="B7861" s="1">
        <v>45351</v>
      </c>
      <c r="C7861">
        <v>901</v>
      </c>
      <c r="D7861">
        <v>901.65</v>
      </c>
      <c r="E7861">
        <v>940.45</v>
      </c>
      <c r="F7861">
        <v>890.85</v>
      </c>
      <c r="G7861">
        <v>909.25</v>
      </c>
      <c r="H7861">
        <v>1043752</v>
      </c>
      <c r="I7861">
        <v>9515.23</v>
      </c>
      <c r="J7861">
        <v>37921</v>
      </c>
      <c r="K7861">
        <v>432963</v>
      </c>
      <c r="L7861">
        <v>41.48</v>
      </c>
    </row>
    <row r="7862" spans="1:12" x14ac:dyDescent="0.35">
      <c r="A7862" t="s">
        <v>1070</v>
      </c>
      <c r="B7862" s="1">
        <v>45351</v>
      </c>
      <c r="C7862">
        <v>230.15</v>
      </c>
      <c r="D7862">
        <v>232</v>
      </c>
      <c r="E7862">
        <v>235.65</v>
      </c>
      <c r="F7862">
        <v>225.65</v>
      </c>
      <c r="G7862">
        <v>227.8</v>
      </c>
      <c r="H7862">
        <v>3609539</v>
      </c>
      <c r="I7862">
        <v>8256.8799999999992</v>
      </c>
      <c r="J7862">
        <v>33134</v>
      </c>
      <c r="K7862">
        <v>1040909</v>
      </c>
      <c r="L7862">
        <v>28.84</v>
      </c>
    </row>
    <row r="7863" spans="1:12" x14ac:dyDescent="0.35">
      <c r="A7863" t="s">
        <v>1069</v>
      </c>
      <c r="B7863" s="1">
        <v>45351</v>
      </c>
      <c r="C7863">
        <v>78</v>
      </c>
      <c r="D7863">
        <v>79.8</v>
      </c>
      <c r="E7863">
        <v>79.95</v>
      </c>
      <c r="F7863">
        <v>77.25</v>
      </c>
      <c r="G7863">
        <v>79.150000000000006</v>
      </c>
      <c r="H7863">
        <v>27413</v>
      </c>
      <c r="I7863">
        <v>21.58</v>
      </c>
      <c r="J7863">
        <v>370</v>
      </c>
      <c r="K7863">
        <v>11165</v>
      </c>
      <c r="L7863">
        <v>40.729999999999997</v>
      </c>
    </row>
    <row r="7864" spans="1:12" x14ac:dyDescent="0.35">
      <c r="A7864" t="s">
        <v>1068</v>
      </c>
      <c r="B7864" s="1">
        <v>45351</v>
      </c>
      <c r="C7864">
        <v>146028.4</v>
      </c>
      <c r="D7864">
        <v>146300</v>
      </c>
      <c r="E7864">
        <v>147087.4</v>
      </c>
      <c r="F7864">
        <v>144746.70000000001</v>
      </c>
      <c r="G7864">
        <v>146081.54999999999</v>
      </c>
      <c r="H7864">
        <v>58201</v>
      </c>
      <c r="I7864">
        <v>85002.35</v>
      </c>
      <c r="J7864">
        <v>23292</v>
      </c>
      <c r="K7864">
        <v>38191</v>
      </c>
      <c r="L7864">
        <v>65.62</v>
      </c>
    </row>
    <row r="7865" spans="1:12" x14ac:dyDescent="0.35">
      <c r="A7865" t="s">
        <v>1067</v>
      </c>
      <c r="B7865" s="1">
        <v>45351</v>
      </c>
      <c r="C7865">
        <v>1489.35</v>
      </c>
      <c r="D7865">
        <v>1494.9</v>
      </c>
      <c r="E7865">
        <v>1505.95</v>
      </c>
      <c r="F7865">
        <v>1440</v>
      </c>
      <c r="G7865">
        <v>1480.45</v>
      </c>
      <c r="H7865">
        <v>17844</v>
      </c>
      <c r="I7865">
        <v>262.91000000000003</v>
      </c>
      <c r="J7865">
        <v>2612</v>
      </c>
      <c r="K7865">
        <v>8736</v>
      </c>
      <c r="L7865">
        <v>48.96</v>
      </c>
    </row>
    <row r="7866" spans="1:12" x14ac:dyDescent="0.35">
      <c r="A7866" t="s">
        <v>1066</v>
      </c>
      <c r="B7866" s="1">
        <v>45351</v>
      </c>
      <c r="C7866">
        <v>2653.9</v>
      </c>
      <c r="D7866">
        <v>2653.9</v>
      </c>
      <c r="E7866">
        <v>2654.9</v>
      </c>
      <c r="F7866">
        <v>2581.4</v>
      </c>
      <c r="G7866">
        <v>2617.35</v>
      </c>
      <c r="H7866">
        <v>603665</v>
      </c>
      <c r="I7866">
        <v>15821.94</v>
      </c>
      <c r="J7866">
        <v>40619</v>
      </c>
      <c r="K7866">
        <v>321796</v>
      </c>
      <c r="L7866">
        <v>53.31</v>
      </c>
    </row>
    <row r="7867" spans="1:12" x14ac:dyDescent="0.35">
      <c r="A7867" t="s">
        <v>1065</v>
      </c>
      <c r="B7867" s="1">
        <v>45351</v>
      </c>
      <c r="C7867">
        <v>90.86</v>
      </c>
      <c r="D7867">
        <v>93.05</v>
      </c>
      <c r="E7867">
        <v>93.05</v>
      </c>
      <c r="F7867">
        <v>89.5</v>
      </c>
      <c r="G7867">
        <v>90.98</v>
      </c>
      <c r="H7867">
        <v>130722</v>
      </c>
      <c r="I7867">
        <v>118.32</v>
      </c>
      <c r="J7867">
        <v>2460</v>
      </c>
      <c r="K7867">
        <v>104056</v>
      </c>
      <c r="L7867">
        <v>79.599999999999994</v>
      </c>
    </row>
    <row r="7868" spans="1:12" x14ac:dyDescent="0.35">
      <c r="A7868" t="s">
        <v>1064</v>
      </c>
      <c r="B7868" s="1">
        <v>45351</v>
      </c>
      <c r="C7868">
        <v>179.2</v>
      </c>
      <c r="D7868">
        <v>180</v>
      </c>
      <c r="E7868">
        <v>181</v>
      </c>
      <c r="F7868">
        <v>172.5</v>
      </c>
      <c r="G7868">
        <v>175.45</v>
      </c>
      <c r="H7868">
        <v>275396</v>
      </c>
      <c r="I7868">
        <v>485.37</v>
      </c>
      <c r="J7868">
        <v>3993</v>
      </c>
      <c r="K7868">
        <v>161747</v>
      </c>
      <c r="L7868">
        <v>58.73</v>
      </c>
    </row>
    <row r="7869" spans="1:12" x14ac:dyDescent="0.35">
      <c r="A7869" t="s">
        <v>1063</v>
      </c>
      <c r="B7869" s="1">
        <v>45351</v>
      </c>
      <c r="C7869">
        <v>1624.65</v>
      </c>
      <c r="D7869">
        <v>1628.05</v>
      </c>
      <c r="E7869">
        <v>1648.85</v>
      </c>
      <c r="F7869">
        <v>1581.75</v>
      </c>
      <c r="G7869">
        <v>1615.05</v>
      </c>
      <c r="H7869">
        <v>247259</v>
      </c>
      <c r="I7869">
        <v>3975.99</v>
      </c>
      <c r="J7869">
        <v>19703</v>
      </c>
      <c r="K7869">
        <v>147893</v>
      </c>
      <c r="L7869">
        <v>59.81</v>
      </c>
    </row>
    <row r="7870" spans="1:12" x14ac:dyDescent="0.35">
      <c r="A7870" t="s">
        <v>1062</v>
      </c>
      <c r="B7870" s="1">
        <v>45351</v>
      </c>
      <c r="C7870">
        <v>118.55</v>
      </c>
      <c r="D7870">
        <v>117.35</v>
      </c>
      <c r="E7870">
        <v>119.7</v>
      </c>
      <c r="F7870">
        <v>116.6</v>
      </c>
      <c r="G7870">
        <v>119.2</v>
      </c>
      <c r="H7870">
        <v>25492241</v>
      </c>
      <c r="I7870">
        <v>30164.560000000001</v>
      </c>
      <c r="J7870">
        <v>87519</v>
      </c>
      <c r="K7870">
        <v>13025327</v>
      </c>
      <c r="L7870">
        <v>51.1</v>
      </c>
    </row>
    <row r="7871" spans="1:12" x14ac:dyDescent="0.35">
      <c r="A7871" t="s">
        <v>1061</v>
      </c>
      <c r="B7871" s="1">
        <v>45351</v>
      </c>
      <c r="C7871">
        <v>49</v>
      </c>
      <c r="D7871">
        <v>49.1</v>
      </c>
      <c r="E7871">
        <v>49.75</v>
      </c>
      <c r="F7871">
        <v>48</v>
      </c>
      <c r="G7871">
        <v>49.55</v>
      </c>
      <c r="H7871">
        <v>3277166</v>
      </c>
      <c r="I7871">
        <v>1605.37</v>
      </c>
      <c r="J7871">
        <v>10193</v>
      </c>
      <c r="K7871">
        <v>1024051</v>
      </c>
      <c r="L7871">
        <v>31.25</v>
      </c>
    </row>
    <row r="7872" spans="1:12" x14ac:dyDescent="0.35">
      <c r="A7872" t="s">
        <v>1060</v>
      </c>
      <c r="B7872" s="1">
        <v>45351</v>
      </c>
      <c r="C7872">
        <v>173.42</v>
      </c>
      <c r="D7872">
        <v>172.49</v>
      </c>
      <c r="E7872">
        <v>175.36</v>
      </c>
      <c r="F7872">
        <v>172.46</v>
      </c>
      <c r="G7872">
        <v>174.79</v>
      </c>
      <c r="H7872">
        <v>745</v>
      </c>
      <c r="I7872">
        <v>1.29</v>
      </c>
      <c r="J7872">
        <v>26</v>
      </c>
      <c r="K7872">
        <v>722</v>
      </c>
      <c r="L7872">
        <v>96.91</v>
      </c>
    </row>
    <row r="7873" spans="1:12" x14ac:dyDescent="0.35">
      <c r="A7873" t="s">
        <v>1059</v>
      </c>
      <c r="B7873" s="1">
        <v>45351</v>
      </c>
      <c r="C7873">
        <v>628.6</v>
      </c>
      <c r="D7873">
        <v>630</v>
      </c>
      <c r="E7873">
        <v>630</v>
      </c>
      <c r="F7873">
        <v>620.1</v>
      </c>
      <c r="G7873">
        <v>623.9</v>
      </c>
      <c r="H7873">
        <v>13115</v>
      </c>
      <c r="I7873">
        <v>81.78</v>
      </c>
      <c r="J7873">
        <v>1033</v>
      </c>
      <c r="K7873">
        <v>8013</v>
      </c>
      <c r="L7873">
        <v>61.1</v>
      </c>
    </row>
    <row r="7874" spans="1:12" x14ac:dyDescent="0.35">
      <c r="A7874" t="s">
        <v>1058</v>
      </c>
      <c r="B7874" s="1">
        <v>45351</v>
      </c>
      <c r="C7874">
        <v>58.49</v>
      </c>
      <c r="D7874">
        <v>56.75</v>
      </c>
      <c r="E7874">
        <v>58.98</v>
      </c>
      <c r="F7874">
        <v>56.75</v>
      </c>
      <c r="G7874">
        <v>58.34</v>
      </c>
      <c r="H7874">
        <v>13122</v>
      </c>
      <c r="I7874">
        <v>7.65</v>
      </c>
      <c r="J7874">
        <v>416</v>
      </c>
      <c r="K7874">
        <v>8337</v>
      </c>
      <c r="L7874">
        <v>63.53</v>
      </c>
    </row>
    <row r="7875" spans="1:12" x14ac:dyDescent="0.35">
      <c r="A7875" t="s">
        <v>1057</v>
      </c>
      <c r="B7875" s="1">
        <v>45351</v>
      </c>
      <c r="C7875">
        <v>20.11</v>
      </c>
      <c r="D7875">
        <v>20.190000000000001</v>
      </c>
      <c r="E7875">
        <v>20.34</v>
      </c>
      <c r="F7875">
        <v>19.96</v>
      </c>
      <c r="G7875">
        <v>20.100000000000001</v>
      </c>
      <c r="H7875">
        <v>129488</v>
      </c>
      <c r="I7875">
        <v>25.95</v>
      </c>
      <c r="J7875">
        <v>920</v>
      </c>
      <c r="K7875">
        <v>103525</v>
      </c>
      <c r="L7875">
        <v>79.95</v>
      </c>
    </row>
    <row r="7876" spans="1:12" x14ac:dyDescent="0.35">
      <c r="A7876" t="s">
        <v>1056</v>
      </c>
      <c r="B7876" s="1">
        <v>45351</v>
      </c>
      <c r="C7876">
        <v>617.25</v>
      </c>
      <c r="D7876">
        <v>610</v>
      </c>
      <c r="E7876">
        <v>617</v>
      </c>
      <c r="F7876">
        <v>593</v>
      </c>
      <c r="G7876">
        <v>610.5</v>
      </c>
      <c r="H7876">
        <v>38457</v>
      </c>
      <c r="I7876">
        <v>233.33</v>
      </c>
      <c r="J7876">
        <v>2355</v>
      </c>
      <c r="K7876">
        <v>17176</v>
      </c>
      <c r="L7876">
        <v>44.66</v>
      </c>
    </row>
    <row r="7877" spans="1:12" x14ac:dyDescent="0.35">
      <c r="A7877" t="s">
        <v>1055</v>
      </c>
      <c r="B7877" s="1">
        <v>45351</v>
      </c>
      <c r="C7877">
        <v>144.21</v>
      </c>
      <c r="D7877">
        <v>144</v>
      </c>
      <c r="E7877">
        <v>144.88</v>
      </c>
      <c r="F7877">
        <v>139.9</v>
      </c>
      <c r="G7877">
        <v>143.85</v>
      </c>
      <c r="H7877">
        <v>120515</v>
      </c>
      <c r="I7877">
        <v>173.34</v>
      </c>
      <c r="J7877">
        <v>4511</v>
      </c>
      <c r="K7877">
        <v>80061</v>
      </c>
      <c r="L7877">
        <v>66.430000000000007</v>
      </c>
    </row>
    <row r="7878" spans="1:12" x14ac:dyDescent="0.35">
      <c r="A7878" t="s">
        <v>1054</v>
      </c>
      <c r="B7878" s="1">
        <v>45351</v>
      </c>
      <c r="C7878">
        <v>60.3</v>
      </c>
      <c r="D7878">
        <v>60.78</v>
      </c>
      <c r="E7878">
        <v>60.84</v>
      </c>
      <c r="F7878">
        <v>59.65</v>
      </c>
      <c r="G7878">
        <v>60.5</v>
      </c>
      <c r="H7878">
        <v>56179</v>
      </c>
      <c r="I7878">
        <v>33.83</v>
      </c>
      <c r="J7878">
        <v>487</v>
      </c>
      <c r="K7878">
        <v>45162</v>
      </c>
      <c r="L7878">
        <v>80.39</v>
      </c>
    </row>
    <row r="7879" spans="1:12" x14ac:dyDescent="0.35">
      <c r="A7879" t="s">
        <v>1053</v>
      </c>
      <c r="B7879" s="1">
        <v>45351</v>
      </c>
      <c r="C7879">
        <v>30.1</v>
      </c>
      <c r="D7879">
        <v>30.27</v>
      </c>
      <c r="E7879">
        <v>30.39</v>
      </c>
      <c r="F7879">
        <v>29.71</v>
      </c>
      <c r="G7879">
        <v>30.29</v>
      </c>
      <c r="H7879">
        <v>42408</v>
      </c>
      <c r="I7879">
        <v>12.71</v>
      </c>
      <c r="J7879">
        <v>434</v>
      </c>
      <c r="K7879">
        <v>22695</v>
      </c>
      <c r="L7879">
        <v>53.52</v>
      </c>
    </row>
    <row r="7880" spans="1:12" x14ac:dyDescent="0.35">
      <c r="A7880" t="s">
        <v>1052</v>
      </c>
      <c r="B7880" s="1">
        <v>45351</v>
      </c>
      <c r="C7880">
        <v>223.28</v>
      </c>
      <c r="D7880">
        <v>223.3</v>
      </c>
      <c r="E7880">
        <v>224.7</v>
      </c>
      <c r="F7880">
        <v>222.3</v>
      </c>
      <c r="G7880">
        <v>224.44</v>
      </c>
      <c r="H7880">
        <v>1625</v>
      </c>
      <c r="I7880">
        <v>3.62</v>
      </c>
      <c r="J7880">
        <v>65</v>
      </c>
      <c r="K7880">
        <v>934</v>
      </c>
      <c r="L7880">
        <v>57.48</v>
      </c>
    </row>
    <row r="7881" spans="1:12" x14ac:dyDescent="0.35">
      <c r="A7881" t="s">
        <v>1051</v>
      </c>
      <c r="B7881" s="1">
        <v>45351</v>
      </c>
      <c r="C7881">
        <v>30.29</v>
      </c>
      <c r="D7881">
        <v>30.58</v>
      </c>
      <c r="E7881">
        <v>30.58</v>
      </c>
      <c r="F7881">
        <v>29.97</v>
      </c>
      <c r="G7881">
        <v>30.29</v>
      </c>
      <c r="H7881">
        <v>315229</v>
      </c>
      <c r="I7881">
        <v>95.15</v>
      </c>
      <c r="J7881">
        <v>1428</v>
      </c>
      <c r="K7881">
        <v>109982</v>
      </c>
      <c r="L7881">
        <v>34.89</v>
      </c>
    </row>
    <row r="7882" spans="1:12" x14ac:dyDescent="0.35">
      <c r="A7882" t="s">
        <v>1050</v>
      </c>
      <c r="B7882" s="1">
        <v>45351</v>
      </c>
      <c r="C7882">
        <v>51.61</v>
      </c>
      <c r="D7882">
        <v>52.98</v>
      </c>
      <c r="E7882">
        <v>52.98</v>
      </c>
      <c r="F7882">
        <v>50.8</v>
      </c>
      <c r="G7882">
        <v>51.55</v>
      </c>
      <c r="H7882">
        <v>203591</v>
      </c>
      <c r="I7882">
        <v>104.28</v>
      </c>
      <c r="J7882">
        <v>2573</v>
      </c>
      <c r="K7882">
        <v>143022</v>
      </c>
      <c r="L7882">
        <v>70.25</v>
      </c>
    </row>
    <row r="7883" spans="1:12" x14ac:dyDescent="0.35">
      <c r="A7883" t="s">
        <v>1049</v>
      </c>
      <c r="B7883" s="1">
        <v>45351</v>
      </c>
      <c r="C7883">
        <v>34.56</v>
      </c>
      <c r="D7883">
        <v>34.56</v>
      </c>
      <c r="E7883">
        <v>35.549999999999997</v>
      </c>
      <c r="F7883">
        <v>34.26</v>
      </c>
      <c r="G7883">
        <v>34.72</v>
      </c>
      <c r="H7883">
        <v>4021</v>
      </c>
      <c r="I7883">
        <v>1.38</v>
      </c>
      <c r="J7883">
        <v>90</v>
      </c>
      <c r="K7883">
        <v>2618</v>
      </c>
      <c r="L7883">
        <v>65.11</v>
      </c>
    </row>
    <row r="7884" spans="1:12" x14ac:dyDescent="0.35">
      <c r="A7884" t="s">
        <v>1048</v>
      </c>
      <c r="B7884" s="1">
        <v>45351</v>
      </c>
      <c r="C7884">
        <v>864.15</v>
      </c>
      <c r="D7884">
        <v>858</v>
      </c>
      <c r="E7884">
        <v>862.6</v>
      </c>
      <c r="F7884">
        <v>843</v>
      </c>
      <c r="G7884">
        <v>844.95</v>
      </c>
      <c r="H7884">
        <v>49696</v>
      </c>
      <c r="I7884">
        <v>421.84</v>
      </c>
      <c r="J7884">
        <v>4396</v>
      </c>
      <c r="K7884">
        <v>39173</v>
      </c>
      <c r="L7884">
        <v>78.83</v>
      </c>
    </row>
    <row r="7885" spans="1:12" x14ac:dyDescent="0.35">
      <c r="A7885" t="s">
        <v>1047</v>
      </c>
      <c r="B7885" s="1">
        <v>45351</v>
      </c>
      <c r="C7885">
        <v>211.35</v>
      </c>
      <c r="D7885">
        <v>211.95</v>
      </c>
      <c r="E7885">
        <v>224.35</v>
      </c>
      <c r="F7885">
        <v>211</v>
      </c>
      <c r="G7885">
        <v>219.65</v>
      </c>
      <c r="H7885">
        <v>403245</v>
      </c>
      <c r="I7885">
        <v>882.32</v>
      </c>
      <c r="J7885">
        <v>14899</v>
      </c>
      <c r="K7885">
        <v>174681</v>
      </c>
      <c r="L7885">
        <v>43.32</v>
      </c>
    </row>
    <row r="7886" spans="1:12" x14ac:dyDescent="0.35">
      <c r="A7886" t="s">
        <v>1046</v>
      </c>
      <c r="B7886" s="1">
        <v>45351</v>
      </c>
      <c r="C7886">
        <v>95.45</v>
      </c>
      <c r="D7886">
        <v>95.85</v>
      </c>
      <c r="E7886">
        <v>97.95</v>
      </c>
      <c r="F7886">
        <v>93.2</v>
      </c>
      <c r="G7886">
        <v>97.15</v>
      </c>
      <c r="H7886">
        <v>3677211</v>
      </c>
      <c r="I7886">
        <v>3521.81</v>
      </c>
      <c r="J7886">
        <v>16901</v>
      </c>
      <c r="K7886">
        <v>854237</v>
      </c>
      <c r="L7886">
        <v>23.23</v>
      </c>
    </row>
    <row r="7887" spans="1:12" x14ac:dyDescent="0.35">
      <c r="A7887" t="s">
        <v>1045</v>
      </c>
      <c r="B7887" s="1">
        <v>45351</v>
      </c>
      <c r="C7887">
        <v>25.45</v>
      </c>
      <c r="D7887">
        <v>24</v>
      </c>
      <c r="E7887">
        <v>24.65</v>
      </c>
      <c r="F7887">
        <v>23.05</v>
      </c>
      <c r="G7887">
        <v>23.65</v>
      </c>
      <c r="H7887">
        <v>1672472</v>
      </c>
      <c r="I7887">
        <v>395.72</v>
      </c>
      <c r="J7887">
        <v>5389</v>
      </c>
      <c r="K7887">
        <v>827034</v>
      </c>
      <c r="L7887">
        <v>49.45</v>
      </c>
    </row>
    <row r="7888" spans="1:12" x14ac:dyDescent="0.35">
      <c r="A7888" t="s">
        <v>1044</v>
      </c>
      <c r="B7888" s="1">
        <v>45351</v>
      </c>
      <c r="C7888">
        <v>264.8</v>
      </c>
      <c r="D7888">
        <v>264.05</v>
      </c>
      <c r="E7888">
        <v>268</v>
      </c>
      <c r="F7888">
        <v>259.5</v>
      </c>
      <c r="G7888">
        <v>265.7</v>
      </c>
      <c r="H7888">
        <v>1343618</v>
      </c>
      <c r="I7888">
        <v>3549.1</v>
      </c>
      <c r="J7888">
        <v>25253</v>
      </c>
      <c r="K7888">
        <v>504781</v>
      </c>
      <c r="L7888">
        <v>37.57</v>
      </c>
    </row>
    <row r="7889" spans="1:12" x14ac:dyDescent="0.35">
      <c r="A7889" t="s">
        <v>1043</v>
      </c>
      <c r="B7889" s="1">
        <v>45351</v>
      </c>
      <c r="C7889">
        <v>21.5</v>
      </c>
      <c r="D7889">
        <v>22.7</v>
      </c>
      <c r="E7889">
        <v>22.7</v>
      </c>
      <c r="F7889">
        <v>21</v>
      </c>
      <c r="G7889">
        <v>21.45</v>
      </c>
      <c r="H7889">
        <v>11339</v>
      </c>
      <c r="I7889">
        <v>2.44</v>
      </c>
      <c r="J7889">
        <v>110</v>
      </c>
      <c r="K7889">
        <v>7625</v>
      </c>
      <c r="L7889">
        <v>67.25</v>
      </c>
    </row>
    <row r="7890" spans="1:12" x14ac:dyDescent="0.35">
      <c r="A7890" t="s">
        <v>1042</v>
      </c>
      <c r="B7890" s="1">
        <v>45351</v>
      </c>
      <c r="C7890">
        <v>35.69</v>
      </c>
      <c r="D7890">
        <v>36.4</v>
      </c>
      <c r="E7890">
        <v>36.4</v>
      </c>
      <c r="F7890">
        <v>35.03</v>
      </c>
      <c r="G7890">
        <v>35.450000000000003</v>
      </c>
      <c r="H7890">
        <v>31462</v>
      </c>
      <c r="I7890">
        <v>11.11</v>
      </c>
      <c r="J7890">
        <v>547</v>
      </c>
      <c r="K7890">
        <v>24148</v>
      </c>
      <c r="L7890">
        <v>76.75</v>
      </c>
    </row>
    <row r="7891" spans="1:12" x14ac:dyDescent="0.35">
      <c r="A7891" t="s">
        <v>1041</v>
      </c>
      <c r="B7891" s="1">
        <v>45351</v>
      </c>
      <c r="C7891">
        <v>54.64</v>
      </c>
      <c r="D7891">
        <v>54.61</v>
      </c>
      <c r="E7891">
        <v>54.67</v>
      </c>
      <c r="F7891">
        <v>54.61</v>
      </c>
      <c r="G7891">
        <v>54.66</v>
      </c>
      <c r="H7891">
        <v>7281</v>
      </c>
      <c r="I7891">
        <v>3.98</v>
      </c>
      <c r="J7891">
        <v>47</v>
      </c>
      <c r="K7891">
        <v>7161</v>
      </c>
      <c r="L7891">
        <v>98.35</v>
      </c>
    </row>
    <row r="7892" spans="1:12" x14ac:dyDescent="0.35">
      <c r="A7892" t="s">
        <v>1040</v>
      </c>
      <c r="B7892" s="1">
        <v>45351</v>
      </c>
      <c r="C7892">
        <v>123.2</v>
      </c>
      <c r="D7892">
        <v>123.2</v>
      </c>
      <c r="E7892">
        <v>124</v>
      </c>
      <c r="F7892">
        <v>118.55</v>
      </c>
      <c r="G7892">
        <v>120.8</v>
      </c>
      <c r="H7892">
        <v>64482</v>
      </c>
      <c r="I7892">
        <v>78</v>
      </c>
      <c r="J7892">
        <v>2317</v>
      </c>
      <c r="K7892">
        <v>39199</v>
      </c>
      <c r="L7892">
        <v>60.79</v>
      </c>
    </row>
    <row r="7893" spans="1:12" x14ac:dyDescent="0.35">
      <c r="A7893" t="s">
        <v>1039</v>
      </c>
      <c r="B7893" s="1">
        <v>45351</v>
      </c>
      <c r="C7893">
        <v>77.5</v>
      </c>
      <c r="D7893">
        <v>77.900000000000006</v>
      </c>
      <c r="E7893">
        <v>78.45</v>
      </c>
      <c r="F7893">
        <v>74.650000000000006</v>
      </c>
      <c r="G7893">
        <v>77.3</v>
      </c>
      <c r="H7893">
        <v>9611216</v>
      </c>
      <c r="I7893">
        <v>7380.46</v>
      </c>
      <c r="J7893">
        <v>14319</v>
      </c>
      <c r="K7893">
        <v>7935145</v>
      </c>
      <c r="L7893">
        <v>82.56</v>
      </c>
    </row>
    <row r="7894" spans="1:12" x14ac:dyDescent="0.35">
      <c r="A7894" t="s">
        <v>1038</v>
      </c>
      <c r="B7894" s="1">
        <v>45351</v>
      </c>
      <c r="C7894">
        <v>270.5</v>
      </c>
      <c r="D7894">
        <v>271</v>
      </c>
      <c r="E7894">
        <v>276.39999999999998</v>
      </c>
      <c r="F7894">
        <v>258.25</v>
      </c>
      <c r="G7894">
        <v>268.95</v>
      </c>
      <c r="H7894">
        <v>29582</v>
      </c>
      <c r="I7894">
        <v>78.8</v>
      </c>
      <c r="J7894">
        <v>1414</v>
      </c>
      <c r="K7894">
        <v>20419</v>
      </c>
      <c r="L7894">
        <v>69.03</v>
      </c>
    </row>
    <row r="7895" spans="1:12" x14ac:dyDescent="0.35">
      <c r="A7895" t="s">
        <v>1037</v>
      </c>
      <c r="B7895" s="1">
        <v>45351</v>
      </c>
      <c r="C7895">
        <v>953.1</v>
      </c>
      <c r="D7895">
        <v>958.6</v>
      </c>
      <c r="E7895">
        <v>964.3</v>
      </c>
      <c r="F7895">
        <v>940</v>
      </c>
      <c r="G7895">
        <v>950.2</v>
      </c>
      <c r="H7895">
        <v>51485</v>
      </c>
      <c r="I7895">
        <v>488.29</v>
      </c>
      <c r="J7895">
        <v>5013</v>
      </c>
      <c r="K7895">
        <v>18441</v>
      </c>
      <c r="L7895">
        <v>35.82</v>
      </c>
    </row>
    <row r="7896" spans="1:12" x14ac:dyDescent="0.35">
      <c r="A7896" t="s">
        <v>1036</v>
      </c>
      <c r="B7896" s="1">
        <v>45351</v>
      </c>
      <c r="C7896">
        <v>23.95</v>
      </c>
      <c r="D7896">
        <v>23.95</v>
      </c>
      <c r="E7896">
        <v>25.3</v>
      </c>
      <c r="F7896">
        <v>23</v>
      </c>
      <c r="G7896">
        <v>24.8</v>
      </c>
      <c r="H7896">
        <v>924975</v>
      </c>
      <c r="I7896">
        <v>224.73</v>
      </c>
      <c r="J7896">
        <v>2712</v>
      </c>
      <c r="K7896">
        <v>530706</v>
      </c>
      <c r="L7896">
        <v>57.38</v>
      </c>
    </row>
    <row r="7897" spans="1:12" x14ac:dyDescent="0.35">
      <c r="A7897" t="s">
        <v>1035</v>
      </c>
      <c r="B7897" s="1">
        <v>45351</v>
      </c>
      <c r="C7897">
        <v>224.7</v>
      </c>
      <c r="D7897">
        <v>225.75</v>
      </c>
      <c r="E7897">
        <v>228.95</v>
      </c>
      <c r="F7897">
        <v>221.6</v>
      </c>
      <c r="G7897">
        <v>224.1</v>
      </c>
      <c r="H7897">
        <v>22539</v>
      </c>
      <c r="I7897">
        <v>50.53</v>
      </c>
      <c r="J7897">
        <v>1262</v>
      </c>
      <c r="K7897">
        <v>10672</v>
      </c>
      <c r="L7897">
        <v>47.35</v>
      </c>
    </row>
    <row r="7898" spans="1:12" x14ac:dyDescent="0.35">
      <c r="A7898" t="s">
        <v>1034</v>
      </c>
      <c r="B7898" s="1">
        <v>45351</v>
      </c>
      <c r="C7898">
        <v>423.1</v>
      </c>
      <c r="D7898">
        <v>421.95</v>
      </c>
      <c r="E7898">
        <v>426.8</v>
      </c>
      <c r="F7898">
        <v>416.1</v>
      </c>
      <c r="G7898">
        <v>420.7</v>
      </c>
      <c r="H7898">
        <v>316744</v>
      </c>
      <c r="I7898">
        <v>1332.55</v>
      </c>
      <c r="J7898">
        <v>12936</v>
      </c>
      <c r="K7898">
        <v>186023</v>
      </c>
      <c r="L7898">
        <v>58.73</v>
      </c>
    </row>
    <row r="7899" spans="1:12" x14ac:dyDescent="0.35">
      <c r="A7899" t="s">
        <v>1033</v>
      </c>
      <c r="B7899" s="1">
        <v>45351</v>
      </c>
      <c r="C7899">
        <v>147.5</v>
      </c>
      <c r="D7899">
        <v>147.91</v>
      </c>
      <c r="E7899">
        <v>149</v>
      </c>
      <c r="F7899">
        <v>145.71</v>
      </c>
      <c r="G7899">
        <v>148.82</v>
      </c>
      <c r="H7899">
        <v>6797</v>
      </c>
      <c r="I7899">
        <v>10</v>
      </c>
      <c r="J7899">
        <v>238</v>
      </c>
      <c r="K7899">
        <v>4212</v>
      </c>
      <c r="L7899">
        <v>61.97</v>
      </c>
    </row>
    <row r="7900" spans="1:12" x14ac:dyDescent="0.35">
      <c r="A7900" t="s">
        <v>1788</v>
      </c>
      <c r="B7900" s="1">
        <v>45351</v>
      </c>
      <c r="C7900">
        <v>208.57</v>
      </c>
      <c r="D7900">
        <v>207.08</v>
      </c>
      <c r="E7900">
        <v>210.67</v>
      </c>
      <c r="F7900">
        <v>206.26</v>
      </c>
      <c r="G7900">
        <v>210.4</v>
      </c>
      <c r="H7900">
        <v>2322</v>
      </c>
      <c r="I7900">
        <v>4.82</v>
      </c>
      <c r="J7900">
        <v>132</v>
      </c>
      <c r="K7900">
        <v>1252</v>
      </c>
      <c r="L7900">
        <v>53.92</v>
      </c>
    </row>
    <row r="7901" spans="1:12" x14ac:dyDescent="0.35">
      <c r="A7901" t="s">
        <v>1032</v>
      </c>
      <c r="B7901" s="1">
        <v>45351</v>
      </c>
      <c r="C7901">
        <v>411.05</v>
      </c>
      <c r="D7901">
        <v>410.05</v>
      </c>
      <c r="E7901">
        <v>412.6</v>
      </c>
      <c r="F7901">
        <v>400.5</v>
      </c>
      <c r="G7901">
        <v>405.65</v>
      </c>
      <c r="H7901">
        <v>1081012</v>
      </c>
      <c r="I7901">
        <v>4381.8100000000004</v>
      </c>
      <c r="J7901">
        <v>34044</v>
      </c>
      <c r="K7901">
        <v>314104</v>
      </c>
      <c r="L7901">
        <v>29.06</v>
      </c>
    </row>
    <row r="7902" spans="1:12" x14ac:dyDescent="0.35">
      <c r="A7902" t="s">
        <v>1031</v>
      </c>
      <c r="B7902" s="1">
        <v>45351</v>
      </c>
      <c r="C7902">
        <v>181.88</v>
      </c>
      <c r="D7902">
        <v>181.89</v>
      </c>
      <c r="E7902">
        <v>183.87</v>
      </c>
      <c r="F7902">
        <v>179.67</v>
      </c>
      <c r="G7902">
        <v>182.22</v>
      </c>
      <c r="H7902">
        <v>76927</v>
      </c>
      <c r="I7902">
        <v>139.28</v>
      </c>
      <c r="J7902">
        <v>1113</v>
      </c>
      <c r="K7902">
        <v>52494</v>
      </c>
      <c r="L7902">
        <v>68.239999999999995</v>
      </c>
    </row>
    <row r="7903" spans="1:12" x14ac:dyDescent="0.35">
      <c r="A7903" t="s">
        <v>1030</v>
      </c>
      <c r="B7903" s="1">
        <v>45351</v>
      </c>
      <c r="C7903">
        <v>17.93</v>
      </c>
      <c r="D7903">
        <v>18.170000000000002</v>
      </c>
      <c r="E7903">
        <v>18.170000000000002</v>
      </c>
      <c r="F7903">
        <v>17.75</v>
      </c>
      <c r="G7903">
        <v>18.04</v>
      </c>
      <c r="H7903">
        <v>558522</v>
      </c>
      <c r="I7903">
        <v>100.1</v>
      </c>
      <c r="J7903">
        <v>3405</v>
      </c>
      <c r="K7903">
        <v>363271</v>
      </c>
      <c r="L7903">
        <v>65.040000000000006</v>
      </c>
    </row>
    <row r="7904" spans="1:12" x14ac:dyDescent="0.35">
      <c r="A7904" t="s">
        <v>1029</v>
      </c>
      <c r="B7904" s="1">
        <v>45351</v>
      </c>
      <c r="C7904">
        <v>182.48</v>
      </c>
      <c r="D7904">
        <v>184.99</v>
      </c>
      <c r="E7904">
        <v>184.99</v>
      </c>
      <c r="F7904">
        <v>180.21</v>
      </c>
      <c r="G7904">
        <v>182.5</v>
      </c>
      <c r="H7904">
        <v>1104814</v>
      </c>
      <c r="I7904">
        <v>2004.9</v>
      </c>
      <c r="J7904">
        <v>5560</v>
      </c>
      <c r="K7904">
        <v>946742</v>
      </c>
      <c r="L7904">
        <v>85.69</v>
      </c>
    </row>
    <row r="7905" spans="1:12" x14ac:dyDescent="0.35">
      <c r="A7905" t="s">
        <v>1028</v>
      </c>
      <c r="B7905" s="1">
        <v>45351</v>
      </c>
      <c r="C7905">
        <v>45.5</v>
      </c>
      <c r="D7905">
        <v>46.2</v>
      </c>
      <c r="E7905">
        <v>47.75</v>
      </c>
      <c r="F7905">
        <v>45.8</v>
      </c>
      <c r="G7905">
        <v>47.75</v>
      </c>
      <c r="H7905">
        <v>516208</v>
      </c>
      <c r="I7905">
        <v>245.61</v>
      </c>
      <c r="J7905">
        <v>2334</v>
      </c>
      <c r="K7905">
        <v>304182</v>
      </c>
      <c r="L7905">
        <v>58.93</v>
      </c>
    </row>
    <row r="7906" spans="1:12" x14ac:dyDescent="0.35">
      <c r="A7906" t="s">
        <v>1027</v>
      </c>
      <c r="B7906" s="1">
        <v>45351</v>
      </c>
      <c r="C7906">
        <v>419.6</v>
      </c>
      <c r="D7906">
        <v>416.5</v>
      </c>
      <c r="E7906">
        <v>423</v>
      </c>
      <c r="F7906">
        <v>410.05</v>
      </c>
      <c r="G7906">
        <v>416.45</v>
      </c>
      <c r="H7906">
        <v>215053</v>
      </c>
      <c r="I7906">
        <v>894.45</v>
      </c>
      <c r="J7906">
        <v>8983</v>
      </c>
      <c r="K7906">
        <v>107268</v>
      </c>
      <c r="L7906">
        <v>49.88</v>
      </c>
    </row>
    <row r="7907" spans="1:12" x14ac:dyDescent="0.35">
      <c r="A7907" t="s">
        <v>1026</v>
      </c>
      <c r="B7907" s="1">
        <v>45351</v>
      </c>
      <c r="C7907">
        <v>1466</v>
      </c>
      <c r="D7907">
        <v>1461.2</v>
      </c>
      <c r="E7907">
        <v>1496.9</v>
      </c>
      <c r="F7907">
        <v>1452.75</v>
      </c>
      <c r="G7907">
        <v>1484.35</v>
      </c>
      <c r="H7907">
        <v>431939</v>
      </c>
      <c r="I7907">
        <v>6381.47</v>
      </c>
      <c r="J7907">
        <v>23641</v>
      </c>
      <c r="K7907">
        <v>211810</v>
      </c>
      <c r="L7907">
        <v>49.04</v>
      </c>
    </row>
    <row r="7908" spans="1:12" x14ac:dyDescent="0.35">
      <c r="A7908" t="s">
        <v>1025</v>
      </c>
      <c r="B7908" s="1">
        <v>45351</v>
      </c>
      <c r="C7908">
        <v>20.2</v>
      </c>
      <c r="D7908">
        <v>20.5</v>
      </c>
      <c r="E7908">
        <v>22.2</v>
      </c>
      <c r="F7908">
        <v>20.05</v>
      </c>
      <c r="G7908">
        <v>22.2</v>
      </c>
      <c r="H7908">
        <v>829223</v>
      </c>
      <c r="I7908">
        <v>180.94</v>
      </c>
      <c r="J7908">
        <v>2365</v>
      </c>
      <c r="K7908">
        <v>269805</v>
      </c>
      <c r="L7908">
        <v>32.54</v>
      </c>
    </row>
    <row r="7909" spans="1:12" x14ac:dyDescent="0.35">
      <c r="A7909" t="s">
        <v>1024</v>
      </c>
      <c r="B7909" s="1">
        <v>45351</v>
      </c>
      <c r="C7909">
        <v>964.35</v>
      </c>
      <c r="D7909">
        <v>964.45</v>
      </c>
      <c r="E7909">
        <v>978.9</v>
      </c>
      <c r="F7909">
        <v>958.6</v>
      </c>
      <c r="G7909">
        <v>969.7</v>
      </c>
      <c r="H7909">
        <v>1641805</v>
      </c>
      <c r="I7909">
        <v>15964.51</v>
      </c>
      <c r="J7909">
        <v>60719</v>
      </c>
      <c r="K7909">
        <v>887235</v>
      </c>
      <c r="L7909">
        <v>54.04</v>
      </c>
    </row>
    <row r="7910" spans="1:12" x14ac:dyDescent="0.35">
      <c r="A7910" t="s">
        <v>1023</v>
      </c>
      <c r="B7910" s="1">
        <v>45351</v>
      </c>
      <c r="C7910">
        <v>1605.4</v>
      </c>
      <c r="D7910">
        <v>1605</v>
      </c>
      <c r="E7910">
        <v>1627</v>
      </c>
      <c r="F7910">
        <v>1576.15</v>
      </c>
      <c r="G7910">
        <v>1601.9</v>
      </c>
      <c r="H7910">
        <v>189838</v>
      </c>
      <c r="I7910">
        <v>3025.48</v>
      </c>
      <c r="J7910">
        <v>13946</v>
      </c>
      <c r="K7910">
        <v>52212</v>
      </c>
      <c r="L7910">
        <v>27.5</v>
      </c>
    </row>
    <row r="7911" spans="1:12" x14ac:dyDescent="0.35">
      <c r="A7911" t="s">
        <v>1022</v>
      </c>
      <c r="B7911" s="1">
        <v>45351</v>
      </c>
      <c r="C7911">
        <v>1125.75</v>
      </c>
      <c r="D7911">
        <v>1120.9000000000001</v>
      </c>
      <c r="E7911">
        <v>1144.5999999999999</v>
      </c>
      <c r="F7911">
        <v>1120</v>
      </c>
      <c r="G7911">
        <v>1139.0999999999999</v>
      </c>
      <c r="H7911">
        <v>81833</v>
      </c>
      <c r="I7911">
        <v>927.08</v>
      </c>
      <c r="J7911">
        <v>17431</v>
      </c>
      <c r="K7911">
        <v>36631</v>
      </c>
      <c r="L7911">
        <v>44.76</v>
      </c>
    </row>
    <row r="7912" spans="1:12" x14ac:dyDescent="0.35">
      <c r="A7912" t="s">
        <v>1021</v>
      </c>
      <c r="B7912" s="1">
        <v>45351</v>
      </c>
      <c r="C7912">
        <v>131.05000000000001</v>
      </c>
      <c r="D7912">
        <v>130.6</v>
      </c>
      <c r="E7912">
        <v>132.19999999999999</v>
      </c>
      <c r="F7912">
        <v>129.35</v>
      </c>
      <c r="G7912">
        <v>130.94999999999999</v>
      </c>
      <c r="H7912">
        <v>41937</v>
      </c>
      <c r="I7912">
        <v>54.79</v>
      </c>
      <c r="J7912">
        <v>1094</v>
      </c>
      <c r="K7912">
        <v>20737</v>
      </c>
      <c r="L7912">
        <v>49.45</v>
      </c>
    </row>
    <row r="7913" spans="1:12" x14ac:dyDescent="0.35">
      <c r="A7913" t="s">
        <v>1020</v>
      </c>
      <c r="B7913" s="1">
        <v>45351</v>
      </c>
      <c r="C7913">
        <v>347.6</v>
      </c>
      <c r="D7913">
        <v>340.15</v>
      </c>
      <c r="E7913">
        <v>347.65</v>
      </c>
      <c r="F7913">
        <v>335.2</v>
      </c>
      <c r="G7913">
        <v>340.45</v>
      </c>
      <c r="H7913">
        <v>5139</v>
      </c>
      <c r="I7913">
        <v>17.559999999999999</v>
      </c>
      <c r="J7913">
        <v>715</v>
      </c>
      <c r="K7913">
        <v>2668</v>
      </c>
      <c r="L7913">
        <v>51.92</v>
      </c>
    </row>
    <row r="7914" spans="1:12" x14ac:dyDescent="0.35">
      <c r="A7914" t="s">
        <v>1805</v>
      </c>
      <c r="B7914" s="1">
        <v>45351</v>
      </c>
      <c r="C7914">
        <v>86.6</v>
      </c>
      <c r="D7914">
        <v>87</v>
      </c>
      <c r="E7914">
        <v>91.95</v>
      </c>
      <c r="F7914">
        <v>81.5</v>
      </c>
      <c r="G7914">
        <v>87.95</v>
      </c>
      <c r="H7914">
        <v>499920</v>
      </c>
      <c r="I7914">
        <v>438.92</v>
      </c>
      <c r="J7914">
        <v>4078</v>
      </c>
      <c r="K7914">
        <v>247724</v>
      </c>
      <c r="L7914">
        <v>49.55</v>
      </c>
    </row>
    <row r="7915" spans="1:12" x14ac:dyDescent="0.35">
      <c r="A7915" t="s">
        <v>1019</v>
      </c>
      <c r="B7915" s="1">
        <v>45351</v>
      </c>
      <c r="C7915">
        <v>695.75</v>
      </c>
      <c r="D7915">
        <v>697.95</v>
      </c>
      <c r="E7915">
        <v>712.95</v>
      </c>
      <c r="F7915">
        <v>689</v>
      </c>
      <c r="G7915">
        <v>696.15</v>
      </c>
      <c r="H7915">
        <v>200016</v>
      </c>
      <c r="I7915">
        <v>1395.87</v>
      </c>
      <c r="J7915">
        <v>12920</v>
      </c>
      <c r="K7915">
        <v>114357</v>
      </c>
      <c r="L7915">
        <v>57.17</v>
      </c>
    </row>
    <row r="7916" spans="1:12" x14ac:dyDescent="0.35">
      <c r="A7916" t="s">
        <v>1018</v>
      </c>
      <c r="B7916" s="1">
        <v>45351</v>
      </c>
      <c r="C7916">
        <v>86.5</v>
      </c>
      <c r="D7916">
        <v>86.95</v>
      </c>
      <c r="E7916">
        <v>87.2</v>
      </c>
      <c r="F7916">
        <v>82.95</v>
      </c>
      <c r="G7916">
        <v>86.75</v>
      </c>
      <c r="H7916">
        <v>1315909</v>
      </c>
      <c r="I7916">
        <v>1131.3900000000001</v>
      </c>
      <c r="J7916">
        <v>2263</v>
      </c>
      <c r="K7916">
        <v>419683</v>
      </c>
      <c r="L7916">
        <v>31.89</v>
      </c>
    </row>
    <row r="7917" spans="1:12" x14ac:dyDescent="0.35">
      <c r="A7917" t="s">
        <v>1017</v>
      </c>
      <c r="B7917" s="1">
        <v>45351</v>
      </c>
      <c r="C7917">
        <v>497.25</v>
      </c>
      <c r="D7917">
        <v>501</v>
      </c>
      <c r="E7917">
        <v>501</v>
      </c>
      <c r="F7917">
        <v>475</v>
      </c>
      <c r="G7917">
        <v>486.7</v>
      </c>
      <c r="H7917">
        <v>28880</v>
      </c>
      <c r="I7917">
        <v>139.88999999999999</v>
      </c>
      <c r="J7917">
        <v>2568</v>
      </c>
      <c r="K7917">
        <v>18865</v>
      </c>
      <c r="L7917">
        <v>65.319999999999993</v>
      </c>
    </row>
    <row r="7918" spans="1:12" x14ac:dyDescent="0.35">
      <c r="A7918" t="s">
        <v>1016</v>
      </c>
      <c r="B7918" s="1">
        <v>45351</v>
      </c>
      <c r="C7918">
        <v>513.85</v>
      </c>
      <c r="D7918">
        <v>510.55</v>
      </c>
      <c r="E7918">
        <v>520.9</v>
      </c>
      <c r="F7918">
        <v>496.4</v>
      </c>
      <c r="G7918">
        <v>513.20000000000005</v>
      </c>
      <c r="H7918">
        <v>404284</v>
      </c>
      <c r="I7918">
        <v>2062.4</v>
      </c>
      <c r="J7918">
        <v>25533</v>
      </c>
      <c r="K7918">
        <v>177514</v>
      </c>
      <c r="L7918">
        <v>43.91</v>
      </c>
    </row>
    <row r="7919" spans="1:12" x14ac:dyDescent="0.35">
      <c r="A7919" t="s">
        <v>1015</v>
      </c>
      <c r="B7919" s="1">
        <v>45351</v>
      </c>
      <c r="C7919">
        <v>1442.2</v>
      </c>
      <c r="D7919">
        <v>1437.15</v>
      </c>
      <c r="E7919">
        <v>1440</v>
      </c>
      <c r="F7919">
        <v>1340.1</v>
      </c>
      <c r="G7919">
        <v>1364.2</v>
      </c>
      <c r="H7919">
        <v>782388</v>
      </c>
      <c r="I7919">
        <v>10694.75</v>
      </c>
      <c r="J7919">
        <v>47733</v>
      </c>
      <c r="K7919">
        <v>496885</v>
      </c>
      <c r="L7919">
        <v>63.51</v>
      </c>
    </row>
    <row r="7920" spans="1:12" x14ac:dyDescent="0.35">
      <c r="A7920" t="s">
        <v>1014</v>
      </c>
      <c r="B7920" s="1">
        <v>45351</v>
      </c>
      <c r="C7920">
        <v>3660.05</v>
      </c>
      <c r="D7920">
        <v>3677.9</v>
      </c>
      <c r="E7920">
        <v>3788.9</v>
      </c>
      <c r="F7920">
        <v>3640</v>
      </c>
      <c r="G7920">
        <v>3763.8</v>
      </c>
      <c r="H7920">
        <v>546431</v>
      </c>
      <c r="I7920">
        <v>20346.490000000002</v>
      </c>
      <c r="J7920">
        <v>38921</v>
      </c>
      <c r="K7920">
        <v>146025</v>
      </c>
      <c r="L7920">
        <v>26.72</v>
      </c>
    </row>
    <row r="7921" spans="1:12" x14ac:dyDescent="0.35">
      <c r="A7921" t="s">
        <v>1012</v>
      </c>
      <c r="B7921" s="1">
        <v>45351</v>
      </c>
      <c r="C7921">
        <v>1137.6500000000001</v>
      </c>
      <c r="D7921">
        <v>1136</v>
      </c>
      <c r="E7921">
        <v>1173</v>
      </c>
      <c r="F7921">
        <v>1131.3</v>
      </c>
      <c r="G7921">
        <v>1165.8499999999999</v>
      </c>
      <c r="H7921">
        <v>992054</v>
      </c>
      <c r="I7921">
        <v>11468.15</v>
      </c>
      <c r="J7921">
        <v>43262</v>
      </c>
      <c r="K7921">
        <v>589662</v>
      </c>
      <c r="L7921">
        <v>59.44</v>
      </c>
    </row>
    <row r="7922" spans="1:12" x14ac:dyDescent="0.35">
      <c r="A7922" t="s">
        <v>1011</v>
      </c>
      <c r="B7922" s="1">
        <v>45351</v>
      </c>
      <c r="C7922">
        <v>269.39999999999998</v>
      </c>
      <c r="D7922">
        <v>269.39999999999998</v>
      </c>
      <c r="E7922">
        <v>271.60000000000002</v>
      </c>
      <c r="F7922">
        <v>262.8</v>
      </c>
      <c r="G7922">
        <v>268.64999999999998</v>
      </c>
      <c r="H7922">
        <v>19251</v>
      </c>
      <c r="I7922">
        <v>51.36</v>
      </c>
      <c r="J7922">
        <v>1043</v>
      </c>
      <c r="K7922">
        <v>12041</v>
      </c>
      <c r="L7922">
        <v>62.55</v>
      </c>
    </row>
    <row r="7923" spans="1:12" x14ac:dyDescent="0.35">
      <c r="A7923" t="s">
        <v>1010</v>
      </c>
      <c r="B7923" s="1">
        <v>45351</v>
      </c>
      <c r="C7923">
        <v>2113.9</v>
      </c>
      <c r="D7923">
        <v>2114.4</v>
      </c>
      <c r="E7923">
        <v>2114.4</v>
      </c>
      <c r="F7923">
        <v>2058.65</v>
      </c>
      <c r="G7923">
        <v>2084.9</v>
      </c>
      <c r="H7923">
        <v>818831</v>
      </c>
      <c r="I7923">
        <v>17027.39</v>
      </c>
      <c r="J7923">
        <v>66931</v>
      </c>
      <c r="K7923">
        <v>248218</v>
      </c>
      <c r="L7923">
        <v>30.31</v>
      </c>
    </row>
    <row r="7924" spans="1:12" x14ac:dyDescent="0.35">
      <c r="A7924" t="s">
        <v>1009</v>
      </c>
      <c r="B7924" s="1">
        <v>45351</v>
      </c>
      <c r="C7924">
        <v>1394.55</v>
      </c>
      <c r="D7924">
        <v>1380.65</v>
      </c>
      <c r="E7924">
        <v>1415.95</v>
      </c>
      <c r="F7924">
        <v>1352</v>
      </c>
      <c r="G7924">
        <v>1372.8</v>
      </c>
      <c r="H7924">
        <v>9713</v>
      </c>
      <c r="I7924">
        <v>133.04</v>
      </c>
      <c r="J7924">
        <v>2060</v>
      </c>
      <c r="K7924">
        <v>4387</v>
      </c>
      <c r="L7924">
        <v>45.17</v>
      </c>
    </row>
    <row r="7925" spans="1:12" x14ac:dyDescent="0.35">
      <c r="A7925" t="s">
        <v>1008</v>
      </c>
      <c r="B7925" s="1">
        <v>45351</v>
      </c>
      <c r="C7925">
        <v>506.05</v>
      </c>
      <c r="D7925">
        <v>503.5</v>
      </c>
      <c r="E7925">
        <v>510.75</v>
      </c>
      <c r="F7925">
        <v>499.95</v>
      </c>
      <c r="G7925">
        <v>504.45</v>
      </c>
      <c r="H7925">
        <v>44840</v>
      </c>
      <c r="I7925">
        <v>226.14</v>
      </c>
      <c r="J7925">
        <v>3950</v>
      </c>
      <c r="K7925">
        <v>25102</v>
      </c>
      <c r="L7925">
        <v>55.98</v>
      </c>
    </row>
    <row r="7926" spans="1:12" x14ac:dyDescent="0.35">
      <c r="A7926" t="s">
        <v>1007</v>
      </c>
      <c r="B7926" s="1">
        <v>45351</v>
      </c>
      <c r="C7926">
        <v>851.55</v>
      </c>
      <c r="D7926">
        <v>851.9</v>
      </c>
      <c r="E7926">
        <v>856.35</v>
      </c>
      <c r="F7926">
        <v>773.3</v>
      </c>
      <c r="G7926">
        <v>793.35</v>
      </c>
      <c r="H7926">
        <v>12329497</v>
      </c>
      <c r="I7926">
        <v>97859.16</v>
      </c>
      <c r="J7926">
        <v>207320</v>
      </c>
      <c r="K7926">
        <v>6341002</v>
      </c>
      <c r="L7926">
        <v>51.43</v>
      </c>
    </row>
    <row r="7927" spans="1:12" x14ac:dyDescent="0.35">
      <c r="A7927" t="s">
        <v>1006</v>
      </c>
      <c r="B7927" s="1">
        <v>45351</v>
      </c>
      <c r="C7927">
        <v>274</v>
      </c>
      <c r="D7927">
        <v>272.89999999999998</v>
      </c>
      <c r="E7927">
        <v>277.45</v>
      </c>
      <c r="F7927">
        <v>261.85000000000002</v>
      </c>
      <c r="G7927">
        <v>269.7</v>
      </c>
      <c r="H7927">
        <v>59147</v>
      </c>
      <c r="I7927">
        <v>160.9</v>
      </c>
      <c r="J7927">
        <v>4223</v>
      </c>
      <c r="K7927">
        <v>36362</v>
      </c>
      <c r="L7927">
        <v>61.48</v>
      </c>
    </row>
    <row r="7928" spans="1:12" x14ac:dyDescent="0.35">
      <c r="A7928" t="s">
        <v>1005</v>
      </c>
      <c r="B7928" s="1">
        <v>45351</v>
      </c>
      <c r="C7928">
        <v>97.75</v>
      </c>
      <c r="D7928">
        <v>98.5</v>
      </c>
      <c r="E7928">
        <v>99.5</v>
      </c>
      <c r="F7928">
        <v>97</v>
      </c>
      <c r="G7928">
        <v>97.65</v>
      </c>
      <c r="H7928">
        <v>70231</v>
      </c>
      <c r="I7928">
        <v>68.709999999999994</v>
      </c>
      <c r="J7928">
        <v>1455</v>
      </c>
      <c r="K7928">
        <v>32308</v>
      </c>
      <c r="L7928">
        <v>46</v>
      </c>
    </row>
    <row r="7929" spans="1:12" x14ac:dyDescent="0.35">
      <c r="A7929" t="s">
        <v>1004</v>
      </c>
      <c r="B7929" s="1">
        <v>45351</v>
      </c>
      <c r="C7929">
        <v>538.04999999999995</v>
      </c>
      <c r="D7929">
        <v>538</v>
      </c>
      <c r="E7929">
        <v>539.79999999999995</v>
      </c>
      <c r="F7929">
        <v>530.9</v>
      </c>
      <c r="G7929">
        <v>534.79999999999995</v>
      </c>
      <c r="H7929">
        <v>14014</v>
      </c>
      <c r="I7929">
        <v>74.88</v>
      </c>
      <c r="J7929">
        <v>1751</v>
      </c>
      <c r="K7929">
        <v>6721</v>
      </c>
      <c r="L7929">
        <v>47.96</v>
      </c>
    </row>
    <row r="7930" spans="1:12" x14ac:dyDescent="0.35">
      <c r="A7930" t="s">
        <v>1003</v>
      </c>
      <c r="B7930" s="1">
        <v>45351</v>
      </c>
      <c r="C7930">
        <v>2906.4</v>
      </c>
      <c r="D7930">
        <v>2877.35</v>
      </c>
      <c r="E7930">
        <v>2948</v>
      </c>
      <c r="F7930">
        <v>2865.1</v>
      </c>
      <c r="G7930">
        <v>2932.1</v>
      </c>
      <c r="H7930">
        <v>44689</v>
      </c>
      <c r="I7930">
        <v>1305.18</v>
      </c>
      <c r="J7930">
        <v>9947</v>
      </c>
      <c r="K7930">
        <v>23166</v>
      </c>
      <c r="L7930">
        <v>51.84</v>
      </c>
    </row>
    <row r="7931" spans="1:12" x14ac:dyDescent="0.35">
      <c r="A7931" t="s">
        <v>1002</v>
      </c>
      <c r="B7931" s="1">
        <v>45351</v>
      </c>
      <c r="C7931">
        <v>37.880000000000003</v>
      </c>
      <c r="D7931">
        <v>36.75</v>
      </c>
      <c r="E7931">
        <v>38.479999999999997</v>
      </c>
      <c r="F7931">
        <v>36.74</v>
      </c>
      <c r="G7931">
        <v>37.71</v>
      </c>
      <c r="H7931">
        <v>79629</v>
      </c>
      <c r="I7931">
        <v>30.05</v>
      </c>
      <c r="J7931">
        <v>861</v>
      </c>
      <c r="K7931">
        <v>33904</v>
      </c>
      <c r="L7931">
        <v>42.58</v>
      </c>
    </row>
    <row r="7932" spans="1:12" x14ac:dyDescent="0.35">
      <c r="A7932" t="s">
        <v>1001</v>
      </c>
      <c r="B7932" s="1">
        <v>45351</v>
      </c>
      <c r="C7932">
        <v>324.35000000000002</v>
      </c>
      <c r="D7932">
        <v>324.35000000000002</v>
      </c>
      <c r="E7932">
        <v>344.95</v>
      </c>
      <c r="F7932">
        <v>318.14999999999998</v>
      </c>
      <c r="G7932">
        <v>337.2</v>
      </c>
      <c r="H7932">
        <v>174352</v>
      </c>
      <c r="I7932">
        <v>576.55999999999995</v>
      </c>
      <c r="J7932">
        <v>9638</v>
      </c>
      <c r="K7932">
        <v>98628</v>
      </c>
      <c r="L7932">
        <v>56.57</v>
      </c>
    </row>
    <row r="7933" spans="1:12" x14ac:dyDescent="0.35">
      <c r="A7933" t="s">
        <v>1000</v>
      </c>
      <c r="B7933" s="1">
        <v>45351</v>
      </c>
      <c r="C7933">
        <v>11152.8</v>
      </c>
      <c r="D7933">
        <v>11155</v>
      </c>
      <c r="E7933">
        <v>11349</v>
      </c>
      <c r="F7933">
        <v>11129.5</v>
      </c>
      <c r="G7933">
        <v>11288.35</v>
      </c>
      <c r="H7933">
        <v>943841</v>
      </c>
      <c r="I7933">
        <v>106455.17</v>
      </c>
      <c r="J7933">
        <v>87508</v>
      </c>
      <c r="K7933">
        <v>653512</v>
      </c>
      <c r="L7933">
        <v>69.239999999999995</v>
      </c>
    </row>
    <row r="7934" spans="1:12" x14ac:dyDescent="0.35">
      <c r="A7934" t="s">
        <v>999</v>
      </c>
      <c r="B7934" s="1">
        <v>45351</v>
      </c>
      <c r="C7934">
        <v>37.299999999999997</v>
      </c>
      <c r="D7934">
        <v>38.9</v>
      </c>
      <c r="E7934">
        <v>39</v>
      </c>
      <c r="F7934">
        <v>37.1</v>
      </c>
      <c r="G7934">
        <v>38.65</v>
      </c>
      <c r="H7934">
        <v>169055</v>
      </c>
      <c r="I7934">
        <v>64.47</v>
      </c>
      <c r="J7934">
        <v>463</v>
      </c>
      <c r="K7934">
        <v>78342</v>
      </c>
      <c r="L7934">
        <v>46.34</v>
      </c>
    </row>
    <row r="7935" spans="1:12" x14ac:dyDescent="0.35">
      <c r="A7935" t="s">
        <v>998</v>
      </c>
      <c r="B7935" s="1">
        <v>45351</v>
      </c>
      <c r="C7935">
        <v>152.69999999999999</v>
      </c>
      <c r="D7935">
        <v>152.69999999999999</v>
      </c>
      <c r="E7935">
        <v>154.85</v>
      </c>
      <c r="F7935">
        <v>148.15</v>
      </c>
      <c r="G7935">
        <v>152.5</v>
      </c>
      <c r="H7935">
        <v>1003387</v>
      </c>
      <c r="I7935">
        <v>1518.39</v>
      </c>
      <c r="J7935">
        <v>17564</v>
      </c>
      <c r="K7935">
        <v>538203</v>
      </c>
      <c r="L7935">
        <v>53.64</v>
      </c>
    </row>
    <row r="7936" spans="1:12" x14ac:dyDescent="0.35">
      <c r="A7936" t="s">
        <v>997</v>
      </c>
      <c r="B7936" s="1">
        <v>45351</v>
      </c>
      <c r="C7936">
        <v>105.3</v>
      </c>
      <c r="D7936">
        <v>106</v>
      </c>
      <c r="E7936">
        <v>107.9</v>
      </c>
      <c r="F7936">
        <v>104.5</v>
      </c>
      <c r="G7936">
        <v>105.3</v>
      </c>
      <c r="H7936">
        <v>250945</v>
      </c>
      <c r="I7936">
        <v>265.7</v>
      </c>
      <c r="J7936">
        <v>1703</v>
      </c>
      <c r="K7936">
        <v>163258</v>
      </c>
      <c r="L7936">
        <v>65.06</v>
      </c>
    </row>
    <row r="7937" spans="1:12" x14ac:dyDescent="0.35">
      <c r="A7937" t="s">
        <v>996</v>
      </c>
      <c r="B7937" s="1">
        <v>45351</v>
      </c>
      <c r="C7937">
        <v>523.35</v>
      </c>
      <c r="D7937">
        <v>523.35</v>
      </c>
      <c r="E7937">
        <v>526.6</v>
      </c>
      <c r="F7937">
        <v>520.15</v>
      </c>
      <c r="G7937">
        <v>522.6</v>
      </c>
      <c r="H7937">
        <v>3588262</v>
      </c>
      <c r="I7937">
        <v>18782.689999999999</v>
      </c>
      <c r="J7937">
        <v>48489</v>
      </c>
      <c r="K7937">
        <v>2637821</v>
      </c>
      <c r="L7937">
        <v>73.510000000000005</v>
      </c>
    </row>
    <row r="7938" spans="1:12" x14ac:dyDescent="0.35">
      <c r="A7938" t="s">
        <v>995</v>
      </c>
      <c r="B7938" s="1">
        <v>45351</v>
      </c>
      <c r="C7938">
        <v>469.4</v>
      </c>
      <c r="D7938">
        <v>467</v>
      </c>
      <c r="E7938">
        <v>494.7</v>
      </c>
      <c r="F7938">
        <v>461.95</v>
      </c>
      <c r="G7938">
        <v>489.15</v>
      </c>
      <c r="H7938">
        <v>322302</v>
      </c>
      <c r="I7938">
        <v>1526.84</v>
      </c>
      <c r="J7938">
        <v>10924</v>
      </c>
      <c r="K7938">
        <v>212392</v>
      </c>
      <c r="L7938">
        <v>65.900000000000006</v>
      </c>
    </row>
    <row r="7939" spans="1:12" x14ac:dyDescent="0.35">
      <c r="A7939" t="s">
        <v>994</v>
      </c>
      <c r="B7939" s="1">
        <v>45351</v>
      </c>
      <c r="C7939">
        <v>77.2</v>
      </c>
      <c r="D7939">
        <v>78.75</v>
      </c>
      <c r="E7939">
        <v>78.8</v>
      </c>
      <c r="F7939">
        <v>74.2</v>
      </c>
      <c r="G7939">
        <v>74.7</v>
      </c>
      <c r="H7939">
        <v>66165</v>
      </c>
      <c r="I7939">
        <v>50.28</v>
      </c>
      <c r="J7939">
        <v>1658</v>
      </c>
      <c r="K7939">
        <v>35486</v>
      </c>
      <c r="L7939">
        <v>53.63</v>
      </c>
    </row>
    <row r="7940" spans="1:12" x14ac:dyDescent="0.35">
      <c r="A7940" t="s">
        <v>993</v>
      </c>
      <c r="B7940" s="1">
        <v>45351</v>
      </c>
      <c r="C7940">
        <v>1799.75</v>
      </c>
      <c r="D7940">
        <v>1805.7</v>
      </c>
      <c r="E7940">
        <v>1833.05</v>
      </c>
      <c r="F7940">
        <v>1786</v>
      </c>
      <c r="G7940">
        <v>1806.75</v>
      </c>
      <c r="H7940">
        <v>68340</v>
      </c>
      <c r="I7940">
        <v>1235.54</v>
      </c>
      <c r="J7940">
        <v>10020</v>
      </c>
      <c r="K7940">
        <v>29295</v>
      </c>
      <c r="L7940">
        <v>42.87</v>
      </c>
    </row>
    <row r="7941" spans="1:12" x14ac:dyDescent="0.35">
      <c r="A7941" t="s">
        <v>992</v>
      </c>
      <c r="B7941" s="1">
        <v>45351</v>
      </c>
      <c r="C7941">
        <v>1020.7</v>
      </c>
      <c r="D7941">
        <v>1020.7</v>
      </c>
      <c r="E7941">
        <v>1038.9000000000001</v>
      </c>
      <c r="F7941">
        <v>1004.05</v>
      </c>
      <c r="G7941">
        <v>1029.1500000000001</v>
      </c>
      <c r="H7941">
        <v>342881</v>
      </c>
      <c r="I7941">
        <v>3520.13</v>
      </c>
      <c r="J7941">
        <v>26413</v>
      </c>
      <c r="K7941">
        <v>174867</v>
      </c>
      <c r="L7941">
        <v>51</v>
      </c>
    </row>
    <row r="7942" spans="1:12" x14ac:dyDescent="0.35">
      <c r="A7942" t="s">
        <v>991</v>
      </c>
      <c r="B7942" s="1">
        <v>45351</v>
      </c>
      <c r="C7942">
        <v>344.4</v>
      </c>
      <c r="D7942">
        <v>344.4</v>
      </c>
      <c r="E7942">
        <v>347.25</v>
      </c>
      <c r="F7942">
        <v>339</v>
      </c>
      <c r="G7942">
        <v>340.4</v>
      </c>
      <c r="H7942">
        <v>8009</v>
      </c>
      <c r="I7942">
        <v>27.38</v>
      </c>
      <c r="J7942">
        <v>433</v>
      </c>
      <c r="K7942">
        <v>6580</v>
      </c>
      <c r="L7942">
        <v>82.16</v>
      </c>
    </row>
    <row r="7943" spans="1:12" x14ac:dyDescent="0.35">
      <c r="A7943" t="s">
        <v>990</v>
      </c>
      <c r="B7943" s="1">
        <v>45351</v>
      </c>
      <c r="C7943">
        <v>2011.65</v>
      </c>
      <c r="D7943">
        <v>2011.65</v>
      </c>
      <c r="E7943">
        <v>2030.5</v>
      </c>
      <c r="F7943">
        <v>1965.25</v>
      </c>
      <c r="G7943">
        <v>1975.2</v>
      </c>
      <c r="H7943">
        <v>13358</v>
      </c>
      <c r="I7943">
        <v>265.64</v>
      </c>
      <c r="J7943">
        <v>2759</v>
      </c>
      <c r="K7943">
        <v>8225</v>
      </c>
      <c r="L7943">
        <v>61.57</v>
      </c>
    </row>
    <row r="7944" spans="1:12" x14ac:dyDescent="0.35">
      <c r="A7944" t="s">
        <v>989</v>
      </c>
      <c r="B7944" s="1">
        <v>45351</v>
      </c>
      <c r="C7944">
        <v>2053.4</v>
      </c>
      <c r="D7944">
        <v>2090</v>
      </c>
      <c r="E7944">
        <v>2150</v>
      </c>
      <c r="F7944">
        <v>2053.4</v>
      </c>
      <c r="G7944">
        <v>2135.6</v>
      </c>
      <c r="H7944">
        <v>565972</v>
      </c>
      <c r="I7944">
        <v>11999.52</v>
      </c>
      <c r="J7944">
        <v>44274</v>
      </c>
      <c r="K7944">
        <v>299125</v>
      </c>
      <c r="L7944">
        <v>52.85</v>
      </c>
    </row>
    <row r="7945" spans="1:12" x14ac:dyDescent="0.35">
      <c r="A7945" t="s">
        <v>988</v>
      </c>
      <c r="B7945" s="1">
        <v>45351</v>
      </c>
      <c r="C7945">
        <v>205.7</v>
      </c>
      <c r="D7945">
        <v>207.35</v>
      </c>
      <c r="E7945">
        <v>215.8</v>
      </c>
      <c r="F7945">
        <v>205</v>
      </c>
      <c r="G7945">
        <v>214.6</v>
      </c>
      <c r="H7945">
        <v>749620</v>
      </c>
      <c r="I7945">
        <v>1586.25</v>
      </c>
      <c r="J7945">
        <v>16667</v>
      </c>
      <c r="K7945">
        <v>475919</v>
      </c>
      <c r="L7945">
        <v>63.49</v>
      </c>
    </row>
    <row r="7946" spans="1:12" x14ac:dyDescent="0.35">
      <c r="A7946" t="s">
        <v>987</v>
      </c>
      <c r="B7946" s="1">
        <v>45351</v>
      </c>
      <c r="C7946">
        <v>707.55</v>
      </c>
      <c r="D7946">
        <v>706.95</v>
      </c>
      <c r="E7946">
        <v>734.7</v>
      </c>
      <c r="F7946">
        <v>700.1</v>
      </c>
      <c r="G7946">
        <v>728.85</v>
      </c>
      <c r="H7946">
        <v>140366</v>
      </c>
      <c r="I7946">
        <v>1009.05</v>
      </c>
      <c r="J7946">
        <v>17489</v>
      </c>
      <c r="K7946">
        <v>64367</v>
      </c>
      <c r="L7946">
        <v>45.86</v>
      </c>
    </row>
    <row r="7947" spans="1:12" x14ac:dyDescent="0.35">
      <c r="A7947" t="s">
        <v>986</v>
      </c>
      <c r="B7947" s="1">
        <v>45351</v>
      </c>
      <c r="C7947">
        <v>127.05</v>
      </c>
      <c r="D7947">
        <v>127.05</v>
      </c>
      <c r="E7947">
        <v>127.05</v>
      </c>
      <c r="F7947">
        <v>122.2</v>
      </c>
      <c r="G7947">
        <v>122.6</v>
      </c>
      <c r="H7947">
        <v>553078</v>
      </c>
      <c r="I7947">
        <v>683.68</v>
      </c>
      <c r="J7947">
        <v>5475</v>
      </c>
      <c r="K7947">
        <v>317562</v>
      </c>
      <c r="L7947">
        <v>57.42</v>
      </c>
    </row>
    <row r="7948" spans="1:12" x14ac:dyDescent="0.35">
      <c r="A7948" t="s">
        <v>985</v>
      </c>
      <c r="B7948" s="1">
        <v>45351</v>
      </c>
      <c r="C7948">
        <v>120.7</v>
      </c>
      <c r="D7948">
        <v>121.35</v>
      </c>
      <c r="E7948">
        <v>124.05</v>
      </c>
      <c r="F7948">
        <v>117.75</v>
      </c>
      <c r="G7948">
        <v>122.05</v>
      </c>
      <c r="H7948">
        <v>63930</v>
      </c>
      <c r="I7948">
        <v>77.23</v>
      </c>
      <c r="J7948">
        <v>962</v>
      </c>
      <c r="K7948">
        <v>30427</v>
      </c>
      <c r="L7948">
        <v>47.59</v>
      </c>
    </row>
    <row r="7949" spans="1:12" x14ac:dyDescent="0.35">
      <c r="A7949" t="s">
        <v>984</v>
      </c>
      <c r="B7949" s="1">
        <v>45351</v>
      </c>
      <c r="C7949">
        <v>172.55</v>
      </c>
      <c r="D7949">
        <v>172.55</v>
      </c>
      <c r="E7949">
        <v>177.4</v>
      </c>
      <c r="F7949">
        <v>170.65</v>
      </c>
      <c r="G7949">
        <v>176.2</v>
      </c>
      <c r="H7949">
        <v>7210514</v>
      </c>
      <c r="I7949">
        <v>12540.06</v>
      </c>
      <c r="J7949">
        <v>38577</v>
      </c>
      <c r="K7949">
        <v>3507298</v>
      </c>
      <c r="L7949">
        <v>48.64</v>
      </c>
    </row>
    <row r="7950" spans="1:12" x14ac:dyDescent="0.35">
      <c r="A7950" t="s">
        <v>983</v>
      </c>
      <c r="B7950" s="1">
        <v>45351</v>
      </c>
      <c r="C7950">
        <v>68.3</v>
      </c>
      <c r="D7950">
        <v>68.349999999999994</v>
      </c>
      <c r="E7950">
        <v>70.8</v>
      </c>
      <c r="F7950">
        <v>67.2</v>
      </c>
      <c r="G7950">
        <v>69.25</v>
      </c>
      <c r="H7950">
        <v>441689</v>
      </c>
      <c r="I7950">
        <v>301.57</v>
      </c>
      <c r="J7950">
        <v>3867</v>
      </c>
      <c r="K7950">
        <v>142884</v>
      </c>
      <c r="L7950">
        <v>32.35</v>
      </c>
    </row>
    <row r="7951" spans="1:12" x14ac:dyDescent="0.35">
      <c r="A7951" t="s">
        <v>982</v>
      </c>
      <c r="B7951" s="1">
        <v>45351</v>
      </c>
      <c r="C7951">
        <v>125.85</v>
      </c>
      <c r="D7951">
        <v>125</v>
      </c>
      <c r="E7951">
        <v>125.05</v>
      </c>
      <c r="F7951">
        <v>121</v>
      </c>
      <c r="G7951">
        <v>121.7</v>
      </c>
      <c r="H7951">
        <v>139124</v>
      </c>
      <c r="I7951">
        <v>170.5</v>
      </c>
      <c r="J7951">
        <v>3125</v>
      </c>
      <c r="K7951">
        <v>64421</v>
      </c>
      <c r="L7951">
        <v>46.3</v>
      </c>
    </row>
    <row r="7952" spans="1:12" x14ac:dyDescent="0.35">
      <c r="A7952" t="s">
        <v>981</v>
      </c>
      <c r="B7952" s="1">
        <v>45351</v>
      </c>
      <c r="C7952">
        <v>40.049999999999997</v>
      </c>
      <c r="D7952">
        <v>40.85</v>
      </c>
      <c r="E7952">
        <v>44.05</v>
      </c>
      <c r="F7952">
        <v>38.200000000000003</v>
      </c>
      <c r="G7952">
        <v>40.299999999999997</v>
      </c>
      <c r="H7952">
        <v>1144844</v>
      </c>
      <c r="I7952">
        <v>478.51</v>
      </c>
      <c r="J7952">
        <v>5665</v>
      </c>
      <c r="K7952">
        <v>316144</v>
      </c>
      <c r="L7952">
        <v>27.61</v>
      </c>
    </row>
    <row r="7953" spans="1:12" x14ac:dyDescent="0.35">
      <c r="A7953" t="s">
        <v>980</v>
      </c>
      <c r="B7953" s="1">
        <v>45351</v>
      </c>
      <c r="C7953">
        <v>944.6</v>
      </c>
      <c r="D7953">
        <v>950.7</v>
      </c>
      <c r="E7953">
        <v>959.4</v>
      </c>
      <c r="F7953">
        <v>936.2</v>
      </c>
      <c r="G7953">
        <v>942</v>
      </c>
      <c r="H7953">
        <v>6294</v>
      </c>
      <c r="I7953">
        <v>59.45</v>
      </c>
      <c r="J7953">
        <v>623</v>
      </c>
      <c r="K7953">
        <v>4922</v>
      </c>
      <c r="L7953">
        <v>78.2</v>
      </c>
    </row>
    <row r="7954" spans="1:12" x14ac:dyDescent="0.35">
      <c r="A7954" t="s">
        <v>979</v>
      </c>
      <c r="B7954" s="1">
        <v>45351</v>
      </c>
      <c r="C7954">
        <v>118.47</v>
      </c>
      <c r="D7954">
        <v>118.47</v>
      </c>
      <c r="E7954">
        <v>119.28</v>
      </c>
      <c r="F7954">
        <v>117.61</v>
      </c>
      <c r="G7954">
        <v>118.92</v>
      </c>
      <c r="H7954">
        <v>10570</v>
      </c>
      <c r="I7954">
        <v>12.51</v>
      </c>
      <c r="J7954">
        <v>330</v>
      </c>
      <c r="K7954">
        <v>7705</v>
      </c>
      <c r="L7954">
        <v>72.89</v>
      </c>
    </row>
    <row r="7955" spans="1:12" x14ac:dyDescent="0.35">
      <c r="A7955" t="s">
        <v>978</v>
      </c>
      <c r="B7955" s="1">
        <v>45351</v>
      </c>
      <c r="C7955">
        <v>1063.6500000000001</v>
      </c>
      <c r="D7955">
        <v>1063</v>
      </c>
      <c r="E7955">
        <v>1069.95</v>
      </c>
      <c r="F7955">
        <v>1043.9000000000001</v>
      </c>
      <c r="G7955">
        <v>1063.95</v>
      </c>
      <c r="H7955">
        <v>32098</v>
      </c>
      <c r="I7955">
        <v>338.97</v>
      </c>
      <c r="J7955">
        <v>3655</v>
      </c>
      <c r="K7955">
        <v>14447</v>
      </c>
      <c r="L7955">
        <v>45.01</v>
      </c>
    </row>
    <row r="7956" spans="1:12" x14ac:dyDescent="0.35">
      <c r="A7956" t="s">
        <v>977</v>
      </c>
      <c r="B7956" s="1">
        <v>45351</v>
      </c>
      <c r="C7956">
        <v>916.95</v>
      </c>
      <c r="D7956">
        <v>910</v>
      </c>
      <c r="E7956">
        <v>942</v>
      </c>
      <c r="F7956">
        <v>901.5</v>
      </c>
      <c r="G7956">
        <v>923.25</v>
      </c>
      <c r="H7956">
        <v>495613</v>
      </c>
      <c r="I7956">
        <v>4533.1499999999996</v>
      </c>
      <c r="J7956">
        <v>30848</v>
      </c>
      <c r="K7956">
        <v>347973</v>
      </c>
      <c r="L7956">
        <v>70.209999999999994</v>
      </c>
    </row>
    <row r="7957" spans="1:12" x14ac:dyDescent="0.35">
      <c r="A7957" t="s">
        <v>976</v>
      </c>
      <c r="B7957" s="1">
        <v>45351</v>
      </c>
      <c r="C7957">
        <v>7490.1</v>
      </c>
      <c r="D7957">
        <v>7416.2</v>
      </c>
      <c r="E7957">
        <v>7521.75</v>
      </c>
      <c r="F7957">
        <v>7416.2</v>
      </c>
      <c r="G7957">
        <v>7488.4</v>
      </c>
      <c r="H7957">
        <v>6993</v>
      </c>
      <c r="I7957">
        <v>523.25</v>
      </c>
      <c r="J7957">
        <v>1826</v>
      </c>
      <c r="K7957">
        <v>4653</v>
      </c>
      <c r="L7957">
        <v>66.540000000000006</v>
      </c>
    </row>
    <row r="7958" spans="1:12" x14ac:dyDescent="0.35">
      <c r="A7958" t="s">
        <v>975</v>
      </c>
      <c r="B7958" s="1">
        <v>45351</v>
      </c>
      <c r="C7958">
        <v>426.5</v>
      </c>
      <c r="D7958">
        <v>424</v>
      </c>
      <c r="E7958">
        <v>428.4</v>
      </c>
      <c r="F7958">
        <v>417.5</v>
      </c>
      <c r="G7958">
        <v>424.65</v>
      </c>
      <c r="H7958">
        <v>232801</v>
      </c>
      <c r="I7958">
        <v>986.02</v>
      </c>
      <c r="J7958">
        <v>17151</v>
      </c>
      <c r="K7958">
        <v>87657</v>
      </c>
      <c r="L7958">
        <v>37.65</v>
      </c>
    </row>
    <row r="7959" spans="1:12" x14ac:dyDescent="0.35">
      <c r="A7959" t="s">
        <v>974</v>
      </c>
      <c r="B7959" s="1">
        <v>45351</v>
      </c>
      <c r="C7959">
        <v>589.4</v>
      </c>
      <c r="D7959">
        <v>589</v>
      </c>
      <c r="E7959">
        <v>589</v>
      </c>
      <c r="F7959">
        <v>575</v>
      </c>
      <c r="G7959">
        <v>578.35</v>
      </c>
      <c r="H7959">
        <v>171667</v>
      </c>
      <c r="I7959">
        <v>997.05</v>
      </c>
      <c r="J7959">
        <v>10887</v>
      </c>
      <c r="K7959">
        <v>84101</v>
      </c>
      <c r="L7959">
        <v>48.99</v>
      </c>
    </row>
    <row r="7960" spans="1:12" x14ac:dyDescent="0.35">
      <c r="A7960" t="s">
        <v>973</v>
      </c>
      <c r="B7960" s="1">
        <v>45351</v>
      </c>
      <c r="C7960">
        <v>12.77</v>
      </c>
      <c r="D7960">
        <v>12.77</v>
      </c>
      <c r="E7960">
        <v>12.8</v>
      </c>
      <c r="F7960">
        <v>12.72</v>
      </c>
      <c r="G7960">
        <v>12.75</v>
      </c>
      <c r="H7960">
        <v>317115</v>
      </c>
      <c r="I7960">
        <v>40.450000000000003</v>
      </c>
      <c r="J7960">
        <v>1366</v>
      </c>
      <c r="K7960">
        <v>240948</v>
      </c>
      <c r="L7960">
        <v>75.98</v>
      </c>
    </row>
    <row r="7961" spans="1:12" x14ac:dyDescent="0.35">
      <c r="A7961" t="s">
        <v>972</v>
      </c>
      <c r="B7961" s="1">
        <v>45351</v>
      </c>
      <c r="C7961">
        <v>73.7</v>
      </c>
      <c r="D7961">
        <v>74.7</v>
      </c>
      <c r="E7961">
        <v>74.849999999999994</v>
      </c>
      <c r="F7961">
        <v>73.25</v>
      </c>
      <c r="G7961">
        <v>74.3</v>
      </c>
      <c r="H7961">
        <v>20335</v>
      </c>
      <c r="I7961">
        <v>15.07</v>
      </c>
      <c r="J7961">
        <v>167</v>
      </c>
      <c r="K7961">
        <v>14806</v>
      </c>
      <c r="L7961">
        <v>72.81</v>
      </c>
    </row>
    <row r="7962" spans="1:12" x14ac:dyDescent="0.35">
      <c r="A7962" t="s">
        <v>971</v>
      </c>
      <c r="B7962" s="1">
        <v>45351</v>
      </c>
      <c r="C7962">
        <v>133.75</v>
      </c>
      <c r="D7962">
        <v>133.19999999999999</v>
      </c>
      <c r="E7962">
        <v>133.80000000000001</v>
      </c>
      <c r="F7962">
        <v>130.6</v>
      </c>
      <c r="G7962">
        <v>133.25</v>
      </c>
      <c r="H7962">
        <v>50502</v>
      </c>
      <c r="I7962">
        <v>66.930000000000007</v>
      </c>
      <c r="J7962">
        <v>1523</v>
      </c>
      <c r="K7962">
        <v>24129</v>
      </c>
      <c r="L7962">
        <v>47.78</v>
      </c>
    </row>
    <row r="7963" spans="1:12" x14ac:dyDescent="0.35">
      <c r="A7963" t="s">
        <v>970</v>
      </c>
      <c r="B7963" s="1">
        <v>45351</v>
      </c>
      <c r="C7963">
        <v>138.05000000000001</v>
      </c>
      <c r="D7963">
        <v>140.65</v>
      </c>
      <c r="E7963">
        <v>140.65</v>
      </c>
      <c r="F7963">
        <v>134.25</v>
      </c>
      <c r="G7963">
        <v>135.19999999999999</v>
      </c>
      <c r="H7963">
        <v>16218</v>
      </c>
      <c r="I7963">
        <v>22.08</v>
      </c>
      <c r="J7963">
        <v>389</v>
      </c>
      <c r="K7963">
        <v>11848</v>
      </c>
      <c r="L7963">
        <v>73.05</v>
      </c>
    </row>
    <row r="7964" spans="1:12" x14ac:dyDescent="0.35">
      <c r="A7964" t="s">
        <v>969</v>
      </c>
      <c r="B7964" s="1">
        <v>45351</v>
      </c>
      <c r="C7964">
        <v>57.95</v>
      </c>
      <c r="D7964">
        <v>58</v>
      </c>
      <c r="E7964">
        <v>60.05</v>
      </c>
      <c r="F7964">
        <v>57.1</v>
      </c>
      <c r="G7964">
        <v>59.7</v>
      </c>
      <c r="H7964">
        <v>30021517</v>
      </c>
      <c r="I7964">
        <v>17592.75</v>
      </c>
      <c r="J7964">
        <v>43858</v>
      </c>
      <c r="K7964">
        <v>6005905</v>
      </c>
      <c r="L7964">
        <v>20.010000000000002</v>
      </c>
    </row>
    <row r="7965" spans="1:12" x14ac:dyDescent="0.35">
      <c r="A7965" t="s">
        <v>968</v>
      </c>
      <c r="B7965" s="1">
        <v>45351</v>
      </c>
      <c r="C7965">
        <v>61.5</v>
      </c>
      <c r="D7965">
        <v>61.1</v>
      </c>
      <c r="E7965">
        <v>62.5</v>
      </c>
      <c r="F7965">
        <v>59.2</v>
      </c>
      <c r="G7965">
        <v>61.55</v>
      </c>
      <c r="H7965">
        <v>147058</v>
      </c>
      <c r="I7965">
        <v>89.63</v>
      </c>
      <c r="J7965">
        <v>1061</v>
      </c>
      <c r="K7965">
        <v>89914</v>
      </c>
      <c r="L7965">
        <v>61.14</v>
      </c>
    </row>
    <row r="7966" spans="1:12" x14ac:dyDescent="0.35">
      <c r="A7966" t="s">
        <v>967</v>
      </c>
      <c r="B7966" s="1">
        <v>45351</v>
      </c>
      <c r="C7966">
        <v>605.6</v>
      </c>
      <c r="D7966">
        <v>606.75</v>
      </c>
      <c r="E7966">
        <v>630</v>
      </c>
      <c r="F7966">
        <v>602.35</v>
      </c>
      <c r="G7966">
        <v>624.35</v>
      </c>
      <c r="H7966">
        <v>11645</v>
      </c>
      <c r="I7966">
        <v>72.03</v>
      </c>
      <c r="J7966">
        <v>1172</v>
      </c>
      <c r="K7966">
        <v>4617</v>
      </c>
      <c r="L7966">
        <v>39.65</v>
      </c>
    </row>
    <row r="7967" spans="1:12" x14ac:dyDescent="0.35">
      <c r="A7967" t="s">
        <v>966</v>
      </c>
      <c r="B7967" s="1">
        <v>45351</v>
      </c>
      <c r="C7967">
        <v>83.46</v>
      </c>
      <c r="D7967">
        <v>83.83</v>
      </c>
      <c r="E7967">
        <v>84</v>
      </c>
      <c r="F7967">
        <v>82.9</v>
      </c>
      <c r="G7967">
        <v>83.36</v>
      </c>
      <c r="H7967">
        <v>387653</v>
      </c>
      <c r="I7967">
        <v>322.52999999999997</v>
      </c>
      <c r="J7967">
        <v>5578</v>
      </c>
      <c r="K7967">
        <v>217149</v>
      </c>
      <c r="L7967">
        <v>56.02</v>
      </c>
    </row>
    <row r="7968" spans="1:12" x14ac:dyDescent="0.35">
      <c r="A7968" t="s">
        <v>965</v>
      </c>
      <c r="B7968" s="1">
        <v>45351</v>
      </c>
      <c r="C7968">
        <v>96.35</v>
      </c>
      <c r="D7968">
        <v>96.9</v>
      </c>
      <c r="E7968">
        <v>97.05</v>
      </c>
      <c r="F7968">
        <v>93.85</v>
      </c>
      <c r="G7968">
        <v>95.9</v>
      </c>
      <c r="H7968">
        <v>619294</v>
      </c>
      <c r="I7968">
        <v>591.66999999999996</v>
      </c>
      <c r="J7968">
        <v>5850</v>
      </c>
      <c r="K7968">
        <v>129579</v>
      </c>
      <c r="L7968">
        <v>20.92</v>
      </c>
    </row>
    <row r="7969" spans="1:12" x14ac:dyDescent="0.35">
      <c r="A7969" t="s">
        <v>964</v>
      </c>
      <c r="B7969" s="1">
        <v>45351</v>
      </c>
      <c r="C7969">
        <v>143.6</v>
      </c>
      <c r="D7969">
        <v>142.35</v>
      </c>
      <c r="E7969">
        <v>147.4</v>
      </c>
      <c r="F7969">
        <v>142.35</v>
      </c>
      <c r="G7969">
        <v>145.94999999999999</v>
      </c>
      <c r="H7969">
        <v>70272</v>
      </c>
      <c r="I7969">
        <v>102.2</v>
      </c>
      <c r="J7969">
        <v>2713</v>
      </c>
      <c r="K7969">
        <v>34670</v>
      </c>
      <c r="L7969">
        <v>49.34</v>
      </c>
    </row>
    <row r="7970" spans="1:12" x14ac:dyDescent="0.35">
      <c r="A7970" t="s">
        <v>963</v>
      </c>
      <c r="B7970" s="1">
        <v>45351</v>
      </c>
      <c r="C7970">
        <v>281.45</v>
      </c>
      <c r="D7970">
        <v>282.45</v>
      </c>
      <c r="E7970">
        <v>284.45</v>
      </c>
      <c r="F7970">
        <v>278.64999999999998</v>
      </c>
      <c r="G7970">
        <v>283.39999999999998</v>
      </c>
      <c r="H7970">
        <v>2729826</v>
      </c>
      <c r="I7970">
        <v>7705.36</v>
      </c>
      <c r="J7970">
        <v>20782</v>
      </c>
      <c r="K7970">
        <v>1441398</v>
      </c>
      <c r="L7970">
        <v>52.8</v>
      </c>
    </row>
    <row r="7971" spans="1:12" x14ac:dyDescent="0.35">
      <c r="A7971" t="s">
        <v>962</v>
      </c>
      <c r="B7971" s="1">
        <v>45351</v>
      </c>
      <c r="C7971">
        <v>1901.65</v>
      </c>
      <c r="D7971">
        <v>1902.85</v>
      </c>
      <c r="E7971">
        <v>1950.9</v>
      </c>
      <c r="F7971">
        <v>1892.55</v>
      </c>
      <c r="G7971">
        <v>1932.4</v>
      </c>
      <c r="H7971">
        <v>5539065</v>
      </c>
      <c r="I7971">
        <v>107091.2</v>
      </c>
      <c r="J7971">
        <v>203880</v>
      </c>
      <c r="K7971">
        <v>3456296</v>
      </c>
      <c r="L7971">
        <v>62.4</v>
      </c>
    </row>
    <row r="7972" spans="1:12" x14ac:dyDescent="0.35">
      <c r="A7972" t="s">
        <v>961</v>
      </c>
      <c r="B7972" s="1">
        <v>45351</v>
      </c>
      <c r="C7972">
        <v>7.35</v>
      </c>
      <c r="D7972">
        <v>7.35</v>
      </c>
      <c r="E7972">
        <v>7.5</v>
      </c>
      <c r="F7972">
        <v>7.2</v>
      </c>
      <c r="G7972">
        <v>7.3</v>
      </c>
      <c r="H7972">
        <v>85962</v>
      </c>
      <c r="I7972">
        <v>6.3</v>
      </c>
      <c r="J7972">
        <v>214</v>
      </c>
      <c r="K7972">
        <v>46413</v>
      </c>
      <c r="L7972">
        <v>53.99</v>
      </c>
    </row>
    <row r="7973" spans="1:12" x14ac:dyDescent="0.35">
      <c r="A7973" t="s">
        <v>960</v>
      </c>
      <c r="B7973" s="1">
        <v>45351</v>
      </c>
      <c r="C7973">
        <v>121.6</v>
      </c>
      <c r="D7973">
        <v>123</v>
      </c>
      <c r="E7973">
        <v>125.7</v>
      </c>
      <c r="F7973">
        <v>120</v>
      </c>
      <c r="G7973">
        <v>123.8</v>
      </c>
      <c r="H7973">
        <v>42603</v>
      </c>
      <c r="I7973">
        <v>52.23</v>
      </c>
      <c r="J7973">
        <v>464</v>
      </c>
      <c r="K7973">
        <v>31263</v>
      </c>
      <c r="L7973">
        <v>73.38</v>
      </c>
    </row>
    <row r="7974" spans="1:12" x14ac:dyDescent="0.35">
      <c r="A7974" t="s">
        <v>959</v>
      </c>
      <c r="B7974" s="1">
        <v>45351</v>
      </c>
      <c r="C7974">
        <v>256.95</v>
      </c>
      <c r="D7974">
        <v>257</v>
      </c>
      <c r="E7974">
        <v>257.8</v>
      </c>
      <c r="F7974">
        <v>251.15</v>
      </c>
      <c r="G7974">
        <v>252.85</v>
      </c>
      <c r="H7974">
        <v>782394</v>
      </c>
      <c r="I7974">
        <v>1983.94</v>
      </c>
      <c r="J7974">
        <v>16006</v>
      </c>
      <c r="K7974">
        <v>419294</v>
      </c>
      <c r="L7974">
        <v>53.59</v>
      </c>
    </row>
    <row r="7975" spans="1:12" x14ac:dyDescent="0.35">
      <c r="A7975" t="s">
        <v>958</v>
      </c>
      <c r="B7975" s="1">
        <v>45351</v>
      </c>
      <c r="C7975">
        <v>1180.2</v>
      </c>
      <c r="D7975">
        <v>1180.2</v>
      </c>
      <c r="E7975">
        <v>1182</v>
      </c>
      <c r="F7975">
        <v>1168.5999999999999</v>
      </c>
      <c r="G7975">
        <v>1171.5</v>
      </c>
      <c r="H7975">
        <v>26472</v>
      </c>
      <c r="I7975">
        <v>310.45</v>
      </c>
      <c r="J7975">
        <v>4494</v>
      </c>
      <c r="K7975">
        <v>15150</v>
      </c>
      <c r="L7975">
        <v>57.23</v>
      </c>
    </row>
    <row r="7976" spans="1:12" x14ac:dyDescent="0.35">
      <c r="A7976" t="s">
        <v>957</v>
      </c>
      <c r="B7976" s="1">
        <v>45351</v>
      </c>
      <c r="C7976">
        <v>1616.35</v>
      </c>
      <c r="D7976">
        <v>1610</v>
      </c>
      <c r="E7976">
        <v>1630</v>
      </c>
      <c r="F7976">
        <v>1593</v>
      </c>
      <c r="G7976">
        <v>1621.05</v>
      </c>
      <c r="H7976">
        <v>3814024</v>
      </c>
      <c r="I7976">
        <v>61685.02</v>
      </c>
      <c r="J7976">
        <v>62060</v>
      </c>
      <c r="K7976">
        <v>2384054</v>
      </c>
      <c r="L7976">
        <v>62.51</v>
      </c>
    </row>
    <row r="7977" spans="1:12" x14ac:dyDescent="0.35">
      <c r="A7977" t="s">
        <v>956</v>
      </c>
      <c r="B7977" s="1">
        <v>45351</v>
      </c>
      <c r="C7977">
        <v>449.45</v>
      </c>
      <c r="D7977">
        <v>454</v>
      </c>
      <c r="E7977">
        <v>498.85</v>
      </c>
      <c r="F7977">
        <v>448.85</v>
      </c>
      <c r="G7977">
        <v>480.85</v>
      </c>
      <c r="H7977">
        <v>6201828</v>
      </c>
      <c r="I7977">
        <v>28815.58</v>
      </c>
      <c r="J7977">
        <v>95452</v>
      </c>
      <c r="K7977">
        <v>3400883</v>
      </c>
      <c r="L7977">
        <v>54.84</v>
      </c>
    </row>
    <row r="7978" spans="1:12" x14ac:dyDescent="0.35">
      <c r="A7978" t="s">
        <v>955</v>
      </c>
      <c r="B7978" s="1">
        <v>45351</v>
      </c>
      <c r="C7978">
        <v>2333.9</v>
      </c>
      <c r="D7978">
        <v>2340.4499999999998</v>
      </c>
      <c r="E7978">
        <v>2348</v>
      </c>
      <c r="F7978">
        <v>2261.75</v>
      </c>
      <c r="G7978">
        <v>2312.9499999999998</v>
      </c>
      <c r="H7978">
        <v>5668</v>
      </c>
      <c r="I7978">
        <v>131.05000000000001</v>
      </c>
      <c r="J7978">
        <v>1230</v>
      </c>
      <c r="K7978">
        <v>1891</v>
      </c>
      <c r="L7978">
        <v>33.36</v>
      </c>
    </row>
    <row r="7979" spans="1:12" x14ac:dyDescent="0.35">
      <c r="A7979" t="s">
        <v>954</v>
      </c>
      <c r="B7979" s="1">
        <v>45351</v>
      </c>
      <c r="C7979">
        <v>5314.95</v>
      </c>
      <c r="D7979">
        <v>5314.95</v>
      </c>
      <c r="E7979">
        <v>5344.65</v>
      </c>
      <c r="F7979">
        <v>5267.05</v>
      </c>
      <c r="G7979">
        <v>5302.55</v>
      </c>
      <c r="H7979">
        <v>153967</v>
      </c>
      <c r="I7979">
        <v>8158.59</v>
      </c>
      <c r="J7979">
        <v>10967</v>
      </c>
      <c r="K7979">
        <v>102699</v>
      </c>
      <c r="L7979">
        <v>66.7</v>
      </c>
    </row>
    <row r="7980" spans="1:12" x14ac:dyDescent="0.35">
      <c r="A7980" t="s">
        <v>953</v>
      </c>
      <c r="B7980" s="1">
        <v>45351</v>
      </c>
      <c r="C7980">
        <v>5409.95</v>
      </c>
      <c r="D7980">
        <v>5412</v>
      </c>
      <c r="E7980">
        <v>5429.95</v>
      </c>
      <c r="F7980">
        <v>5267</v>
      </c>
      <c r="G7980">
        <v>5300.85</v>
      </c>
      <c r="H7980">
        <v>513879</v>
      </c>
      <c r="I7980">
        <v>27284.86</v>
      </c>
      <c r="J7980">
        <v>67278</v>
      </c>
      <c r="K7980">
        <v>287868</v>
      </c>
      <c r="L7980">
        <v>56.02</v>
      </c>
    </row>
    <row r="7981" spans="1:12" x14ac:dyDescent="0.35">
      <c r="A7981" t="s">
        <v>952</v>
      </c>
      <c r="B7981" s="1">
        <v>45351</v>
      </c>
      <c r="C7981">
        <v>25.31</v>
      </c>
      <c r="D7981">
        <v>24.55</v>
      </c>
      <c r="E7981">
        <v>25.33</v>
      </c>
      <c r="F7981">
        <v>24.55</v>
      </c>
      <c r="G7981">
        <v>25.31</v>
      </c>
      <c r="H7981">
        <v>913720</v>
      </c>
      <c r="I7981">
        <v>231.28</v>
      </c>
      <c r="J7981">
        <v>521</v>
      </c>
      <c r="K7981">
        <v>817698</v>
      </c>
      <c r="L7981">
        <v>89.49</v>
      </c>
    </row>
    <row r="7982" spans="1:12" x14ac:dyDescent="0.35">
      <c r="A7982" t="s">
        <v>951</v>
      </c>
      <c r="B7982" s="1">
        <v>45351</v>
      </c>
      <c r="C7982">
        <v>177.25</v>
      </c>
      <c r="D7982">
        <v>177.5</v>
      </c>
      <c r="E7982">
        <v>182</v>
      </c>
      <c r="F7982">
        <v>176.3</v>
      </c>
      <c r="G7982">
        <v>179.65</v>
      </c>
      <c r="H7982">
        <v>479053</v>
      </c>
      <c r="I7982">
        <v>855.18</v>
      </c>
      <c r="J7982">
        <v>12399</v>
      </c>
      <c r="K7982">
        <v>223080</v>
      </c>
      <c r="L7982">
        <v>46.57</v>
      </c>
    </row>
    <row r="7983" spans="1:12" x14ac:dyDescent="0.35">
      <c r="A7983" t="s">
        <v>950</v>
      </c>
      <c r="B7983" s="1">
        <v>45351</v>
      </c>
      <c r="C7983">
        <v>3470.2</v>
      </c>
      <c r="D7983">
        <v>3485</v>
      </c>
      <c r="E7983">
        <v>3496</v>
      </c>
      <c r="F7983">
        <v>3436.45</v>
      </c>
      <c r="G7983">
        <v>3477.55</v>
      </c>
      <c r="H7983">
        <v>2119512</v>
      </c>
      <c r="I7983">
        <v>73530.039999999994</v>
      </c>
      <c r="J7983">
        <v>132525</v>
      </c>
      <c r="K7983">
        <v>1279016</v>
      </c>
      <c r="L7983">
        <v>60.34</v>
      </c>
    </row>
    <row r="7984" spans="1:12" x14ac:dyDescent="0.35">
      <c r="A7984" t="s">
        <v>949</v>
      </c>
      <c r="B7984" s="1">
        <v>45351</v>
      </c>
      <c r="C7984">
        <v>9.75</v>
      </c>
      <c r="D7984">
        <v>9.6</v>
      </c>
      <c r="E7984">
        <v>9.85</v>
      </c>
      <c r="F7984">
        <v>9.4</v>
      </c>
      <c r="G7984">
        <v>9.5</v>
      </c>
      <c r="H7984">
        <v>160216</v>
      </c>
      <c r="I7984">
        <v>15.3</v>
      </c>
      <c r="J7984">
        <v>490</v>
      </c>
      <c r="K7984">
        <v>99571</v>
      </c>
      <c r="L7984">
        <v>62.15</v>
      </c>
    </row>
    <row r="7985" spans="1:12" x14ac:dyDescent="0.35">
      <c r="A7985" t="s">
        <v>948</v>
      </c>
      <c r="B7985" s="1">
        <v>45351</v>
      </c>
      <c r="C7985">
        <v>605.35</v>
      </c>
      <c r="D7985">
        <v>600</v>
      </c>
      <c r="E7985">
        <v>620.9</v>
      </c>
      <c r="F7985">
        <v>600</v>
      </c>
      <c r="G7985">
        <v>618.9</v>
      </c>
      <c r="H7985">
        <v>400</v>
      </c>
      <c r="I7985">
        <v>2.4500000000000002</v>
      </c>
      <c r="J7985">
        <v>112</v>
      </c>
      <c r="K7985">
        <v>299</v>
      </c>
      <c r="L7985">
        <v>74.75</v>
      </c>
    </row>
    <row r="7986" spans="1:12" x14ac:dyDescent="0.35">
      <c r="A7986" t="s">
        <v>947</v>
      </c>
      <c r="B7986" s="1">
        <v>45351</v>
      </c>
      <c r="C7986">
        <v>194.35</v>
      </c>
      <c r="D7986">
        <v>196.48</v>
      </c>
      <c r="E7986">
        <v>196.48</v>
      </c>
      <c r="F7986">
        <v>193.06</v>
      </c>
      <c r="G7986">
        <v>195.43</v>
      </c>
      <c r="H7986">
        <v>32783</v>
      </c>
      <c r="I7986">
        <v>63.64</v>
      </c>
      <c r="J7986">
        <v>989</v>
      </c>
      <c r="K7986">
        <v>22409</v>
      </c>
      <c r="L7986">
        <v>68.36</v>
      </c>
    </row>
    <row r="7987" spans="1:12" x14ac:dyDescent="0.35">
      <c r="A7987" t="s">
        <v>946</v>
      </c>
      <c r="B7987" s="1">
        <v>45351</v>
      </c>
      <c r="C7987">
        <v>180.37</v>
      </c>
      <c r="D7987">
        <v>180.25</v>
      </c>
      <c r="E7987">
        <v>182.68</v>
      </c>
      <c r="F7987">
        <v>179.79</v>
      </c>
      <c r="G7987">
        <v>181.97</v>
      </c>
      <c r="H7987">
        <v>45</v>
      </c>
      <c r="I7987">
        <v>0.08</v>
      </c>
      <c r="J7987">
        <v>19</v>
      </c>
      <c r="K7987">
        <v>36</v>
      </c>
      <c r="L7987">
        <v>80</v>
      </c>
    </row>
    <row r="7988" spans="1:12" x14ac:dyDescent="0.35">
      <c r="A7988" t="s">
        <v>945</v>
      </c>
      <c r="B7988" s="1">
        <v>45351</v>
      </c>
      <c r="C7988">
        <v>140.6</v>
      </c>
      <c r="D7988">
        <v>141.5</v>
      </c>
      <c r="E7988">
        <v>141.5</v>
      </c>
      <c r="F7988">
        <v>136</v>
      </c>
      <c r="G7988">
        <v>138.19999999999999</v>
      </c>
      <c r="H7988">
        <v>15969</v>
      </c>
      <c r="I7988">
        <v>22.09</v>
      </c>
      <c r="J7988">
        <v>596</v>
      </c>
      <c r="K7988">
        <v>9183</v>
      </c>
      <c r="L7988">
        <v>57.51</v>
      </c>
    </row>
    <row r="7989" spans="1:12" x14ac:dyDescent="0.35">
      <c r="A7989" t="s">
        <v>944</v>
      </c>
      <c r="B7989" s="1">
        <v>45351</v>
      </c>
      <c r="C7989">
        <v>62.95</v>
      </c>
      <c r="D7989">
        <v>64.5</v>
      </c>
      <c r="E7989">
        <v>67.599999999999994</v>
      </c>
      <c r="F7989">
        <v>63</v>
      </c>
      <c r="G7989">
        <v>65.099999999999994</v>
      </c>
      <c r="H7989">
        <v>112670</v>
      </c>
      <c r="I7989">
        <v>73.099999999999994</v>
      </c>
      <c r="J7989">
        <v>1716</v>
      </c>
      <c r="K7989">
        <v>43517</v>
      </c>
      <c r="L7989">
        <v>38.619999999999997</v>
      </c>
    </row>
    <row r="7990" spans="1:12" x14ac:dyDescent="0.35">
      <c r="A7990" t="s">
        <v>943</v>
      </c>
      <c r="B7990" s="1">
        <v>45351</v>
      </c>
      <c r="C7990">
        <v>129.80000000000001</v>
      </c>
      <c r="D7990">
        <v>129.80000000000001</v>
      </c>
      <c r="E7990">
        <v>132.94999999999999</v>
      </c>
      <c r="F7990">
        <v>125</v>
      </c>
      <c r="G7990">
        <v>126.4</v>
      </c>
      <c r="H7990">
        <v>34409</v>
      </c>
      <c r="I7990">
        <v>43.65</v>
      </c>
      <c r="J7990">
        <v>1163</v>
      </c>
      <c r="K7990">
        <v>19863</v>
      </c>
      <c r="L7990">
        <v>57.73</v>
      </c>
    </row>
    <row r="7991" spans="1:12" x14ac:dyDescent="0.35">
      <c r="A7991" t="s">
        <v>942</v>
      </c>
      <c r="B7991" s="1">
        <v>45351</v>
      </c>
      <c r="C7991">
        <v>338.9</v>
      </c>
      <c r="D7991">
        <v>333</v>
      </c>
      <c r="E7991">
        <v>341.95</v>
      </c>
      <c r="F7991">
        <v>319.75</v>
      </c>
      <c r="G7991">
        <v>329.2</v>
      </c>
      <c r="H7991">
        <v>68844</v>
      </c>
      <c r="I7991">
        <v>226.84</v>
      </c>
      <c r="J7991">
        <v>5796</v>
      </c>
      <c r="K7991">
        <v>35760</v>
      </c>
      <c r="L7991">
        <v>51.94</v>
      </c>
    </row>
    <row r="7992" spans="1:12" x14ac:dyDescent="0.35">
      <c r="A7992" t="s">
        <v>941</v>
      </c>
      <c r="B7992" s="1">
        <v>45351</v>
      </c>
      <c r="C7992">
        <v>1151.6500000000001</v>
      </c>
      <c r="D7992">
        <v>1158</v>
      </c>
      <c r="E7992">
        <v>1194.95</v>
      </c>
      <c r="F7992">
        <v>1108.25</v>
      </c>
      <c r="G7992">
        <v>1165.25</v>
      </c>
      <c r="H7992">
        <v>7182898</v>
      </c>
      <c r="I7992">
        <v>83312.05</v>
      </c>
      <c r="J7992">
        <v>110675</v>
      </c>
      <c r="K7992">
        <v>4760000</v>
      </c>
      <c r="L7992">
        <v>66.27</v>
      </c>
    </row>
    <row r="7993" spans="1:12" x14ac:dyDescent="0.35">
      <c r="A7993" t="s">
        <v>940</v>
      </c>
      <c r="B7993" s="1">
        <v>45351</v>
      </c>
      <c r="C7993">
        <v>564</v>
      </c>
      <c r="D7993">
        <v>566</v>
      </c>
      <c r="E7993">
        <v>598</v>
      </c>
      <c r="F7993">
        <v>560.35</v>
      </c>
      <c r="G7993">
        <v>595.70000000000005</v>
      </c>
      <c r="H7993">
        <v>406027</v>
      </c>
      <c r="I7993">
        <v>2380.2199999999998</v>
      </c>
      <c r="J7993">
        <v>22591</v>
      </c>
      <c r="K7993">
        <v>242432</v>
      </c>
      <c r="L7993">
        <v>59.71</v>
      </c>
    </row>
    <row r="7994" spans="1:12" x14ac:dyDescent="0.35">
      <c r="A7994" t="s">
        <v>939</v>
      </c>
      <c r="B7994" s="1">
        <v>45351</v>
      </c>
      <c r="C7994">
        <v>53.25</v>
      </c>
      <c r="D7994">
        <v>53.4</v>
      </c>
      <c r="E7994">
        <v>58.55</v>
      </c>
      <c r="F7994">
        <v>52.1</v>
      </c>
      <c r="G7994">
        <v>58.55</v>
      </c>
      <c r="H7994">
        <v>10102721</v>
      </c>
      <c r="I7994">
        <v>5715.57</v>
      </c>
      <c r="J7994">
        <v>25289</v>
      </c>
      <c r="K7994">
        <v>4828563</v>
      </c>
      <c r="L7994">
        <v>47.79</v>
      </c>
    </row>
    <row r="7995" spans="1:12" x14ac:dyDescent="0.35">
      <c r="A7995" t="s">
        <v>938</v>
      </c>
      <c r="B7995" s="1">
        <v>45351</v>
      </c>
      <c r="C7995">
        <v>999.99</v>
      </c>
      <c r="D7995">
        <v>999.99</v>
      </c>
      <c r="E7995">
        <v>1000.01</v>
      </c>
      <c r="F7995">
        <v>999.99</v>
      </c>
      <c r="G7995">
        <v>1000.01</v>
      </c>
      <c r="H7995">
        <v>3191</v>
      </c>
      <c r="I7995">
        <v>31.91</v>
      </c>
      <c r="J7995">
        <v>14</v>
      </c>
      <c r="K7995">
        <v>2891</v>
      </c>
      <c r="L7995">
        <v>90.6</v>
      </c>
    </row>
    <row r="7996" spans="1:12" x14ac:dyDescent="0.35">
      <c r="A7996" t="s">
        <v>937</v>
      </c>
      <c r="B7996" s="1">
        <v>45351</v>
      </c>
      <c r="C7996">
        <v>999.99</v>
      </c>
      <c r="D7996">
        <v>999.99</v>
      </c>
      <c r="E7996">
        <v>1000</v>
      </c>
      <c r="F7996">
        <v>999.99</v>
      </c>
      <c r="G7996">
        <v>999.99</v>
      </c>
      <c r="H7996">
        <v>727141</v>
      </c>
      <c r="I7996">
        <v>7271.41</v>
      </c>
      <c r="J7996">
        <v>440</v>
      </c>
      <c r="K7996">
        <v>433837</v>
      </c>
      <c r="L7996">
        <v>59.66</v>
      </c>
    </row>
    <row r="7997" spans="1:12" x14ac:dyDescent="0.35">
      <c r="A7997" t="s">
        <v>936</v>
      </c>
      <c r="B7997" s="1">
        <v>45351</v>
      </c>
      <c r="C7997">
        <v>999.99</v>
      </c>
      <c r="D7997">
        <v>1000</v>
      </c>
      <c r="E7997">
        <v>1000.01</v>
      </c>
      <c r="F7997">
        <v>999.01</v>
      </c>
      <c r="G7997">
        <v>999.99</v>
      </c>
      <c r="H7997">
        <v>1152190</v>
      </c>
      <c r="I7997">
        <v>11521.9</v>
      </c>
      <c r="J7997">
        <v>416</v>
      </c>
      <c r="K7997">
        <v>1091081</v>
      </c>
      <c r="L7997">
        <v>94.7</v>
      </c>
    </row>
    <row r="7998" spans="1:12" x14ac:dyDescent="0.35">
      <c r="A7998" t="s">
        <v>935</v>
      </c>
      <c r="B7998" s="1">
        <v>45351</v>
      </c>
      <c r="C7998">
        <v>100.83</v>
      </c>
      <c r="D7998">
        <v>105.38</v>
      </c>
      <c r="E7998">
        <v>105.38</v>
      </c>
      <c r="F7998">
        <v>100.84</v>
      </c>
      <c r="G7998">
        <v>100.85</v>
      </c>
      <c r="H7998">
        <v>1861452</v>
      </c>
      <c r="I7998">
        <v>1877.45</v>
      </c>
      <c r="J7998">
        <v>819</v>
      </c>
      <c r="K7998">
        <v>1841511</v>
      </c>
      <c r="L7998">
        <v>98.93</v>
      </c>
    </row>
    <row r="7999" spans="1:12" x14ac:dyDescent="0.35">
      <c r="A7999" t="s">
        <v>934</v>
      </c>
      <c r="B7999" s="1">
        <v>45351</v>
      </c>
      <c r="C7999">
        <v>1000</v>
      </c>
      <c r="D7999">
        <v>1002.49</v>
      </c>
      <c r="E7999">
        <v>1002.49</v>
      </c>
      <c r="F7999">
        <v>999.99</v>
      </c>
      <c r="G7999">
        <v>1000</v>
      </c>
      <c r="H7999">
        <v>2556271</v>
      </c>
      <c r="I7999">
        <v>25562.84</v>
      </c>
      <c r="J7999">
        <v>7067</v>
      </c>
      <c r="K7999">
        <v>2287798</v>
      </c>
      <c r="L7999">
        <v>89.5</v>
      </c>
    </row>
    <row r="8000" spans="1:12" x14ac:dyDescent="0.35">
      <c r="A8000" t="s">
        <v>933</v>
      </c>
      <c r="B8000" s="1">
        <v>45351</v>
      </c>
      <c r="C8000">
        <v>999.99</v>
      </c>
      <c r="D8000">
        <v>999.99</v>
      </c>
      <c r="E8000">
        <v>1000.01</v>
      </c>
      <c r="F8000">
        <v>999.99</v>
      </c>
      <c r="G8000">
        <v>999.99</v>
      </c>
      <c r="H8000">
        <v>181701</v>
      </c>
      <c r="I8000">
        <v>1817</v>
      </c>
      <c r="J8000">
        <v>120</v>
      </c>
      <c r="K8000">
        <v>103260</v>
      </c>
      <c r="L8000">
        <v>56.83</v>
      </c>
    </row>
    <row r="8001" spans="1:12" x14ac:dyDescent="0.35">
      <c r="A8001" t="s">
        <v>932</v>
      </c>
      <c r="B8001" s="1">
        <v>45351</v>
      </c>
      <c r="C8001">
        <v>5536.85</v>
      </c>
      <c r="D8001">
        <v>5555</v>
      </c>
      <c r="E8001">
        <v>5555</v>
      </c>
      <c r="F8001">
        <v>5365.7</v>
      </c>
      <c r="G8001">
        <v>5383.65</v>
      </c>
      <c r="H8001">
        <v>25377</v>
      </c>
      <c r="I8001">
        <v>1379.14</v>
      </c>
      <c r="J8001">
        <v>5146</v>
      </c>
      <c r="K8001">
        <v>14602</v>
      </c>
      <c r="L8001">
        <v>57.54</v>
      </c>
    </row>
    <row r="8002" spans="1:12" x14ac:dyDescent="0.35">
      <c r="A8002" t="s">
        <v>931</v>
      </c>
      <c r="B8002" s="1">
        <v>45351</v>
      </c>
      <c r="C8002">
        <v>687.75</v>
      </c>
      <c r="D8002">
        <v>688</v>
      </c>
      <c r="E8002">
        <v>691.45</v>
      </c>
      <c r="F8002">
        <v>655.1</v>
      </c>
      <c r="G8002">
        <v>685.4</v>
      </c>
      <c r="H8002">
        <v>98894</v>
      </c>
      <c r="I8002">
        <v>669.46</v>
      </c>
      <c r="J8002">
        <v>8803</v>
      </c>
      <c r="K8002">
        <v>34189</v>
      </c>
      <c r="L8002">
        <v>34.57</v>
      </c>
    </row>
    <row r="8003" spans="1:12" x14ac:dyDescent="0.35">
      <c r="A8003" t="s">
        <v>930</v>
      </c>
      <c r="B8003" s="1">
        <v>45351</v>
      </c>
      <c r="C8003">
        <v>571.95000000000005</v>
      </c>
      <c r="D8003">
        <v>577.65</v>
      </c>
      <c r="E8003">
        <v>583.65</v>
      </c>
      <c r="F8003">
        <v>551</v>
      </c>
      <c r="G8003">
        <v>553.54999999999995</v>
      </c>
      <c r="H8003">
        <v>13332</v>
      </c>
      <c r="I8003">
        <v>74.540000000000006</v>
      </c>
      <c r="J8003">
        <v>2101</v>
      </c>
      <c r="K8003">
        <v>6805</v>
      </c>
      <c r="L8003">
        <v>51.04</v>
      </c>
    </row>
    <row r="8004" spans="1:12" x14ac:dyDescent="0.35">
      <c r="A8004" t="s">
        <v>929</v>
      </c>
      <c r="B8004" s="1">
        <v>45351</v>
      </c>
      <c r="C8004">
        <v>261.75</v>
      </c>
      <c r="D8004">
        <v>261.75</v>
      </c>
      <c r="E8004">
        <v>264.39999999999998</v>
      </c>
      <c r="F8004">
        <v>259.3</v>
      </c>
      <c r="G8004">
        <v>263</v>
      </c>
      <c r="H8004">
        <v>53382</v>
      </c>
      <c r="I8004">
        <v>139.9</v>
      </c>
      <c r="J8004">
        <v>3187</v>
      </c>
      <c r="K8004">
        <v>26162</v>
      </c>
      <c r="L8004">
        <v>49.01</v>
      </c>
    </row>
    <row r="8005" spans="1:12" x14ac:dyDescent="0.35">
      <c r="A8005" t="s">
        <v>1804</v>
      </c>
      <c r="B8005" s="1">
        <v>45351</v>
      </c>
      <c r="C8005">
        <v>47.68</v>
      </c>
      <c r="D8005">
        <v>48.27</v>
      </c>
      <c r="E8005">
        <v>48.27</v>
      </c>
      <c r="F8005">
        <v>46.03</v>
      </c>
      <c r="G8005">
        <v>47.15</v>
      </c>
      <c r="H8005">
        <v>8505</v>
      </c>
      <c r="I8005">
        <v>3.97</v>
      </c>
      <c r="J8005">
        <v>207</v>
      </c>
      <c r="K8005">
        <v>4932</v>
      </c>
      <c r="L8005">
        <v>57.99</v>
      </c>
    </row>
    <row r="8006" spans="1:12" x14ac:dyDescent="0.35">
      <c r="A8006" t="s">
        <v>928</v>
      </c>
      <c r="B8006" s="1">
        <v>45351</v>
      </c>
      <c r="C8006">
        <v>240.57</v>
      </c>
      <c r="D8006">
        <v>238.87</v>
      </c>
      <c r="E8006">
        <v>243.04</v>
      </c>
      <c r="F8006">
        <v>237.65</v>
      </c>
      <c r="G8006">
        <v>242.71</v>
      </c>
      <c r="H8006">
        <v>928</v>
      </c>
      <c r="I8006">
        <v>2.2200000000000002</v>
      </c>
      <c r="J8006">
        <v>30</v>
      </c>
      <c r="K8006">
        <v>705</v>
      </c>
      <c r="L8006">
        <v>75.97</v>
      </c>
    </row>
    <row r="8007" spans="1:12" x14ac:dyDescent="0.35">
      <c r="A8007" t="s">
        <v>927</v>
      </c>
      <c r="B8007" s="1">
        <v>45351</v>
      </c>
      <c r="C8007">
        <v>793.6</v>
      </c>
      <c r="D8007">
        <v>793.13</v>
      </c>
      <c r="E8007">
        <v>795</v>
      </c>
      <c r="F8007">
        <v>789.34</v>
      </c>
      <c r="G8007">
        <v>790.85</v>
      </c>
      <c r="H8007">
        <v>142</v>
      </c>
      <c r="I8007">
        <v>1.1200000000000001</v>
      </c>
      <c r="J8007">
        <v>14</v>
      </c>
      <c r="K8007">
        <v>76</v>
      </c>
      <c r="L8007">
        <v>53.52</v>
      </c>
    </row>
    <row r="8008" spans="1:12" x14ac:dyDescent="0.35">
      <c r="A8008" t="s">
        <v>926</v>
      </c>
      <c r="B8008" s="1">
        <v>45351</v>
      </c>
      <c r="C8008">
        <v>239.09</v>
      </c>
      <c r="D8008">
        <v>238.9</v>
      </c>
      <c r="E8008">
        <v>255</v>
      </c>
      <c r="F8008">
        <v>237.93</v>
      </c>
      <c r="G8008">
        <v>240.71</v>
      </c>
      <c r="H8008">
        <v>6577</v>
      </c>
      <c r="I8008">
        <v>15.79</v>
      </c>
      <c r="J8008">
        <v>75</v>
      </c>
      <c r="K8008">
        <v>6477</v>
      </c>
      <c r="L8008">
        <v>98.48</v>
      </c>
    </row>
    <row r="8009" spans="1:12" x14ac:dyDescent="0.35">
      <c r="A8009" t="s">
        <v>925</v>
      </c>
      <c r="B8009" s="1">
        <v>45351</v>
      </c>
      <c r="C8009">
        <v>24.94</v>
      </c>
      <c r="D8009">
        <v>25.24</v>
      </c>
      <c r="E8009">
        <v>25.44</v>
      </c>
      <c r="F8009">
        <v>24.9</v>
      </c>
      <c r="G8009">
        <v>24.99</v>
      </c>
      <c r="H8009">
        <v>55836</v>
      </c>
      <c r="I8009">
        <v>13.97</v>
      </c>
      <c r="J8009">
        <v>242</v>
      </c>
      <c r="K8009">
        <v>47582</v>
      </c>
      <c r="L8009">
        <v>85.22</v>
      </c>
    </row>
    <row r="8010" spans="1:12" x14ac:dyDescent="0.35">
      <c r="A8010" t="s">
        <v>924</v>
      </c>
      <c r="B8010" s="1">
        <v>45351</v>
      </c>
      <c r="C8010">
        <v>5686</v>
      </c>
      <c r="D8010">
        <v>5686</v>
      </c>
      <c r="E8010">
        <v>5690</v>
      </c>
      <c r="F8010">
        <v>5670</v>
      </c>
      <c r="G8010">
        <v>5683.9</v>
      </c>
      <c r="H8010">
        <v>50</v>
      </c>
      <c r="I8010">
        <v>2.84</v>
      </c>
      <c r="J8010">
        <v>24</v>
      </c>
      <c r="K8010">
        <v>45</v>
      </c>
      <c r="L8010">
        <v>90</v>
      </c>
    </row>
    <row r="8011" spans="1:12" x14ac:dyDescent="0.35">
      <c r="A8011" t="s">
        <v>923</v>
      </c>
      <c r="B8011" s="1">
        <v>45351</v>
      </c>
      <c r="C8011">
        <v>1006.95</v>
      </c>
      <c r="D8011">
        <v>1012</v>
      </c>
      <c r="E8011">
        <v>1027</v>
      </c>
      <c r="F8011">
        <v>997.1</v>
      </c>
      <c r="G8011">
        <v>1022.8</v>
      </c>
      <c r="H8011">
        <v>3013025</v>
      </c>
      <c r="I8011">
        <v>30554.94</v>
      </c>
      <c r="J8011">
        <v>85623</v>
      </c>
      <c r="K8011">
        <v>826970</v>
      </c>
      <c r="L8011">
        <v>27.45</v>
      </c>
    </row>
    <row r="8012" spans="1:12" x14ac:dyDescent="0.35">
      <c r="A8012" t="s">
        <v>922</v>
      </c>
      <c r="B8012" s="1">
        <v>45351</v>
      </c>
      <c r="C8012">
        <v>638.15</v>
      </c>
      <c r="D8012">
        <v>641.15</v>
      </c>
      <c r="E8012">
        <v>652</v>
      </c>
      <c r="F8012">
        <v>633.5</v>
      </c>
      <c r="G8012">
        <v>647.95000000000005</v>
      </c>
      <c r="H8012">
        <v>2116417</v>
      </c>
      <c r="I8012">
        <v>13589.73</v>
      </c>
      <c r="J8012">
        <v>43695</v>
      </c>
      <c r="K8012">
        <v>1018169</v>
      </c>
      <c r="L8012">
        <v>48.11</v>
      </c>
    </row>
    <row r="8013" spans="1:12" x14ac:dyDescent="0.35">
      <c r="A8013" t="s">
        <v>921</v>
      </c>
      <c r="B8013" s="1">
        <v>45351</v>
      </c>
      <c r="C8013">
        <v>21.3</v>
      </c>
      <c r="D8013">
        <v>21.4</v>
      </c>
      <c r="E8013">
        <v>22.45</v>
      </c>
      <c r="F8013">
        <v>20.45</v>
      </c>
      <c r="G8013">
        <v>21.85</v>
      </c>
      <c r="H8013">
        <v>219047</v>
      </c>
      <c r="I8013">
        <v>46.74</v>
      </c>
      <c r="J8013">
        <v>903</v>
      </c>
      <c r="K8013">
        <v>95485</v>
      </c>
      <c r="L8013">
        <v>43.59</v>
      </c>
    </row>
    <row r="8014" spans="1:12" x14ac:dyDescent="0.35">
      <c r="A8014" t="s">
        <v>920</v>
      </c>
      <c r="B8014" s="1">
        <v>45351</v>
      </c>
      <c r="C8014">
        <v>229.25</v>
      </c>
      <c r="D8014">
        <v>240.7</v>
      </c>
      <c r="E8014">
        <v>240.7</v>
      </c>
      <c r="F8014">
        <v>229.25</v>
      </c>
      <c r="G8014">
        <v>240.7</v>
      </c>
      <c r="H8014">
        <v>2717</v>
      </c>
      <c r="I8014">
        <v>6.48</v>
      </c>
      <c r="J8014">
        <v>319</v>
      </c>
      <c r="K8014">
        <v>1603</v>
      </c>
      <c r="L8014">
        <v>59</v>
      </c>
    </row>
    <row r="8015" spans="1:12" x14ac:dyDescent="0.35">
      <c r="A8015" t="s">
        <v>919</v>
      </c>
      <c r="B8015" s="1">
        <v>45351</v>
      </c>
      <c r="C8015">
        <v>11.4</v>
      </c>
      <c r="D8015">
        <v>11.55</v>
      </c>
      <c r="E8015">
        <v>11.55</v>
      </c>
      <c r="F8015">
        <v>10.85</v>
      </c>
      <c r="G8015">
        <v>10.95</v>
      </c>
      <c r="H8015">
        <v>403160</v>
      </c>
      <c r="I8015">
        <v>44.53</v>
      </c>
      <c r="J8015">
        <v>1297</v>
      </c>
      <c r="K8015">
        <v>225958</v>
      </c>
      <c r="L8015">
        <v>56.05</v>
      </c>
    </row>
    <row r="8016" spans="1:12" x14ac:dyDescent="0.35">
      <c r="A8016" t="s">
        <v>918</v>
      </c>
      <c r="B8016" s="1">
        <v>45351</v>
      </c>
      <c r="C8016">
        <v>1151</v>
      </c>
      <c r="D8016">
        <v>1155.6500000000001</v>
      </c>
      <c r="E8016">
        <v>1155.6500000000001</v>
      </c>
      <c r="F8016">
        <v>1119.3499999999999</v>
      </c>
      <c r="G8016">
        <v>1140.95</v>
      </c>
      <c r="H8016">
        <v>32604</v>
      </c>
      <c r="I8016">
        <v>369.32</v>
      </c>
      <c r="J8016">
        <v>4982</v>
      </c>
      <c r="K8016">
        <v>18259</v>
      </c>
      <c r="L8016">
        <v>56</v>
      </c>
    </row>
    <row r="8017" spans="1:12" x14ac:dyDescent="0.35">
      <c r="A8017" t="s">
        <v>916</v>
      </c>
      <c r="B8017" s="1">
        <v>45351</v>
      </c>
      <c r="C8017">
        <v>38.799999999999997</v>
      </c>
      <c r="D8017">
        <v>38.549999999999997</v>
      </c>
      <c r="E8017">
        <v>39.799999999999997</v>
      </c>
      <c r="F8017">
        <v>37.799999999999997</v>
      </c>
      <c r="G8017">
        <v>38.950000000000003</v>
      </c>
      <c r="H8017">
        <v>14263</v>
      </c>
      <c r="I8017">
        <v>5.54</v>
      </c>
      <c r="J8017">
        <v>202</v>
      </c>
      <c r="K8017">
        <v>8595</v>
      </c>
      <c r="L8017">
        <v>60.26</v>
      </c>
    </row>
    <row r="8018" spans="1:12" x14ac:dyDescent="0.35">
      <c r="A8018" t="s">
        <v>915</v>
      </c>
      <c r="B8018" s="1">
        <v>45351</v>
      </c>
      <c r="C8018">
        <v>139.69999999999999</v>
      </c>
      <c r="D8018">
        <v>139.69999999999999</v>
      </c>
      <c r="E8018">
        <v>141.19999999999999</v>
      </c>
      <c r="F8018">
        <v>137.6</v>
      </c>
      <c r="G8018">
        <v>139.4</v>
      </c>
      <c r="H8018">
        <v>4025652</v>
      </c>
      <c r="I8018">
        <v>5616.51</v>
      </c>
      <c r="J8018">
        <v>24798</v>
      </c>
      <c r="K8018">
        <v>2020141</v>
      </c>
      <c r="L8018">
        <v>50.18</v>
      </c>
    </row>
    <row r="8019" spans="1:12" x14ac:dyDescent="0.35">
      <c r="A8019" t="s">
        <v>914</v>
      </c>
      <c r="B8019" s="1">
        <v>45351</v>
      </c>
      <c r="C8019">
        <v>14497.5</v>
      </c>
      <c r="D8019">
        <v>14539.95</v>
      </c>
      <c r="E8019">
        <v>14539.95</v>
      </c>
      <c r="F8019">
        <v>14344.4</v>
      </c>
      <c r="G8019">
        <v>14464.25</v>
      </c>
      <c r="H8019">
        <v>3435</v>
      </c>
      <c r="I8019">
        <v>496.38</v>
      </c>
      <c r="J8019">
        <v>1320</v>
      </c>
      <c r="K8019">
        <v>2574</v>
      </c>
      <c r="L8019">
        <v>74.930000000000007</v>
      </c>
    </row>
    <row r="8020" spans="1:12" x14ac:dyDescent="0.35">
      <c r="A8020" t="s">
        <v>913</v>
      </c>
      <c r="B8020" s="1">
        <v>45351</v>
      </c>
      <c r="C8020">
        <v>30.3</v>
      </c>
      <c r="D8020">
        <v>29.95</v>
      </c>
      <c r="E8020">
        <v>34.299999999999997</v>
      </c>
      <c r="F8020">
        <v>27.2</v>
      </c>
      <c r="G8020">
        <v>33.75</v>
      </c>
      <c r="H8020">
        <v>853530</v>
      </c>
      <c r="I8020">
        <v>267.08</v>
      </c>
      <c r="J8020">
        <v>3619</v>
      </c>
      <c r="K8020">
        <v>385325</v>
      </c>
      <c r="L8020">
        <v>45.14</v>
      </c>
    </row>
    <row r="8021" spans="1:12" x14ac:dyDescent="0.35">
      <c r="A8021" t="s">
        <v>912</v>
      </c>
      <c r="B8021" s="1">
        <v>45351</v>
      </c>
      <c r="C8021">
        <v>405.05</v>
      </c>
      <c r="D8021">
        <v>408</v>
      </c>
      <c r="E8021">
        <v>409.25</v>
      </c>
      <c r="F8021">
        <v>401.3</v>
      </c>
      <c r="G8021">
        <v>406.05</v>
      </c>
      <c r="H8021">
        <v>3626698</v>
      </c>
      <c r="I8021">
        <v>14691.64</v>
      </c>
      <c r="J8021">
        <v>32453</v>
      </c>
      <c r="K8021">
        <v>1717322</v>
      </c>
      <c r="L8021">
        <v>47.35</v>
      </c>
    </row>
    <row r="8022" spans="1:12" x14ac:dyDescent="0.35">
      <c r="A8022" t="s">
        <v>911</v>
      </c>
      <c r="B8022" s="1">
        <v>45351</v>
      </c>
      <c r="C8022">
        <v>506.1</v>
      </c>
      <c r="D8022">
        <v>505.9</v>
      </c>
      <c r="E8022">
        <v>520.79999999999995</v>
      </c>
      <c r="F8022">
        <v>501.35</v>
      </c>
      <c r="G8022">
        <v>509.75</v>
      </c>
      <c r="H8022">
        <v>577675</v>
      </c>
      <c r="I8022">
        <v>2947.28</v>
      </c>
      <c r="J8022">
        <v>22420</v>
      </c>
      <c r="K8022">
        <v>172253</v>
      </c>
      <c r="L8022">
        <v>29.82</v>
      </c>
    </row>
    <row r="8023" spans="1:12" x14ac:dyDescent="0.35">
      <c r="A8023" t="s">
        <v>910</v>
      </c>
      <c r="B8023" s="1">
        <v>45351</v>
      </c>
      <c r="C8023">
        <v>29.9</v>
      </c>
      <c r="D8023">
        <v>30</v>
      </c>
      <c r="E8023">
        <v>30.35</v>
      </c>
      <c r="F8023">
        <v>29.2</v>
      </c>
      <c r="G8023">
        <v>29.7</v>
      </c>
      <c r="H8023">
        <v>74938</v>
      </c>
      <c r="I8023">
        <v>22.23</v>
      </c>
      <c r="J8023">
        <v>492</v>
      </c>
      <c r="K8023">
        <v>52607</v>
      </c>
      <c r="L8023">
        <v>70.2</v>
      </c>
    </row>
    <row r="8024" spans="1:12" x14ac:dyDescent="0.35">
      <c r="A8024" t="s">
        <v>909</v>
      </c>
      <c r="B8024" s="1">
        <v>45351</v>
      </c>
      <c r="C8024">
        <v>337.15</v>
      </c>
      <c r="D8024">
        <v>338.5</v>
      </c>
      <c r="E8024">
        <v>341</v>
      </c>
      <c r="F8024">
        <v>334.6</v>
      </c>
      <c r="G8024">
        <v>338.05</v>
      </c>
      <c r="H8024">
        <v>92856</v>
      </c>
      <c r="I8024">
        <v>312.89999999999998</v>
      </c>
      <c r="J8024">
        <v>6123</v>
      </c>
      <c r="K8024">
        <v>51498</v>
      </c>
      <c r="L8024">
        <v>55.46</v>
      </c>
    </row>
    <row r="8025" spans="1:12" x14ac:dyDescent="0.35">
      <c r="A8025" t="s">
        <v>908</v>
      </c>
      <c r="B8025" s="1">
        <v>45351</v>
      </c>
      <c r="C8025">
        <v>714.15</v>
      </c>
      <c r="D8025">
        <v>714</v>
      </c>
      <c r="E8025">
        <v>734.8</v>
      </c>
      <c r="F8025">
        <v>710.15</v>
      </c>
      <c r="G8025">
        <v>719.65</v>
      </c>
      <c r="H8025">
        <v>119030</v>
      </c>
      <c r="I8025">
        <v>856.72</v>
      </c>
      <c r="J8025">
        <v>11550</v>
      </c>
      <c r="K8025">
        <v>61044</v>
      </c>
      <c r="L8025">
        <v>51.28</v>
      </c>
    </row>
    <row r="8026" spans="1:12" x14ac:dyDescent="0.35">
      <c r="A8026" t="s">
        <v>907</v>
      </c>
      <c r="B8026" s="1">
        <v>45351</v>
      </c>
      <c r="C8026">
        <v>171</v>
      </c>
      <c r="D8026">
        <v>171</v>
      </c>
      <c r="E8026">
        <v>172.9</v>
      </c>
      <c r="F8026">
        <v>162.5</v>
      </c>
      <c r="G8026">
        <v>165.05</v>
      </c>
      <c r="H8026">
        <v>27345</v>
      </c>
      <c r="I8026">
        <v>45.54</v>
      </c>
      <c r="J8026">
        <v>1206</v>
      </c>
      <c r="K8026">
        <v>15291</v>
      </c>
      <c r="L8026">
        <v>55.92</v>
      </c>
    </row>
    <row r="8027" spans="1:12" x14ac:dyDescent="0.35">
      <c r="A8027" t="s">
        <v>906</v>
      </c>
      <c r="B8027" s="1">
        <v>45351</v>
      </c>
      <c r="C8027">
        <v>2313.0500000000002</v>
      </c>
      <c r="D8027">
        <v>2300</v>
      </c>
      <c r="E8027">
        <v>2360.25</v>
      </c>
      <c r="F8027">
        <v>2285</v>
      </c>
      <c r="G8027">
        <v>2351.6999999999998</v>
      </c>
      <c r="H8027">
        <v>257460</v>
      </c>
      <c r="I8027">
        <v>5996</v>
      </c>
      <c r="J8027">
        <v>29394</v>
      </c>
      <c r="K8027">
        <v>123171</v>
      </c>
      <c r="L8027">
        <v>47.84</v>
      </c>
    </row>
    <row r="8028" spans="1:12" x14ac:dyDescent="0.35">
      <c r="A8028" t="s">
        <v>905</v>
      </c>
      <c r="B8028" s="1">
        <v>45351</v>
      </c>
      <c r="C8028">
        <v>165.1</v>
      </c>
      <c r="D8028">
        <v>164</v>
      </c>
      <c r="E8028">
        <v>167.6</v>
      </c>
      <c r="F8028">
        <v>162.5</v>
      </c>
      <c r="G8028">
        <v>167.15</v>
      </c>
      <c r="H8028">
        <v>4119728</v>
      </c>
      <c r="I8028">
        <v>6808.9</v>
      </c>
      <c r="J8028">
        <v>25692</v>
      </c>
      <c r="K8028">
        <v>2273920</v>
      </c>
      <c r="L8028">
        <v>55.2</v>
      </c>
    </row>
    <row r="8029" spans="1:12" x14ac:dyDescent="0.35">
      <c r="A8029" t="s">
        <v>904</v>
      </c>
      <c r="B8029" s="1">
        <v>45351</v>
      </c>
      <c r="C8029">
        <v>176.4</v>
      </c>
      <c r="D8029">
        <v>176.5</v>
      </c>
      <c r="E8029">
        <v>183.05</v>
      </c>
      <c r="F8029">
        <v>173.15</v>
      </c>
      <c r="G8029">
        <v>181.8</v>
      </c>
      <c r="H8029">
        <v>275472</v>
      </c>
      <c r="I8029">
        <v>490.63</v>
      </c>
      <c r="J8029">
        <v>9679</v>
      </c>
      <c r="K8029">
        <v>146375</v>
      </c>
      <c r="L8029">
        <v>53.14</v>
      </c>
    </row>
    <row r="8030" spans="1:12" x14ac:dyDescent="0.35">
      <c r="A8030" t="s">
        <v>903</v>
      </c>
      <c r="B8030" s="1">
        <v>45351</v>
      </c>
      <c r="C8030">
        <v>229.9</v>
      </c>
      <c r="D8030">
        <v>230.35</v>
      </c>
      <c r="E8030">
        <v>232</v>
      </c>
      <c r="F8030">
        <v>222.8</v>
      </c>
      <c r="G8030">
        <v>227.55</v>
      </c>
      <c r="H8030">
        <v>2935384</v>
      </c>
      <c r="I8030">
        <v>6663.65</v>
      </c>
      <c r="J8030">
        <v>46120</v>
      </c>
      <c r="K8030">
        <v>1772101</v>
      </c>
      <c r="L8030">
        <v>60.37</v>
      </c>
    </row>
    <row r="8031" spans="1:12" x14ac:dyDescent="0.35">
      <c r="A8031" t="s">
        <v>902</v>
      </c>
      <c r="B8031" s="1">
        <v>45351</v>
      </c>
      <c r="C8031">
        <v>1223.2</v>
      </c>
      <c r="D8031">
        <v>1215.05</v>
      </c>
      <c r="E8031">
        <v>1253.8</v>
      </c>
      <c r="F8031">
        <v>1202.7</v>
      </c>
      <c r="G8031">
        <v>1219.4000000000001</v>
      </c>
      <c r="H8031">
        <v>20561</v>
      </c>
      <c r="I8031">
        <v>251.75</v>
      </c>
      <c r="J8031">
        <v>6508</v>
      </c>
      <c r="K8031">
        <v>10643</v>
      </c>
      <c r="L8031">
        <v>51.76</v>
      </c>
    </row>
    <row r="8032" spans="1:12" x14ac:dyDescent="0.35">
      <c r="A8032" t="s">
        <v>901</v>
      </c>
      <c r="B8032" s="1">
        <v>45351</v>
      </c>
      <c r="C8032">
        <v>863</v>
      </c>
      <c r="D8032">
        <v>866.9</v>
      </c>
      <c r="E8032">
        <v>909.75</v>
      </c>
      <c r="F8032">
        <v>845.05</v>
      </c>
      <c r="G8032">
        <v>895.6</v>
      </c>
      <c r="H8032">
        <v>256928</v>
      </c>
      <c r="I8032">
        <v>2270.41</v>
      </c>
      <c r="J8032">
        <v>21583</v>
      </c>
      <c r="K8032">
        <v>77995</v>
      </c>
      <c r="L8032">
        <v>30.36</v>
      </c>
    </row>
    <row r="8033" spans="1:12" x14ac:dyDescent="0.35">
      <c r="A8033" t="s">
        <v>900</v>
      </c>
      <c r="B8033" s="1">
        <v>45351</v>
      </c>
      <c r="C8033">
        <v>655.55</v>
      </c>
      <c r="D8033">
        <v>658.65</v>
      </c>
      <c r="E8033">
        <v>699</v>
      </c>
      <c r="F8033">
        <v>656</v>
      </c>
      <c r="G8033">
        <v>664.55</v>
      </c>
      <c r="H8033">
        <v>473556</v>
      </c>
      <c r="I8033">
        <v>3226.59</v>
      </c>
      <c r="J8033">
        <v>36103</v>
      </c>
      <c r="K8033">
        <v>73029</v>
      </c>
      <c r="L8033">
        <v>15.42</v>
      </c>
    </row>
    <row r="8034" spans="1:12" x14ac:dyDescent="0.35">
      <c r="A8034" t="s">
        <v>899</v>
      </c>
      <c r="B8034" s="1">
        <v>45351</v>
      </c>
      <c r="C8034">
        <v>3927.05</v>
      </c>
      <c r="D8034">
        <v>3766.1</v>
      </c>
      <c r="E8034">
        <v>3838</v>
      </c>
      <c r="F8034">
        <v>3613.95</v>
      </c>
      <c r="G8034">
        <v>3659.6</v>
      </c>
      <c r="H8034">
        <v>166793</v>
      </c>
      <c r="I8034">
        <v>6168.8</v>
      </c>
      <c r="J8034">
        <v>30083</v>
      </c>
      <c r="K8034">
        <v>36245</v>
      </c>
      <c r="L8034">
        <v>21.73</v>
      </c>
    </row>
    <row r="8035" spans="1:12" x14ac:dyDescent="0.35">
      <c r="A8035" t="s">
        <v>898</v>
      </c>
      <c r="B8035" s="1">
        <v>45351</v>
      </c>
      <c r="C8035">
        <v>662.55</v>
      </c>
      <c r="D8035">
        <v>662.05</v>
      </c>
      <c r="E8035">
        <v>664</v>
      </c>
      <c r="F8035">
        <v>644.9</v>
      </c>
      <c r="G8035">
        <v>651.79999999999995</v>
      </c>
      <c r="H8035">
        <v>62004</v>
      </c>
      <c r="I8035">
        <v>405.01</v>
      </c>
      <c r="J8035">
        <v>6917</v>
      </c>
      <c r="K8035">
        <v>35169</v>
      </c>
      <c r="L8035">
        <v>56.72</v>
      </c>
    </row>
    <row r="8036" spans="1:12" x14ac:dyDescent="0.35">
      <c r="A8036" t="s">
        <v>897</v>
      </c>
      <c r="B8036" s="1">
        <v>45351</v>
      </c>
      <c r="C8036">
        <v>111.45</v>
      </c>
      <c r="D8036">
        <v>112.25</v>
      </c>
      <c r="E8036">
        <v>113.7</v>
      </c>
      <c r="F8036">
        <v>110.55</v>
      </c>
      <c r="G8036">
        <v>111.05</v>
      </c>
      <c r="H8036">
        <v>31378</v>
      </c>
      <c r="I8036">
        <v>35.28</v>
      </c>
      <c r="J8036">
        <v>587</v>
      </c>
      <c r="K8036">
        <v>23567</v>
      </c>
      <c r="L8036">
        <v>75.11</v>
      </c>
    </row>
    <row r="8037" spans="1:12" x14ac:dyDescent="0.35">
      <c r="A8037" t="s">
        <v>896</v>
      </c>
      <c r="B8037" s="1">
        <v>45351</v>
      </c>
      <c r="C8037">
        <v>155.6</v>
      </c>
      <c r="D8037">
        <v>158</v>
      </c>
      <c r="E8037">
        <v>167</v>
      </c>
      <c r="F8037">
        <v>155.5</v>
      </c>
      <c r="G8037">
        <v>159.1</v>
      </c>
      <c r="H8037">
        <v>343808</v>
      </c>
      <c r="I8037">
        <v>552.72</v>
      </c>
      <c r="J8037">
        <v>19630</v>
      </c>
      <c r="K8037">
        <v>66620</v>
      </c>
      <c r="L8037">
        <v>19.38</v>
      </c>
    </row>
    <row r="8038" spans="1:12" x14ac:dyDescent="0.35">
      <c r="A8038" t="s">
        <v>895</v>
      </c>
      <c r="B8038" s="1">
        <v>45351</v>
      </c>
      <c r="C8038">
        <v>245.65</v>
      </c>
      <c r="D8038">
        <v>241.15</v>
      </c>
      <c r="E8038">
        <v>252.75</v>
      </c>
      <c r="F8038">
        <v>241.15</v>
      </c>
      <c r="G8038">
        <v>251</v>
      </c>
      <c r="H8038">
        <v>42409</v>
      </c>
      <c r="I8038">
        <v>104.99</v>
      </c>
      <c r="J8038">
        <v>1838</v>
      </c>
      <c r="K8038">
        <v>28265</v>
      </c>
      <c r="L8038">
        <v>66.650000000000006</v>
      </c>
    </row>
    <row r="8039" spans="1:12" x14ac:dyDescent="0.35">
      <c r="A8039" t="s">
        <v>894</v>
      </c>
      <c r="B8039" s="1">
        <v>45351</v>
      </c>
      <c r="C8039">
        <v>72.599999999999994</v>
      </c>
      <c r="D8039">
        <v>72.099999999999994</v>
      </c>
      <c r="E8039">
        <v>75.900000000000006</v>
      </c>
      <c r="F8039">
        <v>70.5</v>
      </c>
      <c r="G8039">
        <v>72.75</v>
      </c>
      <c r="H8039">
        <v>48060</v>
      </c>
      <c r="I8039">
        <v>35.1</v>
      </c>
      <c r="J8039">
        <v>904</v>
      </c>
      <c r="K8039">
        <v>14617</v>
      </c>
      <c r="L8039">
        <v>30.41</v>
      </c>
    </row>
    <row r="8040" spans="1:12" x14ac:dyDescent="0.35">
      <c r="A8040" t="s">
        <v>893</v>
      </c>
      <c r="B8040" s="1">
        <v>45351</v>
      </c>
      <c r="C8040">
        <v>327.14999999999998</v>
      </c>
      <c r="D8040">
        <v>329.9</v>
      </c>
      <c r="E8040">
        <v>330</v>
      </c>
      <c r="F8040">
        <v>320.14999999999998</v>
      </c>
      <c r="G8040">
        <v>321.25</v>
      </c>
      <c r="H8040">
        <v>464988</v>
      </c>
      <c r="I8040">
        <v>1500.22</v>
      </c>
      <c r="J8040">
        <v>17994</v>
      </c>
      <c r="K8040">
        <v>284118</v>
      </c>
      <c r="L8040">
        <v>61.1</v>
      </c>
    </row>
    <row r="8041" spans="1:12" x14ac:dyDescent="0.35">
      <c r="A8041" t="s">
        <v>892</v>
      </c>
      <c r="B8041" s="1">
        <v>45351</v>
      </c>
      <c r="C8041">
        <v>767.85</v>
      </c>
      <c r="D8041">
        <v>768.95</v>
      </c>
      <c r="E8041">
        <v>771.75</v>
      </c>
      <c r="F8041">
        <v>756.1</v>
      </c>
      <c r="G8041">
        <v>769.2</v>
      </c>
      <c r="H8041">
        <v>171520</v>
      </c>
      <c r="I8041">
        <v>1313.52</v>
      </c>
      <c r="J8041">
        <v>12578</v>
      </c>
      <c r="K8041">
        <v>96605</v>
      </c>
      <c r="L8041">
        <v>56.32</v>
      </c>
    </row>
    <row r="8042" spans="1:12" x14ac:dyDescent="0.35">
      <c r="A8042" t="s">
        <v>891</v>
      </c>
      <c r="B8042" s="1">
        <v>45351</v>
      </c>
      <c r="C8042">
        <v>1572.3</v>
      </c>
      <c r="D8042">
        <v>1569.95</v>
      </c>
      <c r="E8042">
        <v>1591</v>
      </c>
      <c r="F8042">
        <v>1526.05</v>
      </c>
      <c r="G8042">
        <v>1570.55</v>
      </c>
      <c r="H8042">
        <v>894886</v>
      </c>
      <c r="I8042">
        <v>13985.22</v>
      </c>
      <c r="J8042">
        <v>56741</v>
      </c>
      <c r="K8042">
        <v>462256</v>
      </c>
      <c r="L8042">
        <v>51.66</v>
      </c>
    </row>
    <row r="8043" spans="1:12" x14ac:dyDescent="0.35">
      <c r="A8043" t="s">
        <v>890</v>
      </c>
      <c r="B8043" s="1">
        <v>45351</v>
      </c>
      <c r="C8043">
        <v>981.1</v>
      </c>
      <c r="D8043">
        <v>982.3</v>
      </c>
      <c r="E8043">
        <v>984.8</v>
      </c>
      <c r="F8043">
        <v>952.2</v>
      </c>
      <c r="G8043">
        <v>966.2</v>
      </c>
      <c r="H8043">
        <v>268337</v>
      </c>
      <c r="I8043">
        <v>2591.44</v>
      </c>
      <c r="J8043">
        <v>19011</v>
      </c>
      <c r="K8043">
        <v>153330</v>
      </c>
      <c r="L8043">
        <v>57.14</v>
      </c>
    </row>
    <row r="8044" spans="1:12" x14ac:dyDescent="0.35">
      <c r="A8044" t="s">
        <v>889</v>
      </c>
      <c r="B8044" s="1">
        <v>45351</v>
      </c>
      <c r="C8044">
        <v>1657.3</v>
      </c>
      <c r="D8044">
        <v>1592</v>
      </c>
      <c r="E8044">
        <v>1740.15</v>
      </c>
      <c r="F8044">
        <v>1574.45</v>
      </c>
      <c r="G8044">
        <v>1740.15</v>
      </c>
      <c r="H8044">
        <v>1103432</v>
      </c>
      <c r="I8044">
        <v>18426.060000000001</v>
      </c>
      <c r="J8044">
        <v>49534</v>
      </c>
      <c r="K8044">
        <v>622351</v>
      </c>
      <c r="L8044">
        <v>56.4</v>
      </c>
    </row>
    <row r="8045" spans="1:12" x14ac:dyDescent="0.35">
      <c r="A8045" t="s">
        <v>888</v>
      </c>
      <c r="B8045" s="1">
        <v>45351</v>
      </c>
      <c r="C8045">
        <v>138.75</v>
      </c>
      <c r="D8045">
        <v>138.35</v>
      </c>
      <c r="E8045">
        <v>139</v>
      </c>
      <c r="F8045">
        <v>135.94999999999999</v>
      </c>
      <c r="G8045">
        <v>138.4</v>
      </c>
      <c r="H8045">
        <v>9924</v>
      </c>
      <c r="I8045">
        <v>13.7</v>
      </c>
      <c r="J8045">
        <v>695</v>
      </c>
      <c r="K8045">
        <v>6139</v>
      </c>
      <c r="L8045">
        <v>61.86</v>
      </c>
    </row>
    <row r="8046" spans="1:12" x14ac:dyDescent="0.35">
      <c r="A8046" t="s">
        <v>887</v>
      </c>
      <c r="B8046" s="1">
        <v>45351</v>
      </c>
      <c r="C8046">
        <v>129.44999999999999</v>
      </c>
      <c r="D8046">
        <v>133</v>
      </c>
      <c r="E8046">
        <v>136.35</v>
      </c>
      <c r="F8046">
        <v>128.15</v>
      </c>
      <c r="G8046">
        <v>133.65</v>
      </c>
      <c r="H8046">
        <v>114934</v>
      </c>
      <c r="I8046">
        <v>153.13</v>
      </c>
      <c r="J8046">
        <v>1924</v>
      </c>
      <c r="K8046">
        <v>41370</v>
      </c>
      <c r="L8046">
        <v>35.99</v>
      </c>
    </row>
    <row r="8047" spans="1:12" x14ac:dyDescent="0.35">
      <c r="A8047" t="s">
        <v>886</v>
      </c>
      <c r="B8047" s="1">
        <v>45351</v>
      </c>
      <c r="C8047">
        <v>58.35</v>
      </c>
      <c r="D8047">
        <v>58.95</v>
      </c>
      <c r="E8047">
        <v>59.5</v>
      </c>
      <c r="F8047">
        <v>57.35</v>
      </c>
      <c r="G8047">
        <v>59</v>
      </c>
      <c r="H8047">
        <v>193499</v>
      </c>
      <c r="I8047">
        <v>113.33</v>
      </c>
      <c r="J8047">
        <v>2545</v>
      </c>
      <c r="K8047">
        <v>74251</v>
      </c>
      <c r="L8047">
        <v>38.369999999999997</v>
      </c>
    </row>
    <row r="8048" spans="1:12" x14ac:dyDescent="0.35">
      <c r="A8048" t="s">
        <v>885</v>
      </c>
      <c r="B8048" s="1">
        <v>45351</v>
      </c>
      <c r="C8048">
        <v>68.88</v>
      </c>
      <c r="D8048">
        <v>69.78</v>
      </c>
      <c r="E8048">
        <v>70.430000000000007</v>
      </c>
      <c r="F8048">
        <v>69.03</v>
      </c>
      <c r="G8048">
        <v>69.12</v>
      </c>
      <c r="H8048">
        <v>37243</v>
      </c>
      <c r="I8048">
        <v>25.76</v>
      </c>
      <c r="J8048">
        <v>151</v>
      </c>
      <c r="K8048">
        <v>35589</v>
      </c>
      <c r="L8048">
        <v>95.56</v>
      </c>
    </row>
    <row r="8049" spans="1:12" x14ac:dyDescent="0.35">
      <c r="A8049" t="s">
        <v>884</v>
      </c>
      <c r="B8049" s="1">
        <v>45351</v>
      </c>
      <c r="C8049">
        <v>682.17</v>
      </c>
      <c r="D8049">
        <v>687.97</v>
      </c>
      <c r="E8049">
        <v>692.94</v>
      </c>
      <c r="F8049">
        <v>672</v>
      </c>
      <c r="G8049">
        <v>689.56</v>
      </c>
      <c r="H8049">
        <v>139706</v>
      </c>
      <c r="I8049">
        <v>961.95</v>
      </c>
      <c r="J8049">
        <v>848</v>
      </c>
      <c r="K8049">
        <v>129919</v>
      </c>
      <c r="L8049">
        <v>92.99</v>
      </c>
    </row>
    <row r="8050" spans="1:12" x14ac:dyDescent="0.35">
      <c r="A8050" t="s">
        <v>883</v>
      </c>
      <c r="B8050" s="1">
        <v>45351</v>
      </c>
      <c r="C8050">
        <v>139.69999999999999</v>
      </c>
      <c r="D8050">
        <v>139.5</v>
      </c>
      <c r="E8050">
        <v>145.69999999999999</v>
      </c>
      <c r="F8050">
        <v>137.51</v>
      </c>
      <c r="G8050">
        <v>139.49</v>
      </c>
      <c r="H8050">
        <v>32644</v>
      </c>
      <c r="I8050">
        <v>45.95</v>
      </c>
      <c r="J8050">
        <v>655</v>
      </c>
      <c r="K8050">
        <v>15986</v>
      </c>
      <c r="L8050">
        <v>48.97</v>
      </c>
    </row>
    <row r="8051" spans="1:12" x14ac:dyDescent="0.35">
      <c r="A8051" t="s">
        <v>882</v>
      </c>
      <c r="B8051" s="1">
        <v>45351</v>
      </c>
      <c r="C8051">
        <v>236.48</v>
      </c>
      <c r="D8051">
        <v>236.04</v>
      </c>
      <c r="E8051">
        <v>237.89</v>
      </c>
      <c r="F8051">
        <v>235.5</v>
      </c>
      <c r="G8051">
        <v>236.92</v>
      </c>
      <c r="H8051">
        <v>25347</v>
      </c>
      <c r="I8051">
        <v>59.86</v>
      </c>
      <c r="J8051">
        <v>376</v>
      </c>
      <c r="K8051">
        <v>20533</v>
      </c>
      <c r="L8051">
        <v>81.010000000000005</v>
      </c>
    </row>
    <row r="8052" spans="1:12" x14ac:dyDescent="0.35">
      <c r="A8052" t="s">
        <v>881</v>
      </c>
      <c r="B8052" s="1">
        <v>45351</v>
      </c>
      <c r="C8052">
        <v>25.21</v>
      </c>
      <c r="D8052">
        <v>25</v>
      </c>
      <c r="E8052">
        <v>25.46</v>
      </c>
      <c r="F8052">
        <v>25</v>
      </c>
      <c r="G8052">
        <v>25.29</v>
      </c>
      <c r="H8052">
        <v>3411</v>
      </c>
      <c r="I8052">
        <v>0.86</v>
      </c>
      <c r="J8052">
        <v>79</v>
      </c>
      <c r="K8052">
        <v>2731</v>
      </c>
      <c r="L8052">
        <v>80.06</v>
      </c>
    </row>
    <row r="8053" spans="1:12" x14ac:dyDescent="0.35">
      <c r="A8053" t="s">
        <v>880</v>
      </c>
      <c r="B8053" s="1">
        <v>45351</v>
      </c>
      <c r="C8053">
        <v>139.03</v>
      </c>
      <c r="D8053">
        <v>139.05000000000001</v>
      </c>
      <c r="E8053">
        <v>139.99</v>
      </c>
      <c r="F8053">
        <v>137.61000000000001</v>
      </c>
      <c r="G8053">
        <v>139.35</v>
      </c>
      <c r="H8053">
        <v>9488</v>
      </c>
      <c r="I8053">
        <v>13.18</v>
      </c>
      <c r="J8053">
        <v>300</v>
      </c>
      <c r="K8053">
        <v>6309</v>
      </c>
      <c r="L8053">
        <v>66.489999999999995</v>
      </c>
    </row>
    <row r="8054" spans="1:12" x14ac:dyDescent="0.35">
      <c r="A8054" t="s">
        <v>879</v>
      </c>
      <c r="B8054" s="1">
        <v>45351</v>
      </c>
      <c r="C8054">
        <v>18.420000000000002</v>
      </c>
      <c r="D8054">
        <v>18.5</v>
      </c>
      <c r="E8054">
        <v>18.75</v>
      </c>
      <c r="F8054">
        <v>18.23</v>
      </c>
      <c r="G8054">
        <v>18.45</v>
      </c>
      <c r="H8054">
        <v>31141</v>
      </c>
      <c r="I8054">
        <v>5.74</v>
      </c>
      <c r="J8054">
        <v>215</v>
      </c>
      <c r="K8054">
        <v>18226</v>
      </c>
      <c r="L8054">
        <v>58.53</v>
      </c>
    </row>
    <row r="8055" spans="1:12" x14ac:dyDescent="0.35">
      <c r="A8055" t="s">
        <v>878</v>
      </c>
      <c r="B8055" s="1">
        <v>45351</v>
      </c>
      <c r="C8055">
        <v>1000</v>
      </c>
      <c r="D8055">
        <v>1000</v>
      </c>
      <c r="E8055">
        <v>1000</v>
      </c>
      <c r="F8055">
        <v>999.99</v>
      </c>
      <c r="G8055">
        <v>999.99</v>
      </c>
      <c r="H8055">
        <v>49</v>
      </c>
      <c r="I8055">
        <v>0.49</v>
      </c>
      <c r="J8055">
        <v>6</v>
      </c>
      <c r="K8055">
        <v>27</v>
      </c>
      <c r="L8055">
        <v>55.1</v>
      </c>
    </row>
    <row r="8056" spans="1:12" x14ac:dyDescent="0.35">
      <c r="A8056" t="s">
        <v>877</v>
      </c>
      <c r="B8056" s="1">
        <v>45351</v>
      </c>
      <c r="C8056">
        <v>39.79</v>
      </c>
      <c r="D8056">
        <v>39.24</v>
      </c>
      <c r="E8056">
        <v>39.99</v>
      </c>
      <c r="F8056">
        <v>39.229999999999997</v>
      </c>
      <c r="G8056">
        <v>39.770000000000003</v>
      </c>
      <c r="H8056">
        <v>20453</v>
      </c>
      <c r="I8056">
        <v>8.11</v>
      </c>
      <c r="J8056">
        <v>330</v>
      </c>
      <c r="K8056">
        <v>14239</v>
      </c>
      <c r="L8056">
        <v>69.62</v>
      </c>
    </row>
    <row r="8057" spans="1:12" x14ac:dyDescent="0.35">
      <c r="A8057" t="s">
        <v>876</v>
      </c>
      <c r="B8057" s="1">
        <v>45351</v>
      </c>
      <c r="C8057">
        <v>52.82</v>
      </c>
      <c r="D8057">
        <v>52.82</v>
      </c>
      <c r="E8057">
        <v>53.19</v>
      </c>
      <c r="F8057">
        <v>52.82</v>
      </c>
      <c r="G8057">
        <v>53.03</v>
      </c>
      <c r="H8057">
        <v>180067</v>
      </c>
      <c r="I8057">
        <v>95.45</v>
      </c>
      <c r="J8057">
        <v>1211</v>
      </c>
      <c r="K8057">
        <v>157662</v>
      </c>
      <c r="L8057">
        <v>87.56</v>
      </c>
    </row>
    <row r="8058" spans="1:12" x14ac:dyDescent="0.35">
      <c r="A8058" t="s">
        <v>875</v>
      </c>
      <c r="B8058" s="1">
        <v>45351</v>
      </c>
      <c r="C8058">
        <v>99.24</v>
      </c>
      <c r="D8058">
        <v>98.79</v>
      </c>
      <c r="E8058">
        <v>101.25</v>
      </c>
      <c r="F8058">
        <v>98.3</v>
      </c>
      <c r="G8058">
        <v>99.11</v>
      </c>
      <c r="H8058">
        <v>1129</v>
      </c>
      <c r="I8058">
        <v>1.1100000000000001</v>
      </c>
      <c r="J8058">
        <v>27</v>
      </c>
      <c r="K8058">
        <v>713</v>
      </c>
      <c r="L8058">
        <v>63.15</v>
      </c>
    </row>
    <row r="8059" spans="1:12" x14ac:dyDescent="0.35">
      <c r="A8059" t="s">
        <v>874</v>
      </c>
      <c r="B8059" s="1">
        <v>45351</v>
      </c>
      <c r="C8059">
        <v>468.81</v>
      </c>
      <c r="D8059">
        <v>468.44</v>
      </c>
      <c r="E8059">
        <v>472.5</v>
      </c>
      <c r="F8059">
        <v>466.2</v>
      </c>
      <c r="G8059">
        <v>469.8</v>
      </c>
      <c r="H8059">
        <v>36055</v>
      </c>
      <c r="I8059">
        <v>168.98</v>
      </c>
      <c r="J8059">
        <v>306</v>
      </c>
      <c r="K8059">
        <v>31544</v>
      </c>
      <c r="L8059">
        <v>87.49</v>
      </c>
    </row>
    <row r="8060" spans="1:12" x14ac:dyDescent="0.35">
      <c r="A8060" t="s">
        <v>873</v>
      </c>
      <c r="B8060" s="1">
        <v>45351</v>
      </c>
      <c r="C8060">
        <v>1683.6</v>
      </c>
      <c r="D8060">
        <v>1687</v>
      </c>
      <c r="E8060">
        <v>1702.25</v>
      </c>
      <c r="F8060">
        <v>1667.4</v>
      </c>
      <c r="G8060">
        <v>1689.45</v>
      </c>
      <c r="H8060">
        <v>6606975</v>
      </c>
      <c r="I8060">
        <v>111341.69</v>
      </c>
      <c r="J8060">
        <v>226212</v>
      </c>
      <c r="K8060">
        <v>3401024</v>
      </c>
      <c r="L8060">
        <v>51.48</v>
      </c>
    </row>
    <row r="8061" spans="1:12" x14ac:dyDescent="0.35">
      <c r="A8061" t="s">
        <v>872</v>
      </c>
      <c r="B8061" s="1">
        <v>45351</v>
      </c>
      <c r="C8061">
        <v>44.69</v>
      </c>
      <c r="D8061">
        <v>44.98</v>
      </c>
      <c r="E8061">
        <v>45.1</v>
      </c>
      <c r="F8061">
        <v>44.11</v>
      </c>
      <c r="G8061">
        <v>44.78</v>
      </c>
      <c r="H8061">
        <v>309785</v>
      </c>
      <c r="I8061">
        <v>137.80000000000001</v>
      </c>
      <c r="J8061">
        <v>2080</v>
      </c>
      <c r="K8061">
        <v>175926</v>
      </c>
      <c r="L8061">
        <v>56.79</v>
      </c>
    </row>
    <row r="8062" spans="1:12" x14ac:dyDescent="0.35">
      <c r="A8062" t="s">
        <v>871</v>
      </c>
      <c r="B8062" s="1">
        <v>45351</v>
      </c>
      <c r="C8062">
        <v>247.5</v>
      </c>
      <c r="D8062">
        <v>247.5</v>
      </c>
      <c r="E8062">
        <v>248.7</v>
      </c>
      <c r="F8062">
        <v>242</v>
      </c>
      <c r="G8062">
        <v>246.25</v>
      </c>
      <c r="H8062">
        <v>200077</v>
      </c>
      <c r="I8062">
        <v>490.49</v>
      </c>
      <c r="J8062">
        <v>9075</v>
      </c>
      <c r="K8062">
        <v>86367</v>
      </c>
      <c r="L8062">
        <v>43.17</v>
      </c>
    </row>
    <row r="8063" spans="1:12" x14ac:dyDescent="0.35">
      <c r="A8063" t="s">
        <v>870</v>
      </c>
      <c r="B8063" s="1">
        <v>45351</v>
      </c>
      <c r="C8063">
        <v>474.25</v>
      </c>
      <c r="D8063">
        <v>474</v>
      </c>
      <c r="E8063">
        <v>477.4</v>
      </c>
      <c r="F8063">
        <v>460</v>
      </c>
      <c r="G8063">
        <v>467.8</v>
      </c>
      <c r="H8063">
        <v>141870</v>
      </c>
      <c r="I8063">
        <v>663.33</v>
      </c>
      <c r="J8063">
        <v>9641</v>
      </c>
      <c r="K8063">
        <v>70162</v>
      </c>
      <c r="L8063">
        <v>49.46</v>
      </c>
    </row>
    <row r="8064" spans="1:12" x14ac:dyDescent="0.35">
      <c r="A8064" t="s">
        <v>869</v>
      </c>
      <c r="B8064" s="1">
        <v>45351</v>
      </c>
      <c r="C8064">
        <v>127.1</v>
      </c>
      <c r="D8064">
        <v>125.85</v>
      </c>
      <c r="E8064">
        <v>129</v>
      </c>
      <c r="F8064">
        <v>124</v>
      </c>
      <c r="G8064">
        <v>124.9</v>
      </c>
      <c r="H8064">
        <v>113690</v>
      </c>
      <c r="I8064">
        <v>143.16999999999999</v>
      </c>
      <c r="J8064">
        <v>1817</v>
      </c>
      <c r="K8064">
        <v>78926</v>
      </c>
      <c r="L8064">
        <v>69.42</v>
      </c>
    </row>
    <row r="8065" spans="1:12" x14ac:dyDescent="0.35">
      <c r="A8065" t="s">
        <v>868</v>
      </c>
      <c r="B8065" s="1">
        <v>45351</v>
      </c>
      <c r="C8065">
        <v>275.35000000000002</v>
      </c>
      <c r="D8065">
        <v>276.39999999999998</v>
      </c>
      <c r="E8065">
        <v>276.39999999999998</v>
      </c>
      <c r="F8065">
        <v>266.64999999999998</v>
      </c>
      <c r="G8065">
        <v>268</v>
      </c>
      <c r="H8065">
        <v>1018381</v>
      </c>
      <c r="I8065">
        <v>2748.11</v>
      </c>
      <c r="J8065">
        <v>22015</v>
      </c>
      <c r="K8065">
        <v>492394</v>
      </c>
      <c r="L8065">
        <v>48.35</v>
      </c>
    </row>
    <row r="8066" spans="1:12" x14ac:dyDescent="0.35">
      <c r="A8066" t="s">
        <v>867</v>
      </c>
      <c r="B8066" s="1">
        <v>45351</v>
      </c>
      <c r="C8066">
        <v>33.4</v>
      </c>
      <c r="D8066">
        <v>33.549999999999997</v>
      </c>
      <c r="E8066">
        <v>33.549999999999997</v>
      </c>
      <c r="F8066">
        <v>32.75</v>
      </c>
      <c r="G8066">
        <v>33.299999999999997</v>
      </c>
      <c r="H8066">
        <v>234650</v>
      </c>
      <c r="I8066">
        <v>77.959999999999994</v>
      </c>
      <c r="J8066">
        <v>2262</v>
      </c>
      <c r="K8066">
        <v>69682</v>
      </c>
      <c r="L8066">
        <v>29.7</v>
      </c>
    </row>
    <row r="8067" spans="1:12" x14ac:dyDescent="0.35">
      <c r="A8067" t="s">
        <v>866</v>
      </c>
      <c r="B8067" s="1">
        <v>45351</v>
      </c>
      <c r="C8067">
        <v>749.45</v>
      </c>
      <c r="D8067">
        <v>751</v>
      </c>
      <c r="E8067">
        <v>758.9</v>
      </c>
      <c r="F8067">
        <v>739</v>
      </c>
      <c r="G8067">
        <v>753.15</v>
      </c>
      <c r="H8067">
        <v>13656</v>
      </c>
      <c r="I8067">
        <v>102.08</v>
      </c>
      <c r="J8067">
        <v>1618</v>
      </c>
      <c r="K8067">
        <v>7325</v>
      </c>
      <c r="L8067">
        <v>53.64</v>
      </c>
    </row>
    <row r="8068" spans="1:12" x14ac:dyDescent="0.35">
      <c r="A8068" t="s">
        <v>865</v>
      </c>
      <c r="B8068" s="1">
        <v>45351</v>
      </c>
      <c r="C8068">
        <v>243.7</v>
      </c>
      <c r="D8068">
        <v>243.4</v>
      </c>
      <c r="E8068">
        <v>245.05</v>
      </c>
      <c r="F8068">
        <v>238</v>
      </c>
      <c r="G8068">
        <v>238.75</v>
      </c>
      <c r="H8068">
        <v>213185</v>
      </c>
      <c r="I8068">
        <v>514.02</v>
      </c>
      <c r="J8068">
        <v>7100</v>
      </c>
      <c r="K8068">
        <v>107645</v>
      </c>
      <c r="L8068">
        <v>50.49</v>
      </c>
    </row>
    <row r="8069" spans="1:12" x14ac:dyDescent="0.35">
      <c r="A8069" t="s">
        <v>864</v>
      </c>
      <c r="B8069" s="1">
        <v>45351</v>
      </c>
      <c r="C8069">
        <v>710.25</v>
      </c>
      <c r="D8069">
        <v>710</v>
      </c>
      <c r="E8069">
        <v>712.9</v>
      </c>
      <c r="F8069">
        <v>695.3</v>
      </c>
      <c r="G8069">
        <v>703</v>
      </c>
      <c r="H8069">
        <v>73815</v>
      </c>
      <c r="I8069">
        <v>517.51</v>
      </c>
      <c r="J8069">
        <v>11310</v>
      </c>
      <c r="K8069">
        <v>41169</v>
      </c>
      <c r="L8069">
        <v>55.77</v>
      </c>
    </row>
    <row r="8070" spans="1:12" x14ac:dyDescent="0.35">
      <c r="A8070" t="s">
        <v>863</v>
      </c>
      <c r="B8070" s="1">
        <v>45351</v>
      </c>
      <c r="C8070">
        <v>4226.8500000000004</v>
      </c>
      <c r="D8070">
        <v>4249.8500000000004</v>
      </c>
      <c r="E8070">
        <v>4296.45</v>
      </c>
      <c r="F8070">
        <v>4121.1499999999996</v>
      </c>
      <c r="G8070">
        <v>4167.8500000000004</v>
      </c>
      <c r="H8070">
        <v>2949</v>
      </c>
      <c r="I8070">
        <v>122.95</v>
      </c>
      <c r="J8070">
        <v>886</v>
      </c>
      <c r="K8070">
        <v>973</v>
      </c>
      <c r="L8070">
        <v>32.99</v>
      </c>
    </row>
    <row r="8071" spans="1:12" x14ac:dyDescent="0.35">
      <c r="A8071" t="s">
        <v>862</v>
      </c>
      <c r="B8071" s="1">
        <v>45351</v>
      </c>
      <c r="C8071">
        <v>910.5</v>
      </c>
      <c r="D8071">
        <v>909.6</v>
      </c>
      <c r="E8071">
        <v>937.6</v>
      </c>
      <c r="F8071">
        <v>898.05</v>
      </c>
      <c r="G8071">
        <v>913.3</v>
      </c>
      <c r="H8071">
        <v>382606</v>
      </c>
      <c r="I8071">
        <v>3491.25</v>
      </c>
      <c r="J8071">
        <v>26269</v>
      </c>
      <c r="K8071">
        <v>253040</v>
      </c>
      <c r="L8071">
        <v>66.14</v>
      </c>
    </row>
    <row r="8072" spans="1:12" x14ac:dyDescent="0.35">
      <c r="A8072" t="s">
        <v>861</v>
      </c>
      <c r="B8072" s="1">
        <v>45351</v>
      </c>
      <c r="C8072">
        <v>914.65</v>
      </c>
      <c r="D8072">
        <v>913.5</v>
      </c>
      <c r="E8072">
        <v>929</v>
      </c>
      <c r="F8072">
        <v>910.2</v>
      </c>
      <c r="G8072">
        <v>919.65</v>
      </c>
      <c r="H8072">
        <v>37085</v>
      </c>
      <c r="I8072">
        <v>340.09</v>
      </c>
      <c r="J8072">
        <v>6352</v>
      </c>
      <c r="K8072">
        <v>23146</v>
      </c>
      <c r="L8072">
        <v>62.41</v>
      </c>
    </row>
    <row r="8073" spans="1:12" x14ac:dyDescent="0.35">
      <c r="A8073" t="s">
        <v>860</v>
      </c>
      <c r="B8073" s="1">
        <v>45351</v>
      </c>
      <c r="C8073">
        <v>387</v>
      </c>
      <c r="D8073">
        <v>387.5</v>
      </c>
      <c r="E8073">
        <v>389</v>
      </c>
      <c r="F8073">
        <v>378.35</v>
      </c>
      <c r="G8073">
        <v>385.65</v>
      </c>
      <c r="H8073">
        <v>182428</v>
      </c>
      <c r="I8073">
        <v>700.82</v>
      </c>
      <c r="J8073">
        <v>11270</v>
      </c>
      <c r="K8073">
        <v>70482</v>
      </c>
      <c r="L8073">
        <v>38.64</v>
      </c>
    </row>
    <row r="8074" spans="1:12" x14ac:dyDescent="0.35">
      <c r="A8074" t="s">
        <v>859</v>
      </c>
      <c r="B8074" s="1">
        <v>45351</v>
      </c>
      <c r="C8074">
        <v>468.55</v>
      </c>
      <c r="D8074">
        <v>470</v>
      </c>
      <c r="E8074">
        <v>495</v>
      </c>
      <c r="F8074">
        <v>455</v>
      </c>
      <c r="G8074">
        <v>481.45</v>
      </c>
      <c r="H8074">
        <v>581395</v>
      </c>
      <c r="I8074">
        <v>2776.71</v>
      </c>
      <c r="J8074">
        <v>14251</v>
      </c>
      <c r="K8074">
        <v>124736</v>
      </c>
      <c r="L8074">
        <v>21.45</v>
      </c>
    </row>
    <row r="8075" spans="1:12" x14ac:dyDescent="0.35">
      <c r="A8075" t="s">
        <v>858</v>
      </c>
      <c r="B8075" s="1">
        <v>45351</v>
      </c>
      <c r="C8075">
        <v>1928.65</v>
      </c>
      <c r="D8075">
        <v>1928.65</v>
      </c>
      <c r="E8075">
        <v>1998</v>
      </c>
      <c r="F8075">
        <v>1887.5</v>
      </c>
      <c r="G8075">
        <v>1956</v>
      </c>
      <c r="H8075">
        <v>5111</v>
      </c>
      <c r="I8075">
        <v>98.51</v>
      </c>
      <c r="J8075">
        <v>929</v>
      </c>
      <c r="K8075">
        <v>3084</v>
      </c>
      <c r="L8075">
        <v>60.34</v>
      </c>
    </row>
    <row r="8076" spans="1:12" x14ac:dyDescent="0.35">
      <c r="A8076" t="s">
        <v>857</v>
      </c>
      <c r="B8076" s="1">
        <v>45351</v>
      </c>
      <c r="C8076">
        <v>2289.85</v>
      </c>
      <c r="D8076">
        <v>2262.0500000000002</v>
      </c>
      <c r="E8076">
        <v>2356.4</v>
      </c>
      <c r="F8076">
        <v>2245.3000000000002</v>
      </c>
      <c r="G8076">
        <v>2257.1999999999998</v>
      </c>
      <c r="H8076">
        <v>213917</v>
      </c>
      <c r="I8076">
        <v>4884.3599999999997</v>
      </c>
      <c r="J8076">
        <v>33655</v>
      </c>
      <c r="K8076">
        <v>105013</v>
      </c>
      <c r="L8076">
        <v>49.09</v>
      </c>
    </row>
    <row r="8077" spans="1:12" x14ac:dyDescent="0.35">
      <c r="A8077" t="s">
        <v>856</v>
      </c>
      <c r="B8077" s="1">
        <v>45351</v>
      </c>
      <c r="C8077">
        <v>398.9</v>
      </c>
      <c r="D8077">
        <v>405.8</v>
      </c>
      <c r="E8077">
        <v>405.8</v>
      </c>
      <c r="F8077">
        <v>380.2</v>
      </c>
      <c r="G8077">
        <v>385.4</v>
      </c>
      <c r="H8077">
        <v>11423</v>
      </c>
      <c r="I8077">
        <v>44.33</v>
      </c>
      <c r="J8077">
        <v>853</v>
      </c>
      <c r="K8077">
        <v>6134</v>
      </c>
      <c r="L8077">
        <v>53.7</v>
      </c>
    </row>
    <row r="8078" spans="1:12" x14ac:dyDescent="0.35">
      <c r="A8078" t="s">
        <v>855</v>
      </c>
      <c r="B8078" s="1">
        <v>45351</v>
      </c>
      <c r="C8078">
        <v>4019.9</v>
      </c>
      <c r="D8078">
        <v>4079.8</v>
      </c>
      <c r="E8078">
        <v>4079.8</v>
      </c>
      <c r="F8078">
        <v>3936.4</v>
      </c>
      <c r="G8078">
        <v>3970.15</v>
      </c>
      <c r="H8078">
        <v>3080</v>
      </c>
      <c r="I8078">
        <v>122.42</v>
      </c>
      <c r="J8078">
        <v>995</v>
      </c>
      <c r="K8078">
        <v>1591</v>
      </c>
      <c r="L8078">
        <v>51.66</v>
      </c>
    </row>
    <row r="8079" spans="1:12" x14ac:dyDescent="0.35">
      <c r="A8079" t="s">
        <v>854</v>
      </c>
      <c r="B8079" s="1">
        <v>45351</v>
      </c>
      <c r="C8079">
        <v>33.799999999999997</v>
      </c>
      <c r="D8079">
        <v>33.9</v>
      </c>
      <c r="E8079">
        <v>33.9</v>
      </c>
      <c r="F8079">
        <v>33</v>
      </c>
      <c r="G8079">
        <v>33.4</v>
      </c>
      <c r="H8079">
        <v>14860</v>
      </c>
      <c r="I8079">
        <v>4.96</v>
      </c>
      <c r="J8079">
        <v>208</v>
      </c>
      <c r="K8079">
        <v>8479</v>
      </c>
      <c r="L8079">
        <v>57.06</v>
      </c>
    </row>
    <row r="8080" spans="1:12" x14ac:dyDescent="0.35">
      <c r="A8080" t="s">
        <v>853</v>
      </c>
      <c r="B8080" s="1">
        <v>45351</v>
      </c>
      <c r="C8080">
        <v>76.849999999999994</v>
      </c>
      <c r="D8080">
        <v>76.849999999999994</v>
      </c>
      <c r="E8080">
        <v>79.8</v>
      </c>
      <c r="F8080">
        <v>76</v>
      </c>
      <c r="G8080">
        <v>77.7</v>
      </c>
      <c r="H8080">
        <v>20827</v>
      </c>
      <c r="I8080">
        <v>16.11</v>
      </c>
      <c r="J8080">
        <v>454</v>
      </c>
      <c r="K8080">
        <v>7659</v>
      </c>
      <c r="L8080">
        <v>36.770000000000003</v>
      </c>
    </row>
    <row r="8081" spans="1:12" x14ac:dyDescent="0.35">
      <c r="A8081" t="s">
        <v>852</v>
      </c>
      <c r="B8081" s="1">
        <v>45351</v>
      </c>
      <c r="C8081">
        <v>76.75</v>
      </c>
      <c r="D8081">
        <v>76.5</v>
      </c>
      <c r="E8081">
        <v>77.55</v>
      </c>
      <c r="F8081">
        <v>75.45</v>
      </c>
      <c r="G8081">
        <v>76.8</v>
      </c>
      <c r="H8081">
        <v>223073</v>
      </c>
      <c r="I8081">
        <v>170.68</v>
      </c>
      <c r="J8081">
        <v>2474</v>
      </c>
      <c r="K8081">
        <v>70598</v>
      </c>
      <c r="L8081">
        <v>31.65</v>
      </c>
    </row>
    <row r="8082" spans="1:12" x14ac:dyDescent="0.35">
      <c r="A8082" t="s">
        <v>851</v>
      </c>
      <c r="B8082" s="1">
        <v>45351</v>
      </c>
      <c r="C8082">
        <v>369.9</v>
      </c>
      <c r="D8082">
        <v>371.35</v>
      </c>
      <c r="E8082">
        <v>373.95</v>
      </c>
      <c r="F8082">
        <v>353.55</v>
      </c>
      <c r="G8082">
        <v>359.85</v>
      </c>
      <c r="H8082">
        <v>20997</v>
      </c>
      <c r="I8082">
        <v>76.650000000000006</v>
      </c>
      <c r="J8082">
        <v>911</v>
      </c>
      <c r="K8082">
        <v>13656</v>
      </c>
      <c r="L8082">
        <v>65.040000000000006</v>
      </c>
    </row>
    <row r="8083" spans="1:12" x14ac:dyDescent="0.35">
      <c r="A8083" t="s">
        <v>850</v>
      </c>
      <c r="B8083" s="1">
        <v>45351</v>
      </c>
      <c r="C8083">
        <v>676.15</v>
      </c>
      <c r="D8083">
        <v>680.35</v>
      </c>
      <c r="E8083">
        <v>717.5</v>
      </c>
      <c r="F8083">
        <v>664.4</v>
      </c>
      <c r="G8083">
        <v>686.15</v>
      </c>
      <c r="H8083">
        <v>1075572</v>
      </c>
      <c r="I8083">
        <v>7322.38</v>
      </c>
      <c r="J8083">
        <v>39939</v>
      </c>
      <c r="K8083">
        <v>627496</v>
      </c>
      <c r="L8083">
        <v>58.34</v>
      </c>
    </row>
    <row r="8084" spans="1:12" x14ac:dyDescent="0.35">
      <c r="A8084" t="s">
        <v>849</v>
      </c>
      <c r="B8084" s="1">
        <v>45351</v>
      </c>
      <c r="C8084">
        <v>170.55</v>
      </c>
      <c r="D8084">
        <v>171</v>
      </c>
      <c r="E8084">
        <v>171</v>
      </c>
      <c r="F8084">
        <v>155.15</v>
      </c>
      <c r="G8084">
        <v>157.44999999999999</v>
      </c>
      <c r="H8084">
        <v>22457</v>
      </c>
      <c r="I8084">
        <v>36.24</v>
      </c>
      <c r="J8084">
        <v>1106</v>
      </c>
      <c r="K8084">
        <v>10927</v>
      </c>
      <c r="L8084">
        <v>48.66</v>
      </c>
    </row>
    <row r="8085" spans="1:12" x14ac:dyDescent="0.35">
      <c r="A8085" t="s">
        <v>848</v>
      </c>
      <c r="B8085" s="1">
        <v>45351</v>
      </c>
      <c r="C8085">
        <v>166</v>
      </c>
      <c r="D8085">
        <v>167</v>
      </c>
      <c r="E8085">
        <v>169.85</v>
      </c>
      <c r="F8085">
        <v>161.6</v>
      </c>
      <c r="G8085">
        <v>169.1</v>
      </c>
      <c r="H8085">
        <v>2456351</v>
      </c>
      <c r="I8085">
        <v>4136.29</v>
      </c>
      <c r="J8085">
        <v>11932</v>
      </c>
      <c r="K8085">
        <v>1865009</v>
      </c>
      <c r="L8085">
        <v>75.930000000000007</v>
      </c>
    </row>
    <row r="8086" spans="1:12" x14ac:dyDescent="0.35">
      <c r="A8086" t="s">
        <v>847</v>
      </c>
      <c r="B8086" s="1">
        <v>45351</v>
      </c>
      <c r="C8086">
        <v>114.2</v>
      </c>
      <c r="D8086">
        <v>112.9</v>
      </c>
      <c r="E8086">
        <v>118.3</v>
      </c>
      <c r="F8086">
        <v>111.35</v>
      </c>
      <c r="G8086">
        <v>112.9</v>
      </c>
      <c r="H8086">
        <v>3051294</v>
      </c>
      <c r="I8086">
        <v>3509.76</v>
      </c>
      <c r="J8086">
        <v>20117</v>
      </c>
      <c r="K8086">
        <v>777202</v>
      </c>
      <c r="L8086">
        <v>25.47</v>
      </c>
    </row>
    <row r="8087" spans="1:12" x14ac:dyDescent="0.35">
      <c r="A8087" t="s">
        <v>846</v>
      </c>
      <c r="B8087" s="1">
        <v>45351</v>
      </c>
      <c r="C8087">
        <v>3268.05</v>
      </c>
      <c r="D8087">
        <v>3269.95</v>
      </c>
      <c r="E8087">
        <v>3283.15</v>
      </c>
      <c r="F8087">
        <v>3195</v>
      </c>
      <c r="G8087">
        <v>3210.75</v>
      </c>
      <c r="H8087">
        <v>177010</v>
      </c>
      <c r="I8087">
        <v>5704.21</v>
      </c>
      <c r="J8087">
        <v>12547</v>
      </c>
      <c r="K8087">
        <v>127612</v>
      </c>
      <c r="L8087">
        <v>72.09</v>
      </c>
    </row>
    <row r="8088" spans="1:12" x14ac:dyDescent="0.35">
      <c r="A8088" t="s">
        <v>845</v>
      </c>
      <c r="B8088" s="1">
        <v>45351</v>
      </c>
      <c r="C8088">
        <v>121.75</v>
      </c>
      <c r="D8088">
        <v>122.95</v>
      </c>
      <c r="E8088">
        <v>126</v>
      </c>
      <c r="F8088">
        <v>121.6</v>
      </c>
      <c r="G8088">
        <v>123.9</v>
      </c>
      <c r="H8088">
        <v>409737</v>
      </c>
      <c r="I8088">
        <v>506.04</v>
      </c>
      <c r="J8088">
        <v>6895</v>
      </c>
      <c r="K8088">
        <v>144807</v>
      </c>
      <c r="L8088">
        <v>35.340000000000003</v>
      </c>
    </row>
    <row r="8089" spans="1:12" x14ac:dyDescent="0.35">
      <c r="A8089" t="s">
        <v>844</v>
      </c>
      <c r="B8089" s="1">
        <v>45351</v>
      </c>
      <c r="C8089">
        <v>727.05</v>
      </c>
      <c r="D8089">
        <v>727</v>
      </c>
      <c r="E8089">
        <v>730</v>
      </c>
      <c r="F8089">
        <v>701.15</v>
      </c>
      <c r="G8089">
        <v>726.65</v>
      </c>
      <c r="H8089">
        <v>784649</v>
      </c>
      <c r="I8089">
        <v>5610.77</v>
      </c>
      <c r="J8089">
        <v>30626</v>
      </c>
      <c r="K8089">
        <v>173673</v>
      </c>
      <c r="L8089">
        <v>22.13</v>
      </c>
    </row>
    <row r="8090" spans="1:12" x14ac:dyDescent="0.35">
      <c r="A8090" t="s">
        <v>843</v>
      </c>
      <c r="B8090" s="1">
        <v>45351</v>
      </c>
      <c r="C8090">
        <v>2590.6</v>
      </c>
      <c r="D8090">
        <v>2593.75</v>
      </c>
      <c r="E8090">
        <v>2625.05</v>
      </c>
      <c r="F8090">
        <v>2550</v>
      </c>
      <c r="G8090">
        <v>2609.4499999999998</v>
      </c>
      <c r="H8090">
        <v>7965</v>
      </c>
      <c r="I8090">
        <v>206.48</v>
      </c>
      <c r="J8090">
        <v>2984</v>
      </c>
      <c r="K8090">
        <v>4844</v>
      </c>
      <c r="L8090">
        <v>60.82</v>
      </c>
    </row>
    <row r="8091" spans="1:12" x14ac:dyDescent="0.35">
      <c r="A8091" t="s">
        <v>842</v>
      </c>
      <c r="B8091" s="1">
        <v>45351</v>
      </c>
      <c r="C8091">
        <v>38.200000000000003</v>
      </c>
      <c r="D8091">
        <v>38.4</v>
      </c>
      <c r="E8091">
        <v>38.9</v>
      </c>
      <c r="F8091">
        <v>37.6</v>
      </c>
      <c r="G8091">
        <v>38.15</v>
      </c>
      <c r="H8091">
        <v>426294</v>
      </c>
      <c r="I8091">
        <v>163.11000000000001</v>
      </c>
      <c r="J8091">
        <v>2845</v>
      </c>
      <c r="K8091">
        <v>202746</v>
      </c>
      <c r="L8091">
        <v>47.56</v>
      </c>
    </row>
    <row r="8092" spans="1:12" x14ac:dyDescent="0.35">
      <c r="A8092" t="s">
        <v>841</v>
      </c>
      <c r="B8092" s="1">
        <v>45351</v>
      </c>
      <c r="C8092">
        <v>187.8</v>
      </c>
      <c r="D8092">
        <v>189.7</v>
      </c>
      <c r="E8092">
        <v>192.95</v>
      </c>
      <c r="F8092">
        <v>185.6</v>
      </c>
      <c r="G8092">
        <v>191.55</v>
      </c>
      <c r="H8092">
        <v>582463</v>
      </c>
      <c r="I8092">
        <v>1108.69</v>
      </c>
      <c r="J8092">
        <v>18237</v>
      </c>
      <c r="K8092">
        <v>191321</v>
      </c>
      <c r="L8092">
        <v>32.85</v>
      </c>
    </row>
    <row r="8093" spans="1:12" x14ac:dyDescent="0.35">
      <c r="A8093" t="s">
        <v>840</v>
      </c>
      <c r="B8093" s="1">
        <v>45351</v>
      </c>
      <c r="C8093">
        <v>2.0499999999999998</v>
      </c>
      <c r="D8093">
        <v>2.0499999999999998</v>
      </c>
      <c r="E8093">
        <v>2.0499999999999998</v>
      </c>
      <c r="F8093">
        <v>2</v>
      </c>
      <c r="G8093">
        <v>2</v>
      </c>
      <c r="H8093">
        <v>3562197</v>
      </c>
      <c r="I8093">
        <v>71.81</v>
      </c>
      <c r="J8093">
        <v>1795</v>
      </c>
      <c r="K8093">
        <v>2595875</v>
      </c>
      <c r="L8093">
        <v>72.87</v>
      </c>
    </row>
    <row r="8094" spans="1:12" x14ac:dyDescent="0.35">
      <c r="A8094" t="s">
        <v>839</v>
      </c>
      <c r="B8094" s="1">
        <v>45351</v>
      </c>
      <c r="C8094">
        <v>2899.4</v>
      </c>
      <c r="D8094">
        <v>2880.05</v>
      </c>
      <c r="E8094">
        <v>3050</v>
      </c>
      <c r="F8094">
        <v>2843.05</v>
      </c>
      <c r="G8094">
        <v>2955.65</v>
      </c>
      <c r="H8094">
        <v>504707</v>
      </c>
      <c r="I8094">
        <v>14677.77</v>
      </c>
      <c r="J8094">
        <v>36990</v>
      </c>
      <c r="K8094">
        <v>372190</v>
      </c>
      <c r="L8094">
        <v>73.739999999999995</v>
      </c>
    </row>
    <row r="8095" spans="1:12" x14ac:dyDescent="0.35">
      <c r="A8095" t="s">
        <v>838</v>
      </c>
      <c r="B8095" s="1">
        <v>45351</v>
      </c>
      <c r="C8095">
        <v>334.75</v>
      </c>
      <c r="D8095">
        <v>339.45</v>
      </c>
      <c r="E8095">
        <v>345</v>
      </c>
      <c r="F8095">
        <v>332.05</v>
      </c>
      <c r="G8095">
        <v>340.3</v>
      </c>
      <c r="H8095">
        <v>9128</v>
      </c>
      <c r="I8095">
        <v>30.82</v>
      </c>
      <c r="J8095">
        <v>497</v>
      </c>
      <c r="K8095">
        <v>5316</v>
      </c>
      <c r="L8095">
        <v>58.24</v>
      </c>
    </row>
    <row r="8096" spans="1:12" x14ac:dyDescent="0.35">
      <c r="A8096" t="s">
        <v>837</v>
      </c>
      <c r="B8096" s="1">
        <v>45351</v>
      </c>
      <c r="C8096">
        <v>185.85</v>
      </c>
      <c r="D8096">
        <v>186.55</v>
      </c>
      <c r="E8096">
        <v>186.55</v>
      </c>
      <c r="F8096">
        <v>180.4</v>
      </c>
      <c r="G8096">
        <v>183.6</v>
      </c>
      <c r="H8096">
        <v>2175906</v>
      </c>
      <c r="I8096">
        <v>3994.78</v>
      </c>
      <c r="J8096">
        <v>30217</v>
      </c>
      <c r="K8096">
        <v>948199</v>
      </c>
      <c r="L8096">
        <v>43.58</v>
      </c>
    </row>
    <row r="8097" spans="1:12" x14ac:dyDescent="0.35">
      <c r="A8097" t="s">
        <v>836</v>
      </c>
      <c r="B8097" s="1">
        <v>45351</v>
      </c>
      <c r="C8097">
        <v>246.45</v>
      </c>
      <c r="D8097">
        <v>244</v>
      </c>
      <c r="E8097">
        <v>256.3</v>
      </c>
      <c r="F8097">
        <v>244</v>
      </c>
      <c r="G8097">
        <v>245.7</v>
      </c>
      <c r="H8097">
        <v>2278</v>
      </c>
      <c r="I8097">
        <v>5.62</v>
      </c>
      <c r="J8097">
        <v>147</v>
      </c>
      <c r="K8097">
        <v>1620</v>
      </c>
      <c r="L8097">
        <v>71.12</v>
      </c>
    </row>
    <row r="8098" spans="1:12" x14ac:dyDescent="0.35">
      <c r="A8098" t="s">
        <v>835</v>
      </c>
      <c r="B8098" s="1">
        <v>45351</v>
      </c>
      <c r="C8098">
        <v>292</v>
      </c>
      <c r="D8098">
        <v>290</v>
      </c>
      <c r="E8098">
        <v>294.55</v>
      </c>
      <c r="F8098">
        <v>288.60000000000002</v>
      </c>
      <c r="G8098">
        <v>289.60000000000002</v>
      </c>
      <c r="H8098">
        <v>282974</v>
      </c>
      <c r="I8098">
        <v>821.09</v>
      </c>
      <c r="J8098">
        <v>9311</v>
      </c>
      <c r="K8098">
        <v>184933</v>
      </c>
      <c r="L8098">
        <v>65.349999999999994</v>
      </c>
    </row>
    <row r="8099" spans="1:12" x14ac:dyDescent="0.35">
      <c r="A8099" t="s">
        <v>834</v>
      </c>
      <c r="B8099" s="1">
        <v>45351</v>
      </c>
      <c r="C8099">
        <v>102.4</v>
      </c>
      <c r="D8099">
        <v>103.35</v>
      </c>
      <c r="E8099">
        <v>106.95</v>
      </c>
      <c r="F8099">
        <v>101</v>
      </c>
      <c r="G8099">
        <v>103.4</v>
      </c>
      <c r="H8099">
        <v>15088</v>
      </c>
      <c r="I8099">
        <v>15.73</v>
      </c>
      <c r="J8099">
        <v>607</v>
      </c>
      <c r="K8099">
        <v>8347</v>
      </c>
      <c r="L8099">
        <v>55.32</v>
      </c>
    </row>
    <row r="8100" spans="1:12" x14ac:dyDescent="0.35">
      <c r="A8100" t="s">
        <v>833</v>
      </c>
      <c r="B8100" s="1">
        <v>45351</v>
      </c>
      <c r="C8100">
        <v>124.95</v>
      </c>
      <c r="D8100">
        <v>124.95</v>
      </c>
      <c r="E8100">
        <v>126</v>
      </c>
      <c r="F8100">
        <v>123.45</v>
      </c>
      <c r="G8100">
        <v>124.4</v>
      </c>
      <c r="H8100">
        <v>24052</v>
      </c>
      <c r="I8100">
        <v>29.88</v>
      </c>
      <c r="J8100">
        <v>629</v>
      </c>
      <c r="K8100">
        <v>15927</v>
      </c>
      <c r="L8100">
        <v>66.22</v>
      </c>
    </row>
    <row r="8101" spans="1:12" x14ac:dyDescent="0.35">
      <c r="A8101" t="s">
        <v>832</v>
      </c>
      <c r="B8101" s="1">
        <v>45351</v>
      </c>
      <c r="C8101">
        <v>191.75</v>
      </c>
      <c r="D8101">
        <v>191.15</v>
      </c>
      <c r="E8101">
        <v>193.7</v>
      </c>
      <c r="F8101">
        <v>187</v>
      </c>
      <c r="G8101">
        <v>190.9</v>
      </c>
      <c r="H8101">
        <v>541985</v>
      </c>
      <c r="I8101">
        <v>1033.94</v>
      </c>
      <c r="J8101">
        <v>4163</v>
      </c>
      <c r="K8101">
        <v>225979</v>
      </c>
      <c r="L8101">
        <v>41.69</v>
      </c>
    </row>
    <row r="8102" spans="1:12" x14ac:dyDescent="0.35">
      <c r="A8102" t="s">
        <v>831</v>
      </c>
      <c r="B8102" s="1">
        <v>45351</v>
      </c>
      <c r="C8102">
        <v>625.29999999999995</v>
      </c>
      <c r="D8102">
        <v>615.1</v>
      </c>
      <c r="E8102">
        <v>625.95000000000005</v>
      </c>
      <c r="F8102">
        <v>602.54999999999995</v>
      </c>
      <c r="G8102">
        <v>614.15</v>
      </c>
      <c r="H8102">
        <v>176642</v>
      </c>
      <c r="I8102">
        <v>1081.93</v>
      </c>
      <c r="J8102">
        <v>3315</v>
      </c>
      <c r="K8102">
        <v>66389</v>
      </c>
      <c r="L8102">
        <v>37.58</v>
      </c>
    </row>
    <row r="8103" spans="1:12" x14ac:dyDescent="0.35">
      <c r="A8103" t="s">
        <v>830</v>
      </c>
      <c r="B8103" s="1">
        <v>45351</v>
      </c>
      <c r="C8103">
        <v>299.3</v>
      </c>
      <c r="D8103">
        <v>305.7</v>
      </c>
      <c r="E8103">
        <v>305.7</v>
      </c>
      <c r="F8103">
        <v>292.95</v>
      </c>
      <c r="G8103">
        <v>297.55</v>
      </c>
      <c r="H8103">
        <v>20898</v>
      </c>
      <c r="I8103">
        <v>61.95</v>
      </c>
      <c r="J8103">
        <v>874</v>
      </c>
      <c r="K8103">
        <v>12032</v>
      </c>
      <c r="L8103">
        <v>57.57</v>
      </c>
    </row>
    <row r="8104" spans="1:12" x14ac:dyDescent="0.35">
      <c r="A8104" t="s">
        <v>829</v>
      </c>
      <c r="B8104" s="1">
        <v>45351</v>
      </c>
      <c r="C8104">
        <v>378.5</v>
      </c>
      <c r="D8104">
        <v>378.55</v>
      </c>
      <c r="E8104">
        <v>398.6</v>
      </c>
      <c r="F8104">
        <v>370.3</v>
      </c>
      <c r="G8104">
        <v>396.85</v>
      </c>
      <c r="H8104">
        <v>7149833</v>
      </c>
      <c r="I8104">
        <v>27867.39</v>
      </c>
      <c r="J8104">
        <v>104926</v>
      </c>
      <c r="K8104">
        <v>4330178</v>
      </c>
      <c r="L8104">
        <v>60.56</v>
      </c>
    </row>
    <row r="8105" spans="1:12" x14ac:dyDescent="0.35">
      <c r="A8105" t="s">
        <v>1826</v>
      </c>
      <c r="B8105" s="1">
        <v>45351</v>
      </c>
      <c r="C8105">
        <v>422.05</v>
      </c>
      <c r="D8105">
        <v>435</v>
      </c>
      <c r="E8105">
        <v>443.15</v>
      </c>
      <c r="F8105">
        <v>412.05</v>
      </c>
      <c r="G8105">
        <v>419</v>
      </c>
      <c r="H8105">
        <v>6085</v>
      </c>
      <c r="I8105">
        <v>26.23</v>
      </c>
      <c r="J8105">
        <v>451</v>
      </c>
      <c r="K8105">
        <v>1807</v>
      </c>
      <c r="L8105">
        <v>29.7</v>
      </c>
    </row>
    <row r="8106" spans="1:12" x14ac:dyDescent="0.35">
      <c r="A8106" t="s">
        <v>828</v>
      </c>
      <c r="B8106" s="1">
        <v>45351</v>
      </c>
      <c r="C8106">
        <v>236.05</v>
      </c>
      <c r="D8106">
        <v>235.8</v>
      </c>
      <c r="E8106">
        <v>238.25</v>
      </c>
      <c r="F8106">
        <v>231.4</v>
      </c>
      <c r="G8106">
        <v>233.6</v>
      </c>
      <c r="H8106">
        <v>162201</v>
      </c>
      <c r="I8106">
        <v>380.64</v>
      </c>
      <c r="J8106">
        <v>8852</v>
      </c>
      <c r="K8106">
        <v>88452</v>
      </c>
      <c r="L8106">
        <v>54.53</v>
      </c>
    </row>
    <row r="8107" spans="1:12" x14ac:dyDescent="0.35">
      <c r="A8107" t="s">
        <v>827</v>
      </c>
      <c r="B8107" s="1">
        <v>45351</v>
      </c>
      <c r="C8107">
        <v>217.9</v>
      </c>
      <c r="D8107">
        <v>218</v>
      </c>
      <c r="E8107">
        <v>221.8</v>
      </c>
      <c r="F8107">
        <v>215</v>
      </c>
      <c r="G8107">
        <v>217.75</v>
      </c>
      <c r="H8107">
        <v>7918</v>
      </c>
      <c r="I8107">
        <v>17.22</v>
      </c>
      <c r="J8107">
        <v>416</v>
      </c>
      <c r="K8107">
        <v>4971</v>
      </c>
      <c r="L8107">
        <v>62.78</v>
      </c>
    </row>
    <row r="8108" spans="1:12" x14ac:dyDescent="0.35">
      <c r="A8108" t="s">
        <v>826</v>
      </c>
      <c r="B8108" s="1">
        <v>45351</v>
      </c>
      <c r="C8108">
        <v>1269.75</v>
      </c>
      <c r="D8108">
        <v>1269.75</v>
      </c>
      <c r="E8108">
        <v>1288</v>
      </c>
      <c r="F8108">
        <v>1235.2</v>
      </c>
      <c r="G8108">
        <v>1276.3499999999999</v>
      </c>
      <c r="H8108">
        <v>350761</v>
      </c>
      <c r="I8108">
        <v>4418.78</v>
      </c>
      <c r="J8108">
        <v>15016</v>
      </c>
      <c r="K8108">
        <v>266078</v>
      </c>
      <c r="L8108">
        <v>75.86</v>
      </c>
    </row>
    <row r="8109" spans="1:12" x14ac:dyDescent="0.35">
      <c r="A8109" t="s">
        <v>825</v>
      </c>
      <c r="B8109" s="1">
        <v>45351</v>
      </c>
      <c r="C8109">
        <v>358.6</v>
      </c>
      <c r="D8109">
        <v>357</v>
      </c>
      <c r="E8109">
        <v>360</v>
      </c>
      <c r="F8109">
        <v>353.55</v>
      </c>
      <c r="G8109">
        <v>357.2</v>
      </c>
      <c r="H8109">
        <v>23158</v>
      </c>
      <c r="I8109">
        <v>82.68</v>
      </c>
      <c r="J8109">
        <v>3070</v>
      </c>
      <c r="K8109">
        <v>11775</v>
      </c>
      <c r="L8109">
        <v>50.85</v>
      </c>
    </row>
    <row r="8110" spans="1:12" x14ac:dyDescent="0.35">
      <c r="A8110" t="s">
        <v>824</v>
      </c>
      <c r="B8110" s="1">
        <v>45351</v>
      </c>
      <c r="C8110">
        <v>604.45000000000005</v>
      </c>
      <c r="D8110">
        <v>604.29999999999995</v>
      </c>
      <c r="E8110">
        <v>605</v>
      </c>
      <c r="F8110">
        <v>576.04999999999995</v>
      </c>
      <c r="G8110">
        <v>587.25</v>
      </c>
      <c r="H8110">
        <v>182120</v>
      </c>
      <c r="I8110">
        <v>1078.02</v>
      </c>
      <c r="J8110">
        <v>6024</v>
      </c>
      <c r="K8110">
        <v>70969</v>
      </c>
      <c r="L8110">
        <v>38.97</v>
      </c>
    </row>
    <row r="8111" spans="1:12" x14ac:dyDescent="0.35">
      <c r="A8111" t="s">
        <v>823</v>
      </c>
      <c r="B8111" s="1">
        <v>45351</v>
      </c>
      <c r="C8111">
        <v>468.95</v>
      </c>
      <c r="D8111">
        <v>472</v>
      </c>
      <c r="E8111">
        <v>473.6</v>
      </c>
      <c r="F8111">
        <v>451.6</v>
      </c>
      <c r="G8111">
        <v>462.05</v>
      </c>
      <c r="H8111">
        <v>1104553</v>
      </c>
      <c r="I8111">
        <v>5095.1400000000003</v>
      </c>
      <c r="J8111">
        <v>38727</v>
      </c>
      <c r="K8111">
        <v>602029</v>
      </c>
      <c r="L8111">
        <v>54.5</v>
      </c>
    </row>
    <row r="8112" spans="1:12" x14ac:dyDescent="0.35">
      <c r="A8112" t="s">
        <v>822</v>
      </c>
      <c r="B8112" s="1">
        <v>45351</v>
      </c>
      <c r="C8112">
        <v>355.45</v>
      </c>
      <c r="D8112">
        <v>355.5</v>
      </c>
      <c r="E8112">
        <v>375</v>
      </c>
      <c r="F8112">
        <v>348.1</v>
      </c>
      <c r="G8112">
        <v>371.85</v>
      </c>
      <c r="H8112">
        <v>1226902</v>
      </c>
      <c r="I8112">
        <v>4462.21</v>
      </c>
      <c r="J8112">
        <v>24835</v>
      </c>
      <c r="K8112">
        <v>690721</v>
      </c>
      <c r="L8112">
        <v>56.3</v>
      </c>
    </row>
    <row r="8113" spans="1:12" x14ac:dyDescent="0.35">
      <c r="A8113" t="s">
        <v>821</v>
      </c>
      <c r="B8113" s="1">
        <v>45351</v>
      </c>
      <c r="C8113">
        <v>924.2</v>
      </c>
      <c r="D8113">
        <v>925.05</v>
      </c>
      <c r="E8113">
        <v>932.9</v>
      </c>
      <c r="F8113">
        <v>914.05</v>
      </c>
      <c r="G8113">
        <v>923.4</v>
      </c>
      <c r="H8113">
        <v>233065</v>
      </c>
      <c r="I8113">
        <v>2147.56</v>
      </c>
      <c r="J8113">
        <v>13980</v>
      </c>
      <c r="K8113">
        <v>77750</v>
      </c>
      <c r="L8113">
        <v>33.36</v>
      </c>
    </row>
    <row r="8114" spans="1:12" x14ac:dyDescent="0.35">
      <c r="A8114" t="s">
        <v>1894</v>
      </c>
      <c r="B8114" s="1">
        <v>45351</v>
      </c>
      <c r="C8114">
        <v>401.5</v>
      </c>
      <c r="D8114">
        <v>405</v>
      </c>
      <c r="E8114">
        <v>441.65</v>
      </c>
      <c r="F8114">
        <v>405</v>
      </c>
      <c r="G8114">
        <v>438.2</v>
      </c>
      <c r="H8114">
        <v>7720673</v>
      </c>
      <c r="I8114">
        <v>33138.31</v>
      </c>
      <c r="J8114">
        <v>80353</v>
      </c>
      <c r="K8114">
        <v>2917903</v>
      </c>
      <c r="L8114">
        <v>37.79</v>
      </c>
    </row>
    <row r="8115" spans="1:12" x14ac:dyDescent="0.35">
      <c r="A8115" t="s">
        <v>820</v>
      </c>
      <c r="B8115" s="1">
        <v>45351</v>
      </c>
      <c r="C8115">
        <v>621.30999999999995</v>
      </c>
      <c r="D8115">
        <v>622</v>
      </c>
      <c r="E8115">
        <v>639.95000000000005</v>
      </c>
      <c r="F8115">
        <v>614.80999999999995</v>
      </c>
      <c r="G8115">
        <v>627.76</v>
      </c>
      <c r="H8115">
        <v>85525</v>
      </c>
      <c r="I8115">
        <v>531.61</v>
      </c>
      <c r="J8115">
        <v>5751</v>
      </c>
      <c r="K8115">
        <v>53823</v>
      </c>
      <c r="L8115">
        <v>62.93</v>
      </c>
    </row>
    <row r="8116" spans="1:12" x14ac:dyDescent="0.35">
      <c r="A8116" t="s">
        <v>819</v>
      </c>
      <c r="B8116" s="1">
        <v>45351</v>
      </c>
      <c r="C8116">
        <v>559.95000000000005</v>
      </c>
      <c r="D8116">
        <v>558.1</v>
      </c>
      <c r="E8116">
        <v>575</v>
      </c>
      <c r="F8116">
        <v>546.15</v>
      </c>
      <c r="G8116">
        <v>568.20000000000005</v>
      </c>
      <c r="H8116">
        <v>235661</v>
      </c>
      <c r="I8116">
        <v>1325.53</v>
      </c>
      <c r="J8116">
        <v>12526</v>
      </c>
      <c r="K8116">
        <v>132452</v>
      </c>
      <c r="L8116">
        <v>56.2</v>
      </c>
    </row>
    <row r="8117" spans="1:12" x14ac:dyDescent="0.35">
      <c r="A8117" t="s">
        <v>818</v>
      </c>
      <c r="B8117" s="1">
        <v>45351</v>
      </c>
      <c r="C8117">
        <v>480.55</v>
      </c>
      <c r="D8117">
        <v>478.95</v>
      </c>
      <c r="E8117">
        <v>487.5</v>
      </c>
      <c r="F8117">
        <v>473</v>
      </c>
      <c r="G8117">
        <v>481.8</v>
      </c>
      <c r="H8117">
        <v>247191</v>
      </c>
      <c r="I8117">
        <v>1186.08</v>
      </c>
      <c r="J8117">
        <v>14910</v>
      </c>
      <c r="K8117">
        <v>140626</v>
      </c>
      <c r="L8117">
        <v>56.89</v>
      </c>
    </row>
    <row r="8118" spans="1:12" x14ac:dyDescent="0.35">
      <c r="A8118" t="s">
        <v>817</v>
      </c>
      <c r="B8118" s="1">
        <v>45351</v>
      </c>
      <c r="C8118">
        <v>1295</v>
      </c>
      <c r="D8118">
        <v>1250.55</v>
      </c>
      <c r="E8118">
        <v>1329</v>
      </c>
      <c r="F8118">
        <v>1230.25</v>
      </c>
      <c r="G8118">
        <v>1292.45</v>
      </c>
      <c r="H8118">
        <v>70617</v>
      </c>
      <c r="I8118">
        <v>893.81</v>
      </c>
      <c r="J8118">
        <v>4280</v>
      </c>
      <c r="K8118">
        <v>40238</v>
      </c>
      <c r="L8118">
        <v>56.98</v>
      </c>
    </row>
    <row r="8119" spans="1:12" x14ac:dyDescent="0.35">
      <c r="A8119" t="s">
        <v>816</v>
      </c>
      <c r="B8119" s="1">
        <v>45351</v>
      </c>
      <c r="C8119">
        <v>469.7</v>
      </c>
      <c r="D8119">
        <v>470.2</v>
      </c>
      <c r="E8119">
        <v>471.7</v>
      </c>
      <c r="F8119">
        <v>459.25</v>
      </c>
      <c r="G8119">
        <v>463.9</v>
      </c>
      <c r="H8119">
        <v>6126766</v>
      </c>
      <c r="I8119">
        <v>28472.36</v>
      </c>
      <c r="J8119">
        <v>60834</v>
      </c>
      <c r="K8119">
        <v>3699605</v>
      </c>
      <c r="L8119">
        <v>60.38</v>
      </c>
    </row>
    <row r="8120" spans="1:12" x14ac:dyDescent="0.35">
      <c r="A8120" t="s">
        <v>815</v>
      </c>
      <c r="B8120" s="1">
        <v>45351</v>
      </c>
      <c r="C8120">
        <v>266.05</v>
      </c>
      <c r="D8120">
        <v>265.95</v>
      </c>
      <c r="E8120">
        <v>266.35000000000002</v>
      </c>
      <c r="F8120">
        <v>255</v>
      </c>
      <c r="G8120">
        <v>259.60000000000002</v>
      </c>
      <c r="H8120">
        <v>1337621</v>
      </c>
      <c r="I8120">
        <v>3480.45</v>
      </c>
      <c r="J8120">
        <v>17026</v>
      </c>
      <c r="K8120">
        <v>702479</v>
      </c>
      <c r="L8120">
        <v>52.52</v>
      </c>
    </row>
    <row r="8121" spans="1:12" x14ac:dyDescent="0.35">
      <c r="A8121" t="s">
        <v>814</v>
      </c>
      <c r="B8121" s="1">
        <v>45351</v>
      </c>
      <c r="C8121">
        <v>145.80000000000001</v>
      </c>
      <c r="D8121">
        <v>148.05000000000001</v>
      </c>
      <c r="E8121">
        <v>158.6</v>
      </c>
      <c r="F8121">
        <v>148.05000000000001</v>
      </c>
      <c r="G8121">
        <v>152.19999999999999</v>
      </c>
      <c r="H8121">
        <v>3197076</v>
      </c>
      <c r="I8121">
        <v>4900.0200000000004</v>
      </c>
      <c r="J8121">
        <v>43825</v>
      </c>
      <c r="K8121">
        <v>1021344</v>
      </c>
      <c r="L8121">
        <v>31.95</v>
      </c>
    </row>
    <row r="8122" spans="1:12" x14ac:dyDescent="0.35">
      <c r="A8122" t="s">
        <v>813</v>
      </c>
      <c r="B8122" s="1">
        <v>45351</v>
      </c>
      <c r="C8122">
        <v>798.6</v>
      </c>
      <c r="D8122">
        <v>801</v>
      </c>
      <c r="E8122">
        <v>805.9</v>
      </c>
      <c r="F8122">
        <v>790</v>
      </c>
      <c r="G8122">
        <v>800.1</v>
      </c>
      <c r="H8122">
        <v>3155812</v>
      </c>
      <c r="I8122">
        <v>25232.09</v>
      </c>
      <c r="J8122">
        <v>106061</v>
      </c>
      <c r="K8122">
        <v>1933023</v>
      </c>
      <c r="L8122">
        <v>61.25</v>
      </c>
    </row>
    <row r="8123" spans="1:12" x14ac:dyDescent="0.35">
      <c r="A8123" t="s">
        <v>812</v>
      </c>
      <c r="B8123" s="1">
        <v>45351</v>
      </c>
      <c r="C8123">
        <v>246.9</v>
      </c>
      <c r="D8123">
        <v>249.6</v>
      </c>
      <c r="E8123">
        <v>257.60000000000002</v>
      </c>
      <c r="F8123">
        <v>248.15</v>
      </c>
      <c r="G8123">
        <v>256.5</v>
      </c>
      <c r="H8123">
        <v>7940738</v>
      </c>
      <c r="I8123">
        <v>20111.04</v>
      </c>
      <c r="J8123">
        <v>62679</v>
      </c>
      <c r="K8123">
        <v>2725547</v>
      </c>
      <c r="L8123">
        <v>34.32</v>
      </c>
    </row>
    <row r="8124" spans="1:12" x14ac:dyDescent="0.35">
      <c r="A8124" t="s">
        <v>811</v>
      </c>
      <c r="B8124" s="1">
        <v>45351</v>
      </c>
      <c r="C8124">
        <v>6446.45</v>
      </c>
      <c r="D8124">
        <v>6425.05</v>
      </c>
      <c r="E8124">
        <v>6509.05</v>
      </c>
      <c r="F8124">
        <v>6345.05</v>
      </c>
      <c r="G8124">
        <v>6419.6</v>
      </c>
      <c r="H8124">
        <v>2016</v>
      </c>
      <c r="I8124">
        <v>129.07</v>
      </c>
      <c r="J8124">
        <v>1042</v>
      </c>
      <c r="K8124">
        <v>652</v>
      </c>
      <c r="L8124">
        <v>32.340000000000003</v>
      </c>
    </row>
    <row r="8125" spans="1:12" x14ac:dyDescent="0.35">
      <c r="A8125" t="s">
        <v>810</v>
      </c>
      <c r="B8125" s="1">
        <v>45351</v>
      </c>
      <c r="C8125">
        <v>507.6</v>
      </c>
      <c r="D8125">
        <v>507</v>
      </c>
      <c r="E8125">
        <v>511.8</v>
      </c>
      <c r="F8125">
        <v>490.2</v>
      </c>
      <c r="G8125">
        <v>508.3</v>
      </c>
      <c r="H8125">
        <v>6047978</v>
      </c>
      <c r="I8125">
        <v>30273.78</v>
      </c>
      <c r="J8125">
        <v>93518</v>
      </c>
      <c r="K8125">
        <v>2170056</v>
      </c>
      <c r="L8125">
        <v>35.880000000000003</v>
      </c>
    </row>
    <row r="8126" spans="1:12" x14ac:dyDescent="0.35">
      <c r="A8126" t="s">
        <v>809</v>
      </c>
      <c r="B8126" s="1">
        <v>45351</v>
      </c>
      <c r="C8126">
        <v>660.1</v>
      </c>
      <c r="D8126">
        <v>658.05</v>
      </c>
      <c r="E8126">
        <v>664.05</v>
      </c>
      <c r="F8126">
        <v>628.20000000000005</v>
      </c>
      <c r="G8126">
        <v>640.54999999999995</v>
      </c>
      <c r="H8126">
        <v>1553314</v>
      </c>
      <c r="I8126">
        <v>10028.040000000001</v>
      </c>
      <c r="J8126">
        <v>53248</v>
      </c>
      <c r="K8126">
        <v>871258</v>
      </c>
      <c r="L8126">
        <v>56.09</v>
      </c>
    </row>
    <row r="8127" spans="1:12" x14ac:dyDescent="0.35">
      <c r="A8127" t="s">
        <v>808</v>
      </c>
      <c r="B8127" s="1">
        <v>45351</v>
      </c>
      <c r="C8127">
        <v>453.35</v>
      </c>
      <c r="D8127">
        <v>450.25</v>
      </c>
      <c r="E8127">
        <v>453.85</v>
      </c>
      <c r="F8127">
        <v>437.15</v>
      </c>
      <c r="G8127">
        <v>448.2</v>
      </c>
      <c r="H8127">
        <v>284204</v>
      </c>
      <c r="I8127">
        <v>1267.76</v>
      </c>
      <c r="J8127">
        <v>6095</v>
      </c>
      <c r="K8127">
        <v>153330</v>
      </c>
      <c r="L8127">
        <v>53.95</v>
      </c>
    </row>
    <row r="8128" spans="1:12" x14ac:dyDescent="0.35">
      <c r="A8128" t="s">
        <v>807</v>
      </c>
      <c r="B8128" s="1">
        <v>45351</v>
      </c>
      <c r="C8128">
        <v>719.7</v>
      </c>
      <c r="D8128">
        <v>719</v>
      </c>
      <c r="E8128">
        <v>744.95</v>
      </c>
      <c r="F8128">
        <v>705</v>
      </c>
      <c r="G8128">
        <v>734</v>
      </c>
      <c r="H8128">
        <v>18830</v>
      </c>
      <c r="I8128">
        <v>137.02000000000001</v>
      </c>
      <c r="J8128">
        <v>3103</v>
      </c>
      <c r="K8128">
        <v>8010</v>
      </c>
      <c r="L8128">
        <v>42.54</v>
      </c>
    </row>
    <row r="8129" spans="1:12" x14ac:dyDescent="0.35">
      <c r="A8129" t="s">
        <v>806</v>
      </c>
      <c r="B8129" s="1">
        <v>45351</v>
      </c>
      <c r="C8129">
        <v>20.95</v>
      </c>
      <c r="D8129">
        <v>20.45</v>
      </c>
      <c r="E8129">
        <v>20.95</v>
      </c>
      <c r="F8129">
        <v>19.899999999999999</v>
      </c>
      <c r="G8129">
        <v>19.899999999999999</v>
      </c>
      <c r="H8129">
        <v>228776891</v>
      </c>
      <c r="I8129">
        <v>45807.15</v>
      </c>
      <c r="J8129">
        <v>35322</v>
      </c>
      <c r="K8129">
        <v>65932441</v>
      </c>
      <c r="L8129">
        <v>28.82</v>
      </c>
    </row>
    <row r="8130" spans="1:12" x14ac:dyDescent="0.35">
      <c r="A8130" t="s">
        <v>805</v>
      </c>
      <c r="B8130" s="1">
        <v>45351</v>
      </c>
      <c r="C8130">
        <v>188.95</v>
      </c>
      <c r="D8130">
        <v>193.55</v>
      </c>
      <c r="E8130">
        <v>193.55</v>
      </c>
      <c r="F8130">
        <v>185</v>
      </c>
      <c r="G8130">
        <v>186.05</v>
      </c>
      <c r="H8130">
        <v>25112</v>
      </c>
      <c r="I8130">
        <v>47.15</v>
      </c>
      <c r="J8130">
        <v>646</v>
      </c>
      <c r="K8130">
        <v>15356</v>
      </c>
      <c r="L8130">
        <v>61.15</v>
      </c>
    </row>
    <row r="8131" spans="1:12" x14ac:dyDescent="0.35">
      <c r="A8131" t="s">
        <v>804</v>
      </c>
      <c r="B8131" s="1">
        <v>45351</v>
      </c>
      <c r="C8131">
        <v>96.85</v>
      </c>
      <c r="D8131">
        <v>97.1</v>
      </c>
      <c r="E8131">
        <v>97.35</v>
      </c>
      <c r="F8131">
        <v>94.5</v>
      </c>
      <c r="G8131">
        <v>96.3</v>
      </c>
      <c r="H8131">
        <v>3418298</v>
      </c>
      <c r="I8131">
        <v>3281.57</v>
      </c>
      <c r="J8131">
        <v>15751</v>
      </c>
      <c r="K8131">
        <v>1598608</v>
      </c>
      <c r="L8131">
        <v>46.77</v>
      </c>
    </row>
    <row r="8132" spans="1:12" x14ac:dyDescent="0.35">
      <c r="A8132" t="s">
        <v>802</v>
      </c>
      <c r="B8132" s="1">
        <v>45351</v>
      </c>
      <c r="C8132">
        <v>1467.05</v>
      </c>
      <c r="D8132">
        <v>1432</v>
      </c>
      <c r="E8132">
        <v>1488.8</v>
      </c>
      <c r="F8132">
        <v>1330.2</v>
      </c>
      <c r="G8132">
        <v>1381.75</v>
      </c>
      <c r="H8132">
        <v>253483</v>
      </c>
      <c r="I8132">
        <v>3524.54</v>
      </c>
      <c r="J8132">
        <v>12054</v>
      </c>
      <c r="K8132">
        <v>167352</v>
      </c>
      <c r="L8132">
        <v>66.02</v>
      </c>
    </row>
    <row r="8133" spans="1:12" x14ac:dyDescent="0.35">
      <c r="A8133" t="s">
        <v>801</v>
      </c>
      <c r="B8133" s="1">
        <v>45351</v>
      </c>
      <c r="C8133">
        <v>499.45</v>
      </c>
      <c r="D8133">
        <v>504.4</v>
      </c>
      <c r="E8133">
        <v>527.35</v>
      </c>
      <c r="F8133">
        <v>496.4</v>
      </c>
      <c r="G8133">
        <v>520.45000000000005</v>
      </c>
      <c r="H8133">
        <v>1492819</v>
      </c>
      <c r="I8133">
        <v>7587.65</v>
      </c>
      <c r="J8133">
        <v>40891</v>
      </c>
      <c r="K8133">
        <v>1035388</v>
      </c>
      <c r="L8133">
        <v>69.36</v>
      </c>
    </row>
    <row r="8134" spans="1:12" x14ac:dyDescent="0.35">
      <c r="A8134" t="s">
        <v>800</v>
      </c>
      <c r="B8134" s="1">
        <v>45351</v>
      </c>
      <c r="C8134">
        <v>368.2</v>
      </c>
      <c r="D8134">
        <v>368</v>
      </c>
      <c r="E8134">
        <v>374</v>
      </c>
      <c r="F8134">
        <v>363.55</v>
      </c>
      <c r="G8134">
        <v>373.05</v>
      </c>
      <c r="H8134">
        <v>483542</v>
      </c>
      <c r="I8134">
        <v>1784.41</v>
      </c>
      <c r="J8134">
        <v>17749</v>
      </c>
      <c r="K8134">
        <v>220369</v>
      </c>
      <c r="L8134">
        <v>45.57</v>
      </c>
    </row>
    <row r="8135" spans="1:12" x14ac:dyDescent="0.35">
      <c r="A8135" t="s">
        <v>799</v>
      </c>
      <c r="B8135" s="1">
        <v>45351</v>
      </c>
      <c r="C8135">
        <v>906.75</v>
      </c>
      <c r="D8135">
        <v>906.95</v>
      </c>
      <c r="E8135">
        <v>929</v>
      </c>
      <c r="F8135">
        <v>902.55</v>
      </c>
      <c r="G8135">
        <v>918.9</v>
      </c>
      <c r="H8135">
        <v>384742</v>
      </c>
      <c r="I8135">
        <v>3533.76</v>
      </c>
      <c r="J8135">
        <v>23670</v>
      </c>
      <c r="K8135">
        <v>233903</v>
      </c>
      <c r="L8135">
        <v>60.79</v>
      </c>
    </row>
    <row r="8136" spans="1:12" x14ac:dyDescent="0.35">
      <c r="A8136" t="s">
        <v>798</v>
      </c>
      <c r="B8136" s="1">
        <v>45351</v>
      </c>
      <c r="C8136">
        <v>659.25</v>
      </c>
      <c r="D8136">
        <v>658.8</v>
      </c>
      <c r="E8136">
        <v>669.6</v>
      </c>
      <c r="F8136">
        <v>637</v>
      </c>
      <c r="G8136">
        <v>645.75</v>
      </c>
      <c r="H8136">
        <v>1045252</v>
      </c>
      <c r="I8136">
        <v>6782.53</v>
      </c>
      <c r="J8136">
        <v>32726</v>
      </c>
      <c r="K8136">
        <v>635238</v>
      </c>
      <c r="L8136">
        <v>60.77</v>
      </c>
    </row>
    <row r="8137" spans="1:12" x14ac:dyDescent="0.35">
      <c r="A8137" t="s">
        <v>797</v>
      </c>
      <c r="B8137" s="1">
        <v>45351</v>
      </c>
      <c r="C8137">
        <v>4446.7</v>
      </c>
      <c r="D8137">
        <v>4446.7</v>
      </c>
      <c r="E8137">
        <v>4550</v>
      </c>
      <c r="F8137">
        <v>4422</v>
      </c>
      <c r="G8137">
        <v>4514.8999999999996</v>
      </c>
      <c r="H8137">
        <v>163545</v>
      </c>
      <c r="I8137">
        <v>7340.93</v>
      </c>
      <c r="J8137">
        <v>20095</v>
      </c>
      <c r="K8137">
        <v>81958</v>
      </c>
      <c r="L8137">
        <v>50.11</v>
      </c>
    </row>
    <row r="8138" spans="1:12" x14ac:dyDescent="0.35">
      <c r="A8138" t="s">
        <v>796</v>
      </c>
      <c r="B8138" s="1">
        <v>45351</v>
      </c>
      <c r="C8138">
        <v>55</v>
      </c>
      <c r="D8138">
        <v>55</v>
      </c>
      <c r="E8138">
        <v>55.25</v>
      </c>
      <c r="F8138">
        <v>53.95</v>
      </c>
      <c r="G8138">
        <v>54.9</v>
      </c>
      <c r="H8138">
        <v>2884249</v>
      </c>
      <c r="I8138">
        <v>1577.39</v>
      </c>
      <c r="J8138">
        <v>10486</v>
      </c>
      <c r="K8138">
        <v>1479757</v>
      </c>
      <c r="L8138">
        <v>51.3</v>
      </c>
    </row>
    <row r="8139" spans="1:12" x14ac:dyDescent="0.35">
      <c r="A8139" t="s">
        <v>795</v>
      </c>
      <c r="B8139" s="1">
        <v>45351</v>
      </c>
      <c r="C8139">
        <v>32.15</v>
      </c>
      <c r="D8139">
        <v>32.549999999999997</v>
      </c>
      <c r="E8139">
        <v>32.950000000000003</v>
      </c>
      <c r="F8139">
        <v>32.1</v>
      </c>
      <c r="G8139">
        <v>32.75</v>
      </c>
      <c r="H8139">
        <v>24842</v>
      </c>
      <c r="I8139">
        <v>8.08</v>
      </c>
      <c r="J8139">
        <v>248</v>
      </c>
      <c r="K8139">
        <v>18244</v>
      </c>
      <c r="L8139">
        <v>73.44</v>
      </c>
    </row>
    <row r="8140" spans="1:12" x14ac:dyDescent="0.35">
      <c r="A8140" t="s">
        <v>794</v>
      </c>
      <c r="B8140" s="1">
        <v>45351</v>
      </c>
      <c r="C8140">
        <v>308.3</v>
      </c>
      <c r="D8140">
        <v>312</v>
      </c>
      <c r="E8140">
        <v>322</v>
      </c>
      <c r="F8140">
        <v>308</v>
      </c>
      <c r="G8140">
        <v>310</v>
      </c>
      <c r="H8140">
        <v>81356675</v>
      </c>
      <c r="I8140">
        <v>255271.14</v>
      </c>
      <c r="J8140">
        <v>486768</v>
      </c>
      <c r="K8140">
        <v>35713798</v>
      </c>
      <c r="L8140">
        <v>43.9</v>
      </c>
    </row>
    <row r="8141" spans="1:12" x14ac:dyDescent="0.35">
      <c r="A8141" t="s">
        <v>793</v>
      </c>
      <c r="B8141" s="1">
        <v>45351</v>
      </c>
      <c r="C8141">
        <v>414</v>
      </c>
      <c r="D8141">
        <v>405.8</v>
      </c>
      <c r="E8141">
        <v>436.95</v>
      </c>
      <c r="F8141">
        <v>391.05</v>
      </c>
      <c r="G8141">
        <v>425.85</v>
      </c>
      <c r="H8141">
        <v>6958986</v>
      </c>
      <c r="I8141">
        <v>28947.46</v>
      </c>
      <c r="J8141">
        <v>109325</v>
      </c>
      <c r="K8141">
        <v>423658</v>
      </c>
      <c r="L8141">
        <v>6.09</v>
      </c>
    </row>
    <row r="8142" spans="1:12" x14ac:dyDescent="0.35">
      <c r="A8142" t="s">
        <v>792</v>
      </c>
      <c r="B8142" s="1">
        <v>45351</v>
      </c>
      <c r="C8142">
        <v>667.85</v>
      </c>
      <c r="D8142">
        <v>672.55</v>
      </c>
      <c r="E8142">
        <v>673.8</v>
      </c>
      <c r="F8142">
        <v>645</v>
      </c>
      <c r="G8142">
        <v>646.9</v>
      </c>
      <c r="H8142">
        <v>26651</v>
      </c>
      <c r="I8142">
        <v>173.8</v>
      </c>
      <c r="J8142">
        <v>2820</v>
      </c>
      <c r="K8142">
        <v>15994</v>
      </c>
      <c r="L8142">
        <v>60.01</v>
      </c>
    </row>
    <row r="8143" spans="1:12" x14ac:dyDescent="0.35">
      <c r="A8143" t="s">
        <v>791</v>
      </c>
      <c r="B8143" s="1">
        <v>45351</v>
      </c>
      <c r="C8143">
        <v>755.25</v>
      </c>
      <c r="D8143">
        <v>758.05</v>
      </c>
      <c r="E8143">
        <v>779.6</v>
      </c>
      <c r="F8143">
        <v>755.95</v>
      </c>
      <c r="G8143">
        <v>776.25</v>
      </c>
      <c r="H8143">
        <v>2501678</v>
      </c>
      <c r="I8143">
        <v>19249.97</v>
      </c>
      <c r="J8143">
        <v>43250</v>
      </c>
      <c r="K8143">
        <v>1196716</v>
      </c>
      <c r="L8143">
        <v>47.84</v>
      </c>
    </row>
    <row r="8144" spans="1:12" x14ac:dyDescent="0.35">
      <c r="A8144" t="s">
        <v>790</v>
      </c>
      <c r="B8144" s="1">
        <v>45351</v>
      </c>
      <c r="C8144">
        <v>488.8</v>
      </c>
      <c r="D8144">
        <v>491.75</v>
      </c>
      <c r="E8144">
        <v>491.75</v>
      </c>
      <c r="F8144">
        <v>467.25</v>
      </c>
      <c r="G8144">
        <v>476.95</v>
      </c>
      <c r="H8144">
        <v>1895894</v>
      </c>
      <c r="I8144">
        <v>8999.19</v>
      </c>
      <c r="J8144">
        <v>53308</v>
      </c>
      <c r="K8144">
        <v>1164526</v>
      </c>
      <c r="L8144">
        <v>61.42</v>
      </c>
    </row>
    <row r="8145" spans="1:12" x14ac:dyDescent="0.35">
      <c r="A8145" t="s">
        <v>789</v>
      </c>
      <c r="B8145" s="1">
        <v>45351</v>
      </c>
      <c r="C8145">
        <v>562.95000000000005</v>
      </c>
      <c r="D8145">
        <v>566.9</v>
      </c>
      <c r="E8145">
        <v>573.9</v>
      </c>
      <c r="F8145">
        <v>560.5</v>
      </c>
      <c r="G8145">
        <v>567.5</v>
      </c>
      <c r="H8145">
        <v>19411</v>
      </c>
      <c r="I8145">
        <v>110.11</v>
      </c>
      <c r="J8145">
        <v>1673</v>
      </c>
      <c r="K8145">
        <v>9921</v>
      </c>
      <c r="L8145">
        <v>51.11</v>
      </c>
    </row>
    <row r="8146" spans="1:12" x14ac:dyDescent="0.35">
      <c r="A8146" t="s">
        <v>788</v>
      </c>
      <c r="B8146" s="1">
        <v>45351</v>
      </c>
      <c r="C8146">
        <v>642.1</v>
      </c>
      <c r="D8146">
        <v>640</v>
      </c>
      <c r="E8146">
        <v>646</v>
      </c>
      <c r="F8146">
        <v>620.04999999999995</v>
      </c>
      <c r="G8146">
        <v>642.70000000000005</v>
      </c>
      <c r="H8146">
        <v>17157</v>
      </c>
      <c r="I8146">
        <v>108.61</v>
      </c>
      <c r="J8146">
        <v>3496</v>
      </c>
      <c r="K8146">
        <v>6294</v>
      </c>
      <c r="L8146">
        <v>36.68</v>
      </c>
    </row>
    <row r="8147" spans="1:12" x14ac:dyDescent="0.35">
      <c r="A8147" t="s">
        <v>787</v>
      </c>
      <c r="B8147" s="1">
        <v>45351</v>
      </c>
      <c r="C8147">
        <v>23</v>
      </c>
      <c r="D8147">
        <v>23</v>
      </c>
      <c r="E8147">
        <v>24.15</v>
      </c>
      <c r="F8147">
        <v>23</v>
      </c>
      <c r="G8147">
        <v>24.15</v>
      </c>
      <c r="H8147">
        <v>420534</v>
      </c>
      <c r="I8147">
        <v>100.76</v>
      </c>
      <c r="J8147">
        <v>1117</v>
      </c>
      <c r="K8147">
        <v>312735</v>
      </c>
      <c r="L8147">
        <v>74.37</v>
      </c>
    </row>
    <row r="8148" spans="1:12" x14ac:dyDescent="0.35">
      <c r="A8148" t="s">
        <v>786</v>
      </c>
      <c r="B8148" s="1">
        <v>45351</v>
      </c>
      <c r="C8148">
        <v>14.4</v>
      </c>
      <c r="D8148">
        <v>14.45</v>
      </c>
      <c r="E8148">
        <v>14.85</v>
      </c>
      <c r="F8148">
        <v>14.2</v>
      </c>
      <c r="G8148">
        <v>14.7</v>
      </c>
      <c r="H8148">
        <v>166186</v>
      </c>
      <c r="I8148">
        <v>24.2</v>
      </c>
      <c r="J8148">
        <v>781</v>
      </c>
      <c r="K8148">
        <v>115062</v>
      </c>
      <c r="L8148">
        <v>69.239999999999995</v>
      </c>
    </row>
    <row r="8149" spans="1:12" x14ac:dyDescent="0.35">
      <c r="A8149" t="s">
        <v>785</v>
      </c>
      <c r="B8149" s="1">
        <v>45351</v>
      </c>
      <c r="C8149">
        <v>1108.7</v>
      </c>
      <c r="D8149">
        <v>1111.2</v>
      </c>
      <c r="E8149">
        <v>1115.1500000000001</v>
      </c>
      <c r="F8149">
        <v>1090.05</v>
      </c>
      <c r="G8149">
        <v>1105.5999999999999</v>
      </c>
      <c r="H8149">
        <v>14450</v>
      </c>
      <c r="I8149">
        <v>159.16999999999999</v>
      </c>
      <c r="J8149">
        <v>2465</v>
      </c>
      <c r="K8149">
        <v>5693</v>
      </c>
      <c r="L8149">
        <v>39.4</v>
      </c>
    </row>
    <row r="8150" spans="1:12" x14ac:dyDescent="0.35">
      <c r="A8150" t="s">
        <v>784</v>
      </c>
      <c r="B8150" s="1">
        <v>45351</v>
      </c>
      <c r="C8150">
        <v>2175.9</v>
      </c>
      <c r="D8150">
        <v>2175.85</v>
      </c>
      <c r="E8150">
        <v>2230</v>
      </c>
      <c r="F8150">
        <v>2112.8000000000002</v>
      </c>
      <c r="G8150">
        <v>2166.9</v>
      </c>
      <c r="H8150">
        <v>339877</v>
      </c>
      <c r="I8150">
        <v>7327.21</v>
      </c>
      <c r="J8150">
        <v>31546</v>
      </c>
      <c r="K8150">
        <v>201694</v>
      </c>
      <c r="L8150">
        <v>59.34</v>
      </c>
    </row>
    <row r="8151" spans="1:12" x14ac:dyDescent="0.35">
      <c r="A8151" t="s">
        <v>783</v>
      </c>
      <c r="B8151" s="1">
        <v>45351</v>
      </c>
      <c r="C8151">
        <v>1600.2</v>
      </c>
      <c r="D8151">
        <v>1595</v>
      </c>
      <c r="E8151">
        <v>1595</v>
      </c>
      <c r="F8151">
        <v>1480</v>
      </c>
      <c r="G8151">
        <v>1561.85</v>
      </c>
      <c r="H8151">
        <v>923411</v>
      </c>
      <c r="I8151">
        <v>14200.71</v>
      </c>
      <c r="J8151">
        <v>83212</v>
      </c>
      <c r="K8151">
        <v>482161</v>
      </c>
      <c r="L8151">
        <v>52.22</v>
      </c>
    </row>
    <row r="8152" spans="1:12" x14ac:dyDescent="0.35">
      <c r="A8152" t="s">
        <v>782</v>
      </c>
      <c r="B8152" s="1">
        <v>45351</v>
      </c>
      <c r="C8152">
        <v>118.65</v>
      </c>
      <c r="D8152">
        <v>118.85</v>
      </c>
      <c r="E8152">
        <v>120</v>
      </c>
      <c r="F8152">
        <v>116.75</v>
      </c>
      <c r="G8152">
        <v>119.3</v>
      </c>
      <c r="H8152">
        <v>80736</v>
      </c>
      <c r="I8152">
        <v>95.87</v>
      </c>
      <c r="J8152">
        <v>1988</v>
      </c>
      <c r="K8152">
        <v>37601</v>
      </c>
      <c r="L8152">
        <v>46.57</v>
      </c>
    </row>
    <row r="8153" spans="1:12" x14ac:dyDescent="0.35">
      <c r="A8153" t="s">
        <v>781</v>
      </c>
      <c r="B8153" s="1">
        <v>45351</v>
      </c>
      <c r="C8153">
        <v>54.9</v>
      </c>
      <c r="D8153">
        <v>53.6</v>
      </c>
      <c r="E8153">
        <v>54.95</v>
      </c>
      <c r="F8153">
        <v>52.15</v>
      </c>
      <c r="G8153">
        <v>52.8</v>
      </c>
      <c r="H8153">
        <v>916163</v>
      </c>
      <c r="I8153">
        <v>482.01</v>
      </c>
      <c r="J8153">
        <v>2944</v>
      </c>
      <c r="K8153">
        <v>429013</v>
      </c>
      <c r="L8153">
        <v>46.83</v>
      </c>
    </row>
    <row r="8154" spans="1:12" x14ac:dyDescent="0.35">
      <c r="A8154" t="s">
        <v>780</v>
      </c>
      <c r="B8154" s="1">
        <v>45351</v>
      </c>
      <c r="C8154">
        <v>126.85</v>
      </c>
      <c r="D8154">
        <v>126.85</v>
      </c>
      <c r="E8154">
        <v>131.65</v>
      </c>
      <c r="F8154">
        <v>122.65</v>
      </c>
      <c r="G8154">
        <v>127.65</v>
      </c>
      <c r="H8154">
        <v>313250</v>
      </c>
      <c r="I8154">
        <v>393.42</v>
      </c>
      <c r="J8154">
        <v>2777</v>
      </c>
      <c r="K8154">
        <v>122536</v>
      </c>
      <c r="L8154">
        <v>39.119999999999997</v>
      </c>
    </row>
    <row r="8155" spans="1:12" x14ac:dyDescent="0.35">
      <c r="A8155" t="s">
        <v>779</v>
      </c>
      <c r="B8155" s="1">
        <v>45351</v>
      </c>
      <c r="C8155">
        <v>228.85</v>
      </c>
      <c r="D8155">
        <v>227.3</v>
      </c>
      <c r="E8155">
        <v>230.75</v>
      </c>
      <c r="F8155">
        <v>225.3</v>
      </c>
      <c r="G8155">
        <v>228.3</v>
      </c>
      <c r="H8155">
        <v>15006</v>
      </c>
      <c r="I8155">
        <v>34.24</v>
      </c>
      <c r="J8155">
        <v>1015</v>
      </c>
      <c r="K8155">
        <v>8277</v>
      </c>
      <c r="L8155">
        <v>55.16</v>
      </c>
    </row>
    <row r="8156" spans="1:12" x14ac:dyDescent="0.35">
      <c r="A8156" t="s">
        <v>778</v>
      </c>
      <c r="B8156" s="1">
        <v>45351</v>
      </c>
      <c r="C8156">
        <v>1704.35</v>
      </c>
      <c r="D8156">
        <v>1718.25</v>
      </c>
      <c r="E8156">
        <v>1721.05</v>
      </c>
      <c r="F8156">
        <v>1680</v>
      </c>
      <c r="G8156">
        <v>1701</v>
      </c>
      <c r="H8156">
        <v>12349</v>
      </c>
      <c r="I8156">
        <v>209.5</v>
      </c>
      <c r="J8156">
        <v>2018</v>
      </c>
      <c r="K8156">
        <v>6658</v>
      </c>
      <c r="L8156">
        <v>53.92</v>
      </c>
    </row>
    <row r="8157" spans="1:12" x14ac:dyDescent="0.35">
      <c r="A8157" t="s">
        <v>777</v>
      </c>
      <c r="B8157" s="1">
        <v>45351</v>
      </c>
      <c r="C8157">
        <v>123.1</v>
      </c>
      <c r="D8157">
        <v>123.25</v>
      </c>
      <c r="E8157">
        <v>124.1</v>
      </c>
      <c r="F8157">
        <v>119</v>
      </c>
      <c r="G8157">
        <v>119.9</v>
      </c>
      <c r="H8157">
        <v>4936549</v>
      </c>
      <c r="I8157">
        <v>5968.39</v>
      </c>
      <c r="J8157">
        <v>38781</v>
      </c>
      <c r="K8157">
        <v>2050827</v>
      </c>
      <c r="L8157">
        <v>41.54</v>
      </c>
    </row>
    <row r="8158" spans="1:12" x14ac:dyDescent="0.35">
      <c r="A8158" t="s">
        <v>776</v>
      </c>
      <c r="B8158" s="1">
        <v>45351</v>
      </c>
      <c r="C8158">
        <v>62.7</v>
      </c>
      <c r="D8158">
        <v>62.25</v>
      </c>
      <c r="E8158">
        <v>64.7</v>
      </c>
      <c r="F8158">
        <v>62.2</v>
      </c>
      <c r="G8158">
        <v>62.95</v>
      </c>
      <c r="H8158">
        <v>11109</v>
      </c>
      <c r="I8158">
        <v>7.02</v>
      </c>
      <c r="J8158">
        <v>122</v>
      </c>
      <c r="K8158">
        <v>7583</v>
      </c>
      <c r="L8158">
        <v>68.260000000000005</v>
      </c>
    </row>
    <row r="8159" spans="1:12" x14ac:dyDescent="0.35">
      <c r="A8159" t="s">
        <v>775</v>
      </c>
      <c r="B8159" s="1">
        <v>45351</v>
      </c>
      <c r="C8159">
        <v>311.39999999999998</v>
      </c>
      <c r="D8159">
        <v>311.7</v>
      </c>
      <c r="E8159">
        <v>318.8</v>
      </c>
      <c r="F8159">
        <v>303.05</v>
      </c>
      <c r="G8159">
        <v>315</v>
      </c>
      <c r="H8159">
        <v>429710</v>
      </c>
      <c r="I8159">
        <v>1338.5</v>
      </c>
      <c r="J8159">
        <v>7474</v>
      </c>
      <c r="K8159">
        <v>190175</v>
      </c>
      <c r="L8159">
        <v>44.26</v>
      </c>
    </row>
    <row r="8160" spans="1:12" x14ac:dyDescent="0.35">
      <c r="A8160" t="s">
        <v>774</v>
      </c>
      <c r="B8160" s="1">
        <v>45351</v>
      </c>
      <c r="C8160">
        <v>302.8</v>
      </c>
      <c r="D8160">
        <v>302.10000000000002</v>
      </c>
      <c r="E8160">
        <v>307.7</v>
      </c>
      <c r="F8160">
        <v>294</v>
      </c>
      <c r="G8160">
        <v>298.10000000000002</v>
      </c>
      <c r="H8160">
        <v>21575</v>
      </c>
      <c r="I8160">
        <v>64.92</v>
      </c>
      <c r="J8160">
        <v>1282</v>
      </c>
      <c r="K8160">
        <v>14417</v>
      </c>
      <c r="L8160">
        <v>66.819999999999993</v>
      </c>
    </row>
    <row r="8161" spans="1:12" x14ac:dyDescent="0.35">
      <c r="A8161" t="s">
        <v>773</v>
      </c>
      <c r="B8161" s="1">
        <v>45351</v>
      </c>
      <c r="C8161">
        <v>117.8</v>
      </c>
      <c r="D8161">
        <v>117.5</v>
      </c>
      <c r="E8161">
        <v>122.8</v>
      </c>
      <c r="F8161">
        <v>116.6</v>
      </c>
      <c r="G8161">
        <v>117.8</v>
      </c>
      <c r="H8161">
        <v>1291555</v>
      </c>
      <c r="I8161">
        <v>1545.83</v>
      </c>
      <c r="J8161">
        <v>13210</v>
      </c>
      <c r="K8161">
        <v>344000</v>
      </c>
      <c r="L8161">
        <v>26.63</v>
      </c>
    </row>
    <row r="8162" spans="1:12" x14ac:dyDescent="0.35">
      <c r="A8162" t="s">
        <v>772</v>
      </c>
      <c r="B8162" s="1">
        <v>45351</v>
      </c>
      <c r="C8162">
        <v>137.55000000000001</v>
      </c>
      <c r="D8162">
        <v>138.9</v>
      </c>
      <c r="E8162">
        <v>143.69999999999999</v>
      </c>
      <c r="F8162">
        <v>137</v>
      </c>
      <c r="G8162">
        <v>143.15</v>
      </c>
      <c r="H8162">
        <v>6081590</v>
      </c>
      <c r="I8162">
        <v>8628.84</v>
      </c>
      <c r="J8162">
        <v>41879</v>
      </c>
      <c r="K8162">
        <v>3325453</v>
      </c>
      <c r="L8162">
        <v>54.68</v>
      </c>
    </row>
    <row r="8163" spans="1:12" x14ac:dyDescent="0.35">
      <c r="A8163" t="s">
        <v>771</v>
      </c>
      <c r="B8163" s="1">
        <v>45351</v>
      </c>
      <c r="C8163">
        <v>2459.86</v>
      </c>
      <c r="D8163">
        <v>2458.3000000000002</v>
      </c>
      <c r="E8163">
        <v>2458.3000000000002</v>
      </c>
      <c r="F8163">
        <v>2445.1</v>
      </c>
      <c r="G8163">
        <v>2445.1</v>
      </c>
      <c r="H8163">
        <v>2</v>
      </c>
      <c r="I8163">
        <v>0.05</v>
      </c>
      <c r="J8163">
        <v>2</v>
      </c>
      <c r="K8163">
        <v>1</v>
      </c>
      <c r="L8163">
        <v>50</v>
      </c>
    </row>
    <row r="8164" spans="1:12" x14ac:dyDescent="0.35">
      <c r="A8164" t="s">
        <v>770</v>
      </c>
      <c r="B8164" s="1">
        <v>45351</v>
      </c>
      <c r="C8164">
        <v>5486</v>
      </c>
      <c r="D8164">
        <v>5527.65</v>
      </c>
      <c r="E8164">
        <v>5527.65</v>
      </c>
      <c r="F8164">
        <v>5500</v>
      </c>
      <c r="G8164">
        <v>5507.85</v>
      </c>
      <c r="H8164">
        <v>42</v>
      </c>
      <c r="I8164">
        <v>2.3199999999999998</v>
      </c>
      <c r="J8164">
        <v>13</v>
      </c>
      <c r="K8164">
        <v>27</v>
      </c>
      <c r="L8164">
        <v>64.290000000000006</v>
      </c>
    </row>
    <row r="8165" spans="1:12" x14ac:dyDescent="0.35">
      <c r="A8165" t="s">
        <v>769</v>
      </c>
      <c r="B8165" s="1">
        <v>45351</v>
      </c>
      <c r="C8165">
        <v>39.97</v>
      </c>
      <c r="D8165">
        <v>39.99</v>
      </c>
      <c r="E8165">
        <v>40.06</v>
      </c>
      <c r="F8165">
        <v>39.56</v>
      </c>
      <c r="G8165">
        <v>39.950000000000003</v>
      </c>
      <c r="H8165">
        <v>244230</v>
      </c>
      <c r="I8165">
        <v>97.25</v>
      </c>
      <c r="J8165">
        <v>1339</v>
      </c>
      <c r="K8165">
        <v>87434</v>
      </c>
      <c r="L8165">
        <v>35.799999999999997</v>
      </c>
    </row>
    <row r="8166" spans="1:12" x14ac:dyDescent="0.35">
      <c r="A8166" t="s">
        <v>768</v>
      </c>
      <c r="B8166" s="1">
        <v>45351</v>
      </c>
      <c r="C8166">
        <v>301.64999999999998</v>
      </c>
      <c r="D8166">
        <v>302.5</v>
      </c>
      <c r="E8166">
        <v>304.5</v>
      </c>
      <c r="F8166">
        <v>292.60000000000002</v>
      </c>
      <c r="G8166">
        <v>298.45</v>
      </c>
      <c r="H8166">
        <v>912471</v>
      </c>
      <c r="I8166">
        <v>2717.75</v>
      </c>
      <c r="J8166">
        <v>22655</v>
      </c>
      <c r="K8166">
        <v>189377</v>
      </c>
      <c r="L8166">
        <v>20.75</v>
      </c>
    </row>
    <row r="8167" spans="1:12" x14ac:dyDescent="0.35">
      <c r="A8167" t="s">
        <v>1787</v>
      </c>
      <c r="B8167" s="1">
        <v>45351</v>
      </c>
      <c r="C8167">
        <v>38.36</v>
      </c>
      <c r="D8167">
        <v>38.369999999999997</v>
      </c>
      <c r="E8167">
        <v>38.869999999999997</v>
      </c>
      <c r="F8167">
        <v>37.81</v>
      </c>
      <c r="G8167">
        <v>38.01</v>
      </c>
      <c r="H8167">
        <v>3173</v>
      </c>
      <c r="I8167">
        <v>1.21</v>
      </c>
      <c r="J8167">
        <v>109</v>
      </c>
      <c r="K8167">
        <v>2083</v>
      </c>
      <c r="L8167">
        <v>65.650000000000006</v>
      </c>
    </row>
    <row r="8168" spans="1:12" x14ac:dyDescent="0.35">
      <c r="A8168" t="s">
        <v>767</v>
      </c>
      <c r="B8168" s="1">
        <v>45351</v>
      </c>
      <c r="C8168">
        <v>37.92</v>
      </c>
      <c r="D8168">
        <v>37.93</v>
      </c>
      <c r="E8168">
        <v>38.22</v>
      </c>
      <c r="F8168">
        <v>37.799999999999997</v>
      </c>
      <c r="G8168">
        <v>38</v>
      </c>
      <c r="H8168">
        <v>2342</v>
      </c>
      <c r="I8168">
        <v>0.89</v>
      </c>
      <c r="J8168">
        <v>105</v>
      </c>
      <c r="K8168">
        <v>2218</v>
      </c>
      <c r="L8168">
        <v>94.71</v>
      </c>
    </row>
    <row r="8169" spans="1:12" x14ac:dyDescent="0.35">
      <c r="A8169" t="s">
        <v>766</v>
      </c>
      <c r="B8169" s="1">
        <v>45351</v>
      </c>
      <c r="C8169">
        <v>334.75</v>
      </c>
      <c r="D8169">
        <v>336</v>
      </c>
      <c r="E8169">
        <v>338.95</v>
      </c>
      <c r="F8169">
        <v>326.89999999999998</v>
      </c>
      <c r="G8169">
        <v>330.35</v>
      </c>
      <c r="H8169">
        <v>2426121</v>
      </c>
      <c r="I8169">
        <v>8021.81</v>
      </c>
      <c r="J8169">
        <v>26296</v>
      </c>
      <c r="K8169">
        <v>1851587</v>
      </c>
      <c r="L8169">
        <v>76.319999999999993</v>
      </c>
    </row>
    <row r="8170" spans="1:12" x14ac:dyDescent="0.35">
      <c r="A8170" t="s">
        <v>765</v>
      </c>
      <c r="B8170" s="1">
        <v>45351</v>
      </c>
      <c r="C8170">
        <v>724.95</v>
      </c>
      <c r="D8170">
        <v>734.7</v>
      </c>
      <c r="E8170">
        <v>764</v>
      </c>
      <c r="F8170">
        <v>720.3</v>
      </c>
      <c r="G8170">
        <v>756.35</v>
      </c>
      <c r="H8170">
        <v>253645</v>
      </c>
      <c r="I8170">
        <v>1888.23</v>
      </c>
      <c r="J8170">
        <v>12758</v>
      </c>
      <c r="K8170">
        <v>48588</v>
      </c>
      <c r="L8170">
        <v>19.16</v>
      </c>
    </row>
    <row r="8171" spans="1:12" x14ac:dyDescent="0.35">
      <c r="A8171" t="s">
        <v>764</v>
      </c>
      <c r="B8171" s="1">
        <v>45351</v>
      </c>
      <c r="C8171">
        <v>408.3</v>
      </c>
      <c r="D8171">
        <v>409</v>
      </c>
      <c r="E8171">
        <v>411.05</v>
      </c>
      <c r="F8171">
        <v>404.5</v>
      </c>
      <c r="G8171">
        <v>406.3</v>
      </c>
      <c r="H8171">
        <v>14895144</v>
      </c>
      <c r="I8171">
        <v>60714.93</v>
      </c>
      <c r="J8171">
        <v>182863</v>
      </c>
      <c r="K8171">
        <v>9472085</v>
      </c>
      <c r="L8171">
        <v>63.59</v>
      </c>
    </row>
    <row r="8172" spans="1:12" x14ac:dyDescent="0.35">
      <c r="A8172" t="s">
        <v>763</v>
      </c>
      <c r="B8172" s="1">
        <v>45351</v>
      </c>
      <c r="C8172">
        <v>39.97</v>
      </c>
      <c r="D8172">
        <v>40.14</v>
      </c>
      <c r="E8172">
        <v>40.14</v>
      </c>
      <c r="F8172">
        <v>39.64</v>
      </c>
      <c r="G8172">
        <v>39.97</v>
      </c>
      <c r="H8172">
        <v>2789861</v>
      </c>
      <c r="I8172">
        <v>1111.5</v>
      </c>
      <c r="J8172">
        <v>12474</v>
      </c>
      <c r="K8172">
        <v>1553230</v>
      </c>
      <c r="L8172">
        <v>55.67</v>
      </c>
    </row>
    <row r="8173" spans="1:12" x14ac:dyDescent="0.35">
      <c r="A8173" t="s">
        <v>762</v>
      </c>
      <c r="B8173" s="1">
        <v>45351</v>
      </c>
      <c r="C8173">
        <v>89.65</v>
      </c>
      <c r="D8173">
        <v>90.5</v>
      </c>
      <c r="E8173">
        <v>90.55</v>
      </c>
      <c r="F8173">
        <v>88.1</v>
      </c>
      <c r="G8173">
        <v>89.5</v>
      </c>
      <c r="H8173">
        <v>310752</v>
      </c>
      <c r="I8173">
        <v>277.06</v>
      </c>
      <c r="J8173">
        <v>3328</v>
      </c>
      <c r="K8173">
        <v>151125</v>
      </c>
      <c r="L8173">
        <v>48.63</v>
      </c>
    </row>
    <row r="8174" spans="1:12" x14ac:dyDescent="0.35">
      <c r="A8174" t="s">
        <v>761</v>
      </c>
      <c r="B8174" s="1">
        <v>45351</v>
      </c>
      <c r="C8174">
        <v>840.75</v>
      </c>
      <c r="D8174">
        <v>859</v>
      </c>
      <c r="E8174">
        <v>859</v>
      </c>
      <c r="F8174">
        <v>828.7</v>
      </c>
      <c r="G8174">
        <v>851.15</v>
      </c>
      <c r="H8174">
        <v>81515</v>
      </c>
      <c r="I8174">
        <v>688.38</v>
      </c>
      <c r="J8174">
        <v>8597</v>
      </c>
      <c r="K8174">
        <v>43569</v>
      </c>
      <c r="L8174">
        <v>53.45</v>
      </c>
    </row>
    <row r="8175" spans="1:12" x14ac:dyDescent="0.35">
      <c r="A8175" t="s">
        <v>760</v>
      </c>
      <c r="B8175" s="1">
        <v>45351</v>
      </c>
      <c r="C8175">
        <v>157.25</v>
      </c>
      <c r="D8175">
        <v>156</v>
      </c>
      <c r="E8175">
        <v>160.05000000000001</v>
      </c>
      <c r="F8175">
        <v>153.35</v>
      </c>
      <c r="G8175">
        <v>157.65</v>
      </c>
      <c r="H8175">
        <v>42278</v>
      </c>
      <c r="I8175">
        <v>66.239999999999995</v>
      </c>
      <c r="J8175">
        <v>1265</v>
      </c>
      <c r="K8175">
        <v>18279</v>
      </c>
      <c r="L8175">
        <v>43.24</v>
      </c>
    </row>
    <row r="8176" spans="1:12" x14ac:dyDescent="0.35">
      <c r="A8176" t="s">
        <v>759</v>
      </c>
      <c r="B8176" s="1">
        <v>45351</v>
      </c>
      <c r="C8176">
        <v>807.15</v>
      </c>
      <c r="D8176">
        <v>800</v>
      </c>
      <c r="E8176">
        <v>821</v>
      </c>
      <c r="F8176">
        <v>794.2</v>
      </c>
      <c r="G8176">
        <v>816.9</v>
      </c>
      <c r="H8176">
        <v>398604</v>
      </c>
      <c r="I8176">
        <v>3234.47</v>
      </c>
      <c r="J8176">
        <v>13638</v>
      </c>
      <c r="K8176">
        <v>282816</v>
      </c>
      <c r="L8176">
        <v>70.95</v>
      </c>
    </row>
    <row r="8177" spans="1:12" x14ac:dyDescent="0.35">
      <c r="A8177" t="s">
        <v>758</v>
      </c>
      <c r="B8177" s="1">
        <v>45351</v>
      </c>
      <c r="C8177">
        <v>553.15</v>
      </c>
      <c r="D8177">
        <v>546.1</v>
      </c>
      <c r="E8177">
        <v>564.65</v>
      </c>
      <c r="F8177">
        <v>543</v>
      </c>
      <c r="G8177">
        <v>559.70000000000005</v>
      </c>
      <c r="H8177">
        <v>103392</v>
      </c>
      <c r="I8177">
        <v>571.14</v>
      </c>
      <c r="J8177">
        <v>12333</v>
      </c>
      <c r="K8177">
        <v>39504</v>
      </c>
      <c r="L8177">
        <v>38.21</v>
      </c>
    </row>
    <row r="8178" spans="1:12" x14ac:dyDescent="0.35">
      <c r="A8178" t="s">
        <v>757</v>
      </c>
      <c r="B8178" s="1">
        <v>45351</v>
      </c>
      <c r="C8178">
        <v>75.849999999999994</v>
      </c>
      <c r="D8178">
        <v>77</v>
      </c>
      <c r="E8178">
        <v>78.599999999999994</v>
      </c>
      <c r="F8178">
        <v>75.849999999999994</v>
      </c>
      <c r="G8178">
        <v>76.650000000000006</v>
      </c>
      <c r="H8178">
        <v>62863</v>
      </c>
      <c r="I8178">
        <v>48.21</v>
      </c>
      <c r="J8178">
        <v>453</v>
      </c>
      <c r="K8178">
        <v>11982</v>
      </c>
      <c r="L8178">
        <v>19.059999999999999</v>
      </c>
    </row>
    <row r="8179" spans="1:12" x14ac:dyDescent="0.35">
      <c r="A8179" t="s">
        <v>756</v>
      </c>
      <c r="B8179" s="1">
        <v>45351</v>
      </c>
      <c r="C8179">
        <v>130.25</v>
      </c>
      <c r="D8179">
        <v>130.05000000000001</v>
      </c>
      <c r="E8179">
        <v>132.44999999999999</v>
      </c>
      <c r="F8179">
        <v>127.3</v>
      </c>
      <c r="G8179">
        <v>129.55000000000001</v>
      </c>
      <c r="H8179">
        <v>17584</v>
      </c>
      <c r="I8179">
        <v>22.69</v>
      </c>
      <c r="J8179">
        <v>593</v>
      </c>
      <c r="K8179">
        <v>8524</v>
      </c>
      <c r="L8179">
        <v>48.48</v>
      </c>
    </row>
    <row r="8180" spans="1:12" x14ac:dyDescent="0.35">
      <c r="A8180" t="s">
        <v>755</v>
      </c>
      <c r="B8180" s="1">
        <v>45351</v>
      </c>
      <c r="C8180">
        <v>147.4</v>
      </c>
      <c r="D8180">
        <v>146</v>
      </c>
      <c r="E8180">
        <v>150.25</v>
      </c>
      <c r="F8180">
        <v>140.80000000000001</v>
      </c>
      <c r="G8180">
        <v>146.75</v>
      </c>
      <c r="H8180">
        <v>63490121</v>
      </c>
      <c r="I8180">
        <v>91945.67</v>
      </c>
      <c r="J8180">
        <v>302403</v>
      </c>
      <c r="K8180">
        <v>10831455</v>
      </c>
      <c r="L8180">
        <v>17.059999999999999</v>
      </c>
    </row>
    <row r="8181" spans="1:12" x14ac:dyDescent="0.35">
      <c r="A8181" t="s">
        <v>754</v>
      </c>
      <c r="B8181" s="1">
        <v>45351</v>
      </c>
      <c r="C8181">
        <v>149.25</v>
      </c>
      <c r="D8181">
        <v>149.75</v>
      </c>
      <c r="E8181">
        <v>152.6</v>
      </c>
      <c r="F8181">
        <v>141.80000000000001</v>
      </c>
      <c r="G8181">
        <v>150.05000000000001</v>
      </c>
      <c r="H8181">
        <v>62619592</v>
      </c>
      <c r="I8181">
        <v>92195.88</v>
      </c>
      <c r="J8181">
        <v>232367</v>
      </c>
      <c r="K8181">
        <v>30303640</v>
      </c>
      <c r="L8181">
        <v>48.39</v>
      </c>
    </row>
    <row r="8182" spans="1:12" x14ac:dyDescent="0.35">
      <c r="A8182" t="s">
        <v>753</v>
      </c>
      <c r="B8182" s="1">
        <v>45351</v>
      </c>
      <c r="C8182">
        <v>924.05</v>
      </c>
      <c r="D8182">
        <v>923</v>
      </c>
      <c r="E8182">
        <v>933.95</v>
      </c>
      <c r="F8182">
        <v>912.4</v>
      </c>
      <c r="G8182">
        <v>927.4</v>
      </c>
      <c r="H8182">
        <v>3232361</v>
      </c>
      <c r="I8182">
        <v>29832.17</v>
      </c>
      <c r="J8182">
        <v>74989</v>
      </c>
      <c r="K8182">
        <v>1414741</v>
      </c>
      <c r="L8182">
        <v>43.77</v>
      </c>
    </row>
    <row r="8183" spans="1:12" x14ac:dyDescent="0.35">
      <c r="A8183" t="s">
        <v>752</v>
      </c>
      <c r="B8183" s="1">
        <v>45351</v>
      </c>
      <c r="C8183">
        <v>223.5</v>
      </c>
      <c r="D8183">
        <v>223</v>
      </c>
      <c r="E8183">
        <v>230.35</v>
      </c>
      <c r="F8183">
        <v>217.6</v>
      </c>
      <c r="G8183">
        <v>229.15</v>
      </c>
      <c r="H8183">
        <v>13726893</v>
      </c>
      <c r="I8183">
        <v>30785.71</v>
      </c>
      <c r="J8183">
        <v>108904</v>
      </c>
      <c r="K8183">
        <v>4459548</v>
      </c>
      <c r="L8183">
        <v>32.49</v>
      </c>
    </row>
    <row r="8184" spans="1:12" x14ac:dyDescent="0.35">
      <c r="A8184" t="s">
        <v>751</v>
      </c>
      <c r="B8184" s="1">
        <v>45351</v>
      </c>
      <c r="C8184">
        <v>63.85</v>
      </c>
      <c r="D8184">
        <v>63</v>
      </c>
      <c r="E8184">
        <v>64</v>
      </c>
      <c r="F8184">
        <v>62.1</v>
      </c>
      <c r="G8184">
        <v>62.85</v>
      </c>
      <c r="H8184">
        <v>17545354</v>
      </c>
      <c r="I8184">
        <v>11064.03</v>
      </c>
      <c r="J8184">
        <v>54822</v>
      </c>
      <c r="K8184">
        <v>8073137</v>
      </c>
      <c r="L8184">
        <v>46.01</v>
      </c>
    </row>
    <row r="8185" spans="1:12" x14ac:dyDescent="0.35">
      <c r="A8185" t="s">
        <v>750</v>
      </c>
      <c r="B8185" s="1">
        <v>45351</v>
      </c>
      <c r="C8185">
        <v>371.1</v>
      </c>
      <c r="D8185">
        <v>371.1</v>
      </c>
      <c r="E8185">
        <v>377.65</v>
      </c>
      <c r="F8185">
        <v>365.1</v>
      </c>
      <c r="G8185">
        <v>374.55</v>
      </c>
      <c r="H8185">
        <v>1275961</v>
      </c>
      <c r="I8185">
        <v>4770.43</v>
      </c>
      <c r="J8185">
        <v>16324</v>
      </c>
      <c r="K8185">
        <v>421954</v>
      </c>
      <c r="L8185">
        <v>33.07</v>
      </c>
    </row>
    <row r="8186" spans="1:12" x14ac:dyDescent="0.35">
      <c r="A8186" t="s">
        <v>749</v>
      </c>
      <c r="B8186" s="1">
        <v>45351</v>
      </c>
      <c r="C8186">
        <v>1188.3</v>
      </c>
      <c r="D8186">
        <v>1184</v>
      </c>
      <c r="E8186">
        <v>1202.2</v>
      </c>
      <c r="F8186">
        <v>1168.55</v>
      </c>
      <c r="G8186">
        <v>1193.25</v>
      </c>
      <c r="H8186">
        <v>448113</v>
      </c>
      <c r="I8186">
        <v>5312.58</v>
      </c>
      <c r="J8186">
        <v>18455</v>
      </c>
      <c r="K8186">
        <v>252609</v>
      </c>
      <c r="L8186">
        <v>56.37</v>
      </c>
    </row>
    <row r="8187" spans="1:12" x14ac:dyDescent="0.35">
      <c r="A8187" t="s">
        <v>748</v>
      </c>
      <c r="B8187" s="1">
        <v>45351</v>
      </c>
      <c r="C8187">
        <v>481.35</v>
      </c>
      <c r="D8187">
        <v>482.55</v>
      </c>
      <c r="E8187">
        <v>489.45</v>
      </c>
      <c r="F8187">
        <v>479.1</v>
      </c>
      <c r="G8187">
        <v>484.5</v>
      </c>
      <c r="H8187">
        <v>132019</v>
      </c>
      <c r="I8187">
        <v>639.26</v>
      </c>
      <c r="J8187">
        <v>10923</v>
      </c>
      <c r="K8187">
        <v>71450</v>
      </c>
      <c r="L8187">
        <v>54.12</v>
      </c>
    </row>
    <row r="8188" spans="1:12" x14ac:dyDescent="0.35">
      <c r="A8188" t="s">
        <v>747</v>
      </c>
      <c r="B8188" s="1">
        <v>45351</v>
      </c>
      <c r="C8188">
        <v>398.4</v>
      </c>
      <c r="D8188">
        <v>397.8</v>
      </c>
      <c r="E8188">
        <v>412.5</v>
      </c>
      <c r="F8188">
        <v>394.8</v>
      </c>
      <c r="G8188">
        <v>404.7</v>
      </c>
      <c r="H8188">
        <v>243330</v>
      </c>
      <c r="I8188">
        <v>985.64</v>
      </c>
      <c r="J8188">
        <v>16109</v>
      </c>
      <c r="K8188">
        <v>71009</v>
      </c>
      <c r="L8188">
        <v>29.18</v>
      </c>
    </row>
    <row r="8189" spans="1:12" x14ac:dyDescent="0.35">
      <c r="A8189" t="s">
        <v>746</v>
      </c>
      <c r="B8189" s="1">
        <v>45351</v>
      </c>
      <c r="C8189">
        <v>167.4</v>
      </c>
      <c r="D8189">
        <v>167.4</v>
      </c>
      <c r="E8189">
        <v>168.45</v>
      </c>
      <c r="F8189">
        <v>164.35</v>
      </c>
      <c r="G8189">
        <v>165.55</v>
      </c>
      <c r="H8189">
        <v>52797150</v>
      </c>
      <c r="I8189">
        <v>87602.25</v>
      </c>
      <c r="J8189">
        <v>144493</v>
      </c>
      <c r="K8189">
        <v>30415632</v>
      </c>
      <c r="L8189">
        <v>57.61</v>
      </c>
    </row>
    <row r="8190" spans="1:12" x14ac:dyDescent="0.35">
      <c r="A8190" t="s">
        <v>745</v>
      </c>
      <c r="B8190" s="1">
        <v>45351</v>
      </c>
      <c r="C8190">
        <v>63.2</v>
      </c>
      <c r="D8190">
        <v>63</v>
      </c>
      <c r="E8190">
        <v>65.150000000000006</v>
      </c>
      <c r="F8190">
        <v>62.2</v>
      </c>
      <c r="G8190">
        <v>64.650000000000006</v>
      </c>
      <c r="H8190">
        <v>16603392</v>
      </c>
      <c r="I8190">
        <v>10586.18</v>
      </c>
      <c r="J8190">
        <v>43020</v>
      </c>
      <c r="K8190">
        <v>3535192</v>
      </c>
      <c r="L8190">
        <v>21.29</v>
      </c>
    </row>
    <row r="8191" spans="1:12" x14ac:dyDescent="0.35">
      <c r="A8191" t="s">
        <v>744</v>
      </c>
      <c r="B8191" s="1">
        <v>45351</v>
      </c>
      <c r="C8191">
        <v>86.9</v>
      </c>
      <c r="D8191">
        <v>87</v>
      </c>
      <c r="E8191">
        <v>87.95</v>
      </c>
      <c r="F8191">
        <v>84.7</v>
      </c>
      <c r="G8191">
        <v>86.4</v>
      </c>
      <c r="H8191">
        <v>523798</v>
      </c>
      <c r="I8191">
        <v>451.76</v>
      </c>
      <c r="J8191">
        <v>5628</v>
      </c>
      <c r="K8191">
        <v>200996</v>
      </c>
      <c r="L8191">
        <v>38.369999999999997</v>
      </c>
    </row>
    <row r="8192" spans="1:12" x14ac:dyDescent="0.35">
      <c r="A8192" t="s">
        <v>743</v>
      </c>
      <c r="B8192" s="1">
        <v>45351</v>
      </c>
      <c r="C8192">
        <v>1061.45</v>
      </c>
      <c r="D8192">
        <v>1058.8</v>
      </c>
      <c r="E8192">
        <v>1119</v>
      </c>
      <c r="F8192">
        <v>1055.05</v>
      </c>
      <c r="G8192">
        <v>1106.05</v>
      </c>
      <c r="H8192">
        <v>2751707</v>
      </c>
      <c r="I8192">
        <v>30190.97</v>
      </c>
      <c r="J8192">
        <v>106317</v>
      </c>
      <c r="K8192">
        <v>372252</v>
      </c>
      <c r="L8192">
        <v>13.53</v>
      </c>
    </row>
    <row r="8193" spans="1:12" x14ac:dyDescent="0.35">
      <c r="A8193" t="s">
        <v>742</v>
      </c>
      <c r="B8193" s="1">
        <v>45351</v>
      </c>
      <c r="C8193">
        <v>544.70000000000005</v>
      </c>
      <c r="D8193">
        <v>547.79999999999995</v>
      </c>
      <c r="E8193">
        <v>547.79999999999995</v>
      </c>
      <c r="F8193">
        <v>533</v>
      </c>
      <c r="G8193">
        <v>537.1</v>
      </c>
      <c r="H8193">
        <v>36596</v>
      </c>
      <c r="I8193">
        <v>197.42</v>
      </c>
      <c r="J8193">
        <v>1545</v>
      </c>
      <c r="K8193">
        <v>30987</v>
      </c>
      <c r="L8193">
        <v>84.67</v>
      </c>
    </row>
    <row r="8194" spans="1:12" x14ac:dyDescent="0.35">
      <c r="A8194" t="s">
        <v>741</v>
      </c>
      <c r="B8194" s="1">
        <v>45351</v>
      </c>
      <c r="C8194">
        <v>603.75</v>
      </c>
      <c r="D8194">
        <v>603.75</v>
      </c>
      <c r="E8194">
        <v>615</v>
      </c>
      <c r="F8194">
        <v>578.29999999999995</v>
      </c>
      <c r="G8194">
        <v>602.79999999999995</v>
      </c>
      <c r="H8194">
        <v>2201413</v>
      </c>
      <c r="I8194">
        <v>13159.62</v>
      </c>
      <c r="J8194">
        <v>33055</v>
      </c>
      <c r="K8194">
        <v>1620352</v>
      </c>
      <c r="L8194">
        <v>73.61</v>
      </c>
    </row>
    <row r="8195" spans="1:12" x14ac:dyDescent="0.35">
      <c r="A8195" t="s">
        <v>740</v>
      </c>
      <c r="B8195" s="1">
        <v>45351</v>
      </c>
      <c r="C8195">
        <v>1217.7</v>
      </c>
      <c r="D8195">
        <v>1218.7</v>
      </c>
      <c r="E8195">
        <v>1231.8</v>
      </c>
      <c r="F8195">
        <v>1163</v>
      </c>
      <c r="G8195">
        <v>1190.5999999999999</v>
      </c>
      <c r="H8195">
        <v>450873</v>
      </c>
      <c r="I8195">
        <v>5391.26</v>
      </c>
      <c r="J8195">
        <v>20297</v>
      </c>
      <c r="K8195">
        <v>215675</v>
      </c>
      <c r="L8195">
        <v>47.83</v>
      </c>
    </row>
    <row r="8196" spans="1:12" x14ac:dyDescent="0.35">
      <c r="A8196" t="s">
        <v>739</v>
      </c>
      <c r="B8196" s="1">
        <v>45351</v>
      </c>
      <c r="C8196">
        <v>544.9</v>
      </c>
      <c r="D8196">
        <v>536</v>
      </c>
      <c r="E8196">
        <v>536.9</v>
      </c>
      <c r="F8196">
        <v>523.15</v>
      </c>
      <c r="G8196">
        <v>528.9</v>
      </c>
      <c r="H8196">
        <v>75847</v>
      </c>
      <c r="I8196">
        <v>402.48</v>
      </c>
      <c r="J8196">
        <v>9587</v>
      </c>
      <c r="K8196">
        <v>26790</v>
      </c>
      <c r="L8196">
        <v>35.32</v>
      </c>
    </row>
    <row r="8197" spans="1:12" x14ac:dyDescent="0.35">
      <c r="A8197" t="s">
        <v>738</v>
      </c>
      <c r="B8197" s="1">
        <v>45351</v>
      </c>
      <c r="C8197">
        <v>3405.55</v>
      </c>
      <c r="D8197">
        <v>3422</v>
      </c>
      <c r="E8197">
        <v>3685</v>
      </c>
      <c r="F8197">
        <v>3418.15</v>
      </c>
      <c r="G8197">
        <v>3658.15</v>
      </c>
      <c r="H8197">
        <v>205597</v>
      </c>
      <c r="I8197">
        <v>7405.12</v>
      </c>
      <c r="J8197">
        <v>29881</v>
      </c>
      <c r="K8197">
        <v>33289</v>
      </c>
      <c r="L8197">
        <v>16.190000000000001</v>
      </c>
    </row>
    <row r="8198" spans="1:12" x14ac:dyDescent="0.35">
      <c r="A8198" t="s">
        <v>737</v>
      </c>
      <c r="B8198" s="1">
        <v>45351</v>
      </c>
      <c r="C8198">
        <v>1671.25</v>
      </c>
      <c r="D8198">
        <v>1665</v>
      </c>
      <c r="E8198">
        <v>1682.25</v>
      </c>
      <c r="F8198">
        <v>1653.3</v>
      </c>
      <c r="G8198">
        <v>1673.9</v>
      </c>
      <c r="H8198">
        <v>7814722</v>
      </c>
      <c r="I8198">
        <v>130491.89</v>
      </c>
      <c r="J8198">
        <v>199180</v>
      </c>
      <c r="K8198">
        <v>4812766</v>
      </c>
      <c r="L8198">
        <v>61.59</v>
      </c>
    </row>
    <row r="8199" spans="1:12" x14ac:dyDescent="0.35">
      <c r="A8199" t="s">
        <v>736</v>
      </c>
      <c r="B8199" s="1">
        <v>45351</v>
      </c>
      <c r="C8199">
        <v>82.44</v>
      </c>
      <c r="D8199">
        <v>83</v>
      </c>
      <c r="E8199">
        <v>87</v>
      </c>
      <c r="F8199">
        <v>81</v>
      </c>
      <c r="G8199">
        <v>82.7</v>
      </c>
      <c r="H8199">
        <v>135088</v>
      </c>
      <c r="I8199">
        <v>111.23</v>
      </c>
      <c r="J8199">
        <v>1436</v>
      </c>
      <c r="K8199">
        <v>95302</v>
      </c>
      <c r="L8199">
        <v>70.55</v>
      </c>
    </row>
    <row r="8200" spans="1:12" x14ac:dyDescent="0.35">
      <c r="A8200" t="s">
        <v>735</v>
      </c>
      <c r="B8200" s="1">
        <v>45351</v>
      </c>
      <c r="C8200">
        <v>834.96</v>
      </c>
      <c r="D8200">
        <v>822.44</v>
      </c>
      <c r="E8200">
        <v>842.32</v>
      </c>
      <c r="F8200">
        <v>822.44</v>
      </c>
      <c r="G8200">
        <v>839.29</v>
      </c>
      <c r="H8200">
        <v>6319</v>
      </c>
      <c r="I8200">
        <v>52.89</v>
      </c>
      <c r="J8200">
        <v>421</v>
      </c>
      <c r="K8200">
        <v>3677</v>
      </c>
      <c r="L8200">
        <v>58.19</v>
      </c>
    </row>
    <row r="8201" spans="1:12" x14ac:dyDescent="0.35">
      <c r="A8201" t="s">
        <v>734</v>
      </c>
      <c r="B8201" s="1">
        <v>45351</v>
      </c>
      <c r="C8201">
        <v>406.85</v>
      </c>
      <c r="D8201">
        <v>407.8</v>
      </c>
      <c r="E8201">
        <v>414.95</v>
      </c>
      <c r="F8201">
        <v>405.15</v>
      </c>
      <c r="G8201">
        <v>406.45</v>
      </c>
      <c r="H8201">
        <v>28958</v>
      </c>
      <c r="I8201">
        <v>118.3</v>
      </c>
      <c r="J8201">
        <v>3361</v>
      </c>
      <c r="K8201">
        <v>9191</v>
      </c>
      <c r="L8201">
        <v>31.74</v>
      </c>
    </row>
    <row r="8202" spans="1:12" x14ac:dyDescent="0.35">
      <c r="A8202" t="s">
        <v>733</v>
      </c>
      <c r="B8202" s="1">
        <v>45351</v>
      </c>
      <c r="C8202">
        <v>33.700000000000003</v>
      </c>
      <c r="D8202">
        <v>33.6</v>
      </c>
      <c r="E8202">
        <v>37</v>
      </c>
      <c r="F8202">
        <v>33.25</v>
      </c>
      <c r="G8202">
        <v>36.75</v>
      </c>
      <c r="H8202">
        <v>90799062</v>
      </c>
      <c r="I8202">
        <v>32419.93</v>
      </c>
      <c r="J8202">
        <v>88895</v>
      </c>
      <c r="K8202">
        <v>23375263</v>
      </c>
      <c r="L8202">
        <v>25.74</v>
      </c>
    </row>
    <row r="8203" spans="1:12" x14ac:dyDescent="0.35">
      <c r="A8203" t="s">
        <v>732</v>
      </c>
      <c r="B8203" s="1">
        <v>45351</v>
      </c>
      <c r="C8203">
        <v>244.65</v>
      </c>
      <c r="D8203">
        <v>244</v>
      </c>
      <c r="E8203">
        <v>255.2</v>
      </c>
      <c r="F8203">
        <v>240.4</v>
      </c>
      <c r="G8203">
        <v>252.8</v>
      </c>
      <c r="H8203">
        <v>32290220</v>
      </c>
      <c r="I8203">
        <v>80096.210000000006</v>
      </c>
      <c r="J8203">
        <v>117078</v>
      </c>
      <c r="K8203">
        <v>19339916</v>
      </c>
      <c r="L8203">
        <v>59.89</v>
      </c>
    </row>
    <row r="8204" spans="1:12" x14ac:dyDescent="0.35">
      <c r="A8204" t="s">
        <v>731</v>
      </c>
      <c r="B8204" s="1">
        <v>45351</v>
      </c>
      <c r="C8204">
        <v>1449.2</v>
      </c>
      <c r="D8204">
        <v>1451</v>
      </c>
      <c r="E8204">
        <v>1484</v>
      </c>
      <c r="F8204">
        <v>1440</v>
      </c>
      <c r="G8204">
        <v>1474.9</v>
      </c>
      <c r="H8204">
        <v>4216252</v>
      </c>
      <c r="I8204">
        <v>61650.51</v>
      </c>
      <c r="J8204">
        <v>189555</v>
      </c>
      <c r="K8204">
        <v>1868856</v>
      </c>
      <c r="L8204">
        <v>44.33</v>
      </c>
    </row>
    <row r="8205" spans="1:12" x14ac:dyDescent="0.35">
      <c r="A8205" t="s">
        <v>730</v>
      </c>
      <c r="B8205" s="1">
        <v>45351</v>
      </c>
      <c r="C8205">
        <v>67.25</v>
      </c>
      <c r="D8205">
        <v>67</v>
      </c>
      <c r="E8205">
        <v>70</v>
      </c>
      <c r="F8205">
        <v>65.599999999999994</v>
      </c>
      <c r="G8205">
        <v>67.95</v>
      </c>
      <c r="H8205">
        <v>184314</v>
      </c>
      <c r="I8205">
        <v>124.76</v>
      </c>
      <c r="J8205">
        <v>1385</v>
      </c>
      <c r="K8205">
        <v>95537</v>
      </c>
      <c r="L8205">
        <v>51.83</v>
      </c>
    </row>
    <row r="8206" spans="1:12" x14ac:dyDescent="0.35">
      <c r="A8206" t="s">
        <v>729</v>
      </c>
      <c r="B8206" s="1">
        <v>45351</v>
      </c>
      <c r="C8206">
        <v>18.95</v>
      </c>
      <c r="D8206">
        <v>19.2</v>
      </c>
      <c r="E8206">
        <v>20.8</v>
      </c>
      <c r="F8206">
        <v>18.2</v>
      </c>
      <c r="G8206">
        <v>20.8</v>
      </c>
      <c r="H8206">
        <v>1328604</v>
      </c>
      <c r="I8206">
        <v>268.91000000000003</v>
      </c>
      <c r="J8206">
        <v>3653</v>
      </c>
      <c r="K8206">
        <v>669880</v>
      </c>
      <c r="L8206">
        <v>50.42</v>
      </c>
    </row>
    <row r="8207" spans="1:12" x14ac:dyDescent="0.35">
      <c r="A8207" t="s">
        <v>728</v>
      </c>
      <c r="B8207" s="1">
        <v>45351</v>
      </c>
      <c r="C8207">
        <v>106.5</v>
      </c>
      <c r="D8207">
        <v>106</v>
      </c>
      <c r="E8207">
        <v>110.5</v>
      </c>
      <c r="F8207">
        <v>102.8</v>
      </c>
      <c r="G8207">
        <v>108.1</v>
      </c>
      <c r="H8207">
        <v>200794</v>
      </c>
      <c r="I8207">
        <v>214.02</v>
      </c>
      <c r="J8207">
        <v>3522</v>
      </c>
      <c r="K8207">
        <v>99281</v>
      </c>
      <c r="L8207">
        <v>49.44</v>
      </c>
    </row>
    <row r="8208" spans="1:12" x14ac:dyDescent="0.35">
      <c r="A8208" t="s">
        <v>727</v>
      </c>
      <c r="B8208" s="1">
        <v>45351</v>
      </c>
      <c r="C8208">
        <v>1005.55</v>
      </c>
      <c r="D8208">
        <v>990</v>
      </c>
      <c r="E8208">
        <v>1035.95</v>
      </c>
      <c r="F8208">
        <v>990</v>
      </c>
      <c r="G8208">
        <v>1024.45</v>
      </c>
      <c r="H8208">
        <v>15108</v>
      </c>
      <c r="I8208">
        <v>153.97</v>
      </c>
      <c r="J8208">
        <v>2598</v>
      </c>
      <c r="K8208">
        <v>8826</v>
      </c>
      <c r="L8208">
        <v>58.42</v>
      </c>
    </row>
    <row r="8209" spans="1:12" x14ac:dyDescent="0.35">
      <c r="A8209" t="s">
        <v>726</v>
      </c>
      <c r="B8209" s="1">
        <v>45351</v>
      </c>
      <c r="C8209">
        <v>50.9</v>
      </c>
      <c r="D8209">
        <v>50.7</v>
      </c>
      <c r="E8209">
        <v>52.45</v>
      </c>
      <c r="F8209">
        <v>50.55</v>
      </c>
      <c r="G8209">
        <v>51.85</v>
      </c>
      <c r="H8209">
        <v>218386</v>
      </c>
      <c r="I8209">
        <v>112.34</v>
      </c>
      <c r="J8209">
        <v>1998</v>
      </c>
      <c r="K8209">
        <v>88010</v>
      </c>
      <c r="L8209">
        <v>40.299999999999997</v>
      </c>
    </row>
    <row r="8210" spans="1:12" x14ac:dyDescent="0.35">
      <c r="A8210" t="s">
        <v>725</v>
      </c>
      <c r="B8210" s="1">
        <v>45351</v>
      </c>
      <c r="C8210">
        <v>351.1</v>
      </c>
      <c r="D8210">
        <v>352.9</v>
      </c>
      <c r="E8210">
        <v>354.6</v>
      </c>
      <c r="F8210">
        <v>344.5</v>
      </c>
      <c r="G8210">
        <v>349.2</v>
      </c>
      <c r="H8210">
        <v>57306</v>
      </c>
      <c r="I8210">
        <v>199.53</v>
      </c>
      <c r="J8210">
        <v>4970</v>
      </c>
      <c r="K8210">
        <v>30222</v>
      </c>
      <c r="L8210">
        <v>52.74</v>
      </c>
    </row>
    <row r="8211" spans="1:12" x14ac:dyDescent="0.35">
      <c r="A8211" t="s">
        <v>724</v>
      </c>
      <c r="B8211" s="1">
        <v>45351</v>
      </c>
      <c r="C8211">
        <v>177.1</v>
      </c>
      <c r="D8211">
        <v>178.85</v>
      </c>
      <c r="E8211">
        <v>180.95</v>
      </c>
      <c r="F8211">
        <v>174</v>
      </c>
      <c r="G8211">
        <v>179.3</v>
      </c>
      <c r="H8211">
        <v>47101</v>
      </c>
      <c r="I8211">
        <v>83.28</v>
      </c>
      <c r="J8211">
        <v>3840</v>
      </c>
      <c r="K8211">
        <v>24719</v>
      </c>
      <c r="L8211">
        <v>52.48</v>
      </c>
    </row>
    <row r="8212" spans="1:12" x14ac:dyDescent="0.35">
      <c r="A8212" t="s">
        <v>723</v>
      </c>
      <c r="B8212" s="1">
        <v>45351</v>
      </c>
      <c r="C8212">
        <v>137.15</v>
      </c>
      <c r="D8212">
        <v>138.4</v>
      </c>
      <c r="E8212">
        <v>141.35</v>
      </c>
      <c r="F8212">
        <v>135.05000000000001</v>
      </c>
      <c r="G8212">
        <v>140.4</v>
      </c>
      <c r="H8212">
        <v>142174</v>
      </c>
      <c r="I8212">
        <v>196.76</v>
      </c>
      <c r="J8212">
        <v>5786</v>
      </c>
      <c r="K8212">
        <v>55692</v>
      </c>
      <c r="L8212">
        <v>39.17</v>
      </c>
    </row>
    <row r="8213" spans="1:12" x14ac:dyDescent="0.35">
      <c r="A8213" t="s">
        <v>722</v>
      </c>
      <c r="B8213" s="1">
        <v>45351</v>
      </c>
      <c r="C8213">
        <v>732.05</v>
      </c>
      <c r="D8213">
        <v>728.05</v>
      </c>
      <c r="E8213">
        <v>744</v>
      </c>
      <c r="F8213">
        <v>716</v>
      </c>
      <c r="G8213">
        <v>733.85</v>
      </c>
      <c r="H8213">
        <v>38984</v>
      </c>
      <c r="I8213">
        <v>285.26</v>
      </c>
      <c r="J8213">
        <v>6386</v>
      </c>
      <c r="K8213">
        <v>7676</v>
      </c>
      <c r="L8213">
        <v>19.690000000000001</v>
      </c>
    </row>
    <row r="8214" spans="1:12" x14ac:dyDescent="0.35">
      <c r="A8214" t="s">
        <v>721</v>
      </c>
      <c r="B8214" s="1">
        <v>45351</v>
      </c>
      <c r="C8214">
        <v>1403.4</v>
      </c>
      <c r="D8214">
        <v>1409.95</v>
      </c>
      <c r="E8214">
        <v>1410</v>
      </c>
      <c r="F8214">
        <v>1385.7</v>
      </c>
      <c r="G8214">
        <v>1398.85</v>
      </c>
      <c r="H8214">
        <v>45571</v>
      </c>
      <c r="I8214">
        <v>635.70000000000005</v>
      </c>
      <c r="J8214">
        <v>6856</v>
      </c>
      <c r="K8214">
        <v>23556</v>
      </c>
      <c r="L8214">
        <v>51.69</v>
      </c>
    </row>
    <row r="8215" spans="1:12" x14ac:dyDescent="0.35">
      <c r="A8215" t="s">
        <v>720</v>
      </c>
      <c r="B8215" s="1">
        <v>45351</v>
      </c>
      <c r="C8215">
        <v>3125.9</v>
      </c>
      <c r="D8215">
        <v>3134.4</v>
      </c>
      <c r="E8215">
        <v>3169.5</v>
      </c>
      <c r="F8215">
        <v>3079</v>
      </c>
      <c r="G8215">
        <v>3155.35</v>
      </c>
      <c r="H8215">
        <v>3097349</v>
      </c>
      <c r="I8215">
        <v>97576.95</v>
      </c>
      <c r="J8215">
        <v>70746</v>
      </c>
      <c r="K8215">
        <v>2307960</v>
      </c>
      <c r="L8215">
        <v>74.510000000000005</v>
      </c>
    </row>
    <row r="8216" spans="1:12" x14ac:dyDescent="0.35">
      <c r="A8216" t="s">
        <v>719</v>
      </c>
      <c r="B8216" s="1">
        <v>45351</v>
      </c>
      <c r="C8216">
        <v>640.20000000000005</v>
      </c>
      <c r="D8216">
        <v>639</v>
      </c>
      <c r="E8216">
        <v>640.20000000000005</v>
      </c>
      <c r="F8216">
        <v>618.15</v>
      </c>
      <c r="G8216">
        <v>630</v>
      </c>
      <c r="H8216">
        <v>567423</v>
      </c>
      <c r="I8216">
        <v>3571.91</v>
      </c>
      <c r="J8216">
        <v>9891</v>
      </c>
      <c r="K8216">
        <v>57114</v>
      </c>
      <c r="L8216">
        <v>10.07</v>
      </c>
    </row>
    <row r="8217" spans="1:12" x14ac:dyDescent="0.35">
      <c r="A8217" t="s">
        <v>718</v>
      </c>
      <c r="B8217" s="1">
        <v>45351</v>
      </c>
      <c r="C8217">
        <v>294.2</v>
      </c>
      <c r="D8217">
        <v>295.64999999999998</v>
      </c>
      <c r="E8217">
        <v>299.89999999999998</v>
      </c>
      <c r="F8217">
        <v>289.10000000000002</v>
      </c>
      <c r="G8217">
        <v>294.2</v>
      </c>
      <c r="H8217">
        <v>85771</v>
      </c>
      <c r="I8217">
        <v>252.68</v>
      </c>
      <c r="J8217">
        <v>5189</v>
      </c>
      <c r="K8217">
        <v>26416</v>
      </c>
      <c r="L8217">
        <v>30.8</v>
      </c>
    </row>
    <row r="8218" spans="1:12" x14ac:dyDescent="0.35">
      <c r="A8218" t="s">
        <v>717</v>
      </c>
      <c r="B8218" s="1">
        <v>45351</v>
      </c>
      <c r="C8218">
        <v>262.3</v>
      </c>
      <c r="D8218">
        <v>270.14999999999998</v>
      </c>
      <c r="E8218">
        <v>270.14999999999998</v>
      </c>
      <c r="F8218">
        <v>256.39999999999998</v>
      </c>
      <c r="G8218">
        <v>256.85000000000002</v>
      </c>
      <c r="H8218">
        <v>7682</v>
      </c>
      <c r="I8218">
        <v>19.87</v>
      </c>
      <c r="J8218">
        <v>360</v>
      </c>
      <c r="K8218">
        <v>3896</v>
      </c>
      <c r="L8218">
        <v>50.72</v>
      </c>
    </row>
    <row r="8219" spans="1:12" x14ac:dyDescent="0.35">
      <c r="A8219" t="s">
        <v>716</v>
      </c>
      <c r="B8219" s="1">
        <v>45351</v>
      </c>
      <c r="C8219">
        <v>529.5</v>
      </c>
      <c r="D8219">
        <v>530</v>
      </c>
      <c r="E8219">
        <v>532.1</v>
      </c>
      <c r="F8219">
        <v>512.15</v>
      </c>
      <c r="G8219">
        <v>525.15</v>
      </c>
      <c r="H8219">
        <v>1456017</v>
      </c>
      <c r="I8219">
        <v>7578.15</v>
      </c>
      <c r="J8219">
        <v>56246</v>
      </c>
      <c r="K8219">
        <v>470790</v>
      </c>
      <c r="L8219">
        <v>32.33</v>
      </c>
    </row>
    <row r="8220" spans="1:12" x14ac:dyDescent="0.35">
      <c r="A8220" t="s">
        <v>715</v>
      </c>
      <c r="B8220" s="1">
        <v>45351</v>
      </c>
      <c r="C8220">
        <v>2663.6</v>
      </c>
      <c r="D8220">
        <v>2651.1</v>
      </c>
      <c r="E8220">
        <v>2669.95</v>
      </c>
      <c r="F8220">
        <v>2608.15</v>
      </c>
      <c r="G8220">
        <v>2654.7</v>
      </c>
      <c r="H8220">
        <v>199709</v>
      </c>
      <c r="I8220">
        <v>5271.86</v>
      </c>
      <c r="J8220">
        <v>25842</v>
      </c>
      <c r="K8220">
        <v>101690</v>
      </c>
      <c r="L8220">
        <v>50.92</v>
      </c>
    </row>
    <row r="8221" spans="1:12" x14ac:dyDescent="0.35">
      <c r="A8221" t="s">
        <v>714</v>
      </c>
      <c r="B8221" s="1">
        <v>45351</v>
      </c>
      <c r="C8221">
        <v>852.15</v>
      </c>
      <c r="D8221">
        <v>848.45</v>
      </c>
      <c r="E8221">
        <v>859.9</v>
      </c>
      <c r="F8221">
        <v>842.85</v>
      </c>
      <c r="G8221">
        <v>855.55</v>
      </c>
      <c r="H8221">
        <v>44885</v>
      </c>
      <c r="I8221">
        <v>381.8</v>
      </c>
      <c r="J8221">
        <v>4404</v>
      </c>
      <c r="K8221">
        <v>24917</v>
      </c>
      <c r="L8221">
        <v>55.51</v>
      </c>
    </row>
    <row r="8222" spans="1:12" x14ac:dyDescent="0.35">
      <c r="A8222" t="s">
        <v>713</v>
      </c>
      <c r="B8222" s="1">
        <v>45351</v>
      </c>
      <c r="C8222">
        <v>224.55</v>
      </c>
      <c r="D8222">
        <v>225.7</v>
      </c>
      <c r="E8222">
        <v>230</v>
      </c>
      <c r="F8222">
        <v>220.75</v>
      </c>
      <c r="G8222">
        <v>228.85</v>
      </c>
      <c r="H8222">
        <v>3172834</v>
      </c>
      <c r="I8222">
        <v>7154.97</v>
      </c>
      <c r="J8222">
        <v>21949</v>
      </c>
      <c r="K8222">
        <v>724235</v>
      </c>
      <c r="L8222">
        <v>22.83</v>
      </c>
    </row>
    <row r="8223" spans="1:12" x14ac:dyDescent="0.35">
      <c r="A8223" t="s">
        <v>712</v>
      </c>
      <c r="B8223" s="1">
        <v>45351</v>
      </c>
      <c r="C8223">
        <v>570.9</v>
      </c>
      <c r="D8223">
        <v>570.9</v>
      </c>
      <c r="E8223">
        <v>589.75</v>
      </c>
      <c r="F8223">
        <v>564.5</v>
      </c>
      <c r="G8223">
        <v>586.70000000000005</v>
      </c>
      <c r="H8223">
        <v>6652490</v>
      </c>
      <c r="I8223">
        <v>38813.019999999997</v>
      </c>
      <c r="J8223">
        <v>96120</v>
      </c>
      <c r="K8223">
        <v>3431142</v>
      </c>
      <c r="L8223">
        <v>51.58</v>
      </c>
    </row>
    <row r="8224" spans="1:12" x14ac:dyDescent="0.35">
      <c r="A8224" t="s">
        <v>711</v>
      </c>
      <c r="B8224" s="1">
        <v>45351</v>
      </c>
      <c r="C8224">
        <v>47.65</v>
      </c>
      <c r="D8224">
        <v>48.35</v>
      </c>
      <c r="E8224">
        <v>48.35</v>
      </c>
      <c r="F8224">
        <v>46.15</v>
      </c>
      <c r="G8224">
        <v>47.6</v>
      </c>
      <c r="H8224">
        <v>157736</v>
      </c>
      <c r="I8224">
        <v>74.349999999999994</v>
      </c>
      <c r="J8224">
        <v>1362</v>
      </c>
      <c r="K8224">
        <v>69657</v>
      </c>
      <c r="L8224">
        <v>44.16</v>
      </c>
    </row>
    <row r="8225" spans="1:12" x14ac:dyDescent="0.35">
      <c r="A8225" t="s">
        <v>710</v>
      </c>
      <c r="B8225" s="1">
        <v>45351</v>
      </c>
      <c r="C8225">
        <v>1030.0999999999999</v>
      </c>
      <c r="D8225">
        <v>1041.5999999999999</v>
      </c>
      <c r="E8225">
        <v>1041.5999999999999</v>
      </c>
      <c r="F8225">
        <v>1003.2</v>
      </c>
      <c r="G8225">
        <v>1010.9</v>
      </c>
      <c r="H8225">
        <v>2709</v>
      </c>
      <c r="I8225">
        <v>27.49</v>
      </c>
      <c r="J8225">
        <v>520</v>
      </c>
      <c r="K8225">
        <v>1696</v>
      </c>
      <c r="L8225">
        <v>62.61</v>
      </c>
    </row>
    <row r="8226" spans="1:12" x14ac:dyDescent="0.35">
      <c r="A8226" t="s">
        <v>709</v>
      </c>
      <c r="B8226" s="1">
        <v>45351</v>
      </c>
      <c r="C8226">
        <v>601.79999999999995</v>
      </c>
      <c r="D8226">
        <v>592.20000000000005</v>
      </c>
      <c r="E8226">
        <v>611.35</v>
      </c>
      <c r="F8226">
        <v>587.29999999999995</v>
      </c>
      <c r="G8226">
        <v>609.5</v>
      </c>
      <c r="H8226">
        <v>111163</v>
      </c>
      <c r="I8226">
        <v>666.44</v>
      </c>
      <c r="J8226">
        <v>9075</v>
      </c>
      <c r="K8226">
        <v>47631</v>
      </c>
      <c r="L8226">
        <v>42.85</v>
      </c>
    </row>
    <row r="8227" spans="1:12" x14ac:dyDescent="0.35">
      <c r="A8227" t="s">
        <v>708</v>
      </c>
      <c r="B8227" s="1">
        <v>45351</v>
      </c>
      <c r="C8227">
        <v>80.650000000000006</v>
      </c>
      <c r="D8227">
        <v>80.8</v>
      </c>
      <c r="E8227">
        <v>82.2</v>
      </c>
      <c r="F8227">
        <v>79.25</v>
      </c>
      <c r="G8227">
        <v>80.95</v>
      </c>
      <c r="H8227">
        <v>1884621</v>
      </c>
      <c r="I8227">
        <v>1517.11</v>
      </c>
      <c r="J8227">
        <v>9552</v>
      </c>
      <c r="K8227">
        <v>787649</v>
      </c>
      <c r="L8227">
        <v>41.79</v>
      </c>
    </row>
    <row r="8228" spans="1:12" x14ac:dyDescent="0.35">
      <c r="A8228" t="s">
        <v>707</v>
      </c>
      <c r="B8228" s="1">
        <v>45351</v>
      </c>
      <c r="C8228">
        <v>285.45</v>
      </c>
      <c r="D8228">
        <v>283.89999999999998</v>
      </c>
      <c r="E8228">
        <v>288.95</v>
      </c>
      <c r="F8228">
        <v>283.89999999999998</v>
      </c>
      <c r="G8228">
        <v>287.25</v>
      </c>
      <c r="H8228">
        <v>111721</v>
      </c>
      <c r="I8228">
        <v>320.47000000000003</v>
      </c>
      <c r="J8228">
        <v>5928</v>
      </c>
      <c r="K8228">
        <v>54459</v>
      </c>
      <c r="L8228">
        <v>48.75</v>
      </c>
    </row>
    <row r="8229" spans="1:12" x14ac:dyDescent="0.35">
      <c r="A8229" t="s">
        <v>706</v>
      </c>
      <c r="B8229" s="1">
        <v>45351</v>
      </c>
      <c r="C8229">
        <v>152.30000000000001</v>
      </c>
      <c r="D8229">
        <v>152</v>
      </c>
      <c r="E8229">
        <v>154.4</v>
      </c>
      <c r="F8229">
        <v>146.19999999999999</v>
      </c>
      <c r="G8229">
        <v>147.94999999999999</v>
      </c>
      <c r="H8229">
        <v>2207163</v>
      </c>
      <c r="I8229">
        <v>3278.34</v>
      </c>
      <c r="J8229">
        <v>26712</v>
      </c>
      <c r="K8229">
        <v>1551114</v>
      </c>
      <c r="L8229">
        <v>70.28</v>
      </c>
    </row>
    <row r="8230" spans="1:12" x14ac:dyDescent="0.35">
      <c r="A8230" t="s">
        <v>705</v>
      </c>
      <c r="B8230" s="1">
        <v>45351</v>
      </c>
      <c r="C8230">
        <v>581.25</v>
      </c>
      <c r="D8230">
        <v>580</v>
      </c>
      <c r="E8230">
        <v>603</v>
      </c>
      <c r="F8230">
        <v>575.95000000000005</v>
      </c>
      <c r="G8230">
        <v>590.35</v>
      </c>
      <c r="H8230">
        <v>907392</v>
      </c>
      <c r="I8230">
        <v>5352.92</v>
      </c>
      <c r="J8230">
        <v>38738</v>
      </c>
      <c r="K8230">
        <v>500480</v>
      </c>
      <c r="L8230">
        <v>55.16</v>
      </c>
    </row>
    <row r="8231" spans="1:12" x14ac:dyDescent="0.35">
      <c r="A8231" t="s">
        <v>704</v>
      </c>
      <c r="B8231" s="1">
        <v>45351</v>
      </c>
      <c r="C8231">
        <v>466.3</v>
      </c>
      <c r="D8231">
        <v>465.85</v>
      </c>
      <c r="E8231">
        <v>469.7</v>
      </c>
      <c r="F8231">
        <v>458.6</v>
      </c>
      <c r="G8231">
        <v>460.75</v>
      </c>
      <c r="H8231">
        <v>18668</v>
      </c>
      <c r="I8231">
        <v>86.24</v>
      </c>
      <c r="J8231">
        <v>2034</v>
      </c>
      <c r="K8231">
        <v>10254</v>
      </c>
      <c r="L8231">
        <v>54.93</v>
      </c>
    </row>
    <row r="8232" spans="1:12" x14ac:dyDescent="0.35">
      <c r="A8232" t="s">
        <v>703</v>
      </c>
      <c r="B8232" s="1">
        <v>45351</v>
      </c>
      <c r="C8232">
        <v>415.85</v>
      </c>
      <c r="D8232">
        <v>417.9</v>
      </c>
      <c r="E8232">
        <v>428.85</v>
      </c>
      <c r="F8232">
        <v>412.1</v>
      </c>
      <c r="G8232">
        <v>426</v>
      </c>
      <c r="H8232">
        <v>1779119</v>
      </c>
      <c r="I8232">
        <v>7501.53</v>
      </c>
      <c r="J8232">
        <v>35118</v>
      </c>
      <c r="K8232">
        <v>1026759</v>
      </c>
      <c r="L8232">
        <v>57.71</v>
      </c>
    </row>
    <row r="8233" spans="1:12" x14ac:dyDescent="0.35">
      <c r="A8233" t="s">
        <v>702</v>
      </c>
      <c r="B8233" s="1">
        <v>45351</v>
      </c>
      <c r="C8233">
        <v>470.85</v>
      </c>
      <c r="D8233">
        <v>470.85</v>
      </c>
      <c r="E8233">
        <v>494</v>
      </c>
      <c r="F8233">
        <v>465.8</v>
      </c>
      <c r="G8233">
        <v>472.15</v>
      </c>
      <c r="H8233">
        <v>85537</v>
      </c>
      <c r="I8233">
        <v>408.13</v>
      </c>
      <c r="J8233">
        <v>9893</v>
      </c>
      <c r="K8233">
        <v>29943</v>
      </c>
      <c r="L8233">
        <v>35.01</v>
      </c>
    </row>
    <row r="8234" spans="1:12" x14ac:dyDescent="0.35">
      <c r="A8234" t="s">
        <v>701</v>
      </c>
      <c r="B8234" s="1">
        <v>45351</v>
      </c>
      <c r="C8234">
        <v>560.65</v>
      </c>
      <c r="D8234">
        <v>560.5</v>
      </c>
      <c r="E8234">
        <v>571</v>
      </c>
      <c r="F8234">
        <v>545</v>
      </c>
      <c r="G8234">
        <v>563.35</v>
      </c>
      <c r="H8234">
        <v>18221</v>
      </c>
      <c r="I8234">
        <v>101.17</v>
      </c>
      <c r="J8234">
        <v>2085</v>
      </c>
      <c r="K8234">
        <v>10376</v>
      </c>
      <c r="L8234">
        <v>56.95</v>
      </c>
    </row>
    <row r="8235" spans="1:12" x14ac:dyDescent="0.35">
      <c r="A8235" t="s">
        <v>700</v>
      </c>
      <c r="B8235" s="1">
        <v>45351</v>
      </c>
      <c r="C8235">
        <v>43.9</v>
      </c>
      <c r="D8235">
        <v>42.45</v>
      </c>
      <c r="E8235">
        <v>46.05</v>
      </c>
      <c r="F8235">
        <v>41.8</v>
      </c>
      <c r="G8235">
        <v>45.9</v>
      </c>
      <c r="H8235">
        <v>34456744</v>
      </c>
      <c r="I8235">
        <v>15300.32</v>
      </c>
      <c r="J8235">
        <v>56583</v>
      </c>
      <c r="K8235">
        <v>10479120</v>
      </c>
      <c r="L8235">
        <v>30.41</v>
      </c>
    </row>
    <row r="8236" spans="1:12" x14ac:dyDescent="0.35">
      <c r="A8236" t="s">
        <v>699</v>
      </c>
      <c r="B8236" s="1">
        <v>45351</v>
      </c>
      <c r="C8236">
        <v>1405.65</v>
      </c>
      <c r="D8236">
        <v>1405.65</v>
      </c>
      <c r="E8236">
        <v>1417.45</v>
      </c>
      <c r="F8236">
        <v>1355.25</v>
      </c>
      <c r="G8236">
        <v>1376.15</v>
      </c>
      <c r="H8236">
        <v>25509</v>
      </c>
      <c r="I8236">
        <v>352.44</v>
      </c>
      <c r="J8236">
        <v>2481</v>
      </c>
      <c r="K8236">
        <v>13887</v>
      </c>
      <c r="L8236">
        <v>54.44</v>
      </c>
    </row>
    <row r="8237" spans="1:12" x14ac:dyDescent="0.35">
      <c r="A8237" t="s">
        <v>698</v>
      </c>
      <c r="B8237" s="1">
        <v>45351</v>
      </c>
      <c r="C8237">
        <v>463.85</v>
      </c>
      <c r="D8237">
        <v>461.9</v>
      </c>
      <c r="E8237">
        <v>469</v>
      </c>
      <c r="F8237">
        <v>458.3</v>
      </c>
      <c r="G8237">
        <v>465.05</v>
      </c>
      <c r="H8237">
        <v>5414</v>
      </c>
      <c r="I8237">
        <v>25.07</v>
      </c>
      <c r="J8237">
        <v>437</v>
      </c>
      <c r="K8237">
        <v>3159</v>
      </c>
      <c r="L8237">
        <v>58.35</v>
      </c>
    </row>
    <row r="8238" spans="1:12" x14ac:dyDescent="0.35">
      <c r="A8238" t="s">
        <v>697</v>
      </c>
      <c r="B8238" s="1">
        <v>45351</v>
      </c>
      <c r="C8238">
        <v>140.9</v>
      </c>
      <c r="D8238">
        <v>141.25</v>
      </c>
      <c r="E8238">
        <v>142.9</v>
      </c>
      <c r="F8238">
        <v>139</v>
      </c>
      <c r="G8238">
        <v>142.15</v>
      </c>
      <c r="H8238">
        <v>4964250</v>
      </c>
      <c r="I8238">
        <v>7000.59</v>
      </c>
      <c r="J8238">
        <v>30885</v>
      </c>
      <c r="K8238">
        <v>1507224</v>
      </c>
      <c r="L8238">
        <v>30.36</v>
      </c>
    </row>
    <row r="8239" spans="1:12" x14ac:dyDescent="0.35">
      <c r="A8239" t="s">
        <v>696</v>
      </c>
      <c r="B8239" s="1">
        <v>45351</v>
      </c>
      <c r="C8239">
        <v>12.6</v>
      </c>
      <c r="D8239">
        <v>12.4</v>
      </c>
      <c r="E8239">
        <v>12.7</v>
      </c>
      <c r="F8239">
        <v>12.15</v>
      </c>
      <c r="G8239">
        <v>12.55</v>
      </c>
      <c r="H8239">
        <v>279438</v>
      </c>
      <c r="I8239">
        <v>34.6</v>
      </c>
      <c r="J8239">
        <v>1127</v>
      </c>
      <c r="K8239">
        <v>150449</v>
      </c>
      <c r="L8239">
        <v>53.84</v>
      </c>
    </row>
    <row r="8240" spans="1:12" x14ac:dyDescent="0.35">
      <c r="A8240" t="s">
        <v>695</v>
      </c>
      <c r="B8240" s="1">
        <v>45351</v>
      </c>
      <c r="C8240">
        <v>236.35</v>
      </c>
      <c r="D8240">
        <v>232</v>
      </c>
      <c r="E8240">
        <v>237.23</v>
      </c>
      <c r="F8240">
        <v>232</v>
      </c>
      <c r="G8240">
        <v>237.02</v>
      </c>
      <c r="H8240">
        <v>344</v>
      </c>
      <c r="I8240">
        <v>0.81</v>
      </c>
      <c r="J8240">
        <v>29</v>
      </c>
      <c r="K8240">
        <v>340</v>
      </c>
      <c r="L8240">
        <v>98.84</v>
      </c>
    </row>
    <row r="8241" spans="1:12" x14ac:dyDescent="0.35">
      <c r="A8241" t="s">
        <v>694</v>
      </c>
      <c r="B8241" s="1">
        <v>45351</v>
      </c>
      <c r="C8241">
        <v>80.55</v>
      </c>
      <c r="D8241">
        <v>80.45</v>
      </c>
      <c r="E8241">
        <v>81.400000000000006</v>
      </c>
      <c r="F8241">
        <v>79.3</v>
      </c>
      <c r="G8241">
        <v>81.05</v>
      </c>
      <c r="H8241">
        <v>45176959</v>
      </c>
      <c r="I8241">
        <v>36346.93</v>
      </c>
      <c r="J8241">
        <v>135924</v>
      </c>
      <c r="K8241">
        <v>17787674</v>
      </c>
      <c r="L8241">
        <v>39.369999999999997</v>
      </c>
    </row>
    <row r="8242" spans="1:12" x14ac:dyDescent="0.35">
      <c r="A8242" t="s">
        <v>693</v>
      </c>
      <c r="B8242" s="1">
        <v>45351</v>
      </c>
      <c r="C8242">
        <v>115.45</v>
      </c>
      <c r="D8242">
        <v>115</v>
      </c>
      <c r="E8242">
        <v>116.9</v>
      </c>
      <c r="F8242">
        <v>113.85</v>
      </c>
      <c r="G8242">
        <v>116.45</v>
      </c>
      <c r="H8242">
        <v>6079099</v>
      </c>
      <c r="I8242">
        <v>7017.56</v>
      </c>
      <c r="J8242">
        <v>23547</v>
      </c>
      <c r="K8242">
        <v>2310553</v>
      </c>
      <c r="L8242">
        <v>38.01</v>
      </c>
    </row>
    <row r="8243" spans="1:12" x14ac:dyDescent="0.35">
      <c r="A8243" t="s">
        <v>692</v>
      </c>
      <c r="B8243" s="1">
        <v>45351</v>
      </c>
      <c r="C8243">
        <v>800.4</v>
      </c>
      <c r="D8243">
        <v>799</v>
      </c>
      <c r="E8243">
        <v>814.9</v>
      </c>
      <c r="F8243">
        <v>782.05</v>
      </c>
      <c r="G8243">
        <v>802.65</v>
      </c>
      <c r="H8243">
        <v>492111</v>
      </c>
      <c r="I8243">
        <v>3938.94</v>
      </c>
      <c r="J8243">
        <v>24038</v>
      </c>
      <c r="K8243">
        <v>137042</v>
      </c>
      <c r="L8243">
        <v>27.85</v>
      </c>
    </row>
    <row r="8244" spans="1:12" x14ac:dyDescent="0.35">
      <c r="A8244" t="s">
        <v>691</v>
      </c>
      <c r="B8244" s="1">
        <v>45351</v>
      </c>
      <c r="C8244">
        <v>13.65</v>
      </c>
      <c r="D8244">
        <v>13.65</v>
      </c>
      <c r="E8244">
        <v>14.05</v>
      </c>
      <c r="F8244">
        <v>13.4</v>
      </c>
      <c r="G8244">
        <v>13.65</v>
      </c>
      <c r="H8244">
        <v>794570550</v>
      </c>
      <c r="I8244">
        <v>108961.75</v>
      </c>
      <c r="J8244">
        <v>379960</v>
      </c>
      <c r="K8244">
        <v>123444297</v>
      </c>
      <c r="L8244">
        <v>15.54</v>
      </c>
    </row>
    <row r="8245" spans="1:12" x14ac:dyDescent="0.35">
      <c r="A8245" t="s">
        <v>690</v>
      </c>
      <c r="B8245" s="1">
        <v>45351</v>
      </c>
      <c r="C8245">
        <v>85.15</v>
      </c>
      <c r="D8245">
        <v>85.2</v>
      </c>
      <c r="E8245">
        <v>87.35</v>
      </c>
      <c r="F8245">
        <v>83.8</v>
      </c>
      <c r="G8245">
        <v>86.45</v>
      </c>
      <c r="H8245">
        <v>8584971</v>
      </c>
      <c r="I8245">
        <v>7343.93</v>
      </c>
      <c r="J8245">
        <v>24462</v>
      </c>
      <c r="K8245">
        <v>1789350</v>
      </c>
      <c r="L8245">
        <v>20.84</v>
      </c>
    </row>
    <row r="8246" spans="1:12" x14ac:dyDescent="0.35">
      <c r="A8246" t="s">
        <v>689</v>
      </c>
      <c r="B8246" s="1">
        <v>45351</v>
      </c>
      <c r="C8246">
        <v>5843.3</v>
      </c>
      <c r="D8246">
        <v>5862.05</v>
      </c>
      <c r="E8246">
        <v>5900</v>
      </c>
      <c r="F8246">
        <v>5710.15</v>
      </c>
      <c r="G8246">
        <v>5878</v>
      </c>
      <c r="H8246">
        <v>7498</v>
      </c>
      <c r="I8246">
        <v>438.75</v>
      </c>
      <c r="J8246">
        <v>2566</v>
      </c>
      <c r="K8246">
        <v>4664</v>
      </c>
      <c r="L8246">
        <v>62.2</v>
      </c>
    </row>
    <row r="8247" spans="1:12" x14ac:dyDescent="0.35">
      <c r="A8247" t="s">
        <v>688</v>
      </c>
      <c r="B8247" s="1">
        <v>45351</v>
      </c>
      <c r="C8247">
        <v>337.2</v>
      </c>
      <c r="D8247">
        <v>337.2</v>
      </c>
      <c r="E8247">
        <v>345</v>
      </c>
      <c r="F8247">
        <v>325.89999999999998</v>
      </c>
      <c r="G8247">
        <v>339.55</v>
      </c>
      <c r="H8247">
        <v>568068</v>
      </c>
      <c r="I8247">
        <v>1899.54</v>
      </c>
      <c r="J8247">
        <v>16382</v>
      </c>
      <c r="K8247">
        <v>268714</v>
      </c>
      <c r="L8247">
        <v>47.3</v>
      </c>
    </row>
    <row r="8248" spans="1:12" x14ac:dyDescent="0.35">
      <c r="A8248" t="s">
        <v>687</v>
      </c>
      <c r="B8248" s="1">
        <v>45351</v>
      </c>
      <c r="C8248">
        <v>523.29999999999995</v>
      </c>
      <c r="D8248">
        <v>525.9</v>
      </c>
      <c r="E8248">
        <v>534</v>
      </c>
      <c r="F8248">
        <v>518.20000000000005</v>
      </c>
      <c r="G8248">
        <v>532.65</v>
      </c>
      <c r="H8248">
        <v>3016612</v>
      </c>
      <c r="I8248">
        <v>15974.08</v>
      </c>
      <c r="J8248">
        <v>44413</v>
      </c>
      <c r="K8248">
        <v>1834622</v>
      </c>
      <c r="L8248">
        <v>60.82</v>
      </c>
    </row>
    <row r="8249" spans="1:12" x14ac:dyDescent="0.35">
      <c r="A8249" t="s">
        <v>686</v>
      </c>
      <c r="B8249" s="1">
        <v>45351</v>
      </c>
      <c r="C8249">
        <v>1724.45</v>
      </c>
      <c r="D8249">
        <v>1720</v>
      </c>
      <c r="E8249">
        <v>1724.45</v>
      </c>
      <c r="F8249">
        <v>1670.8</v>
      </c>
      <c r="G8249">
        <v>1711.75</v>
      </c>
      <c r="H8249">
        <v>3109844</v>
      </c>
      <c r="I8249">
        <v>53106.79</v>
      </c>
      <c r="J8249">
        <v>109319</v>
      </c>
      <c r="K8249">
        <v>2546896</v>
      </c>
      <c r="L8249">
        <v>81.900000000000006</v>
      </c>
    </row>
    <row r="8250" spans="1:12" x14ac:dyDescent="0.35">
      <c r="A8250" t="s">
        <v>685</v>
      </c>
      <c r="B8250" s="1">
        <v>45351</v>
      </c>
      <c r="C8250">
        <v>1046.2</v>
      </c>
      <c r="D8250">
        <v>1043.05</v>
      </c>
      <c r="E8250">
        <v>1060.7</v>
      </c>
      <c r="F8250">
        <v>1038.5</v>
      </c>
      <c r="G8250">
        <v>1052.2</v>
      </c>
      <c r="H8250">
        <v>20944844</v>
      </c>
      <c r="I8250">
        <v>220228.03</v>
      </c>
      <c r="J8250">
        <v>343777</v>
      </c>
      <c r="K8250">
        <v>10421268</v>
      </c>
      <c r="L8250">
        <v>49.76</v>
      </c>
    </row>
    <row r="8251" spans="1:12" x14ac:dyDescent="0.35">
      <c r="A8251" t="s">
        <v>684</v>
      </c>
      <c r="B8251" s="1">
        <v>45351</v>
      </c>
      <c r="C8251">
        <v>100.09</v>
      </c>
      <c r="D8251">
        <v>100.97</v>
      </c>
      <c r="E8251">
        <v>100.97</v>
      </c>
      <c r="F8251">
        <v>99.03</v>
      </c>
      <c r="G8251">
        <v>100.43</v>
      </c>
      <c r="H8251">
        <v>817971</v>
      </c>
      <c r="I8251">
        <v>818.88</v>
      </c>
      <c r="J8251">
        <v>4121</v>
      </c>
      <c r="K8251">
        <v>601814</v>
      </c>
      <c r="L8251">
        <v>73.569999999999993</v>
      </c>
    </row>
    <row r="8252" spans="1:12" x14ac:dyDescent="0.35">
      <c r="A8252" t="s">
        <v>683</v>
      </c>
      <c r="B8252" s="1">
        <v>45351</v>
      </c>
      <c r="C8252">
        <v>496.55</v>
      </c>
      <c r="D8252">
        <v>499.1</v>
      </c>
      <c r="E8252">
        <v>504</v>
      </c>
      <c r="F8252">
        <v>489.65</v>
      </c>
      <c r="G8252">
        <v>495.95</v>
      </c>
      <c r="H8252">
        <v>22767</v>
      </c>
      <c r="I8252">
        <v>113.23</v>
      </c>
      <c r="J8252">
        <v>2488</v>
      </c>
      <c r="K8252">
        <v>11088</v>
      </c>
      <c r="L8252">
        <v>48.7</v>
      </c>
    </row>
    <row r="8253" spans="1:12" x14ac:dyDescent="0.35">
      <c r="A8253" t="s">
        <v>682</v>
      </c>
      <c r="B8253" s="1">
        <v>45351</v>
      </c>
      <c r="C8253">
        <v>187.25</v>
      </c>
      <c r="D8253">
        <v>180</v>
      </c>
      <c r="E8253">
        <v>192.15</v>
      </c>
      <c r="F8253">
        <v>177.55</v>
      </c>
      <c r="G8253">
        <v>189.15</v>
      </c>
      <c r="H8253">
        <v>23812398</v>
      </c>
      <c r="I8253">
        <v>43834.97</v>
      </c>
      <c r="J8253">
        <v>105202</v>
      </c>
      <c r="K8253">
        <v>7264722</v>
      </c>
      <c r="L8253">
        <v>30.51</v>
      </c>
    </row>
    <row r="8254" spans="1:12" x14ac:dyDescent="0.35">
      <c r="A8254" t="s">
        <v>681</v>
      </c>
      <c r="B8254" s="1">
        <v>45351</v>
      </c>
      <c r="C8254">
        <v>113.7</v>
      </c>
      <c r="D8254">
        <v>112.1</v>
      </c>
      <c r="E8254">
        <v>120.7</v>
      </c>
      <c r="F8254">
        <v>111.55</v>
      </c>
      <c r="G8254">
        <v>119.45</v>
      </c>
      <c r="H8254">
        <v>19943762</v>
      </c>
      <c r="I8254">
        <v>23461.21</v>
      </c>
      <c r="J8254">
        <v>66718</v>
      </c>
      <c r="K8254">
        <v>5459470</v>
      </c>
      <c r="L8254">
        <v>27.37</v>
      </c>
    </row>
    <row r="8255" spans="1:12" x14ac:dyDescent="0.35">
      <c r="A8255" t="s">
        <v>680</v>
      </c>
      <c r="B8255" s="1">
        <v>45351</v>
      </c>
      <c r="C8255">
        <v>340.45</v>
      </c>
      <c r="D8255">
        <v>341.2</v>
      </c>
      <c r="E8255">
        <v>341.2</v>
      </c>
      <c r="F8255">
        <v>331.55</v>
      </c>
      <c r="G8255">
        <v>334.75</v>
      </c>
      <c r="H8255">
        <v>81813</v>
      </c>
      <c r="I8255">
        <v>274.52999999999997</v>
      </c>
      <c r="J8255">
        <v>5598</v>
      </c>
      <c r="K8255">
        <v>36674</v>
      </c>
      <c r="L8255">
        <v>44.83</v>
      </c>
    </row>
    <row r="8256" spans="1:12" x14ac:dyDescent="0.35">
      <c r="A8256" t="s">
        <v>679</v>
      </c>
      <c r="B8256" s="1">
        <v>45351</v>
      </c>
      <c r="C8256">
        <v>191.4</v>
      </c>
      <c r="D8256">
        <v>191.3</v>
      </c>
      <c r="E8256">
        <v>193.3</v>
      </c>
      <c r="F8256">
        <v>183.35</v>
      </c>
      <c r="G8256">
        <v>191.15</v>
      </c>
      <c r="H8256">
        <v>15237395</v>
      </c>
      <c r="I8256">
        <v>28782.55</v>
      </c>
      <c r="J8256">
        <v>73402</v>
      </c>
      <c r="K8256">
        <v>4088689</v>
      </c>
      <c r="L8256">
        <v>26.83</v>
      </c>
    </row>
    <row r="8257" spans="1:12" x14ac:dyDescent="0.35">
      <c r="A8257" t="s">
        <v>678</v>
      </c>
      <c r="B8257" s="1">
        <v>45351</v>
      </c>
      <c r="C8257">
        <v>149.19999999999999</v>
      </c>
      <c r="D8257">
        <v>143.15</v>
      </c>
      <c r="E8257">
        <v>150.44999999999999</v>
      </c>
      <c r="F8257">
        <v>141.75</v>
      </c>
      <c r="G8257">
        <v>148.6</v>
      </c>
      <c r="H8257">
        <v>383198</v>
      </c>
      <c r="I8257">
        <v>554.80999999999995</v>
      </c>
      <c r="J8257">
        <v>2843</v>
      </c>
      <c r="K8257">
        <v>209201</v>
      </c>
      <c r="L8257">
        <v>54.59</v>
      </c>
    </row>
    <row r="8258" spans="1:12" x14ac:dyDescent="0.35">
      <c r="A8258" t="s">
        <v>677</v>
      </c>
      <c r="B8258" s="1">
        <v>45351</v>
      </c>
      <c r="C8258">
        <v>30.6</v>
      </c>
      <c r="D8258">
        <v>30.6</v>
      </c>
      <c r="E8258">
        <v>31.2</v>
      </c>
      <c r="F8258">
        <v>29.7</v>
      </c>
      <c r="G8258">
        <v>31</v>
      </c>
      <c r="H8258">
        <v>684414</v>
      </c>
      <c r="I8258">
        <v>209.01</v>
      </c>
      <c r="J8258">
        <v>2617</v>
      </c>
      <c r="K8258">
        <v>199740</v>
      </c>
      <c r="L8258">
        <v>29.18</v>
      </c>
    </row>
    <row r="8259" spans="1:12" x14ac:dyDescent="0.35">
      <c r="A8259" t="s">
        <v>676</v>
      </c>
      <c r="B8259" s="1">
        <v>45351</v>
      </c>
      <c r="C8259">
        <v>333.45</v>
      </c>
      <c r="D8259">
        <v>334.7</v>
      </c>
      <c r="E8259">
        <v>339.4</v>
      </c>
      <c r="F8259">
        <v>323.7</v>
      </c>
      <c r="G8259">
        <v>327.3</v>
      </c>
      <c r="H8259">
        <v>441522</v>
      </c>
      <c r="I8259">
        <v>1445.75</v>
      </c>
      <c r="J8259">
        <v>10065</v>
      </c>
      <c r="K8259">
        <v>233786</v>
      </c>
      <c r="L8259">
        <v>52.95</v>
      </c>
    </row>
    <row r="8260" spans="1:12" x14ac:dyDescent="0.35">
      <c r="A8260" t="s">
        <v>675</v>
      </c>
      <c r="B8260" s="1">
        <v>45351</v>
      </c>
      <c r="C8260">
        <v>108.8</v>
      </c>
      <c r="D8260">
        <v>107.5</v>
      </c>
      <c r="E8260">
        <v>112.05</v>
      </c>
      <c r="F8260">
        <v>107.15</v>
      </c>
      <c r="G8260">
        <v>111.35</v>
      </c>
      <c r="H8260">
        <v>327357</v>
      </c>
      <c r="I8260">
        <v>357.56</v>
      </c>
      <c r="J8260">
        <v>6460</v>
      </c>
      <c r="K8260">
        <v>105810</v>
      </c>
      <c r="L8260">
        <v>32.32</v>
      </c>
    </row>
    <row r="8261" spans="1:12" x14ac:dyDescent="0.35">
      <c r="A8261" t="s">
        <v>674</v>
      </c>
      <c r="B8261" s="1">
        <v>45351</v>
      </c>
      <c r="C8261">
        <v>2515.9499999999998</v>
      </c>
      <c r="D8261">
        <v>2541.1</v>
      </c>
      <c r="E8261">
        <v>2570</v>
      </c>
      <c r="F8261">
        <v>2481.5</v>
      </c>
      <c r="G8261">
        <v>2511.9</v>
      </c>
      <c r="H8261">
        <v>25588</v>
      </c>
      <c r="I8261">
        <v>646.85</v>
      </c>
      <c r="J8261">
        <v>6844</v>
      </c>
      <c r="K8261">
        <v>6027</v>
      </c>
      <c r="L8261">
        <v>23.55</v>
      </c>
    </row>
    <row r="8262" spans="1:12" x14ac:dyDescent="0.35">
      <c r="A8262" t="s">
        <v>673</v>
      </c>
      <c r="B8262" s="1">
        <v>45351</v>
      </c>
      <c r="C8262">
        <v>37961.949999999997</v>
      </c>
      <c r="D8262">
        <v>37830</v>
      </c>
      <c r="E8262">
        <v>38099.949999999997</v>
      </c>
      <c r="F8262">
        <v>37499.15</v>
      </c>
      <c r="G8262">
        <v>37930.65</v>
      </c>
      <c r="H8262">
        <v>3843</v>
      </c>
      <c r="I8262">
        <v>1456.9</v>
      </c>
      <c r="J8262">
        <v>1092</v>
      </c>
      <c r="K8262">
        <v>2813</v>
      </c>
      <c r="L8262">
        <v>73.2</v>
      </c>
    </row>
    <row r="8263" spans="1:12" x14ac:dyDescent="0.35">
      <c r="A8263" t="s">
        <v>672</v>
      </c>
      <c r="B8263" s="1">
        <v>45351</v>
      </c>
      <c r="C8263">
        <v>423.95</v>
      </c>
      <c r="D8263">
        <v>424.65</v>
      </c>
      <c r="E8263">
        <v>425.2</v>
      </c>
      <c r="F8263">
        <v>405.7</v>
      </c>
      <c r="G8263">
        <v>414.1</v>
      </c>
      <c r="H8263">
        <v>3334027</v>
      </c>
      <c r="I8263">
        <v>13827.01</v>
      </c>
      <c r="J8263">
        <v>74053</v>
      </c>
      <c r="K8263">
        <v>2247406</v>
      </c>
      <c r="L8263">
        <v>67.41</v>
      </c>
    </row>
    <row r="8264" spans="1:12" x14ac:dyDescent="0.35">
      <c r="A8264" t="s">
        <v>671</v>
      </c>
      <c r="B8264" s="1">
        <v>45351</v>
      </c>
      <c r="C8264">
        <v>888.25</v>
      </c>
      <c r="D8264">
        <v>889</v>
      </c>
      <c r="E8264">
        <v>896</v>
      </c>
      <c r="F8264">
        <v>863.25</v>
      </c>
      <c r="G8264">
        <v>868.2</v>
      </c>
      <c r="H8264">
        <v>340553</v>
      </c>
      <c r="I8264">
        <v>2962.57</v>
      </c>
      <c r="J8264">
        <v>26574</v>
      </c>
      <c r="K8264">
        <v>238394</v>
      </c>
      <c r="L8264">
        <v>70</v>
      </c>
    </row>
    <row r="8265" spans="1:12" x14ac:dyDescent="0.35">
      <c r="A8265" t="s">
        <v>670</v>
      </c>
      <c r="B8265" s="1">
        <v>45351</v>
      </c>
      <c r="C8265">
        <v>250.9</v>
      </c>
      <c r="D8265">
        <v>251.02</v>
      </c>
      <c r="E8265">
        <v>254</v>
      </c>
      <c r="F8265">
        <v>249.25</v>
      </c>
      <c r="G8265">
        <v>252.09</v>
      </c>
      <c r="H8265">
        <v>147198</v>
      </c>
      <c r="I8265">
        <v>370.19</v>
      </c>
      <c r="J8265">
        <v>1867</v>
      </c>
      <c r="K8265">
        <v>111047</v>
      </c>
      <c r="L8265">
        <v>75.44</v>
      </c>
    </row>
    <row r="8266" spans="1:12" x14ac:dyDescent="0.35">
      <c r="A8266" t="s">
        <v>669</v>
      </c>
      <c r="B8266" s="1">
        <v>45351</v>
      </c>
      <c r="C8266">
        <v>512.04999999999995</v>
      </c>
      <c r="D8266">
        <v>514.70000000000005</v>
      </c>
      <c r="E8266">
        <v>516.70000000000005</v>
      </c>
      <c r="F8266">
        <v>510</v>
      </c>
      <c r="G8266">
        <v>515.1</v>
      </c>
      <c r="H8266">
        <v>93082</v>
      </c>
      <c r="I8266">
        <v>478.31</v>
      </c>
      <c r="J8266">
        <v>5018</v>
      </c>
      <c r="K8266">
        <v>67577</v>
      </c>
      <c r="L8266">
        <v>72.599999999999994</v>
      </c>
    </row>
    <row r="8267" spans="1:12" x14ac:dyDescent="0.35">
      <c r="A8267" t="s">
        <v>668</v>
      </c>
      <c r="B8267" s="1">
        <v>45351</v>
      </c>
      <c r="C8267">
        <v>109.7</v>
      </c>
      <c r="D8267">
        <v>109.1</v>
      </c>
      <c r="E8267">
        <v>111.8</v>
      </c>
      <c r="F8267">
        <v>108.1</v>
      </c>
      <c r="G8267">
        <v>109.75</v>
      </c>
      <c r="H8267">
        <v>185818</v>
      </c>
      <c r="I8267">
        <v>204.38</v>
      </c>
      <c r="J8267">
        <v>3894</v>
      </c>
      <c r="K8267">
        <v>63333</v>
      </c>
      <c r="L8267">
        <v>34.08</v>
      </c>
    </row>
    <row r="8268" spans="1:12" x14ac:dyDescent="0.35">
      <c r="A8268" t="s">
        <v>667</v>
      </c>
      <c r="B8268" s="1">
        <v>45351</v>
      </c>
      <c r="C8268">
        <v>69.8</v>
      </c>
      <c r="D8268">
        <v>69.8</v>
      </c>
      <c r="E8268">
        <v>71.75</v>
      </c>
      <c r="F8268">
        <v>68.8</v>
      </c>
      <c r="G8268">
        <v>71.25</v>
      </c>
      <c r="H8268">
        <v>280615</v>
      </c>
      <c r="I8268">
        <v>197.49</v>
      </c>
      <c r="J8268">
        <v>2354</v>
      </c>
      <c r="K8268">
        <v>139125</v>
      </c>
      <c r="L8268">
        <v>49.58</v>
      </c>
    </row>
    <row r="8269" spans="1:12" x14ac:dyDescent="0.35">
      <c r="A8269" t="s">
        <v>666</v>
      </c>
      <c r="B8269" s="1">
        <v>45351</v>
      </c>
      <c r="C8269">
        <v>31.6</v>
      </c>
      <c r="D8269">
        <v>31.75</v>
      </c>
      <c r="E8269">
        <v>33.85</v>
      </c>
      <c r="F8269">
        <v>30.2</v>
      </c>
      <c r="G8269">
        <v>30.4</v>
      </c>
      <c r="H8269">
        <v>3069862</v>
      </c>
      <c r="I8269">
        <v>952.41</v>
      </c>
      <c r="J8269">
        <v>11210</v>
      </c>
      <c r="K8269">
        <v>1984341</v>
      </c>
      <c r="L8269">
        <v>64.64</v>
      </c>
    </row>
    <row r="8270" spans="1:12" x14ac:dyDescent="0.35">
      <c r="A8270" t="s">
        <v>665</v>
      </c>
      <c r="B8270" s="1">
        <v>45351</v>
      </c>
      <c r="C8270">
        <v>500.8</v>
      </c>
      <c r="D8270">
        <v>505</v>
      </c>
      <c r="E8270">
        <v>505.75</v>
      </c>
      <c r="F8270">
        <v>493.5</v>
      </c>
      <c r="G8270">
        <v>495.05</v>
      </c>
      <c r="H8270">
        <v>58971</v>
      </c>
      <c r="I8270">
        <v>293.45</v>
      </c>
      <c r="J8270">
        <v>6196</v>
      </c>
      <c r="K8270">
        <v>36599</v>
      </c>
      <c r="L8270">
        <v>62.06</v>
      </c>
    </row>
    <row r="8271" spans="1:12" x14ac:dyDescent="0.35">
      <c r="A8271" t="s">
        <v>664</v>
      </c>
      <c r="B8271" s="1">
        <v>45351</v>
      </c>
      <c r="C8271">
        <v>476.15</v>
      </c>
      <c r="D8271">
        <v>475</v>
      </c>
      <c r="E8271">
        <v>498.45</v>
      </c>
      <c r="F8271">
        <v>475</v>
      </c>
      <c r="G8271">
        <v>477.9</v>
      </c>
      <c r="H8271">
        <v>36354</v>
      </c>
      <c r="I8271">
        <v>176.1</v>
      </c>
      <c r="J8271">
        <v>3810</v>
      </c>
      <c r="K8271">
        <v>17473</v>
      </c>
      <c r="L8271">
        <v>48.06</v>
      </c>
    </row>
    <row r="8272" spans="1:12" x14ac:dyDescent="0.35">
      <c r="A8272" t="s">
        <v>663</v>
      </c>
      <c r="B8272" s="1">
        <v>45351</v>
      </c>
      <c r="C8272">
        <v>224.05</v>
      </c>
      <c r="D8272">
        <v>226.05</v>
      </c>
      <c r="E8272">
        <v>226.3</v>
      </c>
      <c r="F8272">
        <v>221.1</v>
      </c>
      <c r="G8272">
        <v>223.7</v>
      </c>
      <c r="H8272">
        <v>7579</v>
      </c>
      <c r="I8272">
        <v>16.96</v>
      </c>
      <c r="J8272">
        <v>406</v>
      </c>
      <c r="K8272">
        <v>5345</v>
      </c>
      <c r="L8272">
        <v>70.52</v>
      </c>
    </row>
    <row r="8273" spans="1:12" x14ac:dyDescent="0.35">
      <c r="A8273" t="s">
        <v>662</v>
      </c>
      <c r="B8273" s="1">
        <v>45351</v>
      </c>
      <c r="C8273">
        <v>149.85</v>
      </c>
      <c r="D8273">
        <v>149.5</v>
      </c>
      <c r="E8273">
        <v>152.5</v>
      </c>
      <c r="F8273">
        <v>147.75</v>
      </c>
      <c r="G8273">
        <v>150</v>
      </c>
      <c r="H8273">
        <v>697382</v>
      </c>
      <c r="I8273">
        <v>1044.57</v>
      </c>
      <c r="J8273">
        <v>9972</v>
      </c>
      <c r="K8273">
        <v>284354</v>
      </c>
      <c r="L8273">
        <v>40.770000000000003</v>
      </c>
    </row>
    <row r="8274" spans="1:12" x14ac:dyDescent="0.35">
      <c r="A8274" t="s">
        <v>661</v>
      </c>
      <c r="B8274" s="1">
        <v>45351</v>
      </c>
      <c r="C8274">
        <v>191.8</v>
      </c>
      <c r="D8274">
        <v>191.9</v>
      </c>
      <c r="E8274">
        <v>197.75</v>
      </c>
      <c r="F8274">
        <v>190.4</v>
      </c>
      <c r="G8274">
        <v>194.55</v>
      </c>
      <c r="H8274">
        <v>7283</v>
      </c>
      <c r="I8274">
        <v>14.11</v>
      </c>
      <c r="J8274">
        <v>249</v>
      </c>
      <c r="K8274">
        <v>4176</v>
      </c>
      <c r="L8274">
        <v>57.34</v>
      </c>
    </row>
    <row r="8275" spans="1:12" x14ac:dyDescent="0.35">
      <c r="A8275" t="s">
        <v>660</v>
      </c>
      <c r="B8275" s="1">
        <v>45351</v>
      </c>
      <c r="C8275">
        <v>680.05</v>
      </c>
      <c r="D8275">
        <v>700.55</v>
      </c>
      <c r="E8275">
        <v>747.95</v>
      </c>
      <c r="F8275">
        <v>699</v>
      </c>
      <c r="G8275">
        <v>722.45</v>
      </c>
      <c r="H8275">
        <v>647551</v>
      </c>
      <c r="I8275">
        <v>4711.28</v>
      </c>
      <c r="J8275">
        <v>21775</v>
      </c>
      <c r="K8275">
        <v>111931</v>
      </c>
      <c r="L8275">
        <v>17.29</v>
      </c>
    </row>
    <row r="8276" spans="1:12" x14ac:dyDescent="0.35">
      <c r="A8276" t="s">
        <v>659</v>
      </c>
      <c r="B8276" s="1">
        <v>45351</v>
      </c>
      <c r="C8276">
        <v>309</v>
      </c>
      <c r="D8276">
        <v>308.89999999999998</v>
      </c>
      <c r="E8276">
        <v>308.89999999999998</v>
      </c>
      <c r="F8276">
        <v>306</v>
      </c>
      <c r="G8276">
        <v>306.45</v>
      </c>
      <c r="H8276">
        <v>283041</v>
      </c>
      <c r="I8276">
        <v>868.68</v>
      </c>
      <c r="J8276">
        <v>10953</v>
      </c>
      <c r="K8276">
        <v>179482</v>
      </c>
      <c r="L8276">
        <v>63.41</v>
      </c>
    </row>
    <row r="8277" spans="1:12" x14ac:dyDescent="0.35">
      <c r="A8277" t="s">
        <v>658</v>
      </c>
      <c r="B8277" s="1">
        <v>45351</v>
      </c>
      <c r="C8277">
        <v>404.9</v>
      </c>
      <c r="D8277">
        <v>402</v>
      </c>
      <c r="E8277">
        <v>410.95</v>
      </c>
      <c r="F8277">
        <v>398.1</v>
      </c>
      <c r="G8277">
        <v>405.2</v>
      </c>
      <c r="H8277">
        <v>91818</v>
      </c>
      <c r="I8277">
        <v>371.8</v>
      </c>
      <c r="J8277">
        <v>11760</v>
      </c>
      <c r="K8277">
        <v>54554</v>
      </c>
      <c r="L8277">
        <v>59.42</v>
      </c>
    </row>
    <row r="8278" spans="1:12" x14ac:dyDescent="0.35">
      <c r="A8278" t="s">
        <v>657</v>
      </c>
      <c r="B8278" s="1">
        <v>45351</v>
      </c>
      <c r="C8278">
        <v>2421.5500000000002</v>
      </c>
      <c r="D8278">
        <v>2425</v>
      </c>
      <c r="E8278">
        <v>2428.8000000000002</v>
      </c>
      <c r="F8278">
        <v>2397.25</v>
      </c>
      <c r="G8278">
        <v>2412.3000000000002</v>
      </c>
      <c r="H8278">
        <v>2848084</v>
      </c>
      <c r="I8278">
        <v>68691.38</v>
      </c>
      <c r="J8278">
        <v>127923</v>
      </c>
      <c r="K8278">
        <v>1817918</v>
      </c>
      <c r="L8278">
        <v>63.83</v>
      </c>
    </row>
    <row r="8279" spans="1:12" x14ac:dyDescent="0.35">
      <c r="A8279" t="s">
        <v>656</v>
      </c>
      <c r="B8279" s="1">
        <v>45351</v>
      </c>
      <c r="C8279">
        <v>507.2</v>
      </c>
      <c r="D8279">
        <v>505.05</v>
      </c>
      <c r="E8279">
        <v>515</v>
      </c>
      <c r="F8279">
        <v>502.05</v>
      </c>
      <c r="G8279">
        <v>509.4</v>
      </c>
      <c r="H8279">
        <v>9735845</v>
      </c>
      <c r="I8279">
        <v>49484.41</v>
      </c>
      <c r="J8279">
        <v>93339</v>
      </c>
      <c r="K8279">
        <v>4647187</v>
      </c>
      <c r="L8279">
        <v>47.73</v>
      </c>
    </row>
    <row r="8280" spans="1:12" x14ac:dyDescent="0.35">
      <c r="A8280" t="s">
        <v>655</v>
      </c>
      <c r="B8280" s="1">
        <v>45351</v>
      </c>
      <c r="C8280">
        <v>191.55</v>
      </c>
      <c r="D8280">
        <v>191.9</v>
      </c>
      <c r="E8280">
        <v>192.1</v>
      </c>
      <c r="F8280">
        <v>186.55</v>
      </c>
      <c r="G8280">
        <v>190.75</v>
      </c>
      <c r="H8280">
        <v>865636</v>
      </c>
      <c r="I8280">
        <v>1642.64</v>
      </c>
      <c r="J8280">
        <v>16088</v>
      </c>
      <c r="K8280">
        <v>271411</v>
      </c>
      <c r="L8280">
        <v>31.35</v>
      </c>
    </row>
    <row r="8281" spans="1:12" x14ac:dyDescent="0.35">
      <c r="A8281" t="s">
        <v>654</v>
      </c>
      <c r="B8281" s="1">
        <v>45351</v>
      </c>
      <c r="C8281">
        <v>18.7</v>
      </c>
      <c r="D8281">
        <v>17.899999999999999</v>
      </c>
      <c r="E8281">
        <v>17.95</v>
      </c>
      <c r="F8281">
        <v>17.8</v>
      </c>
      <c r="G8281">
        <v>17.8</v>
      </c>
      <c r="H8281">
        <v>640076</v>
      </c>
      <c r="I8281">
        <v>114.09</v>
      </c>
      <c r="J8281">
        <v>2149</v>
      </c>
      <c r="K8281">
        <v>531401</v>
      </c>
      <c r="L8281">
        <v>83.02</v>
      </c>
    </row>
    <row r="8282" spans="1:12" x14ac:dyDescent="0.35">
      <c r="A8282" t="s">
        <v>653</v>
      </c>
      <c r="B8282" s="1">
        <v>45351</v>
      </c>
      <c r="C8282">
        <v>253.95</v>
      </c>
      <c r="D8282">
        <v>254</v>
      </c>
      <c r="E8282">
        <v>271.89999999999998</v>
      </c>
      <c r="F8282">
        <v>251.05</v>
      </c>
      <c r="G8282">
        <v>269.8</v>
      </c>
      <c r="H8282">
        <v>23977798</v>
      </c>
      <c r="I8282">
        <v>63612.93</v>
      </c>
      <c r="J8282">
        <v>133028</v>
      </c>
      <c r="K8282">
        <v>5279943</v>
      </c>
      <c r="L8282">
        <v>22.02</v>
      </c>
    </row>
    <row r="8283" spans="1:12" x14ac:dyDescent="0.35">
      <c r="A8283" t="s">
        <v>652</v>
      </c>
      <c r="B8283" s="1">
        <v>45351</v>
      </c>
      <c r="C8283">
        <v>425.05</v>
      </c>
      <c r="D8283">
        <v>424.85</v>
      </c>
      <c r="E8283">
        <v>424.95</v>
      </c>
      <c r="F8283">
        <v>415.9</v>
      </c>
      <c r="G8283">
        <v>418.35</v>
      </c>
      <c r="H8283">
        <v>3711</v>
      </c>
      <c r="I8283">
        <v>15.6</v>
      </c>
      <c r="J8283">
        <v>568</v>
      </c>
      <c r="K8283">
        <v>2297</v>
      </c>
      <c r="L8283">
        <v>61.9</v>
      </c>
    </row>
    <row r="8284" spans="1:12" x14ac:dyDescent="0.35">
      <c r="A8284" t="s">
        <v>651</v>
      </c>
      <c r="B8284" s="1">
        <v>45351</v>
      </c>
      <c r="C8284">
        <v>504.4</v>
      </c>
      <c r="D8284">
        <v>506.5</v>
      </c>
      <c r="E8284">
        <v>508</v>
      </c>
      <c r="F8284">
        <v>499</v>
      </c>
      <c r="G8284">
        <v>503.85</v>
      </c>
      <c r="H8284">
        <v>16860796</v>
      </c>
      <c r="I8284">
        <v>84867.92</v>
      </c>
      <c r="J8284">
        <v>136976</v>
      </c>
      <c r="K8284">
        <v>11771123</v>
      </c>
      <c r="L8284">
        <v>69.81</v>
      </c>
    </row>
    <row r="8285" spans="1:12" x14ac:dyDescent="0.35">
      <c r="A8285" t="s">
        <v>650</v>
      </c>
      <c r="B8285" s="1">
        <v>45351</v>
      </c>
      <c r="C8285">
        <v>145.5</v>
      </c>
      <c r="D8285">
        <v>145.94999999999999</v>
      </c>
      <c r="E8285">
        <v>148.35</v>
      </c>
      <c r="F8285">
        <v>144.1</v>
      </c>
      <c r="G8285">
        <v>145.19999999999999</v>
      </c>
      <c r="H8285">
        <v>380055</v>
      </c>
      <c r="I8285">
        <v>555.45000000000005</v>
      </c>
      <c r="J8285">
        <v>6445</v>
      </c>
      <c r="K8285">
        <v>179410</v>
      </c>
      <c r="L8285">
        <v>47.21</v>
      </c>
    </row>
    <row r="8286" spans="1:12" x14ac:dyDescent="0.35">
      <c r="A8286" t="s">
        <v>649</v>
      </c>
      <c r="B8286" s="1">
        <v>45351</v>
      </c>
      <c r="C8286">
        <v>149.69999999999999</v>
      </c>
      <c r="D8286">
        <v>151.80000000000001</v>
      </c>
      <c r="E8286">
        <v>151.80000000000001</v>
      </c>
      <c r="F8286">
        <v>144.1</v>
      </c>
      <c r="G8286">
        <v>148.19999999999999</v>
      </c>
      <c r="H8286">
        <v>297017</v>
      </c>
      <c r="I8286">
        <v>438.29</v>
      </c>
      <c r="J8286">
        <v>6118</v>
      </c>
      <c r="K8286">
        <v>118318</v>
      </c>
      <c r="L8286">
        <v>39.840000000000003</v>
      </c>
    </row>
    <row r="8287" spans="1:12" x14ac:dyDescent="0.35">
      <c r="A8287" t="s">
        <v>648</v>
      </c>
      <c r="B8287" s="1">
        <v>45351</v>
      </c>
      <c r="C8287">
        <v>2801.3</v>
      </c>
      <c r="D8287">
        <v>2801.3</v>
      </c>
      <c r="E8287">
        <v>2839.85</v>
      </c>
      <c r="F8287">
        <v>2798.7</v>
      </c>
      <c r="G8287">
        <v>2813.4</v>
      </c>
      <c r="H8287">
        <v>5842</v>
      </c>
      <c r="I8287">
        <v>164</v>
      </c>
      <c r="J8287">
        <v>1071</v>
      </c>
      <c r="K8287">
        <v>3804</v>
      </c>
      <c r="L8287">
        <v>65.11</v>
      </c>
    </row>
    <row r="8288" spans="1:12" x14ac:dyDescent="0.35">
      <c r="A8288" t="s">
        <v>647</v>
      </c>
      <c r="B8288" s="1">
        <v>45351</v>
      </c>
      <c r="C8288">
        <v>280.25</v>
      </c>
      <c r="D8288">
        <v>280</v>
      </c>
      <c r="E8288">
        <v>282.75</v>
      </c>
      <c r="F8288">
        <v>278.25</v>
      </c>
      <c r="G8288">
        <v>280.7</v>
      </c>
      <c r="H8288">
        <v>87791</v>
      </c>
      <c r="I8288">
        <v>245.98</v>
      </c>
      <c r="J8288">
        <v>3796</v>
      </c>
      <c r="K8288">
        <v>50756</v>
      </c>
      <c r="L8288">
        <v>57.81</v>
      </c>
    </row>
    <row r="8289" spans="1:12" x14ac:dyDescent="0.35">
      <c r="A8289" t="s">
        <v>646</v>
      </c>
      <c r="B8289" s="1">
        <v>45351</v>
      </c>
      <c r="C8289">
        <v>902.7</v>
      </c>
      <c r="D8289">
        <v>904.9</v>
      </c>
      <c r="E8289">
        <v>921</v>
      </c>
      <c r="F8289">
        <v>900.3</v>
      </c>
      <c r="G8289">
        <v>916.05</v>
      </c>
      <c r="H8289">
        <v>26996</v>
      </c>
      <c r="I8289">
        <v>245.9</v>
      </c>
      <c r="J8289">
        <v>3174</v>
      </c>
      <c r="K8289">
        <v>18515</v>
      </c>
      <c r="L8289">
        <v>68.58</v>
      </c>
    </row>
    <row r="8290" spans="1:12" x14ac:dyDescent="0.35">
      <c r="A8290" t="s">
        <v>645</v>
      </c>
      <c r="B8290" s="1">
        <v>45351</v>
      </c>
      <c r="C8290">
        <v>886.6</v>
      </c>
      <c r="D8290">
        <v>877</v>
      </c>
      <c r="E8290">
        <v>885.95</v>
      </c>
      <c r="F8290">
        <v>871.1</v>
      </c>
      <c r="G8290">
        <v>881</v>
      </c>
      <c r="H8290">
        <v>68819</v>
      </c>
      <c r="I8290">
        <v>605.22</v>
      </c>
      <c r="J8290">
        <v>7533</v>
      </c>
      <c r="K8290">
        <v>37565</v>
      </c>
      <c r="L8290">
        <v>54.59</v>
      </c>
    </row>
    <row r="8291" spans="1:12" x14ac:dyDescent="0.35">
      <c r="A8291" t="s">
        <v>644</v>
      </c>
      <c r="B8291" s="1">
        <v>45351</v>
      </c>
      <c r="C8291">
        <v>104.85</v>
      </c>
      <c r="D8291">
        <v>105</v>
      </c>
      <c r="E8291">
        <v>107.6</v>
      </c>
      <c r="F8291">
        <v>102.1</v>
      </c>
      <c r="G8291">
        <v>107.3</v>
      </c>
      <c r="H8291">
        <v>33571297</v>
      </c>
      <c r="I8291">
        <v>35463.449999999997</v>
      </c>
      <c r="J8291">
        <v>106105</v>
      </c>
      <c r="K8291">
        <v>5971256</v>
      </c>
      <c r="L8291">
        <v>17.79</v>
      </c>
    </row>
    <row r="8292" spans="1:12" x14ac:dyDescent="0.35">
      <c r="A8292" t="s">
        <v>643</v>
      </c>
      <c r="B8292" s="1">
        <v>45351</v>
      </c>
      <c r="C8292">
        <v>154.65</v>
      </c>
      <c r="D8292">
        <v>157.19999999999999</v>
      </c>
      <c r="E8292">
        <v>157.25</v>
      </c>
      <c r="F8292">
        <v>154.44999999999999</v>
      </c>
      <c r="G8292">
        <v>156.05000000000001</v>
      </c>
      <c r="H8292">
        <v>4032</v>
      </c>
      <c r="I8292">
        <v>6.3</v>
      </c>
      <c r="J8292">
        <v>177</v>
      </c>
      <c r="K8292">
        <v>2587</v>
      </c>
      <c r="L8292">
        <v>64.16</v>
      </c>
    </row>
    <row r="8293" spans="1:12" x14ac:dyDescent="0.35">
      <c r="A8293" t="s">
        <v>642</v>
      </c>
      <c r="B8293" s="1">
        <v>45351</v>
      </c>
      <c r="C8293">
        <v>512.1</v>
      </c>
      <c r="D8293">
        <v>513</v>
      </c>
      <c r="E8293">
        <v>524.45000000000005</v>
      </c>
      <c r="F8293">
        <v>501</v>
      </c>
      <c r="G8293">
        <v>516.79999999999995</v>
      </c>
      <c r="H8293">
        <v>29208</v>
      </c>
      <c r="I8293">
        <v>149.91</v>
      </c>
      <c r="J8293">
        <v>3436</v>
      </c>
      <c r="K8293">
        <v>16096</v>
      </c>
      <c r="L8293">
        <v>55.11</v>
      </c>
    </row>
    <row r="8294" spans="1:12" x14ac:dyDescent="0.35">
      <c r="A8294" t="s">
        <v>641</v>
      </c>
      <c r="B8294" s="1">
        <v>45351</v>
      </c>
      <c r="C8294">
        <v>1403.1</v>
      </c>
      <c r="D8294">
        <v>1405.9</v>
      </c>
      <c r="E8294">
        <v>1406.25</v>
      </c>
      <c r="F8294">
        <v>1385</v>
      </c>
      <c r="G8294">
        <v>1388.5</v>
      </c>
      <c r="H8294">
        <v>10362</v>
      </c>
      <c r="I8294">
        <v>144.22999999999999</v>
      </c>
      <c r="J8294">
        <v>677</v>
      </c>
      <c r="K8294">
        <v>8544</v>
      </c>
      <c r="L8294">
        <v>82.46</v>
      </c>
    </row>
    <row r="8295" spans="1:12" x14ac:dyDescent="0.35">
      <c r="A8295" t="s">
        <v>640</v>
      </c>
      <c r="B8295" s="1">
        <v>45351</v>
      </c>
      <c r="C8295">
        <v>4375.05</v>
      </c>
      <c r="D8295">
        <v>4379</v>
      </c>
      <c r="E8295">
        <v>4454</v>
      </c>
      <c r="F8295">
        <v>4350</v>
      </c>
      <c r="G8295">
        <v>4426.5</v>
      </c>
      <c r="H8295">
        <v>1548190</v>
      </c>
      <c r="I8295">
        <v>68326.13</v>
      </c>
      <c r="J8295">
        <v>93544</v>
      </c>
      <c r="K8295">
        <v>987269</v>
      </c>
      <c r="L8295">
        <v>63.77</v>
      </c>
    </row>
    <row r="8296" spans="1:12" x14ac:dyDescent="0.35">
      <c r="A8296" t="s">
        <v>639</v>
      </c>
      <c r="B8296" s="1">
        <v>45351</v>
      </c>
      <c r="C8296">
        <v>332.4</v>
      </c>
      <c r="D8296">
        <v>333.25</v>
      </c>
      <c r="E8296">
        <v>334.85</v>
      </c>
      <c r="F8296">
        <v>327.10000000000002</v>
      </c>
      <c r="G8296">
        <v>331.7</v>
      </c>
      <c r="H8296">
        <v>442726</v>
      </c>
      <c r="I8296">
        <v>1466.46</v>
      </c>
      <c r="J8296">
        <v>12766</v>
      </c>
      <c r="K8296">
        <v>153471</v>
      </c>
      <c r="L8296">
        <v>34.67</v>
      </c>
    </row>
    <row r="8297" spans="1:12" x14ac:dyDescent="0.35">
      <c r="A8297" t="s">
        <v>638</v>
      </c>
      <c r="B8297" s="1">
        <v>45351</v>
      </c>
      <c r="C8297">
        <v>425.6</v>
      </c>
      <c r="D8297">
        <v>425.6</v>
      </c>
      <c r="E8297">
        <v>447.95</v>
      </c>
      <c r="F8297">
        <v>414.85</v>
      </c>
      <c r="G8297">
        <v>434.75</v>
      </c>
      <c r="H8297">
        <v>120981</v>
      </c>
      <c r="I8297">
        <v>524.22</v>
      </c>
      <c r="J8297">
        <v>12389</v>
      </c>
      <c r="K8297">
        <v>30535</v>
      </c>
      <c r="L8297">
        <v>25.24</v>
      </c>
    </row>
    <row r="8298" spans="1:12" x14ac:dyDescent="0.35">
      <c r="A8298" t="s">
        <v>637</v>
      </c>
      <c r="B8298" s="1">
        <v>45351</v>
      </c>
      <c r="C8298">
        <v>359</v>
      </c>
      <c r="D8298">
        <v>357.05</v>
      </c>
      <c r="E8298">
        <v>359.95</v>
      </c>
      <c r="F8298">
        <v>354.45</v>
      </c>
      <c r="G8298">
        <v>358.1</v>
      </c>
      <c r="H8298">
        <v>23867</v>
      </c>
      <c r="I8298">
        <v>84.98</v>
      </c>
      <c r="J8298">
        <v>1710</v>
      </c>
      <c r="K8298">
        <v>11544</v>
      </c>
      <c r="L8298">
        <v>48.37</v>
      </c>
    </row>
    <row r="8299" spans="1:12" x14ac:dyDescent="0.35">
      <c r="A8299" t="s">
        <v>636</v>
      </c>
      <c r="B8299" s="1">
        <v>45351</v>
      </c>
      <c r="C8299">
        <v>205.45</v>
      </c>
      <c r="D8299">
        <v>201.15</v>
      </c>
      <c r="E8299">
        <v>213.9</v>
      </c>
      <c r="F8299">
        <v>201.15</v>
      </c>
      <c r="G8299">
        <v>205.85</v>
      </c>
      <c r="H8299">
        <v>3323337</v>
      </c>
      <c r="I8299">
        <v>6877.76</v>
      </c>
      <c r="J8299">
        <v>41197</v>
      </c>
      <c r="K8299">
        <v>1623967</v>
      </c>
      <c r="L8299">
        <v>48.87</v>
      </c>
    </row>
    <row r="8300" spans="1:12" x14ac:dyDescent="0.35">
      <c r="A8300" t="s">
        <v>635</v>
      </c>
      <c r="B8300" s="1">
        <v>45351</v>
      </c>
      <c r="C8300">
        <v>206.2</v>
      </c>
      <c r="D8300">
        <v>206.25</v>
      </c>
      <c r="E8300">
        <v>207.25</v>
      </c>
      <c r="F8300">
        <v>205.6</v>
      </c>
      <c r="G8300">
        <v>206.15</v>
      </c>
      <c r="H8300">
        <v>124279</v>
      </c>
      <c r="I8300">
        <v>256.22000000000003</v>
      </c>
      <c r="J8300">
        <v>3432</v>
      </c>
      <c r="K8300">
        <v>92127</v>
      </c>
      <c r="L8300">
        <v>74.13</v>
      </c>
    </row>
    <row r="8301" spans="1:12" x14ac:dyDescent="0.35">
      <c r="A8301" t="s">
        <v>634</v>
      </c>
      <c r="B8301" s="1">
        <v>45351</v>
      </c>
      <c r="C8301">
        <v>1620.45</v>
      </c>
      <c r="D8301">
        <v>1624.7</v>
      </c>
      <c r="E8301">
        <v>1656.5</v>
      </c>
      <c r="F8301">
        <v>1606.95</v>
      </c>
      <c r="G8301">
        <v>1618.75</v>
      </c>
      <c r="H8301">
        <v>219041</v>
      </c>
      <c r="I8301">
        <v>3570.04</v>
      </c>
      <c r="J8301">
        <v>21640</v>
      </c>
      <c r="K8301">
        <v>68309</v>
      </c>
      <c r="L8301">
        <v>31.19</v>
      </c>
    </row>
    <row r="8302" spans="1:12" x14ac:dyDescent="0.35">
      <c r="A8302" t="s">
        <v>633</v>
      </c>
      <c r="B8302" s="1">
        <v>45351</v>
      </c>
      <c r="C8302">
        <v>12.26</v>
      </c>
      <c r="D8302">
        <v>12.42</v>
      </c>
      <c r="E8302">
        <v>12.42</v>
      </c>
      <c r="F8302">
        <v>12.08</v>
      </c>
      <c r="G8302">
        <v>12.2</v>
      </c>
      <c r="H8302">
        <v>367550</v>
      </c>
      <c r="I8302">
        <v>44.71</v>
      </c>
      <c r="J8302">
        <v>2495</v>
      </c>
      <c r="K8302">
        <v>278149</v>
      </c>
      <c r="L8302">
        <v>75.680000000000007</v>
      </c>
    </row>
    <row r="8303" spans="1:12" x14ac:dyDescent="0.35">
      <c r="A8303" t="s">
        <v>632</v>
      </c>
      <c r="B8303" s="1">
        <v>45351</v>
      </c>
      <c r="C8303">
        <v>122.17</v>
      </c>
      <c r="D8303">
        <v>121.57</v>
      </c>
      <c r="E8303">
        <v>121.88</v>
      </c>
      <c r="F8303">
        <v>119.12</v>
      </c>
      <c r="G8303">
        <v>121.45</v>
      </c>
      <c r="H8303">
        <v>47652</v>
      </c>
      <c r="I8303">
        <v>57.58</v>
      </c>
      <c r="J8303">
        <v>388</v>
      </c>
      <c r="K8303">
        <v>33745</v>
      </c>
      <c r="L8303">
        <v>70.819999999999993</v>
      </c>
    </row>
    <row r="8304" spans="1:12" x14ac:dyDescent="0.35">
      <c r="A8304" t="s">
        <v>631</v>
      </c>
      <c r="B8304" s="1">
        <v>45351</v>
      </c>
      <c r="C8304">
        <v>120.15</v>
      </c>
      <c r="D8304">
        <v>119.7</v>
      </c>
      <c r="E8304">
        <v>119.7</v>
      </c>
      <c r="F8304">
        <v>118.5</v>
      </c>
      <c r="G8304">
        <v>119.65</v>
      </c>
      <c r="H8304">
        <v>824</v>
      </c>
      <c r="I8304">
        <v>0.98</v>
      </c>
      <c r="J8304">
        <v>25</v>
      </c>
      <c r="K8304">
        <v>822</v>
      </c>
      <c r="L8304">
        <v>99.76</v>
      </c>
    </row>
    <row r="8305" spans="1:12" x14ac:dyDescent="0.35">
      <c r="A8305" t="s">
        <v>630</v>
      </c>
      <c r="B8305" s="1">
        <v>45351</v>
      </c>
      <c r="C8305">
        <v>15.9</v>
      </c>
      <c r="D8305">
        <v>16.149999999999999</v>
      </c>
      <c r="E8305">
        <v>16.55</v>
      </c>
      <c r="F8305">
        <v>15.5</v>
      </c>
      <c r="G8305">
        <v>16.05</v>
      </c>
      <c r="H8305">
        <v>218745</v>
      </c>
      <c r="I8305">
        <v>34.92</v>
      </c>
      <c r="J8305">
        <v>1009</v>
      </c>
      <c r="K8305">
        <v>97893</v>
      </c>
      <c r="L8305">
        <v>44.75</v>
      </c>
    </row>
    <row r="8306" spans="1:12" x14ac:dyDescent="0.35">
      <c r="A8306" t="s">
        <v>629</v>
      </c>
      <c r="B8306" s="1">
        <v>45351</v>
      </c>
      <c r="C8306">
        <v>125.77</v>
      </c>
      <c r="D8306">
        <v>129.69999999999999</v>
      </c>
      <c r="E8306">
        <v>129.69999999999999</v>
      </c>
      <c r="F8306">
        <v>123.23</v>
      </c>
      <c r="G8306">
        <v>124.5</v>
      </c>
      <c r="H8306">
        <v>6147</v>
      </c>
      <c r="I8306">
        <v>7.68</v>
      </c>
      <c r="J8306">
        <v>143</v>
      </c>
      <c r="K8306">
        <v>2941</v>
      </c>
      <c r="L8306">
        <v>47.84</v>
      </c>
    </row>
    <row r="8307" spans="1:12" x14ac:dyDescent="0.35">
      <c r="A8307" t="s">
        <v>628</v>
      </c>
      <c r="B8307" s="1">
        <v>45351</v>
      </c>
      <c r="C8307">
        <v>149.79</v>
      </c>
      <c r="D8307">
        <v>154.30000000000001</v>
      </c>
      <c r="E8307">
        <v>154.30000000000001</v>
      </c>
      <c r="F8307">
        <v>147.52000000000001</v>
      </c>
      <c r="G8307">
        <v>149.87</v>
      </c>
      <c r="H8307">
        <v>181953</v>
      </c>
      <c r="I8307">
        <v>271.13</v>
      </c>
      <c r="J8307">
        <v>4919</v>
      </c>
      <c r="K8307">
        <v>132130</v>
      </c>
      <c r="L8307">
        <v>72.62</v>
      </c>
    </row>
    <row r="8308" spans="1:12" x14ac:dyDescent="0.35">
      <c r="A8308" t="s">
        <v>627</v>
      </c>
      <c r="B8308" s="1">
        <v>45351</v>
      </c>
      <c r="C8308">
        <v>68.08</v>
      </c>
      <c r="D8308">
        <v>68.78</v>
      </c>
      <c r="E8308">
        <v>68.78</v>
      </c>
      <c r="F8308">
        <v>68.13</v>
      </c>
      <c r="G8308">
        <v>68.39</v>
      </c>
      <c r="H8308">
        <v>51829</v>
      </c>
      <c r="I8308">
        <v>35.479999999999997</v>
      </c>
      <c r="J8308">
        <v>704</v>
      </c>
      <c r="K8308">
        <v>36691</v>
      </c>
      <c r="L8308">
        <v>70.790000000000006</v>
      </c>
    </row>
    <row r="8309" spans="1:12" x14ac:dyDescent="0.35">
      <c r="A8309" t="s">
        <v>626</v>
      </c>
      <c r="B8309" s="1">
        <v>45351</v>
      </c>
      <c r="C8309">
        <v>79.92</v>
      </c>
      <c r="D8309">
        <v>79.52</v>
      </c>
      <c r="E8309">
        <v>80.38</v>
      </c>
      <c r="F8309">
        <v>79.5</v>
      </c>
      <c r="G8309">
        <v>79.58</v>
      </c>
      <c r="H8309">
        <v>21412</v>
      </c>
      <c r="I8309">
        <v>17.079999999999998</v>
      </c>
      <c r="J8309">
        <v>269</v>
      </c>
      <c r="K8309">
        <v>17589</v>
      </c>
      <c r="L8309">
        <v>82.15</v>
      </c>
    </row>
    <row r="8310" spans="1:12" x14ac:dyDescent="0.35">
      <c r="A8310" t="s">
        <v>625</v>
      </c>
      <c r="B8310" s="1">
        <v>45351</v>
      </c>
      <c r="C8310">
        <v>51.34</v>
      </c>
      <c r="D8310">
        <v>51.34</v>
      </c>
      <c r="E8310">
        <v>51.66</v>
      </c>
      <c r="F8310">
        <v>50.4</v>
      </c>
      <c r="G8310">
        <v>51.12</v>
      </c>
      <c r="H8310">
        <v>3102</v>
      </c>
      <c r="I8310">
        <v>1.59</v>
      </c>
      <c r="J8310">
        <v>93</v>
      </c>
      <c r="K8310">
        <v>1943</v>
      </c>
      <c r="L8310">
        <v>62.64</v>
      </c>
    </row>
    <row r="8311" spans="1:12" x14ac:dyDescent="0.35">
      <c r="A8311" t="s">
        <v>624</v>
      </c>
      <c r="B8311" s="1">
        <v>45351</v>
      </c>
      <c r="C8311">
        <v>23.2</v>
      </c>
      <c r="D8311">
        <v>24.14</v>
      </c>
      <c r="E8311">
        <v>24.14</v>
      </c>
      <c r="F8311">
        <v>23.01</v>
      </c>
      <c r="G8311">
        <v>23.17</v>
      </c>
      <c r="H8311">
        <v>43033</v>
      </c>
      <c r="I8311">
        <v>9.9600000000000009</v>
      </c>
      <c r="J8311">
        <v>239</v>
      </c>
      <c r="K8311">
        <v>28414</v>
      </c>
      <c r="L8311">
        <v>66.03</v>
      </c>
    </row>
    <row r="8312" spans="1:12" x14ac:dyDescent="0.35">
      <c r="A8312" t="s">
        <v>623</v>
      </c>
      <c r="B8312" s="1">
        <v>45351</v>
      </c>
      <c r="C8312">
        <v>68.12</v>
      </c>
      <c r="D8312">
        <v>68.650000000000006</v>
      </c>
      <c r="E8312">
        <v>69.760000000000005</v>
      </c>
      <c r="F8312">
        <v>67.7</v>
      </c>
      <c r="G8312">
        <v>69.67</v>
      </c>
      <c r="H8312">
        <v>22543</v>
      </c>
      <c r="I8312">
        <v>15.63</v>
      </c>
      <c r="J8312">
        <v>184</v>
      </c>
      <c r="K8312">
        <v>19182</v>
      </c>
      <c r="L8312">
        <v>85.09</v>
      </c>
    </row>
    <row r="8313" spans="1:12" x14ac:dyDescent="0.35">
      <c r="A8313" t="s">
        <v>622</v>
      </c>
      <c r="B8313" s="1">
        <v>45351</v>
      </c>
      <c r="C8313">
        <v>240.75</v>
      </c>
      <c r="D8313">
        <v>243.75</v>
      </c>
      <c r="E8313">
        <v>243.75</v>
      </c>
      <c r="F8313">
        <v>239.44</v>
      </c>
      <c r="G8313">
        <v>240.69</v>
      </c>
      <c r="H8313">
        <v>14235</v>
      </c>
      <c r="I8313">
        <v>34.229999999999997</v>
      </c>
      <c r="J8313">
        <v>416</v>
      </c>
      <c r="K8313">
        <v>10829</v>
      </c>
      <c r="L8313">
        <v>76.069999999999993</v>
      </c>
    </row>
    <row r="8314" spans="1:12" x14ac:dyDescent="0.35">
      <c r="A8314" t="s">
        <v>621</v>
      </c>
      <c r="B8314" s="1">
        <v>45351</v>
      </c>
      <c r="C8314">
        <v>38.229999999999997</v>
      </c>
      <c r="D8314">
        <v>38.229999999999997</v>
      </c>
      <c r="E8314">
        <v>38.78</v>
      </c>
      <c r="F8314">
        <v>37.630000000000003</v>
      </c>
      <c r="G8314">
        <v>38.42</v>
      </c>
      <c r="H8314">
        <v>17292</v>
      </c>
      <c r="I8314">
        <v>6.61</v>
      </c>
      <c r="J8314">
        <v>148</v>
      </c>
      <c r="K8314">
        <v>16243</v>
      </c>
      <c r="L8314">
        <v>93.93</v>
      </c>
    </row>
    <row r="8315" spans="1:12" x14ac:dyDescent="0.35">
      <c r="A8315" t="s">
        <v>620</v>
      </c>
      <c r="B8315" s="1">
        <v>45351</v>
      </c>
      <c r="C8315">
        <v>46.44</v>
      </c>
      <c r="D8315">
        <v>46.51</v>
      </c>
      <c r="E8315">
        <v>46.96</v>
      </c>
      <c r="F8315">
        <v>46.26</v>
      </c>
      <c r="G8315">
        <v>46.6</v>
      </c>
      <c r="H8315">
        <v>47334</v>
      </c>
      <c r="I8315">
        <v>22.05</v>
      </c>
      <c r="J8315">
        <v>310</v>
      </c>
      <c r="K8315">
        <v>40198</v>
      </c>
      <c r="L8315">
        <v>84.92</v>
      </c>
    </row>
    <row r="8316" spans="1:12" x14ac:dyDescent="0.35">
      <c r="A8316" t="s">
        <v>619</v>
      </c>
      <c r="B8316" s="1">
        <v>45351</v>
      </c>
      <c r="C8316">
        <v>22.72</v>
      </c>
      <c r="D8316">
        <v>23.65</v>
      </c>
      <c r="E8316">
        <v>23.65</v>
      </c>
      <c r="F8316">
        <v>22.65</v>
      </c>
      <c r="G8316">
        <v>22.82</v>
      </c>
      <c r="H8316">
        <v>9247</v>
      </c>
      <c r="I8316">
        <v>2.11</v>
      </c>
      <c r="J8316">
        <v>267</v>
      </c>
      <c r="K8316">
        <v>8076</v>
      </c>
      <c r="L8316">
        <v>87.34</v>
      </c>
    </row>
    <row r="8317" spans="1:12" x14ac:dyDescent="0.35">
      <c r="A8317" t="s">
        <v>618</v>
      </c>
      <c r="B8317" s="1">
        <v>45351</v>
      </c>
      <c r="C8317">
        <v>58.8</v>
      </c>
      <c r="D8317">
        <v>58.8</v>
      </c>
      <c r="E8317">
        <v>59.77</v>
      </c>
      <c r="F8317">
        <v>58.23</v>
      </c>
      <c r="G8317">
        <v>59.5</v>
      </c>
      <c r="H8317">
        <v>10961</v>
      </c>
      <c r="I8317">
        <v>6.46</v>
      </c>
      <c r="J8317">
        <v>145</v>
      </c>
      <c r="K8317">
        <v>10168</v>
      </c>
      <c r="L8317">
        <v>92.77</v>
      </c>
    </row>
    <row r="8318" spans="1:12" x14ac:dyDescent="0.35">
      <c r="A8318" t="s">
        <v>617</v>
      </c>
      <c r="B8318" s="1">
        <v>45351</v>
      </c>
      <c r="C8318">
        <v>29.99</v>
      </c>
      <c r="D8318">
        <v>30.9</v>
      </c>
      <c r="E8318">
        <v>30.9</v>
      </c>
      <c r="F8318">
        <v>29.69</v>
      </c>
      <c r="G8318">
        <v>30.03</v>
      </c>
      <c r="H8318">
        <v>137492</v>
      </c>
      <c r="I8318">
        <v>41.08</v>
      </c>
      <c r="J8318">
        <v>1338</v>
      </c>
      <c r="K8318">
        <v>101358</v>
      </c>
      <c r="L8318">
        <v>73.72</v>
      </c>
    </row>
    <row r="8319" spans="1:12" x14ac:dyDescent="0.35">
      <c r="A8319" t="s">
        <v>616</v>
      </c>
      <c r="B8319" s="1">
        <v>45351</v>
      </c>
      <c r="C8319">
        <v>17.88</v>
      </c>
      <c r="D8319">
        <v>18.04</v>
      </c>
      <c r="E8319">
        <v>18.04</v>
      </c>
      <c r="F8319">
        <v>17.63</v>
      </c>
      <c r="G8319">
        <v>17.93</v>
      </c>
      <c r="H8319">
        <v>256877</v>
      </c>
      <c r="I8319">
        <v>45.62</v>
      </c>
      <c r="J8319">
        <v>1587</v>
      </c>
      <c r="K8319">
        <v>211789</v>
      </c>
      <c r="L8319">
        <v>82.45</v>
      </c>
    </row>
    <row r="8320" spans="1:12" x14ac:dyDescent="0.35">
      <c r="A8320" t="s">
        <v>615</v>
      </c>
      <c r="B8320" s="1">
        <v>45351</v>
      </c>
      <c r="C8320">
        <v>18.02</v>
      </c>
      <c r="D8320">
        <v>18.02</v>
      </c>
      <c r="E8320">
        <v>18.600000000000001</v>
      </c>
      <c r="F8320">
        <v>17.920000000000002</v>
      </c>
      <c r="G8320">
        <v>18.079999999999998</v>
      </c>
      <c r="H8320">
        <v>4362</v>
      </c>
      <c r="I8320">
        <v>0.79</v>
      </c>
      <c r="J8320">
        <v>173</v>
      </c>
      <c r="K8320">
        <v>2592</v>
      </c>
      <c r="L8320">
        <v>59.42</v>
      </c>
    </row>
    <row r="8321" spans="1:12" x14ac:dyDescent="0.35">
      <c r="A8321" t="s">
        <v>614</v>
      </c>
      <c r="B8321" s="1">
        <v>45351</v>
      </c>
      <c r="C8321">
        <v>999.99</v>
      </c>
      <c r="D8321">
        <v>1000</v>
      </c>
      <c r="E8321">
        <v>1000.01</v>
      </c>
      <c r="F8321">
        <v>1000</v>
      </c>
      <c r="G8321">
        <v>1000.01</v>
      </c>
      <c r="H8321">
        <v>162</v>
      </c>
      <c r="I8321">
        <v>1.62</v>
      </c>
      <c r="J8321">
        <v>8</v>
      </c>
      <c r="K8321">
        <v>161</v>
      </c>
      <c r="L8321">
        <v>99.38</v>
      </c>
    </row>
    <row r="8322" spans="1:12" x14ac:dyDescent="0.35">
      <c r="A8322" t="s">
        <v>613</v>
      </c>
      <c r="B8322" s="1">
        <v>45351</v>
      </c>
      <c r="C8322">
        <v>580.6</v>
      </c>
      <c r="D8322">
        <v>581</v>
      </c>
      <c r="E8322">
        <v>585.9</v>
      </c>
      <c r="F8322">
        <v>575.54999999999995</v>
      </c>
      <c r="G8322">
        <v>582</v>
      </c>
      <c r="H8322">
        <v>2750947</v>
      </c>
      <c r="I8322">
        <v>15966.52</v>
      </c>
      <c r="J8322">
        <v>82566</v>
      </c>
      <c r="K8322">
        <v>1601951</v>
      </c>
      <c r="L8322">
        <v>58.23</v>
      </c>
    </row>
    <row r="8323" spans="1:12" x14ac:dyDescent="0.35">
      <c r="A8323" t="s">
        <v>612</v>
      </c>
      <c r="B8323" s="1">
        <v>45351</v>
      </c>
      <c r="C8323">
        <v>113.14</v>
      </c>
      <c r="D8323">
        <v>110.88</v>
      </c>
      <c r="E8323">
        <v>113.5</v>
      </c>
      <c r="F8323">
        <v>110.88</v>
      </c>
      <c r="G8323">
        <v>113.04</v>
      </c>
      <c r="H8323">
        <v>1373</v>
      </c>
      <c r="I8323">
        <v>1.55</v>
      </c>
      <c r="J8323">
        <v>83</v>
      </c>
      <c r="K8323">
        <v>928</v>
      </c>
      <c r="L8323">
        <v>67.59</v>
      </c>
    </row>
    <row r="8324" spans="1:12" x14ac:dyDescent="0.35">
      <c r="A8324" t="s">
        <v>611</v>
      </c>
      <c r="B8324" s="1">
        <v>45351</v>
      </c>
      <c r="C8324">
        <v>54.02</v>
      </c>
      <c r="D8324">
        <v>54.59</v>
      </c>
      <c r="E8324">
        <v>54.59</v>
      </c>
      <c r="F8324">
        <v>54.11</v>
      </c>
      <c r="G8324">
        <v>54.18</v>
      </c>
      <c r="H8324">
        <v>412779</v>
      </c>
      <c r="I8324">
        <v>223.78</v>
      </c>
      <c r="J8324">
        <v>1383</v>
      </c>
      <c r="K8324">
        <v>292377</v>
      </c>
      <c r="L8324">
        <v>70.83</v>
      </c>
    </row>
    <row r="8325" spans="1:12" x14ac:dyDescent="0.35">
      <c r="A8325" t="s">
        <v>610</v>
      </c>
      <c r="B8325" s="1">
        <v>45351</v>
      </c>
      <c r="C8325">
        <v>31.79</v>
      </c>
      <c r="D8325">
        <v>32.200000000000003</v>
      </c>
      <c r="E8325">
        <v>32.200000000000003</v>
      </c>
      <c r="F8325">
        <v>31.5</v>
      </c>
      <c r="G8325">
        <v>31.97</v>
      </c>
      <c r="H8325">
        <v>17250</v>
      </c>
      <c r="I8325">
        <v>5.51</v>
      </c>
      <c r="J8325">
        <v>240</v>
      </c>
      <c r="K8325">
        <v>12156</v>
      </c>
      <c r="L8325">
        <v>70.47</v>
      </c>
    </row>
    <row r="8326" spans="1:12" x14ac:dyDescent="0.35">
      <c r="A8326" t="s">
        <v>609</v>
      </c>
      <c r="B8326" s="1">
        <v>45351</v>
      </c>
      <c r="C8326">
        <v>1409.4</v>
      </c>
      <c r="D8326">
        <v>1402.1</v>
      </c>
      <c r="E8326">
        <v>1410.4</v>
      </c>
      <c r="F8326">
        <v>1397.3</v>
      </c>
      <c r="G8326">
        <v>1403.4</v>
      </c>
      <c r="H8326">
        <v>26647850</v>
      </c>
      <c r="I8326">
        <v>373925.69</v>
      </c>
      <c r="J8326">
        <v>567422</v>
      </c>
      <c r="K8326">
        <v>16904852</v>
      </c>
      <c r="L8326">
        <v>63.44</v>
      </c>
    </row>
    <row r="8327" spans="1:12" x14ac:dyDescent="0.35">
      <c r="A8327" t="s">
        <v>608</v>
      </c>
      <c r="B8327" s="1">
        <v>45351</v>
      </c>
      <c r="C8327">
        <v>3836.8</v>
      </c>
      <c r="D8327">
        <v>3815</v>
      </c>
      <c r="E8327">
        <v>3827.25</v>
      </c>
      <c r="F8327">
        <v>3712.25</v>
      </c>
      <c r="G8327">
        <v>3753</v>
      </c>
      <c r="H8327">
        <v>1582874</v>
      </c>
      <c r="I8327">
        <v>59444.29</v>
      </c>
      <c r="J8327">
        <v>85050</v>
      </c>
      <c r="K8327">
        <v>1092350</v>
      </c>
      <c r="L8327">
        <v>69.010000000000005</v>
      </c>
    </row>
    <row r="8328" spans="1:12" x14ac:dyDescent="0.35">
      <c r="A8328" t="s">
        <v>607</v>
      </c>
      <c r="B8328" s="1">
        <v>45351</v>
      </c>
      <c r="C8328">
        <v>1651.9</v>
      </c>
      <c r="D8328">
        <v>1642.15</v>
      </c>
      <c r="E8328">
        <v>1677.75</v>
      </c>
      <c r="F8328">
        <v>1636.65</v>
      </c>
      <c r="G8328">
        <v>1663.85</v>
      </c>
      <c r="H8328">
        <v>3532888</v>
      </c>
      <c r="I8328">
        <v>58686.1</v>
      </c>
      <c r="J8328">
        <v>112176</v>
      </c>
      <c r="K8328">
        <v>2305260</v>
      </c>
      <c r="L8328">
        <v>65.25</v>
      </c>
    </row>
    <row r="8329" spans="1:12" x14ac:dyDescent="0.35">
      <c r="A8329" t="s">
        <v>606</v>
      </c>
      <c r="B8329" s="1">
        <v>45351</v>
      </c>
      <c r="C8329">
        <v>364.1</v>
      </c>
      <c r="D8329">
        <v>367.7</v>
      </c>
      <c r="E8329">
        <v>381.5</v>
      </c>
      <c r="F8329">
        <v>354.25</v>
      </c>
      <c r="G8329">
        <v>361.65</v>
      </c>
      <c r="H8329">
        <v>911488</v>
      </c>
      <c r="I8329">
        <v>3320.71</v>
      </c>
      <c r="J8329">
        <v>25960</v>
      </c>
      <c r="K8329">
        <v>472959</v>
      </c>
      <c r="L8329">
        <v>51.89</v>
      </c>
    </row>
    <row r="8330" spans="1:12" x14ac:dyDescent="0.35">
      <c r="A8330" t="s">
        <v>605</v>
      </c>
      <c r="B8330" s="1">
        <v>45351</v>
      </c>
      <c r="C8330">
        <v>38.799999999999997</v>
      </c>
      <c r="D8330">
        <v>38.799999999999997</v>
      </c>
      <c r="E8330">
        <v>42.2</v>
      </c>
      <c r="F8330">
        <v>38.25</v>
      </c>
      <c r="G8330">
        <v>41.7</v>
      </c>
      <c r="H8330">
        <v>23197299</v>
      </c>
      <c r="I8330">
        <v>9362.39</v>
      </c>
      <c r="J8330">
        <v>34129</v>
      </c>
      <c r="K8330">
        <v>12785411</v>
      </c>
      <c r="L8330">
        <v>55.12</v>
      </c>
    </row>
    <row r="8331" spans="1:12" x14ac:dyDescent="0.35">
      <c r="A8331" t="s">
        <v>604</v>
      </c>
      <c r="B8331" s="1">
        <v>45351</v>
      </c>
      <c r="C8331">
        <v>504.1</v>
      </c>
      <c r="D8331">
        <v>509</v>
      </c>
      <c r="E8331">
        <v>529.75</v>
      </c>
      <c r="F8331">
        <v>501.55</v>
      </c>
      <c r="G8331">
        <v>520.9</v>
      </c>
      <c r="H8331">
        <v>1548940</v>
      </c>
      <c r="I8331">
        <v>7943.7</v>
      </c>
      <c r="J8331">
        <v>45903</v>
      </c>
      <c r="K8331">
        <v>936012</v>
      </c>
      <c r="L8331">
        <v>60.43</v>
      </c>
    </row>
    <row r="8332" spans="1:12" x14ac:dyDescent="0.35">
      <c r="A8332" t="s">
        <v>603</v>
      </c>
      <c r="B8332" s="1">
        <v>45351</v>
      </c>
      <c r="C8332">
        <v>1534.35</v>
      </c>
      <c r="D8332">
        <v>1532.05</v>
      </c>
      <c r="E8332">
        <v>1540.35</v>
      </c>
      <c r="F8332">
        <v>1511</v>
      </c>
      <c r="G8332">
        <v>1531.35</v>
      </c>
      <c r="H8332">
        <v>1253651</v>
      </c>
      <c r="I8332">
        <v>19121.63</v>
      </c>
      <c r="J8332">
        <v>57694</v>
      </c>
      <c r="K8332">
        <v>560579</v>
      </c>
      <c r="L8332">
        <v>44.72</v>
      </c>
    </row>
    <row r="8333" spans="1:12" x14ac:dyDescent="0.35">
      <c r="A8333" t="s">
        <v>602</v>
      </c>
      <c r="B8333" s="1">
        <v>45351</v>
      </c>
      <c r="C8333">
        <v>1120.4000000000001</v>
      </c>
      <c r="D8333">
        <v>1126.05</v>
      </c>
      <c r="E8333">
        <v>1137.0999999999999</v>
      </c>
      <c r="F8333">
        <v>1110.3</v>
      </c>
      <c r="G8333">
        <v>1128.95</v>
      </c>
      <c r="H8333">
        <v>15764</v>
      </c>
      <c r="I8333">
        <v>177.85</v>
      </c>
      <c r="J8333">
        <v>1967</v>
      </c>
      <c r="K8333">
        <v>8367</v>
      </c>
      <c r="L8333">
        <v>53.08</v>
      </c>
    </row>
    <row r="8334" spans="1:12" x14ac:dyDescent="0.35">
      <c r="A8334" t="s">
        <v>601</v>
      </c>
      <c r="B8334" s="1">
        <v>45351</v>
      </c>
      <c r="C8334">
        <v>22.5</v>
      </c>
      <c r="D8334">
        <v>22.5</v>
      </c>
      <c r="E8334">
        <v>23</v>
      </c>
      <c r="F8334">
        <v>22</v>
      </c>
      <c r="G8334">
        <v>22.75</v>
      </c>
      <c r="H8334">
        <v>8450188</v>
      </c>
      <c r="I8334">
        <v>1898.08</v>
      </c>
      <c r="J8334">
        <v>10902</v>
      </c>
      <c r="K8334">
        <v>2236024</v>
      </c>
      <c r="L8334">
        <v>26.46</v>
      </c>
    </row>
    <row r="8335" spans="1:12" x14ac:dyDescent="0.35">
      <c r="A8335" t="s">
        <v>600</v>
      </c>
      <c r="B8335" s="1">
        <v>45351</v>
      </c>
      <c r="C8335">
        <v>408.35</v>
      </c>
      <c r="D8335">
        <v>408.3</v>
      </c>
      <c r="E8335">
        <v>411.5</v>
      </c>
      <c r="F8335">
        <v>401</v>
      </c>
      <c r="G8335">
        <v>409.95</v>
      </c>
      <c r="H8335">
        <v>84709</v>
      </c>
      <c r="I8335">
        <v>343.61</v>
      </c>
      <c r="J8335">
        <v>7030</v>
      </c>
      <c r="K8335">
        <v>35986</v>
      </c>
      <c r="L8335">
        <v>42.48</v>
      </c>
    </row>
    <row r="8336" spans="1:12" x14ac:dyDescent="0.35">
      <c r="A8336" t="s">
        <v>599</v>
      </c>
      <c r="B8336" s="1">
        <v>45351</v>
      </c>
      <c r="C8336">
        <v>181.9</v>
      </c>
      <c r="D8336">
        <v>182</v>
      </c>
      <c r="E8336">
        <v>185.5</v>
      </c>
      <c r="F8336">
        <v>177.3</v>
      </c>
      <c r="G8336">
        <v>183.65</v>
      </c>
      <c r="H8336">
        <v>27585</v>
      </c>
      <c r="I8336">
        <v>50.3</v>
      </c>
      <c r="J8336">
        <v>970</v>
      </c>
      <c r="K8336">
        <v>15668</v>
      </c>
      <c r="L8336">
        <v>56.8</v>
      </c>
    </row>
    <row r="8337" spans="1:12" x14ac:dyDescent="0.35">
      <c r="A8337" t="s">
        <v>598</v>
      </c>
      <c r="B8337" s="1">
        <v>45351</v>
      </c>
      <c r="C8337">
        <v>516.4</v>
      </c>
      <c r="D8337">
        <v>518</v>
      </c>
      <c r="E8337">
        <v>518.04999999999995</v>
      </c>
      <c r="F8337">
        <v>505</v>
      </c>
      <c r="G8337">
        <v>509.7</v>
      </c>
      <c r="H8337">
        <v>58188</v>
      </c>
      <c r="I8337">
        <v>296.52999999999997</v>
      </c>
      <c r="J8337">
        <v>7344</v>
      </c>
      <c r="K8337">
        <v>27878</v>
      </c>
      <c r="L8337">
        <v>47.91</v>
      </c>
    </row>
    <row r="8338" spans="1:12" x14ac:dyDescent="0.35">
      <c r="A8338" t="s">
        <v>597</v>
      </c>
      <c r="B8338" s="1">
        <v>45351</v>
      </c>
      <c r="C8338">
        <v>44.1</v>
      </c>
      <c r="D8338">
        <v>44.35</v>
      </c>
      <c r="E8338">
        <v>44.9</v>
      </c>
      <c r="F8338">
        <v>42.1</v>
      </c>
      <c r="G8338">
        <v>43.95</v>
      </c>
      <c r="H8338">
        <v>415506</v>
      </c>
      <c r="I8338">
        <v>179.31</v>
      </c>
      <c r="J8338">
        <v>3170</v>
      </c>
      <c r="K8338">
        <v>118979</v>
      </c>
      <c r="L8338">
        <v>28.63</v>
      </c>
    </row>
    <row r="8339" spans="1:12" x14ac:dyDescent="0.35">
      <c r="A8339" t="s">
        <v>596</v>
      </c>
      <c r="B8339" s="1">
        <v>45351</v>
      </c>
      <c r="C8339">
        <v>923.3</v>
      </c>
      <c r="D8339">
        <v>921.25</v>
      </c>
      <c r="E8339">
        <v>937</v>
      </c>
      <c r="F8339">
        <v>914</v>
      </c>
      <c r="G8339">
        <v>928.2</v>
      </c>
      <c r="H8339">
        <v>66082</v>
      </c>
      <c r="I8339">
        <v>611.11</v>
      </c>
      <c r="J8339">
        <v>3621</v>
      </c>
      <c r="K8339">
        <v>38878</v>
      </c>
      <c r="L8339">
        <v>58.83</v>
      </c>
    </row>
    <row r="8340" spans="1:12" x14ac:dyDescent="0.35">
      <c r="A8340" t="s">
        <v>595</v>
      </c>
      <c r="B8340" s="1">
        <v>45351</v>
      </c>
      <c r="C8340">
        <v>849.05</v>
      </c>
      <c r="D8340">
        <v>849</v>
      </c>
      <c r="E8340">
        <v>856.75</v>
      </c>
      <c r="F8340">
        <v>815.9</v>
      </c>
      <c r="G8340">
        <v>846.95</v>
      </c>
      <c r="H8340">
        <v>380542</v>
      </c>
      <c r="I8340">
        <v>3204.33</v>
      </c>
      <c r="J8340">
        <v>21780</v>
      </c>
      <c r="K8340">
        <v>144072</v>
      </c>
      <c r="L8340">
        <v>37.86</v>
      </c>
    </row>
    <row r="8341" spans="1:12" x14ac:dyDescent="0.35">
      <c r="A8341" t="s">
        <v>594</v>
      </c>
      <c r="B8341" s="1">
        <v>45351</v>
      </c>
      <c r="C8341">
        <v>3085.2</v>
      </c>
      <c r="D8341">
        <v>3084.95</v>
      </c>
      <c r="E8341">
        <v>3105</v>
      </c>
      <c r="F8341">
        <v>3014.1</v>
      </c>
      <c r="G8341">
        <v>3084.05</v>
      </c>
      <c r="H8341">
        <v>1382425</v>
      </c>
      <c r="I8341">
        <v>42310.879999999997</v>
      </c>
      <c r="J8341">
        <v>84428</v>
      </c>
      <c r="K8341">
        <v>551309</v>
      </c>
      <c r="L8341">
        <v>39.880000000000003</v>
      </c>
    </row>
    <row r="8342" spans="1:12" x14ac:dyDescent="0.35">
      <c r="A8342" t="s">
        <v>592</v>
      </c>
      <c r="B8342" s="1">
        <v>45351</v>
      </c>
      <c r="C8342">
        <v>196.65</v>
      </c>
      <c r="D8342">
        <v>197.95</v>
      </c>
      <c r="E8342">
        <v>198</v>
      </c>
      <c r="F8342">
        <v>191.55</v>
      </c>
      <c r="G8342">
        <v>195.45</v>
      </c>
      <c r="H8342">
        <v>121966</v>
      </c>
      <c r="I8342">
        <v>237.36</v>
      </c>
      <c r="J8342">
        <v>4802</v>
      </c>
      <c r="K8342">
        <v>64570</v>
      </c>
      <c r="L8342">
        <v>52.94</v>
      </c>
    </row>
    <row r="8343" spans="1:12" x14ac:dyDescent="0.35">
      <c r="A8343" t="s">
        <v>591</v>
      </c>
      <c r="B8343" s="1">
        <v>45351</v>
      </c>
      <c r="C8343">
        <v>67.7</v>
      </c>
      <c r="D8343">
        <v>68.25</v>
      </c>
      <c r="E8343">
        <v>68.45</v>
      </c>
      <c r="F8343">
        <v>65.55</v>
      </c>
      <c r="G8343">
        <v>66.75</v>
      </c>
      <c r="H8343">
        <v>175533</v>
      </c>
      <c r="I8343">
        <v>117</v>
      </c>
      <c r="J8343">
        <v>2165</v>
      </c>
      <c r="K8343">
        <v>78688</v>
      </c>
      <c r="L8343">
        <v>44.83</v>
      </c>
    </row>
    <row r="8344" spans="1:12" x14ac:dyDescent="0.35">
      <c r="A8344" t="s">
        <v>590</v>
      </c>
      <c r="B8344" s="1">
        <v>45351</v>
      </c>
      <c r="C8344">
        <v>1026.1500000000001</v>
      </c>
      <c r="D8344">
        <v>1039.25</v>
      </c>
      <c r="E8344">
        <v>1043.2</v>
      </c>
      <c r="F8344">
        <v>997.55</v>
      </c>
      <c r="G8344">
        <v>1002.9</v>
      </c>
      <c r="H8344">
        <v>103031</v>
      </c>
      <c r="I8344">
        <v>1043.78</v>
      </c>
      <c r="J8344">
        <v>11781</v>
      </c>
      <c r="K8344">
        <v>40366</v>
      </c>
      <c r="L8344">
        <v>39.18</v>
      </c>
    </row>
    <row r="8345" spans="1:12" x14ac:dyDescent="0.35">
      <c r="A8345" t="s">
        <v>589</v>
      </c>
      <c r="B8345" s="1">
        <v>45351</v>
      </c>
      <c r="C8345">
        <v>548.29999999999995</v>
      </c>
      <c r="D8345">
        <v>552.75</v>
      </c>
      <c r="E8345">
        <v>568.70000000000005</v>
      </c>
      <c r="F8345">
        <v>544.75</v>
      </c>
      <c r="G8345">
        <v>565.35</v>
      </c>
      <c r="H8345">
        <v>2127506</v>
      </c>
      <c r="I8345">
        <v>11868.01</v>
      </c>
      <c r="J8345">
        <v>41421</v>
      </c>
      <c r="K8345">
        <v>973337</v>
      </c>
      <c r="L8345">
        <v>45.75</v>
      </c>
    </row>
    <row r="8346" spans="1:12" x14ac:dyDescent="0.35">
      <c r="A8346" t="s">
        <v>588</v>
      </c>
      <c r="B8346" s="1">
        <v>45351</v>
      </c>
      <c r="C8346">
        <v>811.95</v>
      </c>
      <c r="D8346">
        <v>811.95</v>
      </c>
      <c r="E8346">
        <v>817.25</v>
      </c>
      <c r="F8346">
        <v>795.1</v>
      </c>
      <c r="G8346">
        <v>801</v>
      </c>
      <c r="H8346">
        <v>64788</v>
      </c>
      <c r="I8346">
        <v>519.41999999999996</v>
      </c>
      <c r="J8346">
        <v>4617</v>
      </c>
      <c r="K8346">
        <v>35156</v>
      </c>
      <c r="L8346">
        <v>54.26</v>
      </c>
    </row>
    <row r="8347" spans="1:12" x14ac:dyDescent="0.35">
      <c r="A8347" t="s">
        <v>587</v>
      </c>
      <c r="B8347" s="1">
        <v>45351</v>
      </c>
      <c r="C8347">
        <v>309.45</v>
      </c>
      <c r="D8347">
        <v>310.45</v>
      </c>
      <c r="E8347">
        <v>317.89999999999998</v>
      </c>
      <c r="F8347">
        <v>304.55</v>
      </c>
      <c r="G8347">
        <v>315.05</v>
      </c>
      <c r="H8347">
        <v>70651</v>
      </c>
      <c r="I8347">
        <v>218.91</v>
      </c>
      <c r="J8347">
        <v>5456</v>
      </c>
      <c r="K8347">
        <v>36176</v>
      </c>
      <c r="L8347">
        <v>51.2</v>
      </c>
    </row>
    <row r="8348" spans="1:12" x14ac:dyDescent="0.35">
      <c r="A8348" t="s">
        <v>586</v>
      </c>
      <c r="B8348" s="1">
        <v>45351</v>
      </c>
      <c r="C8348">
        <v>190.45</v>
      </c>
      <c r="D8348">
        <v>190.9</v>
      </c>
      <c r="E8348">
        <v>194.7</v>
      </c>
      <c r="F8348">
        <v>185.75</v>
      </c>
      <c r="G8348">
        <v>188.25</v>
      </c>
      <c r="H8348">
        <v>130346</v>
      </c>
      <c r="I8348">
        <v>246.75</v>
      </c>
      <c r="J8348">
        <v>5875</v>
      </c>
      <c r="K8348">
        <v>46783</v>
      </c>
      <c r="L8348">
        <v>35.89</v>
      </c>
    </row>
    <row r="8349" spans="1:12" x14ac:dyDescent="0.35">
      <c r="A8349" t="s">
        <v>585</v>
      </c>
      <c r="B8349" s="1">
        <v>45351</v>
      </c>
      <c r="C8349">
        <v>2.2000000000000002</v>
      </c>
      <c r="D8349">
        <v>2.15</v>
      </c>
      <c r="E8349">
        <v>2.15</v>
      </c>
      <c r="F8349">
        <v>2.1</v>
      </c>
      <c r="G8349">
        <v>2.1</v>
      </c>
      <c r="H8349">
        <v>153630939</v>
      </c>
      <c r="I8349">
        <v>3228.06</v>
      </c>
      <c r="J8349">
        <v>25203</v>
      </c>
      <c r="K8349">
        <v>41203904</v>
      </c>
      <c r="L8349">
        <v>26.82</v>
      </c>
    </row>
    <row r="8350" spans="1:12" x14ac:dyDescent="0.35">
      <c r="A8350" t="s">
        <v>583</v>
      </c>
      <c r="B8350" s="1">
        <v>45351</v>
      </c>
      <c r="C8350">
        <v>145.94999999999999</v>
      </c>
      <c r="D8350">
        <v>147.65</v>
      </c>
      <c r="E8350">
        <v>169.5</v>
      </c>
      <c r="F8350">
        <v>146</v>
      </c>
      <c r="G8350">
        <v>154.5</v>
      </c>
      <c r="H8350">
        <v>835029</v>
      </c>
      <c r="I8350">
        <v>1336.11</v>
      </c>
      <c r="J8350">
        <v>9933</v>
      </c>
      <c r="K8350">
        <v>212319</v>
      </c>
      <c r="L8350">
        <v>25.43</v>
      </c>
    </row>
    <row r="8351" spans="1:12" x14ac:dyDescent="0.35">
      <c r="A8351" t="s">
        <v>582</v>
      </c>
      <c r="B8351" s="1">
        <v>45351</v>
      </c>
      <c r="C8351">
        <v>361.05</v>
      </c>
      <c r="D8351">
        <v>360</v>
      </c>
      <c r="E8351">
        <v>374.2</v>
      </c>
      <c r="F8351">
        <v>353.3</v>
      </c>
      <c r="G8351">
        <v>368.9</v>
      </c>
      <c r="H8351">
        <v>1339548</v>
      </c>
      <c r="I8351">
        <v>4879.92</v>
      </c>
      <c r="J8351">
        <v>40378</v>
      </c>
      <c r="K8351">
        <v>865639</v>
      </c>
      <c r="L8351">
        <v>64.62</v>
      </c>
    </row>
    <row r="8352" spans="1:12" x14ac:dyDescent="0.35">
      <c r="A8352" t="s">
        <v>581</v>
      </c>
      <c r="B8352" s="1">
        <v>45351</v>
      </c>
      <c r="C8352">
        <v>285.60000000000002</v>
      </c>
      <c r="D8352">
        <v>285.60000000000002</v>
      </c>
      <c r="E8352">
        <v>290.2</v>
      </c>
      <c r="F8352">
        <v>281.05</v>
      </c>
      <c r="G8352">
        <v>285.7</v>
      </c>
      <c r="H8352">
        <v>226127</v>
      </c>
      <c r="I8352">
        <v>646.13</v>
      </c>
      <c r="J8352">
        <v>3140</v>
      </c>
      <c r="K8352">
        <v>48903</v>
      </c>
      <c r="L8352">
        <v>21.63</v>
      </c>
    </row>
    <row r="8353" spans="1:12" x14ac:dyDescent="0.35">
      <c r="A8353" t="s">
        <v>580</v>
      </c>
      <c r="B8353" s="1">
        <v>45351</v>
      </c>
      <c r="C8353">
        <v>218.9</v>
      </c>
      <c r="D8353">
        <v>219.1</v>
      </c>
      <c r="E8353">
        <v>222.25</v>
      </c>
      <c r="F8353">
        <v>215.6</v>
      </c>
      <c r="G8353">
        <v>217.3</v>
      </c>
      <c r="H8353">
        <v>4704712</v>
      </c>
      <c r="I8353">
        <v>10268.969999999999</v>
      </c>
      <c r="J8353">
        <v>49610</v>
      </c>
      <c r="K8353">
        <v>1844282</v>
      </c>
      <c r="L8353">
        <v>39.200000000000003</v>
      </c>
    </row>
    <row r="8354" spans="1:12" x14ac:dyDescent="0.35">
      <c r="A8354" t="s">
        <v>579</v>
      </c>
      <c r="B8354" s="1">
        <v>45351</v>
      </c>
      <c r="C8354">
        <v>55.28</v>
      </c>
      <c r="D8354">
        <v>55.25</v>
      </c>
      <c r="E8354">
        <v>55.45</v>
      </c>
      <c r="F8354">
        <v>55</v>
      </c>
      <c r="G8354">
        <v>55.16</v>
      </c>
      <c r="H8354">
        <v>493</v>
      </c>
      <c r="I8354">
        <v>0.27</v>
      </c>
      <c r="J8354">
        <v>14</v>
      </c>
      <c r="K8354">
        <v>487</v>
      </c>
      <c r="L8354">
        <v>98.78</v>
      </c>
    </row>
    <row r="8355" spans="1:12" x14ac:dyDescent="0.35">
      <c r="A8355" t="s">
        <v>578</v>
      </c>
      <c r="B8355" s="1">
        <v>45351</v>
      </c>
      <c r="C8355">
        <v>25.89</v>
      </c>
      <c r="D8355">
        <v>26.14</v>
      </c>
      <c r="E8355">
        <v>26.14</v>
      </c>
      <c r="F8355">
        <v>25.27</v>
      </c>
      <c r="G8355">
        <v>25.98</v>
      </c>
      <c r="H8355">
        <v>201</v>
      </c>
      <c r="I8355">
        <v>0.05</v>
      </c>
      <c r="J8355">
        <v>29</v>
      </c>
      <c r="K8355">
        <v>197</v>
      </c>
      <c r="L8355">
        <v>98.01</v>
      </c>
    </row>
    <row r="8356" spans="1:12" x14ac:dyDescent="0.35">
      <c r="A8356" t="s">
        <v>577</v>
      </c>
      <c r="B8356" s="1">
        <v>45351</v>
      </c>
      <c r="C8356">
        <v>226.73</v>
      </c>
      <c r="D8356">
        <v>226.31</v>
      </c>
      <c r="E8356">
        <v>226.74</v>
      </c>
      <c r="F8356">
        <v>226.25</v>
      </c>
      <c r="G8356">
        <v>226.74</v>
      </c>
      <c r="H8356">
        <v>22</v>
      </c>
      <c r="I8356">
        <v>0.05</v>
      </c>
      <c r="J8356">
        <v>3</v>
      </c>
      <c r="K8356">
        <v>22</v>
      </c>
      <c r="L8356">
        <v>100</v>
      </c>
    </row>
    <row r="8357" spans="1:12" x14ac:dyDescent="0.35">
      <c r="A8357" t="s">
        <v>576</v>
      </c>
      <c r="B8357" s="1">
        <v>45351</v>
      </c>
      <c r="C8357">
        <v>1898.55</v>
      </c>
      <c r="D8357">
        <v>1890.25</v>
      </c>
      <c r="E8357">
        <v>1920</v>
      </c>
      <c r="F8357">
        <v>1871.15</v>
      </c>
      <c r="G8357">
        <v>1903.35</v>
      </c>
      <c r="H8357">
        <v>21916</v>
      </c>
      <c r="I8357">
        <v>414.09</v>
      </c>
      <c r="J8357">
        <v>4482</v>
      </c>
      <c r="K8357">
        <v>13079</v>
      </c>
      <c r="L8357">
        <v>59.68</v>
      </c>
    </row>
    <row r="8358" spans="1:12" x14ac:dyDescent="0.35">
      <c r="A8358" t="s">
        <v>575</v>
      </c>
      <c r="B8358" s="1">
        <v>45351</v>
      </c>
      <c r="C8358">
        <v>805.9</v>
      </c>
      <c r="D8358">
        <v>809</v>
      </c>
      <c r="E8358">
        <v>816.45</v>
      </c>
      <c r="F8358">
        <v>799</v>
      </c>
      <c r="G8358">
        <v>813.75</v>
      </c>
      <c r="H8358">
        <v>396407</v>
      </c>
      <c r="I8358">
        <v>3210.13</v>
      </c>
      <c r="J8358">
        <v>19328</v>
      </c>
      <c r="K8358">
        <v>97264</v>
      </c>
      <c r="L8358">
        <v>24.54</v>
      </c>
    </row>
    <row r="8359" spans="1:12" x14ac:dyDescent="0.35">
      <c r="A8359" t="s">
        <v>574</v>
      </c>
      <c r="B8359" s="1">
        <v>45351</v>
      </c>
      <c r="C8359">
        <v>6196.9</v>
      </c>
      <c r="D8359">
        <v>6105</v>
      </c>
      <c r="E8359">
        <v>6451</v>
      </c>
      <c r="F8359">
        <v>6000</v>
      </c>
      <c r="G8359">
        <v>6292.9</v>
      </c>
      <c r="H8359">
        <v>2365</v>
      </c>
      <c r="I8359">
        <v>146.6</v>
      </c>
      <c r="J8359">
        <v>262</v>
      </c>
      <c r="K8359">
        <v>2034</v>
      </c>
      <c r="L8359">
        <v>86</v>
      </c>
    </row>
    <row r="8360" spans="1:12" x14ac:dyDescent="0.35">
      <c r="A8360" t="s">
        <v>573</v>
      </c>
      <c r="B8360" s="1">
        <v>45351</v>
      </c>
      <c r="C8360">
        <v>940.95</v>
      </c>
      <c r="D8360">
        <v>940.85</v>
      </c>
      <c r="E8360">
        <v>965</v>
      </c>
      <c r="F8360">
        <v>935.6</v>
      </c>
      <c r="G8360">
        <v>952.55</v>
      </c>
      <c r="H8360">
        <v>114</v>
      </c>
      <c r="I8360">
        <v>1.08</v>
      </c>
      <c r="J8360">
        <v>63</v>
      </c>
      <c r="K8360">
        <v>62</v>
      </c>
      <c r="L8360">
        <v>54.39</v>
      </c>
    </row>
    <row r="8361" spans="1:12" x14ac:dyDescent="0.35">
      <c r="A8361" t="s">
        <v>572</v>
      </c>
      <c r="B8361" s="1">
        <v>45351</v>
      </c>
      <c r="C8361">
        <v>173.7</v>
      </c>
      <c r="D8361">
        <v>173.7</v>
      </c>
      <c r="E8361">
        <v>184.8</v>
      </c>
      <c r="F8361">
        <v>172.75</v>
      </c>
      <c r="G8361">
        <v>183.9</v>
      </c>
      <c r="H8361">
        <v>148421</v>
      </c>
      <c r="I8361">
        <v>269.27</v>
      </c>
      <c r="J8361">
        <v>5880</v>
      </c>
      <c r="K8361">
        <v>80186</v>
      </c>
      <c r="L8361">
        <v>54.03</v>
      </c>
    </row>
    <row r="8362" spans="1:12" x14ac:dyDescent="0.35">
      <c r="A8362" t="s">
        <v>571</v>
      </c>
      <c r="B8362" s="1">
        <v>45351</v>
      </c>
      <c r="C8362">
        <v>1228.0999999999999</v>
      </c>
      <c r="D8362">
        <v>1208.4000000000001</v>
      </c>
      <c r="E8362">
        <v>1231.6500000000001</v>
      </c>
      <c r="F8362">
        <v>1182.0999999999999</v>
      </c>
      <c r="G8362">
        <v>1212.8499999999999</v>
      </c>
      <c r="H8362">
        <v>86164</v>
      </c>
      <c r="I8362">
        <v>1039.67</v>
      </c>
      <c r="J8362">
        <v>13078</v>
      </c>
      <c r="K8362">
        <v>47194</v>
      </c>
      <c r="L8362">
        <v>54.77</v>
      </c>
    </row>
    <row r="8363" spans="1:12" x14ac:dyDescent="0.35">
      <c r="A8363" t="s">
        <v>570</v>
      </c>
      <c r="B8363" s="1">
        <v>45351</v>
      </c>
      <c r="C8363">
        <v>2118.85</v>
      </c>
      <c r="D8363">
        <v>2123</v>
      </c>
      <c r="E8363">
        <v>2124.4</v>
      </c>
      <c r="F8363">
        <v>2063.1999999999998</v>
      </c>
      <c r="G8363">
        <v>2088.6</v>
      </c>
      <c r="H8363">
        <v>80380</v>
      </c>
      <c r="I8363">
        <v>1672.47</v>
      </c>
      <c r="J8363">
        <v>7439</v>
      </c>
      <c r="K8363">
        <v>57505</v>
      </c>
      <c r="L8363">
        <v>71.540000000000006</v>
      </c>
    </row>
    <row r="8364" spans="1:12" x14ac:dyDescent="0.35">
      <c r="A8364" t="s">
        <v>568</v>
      </c>
      <c r="B8364" s="1">
        <v>45351</v>
      </c>
      <c r="C8364">
        <v>264.10000000000002</v>
      </c>
      <c r="D8364">
        <v>267</v>
      </c>
      <c r="E8364">
        <v>270.8</v>
      </c>
      <c r="F8364">
        <v>260.3</v>
      </c>
      <c r="G8364">
        <v>262.89999999999998</v>
      </c>
      <c r="H8364">
        <v>460024</v>
      </c>
      <c r="I8364">
        <v>1216.8599999999999</v>
      </c>
      <c r="J8364">
        <v>16526</v>
      </c>
      <c r="K8364">
        <v>173615</v>
      </c>
      <c r="L8364">
        <v>37.74</v>
      </c>
    </row>
    <row r="8365" spans="1:12" x14ac:dyDescent="0.35">
      <c r="A8365" t="s">
        <v>567</v>
      </c>
      <c r="B8365" s="1">
        <v>45351</v>
      </c>
      <c r="C8365">
        <v>373.15</v>
      </c>
      <c r="D8365">
        <v>369.05</v>
      </c>
      <c r="E8365">
        <v>388</v>
      </c>
      <c r="F8365">
        <v>365.3</v>
      </c>
      <c r="G8365">
        <v>385.4</v>
      </c>
      <c r="H8365">
        <v>241934</v>
      </c>
      <c r="I8365">
        <v>920.1</v>
      </c>
      <c r="J8365">
        <v>16328</v>
      </c>
      <c r="K8365">
        <v>104637</v>
      </c>
      <c r="L8365">
        <v>43.25</v>
      </c>
    </row>
    <row r="8366" spans="1:12" x14ac:dyDescent="0.35">
      <c r="A8366" t="s">
        <v>566</v>
      </c>
      <c r="B8366" s="1">
        <v>45351</v>
      </c>
      <c r="C8366">
        <v>526.35</v>
      </c>
      <c r="D8366">
        <v>525.79999999999995</v>
      </c>
      <c r="E8366">
        <v>547</v>
      </c>
      <c r="F8366">
        <v>517.04999999999995</v>
      </c>
      <c r="G8366">
        <v>540.20000000000005</v>
      </c>
      <c r="H8366">
        <v>108496</v>
      </c>
      <c r="I8366">
        <v>567.79</v>
      </c>
      <c r="J8366">
        <v>5021</v>
      </c>
      <c r="K8366">
        <v>91312</v>
      </c>
      <c r="L8366">
        <v>84.16</v>
      </c>
    </row>
    <row r="8367" spans="1:12" x14ac:dyDescent="0.35">
      <c r="A8367" t="s">
        <v>565</v>
      </c>
      <c r="B8367" s="1">
        <v>45351</v>
      </c>
      <c r="C8367">
        <v>152.55000000000001</v>
      </c>
      <c r="D8367">
        <v>153.69999999999999</v>
      </c>
      <c r="E8367">
        <v>156.6</v>
      </c>
      <c r="F8367">
        <v>149.5</v>
      </c>
      <c r="G8367">
        <v>151.25</v>
      </c>
      <c r="H8367">
        <v>1601025</v>
      </c>
      <c r="I8367">
        <v>2423.59</v>
      </c>
      <c r="J8367">
        <v>20578</v>
      </c>
      <c r="K8367">
        <v>751667</v>
      </c>
      <c r="L8367">
        <v>46.95</v>
      </c>
    </row>
    <row r="8368" spans="1:12" x14ac:dyDescent="0.35">
      <c r="A8368" t="s">
        <v>564</v>
      </c>
      <c r="B8368" s="1">
        <v>45351</v>
      </c>
      <c r="C8368">
        <v>945.75</v>
      </c>
      <c r="D8368">
        <v>935.5</v>
      </c>
      <c r="E8368">
        <v>959.9</v>
      </c>
      <c r="F8368">
        <v>935.5</v>
      </c>
      <c r="G8368">
        <v>952.6</v>
      </c>
      <c r="H8368">
        <v>84252</v>
      </c>
      <c r="I8368">
        <v>800.61</v>
      </c>
      <c r="J8368">
        <v>8807</v>
      </c>
      <c r="K8368">
        <v>32948</v>
      </c>
      <c r="L8368">
        <v>39.11</v>
      </c>
    </row>
    <row r="8369" spans="1:12" x14ac:dyDescent="0.35">
      <c r="A8369" t="s">
        <v>563</v>
      </c>
      <c r="B8369" s="1">
        <v>45351</v>
      </c>
      <c r="C8369">
        <v>2186</v>
      </c>
      <c r="D8369">
        <v>2186</v>
      </c>
      <c r="E8369">
        <v>2206</v>
      </c>
      <c r="F8369">
        <v>2157.8000000000002</v>
      </c>
      <c r="G8369">
        <v>2191.4</v>
      </c>
      <c r="H8369">
        <v>1499473</v>
      </c>
      <c r="I8369">
        <v>32812.86</v>
      </c>
      <c r="J8369">
        <v>61931</v>
      </c>
      <c r="K8369">
        <v>889814</v>
      </c>
      <c r="L8369">
        <v>59.34</v>
      </c>
    </row>
    <row r="8370" spans="1:12" x14ac:dyDescent="0.35">
      <c r="A8370" t="s">
        <v>562</v>
      </c>
      <c r="B8370" s="1">
        <v>45351</v>
      </c>
      <c r="C8370">
        <v>590.45000000000005</v>
      </c>
      <c r="D8370">
        <v>591</v>
      </c>
      <c r="E8370">
        <v>609.45000000000005</v>
      </c>
      <c r="F8370">
        <v>576.5</v>
      </c>
      <c r="G8370">
        <v>598.85</v>
      </c>
      <c r="H8370">
        <v>1299565</v>
      </c>
      <c r="I8370">
        <v>7722.69</v>
      </c>
      <c r="J8370">
        <v>41463</v>
      </c>
      <c r="K8370">
        <v>332901</v>
      </c>
      <c r="L8370">
        <v>25.62</v>
      </c>
    </row>
    <row r="8371" spans="1:12" x14ac:dyDescent="0.35">
      <c r="A8371" t="s">
        <v>561</v>
      </c>
      <c r="B8371" s="1">
        <v>45351</v>
      </c>
      <c r="C8371">
        <v>460</v>
      </c>
      <c r="D8371">
        <v>457</v>
      </c>
      <c r="E8371">
        <v>469.8</v>
      </c>
      <c r="F8371">
        <v>453.2</v>
      </c>
      <c r="G8371">
        <v>465</v>
      </c>
      <c r="H8371">
        <v>1355528</v>
      </c>
      <c r="I8371">
        <v>6262.59</v>
      </c>
      <c r="J8371">
        <v>22652</v>
      </c>
      <c r="K8371">
        <v>551189</v>
      </c>
      <c r="L8371">
        <v>40.659999999999997</v>
      </c>
    </row>
    <row r="8372" spans="1:12" x14ac:dyDescent="0.35">
      <c r="A8372" t="s">
        <v>1896</v>
      </c>
      <c r="B8372" s="1">
        <v>45351</v>
      </c>
      <c r="C8372">
        <v>186</v>
      </c>
      <c r="D8372">
        <v>215</v>
      </c>
      <c r="E8372">
        <v>219.9</v>
      </c>
      <c r="F8372">
        <v>196.1</v>
      </c>
      <c r="G8372">
        <v>200.7</v>
      </c>
      <c r="H8372">
        <v>20743557</v>
      </c>
      <c r="I8372">
        <v>43039.199999999997</v>
      </c>
      <c r="J8372">
        <v>173911</v>
      </c>
      <c r="K8372">
        <v>9287388</v>
      </c>
      <c r="L8372">
        <v>44.77</v>
      </c>
    </row>
    <row r="8373" spans="1:12" x14ac:dyDescent="0.35">
      <c r="A8373" t="s">
        <v>560</v>
      </c>
      <c r="B8373" s="1">
        <v>45351</v>
      </c>
      <c r="C8373">
        <v>202.5</v>
      </c>
      <c r="D8373">
        <v>201.85</v>
      </c>
      <c r="E8373">
        <v>213.9</v>
      </c>
      <c r="F8373">
        <v>198.1</v>
      </c>
      <c r="G8373">
        <v>209.2</v>
      </c>
      <c r="H8373">
        <v>7210814</v>
      </c>
      <c r="I8373">
        <v>14797.1</v>
      </c>
      <c r="J8373">
        <v>52213</v>
      </c>
      <c r="K8373">
        <v>3298464</v>
      </c>
      <c r="L8373">
        <v>45.74</v>
      </c>
    </row>
    <row r="8374" spans="1:12" x14ac:dyDescent="0.35">
      <c r="A8374" t="s">
        <v>559</v>
      </c>
      <c r="B8374" s="1">
        <v>45351</v>
      </c>
      <c r="C8374">
        <v>741.9</v>
      </c>
      <c r="D8374">
        <v>741</v>
      </c>
      <c r="E8374">
        <v>749.55</v>
      </c>
      <c r="F8374">
        <v>725.1</v>
      </c>
      <c r="G8374">
        <v>741.7</v>
      </c>
      <c r="H8374">
        <v>307375</v>
      </c>
      <c r="I8374">
        <v>2259.4299999999998</v>
      </c>
      <c r="J8374">
        <v>19218</v>
      </c>
      <c r="K8374">
        <v>160459</v>
      </c>
      <c r="L8374">
        <v>52.2</v>
      </c>
    </row>
    <row r="8375" spans="1:12" x14ac:dyDescent="0.35">
      <c r="A8375" t="s">
        <v>558</v>
      </c>
      <c r="B8375" s="1">
        <v>45351</v>
      </c>
      <c r="C8375">
        <v>959.85</v>
      </c>
      <c r="D8375">
        <v>964.25</v>
      </c>
      <c r="E8375">
        <v>974.4</v>
      </c>
      <c r="F8375">
        <v>956.35</v>
      </c>
      <c r="G8375">
        <v>971.1</v>
      </c>
      <c r="H8375">
        <v>52080</v>
      </c>
      <c r="I8375">
        <v>503.08</v>
      </c>
      <c r="J8375">
        <v>5849</v>
      </c>
      <c r="K8375">
        <v>21506</v>
      </c>
      <c r="L8375">
        <v>41.29</v>
      </c>
    </row>
    <row r="8376" spans="1:12" x14ac:dyDescent="0.35">
      <c r="A8376" t="s">
        <v>557</v>
      </c>
      <c r="B8376" s="1">
        <v>45351</v>
      </c>
      <c r="C8376">
        <v>52.75</v>
      </c>
      <c r="D8376">
        <v>52.8</v>
      </c>
      <c r="E8376">
        <v>53.3</v>
      </c>
      <c r="F8376">
        <v>52.8</v>
      </c>
      <c r="G8376">
        <v>53</v>
      </c>
      <c r="H8376">
        <v>61191</v>
      </c>
      <c r="I8376">
        <v>32.42</v>
      </c>
      <c r="J8376">
        <v>424</v>
      </c>
      <c r="K8376">
        <v>47238</v>
      </c>
      <c r="L8376">
        <v>77.2</v>
      </c>
    </row>
    <row r="8377" spans="1:12" x14ac:dyDescent="0.35">
      <c r="A8377" t="s">
        <v>556</v>
      </c>
      <c r="B8377" s="1">
        <v>45351</v>
      </c>
      <c r="C8377">
        <v>54.22</v>
      </c>
      <c r="D8377">
        <v>55.39</v>
      </c>
      <c r="E8377">
        <v>55.39</v>
      </c>
      <c r="F8377">
        <v>54.17</v>
      </c>
      <c r="G8377">
        <v>54.21</v>
      </c>
      <c r="H8377">
        <v>235706</v>
      </c>
      <c r="I8377">
        <v>127.92</v>
      </c>
      <c r="J8377">
        <v>7494</v>
      </c>
      <c r="K8377">
        <v>159425</v>
      </c>
      <c r="L8377">
        <v>67.64</v>
      </c>
    </row>
    <row r="8378" spans="1:12" x14ac:dyDescent="0.35">
      <c r="A8378" t="s">
        <v>555</v>
      </c>
      <c r="B8378" s="1">
        <v>45351</v>
      </c>
      <c r="C8378">
        <v>183.1</v>
      </c>
      <c r="D8378">
        <v>184.45</v>
      </c>
      <c r="E8378">
        <v>187.2</v>
      </c>
      <c r="F8378">
        <v>181.3</v>
      </c>
      <c r="G8378">
        <v>184.45</v>
      </c>
      <c r="H8378">
        <v>588968</v>
      </c>
      <c r="I8378">
        <v>1084.8599999999999</v>
      </c>
      <c r="J8378">
        <v>5803</v>
      </c>
      <c r="K8378">
        <v>135146</v>
      </c>
      <c r="L8378">
        <v>22.95</v>
      </c>
    </row>
    <row r="8379" spans="1:12" x14ac:dyDescent="0.35">
      <c r="A8379" t="s">
        <v>1786</v>
      </c>
      <c r="B8379" s="1">
        <v>45351</v>
      </c>
      <c r="C8379">
        <v>61.55</v>
      </c>
      <c r="D8379">
        <v>63.93</v>
      </c>
      <c r="E8379">
        <v>63.93</v>
      </c>
      <c r="F8379">
        <v>61.77</v>
      </c>
      <c r="G8379">
        <v>61.98</v>
      </c>
      <c r="H8379">
        <v>171165</v>
      </c>
      <c r="I8379">
        <v>106.09</v>
      </c>
      <c r="J8379">
        <v>56</v>
      </c>
      <c r="K8379">
        <v>170341</v>
      </c>
      <c r="L8379">
        <v>99.52</v>
      </c>
    </row>
    <row r="8380" spans="1:12" x14ac:dyDescent="0.35">
      <c r="A8380" t="s">
        <v>554</v>
      </c>
      <c r="B8380" s="1">
        <v>45351</v>
      </c>
      <c r="C8380">
        <v>61.74</v>
      </c>
      <c r="D8380">
        <v>61.74</v>
      </c>
      <c r="E8380">
        <v>62.29</v>
      </c>
      <c r="F8380">
        <v>61.08</v>
      </c>
      <c r="G8380">
        <v>61.76</v>
      </c>
      <c r="H8380">
        <v>821869</v>
      </c>
      <c r="I8380">
        <v>509.42</v>
      </c>
      <c r="J8380">
        <v>522</v>
      </c>
      <c r="K8380">
        <v>814180</v>
      </c>
      <c r="L8380">
        <v>99.06</v>
      </c>
    </row>
    <row r="8381" spans="1:12" x14ac:dyDescent="0.35">
      <c r="A8381" t="s">
        <v>553</v>
      </c>
      <c r="B8381" s="1">
        <v>45351</v>
      </c>
      <c r="C8381">
        <v>52.6</v>
      </c>
      <c r="D8381">
        <v>54.2</v>
      </c>
      <c r="E8381">
        <v>54.2</v>
      </c>
      <c r="F8381">
        <v>52.52</v>
      </c>
      <c r="G8381">
        <v>52.78</v>
      </c>
      <c r="H8381">
        <v>2394588</v>
      </c>
      <c r="I8381">
        <v>1263.81</v>
      </c>
      <c r="J8381">
        <v>17836</v>
      </c>
      <c r="K8381">
        <v>1674570</v>
      </c>
      <c r="L8381">
        <v>69.930000000000007</v>
      </c>
    </row>
    <row r="8382" spans="1:12" x14ac:dyDescent="0.35">
      <c r="A8382" t="s">
        <v>552</v>
      </c>
      <c r="B8382" s="1">
        <v>45351</v>
      </c>
      <c r="C8382">
        <v>115.4</v>
      </c>
      <c r="D8382">
        <v>115.6</v>
      </c>
      <c r="E8382">
        <v>115.75</v>
      </c>
      <c r="F8382">
        <v>113</v>
      </c>
      <c r="G8382">
        <v>113.6</v>
      </c>
      <c r="H8382">
        <v>99935</v>
      </c>
      <c r="I8382">
        <v>113.81</v>
      </c>
      <c r="J8382">
        <v>1929</v>
      </c>
      <c r="K8382">
        <v>44421</v>
      </c>
      <c r="L8382">
        <v>44.45</v>
      </c>
    </row>
    <row r="8383" spans="1:12" x14ac:dyDescent="0.35">
      <c r="A8383" t="s">
        <v>551</v>
      </c>
      <c r="B8383" s="1">
        <v>45351</v>
      </c>
      <c r="C8383">
        <v>842.75</v>
      </c>
      <c r="D8383">
        <v>837</v>
      </c>
      <c r="E8383">
        <v>859.05</v>
      </c>
      <c r="F8383">
        <v>825</v>
      </c>
      <c r="G8383">
        <v>844.95</v>
      </c>
      <c r="H8383">
        <v>344532</v>
      </c>
      <c r="I8383">
        <v>2904.79</v>
      </c>
      <c r="J8383">
        <v>27875</v>
      </c>
      <c r="K8383">
        <v>195272</v>
      </c>
      <c r="L8383">
        <v>56.68</v>
      </c>
    </row>
    <row r="8384" spans="1:12" x14ac:dyDescent="0.35">
      <c r="A8384" t="s">
        <v>550</v>
      </c>
      <c r="B8384" s="1">
        <v>45351</v>
      </c>
      <c r="C8384">
        <v>2353.5500000000002</v>
      </c>
      <c r="D8384">
        <v>2365</v>
      </c>
      <c r="E8384">
        <v>2406.6999999999998</v>
      </c>
      <c r="F8384">
        <v>2336</v>
      </c>
      <c r="G8384">
        <v>2398.0500000000002</v>
      </c>
      <c r="H8384">
        <v>466148</v>
      </c>
      <c r="I8384">
        <v>11097.38</v>
      </c>
      <c r="J8384">
        <v>31306</v>
      </c>
      <c r="K8384">
        <v>191919</v>
      </c>
      <c r="L8384">
        <v>41.17</v>
      </c>
    </row>
    <row r="8385" spans="1:12" x14ac:dyDescent="0.35">
      <c r="A8385" t="s">
        <v>549</v>
      </c>
      <c r="B8385" s="1">
        <v>45351</v>
      </c>
      <c r="C8385">
        <v>805.15</v>
      </c>
      <c r="D8385">
        <v>805.15</v>
      </c>
      <c r="E8385">
        <v>805.15</v>
      </c>
      <c r="F8385">
        <v>794.7</v>
      </c>
      <c r="G8385">
        <v>801</v>
      </c>
      <c r="H8385">
        <v>162095</v>
      </c>
      <c r="I8385">
        <v>1296.33</v>
      </c>
      <c r="J8385">
        <v>6498</v>
      </c>
      <c r="K8385">
        <v>122759</v>
      </c>
      <c r="L8385">
        <v>75.73</v>
      </c>
    </row>
    <row r="8386" spans="1:12" x14ac:dyDescent="0.35">
      <c r="A8386" t="s">
        <v>548</v>
      </c>
      <c r="B8386" s="1">
        <v>45351</v>
      </c>
      <c r="C8386">
        <v>1234.05</v>
      </c>
      <c r="D8386">
        <v>1234</v>
      </c>
      <c r="E8386">
        <v>1263.8499999999999</v>
      </c>
      <c r="F8386">
        <v>1226.05</v>
      </c>
      <c r="G8386">
        <v>1257.7</v>
      </c>
      <c r="H8386">
        <v>1041829</v>
      </c>
      <c r="I8386">
        <v>13052.98</v>
      </c>
      <c r="J8386">
        <v>46177</v>
      </c>
      <c r="K8386">
        <v>710220</v>
      </c>
      <c r="L8386">
        <v>68.17</v>
      </c>
    </row>
    <row r="8387" spans="1:12" x14ac:dyDescent="0.35">
      <c r="A8387" t="s">
        <v>547</v>
      </c>
      <c r="B8387" s="1">
        <v>45351</v>
      </c>
      <c r="C8387">
        <v>512.85</v>
      </c>
      <c r="D8387">
        <v>511.25</v>
      </c>
      <c r="E8387">
        <v>516</v>
      </c>
      <c r="F8387">
        <v>505</v>
      </c>
      <c r="G8387">
        <v>513.54999999999995</v>
      </c>
      <c r="H8387">
        <v>78229</v>
      </c>
      <c r="I8387">
        <v>399.28</v>
      </c>
      <c r="J8387">
        <v>5106</v>
      </c>
      <c r="K8387">
        <v>37015</v>
      </c>
      <c r="L8387">
        <v>47.32</v>
      </c>
    </row>
    <row r="8388" spans="1:12" x14ac:dyDescent="0.35">
      <c r="A8388" t="s">
        <v>546</v>
      </c>
      <c r="B8388" s="1">
        <v>45351</v>
      </c>
      <c r="C8388">
        <v>2801.8</v>
      </c>
      <c r="D8388">
        <v>2795.5</v>
      </c>
      <c r="E8388">
        <v>3000</v>
      </c>
      <c r="F8388">
        <v>2678.1</v>
      </c>
      <c r="G8388">
        <v>2957.45</v>
      </c>
      <c r="H8388">
        <v>161773</v>
      </c>
      <c r="I8388">
        <v>4621.03</v>
      </c>
      <c r="J8388">
        <v>20803</v>
      </c>
      <c r="K8388">
        <v>62855</v>
      </c>
      <c r="L8388">
        <v>38.85</v>
      </c>
    </row>
    <row r="8389" spans="1:12" x14ac:dyDescent="0.35">
      <c r="A8389" t="s">
        <v>545</v>
      </c>
      <c r="B8389" s="1">
        <v>45351</v>
      </c>
      <c r="C8389">
        <v>1140.5999999999999</v>
      </c>
      <c r="D8389">
        <v>1130</v>
      </c>
      <c r="E8389">
        <v>1166</v>
      </c>
      <c r="F8389">
        <v>1121.7</v>
      </c>
      <c r="G8389">
        <v>1130.4000000000001</v>
      </c>
      <c r="H8389">
        <v>60778</v>
      </c>
      <c r="I8389">
        <v>687.26</v>
      </c>
      <c r="J8389">
        <v>5411</v>
      </c>
      <c r="K8389">
        <v>44728</v>
      </c>
      <c r="L8389">
        <v>73.59</v>
      </c>
    </row>
    <row r="8390" spans="1:12" x14ac:dyDescent="0.35">
      <c r="A8390" t="s">
        <v>544</v>
      </c>
      <c r="B8390" s="1">
        <v>45351</v>
      </c>
      <c r="C8390">
        <v>483.8</v>
      </c>
      <c r="D8390">
        <v>481</v>
      </c>
      <c r="E8390">
        <v>488.5</v>
      </c>
      <c r="F8390">
        <v>470</v>
      </c>
      <c r="G8390">
        <v>476</v>
      </c>
      <c r="H8390">
        <v>48552</v>
      </c>
      <c r="I8390">
        <v>233.06</v>
      </c>
      <c r="J8390">
        <v>3204</v>
      </c>
      <c r="K8390">
        <v>26070</v>
      </c>
      <c r="L8390">
        <v>53.7</v>
      </c>
    </row>
    <row r="8391" spans="1:12" x14ac:dyDescent="0.35">
      <c r="A8391" t="s">
        <v>543</v>
      </c>
      <c r="B8391" s="1">
        <v>45351</v>
      </c>
      <c r="C8391">
        <v>814.85</v>
      </c>
      <c r="D8391">
        <v>818</v>
      </c>
      <c r="E8391">
        <v>824.55</v>
      </c>
      <c r="F8391">
        <v>786.85</v>
      </c>
      <c r="G8391">
        <v>814</v>
      </c>
      <c r="H8391">
        <v>59020</v>
      </c>
      <c r="I8391">
        <v>476.54</v>
      </c>
      <c r="J8391">
        <v>3291</v>
      </c>
      <c r="K8391">
        <v>22765</v>
      </c>
      <c r="L8391">
        <v>38.57</v>
      </c>
    </row>
    <row r="8392" spans="1:12" x14ac:dyDescent="0.35">
      <c r="A8392" t="s">
        <v>542</v>
      </c>
      <c r="B8392" s="1">
        <v>45351</v>
      </c>
      <c r="C8392">
        <v>647.65</v>
      </c>
      <c r="D8392">
        <v>646</v>
      </c>
      <c r="E8392">
        <v>650.95000000000005</v>
      </c>
      <c r="F8392">
        <v>627.70000000000005</v>
      </c>
      <c r="G8392">
        <v>640.54999999999995</v>
      </c>
      <c r="H8392">
        <v>1667754</v>
      </c>
      <c r="I8392">
        <v>10586.56</v>
      </c>
      <c r="J8392">
        <v>41637</v>
      </c>
      <c r="K8392">
        <v>520224</v>
      </c>
      <c r="L8392">
        <v>31.19</v>
      </c>
    </row>
    <row r="8393" spans="1:12" x14ac:dyDescent="0.35">
      <c r="A8393" t="s">
        <v>541</v>
      </c>
      <c r="B8393" s="1">
        <v>45351</v>
      </c>
      <c r="C8393">
        <v>426.2</v>
      </c>
      <c r="D8393">
        <v>421.95</v>
      </c>
      <c r="E8393">
        <v>429.35</v>
      </c>
      <c r="F8393">
        <v>420.7</v>
      </c>
      <c r="G8393">
        <v>425.9</v>
      </c>
      <c r="H8393">
        <v>31659</v>
      </c>
      <c r="I8393">
        <v>134.35</v>
      </c>
      <c r="J8393">
        <v>2786</v>
      </c>
      <c r="K8393">
        <v>17158</v>
      </c>
      <c r="L8393">
        <v>54.2</v>
      </c>
    </row>
    <row r="8394" spans="1:12" x14ac:dyDescent="0.35">
      <c r="A8394" t="s">
        <v>540</v>
      </c>
      <c r="B8394" s="1">
        <v>45351</v>
      </c>
      <c r="C8394">
        <v>48.95</v>
      </c>
      <c r="D8394">
        <v>49.35</v>
      </c>
      <c r="E8394">
        <v>53</v>
      </c>
      <c r="F8394">
        <v>47.8</v>
      </c>
      <c r="G8394">
        <v>52.25</v>
      </c>
      <c r="H8394">
        <v>8398071</v>
      </c>
      <c r="I8394">
        <v>4340.04</v>
      </c>
      <c r="J8394">
        <v>15008</v>
      </c>
      <c r="K8394">
        <v>5573844</v>
      </c>
      <c r="L8394">
        <v>66.37</v>
      </c>
    </row>
    <row r="8395" spans="1:12" x14ac:dyDescent="0.35">
      <c r="A8395" t="s">
        <v>539</v>
      </c>
      <c r="B8395" s="1">
        <v>45351</v>
      </c>
      <c r="C8395">
        <v>84.4</v>
      </c>
      <c r="D8395">
        <v>84.8</v>
      </c>
      <c r="E8395">
        <v>85.35</v>
      </c>
      <c r="F8395">
        <v>82.6</v>
      </c>
      <c r="G8395">
        <v>84</v>
      </c>
      <c r="H8395">
        <v>341649737</v>
      </c>
      <c r="I8395">
        <v>286814.84999999998</v>
      </c>
      <c r="J8395">
        <v>160287</v>
      </c>
      <c r="K8395">
        <v>213536655</v>
      </c>
      <c r="L8395">
        <v>62.5</v>
      </c>
    </row>
    <row r="8396" spans="1:12" x14ac:dyDescent="0.35">
      <c r="A8396" t="s">
        <v>538</v>
      </c>
      <c r="B8396" s="1">
        <v>45351</v>
      </c>
      <c r="C8396">
        <v>1332.35</v>
      </c>
      <c r="D8396">
        <v>1332.35</v>
      </c>
      <c r="E8396">
        <v>1336.7</v>
      </c>
      <c r="F8396">
        <v>1294.75</v>
      </c>
      <c r="G8396">
        <v>1302</v>
      </c>
      <c r="H8396">
        <v>184117</v>
      </c>
      <c r="I8396">
        <v>2404.2600000000002</v>
      </c>
      <c r="J8396">
        <v>23396</v>
      </c>
      <c r="K8396">
        <v>111185</v>
      </c>
      <c r="L8396">
        <v>60.39</v>
      </c>
    </row>
    <row r="8397" spans="1:12" x14ac:dyDescent="0.35">
      <c r="A8397" t="s">
        <v>537</v>
      </c>
      <c r="B8397" s="1">
        <v>45351</v>
      </c>
      <c r="C8397">
        <v>391.4</v>
      </c>
      <c r="D8397">
        <v>390.45</v>
      </c>
      <c r="E8397">
        <v>396</v>
      </c>
      <c r="F8397">
        <v>382.8</v>
      </c>
      <c r="G8397">
        <v>389.9</v>
      </c>
      <c r="H8397">
        <v>1240085</v>
      </c>
      <c r="I8397">
        <v>4830.8999999999996</v>
      </c>
      <c r="J8397">
        <v>29569</v>
      </c>
      <c r="K8397">
        <v>376189</v>
      </c>
      <c r="L8397">
        <v>30.34</v>
      </c>
    </row>
    <row r="8398" spans="1:12" x14ac:dyDescent="0.35">
      <c r="A8398" t="s">
        <v>536</v>
      </c>
      <c r="B8398" s="1">
        <v>45351</v>
      </c>
      <c r="C8398">
        <v>622.79999999999995</v>
      </c>
      <c r="D8398">
        <v>626</v>
      </c>
      <c r="E8398">
        <v>626.95000000000005</v>
      </c>
      <c r="F8398">
        <v>613.15</v>
      </c>
      <c r="G8398">
        <v>615.6</v>
      </c>
      <c r="H8398">
        <v>29503</v>
      </c>
      <c r="I8398">
        <v>182.43</v>
      </c>
      <c r="J8398">
        <v>2622</v>
      </c>
      <c r="K8398">
        <v>17740</v>
      </c>
      <c r="L8398">
        <v>60.13</v>
      </c>
    </row>
    <row r="8399" spans="1:12" x14ac:dyDescent="0.35">
      <c r="A8399" t="s">
        <v>535</v>
      </c>
      <c r="B8399" s="1">
        <v>45351</v>
      </c>
      <c r="C8399">
        <v>876.8</v>
      </c>
      <c r="D8399">
        <v>876.8</v>
      </c>
      <c r="E8399">
        <v>879.4</v>
      </c>
      <c r="F8399">
        <v>845.05</v>
      </c>
      <c r="G8399">
        <v>868.45</v>
      </c>
      <c r="H8399">
        <v>119427</v>
      </c>
      <c r="I8399">
        <v>1030.31</v>
      </c>
      <c r="J8399">
        <v>8165</v>
      </c>
      <c r="K8399">
        <v>68309</v>
      </c>
      <c r="L8399">
        <v>57.2</v>
      </c>
    </row>
    <row r="8400" spans="1:12" x14ac:dyDescent="0.35">
      <c r="A8400" t="s">
        <v>534</v>
      </c>
      <c r="B8400" s="1">
        <v>45351</v>
      </c>
      <c r="C8400">
        <v>783.35</v>
      </c>
      <c r="D8400">
        <v>781.4</v>
      </c>
      <c r="E8400">
        <v>790</v>
      </c>
      <c r="F8400">
        <v>775</v>
      </c>
      <c r="G8400">
        <v>781.7</v>
      </c>
      <c r="H8400">
        <v>40415</v>
      </c>
      <c r="I8400">
        <v>315.31</v>
      </c>
      <c r="J8400">
        <v>3902</v>
      </c>
      <c r="K8400">
        <v>20267</v>
      </c>
      <c r="L8400">
        <v>50.15</v>
      </c>
    </row>
    <row r="8401" spans="1:12" x14ac:dyDescent="0.35">
      <c r="A8401" t="s">
        <v>533</v>
      </c>
      <c r="B8401" s="1">
        <v>45351</v>
      </c>
      <c r="C8401">
        <v>262.55</v>
      </c>
      <c r="D8401">
        <v>261</v>
      </c>
      <c r="E8401">
        <v>264</v>
      </c>
      <c r="F8401">
        <v>256</v>
      </c>
      <c r="G8401">
        <v>262.14999999999998</v>
      </c>
      <c r="H8401">
        <v>58064</v>
      </c>
      <c r="I8401">
        <v>150.81</v>
      </c>
      <c r="J8401">
        <v>4244</v>
      </c>
      <c r="K8401">
        <v>26572</v>
      </c>
      <c r="L8401">
        <v>45.76</v>
      </c>
    </row>
    <row r="8402" spans="1:12" x14ac:dyDescent="0.35">
      <c r="A8402" t="s">
        <v>532</v>
      </c>
      <c r="B8402" s="1">
        <v>45351</v>
      </c>
      <c r="C8402">
        <v>911.2</v>
      </c>
      <c r="D8402">
        <v>911</v>
      </c>
      <c r="E8402">
        <v>926.95</v>
      </c>
      <c r="F8402">
        <v>898.45</v>
      </c>
      <c r="G8402">
        <v>925.1</v>
      </c>
      <c r="H8402">
        <v>1434787</v>
      </c>
      <c r="I8402">
        <v>13146.34</v>
      </c>
      <c r="J8402">
        <v>41404</v>
      </c>
      <c r="K8402">
        <v>780432</v>
      </c>
      <c r="L8402">
        <v>54.39</v>
      </c>
    </row>
    <row r="8403" spans="1:12" x14ac:dyDescent="0.35">
      <c r="A8403" t="s">
        <v>531</v>
      </c>
      <c r="B8403" s="1">
        <v>45351</v>
      </c>
      <c r="C8403">
        <v>2154.15</v>
      </c>
      <c r="D8403">
        <v>2143.0500000000002</v>
      </c>
      <c r="E8403">
        <v>2268</v>
      </c>
      <c r="F8403">
        <v>2117.0500000000002</v>
      </c>
      <c r="G8403">
        <v>2173.65</v>
      </c>
      <c r="H8403">
        <v>492230</v>
      </c>
      <c r="I8403">
        <v>10784.95</v>
      </c>
      <c r="J8403">
        <v>36491</v>
      </c>
      <c r="K8403">
        <v>251982</v>
      </c>
      <c r="L8403">
        <v>51.19</v>
      </c>
    </row>
    <row r="8404" spans="1:12" x14ac:dyDescent="0.35">
      <c r="A8404" t="s">
        <v>530</v>
      </c>
      <c r="B8404" s="1">
        <v>45351</v>
      </c>
      <c r="C8404">
        <v>1801.8</v>
      </c>
      <c r="D8404">
        <v>1809</v>
      </c>
      <c r="E8404">
        <v>1812.85</v>
      </c>
      <c r="F8404">
        <v>1732.9</v>
      </c>
      <c r="G8404">
        <v>1765.95</v>
      </c>
      <c r="H8404">
        <v>244498</v>
      </c>
      <c r="I8404">
        <v>4309.72</v>
      </c>
      <c r="J8404">
        <v>30392</v>
      </c>
      <c r="K8404">
        <v>108778</v>
      </c>
      <c r="L8404">
        <v>44.49</v>
      </c>
    </row>
    <row r="8405" spans="1:12" x14ac:dyDescent="0.35">
      <c r="A8405" t="s">
        <v>529</v>
      </c>
      <c r="B8405" s="1">
        <v>45351</v>
      </c>
      <c r="C8405">
        <v>1625.55</v>
      </c>
      <c r="D8405">
        <v>1599.7</v>
      </c>
      <c r="E8405">
        <v>1630.8</v>
      </c>
      <c r="F8405">
        <v>1581</v>
      </c>
      <c r="G8405">
        <v>1590.75</v>
      </c>
      <c r="H8405">
        <v>311</v>
      </c>
      <c r="I8405">
        <v>4.97</v>
      </c>
      <c r="J8405">
        <v>51</v>
      </c>
      <c r="K8405">
        <v>193</v>
      </c>
      <c r="L8405">
        <v>62.06</v>
      </c>
    </row>
    <row r="8406" spans="1:12" x14ac:dyDescent="0.35">
      <c r="A8406" t="s">
        <v>528</v>
      </c>
      <c r="B8406" s="1">
        <v>45351</v>
      </c>
      <c r="C8406">
        <v>184.65</v>
      </c>
      <c r="D8406">
        <v>184.4</v>
      </c>
      <c r="E8406">
        <v>186.9</v>
      </c>
      <c r="F8406">
        <v>181.05</v>
      </c>
      <c r="G8406">
        <v>183.1</v>
      </c>
      <c r="H8406">
        <v>485633</v>
      </c>
      <c r="I8406">
        <v>890.45</v>
      </c>
      <c r="J8406">
        <v>14935</v>
      </c>
      <c r="K8406">
        <v>279804</v>
      </c>
      <c r="L8406">
        <v>57.62</v>
      </c>
    </row>
    <row r="8407" spans="1:12" x14ac:dyDescent="0.35">
      <c r="A8407" t="s">
        <v>527</v>
      </c>
      <c r="B8407" s="1">
        <v>45351</v>
      </c>
      <c r="C8407">
        <v>36.25</v>
      </c>
      <c r="D8407">
        <v>37.25</v>
      </c>
      <c r="E8407">
        <v>37.25</v>
      </c>
      <c r="F8407">
        <v>35.799999999999997</v>
      </c>
      <c r="G8407">
        <v>36.799999999999997</v>
      </c>
      <c r="H8407">
        <v>135707</v>
      </c>
      <c r="I8407">
        <v>49.78</v>
      </c>
      <c r="J8407">
        <v>556</v>
      </c>
      <c r="K8407">
        <v>86666</v>
      </c>
      <c r="L8407">
        <v>63.86</v>
      </c>
    </row>
    <row r="8408" spans="1:12" x14ac:dyDescent="0.35">
      <c r="A8408" t="s">
        <v>526</v>
      </c>
      <c r="B8408" s="1">
        <v>45351</v>
      </c>
      <c r="C8408">
        <v>54.92</v>
      </c>
      <c r="D8408">
        <v>54.92</v>
      </c>
      <c r="E8408">
        <v>54.98</v>
      </c>
      <c r="F8408">
        <v>54.92</v>
      </c>
      <c r="G8408">
        <v>54.94</v>
      </c>
      <c r="H8408">
        <v>186176</v>
      </c>
      <c r="I8408">
        <v>102.29</v>
      </c>
      <c r="J8408">
        <v>471</v>
      </c>
      <c r="K8408">
        <v>142939</v>
      </c>
      <c r="L8408">
        <v>76.78</v>
      </c>
    </row>
    <row r="8409" spans="1:12" x14ac:dyDescent="0.35">
      <c r="A8409" t="s">
        <v>525</v>
      </c>
      <c r="B8409" s="1">
        <v>45351</v>
      </c>
      <c r="C8409">
        <v>6481.65</v>
      </c>
      <c r="D8409">
        <v>6481.65</v>
      </c>
      <c r="E8409">
        <v>6530.9</v>
      </c>
      <c r="F8409">
        <v>6401</v>
      </c>
      <c r="G8409">
        <v>6507.9</v>
      </c>
      <c r="H8409">
        <v>15462</v>
      </c>
      <c r="I8409">
        <v>999.91</v>
      </c>
      <c r="J8409">
        <v>3236</v>
      </c>
      <c r="K8409">
        <v>8772</v>
      </c>
      <c r="L8409">
        <v>56.73</v>
      </c>
    </row>
    <row r="8410" spans="1:12" x14ac:dyDescent="0.35">
      <c r="A8410" t="s">
        <v>524</v>
      </c>
      <c r="B8410" s="1">
        <v>45351</v>
      </c>
      <c r="C8410">
        <v>388.1</v>
      </c>
      <c r="D8410">
        <v>390</v>
      </c>
      <c r="E8410">
        <v>397.8</v>
      </c>
      <c r="F8410">
        <v>374.2</v>
      </c>
      <c r="G8410">
        <v>380.1</v>
      </c>
      <c r="H8410">
        <v>2985549</v>
      </c>
      <c r="I8410">
        <v>11421.99</v>
      </c>
      <c r="J8410">
        <v>58069</v>
      </c>
      <c r="K8410">
        <v>720294</v>
      </c>
      <c r="L8410">
        <v>24.13</v>
      </c>
    </row>
    <row r="8411" spans="1:12" x14ac:dyDescent="0.35">
      <c r="A8411" t="s">
        <v>523</v>
      </c>
      <c r="B8411" s="1">
        <v>45351</v>
      </c>
      <c r="C8411">
        <v>227.65</v>
      </c>
      <c r="D8411">
        <v>228</v>
      </c>
      <c r="E8411">
        <v>229.65</v>
      </c>
      <c r="F8411">
        <v>223.1</v>
      </c>
      <c r="G8411">
        <v>227.9</v>
      </c>
      <c r="H8411">
        <v>263550</v>
      </c>
      <c r="I8411">
        <v>596.62</v>
      </c>
      <c r="J8411">
        <v>8380</v>
      </c>
      <c r="K8411">
        <v>56343</v>
      </c>
      <c r="L8411">
        <v>21.38</v>
      </c>
    </row>
    <row r="8412" spans="1:12" x14ac:dyDescent="0.35">
      <c r="A8412" t="s">
        <v>522</v>
      </c>
      <c r="B8412" s="1">
        <v>45351</v>
      </c>
      <c r="C8412">
        <v>87.8</v>
      </c>
      <c r="D8412">
        <v>88.65</v>
      </c>
      <c r="E8412">
        <v>88.7</v>
      </c>
      <c r="F8412">
        <v>85.25</v>
      </c>
      <c r="G8412">
        <v>87.8</v>
      </c>
      <c r="H8412">
        <v>335046</v>
      </c>
      <c r="I8412">
        <v>292.17</v>
      </c>
      <c r="J8412">
        <v>3342</v>
      </c>
      <c r="K8412">
        <v>149656</v>
      </c>
      <c r="L8412">
        <v>44.67</v>
      </c>
    </row>
    <row r="8413" spans="1:12" x14ac:dyDescent="0.35">
      <c r="A8413" t="s">
        <v>521</v>
      </c>
      <c r="B8413" s="1">
        <v>45351</v>
      </c>
      <c r="C8413">
        <v>513.79999999999995</v>
      </c>
      <c r="D8413">
        <v>513.79999999999995</v>
      </c>
      <c r="E8413">
        <v>515</v>
      </c>
      <c r="F8413">
        <v>506.6</v>
      </c>
      <c r="G8413">
        <v>510.55</v>
      </c>
      <c r="H8413">
        <v>249199</v>
      </c>
      <c r="I8413">
        <v>1271.53</v>
      </c>
      <c r="J8413">
        <v>8352</v>
      </c>
      <c r="K8413">
        <v>188399</v>
      </c>
      <c r="L8413">
        <v>75.599999999999994</v>
      </c>
    </row>
    <row r="8414" spans="1:12" x14ac:dyDescent="0.35">
      <c r="A8414" t="s">
        <v>520</v>
      </c>
      <c r="B8414" s="1">
        <v>45351</v>
      </c>
      <c r="C8414">
        <v>83.85</v>
      </c>
      <c r="D8414">
        <v>83.85</v>
      </c>
      <c r="E8414">
        <v>84.2</v>
      </c>
      <c r="F8414">
        <v>81.75</v>
      </c>
      <c r="G8414">
        <v>83.25</v>
      </c>
      <c r="H8414">
        <v>61414</v>
      </c>
      <c r="I8414">
        <v>50.97</v>
      </c>
      <c r="J8414">
        <v>1166</v>
      </c>
      <c r="K8414">
        <v>29896</v>
      </c>
      <c r="L8414">
        <v>48.68</v>
      </c>
    </row>
    <row r="8415" spans="1:12" x14ac:dyDescent="0.35">
      <c r="A8415" t="s">
        <v>519</v>
      </c>
      <c r="B8415" s="1">
        <v>45351</v>
      </c>
      <c r="C8415">
        <v>953.7</v>
      </c>
      <c r="D8415">
        <v>953.7</v>
      </c>
      <c r="E8415">
        <v>1013.45</v>
      </c>
      <c r="F8415">
        <v>953.7</v>
      </c>
      <c r="G8415">
        <v>1005.9</v>
      </c>
      <c r="H8415">
        <v>1656773</v>
      </c>
      <c r="I8415">
        <v>16494.29</v>
      </c>
      <c r="J8415">
        <v>54283</v>
      </c>
      <c r="K8415">
        <v>610619</v>
      </c>
      <c r="L8415">
        <v>36.86</v>
      </c>
    </row>
    <row r="8416" spans="1:12" x14ac:dyDescent="0.35">
      <c r="A8416" t="s">
        <v>518</v>
      </c>
      <c r="B8416" s="1">
        <v>45351</v>
      </c>
      <c r="C8416">
        <v>300.55</v>
      </c>
      <c r="D8416">
        <v>299</v>
      </c>
      <c r="E8416">
        <v>307.45</v>
      </c>
      <c r="F8416">
        <v>293.5</v>
      </c>
      <c r="G8416">
        <v>301.05</v>
      </c>
      <c r="H8416">
        <v>317456</v>
      </c>
      <c r="I8416">
        <v>954.99</v>
      </c>
      <c r="J8416">
        <v>17027</v>
      </c>
      <c r="K8416">
        <v>130740</v>
      </c>
      <c r="L8416">
        <v>41.18</v>
      </c>
    </row>
    <row r="8417" spans="1:12" x14ac:dyDescent="0.35">
      <c r="A8417" t="s">
        <v>517</v>
      </c>
      <c r="B8417" s="1">
        <v>45351</v>
      </c>
      <c r="C8417">
        <v>75.3</v>
      </c>
      <c r="D8417">
        <v>75.45</v>
      </c>
      <c r="E8417">
        <v>75.849999999999994</v>
      </c>
      <c r="F8417">
        <v>73.400000000000006</v>
      </c>
      <c r="G8417">
        <v>74.7</v>
      </c>
      <c r="H8417">
        <v>466857</v>
      </c>
      <c r="I8417">
        <v>347.41</v>
      </c>
      <c r="J8417">
        <v>3893</v>
      </c>
      <c r="K8417">
        <v>208885</v>
      </c>
      <c r="L8417">
        <v>44.74</v>
      </c>
    </row>
    <row r="8418" spans="1:12" x14ac:dyDescent="0.35">
      <c r="A8418" t="s">
        <v>516</v>
      </c>
      <c r="B8418" s="1">
        <v>45351</v>
      </c>
      <c r="C8418">
        <v>239.9</v>
      </c>
      <c r="D8418">
        <v>239.8</v>
      </c>
      <c r="E8418">
        <v>251.85</v>
      </c>
      <c r="F8418">
        <v>231.5</v>
      </c>
      <c r="G8418">
        <v>250.15</v>
      </c>
      <c r="H8418">
        <v>1196500</v>
      </c>
      <c r="I8418">
        <v>2912.96</v>
      </c>
      <c r="J8418">
        <v>15853</v>
      </c>
      <c r="K8418">
        <v>619527</v>
      </c>
      <c r="L8418">
        <v>51.78</v>
      </c>
    </row>
    <row r="8419" spans="1:12" x14ac:dyDescent="0.35">
      <c r="A8419" t="s">
        <v>515</v>
      </c>
      <c r="B8419" s="1">
        <v>45351</v>
      </c>
      <c r="C8419">
        <v>21.9</v>
      </c>
      <c r="D8419">
        <v>21.75</v>
      </c>
      <c r="E8419">
        <v>22.3</v>
      </c>
      <c r="F8419">
        <v>21.35</v>
      </c>
      <c r="G8419">
        <v>21.85</v>
      </c>
      <c r="H8419">
        <v>855843</v>
      </c>
      <c r="I8419">
        <v>185.69</v>
      </c>
      <c r="J8419">
        <v>3474</v>
      </c>
      <c r="K8419">
        <v>195099</v>
      </c>
      <c r="L8419">
        <v>22.8</v>
      </c>
    </row>
    <row r="8420" spans="1:12" x14ac:dyDescent="0.35">
      <c r="A8420" t="s">
        <v>514</v>
      </c>
      <c r="B8420" s="1">
        <v>45351</v>
      </c>
      <c r="C8420">
        <v>1196.05</v>
      </c>
      <c r="D8420">
        <v>1210</v>
      </c>
      <c r="E8420">
        <v>1218</v>
      </c>
      <c r="F8420">
        <v>1132.7</v>
      </c>
      <c r="G8420">
        <v>1171.9000000000001</v>
      </c>
      <c r="H8420">
        <v>189411</v>
      </c>
      <c r="I8420">
        <v>2215.66</v>
      </c>
      <c r="J8420">
        <v>9981</v>
      </c>
      <c r="K8420">
        <v>103980</v>
      </c>
      <c r="L8420">
        <v>54.9</v>
      </c>
    </row>
    <row r="8421" spans="1:12" x14ac:dyDescent="0.35">
      <c r="A8421" t="s">
        <v>513</v>
      </c>
      <c r="B8421" s="1">
        <v>45351</v>
      </c>
      <c r="C8421">
        <v>515.54999999999995</v>
      </c>
      <c r="D8421">
        <v>513</v>
      </c>
      <c r="E8421">
        <v>538.95000000000005</v>
      </c>
      <c r="F8421">
        <v>506.05</v>
      </c>
      <c r="G8421">
        <v>535.70000000000005</v>
      </c>
      <c r="H8421">
        <v>353660</v>
      </c>
      <c r="I8421">
        <v>1859.39</v>
      </c>
      <c r="J8421">
        <v>16600</v>
      </c>
      <c r="K8421">
        <v>157261</v>
      </c>
      <c r="L8421">
        <v>44.47</v>
      </c>
    </row>
    <row r="8422" spans="1:12" x14ac:dyDescent="0.35">
      <c r="A8422" t="s">
        <v>512</v>
      </c>
      <c r="B8422" s="1">
        <v>45351</v>
      </c>
      <c r="C8422">
        <v>48.75</v>
      </c>
      <c r="D8422">
        <v>48.95</v>
      </c>
      <c r="E8422">
        <v>50.5</v>
      </c>
      <c r="F8422">
        <v>47.5</v>
      </c>
      <c r="G8422">
        <v>48.85</v>
      </c>
      <c r="H8422">
        <v>65195</v>
      </c>
      <c r="I8422">
        <v>31.95</v>
      </c>
      <c r="J8422">
        <v>377</v>
      </c>
      <c r="K8422">
        <v>39240</v>
      </c>
      <c r="L8422">
        <v>60.19</v>
      </c>
    </row>
    <row r="8423" spans="1:12" x14ac:dyDescent="0.35">
      <c r="A8423" t="s">
        <v>511</v>
      </c>
      <c r="B8423" s="1">
        <v>45351</v>
      </c>
      <c r="C8423">
        <v>104</v>
      </c>
      <c r="D8423">
        <v>104.1</v>
      </c>
      <c r="E8423">
        <v>108.8</v>
      </c>
      <c r="F8423">
        <v>99.65</v>
      </c>
      <c r="G8423">
        <v>106.85</v>
      </c>
      <c r="H8423">
        <v>84221</v>
      </c>
      <c r="I8423">
        <v>87.38</v>
      </c>
      <c r="J8423">
        <v>1552</v>
      </c>
      <c r="K8423">
        <v>52486</v>
      </c>
      <c r="L8423">
        <v>62.32</v>
      </c>
    </row>
    <row r="8424" spans="1:12" x14ac:dyDescent="0.35">
      <c r="A8424" t="s">
        <v>510</v>
      </c>
      <c r="B8424" s="1">
        <v>45351</v>
      </c>
      <c r="C8424">
        <v>269.45</v>
      </c>
      <c r="D8424">
        <v>275</v>
      </c>
      <c r="E8424">
        <v>275.2</v>
      </c>
      <c r="F8424">
        <v>265.55</v>
      </c>
      <c r="G8424">
        <v>267.75</v>
      </c>
      <c r="H8424">
        <v>7893</v>
      </c>
      <c r="I8424">
        <v>21.35</v>
      </c>
      <c r="J8424">
        <v>747</v>
      </c>
      <c r="K8424">
        <v>3665</v>
      </c>
      <c r="L8424">
        <v>46.43</v>
      </c>
    </row>
    <row r="8425" spans="1:12" x14ac:dyDescent="0.35">
      <c r="A8425" t="s">
        <v>509</v>
      </c>
      <c r="B8425" s="1">
        <v>45351</v>
      </c>
      <c r="C8425">
        <v>103.2</v>
      </c>
      <c r="D8425">
        <v>103.45</v>
      </c>
      <c r="E8425">
        <v>109</v>
      </c>
      <c r="F8425">
        <v>102</v>
      </c>
      <c r="G8425">
        <v>108.1</v>
      </c>
      <c r="H8425">
        <v>1161704</v>
      </c>
      <c r="I8425">
        <v>1236.44</v>
      </c>
      <c r="J8425">
        <v>9833</v>
      </c>
      <c r="K8425">
        <v>656312</v>
      </c>
      <c r="L8425">
        <v>56.5</v>
      </c>
    </row>
    <row r="8426" spans="1:12" x14ac:dyDescent="0.35">
      <c r="A8426" t="s">
        <v>508</v>
      </c>
      <c r="B8426" s="1">
        <v>45351</v>
      </c>
      <c r="C8426">
        <v>3495.75</v>
      </c>
      <c r="D8426">
        <v>3495</v>
      </c>
      <c r="E8426">
        <v>3650</v>
      </c>
      <c r="F8426">
        <v>3489.35</v>
      </c>
      <c r="G8426">
        <v>3637.15</v>
      </c>
      <c r="H8426">
        <v>26055</v>
      </c>
      <c r="I8426">
        <v>934.78</v>
      </c>
      <c r="J8426">
        <v>6177</v>
      </c>
      <c r="K8426">
        <v>13279</v>
      </c>
      <c r="L8426">
        <v>50.97</v>
      </c>
    </row>
    <row r="8427" spans="1:12" x14ac:dyDescent="0.35">
      <c r="A8427" t="s">
        <v>507</v>
      </c>
      <c r="B8427" s="1">
        <v>45351</v>
      </c>
      <c r="C8427">
        <v>124.95</v>
      </c>
      <c r="D8427">
        <v>124.15</v>
      </c>
      <c r="E8427">
        <v>127.7</v>
      </c>
      <c r="F8427">
        <v>122.95</v>
      </c>
      <c r="G8427">
        <v>126.2</v>
      </c>
      <c r="H8427">
        <v>7309</v>
      </c>
      <c r="I8427">
        <v>9.14</v>
      </c>
      <c r="J8427">
        <v>719</v>
      </c>
      <c r="K8427">
        <v>3487</v>
      </c>
      <c r="L8427">
        <v>47.71</v>
      </c>
    </row>
    <row r="8428" spans="1:12" x14ac:dyDescent="0.35">
      <c r="A8428" t="s">
        <v>506</v>
      </c>
      <c r="B8428" s="1">
        <v>45351</v>
      </c>
      <c r="C8428">
        <v>839.35</v>
      </c>
      <c r="D8428">
        <v>810.55</v>
      </c>
      <c r="E8428">
        <v>845</v>
      </c>
      <c r="F8428">
        <v>797.4</v>
      </c>
      <c r="G8428">
        <v>831</v>
      </c>
      <c r="H8428">
        <v>182667</v>
      </c>
      <c r="I8428">
        <v>1472.1</v>
      </c>
      <c r="J8428">
        <v>7018</v>
      </c>
      <c r="K8428">
        <v>95745</v>
      </c>
      <c r="L8428">
        <v>52.42</v>
      </c>
    </row>
    <row r="8429" spans="1:12" x14ac:dyDescent="0.35">
      <c r="A8429" t="s">
        <v>505</v>
      </c>
      <c r="B8429" s="1">
        <v>45351</v>
      </c>
      <c r="C8429">
        <v>187.9</v>
      </c>
      <c r="D8429">
        <v>187.9</v>
      </c>
      <c r="E8429">
        <v>191.15</v>
      </c>
      <c r="F8429">
        <v>185.05</v>
      </c>
      <c r="G8429">
        <v>188.95</v>
      </c>
      <c r="H8429">
        <v>186353</v>
      </c>
      <c r="I8429">
        <v>349.37</v>
      </c>
      <c r="J8429">
        <v>9165</v>
      </c>
      <c r="K8429">
        <v>73020</v>
      </c>
      <c r="L8429">
        <v>39.18</v>
      </c>
    </row>
    <row r="8430" spans="1:12" x14ac:dyDescent="0.35">
      <c r="A8430" t="s">
        <v>504</v>
      </c>
      <c r="B8430" s="1">
        <v>45351</v>
      </c>
      <c r="C8430">
        <v>1044.1500000000001</v>
      </c>
      <c r="D8430">
        <v>1042</v>
      </c>
      <c r="E8430">
        <v>1087.2</v>
      </c>
      <c r="F8430">
        <v>1031.7</v>
      </c>
      <c r="G8430">
        <v>1071.0999999999999</v>
      </c>
      <c r="H8430">
        <v>40715</v>
      </c>
      <c r="I8430">
        <v>429.02</v>
      </c>
      <c r="J8430">
        <v>6333</v>
      </c>
      <c r="K8430">
        <v>21414</v>
      </c>
      <c r="L8430">
        <v>52.59</v>
      </c>
    </row>
    <row r="8431" spans="1:12" x14ac:dyDescent="0.35">
      <c r="A8431" t="s">
        <v>503</v>
      </c>
      <c r="B8431" s="1">
        <v>45351</v>
      </c>
      <c r="C8431">
        <v>817.15</v>
      </c>
      <c r="D8431">
        <v>825.4</v>
      </c>
      <c r="E8431">
        <v>834</v>
      </c>
      <c r="F8431">
        <v>798.75</v>
      </c>
      <c r="G8431">
        <v>804.25</v>
      </c>
      <c r="H8431">
        <v>10596</v>
      </c>
      <c r="I8431">
        <v>85.66</v>
      </c>
      <c r="J8431">
        <v>1067</v>
      </c>
      <c r="K8431">
        <v>5519</v>
      </c>
      <c r="L8431">
        <v>52.09</v>
      </c>
    </row>
    <row r="8432" spans="1:12" x14ac:dyDescent="0.35">
      <c r="A8432" t="s">
        <v>502</v>
      </c>
      <c r="B8432" s="1">
        <v>45351</v>
      </c>
      <c r="C8432">
        <v>236.45</v>
      </c>
      <c r="D8432">
        <v>237.95</v>
      </c>
      <c r="E8432">
        <v>237.95</v>
      </c>
      <c r="F8432">
        <v>230.1</v>
      </c>
      <c r="G8432">
        <v>230.9</v>
      </c>
      <c r="H8432">
        <v>659267</v>
      </c>
      <c r="I8432">
        <v>1537.71</v>
      </c>
      <c r="J8432">
        <v>29344</v>
      </c>
      <c r="K8432">
        <v>410899</v>
      </c>
      <c r="L8432">
        <v>62.33</v>
      </c>
    </row>
    <row r="8433" spans="1:12" x14ac:dyDescent="0.35">
      <c r="A8433" t="s">
        <v>501</v>
      </c>
      <c r="B8433" s="1">
        <v>45351</v>
      </c>
      <c r="C8433">
        <v>2453.0500000000002</v>
      </c>
      <c r="D8433">
        <v>2430.6999999999998</v>
      </c>
      <c r="E8433">
        <v>2547</v>
      </c>
      <c r="F8433">
        <v>2421</v>
      </c>
      <c r="G8433">
        <v>2536.1</v>
      </c>
      <c r="H8433">
        <v>19879</v>
      </c>
      <c r="I8433">
        <v>495.62</v>
      </c>
      <c r="J8433">
        <v>3880</v>
      </c>
      <c r="K8433">
        <v>11028</v>
      </c>
      <c r="L8433">
        <v>55.48</v>
      </c>
    </row>
    <row r="8434" spans="1:12" x14ac:dyDescent="0.35">
      <c r="A8434" t="s">
        <v>500</v>
      </c>
      <c r="B8434" s="1">
        <v>45351</v>
      </c>
      <c r="C8434">
        <v>179.35</v>
      </c>
      <c r="D8434">
        <v>178.75</v>
      </c>
      <c r="E8434">
        <v>183.9</v>
      </c>
      <c r="F8434">
        <v>176.3</v>
      </c>
      <c r="G8434">
        <v>182.25</v>
      </c>
      <c r="H8434">
        <v>19475687</v>
      </c>
      <c r="I8434">
        <v>35200.269999999997</v>
      </c>
      <c r="J8434">
        <v>87955</v>
      </c>
      <c r="K8434">
        <v>11645033</v>
      </c>
      <c r="L8434">
        <v>59.79</v>
      </c>
    </row>
    <row r="8435" spans="1:12" x14ac:dyDescent="0.35">
      <c r="A8435" t="s">
        <v>499</v>
      </c>
      <c r="B8435" s="1">
        <v>45351</v>
      </c>
      <c r="C8435">
        <v>391.75</v>
      </c>
      <c r="D8435">
        <v>393.8</v>
      </c>
      <c r="E8435">
        <v>396.7</v>
      </c>
      <c r="F8435">
        <v>381.45</v>
      </c>
      <c r="G8435">
        <v>392.6</v>
      </c>
      <c r="H8435">
        <v>578705</v>
      </c>
      <c r="I8435">
        <v>2250.44</v>
      </c>
      <c r="J8435">
        <v>25794</v>
      </c>
      <c r="K8435">
        <v>245061</v>
      </c>
      <c r="L8435">
        <v>42.35</v>
      </c>
    </row>
    <row r="8436" spans="1:12" x14ac:dyDescent="0.35">
      <c r="A8436" t="s">
        <v>498</v>
      </c>
      <c r="B8436" s="1">
        <v>45351</v>
      </c>
      <c r="C8436">
        <v>345.7</v>
      </c>
      <c r="D8436">
        <v>347.7</v>
      </c>
      <c r="E8436">
        <v>349.65</v>
      </c>
      <c r="F8436">
        <v>341</v>
      </c>
      <c r="G8436">
        <v>344.95</v>
      </c>
      <c r="H8436">
        <v>146166</v>
      </c>
      <c r="I8436">
        <v>503.66</v>
      </c>
      <c r="J8436">
        <v>11743</v>
      </c>
      <c r="K8436">
        <v>91671</v>
      </c>
      <c r="L8436">
        <v>62.72</v>
      </c>
    </row>
    <row r="8437" spans="1:12" x14ac:dyDescent="0.35">
      <c r="A8437" t="s">
        <v>497</v>
      </c>
      <c r="B8437" s="1">
        <v>45351</v>
      </c>
      <c r="C8437">
        <v>537.65</v>
      </c>
      <c r="D8437">
        <v>540.9</v>
      </c>
      <c r="E8437">
        <v>559.9</v>
      </c>
      <c r="F8437">
        <v>528.1</v>
      </c>
      <c r="G8437">
        <v>549.04999999999995</v>
      </c>
      <c r="H8437">
        <v>199970</v>
      </c>
      <c r="I8437">
        <v>1079.05</v>
      </c>
      <c r="J8437">
        <v>13194</v>
      </c>
      <c r="K8437">
        <v>110369</v>
      </c>
      <c r="L8437">
        <v>55.19</v>
      </c>
    </row>
    <row r="8438" spans="1:12" x14ac:dyDescent="0.35">
      <c r="A8438" t="s">
        <v>496</v>
      </c>
      <c r="B8438" s="1">
        <v>45351</v>
      </c>
      <c r="C8438">
        <v>205.05</v>
      </c>
      <c r="D8438">
        <v>204.55</v>
      </c>
      <c r="E8438">
        <v>206.85</v>
      </c>
      <c r="F8438">
        <v>200.7</v>
      </c>
      <c r="G8438">
        <v>205.7</v>
      </c>
      <c r="H8438">
        <v>2243266</v>
      </c>
      <c r="I8438">
        <v>4599.58</v>
      </c>
      <c r="J8438">
        <v>24402</v>
      </c>
      <c r="K8438">
        <v>1249239</v>
      </c>
      <c r="L8438">
        <v>55.69</v>
      </c>
    </row>
    <row r="8439" spans="1:12" x14ac:dyDescent="0.35">
      <c r="A8439" t="s">
        <v>495</v>
      </c>
      <c r="B8439" s="1">
        <v>45351</v>
      </c>
      <c r="C8439">
        <v>3469.6</v>
      </c>
      <c r="D8439">
        <v>3470</v>
      </c>
      <c r="E8439">
        <v>3503.9</v>
      </c>
      <c r="F8439">
        <v>3442</v>
      </c>
      <c r="G8439">
        <v>3476.5</v>
      </c>
      <c r="H8439">
        <v>2295</v>
      </c>
      <c r="I8439">
        <v>79.650000000000006</v>
      </c>
      <c r="J8439">
        <v>869</v>
      </c>
      <c r="K8439">
        <v>1053</v>
      </c>
      <c r="L8439">
        <v>45.88</v>
      </c>
    </row>
    <row r="8440" spans="1:12" x14ac:dyDescent="0.35">
      <c r="A8440" t="s">
        <v>494</v>
      </c>
      <c r="B8440" s="1">
        <v>45351</v>
      </c>
      <c r="C8440">
        <v>421.5</v>
      </c>
      <c r="D8440">
        <v>417.25</v>
      </c>
      <c r="E8440">
        <v>424</v>
      </c>
      <c r="F8440">
        <v>398</v>
      </c>
      <c r="G8440">
        <v>408</v>
      </c>
      <c r="H8440">
        <v>1260951</v>
      </c>
      <c r="I8440">
        <v>5182.83</v>
      </c>
      <c r="J8440">
        <v>29034</v>
      </c>
      <c r="K8440">
        <v>756526</v>
      </c>
      <c r="L8440">
        <v>60</v>
      </c>
    </row>
    <row r="8441" spans="1:12" x14ac:dyDescent="0.35">
      <c r="A8441" t="s">
        <v>493</v>
      </c>
      <c r="B8441" s="1">
        <v>45351</v>
      </c>
      <c r="C8441">
        <v>6432.55</v>
      </c>
      <c r="D8441">
        <v>6400</v>
      </c>
      <c r="E8441">
        <v>6810</v>
      </c>
      <c r="F8441">
        <v>6336.1</v>
      </c>
      <c r="G8441">
        <v>6748.65</v>
      </c>
      <c r="H8441">
        <v>154699</v>
      </c>
      <c r="I8441">
        <v>10215.530000000001</v>
      </c>
      <c r="J8441">
        <v>17955</v>
      </c>
      <c r="K8441">
        <v>70754</v>
      </c>
      <c r="L8441">
        <v>45.74</v>
      </c>
    </row>
    <row r="8442" spans="1:12" x14ac:dyDescent="0.35">
      <c r="A8442" t="s">
        <v>492</v>
      </c>
      <c r="B8442" s="1">
        <v>45351</v>
      </c>
      <c r="C8442">
        <v>143.55000000000001</v>
      </c>
      <c r="D8442">
        <v>144.6</v>
      </c>
      <c r="E8442">
        <v>144.9</v>
      </c>
      <c r="F8442">
        <v>140.69999999999999</v>
      </c>
      <c r="G8442">
        <v>143.75</v>
      </c>
      <c r="H8442">
        <v>94397</v>
      </c>
      <c r="I8442">
        <v>134.49</v>
      </c>
      <c r="J8442">
        <v>2890</v>
      </c>
      <c r="K8442">
        <v>38760</v>
      </c>
      <c r="L8442">
        <v>41.06</v>
      </c>
    </row>
    <row r="8443" spans="1:12" x14ac:dyDescent="0.35">
      <c r="A8443" t="s">
        <v>491</v>
      </c>
      <c r="B8443" s="1">
        <v>45351</v>
      </c>
      <c r="C8443">
        <v>164.25</v>
      </c>
      <c r="D8443">
        <v>165.1</v>
      </c>
      <c r="E8443">
        <v>169.1</v>
      </c>
      <c r="F8443">
        <v>162.94999999999999</v>
      </c>
      <c r="G8443">
        <v>164.65</v>
      </c>
      <c r="H8443">
        <v>125038</v>
      </c>
      <c r="I8443">
        <v>206.88</v>
      </c>
      <c r="J8443">
        <v>5288</v>
      </c>
      <c r="K8443">
        <v>73726</v>
      </c>
      <c r="L8443">
        <v>58.96</v>
      </c>
    </row>
    <row r="8444" spans="1:12" x14ac:dyDescent="0.35">
      <c r="A8444" t="s">
        <v>490</v>
      </c>
      <c r="B8444" s="1">
        <v>45351</v>
      </c>
      <c r="C8444">
        <v>353.45</v>
      </c>
      <c r="D8444">
        <v>353</v>
      </c>
      <c r="E8444">
        <v>356.8</v>
      </c>
      <c r="F8444">
        <v>350.95</v>
      </c>
      <c r="G8444">
        <v>353.1</v>
      </c>
      <c r="H8444">
        <v>71660</v>
      </c>
      <c r="I8444">
        <v>253.07</v>
      </c>
      <c r="J8444">
        <v>4359</v>
      </c>
      <c r="K8444">
        <v>42023</v>
      </c>
      <c r="L8444">
        <v>58.64</v>
      </c>
    </row>
    <row r="8445" spans="1:12" x14ac:dyDescent="0.35">
      <c r="A8445" t="s">
        <v>489</v>
      </c>
      <c r="B8445" s="1">
        <v>45351</v>
      </c>
      <c r="C8445">
        <v>558.96</v>
      </c>
      <c r="D8445">
        <v>563.97</v>
      </c>
      <c r="E8445">
        <v>563.97</v>
      </c>
      <c r="F8445">
        <v>555.28</v>
      </c>
      <c r="G8445">
        <v>561.23</v>
      </c>
      <c r="H8445">
        <v>5896</v>
      </c>
      <c r="I8445">
        <v>32.950000000000003</v>
      </c>
      <c r="J8445">
        <v>319</v>
      </c>
      <c r="K8445">
        <v>2665</v>
      </c>
      <c r="L8445">
        <v>45.2</v>
      </c>
    </row>
    <row r="8446" spans="1:12" x14ac:dyDescent="0.35">
      <c r="A8446" t="s">
        <v>488</v>
      </c>
      <c r="B8446" s="1">
        <v>45351</v>
      </c>
      <c r="C8446">
        <v>3711.2</v>
      </c>
      <c r="D8446">
        <v>3710</v>
      </c>
      <c r="E8446">
        <v>3720</v>
      </c>
      <c r="F8446">
        <v>3606.5</v>
      </c>
      <c r="G8446">
        <v>3701.75</v>
      </c>
      <c r="H8446">
        <v>73564</v>
      </c>
      <c r="I8446">
        <v>2704.86</v>
      </c>
      <c r="J8446">
        <v>10522</v>
      </c>
      <c r="K8446">
        <v>39361</v>
      </c>
      <c r="L8446">
        <v>53.51</v>
      </c>
    </row>
    <row r="8447" spans="1:12" x14ac:dyDescent="0.35">
      <c r="A8447" t="s">
        <v>487</v>
      </c>
      <c r="B8447" s="1">
        <v>45351</v>
      </c>
      <c r="C8447">
        <v>40.5</v>
      </c>
      <c r="D8447">
        <v>40</v>
      </c>
      <c r="E8447">
        <v>41</v>
      </c>
      <c r="F8447">
        <v>36.450000000000003</v>
      </c>
      <c r="G8447">
        <v>37</v>
      </c>
      <c r="H8447">
        <v>91571</v>
      </c>
      <c r="I8447">
        <v>34.090000000000003</v>
      </c>
      <c r="J8447">
        <v>626</v>
      </c>
      <c r="K8447">
        <v>58991</v>
      </c>
      <c r="L8447">
        <v>64.42</v>
      </c>
    </row>
    <row r="8448" spans="1:12" x14ac:dyDescent="0.35">
      <c r="A8448" t="s">
        <v>486</v>
      </c>
      <c r="B8448" s="1">
        <v>45351</v>
      </c>
      <c r="C8448">
        <v>277.75</v>
      </c>
      <c r="D8448">
        <v>278.05</v>
      </c>
      <c r="E8448">
        <v>282.89999999999998</v>
      </c>
      <c r="F8448">
        <v>277.5</v>
      </c>
      <c r="G8448">
        <v>281.05</v>
      </c>
      <c r="H8448">
        <v>357750</v>
      </c>
      <c r="I8448">
        <v>1001.11</v>
      </c>
      <c r="J8448">
        <v>10496</v>
      </c>
      <c r="K8448">
        <v>254838</v>
      </c>
      <c r="L8448">
        <v>71.23</v>
      </c>
    </row>
    <row r="8449" spans="1:12" x14ac:dyDescent="0.35">
      <c r="A8449" t="s">
        <v>485</v>
      </c>
      <c r="B8449" s="1">
        <v>45351</v>
      </c>
      <c r="C8449">
        <v>709.35</v>
      </c>
      <c r="D8449">
        <v>709</v>
      </c>
      <c r="E8449">
        <v>717.6</v>
      </c>
      <c r="F8449">
        <v>697.5</v>
      </c>
      <c r="G8449">
        <v>706.3</v>
      </c>
      <c r="H8449">
        <v>852527</v>
      </c>
      <c r="I8449">
        <v>6020.22</v>
      </c>
      <c r="J8449">
        <v>27295</v>
      </c>
      <c r="K8449">
        <v>568542</v>
      </c>
      <c r="L8449">
        <v>66.69</v>
      </c>
    </row>
    <row r="8450" spans="1:12" x14ac:dyDescent="0.35">
      <c r="A8450" t="s">
        <v>484</v>
      </c>
      <c r="B8450" s="1">
        <v>45351</v>
      </c>
      <c r="C8450">
        <v>217.15</v>
      </c>
      <c r="D8450">
        <v>218.25</v>
      </c>
      <c r="E8450">
        <v>220.8</v>
      </c>
      <c r="F8450">
        <v>216.35</v>
      </c>
      <c r="G8450">
        <v>218.3</v>
      </c>
      <c r="H8450">
        <v>547387</v>
      </c>
      <c r="I8450">
        <v>1194.68</v>
      </c>
      <c r="J8450">
        <v>13558</v>
      </c>
      <c r="K8450">
        <v>284664</v>
      </c>
      <c r="L8450">
        <v>52</v>
      </c>
    </row>
    <row r="8451" spans="1:12" x14ac:dyDescent="0.35">
      <c r="A8451" t="s">
        <v>483</v>
      </c>
      <c r="B8451" s="1">
        <v>45351</v>
      </c>
      <c r="C8451">
        <v>301.85000000000002</v>
      </c>
      <c r="D8451">
        <v>302.39999999999998</v>
      </c>
      <c r="E8451">
        <v>308.8</v>
      </c>
      <c r="F8451">
        <v>298.95</v>
      </c>
      <c r="G8451">
        <v>305.7</v>
      </c>
      <c r="H8451">
        <v>71017</v>
      </c>
      <c r="I8451">
        <v>215.53</v>
      </c>
      <c r="J8451">
        <v>5623</v>
      </c>
      <c r="K8451">
        <v>27114</v>
      </c>
      <c r="L8451">
        <v>38.18</v>
      </c>
    </row>
    <row r="8452" spans="1:12" x14ac:dyDescent="0.35">
      <c r="A8452" t="s">
        <v>482</v>
      </c>
      <c r="B8452" s="1">
        <v>45351</v>
      </c>
      <c r="C8452">
        <v>22.46</v>
      </c>
      <c r="D8452">
        <v>22.58</v>
      </c>
      <c r="E8452">
        <v>22.81</v>
      </c>
      <c r="F8452">
        <v>22.35</v>
      </c>
      <c r="G8452">
        <v>22.72</v>
      </c>
      <c r="H8452">
        <v>159453</v>
      </c>
      <c r="I8452">
        <v>36.090000000000003</v>
      </c>
      <c r="J8452">
        <v>382</v>
      </c>
      <c r="K8452">
        <v>117501</v>
      </c>
      <c r="L8452">
        <v>73.69</v>
      </c>
    </row>
    <row r="8453" spans="1:12" x14ac:dyDescent="0.35">
      <c r="A8453" t="s">
        <v>481</v>
      </c>
      <c r="B8453" s="1">
        <v>45351</v>
      </c>
      <c r="C8453">
        <v>4272.1000000000004</v>
      </c>
      <c r="D8453">
        <v>4272</v>
      </c>
      <c r="E8453">
        <v>4347</v>
      </c>
      <c r="F8453">
        <v>4270.55</v>
      </c>
      <c r="G8453">
        <v>4331.75</v>
      </c>
      <c r="H8453">
        <v>46855</v>
      </c>
      <c r="I8453">
        <v>2026.68</v>
      </c>
      <c r="J8453">
        <v>9739</v>
      </c>
      <c r="K8453">
        <v>32584</v>
      </c>
      <c r="L8453">
        <v>69.540000000000006</v>
      </c>
    </row>
    <row r="8454" spans="1:12" x14ac:dyDescent="0.35">
      <c r="A8454" t="s">
        <v>480</v>
      </c>
      <c r="B8454" s="1">
        <v>45351</v>
      </c>
      <c r="C8454">
        <v>945.4</v>
      </c>
      <c r="D8454">
        <v>945.4</v>
      </c>
      <c r="E8454">
        <v>952.2</v>
      </c>
      <c r="F8454">
        <v>915.35</v>
      </c>
      <c r="G8454">
        <v>920.8</v>
      </c>
      <c r="H8454">
        <v>213014</v>
      </c>
      <c r="I8454">
        <v>1969.46</v>
      </c>
      <c r="J8454">
        <v>17590</v>
      </c>
      <c r="K8454">
        <v>114940</v>
      </c>
      <c r="L8454">
        <v>53.96</v>
      </c>
    </row>
    <row r="8455" spans="1:12" x14ac:dyDescent="0.35">
      <c r="A8455" t="s">
        <v>479</v>
      </c>
      <c r="B8455" s="1">
        <v>45351</v>
      </c>
      <c r="C8455">
        <v>71.75</v>
      </c>
      <c r="D8455">
        <v>71.900000000000006</v>
      </c>
      <c r="E8455">
        <v>74.2</v>
      </c>
      <c r="F8455">
        <v>70.650000000000006</v>
      </c>
      <c r="G8455">
        <v>73.2</v>
      </c>
      <c r="H8455">
        <v>6750668</v>
      </c>
      <c r="I8455">
        <v>4892.96</v>
      </c>
      <c r="J8455">
        <v>15146</v>
      </c>
      <c r="K8455">
        <v>1640913</v>
      </c>
      <c r="L8455">
        <v>24.31</v>
      </c>
    </row>
    <row r="8456" spans="1:12" x14ac:dyDescent="0.35">
      <c r="A8456" t="s">
        <v>478</v>
      </c>
      <c r="B8456" s="1">
        <v>45351</v>
      </c>
      <c r="C8456">
        <v>1204.2</v>
      </c>
      <c r="D8456">
        <v>1207.95</v>
      </c>
      <c r="E8456">
        <v>1212</v>
      </c>
      <c r="F8456">
        <v>1161</v>
      </c>
      <c r="G8456">
        <v>1167.7</v>
      </c>
      <c r="H8456">
        <v>64905</v>
      </c>
      <c r="I8456">
        <v>765.38</v>
      </c>
      <c r="J8456">
        <v>8792</v>
      </c>
      <c r="K8456">
        <v>28457</v>
      </c>
      <c r="L8456">
        <v>43.84</v>
      </c>
    </row>
    <row r="8457" spans="1:12" x14ac:dyDescent="0.35">
      <c r="A8457" t="s">
        <v>477</v>
      </c>
      <c r="B8457" s="1">
        <v>45351</v>
      </c>
      <c r="C8457">
        <v>38.15</v>
      </c>
      <c r="D8457">
        <v>38.549999999999997</v>
      </c>
      <c r="E8457">
        <v>38.6</v>
      </c>
      <c r="F8457">
        <v>37.700000000000003</v>
      </c>
      <c r="G8457">
        <v>38</v>
      </c>
      <c r="H8457">
        <v>30403</v>
      </c>
      <c r="I8457">
        <v>11.55</v>
      </c>
      <c r="J8457">
        <v>266</v>
      </c>
      <c r="K8457">
        <v>23759</v>
      </c>
      <c r="L8457">
        <v>78.150000000000006</v>
      </c>
    </row>
    <row r="8458" spans="1:12" x14ac:dyDescent="0.35">
      <c r="A8458" t="s">
        <v>476</v>
      </c>
      <c r="B8458" s="1">
        <v>45351</v>
      </c>
      <c r="C8458">
        <v>120.9</v>
      </c>
      <c r="D8458">
        <v>121</v>
      </c>
      <c r="E8458">
        <v>121.05</v>
      </c>
      <c r="F8458">
        <v>117.65</v>
      </c>
      <c r="G8458">
        <v>119.6</v>
      </c>
      <c r="H8458">
        <v>577019</v>
      </c>
      <c r="I8458">
        <v>684.92</v>
      </c>
      <c r="J8458">
        <v>10029</v>
      </c>
      <c r="K8458">
        <v>335973</v>
      </c>
      <c r="L8458">
        <v>58.23</v>
      </c>
    </row>
    <row r="8459" spans="1:12" x14ac:dyDescent="0.35">
      <c r="A8459" t="s">
        <v>475</v>
      </c>
      <c r="B8459" s="1">
        <v>45351</v>
      </c>
      <c r="C8459">
        <v>150.30000000000001</v>
      </c>
      <c r="D8459">
        <v>150.9</v>
      </c>
      <c r="E8459">
        <v>151.19999999999999</v>
      </c>
      <c r="F8459">
        <v>148.1</v>
      </c>
      <c r="G8459">
        <v>150.4</v>
      </c>
      <c r="H8459">
        <v>12829211</v>
      </c>
      <c r="I8459">
        <v>19225.669999999998</v>
      </c>
      <c r="J8459">
        <v>68283</v>
      </c>
      <c r="K8459">
        <v>4753023</v>
      </c>
      <c r="L8459">
        <v>37.049999999999997</v>
      </c>
    </row>
    <row r="8460" spans="1:12" x14ac:dyDescent="0.35">
      <c r="A8460" t="s">
        <v>474</v>
      </c>
      <c r="B8460" s="1">
        <v>45351</v>
      </c>
      <c r="C8460">
        <v>445.35</v>
      </c>
      <c r="D8460">
        <v>444</v>
      </c>
      <c r="E8460">
        <v>447.6</v>
      </c>
      <c r="F8460">
        <v>434</v>
      </c>
      <c r="G8460">
        <v>436.7</v>
      </c>
      <c r="H8460">
        <v>433590</v>
      </c>
      <c r="I8460">
        <v>1897.06</v>
      </c>
      <c r="J8460">
        <v>15843</v>
      </c>
      <c r="K8460">
        <v>280339</v>
      </c>
      <c r="L8460">
        <v>64.66</v>
      </c>
    </row>
    <row r="8461" spans="1:12" x14ac:dyDescent="0.35">
      <c r="A8461" t="s">
        <v>473</v>
      </c>
      <c r="B8461" s="1">
        <v>45351</v>
      </c>
      <c r="C8461">
        <v>4.9000000000000004</v>
      </c>
      <c r="D8461">
        <v>4.8499999999999996</v>
      </c>
      <c r="E8461">
        <v>4.9000000000000004</v>
      </c>
      <c r="F8461">
        <v>4.6500000000000004</v>
      </c>
      <c r="G8461">
        <v>4.8</v>
      </c>
      <c r="H8461">
        <v>13607033</v>
      </c>
      <c r="I8461">
        <v>648.14</v>
      </c>
      <c r="J8461">
        <v>9078</v>
      </c>
      <c r="K8461">
        <v>4849704</v>
      </c>
      <c r="L8461">
        <v>35.64</v>
      </c>
    </row>
    <row r="8462" spans="1:12" x14ac:dyDescent="0.35">
      <c r="A8462" t="s">
        <v>472</v>
      </c>
      <c r="B8462" s="1">
        <v>45351</v>
      </c>
      <c r="C8462">
        <v>404.7</v>
      </c>
      <c r="D8462">
        <v>407.2</v>
      </c>
      <c r="E8462">
        <v>433</v>
      </c>
      <c r="F8462">
        <v>405.6</v>
      </c>
      <c r="G8462">
        <v>428.1</v>
      </c>
      <c r="H8462">
        <v>1038361</v>
      </c>
      <c r="I8462">
        <v>4360.08</v>
      </c>
      <c r="J8462">
        <v>37723</v>
      </c>
      <c r="K8462">
        <v>265150</v>
      </c>
      <c r="L8462">
        <v>25.54</v>
      </c>
    </row>
    <row r="8463" spans="1:12" x14ac:dyDescent="0.35">
      <c r="A8463" t="s">
        <v>471</v>
      </c>
      <c r="B8463" s="1">
        <v>45351</v>
      </c>
      <c r="C8463">
        <v>428.9</v>
      </c>
      <c r="D8463">
        <v>428.9</v>
      </c>
      <c r="E8463">
        <v>445.85</v>
      </c>
      <c r="F8463">
        <v>414.45</v>
      </c>
      <c r="G8463">
        <v>437.95</v>
      </c>
      <c r="H8463">
        <v>67613</v>
      </c>
      <c r="I8463">
        <v>294.74</v>
      </c>
      <c r="J8463">
        <v>10366</v>
      </c>
      <c r="K8463">
        <v>14086</v>
      </c>
      <c r="L8463">
        <v>20.83</v>
      </c>
    </row>
    <row r="8464" spans="1:12" x14ac:dyDescent="0.35">
      <c r="A8464" t="s">
        <v>470</v>
      </c>
      <c r="B8464" s="1">
        <v>45351</v>
      </c>
      <c r="C8464">
        <v>1408.45</v>
      </c>
      <c r="D8464">
        <v>1408.5</v>
      </c>
      <c r="E8464">
        <v>1480.05</v>
      </c>
      <c r="F8464">
        <v>1396</v>
      </c>
      <c r="G8464">
        <v>1460.15</v>
      </c>
      <c r="H8464">
        <v>49846</v>
      </c>
      <c r="I8464">
        <v>723.11</v>
      </c>
      <c r="J8464">
        <v>9511</v>
      </c>
      <c r="K8464">
        <v>20215</v>
      </c>
      <c r="L8464">
        <v>40.549999999999997</v>
      </c>
    </row>
    <row r="8465" spans="1:12" x14ac:dyDescent="0.35">
      <c r="A8465" t="s">
        <v>469</v>
      </c>
      <c r="B8465" s="1">
        <v>45351</v>
      </c>
      <c r="C8465">
        <v>740.55</v>
      </c>
      <c r="D8465">
        <v>740.55</v>
      </c>
      <c r="E8465">
        <v>748</v>
      </c>
      <c r="F8465">
        <v>710.1</v>
      </c>
      <c r="G8465">
        <v>715.95</v>
      </c>
      <c r="H8465">
        <v>578469</v>
      </c>
      <c r="I8465">
        <v>4176.51</v>
      </c>
      <c r="J8465">
        <v>29110</v>
      </c>
      <c r="K8465">
        <v>160982</v>
      </c>
      <c r="L8465">
        <v>27.83</v>
      </c>
    </row>
    <row r="8466" spans="1:12" x14ac:dyDescent="0.35">
      <c r="A8466" t="s">
        <v>468</v>
      </c>
      <c r="B8466" s="1">
        <v>45351</v>
      </c>
      <c r="C8466">
        <v>111.5</v>
      </c>
      <c r="D8466">
        <v>111.5</v>
      </c>
      <c r="E8466">
        <v>112.5</v>
      </c>
      <c r="F8466">
        <v>111</v>
      </c>
      <c r="G8466">
        <v>111.4</v>
      </c>
      <c r="H8466">
        <v>68194</v>
      </c>
      <c r="I8466">
        <v>76.099999999999994</v>
      </c>
      <c r="J8466">
        <v>1520</v>
      </c>
      <c r="K8466">
        <v>24815</v>
      </c>
      <c r="L8466">
        <v>36.39</v>
      </c>
    </row>
    <row r="8467" spans="1:12" x14ac:dyDescent="0.35">
      <c r="A8467" t="s">
        <v>467</v>
      </c>
      <c r="B8467" s="1">
        <v>45351</v>
      </c>
      <c r="C8467">
        <v>1337.8</v>
      </c>
      <c r="D8467">
        <v>1332</v>
      </c>
      <c r="E8467">
        <v>1343.5</v>
      </c>
      <c r="F8467">
        <v>1316.4</v>
      </c>
      <c r="G8467">
        <v>1322</v>
      </c>
      <c r="H8467">
        <v>20994</v>
      </c>
      <c r="I8467">
        <v>278.52</v>
      </c>
      <c r="J8467">
        <v>2466</v>
      </c>
      <c r="K8467">
        <v>12388</v>
      </c>
      <c r="L8467">
        <v>59.01</v>
      </c>
    </row>
    <row r="8468" spans="1:12" x14ac:dyDescent="0.35">
      <c r="A8468" t="s">
        <v>466</v>
      </c>
      <c r="B8468" s="1">
        <v>45351</v>
      </c>
      <c r="C8468">
        <v>318.10000000000002</v>
      </c>
      <c r="D8468">
        <v>318</v>
      </c>
      <c r="E8468">
        <v>322</v>
      </c>
      <c r="F8468">
        <v>316.39999999999998</v>
      </c>
      <c r="G8468">
        <v>320.3</v>
      </c>
      <c r="H8468">
        <v>1725182</v>
      </c>
      <c r="I8468">
        <v>5513.75</v>
      </c>
      <c r="J8468">
        <v>21307</v>
      </c>
      <c r="K8468">
        <v>789664</v>
      </c>
      <c r="L8468">
        <v>45.77</v>
      </c>
    </row>
    <row r="8469" spans="1:12" x14ac:dyDescent="0.35">
      <c r="A8469" t="s">
        <v>465</v>
      </c>
      <c r="B8469" s="1">
        <v>45351</v>
      </c>
      <c r="C8469">
        <v>838.7</v>
      </c>
      <c r="D8469">
        <v>840.3</v>
      </c>
      <c r="E8469">
        <v>849.9</v>
      </c>
      <c r="F8469">
        <v>828</v>
      </c>
      <c r="G8469">
        <v>833.7</v>
      </c>
      <c r="H8469">
        <v>9327</v>
      </c>
      <c r="I8469">
        <v>77.81</v>
      </c>
      <c r="J8469">
        <v>883</v>
      </c>
      <c r="K8469">
        <v>4602</v>
      </c>
      <c r="L8469">
        <v>49.34</v>
      </c>
    </row>
    <row r="8470" spans="1:12" x14ac:dyDescent="0.35">
      <c r="A8470" t="s">
        <v>464</v>
      </c>
      <c r="B8470" s="1">
        <v>45351</v>
      </c>
      <c r="C8470">
        <v>1204.3499999999999</v>
      </c>
      <c r="D8470">
        <v>1200.7</v>
      </c>
      <c r="E8470">
        <v>1212</v>
      </c>
      <c r="F8470">
        <v>1187</v>
      </c>
      <c r="G8470">
        <v>1205.2</v>
      </c>
      <c r="H8470">
        <v>4507</v>
      </c>
      <c r="I8470">
        <v>54.02</v>
      </c>
      <c r="J8470">
        <v>933</v>
      </c>
      <c r="K8470">
        <v>2202</v>
      </c>
      <c r="L8470">
        <v>48.86</v>
      </c>
    </row>
    <row r="8471" spans="1:12" x14ac:dyDescent="0.35">
      <c r="A8471" t="s">
        <v>463</v>
      </c>
      <c r="B8471" s="1">
        <v>45351</v>
      </c>
      <c r="C8471">
        <v>348</v>
      </c>
      <c r="D8471">
        <v>349</v>
      </c>
      <c r="E8471">
        <v>349</v>
      </c>
      <c r="F8471">
        <v>343.25</v>
      </c>
      <c r="G8471">
        <v>346.85</v>
      </c>
      <c r="H8471">
        <v>67041</v>
      </c>
      <c r="I8471">
        <v>232.54</v>
      </c>
      <c r="J8471">
        <v>4216</v>
      </c>
      <c r="K8471">
        <v>38727</v>
      </c>
      <c r="L8471">
        <v>57.77</v>
      </c>
    </row>
    <row r="8472" spans="1:12" x14ac:dyDescent="0.35">
      <c r="A8472" t="s">
        <v>462</v>
      </c>
      <c r="B8472" s="1">
        <v>45351</v>
      </c>
      <c r="C8472">
        <v>14.3</v>
      </c>
      <c r="D8472">
        <v>15</v>
      </c>
      <c r="E8472">
        <v>15</v>
      </c>
      <c r="F8472">
        <v>14.4</v>
      </c>
      <c r="G8472">
        <v>15</v>
      </c>
      <c r="H8472">
        <v>26068</v>
      </c>
      <c r="I8472">
        <v>3.91</v>
      </c>
      <c r="J8472">
        <v>107</v>
      </c>
      <c r="K8472">
        <v>23604</v>
      </c>
      <c r="L8472">
        <v>90.55</v>
      </c>
    </row>
    <row r="8473" spans="1:12" x14ac:dyDescent="0.35">
      <c r="A8473" t="s">
        <v>461</v>
      </c>
      <c r="B8473" s="1">
        <v>45351</v>
      </c>
      <c r="C8473">
        <v>2654</v>
      </c>
      <c r="D8473">
        <v>2667.25</v>
      </c>
      <c r="E8473">
        <v>2700</v>
      </c>
      <c r="F8473">
        <v>2521.75</v>
      </c>
      <c r="G8473">
        <v>2600.6</v>
      </c>
      <c r="H8473">
        <v>248538</v>
      </c>
      <c r="I8473">
        <v>6482.13</v>
      </c>
      <c r="J8473">
        <v>21635</v>
      </c>
      <c r="K8473">
        <v>140861</v>
      </c>
      <c r="L8473">
        <v>56.68</v>
      </c>
    </row>
    <row r="8474" spans="1:12" x14ac:dyDescent="0.35">
      <c r="A8474" t="s">
        <v>460</v>
      </c>
      <c r="B8474" s="1">
        <v>45351</v>
      </c>
      <c r="C8474">
        <v>103.5</v>
      </c>
      <c r="D8474">
        <v>103.35</v>
      </c>
      <c r="E8474">
        <v>104.85</v>
      </c>
      <c r="F8474">
        <v>100.2</v>
      </c>
      <c r="G8474">
        <v>101.45</v>
      </c>
      <c r="H8474">
        <v>362801</v>
      </c>
      <c r="I8474">
        <v>371.15</v>
      </c>
      <c r="J8474">
        <v>5536</v>
      </c>
      <c r="K8474">
        <v>116285</v>
      </c>
      <c r="L8474">
        <v>32.049999999999997</v>
      </c>
    </row>
    <row r="8475" spans="1:12" x14ac:dyDescent="0.35">
      <c r="A8475" t="s">
        <v>459</v>
      </c>
      <c r="B8475" s="1">
        <v>45351</v>
      </c>
      <c r="C8475">
        <v>27.5</v>
      </c>
      <c r="D8475">
        <v>26.75</v>
      </c>
      <c r="E8475">
        <v>27.45</v>
      </c>
      <c r="F8475">
        <v>26.15</v>
      </c>
      <c r="G8475">
        <v>26.9</v>
      </c>
      <c r="H8475">
        <v>437577</v>
      </c>
      <c r="I8475">
        <v>115.3</v>
      </c>
      <c r="J8475">
        <v>1428</v>
      </c>
      <c r="K8475">
        <v>271964</v>
      </c>
      <c r="L8475">
        <v>62.15</v>
      </c>
    </row>
    <row r="8476" spans="1:12" x14ac:dyDescent="0.35">
      <c r="A8476" t="s">
        <v>458</v>
      </c>
      <c r="B8476" s="1">
        <v>45351</v>
      </c>
      <c r="C8476">
        <v>71.33</v>
      </c>
      <c r="D8476">
        <v>71.400000000000006</v>
      </c>
      <c r="E8476">
        <v>71.8</v>
      </c>
      <c r="F8476">
        <v>71.099999999999994</v>
      </c>
      <c r="G8476">
        <v>71.58</v>
      </c>
      <c r="H8476">
        <v>6263</v>
      </c>
      <c r="I8476">
        <v>4.4800000000000004</v>
      </c>
      <c r="J8476">
        <v>106</v>
      </c>
      <c r="K8476">
        <v>5288</v>
      </c>
      <c r="L8476">
        <v>84.43</v>
      </c>
    </row>
    <row r="8477" spans="1:12" x14ac:dyDescent="0.35">
      <c r="A8477" t="s">
        <v>457</v>
      </c>
      <c r="B8477" s="1">
        <v>45351</v>
      </c>
      <c r="C8477">
        <v>36.659999999999997</v>
      </c>
      <c r="D8477">
        <v>36.67</v>
      </c>
      <c r="E8477">
        <v>36.840000000000003</v>
      </c>
      <c r="F8477">
        <v>36.479999999999997</v>
      </c>
      <c r="G8477">
        <v>36.74</v>
      </c>
      <c r="H8477">
        <v>45222</v>
      </c>
      <c r="I8477">
        <v>16.61</v>
      </c>
      <c r="J8477">
        <v>138</v>
      </c>
      <c r="K8477">
        <v>42382</v>
      </c>
      <c r="L8477">
        <v>93.72</v>
      </c>
    </row>
    <row r="8478" spans="1:12" x14ac:dyDescent="0.35">
      <c r="A8478" t="s">
        <v>456</v>
      </c>
      <c r="B8478" s="1">
        <v>45351</v>
      </c>
      <c r="C8478">
        <v>2825.2</v>
      </c>
      <c r="D8478">
        <v>2826.7</v>
      </c>
      <c r="E8478">
        <v>2869.45</v>
      </c>
      <c r="F8478">
        <v>2803.3</v>
      </c>
      <c r="G8478">
        <v>2856.45</v>
      </c>
      <c r="H8478">
        <v>159625</v>
      </c>
      <c r="I8478">
        <v>4539.93</v>
      </c>
      <c r="J8478">
        <v>17871</v>
      </c>
      <c r="K8478">
        <v>64398</v>
      </c>
      <c r="L8478">
        <v>40.340000000000003</v>
      </c>
    </row>
    <row r="8479" spans="1:12" x14ac:dyDescent="0.35">
      <c r="A8479" t="s">
        <v>455</v>
      </c>
      <c r="B8479" s="1">
        <v>45351</v>
      </c>
      <c r="C8479">
        <v>62.2</v>
      </c>
      <c r="D8479">
        <v>62.25</v>
      </c>
      <c r="E8479">
        <v>62.75</v>
      </c>
      <c r="F8479">
        <v>61</v>
      </c>
      <c r="G8479">
        <v>62.15</v>
      </c>
      <c r="H8479">
        <v>1102749</v>
      </c>
      <c r="I8479">
        <v>681.52</v>
      </c>
      <c r="J8479">
        <v>5870</v>
      </c>
      <c r="K8479">
        <v>505925</v>
      </c>
      <c r="L8479">
        <v>45.88</v>
      </c>
    </row>
    <row r="8480" spans="1:12" x14ac:dyDescent="0.35">
      <c r="A8480" t="s">
        <v>454</v>
      </c>
      <c r="B8480" s="1">
        <v>45351</v>
      </c>
      <c r="C8480">
        <v>5084.6499999999996</v>
      </c>
      <c r="D8480">
        <v>5035</v>
      </c>
      <c r="E8480">
        <v>5136.95</v>
      </c>
      <c r="F8480">
        <v>5035</v>
      </c>
      <c r="G8480">
        <v>5063.3999999999996</v>
      </c>
      <c r="H8480">
        <v>5587</v>
      </c>
      <c r="I8480">
        <v>283.95</v>
      </c>
      <c r="J8480">
        <v>2062</v>
      </c>
      <c r="K8480">
        <v>2986</v>
      </c>
      <c r="L8480">
        <v>53.45</v>
      </c>
    </row>
    <row r="8481" spans="1:12" x14ac:dyDescent="0.35">
      <c r="A8481" t="s">
        <v>453</v>
      </c>
      <c r="B8481" s="1">
        <v>45351</v>
      </c>
      <c r="C8481">
        <v>24.7</v>
      </c>
      <c r="D8481">
        <v>24</v>
      </c>
      <c r="E8481">
        <v>24.2</v>
      </c>
      <c r="F8481">
        <v>23.1</v>
      </c>
      <c r="G8481">
        <v>23.45</v>
      </c>
      <c r="H8481">
        <v>939038</v>
      </c>
      <c r="I8481">
        <v>220.86</v>
      </c>
      <c r="J8481">
        <v>2739</v>
      </c>
      <c r="K8481">
        <v>507516</v>
      </c>
      <c r="L8481">
        <v>54.05</v>
      </c>
    </row>
    <row r="8482" spans="1:12" x14ac:dyDescent="0.35">
      <c r="A8482" t="s">
        <v>452</v>
      </c>
      <c r="B8482" s="1">
        <v>45351</v>
      </c>
      <c r="C8482">
        <v>872.35</v>
      </c>
      <c r="D8482">
        <v>878</v>
      </c>
      <c r="E8482">
        <v>889.95</v>
      </c>
      <c r="F8482">
        <v>860.3</v>
      </c>
      <c r="G8482">
        <v>883.05</v>
      </c>
      <c r="H8482">
        <v>399136</v>
      </c>
      <c r="I8482">
        <v>3484.49</v>
      </c>
      <c r="J8482">
        <v>8592</v>
      </c>
      <c r="K8482">
        <v>352547</v>
      </c>
      <c r="L8482">
        <v>88.33</v>
      </c>
    </row>
    <row r="8483" spans="1:12" x14ac:dyDescent="0.35">
      <c r="A8483" t="s">
        <v>451</v>
      </c>
      <c r="B8483" s="1">
        <v>45351</v>
      </c>
      <c r="C8483">
        <v>99.55</v>
      </c>
      <c r="D8483">
        <v>100.05</v>
      </c>
      <c r="E8483">
        <v>101.9</v>
      </c>
      <c r="F8483">
        <v>99.25</v>
      </c>
      <c r="G8483">
        <v>99.65</v>
      </c>
      <c r="H8483">
        <v>3240281</v>
      </c>
      <c r="I8483">
        <v>3244.51</v>
      </c>
      <c r="J8483">
        <v>20181</v>
      </c>
      <c r="K8483">
        <v>1301750</v>
      </c>
      <c r="L8483">
        <v>40.17</v>
      </c>
    </row>
    <row r="8484" spans="1:12" x14ac:dyDescent="0.35">
      <c r="A8484" t="s">
        <v>1785</v>
      </c>
      <c r="B8484" s="1">
        <v>45351</v>
      </c>
      <c r="C8484">
        <v>283.64999999999998</v>
      </c>
      <c r="D8484">
        <v>276.52999999999997</v>
      </c>
      <c r="E8484">
        <v>289.45</v>
      </c>
      <c r="F8484">
        <v>276.52999999999997</v>
      </c>
      <c r="G8484">
        <v>282.49</v>
      </c>
      <c r="H8484">
        <v>3928</v>
      </c>
      <c r="I8484">
        <v>11.07</v>
      </c>
      <c r="J8484">
        <v>203</v>
      </c>
      <c r="K8484">
        <v>1956</v>
      </c>
      <c r="L8484">
        <v>49.8</v>
      </c>
    </row>
    <row r="8485" spans="1:12" x14ac:dyDescent="0.35">
      <c r="A8485" t="s">
        <v>450</v>
      </c>
      <c r="B8485" s="1">
        <v>45351</v>
      </c>
      <c r="C8485">
        <v>188</v>
      </c>
      <c r="D8485">
        <v>188.6</v>
      </c>
      <c r="E8485">
        <v>191.4</v>
      </c>
      <c r="F8485">
        <v>185.6</v>
      </c>
      <c r="G8485">
        <v>187.25</v>
      </c>
      <c r="H8485">
        <v>419504</v>
      </c>
      <c r="I8485">
        <v>785.53</v>
      </c>
      <c r="J8485">
        <v>9531</v>
      </c>
      <c r="K8485">
        <v>223498</v>
      </c>
      <c r="L8485">
        <v>53.28</v>
      </c>
    </row>
    <row r="8486" spans="1:12" x14ac:dyDescent="0.35">
      <c r="A8486" t="s">
        <v>449</v>
      </c>
      <c r="B8486" s="1">
        <v>45351</v>
      </c>
      <c r="C8486">
        <v>1198.3499999999999</v>
      </c>
      <c r="D8486">
        <v>1203</v>
      </c>
      <c r="E8486">
        <v>1215.95</v>
      </c>
      <c r="F8486">
        <v>1170.1500000000001</v>
      </c>
      <c r="G8486">
        <v>1178.5</v>
      </c>
      <c r="H8486">
        <v>73125</v>
      </c>
      <c r="I8486">
        <v>870.18</v>
      </c>
      <c r="J8486">
        <v>8448</v>
      </c>
      <c r="K8486">
        <v>33241</v>
      </c>
      <c r="L8486">
        <v>45.46</v>
      </c>
    </row>
    <row r="8487" spans="1:12" x14ac:dyDescent="0.35">
      <c r="A8487" t="s">
        <v>448</v>
      </c>
      <c r="B8487" s="1">
        <v>45351</v>
      </c>
      <c r="C8487">
        <v>184.05</v>
      </c>
      <c r="D8487">
        <v>185.25</v>
      </c>
      <c r="E8487">
        <v>186.45</v>
      </c>
      <c r="F8487">
        <v>181.1</v>
      </c>
      <c r="G8487">
        <v>184.65</v>
      </c>
      <c r="H8487">
        <v>381230</v>
      </c>
      <c r="I8487">
        <v>699.71</v>
      </c>
      <c r="J8487">
        <v>11278</v>
      </c>
      <c r="K8487">
        <v>115624</v>
      </c>
      <c r="L8487">
        <v>30.33</v>
      </c>
    </row>
    <row r="8488" spans="1:12" x14ac:dyDescent="0.35">
      <c r="A8488" t="s">
        <v>1794</v>
      </c>
      <c r="B8488" s="1">
        <v>45351</v>
      </c>
      <c r="C8488">
        <v>1037.4000000000001</v>
      </c>
      <c r="D8488">
        <v>1037.4000000000001</v>
      </c>
      <c r="E8488">
        <v>1102</v>
      </c>
      <c r="F8488">
        <v>1031.0999999999999</v>
      </c>
      <c r="G8488">
        <v>1082.8499999999999</v>
      </c>
      <c r="H8488">
        <v>141204</v>
      </c>
      <c r="I8488">
        <v>1518.78</v>
      </c>
      <c r="J8488">
        <v>15662</v>
      </c>
      <c r="K8488">
        <v>70692</v>
      </c>
      <c r="L8488">
        <v>50.06</v>
      </c>
    </row>
    <row r="8489" spans="1:12" x14ac:dyDescent="0.35">
      <c r="A8489" t="s">
        <v>447</v>
      </c>
      <c r="B8489" s="1">
        <v>45351</v>
      </c>
      <c r="C8489">
        <v>321.3</v>
      </c>
      <c r="D8489">
        <v>321</v>
      </c>
      <c r="E8489">
        <v>333</v>
      </c>
      <c r="F8489">
        <v>315.5</v>
      </c>
      <c r="G8489">
        <v>329.15</v>
      </c>
      <c r="H8489">
        <v>138010</v>
      </c>
      <c r="I8489">
        <v>451.98</v>
      </c>
      <c r="J8489">
        <v>2727</v>
      </c>
      <c r="K8489">
        <v>69033</v>
      </c>
      <c r="L8489">
        <v>50.02</v>
      </c>
    </row>
    <row r="8490" spans="1:12" x14ac:dyDescent="0.35">
      <c r="A8490" t="s">
        <v>446</v>
      </c>
      <c r="B8490" s="1">
        <v>45351</v>
      </c>
      <c r="C8490">
        <v>205.55</v>
      </c>
      <c r="D8490">
        <v>205</v>
      </c>
      <c r="E8490">
        <v>212.35</v>
      </c>
      <c r="F8490">
        <v>202</v>
      </c>
      <c r="G8490">
        <v>209.55</v>
      </c>
      <c r="H8490">
        <v>6244360</v>
      </c>
      <c r="I8490">
        <v>13016.25</v>
      </c>
      <c r="J8490">
        <v>50991</v>
      </c>
      <c r="K8490">
        <v>1679364</v>
      </c>
      <c r="L8490">
        <v>26.89</v>
      </c>
    </row>
    <row r="8491" spans="1:12" x14ac:dyDescent="0.35">
      <c r="A8491" t="s">
        <v>445</v>
      </c>
      <c r="B8491" s="1">
        <v>45351</v>
      </c>
      <c r="C8491">
        <v>1808.35</v>
      </c>
      <c r="D8491">
        <v>1806.25</v>
      </c>
      <c r="E8491">
        <v>1873.45</v>
      </c>
      <c r="F8491">
        <v>1802.05</v>
      </c>
      <c r="G8491">
        <v>1857</v>
      </c>
      <c r="H8491">
        <v>177644</v>
      </c>
      <c r="I8491">
        <v>3284.88</v>
      </c>
      <c r="J8491">
        <v>18756</v>
      </c>
      <c r="K8491">
        <v>113431</v>
      </c>
      <c r="L8491">
        <v>63.85</v>
      </c>
    </row>
    <row r="8492" spans="1:12" x14ac:dyDescent="0.35">
      <c r="A8492" t="s">
        <v>444</v>
      </c>
      <c r="B8492" s="1">
        <v>45351</v>
      </c>
      <c r="C8492">
        <v>574.85</v>
      </c>
      <c r="D8492">
        <v>574.79999999999995</v>
      </c>
      <c r="E8492">
        <v>594.6</v>
      </c>
      <c r="F8492">
        <v>557.65</v>
      </c>
      <c r="G8492">
        <v>591.45000000000005</v>
      </c>
      <c r="H8492">
        <v>330534</v>
      </c>
      <c r="I8492">
        <v>1913.14</v>
      </c>
      <c r="J8492">
        <v>23760</v>
      </c>
      <c r="K8492">
        <v>109953</v>
      </c>
      <c r="L8492">
        <v>33.270000000000003</v>
      </c>
    </row>
    <row r="8493" spans="1:12" x14ac:dyDescent="0.35">
      <c r="A8493" t="s">
        <v>443</v>
      </c>
      <c r="B8493" s="1">
        <v>45351</v>
      </c>
      <c r="C8493">
        <v>502</v>
      </c>
      <c r="D8493">
        <v>501.05</v>
      </c>
      <c r="E8493">
        <v>505.2</v>
      </c>
      <c r="F8493">
        <v>492</v>
      </c>
      <c r="G8493">
        <v>497.65</v>
      </c>
      <c r="H8493">
        <v>158399</v>
      </c>
      <c r="I8493">
        <v>790.06</v>
      </c>
      <c r="J8493">
        <v>3143</v>
      </c>
      <c r="K8493">
        <v>93375</v>
      </c>
      <c r="L8493">
        <v>58.95</v>
      </c>
    </row>
    <row r="8494" spans="1:12" x14ac:dyDescent="0.35">
      <c r="A8494" t="s">
        <v>442</v>
      </c>
      <c r="B8494" s="1">
        <v>45351</v>
      </c>
      <c r="C8494">
        <v>106.1</v>
      </c>
      <c r="D8494">
        <v>106.1</v>
      </c>
      <c r="E8494">
        <v>107.15</v>
      </c>
      <c r="F8494">
        <v>101.5</v>
      </c>
      <c r="G8494">
        <v>103.65</v>
      </c>
      <c r="H8494">
        <v>65934</v>
      </c>
      <c r="I8494">
        <v>68.900000000000006</v>
      </c>
      <c r="J8494">
        <v>1522</v>
      </c>
      <c r="K8494">
        <v>38152</v>
      </c>
      <c r="L8494">
        <v>57.86</v>
      </c>
    </row>
    <row r="8495" spans="1:12" x14ac:dyDescent="0.35">
      <c r="A8495" t="s">
        <v>441</v>
      </c>
      <c r="B8495" s="1">
        <v>45351</v>
      </c>
      <c r="C8495">
        <v>203.65</v>
      </c>
      <c r="D8495">
        <v>204.25</v>
      </c>
      <c r="E8495">
        <v>209</v>
      </c>
      <c r="F8495">
        <v>201.5</v>
      </c>
      <c r="G8495">
        <v>207.2</v>
      </c>
      <c r="H8495">
        <v>276769</v>
      </c>
      <c r="I8495">
        <v>567.78</v>
      </c>
      <c r="J8495">
        <v>9148</v>
      </c>
      <c r="K8495">
        <v>150969</v>
      </c>
      <c r="L8495">
        <v>54.55</v>
      </c>
    </row>
    <row r="8496" spans="1:12" x14ac:dyDescent="0.35">
      <c r="A8496" t="s">
        <v>440</v>
      </c>
      <c r="B8496" s="1">
        <v>45351</v>
      </c>
      <c r="C8496">
        <v>129.1</v>
      </c>
      <c r="D8496">
        <v>129.1</v>
      </c>
      <c r="E8496">
        <v>131.4</v>
      </c>
      <c r="F8496">
        <v>127.7</v>
      </c>
      <c r="G8496">
        <v>129.85</v>
      </c>
      <c r="H8496">
        <v>17809</v>
      </c>
      <c r="I8496">
        <v>23.02</v>
      </c>
      <c r="J8496">
        <v>834</v>
      </c>
      <c r="K8496">
        <v>9476</v>
      </c>
      <c r="L8496">
        <v>53.21</v>
      </c>
    </row>
    <row r="8497" spans="1:12" x14ac:dyDescent="0.35">
      <c r="A8497" t="s">
        <v>439</v>
      </c>
      <c r="B8497" s="1">
        <v>45351</v>
      </c>
      <c r="C8497">
        <v>466.5</v>
      </c>
      <c r="D8497">
        <v>469.4</v>
      </c>
      <c r="E8497">
        <v>469.4</v>
      </c>
      <c r="F8497">
        <v>456.95</v>
      </c>
      <c r="G8497">
        <v>466</v>
      </c>
      <c r="H8497">
        <v>864281</v>
      </c>
      <c r="I8497">
        <v>4004.12</v>
      </c>
      <c r="J8497">
        <v>41358</v>
      </c>
      <c r="K8497">
        <v>504535</v>
      </c>
      <c r="L8497">
        <v>58.38</v>
      </c>
    </row>
    <row r="8498" spans="1:12" x14ac:dyDescent="0.35">
      <c r="A8498" t="s">
        <v>438</v>
      </c>
      <c r="B8498" s="1">
        <v>45351</v>
      </c>
      <c r="C8498">
        <v>157.44999999999999</v>
      </c>
      <c r="D8498">
        <v>157.5</v>
      </c>
      <c r="E8498">
        <v>157.5</v>
      </c>
      <c r="F8498">
        <v>153.80000000000001</v>
      </c>
      <c r="G8498">
        <v>154.6</v>
      </c>
      <c r="H8498">
        <v>99085</v>
      </c>
      <c r="I8498">
        <v>153.51</v>
      </c>
      <c r="J8498">
        <v>5586</v>
      </c>
      <c r="K8498">
        <v>44451</v>
      </c>
      <c r="L8498">
        <v>44.86</v>
      </c>
    </row>
    <row r="8499" spans="1:12" x14ac:dyDescent="0.35">
      <c r="A8499" t="s">
        <v>437</v>
      </c>
      <c r="B8499" s="1">
        <v>45351</v>
      </c>
      <c r="C8499">
        <v>59.2</v>
      </c>
      <c r="D8499">
        <v>59.2</v>
      </c>
      <c r="E8499">
        <v>62.8</v>
      </c>
      <c r="F8499">
        <v>58.9</v>
      </c>
      <c r="G8499">
        <v>61.1</v>
      </c>
      <c r="H8499">
        <v>129228</v>
      </c>
      <c r="I8499">
        <v>78.33</v>
      </c>
      <c r="J8499">
        <v>822</v>
      </c>
      <c r="K8499">
        <v>60025</v>
      </c>
      <c r="L8499">
        <v>46.45</v>
      </c>
    </row>
    <row r="8500" spans="1:12" x14ac:dyDescent="0.35">
      <c r="A8500" t="s">
        <v>436</v>
      </c>
      <c r="B8500" s="1">
        <v>45351</v>
      </c>
      <c r="C8500">
        <v>631.29999999999995</v>
      </c>
      <c r="D8500">
        <v>631.70000000000005</v>
      </c>
      <c r="E8500">
        <v>655.5</v>
      </c>
      <c r="F8500">
        <v>615.54999999999995</v>
      </c>
      <c r="G8500">
        <v>652.04999999999995</v>
      </c>
      <c r="H8500">
        <v>354896</v>
      </c>
      <c r="I8500">
        <v>2290.5100000000002</v>
      </c>
      <c r="J8500">
        <v>18073</v>
      </c>
      <c r="K8500">
        <v>224929</v>
      </c>
      <c r="L8500">
        <v>63.38</v>
      </c>
    </row>
    <row r="8501" spans="1:12" x14ac:dyDescent="0.35">
      <c r="A8501" t="s">
        <v>435</v>
      </c>
      <c r="B8501" s="1">
        <v>45351</v>
      </c>
      <c r="C8501">
        <v>165.55</v>
      </c>
      <c r="D8501">
        <v>165.15</v>
      </c>
      <c r="E8501">
        <v>166.4</v>
      </c>
      <c r="F8501">
        <v>157.69999999999999</v>
      </c>
      <c r="G8501">
        <v>159.9</v>
      </c>
      <c r="H8501">
        <v>4524670</v>
      </c>
      <c r="I8501">
        <v>7250.21</v>
      </c>
      <c r="J8501">
        <v>45277</v>
      </c>
      <c r="K8501">
        <v>2978105</v>
      </c>
      <c r="L8501">
        <v>65.819999999999993</v>
      </c>
    </row>
    <row r="8502" spans="1:12" x14ac:dyDescent="0.35">
      <c r="A8502" t="s">
        <v>434</v>
      </c>
      <c r="B8502" s="1">
        <v>45351</v>
      </c>
      <c r="C8502">
        <v>938.8</v>
      </c>
      <c r="D8502">
        <v>943.4</v>
      </c>
      <c r="E8502">
        <v>1013.9</v>
      </c>
      <c r="F8502">
        <v>911</v>
      </c>
      <c r="G8502">
        <v>1002.15</v>
      </c>
      <c r="H8502">
        <v>554537</v>
      </c>
      <c r="I8502">
        <v>5400.64</v>
      </c>
      <c r="J8502">
        <v>37595</v>
      </c>
      <c r="K8502">
        <v>320203</v>
      </c>
      <c r="L8502">
        <v>57.74</v>
      </c>
    </row>
    <row r="8503" spans="1:12" x14ac:dyDescent="0.35">
      <c r="A8503" t="s">
        <v>433</v>
      </c>
      <c r="B8503" s="1">
        <v>45351</v>
      </c>
      <c r="C8503">
        <v>803.7</v>
      </c>
      <c r="D8503">
        <v>798.2</v>
      </c>
      <c r="E8503">
        <v>824</v>
      </c>
      <c r="F8503">
        <v>791</v>
      </c>
      <c r="G8503">
        <v>811.85</v>
      </c>
      <c r="H8503">
        <v>5325</v>
      </c>
      <c r="I8503">
        <v>42.8</v>
      </c>
      <c r="J8503">
        <v>211</v>
      </c>
      <c r="K8503">
        <v>2915</v>
      </c>
      <c r="L8503">
        <v>54.74</v>
      </c>
    </row>
    <row r="8504" spans="1:12" x14ac:dyDescent="0.35">
      <c r="A8504" t="s">
        <v>432</v>
      </c>
      <c r="B8504" s="1">
        <v>45351</v>
      </c>
      <c r="C8504">
        <v>154.6</v>
      </c>
      <c r="D8504">
        <v>153.55000000000001</v>
      </c>
      <c r="E8504">
        <v>155.55000000000001</v>
      </c>
      <c r="F8504">
        <v>149.55000000000001</v>
      </c>
      <c r="G8504">
        <v>152.9</v>
      </c>
      <c r="H8504">
        <v>809392</v>
      </c>
      <c r="I8504">
        <v>1234.7</v>
      </c>
      <c r="J8504">
        <v>16412</v>
      </c>
      <c r="K8504">
        <v>211980</v>
      </c>
      <c r="L8504">
        <v>26.19</v>
      </c>
    </row>
    <row r="8505" spans="1:12" x14ac:dyDescent="0.35">
      <c r="A8505" t="s">
        <v>431</v>
      </c>
      <c r="B8505" s="1">
        <v>45351</v>
      </c>
      <c r="C8505">
        <v>393.95</v>
      </c>
      <c r="D8505">
        <v>392</v>
      </c>
      <c r="E8505">
        <v>407.25</v>
      </c>
      <c r="F8505">
        <v>384.35</v>
      </c>
      <c r="G8505">
        <v>403.95</v>
      </c>
      <c r="H8505">
        <v>1703605</v>
      </c>
      <c r="I8505">
        <v>6836.91</v>
      </c>
      <c r="J8505">
        <v>29538</v>
      </c>
      <c r="K8505">
        <v>1053152</v>
      </c>
      <c r="L8505">
        <v>61.82</v>
      </c>
    </row>
    <row r="8506" spans="1:12" x14ac:dyDescent="0.35">
      <c r="A8506" t="s">
        <v>430</v>
      </c>
      <c r="B8506" s="1">
        <v>45351</v>
      </c>
      <c r="C8506">
        <v>725.4</v>
      </c>
      <c r="D8506">
        <v>725</v>
      </c>
      <c r="E8506">
        <v>733.1</v>
      </c>
      <c r="F8506">
        <v>714.2</v>
      </c>
      <c r="G8506">
        <v>720.9</v>
      </c>
      <c r="H8506">
        <v>15542</v>
      </c>
      <c r="I8506">
        <v>112.04</v>
      </c>
      <c r="J8506">
        <v>1053</v>
      </c>
      <c r="K8506">
        <v>6924</v>
      </c>
      <c r="L8506">
        <v>44.55</v>
      </c>
    </row>
    <row r="8507" spans="1:12" x14ac:dyDescent="0.35">
      <c r="A8507" t="s">
        <v>429</v>
      </c>
      <c r="B8507" s="1">
        <v>45351</v>
      </c>
      <c r="C8507">
        <v>137</v>
      </c>
      <c r="D8507">
        <v>137</v>
      </c>
      <c r="E8507">
        <v>139</v>
      </c>
      <c r="F8507">
        <v>135.25</v>
      </c>
      <c r="G8507">
        <v>136.69999999999999</v>
      </c>
      <c r="H8507">
        <v>14306</v>
      </c>
      <c r="I8507">
        <v>19.59</v>
      </c>
      <c r="J8507">
        <v>338</v>
      </c>
      <c r="K8507">
        <v>12035</v>
      </c>
      <c r="L8507">
        <v>84.13</v>
      </c>
    </row>
    <row r="8508" spans="1:12" x14ac:dyDescent="0.35">
      <c r="A8508" t="s">
        <v>428</v>
      </c>
      <c r="B8508" s="1">
        <v>45351</v>
      </c>
      <c r="C8508">
        <v>622.4</v>
      </c>
      <c r="D8508">
        <v>627</v>
      </c>
      <c r="E8508">
        <v>638.79999999999995</v>
      </c>
      <c r="F8508">
        <v>622.20000000000005</v>
      </c>
      <c r="G8508">
        <v>629.5</v>
      </c>
      <c r="H8508">
        <v>356662</v>
      </c>
      <c r="I8508">
        <v>2242.42</v>
      </c>
      <c r="J8508">
        <v>15144</v>
      </c>
      <c r="K8508">
        <v>179308</v>
      </c>
      <c r="L8508">
        <v>50.27</v>
      </c>
    </row>
    <row r="8509" spans="1:12" x14ac:dyDescent="0.35">
      <c r="A8509" t="s">
        <v>427</v>
      </c>
      <c r="B8509" s="1">
        <v>45351</v>
      </c>
      <c r="C8509">
        <v>3863.75</v>
      </c>
      <c r="D8509">
        <v>3862.95</v>
      </c>
      <c r="E8509">
        <v>3890</v>
      </c>
      <c r="F8509">
        <v>3760.05</v>
      </c>
      <c r="G8509">
        <v>3792.4</v>
      </c>
      <c r="H8509">
        <v>1021336</v>
      </c>
      <c r="I8509">
        <v>38832.660000000003</v>
      </c>
      <c r="J8509">
        <v>126551</v>
      </c>
      <c r="K8509">
        <v>624971</v>
      </c>
      <c r="L8509">
        <v>61.19</v>
      </c>
    </row>
    <row r="8510" spans="1:12" x14ac:dyDescent="0.35">
      <c r="A8510" t="s">
        <v>426</v>
      </c>
      <c r="B8510" s="1">
        <v>45351</v>
      </c>
      <c r="C8510">
        <v>63.85</v>
      </c>
      <c r="D8510">
        <v>63.95</v>
      </c>
      <c r="E8510">
        <v>64.05</v>
      </c>
      <c r="F8510">
        <v>63.7</v>
      </c>
      <c r="G8510">
        <v>63.7</v>
      </c>
      <c r="H8510">
        <v>122444</v>
      </c>
      <c r="I8510">
        <v>78.02</v>
      </c>
      <c r="J8510">
        <v>71</v>
      </c>
      <c r="K8510">
        <v>114731</v>
      </c>
      <c r="L8510">
        <v>93.7</v>
      </c>
    </row>
    <row r="8511" spans="1:12" x14ac:dyDescent="0.35">
      <c r="A8511" t="s">
        <v>425</v>
      </c>
      <c r="B8511" s="1">
        <v>45351</v>
      </c>
      <c r="C8511">
        <v>76.5</v>
      </c>
      <c r="D8511">
        <v>76.25</v>
      </c>
      <c r="E8511">
        <v>77</v>
      </c>
      <c r="F8511">
        <v>75.349999999999994</v>
      </c>
      <c r="G8511">
        <v>75.8</v>
      </c>
      <c r="H8511">
        <v>3261358</v>
      </c>
      <c r="I8511">
        <v>2475.96</v>
      </c>
      <c r="J8511">
        <v>12165</v>
      </c>
      <c r="K8511">
        <v>1768862</v>
      </c>
      <c r="L8511">
        <v>54.24</v>
      </c>
    </row>
    <row r="8512" spans="1:12" x14ac:dyDescent="0.35">
      <c r="A8512" t="s">
        <v>424</v>
      </c>
      <c r="B8512" s="1">
        <v>45351</v>
      </c>
      <c r="C8512">
        <v>2488.85</v>
      </c>
      <c r="D8512">
        <v>2498.6999999999998</v>
      </c>
      <c r="E8512">
        <v>2552</v>
      </c>
      <c r="F8512">
        <v>2450.8000000000002</v>
      </c>
      <c r="G8512">
        <v>2521.9</v>
      </c>
      <c r="H8512">
        <v>108524</v>
      </c>
      <c r="I8512">
        <v>2733.66</v>
      </c>
      <c r="J8512">
        <v>10457</v>
      </c>
      <c r="K8512">
        <v>72029</v>
      </c>
      <c r="L8512">
        <v>66.37</v>
      </c>
    </row>
    <row r="8513" spans="1:12" x14ac:dyDescent="0.35">
      <c r="A8513" t="s">
        <v>423</v>
      </c>
      <c r="B8513" s="1">
        <v>45351</v>
      </c>
      <c r="C8513">
        <v>1098.3</v>
      </c>
      <c r="D8513">
        <v>1065.3499999999999</v>
      </c>
      <c r="E8513">
        <v>1101.99</v>
      </c>
      <c r="F8513">
        <v>1065.3499999999999</v>
      </c>
      <c r="G8513">
        <v>1101.7</v>
      </c>
      <c r="H8513">
        <v>3992</v>
      </c>
      <c r="I8513">
        <v>43.92</v>
      </c>
      <c r="J8513">
        <v>42</v>
      </c>
      <c r="K8513">
        <v>3541</v>
      </c>
      <c r="L8513">
        <v>88.7</v>
      </c>
    </row>
    <row r="8514" spans="1:12" x14ac:dyDescent="0.35">
      <c r="A8514" t="s">
        <v>422</v>
      </c>
      <c r="B8514" s="1">
        <v>45351</v>
      </c>
      <c r="C8514">
        <v>1202.76</v>
      </c>
      <c r="D8514">
        <v>1204.76</v>
      </c>
      <c r="E8514">
        <v>1205</v>
      </c>
      <c r="F8514">
        <v>1201.06</v>
      </c>
      <c r="G8514">
        <v>1202.0999999999999</v>
      </c>
      <c r="H8514">
        <v>7607</v>
      </c>
      <c r="I8514">
        <v>91.5</v>
      </c>
      <c r="J8514">
        <v>56</v>
      </c>
      <c r="K8514">
        <v>7100</v>
      </c>
      <c r="L8514">
        <v>93.34</v>
      </c>
    </row>
    <row r="8515" spans="1:12" x14ac:dyDescent="0.35">
      <c r="A8515" t="s">
        <v>421</v>
      </c>
      <c r="B8515" s="1">
        <v>45351</v>
      </c>
      <c r="C8515">
        <v>1342.44</v>
      </c>
      <c r="D8515">
        <v>1382.7</v>
      </c>
      <c r="E8515">
        <v>1382.7</v>
      </c>
      <c r="F8515">
        <v>1331</v>
      </c>
      <c r="G8515">
        <v>1346.29</v>
      </c>
      <c r="H8515">
        <v>1555</v>
      </c>
      <c r="I8515">
        <v>20.92</v>
      </c>
      <c r="J8515">
        <v>270</v>
      </c>
      <c r="K8515">
        <v>1136</v>
      </c>
      <c r="L8515">
        <v>73.05</v>
      </c>
    </row>
    <row r="8516" spans="1:12" x14ac:dyDescent="0.35">
      <c r="A8516" t="s">
        <v>420</v>
      </c>
      <c r="B8516" s="1">
        <v>45351</v>
      </c>
      <c r="C8516">
        <v>1188.01</v>
      </c>
      <c r="D8516">
        <v>1187.06</v>
      </c>
      <c r="E8516">
        <v>1188.5</v>
      </c>
      <c r="F8516">
        <v>1187.06</v>
      </c>
      <c r="G8516">
        <v>1187.8599999999999</v>
      </c>
      <c r="H8516">
        <v>3495</v>
      </c>
      <c r="I8516">
        <v>41.51</v>
      </c>
      <c r="J8516">
        <v>45</v>
      </c>
      <c r="K8516">
        <v>3198</v>
      </c>
      <c r="L8516">
        <v>91.5</v>
      </c>
    </row>
    <row r="8517" spans="1:12" x14ac:dyDescent="0.35">
      <c r="A8517" t="s">
        <v>419</v>
      </c>
      <c r="B8517" s="1">
        <v>45351</v>
      </c>
      <c r="C8517">
        <v>48.55</v>
      </c>
      <c r="D8517">
        <v>48.65</v>
      </c>
      <c r="E8517">
        <v>49</v>
      </c>
      <c r="F8517">
        <v>47.55</v>
      </c>
      <c r="G8517">
        <v>48.35</v>
      </c>
      <c r="H8517">
        <v>27083837</v>
      </c>
      <c r="I8517">
        <v>13082.73</v>
      </c>
      <c r="J8517">
        <v>51134</v>
      </c>
      <c r="K8517">
        <v>3722074</v>
      </c>
      <c r="L8517">
        <v>13.74</v>
      </c>
    </row>
    <row r="8518" spans="1:12" x14ac:dyDescent="0.35">
      <c r="A8518" t="s">
        <v>418</v>
      </c>
      <c r="B8518" s="1">
        <v>45351</v>
      </c>
      <c r="C8518">
        <v>298.60000000000002</v>
      </c>
      <c r="D8518">
        <v>298.60000000000002</v>
      </c>
      <c r="E8518">
        <v>303</v>
      </c>
      <c r="F8518">
        <v>291.35000000000002</v>
      </c>
      <c r="G8518">
        <v>299.60000000000002</v>
      </c>
      <c r="H8518">
        <v>33377</v>
      </c>
      <c r="I8518">
        <v>99.2</v>
      </c>
      <c r="J8518">
        <v>2259</v>
      </c>
      <c r="K8518">
        <v>18979</v>
      </c>
      <c r="L8518">
        <v>56.86</v>
      </c>
    </row>
    <row r="8519" spans="1:12" x14ac:dyDescent="0.35">
      <c r="A8519" t="s">
        <v>417</v>
      </c>
      <c r="B8519" s="1">
        <v>45351</v>
      </c>
      <c r="C8519">
        <v>7361.6</v>
      </c>
      <c r="D8519">
        <v>7355.6</v>
      </c>
      <c r="E8519">
        <v>7436.15</v>
      </c>
      <c r="F8519">
        <v>7082.65</v>
      </c>
      <c r="G8519">
        <v>7131.85</v>
      </c>
      <c r="H8519">
        <v>11779</v>
      </c>
      <c r="I8519">
        <v>844.26</v>
      </c>
      <c r="J8519">
        <v>4162</v>
      </c>
      <c r="K8519">
        <v>4878</v>
      </c>
      <c r="L8519">
        <v>41.41</v>
      </c>
    </row>
    <row r="8520" spans="1:12" x14ac:dyDescent="0.35">
      <c r="A8520" t="s">
        <v>416</v>
      </c>
      <c r="B8520" s="1">
        <v>45351</v>
      </c>
      <c r="C8520">
        <v>424.75</v>
      </c>
      <c r="D8520">
        <v>426.4</v>
      </c>
      <c r="E8520">
        <v>429</v>
      </c>
      <c r="F8520">
        <v>417.2</v>
      </c>
      <c r="G8520">
        <v>423.1</v>
      </c>
      <c r="H8520">
        <v>25529</v>
      </c>
      <c r="I8520">
        <v>107.6</v>
      </c>
      <c r="J8520">
        <v>3593</v>
      </c>
      <c r="K8520">
        <v>14077</v>
      </c>
      <c r="L8520">
        <v>55.14</v>
      </c>
    </row>
    <row r="8521" spans="1:12" x14ac:dyDescent="0.35">
      <c r="A8521" t="s">
        <v>415</v>
      </c>
      <c r="B8521" s="1">
        <v>45351</v>
      </c>
      <c r="C8521">
        <v>77.95</v>
      </c>
      <c r="D8521">
        <v>78</v>
      </c>
      <c r="E8521">
        <v>78.5</v>
      </c>
      <c r="F8521">
        <v>77.150000000000006</v>
      </c>
      <c r="G8521">
        <v>77.95</v>
      </c>
      <c r="H8521">
        <v>669938</v>
      </c>
      <c r="I8521">
        <v>521.79</v>
      </c>
      <c r="J8521">
        <v>5334</v>
      </c>
      <c r="K8521">
        <v>305714</v>
      </c>
      <c r="L8521">
        <v>45.63</v>
      </c>
    </row>
    <row r="8522" spans="1:12" x14ac:dyDescent="0.35">
      <c r="A8522" t="s">
        <v>414</v>
      </c>
      <c r="B8522" s="1">
        <v>45351</v>
      </c>
      <c r="C8522">
        <v>373.8</v>
      </c>
      <c r="D8522">
        <v>373.15</v>
      </c>
      <c r="E8522">
        <v>379.95</v>
      </c>
      <c r="F8522">
        <v>365</v>
      </c>
      <c r="G8522">
        <v>371.65</v>
      </c>
      <c r="H8522">
        <v>29918</v>
      </c>
      <c r="I8522">
        <v>111.55</v>
      </c>
      <c r="J8522">
        <v>864</v>
      </c>
      <c r="K8522">
        <v>17738</v>
      </c>
      <c r="L8522">
        <v>59.29</v>
      </c>
    </row>
    <row r="8523" spans="1:12" x14ac:dyDescent="0.35">
      <c r="A8523" t="s">
        <v>413</v>
      </c>
      <c r="B8523" s="1">
        <v>45351</v>
      </c>
      <c r="C8523">
        <v>215.6</v>
      </c>
      <c r="D8523">
        <v>216.55</v>
      </c>
      <c r="E8523">
        <v>219.7</v>
      </c>
      <c r="F8523">
        <v>215.1</v>
      </c>
      <c r="G8523">
        <v>219.3</v>
      </c>
      <c r="H8523">
        <v>3134</v>
      </c>
      <c r="I8523">
        <v>6.8</v>
      </c>
      <c r="J8523">
        <v>226</v>
      </c>
      <c r="K8523">
        <v>2094</v>
      </c>
      <c r="L8523">
        <v>66.819999999999993</v>
      </c>
    </row>
    <row r="8524" spans="1:12" x14ac:dyDescent="0.35">
      <c r="A8524" t="s">
        <v>412</v>
      </c>
      <c r="B8524" s="1">
        <v>45351</v>
      </c>
      <c r="C8524">
        <v>871.65</v>
      </c>
      <c r="D8524">
        <v>879.5</v>
      </c>
      <c r="E8524">
        <v>900</v>
      </c>
      <c r="F8524">
        <v>861.05</v>
      </c>
      <c r="G8524">
        <v>871.05</v>
      </c>
      <c r="H8524">
        <v>29524</v>
      </c>
      <c r="I8524">
        <v>258.79000000000002</v>
      </c>
      <c r="J8524">
        <v>2200</v>
      </c>
      <c r="K8524">
        <v>13911</v>
      </c>
      <c r="L8524">
        <v>47.12</v>
      </c>
    </row>
    <row r="8525" spans="1:12" x14ac:dyDescent="0.35">
      <c r="A8525" t="s">
        <v>411</v>
      </c>
      <c r="B8525" s="1">
        <v>45351</v>
      </c>
      <c r="C8525">
        <v>6428.05</v>
      </c>
      <c r="D8525">
        <v>6382.05</v>
      </c>
      <c r="E8525">
        <v>6472.9</v>
      </c>
      <c r="F8525">
        <v>6357.1</v>
      </c>
      <c r="G8525">
        <v>6424.25</v>
      </c>
      <c r="H8525">
        <v>1102788</v>
      </c>
      <c r="I8525">
        <v>70804.41</v>
      </c>
      <c r="J8525">
        <v>68909</v>
      </c>
      <c r="K8525">
        <v>752665</v>
      </c>
      <c r="L8525">
        <v>68.25</v>
      </c>
    </row>
    <row r="8526" spans="1:12" x14ac:dyDescent="0.35">
      <c r="A8526" t="s">
        <v>410</v>
      </c>
      <c r="B8526" s="1">
        <v>45351</v>
      </c>
      <c r="C8526">
        <v>508.1</v>
      </c>
      <c r="D8526">
        <v>511.05</v>
      </c>
      <c r="E8526">
        <v>515.85</v>
      </c>
      <c r="F8526">
        <v>492.3</v>
      </c>
      <c r="G8526">
        <v>499.25</v>
      </c>
      <c r="H8526">
        <v>662672</v>
      </c>
      <c r="I8526">
        <v>3318.69</v>
      </c>
      <c r="J8526">
        <v>33104</v>
      </c>
      <c r="K8526">
        <v>239295</v>
      </c>
      <c r="L8526">
        <v>36.11</v>
      </c>
    </row>
    <row r="8527" spans="1:12" x14ac:dyDescent="0.35">
      <c r="A8527" t="s">
        <v>409</v>
      </c>
      <c r="B8527" s="1">
        <v>45351</v>
      </c>
      <c r="C8527">
        <v>504.45</v>
      </c>
      <c r="D8527">
        <v>503.25</v>
      </c>
      <c r="E8527">
        <v>549.95000000000005</v>
      </c>
      <c r="F8527">
        <v>502.55</v>
      </c>
      <c r="G8527">
        <v>540.25</v>
      </c>
      <c r="H8527">
        <v>420222</v>
      </c>
      <c r="I8527">
        <v>2254.0700000000002</v>
      </c>
      <c r="J8527">
        <v>37156</v>
      </c>
      <c r="K8527">
        <v>49706</v>
      </c>
      <c r="L8527">
        <v>11.83</v>
      </c>
    </row>
    <row r="8528" spans="1:12" x14ac:dyDescent="0.35">
      <c r="A8528" t="s">
        <v>408</v>
      </c>
      <c r="B8528" s="1">
        <v>45351</v>
      </c>
      <c r="C8528">
        <v>19.649999999999999</v>
      </c>
      <c r="D8528">
        <v>19</v>
      </c>
      <c r="E8528">
        <v>20.2</v>
      </c>
      <c r="F8528">
        <v>18.7</v>
      </c>
      <c r="G8528">
        <v>19.25</v>
      </c>
      <c r="H8528">
        <v>3907408</v>
      </c>
      <c r="I8528">
        <v>746.93</v>
      </c>
      <c r="J8528">
        <v>6880</v>
      </c>
      <c r="K8528">
        <v>2139554</v>
      </c>
      <c r="L8528">
        <v>54.76</v>
      </c>
    </row>
    <row r="8529" spans="1:12" x14ac:dyDescent="0.35">
      <c r="A8529" t="s">
        <v>407</v>
      </c>
      <c r="B8529" s="1">
        <v>45351</v>
      </c>
      <c r="C8529">
        <v>765.5</v>
      </c>
      <c r="D8529">
        <v>765.5</v>
      </c>
      <c r="E8529">
        <v>784.85</v>
      </c>
      <c r="F8529">
        <v>752.8</v>
      </c>
      <c r="G8529">
        <v>771.05</v>
      </c>
      <c r="H8529">
        <v>4465</v>
      </c>
      <c r="I8529">
        <v>34.01</v>
      </c>
      <c r="J8529">
        <v>453</v>
      </c>
      <c r="K8529">
        <v>3169</v>
      </c>
      <c r="L8529">
        <v>70.97</v>
      </c>
    </row>
    <row r="8530" spans="1:12" x14ac:dyDescent="0.35">
      <c r="A8530" t="s">
        <v>406</v>
      </c>
      <c r="B8530" s="1">
        <v>45351</v>
      </c>
      <c r="C8530">
        <v>105.15</v>
      </c>
      <c r="D8530">
        <v>105.1</v>
      </c>
      <c r="E8530">
        <v>108</v>
      </c>
      <c r="F8530">
        <v>102.55</v>
      </c>
      <c r="G8530">
        <v>104.15</v>
      </c>
      <c r="H8530">
        <v>184002</v>
      </c>
      <c r="I8530">
        <v>192.93</v>
      </c>
      <c r="J8530">
        <v>3219</v>
      </c>
      <c r="K8530">
        <v>68254</v>
      </c>
      <c r="L8530">
        <v>37.090000000000003</v>
      </c>
    </row>
    <row r="8531" spans="1:12" x14ac:dyDescent="0.35">
      <c r="A8531" t="s">
        <v>405</v>
      </c>
      <c r="B8531" s="1">
        <v>45351</v>
      </c>
      <c r="C8531">
        <v>1559.05</v>
      </c>
      <c r="D8531">
        <v>1563</v>
      </c>
      <c r="E8531">
        <v>1571.95</v>
      </c>
      <c r="F8531">
        <v>1508.5</v>
      </c>
      <c r="G8531">
        <v>1514.05</v>
      </c>
      <c r="H8531">
        <v>103686</v>
      </c>
      <c r="I8531">
        <v>1581.36</v>
      </c>
      <c r="J8531">
        <v>17416</v>
      </c>
      <c r="K8531">
        <v>63907</v>
      </c>
      <c r="L8531">
        <v>61.64</v>
      </c>
    </row>
    <row r="8532" spans="1:12" x14ac:dyDescent="0.35">
      <c r="A8532" t="s">
        <v>404</v>
      </c>
      <c r="B8532" s="1">
        <v>45351</v>
      </c>
      <c r="C8532">
        <v>497.65</v>
      </c>
      <c r="D8532">
        <v>495</v>
      </c>
      <c r="E8532">
        <v>505</v>
      </c>
      <c r="F8532">
        <v>485.95</v>
      </c>
      <c r="G8532">
        <v>499.1</v>
      </c>
      <c r="H8532">
        <v>80807</v>
      </c>
      <c r="I8532">
        <v>400.21</v>
      </c>
      <c r="J8532">
        <v>5650</v>
      </c>
      <c r="K8532">
        <v>45842</v>
      </c>
      <c r="L8532">
        <v>56.73</v>
      </c>
    </row>
    <row r="8533" spans="1:12" x14ac:dyDescent="0.35">
      <c r="A8533" t="s">
        <v>403</v>
      </c>
      <c r="B8533" s="1">
        <v>45351</v>
      </c>
      <c r="C8533">
        <v>71.55</v>
      </c>
      <c r="D8533">
        <v>71.599999999999994</v>
      </c>
      <c r="E8533">
        <v>72.95</v>
      </c>
      <c r="F8533">
        <v>69.55</v>
      </c>
      <c r="G8533">
        <v>70.7</v>
      </c>
      <c r="H8533">
        <v>233194</v>
      </c>
      <c r="I8533">
        <v>164.85</v>
      </c>
      <c r="J8533">
        <v>1907</v>
      </c>
      <c r="K8533">
        <v>146701</v>
      </c>
      <c r="L8533">
        <v>62.91</v>
      </c>
    </row>
    <row r="8534" spans="1:12" x14ac:dyDescent="0.35">
      <c r="A8534" t="s">
        <v>402</v>
      </c>
      <c r="B8534" s="1">
        <v>45351</v>
      </c>
      <c r="C8534">
        <v>987.05</v>
      </c>
      <c r="D8534">
        <v>990.05</v>
      </c>
      <c r="E8534">
        <v>1008.25</v>
      </c>
      <c r="F8534">
        <v>974.05</v>
      </c>
      <c r="G8534">
        <v>995.85</v>
      </c>
      <c r="H8534">
        <v>57955</v>
      </c>
      <c r="I8534">
        <v>575.03</v>
      </c>
      <c r="J8534">
        <v>7933</v>
      </c>
      <c r="K8534">
        <v>23995</v>
      </c>
      <c r="L8534">
        <v>41.4</v>
      </c>
    </row>
    <row r="8535" spans="1:12" x14ac:dyDescent="0.35">
      <c r="A8535" t="s">
        <v>401</v>
      </c>
      <c r="B8535" s="1">
        <v>45351</v>
      </c>
      <c r="C8535">
        <v>305.85000000000002</v>
      </c>
      <c r="D8535">
        <v>305.95</v>
      </c>
      <c r="E8535">
        <v>311.89999999999998</v>
      </c>
      <c r="F8535">
        <v>303</v>
      </c>
      <c r="G8535">
        <v>304.5</v>
      </c>
      <c r="H8535">
        <v>32069</v>
      </c>
      <c r="I8535">
        <v>98.31</v>
      </c>
      <c r="J8535">
        <v>3512</v>
      </c>
      <c r="K8535">
        <v>11833</v>
      </c>
      <c r="L8535">
        <v>36.9</v>
      </c>
    </row>
    <row r="8536" spans="1:12" x14ac:dyDescent="0.35">
      <c r="A8536" t="s">
        <v>400</v>
      </c>
      <c r="B8536" s="1">
        <v>45351</v>
      </c>
      <c r="C8536">
        <v>3850</v>
      </c>
      <c r="D8536">
        <v>3818.4</v>
      </c>
      <c r="E8536">
        <v>3940</v>
      </c>
      <c r="F8536">
        <v>3797.05</v>
      </c>
      <c r="G8536">
        <v>3918.9</v>
      </c>
      <c r="H8536">
        <v>499782</v>
      </c>
      <c r="I8536">
        <v>19439.07</v>
      </c>
      <c r="J8536">
        <v>54851</v>
      </c>
      <c r="K8536">
        <v>297686</v>
      </c>
      <c r="L8536">
        <v>59.56</v>
      </c>
    </row>
    <row r="8537" spans="1:12" x14ac:dyDescent="0.35">
      <c r="A8537" t="s">
        <v>399</v>
      </c>
      <c r="B8537" s="1">
        <v>45351</v>
      </c>
      <c r="C8537">
        <v>308.8</v>
      </c>
      <c r="D8537">
        <v>310</v>
      </c>
      <c r="E8537">
        <v>310</v>
      </c>
      <c r="F8537">
        <v>299.05</v>
      </c>
      <c r="G8537">
        <v>303</v>
      </c>
      <c r="H8537">
        <v>147678</v>
      </c>
      <c r="I8537">
        <v>448.68</v>
      </c>
      <c r="J8537">
        <v>8598</v>
      </c>
      <c r="K8537">
        <v>42427</v>
      </c>
      <c r="L8537">
        <v>28.73</v>
      </c>
    </row>
    <row r="8538" spans="1:12" x14ac:dyDescent="0.35">
      <c r="A8538" t="s">
        <v>398</v>
      </c>
      <c r="B8538" s="1">
        <v>45351</v>
      </c>
      <c r="C8538">
        <v>899</v>
      </c>
      <c r="D8538">
        <v>898</v>
      </c>
      <c r="E8538">
        <v>911.95</v>
      </c>
      <c r="F8538">
        <v>881.65</v>
      </c>
      <c r="G8538">
        <v>901.2</v>
      </c>
      <c r="H8538">
        <v>19571487</v>
      </c>
      <c r="I8538">
        <v>176132.84</v>
      </c>
      <c r="J8538">
        <v>136735</v>
      </c>
      <c r="K8538">
        <v>12012463</v>
      </c>
      <c r="L8538">
        <v>61.38</v>
      </c>
    </row>
    <row r="8539" spans="1:12" x14ac:dyDescent="0.35">
      <c r="A8539" t="s">
        <v>397</v>
      </c>
      <c r="B8539" s="1">
        <v>45351</v>
      </c>
      <c r="C8539">
        <v>144.15</v>
      </c>
      <c r="D8539">
        <v>144.5</v>
      </c>
      <c r="E8539">
        <v>144.85</v>
      </c>
      <c r="F8539">
        <v>143.19999999999999</v>
      </c>
      <c r="G8539">
        <v>144.05000000000001</v>
      </c>
      <c r="H8539">
        <v>9046</v>
      </c>
      <c r="I8539">
        <v>12.98</v>
      </c>
      <c r="J8539">
        <v>266</v>
      </c>
      <c r="K8539">
        <v>7283</v>
      </c>
      <c r="L8539">
        <v>80.510000000000005</v>
      </c>
    </row>
    <row r="8540" spans="1:12" x14ac:dyDescent="0.35">
      <c r="A8540" t="s">
        <v>396</v>
      </c>
      <c r="B8540" s="1">
        <v>45351</v>
      </c>
      <c r="C8540">
        <v>6542.65</v>
      </c>
      <c r="D8540">
        <v>6550</v>
      </c>
      <c r="E8540">
        <v>6710</v>
      </c>
      <c r="F8540">
        <v>6472</v>
      </c>
      <c r="G8540">
        <v>6683.85</v>
      </c>
      <c r="H8540">
        <v>391385</v>
      </c>
      <c r="I8540">
        <v>25961.67</v>
      </c>
      <c r="J8540">
        <v>51829</v>
      </c>
      <c r="K8540">
        <v>107285</v>
      </c>
      <c r="L8540">
        <v>27.41</v>
      </c>
    </row>
    <row r="8541" spans="1:12" x14ac:dyDescent="0.35">
      <c r="A8541" t="s">
        <v>395</v>
      </c>
      <c r="B8541" s="1">
        <v>45351</v>
      </c>
      <c r="C8541">
        <v>73.040000000000006</v>
      </c>
      <c r="D8541">
        <v>74.349999999999994</v>
      </c>
      <c r="E8541">
        <v>74.349999999999994</v>
      </c>
      <c r="F8541">
        <v>72.52</v>
      </c>
      <c r="G8541">
        <v>73.25</v>
      </c>
      <c r="H8541">
        <v>30500</v>
      </c>
      <c r="I8541">
        <v>22.26</v>
      </c>
      <c r="J8541">
        <v>885</v>
      </c>
      <c r="K8541">
        <v>18235</v>
      </c>
      <c r="L8541">
        <v>59.79</v>
      </c>
    </row>
    <row r="8542" spans="1:12" x14ac:dyDescent="0.35">
      <c r="A8542" t="s">
        <v>394</v>
      </c>
      <c r="B8542" s="1">
        <v>45351</v>
      </c>
      <c r="C8542">
        <v>3518.35</v>
      </c>
      <c r="D8542">
        <v>3509.2</v>
      </c>
      <c r="E8542">
        <v>3529.4</v>
      </c>
      <c r="F8542">
        <v>3465</v>
      </c>
      <c r="G8542">
        <v>3488.8</v>
      </c>
      <c r="H8542">
        <v>807900</v>
      </c>
      <c r="I8542">
        <v>28163.25</v>
      </c>
      <c r="J8542">
        <v>107229</v>
      </c>
      <c r="K8542">
        <v>552136</v>
      </c>
      <c r="L8542">
        <v>68.34</v>
      </c>
    </row>
    <row r="8543" spans="1:12" x14ac:dyDescent="0.35">
      <c r="A8543" t="s">
        <v>393</v>
      </c>
      <c r="B8543" s="1">
        <v>45351</v>
      </c>
      <c r="C8543">
        <v>838.5</v>
      </c>
      <c r="D8543">
        <v>835</v>
      </c>
      <c r="E8543">
        <v>853.9</v>
      </c>
      <c r="F8543">
        <v>819.8</v>
      </c>
      <c r="G8543">
        <v>842.35</v>
      </c>
      <c r="H8543">
        <v>31629</v>
      </c>
      <c r="I8543">
        <v>263.93</v>
      </c>
      <c r="J8543">
        <v>4279</v>
      </c>
      <c r="K8543">
        <v>10013</v>
      </c>
      <c r="L8543">
        <v>31.66</v>
      </c>
    </row>
    <row r="8544" spans="1:12" x14ac:dyDescent="0.35">
      <c r="A8544" t="s">
        <v>392</v>
      </c>
      <c r="B8544" s="1">
        <v>45351</v>
      </c>
      <c r="C8544">
        <v>21.25</v>
      </c>
      <c r="D8544">
        <v>21.4</v>
      </c>
      <c r="E8544">
        <v>21.75</v>
      </c>
      <c r="F8544">
        <v>20.65</v>
      </c>
      <c r="G8544">
        <v>21.45</v>
      </c>
      <c r="H8544">
        <v>48938935</v>
      </c>
      <c r="I8544">
        <v>10380.469999999999</v>
      </c>
      <c r="J8544">
        <v>26277</v>
      </c>
      <c r="K8544">
        <v>11323053</v>
      </c>
      <c r="L8544">
        <v>23.14</v>
      </c>
    </row>
    <row r="8545" spans="1:12" x14ac:dyDescent="0.35">
      <c r="A8545" t="s">
        <v>391</v>
      </c>
      <c r="B8545" s="1">
        <v>45351</v>
      </c>
      <c r="C8545">
        <v>8.6</v>
      </c>
      <c r="D8545">
        <v>8.6999999999999993</v>
      </c>
      <c r="E8545">
        <v>8.6999999999999993</v>
      </c>
      <c r="F8545">
        <v>8</v>
      </c>
      <c r="G8545">
        <v>8.3000000000000007</v>
      </c>
      <c r="H8545">
        <v>2938138</v>
      </c>
      <c r="I8545">
        <v>248.21</v>
      </c>
      <c r="J8545">
        <v>3729</v>
      </c>
      <c r="K8545">
        <v>1539184</v>
      </c>
      <c r="L8545">
        <v>52.39</v>
      </c>
    </row>
    <row r="8546" spans="1:12" x14ac:dyDescent="0.35">
      <c r="A8546" t="s">
        <v>390</v>
      </c>
      <c r="B8546" s="1">
        <v>45351</v>
      </c>
      <c r="C8546">
        <v>31.75</v>
      </c>
      <c r="D8546">
        <v>31.1</v>
      </c>
      <c r="E8546">
        <v>32.450000000000003</v>
      </c>
      <c r="F8546">
        <v>30.8</v>
      </c>
      <c r="G8546">
        <v>31.55</v>
      </c>
      <c r="H8546">
        <v>116780</v>
      </c>
      <c r="I8546">
        <v>36.799999999999997</v>
      </c>
      <c r="J8546">
        <v>884</v>
      </c>
      <c r="K8546">
        <v>61904</v>
      </c>
      <c r="L8546">
        <v>53.01</v>
      </c>
    </row>
    <row r="8547" spans="1:12" x14ac:dyDescent="0.35">
      <c r="A8547" t="s">
        <v>389</v>
      </c>
      <c r="B8547" s="1">
        <v>45351</v>
      </c>
      <c r="C8547">
        <v>463.25</v>
      </c>
      <c r="D8547">
        <v>458.65</v>
      </c>
      <c r="E8547">
        <v>475.4</v>
      </c>
      <c r="F8547">
        <v>451.3</v>
      </c>
      <c r="G8547">
        <v>454.65</v>
      </c>
      <c r="H8547">
        <v>3523</v>
      </c>
      <c r="I8547">
        <v>16.18</v>
      </c>
      <c r="J8547">
        <v>260</v>
      </c>
      <c r="K8547">
        <v>2044</v>
      </c>
      <c r="L8547">
        <v>58.02</v>
      </c>
    </row>
    <row r="8548" spans="1:12" x14ac:dyDescent="0.35">
      <c r="A8548" t="s">
        <v>388</v>
      </c>
      <c r="B8548" s="1">
        <v>45351</v>
      </c>
      <c r="C8548">
        <v>1111.5999999999999</v>
      </c>
      <c r="D8548">
        <v>1111.5999999999999</v>
      </c>
      <c r="E8548">
        <v>1112</v>
      </c>
      <c r="F8548">
        <v>1069.05</v>
      </c>
      <c r="G8548">
        <v>1075.25</v>
      </c>
      <c r="H8548">
        <v>58728</v>
      </c>
      <c r="I8548">
        <v>637.6</v>
      </c>
      <c r="J8548">
        <v>6137</v>
      </c>
      <c r="K8548">
        <v>27009</v>
      </c>
      <c r="L8548">
        <v>45.99</v>
      </c>
    </row>
    <row r="8549" spans="1:12" x14ac:dyDescent="0.35">
      <c r="A8549" t="s">
        <v>387</v>
      </c>
      <c r="B8549" s="1">
        <v>45351</v>
      </c>
      <c r="C8549">
        <v>537.75</v>
      </c>
      <c r="D8549">
        <v>532.4</v>
      </c>
      <c r="E8549">
        <v>549.9</v>
      </c>
      <c r="F8549">
        <v>522.6</v>
      </c>
      <c r="G8549">
        <v>545.4</v>
      </c>
      <c r="H8549">
        <v>14459</v>
      </c>
      <c r="I8549">
        <v>77.56</v>
      </c>
      <c r="J8549">
        <v>1780</v>
      </c>
      <c r="K8549">
        <v>8884</v>
      </c>
      <c r="L8549">
        <v>61.44</v>
      </c>
    </row>
    <row r="8550" spans="1:12" x14ac:dyDescent="0.35">
      <c r="A8550" t="s">
        <v>386</v>
      </c>
      <c r="B8550" s="1">
        <v>45351</v>
      </c>
      <c r="C8550">
        <v>1203.7</v>
      </c>
      <c r="D8550">
        <v>1191.45</v>
      </c>
      <c r="E8550">
        <v>1211.5999999999999</v>
      </c>
      <c r="F8550">
        <v>1190.45</v>
      </c>
      <c r="G8550">
        <v>1200.5</v>
      </c>
      <c r="H8550">
        <v>1198</v>
      </c>
      <c r="I8550">
        <v>14.35</v>
      </c>
      <c r="J8550">
        <v>328</v>
      </c>
      <c r="K8550">
        <v>825</v>
      </c>
      <c r="L8550">
        <v>68.86</v>
      </c>
    </row>
    <row r="8551" spans="1:12" x14ac:dyDescent="0.35">
      <c r="A8551" t="s">
        <v>385</v>
      </c>
      <c r="B8551" s="1">
        <v>45351</v>
      </c>
      <c r="C8551">
        <v>111.1</v>
      </c>
      <c r="D8551">
        <v>116.65</v>
      </c>
      <c r="E8551">
        <v>116.65</v>
      </c>
      <c r="F8551">
        <v>116.65</v>
      </c>
      <c r="G8551">
        <v>116.65</v>
      </c>
      <c r="H8551">
        <v>109668</v>
      </c>
      <c r="I8551">
        <v>127.93</v>
      </c>
      <c r="J8551">
        <v>281</v>
      </c>
      <c r="K8551">
        <v>109668</v>
      </c>
      <c r="L8551">
        <v>100</v>
      </c>
    </row>
    <row r="8552" spans="1:12" x14ac:dyDescent="0.35">
      <c r="A8552" t="s">
        <v>384</v>
      </c>
      <c r="B8552" s="1">
        <v>45351</v>
      </c>
      <c r="C8552">
        <v>237</v>
      </c>
      <c r="D8552">
        <v>238.25</v>
      </c>
      <c r="E8552">
        <v>245</v>
      </c>
      <c r="F8552">
        <v>237.6</v>
      </c>
      <c r="G8552">
        <v>239.8</v>
      </c>
      <c r="H8552">
        <v>58408</v>
      </c>
      <c r="I8552">
        <v>140.72</v>
      </c>
      <c r="J8552">
        <v>6538</v>
      </c>
      <c r="K8552">
        <v>31637</v>
      </c>
      <c r="L8552">
        <v>54.17</v>
      </c>
    </row>
    <row r="8553" spans="1:12" x14ac:dyDescent="0.35">
      <c r="A8553" t="s">
        <v>383</v>
      </c>
      <c r="B8553" s="1">
        <v>45351</v>
      </c>
      <c r="C8553">
        <v>1133.25</v>
      </c>
      <c r="D8553">
        <v>1135</v>
      </c>
      <c r="E8553">
        <v>1135</v>
      </c>
      <c r="F8553">
        <v>1052.2</v>
      </c>
      <c r="G8553">
        <v>1063.5999999999999</v>
      </c>
      <c r="H8553">
        <v>264850</v>
      </c>
      <c r="I8553">
        <v>2834.7</v>
      </c>
      <c r="J8553">
        <v>14681</v>
      </c>
      <c r="K8553">
        <v>175967</v>
      </c>
      <c r="L8553">
        <v>66.44</v>
      </c>
    </row>
    <row r="8554" spans="1:12" x14ac:dyDescent="0.35">
      <c r="A8554" t="s">
        <v>382</v>
      </c>
      <c r="B8554" s="1">
        <v>45351</v>
      </c>
      <c r="C8554">
        <v>39</v>
      </c>
      <c r="D8554">
        <v>38</v>
      </c>
      <c r="E8554">
        <v>39.450000000000003</v>
      </c>
      <c r="F8554">
        <v>37.75</v>
      </c>
      <c r="G8554">
        <v>38.9</v>
      </c>
      <c r="H8554">
        <v>1820112</v>
      </c>
      <c r="I8554">
        <v>705.76</v>
      </c>
      <c r="J8554">
        <v>6103</v>
      </c>
      <c r="K8554">
        <v>680906</v>
      </c>
      <c r="L8554">
        <v>37.409999999999997</v>
      </c>
    </row>
    <row r="8555" spans="1:12" x14ac:dyDescent="0.35">
      <c r="A8555" t="s">
        <v>380</v>
      </c>
      <c r="B8555" s="1">
        <v>45351</v>
      </c>
      <c r="C8555">
        <v>239.15</v>
      </c>
      <c r="D8555">
        <v>240</v>
      </c>
      <c r="E8555">
        <v>245.5</v>
      </c>
      <c r="F8555">
        <v>237.15</v>
      </c>
      <c r="G8555">
        <v>239.9</v>
      </c>
      <c r="H8555">
        <v>176014</v>
      </c>
      <c r="I8555">
        <v>422.21</v>
      </c>
      <c r="J8555">
        <v>6608</v>
      </c>
      <c r="K8555">
        <v>70387</v>
      </c>
      <c r="L8555">
        <v>39.99</v>
      </c>
    </row>
    <row r="8556" spans="1:12" x14ac:dyDescent="0.35">
      <c r="A8556" t="s">
        <v>379</v>
      </c>
      <c r="B8556" s="1">
        <v>45351</v>
      </c>
      <c r="C8556">
        <v>22.7</v>
      </c>
      <c r="D8556">
        <v>22.7</v>
      </c>
      <c r="E8556">
        <v>22.7</v>
      </c>
      <c r="F8556">
        <v>21.6</v>
      </c>
      <c r="G8556">
        <v>21.7</v>
      </c>
      <c r="H8556">
        <v>39337</v>
      </c>
      <c r="I8556">
        <v>8.52</v>
      </c>
      <c r="J8556">
        <v>187</v>
      </c>
      <c r="K8556">
        <v>27606</v>
      </c>
      <c r="L8556">
        <v>70.180000000000007</v>
      </c>
    </row>
    <row r="8557" spans="1:12" x14ac:dyDescent="0.35">
      <c r="A8557" t="s">
        <v>378</v>
      </c>
      <c r="B8557" s="1">
        <v>45351</v>
      </c>
      <c r="C8557">
        <v>154.35</v>
      </c>
      <c r="D8557">
        <v>153.94999999999999</v>
      </c>
      <c r="E8557">
        <v>154.94999999999999</v>
      </c>
      <c r="F8557">
        <v>150.9</v>
      </c>
      <c r="G8557">
        <v>153.6</v>
      </c>
      <c r="H8557">
        <v>2922792</v>
      </c>
      <c r="I8557">
        <v>4467.63</v>
      </c>
      <c r="J8557">
        <v>41967</v>
      </c>
      <c r="K8557">
        <v>1428998</v>
      </c>
      <c r="L8557">
        <v>48.89</v>
      </c>
    </row>
    <row r="8558" spans="1:12" x14ac:dyDescent="0.35">
      <c r="A8558" t="s">
        <v>377</v>
      </c>
      <c r="B8558" s="1">
        <v>45351</v>
      </c>
      <c r="C8558">
        <v>133.6</v>
      </c>
      <c r="D8558">
        <v>133.6</v>
      </c>
      <c r="E8558">
        <v>137.4</v>
      </c>
      <c r="F8558">
        <v>130.44999999999999</v>
      </c>
      <c r="G8558">
        <v>132.80000000000001</v>
      </c>
      <c r="H8558">
        <v>25464</v>
      </c>
      <c r="I8558">
        <v>34.06</v>
      </c>
      <c r="J8558">
        <v>721</v>
      </c>
      <c r="K8558">
        <v>13598</v>
      </c>
      <c r="L8558">
        <v>53.4</v>
      </c>
    </row>
    <row r="8559" spans="1:12" x14ac:dyDescent="0.35">
      <c r="A8559" t="s">
        <v>376</v>
      </c>
      <c r="B8559" s="1">
        <v>45351</v>
      </c>
      <c r="C8559">
        <v>1628.8</v>
      </c>
      <c r="D8559">
        <v>1635.9</v>
      </c>
      <c r="E8559">
        <v>1645</v>
      </c>
      <c r="F8559">
        <v>1617</v>
      </c>
      <c r="G8559">
        <v>1628.45</v>
      </c>
      <c r="H8559">
        <v>11199</v>
      </c>
      <c r="I8559">
        <v>182.49</v>
      </c>
      <c r="J8559">
        <v>1637</v>
      </c>
      <c r="K8559">
        <v>5152</v>
      </c>
      <c r="L8559">
        <v>46</v>
      </c>
    </row>
    <row r="8560" spans="1:12" x14ac:dyDescent="0.35">
      <c r="A8560" t="s">
        <v>375</v>
      </c>
      <c r="B8560" s="1">
        <v>45351</v>
      </c>
      <c r="C8560">
        <v>54.75</v>
      </c>
      <c r="D8560">
        <v>55.25</v>
      </c>
      <c r="E8560">
        <v>56.8</v>
      </c>
      <c r="F8560">
        <v>53.5</v>
      </c>
      <c r="G8560">
        <v>56.5</v>
      </c>
      <c r="H8560">
        <v>2813675</v>
      </c>
      <c r="I8560">
        <v>1551.81</v>
      </c>
      <c r="J8560">
        <v>9567</v>
      </c>
      <c r="K8560">
        <v>897630</v>
      </c>
      <c r="L8560">
        <v>31.9</v>
      </c>
    </row>
    <row r="8561" spans="1:12" x14ac:dyDescent="0.35">
      <c r="A8561" t="s">
        <v>374</v>
      </c>
      <c r="B8561" s="1">
        <v>45351</v>
      </c>
      <c r="C8561">
        <v>92.4</v>
      </c>
      <c r="D8561">
        <v>92.4</v>
      </c>
      <c r="E8561">
        <v>93.95</v>
      </c>
      <c r="F8561">
        <v>84.3</v>
      </c>
      <c r="G8561">
        <v>87.85</v>
      </c>
      <c r="H8561">
        <v>32048</v>
      </c>
      <c r="I8561">
        <v>28.01</v>
      </c>
      <c r="J8561">
        <v>703</v>
      </c>
      <c r="K8561">
        <v>21795</v>
      </c>
      <c r="L8561">
        <v>68.010000000000005</v>
      </c>
    </row>
    <row r="8562" spans="1:12" x14ac:dyDescent="0.35">
      <c r="A8562" t="s">
        <v>373</v>
      </c>
      <c r="B8562" s="1">
        <v>45351</v>
      </c>
      <c r="C8562">
        <v>139</v>
      </c>
      <c r="D8562">
        <v>138.05000000000001</v>
      </c>
      <c r="E8562">
        <v>143.69999999999999</v>
      </c>
      <c r="F8562">
        <v>134.75</v>
      </c>
      <c r="G8562">
        <v>135.6</v>
      </c>
      <c r="H8562">
        <v>8012811</v>
      </c>
      <c r="I8562">
        <v>11065.71</v>
      </c>
      <c r="J8562">
        <v>38821</v>
      </c>
      <c r="K8562">
        <v>4268736</v>
      </c>
      <c r="L8562">
        <v>53.27</v>
      </c>
    </row>
    <row r="8563" spans="1:12" x14ac:dyDescent="0.35">
      <c r="A8563" t="s">
        <v>372</v>
      </c>
      <c r="B8563" s="1">
        <v>45351</v>
      </c>
      <c r="C8563">
        <v>254.7</v>
      </c>
      <c r="D8563">
        <v>260</v>
      </c>
      <c r="E8563">
        <v>262.95</v>
      </c>
      <c r="F8563">
        <v>248.05</v>
      </c>
      <c r="G8563">
        <v>251.3</v>
      </c>
      <c r="H8563">
        <v>16949</v>
      </c>
      <c r="I8563">
        <v>43.08</v>
      </c>
      <c r="J8563">
        <v>694</v>
      </c>
      <c r="K8563">
        <v>11222</v>
      </c>
      <c r="L8563">
        <v>66.209999999999994</v>
      </c>
    </row>
    <row r="8564" spans="1:12" x14ac:dyDescent="0.35">
      <c r="A8564" t="s">
        <v>371</v>
      </c>
      <c r="B8564" s="1">
        <v>45351</v>
      </c>
      <c r="C8564">
        <v>472.65</v>
      </c>
      <c r="D8564">
        <v>472.95</v>
      </c>
      <c r="E8564">
        <v>480</v>
      </c>
      <c r="F8564">
        <v>466.05</v>
      </c>
      <c r="G8564">
        <v>473.1</v>
      </c>
      <c r="H8564">
        <v>6389749</v>
      </c>
      <c r="I8564">
        <v>30162.27</v>
      </c>
      <c r="J8564">
        <v>62721</v>
      </c>
      <c r="K8564">
        <v>4749539</v>
      </c>
      <c r="L8564">
        <v>74.33</v>
      </c>
    </row>
    <row r="8565" spans="1:12" x14ac:dyDescent="0.35">
      <c r="A8565" t="s">
        <v>370</v>
      </c>
      <c r="B8565" s="1">
        <v>45351</v>
      </c>
      <c r="C8565">
        <v>249.7</v>
      </c>
      <c r="D8565">
        <v>248</v>
      </c>
      <c r="E8565">
        <v>252</v>
      </c>
      <c r="F8565">
        <v>245</v>
      </c>
      <c r="G8565">
        <v>250.6</v>
      </c>
      <c r="H8565">
        <v>96136</v>
      </c>
      <c r="I8565">
        <v>238.82</v>
      </c>
      <c r="J8565">
        <v>4191</v>
      </c>
      <c r="K8565">
        <v>42944</v>
      </c>
      <c r="L8565">
        <v>44.67</v>
      </c>
    </row>
    <row r="8566" spans="1:12" x14ac:dyDescent="0.35">
      <c r="A8566" t="s">
        <v>369</v>
      </c>
      <c r="B8566" s="1">
        <v>45351</v>
      </c>
      <c r="C8566">
        <v>195.95</v>
      </c>
      <c r="D8566">
        <v>195.95</v>
      </c>
      <c r="E8566">
        <v>198</v>
      </c>
      <c r="F8566">
        <v>182.1</v>
      </c>
      <c r="G8566">
        <v>185</v>
      </c>
      <c r="H8566">
        <v>73530</v>
      </c>
      <c r="I8566">
        <v>138.84</v>
      </c>
      <c r="J8566">
        <v>7071</v>
      </c>
      <c r="K8566">
        <v>30499</v>
      </c>
      <c r="L8566">
        <v>41.48</v>
      </c>
    </row>
    <row r="8567" spans="1:12" x14ac:dyDescent="0.35">
      <c r="A8567" t="s">
        <v>368</v>
      </c>
      <c r="B8567" s="1">
        <v>45351</v>
      </c>
      <c r="C8567">
        <v>2190.5500000000002</v>
      </c>
      <c r="D8567">
        <v>2190.5500000000002</v>
      </c>
      <c r="E8567">
        <v>2223.65</v>
      </c>
      <c r="F8567">
        <v>2169</v>
      </c>
      <c r="G8567">
        <v>2212.85</v>
      </c>
      <c r="H8567">
        <v>214547</v>
      </c>
      <c r="I8567">
        <v>4717.1400000000003</v>
      </c>
      <c r="J8567">
        <v>21990</v>
      </c>
      <c r="K8567">
        <v>81339</v>
      </c>
      <c r="L8567">
        <v>37.909999999999997</v>
      </c>
    </row>
    <row r="8568" spans="1:12" x14ac:dyDescent="0.35">
      <c r="A8568" t="s">
        <v>367</v>
      </c>
      <c r="B8568" s="1">
        <v>45351</v>
      </c>
      <c r="C8568">
        <v>515</v>
      </c>
      <c r="D8568">
        <v>514.75</v>
      </c>
      <c r="E8568">
        <v>517.5</v>
      </c>
      <c r="F8568">
        <v>502.8</v>
      </c>
      <c r="G8568">
        <v>505.75</v>
      </c>
      <c r="H8568">
        <v>359325</v>
      </c>
      <c r="I8568">
        <v>1822.64</v>
      </c>
      <c r="J8568">
        <v>16086</v>
      </c>
      <c r="K8568">
        <v>195594</v>
      </c>
      <c r="L8568">
        <v>54.43</v>
      </c>
    </row>
    <row r="8569" spans="1:12" x14ac:dyDescent="0.35">
      <c r="A8569" t="s">
        <v>366</v>
      </c>
      <c r="B8569" s="1">
        <v>45351</v>
      </c>
      <c r="C8569">
        <v>618.45000000000005</v>
      </c>
      <c r="D8569">
        <v>615</v>
      </c>
      <c r="E8569">
        <v>618.95000000000005</v>
      </c>
      <c r="F8569">
        <v>600.25</v>
      </c>
      <c r="G8569">
        <v>608.04999999999995</v>
      </c>
      <c r="H8569">
        <v>30334</v>
      </c>
      <c r="I8569">
        <v>184.18</v>
      </c>
      <c r="J8569">
        <v>2794</v>
      </c>
      <c r="K8569">
        <v>16308</v>
      </c>
      <c r="L8569">
        <v>53.76</v>
      </c>
    </row>
    <row r="8570" spans="1:12" x14ac:dyDescent="0.35">
      <c r="A8570" t="s">
        <v>365</v>
      </c>
      <c r="B8570" s="1">
        <v>45351</v>
      </c>
      <c r="C8570">
        <v>315.89999999999998</v>
      </c>
      <c r="D8570">
        <v>317</v>
      </c>
      <c r="E8570">
        <v>325</v>
      </c>
      <c r="F8570">
        <v>313.55</v>
      </c>
      <c r="G8570">
        <v>321.25</v>
      </c>
      <c r="H8570">
        <v>626542</v>
      </c>
      <c r="I8570">
        <v>1992.6</v>
      </c>
      <c r="J8570">
        <v>25051</v>
      </c>
      <c r="K8570">
        <v>288944</v>
      </c>
      <c r="L8570">
        <v>46.12</v>
      </c>
    </row>
    <row r="8571" spans="1:12" x14ac:dyDescent="0.35">
      <c r="A8571" t="s">
        <v>364</v>
      </c>
      <c r="B8571" s="1">
        <v>45351</v>
      </c>
      <c r="C8571">
        <v>57.3</v>
      </c>
      <c r="D8571">
        <v>57</v>
      </c>
      <c r="E8571">
        <v>57.25</v>
      </c>
      <c r="F8571">
        <v>56.45</v>
      </c>
      <c r="G8571">
        <v>56.85</v>
      </c>
      <c r="H8571">
        <v>3238826</v>
      </c>
      <c r="I8571">
        <v>1842.18</v>
      </c>
      <c r="J8571">
        <v>7899</v>
      </c>
      <c r="K8571">
        <v>1470833</v>
      </c>
      <c r="L8571">
        <v>45.41</v>
      </c>
    </row>
    <row r="8572" spans="1:12" x14ac:dyDescent="0.35">
      <c r="A8572" t="s">
        <v>363</v>
      </c>
      <c r="B8572" s="1">
        <v>45351</v>
      </c>
      <c r="C8572">
        <v>191.95</v>
      </c>
      <c r="D8572">
        <v>194.85</v>
      </c>
      <c r="E8572">
        <v>197.95</v>
      </c>
      <c r="F8572">
        <v>191.3</v>
      </c>
      <c r="G8572">
        <v>193.3</v>
      </c>
      <c r="H8572">
        <v>310010</v>
      </c>
      <c r="I8572">
        <v>602.61</v>
      </c>
      <c r="J8572">
        <v>15427</v>
      </c>
      <c r="K8572">
        <v>135614</v>
      </c>
      <c r="L8572">
        <v>43.75</v>
      </c>
    </row>
    <row r="8573" spans="1:12" x14ac:dyDescent="0.35">
      <c r="A8573" t="s">
        <v>362</v>
      </c>
      <c r="B8573" s="1">
        <v>45351</v>
      </c>
      <c r="C8573">
        <v>977.1</v>
      </c>
      <c r="D8573">
        <v>982</v>
      </c>
      <c r="E8573">
        <v>982</v>
      </c>
      <c r="F8573">
        <v>945.55</v>
      </c>
      <c r="G8573">
        <v>954.1</v>
      </c>
      <c r="H8573">
        <v>36760</v>
      </c>
      <c r="I8573">
        <v>352.47</v>
      </c>
      <c r="J8573">
        <v>5029</v>
      </c>
      <c r="K8573">
        <v>17243</v>
      </c>
      <c r="L8573">
        <v>46.91</v>
      </c>
    </row>
    <row r="8574" spans="1:12" x14ac:dyDescent="0.35">
      <c r="A8574" t="s">
        <v>361</v>
      </c>
      <c r="B8574" s="1">
        <v>45351</v>
      </c>
      <c r="C8574">
        <v>179.15</v>
      </c>
      <c r="D8574">
        <v>179.15</v>
      </c>
      <c r="E8574">
        <v>183.85</v>
      </c>
      <c r="F8574">
        <v>176</v>
      </c>
      <c r="G8574">
        <v>179.65</v>
      </c>
      <c r="H8574">
        <v>15707</v>
      </c>
      <c r="I8574">
        <v>27.98</v>
      </c>
      <c r="J8574">
        <v>502</v>
      </c>
      <c r="K8574">
        <v>10938</v>
      </c>
      <c r="L8574">
        <v>69.64</v>
      </c>
    </row>
    <row r="8575" spans="1:12" x14ac:dyDescent="0.35">
      <c r="A8575" t="s">
        <v>360</v>
      </c>
      <c r="B8575" s="1">
        <v>45351</v>
      </c>
      <c r="C8575">
        <v>82.65</v>
      </c>
      <c r="D8575">
        <v>83.9</v>
      </c>
      <c r="E8575">
        <v>83.9</v>
      </c>
      <c r="F8575">
        <v>81.05</v>
      </c>
      <c r="G8575">
        <v>82.3</v>
      </c>
      <c r="H8575">
        <v>37479</v>
      </c>
      <c r="I8575">
        <v>30.76</v>
      </c>
      <c r="J8575">
        <v>798</v>
      </c>
      <c r="K8575">
        <v>23191</v>
      </c>
      <c r="L8575">
        <v>61.88</v>
      </c>
    </row>
    <row r="8576" spans="1:12" x14ac:dyDescent="0.35">
      <c r="A8576" t="s">
        <v>359</v>
      </c>
      <c r="B8576" s="1">
        <v>45351</v>
      </c>
      <c r="C8576">
        <v>219.45</v>
      </c>
      <c r="D8576">
        <v>225.9</v>
      </c>
      <c r="E8576">
        <v>225.9</v>
      </c>
      <c r="F8576">
        <v>216</v>
      </c>
      <c r="G8576">
        <v>220.05</v>
      </c>
      <c r="H8576">
        <v>4482</v>
      </c>
      <c r="I8576">
        <v>9.8800000000000008</v>
      </c>
      <c r="J8576">
        <v>365</v>
      </c>
      <c r="K8576">
        <v>3156</v>
      </c>
      <c r="L8576">
        <v>70.41</v>
      </c>
    </row>
    <row r="8577" spans="1:12" x14ac:dyDescent="0.35">
      <c r="A8577" t="s">
        <v>358</v>
      </c>
      <c r="B8577" s="1">
        <v>45351</v>
      </c>
      <c r="C8577">
        <v>128.85</v>
      </c>
      <c r="D8577">
        <v>128.9</v>
      </c>
      <c r="E8577">
        <v>129.75</v>
      </c>
      <c r="F8577">
        <v>127.15</v>
      </c>
      <c r="G8577">
        <v>127.95</v>
      </c>
      <c r="H8577">
        <v>1110249</v>
      </c>
      <c r="I8577">
        <v>1424.94</v>
      </c>
      <c r="J8577">
        <v>10685</v>
      </c>
      <c r="K8577">
        <v>567914</v>
      </c>
      <c r="L8577">
        <v>51.15</v>
      </c>
    </row>
    <row r="8578" spans="1:12" x14ac:dyDescent="0.35">
      <c r="A8578" t="s">
        <v>357</v>
      </c>
      <c r="B8578" s="1">
        <v>45351</v>
      </c>
      <c r="C8578">
        <v>249.6</v>
      </c>
      <c r="D8578">
        <v>250.6</v>
      </c>
      <c r="E8578">
        <v>258.14999999999998</v>
      </c>
      <c r="F8578">
        <v>243.15</v>
      </c>
      <c r="G8578">
        <v>254.85</v>
      </c>
      <c r="H8578">
        <v>2362959</v>
      </c>
      <c r="I8578">
        <v>5943.71</v>
      </c>
      <c r="J8578">
        <v>40369</v>
      </c>
      <c r="K8578">
        <v>499101</v>
      </c>
      <c r="L8578">
        <v>21.12</v>
      </c>
    </row>
    <row r="8579" spans="1:12" x14ac:dyDescent="0.35">
      <c r="A8579" t="s">
        <v>356</v>
      </c>
      <c r="B8579" s="1">
        <v>45351</v>
      </c>
      <c r="C8579">
        <v>46.95</v>
      </c>
      <c r="D8579">
        <v>45.55</v>
      </c>
      <c r="E8579">
        <v>48.55</v>
      </c>
      <c r="F8579">
        <v>45.35</v>
      </c>
      <c r="G8579">
        <v>47.6</v>
      </c>
      <c r="H8579">
        <v>21258</v>
      </c>
      <c r="I8579">
        <v>10.01</v>
      </c>
      <c r="J8579">
        <v>460</v>
      </c>
      <c r="K8579">
        <v>8347</v>
      </c>
      <c r="L8579">
        <v>39.270000000000003</v>
      </c>
    </row>
    <row r="8580" spans="1:12" x14ac:dyDescent="0.35">
      <c r="A8580" t="s">
        <v>355</v>
      </c>
      <c r="B8580" s="1">
        <v>45351</v>
      </c>
      <c r="C8580">
        <v>265.95</v>
      </c>
      <c r="D8580">
        <v>262</v>
      </c>
      <c r="E8580">
        <v>273.25</v>
      </c>
      <c r="F8580">
        <v>256.10000000000002</v>
      </c>
      <c r="G8580">
        <v>268.14999999999998</v>
      </c>
      <c r="H8580">
        <v>4779896</v>
      </c>
      <c r="I8580">
        <v>12756.8</v>
      </c>
      <c r="J8580">
        <v>26865</v>
      </c>
      <c r="K8580">
        <v>2729130</v>
      </c>
      <c r="L8580">
        <v>57.1</v>
      </c>
    </row>
    <row r="8581" spans="1:12" x14ac:dyDescent="0.35">
      <c r="A8581" t="s">
        <v>354</v>
      </c>
      <c r="B8581" s="1">
        <v>45351</v>
      </c>
      <c r="C8581">
        <v>137.5</v>
      </c>
      <c r="D8581">
        <v>137</v>
      </c>
      <c r="E8581">
        <v>137.69999999999999</v>
      </c>
      <c r="F8581">
        <v>132.69999999999999</v>
      </c>
      <c r="G8581">
        <v>135.5</v>
      </c>
      <c r="H8581">
        <v>143758</v>
      </c>
      <c r="I8581">
        <v>195.28</v>
      </c>
      <c r="J8581">
        <v>4358</v>
      </c>
      <c r="K8581">
        <v>76440</v>
      </c>
      <c r="L8581">
        <v>53.17</v>
      </c>
    </row>
    <row r="8582" spans="1:12" x14ac:dyDescent="0.35">
      <c r="A8582" t="s">
        <v>353</v>
      </c>
      <c r="B8582" s="1">
        <v>45351</v>
      </c>
      <c r="C8582">
        <v>436.5</v>
      </c>
      <c r="D8582">
        <v>436.5</v>
      </c>
      <c r="E8582">
        <v>442.2</v>
      </c>
      <c r="F8582">
        <v>423.2</v>
      </c>
      <c r="G8582">
        <v>436.35</v>
      </c>
      <c r="H8582">
        <v>477560</v>
      </c>
      <c r="I8582">
        <v>2071.8200000000002</v>
      </c>
      <c r="J8582">
        <v>20080</v>
      </c>
      <c r="K8582">
        <v>170210</v>
      </c>
      <c r="L8582">
        <v>35.64</v>
      </c>
    </row>
    <row r="8583" spans="1:12" x14ac:dyDescent="0.35">
      <c r="A8583" t="s">
        <v>352</v>
      </c>
      <c r="B8583" s="1">
        <v>45351</v>
      </c>
      <c r="C8583">
        <v>100.15</v>
      </c>
      <c r="D8583">
        <v>100.95</v>
      </c>
      <c r="E8583">
        <v>104.75</v>
      </c>
      <c r="F8583">
        <v>100.5</v>
      </c>
      <c r="G8583">
        <v>103.95</v>
      </c>
      <c r="H8583">
        <v>833347</v>
      </c>
      <c r="I8583">
        <v>847.67</v>
      </c>
      <c r="J8583">
        <v>867</v>
      </c>
      <c r="K8583">
        <v>653081</v>
      </c>
      <c r="L8583">
        <v>78.37</v>
      </c>
    </row>
    <row r="8584" spans="1:12" x14ac:dyDescent="0.35">
      <c r="A8584" t="s">
        <v>351</v>
      </c>
      <c r="B8584" s="1">
        <v>45351</v>
      </c>
      <c r="C8584">
        <v>2490.75</v>
      </c>
      <c r="D8584">
        <v>2488</v>
      </c>
      <c r="E8584">
        <v>2547.75</v>
      </c>
      <c r="F8584">
        <v>2405</v>
      </c>
      <c r="G8584">
        <v>2484.35</v>
      </c>
      <c r="H8584">
        <v>289201</v>
      </c>
      <c r="I8584">
        <v>7182.39</v>
      </c>
      <c r="J8584">
        <v>18974</v>
      </c>
      <c r="K8584">
        <v>78225</v>
      </c>
      <c r="L8584">
        <v>27.05</v>
      </c>
    </row>
    <row r="8585" spans="1:12" x14ac:dyDescent="0.35">
      <c r="A8585" t="s">
        <v>350</v>
      </c>
      <c r="B8585" s="1">
        <v>45351</v>
      </c>
      <c r="C8585">
        <v>600.6</v>
      </c>
      <c r="D8585">
        <v>606.5</v>
      </c>
      <c r="E8585">
        <v>609.45000000000005</v>
      </c>
      <c r="F8585">
        <v>593.15</v>
      </c>
      <c r="G8585">
        <v>604.75</v>
      </c>
      <c r="H8585">
        <v>107945</v>
      </c>
      <c r="I8585">
        <v>651.66</v>
      </c>
      <c r="J8585">
        <v>8263</v>
      </c>
      <c r="K8585">
        <v>41016</v>
      </c>
      <c r="L8585">
        <v>38</v>
      </c>
    </row>
    <row r="8586" spans="1:12" x14ac:dyDescent="0.35">
      <c r="A8586" t="s">
        <v>349</v>
      </c>
      <c r="B8586" s="1">
        <v>45351</v>
      </c>
      <c r="C8586">
        <v>11.45</v>
      </c>
      <c r="D8586">
        <v>11.45</v>
      </c>
      <c r="E8586">
        <v>12</v>
      </c>
      <c r="F8586">
        <v>11.3</v>
      </c>
      <c r="G8586">
        <v>11.7</v>
      </c>
      <c r="H8586">
        <v>521471</v>
      </c>
      <c r="I8586">
        <v>60.99</v>
      </c>
      <c r="J8586">
        <v>507</v>
      </c>
      <c r="K8586">
        <v>430450</v>
      </c>
      <c r="L8586">
        <v>82.55</v>
      </c>
    </row>
    <row r="8587" spans="1:12" x14ac:dyDescent="0.35">
      <c r="A8587" t="s">
        <v>348</v>
      </c>
      <c r="B8587" s="1">
        <v>45351</v>
      </c>
      <c r="C8587">
        <v>53.8</v>
      </c>
      <c r="D8587">
        <v>54.7</v>
      </c>
      <c r="E8587">
        <v>55.35</v>
      </c>
      <c r="F8587">
        <v>52.55</v>
      </c>
      <c r="G8587">
        <v>53.7</v>
      </c>
      <c r="H8587">
        <v>35677</v>
      </c>
      <c r="I8587">
        <v>19.07</v>
      </c>
      <c r="J8587">
        <v>378</v>
      </c>
      <c r="K8587">
        <v>26535</v>
      </c>
      <c r="L8587">
        <v>74.38</v>
      </c>
    </row>
    <row r="8588" spans="1:12" x14ac:dyDescent="0.35">
      <c r="A8588" t="s">
        <v>347</v>
      </c>
      <c r="B8588" s="1">
        <v>45351</v>
      </c>
      <c r="C8588">
        <v>383.4</v>
      </c>
      <c r="D8588">
        <v>383.4</v>
      </c>
      <c r="E8588">
        <v>386.6</v>
      </c>
      <c r="F8588">
        <v>379.6</v>
      </c>
      <c r="G8588">
        <v>385.1</v>
      </c>
      <c r="H8588">
        <v>26527</v>
      </c>
      <c r="I8588">
        <v>101.81</v>
      </c>
      <c r="J8588">
        <v>2549</v>
      </c>
      <c r="K8588">
        <v>10111</v>
      </c>
      <c r="L8588">
        <v>38.119999999999997</v>
      </c>
    </row>
    <row r="8589" spans="1:12" x14ac:dyDescent="0.35">
      <c r="A8589" t="s">
        <v>346</v>
      </c>
      <c r="B8589" s="1">
        <v>45351</v>
      </c>
      <c r="C8589">
        <v>2016.95</v>
      </c>
      <c r="D8589">
        <v>2002.25</v>
      </c>
      <c r="E8589">
        <v>2038.45</v>
      </c>
      <c r="F8589">
        <v>1986.3</v>
      </c>
      <c r="G8589">
        <v>2024.9</v>
      </c>
      <c r="H8589">
        <v>280293</v>
      </c>
      <c r="I8589">
        <v>5642.93</v>
      </c>
      <c r="J8589">
        <v>24945</v>
      </c>
      <c r="K8589">
        <v>141447</v>
      </c>
      <c r="L8589">
        <v>50.46</v>
      </c>
    </row>
    <row r="8590" spans="1:12" x14ac:dyDescent="0.35">
      <c r="A8590" t="s">
        <v>345</v>
      </c>
      <c r="B8590" s="1">
        <v>45351</v>
      </c>
      <c r="C8590">
        <v>536.25</v>
      </c>
      <c r="D8590">
        <v>536.29999999999995</v>
      </c>
      <c r="E8590">
        <v>539.35</v>
      </c>
      <c r="F8590">
        <v>532.29999999999995</v>
      </c>
      <c r="G8590">
        <v>538.15</v>
      </c>
      <c r="H8590">
        <v>2453976</v>
      </c>
      <c r="I8590">
        <v>13167.73</v>
      </c>
      <c r="J8590">
        <v>36276</v>
      </c>
      <c r="K8590">
        <v>1666017</v>
      </c>
      <c r="L8590">
        <v>67.89</v>
      </c>
    </row>
    <row r="8591" spans="1:12" x14ac:dyDescent="0.35">
      <c r="A8591" t="s">
        <v>344</v>
      </c>
      <c r="B8591" s="1">
        <v>45351</v>
      </c>
      <c r="C8591">
        <v>837.2</v>
      </c>
      <c r="D8591">
        <v>835</v>
      </c>
      <c r="E8591">
        <v>847.75</v>
      </c>
      <c r="F8591">
        <v>794</v>
      </c>
      <c r="G8591">
        <v>803.1</v>
      </c>
      <c r="H8591">
        <v>966153</v>
      </c>
      <c r="I8591">
        <v>7821.01</v>
      </c>
      <c r="J8591">
        <v>36047</v>
      </c>
      <c r="K8591">
        <v>463936</v>
      </c>
      <c r="L8591">
        <v>48.02</v>
      </c>
    </row>
    <row r="8592" spans="1:12" x14ac:dyDescent="0.35">
      <c r="A8592" t="s">
        <v>343</v>
      </c>
      <c r="B8592" s="1">
        <v>45351</v>
      </c>
      <c r="C8592">
        <v>2028.25</v>
      </c>
      <c r="D8592">
        <v>2015.05</v>
      </c>
      <c r="E8592">
        <v>2041.9</v>
      </c>
      <c r="F8592">
        <v>2010.05</v>
      </c>
      <c r="G8592">
        <v>2025.4</v>
      </c>
      <c r="H8592">
        <v>216829</v>
      </c>
      <c r="I8592">
        <v>4391.49</v>
      </c>
      <c r="J8592">
        <v>25007</v>
      </c>
      <c r="K8592">
        <v>158033</v>
      </c>
      <c r="L8592">
        <v>72.88</v>
      </c>
    </row>
    <row r="8593" spans="1:12" x14ac:dyDescent="0.35">
      <c r="A8593" t="s">
        <v>342</v>
      </c>
      <c r="B8593" s="1">
        <v>45351</v>
      </c>
      <c r="C8593">
        <v>162.85</v>
      </c>
      <c r="D8593">
        <v>162</v>
      </c>
      <c r="E8593">
        <v>164.95</v>
      </c>
      <c r="F8593">
        <v>160</v>
      </c>
      <c r="G8593">
        <v>161.69999999999999</v>
      </c>
      <c r="H8593">
        <v>60391</v>
      </c>
      <c r="I8593">
        <v>97.78</v>
      </c>
      <c r="J8593">
        <v>2655</v>
      </c>
      <c r="K8593">
        <v>37507</v>
      </c>
      <c r="L8593">
        <v>62.11</v>
      </c>
    </row>
    <row r="8594" spans="1:12" x14ac:dyDescent="0.35">
      <c r="A8594" t="s">
        <v>341</v>
      </c>
      <c r="B8594" s="1">
        <v>45351</v>
      </c>
      <c r="C8594">
        <v>2714.6</v>
      </c>
      <c r="D8594">
        <v>2710</v>
      </c>
      <c r="E8594">
        <v>2761.4</v>
      </c>
      <c r="F8594">
        <v>2659.6</v>
      </c>
      <c r="G8594">
        <v>2738.65</v>
      </c>
      <c r="H8594">
        <v>1010604</v>
      </c>
      <c r="I8594">
        <v>27465.66</v>
      </c>
      <c r="J8594">
        <v>72923</v>
      </c>
      <c r="K8594">
        <v>596190</v>
      </c>
      <c r="L8594">
        <v>58.99</v>
      </c>
    </row>
    <row r="8595" spans="1:12" x14ac:dyDescent="0.35">
      <c r="A8595" t="s">
        <v>340</v>
      </c>
      <c r="B8595" s="1">
        <v>45351</v>
      </c>
      <c r="C8595">
        <v>133.69999999999999</v>
      </c>
      <c r="D8595">
        <v>133.5</v>
      </c>
      <c r="E8595">
        <v>136.25</v>
      </c>
      <c r="F8595">
        <v>131.44999999999999</v>
      </c>
      <c r="G8595">
        <v>135.15</v>
      </c>
      <c r="H8595">
        <v>4209839</v>
      </c>
      <c r="I8595">
        <v>5627.82</v>
      </c>
      <c r="J8595">
        <v>19536</v>
      </c>
      <c r="K8595">
        <v>2173198</v>
      </c>
      <c r="L8595">
        <v>51.62</v>
      </c>
    </row>
    <row r="8596" spans="1:12" x14ac:dyDescent="0.35">
      <c r="A8596" t="s">
        <v>339</v>
      </c>
      <c r="B8596" s="1">
        <v>45351</v>
      </c>
      <c r="C8596">
        <v>101.1</v>
      </c>
      <c r="D8596">
        <v>101.9</v>
      </c>
      <c r="E8596">
        <v>103.8</v>
      </c>
      <c r="F8596">
        <v>101</v>
      </c>
      <c r="G8596">
        <v>101.75</v>
      </c>
      <c r="H8596">
        <v>55025</v>
      </c>
      <c r="I8596">
        <v>56.29</v>
      </c>
      <c r="J8596">
        <v>821</v>
      </c>
      <c r="K8596">
        <v>26670</v>
      </c>
      <c r="L8596">
        <v>48.47</v>
      </c>
    </row>
    <row r="8597" spans="1:12" x14ac:dyDescent="0.35">
      <c r="A8597" t="s">
        <v>338</v>
      </c>
      <c r="B8597" s="1">
        <v>45351</v>
      </c>
      <c r="C8597">
        <v>454.9</v>
      </c>
      <c r="D8597">
        <v>452.55</v>
      </c>
      <c r="E8597">
        <v>468.9</v>
      </c>
      <c r="F8597">
        <v>452.55</v>
      </c>
      <c r="G8597">
        <v>466.55</v>
      </c>
      <c r="H8597">
        <v>36719</v>
      </c>
      <c r="I8597">
        <v>169.69</v>
      </c>
      <c r="J8597">
        <v>4192</v>
      </c>
      <c r="K8597">
        <v>17583</v>
      </c>
      <c r="L8597">
        <v>47.89</v>
      </c>
    </row>
    <row r="8598" spans="1:12" x14ac:dyDescent="0.35">
      <c r="A8598" t="s">
        <v>337</v>
      </c>
      <c r="B8598" s="1">
        <v>45351</v>
      </c>
      <c r="C8598">
        <v>351</v>
      </c>
      <c r="D8598">
        <v>352.05</v>
      </c>
      <c r="E8598">
        <v>355.65</v>
      </c>
      <c r="F8598">
        <v>346.05</v>
      </c>
      <c r="G8598">
        <v>349.7</v>
      </c>
      <c r="H8598">
        <v>87686</v>
      </c>
      <c r="I8598">
        <v>306.36</v>
      </c>
      <c r="J8598">
        <v>6872</v>
      </c>
      <c r="K8598">
        <v>43373</v>
      </c>
      <c r="L8598">
        <v>49.46</v>
      </c>
    </row>
    <row r="8599" spans="1:12" x14ac:dyDescent="0.35">
      <c r="A8599" t="s">
        <v>336</v>
      </c>
      <c r="B8599" s="1">
        <v>45351</v>
      </c>
      <c r="C8599">
        <v>291.75</v>
      </c>
      <c r="D8599">
        <v>293</v>
      </c>
      <c r="E8599">
        <v>293</v>
      </c>
      <c r="F8599">
        <v>286.5</v>
      </c>
      <c r="G8599">
        <v>291</v>
      </c>
      <c r="H8599">
        <v>4760712</v>
      </c>
      <c r="I8599">
        <v>13811.45</v>
      </c>
      <c r="J8599">
        <v>25552</v>
      </c>
      <c r="K8599">
        <v>3560175</v>
      </c>
      <c r="L8599">
        <v>74.78</v>
      </c>
    </row>
    <row r="8600" spans="1:12" x14ac:dyDescent="0.35">
      <c r="A8600" t="s">
        <v>335</v>
      </c>
      <c r="B8600" s="1">
        <v>45351</v>
      </c>
      <c r="C8600">
        <v>4870.1499999999996</v>
      </c>
      <c r="D8600">
        <v>4872.8</v>
      </c>
      <c r="E8600">
        <v>5170</v>
      </c>
      <c r="F8600">
        <v>4786</v>
      </c>
      <c r="G8600">
        <v>5017.1499999999996</v>
      </c>
      <c r="H8600">
        <v>49038</v>
      </c>
      <c r="I8600">
        <v>2438.83</v>
      </c>
      <c r="J8600">
        <v>7745</v>
      </c>
      <c r="K8600">
        <v>31755</v>
      </c>
      <c r="L8600">
        <v>64.760000000000005</v>
      </c>
    </row>
    <row r="8601" spans="1:12" x14ac:dyDescent="0.35">
      <c r="A8601" t="s">
        <v>334</v>
      </c>
      <c r="B8601" s="1">
        <v>45351</v>
      </c>
      <c r="C8601">
        <v>449.1</v>
      </c>
      <c r="D8601">
        <v>448.6</v>
      </c>
      <c r="E8601">
        <v>454</v>
      </c>
      <c r="F8601">
        <v>435.1</v>
      </c>
      <c r="G8601">
        <v>445.15</v>
      </c>
      <c r="H8601">
        <v>6994</v>
      </c>
      <c r="I8601">
        <v>31.04</v>
      </c>
      <c r="J8601">
        <v>395</v>
      </c>
      <c r="K8601">
        <v>4052</v>
      </c>
      <c r="L8601">
        <v>57.94</v>
      </c>
    </row>
    <row r="8602" spans="1:12" x14ac:dyDescent="0.35">
      <c r="A8602" t="s">
        <v>333</v>
      </c>
      <c r="B8602" s="1">
        <v>45351</v>
      </c>
      <c r="C8602">
        <v>1470.6</v>
      </c>
      <c r="D8602">
        <v>1472.25</v>
      </c>
      <c r="E8602">
        <v>1478</v>
      </c>
      <c r="F8602">
        <v>1451</v>
      </c>
      <c r="G8602">
        <v>1470.1</v>
      </c>
      <c r="H8602">
        <v>234788</v>
      </c>
      <c r="I8602">
        <v>3443.67</v>
      </c>
      <c r="J8602">
        <v>19015</v>
      </c>
      <c r="K8602">
        <v>179590</v>
      </c>
      <c r="L8602">
        <v>76.489999999999995</v>
      </c>
    </row>
    <row r="8603" spans="1:12" x14ac:dyDescent="0.35">
      <c r="A8603" t="s">
        <v>332</v>
      </c>
      <c r="B8603" s="1">
        <v>45351</v>
      </c>
      <c r="C8603">
        <v>739.95</v>
      </c>
      <c r="D8603">
        <v>739.95</v>
      </c>
      <c r="E8603">
        <v>765</v>
      </c>
      <c r="F8603">
        <v>710</v>
      </c>
      <c r="G8603">
        <v>729.5</v>
      </c>
      <c r="H8603">
        <v>21766</v>
      </c>
      <c r="I8603">
        <v>162.02000000000001</v>
      </c>
      <c r="J8603">
        <v>1470</v>
      </c>
      <c r="K8603">
        <v>7890</v>
      </c>
      <c r="L8603">
        <v>36.25</v>
      </c>
    </row>
    <row r="8604" spans="1:12" x14ac:dyDescent="0.35">
      <c r="A8604" t="s">
        <v>331</v>
      </c>
      <c r="B8604" s="1">
        <v>45351</v>
      </c>
      <c r="C8604">
        <v>4253.5</v>
      </c>
      <c r="D8604">
        <v>4260</v>
      </c>
      <c r="E8604">
        <v>4275</v>
      </c>
      <c r="F8604">
        <v>4160</v>
      </c>
      <c r="G8604">
        <v>4188.8500000000004</v>
      </c>
      <c r="H8604">
        <v>25274</v>
      </c>
      <c r="I8604">
        <v>1064.1400000000001</v>
      </c>
      <c r="J8604">
        <v>6323</v>
      </c>
      <c r="K8604">
        <v>13109</v>
      </c>
      <c r="L8604">
        <v>51.87</v>
      </c>
    </row>
    <row r="8605" spans="1:12" x14ac:dyDescent="0.35">
      <c r="A8605" t="s">
        <v>330</v>
      </c>
      <c r="B8605" s="1">
        <v>45351</v>
      </c>
      <c r="C8605">
        <v>80.09</v>
      </c>
      <c r="D8605">
        <v>82</v>
      </c>
      <c r="E8605">
        <v>82</v>
      </c>
      <c r="F8605">
        <v>78.599999999999994</v>
      </c>
      <c r="G8605">
        <v>80.150000000000006</v>
      </c>
      <c r="H8605">
        <v>3744528</v>
      </c>
      <c r="I8605">
        <v>2975.08</v>
      </c>
      <c r="J8605">
        <v>15609</v>
      </c>
      <c r="K8605">
        <v>2196234</v>
      </c>
      <c r="L8605">
        <v>58.65</v>
      </c>
    </row>
    <row r="8606" spans="1:12" x14ac:dyDescent="0.35">
      <c r="A8606" t="s">
        <v>329</v>
      </c>
      <c r="B8606" s="1">
        <v>45351</v>
      </c>
      <c r="C8606">
        <v>515.6</v>
      </c>
      <c r="D8606">
        <v>520.70000000000005</v>
      </c>
      <c r="E8606">
        <v>525</v>
      </c>
      <c r="F8606">
        <v>515.1</v>
      </c>
      <c r="G8606">
        <v>519.70000000000005</v>
      </c>
      <c r="H8606">
        <v>59032</v>
      </c>
      <c r="I8606">
        <v>307.02999999999997</v>
      </c>
      <c r="J8606">
        <v>3942</v>
      </c>
      <c r="K8606">
        <v>37996</v>
      </c>
      <c r="L8606">
        <v>64.37</v>
      </c>
    </row>
    <row r="8607" spans="1:12" x14ac:dyDescent="0.35">
      <c r="A8607" t="s">
        <v>328</v>
      </c>
      <c r="B8607" s="1">
        <v>45351</v>
      </c>
      <c r="C8607">
        <v>1048.3</v>
      </c>
      <c r="D8607">
        <v>1050</v>
      </c>
      <c r="E8607">
        <v>1083</v>
      </c>
      <c r="F8607">
        <v>1038.8499999999999</v>
      </c>
      <c r="G8607">
        <v>1076.25</v>
      </c>
      <c r="H8607">
        <v>474424</v>
      </c>
      <c r="I8607">
        <v>5052.88</v>
      </c>
      <c r="J8607">
        <v>22550</v>
      </c>
      <c r="K8607">
        <v>228325</v>
      </c>
      <c r="L8607">
        <v>48.13</v>
      </c>
    </row>
    <row r="8608" spans="1:12" x14ac:dyDescent="0.35">
      <c r="A8608" t="s">
        <v>327</v>
      </c>
      <c r="B8608" s="1">
        <v>45351</v>
      </c>
      <c r="C8608">
        <v>912.75</v>
      </c>
      <c r="D8608">
        <v>908.1</v>
      </c>
      <c r="E8608">
        <v>922.5</v>
      </c>
      <c r="F8608">
        <v>900</v>
      </c>
      <c r="G8608">
        <v>917.15</v>
      </c>
      <c r="H8608">
        <v>11774</v>
      </c>
      <c r="I8608">
        <v>106.93</v>
      </c>
      <c r="J8608">
        <v>2632</v>
      </c>
      <c r="K8608">
        <v>6160</v>
      </c>
      <c r="L8608">
        <v>52.32</v>
      </c>
    </row>
    <row r="8609" spans="1:12" x14ac:dyDescent="0.35">
      <c r="A8609" t="s">
        <v>326</v>
      </c>
      <c r="B8609" s="1">
        <v>45351</v>
      </c>
      <c r="C8609">
        <v>99.89</v>
      </c>
      <c r="D8609">
        <v>101.73</v>
      </c>
      <c r="E8609">
        <v>101.73</v>
      </c>
      <c r="F8609">
        <v>99.4</v>
      </c>
      <c r="G8609">
        <v>99.87</v>
      </c>
      <c r="H8609">
        <v>69034</v>
      </c>
      <c r="I8609">
        <v>68.989999999999995</v>
      </c>
      <c r="J8609">
        <v>137</v>
      </c>
      <c r="K8609">
        <v>48705</v>
      </c>
      <c r="L8609">
        <v>70.55</v>
      </c>
    </row>
    <row r="8610" spans="1:12" x14ac:dyDescent="0.35">
      <c r="A8610" t="s">
        <v>325</v>
      </c>
      <c r="B8610" s="1">
        <v>45351</v>
      </c>
      <c r="C8610">
        <v>108.02</v>
      </c>
      <c r="D8610">
        <v>108.03</v>
      </c>
      <c r="E8610">
        <v>109.1</v>
      </c>
      <c r="F8610">
        <v>107</v>
      </c>
      <c r="G8610">
        <v>107.8</v>
      </c>
      <c r="H8610">
        <v>32052</v>
      </c>
      <c r="I8610">
        <v>34.450000000000003</v>
      </c>
      <c r="J8610">
        <v>634</v>
      </c>
      <c r="K8610">
        <v>17815</v>
      </c>
      <c r="L8610">
        <v>55.58</v>
      </c>
    </row>
    <row r="8611" spans="1:12" x14ac:dyDescent="0.35">
      <c r="A8611" t="s">
        <v>324</v>
      </c>
      <c r="B8611" s="1">
        <v>45351</v>
      </c>
      <c r="C8611">
        <v>260.95</v>
      </c>
      <c r="D8611">
        <v>265.75</v>
      </c>
      <c r="E8611">
        <v>265.95</v>
      </c>
      <c r="F8611">
        <v>256.3</v>
      </c>
      <c r="G8611">
        <v>257.35000000000002</v>
      </c>
      <c r="H8611">
        <v>9547</v>
      </c>
      <c r="I8611">
        <v>24.72</v>
      </c>
      <c r="J8611">
        <v>762</v>
      </c>
      <c r="K8611">
        <v>5740</v>
      </c>
      <c r="L8611">
        <v>60.12</v>
      </c>
    </row>
    <row r="8612" spans="1:12" x14ac:dyDescent="0.35">
      <c r="A8612" t="s">
        <v>323</v>
      </c>
      <c r="B8612" s="1">
        <v>45351</v>
      </c>
      <c r="C8612">
        <v>109.25</v>
      </c>
      <c r="D8612">
        <v>109.9</v>
      </c>
      <c r="E8612">
        <v>110</v>
      </c>
      <c r="F8612">
        <v>106.5</v>
      </c>
      <c r="G8612">
        <v>108.2</v>
      </c>
      <c r="H8612">
        <v>3634200</v>
      </c>
      <c r="I8612">
        <v>3928.55</v>
      </c>
      <c r="J8612">
        <v>18516</v>
      </c>
      <c r="K8612">
        <v>903822</v>
      </c>
      <c r="L8612">
        <v>24.87</v>
      </c>
    </row>
    <row r="8613" spans="1:12" x14ac:dyDescent="0.35">
      <c r="A8613" t="s">
        <v>322</v>
      </c>
      <c r="B8613" s="1">
        <v>45351</v>
      </c>
      <c r="C8613">
        <v>1471.55</v>
      </c>
      <c r="D8613">
        <v>1465</v>
      </c>
      <c r="E8613">
        <v>1482</v>
      </c>
      <c r="F8613">
        <v>1420.5</v>
      </c>
      <c r="G8613">
        <v>1456</v>
      </c>
      <c r="H8613">
        <v>68048</v>
      </c>
      <c r="I8613">
        <v>986.2</v>
      </c>
      <c r="J8613">
        <v>10183</v>
      </c>
      <c r="K8613">
        <v>34144</v>
      </c>
      <c r="L8613">
        <v>50.18</v>
      </c>
    </row>
    <row r="8614" spans="1:12" x14ac:dyDescent="0.35">
      <c r="A8614" t="s">
        <v>321</v>
      </c>
      <c r="B8614" s="1">
        <v>45351</v>
      </c>
      <c r="C8614">
        <v>957.25</v>
      </c>
      <c r="D8614">
        <v>952.2</v>
      </c>
      <c r="E8614">
        <v>985.65</v>
      </c>
      <c r="F8614">
        <v>945</v>
      </c>
      <c r="G8614">
        <v>977.4</v>
      </c>
      <c r="H8614">
        <v>3664111</v>
      </c>
      <c r="I8614">
        <v>35708.44</v>
      </c>
      <c r="J8614">
        <v>59107</v>
      </c>
      <c r="K8614">
        <v>2388516</v>
      </c>
      <c r="L8614">
        <v>65.19</v>
      </c>
    </row>
    <row r="8615" spans="1:12" x14ac:dyDescent="0.35">
      <c r="A8615" t="s">
        <v>320</v>
      </c>
      <c r="B8615" s="1">
        <v>45351</v>
      </c>
      <c r="C8615">
        <v>78.7</v>
      </c>
      <c r="D8615">
        <v>80.7</v>
      </c>
      <c r="E8615">
        <v>80.7</v>
      </c>
      <c r="F8615">
        <v>79.05</v>
      </c>
      <c r="G8615">
        <v>80.25</v>
      </c>
      <c r="H8615">
        <v>7498</v>
      </c>
      <c r="I8615">
        <v>6</v>
      </c>
      <c r="J8615">
        <v>140</v>
      </c>
      <c r="K8615">
        <v>5431</v>
      </c>
      <c r="L8615">
        <v>72.430000000000007</v>
      </c>
    </row>
    <row r="8616" spans="1:12" x14ac:dyDescent="0.35">
      <c r="A8616" t="s">
        <v>319</v>
      </c>
      <c r="B8616" s="1">
        <v>45351</v>
      </c>
      <c r="C8616">
        <v>81.48</v>
      </c>
      <c r="D8616">
        <v>82.23</v>
      </c>
      <c r="E8616">
        <v>82.23</v>
      </c>
      <c r="F8616">
        <v>81</v>
      </c>
      <c r="G8616">
        <v>81.84</v>
      </c>
      <c r="H8616">
        <v>13852</v>
      </c>
      <c r="I8616">
        <v>11.3</v>
      </c>
      <c r="J8616">
        <v>271</v>
      </c>
      <c r="K8616">
        <v>8591</v>
      </c>
      <c r="L8616">
        <v>62.02</v>
      </c>
    </row>
    <row r="8617" spans="1:12" x14ac:dyDescent="0.35">
      <c r="A8617" t="s">
        <v>318</v>
      </c>
      <c r="B8617" s="1">
        <v>45351</v>
      </c>
      <c r="C8617">
        <v>2496.5500000000002</v>
      </c>
      <c r="D8617">
        <v>2493.9</v>
      </c>
      <c r="E8617">
        <v>2540.25</v>
      </c>
      <c r="F8617">
        <v>2476.25</v>
      </c>
      <c r="G8617">
        <v>2526.75</v>
      </c>
      <c r="H8617">
        <v>506654</v>
      </c>
      <c r="I8617">
        <v>12756.19</v>
      </c>
      <c r="J8617">
        <v>28007</v>
      </c>
      <c r="K8617">
        <v>309768</v>
      </c>
      <c r="L8617">
        <v>61.14</v>
      </c>
    </row>
    <row r="8618" spans="1:12" x14ac:dyDescent="0.35">
      <c r="A8618" t="s">
        <v>317</v>
      </c>
      <c r="B8618" s="1">
        <v>45351</v>
      </c>
      <c r="C8618">
        <v>6464.65</v>
      </c>
      <c r="D8618">
        <v>6470</v>
      </c>
      <c r="E8618">
        <v>6580</v>
      </c>
      <c r="F8618">
        <v>6390</v>
      </c>
      <c r="G8618">
        <v>6554.05</v>
      </c>
      <c r="H8618">
        <v>202478</v>
      </c>
      <c r="I8618">
        <v>13187.14</v>
      </c>
      <c r="J8618">
        <v>21020</v>
      </c>
      <c r="K8618">
        <v>107654</v>
      </c>
      <c r="L8618">
        <v>53.17</v>
      </c>
    </row>
    <row r="8619" spans="1:12" x14ac:dyDescent="0.35">
      <c r="A8619" t="s">
        <v>316</v>
      </c>
      <c r="B8619" s="1">
        <v>45351</v>
      </c>
      <c r="C8619">
        <v>56.45</v>
      </c>
      <c r="D8619">
        <v>56.8</v>
      </c>
      <c r="E8619">
        <v>57.95</v>
      </c>
      <c r="F8619">
        <v>55.3</v>
      </c>
      <c r="G8619">
        <v>57.55</v>
      </c>
      <c r="H8619">
        <v>5288423</v>
      </c>
      <c r="I8619">
        <v>3008.81</v>
      </c>
      <c r="J8619">
        <v>13756</v>
      </c>
      <c r="K8619">
        <v>1972492</v>
      </c>
      <c r="L8619">
        <v>37.299999999999997</v>
      </c>
    </row>
    <row r="8620" spans="1:12" x14ac:dyDescent="0.35">
      <c r="A8620" t="s">
        <v>315</v>
      </c>
      <c r="B8620" s="1">
        <v>45351</v>
      </c>
      <c r="C8620">
        <v>854.2</v>
      </c>
      <c r="D8620">
        <v>854.2</v>
      </c>
      <c r="E8620">
        <v>879.5</v>
      </c>
      <c r="F8620">
        <v>854.2</v>
      </c>
      <c r="G8620">
        <v>875.1</v>
      </c>
      <c r="H8620">
        <v>2582071</v>
      </c>
      <c r="I8620">
        <v>22424.34</v>
      </c>
      <c r="J8620">
        <v>88205</v>
      </c>
      <c r="K8620">
        <v>672127</v>
      </c>
      <c r="L8620">
        <v>26.03</v>
      </c>
    </row>
    <row r="8621" spans="1:12" x14ac:dyDescent="0.35">
      <c r="A8621" t="s">
        <v>314</v>
      </c>
      <c r="B8621" s="1">
        <v>45351</v>
      </c>
      <c r="C8621">
        <v>286.14999999999998</v>
      </c>
      <c r="D8621">
        <v>288.55</v>
      </c>
      <c r="E8621">
        <v>290</v>
      </c>
      <c r="F8621">
        <v>280.14999999999998</v>
      </c>
      <c r="G8621">
        <v>282.05</v>
      </c>
      <c r="H8621">
        <v>28620</v>
      </c>
      <c r="I8621">
        <v>81.77</v>
      </c>
      <c r="J8621">
        <v>3266</v>
      </c>
      <c r="K8621">
        <v>8066</v>
      </c>
      <c r="L8621">
        <v>28.18</v>
      </c>
    </row>
    <row r="8622" spans="1:12" x14ac:dyDescent="0.35">
      <c r="A8622" t="s">
        <v>313</v>
      </c>
      <c r="B8622" s="1">
        <v>45351</v>
      </c>
      <c r="C8622">
        <v>434.2</v>
      </c>
      <c r="D8622">
        <v>444</v>
      </c>
      <c r="E8622">
        <v>444</v>
      </c>
      <c r="F8622">
        <v>429.65</v>
      </c>
      <c r="G8622">
        <v>436.7</v>
      </c>
      <c r="H8622">
        <v>11711699</v>
      </c>
      <c r="I8622">
        <v>50989.52</v>
      </c>
      <c r="J8622">
        <v>148098</v>
      </c>
      <c r="K8622">
        <v>4141562</v>
      </c>
      <c r="L8622">
        <v>35.36</v>
      </c>
    </row>
    <row r="8623" spans="1:12" x14ac:dyDescent="0.35">
      <c r="A8623" t="s">
        <v>312</v>
      </c>
      <c r="B8623" s="1">
        <v>45351</v>
      </c>
      <c r="C8623">
        <v>379.9</v>
      </c>
      <c r="D8623">
        <v>381.4</v>
      </c>
      <c r="E8623">
        <v>389</v>
      </c>
      <c r="F8623">
        <v>367.75</v>
      </c>
      <c r="G8623">
        <v>384.15</v>
      </c>
      <c r="H8623">
        <v>3283385</v>
      </c>
      <c r="I8623">
        <v>12365.23</v>
      </c>
      <c r="J8623">
        <v>50084</v>
      </c>
      <c r="K8623">
        <v>1914596</v>
      </c>
      <c r="L8623">
        <v>58.31</v>
      </c>
    </row>
    <row r="8624" spans="1:12" x14ac:dyDescent="0.35">
      <c r="A8624" t="s">
        <v>311</v>
      </c>
      <c r="B8624" s="1">
        <v>45351</v>
      </c>
      <c r="C8624">
        <v>233.9</v>
      </c>
      <c r="D8624">
        <v>233</v>
      </c>
      <c r="E8624">
        <v>234.25</v>
      </c>
      <c r="F8624">
        <v>226.7</v>
      </c>
      <c r="G8624">
        <v>230.7</v>
      </c>
      <c r="H8624">
        <v>92034</v>
      </c>
      <c r="I8624">
        <v>211.49</v>
      </c>
      <c r="J8624">
        <v>5532</v>
      </c>
      <c r="K8624">
        <v>50808</v>
      </c>
      <c r="L8624">
        <v>55.21</v>
      </c>
    </row>
    <row r="8625" spans="1:12" x14ac:dyDescent="0.35">
      <c r="A8625" t="s">
        <v>310</v>
      </c>
      <c r="B8625" s="1">
        <v>45351</v>
      </c>
      <c r="C8625">
        <v>86.5</v>
      </c>
      <c r="D8625">
        <v>85.6</v>
      </c>
      <c r="E8625">
        <v>88</v>
      </c>
      <c r="F8625">
        <v>85.6</v>
      </c>
      <c r="G8625">
        <v>86.9</v>
      </c>
      <c r="H8625">
        <v>59343</v>
      </c>
      <c r="I8625">
        <v>51.51</v>
      </c>
      <c r="J8625">
        <v>1996</v>
      </c>
      <c r="K8625">
        <v>29830</v>
      </c>
      <c r="L8625">
        <v>50.27</v>
      </c>
    </row>
    <row r="8626" spans="1:12" x14ac:dyDescent="0.35">
      <c r="A8626" t="s">
        <v>309</v>
      </c>
      <c r="B8626" s="1">
        <v>45351</v>
      </c>
      <c r="C8626">
        <v>1419.7</v>
      </c>
      <c r="D8626">
        <v>1409.05</v>
      </c>
      <c r="E8626">
        <v>1423.3</v>
      </c>
      <c r="F8626">
        <v>1402</v>
      </c>
      <c r="G8626">
        <v>1413.4</v>
      </c>
      <c r="H8626">
        <v>62918</v>
      </c>
      <c r="I8626">
        <v>888.24</v>
      </c>
      <c r="J8626">
        <v>8597</v>
      </c>
      <c r="K8626">
        <v>39364</v>
      </c>
      <c r="L8626">
        <v>62.56</v>
      </c>
    </row>
    <row r="8627" spans="1:12" x14ac:dyDescent="0.35">
      <c r="A8627" t="s">
        <v>308</v>
      </c>
      <c r="B8627" s="1">
        <v>45351</v>
      </c>
      <c r="C8627">
        <v>1477</v>
      </c>
      <c r="D8627">
        <v>1475.95</v>
      </c>
      <c r="E8627">
        <v>1490</v>
      </c>
      <c r="F8627">
        <v>1451.4</v>
      </c>
      <c r="G8627">
        <v>1480.35</v>
      </c>
      <c r="H8627">
        <v>4923680</v>
      </c>
      <c r="I8627">
        <v>72743.48</v>
      </c>
      <c r="J8627">
        <v>120824</v>
      </c>
      <c r="K8627">
        <v>3874856</v>
      </c>
      <c r="L8627">
        <v>78.7</v>
      </c>
    </row>
    <row r="8628" spans="1:12" x14ac:dyDescent="0.35">
      <c r="A8628" t="s">
        <v>307</v>
      </c>
      <c r="B8628" s="1">
        <v>45351</v>
      </c>
      <c r="C8628">
        <v>20.75</v>
      </c>
      <c r="D8628">
        <v>20.6</v>
      </c>
      <c r="E8628">
        <v>21.1</v>
      </c>
      <c r="F8628">
        <v>20.5</v>
      </c>
      <c r="G8628">
        <v>20.8</v>
      </c>
      <c r="H8628">
        <v>62190</v>
      </c>
      <c r="I8628">
        <v>12.96</v>
      </c>
      <c r="J8628">
        <v>659</v>
      </c>
      <c r="K8628">
        <v>31268</v>
      </c>
      <c r="L8628">
        <v>50.28</v>
      </c>
    </row>
    <row r="8629" spans="1:12" x14ac:dyDescent="0.35">
      <c r="A8629" t="s">
        <v>306</v>
      </c>
      <c r="B8629" s="1">
        <v>45351</v>
      </c>
      <c r="C8629">
        <v>118</v>
      </c>
      <c r="D8629">
        <v>115.4</v>
      </c>
      <c r="E8629">
        <v>121.8</v>
      </c>
      <c r="F8629">
        <v>115.4</v>
      </c>
      <c r="G8629">
        <v>120.5</v>
      </c>
      <c r="H8629">
        <v>21234</v>
      </c>
      <c r="I8629">
        <v>25.21</v>
      </c>
      <c r="J8629">
        <v>663</v>
      </c>
      <c r="K8629">
        <v>14922</v>
      </c>
      <c r="L8629">
        <v>70.27</v>
      </c>
    </row>
    <row r="8630" spans="1:12" x14ac:dyDescent="0.35">
      <c r="A8630" t="s">
        <v>305</v>
      </c>
      <c r="B8630" s="1">
        <v>45351</v>
      </c>
      <c r="C8630">
        <v>1043.55</v>
      </c>
      <c r="D8630">
        <v>1040</v>
      </c>
      <c r="E8630">
        <v>1065.4000000000001</v>
      </c>
      <c r="F8630">
        <v>999.9</v>
      </c>
      <c r="G8630">
        <v>1060.0999999999999</v>
      </c>
      <c r="H8630">
        <v>139093</v>
      </c>
      <c r="I8630">
        <v>1450.77</v>
      </c>
      <c r="J8630">
        <v>10636</v>
      </c>
      <c r="K8630">
        <v>63811</v>
      </c>
      <c r="L8630">
        <v>45.88</v>
      </c>
    </row>
    <row r="8631" spans="1:12" x14ac:dyDescent="0.35">
      <c r="A8631" t="s">
        <v>304</v>
      </c>
      <c r="B8631" s="1">
        <v>45351</v>
      </c>
      <c r="C8631">
        <v>453.65</v>
      </c>
      <c r="D8631">
        <v>452.55</v>
      </c>
      <c r="E8631">
        <v>454.7</v>
      </c>
      <c r="F8631">
        <v>438</v>
      </c>
      <c r="G8631">
        <v>440.9</v>
      </c>
      <c r="H8631">
        <v>1574220</v>
      </c>
      <c r="I8631">
        <v>6951.84</v>
      </c>
      <c r="J8631">
        <v>40330</v>
      </c>
      <c r="K8631">
        <v>1217927</v>
      </c>
      <c r="L8631">
        <v>77.37</v>
      </c>
    </row>
    <row r="8632" spans="1:12" x14ac:dyDescent="0.35">
      <c r="A8632" t="s">
        <v>303</v>
      </c>
      <c r="B8632" s="1">
        <v>45351</v>
      </c>
      <c r="C8632">
        <v>1056.05</v>
      </c>
      <c r="D8632">
        <v>1057</v>
      </c>
      <c r="E8632">
        <v>1070</v>
      </c>
      <c r="F8632">
        <v>1031.05</v>
      </c>
      <c r="G8632">
        <v>1051.8</v>
      </c>
      <c r="H8632">
        <v>113256</v>
      </c>
      <c r="I8632">
        <v>1188.72</v>
      </c>
      <c r="J8632">
        <v>6386</v>
      </c>
      <c r="K8632">
        <v>77843</v>
      </c>
      <c r="L8632">
        <v>68.73</v>
      </c>
    </row>
    <row r="8633" spans="1:12" x14ac:dyDescent="0.35">
      <c r="A8633" t="s">
        <v>302</v>
      </c>
      <c r="B8633" s="1">
        <v>45351</v>
      </c>
      <c r="C8633">
        <v>1069.7</v>
      </c>
      <c r="D8633">
        <v>1070</v>
      </c>
      <c r="E8633">
        <v>1095</v>
      </c>
      <c r="F8633">
        <v>1062</v>
      </c>
      <c r="G8633">
        <v>1089.2</v>
      </c>
      <c r="H8633">
        <v>1362002</v>
      </c>
      <c r="I8633">
        <v>14726.37</v>
      </c>
      <c r="J8633">
        <v>77216</v>
      </c>
      <c r="K8633">
        <v>895380</v>
      </c>
      <c r="L8633">
        <v>65.739999999999995</v>
      </c>
    </row>
    <row r="8634" spans="1:12" x14ac:dyDescent="0.35">
      <c r="A8634" t="s">
        <v>301</v>
      </c>
      <c r="B8634" s="1">
        <v>45351</v>
      </c>
      <c r="C8634">
        <v>279.64999999999998</v>
      </c>
      <c r="D8634">
        <v>276</v>
      </c>
      <c r="E8634">
        <v>278.89999999999998</v>
      </c>
      <c r="F8634">
        <v>270.35000000000002</v>
      </c>
      <c r="G8634">
        <v>274.95</v>
      </c>
      <c r="H8634">
        <v>455799</v>
      </c>
      <c r="I8634">
        <v>1244.0999999999999</v>
      </c>
      <c r="J8634">
        <v>9630</v>
      </c>
      <c r="K8634">
        <v>134534</v>
      </c>
      <c r="L8634">
        <v>29.52</v>
      </c>
    </row>
    <row r="8635" spans="1:12" x14ac:dyDescent="0.35">
      <c r="A8635" t="s">
        <v>300</v>
      </c>
      <c r="B8635" s="1">
        <v>45351</v>
      </c>
      <c r="C8635">
        <v>1359.3</v>
      </c>
      <c r="D8635">
        <v>1356.15</v>
      </c>
      <c r="E8635">
        <v>1379.65</v>
      </c>
      <c r="F8635">
        <v>1330</v>
      </c>
      <c r="G8635">
        <v>1338.25</v>
      </c>
      <c r="H8635">
        <v>3948</v>
      </c>
      <c r="I8635">
        <v>53.02</v>
      </c>
      <c r="J8635">
        <v>623</v>
      </c>
      <c r="K8635">
        <v>2899</v>
      </c>
      <c r="L8635">
        <v>73.430000000000007</v>
      </c>
    </row>
    <row r="8636" spans="1:12" x14ac:dyDescent="0.35">
      <c r="A8636" t="s">
        <v>299</v>
      </c>
      <c r="B8636" s="1">
        <v>45351</v>
      </c>
      <c r="C8636">
        <v>915.05</v>
      </c>
      <c r="D8636">
        <v>919</v>
      </c>
      <c r="E8636">
        <v>922.9</v>
      </c>
      <c r="F8636">
        <v>871.4</v>
      </c>
      <c r="G8636">
        <v>884.05</v>
      </c>
      <c r="H8636">
        <v>1391705</v>
      </c>
      <c r="I8636">
        <v>12319.89</v>
      </c>
      <c r="J8636">
        <v>51118</v>
      </c>
      <c r="K8636">
        <v>518271</v>
      </c>
      <c r="L8636">
        <v>37.24</v>
      </c>
    </row>
    <row r="8637" spans="1:12" x14ac:dyDescent="0.35">
      <c r="A8637" t="s">
        <v>298</v>
      </c>
      <c r="B8637" s="1">
        <v>45351</v>
      </c>
      <c r="C8637">
        <v>469.1</v>
      </c>
      <c r="D8637">
        <v>467.95</v>
      </c>
      <c r="E8637">
        <v>474</v>
      </c>
      <c r="F8637">
        <v>467.6</v>
      </c>
      <c r="G8637">
        <v>470.8</v>
      </c>
      <c r="H8637">
        <v>74566</v>
      </c>
      <c r="I8637">
        <v>351.01</v>
      </c>
      <c r="J8637">
        <v>4533</v>
      </c>
      <c r="K8637">
        <v>43639</v>
      </c>
      <c r="L8637">
        <v>58.52</v>
      </c>
    </row>
    <row r="8638" spans="1:12" x14ac:dyDescent="0.35">
      <c r="A8638" t="s">
        <v>297</v>
      </c>
      <c r="B8638" s="1">
        <v>45351</v>
      </c>
      <c r="C8638">
        <v>568.54999999999995</v>
      </c>
      <c r="D8638">
        <v>558</v>
      </c>
      <c r="E8638">
        <v>588.65</v>
      </c>
      <c r="F8638">
        <v>545</v>
      </c>
      <c r="G8638">
        <v>576</v>
      </c>
      <c r="H8638">
        <v>52027</v>
      </c>
      <c r="I8638">
        <v>294.69</v>
      </c>
      <c r="J8638">
        <v>2068</v>
      </c>
      <c r="K8638">
        <v>30275</v>
      </c>
      <c r="L8638">
        <v>58.19</v>
      </c>
    </row>
    <row r="8639" spans="1:12" x14ac:dyDescent="0.35">
      <c r="A8639" t="s">
        <v>296</v>
      </c>
      <c r="B8639" s="1">
        <v>45351</v>
      </c>
      <c r="C8639">
        <v>270.14999999999998</v>
      </c>
      <c r="D8639">
        <v>270.25</v>
      </c>
      <c r="E8639">
        <v>274.2</v>
      </c>
      <c r="F8639">
        <v>268.35000000000002</v>
      </c>
      <c r="G8639">
        <v>270.3</v>
      </c>
      <c r="H8639">
        <v>74902</v>
      </c>
      <c r="I8639">
        <v>203.25</v>
      </c>
      <c r="J8639">
        <v>7457</v>
      </c>
      <c r="K8639">
        <v>33146</v>
      </c>
      <c r="L8639">
        <v>44.25</v>
      </c>
    </row>
    <row r="8640" spans="1:12" x14ac:dyDescent="0.35">
      <c r="A8640" t="s">
        <v>295</v>
      </c>
      <c r="B8640" s="1">
        <v>45351</v>
      </c>
      <c r="C8640">
        <v>504.35</v>
      </c>
      <c r="D8640">
        <v>501</v>
      </c>
      <c r="E8640">
        <v>508.95</v>
      </c>
      <c r="F8640">
        <v>494.05</v>
      </c>
      <c r="G8640">
        <v>505.25</v>
      </c>
      <c r="H8640">
        <v>19491</v>
      </c>
      <c r="I8640">
        <v>97.55</v>
      </c>
      <c r="J8640">
        <v>1363</v>
      </c>
      <c r="K8640">
        <v>11283</v>
      </c>
      <c r="L8640">
        <v>57.89</v>
      </c>
    </row>
    <row r="8641" spans="1:12" x14ac:dyDescent="0.35">
      <c r="A8641" t="s">
        <v>294</v>
      </c>
      <c r="B8641" s="1">
        <v>45351</v>
      </c>
      <c r="C8641">
        <v>344.85</v>
      </c>
      <c r="D8641">
        <v>345</v>
      </c>
      <c r="E8641">
        <v>366.55</v>
      </c>
      <c r="F8641">
        <v>341.3</v>
      </c>
      <c r="G8641">
        <v>351.05</v>
      </c>
      <c r="H8641">
        <v>1847192</v>
      </c>
      <c r="I8641">
        <v>6422.44</v>
      </c>
      <c r="J8641">
        <v>24611</v>
      </c>
      <c r="K8641">
        <v>706315</v>
      </c>
      <c r="L8641">
        <v>38.24</v>
      </c>
    </row>
    <row r="8642" spans="1:12" x14ac:dyDescent="0.35">
      <c r="A8642" t="s">
        <v>293</v>
      </c>
      <c r="B8642" s="1">
        <v>45351</v>
      </c>
      <c r="C8642">
        <v>819.75</v>
      </c>
      <c r="D8642">
        <v>819.05</v>
      </c>
      <c r="E8642">
        <v>827.65</v>
      </c>
      <c r="F8642">
        <v>792.95</v>
      </c>
      <c r="G8642">
        <v>810.5</v>
      </c>
      <c r="H8642">
        <v>408948</v>
      </c>
      <c r="I8642">
        <v>3305.83</v>
      </c>
      <c r="J8642">
        <v>23520</v>
      </c>
      <c r="K8642">
        <v>237334</v>
      </c>
      <c r="L8642">
        <v>58.04</v>
      </c>
    </row>
    <row r="8643" spans="1:12" x14ac:dyDescent="0.35">
      <c r="A8643" t="s">
        <v>292</v>
      </c>
      <c r="B8643" s="1">
        <v>45351</v>
      </c>
      <c r="C8643">
        <v>428.95</v>
      </c>
      <c r="D8643">
        <v>428.1</v>
      </c>
      <c r="E8643">
        <v>449</v>
      </c>
      <c r="F8643">
        <v>421</v>
      </c>
      <c r="G8643">
        <v>443.25</v>
      </c>
      <c r="H8643">
        <v>7113044</v>
      </c>
      <c r="I8643">
        <v>31077.94</v>
      </c>
      <c r="J8643">
        <v>138048</v>
      </c>
      <c r="K8643">
        <v>3816435</v>
      </c>
      <c r="L8643">
        <v>53.65</v>
      </c>
    </row>
    <row r="8644" spans="1:12" x14ac:dyDescent="0.35">
      <c r="A8644" t="s">
        <v>291</v>
      </c>
      <c r="B8644" s="1">
        <v>45351</v>
      </c>
      <c r="C8644">
        <v>971.5</v>
      </c>
      <c r="D8644">
        <v>972.05</v>
      </c>
      <c r="E8644">
        <v>976.65</v>
      </c>
      <c r="F8644">
        <v>952.1</v>
      </c>
      <c r="G8644">
        <v>964.8</v>
      </c>
      <c r="H8644">
        <v>98233</v>
      </c>
      <c r="I8644">
        <v>943.43</v>
      </c>
      <c r="J8644">
        <v>8544</v>
      </c>
      <c r="K8644">
        <v>39476</v>
      </c>
      <c r="L8644">
        <v>40.19</v>
      </c>
    </row>
    <row r="8645" spans="1:12" x14ac:dyDescent="0.35">
      <c r="A8645" t="s">
        <v>290</v>
      </c>
      <c r="B8645" s="1">
        <v>45351</v>
      </c>
      <c r="C8645">
        <v>129.19999999999999</v>
      </c>
      <c r="D8645">
        <v>129</v>
      </c>
      <c r="E8645">
        <v>129.44999999999999</v>
      </c>
      <c r="F8645">
        <v>124.85</v>
      </c>
      <c r="G8645">
        <v>126.85</v>
      </c>
      <c r="H8645">
        <v>5122564</v>
      </c>
      <c r="I8645">
        <v>6480.15</v>
      </c>
      <c r="J8645">
        <v>29224</v>
      </c>
      <c r="K8645">
        <v>2207482</v>
      </c>
      <c r="L8645">
        <v>43.09</v>
      </c>
    </row>
    <row r="8646" spans="1:12" x14ac:dyDescent="0.35">
      <c r="A8646" t="s">
        <v>289</v>
      </c>
      <c r="B8646" s="1">
        <v>45351</v>
      </c>
      <c r="C8646">
        <v>7658.75</v>
      </c>
      <c r="D8646">
        <v>7650</v>
      </c>
      <c r="E8646">
        <v>7681.75</v>
      </c>
      <c r="F8646">
        <v>7525.85</v>
      </c>
      <c r="G8646">
        <v>7579.5</v>
      </c>
      <c r="H8646">
        <v>49775</v>
      </c>
      <c r="I8646">
        <v>3774.11</v>
      </c>
      <c r="J8646">
        <v>7364</v>
      </c>
      <c r="K8646">
        <v>40039</v>
      </c>
      <c r="L8646">
        <v>80.44</v>
      </c>
    </row>
    <row r="8647" spans="1:12" x14ac:dyDescent="0.35">
      <c r="A8647" t="s">
        <v>288</v>
      </c>
      <c r="B8647" s="1">
        <v>45351</v>
      </c>
      <c r="C8647">
        <v>1450.35</v>
      </c>
      <c r="D8647">
        <v>1445.2</v>
      </c>
      <c r="E8647">
        <v>1445.25</v>
      </c>
      <c r="F8647">
        <v>1403</v>
      </c>
      <c r="G8647">
        <v>1411.05</v>
      </c>
      <c r="H8647">
        <v>208114</v>
      </c>
      <c r="I8647">
        <v>2950.01</v>
      </c>
      <c r="J8647">
        <v>15984</v>
      </c>
      <c r="K8647">
        <v>97105</v>
      </c>
      <c r="L8647">
        <v>46.66</v>
      </c>
    </row>
    <row r="8648" spans="1:12" x14ac:dyDescent="0.35">
      <c r="A8648" t="s">
        <v>287</v>
      </c>
      <c r="B8648" s="1">
        <v>45351</v>
      </c>
      <c r="C8648">
        <v>715.15</v>
      </c>
      <c r="D8648">
        <v>715.15</v>
      </c>
      <c r="E8648">
        <v>719</v>
      </c>
      <c r="F8648">
        <v>696.35</v>
      </c>
      <c r="G8648">
        <v>707.4</v>
      </c>
      <c r="H8648">
        <v>130426</v>
      </c>
      <c r="I8648">
        <v>922.3</v>
      </c>
      <c r="J8648">
        <v>12325</v>
      </c>
      <c r="K8648">
        <v>54952</v>
      </c>
      <c r="L8648">
        <v>42.13</v>
      </c>
    </row>
    <row r="8649" spans="1:12" x14ac:dyDescent="0.35">
      <c r="A8649" t="s">
        <v>286</v>
      </c>
      <c r="B8649" s="1">
        <v>45351</v>
      </c>
      <c r="C8649">
        <v>1931.2</v>
      </c>
      <c r="D8649">
        <v>1917.6</v>
      </c>
      <c r="E8649">
        <v>1917.6</v>
      </c>
      <c r="F8649">
        <v>1781.05</v>
      </c>
      <c r="G8649">
        <v>1836.25</v>
      </c>
      <c r="H8649">
        <v>36338</v>
      </c>
      <c r="I8649">
        <v>668.28</v>
      </c>
      <c r="J8649">
        <v>3613</v>
      </c>
      <c r="K8649">
        <v>14642</v>
      </c>
      <c r="L8649">
        <v>40.29</v>
      </c>
    </row>
    <row r="8650" spans="1:12" x14ac:dyDescent="0.35">
      <c r="A8650" t="s">
        <v>285</v>
      </c>
      <c r="B8650" s="1">
        <v>45351</v>
      </c>
      <c r="C8650">
        <v>33.950000000000003</v>
      </c>
      <c r="D8650">
        <v>34.1</v>
      </c>
      <c r="E8650">
        <v>34.200000000000003</v>
      </c>
      <c r="F8650">
        <v>32.9</v>
      </c>
      <c r="G8650">
        <v>33.950000000000003</v>
      </c>
      <c r="H8650">
        <v>668251</v>
      </c>
      <c r="I8650">
        <v>224.08</v>
      </c>
      <c r="J8650">
        <v>3133</v>
      </c>
      <c r="K8650">
        <v>218545</v>
      </c>
      <c r="L8650">
        <v>32.700000000000003</v>
      </c>
    </row>
    <row r="8651" spans="1:12" x14ac:dyDescent="0.35">
      <c r="A8651" t="s">
        <v>284</v>
      </c>
      <c r="B8651" s="1">
        <v>45351</v>
      </c>
      <c r="C8651">
        <v>61</v>
      </c>
      <c r="D8651">
        <v>60.75</v>
      </c>
      <c r="E8651">
        <v>63</v>
      </c>
      <c r="F8651">
        <v>60.2</v>
      </c>
      <c r="G8651">
        <v>62.65</v>
      </c>
      <c r="H8651">
        <v>16517287</v>
      </c>
      <c r="I8651">
        <v>10181.24</v>
      </c>
      <c r="J8651">
        <v>34449</v>
      </c>
      <c r="K8651">
        <v>2347336</v>
      </c>
      <c r="L8651">
        <v>14.21</v>
      </c>
    </row>
    <row r="8652" spans="1:12" x14ac:dyDescent="0.35">
      <c r="A8652" t="s">
        <v>283</v>
      </c>
      <c r="B8652" s="1">
        <v>45351</v>
      </c>
      <c r="C8652">
        <v>450.8</v>
      </c>
      <c r="D8652">
        <v>446.3</v>
      </c>
      <c r="E8652">
        <v>454</v>
      </c>
      <c r="F8652">
        <v>444.6</v>
      </c>
      <c r="G8652">
        <v>445.5</v>
      </c>
      <c r="H8652">
        <v>36089</v>
      </c>
      <c r="I8652">
        <v>161.91</v>
      </c>
      <c r="J8652">
        <v>4630</v>
      </c>
      <c r="K8652">
        <v>16305</v>
      </c>
      <c r="L8652">
        <v>45.18</v>
      </c>
    </row>
    <row r="8653" spans="1:12" x14ac:dyDescent="0.35">
      <c r="A8653" t="s">
        <v>282</v>
      </c>
      <c r="B8653" s="1">
        <v>45351</v>
      </c>
      <c r="C8653">
        <v>854.1</v>
      </c>
      <c r="D8653">
        <v>848.8</v>
      </c>
      <c r="E8653">
        <v>870</v>
      </c>
      <c r="F8653">
        <v>836.65</v>
      </c>
      <c r="G8653">
        <v>853.4</v>
      </c>
      <c r="H8653">
        <v>1302287</v>
      </c>
      <c r="I8653">
        <v>11138.39</v>
      </c>
      <c r="J8653">
        <v>32631</v>
      </c>
      <c r="K8653">
        <v>746504</v>
      </c>
      <c r="L8653">
        <v>57.32</v>
      </c>
    </row>
    <row r="8654" spans="1:12" x14ac:dyDescent="0.35">
      <c r="A8654" t="s">
        <v>281</v>
      </c>
      <c r="B8654" s="1">
        <v>45351</v>
      </c>
      <c r="C8654">
        <v>2819.2</v>
      </c>
      <c r="D8654">
        <v>2825</v>
      </c>
      <c r="E8654">
        <v>2895</v>
      </c>
      <c r="F8654">
        <v>2775.7</v>
      </c>
      <c r="G8654">
        <v>2855.4</v>
      </c>
      <c r="H8654">
        <v>107115</v>
      </c>
      <c r="I8654">
        <v>3030.83</v>
      </c>
      <c r="J8654">
        <v>13976</v>
      </c>
      <c r="K8654">
        <v>52365</v>
      </c>
      <c r="L8654">
        <v>48.89</v>
      </c>
    </row>
    <row r="8655" spans="1:12" x14ac:dyDescent="0.35">
      <c r="A8655" t="s">
        <v>280</v>
      </c>
      <c r="B8655" s="1">
        <v>45351</v>
      </c>
      <c r="C8655">
        <v>1931.05</v>
      </c>
      <c r="D8655">
        <v>1934.8</v>
      </c>
      <c r="E8655">
        <v>1934.8</v>
      </c>
      <c r="F8655">
        <v>1882.85</v>
      </c>
      <c r="G8655">
        <v>1917.15</v>
      </c>
      <c r="H8655">
        <v>966164</v>
      </c>
      <c r="I8655">
        <v>18459.54</v>
      </c>
      <c r="J8655">
        <v>46597</v>
      </c>
      <c r="K8655">
        <v>267744</v>
      </c>
      <c r="L8655">
        <v>27.71</v>
      </c>
    </row>
    <row r="8656" spans="1:12" x14ac:dyDescent="0.35">
      <c r="A8656" t="s">
        <v>279</v>
      </c>
      <c r="B8656" s="1">
        <v>45351</v>
      </c>
      <c r="C8656">
        <v>642.20000000000005</v>
      </c>
      <c r="D8656">
        <v>642.20000000000005</v>
      </c>
      <c r="E8656">
        <v>642.20000000000005</v>
      </c>
      <c r="F8656">
        <v>627.35</v>
      </c>
      <c r="G8656">
        <v>629.75</v>
      </c>
      <c r="H8656">
        <v>192718</v>
      </c>
      <c r="I8656">
        <v>1215.71</v>
      </c>
      <c r="J8656">
        <v>8491</v>
      </c>
      <c r="K8656">
        <v>114272</v>
      </c>
      <c r="L8656">
        <v>59.29</v>
      </c>
    </row>
    <row r="8657" spans="1:12" x14ac:dyDescent="0.35">
      <c r="A8657" t="s">
        <v>278</v>
      </c>
      <c r="B8657" s="1">
        <v>45351</v>
      </c>
      <c r="C8657">
        <v>197.1</v>
      </c>
      <c r="D8657">
        <v>197.35</v>
      </c>
      <c r="E8657">
        <v>211</v>
      </c>
      <c r="F8657">
        <v>194.9</v>
      </c>
      <c r="G8657">
        <v>208.4</v>
      </c>
      <c r="H8657">
        <v>8294116</v>
      </c>
      <c r="I8657">
        <v>16940.09</v>
      </c>
      <c r="J8657">
        <v>60105</v>
      </c>
      <c r="K8657">
        <v>4197928</v>
      </c>
      <c r="L8657">
        <v>50.61</v>
      </c>
    </row>
    <row r="8658" spans="1:12" x14ac:dyDescent="0.35">
      <c r="A8658" t="s">
        <v>277</v>
      </c>
      <c r="B8658" s="1">
        <v>45351</v>
      </c>
      <c r="C8658">
        <v>951.05</v>
      </c>
      <c r="D8658">
        <v>951.05</v>
      </c>
      <c r="E8658">
        <v>968.3</v>
      </c>
      <c r="F8658">
        <v>923</v>
      </c>
      <c r="G8658">
        <v>955.8</v>
      </c>
      <c r="H8658">
        <v>102863</v>
      </c>
      <c r="I8658">
        <v>973.38</v>
      </c>
      <c r="J8658">
        <v>12311</v>
      </c>
      <c r="K8658">
        <v>44845</v>
      </c>
      <c r="L8658">
        <v>43.6</v>
      </c>
    </row>
    <row r="8659" spans="1:12" x14ac:dyDescent="0.35">
      <c r="A8659" t="s">
        <v>276</v>
      </c>
      <c r="B8659" s="1">
        <v>45351</v>
      </c>
      <c r="C8659">
        <v>745.7</v>
      </c>
      <c r="D8659">
        <v>745.75</v>
      </c>
      <c r="E8659">
        <v>802</v>
      </c>
      <c r="F8659">
        <v>739.5</v>
      </c>
      <c r="G8659">
        <v>789.65</v>
      </c>
      <c r="H8659">
        <v>678300</v>
      </c>
      <c r="I8659">
        <v>5345.76</v>
      </c>
      <c r="J8659">
        <v>41927</v>
      </c>
      <c r="K8659">
        <v>159756</v>
      </c>
      <c r="L8659">
        <v>23.55</v>
      </c>
    </row>
    <row r="8660" spans="1:12" x14ac:dyDescent="0.35">
      <c r="A8660" t="s">
        <v>275</v>
      </c>
      <c r="B8660" s="1">
        <v>45351</v>
      </c>
      <c r="C8660">
        <v>1184.1500000000001</v>
      </c>
      <c r="D8660">
        <v>1175</v>
      </c>
      <c r="E8660">
        <v>1181.3499999999999</v>
      </c>
      <c r="F8660">
        <v>1147.9000000000001</v>
      </c>
      <c r="G8660">
        <v>1160.75</v>
      </c>
      <c r="H8660">
        <v>24370</v>
      </c>
      <c r="I8660">
        <v>284.36</v>
      </c>
      <c r="J8660">
        <v>3888</v>
      </c>
      <c r="K8660">
        <v>10458</v>
      </c>
      <c r="L8660">
        <v>42.91</v>
      </c>
    </row>
    <row r="8661" spans="1:12" x14ac:dyDescent="0.35">
      <c r="A8661" t="s">
        <v>274</v>
      </c>
      <c r="B8661" s="1">
        <v>45351</v>
      </c>
      <c r="C8661">
        <v>1055.7</v>
      </c>
      <c r="D8661">
        <v>1050.0999999999999</v>
      </c>
      <c r="E8661">
        <v>1080</v>
      </c>
      <c r="F8661">
        <v>1034.3</v>
      </c>
      <c r="G8661">
        <v>1069.3</v>
      </c>
      <c r="H8661">
        <v>139223</v>
      </c>
      <c r="I8661">
        <v>1479.3</v>
      </c>
      <c r="J8661">
        <v>10245</v>
      </c>
      <c r="K8661">
        <v>77949</v>
      </c>
      <c r="L8661">
        <v>55.99</v>
      </c>
    </row>
    <row r="8662" spans="1:12" x14ac:dyDescent="0.35">
      <c r="A8662" t="s">
        <v>273</v>
      </c>
      <c r="B8662" s="1">
        <v>45351</v>
      </c>
      <c r="C8662">
        <v>126.9</v>
      </c>
      <c r="D8662">
        <v>126</v>
      </c>
      <c r="E8662">
        <v>132.9</v>
      </c>
      <c r="F8662">
        <v>126</v>
      </c>
      <c r="G8662">
        <v>131.15</v>
      </c>
      <c r="H8662">
        <v>42800</v>
      </c>
      <c r="I8662">
        <v>55.66</v>
      </c>
      <c r="J8662">
        <v>1075</v>
      </c>
      <c r="K8662">
        <v>17517</v>
      </c>
      <c r="L8662">
        <v>40.93</v>
      </c>
    </row>
    <row r="8663" spans="1:12" x14ac:dyDescent="0.35">
      <c r="A8663" t="s">
        <v>272</v>
      </c>
      <c r="B8663" s="1">
        <v>45351</v>
      </c>
      <c r="C8663">
        <v>1452.2</v>
      </c>
      <c r="D8663">
        <v>1455</v>
      </c>
      <c r="E8663">
        <v>1496.7</v>
      </c>
      <c r="F8663">
        <v>1418.65</v>
      </c>
      <c r="G8663">
        <v>1483</v>
      </c>
      <c r="H8663">
        <v>112553</v>
      </c>
      <c r="I8663">
        <v>1645.08</v>
      </c>
      <c r="J8663">
        <v>15009</v>
      </c>
      <c r="K8663">
        <v>44723</v>
      </c>
      <c r="L8663">
        <v>39.74</v>
      </c>
    </row>
    <row r="8664" spans="1:12" x14ac:dyDescent="0.35">
      <c r="A8664" t="s">
        <v>271</v>
      </c>
      <c r="B8664" s="1">
        <v>45351</v>
      </c>
      <c r="C8664">
        <v>398.15</v>
      </c>
      <c r="D8664">
        <v>399.75</v>
      </c>
      <c r="E8664">
        <v>401.35</v>
      </c>
      <c r="F8664">
        <v>380.65</v>
      </c>
      <c r="G8664">
        <v>383.3</v>
      </c>
      <c r="H8664">
        <v>159402</v>
      </c>
      <c r="I8664">
        <v>615.53</v>
      </c>
      <c r="J8664">
        <v>9457</v>
      </c>
      <c r="K8664">
        <v>76076</v>
      </c>
      <c r="L8664">
        <v>47.73</v>
      </c>
    </row>
    <row r="8665" spans="1:12" x14ac:dyDescent="0.35">
      <c r="A8665" t="s">
        <v>270</v>
      </c>
      <c r="B8665" s="1">
        <v>45351</v>
      </c>
      <c r="C8665">
        <v>257.8</v>
      </c>
      <c r="D8665">
        <v>255</v>
      </c>
      <c r="E8665">
        <v>264.75</v>
      </c>
      <c r="F8665">
        <v>253.15</v>
      </c>
      <c r="G8665">
        <v>262.2</v>
      </c>
      <c r="H8665">
        <v>1132762</v>
      </c>
      <c r="I8665">
        <v>2938.03</v>
      </c>
      <c r="J8665">
        <v>18514</v>
      </c>
      <c r="K8665">
        <v>464083</v>
      </c>
      <c r="L8665">
        <v>40.97</v>
      </c>
    </row>
    <row r="8666" spans="1:12" x14ac:dyDescent="0.35">
      <c r="A8666" t="s">
        <v>269</v>
      </c>
      <c r="B8666" s="1">
        <v>45351</v>
      </c>
      <c r="C8666">
        <v>236.35</v>
      </c>
      <c r="D8666">
        <v>236</v>
      </c>
      <c r="E8666">
        <v>245.8</v>
      </c>
      <c r="F8666">
        <v>232.2</v>
      </c>
      <c r="G8666">
        <v>242.95</v>
      </c>
      <c r="H8666">
        <v>120137</v>
      </c>
      <c r="I8666">
        <v>287.48</v>
      </c>
      <c r="J8666">
        <v>4710</v>
      </c>
      <c r="K8666">
        <v>53602</v>
      </c>
      <c r="L8666">
        <v>44.62</v>
      </c>
    </row>
    <row r="8667" spans="1:12" x14ac:dyDescent="0.35">
      <c r="A8667" t="s">
        <v>268</v>
      </c>
      <c r="B8667" s="1">
        <v>45351</v>
      </c>
      <c r="C8667">
        <v>767.7</v>
      </c>
      <c r="D8667">
        <v>768.55</v>
      </c>
      <c r="E8667">
        <v>777.8</v>
      </c>
      <c r="F8667">
        <v>762.65</v>
      </c>
      <c r="G8667">
        <v>774.45</v>
      </c>
      <c r="H8667">
        <v>397438</v>
      </c>
      <c r="I8667">
        <v>3063.35</v>
      </c>
      <c r="J8667">
        <v>16098</v>
      </c>
      <c r="K8667">
        <v>152215</v>
      </c>
      <c r="L8667">
        <v>38.299999999999997</v>
      </c>
    </row>
    <row r="8668" spans="1:12" x14ac:dyDescent="0.35">
      <c r="A8668" t="s">
        <v>267</v>
      </c>
      <c r="B8668" s="1">
        <v>45351</v>
      </c>
      <c r="C8668">
        <v>550.45000000000005</v>
      </c>
      <c r="D8668">
        <v>551.04999999999995</v>
      </c>
      <c r="E8668">
        <v>567.95000000000005</v>
      </c>
      <c r="F8668">
        <v>544.25</v>
      </c>
      <c r="G8668">
        <v>564.45000000000005</v>
      </c>
      <c r="H8668">
        <v>9705711</v>
      </c>
      <c r="I8668">
        <v>54041.02</v>
      </c>
      <c r="J8668">
        <v>104165</v>
      </c>
      <c r="K8668">
        <v>2812559</v>
      </c>
      <c r="L8668">
        <v>28.98</v>
      </c>
    </row>
    <row r="8669" spans="1:12" x14ac:dyDescent="0.35">
      <c r="A8669" t="s">
        <v>266</v>
      </c>
      <c r="B8669" s="1">
        <v>45351</v>
      </c>
      <c r="C8669">
        <v>3082.65</v>
      </c>
      <c r="D8669">
        <v>3082.65</v>
      </c>
      <c r="E8669">
        <v>3111.95</v>
      </c>
      <c r="F8669">
        <v>2990.15</v>
      </c>
      <c r="G8669">
        <v>3072.1</v>
      </c>
      <c r="H8669">
        <v>472395</v>
      </c>
      <c r="I8669">
        <v>14383.55</v>
      </c>
      <c r="J8669">
        <v>43424</v>
      </c>
      <c r="K8669">
        <v>217311</v>
      </c>
      <c r="L8669">
        <v>46</v>
      </c>
    </row>
    <row r="8670" spans="1:12" x14ac:dyDescent="0.35">
      <c r="A8670" t="s">
        <v>265</v>
      </c>
      <c r="B8670" s="1">
        <v>45351</v>
      </c>
      <c r="C8670">
        <v>243.15</v>
      </c>
      <c r="D8670">
        <v>243.15</v>
      </c>
      <c r="E8670">
        <v>246.45</v>
      </c>
      <c r="F8670">
        <v>242</v>
      </c>
      <c r="G8670">
        <v>243.7</v>
      </c>
      <c r="H8670">
        <v>753868</v>
      </c>
      <c r="I8670">
        <v>1843.04</v>
      </c>
      <c r="J8670">
        <v>23542</v>
      </c>
      <c r="K8670">
        <v>324390</v>
      </c>
      <c r="L8670">
        <v>43.03</v>
      </c>
    </row>
    <row r="8671" spans="1:12" x14ac:dyDescent="0.35">
      <c r="A8671" t="s">
        <v>264</v>
      </c>
      <c r="B8671" s="1">
        <v>45351</v>
      </c>
      <c r="C8671">
        <v>117.5</v>
      </c>
      <c r="D8671">
        <v>118.1</v>
      </c>
      <c r="E8671">
        <v>118.65</v>
      </c>
      <c r="F8671">
        <v>114.9</v>
      </c>
      <c r="G8671">
        <v>115.25</v>
      </c>
      <c r="H8671">
        <v>303052</v>
      </c>
      <c r="I8671">
        <v>352.53</v>
      </c>
      <c r="J8671">
        <v>5375</v>
      </c>
      <c r="K8671">
        <v>160599</v>
      </c>
      <c r="L8671">
        <v>52.99</v>
      </c>
    </row>
    <row r="8672" spans="1:12" x14ac:dyDescent="0.35">
      <c r="A8672" t="s">
        <v>263</v>
      </c>
      <c r="B8672" s="1">
        <v>45351</v>
      </c>
      <c r="C8672">
        <v>888.4</v>
      </c>
      <c r="D8672">
        <v>888.45</v>
      </c>
      <c r="E8672">
        <v>903.75</v>
      </c>
      <c r="F8672">
        <v>888.4</v>
      </c>
      <c r="G8672">
        <v>898.65</v>
      </c>
      <c r="H8672">
        <v>3134</v>
      </c>
      <c r="I8672">
        <v>28</v>
      </c>
      <c r="J8672">
        <v>384</v>
      </c>
      <c r="K8672">
        <v>2290</v>
      </c>
      <c r="L8672">
        <v>73.069999999999993</v>
      </c>
    </row>
    <row r="8673" spans="1:12" x14ac:dyDescent="0.35">
      <c r="A8673" t="s">
        <v>1889</v>
      </c>
      <c r="B8673" s="1">
        <v>45351</v>
      </c>
      <c r="C8673">
        <v>6.65</v>
      </c>
      <c r="D8673">
        <v>6.65</v>
      </c>
      <c r="E8673">
        <v>6.8</v>
      </c>
      <c r="F8673">
        <v>6.35</v>
      </c>
      <c r="G8673">
        <v>6.35</v>
      </c>
      <c r="H8673">
        <v>790909</v>
      </c>
      <c r="I8673">
        <v>50.54</v>
      </c>
      <c r="J8673">
        <v>910</v>
      </c>
      <c r="K8673">
        <v>496435</v>
      </c>
      <c r="L8673">
        <v>62.77</v>
      </c>
    </row>
    <row r="8674" spans="1:12" x14ac:dyDescent="0.35">
      <c r="A8674" t="s">
        <v>262</v>
      </c>
      <c r="B8674" s="1">
        <v>45351</v>
      </c>
      <c r="C8674">
        <v>177.5</v>
      </c>
      <c r="D8674">
        <v>185</v>
      </c>
      <c r="E8674">
        <v>190.65</v>
      </c>
      <c r="F8674">
        <v>180</v>
      </c>
      <c r="G8674">
        <v>189.75</v>
      </c>
      <c r="H8674">
        <v>301081</v>
      </c>
      <c r="I8674">
        <v>559.89</v>
      </c>
      <c r="J8674">
        <v>4063</v>
      </c>
      <c r="K8674">
        <v>167138</v>
      </c>
      <c r="L8674">
        <v>55.51</v>
      </c>
    </row>
    <row r="8675" spans="1:12" x14ac:dyDescent="0.35">
      <c r="A8675" t="s">
        <v>261</v>
      </c>
      <c r="B8675" s="1">
        <v>45351</v>
      </c>
      <c r="C8675">
        <v>767.45</v>
      </c>
      <c r="D8675">
        <v>764.15</v>
      </c>
      <c r="E8675">
        <v>787</v>
      </c>
      <c r="F8675">
        <v>757.45</v>
      </c>
      <c r="G8675">
        <v>776.1</v>
      </c>
      <c r="H8675">
        <v>2292534</v>
      </c>
      <c r="I8675">
        <v>17687.099999999999</v>
      </c>
      <c r="J8675">
        <v>52672</v>
      </c>
      <c r="K8675">
        <v>1183700</v>
      </c>
      <c r="L8675">
        <v>51.63</v>
      </c>
    </row>
    <row r="8676" spans="1:12" x14ac:dyDescent="0.35">
      <c r="A8676" t="s">
        <v>260</v>
      </c>
      <c r="B8676" s="1">
        <v>45351</v>
      </c>
      <c r="C8676">
        <v>70.92</v>
      </c>
      <c r="D8676">
        <v>71.89</v>
      </c>
      <c r="E8676">
        <v>71.89</v>
      </c>
      <c r="F8676">
        <v>70.05</v>
      </c>
      <c r="G8676">
        <v>70.95</v>
      </c>
      <c r="H8676">
        <v>2377</v>
      </c>
      <c r="I8676">
        <v>1.69</v>
      </c>
      <c r="J8676">
        <v>182</v>
      </c>
      <c r="K8676">
        <v>401</v>
      </c>
      <c r="L8676">
        <v>16.87</v>
      </c>
    </row>
    <row r="8677" spans="1:12" x14ac:dyDescent="0.35">
      <c r="A8677" t="s">
        <v>259</v>
      </c>
      <c r="B8677" s="1">
        <v>45351</v>
      </c>
      <c r="C8677">
        <v>25</v>
      </c>
      <c r="D8677">
        <v>25.35</v>
      </c>
      <c r="E8677">
        <v>25.35</v>
      </c>
      <c r="F8677">
        <v>24.7</v>
      </c>
      <c r="G8677">
        <v>25.02</v>
      </c>
      <c r="H8677">
        <v>309367</v>
      </c>
      <c r="I8677">
        <v>77.28</v>
      </c>
      <c r="J8677">
        <v>3746</v>
      </c>
      <c r="K8677">
        <v>249036</v>
      </c>
      <c r="L8677">
        <v>80.5</v>
      </c>
    </row>
    <row r="8678" spans="1:12" x14ac:dyDescent="0.35">
      <c r="A8678" t="s">
        <v>258</v>
      </c>
      <c r="B8678" s="1">
        <v>45351</v>
      </c>
      <c r="C8678">
        <v>55.54</v>
      </c>
      <c r="D8678">
        <v>54.43</v>
      </c>
      <c r="E8678">
        <v>55.97</v>
      </c>
      <c r="F8678">
        <v>54.43</v>
      </c>
      <c r="G8678">
        <v>55.62</v>
      </c>
      <c r="H8678">
        <v>4649</v>
      </c>
      <c r="I8678">
        <v>2.59</v>
      </c>
      <c r="J8678">
        <v>214</v>
      </c>
      <c r="K8678">
        <v>2255</v>
      </c>
      <c r="L8678">
        <v>48.51</v>
      </c>
    </row>
    <row r="8679" spans="1:12" x14ac:dyDescent="0.35">
      <c r="A8679" t="s">
        <v>257</v>
      </c>
      <c r="B8679" s="1">
        <v>45351</v>
      </c>
      <c r="C8679">
        <v>187.5</v>
      </c>
      <c r="D8679">
        <v>192.75</v>
      </c>
      <c r="E8679">
        <v>193.1</v>
      </c>
      <c r="F8679">
        <v>180.35</v>
      </c>
      <c r="G8679">
        <v>182.45</v>
      </c>
      <c r="H8679">
        <v>4755</v>
      </c>
      <c r="I8679">
        <v>8.8800000000000008</v>
      </c>
      <c r="J8679">
        <v>266</v>
      </c>
      <c r="K8679">
        <v>2665</v>
      </c>
      <c r="L8679">
        <v>56.05</v>
      </c>
    </row>
    <row r="8680" spans="1:12" x14ac:dyDescent="0.35">
      <c r="A8680" t="s">
        <v>256</v>
      </c>
      <c r="B8680" s="1">
        <v>45351</v>
      </c>
      <c r="C8680">
        <v>227.2</v>
      </c>
      <c r="D8680">
        <v>232.85</v>
      </c>
      <c r="E8680">
        <v>232.85</v>
      </c>
      <c r="F8680">
        <v>224.55</v>
      </c>
      <c r="G8680">
        <v>228.6</v>
      </c>
      <c r="H8680">
        <v>15909</v>
      </c>
      <c r="I8680">
        <v>36.28</v>
      </c>
      <c r="J8680">
        <v>418</v>
      </c>
      <c r="K8680">
        <v>11508</v>
      </c>
      <c r="L8680">
        <v>72.34</v>
      </c>
    </row>
    <row r="8681" spans="1:12" x14ac:dyDescent="0.35">
      <c r="A8681" t="s">
        <v>255</v>
      </c>
      <c r="B8681" s="1">
        <v>45351</v>
      </c>
      <c r="C8681">
        <v>33.630000000000003</v>
      </c>
      <c r="D8681">
        <v>33.94</v>
      </c>
      <c r="E8681">
        <v>33.94</v>
      </c>
      <c r="F8681">
        <v>33.03</v>
      </c>
      <c r="G8681">
        <v>33.57</v>
      </c>
      <c r="H8681">
        <v>209657</v>
      </c>
      <c r="I8681">
        <v>70.23</v>
      </c>
      <c r="J8681">
        <v>1018</v>
      </c>
      <c r="K8681">
        <v>99887</v>
      </c>
      <c r="L8681">
        <v>47.64</v>
      </c>
    </row>
    <row r="8682" spans="1:12" x14ac:dyDescent="0.35">
      <c r="A8682" t="s">
        <v>254</v>
      </c>
      <c r="B8682" s="1">
        <v>45351</v>
      </c>
      <c r="C8682">
        <v>2337.3000000000002</v>
      </c>
      <c r="D8682">
        <v>2319.9499999999998</v>
      </c>
      <c r="E8682">
        <v>2380</v>
      </c>
      <c r="F8682">
        <v>2287.35</v>
      </c>
      <c r="G8682">
        <v>2366.85</v>
      </c>
      <c r="H8682">
        <v>399885</v>
      </c>
      <c r="I8682">
        <v>9363.31</v>
      </c>
      <c r="J8682">
        <v>38993</v>
      </c>
      <c r="K8682">
        <v>176882</v>
      </c>
      <c r="L8682">
        <v>44.23</v>
      </c>
    </row>
    <row r="8683" spans="1:12" x14ac:dyDescent="0.35">
      <c r="A8683" t="s">
        <v>253</v>
      </c>
      <c r="B8683" s="1">
        <v>45351</v>
      </c>
      <c r="C8683">
        <v>118.5</v>
      </c>
      <c r="D8683">
        <v>118.8</v>
      </c>
      <c r="E8683">
        <v>121.75</v>
      </c>
      <c r="F8683">
        <v>118.05</v>
      </c>
      <c r="G8683">
        <v>118.65</v>
      </c>
      <c r="H8683">
        <v>33440</v>
      </c>
      <c r="I8683">
        <v>40.130000000000003</v>
      </c>
      <c r="J8683">
        <v>470</v>
      </c>
      <c r="K8683">
        <v>23654</v>
      </c>
      <c r="L8683">
        <v>70.739999999999995</v>
      </c>
    </row>
    <row r="8684" spans="1:12" x14ac:dyDescent="0.35">
      <c r="A8684" t="s">
        <v>252</v>
      </c>
      <c r="B8684" s="1">
        <v>45351</v>
      </c>
      <c r="C8684">
        <v>73.25</v>
      </c>
      <c r="D8684">
        <v>74</v>
      </c>
      <c r="E8684">
        <v>74.8</v>
      </c>
      <c r="F8684">
        <v>69.599999999999994</v>
      </c>
      <c r="G8684">
        <v>71.25</v>
      </c>
      <c r="H8684">
        <v>191140</v>
      </c>
      <c r="I8684">
        <v>135.75</v>
      </c>
      <c r="J8684">
        <v>2550</v>
      </c>
      <c r="K8684">
        <v>112901</v>
      </c>
      <c r="L8684">
        <v>59.07</v>
      </c>
    </row>
    <row r="8685" spans="1:12" x14ac:dyDescent="0.35">
      <c r="A8685" t="s">
        <v>251</v>
      </c>
      <c r="B8685" s="1">
        <v>45351</v>
      </c>
      <c r="C8685">
        <v>4887.8</v>
      </c>
      <c r="D8685">
        <v>4885.05</v>
      </c>
      <c r="E8685">
        <v>4980.8999999999996</v>
      </c>
      <c r="F8685">
        <v>4828.8500000000004</v>
      </c>
      <c r="G8685">
        <v>4965.2</v>
      </c>
      <c r="H8685">
        <v>447941</v>
      </c>
      <c r="I8685">
        <v>22104.1</v>
      </c>
      <c r="J8685">
        <v>50858</v>
      </c>
      <c r="K8685">
        <v>239847</v>
      </c>
      <c r="L8685">
        <v>53.54</v>
      </c>
    </row>
    <row r="8686" spans="1:12" x14ac:dyDescent="0.35">
      <c r="A8686" t="s">
        <v>250</v>
      </c>
      <c r="B8686" s="1">
        <v>45351</v>
      </c>
      <c r="C8686">
        <v>995</v>
      </c>
      <c r="D8686">
        <v>996.15</v>
      </c>
      <c r="E8686">
        <v>1060</v>
      </c>
      <c r="F8686">
        <v>983</v>
      </c>
      <c r="G8686">
        <v>1000.95</v>
      </c>
      <c r="H8686">
        <v>1660829</v>
      </c>
      <c r="I8686">
        <v>16961.79</v>
      </c>
      <c r="J8686">
        <v>71034</v>
      </c>
      <c r="K8686">
        <v>363743</v>
      </c>
      <c r="L8686">
        <v>21.9</v>
      </c>
    </row>
    <row r="8687" spans="1:12" x14ac:dyDescent="0.35">
      <c r="A8687" t="s">
        <v>249</v>
      </c>
      <c r="B8687" s="1">
        <v>45351</v>
      </c>
      <c r="C8687">
        <v>96.5</v>
      </c>
      <c r="D8687">
        <v>96</v>
      </c>
      <c r="E8687">
        <v>103.75</v>
      </c>
      <c r="F8687">
        <v>94.95</v>
      </c>
      <c r="G8687">
        <v>100.65</v>
      </c>
      <c r="H8687">
        <v>380056</v>
      </c>
      <c r="I8687">
        <v>375.34</v>
      </c>
      <c r="J8687">
        <v>4850</v>
      </c>
      <c r="K8687">
        <v>138797</v>
      </c>
      <c r="L8687">
        <v>36.520000000000003</v>
      </c>
    </row>
    <row r="8688" spans="1:12" x14ac:dyDescent="0.35">
      <c r="A8688" t="s">
        <v>248</v>
      </c>
      <c r="B8688" s="1">
        <v>45351</v>
      </c>
      <c r="C8688">
        <v>609.29999999999995</v>
      </c>
      <c r="D8688">
        <v>609</v>
      </c>
      <c r="E8688">
        <v>611.79999999999995</v>
      </c>
      <c r="F8688">
        <v>594.45000000000005</v>
      </c>
      <c r="G8688">
        <v>603.85</v>
      </c>
      <c r="H8688">
        <v>10257732</v>
      </c>
      <c r="I8688">
        <v>61938.01</v>
      </c>
      <c r="J8688">
        <v>122673</v>
      </c>
      <c r="K8688">
        <v>5285105</v>
      </c>
      <c r="L8688">
        <v>51.52</v>
      </c>
    </row>
    <row r="8689" spans="1:12" x14ac:dyDescent="0.35">
      <c r="A8689" t="s">
        <v>247</v>
      </c>
      <c r="B8689" s="1">
        <v>45351</v>
      </c>
      <c r="C8689">
        <v>28327.55</v>
      </c>
      <c r="D8689">
        <v>28400</v>
      </c>
      <c r="E8689">
        <v>28750</v>
      </c>
      <c r="F8689">
        <v>28208.05</v>
      </c>
      <c r="G8689">
        <v>28590.85</v>
      </c>
      <c r="H8689">
        <v>28396</v>
      </c>
      <c r="I8689">
        <v>8085.97</v>
      </c>
      <c r="J8689">
        <v>11507</v>
      </c>
      <c r="K8689">
        <v>14161</v>
      </c>
      <c r="L8689">
        <v>49.87</v>
      </c>
    </row>
    <row r="8690" spans="1:12" x14ac:dyDescent="0.35">
      <c r="A8690" t="s">
        <v>246</v>
      </c>
      <c r="B8690" s="1">
        <v>45351</v>
      </c>
      <c r="C8690">
        <v>521.70000000000005</v>
      </c>
      <c r="D8690">
        <v>521.70000000000005</v>
      </c>
      <c r="E8690">
        <v>557.5</v>
      </c>
      <c r="F8690">
        <v>510.2</v>
      </c>
      <c r="G8690">
        <v>538.20000000000005</v>
      </c>
      <c r="H8690">
        <v>1130061</v>
      </c>
      <c r="I8690">
        <v>5976.82</v>
      </c>
      <c r="J8690">
        <v>49304</v>
      </c>
      <c r="K8690">
        <v>344401</v>
      </c>
      <c r="L8690">
        <v>30.48</v>
      </c>
    </row>
    <row r="8691" spans="1:12" x14ac:dyDescent="0.35">
      <c r="A8691" t="s">
        <v>245</v>
      </c>
      <c r="B8691" s="1">
        <v>45351</v>
      </c>
      <c r="C8691">
        <v>379.4</v>
      </c>
      <c r="D8691">
        <v>378.4</v>
      </c>
      <c r="E8691">
        <v>383.9</v>
      </c>
      <c r="F8691">
        <v>370</v>
      </c>
      <c r="G8691">
        <v>380.2</v>
      </c>
      <c r="H8691">
        <v>163223</v>
      </c>
      <c r="I8691">
        <v>615.59</v>
      </c>
      <c r="J8691">
        <v>12415</v>
      </c>
      <c r="K8691">
        <v>65227</v>
      </c>
      <c r="L8691">
        <v>39.96</v>
      </c>
    </row>
    <row r="8692" spans="1:12" x14ac:dyDescent="0.35">
      <c r="A8692" t="s">
        <v>244</v>
      </c>
      <c r="B8692" s="1">
        <v>45351</v>
      </c>
      <c r="C8692">
        <v>174.95</v>
      </c>
      <c r="D8692">
        <v>172.55</v>
      </c>
      <c r="E8692">
        <v>177</v>
      </c>
      <c r="F8692">
        <v>169.1</v>
      </c>
      <c r="G8692">
        <v>173.3</v>
      </c>
      <c r="H8692">
        <v>1079312</v>
      </c>
      <c r="I8692">
        <v>1852.38</v>
      </c>
      <c r="J8692">
        <v>13259</v>
      </c>
      <c r="K8692">
        <v>451146</v>
      </c>
      <c r="L8692">
        <v>41.8</v>
      </c>
    </row>
    <row r="8693" spans="1:12" x14ac:dyDescent="0.35">
      <c r="A8693" t="s">
        <v>243</v>
      </c>
      <c r="B8693" s="1">
        <v>45351</v>
      </c>
      <c r="C8693">
        <v>83.75</v>
      </c>
      <c r="D8693">
        <v>83.75</v>
      </c>
      <c r="E8693">
        <v>87</v>
      </c>
      <c r="F8693">
        <v>81.55</v>
      </c>
      <c r="G8693">
        <v>84.4</v>
      </c>
      <c r="H8693">
        <v>3491266</v>
      </c>
      <c r="I8693">
        <v>2980.7</v>
      </c>
      <c r="J8693">
        <v>16760</v>
      </c>
      <c r="K8693">
        <v>1239569</v>
      </c>
      <c r="L8693">
        <v>35.5</v>
      </c>
    </row>
    <row r="8694" spans="1:12" x14ac:dyDescent="0.35">
      <c r="A8694" t="s">
        <v>242</v>
      </c>
      <c r="B8694" s="1">
        <v>45351</v>
      </c>
      <c r="C8694">
        <v>1292</v>
      </c>
      <c r="D8694">
        <v>1292</v>
      </c>
      <c r="E8694">
        <v>1310.9</v>
      </c>
      <c r="F8694">
        <v>1263.1500000000001</v>
      </c>
      <c r="G8694">
        <v>1270.25</v>
      </c>
      <c r="H8694">
        <v>245439</v>
      </c>
      <c r="I8694">
        <v>3128.69</v>
      </c>
      <c r="J8694">
        <v>22508</v>
      </c>
      <c r="K8694">
        <v>133861</v>
      </c>
      <c r="L8694">
        <v>54.54</v>
      </c>
    </row>
    <row r="8695" spans="1:12" x14ac:dyDescent="0.35">
      <c r="A8695" t="s">
        <v>241</v>
      </c>
      <c r="B8695" s="1">
        <v>45351</v>
      </c>
      <c r="C8695">
        <v>349.95</v>
      </c>
      <c r="D8695">
        <v>348.1</v>
      </c>
      <c r="E8695">
        <v>353.95</v>
      </c>
      <c r="F8695">
        <v>341.5</v>
      </c>
      <c r="G8695">
        <v>344</v>
      </c>
      <c r="H8695">
        <v>303429</v>
      </c>
      <c r="I8695">
        <v>1044.22</v>
      </c>
      <c r="J8695">
        <v>5821</v>
      </c>
      <c r="K8695">
        <v>206537</v>
      </c>
      <c r="L8695">
        <v>68.069999999999993</v>
      </c>
    </row>
    <row r="8696" spans="1:12" x14ac:dyDescent="0.35">
      <c r="A8696" t="s">
        <v>240</v>
      </c>
      <c r="B8696" s="1">
        <v>45351</v>
      </c>
      <c r="C8696">
        <v>6099.8</v>
      </c>
      <c r="D8696">
        <v>6098.95</v>
      </c>
      <c r="E8696">
        <v>6099.3</v>
      </c>
      <c r="F8696">
        <v>6018.15</v>
      </c>
      <c r="G8696">
        <v>6034.7</v>
      </c>
      <c r="H8696">
        <v>10913</v>
      </c>
      <c r="I8696">
        <v>659.79</v>
      </c>
      <c r="J8696">
        <v>3094</v>
      </c>
      <c r="K8696">
        <v>7163</v>
      </c>
      <c r="L8696">
        <v>65.64</v>
      </c>
    </row>
    <row r="8697" spans="1:12" x14ac:dyDescent="0.35">
      <c r="A8697" t="s">
        <v>239</v>
      </c>
      <c r="B8697" s="1">
        <v>45351</v>
      </c>
      <c r="C8697">
        <v>372.1</v>
      </c>
      <c r="D8697">
        <v>373.2</v>
      </c>
      <c r="E8697">
        <v>380.95</v>
      </c>
      <c r="F8697">
        <v>366.05</v>
      </c>
      <c r="G8697">
        <v>369.55</v>
      </c>
      <c r="H8697">
        <v>442802</v>
      </c>
      <c r="I8697">
        <v>1650.45</v>
      </c>
      <c r="J8697">
        <v>18539</v>
      </c>
      <c r="K8697">
        <v>139843</v>
      </c>
      <c r="L8697">
        <v>31.58</v>
      </c>
    </row>
    <row r="8698" spans="1:12" x14ac:dyDescent="0.35">
      <c r="A8698" t="s">
        <v>238</v>
      </c>
      <c r="B8698" s="1">
        <v>45351</v>
      </c>
      <c r="C8698">
        <v>366.85</v>
      </c>
      <c r="D8698">
        <v>363.1</v>
      </c>
      <c r="E8698">
        <v>374</v>
      </c>
      <c r="F8698">
        <v>352.1</v>
      </c>
      <c r="G8698">
        <v>366.1</v>
      </c>
      <c r="H8698">
        <v>2837570</v>
      </c>
      <c r="I8698">
        <v>10240.86</v>
      </c>
      <c r="J8698">
        <v>53738</v>
      </c>
      <c r="K8698">
        <v>1117266</v>
      </c>
      <c r="L8698">
        <v>39.369999999999997</v>
      </c>
    </row>
    <row r="8699" spans="1:12" x14ac:dyDescent="0.35">
      <c r="A8699" t="s">
        <v>237</v>
      </c>
      <c r="B8699" s="1">
        <v>45351</v>
      </c>
      <c r="C8699">
        <v>76.95</v>
      </c>
      <c r="D8699">
        <v>76.95</v>
      </c>
      <c r="E8699">
        <v>77.599999999999994</v>
      </c>
      <c r="F8699">
        <v>76</v>
      </c>
      <c r="G8699">
        <v>76.599999999999994</v>
      </c>
      <c r="H8699">
        <v>825228</v>
      </c>
      <c r="I8699">
        <v>632.07000000000005</v>
      </c>
      <c r="J8699">
        <v>3101</v>
      </c>
      <c r="K8699">
        <v>544765</v>
      </c>
      <c r="L8699">
        <v>66.010000000000005</v>
      </c>
    </row>
    <row r="8700" spans="1:12" x14ac:dyDescent="0.35">
      <c r="A8700" t="s">
        <v>236</v>
      </c>
      <c r="B8700" s="1">
        <v>45351</v>
      </c>
      <c r="C8700">
        <v>123.4</v>
      </c>
      <c r="D8700">
        <v>124.25</v>
      </c>
      <c r="E8700">
        <v>130</v>
      </c>
      <c r="F8700">
        <v>123.5</v>
      </c>
      <c r="G8700">
        <v>126.45</v>
      </c>
      <c r="H8700">
        <v>863639</v>
      </c>
      <c r="I8700">
        <v>1090.8599999999999</v>
      </c>
      <c r="J8700">
        <v>11290</v>
      </c>
      <c r="K8700">
        <v>233319</v>
      </c>
      <c r="L8700">
        <v>27.02</v>
      </c>
    </row>
    <row r="8701" spans="1:12" x14ac:dyDescent="0.35">
      <c r="A8701" t="s">
        <v>235</v>
      </c>
      <c r="B8701" s="1">
        <v>45351</v>
      </c>
      <c r="C8701">
        <v>272.95</v>
      </c>
      <c r="D8701">
        <v>272</v>
      </c>
      <c r="E8701">
        <v>276.89999999999998</v>
      </c>
      <c r="F8701">
        <v>263.5</v>
      </c>
      <c r="G8701">
        <v>269.89999999999998</v>
      </c>
      <c r="H8701">
        <v>219573</v>
      </c>
      <c r="I8701">
        <v>590.82000000000005</v>
      </c>
      <c r="J8701">
        <v>3600</v>
      </c>
      <c r="K8701">
        <v>110731</v>
      </c>
      <c r="L8701">
        <v>50.43</v>
      </c>
    </row>
    <row r="8702" spans="1:12" x14ac:dyDescent="0.35">
      <c r="A8702" t="s">
        <v>234</v>
      </c>
      <c r="B8702" s="1">
        <v>45351</v>
      </c>
      <c r="C8702">
        <v>1710.4</v>
      </c>
      <c r="D8702">
        <v>1720.45</v>
      </c>
      <c r="E8702">
        <v>1725.65</v>
      </c>
      <c r="F8702">
        <v>1622.25</v>
      </c>
      <c r="G8702">
        <v>1641.65</v>
      </c>
      <c r="H8702">
        <v>152492</v>
      </c>
      <c r="I8702">
        <v>2534.71</v>
      </c>
      <c r="J8702">
        <v>16759</v>
      </c>
      <c r="K8702">
        <v>74150</v>
      </c>
      <c r="L8702">
        <v>48.63</v>
      </c>
    </row>
    <row r="8703" spans="1:12" x14ac:dyDescent="0.35">
      <c r="A8703" t="s">
        <v>233</v>
      </c>
      <c r="B8703" s="1">
        <v>45351</v>
      </c>
      <c r="C8703">
        <v>290</v>
      </c>
      <c r="D8703">
        <v>291.45</v>
      </c>
      <c r="E8703">
        <v>292.2</v>
      </c>
      <c r="F8703">
        <v>280</v>
      </c>
      <c r="G8703">
        <v>287.35000000000002</v>
      </c>
      <c r="H8703">
        <v>161830</v>
      </c>
      <c r="I8703">
        <v>462.33</v>
      </c>
      <c r="J8703">
        <v>18556</v>
      </c>
      <c r="K8703">
        <v>42174</v>
      </c>
      <c r="L8703">
        <v>26.06</v>
      </c>
    </row>
    <row r="8704" spans="1:12" x14ac:dyDescent="0.35">
      <c r="A8704" t="s">
        <v>232</v>
      </c>
      <c r="B8704" s="1">
        <v>45351</v>
      </c>
      <c r="C8704">
        <v>63.5</v>
      </c>
      <c r="D8704">
        <v>63.5</v>
      </c>
      <c r="E8704">
        <v>65</v>
      </c>
      <c r="F8704">
        <v>63.2</v>
      </c>
      <c r="G8704">
        <v>64.150000000000006</v>
      </c>
      <c r="H8704">
        <v>37039</v>
      </c>
      <c r="I8704">
        <v>23.77</v>
      </c>
      <c r="J8704">
        <v>500</v>
      </c>
      <c r="K8704">
        <v>24757</v>
      </c>
      <c r="L8704">
        <v>66.84</v>
      </c>
    </row>
    <row r="8705" spans="1:12" x14ac:dyDescent="0.35">
      <c r="A8705" t="s">
        <v>231</v>
      </c>
      <c r="B8705" s="1">
        <v>45351</v>
      </c>
      <c r="C8705">
        <v>271.05</v>
      </c>
      <c r="D8705">
        <v>272.64999999999998</v>
      </c>
      <c r="E8705">
        <v>277.60000000000002</v>
      </c>
      <c r="F8705">
        <v>267.45</v>
      </c>
      <c r="G8705">
        <v>276.5</v>
      </c>
      <c r="H8705">
        <v>5644851</v>
      </c>
      <c r="I8705">
        <v>15418.78</v>
      </c>
      <c r="J8705">
        <v>45531</v>
      </c>
      <c r="K8705">
        <v>2393646</v>
      </c>
      <c r="L8705">
        <v>42.4</v>
      </c>
    </row>
    <row r="8706" spans="1:12" x14ac:dyDescent="0.35">
      <c r="A8706" t="s">
        <v>230</v>
      </c>
      <c r="B8706" s="1">
        <v>45351</v>
      </c>
      <c r="C8706">
        <v>519.1</v>
      </c>
      <c r="D8706">
        <v>518.5</v>
      </c>
      <c r="E8706">
        <v>530</v>
      </c>
      <c r="F8706">
        <v>514.04999999999995</v>
      </c>
      <c r="G8706">
        <v>521.85</v>
      </c>
      <c r="H8706">
        <v>317694</v>
      </c>
      <c r="I8706">
        <v>1652.39</v>
      </c>
      <c r="J8706">
        <v>22171</v>
      </c>
      <c r="K8706">
        <v>216623</v>
      </c>
      <c r="L8706">
        <v>68.19</v>
      </c>
    </row>
    <row r="8707" spans="1:12" x14ac:dyDescent="0.35">
      <c r="A8707" t="s">
        <v>229</v>
      </c>
      <c r="B8707" s="1">
        <v>45351</v>
      </c>
      <c r="C8707">
        <v>223.7</v>
      </c>
      <c r="D8707">
        <v>221</v>
      </c>
      <c r="E8707">
        <v>235.5</v>
      </c>
      <c r="F8707">
        <v>218</v>
      </c>
      <c r="G8707">
        <v>233.35</v>
      </c>
      <c r="H8707">
        <v>138755</v>
      </c>
      <c r="I8707">
        <v>316.17</v>
      </c>
      <c r="J8707">
        <v>3675</v>
      </c>
      <c r="K8707">
        <v>69459</v>
      </c>
      <c r="L8707">
        <v>50.06</v>
      </c>
    </row>
    <row r="8708" spans="1:12" x14ac:dyDescent="0.35">
      <c r="A8708" t="s">
        <v>228</v>
      </c>
      <c r="B8708" s="1">
        <v>45351</v>
      </c>
      <c r="C8708">
        <v>224.7</v>
      </c>
      <c r="D8708">
        <v>225.85</v>
      </c>
      <c r="E8708">
        <v>233</v>
      </c>
      <c r="F8708">
        <v>219.75</v>
      </c>
      <c r="G8708">
        <v>227.55</v>
      </c>
      <c r="H8708">
        <v>150876575</v>
      </c>
      <c r="I8708">
        <v>342575.91</v>
      </c>
      <c r="J8708">
        <v>195193</v>
      </c>
      <c r="K8708">
        <v>97117707</v>
      </c>
      <c r="L8708">
        <v>64.37</v>
      </c>
    </row>
    <row r="8709" spans="1:12" x14ac:dyDescent="0.35">
      <c r="A8709" t="s">
        <v>227</v>
      </c>
      <c r="B8709" s="1">
        <v>45351</v>
      </c>
      <c r="C8709">
        <v>1128.75</v>
      </c>
      <c r="D8709">
        <v>1118.8499999999999</v>
      </c>
      <c r="E8709">
        <v>1137.95</v>
      </c>
      <c r="F8709">
        <v>1099</v>
      </c>
      <c r="G8709">
        <v>1123.3499999999999</v>
      </c>
      <c r="H8709">
        <v>13818650</v>
      </c>
      <c r="I8709">
        <v>155133.67000000001</v>
      </c>
      <c r="J8709">
        <v>204986</v>
      </c>
      <c r="K8709">
        <v>9834582</v>
      </c>
      <c r="L8709">
        <v>71.17</v>
      </c>
    </row>
    <row r="8710" spans="1:12" x14ac:dyDescent="0.35">
      <c r="A8710" t="s">
        <v>226</v>
      </c>
      <c r="B8710" s="1">
        <v>45351</v>
      </c>
      <c r="C8710">
        <v>9085.25</v>
      </c>
      <c r="D8710">
        <v>9125</v>
      </c>
      <c r="E8710">
        <v>9125</v>
      </c>
      <c r="F8710">
        <v>8901.35</v>
      </c>
      <c r="G8710">
        <v>8972.7999999999993</v>
      </c>
      <c r="H8710">
        <v>16873</v>
      </c>
      <c r="I8710">
        <v>1515.85</v>
      </c>
      <c r="J8710">
        <v>409</v>
      </c>
      <c r="K8710">
        <v>16499</v>
      </c>
      <c r="L8710">
        <v>97.78</v>
      </c>
    </row>
    <row r="8711" spans="1:12" x14ac:dyDescent="0.35">
      <c r="A8711" t="s">
        <v>225</v>
      </c>
      <c r="B8711" s="1">
        <v>45351</v>
      </c>
      <c r="C8711">
        <v>122.45</v>
      </c>
      <c r="D8711">
        <v>122.5</v>
      </c>
      <c r="E8711">
        <v>124.4</v>
      </c>
      <c r="F8711">
        <v>120.3</v>
      </c>
      <c r="G8711">
        <v>122.2</v>
      </c>
      <c r="H8711">
        <v>47980</v>
      </c>
      <c r="I8711">
        <v>58.81</v>
      </c>
      <c r="J8711">
        <v>1034</v>
      </c>
      <c r="K8711">
        <v>21101</v>
      </c>
      <c r="L8711">
        <v>43.98</v>
      </c>
    </row>
    <row r="8712" spans="1:12" x14ac:dyDescent="0.35">
      <c r="A8712" t="s">
        <v>224</v>
      </c>
      <c r="B8712" s="1">
        <v>45351</v>
      </c>
      <c r="C8712">
        <v>1152.25</v>
      </c>
      <c r="D8712">
        <v>1145</v>
      </c>
      <c r="E8712">
        <v>1158</v>
      </c>
      <c r="F8712">
        <v>1135.8</v>
      </c>
      <c r="G8712">
        <v>1151</v>
      </c>
      <c r="H8712">
        <v>1187019</v>
      </c>
      <c r="I8712">
        <v>13620.69</v>
      </c>
      <c r="J8712">
        <v>43754</v>
      </c>
      <c r="K8712">
        <v>687426</v>
      </c>
      <c r="L8712">
        <v>57.91</v>
      </c>
    </row>
    <row r="8713" spans="1:12" x14ac:dyDescent="0.35">
      <c r="A8713" t="s">
        <v>223</v>
      </c>
      <c r="B8713" s="1">
        <v>45351</v>
      </c>
      <c r="C8713">
        <v>10.85</v>
      </c>
      <c r="D8713">
        <v>10.85</v>
      </c>
      <c r="E8713">
        <v>10.95</v>
      </c>
      <c r="F8713">
        <v>10.3</v>
      </c>
      <c r="G8713">
        <v>10.3</v>
      </c>
      <c r="H8713">
        <v>1830201</v>
      </c>
      <c r="I8713">
        <v>189.59</v>
      </c>
      <c r="J8713">
        <v>1841</v>
      </c>
      <c r="K8713">
        <v>712835</v>
      </c>
      <c r="L8713">
        <v>38.950000000000003</v>
      </c>
    </row>
    <row r="8714" spans="1:12" x14ac:dyDescent="0.35">
      <c r="A8714" t="s">
        <v>222</v>
      </c>
      <c r="B8714" s="1">
        <v>45351</v>
      </c>
      <c r="C8714">
        <v>95.05</v>
      </c>
      <c r="D8714">
        <v>95.9</v>
      </c>
      <c r="E8714">
        <v>98.95</v>
      </c>
      <c r="F8714">
        <v>92.5</v>
      </c>
      <c r="G8714">
        <v>94.95</v>
      </c>
      <c r="H8714">
        <v>205911</v>
      </c>
      <c r="I8714">
        <v>195.97</v>
      </c>
      <c r="J8714">
        <v>3328</v>
      </c>
      <c r="K8714">
        <v>48700</v>
      </c>
      <c r="L8714">
        <v>23.65</v>
      </c>
    </row>
    <row r="8715" spans="1:12" x14ac:dyDescent="0.35">
      <c r="A8715" t="s">
        <v>221</v>
      </c>
      <c r="B8715" s="1">
        <v>45351</v>
      </c>
      <c r="C8715">
        <v>189.35</v>
      </c>
      <c r="D8715">
        <v>190.7</v>
      </c>
      <c r="E8715">
        <v>192.65</v>
      </c>
      <c r="F8715">
        <v>184.35</v>
      </c>
      <c r="G8715">
        <v>185</v>
      </c>
      <c r="H8715">
        <v>109905</v>
      </c>
      <c r="I8715">
        <v>205.83</v>
      </c>
      <c r="J8715">
        <v>5593</v>
      </c>
      <c r="K8715">
        <v>42155</v>
      </c>
      <c r="L8715">
        <v>38.36</v>
      </c>
    </row>
    <row r="8716" spans="1:12" x14ac:dyDescent="0.35">
      <c r="A8716" t="s">
        <v>220</v>
      </c>
      <c r="B8716" s="1">
        <v>45351</v>
      </c>
      <c r="C8716">
        <v>1756.1</v>
      </c>
      <c r="D8716">
        <v>1749.95</v>
      </c>
      <c r="E8716">
        <v>1773.55</v>
      </c>
      <c r="F8716">
        <v>1741</v>
      </c>
      <c r="G8716">
        <v>1755.05</v>
      </c>
      <c r="H8716">
        <v>2498</v>
      </c>
      <c r="I8716">
        <v>43.95</v>
      </c>
      <c r="J8716">
        <v>485</v>
      </c>
      <c r="K8716">
        <v>1080</v>
      </c>
      <c r="L8716">
        <v>43.23</v>
      </c>
    </row>
    <row r="8717" spans="1:12" x14ac:dyDescent="0.35">
      <c r="A8717" t="s">
        <v>219</v>
      </c>
      <c r="B8717" s="1">
        <v>45351</v>
      </c>
      <c r="C8717">
        <v>54.85</v>
      </c>
      <c r="D8717">
        <v>52.5</v>
      </c>
      <c r="E8717">
        <v>55</v>
      </c>
      <c r="F8717">
        <v>49.4</v>
      </c>
      <c r="G8717">
        <v>49.5</v>
      </c>
      <c r="H8717">
        <v>13456766</v>
      </c>
      <c r="I8717">
        <v>6940.45</v>
      </c>
      <c r="J8717">
        <v>35143</v>
      </c>
      <c r="K8717">
        <v>4462414</v>
      </c>
      <c r="L8717">
        <v>33.159999999999997</v>
      </c>
    </row>
    <row r="8718" spans="1:12" x14ac:dyDescent="0.35">
      <c r="A8718" t="s">
        <v>218</v>
      </c>
      <c r="B8718" s="1">
        <v>45351</v>
      </c>
      <c r="C8718">
        <v>853.25</v>
      </c>
      <c r="D8718">
        <v>852.95</v>
      </c>
      <c r="E8718">
        <v>889.35</v>
      </c>
      <c r="F8718">
        <v>830.25</v>
      </c>
      <c r="G8718">
        <v>882.45</v>
      </c>
      <c r="H8718">
        <v>535765</v>
      </c>
      <c r="I8718">
        <v>4633.4399999999996</v>
      </c>
      <c r="J8718">
        <v>16912</v>
      </c>
      <c r="K8718">
        <v>148033</v>
      </c>
      <c r="L8718">
        <v>27.63</v>
      </c>
    </row>
    <row r="8719" spans="1:12" x14ac:dyDescent="0.35">
      <c r="A8719" t="s">
        <v>217</v>
      </c>
      <c r="B8719" s="1">
        <v>45351</v>
      </c>
      <c r="C8719">
        <v>20.67</v>
      </c>
      <c r="D8719">
        <v>20.97</v>
      </c>
      <c r="E8719">
        <v>20.97</v>
      </c>
      <c r="F8719">
        <v>20.58</v>
      </c>
      <c r="G8719">
        <v>20.74</v>
      </c>
      <c r="H8719">
        <v>202931</v>
      </c>
      <c r="I8719">
        <v>41.94</v>
      </c>
      <c r="J8719">
        <v>947</v>
      </c>
      <c r="K8719">
        <v>99446</v>
      </c>
      <c r="L8719">
        <v>49</v>
      </c>
    </row>
    <row r="8720" spans="1:12" x14ac:dyDescent="0.35">
      <c r="A8720" t="s">
        <v>216</v>
      </c>
      <c r="B8720" s="1">
        <v>45351</v>
      </c>
      <c r="C8720">
        <v>572.6</v>
      </c>
      <c r="D8720">
        <v>570.4</v>
      </c>
      <c r="E8720">
        <v>575.5</v>
      </c>
      <c r="F8720">
        <v>558</v>
      </c>
      <c r="G8720">
        <v>570.1</v>
      </c>
      <c r="H8720">
        <v>76401</v>
      </c>
      <c r="I8720">
        <v>433.35</v>
      </c>
      <c r="J8720">
        <v>6237</v>
      </c>
      <c r="K8720">
        <v>22347</v>
      </c>
      <c r="L8720">
        <v>29.25</v>
      </c>
    </row>
    <row r="8721" spans="1:12" x14ac:dyDescent="0.35">
      <c r="A8721" t="s">
        <v>215</v>
      </c>
      <c r="B8721" s="1">
        <v>45351</v>
      </c>
      <c r="C8721">
        <v>564.20000000000005</v>
      </c>
      <c r="D8721">
        <v>558.04999999999995</v>
      </c>
      <c r="E8721">
        <v>620.6</v>
      </c>
      <c r="F8721">
        <v>556</v>
      </c>
      <c r="G8721">
        <v>606.70000000000005</v>
      </c>
      <c r="H8721">
        <v>8044840</v>
      </c>
      <c r="I8721">
        <v>47663.39</v>
      </c>
      <c r="J8721">
        <v>128917</v>
      </c>
      <c r="K8721">
        <v>2733767</v>
      </c>
      <c r="L8721">
        <v>33.979999999999997</v>
      </c>
    </row>
    <row r="8722" spans="1:12" x14ac:dyDescent="0.35">
      <c r="A8722" t="s">
        <v>214</v>
      </c>
      <c r="B8722" s="1">
        <v>45351</v>
      </c>
      <c r="C8722">
        <v>96.5</v>
      </c>
      <c r="D8722">
        <v>96.4</v>
      </c>
      <c r="E8722">
        <v>96.7</v>
      </c>
      <c r="F8722">
        <v>94.35</v>
      </c>
      <c r="G8722">
        <v>95.45</v>
      </c>
      <c r="H8722">
        <v>336929</v>
      </c>
      <c r="I8722">
        <v>321.33999999999997</v>
      </c>
      <c r="J8722">
        <v>4640</v>
      </c>
      <c r="K8722">
        <v>192238</v>
      </c>
      <c r="L8722">
        <v>57.06</v>
      </c>
    </row>
    <row r="8723" spans="1:12" x14ac:dyDescent="0.35">
      <c r="A8723" t="s">
        <v>213</v>
      </c>
      <c r="B8723" s="1">
        <v>45351</v>
      </c>
      <c r="C8723">
        <v>3237.65</v>
      </c>
      <c r="D8723">
        <v>3237.65</v>
      </c>
      <c r="E8723">
        <v>3246</v>
      </c>
      <c r="F8723">
        <v>3073.4</v>
      </c>
      <c r="G8723">
        <v>3120.15</v>
      </c>
      <c r="H8723">
        <v>521604</v>
      </c>
      <c r="I8723">
        <v>16518.28</v>
      </c>
      <c r="J8723">
        <v>39329</v>
      </c>
      <c r="K8723">
        <v>188416</v>
      </c>
      <c r="L8723">
        <v>36.119999999999997</v>
      </c>
    </row>
    <row r="8724" spans="1:12" x14ac:dyDescent="0.35">
      <c r="A8724" t="s">
        <v>212</v>
      </c>
      <c r="B8724" s="1">
        <v>45351</v>
      </c>
      <c r="C8724">
        <v>205.65</v>
      </c>
      <c r="D8724">
        <v>205.45</v>
      </c>
      <c r="E8724">
        <v>205.9</v>
      </c>
      <c r="F8724">
        <v>199.75</v>
      </c>
      <c r="G8724">
        <v>205.1</v>
      </c>
      <c r="H8724">
        <v>24059731</v>
      </c>
      <c r="I8724">
        <v>49021.27</v>
      </c>
      <c r="J8724">
        <v>93387</v>
      </c>
      <c r="K8724">
        <v>11537830</v>
      </c>
      <c r="L8724">
        <v>47.95</v>
      </c>
    </row>
    <row r="8725" spans="1:12" x14ac:dyDescent="0.35">
      <c r="A8725" t="s">
        <v>211</v>
      </c>
      <c r="B8725" s="1">
        <v>45351</v>
      </c>
      <c r="C8725">
        <v>1085.2</v>
      </c>
      <c r="D8725">
        <v>1078.95</v>
      </c>
      <c r="E8725">
        <v>1082.8</v>
      </c>
      <c r="F8725">
        <v>1052.05</v>
      </c>
      <c r="G8725">
        <v>1062.55</v>
      </c>
      <c r="H8725">
        <v>328470</v>
      </c>
      <c r="I8725">
        <v>3490.16</v>
      </c>
      <c r="J8725">
        <v>30705</v>
      </c>
      <c r="K8725">
        <v>214494</v>
      </c>
      <c r="L8725">
        <v>65.3</v>
      </c>
    </row>
    <row r="8726" spans="1:12" x14ac:dyDescent="0.35">
      <c r="A8726" t="s">
        <v>210</v>
      </c>
      <c r="B8726" s="1">
        <v>45351</v>
      </c>
      <c r="C8726">
        <v>1827.45</v>
      </c>
      <c r="D8726">
        <v>1824.2</v>
      </c>
      <c r="E8726">
        <v>1835</v>
      </c>
      <c r="F8726">
        <v>1780.1</v>
      </c>
      <c r="G8726">
        <v>1809.1</v>
      </c>
      <c r="H8726">
        <v>813834</v>
      </c>
      <c r="I8726">
        <v>14711.37</v>
      </c>
      <c r="J8726">
        <v>37466</v>
      </c>
      <c r="K8726">
        <v>209637</v>
      </c>
      <c r="L8726">
        <v>25.76</v>
      </c>
    </row>
    <row r="8727" spans="1:12" x14ac:dyDescent="0.35">
      <c r="A8727" t="s">
        <v>209</v>
      </c>
      <c r="B8727" s="1">
        <v>45351</v>
      </c>
      <c r="C8727">
        <v>75.95</v>
      </c>
      <c r="D8727">
        <v>76</v>
      </c>
      <c r="E8727">
        <v>76.95</v>
      </c>
      <c r="F8727">
        <v>73.8</v>
      </c>
      <c r="G8727">
        <v>76.2</v>
      </c>
      <c r="H8727">
        <v>1076745</v>
      </c>
      <c r="I8727">
        <v>812.74</v>
      </c>
      <c r="J8727">
        <v>7918</v>
      </c>
      <c r="K8727">
        <v>359138</v>
      </c>
      <c r="L8727">
        <v>33.35</v>
      </c>
    </row>
    <row r="8728" spans="1:12" x14ac:dyDescent="0.35">
      <c r="A8728" t="s">
        <v>208</v>
      </c>
      <c r="B8728" s="1">
        <v>45351</v>
      </c>
      <c r="C8728">
        <v>17.55</v>
      </c>
      <c r="D8728">
        <v>17.05</v>
      </c>
      <c r="E8728">
        <v>17.399999999999999</v>
      </c>
      <c r="F8728">
        <v>16.350000000000001</v>
      </c>
      <c r="G8728">
        <v>17.2</v>
      </c>
      <c r="H8728">
        <v>33630982</v>
      </c>
      <c r="I8728">
        <v>5680.48</v>
      </c>
      <c r="J8728">
        <v>29488</v>
      </c>
      <c r="K8728">
        <v>10367086</v>
      </c>
      <c r="L8728">
        <v>30.83</v>
      </c>
    </row>
    <row r="8729" spans="1:12" x14ac:dyDescent="0.35">
      <c r="A8729" t="s">
        <v>207</v>
      </c>
      <c r="B8729" s="1">
        <v>45351</v>
      </c>
      <c r="C8729">
        <v>267.55</v>
      </c>
      <c r="D8729">
        <v>264.89999999999998</v>
      </c>
      <c r="E8729">
        <v>275.5</v>
      </c>
      <c r="F8729">
        <v>264.89999999999998</v>
      </c>
      <c r="G8729">
        <v>273.85000000000002</v>
      </c>
      <c r="H8729">
        <v>4290</v>
      </c>
      <c r="I8729">
        <v>11.67</v>
      </c>
      <c r="J8729">
        <v>325</v>
      </c>
      <c r="K8729">
        <v>2828</v>
      </c>
      <c r="L8729">
        <v>65.92</v>
      </c>
    </row>
    <row r="8730" spans="1:12" x14ac:dyDescent="0.35">
      <c r="A8730" t="s">
        <v>206</v>
      </c>
      <c r="B8730" s="1">
        <v>45351</v>
      </c>
      <c r="C8730">
        <v>1670</v>
      </c>
      <c r="D8730">
        <v>1668.95</v>
      </c>
      <c r="E8730">
        <v>1750</v>
      </c>
      <c r="F8730">
        <v>1639.95</v>
      </c>
      <c r="G8730">
        <v>1736.95</v>
      </c>
      <c r="H8730">
        <v>98889</v>
      </c>
      <c r="I8730">
        <v>1692.82</v>
      </c>
      <c r="J8730">
        <v>11770</v>
      </c>
      <c r="K8730">
        <v>36686</v>
      </c>
      <c r="L8730">
        <v>37.1</v>
      </c>
    </row>
    <row r="8731" spans="1:12" x14ac:dyDescent="0.35">
      <c r="A8731" t="s">
        <v>205</v>
      </c>
      <c r="B8731" s="1">
        <v>45351</v>
      </c>
      <c r="C8731">
        <v>262.14999999999998</v>
      </c>
      <c r="D8731">
        <v>265.95</v>
      </c>
      <c r="E8731">
        <v>268</v>
      </c>
      <c r="F8731">
        <v>258</v>
      </c>
      <c r="G8731">
        <v>263.5</v>
      </c>
      <c r="H8731">
        <v>64357</v>
      </c>
      <c r="I8731">
        <v>168.43</v>
      </c>
      <c r="J8731">
        <v>921</v>
      </c>
      <c r="K8731">
        <v>55847</v>
      </c>
      <c r="L8731">
        <v>86.78</v>
      </c>
    </row>
    <row r="8732" spans="1:12" x14ac:dyDescent="0.35">
      <c r="A8732" t="s">
        <v>204</v>
      </c>
      <c r="B8732" s="1">
        <v>45351</v>
      </c>
      <c r="C8732">
        <v>61.7</v>
      </c>
      <c r="D8732">
        <v>65</v>
      </c>
      <c r="E8732">
        <v>65</v>
      </c>
      <c r="F8732">
        <v>61</v>
      </c>
      <c r="G8732">
        <v>61.9</v>
      </c>
      <c r="H8732">
        <v>1118</v>
      </c>
      <c r="I8732">
        <v>0.69</v>
      </c>
      <c r="J8732">
        <v>155</v>
      </c>
      <c r="K8732">
        <v>688</v>
      </c>
      <c r="L8732">
        <v>61.54</v>
      </c>
    </row>
    <row r="8733" spans="1:12" x14ac:dyDescent="0.35">
      <c r="A8733" t="s">
        <v>203</v>
      </c>
      <c r="B8733" s="1">
        <v>45351</v>
      </c>
      <c r="C8733">
        <v>5739.7</v>
      </c>
      <c r="D8733">
        <v>5749.95</v>
      </c>
      <c r="E8733">
        <v>5758</v>
      </c>
      <c r="F8733">
        <v>5641.85</v>
      </c>
      <c r="G8733">
        <v>5706.55</v>
      </c>
      <c r="H8733">
        <v>14392</v>
      </c>
      <c r="I8733">
        <v>820.26</v>
      </c>
      <c r="J8733">
        <v>3709</v>
      </c>
      <c r="K8733">
        <v>6717</v>
      </c>
      <c r="L8733">
        <v>46.67</v>
      </c>
    </row>
    <row r="8734" spans="1:12" x14ac:dyDescent="0.35">
      <c r="A8734" t="s">
        <v>202</v>
      </c>
      <c r="B8734" s="1">
        <v>45351</v>
      </c>
      <c r="C8734">
        <v>1130.96</v>
      </c>
      <c r="D8734">
        <v>1128.08</v>
      </c>
      <c r="E8734">
        <v>1132.49</v>
      </c>
      <c r="F8734">
        <v>1128.08</v>
      </c>
      <c r="G8734">
        <v>1132.24</v>
      </c>
      <c r="H8734">
        <v>1221</v>
      </c>
      <c r="I8734">
        <v>13.81</v>
      </c>
      <c r="J8734">
        <v>29</v>
      </c>
      <c r="K8734">
        <v>1206</v>
      </c>
      <c r="L8734">
        <v>98.77</v>
      </c>
    </row>
    <row r="8735" spans="1:12" x14ac:dyDescent="0.35">
      <c r="A8735" t="s">
        <v>201</v>
      </c>
      <c r="B8735" s="1">
        <v>45351</v>
      </c>
      <c r="C8735">
        <v>5727.7</v>
      </c>
      <c r="D8735">
        <v>5740.3</v>
      </c>
      <c r="E8735">
        <v>5798</v>
      </c>
      <c r="F8735">
        <v>5621.4</v>
      </c>
      <c r="G8735">
        <v>5669.35</v>
      </c>
      <c r="H8735">
        <v>23300</v>
      </c>
      <c r="I8735">
        <v>1327.88</v>
      </c>
      <c r="J8735">
        <v>5429</v>
      </c>
      <c r="K8735">
        <v>14866</v>
      </c>
      <c r="L8735">
        <v>63.8</v>
      </c>
    </row>
    <row r="8736" spans="1:12" x14ac:dyDescent="0.35">
      <c r="A8736" t="s">
        <v>200</v>
      </c>
      <c r="B8736" s="1">
        <v>45351</v>
      </c>
      <c r="C8736">
        <v>1406.35</v>
      </c>
      <c r="D8736">
        <v>1406</v>
      </c>
      <c r="E8736">
        <v>1415.55</v>
      </c>
      <c r="F8736">
        <v>1381</v>
      </c>
      <c r="G8736">
        <v>1409.55</v>
      </c>
      <c r="H8736">
        <v>421510</v>
      </c>
      <c r="I8736">
        <v>5889.45</v>
      </c>
      <c r="J8736">
        <v>21355</v>
      </c>
      <c r="K8736">
        <v>163867</v>
      </c>
      <c r="L8736">
        <v>38.880000000000003</v>
      </c>
    </row>
    <row r="8737" spans="1:12" x14ac:dyDescent="0.35">
      <c r="A8737" t="s">
        <v>199</v>
      </c>
      <c r="B8737" s="1">
        <v>45351</v>
      </c>
      <c r="C8737">
        <v>46.95</v>
      </c>
      <c r="D8737">
        <v>47</v>
      </c>
      <c r="E8737">
        <v>47.85</v>
      </c>
      <c r="F8737">
        <v>44.95</v>
      </c>
      <c r="G8737">
        <v>46.5</v>
      </c>
      <c r="H8737">
        <v>301767</v>
      </c>
      <c r="I8737">
        <v>139.62</v>
      </c>
      <c r="J8737">
        <v>2725</v>
      </c>
      <c r="K8737">
        <v>176866</v>
      </c>
      <c r="L8737">
        <v>58.61</v>
      </c>
    </row>
    <row r="8738" spans="1:12" x14ac:dyDescent="0.35">
      <c r="A8738" t="s">
        <v>198</v>
      </c>
      <c r="B8738" s="1">
        <v>45351</v>
      </c>
      <c r="C8738">
        <v>3305.5</v>
      </c>
      <c r="D8738">
        <v>3300</v>
      </c>
      <c r="E8738">
        <v>3309.95</v>
      </c>
      <c r="F8738">
        <v>3260</v>
      </c>
      <c r="G8738">
        <v>3299.4</v>
      </c>
      <c r="H8738">
        <v>15490</v>
      </c>
      <c r="I8738">
        <v>510.49</v>
      </c>
      <c r="J8738">
        <v>2448</v>
      </c>
      <c r="K8738">
        <v>10843</v>
      </c>
      <c r="L8738">
        <v>70</v>
      </c>
    </row>
    <row r="8739" spans="1:12" x14ac:dyDescent="0.35">
      <c r="A8739" t="s">
        <v>197</v>
      </c>
      <c r="B8739" s="1">
        <v>45351</v>
      </c>
      <c r="C8739">
        <v>593.20000000000005</v>
      </c>
      <c r="D8739">
        <v>594</v>
      </c>
      <c r="E8739">
        <v>599.70000000000005</v>
      </c>
      <c r="F8739">
        <v>571.75</v>
      </c>
      <c r="G8739">
        <v>578.15</v>
      </c>
      <c r="H8739">
        <v>384824</v>
      </c>
      <c r="I8739">
        <v>2225.7399999999998</v>
      </c>
      <c r="J8739">
        <v>19118</v>
      </c>
      <c r="K8739">
        <v>226653</v>
      </c>
      <c r="L8739">
        <v>58.9</v>
      </c>
    </row>
    <row r="8740" spans="1:12" x14ac:dyDescent="0.35">
      <c r="A8740" t="s">
        <v>196</v>
      </c>
      <c r="B8740" s="1">
        <v>45351</v>
      </c>
      <c r="C8740">
        <v>162.55000000000001</v>
      </c>
      <c r="D8740">
        <v>162.9</v>
      </c>
      <c r="E8740">
        <v>163.1</v>
      </c>
      <c r="F8740">
        <v>157.5</v>
      </c>
      <c r="G8740">
        <v>159.80000000000001</v>
      </c>
      <c r="H8740">
        <v>122585</v>
      </c>
      <c r="I8740">
        <v>196.61</v>
      </c>
      <c r="J8740">
        <v>7928</v>
      </c>
      <c r="K8740">
        <v>55784</v>
      </c>
      <c r="L8740">
        <v>45.51</v>
      </c>
    </row>
    <row r="8741" spans="1:12" x14ac:dyDescent="0.35">
      <c r="A8741" t="s">
        <v>195</v>
      </c>
      <c r="B8741" s="1">
        <v>45351</v>
      </c>
      <c r="C8741">
        <v>132.6</v>
      </c>
      <c r="D8741">
        <v>132.6</v>
      </c>
      <c r="E8741">
        <v>134.25</v>
      </c>
      <c r="F8741">
        <v>128.80000000000001</v>
      </c>
      <c r="G8741">
        <v>131.44999999999999</v>
      </c>
      <c r="H8741">
        <v>27788093</v>
      </c>
      <c r="I8741">
        <v>36289.47</v>
      </c>
      <c r="J8741">
        <v>81485</v>
      </c>
      <c r="K8741">
        <v>13707884</v>
      </c>
      <c r="L8741">
        <v>49.33</v>
      </c>
    </row>
    <row r="8742" spans="1:12" x14ac:dyDescent="0.35">
      <c r="A8742" t="s">
        <v>194</v>
      </c>
      <c r="B8742" s="1">
        <v>45351</v>
      </c>
      <c r="C8742">
        <v>46.37</v>
      </c>
      <c r="D8742">
        <v>46.8</v>
      </c>
      <c r="E8742">
        <v>46.83</v>
      </c>
      <c r="F8742">
        <v>46.12</v>
      </c>
      <c r="G8742">
        <v>46.54</v>
      </c>
      <c r="H8742">
        <v>415614</v>
      </c>
      <c r="I8742">
        <v>192.57</v>
      </c>
      <c r="J8742">
        <v>683</v>
      </c>
      <c r="K8742">
        <v>377118</v>
      </c>
      <c r="L8742">
        <v>90.74</v>
      </c>
    </row>
    <row r="8743" spans="1:12" x14ac:dyDescent="0.35">
      <c r="A8743" t="s">
        <v>1784</v>
      </c>
      <c r="B8743" s="1">
        <v>45351</v>
      </c>
      <c r="C8743">
        <v>46.21</v>
      </c>
      <c r="D8743">
        <v>46</v>
      </c>
      <c r="E8743">
        <v>46.68</v>
      </c>
      <c r="F8743">
        <v>46</v>
      </c>
      <c r="G8743">
        <v>46.37</v>
      </c>
      <c r="H8743">
        <v>4024</v>
      </c>
      <c r="I8743">
        <v>1.86</v>
      </c>
      <c r="J8743">
        <v>194</v>
      </c>
      <c r="K8743">
        <v>1768</v>
      </c>
      <c r="L8743">
        <v>43.94</v>
      </c>
    </row>
    <row r="8744" spans="1:12" x14ac:dyDescent="0.35">
      <c r="A8744" t="s">
        <v>193</v>
      </c>
      <c r="B8744" s="1">
        <v>45351</v>
      </c>
      <c r="C8744">
        <v>460.27</v>
      </c>
      <c r="D8744">
        <v>451.06</v>
      </c>
      <c r="E8744">
        <v>464.5</v>
      </c>
      <c r="F8744">
        <v>451.06</v>
      </c>
      <c r="G8744">
        <v>461.07</v>
      </c>
      <c r="H8744">
        <v>5197</v>
      </c>
      <c r="I8744">
        <v>23.94</v>
      </c>
      <c r="J8744">
        <v>151</v>
      </c>
      <c r="K8744">
        <v>4183</v>
      </c>
      <c r="L8744">
        <v>80.489999999999995</v>
      </c>
    </row>
    <row r="8745" spans="1:12" x14ac:dyDescent="0.35">
      <c r="A8745" t="s">
        <v>192</v>
      </c>
      <c r="B8745" s="1">
        <v>45351</v>
      </c>
      <c r="C8745">
        <v>45.91</v>
      </c>
      <c r="D8745">
        <v>45.91</v>
      </c>
      <c r="E8745">
        <v>46.29</v>
      </c>
      <c r="F8745">
        <v>45.64</v>
      </c>
      <c r="G8745">
        <v>45.96</v>
      </c>
      <c r="H8745">
        <v>35566</v>
      </c>
      <c r="I8745">
        <v>16.34</v>
      </c>
      <c r="J8745">
        <v>92</v>
      </c>
      <c r="K8745">
        <v>35301</v>
      </c>
      <c r="L8745">
        <v>99.25</v>
      </c>
    </row>
    <row r="8746" spans="1:12" x14ac:dyDescent="0.35">
      <c r="A8746" t="s">
        <v>191</v>
      </c>
      <c r="B8746" s="1">
        <v>45351</v>
      </c>
      <c r="C8746">
        <v>469.07</v>
      </c>
      <c r="D8746">
        <v>472.98</v>
      </c>
      <c r="E8746">
        <v>472.99</v>
      </c>
      <c r="F8746">
        <v>466.01</v>
      </c>
      <c r="G8746">
        <v>471</v>
      </c>
      <c r="H8746">
        <v>732127</v>
      </c>
      <c r="I8746">
        <v>3433.8</v>
      </c>
      <c r="J8746">
        <v>11769</v>
      </c>
      <c r="K8746">
        <v>365718</v>
      </c>
      <c r="L8746">
        <v>49.95</v>
      </c>
    </row>
    <row r="8747" spans="1:12" x14ac:dyDescent="0.35">
      <c r="A8747" t="s">
        <v>190</v>
      </c>
      <c r="B8747" s="1">
        <v>45351</v>
      </c>
      <c r="C8747">
        <v>261.75</v>
      </c>
      <c r="D8747">
        <v>261.39999999999998</v>
      </c>
      <c r="E8747">
        <v>267.60000000000002</v>
      </c>
      <c r="F8747">
        <v>258.35000000000002</v>
      </c>
      <c r="G8747">
        <v>265.45</v>
      </c>
      <c r="H8747">
        <v>16296464</v>
      </c>
      <c r="I8747">
        <v>42853.18</v>
      </c>
      <c r="J8747">
        <v>102005</v>
      </c>
      <c r="K8747">
        <v>6202194</v>
      </c>
      <c r="L8747">
        <v>38.06</v>
      </c>
    </row>
    <row r="8748" spans="1:12" x14ac:dyDescent="0.35">
      <c r="A8748" t="s">
        <v>189</v>
      </c>
      <c r="B8748" s="1">
        <v>45351</v>
      </c>
      <c r="C8748">
        <v>196.65</v>
      </c>
      <c r="D8748">
        <v>196.65</v>
      </c>
      <c r="E8748">
        <v>197.65</v>
      </c>
      <c r="F8748">
        <v>193.1</v>
      </c>
      <c r="G8748">
        <v>195.6</v>
      </c>
      <c r="H8748">
        <v>19407356</v>
      </c>
      <c r="I8748">
        <v>37854.42</v>
      </c>
      <c r="J8748">
        <v>119900</v>
      </c>
      <c r="K8748">
        <v>9909114</v>
      </c>
      <c r="L8748">
        <v>51.06</v>
      </c>
    </row>
    <row r="8749" spans="1:12" x14ac:dyDescent="0.35">
      <c r="A8749" t="s">
        <v>188</v>
      </c>
      <c r="B8749" s="1">
        <v>45351</v>
      </c>
      <c r="C8749">
        <v>660.35</v>
      </c>
      <c r="D8749">
        <v>651</v>
      </c>
      <c r="E8749">
        <v>685</v>
      </c>
      <c r="F8749">
        <v>651</v>
      </c>
      <c r="G8749">
        <v>663.55</v>
      </c>
      <c r="H8749">
        <v>417318</v>
      </c>
      <c r="I8749">
        <v>2766.64</v>
      </c>
      <c r="J8749">
        <v>23055</v>
      </c>
      <c r="K8749">
        <v>318041</v>
      </c>
      <c r="L8749">
        <v>76.209999999999994</v>
      </c>
    </row>
    <row r="8750" spans="1:12" x14ac:dyDescent="0.35">
      <c r="A8750" t="s">
        <v>187</v>
      </c>
      <c r="B8750" s="1">
        <v>45351</v>
      </c>
      <c r="C8750">
        <v>2607.8000000000002</v>
      </c>
      <c r="D8750">
        <v>2608.6999999999998</v>
      </c>
      <c r="E8750">
        <v>2643</v>
      </c>
      <c r="F8750">
        <v>2581</v>
      </c>
      <c r="G8750">
        <v>2626.2</v>
      </c>
      <c r="H8750">
        <v>1151</v>
      </c>
      <c r="I8750">
        <v>30.02</v>
      </c>
      <c r="J8750">
        <v>439</v>
      </c>
      <c r="K8750">
        <v>548</v>
      </c>
      <c r="L8750">
        <v>47.61</v>
      </c>
    </row>
    <row r="8751" spans="1:12" x14ac:dyDescent="0.35">
      <c r="A8751" t="s">
        <v>186</v>
      </c>
      <c r="B8751" s="1">
        <v>45351</v>
      </c>
      <c r="C8751">
        <v>101.5</v>
      </c>
      <c r="D8751">
        <v>101.95</v>
      </c>
      <c r="E8751">
        <v>103.9</v>
      </c>
      <c r="F8751">
        <v>97.55</v>
      </c>
      <c r="G8751">
        <v>99.8</v>
      </c>
      <c r="H8751">
        <v>7634</v>
      </c>
      <c r="I8751">
        <v>7.69</v>
      </c>
      <c r="J8751">
        <v>501</v>
      </c>
      <c r="K8751">
        <v>3527</v>
      </c>
      <c r="L8751">
        <v>46.2</v>
      </c>
    </row>
    <row r="8752" spans="1:12" x14ac:dyDescent="0.35">
      <c r="A8752" t="s">
        <v>185</v>
      </c>
      <c r="B8752" s="1">
        <v>45351</v>
      </c>
      <c r="C8752">
        <v>371.2</v>
      </c>
      <c r="D8752">
        <v>374</v>
      </c>
      <c r="E8752">
        <v>374.8</v>
      </c>
      <c r="F8752">
        <v>369</v>
      </c>
      <c r="G8752">
        <v>372.95</v>
      </c>
      <c r="H8752">
        <v>1200332</v>
      </c>
      <c r="I8752">
        <v>4463.7299999999996</v>
      </c>
      <c r="J8752">
        <v>17283</v>
      </c>
      <c r="K8752">
        <v>452280</v>
      </c>
      <c r="L8752">
        <v>37.68</v>
      </c>
    </row>
    <row r="8753" spans="1:12" x14ac:dyDescent="0.35">
      <c r="A8753" t="s">
        <v>184</v>
      </c>
      <c r="B8753" s="1">
        <v>45351</v>
      </c>
      <c r="C8753">
        <v>110.8</v>
      </c>
      <c r="D8753">
        <v>110</v>
      </c>
      <c r="E8753">
        <v>111.9</v>
      </c>
      <c r="F8753">
        <v>108.5</v>
      </c>
      <c r="G8753">
        <v>109.8</v>
      </c>
      <c r="H8753">
        <v>13903</v>
      </c>
      <c r="I8753">
        <v>15.31</v>
      </c>
      <c r="J8753">
        <v>317</v>
      </c>
      <c r="K8753">
        <v>8346</v>
      </c>
      <c r="L8753">
        <v>60.03</v>
      </c>
    </row>
    <row r="8754" spans="1:12" x14ac:dyDescent="0.35">
      <c r="A8754" t="s">
        <v>183</v>
      </c>
      <c r="B8754" s="1">
        <v>45351</v>
      </c>
      <c r="C8754">
        <v>244.35</v>
      </c>
      <c r="D8754">
        <v>244.35</v>
      </c>
      <c r="E8754">
        <v>247.6</v>
      </c>
      <c r="F8754">
        <v>238.8</v>
      </c>
      <c r="G8754">
        <v>243.95</v>
      </c>
      <c r="H8754">
        <v>1529977</v>
      </c>
      <c r="I8754">
        <v>3733.33</v>
      </c>
      <c r="J8754">
        <v>22333</v>
      </c>
      <c r="K8754">
        <v>847249</v>
      </c>
      <c r="L8754">
        <v>55.38</v>
      </c>
    </row>
    <row r="8755" spans="1:12" x14ac:dyDescent="0.35">
      <c r="A8755" t="s">
        <v>182</v>
      </c>
      <c r="B8755" s="1">
        <v>45351</v>
      </c>
      <c r="C8755">
        <v>2229.1999999999998</v>
      </c>
      <c r="D8755">
        <v>2229</v>
      </c>
      <c r="E8755">
        <v>2240</v>
      </c>
      <c r="F8755">
        <v>2194.5</v>
      </c>
      <c r="G8755">
        <v>2228.9499999999998</v>
      </c>
      <c r="H8755">
        <v>478956</v>
      </c>
      <c r="I8755">
        <v>10623.19</v>
      </c>
      <c r="J8755">
        <v>35934</v>
      </c>
      <c r="K8755">
        <v>327008</v>
      </c>
      <c r="L8755">
        <v>68.28</v>
      </c>
    </row>
    <row r="8756" spans="1:12" x14ac:dyDescent="0.35">
      <c r="A8756" t="s">
        <v>181</v>
      </c>
      <c r="B8756" s="1">
        <v>45351</v>
      </c>
      <c r="C8756">
        <v>617.54999999999995</v>
      </c>
      <c r="D8756">
        <v>639.79999999999995</v>
      </c>
      <c r="E8756">
        <v>639.79999999999995</v>
      </c>
      <c r="F8756">
        <v>607.25</v>
      </c>
      <c r="G8756">
        <v>612.75</v>
      </c>
      <c r="H8756">
        <v>9000</v>
      </c>
      <c r="I8756">
        <v>55.56</v>
      </c>
      <c r="J8756">
        <v>525</v>
      </c>
      <c r="K8756">
        <v>5359</v>
      </c>
      <c r="L8756">
        <v>59.54</v>
      </c>
    </row>
    <row r="8757" spans="1:12" x14ac:dyDescent="0.35">
      <c r="A8757" t="s">
        <v>180</v>
      </c>
      <c r="B8757" s="1">
        <v>45351</v>
      </c>
      <c r="C8757">
        <v>2185.65</v>
      </c>
      <c r="D8757">
        <v>2176</v>
      </c>
      <c r="E8757">
        <v>2194</v>
      </c>
      <c r="F8757">
        <v>2152</v>
      </c>
      <c r="G8757">
        <v>2173.75</v>
      </c>
      <c r="H8757">
        <v>29538</v>
      </c>
      <c r="I8757">
        <v>641.26</v>
      </c>
      <c r="J8757">
        <v>5871</v>
      </c>
      <c r="K8757">
        <v>14877</v>
      </c>
      <c r="L8757">
        <v>50.37</v>
      </c>
    </row>
    <row r="8758" spans="1:12" x14ac:dyDescent="0.35">
      <c r="A8758" t="s">
        <v>179</v>
      </c>
      <c r="B8758" s="1">
        <v>45351</v>
      </c>
      <c r="C8758">
        <v>131.25</v>
      </c>
      <c r="D8758">
        <v>131</v>
      </c>
      <c r="E8758">
        <v>131</v>
      </c>
      <c r="F8758">
        <v>123</v>
      </c>
      <c r="G8758">
        <v>124.2</v>
      </c>
      <c r="H8758">
        <v>673853</v>
      </c>
      <c r="I8758">
        <v>847.24</v>
      </c>
      <c r="J8758">
        <v>5189</v>
      </c>
      <c r="K8758">
        <v>356142</v>
      </c>
      <c r="L8758">
        <v>52.85</v>
      </c>
    </row>
    <row r="8759" spans="1:12" x14ac:dyDescent="0.35">
      <c r="A8759" t="s">
        <v>178</v>
      </c>
      <c r="B8759" s="1">
        <v>45351</v>
      </c>
      <c r="C8759">
        <v>6498.7</v>
      </c>
      <c r="D8759">
        <v>6499</v>
      </c>
      <c r="E8759">
        <v>6539</v>
      </c>
      <c r="F8759">
        <v>6366.2</v>
      </c>
      <c r="G8759">
        <v>6495.35</v>
      </c>
      <c r="H8759">
        <v>1699098</v>
      </c>
      <c r="I8759">
        <v>110290.83</v>
      </c>
      <c r="J8759">
        <v>128058</v>
      </c>
      <c r="K8759">
        <v>1062737</v>
      </c>
      <c r="L8759">
        <v>62.55</v>
      </c>
    </row>
    <row r="8760" spans="1:12" x14ac:dyDescent="0.35">
      <c r="A8760" t="s">
        <v>177</v>
      </c>
      <c r="B8760" s="1">
        <v>45351</v>
      </c>
      <c r="C8760">
        <v>219.95</v>
      </c>
      <c r="D8760">
        <v>217.65</v>
      </c>
      <c r="E8760">
        <v>222.2</v>
      </c>
      <c r="F8760">
        <v>211</v>
      </c>
      <c r="G8760">
        <v>217.25</v>
      </c>
      <c r="H8760">
        <v>622430</v>
      </c>
      <c r="I8760">
        <v>1348.95</v>
      </c>
      <c r="J8760">
        <v>7653</v>
      </c>
      <c r="K8760">
        <v>298661</v>
      </c>
      <c r="L8760">
        <v>47.98</v>
      </c>
    </row>
    <row r="8761" spans="1:12" x14ac:dyDescent="0.35">
      <c r="A8761" t="s">
        <v>176</v>
      </c>
      <c r="B8761" s="1">
        <v>45351</v>
      </c>
      <c r="C8761">
        <v>8705.2999999999993</v>
      </c>
      <c r="D8761">
        <v>8651</v>
      </c>
      <c r="E8761">
        <v>9348.9500000000007</v>
      </c>
      <c r="F8761">
        <v>8601</v>
      </c>
      <c r="G8761">
        <v>9149.6</v>
      </c>
      <c r="H8761">
        <v>80740</v>
      </c>
      <c r="I8761">
        <v>7298.07</v>
      </c>
      <c r="J8761">
        <v>21238</v>
      </c>
      <c r="K8761">
        <v>47252</v>
      </c>
      <c r="L8761">
        <v>58.52</v>
      </c>
    </row>
    <row r="8762" spans="1:12" x14ac:dyDescent="0.35">
      <c r="A8762" t="s">
        <v>175</v>
      </c>
      <c r="B8762" s="1">
        <v>45351</v>
      </c>
      <c r="C8762">
        <v>34</v>
      </c>
      <c r="D8762">
        <v>34.1</v>
      </c>
      <c r="E8762">
        <v>34.799999999999997</v>
      </c>
      <c r="F8762">
        <v>33</v>
      </c>
      <c r="G8762">
        <v>34.4</v>
      </c>
      <c r="H8762">
        <v>10543855</v>
      </c>
      <c r="I8762">
        <v>3588.33</v>
      </c>
      <c r="J8762">
        <v>20203</v>
      </c>
      <c r="K8762">
        <v>4788012</v>
      </c>
      <c r="L8762">
        <v>45.41</v>
      </c>
    </row>
    <row r="8763" spans="1:12" x14ac:dyDescent="0.35">
      <c r="A8763" t="s">
        <v>174</v>
      </c>
      <c r="B8763" s="1">
        <v>45351</v>
      </c>
      <c r="C8763">
        <v>358.15</v>
      </c>
      <c r="D8763">
        <v>355</v>
      </c>
      <c r="E8763">
        <v>356</v>
      </c>
      <c r="F8763">
        <v>328</v>
      </c>
      <c r="G8763">
        <v>335.25</v>
      </c>
      <c r="H8763">
        <v>684143</v>
      </c>
      <c r="I8763">
        <v>2337.65</v>
      </c>
      <c r="J8763">
        <v>32487</v>
      </c>
      <c r="K8763">
        <v>234339</v>
      </c>
      <c r="L8763">
        <v>34.25</v>
      </c>
    </row>
    <row r="8764" spans="1:12" x14ac:dyDescent="0.35">
      <c r="A8764" t="s">
        <v>173</v>
      </c>
      <c r="B8764" s="1">
        <v>45351</v>
      </c>
      <c r="C8764">
        <v>1584.5</v>
      </c>
      <c r="D8764">
        <v>1584.95</v>
      </c>
      <c r="E8764">
        <v>1603.6</v>
      </c>
      <c r="F8764">
        <v>1568.35</v>
      </c>
      <c r="G8764">
        <v>1593.8</v>
      </c>
      <c r="H8764">
        <v>1352363</v>
      </c>
      <c r="I8764">
        <v>21485.360000000001</v>
      </c>
      <c r="J8764">
        <v>87800</v>
      </c>
      <c r="K8764">
        <v>745616</v>
      </c>
      <c r="L8764">
        <v>55.13</v>
      </c>
    </row>
    <row r="8765" spans="1:12" x14ac:dyDescent="0.35">
      <c r="A8765" t="s">
        <v>172</v>
      </c>
      <c r="B8765" s="1">
        <v>45351</v>
      </c>
      <c r="C8765">
        <v>1004.5</v>
      </c>
      <c r="D8765">
        <v>1006</v>
      </c>
      <c r="E8765">
        <v>1011.85</v>
      </c>
      <c r="F8765">
        <v>993.05</v>
      </c>
      <c r="G8765">
        <v>995.8</v>
      </c>
      <c r="H8765">
        <v>47878</v>
      </c>
      <c r="I8765">
        <v>478.93</v>
      </c>
      <c r="J8765">
        <v>5488</v>
      </c>
      <c r="K8765">
        <v>26164</v>
      </c>
      <c r="L8765">
        <v>54.65</v>
      </c>
    </row>
    <row r="8766" spans="1:12" x14ac:dyDescent="0.35">
      <c r="A8766" t="s">
        <v>171</v>
      </c>
      <c r="B8766" s="1">
        <v>45351</v>
      </c>
      <c r="C8766">
        <v>236.3</v>
      </c>
      <c r="D8766">
        <v>237.35</v>
      </c>
      <c r="E8766">
        <v>239.9</v>
      </c>
      <c r="F8766">
        <v>233.75</v>
      </c>
      <c r="G8766">
        <v>234.65</v>
      </c>
      <c r="H8766">
        <v>484084</v>
      </c>
      <c r="I8766">
        <v>1146.46</v>
      </c>
      <c r="J8766">
        <v>13785</v>
      </c>
      <c r="K8766">
        <v>179821</v>
      </c>
      <c r="L8766">
        <v>37.15</v>
      </c>
    </row>
    <row r="8767" spans="1:12" x14ac:dyDescent="0.35">
      <c r="A8767" t="s">
        <v>170</v>
      </c>
      <c r="B8767" s="1">
        <v>45351</v>
      </c>
      <c r="C8767">
        <v>8188.65</v>
      </c>
      <c r="D8767">
        <v>7997.4</v>
      </c>
      <c r="E8767">
        <v>8143.5</v>
      </c>
      <c r="F8767">
        <v>7890</v>
      </c>
      <c r="G8767">
        <v>7909.35</v>
      </c>
      <c r="H8767">
        <v>1042536</v>
      </c>
      <c r="I8767">
        <v>83099.91</v>
      </c>
      <c r="J8767">
        <v>127449</v>
      </c>
      <c r="K8767">
        <v>467034</v>
      </c>
      <c r="L8767">
        <v>44.8</v>
      </c>
    </row>
    <row r="8768" spans="1:12" x14ac:dyDescent="0.35">
      <c r="A8768" t="s">
        <v>169</v>
      </c>
      <c r="B8768" s="1">
        <v>45351</v>
      </c>
      <c r="C8768">
        <v>26.45</v>
      </c>
      <c r="D8768">
        <v>26.85</v>
      </c>
      <c r="E8768">
        <v>27.9</v>
      </c>
      <c r="F8768">
        <v>25.5</v>
      </c>
      <c r="G8768">
        <v>26.45</v>
      </c>
      <c r="H8768">
        <v>285067</v>
      </c>
      <c r="I8768">
        <v>74.739999999999995</v>
      </c>
      <c r="J8768">
        <v>1310</v>
      </c>
      <c r="K8768">
        <v>79363</v>
      </c>
      <c r="L8768">
        <v>27.84</v>
      </c>
    </row>
    <row r="8769" spans="1:12" x14ac:dyDescent="0.35">
      <c r="A8769" t="s">
        <v>168</v>
      </c>
      <c r="B8769" s="1">
        <v>45351</v>
      </c>
      <c r="C8769">
        <v>1180.7</v>
      </c>
      <c r="D8769">
        <v>1193</v>
      </c>
      <c r="E8769">
        <v>1238.8</v>
      </c>
      <c r="F8769">
        <v>1180.7</v>
      </c>
      <c r="G8769">
        <v>1210.3499999999999</v>
      </c>
      <c r="H8769">
        <v>350624</v>
      </c>
      <c r="I8769">
        <v>4261.38</v>
      </c>
      <c r="J8769">
        <v>15092</v>
      </c>
      <c r="K8769">
        <v>173742</v>
      </c>
      <c r="L8769">
        <v>49.55</v>
      </c>
    </row>
    <row r="8770" spans="1:12" x14ac:dyDescent="0.35">
      <c r="A8770" t="s">
        <v>167</v>
      </c>
      <c r="B8770" s="1">
        <v>45351</v>
      </c>
      <c r="C8770">
        <v>84.85</v>
      </c>
      <c r="D8770">
        <v>84.85</v>
      </c>
      <c r="E8770">
        <v>87.45</v>
      </c>
      <c r="F8770">
        <v>82.2</v>
      </c>
      <c r="G8770">
        <v>86.2</v>
      </c>
      <c r="H8770">
        <v>78604</v>
      </c>
      <c r="I8770">
        <v>66.61</v>
      </c>
      <c r="J8770">
        <v>1243</v>
      </c>
      <c r="K8770">
        <v>49617</v>
      </c>
      <c r="L8770">
        <v>63.12</v>
      </c>
    </row>
    <row r="8771" spans="1:12" x14ac:dyDescent="0.35">
      <c r="A8771" t="s">
        <v>166</v>
      </c>
      <c r="B8771" s="1">
        <v>45351</v>
      </c>
      <c r="C8771">
        <v>72.989999999999995</v>
      </c>
      <c r="D8771">
        <v>72.989999999999995</v>
      </c>
      <c r="E8771">
        <v>73.37</v>
      </c>
      <c r="F8771">
        <v>72.599999999999994</v>
      </c>
      <c r="G8771">
        <v>73.180000000000007</v>
      </c>
      <c r="H8771">
        <v>471</v>
      </c>
      <c r="I8771">
        <v>0.34</v>
      </c>
      <c r="J8771">
        <v>28</v>
      </c>
      <c r="K8771">
        <v>412</v>
      </c>
      <c r="L8771">
        <v>87.47</v>
      </c>
    </row>
    <row r="8772" spans="1:12" x14ac:dyDescent="0.35">
      <c r="A8772" t="s">
        <v>165</v>
      </c>
      <c r="B8772" s="1">
        <v>45351</v>
      </c>
      <c r="C8772">
        <v>23.7</v>
      </c>
      <c r="D8772">
        <v>23.75</v>
      </c>
      <c r="E8772">
        <v>24.65</v>
      </c>
      <c r="F8772">
        <v>23.5</v>
      </c>
      <c r="G8772">
        <v>23.65</v>
      </c>
      <c r="H8772">
        <v>2741759</v>
      </c>
      <c r="I8772">
        <v>657.67</v>
      </c>
      <c r="J8772">
        <v>5814</v>
      </c>
      <c r="K8772">
        <v>473885</v>
      </c>
      <c r="L8772">
        <v>17.28</v>
      </c>
    </row>
    <row r="8773" spans="1:12" x14ac:dyDescent="0.35">
      <c r="A8773" t="s">
        <v>164</v>
      </c>
      <c r="B8773" s="1">
        <v>45351</v>
      </c>
      <c r="C8773">
        <v>397.94</v>
      </c>
      <c r="D8773">
        <v>395.34</v>
      </c>
      <c r="E8773">
        <v>400</v>
      </c>
      <c r="F8773">
        <v>394.01</v>
      </c>
      <c r="G8773">
        <v>399.31</v>
      </c>
      <c r="H8773">
        <v>915</v>
      </c>
      <c r="I8773">
        <v>3.62</v>
      </c>
      <c r="J8773">
        <v>62</v>
      </c>
      <c r="K8773">
        <v>568</v>
      </c>
      <c r="L8773">
        <v>62.08</v>
      </c>
    </row>
    <row r="8774" spans="1:12" x14ac:dyDescent="0.35">
      <c r="A8774" t="s">
        <v>163</v>
      </c>
      <c r="B8774" s="1">
        <v>45351</v>
      </c>
      <c r="C8774">
        <v>236.38</v>
      </c>
      <c r="D8774">
        <v>234</v>
      </c>
      <c r="E8774">
        <v>239.45</v>
      </c>
      <c r="F8774">
        <v>234</v>
      </c>
      <c r="G8774">
        <v>237.13</v>
      </c>
      <c r="H8774">
        <v>8171</v>
      </c>
      <c r="I8774">
        <v>19.29</v>
      </c>
      <c r="J8774">
        <v>179</v>
      </c>
      <c r="K8774">
        <v>7767</v>
      </c>
      <c r="L8774">
        <v>95.06</v>
      </c>
    </row>
    <row r="8775" spans="1:12" x14ac:dyDescent="0.35">
      <c r="A8775" t="s">
        <v>162</v>
      </c>
      <c r="B8775" s="1">
        <v>45351</v>
      </c>
      <c r="C8775">
        <v>70.540000000000006</v>
      </c>
      <c r="D8775">
        <v>71.48</v>
      </c>
      <c r="E8775">
        <v>71.48</v>
      </c>
      <c r="F8775">
        <v>70.650000000000006</v>
      </c>
      <c r="G8775">
        <v>70.89</v>
      </c>
      <c r="H8775">
        <v>11965</v>
      </c>
      <c r="I8775">
        <v>8.48</v>
      </c>
      <c r="J8775">
        <v>156</v>
      </c>
      <c r="K8775">
        <v>11287</v>
      </c>
      <c r="L8775">
        <v>94.33</v>
      </c>
    </row>
    <row r="8776" spans="1:12" x14ac:dyDescent="0.35">
      <c r="A8776" t="s">
        <v>161</v>
      </c>
      <c r="B8776" s="1">
        <v>45351</v>
      </c>
      <c r="C8776">
        <v>121.84</v>
      </c>
      <c r="D8776">
        <v>121.83</v>
      </c>
      <c r="E8776">
        <v>121.84</v>
      </c>
      <c r="F8776">
        <v>119.99</v>
      </c>
      <c r="G8776">
        <v>120.93</v>
      </c>
      <c r="H8776">
        <v>6710</v>
      </c>
      <c r="I8776">
        <v>8.08</v>
      </c>
      <c r="J8776">
        <v>132</v>
      </c>
      <c r="K8776">
        <v>5207</v>
      </c>
      <c r="L8776">
        <v>77.599999999999994</v>
      </c>
    </row>
    <row r="8777" spans="1:12" x14ac:dyDescent="0.35">
      <c r="A8777" t="s">
        <v>160</v>
      </c>
      <c r="B8777" s="1">
        <v>45351</v>
      </c>
      <c r="C8777">
        <v>52.99</v>
      </c>
      <c r="D8777">
        <v>53.34</v>
      </c>
      <c r="E8777">
        <v>53.34</v>
      </c>
      <c r="F8777">
        <v>53</v>
      </c>
      <c r="G8777">
        <v>53.03</v>
      </c>
      <c r="H8777">
        <v>45054</v>
      </c>
      <c r="I8777">
        <v>23.95</v>
      </c>
      <c r="J8777">
        <v>1237</v>
      </c>
      <c r="K8777">
        <v>30151</v>
      </c>
      <c r="L8777">
        <v>66.92</v>
      </c>
    </row>
    <row r="8778" spans="1:12" x14ac:dyDescent="0.35">
      <c r="A8778" t="s">
        <v>159</v>
      </c>
      <c r="B8778" s="1">
        <v>45351</v>
      </c>
      <c r="C8778">
        <v>99.83</v>
      </c>
      <c r="D8778">
        <v>99.69</v>
      </c>
      <c r="E8778">
        <v>99.84</v>
      </c>
      <c r="F8778">
        <v>99.21</v>
      </c>
      <c r="G8778">
        <v>99.67</v>
      </c>
      <c r="H8778">
        <v>1044</v>
      </c>
      <c r="I8778">
        <v>1.04</v>
      </c>
      <c r="J8778">
        <v>44</v>
      </c>
      <c r="K8778">
        <v>778</v>
      </c>
      <c r="L8778">
        <v>74.52</v>
      </c>
    </row>
    <row r="8779" spans="1:12" x14ac:dyDescent="0.35">
      <c r="A8779" t="s">
        <v>158</v>
      </c>
      <c r="B8779" s="1">
        <v>45351</v>
      </c>
      <c r="C8779">
        <v>651.6</v>
      </c>
      <c r="D8779">
        <v>654.95000000000005</v>
      </c>
      <c r="E8779">
        <v>664</v>
      </c>
      <c r="F8779">
        <v>630.4</v>
      </c>
      <c r="G8779">
        <v>639.25</v>
      </c>
      <c r="H8779">
        <v>80981</v>
      </c>
      <c r="I8779">
        <v>517.29999999999995</v>
      </c>
      <c r="J8779">
        <v>6652</v>
      </c>
      <c r="K8779">
        <v>44636</v>
      </c>
      <c r="L8779">
        <v>55.12</v>
      </c>
    </row>
    <row r="8780" spans="1:12" x14ac:dyDescent="0.35">
      <c r="A8780" t="s">
        <v>157</v>
      </c>
      <c r="B8780" s="1">
        <v>45351</v>
      </c>
      <c r="C8780">
        <v>11.54</v>
      </c>
      <c r="D8780">
        <v>11.31</v>
      </c>
      <c r="E8780">
        <v>11.56</v>
      </c>
      <c r="F8780">
        <v>11.31</v>
      </c>
      <c r="G8780">
        <v>11.55</v>
      </c>
      <c r="H8780">
        <v>50253</v>
      </c>
      <c r="I8780">
        <v>5.81</v>
      </c>
      <c r="J8780">
        <v>378</v>
      </c>
      <c r="K8780">
        <v>30208</v>
      </c>
      <c r="L8780">
        <v>60.11</v>
      </c>
    </row>
    <row r="8781" spans="1:12" x14ac:dyDescent="0.35">
      <c r="A8781" t="s">
        <v>156</v>
      </c>
      <c r="B8781" s="1">
        <v>45351</v>
      </c>
      <c r="C8781">
        <v>466.05</v>
      </c>
      <c r="D8781">
        <v>460.05</v>
      </c>
      <c r="E8781">
        <v>469.84</v>
      </c>
      <c r="F8781">
        <v>456.73</v>
      </c>
      <c r="G8781">
        <v>468.33</v>
      </c>
      <c r="H8781">
        <v>2559</v>
      </c>
      <c r="I8781">
        <v>11.95</v>
      </c>
      <c r="J8781">
        <v>78</v>
      </c>
      <c r="K8781">
        <v>2171</v>
      </c>
      <c r="L8781">
        <v>84.84</v>
      </c>
    </row>
    <row r="8782" spans="1:12" x14ac:dyDescent="0.35">
      <c r="A8782" t="s">
        <v>155</v>
      </c>
      <c r="B8782" s="1">
        <v>45351</v>
      </c>
      <c r="C8782">
        <v>1074.2</v>
      </c>
      <c r="D8782">
        <v>1071</v>
      </c>
      <c r="E8782">
        <v>1082.3</v>
      </c>
      <c r="F8782">
        <v>1055.3499999999999</v>
      </c>
      <c r="G8782">
        <v>1075.0999999999999</v>
      </c>
      <c r="H8782">
        <v>13648997</v>
      </c>
      <c r="I8782">
        <v>146040.49</v>
      </c>
      <c r="J8782">
        <v>231689</v>
      </c>
      <c r="K8782">
        <v>7302322</v>
      </c>
      <c r="L8782">
        <v>53.5</v>
      </c>
    </row>
    <row r="8783" spans="1:12" x14ac:dyDescent="0.35">
      <c r="A8783" t="s">
        <v>154</v>
      </c>
      <c r="B8783" s="1">
        <v>45351</v>
      </c>
      <c r="C8783">
        <v>381.55</v>
      </c>
      <c r="D8783">
        <v>380.95</v>
      </c>
      <c r="E8783">
        <v>384.75</v>
      </c>
      <c r="F8783">
        <v>372.75</v>
      </c>
      <c r="G8783">
        <v>381.65</v>
      </c>
      <c r="H8783">
        <v>3172514</v>
      </c>
      <c r="I8783">
        <v>12022.9</v>
      </c>
      <c r="J8783">
        <v>37802</v>
      </c>
      <c r="K8783">
        <v>956467</v>
      </c>
      <c r="L8783">
        <v>30.15</v>
      </c>
    </row>
    <row r="8784" spans="1:12" x14ac:dyDescent="0.35">
      <c r="A8784" t="s">
        <v>153</v>
      </c>
      <c r="B8784" s="1">
        <v>45351</v>
      </c>
      <c r="C8784">
        <v>500</v>
      </c>
      <c r="D8784">
        <v>505</v>
      </c>
      <c r="E8784">
        <v>512.95000000000005</v>
      </c>
      <c r="F8784">
        <v>480</v>
      </c>
      <c r="G8784">
        <v>502.1</v>
      </c>
      <c r="H8784">
        <v>218775</v>
      </c>
      <c r="I8784">
        <v>1088.8800000000001</v>
      </c>
      <c r="J8784">
        <v>9913</v>
      </c>
      <c r="K8784">
        <v>77548</v>
      </c>
      <c r="L8784">
        <v>35.450000000000003</v>
      </c>
    </row>
    <row r="8785" spans="1:12" x14ac:dyDescent="0.35">
      <c r="A8785" t="s">
        <v>152</v>
      </c>
      <c r="B8785" s="1">
        <v>45351</v>
      </c>
      <c r="C8785">
        <v>100.05</v>
      </c>
      <c r="D8785">
        <v>100.2</v>
      </c>
      <c r="E8785">
        <v>102.45</v>
      </c>
      <c r="F8785">
        <v>98</v>
      </c>
      <c r="G8785">
        <v>100.85</v>
      </c>
      <c r="H8785">
        <v>388898</v>
      </c>
      <c r="I8785">
        <v>390.26</v>
      </c>
      <c r="J8785">
        <v>5395</v>
      </c>
      <c r="K8785">
        <v>138787</v>
      </c>
      <c r="L8785">
        <v>35.69</v>
      </c>
    </row>
    <row r="8786" spans="1:12" x14ac:dyDescent="0.35">
      <c r="A8786" t="s">
        <v>151</v>
      </c>
      <c r="B8786" s="1">
        <v>45351</v>
      </c>
      <c r="C8786">
        <v>147.55000000000001</v>
      </c>
      <c r="D8786">
        <v>146.1</v>
      </c>
      <c r="E8786">
        <v>151.19999999999999</v>
      </c>
      <c r="F8786">
        <v>140.25</v>
      </c>
      <c r="G8786">
        <v>142.44999999999999</v>
      </c>
      <c r="H8786">
        <v>32971</v>
      </c>
      <c r="I8786">
        <v>47.73</v>
      </c>
      <c r="J8786">
        <v>1473</v>
      </c>
      <c r="K8786">
        <v>12336</v>
      </c>
      <c r="L8786">
        <v>37.409999999999997</v>
      </c>
    </row>
    <row r="8787" spans="1:12" x14ac:dyDescent="0.35">
      <c r="A8787" t="s">
        <v>150</v>
      </c>
      <c r="B8787" s="1">
        <v>45351</v>
      </c>
      <c r="C8787">
        <v>105.15</v>
      </c>
      <c r="D8787">
        <v>102.8</v>
      </c>
      <c r="E8787">
        <v>106</v>
      </c>
      <c r="F8787">
        <v>100.55</v>
      </c>
      <c r="G8787">
        <v>103.4</v>
      </c>
      <c r="H8787">
        <v>36607</v>
      </c>
      <c r="I8787">
        <v>37.83</v>
      </c>
      <c r="J8787">
        <v>705</v>
      </c>
      <c r="K8787">
        <v>20103</v>
      </c>
      <c r="L8787">
        <v>54.92</v>
      </c>
    </row>
    <row r="8788" spans="1:12" x14ac:dyDescent="0.35">
      <c r="A8788" t="s">
        <v>149</v>
      </c>
      <c r="B8788" s="1">
        <v>45351</v>
      </c>
      <c r="C8788">
        <v>617.45000000000005</v>
      </c>
      <c r="D8788">
        <v>635</v>
      </c>
      <c r="E8788">
        <v>640</v>
      </c>
      <c r="F8788">
        <v>590.04999999999995</v>
      </c>
      <c r="G8788">
        <v>634.25</v>
      </c>
      <c r="H8788">
        <v>303894</v>
      </c>
      <c r="I8788">
        <v>1878.51</v>
      </c>
      <c r="J8788">
        <v>15162</v>
      </c>
      <c r="K8788">
        <v>164829</v>
      </c>
      <c r="L8788">
        <v>54.24</v>
      </c>
    </row>
    <row r="8789" spans="1:12" x14ac:dyDescent="0.35">
      <c r="A8789" t="s">
        <v>148</v>
      </c>
      <c r="B8789" s="1">
        <v>45351</v>
      </c>
      <c r="C8789">
        <v>512.45000000000005</v>
      </c>
      <c r="D8789">
        <v>512.79999999999995</v>
      </c>
      <c r="E8789">
        <v>519.4</v>
      </c>
      <c r="F8789">
        <v>502.55</v>
      </c>
      <c r="G8789">
        <v>506.65</v>
      </c>
      <c r="H8789">
        <v>347610</v>
      </c>
      <c r="I8789">
        <v>1771.44</v>
      </c>
      <c r="J8789">
        <v>12512</v>
      </c>
      <c r="K8789">
        <v>196712</v>
      </c>
      <c r="L8789">
        <v>56.59</v>
      </c>
    </row>
    <row r="8790" spans="1:12" x14ac:dyDescent="0.35">
      <c r="A8790" t="s">
        <v>147</v>
      </c>
      <c r="B8790" s="1">
        <v>45351</v>
      </c>
      <c r="C8790">
        <v>521.95000000000005</v>
      </c>
      <c r="D8790">
        <v>520</v>
      </c>
      <c r="E8790">
        <v>535</v>
      </c>
      <c r="F8790">
        <v>506.25</v>
      </c>
      <c r="G8790">
        <v>530.95000000000005</v>
      </c>
      <c r="H8790">
        <v>198289</v>
      </c>
      <c r="I8790">
        <v>1036.54</v>
      </c>
      <c r="J8790">
        <v>11016</v>
      </c>
      <c r="K8790">
        <v>136021</v>
      </c>
      <c r="L8790">
        <v>68.599999999999994</v>
      </c>
    </row>
    <row r="8791" spans="1:12" x14ac:dyDescent="0.35">
      <c r="A8791" t="s">
        <v>146</v>
      </c>
      <c r="B8791" s="1">
        <v>45351</v>
      </c>
      <c r="C8791">
        <v>594.35</v>
      </c>
      <c r="D8791">
        <v>596</v>
      </c>
      <c r="E8791">
        <v>604.35</v>
      </c>
      <c r="F8791">
        <v>589.6</v>
      </c>
      <c r="G8791">
        <v>601.35</v>
      </c>
      <c r="H8791">
        <v>25465</v>
      </c>
      <c r="I8791">
        <v>152.5</v>
      </c>
      <c r="J8791">
        <v>2781</v>
      </c>
      <c r="K8791">
        <v>7828</v>
      </c>
      <c r="L8791">
        <v>30.74</v>
      </c>
    </row>
    <row r="8792" spans="1:12" x14ac:dyDescent="0.35">
      <c r="A8792" t="s">
        <v>145</v>
      </c>
      <c r="B8792" s="1">
        <v>45351</v>
      </c>
      <c r="C8792">
        <v>137.9</v>
      </c>
      <c r="D8792">
        <v>137.15</v>
      </c>
      <c r="E8792">
        <v>139.6</v>
      </c>
      <c r="F8792">
        <v>135.55000000000001</v>
      </c>
      <c r="G8792">
        <v>136.44999999999999</v>
      </c>
      <c r="H8792">
        <v>138035</v>
      </c>
      <c r="I8792">
        <v>189.36</v>
      </c>
      <c r="J8792">
        <v>4180</v>
      </c>
      <c r="K8792">
        <v>62084</v>
      </c>
      <c r="L8792">
        <v>44.98</v>
      </c>
    </row>
    <row r="8793" spans="1:12" x14ac:dyDescent="0.35">
      <c r="A8793" t="s">
        <v>144</v>
      </c>
      <c r="B8793" s="1">
        <v>45351</v>
      </c>
      <c r="C8793">
        <v>207.09</v>
      </c>
      <c r="D8793">
        <v>208.98</v>
      </c>
      <c r="E8793">
        <v>211.25</v>
      </c>
      <c r="F8793">
        <v>205</v>
      </c>
      <c r="G8793">
        <v>207.44</v>
      </c>
      <c r="H8793">
        <v>15525</v>
      </c>
      <c r="I8793">
        <v>32.18</v>
      </c>
      <c r="J8793">
        <v>498</v>
      </c>
      <c r="K8793">
        <v>10131</v>
      </c>
      <c r="L8793">
        <v>65.260000000000005</v>
      </c>
    </row>
    <row r="8794" spans="1:12" x14ac:dyDescent="0.35">
      <c r="A8794" t="s">
        <v>143</v>
      </c>
      <c r="B8794" s="1">
        <v>45351</v>
      </c>
      <c r="C8794">
        <v>207.13</v>
      </c>
      <c r="D8794">
        <v>210.49</v>
      </c>
      <c r="E8794">
        <v>210.49</v>
      </c>
      <c r="F8794">
        <v>205.5</v>
      </c>
      <c r="G8794">
        <v>207.13</v>
      </c>
      <c r="H8794">
        <v>104007</v>
      </c>
      <c r="I8794">
        <v>215.37</v>
      </c>
      <c r="J8794">
        <v>1701</v>
      </c>
      <c r="K8794">
        <v>63429</v>
      </c>
      <c r="L8794">
        <v>60.99</v>
      </c>
    </row>
    <row r="8795" spans="1:12" x14ac:dyDescent="0.35">
      <c r="A8795" t="s">
        <v>142</v>
      </c>
      <c r="B8795" s="1">
        <v>45351</v>
      </c>
      <c r="C8795">
        <v>1909.7</v>
      </c>
      <c r="D8795">
        <v>1909.7</v>
      </c>
      <c r="E8795">
        <v>1954</v>
      </c>
      <c r="F8795">
        <v>1891</v>
      </c>
      <c r="G8795">
        <v>1928.55</v>
      </c>
      <c r="H8795">
        <v>12596</v>
      </c>
      <c r="I8795">
        <v>240.35</v>
      </c>
      <c r="J8795">
        <v>1968</v>
      </c>
      <c r="K8795">
        <v>7905</v>
      </c>
      <c r="L8795">
        <v>62.76</v>
      </c>
    </row>
    <row r="8796" spans="1:12" x14ac:dyDescent="0.35">
      <c r="A8796" t="s">
        <v>141</v>
      </c>
      <c r="B8796" s="1">
        <v>45351</v>
      </c>
      <c r="C8796">
        <v>87.95</v>
      </c>
      <c r="D8796">
        <v>87.4</v>
      </c>
      <c r="E8796">
        <v>90.95</v>
      </c>
      <c r="F8796">
        <v>86.65</v>
      </c>
      <c r="G8796">
        <v>89.45</v>
      </c>
      <c r="H8796">
        <v>9775</v>
      </c>
      <c r="I8796">
        <v>8.73</v>
      </c>
      <c r="J8796">
        <v>402</v>
      </c>
      <c r="K8796">
        <v>7449</v>
      </c>
      <c r="L8796">
        <v>76.2</v>
      </c>
    </row>
    <row r="8797" spans="1:12" x14ac:dyDescent="0.35">
      <c r="A8797" t="s">
        <v>140</v>
      </c>
      <c r="B8797" s="1">
        <v>45351</v>
      </c>
      <c r="C8797">
        <v>1028.55</v>
      </c>
      <c r="D8797">
        <v>1028.55</v>
      </c>
      <c r="E8797">
        <v>1032.55</v>
      </c>
      <c r="F8797">
        <v>1014.75</v>
      </c>
      <c r="G8797">
        <v>1028.0999999999999</v>
      </c>
      <c r="H8797">
        <v>1882782</v>
      </c>
      <c r="I8797">
        <v>19310.939999999999</v>
      </c>
      <c r="J8797">
        <v>55858</v>
      </c>
      <c r="K8797">
        <v>1092770</v>
      </c>
      <c r="L8797">
        <v>58.04</v>
      </c>
    </row>
    <row r="8798" spans="1:12" x14ac:dyDescent="0.35">
      <c r="A8798" t="s">
        <v>139</v>
      </c>
      <c r="B8798" s="1">
        <v>45351</v>
      </c>
      <c r="C8798">
        <v>571.15</v>
      </c>
      <c r="D8798">
        <v>573.9</v>
      </c>
      <c r="E8798">
        <v>576.45000000000005</v>
      </c>
      <c r="F8798">
        <v>564.45000000000005</v>
      </c>
      <c r="G8798">
        <v>569.85</v>
      </c>
      <c r="H8798">
        <v>3314480</v>
      </c>
      <c r="I8798">
        <v>18878.939999999999</v>
      </c>
      <c r="J8798">
        <v>102979</v>
      </c>
      <c r="K8798">
        <v>1289008</v>
      </c>
      <c r="L8798">
        <v>38.89</v>
      </c>
    </row>
    <row r="8799" spans="1:12" x14ac:dyDescent="0.35">
      <c r="A8799" t="s">
        <v>138</v>
      </c>
      <c r="B8799" s="1">
        <v>45351</v>
      </c>
      <c r="C8799">
        <v>545.85</v>
      </c>
      <c r="D8799">
        <v>551</v>
      </c>
      <c r="E8799">
        <v>551.75</v>
      </c>
      <c r="F8799">
        <v>536.70000000000005</v>
      </c>
      <c r="G8799">
        <v>539.79999999999995</v>
      </c>
      <c r="H8799">
        <v>81784</v>
      </c>
      <c r="I8799">
        <v>442.45</v>
      </c>
      <c r="J8799">
        <v>4889</v>
      </c>
      <c r="K8799">
        <v>46370</v>
      </c>
      <c r="L8799">
        <v>56.7</v>
      </c>
    </row>
    <row r="8800" spans="1:12" x14ac:dyDescent="0.35">
      <c r="A8800" t="s">
        <v>137</v>
      </c>
      <c r="B8800" s="1">
        <v>45351</v>
      </c>
      <c r="C8800">
        <v>6081.7</v>
      </c>
      <c r="D8800">
        <v>6081.7</v>
      </c>
      <c r="E8800">
        <v>6269.05</v>
      </c>
      <c r="F8800">
        <v>6011</v>
      </c>
      <c r="G8800">
        <v>6217.75</v>
      </c>
      <c r="H8800">
        <v>72443</v>
      </c>
      <c r="I8800">
        <v>4467.22</v>
      </c>
      <c r="J8800">
        <v>13157</v>
      </c>
      <c r="K8800">
        <v>29822</v>
      </c>
      <c r="L8800">
        <v>41.17</v>
      </c>
    </row>
    <row r="8801" spans="1:12" x14ac:dyDescent="0.35">
      <c r="A8801" t="s">
        <v>136</v>
      </c>
      <c r="B8801" s="1">
        <v>45351</v>
      </c>
      <c r="C8801">
        <v>63.3</v>
      </c>
      <c r="D8801">
        <v>63</v>
      </c>
      <c r="E8801">
        <v>66.3</v>
      </c>
      <c r="F8801">
        <v>61.7</v>
      </c>
      <c r="G8801">
        <v>65.25</v>
      </c>
      <c r="H8801">
        <v>605263</v>
      </c>
      <c r="I8801">
        <v>385.18</v>
      </c>
      <c r="J8801">
        <v>4324</v>
      </c>
      <c r="K8801">
        <v>254309</v>
      </c>
      <c r="L8801">
        <v>42.02</v>
      </c>
    </row>
    <row r="8802" spans="1:12" x14ac:dyDescent="0.35">
      <c r="A8802" t="s">
        <v>135</v>
      </c>
      <c r="B8802" s="1">
        <v>45351</v>
      </c>
      <c r="C8802">
        <v>1018.9</v>
      </c>
      <c r="D8802">
        <v>1020</v>
      </c>
      <c r="E8802">
        <v>1033.3</v>
      </c>
      <c r="F8802">
        <v>1005.25</v>
      </c>
      <c r="G8802">
        <v>1025.6500000000001</v>
      </c>
      <c r="H8802">
        <v>3210358</v>
      </c>
      <c r="I8802">
        <v>32853.1</v>
      </c>
      <c r="J8802">
        <v>71557</v>
      </c>
      <c r="K8802">
        <v>1409424</v>
      </c>
      <c r="L8802">
        <v>43.9</v>
      </c>
    </row>
    <row r="8803" spans="1:12" x14ac:dyDescent="0.35">
      <c r="A8803" t="s">
        <v>134</v>
      </c>
      <c r="B8803" s="1">
        <v>45351</v>
      </c>
      <c r="C8803">
        <v>964.2</v>
      </c>
      <c r="D8803">
        <v>973</v>
      </c>
      <c r="E8803">
        <v>1090</v>
      </c>
      <c r="F8803">
        <v>964.45</v>
      </c>
      <c r="G8803">
        <v>1006.95</v>
      </c>
      <c r="H8803">
        <v>430917</v>
      </c>
      <c r="I8803">
        <v>4481.24</v>
      </c>
      <c r="J8803">
        <v>33157</v>
      </c>
      <c r="K8803">
        <v>80561</v>
      </c>
      <c r="L8803">
        <v>18.7</v>
      </c>
    </row>
    <row r="8804" spans="1:12" x14ac:dyDescent="0.35">
      <c r="A8804" t="s">
        <v>133</v>
      </c>
      <c r="B8804" s="1">
        <v>45351</v>
      </c>
      <c r="C8804">
        <v>166.85</v>
      </c>
      <c r="D8804">
        <v>169.95</v>
      </c>
      <c r="E8804">
        <v>172.2</v>
      </c>
      <c r="F8804">
        <v>165.1</v>
      </c>
      <c r="G8804">
        <v>168.55</v>
      </c>
      <c r="H8804">
        <v>19297</v>
      </c>
      <c r="I8804">
        <v>32.619999999999997</v>
      </c>
      <c r="J8804">
        <v>1014</v>
      </c>
      <c r="K8804">
        <v>11383</v>
      </c>
      <c r="L8804">
        <v>58.99</v>
      </c>
    </row>
    <row r="8805" spans="1:12" x14ac:dyDescent="0.35">
      <c r="A8805" t="s">
        <v>132</v>
      </c>
      <c r="B8805" s="1">
        <v>45351</v>
      </c>
      <c r="C8805">
        <v>15.95</v>
      </c>
      <c r="D8805">
        <v>16.05</v>
      </c>
      <c r="E8805">
        <v>16.3</v>
      </c>
      <c r="F8805">
        <v>15.8</v>
      </c>
      <c r="G8805">
        <v>15.9</v>
      </c>
      <c r="H8805">
        <v>114560</v>
      </c>
      <c r="I8805">
        <v>18.38</v>
      </c>
      <c r="J8805">
        <v>446</v>
      </c>
      <c r="K8805">
        <v>74991</v>
      </c>
      <c r="L8805">
        <v>65.459999999999994</v>
      </c>
    </row>
    <row r="8806" spans="1:12" x14ac:dyDescent="0.35">
      <c r="A8806" t="s">
        <v>131</v>
      </c>
      <c r="B8806" s="1">
        <v>45351</v>
      </c>
      <c r="C8806">
        <v>5512.35</v>
      </c>
      <c r="D8806">
        <v>5524.85</v>
      </c>
      <c r="E8806">
        <v>5590</v>
      </c>
      <c r="F8806">
        <v>5405</v>
      </c>
      <c r="G8806">
        <v>5516.55</v>
      </c>
      <c r="H8806">
        <v>11820</v>
      </c>
      <c r="I8806">
        <v>648.57000000000005</v>
      </c>
      <c r="J8806">
        <v>2907</v>
      </c>
      <c r="K8806">
        <v>6782</v>
      </c>
      <c r="L8806">
        <v>57.38</v>
      </c>
    </row>
    <row r="8807" spans="1:12" x14ac:dyDescent="0.35">
      <c r="A8807" t="s">
        <v>130</v>
      </c>
      <c r="B8807" s="1">
        <v>45351</v>
      </c>
      <c r="C8807">
        <v>620</v>
      </c>
      <c r="D8807">
        <v>611.15</v>
      </c>
      <c r="E8807">
        <v>621.79999999999995</v>
      </c>
      <c r="F8807">
        <v>610</v>
      </c>
      <c r="G8807">
        <v>617.29999999999995</v>
      </c>
      <c r="H8807">
        <v>368682</v>
      </c>
      <c r="I8807">
        <v>2269.11</v>
      </c>
      <c r="J8807">
        <v>12021</v>
      </c>
      <c r="K8807">
        <v>241569</v>
      </c>
      <c r="L8807">
        <v>65.52</v>
      </c>
    </row>
    <row r="8808" spans="1:12" x14ac:dyDescent="0.35">
      <c r="A8808" t="s">
        <v>129</v>
      </c>
      <c r="B8808" s="1">
        <v>45351</v>
      </c>
      <c r="C8808">
        <v>2052.4499999999998</v>
      </c>
      <c r="D8808">
        <v>2052.5</v>
      </c>
      <c r="E8808">
        <v>2090</v>
      </c>
      <c r="F8808">
        <v>2031.5</v>
      </c>
      <c r="G8808">
        <v>2069.1</v>
      </c>
      <c r="H8808">
        <v>2050782</v>
      </c>
      <c r="I8808">
        <v>42350.73</v>
      </c>
      <c r="J8808">
        <v>66296</v>
      </c>
      <c r="K8808">
        <v>1382981</v>
      </c>
      <c r="L8808">
        <v>67.44</v>
      </c>
    </row>
    <row r="8809" spans="1:12" x14ac:dyDescent="0.35">
      <c r="A8809" t="s">
        <v>128</v>
      </c>
      <c r="B8809" s="1">
        <v>45351</v>
      </c>
      <c r="C8809">
        <v>484.85</v>
      </c>
      <c r="D8809">
        <v>487.45</v>
      </c>
      <c r="E8809">
        <v>487.8</v>
      </c>
      <c r="F8809">
        <v>466.7</v>
      </c>
      <c r="G8809">
        <v>471.4</v>
      </c>
      <c r="H8809">
        <v>627523</v>
      </c>
      <c r="I8809">
        <v>2982.47</v>
      </c>
      <c r="J8809">
        <v>23661</v>
      </c>
      <c r="K8809">
        <v>351286</v>
      </c>
      <c r="L8809">
        <v>55.98</v>
      </c>
    </row>
    <row r="8810" spans="1:12" x14ac:dyDescent="0.35">
      <c r="A8810" t="s">
        <v>127</v>
      </c>
      <c r="B8810" s="1">
        <v>45351</v>
      </c>
      <c r="C8810">
        <v>878.7</v>
      </c>
      <c r="D8810">
        <v>875.7</v>
      </c>
      <c r="E8810">
        <v>898.2</v>
      </c>
      <c r="F8810">
        <v>875.05</v>
      </c>
      <c r="G8810">
        <v>889.75</v>
      </c>
      <c r="H8810">
        <v>15995</v>
      </c>
      <c r="I8810">
        <v>142.16999999999999</v>
      </c>
      <c r="J8810">
        <v>1479</v>
      </c>
      <c r="K8810">
        <v>10337</v>
      </c>
      <c r="L8810">
        <v>64.63</v>
      </c>
    </row>
    <row r="8811" spans="1:12" x14ac:dyDescent="0.35">
      <c r="A8811" t="s">
        <v>126</v>
      </c>
      <c r="B8811" s="1">
        <v>45351</v>
      </c>
      <c r="C8811">
        <v>257.64999999999998</v>
      </c>
      <c r="D8811">
        <v>260</v>
      </c>
      <c r="E8811">
        <v>260</v>
      </c>
      <c r="F8811">
        <v>251</v>
      </c>
      <c r="G8811">
        <v>253.65</v>
      </c>
      <c r="H8811">
        <v>3482</v>
      </c>
      <c r="I8811">
        <v>8.8699999999999992</v>
      </c>
      <c r="J8811">
        <v>251</v>
      </c>
      <c r="K8811">
        <v>2161</v>
      </c>
      <c r="L8811">
        <v>62.06</v>
      </c>
    </row>
    <row r="8812" spans="1:12" x14ac:dyDescent="0.35">
      <c r="A8812" t="s">
        <v>125</v>
      </c>
      <c r="B8812" s="1">
        <v>45351</v>
      </c>
      <c r="C8812">
        <v>23.6</v>
      </c>
      <c r="D8812">
        <v>23.15</v>
      </c>
      <c r="E8812">
        <v>23.15</v>
      </c>
      <c r="F8812">
        <v>23.15</v>
      </c>
      <c r="G8812">
        <v>23.15</v>
      </c>
      <c r="H8812">
        <v>8676</v>
      </c>
      <c r="I8812">
        <v>2.0099999999999998</v>
      </c>
      <c r="J8812">
        <v>155</v>
      </c>
      <c r="K8812">
        <v>8676</v>
      </c>
      <c r="L8812">
        <v>100</v>
      </c>
    </row>
    <row r="8813" spans="1:12" x14ac:dyDescent="0.35">
      <c r="A8813" t="s">
        <v>124</v>
      </c>
      <c r="B8813" s="1">
        <v>45351</v>
      </c>
      <c r="C8813">
        <v>296.10000000000002</v>
      </c>
      <c r="D8813">
        <v>294.2</v>
      </c>
      <c r="E8813">
        <v>296.05</v>
      </c>
      <c r="F8813">
        <v>290.10000000000002</v>
      </c>
      <c r="G8813">
        <v>292.55</v>
      </c>
      <c r="H8813">
        <v>187270</v>
      </c>
      <c r="I8813">
        <v>547.76</v>
      </c>
      <c r="J8813">
        <v>5912</v>
      </c>
      <c r="K8813">
        <v>109803</v>
      </c>
      <c r="L8813">
        <v>58.63</v>
      </c>
    </row>
    <row r="8814" spans="1:12" x14ac:dyDescent="0.35">
      <c r="A8814" t="s">
        <v>123</v>
      </c>
      <c r="B8814" s="1">
        <v>45351</v>
      </c>
      <c r="C8814">
        <v>64.2</v>
      </c>
      <c r="D8814">
        <v>64</v>
      </c>
      <c r="E8814">
        <v>65.3</v>
      </c>
      <c r="F8814">
        <v>63.2</v>
      </c>
      <c r="G8814">
        <v>64.900000000000006</v>
      </c>
      <c r="H8814">
        <v>555860</v>
      </c>
      <c r="I8814">
        <v>356.24</v>
      </c>
      <c r="J8814">
        <v>3107</v>
      </c>
      <c r="K8814">
        <v>205348</v>
      </c>
      <c r="L8814">
        <v>36.94</v>
      </c>
    </row>
    <row r="8815" spans="1:12" x14ac:dyDescent="0.35">
      <c r="A8815" t="s">
        <v>122</v>
      </c>
      <c r="B8815" s="1">
        <v>45351</v>
      </c>
      <c r="C8815">
        <v>2794.35</v>
      </c>
      <c r="D8815">
        <v>2785</v>
      </c>
      <c r="E8815">
        <v>2838</v>
      </c>
      <c r="F8815">
        <v>2776.75</v>
      </c>
      <c r="G8815">
        <v>2821.9</v>
      </c>
      <c r="H8815">
        <v>2284424</v>
      </c>
      <c r="I8815">
        <v>64201.87</v>
      </c>
      <c r="J8815">
        <v>166939</v>
      </c>
      <c r="K8815">
        <v>1396610</v>
      </c>
      <c r="L8815">
        <v>61.14</v>
      </c>
    </row>
    <row r="8816" spans="1:12" x14ac:dyDescent="0.35">
      <c r="A8816" t="s">
        <v>121</v>
      </c>
      <c r="B8816" s="1">
        <v>45351</v>
      </c>
      <c r="C8816">
        <v>303.10000000000002</v>
      </c>
      <c r="D8816">
        <v>305</v>
      </c>
      <c r="E8816">
        <v>305</v>
      </c>
      <c r="F8816">
        <v>294.05</v>
      </c>
      <c r="G8816">
        <v>296.55</v>
      </c>
      <c r="H8816">
        <v>23976</v>
      </c>
      <c r="I8816">
        <v>71.459999999999994</v>
      </c>
      <c r="J8816">
        <v>639</v>
      </c>
      <c r="K8816">
        <v>16291</v>
      </c>
      <c r="L8816">
        <v>67.95</v>
      </c>
    </row>
    <row r="8817" spans="1:12" x14ac:dyDescent="0.35">
      <c r="A8817" t="s">
        <v>120</v>
      </c>
      <c r="B8817" s="1">
        <v>45351</v>
      </c>
      <c r="C8817">
        <v>169.3</v>
      </c>
      <c r="D8817">
        <v>169.35</v>
      </c>
      <c r="E8817">
        <v>170.75</v>
      </c>
      <c r="F8817">
        <v>167.7</v>
      </c>
      <c r="G8817">
        <v>169.9</v>
      </c>
      <c r="H8817">
        <v>21249116</v>
      </c>
      <c r="I8817">
        <v>35999.440000000002</v>
      </c>
      <c r="J8817">
        <v>72567</v>
      </c>
      <c r="K8817">
        <v>12663498</v>
      </c>
      <c r="L8817">
        <v>59.6</v>
      </c>
    </row>
    <row r="8818" spans="1:12" x14ac:dyDescent="0.35">
      <c r="A8818" t="s">
        <v>119</v>
      </c>
      <c r="B8818" s="1">
        <v>45351</v>
      </c>
      <c r="C8818">
        <v>176.4</v>
      </c>
      <c r="D8818">
        <v>176.5</v>
      </c>
      <c r="E8818">
        <v>189</v>
      </c>
      <c r="F8818">
        <v>174.5</v>
      </c>
      <c r="G8818">
        <v>186.3</v>
      </c>
      <c r="H8818">
        <v>3396588</v>
      </c>
      <c r="I8818">
        <v>6191.19</v>
      </c>
      <c r="J8818">
        <v>35454</v>
      </c>
      <c r="K8818">
        <v>1386190</v>
      </c>
      <c r="L8818">
        <v>40.81</v>
      </c>
    </row>
    <row r="8819" spans="1:12" x14ac:dyDescent="0.35">
      <c r="A8819" t="s">
        <v>118</v>
      </c>
      <c r="B8819" s="1">
        <v>45351</v>
      </c>
      <c r="C8819">
        <v>20.3</v>
      </c>
      <c r="D8819">
        <v>20.45</v>
      </c>
      <c r="E8819">
        <v>21.4</v>
      </c>
      <c r="F8819">
        <v>20.05</v>
      </c>
      <c r="G8819">
        <v>21.25</v>
      </c>
      <c r="H8819">
        <v>384475</v>
      </c>
      <c r="I8819">
        <v>79.599999999999994</v>
      </c>
      <c r="J8819">
        <v>1362</v>
      </c>
      <c r="K8819">
        <v>225645</v>
      </c>
      <c r="L8819">
        <v>58.69</v>
      </c>
    </row>
    <row r="8820" spans="1:12" x14ac:dyDescent="0.35">
      <c r="A8820" t="s">
        <v>117</v>
      </c>
      <c r="B8820" s="1">
        <v>45351</v>
      </c>
      <c r="C8820">
        <v>309.85000000000002</v>
      </c>
      <c r="D8820">
        <v>309.95</v>
      </c>
      <c r="E8820">
        <v>312.95</v>
      </c>
      <c r="F8820">
        <v>301.75</v>
      </c>
      <c r="G8820">
        <v>309.55</v>
      </c>
      <c r="H8820">
        <v>51362</v>
      </c>
      <c r="I8820">
        <v>157.29</v>
      </c>
      <c r="J8820">
        <v>3990</v>
      </c>
      <c r="K8820">
        <v>18789</v>
      </c>
      <c r="L8820">
        <v>36.58</v>
      </c>
    </row>
    <row r="8821" spans="1:12" x14ac:dyDescent="0.35">
      <c r="A8821" t="s">
        <v>1802</v>
      </c>
      <c r="B8821" s="1">
        <v>45351</v>
      </c>
      <c r="C8821">
        <v>397.25</v>
      </c>
      <c r="D8821">
        <v>396.05</v>
      </c>
      <c r="E8821">
        <v>401</v>
      </c>
      <c r="F8821">
        <v>388.2</v>
      </c>
      <c r="G8821">
        <v>397.15</v>
      </c>
      <c r="H8821">
        <v>160593</v>
      </c>
      <c r="I8821">
        <v>630.66999999999996</v>
      </c>
      <c r="J8821">
        <v>2097</v>
      </c>
      <c r="K8821">
        <v>104455</v>
      </c>
      <c r="L8821">
        <v>65.040000000000006</v>
      </c>
    </row>
    <row r="8822" spans="1:12" x14ac:dyDescent="0.35">
      <c r="A8822" t="s">
        <v>116</v>
      </c>
      <c r="B8822" s="1">
        <v>45351</v>
      </c>
      <c r="C8822">
        <v>540.1</v>
      </c>
      <c r="D8822">
        <v>542</v>
      </c>
      <c r="E8822">
        <v>561.20000000000005</v>
      </c>
      <c r="F8822">
        <v>534.20000000000005</v>
      </c>
      <c r="G8822">
        <v>536.70000000000005</v>
      </c>
      <c r="H8822">
        <v>160354</v>
      </c>
      <c r="I8822">
        <v>875.32</v>
      </c>
      <c r="J8822">
        <v>16669</v>
      </c>
      <c r="K8822">
        <v>61856</v>
      </c>
      <c r="L8822">
        <v>38.57</v>
      </c>
    </row>
    <row r="8823" spans="1:12" x14ac:dyDescent="0.35">
      <c r="A8823" t="s">
        <v>115</v>
      </c>
      <c r="B8823" s="1">
        <v>45351</v>
      </c>
      <c r="C8823">
        <v>574.6</v>
      </c>
      <c r="D8823">
        <v>572.85</v>
      </c>
      <c r="E8823">
        <v>583</v>
      </c>
      <c r="F8823">
        <v>560.1</v>
      </c>
      <c r="G8823">
        <v>575.35</v>
      </c>
      <c r="H8823">
        <v>29629</v>
      </c>
      <c r="I8823">
        <v>169.4</v>
      </c>
      <c r="J8823">
        <v>1287</v>
      </c>
      <c r="K8823">
        <v>15211</v>
      </c>
      <c r="L8823">
        <v>51.34</v>
      </c>
    </row>
    <row r="8824" spans="1:12" x14ac:dyDescent="0.35">
      <c r="A8824" t="s">
        <v>114</v>
      </c>
      <c r="B8824" s="1">
        <v>45351</v>
      </c>
      <c r="C8824">
        <v>313.2</v>
      </c>
      <c r="D8824">
        <v>317.89999999999998</v>
      </c>
      <c r="E8824">
        <v>333</v>
      </c>
      <c r="F8824">
        <v>312.25</v>
      </c>
      <c r="G8824">
        <v>324.7</v>
      </c>
      <c r="H8824">
        <v>13012</v>
      </c>
      <c r="I8824">
        <v>41.57</v>
      </c>
      <c r="J8824">
        <v>968</v>
      </c>
      <c r="K8824">
        <v>6872</v>
      </c>
      <c r="L8824">
        <v>52.81</v>
      </c>
    </row>
    <row r="8825" spans="1:12" x14ac:dyDescent="0.35">
      <c r="A8825" t="s">
        <v>113</v>
      </c>
      <c r="B8825" s="1">
        <v>45351</v>
      </c>
      <c r="C8825">
        <v>535.25</v>
      </c>
      <c r="D8825">
        <v>529.9</v>
      </c>
      <c r="E8825">
        <v>540.9</v>
      </c>
      <c r="F8825">
        <v>525.04999999999995</v>
      </c>
      <c r="G8825">
        <v>535.4</v>
      </c>
      <c r="H8825">
        <v>113184</v>
      </c>
      <c r="I8825">
        <v>602.46</v>
      </c>
      <c r="J8825">
        <v>6351</v>
      </c>
      <c r="K8825">
        <v>49484</v>
      </c>
      <c r="L8825">
        <v>43.72</v>
      </c>
    </row>
    <row r="8826" spans="1:12" x14ac:dyDescent="0.35">
      <c r="A8826" t="s">
        <v>112</v>
      </c>
      <c r="B8826" s="1">
        <v>45351</v>
      </c>
      <c r="C8826">
        <v>607.54999999999995</v>
      </c>
      <c r="D8826">
        <v>605.9</v>
      </c>
      <c r="E8826">
        <v>619.79999999999995</v>
      </c>
      <c r="F8826">
        <v>578</v>
      </c>
      <c r="G8826">
        <v>616.95000000000005</v>
      </c>
      <c r="H8826">
        <v>97527</v>
      </c>
      <c r="I8826">
        <v>591.26</v>
      </c>
      <c r="J8826">
        <v>7471</v>
      </c>
      <c r="K8826">
        <v>48698</v>
      </c>
      <c r="L8826">
        <v>49.93</v>
      </c>
    </row>
    <row r="8827" spans="1:12" x14ac:dyDescent="0.35">
      <c r="A8827" t="s">
        <v>111</v>
      </c>
      <c r="B8827" s="1">
        <v>45351</v>
      </c>
      <c r="C8827">
        <v>460.1</v>
      </c>
      <c r="D8827">
        <v>460.1</v>
      </c>
      <c r="E8827">
        <v>466.3</v>
      </c>
      <c r="F8827">
        <v>451.3</v>
      </c>
      <c r="G8827">
        <v>457.5</v>
      </c>
      <c r="H8827">
        <v>257857</v>
      </c>
      <c r="I8827">
        <v>1179.71</v>
      </c>
      <c r="J8827">
        <v>18058</v>
      </c>
      <c r="K8827">
        <v>114495</v>
      </c>
      <c r="L8827">
        <v>44.4</v>
      </c>
    </row>
    <row r="8828" spans="1:12" x14ac:dyDescent="0.35">
      <c r="A8828" t="s">
        <v>110</v>
      </c>
      <c r="B8828" s="1">
        <v>45351</v>
      </c>
      <c r="C8828">
        <v>279</v>
      </c>
      <c r="D8828">
        <v>275.5</v>
      </c>
      <c r="E8828">
        <v>280.64999999999998</v>
      </c>
      <c r="F8828">
        <v>273.2</v>
      </c>
      <c r="G8828">
        <v>280</v>
      </c>
      <c r="H8828">
        <v>500099</v>
      </c>
      <c r="I8828">
        <v>1397.15</v>
      </c>
      <c r="J8828">
        <v>10061</v>
      </c>
      <c r="K8828">
        <v>367033</v>
      </c>
      <c r="L8828">
        <v>73.39</v>
      </c>
    </row>
    <row r="8829" spans="1:12" x14ac:dyDescent="0.35">
      <c r="A8829" t="s">
        <v>109</v>
      </c>
      <c r="B8829" s="1">
        <v>45351</v>
      </c>
      <c r="C8829">
        <v>175.2</v>
      </c>
      <c r="D8829">
        <v>175.3</v>
      </c>
      <c r="E8829">
        <v>178.75</v>
      </c>
      <c r="F8829">
        <v>168.25</v>
      </c>
      <c r="G8829">
        <v>170.1</v>
      </c>
      <c r="H8829">
        <v>144781</v>
      </c>
      <c r="I8829">
        <v>247.72</v>
      </c>
      <c r="J8829">
        <v>6027</v>
      </c>
      <c r="K8829">
        <v>70988</v>
      </c>
      <c r="L8829">
        <v>49.03</v>
      </c>
    </row>
    <row r="8830" spans="1:12" x14ac:dyDescent="0.35">
      <c r="A8830" t="s">
        <v>108</v>
      </c>
      <c r="B8830" s="1">
        <v>45351</v>
      </c>
      <c r="C8830">
        <v>393.95</v>
      </c>
      <c r="D8830">
        <v>393.95</v>
      </c>
      <c r="E8830">
        <v>410</v>
      </c>
      <c r="F8830">
        <v>391.05</v>
      </c>
      <c r="G8830">
        <v>407.65</v>
      </c>
      <c r="H8830">
        <v>26929</v>
      </c>
      <c r="I8830">
        <v>108.01</v>
      </c>
      <c r="J8830">
        <v>3878</v>
      </c>
      <c r="K8830">
        <v>10605</v>
      </c>
      <c r="L8830">
        <v>39.380000000000003</v>
      </c>
    </row>
    <row r="8831" spans="1:12" x14ac:dyDescent="0.35">
      <c r="A8831" t="s">
        <v>107</v>
      </c>
      <c r="B8831" s="1">
        <v>45351</v>
      </c>
      <c r="C8831">
        <v>54.05</v>
      </c>
      <c r="D8831">
        <v>54.5</v>
      </c>
      <c r="E8831">
        <v>54.9</v>
      </c>
      <c r="F8831">
        <v>54</v>
      </c>
      <c r="G8831">
        <v>54.1</v>
      </c>
      <c r="H8831">
        <v>20394</v>
      </c>
      <c r="I8831">
        <v>11.03</v>
      </c>
      <c r="J8831">
        <v>216</v>
      </c>
      <c r="K8831">
        <v>17046</v>
      </c>
      <c r="L8831">
        <v>83.58</v>
      </c>
    </row>
    <row r="8832" spans="1:12" x14ac:dyDescent="0.35">
      <c r="A8832" t="s">
        <v>106</v>
      </c>
      <c r="B8832" s="1">
        <v>45351</v>
      </c>
      <c r="C8832">
        <v>2200.4</v>
      </c>
      <c r="D8832">
        <v>2200.4</v>
      </c>
      <c r="E8832">
        <v>2227.1</v>
      </c>
      <c r="F8832">
        <v>2062</v>
      </c>
      <c r="G8832">
        <v>2073.6999999999998</v>
      </c>
      <c r="H8832">
        <v>60104</v>
      </c>
      <c r="I8832">
        <v>1264.72</v>
      </c>
      <c r="J8832">
        <v>13551</v>
      </c>
      <c r="K8832">
        <v>32992</v>
      </c>
      <c r="L8832">
        <v>54.89</v>
      </c>
    </row>
    <row r="8833" spans="1:12" x14ac:dyDescent="0.35">
      <c r="A8833" t="s">
        <v>105</v>
      </c>
      <c r="B8833" s="1">
        <v>45351</v>
      </c>
      <c r="C8833">
        <v>346.95</v>
      </c>
      <c r="D8833">
        <v>343.05</v>
      </c>
      <c r="E8833">
        <v>350.2</v>
      </c>
      <c r="F8833">
        <v>341.85</v>
      </c>
      <c r="G8833">
        <v>344.8</v>
      </c>
      <c r="H8833">
        <v>16082</v>
      </c>
      <c r="I8833">
        <v>55.48</v>
      </c>
      <c r="J8833">
        <v>1402</v>
      </c>
      <c r="K8833">
        <v>7736</v>
      </c>
      <c r="L8833">
        <v>48.1</v>
      </c>
    </row>
    <row r="8834" spans="1:12" x14ac:dyDescent="0.35">
      <c r="A8834" t="s">
        <v>104</v>
      </c>
      <c r="B8834" s="1">
        <v>45351</v>
      </c>
      <c r="C8834">
        <v>66.650000000000006</v>
      </c>
      <c r="D8834">
        <v>67</v>
      </c>
      <c r="E8834">
        <v>67.150000000000006</v>
      </c>
      <c r="F8834">
        <v>64.599999999999994</v>
      </c>
      <c r="G8834">
        <v>65.849999999999994</v>
      </c>
      <c r="H8834">
        <v>311487</v>
      </c>
      <c r="I8834">
        <v>204.69</v>
      </c>
      <c r="J8834">
        <v>1898</v>
      </c>
      <c r="K8834">
        <v>149293</v>
      </c>
      <c r="L8834">
        <v>47.93</v>
      </c>
    </row>
    <row r="8835" spans="1:12" x14ac:dyDescent="0.35">
      <c r="A8835" t="s">
        <v>103</v>
      </c>
      <c r="B8835" s="1">
        <v>45351</v>
      </c>
      <c r="C8835">
        <v>276.55</v>
      </c>
      <c r="D8835">
        <v>278</v>
      </c>
      <c r="E8835">
        <v>301.2</v>
      </c>
      <c r="F8835">
        <v>277.39999999999998</v>
      </c>
      <c r="G8835">
        <v>297.89999999999998</v>
      </c>
      <c r="H8835">
        <v>471246</v>
      </c>
      <c r="I8835">
        <v>1376.74</v>
      </c>
      <c r="J8835">
        <v>21217</v>
      </c>
      <c r="K8835">
        <v>166297</v>
      </c>
      <c r="L8835">
        <v>35.29</v>
      </c>
    </row>
    <row r="8836" spans="1:12" x14ac:dyDescent="0.35">
      <c r="A8836" t="s">
        <v>102</v>
      </c>
      <c r="B8836" s="1">
        <v>45351</v>
      </c>
      <c r="C8836">
        <v>46</v>
      </c>
      <c r="D8836">
        <v>46</v>
      </c>
      <c r="E8836">
        <v>46.75</v>
      </c>
      <c r="F8836">
        <v>45.3</v>
      </c>
      <c r="G8836">
        <v>46.55</v>
      </c>
      <c r="H8836">
        <v>1787</v>
      </c>
      <c r="I8836">
        <v>0.83</v>
      </c>
      <c r="J8836">
        <v>92</v>
      </c>
      <c r="K8836">
        <v>1178</v>
      </c>
      <c r="L8836">
        <v>65.92</v>
      </c>
    </row>
    <row r="8837" spans="1:12" x14ac:dyDescent="0.35">
      <c r="A8837" t="s">
        <v>101</v>
      </c>
      <c r="B8837" s="1">
        <v>45351</v>
      </c>
      <c r="C8837">
        <v>834.1</v>
      </c>
      <c r="D8837">
        <v>833.5</v>
      </c>
      <c r="E8837">
        <v>843</v>
      </c>
      <c r="F8837">
        <v>817.1</v>
      </c>
      <c r="G8837">
        <v>838.95</v>
      </c>
      <c r="H8837">
        <v>428101</v>
      </c>
      <c r="I8837">
        <v>3566.33</v>
      </c>
      <c r="J8837">
        <v>28192</v>
      </c>
      <c r="K8837">
        <v>237983</v>
      </c>
      <c r="L8837">
        <v>55.59</v>
      </c>
    </row>
    <row r="8838" spans="1:12" x14ac:dyDescent="0.35">
      <c r="A8838" t="s">
        <v>100</v>
      </c>
      <c r="B8838" s="1">
        <v>45351</v>
      </c>
      <c r="C8838">
        <v>36</v>
      </c>
      <c r="D8838">
        <v>35.049999999999997</v>
      </c>
      <c r="E8838">
        <v>36.700000000000003</v>
      </c>
      <c r="F8838">
        <v>34.5</v>
      </c>
      <c r="G8838">
        <v>36.25</v>
      </c>
      <c r="H8838">
        <v>103803</v>
      </c>
      <c r="I8838">
        <v>36.78</v>
      </c>
      <c r="J8838">
        <v>819</v>
      </c>
      <c r="K8838">
        <v>60923</v>
      </c>
      <c r="L8838">
        <v>58.69</v>
      </c>
    </row>
    <row r="8839" spans="1:12" x14ac:dyDescent="0.35">
      <c r="A8839" t="s">
        <v>99</v>
      </c>
      <c r="B8839" s="1">
        <v>45351</v>
      </c>
      <c r="C8839">
        <v>90.3</v>
      </c>
      <c r="D8839">
        <v>90.3</v>
      </c>
      <c r="E8839">
        <v>96.8</v>
      </c>
      <c r="F8839">
        <v>88.65</v>
      </c>
      <c r="G8839">
        <v>89.3</v>
      </c>
      <c r="H8839">
        <v>100423</v>
      </c>
      <c r="I8839">
        <v>91.91</v>
      </c>
      <c r="J8839">
        <v>1473</v>
      </c>
      <c r="K8839">
        <v>46087</v>
      </c>
      <c r="L8839">
        <v>45.89</v>
      </c>
    </row>
    <row r="8840" spans="1:12" x14ac:dyDescent="0.35">
      <c r="A8840" t="s">
        <v>98</v>
      </c>
      <c r="B8840" s="1">
        <v>45351</v>
      </c>
      <c r="C8840">
        <v>329.6</v>
      </c>
      <c r="D8840">
        <v>330</v>
      </c>
      <c r="E8840">
        <v>359.8</v>
      </c>
      <c r="F8840">
        <v>325.8</v>
      </c>
      <c r="G8840">
        <v>352.15</v>
      </c>
      <c r="H8840">
        <v>597188</v>
      </c>
      <c r="I8840">
        <v>2075.5500000000002</v>
      </c>
      <c r="J8840">
        <v>20080</v>
      </c>
      <c r="K8840">
        <v>260298</v>
      </c>
      <c r="L8840">
        <v>43.59</v>
      </c>
    </row>
    <row r="8841" spans="1:12" x14ac:dyDescent="0.35">
      <c r="A8841" t="s">
        <v>97</v>
      </c>
      <c r="B8841" s="1">
        <v>45351</v>
      </c>
      <c r="C8841">
        <v>238.8</v>
      </c>
      <c r="D8841">
        <v>239</v>
      </c>
      <c r="E8841">
        <v>244</v>
      </c>
      <c r="F8841">
        <v>233.15</v>
      </c>
      <c r="G8841">
        <v>242</v>
      </c>
      <c r="H8841">
        <v>301665</v>
      </c>
      <c r="I8841">
        <v>721.59</v>
      </c>
      <c r="J8841">
        <v>15563</v>
      </c>
      <c r="K8841">
        <v>92983</v>
      </c>
      <c r="L8841">
        <v>30.82</v>
      </c>
    </row>
    <row r="8842" spans="1:12" x14ac:dyDescent="0.35">
      <c r="A8842" t="s">
        <v>96</v>
      </c>
      <c r="B8842" s="1">
        <v>45351</v>
      </c>
      <c r="C8842">
        <v>2030.65</v>
      </c>
      <c r="D8842">
        <v>2041.1</v>
      </c>
      <c r="E8842">
        <v>2069.4</v>
      </c>
      <c r="F8842">
        <v>1974.1</v>
      </c>
      <c r="G8842">
        <v>1993.35</v>
      </c>
      <c r="H8842">
        <v>6464</v>
      </c>
      <c r="I8842">
        <v>129.06</v>
      </c>
      <c r="J8842">
        <v>885</v>
      </c>
      <c r="K8842">
        <v>4408</v>
      </c>
      <c r="L8842">
        <v>68.19</v>
      </c>
    </row>
    <row r="8843" spans="1:12" x14ac:dyDescent="0.35">
      <c r="A8843" t="s">
        <v>95</v>
      </c>
      <c r="B8843" s="1">
        <v>45351</v>
      </c>
      <c r="C8843">
        <v>507.5</v>
      </c>
      <c r="D8843">
        <v>509.7</v>
      </c>
      <c r="E8843">
        <v>521</v>
      </c>
      <c r="F8843">
        <v>505.6</v>
      </c>
      <c r="G8843">
        <v>518.5</v>
      </c>
      <c r="H8843">
        <v>1504165</v>
      </c>
      <c r="I8843">
        <v>7733.8</v>
      </c>
      <c r="J8843">
        <v>30564</v>
      </c>
      <c r="K8843">
        <v>682156</v>
      </c>
      <c r="L8843">
        <v>45.35</v>
      </c>
    </row>
    <row r="8844" spans="1:12" x14ac:dyDescent="0.35">
      <c r="A8844" t="s">
        <v>94</v>
      </c>
      <c r="B8844" s="1">
        <v>45351</v>
      </c>
      <c r="C8844">
        <v>718.15</v>
      </c>
      <c r="D8844">
        <v>715</v>
      </c>
      <c r="E8844">
        <v>718.15</v>
      </c>
      <c r="F8844">
        <v>695</v>
      </c>
      <c r="G8844">
        <v>699.5</v>
      </c>
      <c r="H8844">
        <v>73377</v>
      </c>
      <c r="I8844">
        <v>516.32000000000005</v>
      </c>
      <c r="J8844">
        <v>6418</v>
      </c>
      <c r="K8844">
        <v>43700</v>
      </c>
      <c r="L8844">
        <v>59.56</v>
      </c>
    </row>
    <row r="8845" spans="1:12" x14ac:dyDescent="0.35">
      <c r="A8845" t="s">
        <v>93</v>
      </c>
      <c r="B8845" s="1">
        <v>45351</v>
      </c>
      <c r="C8845">
        <v>6362.35</v>
      </c>
      <c r="D8845">
        <v>6392.55</v>
      </c>
      <c r="E8845">
        <v>6392.55</v>
      </c>
      <c r="F8845">
        <v>6062.05</v>
      </c>
      <c r="G8845">
        <v>6101.6</v>
      </c>
      <c r="H8845">
        <v>1543361</v>
      </c>
      <c r="I8845">
        <v>94863.14</v>
      </c>
      <c r="J8845">
        <v>132773</v>
      </c>
      <c r="K8845">
        <v>953367</v>
      </c>
      <c r="L8845">
        <v>61.77</v>
      </c>
    </row>
    <row r="8846" spans="1:12" x14ac:dyDescent="0.35">
      <c r="A8846" t="s">
        <v>92</v>
      </c>
      <c r="B8846" s="1">
        <v>45351</v>
      </c>
      <c r="C8846">
        <v>1028.7</v>
      </c>
      <c r="D8846">
        <v>1033.7</v>
      </c>
      <c r="E8846">
        <v>1035</v>
      </c>
      <c r="F8846">
        <v>1012</v>
      </c>
      <c r="G8846">
        <v>1019.65</v>
      </c>
      <c r="H8846">
        <v>143721</v>
      </c>
      <c r="I8846">
        <v>1470.22</v>
      </c>
      <c r="J8846">
        <v>9377</v>
      </c>
      <c r="K8846">
        <v>70443</v>
      </c>
      <c r="L8846">
        <v>49.01</v>
      </c>
    </row>
    <row r="8847" spans="1:12" x14ac:dyDescent="0.35">
      <c r="A8847" t="s">
        <v>91</v>
      </c>
      <c r="B8847" s="1">
        <v>45351</v>
      </c>
      <c r="C8847">
        <v>1462.8</v>
      </c>
      <c r="D8847">
        <v>1462</v>
      </c>
      <c r="E8847">
        <v>1550</v>
      </c>
      <c r="F8847">
        <v>1446</v>
      </c>
      <c r="G8847">
        <v>1547.55</v>
      </c>
      <c r="H8847">
        <v>1775544</v>
      </c>
      <c r="I8847">
        <v>27196.33</v>
      </c>
      <c r="J8847">
        <v>77763</v>
      </c>
      <c r="K8847">
        <v>1104233</v>
      </c>
      <c r="L8847">
        <v>62.19</v>
      </c>
    </row>
    <row r="8848" spans="1:12" x14ac:dyDescent="0.35">
      <c r="A8848" t="s">
        <v>90</v>
      </c>
      <c r="B8848" s="1">
        <v>45351</v>
      </c>
      <c r="C8848">
        <v>216.2</v>
      </c>
      <c r="D8848">
        <v>218.35</v>
      </c>
      <c r="E8848">
        <v>221</v>
      </c>
      <c r="F8848">
        <v>216.5</v>
      </c>
      <c r="G8848">
        <v>219.55</v>
      </c>
      <c r="H8848">
        <v>139117</v>
      </c>
      <c r="I8848">
        <v>304.62</v>
      </c>
      <c r="J8848">
        <v>6606</v>
      </c>
      <c r="K8848">
        <v>32231</v>
      </c>
      <c r="L8848">
        <v>23.17</v>
      </c>
    </row>
    <row r="8849" spans="1:12" x14ac:dyDescent="0.35">
      <c r="A8849" t="s">
        <v>89</v>
      </c>
      <c r="B8849" s="1">
        <v>45351</v>
      </c>
      <c r="C8849">
        <v>461.95</v>
      </c>
      <c r="D8849">
        <v>462</v>
      </c>
      <c r="E8849">
        <v>464.9</v>
      </c>
      <c r="F8849">
        <v>457.45</v>
      </c>
      <c r="G8849">
        <v>463.15</v>
      </c>
      <c r="H8849">
        <v>17624</v>
      </c>
      <c r="I8849">
        <v>81.239999999999995</v>
      </c>
      <c r="J8849">
        <v>1964</v>
      </c>
      <c r="K8849">
        <v>9394</v>
      </c>
      <c r="L8849">
        <v>53.3</v>
      </c>
    </row>
    <row r="8850" spans="1:12" x14ac:dyDescent="0.35">
      <c r="A8850" t="s">
        <v>88</v>
      </c>
      <c r="B8850" s="1">
        <v>45351</v>
      </c>
      <c r="C8850">
        <v>205.5</v>
      </c>
      <c r="D8850">
        <v>202.2</v>
      </c>
      <c r="E8850">
        <v>208.1</v>
      </c>
      <c r="F8850">
        <v>202.2</v>
      </c>
      <c r="G8850">
        <v>206.95</v>
      </c>
      <c r="H8850">
        <v>10885</v>
      </c>
      <c r="I8850">
        <v>22.4</v>
      </c>
      <c r="J8850">
        <v>616</v>
      </c>
      <c r="K8850">
        <v>7794</v>
      </c>
      <c r="L8850">
        <v>71.599999999999994</v>
      </c>
    </row>
    <row r="8851" spans="1:12" x14ac:dyDescent="0.35">
      <c r="A8851" t="s">
        <v>87</v>
      </c>
      <c r="B8851" s="1">
        <v>45351</v>
      </c>
      <c r="C8851">
        <v>6230.55</v>
      </c>
      <c r="D8851">
        <v>6225.5</v>
      </c>
      <c r="E8851">
        <v>6440.05</v>
      </c>
      <c r="F8851">
        <v>6155.05</v>
      </c>
      <c r="G8851">
        <v>6253.65</v>
      </c>
      <c r="H8851">
        <v>145079</v>
      </c>
      <c r="I8851">
        <v>9047.49</v>
      </c>
      <c r="J8851">
        <v>22716</v>
      </c>
      <c r="K8851">
        <v>94871</v>
      </c>
      <c r="L8851">
        <v>65.39</v>
      </c>
    </row>
    <row r="8852" spans="1:12" x14ac:dyDescent="0.35">
      <c r="A8852" t="s">
        <v>86</v>
      </c>
      <c r="B8852" s="1">
        <v>45351</v>
      </c>
      <c r="C8852">
        <v>954.25</v>
      </c>
      <c r="D8852">
        <v>948.4</v>
      </c>
      <c r="E8852">
        <v>961</v>
      </c>
      <c r="F8852">
        <v>939.05</v>
      </c>
      <c r="G8852">
        <v>956.3</v>
      </c>
      <c r="H8852">
        <v>73351</v>
      </c>
      <c r="I8852">
        <v>699.47</v>
      </c>
      <c r="J8852">
        <v>3194</v>
      </c>
      <c r="K8852">
        <v>51078</v>
      </c>
      <c r="L8852">
        <v>69.64</v>
      </c>
    </row>
    <row r="8853" spans="1:12" x14ac:dyDescent="0.35">
      <c r="A8853" t="s">
        <v>85</v>
      </c>
      <c r="B8853" s="1">
        <v>45351</v>
      </c>
      <c r="C8853">
        <v>2798.3</v>
      </c>
      <c r="D8853">
        <v>2790</v>
      </c>
      <c r="E8853">
        <v>2835.55</v>
      </c>
      <c r="F8853">
        <v>2756.85</v>
      </c>
      <c r="G8853">
        <v>2814.55</v>
      </c>
      <c r="H8853">
        <v>5873</v>
      </c>
      <c r="I8853">
        <v>165</v>
      </c>
      <c r="J8853">
        <v>1639</v>
      </c>
      <c r="K8853">
        <v>2788</v>
      </c>
      <c r="L8853">
        <v>47.47</v>
      </c>
    </row>
    <row r="8854" spans="1:12" x14ac:dyDescent="0.35">
      <c r="A8854" t="s">
        <v>84</v>
      </c>
      <c r="B8854" s="1">
        <v>45351</v>
      </c>
      <c r="C8854">
        <v>56.1</v>
      </c>
      <c r="D8854">
        <v>56.1</v>
      </c>
      <c r="E8854">
        <v>57.6</v>
      </c>
      <c r="F8854">
        <v>54.75</v>
      </c>
      <c r="G8854">
        <v>55.05</v>
      </c>
      <c r="H8854">
        <v>168165</v>
      </c>
      <c r="I8854">
        <v>93.39</v>
      </c>
      <c r="J8854">
        <v>1778</v>
      </c>
      <c r="K8854">
        <v>96108</v>
      </c>
      <c r="L8854">
        <v>57.15</v>
      </c>
    </row>
    <row r="8855" spans="1:12" x14ac:dyDescent="0.35">
      <c r="A8855" t="s">
        <v>83</v>
      </c>
      <c r="B8855" s="1">
        <v>45351</v>
      </c>
      <c r="C8855">
        <v>2867.2</v>
      </c>
      <c r="D8855">
        <v>2869</v>
      </c>
      <c r="E8855">
        <v>2900</v>
      </c>
      <c r="F8855">
        <v>2750.5</v>
      </c>
      <c r="G8855">
        <v>2782.7</v>
      </c>
      <c r="H8855">
        <v>685326</v>
      </c>
      <c r="I8855">
        <v>19147.53</v>
      </c>
      <c r="J8855">
        <v>50653</v>
      </c>
      <c r="K8855">
        <v>478592</v>
      </c>
      <c r="L8855">
        <v>69.83</v>
      </c>
    </row>
    <row r="8856" spans="1:12" x14ac:dyDescent="0.35">
      <c r="A8856" t="s">
        <v>82</v>
      </c>
      <c r="B8856" s="1">
        <v>45351</v>
      </c>
      <c r="C8856">
        <v>109.3</v>
      </c>
      <c r="D8856">
        <v>108.15</v>
      </c>
      <c r="E8856">
        <v>110.5</v>
      </c>
      <c r="F8856">
        <v>108.15</v>
      </c>
      <c r="G8856">
        <v>110</v>
      </c>
      <c r="H8856">
        <v>211606</v>
      </c>
      <c r="I8856">
        <v>231.6</v>
      </c>
      <c r="J8856">
        <v>2492</v>
      </c>
      <c r="K8856">
        <v>130503</v>
      </c>
      <c r="L8856">
        <v>61.67</v>
      </c>
    </row>
    <row r="8857" spans="1:12" x14ac:dyDescent="0.35">
      <c r="A8857" t="s">
        <v>81</v>
      </c>
      <c r="B8857" s="1">
        <v>45351</v>
      </c>
      <c r="C8857">
        <v>524.5</v>
      </c>
      <c r="D8857">
        <v>524.70000000000005</v>
      </c>
      <c r="E8857">
        <v>529.70000000000005</v>
      </c>
      <c r="F8857">
        <v>501</v>
      </c>
      <c r="G8857">
        <v>512.1</v>
      </c>
      <c r="H8857">
        <v>127465</v>
      </c>
      <c r="I8857">
        <v>655.98</v>
      </c>
      <c r="J8857">
        <v>8888</v>
      </c>
      <c r="K8857">
        <v>67439</v>
      </c>
      <c r="L8857">
        <v>52.91</v>
      </c>
    </row>
    <row r="8858" spans="1:12" x14ac:dyDescent="0.35">
      <c r="A8858" t="s">
        <v>80</v>
      </c>
      <c r="B8858" s="1">
        <v>45351</v>
      </c>
      <c r="C8858">
        <v>339.65</v>
      </c>
      <c r="D8858">
        <v>339.65</v>
      </c>
      <c r="E8858">
        <v>360</v>
      </c>
      <c r="F8858">
        <v>332.4</v>
      </c>
      <c r="G8858">
        <v>350</v>
      </c>
      <c r="H8858">
        <v>2707694</v>
      </c>
      <c r="I8858">
        <v>9373.1200000000008</v>
      </c>
      <c r="J8858">
        <v>26438</v>
      </c>
      <c r="K8858">
        <v>1829407</v>
      </c>
      <c r="L8858">
        <v>67.56</v>
      </c>
    </row>
    <row r="8859" spans="1:12" x14ac:dyDescent="0.35">
      <c r="A8859" t="s">
        <v>79</v>
      </c>
      <c r="B8859" s="1">
        <v>45351</v>
      </c>
      <c r="C8859">
        <v>3666.05</v>
      </c>
      <c r="D8859">
        <v>3679.95</v>
      </c>
      <c r="E8859">
        <v>3700</v>
      </c>
      <c r="F8859">
        <v>3605</v>
      </c>
      <c r="G8859">
        <v>3656.8</v>
      </c>
      <c r="H8859">
        <v>111422</v>
      </c>
      <c r="I8859">
        <v>4071.76</v>
      </c>
      <c r="J8859">
        <v>17696</v>
      </c>
      <c r="K8859">
        <v>88296</v>
      </c>
      <c r="L8859">
        <v>79.239999999999995</v>
      </c>
    </row>
    <row r="8860" spans="1:12" x14ac:dyDescent="0.35">
      <c r="A8860" t="s">
        <v>78</v>
      </c>
      <c r="B8860" s="1">
        <v>45351</v>
      </c>
      <c r="C8860">
        <v>648.85</v>
      </c>
      <c r="D8860">
        <v>650</v>
      </c>
      <c r="E8860">
        <v>650</v>
      </c>
      <c r="F8860">
        <v>633.5</v>
      </c>
      <c r="G8860">
        <v>639.35</v>
      </c>
      <c r="H8860">
        <v>29899</v>
      </c>
      <c r="I8860">
        <v>191.1</v>
      </c>
      <c r="J8860">
        <v>3125</v>
      </c>
      <c r="K8860">
        <v>18021</v>
      </c>
      <c r="L8860">
        <v>60.27</v>
      </c>
    </row>
    <row r="8861" spans="1:12" x14ac:dyDescent="0.35">
      <c r="A8861" t="s">
        <v>77</v>
      </c>
      <c r="B8861" s="1">
        <v>45351</v>
      </c>
      <c r="C8861">
        <v>171.9</v>
      </c>
      <c r="D8861">
        <v>171.1</v>
      </c>
      <c r="E8861">
        <v>181</v>
      </c>
      <c r="F8861">
        <v>169.8</v>
      </c>
      <c r="G8861">
        <v>178.6</v>
      </c>
      <c r="H8861">
        <v>13880</v>
      </c>
      <c r="I8861">
        <v>24.31</v>
      </c>
      <c r="J8861">
        <v>1173</v>
      </c>
      <c r="K8861">
        <v>7432</v>
      </c>
      <c r="L8861">
        <v>53.54</v>
      </c>
    </row>
    <row r="8862" spans="1:12" x14ac:dyDescent="0.35">
      <c r="A8862" t="s">
        <v>76</v>
      </c>
      <c r="B8862" s="1">
        <v>45351</v>
      </c>
      <c r="C8862">
        <v>37.85</v>
      </c>
      <c r="D8862">
        <v>37.5</v>
      </c>
      <c r="E8862">
        <v>38.450000000000003</v>
      </c>
      <c r="F8862">
        <v>36.75</v>
      </c>
      <c r="G8862">
        <v>37.85</v>
      </c>
      <c r="H8862">
        <v>80038</v>
      </c>
      <c r="I8862">
        <v>30.26</v>
      </c>
      <c r="J8862">
        <v>489</v>
      </c>
      <c r="K8862">
        <v>48354</v>
      </c>
      <c r="L8862">
        <v>60.41</v>
      </c>
    </row>
    <row r="8863" spans="1:12" x14ac:dyDescent="0.35">
      <c r="A8863" t="s">
        <v>75</v>
      </c>
      <c r="B8863" s="1">
        <v>45351</v>
      </c>
      <c r="C8863">
        <v>1127.55</v>
      </c>
      <c r="D8863">
        <v>1126.05</v>
      </c>
      <c r="E8863">
        <v>1137.5999999999999</v>
      </c>
      <c r="F8863">
        <v>1107.95</v>
      </c>
      <c r="G8863">
        <v>1114.9000000000001</v>
      </c>
      <c r="H8863">
        <v>108937</v>
      </c>
      <c r="I8863">
        <v>1217.08</v>
      </c>
      <c r="J8863">
        <v>11570</v>
      </c>
      <c r="K8863">
        <v>54066</v>
      </c>
      <c r="L8863">
        <v>49.63</v>
      </c>
    </row>
    <row r="8864" spans="1:12" x14ac:dyDescent="0.35">
      <c r="A8864" t="s">
        <v>74</v>
      </c>
      <c r="B8864" s="1">
        <v>45351</v>
      </c>
      <c r="C8864">
        <v>589.25</v>
      </c>
      <c r="D8864">
        <v>589.25</v>
      </c>
      <c r="E8864">
        <v>609.70000000000005</v>
      </c>
      <c r="F8864">
        <v>584</v>
      </c>
      <c r="G8864">
        <v>605.9</v>
      </c>
      <c r="H8864">
        <v>3263796</v>
      </c>
      <c r="I8864">
        <v>19599.43</v>
      </c>
      <c r="J8864">
        <v>50379</v>
      </c>
      <c r="K8864">
        <v>1242129</v>
      </c>
      <c r="L8864">
        <v>38.06</v>
      </c>
    </row>
    <row r="8865" spans="1:12" x14ac:dyDescent="0.35">
      <c r="A8865" t="s">
        <v>73</v>
      </c>
      <c r="B8865" s="1">
        <v>45351</v>
      </c>
      <c r="C8865">
        <v>1663.15</v>
      </c>
      <c r="D8865">
        <v>1663.15</v>
      </c>
      <c r="E8865">
        <v>1666.35</v>
      </c>
      <c r="F8865">
        <v>1640</v>
      </c>
      <c r="G8865">
        <v>1646.75</v>
      </c>
      <c r="H8865">
        <v>8221</v>
      </c>
      <c r="I8865">
        <v>135.74</v>
      </c>
      <c r="J8865">
        <v>1529</v>
      </c>
      <c r="K8865">
        <v>5319</v>
      </c>
      <c r="L8865">
        <v>64.7</v>
      </c>
    </row>
    <row r="8866" spans="1:12" x14ac:dyDescent="0.35">
      <c r="A8866" t="s">
        <v>72</v>
      </c>
      <c r="B8866" s="1">
        <v>45351</v>
      </c>
      <c r="C8866">
        <v>32.6</v>
      </c>
      <c r="D8866">
        <v>34.700000000000003</v>
      </c>
      <c r="E8866">
        <v>34.9</v>
      </c>
      <c r="F8866">
        <v>31.5</v>
      </c>
      <c r="G8866">
        <v>31.8</v>
      </c>
      <c r="H8866">
        <v>129190</v>
      </c>
      <c r="I8866">
        <v>41.53</v>
      </c>
      <c r="J8866">
        <v>895</v>
      </c>
      <c r="K8866">
        <v>61570</v>
      </c>
      <c r="L8866">
        <v>47.66</v>
      </c>
    </row>
    <row r="8867" spans="1:12" x14ac:dyDescent="0.35">
      <c r="A8867" t="s">
        <v>71</v>
      </c>
      <c r="B8867" s="1">
        <v>45351</v>
      </c>
      <c r="C8867">
        <v>3735.75</v>
      </c>
      <c r="D8867">
        <v>3735.75</v>
      </c>
      <c r="E8867">
        <v>3738</v>
      </c>
      <c r="F8867">
        <v>3570.1</v>
      </c>
      <c r="G8867">
        <v>3682.6</v>
      </c>
      <c r="H8867">
        <v>200793</v>
      </c>
      <c r="I8867">
        <v>7318.58</v>
      </c>
      <c r="J8867">
        <v>27069</v>
      </c>
      <c r="K8867">
        <v>87268</v>
      </c>
      <c r="L8867">
        <v>43.46</v>
      </c>
    </row>
    <row r="8868" spans="1:12" x14ac:dyDescent="0.35">
      <c r="A8868" t="s">
        <v>69</v>
      </c>
      <c r="B8868" s="1">
        <v>45351</v>
      </c>
      <c r="C8868">
        <v>261.04000000000002</v>
      </c>
      <c r="D8868">
        <v>263.27999999999997</v>
      </c>
      <c r="E8868">
        <v>263.27999999999997</v>
      </c>
      <c r="F8868">
        <v>259.56</v>
      </c>
      <c r="G8868">
        <v>262.29000000000002</v>
      </c>
      <c r="H8868">
        <v>30874</v>
      </c>
      <c r="I8868">
        <v>80.55</v>
      </c>
      <c r="J8868">
        <v>614</v>
      </c>
      <c r="K8868">
        <v>20421</v>
      </c>
      <c r="L8868">
        <v>66.14</v>
      </c>
    </row>
    <row r="8869" spans="1:12" x14ac:dyDescent="0.35">
      <c r="A8869" t="s">
        <v>68</v>
      </c>
      <c r="B8869" s="1">
        <v>45351</v>
      </c>
      <c r="C8869">
        <v>386.1</v>
      </c>
      <c r="D8869">
        <v>386.95</v>
      </c>
      <c r="E8869">
        <v>394.15</v>
      </c>
      <c r="F8869">
        <v>375.55</v>
      </c>
      <c r="G8869">
        <v>383.45</v>
      </c>
      <c r="H8869">
        <v>22048</v>
      </c>
      <c r="I8869">
        <v>84.72</v>
      </c>
      <c r="J8869">
        <v>1053</v>
      </c>
      <c r="K8869">
        <v>9274</v>
      </c>
      <c r="L8869">
        <v>42.06</v>
      </c>
    </row>
    <row r="8870" spans="1:12" x14ac:dyDescent="0.35">
      <c r="A8870" t="s">
        <v>67</v>
      </c>
      <c r="B8870" s="1">
        <v>45351</v>
      </c>
      <c r="C8870">
        <v>22.73</v>
      </c>
      <c r="D8870">
        <v>23.4</v>
      </c>
      <c r="E8870">
        <v>23.4</v>
      </c>
      <c r="F8870">
        <v>22.38</v>
      </c>
      <c r="G8870">
        <v>22.85</v>
      </c>
      <c r="H8870">
        <v>241486</v>
      </c>
      <c r="I8870">
        <v>54.95</v>
      </c>
      <c r="J8870">
        <v>530</v>
      </c>
      <c r="K8870">
        <v>134798</v>
      </c>
      <c r="L8870">
        <v>55.82</v>
      </c>
    </row>
    <row r="8871" spans="1:12" x14ac:dyDescent="0.35">
      <c r="A8871" t="s">
        <v>66</v>
      </c>
      <c r="B8871" s="1">
        <v>45351</v>
      </c>
      <c r="C8871">
        <v>97.7</v>
      </c>
      <c r="D8871">
        <v>97.3</v>
      </c>
      <c r="E8871">
        <v>98.5</v>
      </c>
      <c r="F8871">
        <v>96.3</v>
      </c>
      <c r="G8871">
        <v>97.9</v>
      </c>
      <c r="H8871">
        <v>61481</v>
      </c>
      <c r="I8871">
        <v>59.94</v>
      </c>
      <c r="J8871">
        <v>880</v>
      </c>
      <c r="K8871">
        <v>25688</v>
      </c>
      <c r="L8871">
        <v>41.78</v>
      </c>
    </row>
    <row r="8872" spans="1:12" x14ac:dyDescent="0.35">
      <c r="A8872" t="s">
        <v>65</v>
      </c>
      <c r="B8872" s="1">
        <v>45351</v>
      </c>
      <c r="C8872">
        <v>811.75</v>
      </c>
      <c r="D8872">
        <v>808.1</v>
      </c>
      <c r="E8872">
        <v>850</v>
      </c>
      <c r="F8872">
        <v>804</v>
      </c>
      <c r="G8872">
        <v>822.95</v>
      </c>
      <c r="H8872">
        <v>43717</v>
      </c>
      <c r="I8872">
        <v>360.25</v>
      </c>
      <c r="J8872">
        <v>6855</v>
      </c>
      <c r="K8872">
        <v>13570</v>
      </c>
      <c r="L8872">
        <v>31.04</v>
      </c>
    </row>
    <row r="8873" spans="1:12" x14ac:dyDescent="0.35">
      <c r="A8873" t="s">
        <v>64</v>
      </c>
      <c r="B8873" s="1">
        <v>45351</v>
      </c>
      <c r="C8873">
        <v>80.2</v>
      </c>
      <c r="D8873">
        <v>82.7</v>
      </c>
      <c r="E8873">
        <v>87.85</v>
      </c>
      <c r="F8873">
        <v>81.55</v>
      </c>
      <c r="G8873">
        <v>85.25</v>
      </c>
      <c r="H8873">
        <v>35039431</v>
      </c>
      <c r="I8873">
        <v>30141.75</v>
      </c>
      <c r="J8873">
        <v>93286</v>
      </c>
      <c r="K8873">
        <v>3521042</v>
      </c>
      <c r="L8873">
        <v>10.050000000000001</v>
      </c>
    </row>
    <row r="8874" spans="1:12" x14ac:dyDescent="0.35">
      <c r="A8874" t="s">
        <v>63</v>
      </c>
      <c r="B8874" s="1">
        <v>45351</v>
      </c>
      <c r="C8874">
        <v>2153.5</v>
      </c>
      <c r="D8874">
        <v>2153.5500000000002</v>
      </c>
      <c r="E8874">
        <v>2169.3000000000002</v>
      </c>
      <c r="F8874">
        <v>2138.9499999999998</v>
      </c>
      <c r="G8874">
        <v>2143.4499999999998</v>
      </c>
      <c r="H8874">
        <v>33139</v>
      </c>
      <c r="I8874">
        <v>712.21</v>
      </c>
      <c r="J8874">
        <v>5612</v>
      </c>
      <c r="K8874">
        <v>21312</v>
      </c>
      <c r="L8874">
        <v>64.31</v>
      </c>
    </row>
    <row r="8875" spans="1:12" x14ac:dyDescent="0.35">
      <c r="A8875" t="s">
        <v>62</v>
      </c>
      <c r="B8875" s="1">
        <v>45351</v>
      </c>
      <c r="C8875">
        <v>4990.25</v>
      </c>
      <c r="D8875">
        <v>5018</v>
      </c>
      <c r="E8875">
        <v>5148.3</v>
      </c>
      <c r="F8875">
        <v>4986</v>
      </c>
      <c r="G8875">
        <v>5127.3500000000004</v>
      </c>
      <c r="H8875">
        <v>217756</v>
      </c>
      <c r="I8875">
        <v>11076</v>
      </c>
      <c r="J8875">
        <v>24314</v>
      </c>
      <c r="K8875">
        <v>102865</v>
      </c>
      <c r="L8875">
        <v>47.24</v>
      </c>
    </row>
    <row r="8876" spans="1:12" x14ac:dyDescent="0.35">
      <c r="A8876" t="s">
        <v>61</v>
      </c>
      <c r="B8876" s="1">
        <v>45351</v>
      </c>
      <c r="C8876">
        <v>114.35</v>
      </c>
      <c r="D8876">
        <v>114.4</v>
      </c>
      <c r="E8876">
        <v>117.9</v>
      </c>
      <c r="F8876">
        <v>114.35</v>
      </c>
      <c r="G8876">
        <v>115.75</v>
      </c>
      <c r="H8876">
        <v>14767</v>
      </c>
      <c r="I8876">
        <v>17.03</v>
      </c>
      <c r="J8876">
        <v>348</v>
      </c>
      <c r="K8876">
        <v>9178</v>
      </c>
      <c r="L8876">
        <v>62.15</v>
      </c>
    </row>
    <row r="8877" spans="1:12" x14ac:dyDescent="0.35">
      <c r="A8877" t="s">
        <v>60</v>
      </c>
      <c r="B8877" s="1">
        <v>45351</v>
      </c>
      <c r="C8877">
        <v>916.3</v>
      </c>
      <c r="D8877">
        <v>921.7</v>
      </c>
      <c r="E8877">
        <v>929</v>
      </c>
      <c r="F8877">
        <v>906.4</v>
      </c>
      <c r="G8877">
        <v>925.15</v>
      </c>
      <c r="H8877">
        <v>7796</v>
      </c>
      <c r="I8877">
        <v>71.86</v>
      </c>
      <c r="J8877">
        <v>1005</v>
      </c>
      <c r="K8877">
        <v>3832</v>
      </c>
      <c r="L8877">
        <v>49.15</v>
      </c>
    </row>
    <row r="8878" spans="1:12" x14ac:dyDescent="0.35">
      <c r="A8878" t="s">
        <v>59</v>
      </c>
      <c r="B8878" s="1">
        <v>45351</v>
      </c>
      <c r="C8878">
        <v>97.85</v>
      </c>
      <c r="D8878">
        <v>97.85</v>
      </c>
      <c r="E8878">
        <v>99.2</v>
      </c>
      <c r="F8878">
        <v>96.55</v>
      </c>
      <c r="G8878">
        <v>98.5</v>
      </c>
      <c r="H8878">
        <v>705109</v>
      </c>
      <c r="I8878">
        <v>691.98</v>
      </c>
      <c r="J8878">
        <v>6255</v>
      </c>
      <c r="K8878">
        <v>222473</v>
      </c>
      <c r="L8878">
        <v>31.55</v>
      </c>
    </row>
    <row r="8879" spans="1:12" x14ac:dyDescent="0.35">
      <c r="A8879" t="s">
        <v>58</v>
      </c>
      <c r="B8879" s="1">
        <v>45351</v>
      </c>
      <c r="C8879">
        <v>1286.95</v>
      </c>
      <c r="D8879">
        <v>1329</v>
      </c>
      <c r="E8879">
        <v>1329</v>
      </c>
      <c r="F8879">
        <v>1272.5</v>
      </c>
      <c r="G8879">
        <v>1307.0999999999999</v>
      </c>
      <c r="H8879">
        <v>4156</v>
      </c>
      <c r="I8879">
        <v>53.68</v>
      </c>
      <c r="J8879">
        <v>418</v>
      </c>
      <c r="K8879">
        <v>2451</v>
      </c>
      <c r="L8879">
        <v>58.97</v>
      </c>
    </row>
    <row r="8880" spans="1:12" x14ac:dyDescent="0.35">
      <c r="A8880" t="s">
        <v>57</v>
      </c>
      <c r="B8880" s="1">
        <v>45351</v>
      </c>
      <c r="C8880">
        <v>2564.3000000000002</v>
      </c>
      <c r="D8880">
        <v>2565</v>
      </c>
      <c r="E8880">
        <v>2581.85</v>
      </c>
      <c r="F8880">
        <v>2505</v>
      </c>
      <c r="G8880">
        <v>2516.1</v>
      </c>
      <c r="H8880">
        <v>19252</v>
      </c>
      <c r="I8880">
        <v>486.57</v>
      </c>
      <c r="J8880">
        <v>3642</v>
      </c>
      <c r="K8880">
        <v>12492</v>
      </c>
      <c r="L8880">
        <v>64.89</v>
      </c>
    </row>
    <row r="8881" spans="1:12" x14ac:dyDescent="0.35">
      <c r="A8881" t="s">
        <v>56</v>
      </c>
      <c r="B8881" s="1">
        <v>45351</v>
      </c>
      <c r="C8881">
        <v>321.60000000000002</v>
      </c>
      <c r="D8881">
        <v>326.95</v>
      </c>
      <c r="E8881">
        <v>327</v>
      </c>
      <c r="F8881">
        <v>310</v>
      </c>
      <c r="G8881">
        <v>311.60000000000002</v>
      </c>
      <c r="H8881">
        <v>39411</v>
      </c>
      <c r="I8881">
        <v>124.22</v>
      </c>
      <c r="J8881">
        <v>1508</v>
      </c>
      <c r="K8881">
        <v>19112</v>
      </c>
      <c r="L8881">
        <v>48.49</v>
      </c>
    </row>
    <row r="8882" spans="1:12" x14ac:dyDescent="0.35">
      <c r="A8882" t="s">
        <v>55</v>
      </c>
      <c r="B8882" s="1">
        <v>45351</v>
      </c>
      <c r="C8882">
        <v>23.7</v>
      </c>
      <c r="D8882">
        <v>23.95</v>
      </c>
      <c r="E8882">
        <v>24.9</v>
      </c>
      <c r="F8882">
        <v>23.2</v>
      </c>
      <c r="G8882">
        <v>23.35</v>
      </c>
      <c r="H8882">
        <v>228158</v>
      </c>
      <c r="I8882">
        <v>54.22</v>
      </c>
      <c r="J8882">
        <v>1039</v>
      </c>
      <c r="K8882">
        <v>129759</v>
      </c>
      <c r="L8882">
        <v>56.87</v>
      </c>
    </row>
    <row r="8883" spans="1:12" x14ac:dyDescent="0.35">
      <c r="A8883" t="s">
        <v>54</v>
      </c>
      <c r="B8883" s="1">
        <v>45351</v>
      </c>
      <c r="C8883">
        <v>706</v>
      </c>
      <c r="D8883">
        <v>706</v>
      </c>
      <c r="E8883">
        <v>737</v>
      </c>
      <c r="F8883">
        <v>695.9</v>
      </c>
      <c r="G8883">
        <v>730.7</v>
      </c>
      <c r="H8883">
        <v>188725</v>
      </c>
      <c r="I8883">
        <v>1355.12</v>
      </c>
      <c r="J8883">
        <v>15515</v>
      </c>
      <c r="K8883">
        <v>70492</v>
      </c>
      <c r="L8883">
        <v>37.35</v>
      </c>
    </row>
    <row r="8884" spans="1:12" x14ac:dyDescent="0.35">
      <c r="A8884" t="s">
        <v>53</v>
      </c>
      <c r="B8884" s="1">
        <v>45351</v>
      </c>
      <c r="C8884">
        <v>2085.15</v>
      </c>
      <c r="D8884">
        <v>2064.35</v>
      </c>
      <c r="E8884">
        <v>2245</v>
      </c>
      <c r="F8884">
        <v>2015.05</v>
      </c>
      <c r="G8884">
        <v>2208</v>
      </c>
      <c r="H8884">
        <v>259006</v>
      </c>
      <c r="I8884">
        <v>5421.7</v>
      </c>
      <c r="J8884">
        <v>41885</v>
      </c>
      <c r="K8884">
        <v>149893</v>
      </c>
      <c r="L8884">
        <v>57.87</v>
      </c>
    </row>
    <row r="8885" spans="1:12" x14ac:dyDescent="0.35">
      <c r="A8885" t="s">
        <v>52</v>
      </c>
      <c r="B8885" s="1">
        <v>45351</v>
      </c>
      <c r="C8885">
        <v>176.9</v>
      </c>
      <c r="D8885">
        <v>181.95</v>
      </c>
      <c r="E8885">
        <v>181.95</v>
      </c>
      <c r="F8885">
        <v>172.35</v>
      </c>
      <c r="G8885">
        <v>174.95</v>
      </c>
      <c r="H8885">
        <v>17305</v>
      </c>
      <c r="I8885">
        <v>30.28</v>
      </c>
      <c r="J8885">
        <v>603</v>
      </c>
      <c r="K8885">
        <v>8523</v>
      </c>
      <c r="L8885">
        <v>49.25</v>
      </c>
    </row>
    <row r="8886" spans="1:12" x14ac:dyDescent="0.35">
      <c r="A8886" t="s">
        <v>51</v>
      </c>
      <c r="B8886" s="1">
        <v>45351</v>
      </c>
      <c r="C8886">
        <v>3703.25</v>
      </c>
      <c r="D8886">
        <v>3683.3</v>
      </c>
      <c r="E8886">
        <v>3695</v>
      </c>
      <c r="F8886">
        <v>3634.9</v>
      </c>
      <c r="G8886">
        <v>3645.5</v>
      </c>
      <c r="H8886">
        <v>63569</v>
      </c>
      <c r="I8886">
        <v>2321.0500000000002</v>
      </c>
      <c r="J8886">
        <v>13162</v>
      </c>
      <c r="K8886">
        <v>38124</v>
      </c>
      <c r="L8886">
        <v>59.97</v>
      </c>
    </row>
    <row r="8887" spans="1:12" x14ac:dyDescent="0.35">
      <c r="A8887" t="s">
        <v>50</v>
      </c>
      <c r="B8887" s="1">
        <v>45351</v>
      </c>
      <c r="C8887">
        <v>1172.8</v>
      </c>
      <c r="D8887">
        <v>1178</v>
      </c>
      <c r="E8887">
        <v>1215</v>
      </c>
      <c r="F8887">
        <v>1125.05</v>
      </c>
      <c r="G8887">
        <v>1188.6500000000001</v>
      </c>
      <c r="H8887">
        <v>167264</v>
      </c>
      <c r="I8887">
        <v>1959.91</v>
      </c>
      <c r="J8887">
        <v>19178</v>
      </c>
      <c r="K8887">
        <v>80795</v>
      </c>
      <c r="L8887">
        <v>48.3</v>
      </c>
    </row>
    <row r="8888" spans="1:12" x14ac:dyDescent="0.35">
      <c r="A8888" t="s">
        <v>49</v>
      </c>
      <c r="B8888" s="1">
        <v>45351</v>
      </c>
      <c r="C8888">
        <v>156.15</v>
      </c>
      <c r="D8888">
        <v>154.75</v>
      </c>
      <c r="E8888">
        <v>160.05000000000001</v>
      </c>
      <c r="F8888">
        <v>154.05000000000001</v>
      </c>
      <c r="G8888">
        <v>159.35</v>
      </c>
      <c r="H8888">
        <v>14394</v>
      </c>
      <c r="I8888">
        <v>22.77</v>
      </c>
      <c r="J8888">
        <v>524</v>
      </c>
      <c r="K8888">
        <v>8701</v>
      </c>
      <c r="L8888">
        <v>60.45</v>
      </c>
    </row>
    <row r="8889" spans="1:12" x14ac:dyDescent="0.35">
      <c r="A8889" t="s">
        <v>48</v>
      </c>
      <c r="B8889" s="1">
        <v>45351</v>
      </c>
      <c r="C8889">
        <v>116.05</v>
      </c>
      <c r="D8889">
        <v>116.65</v>
      </c>
      <c r="E8889">
        <v>120</v>
      </c>
      <c r="F8889">
        <v>115</v>
      </c>
      <c r="G8889">
        <v>116.95</v>
      </c>
      <c r="H8889">
        <v>74204</v>
      </c>
      <c r="I8889">
        <v>87.45</v>
      </c>
      <c r="J8889">
        <v>867</v>
      </c>
      <c r="K8889">
        <v>32849</v>
      </c>
      <c r="L8889">
        <v>44.27</v>
      </c>
    </row>
    <row r="8890" spans="1:12" x14ac:dyDescent="0.35">
      <c r="A8890" t="s">
        <v>47</v>
      </c>
      <c r="B8890" s="1">
        <v>45351</v>
      </c>
      <c r="C8890">
        <v>325.25</v>
      </c>
      <c r="D8890">
        <v>325</v>
      </c>
      <c r="E8890">
        <v>326.3</v>
      </c>
      <c r="F8890">
        <v>319.3</v>
      </c>
      <c r="G8890">
        <v>320.10000000000002</v>
      </c>
      <c r="H8890">
        <v>60605</v>
      </c>
      <c r="I8890">
        <v>194.67</v>
      </c>
      <c r="J8890">
        <v>1394</v>
      </c>
      <c r="K8890">
        <v>10337</v>
      </c>
      <c r="L8890">
        <v>17.059999999999999</v>
      </c>
    </row>
    <row r="8891" spans="1:12" x14ac:dyDescent="0.35">
      <c r="A8891" t="s">
        <v>46</v>
      </c>
      <c r="B8891" s="1">
        <v>45351</v>
      </c>
      <c r="C8891">
        <v>44.95</v>
      </c>
      <c r="D8891">
        <v>44.5</v>
      </c>
      <c r="E8891">
        <v>45.9</v>
      </c>
      <c r="F8891">
        <v>43.9</v>
      </c>
      <c r="G8891">
        <v>45.05</v>
      </c>
      <c r="H8891">
        <v>93084</v>
      </c>
      <c r="I8891">
        <v>41.72</v>
      </c>
      <c r="J8891">
        <v>812</v>
      </c>
      <c r="K8891">
        <v>49405</v>
      </c>
      <c r="L8891">
        <v>53.08</v>
      </c>
    </row>
    <row r="8892" spans="1:12" x14ac:dyDescent="0.35">
      <c r="A8892" t="s">
        <v>45</v>
      </c>
      <c r="B8892" s="1">
        <v>45351</v>
      </c>
      <c r="C8892">
        <v>188.8</v>
      </c>
      <c r="D8892">
        <v>195.45</v>
      </c>
      <c r="E8892">
        <v>198.9</v>
      </c>
      <c r="F8892">
        <v>185.6</v>
      </c>
      <c r="G8892">
        <v>187.85</v>
      </c>
      <c r="H8892">
        <v>7237</v>
      </c>
      <c r="I8892">
        <v>13.73</v>
      </c>
      <c r="J8892">
        <v>619</v>
      </c>
      <c r="K8892">
        <v>3334</v>
      </c>
      <c r="L8892">
        <v>46.07</v>
      </c>
    </row>
    <row r="8893" spans="1:12" x14ac:dyDescent="0.35">
      <c r="A8893" t="s">
        <v>44</v>
      </c>
      <c r="B8893" s="1">
        <v>45351</v>
      </c>
      <c r="C8893">
        <v>818.4</v>
      </c>
      <c r="D8893">
        <v>815</v>
      </c>
      <c r="E8893">
        <v>837.6</v>
      </c>
      <c r="F8893">
        <v>803.25</v>
      </c>
      <c r="G8893">
        <v>819.45</v>
      </c>
      <c r="H8893">
        <v>117322</v>
      </c>
      <c r="I8893">
        <v>958.39</v>
      </c>
      <c r="J8893">
        <v>10043</v>
      </c>
      <c r="K8893">
        <v>54908</v>
      </c>
      <c r="L8893">
        <v>46.8</v>
      </c>
    </row>
    <row r="8894" spans="1:12" x14ac:dyDescent="0.35">
      <c r="A8894" t="s">
        <v>43</v>
      </c>
      <c r="B8894" s="1">
        <v>45351</v>
      </c>
      <c r="C8894">
        <v>949.8</v>
      </c>
      <c r="D8894">
        <v>941.2</v>
      </c>
      <c r="E8894">
        <v>968</v>
      </c>
      <c r="F8894">
        <v>941.2</v>
      </c>
      <c r="G8894">
        <v>955.75</v>
      </c>
      <c r="H8894">
        <v>29903</v>
      </c>
      <c r="I8894">
        <v>284.89999999999998</v>
      </c>
      <c r="J8894">
        <v>3489</v>
      </c>
      <c r="K8894">
        <v>15086</v>
      </c>
      <c r="L8894">
        <v>50.45</v>
      </c>
    </row>
    <row r="8895" spans="1:12" x14ac:dyDescent="0.35">
      <c r="A8895" t="s">
        <v>42</v>
      </c>
      <c r="B8895" s="1">
        <v>45351</v>
      </c>
      <c r="C8895">
        <v>1104.45</v>
      </c>
      <c r="D8895">
        <v>1101.05</v>
      </c>
      <c r="E8895">
        <v>1129.8499999999999</v>
      </c>
      <c r="F8895">
        <v>1089.6500000000001</v>
      </c>
      <c r="G8895">
        <v>1118.1500000000001</v>
      </c>
      <c r="H8895">
        <v>168683</v>
      </c>
      <c r="I8895">
        <v>1873.97</v>
      </c>
      <c r="J8895">
        <v>12798</v>
      </c>
      <c r="K8895">
        <v>89869</v>
      </c>
      <c r="L8895">
        <v>53.28</v>
      </c>
    </row>
    <row r="8896" spans="1:12" x14ac:dyDescent="0.35">
      <c r="A8896" t="s">
        <v>41</v>
      </c>
      <c r="B8896" s="1">
        <v>45351</v>
      </c>
      <c r="C8896">
        <v>876.75</v>
      </c>
      <c r="D8896">
        <v>870</v>
      </c>
      <c r="E8896">
        <v>886.9</v>
      </c>
      <c r="F8896">
        <v>869.95</v>
      </c>
      <c r="G8896">
        <v>878</v>
      </c>
      <c r="H8896">
        <v>109429</v>
      </c>
      <c r="I8896">
        <v>958.93</v>
      </c>
      <c r="J8896">
        <v>4343</v>
      </c>
      <c r="K8896">
        <v>86218</v>
      </c>
      <c r="L8896">
        <v>78.790000000000006</v>
      </c>
    </row>
    <row r="8897" spans="1:12" x14ac:dyDescent="0.35">
      <c r="A8897" t="s">
        <v>40</v>
      </c>
      <c r="B8897" s="1">
        <v>45351</v>
      </c>
      <c r="C8897">
        <v>146.1</v>
      </c>
      <c r="D8897">
        <v>146</v>
      </c>
      <c r="E8897">
        <v>146.9</v>
      </c>
      <c r="F8897">
        <v>143.5</v>
      </c>
      <c r="G8897">
        <v>144.4</v>
      </c>
      <c r="H8897">
        <v>286397</v>
      </c>
      <c r="I8897">
        <v>414.88</v>
      </c>
      <c r="J8897">
        <v>5750</v>
      </c>
      <c r="K8897">
        <v>145144</v>
      </c>
      <c r="L8897">
        <v>50.68</v>
      </c>
    </row>
    <row r="8898" spans="1:12" x14ac:dyDescent="0.35">
      <c r="A8898" t="s">
        <v>39</v>
      </c>
      <c r="B8898" s="1">
        <v>45351</v>
      </c>
      <c r="C8898">
        <v>443.5</v>
      </c>
      <c r="D8898">
        <v>438.9</v>
      </c>
      <c r="E8898">
        <v>445.6</v>
      </c>
      <c r="F8898">
        <v>431.2</v>
      </c>
      <c r="G8898">
        <v>439.85</v>
      </c>
      <c r="H8898">
        <v>532442</v>
      </c>
      <c r="I8898">
        <v>2334.69</v>
      </c>
      <c r="J8898">
        <v>27076</v>
      </c>
      <c r="K8898">
        <v>181599</v>
      </c>
      <c r="L8898">
        <v>34.11</v>
      </c>
    </row>
    <row r="8899" spans="1:12" x14ac:dyDescent="0.35">
      <c r="A8899" t="s">
        <v>38</v>
      </c>
      <c r="B8899" s="1">
        <v>45351</v>
      </c>
      <c r="C8899">
        <v>384.45</v>
      </c>
      <c r="D8899">
        <v>384</v>
      </c>
      <c r="E8899">
        <v>388.85</v>
      </c>
      <c r="F8899">
        <v>380.3</v>
      </c>
      <c r="G8899">
        <v>385.05</v>
      </c>
      <c r="H8899">
        <v>225057</v>
      </c>
      <c r="I8899">
        <v>865.75</v>
      </c>
      <c r="J8899">
        <v>9580</v>
      </c>
      <c r="K8899">
        <v>150977</v>
      </c>
      <c r="L8899">
        <v>67.08</v>
      </c>
    </row>
    <row r="8900" spans="1:12" x14ac:dyDescent="0.35">
      <c r="A8900" t="s">
        <v>37</v>
      </c>
      <c r="B8900" s="1">
        <v>45351</v>
      </c>
      <c r="C8900">
        <v>168.9</v>
      </c>
      <c r="D8900">
        <v>170</v>
      </c>
      <c r="E8900">
        <v>170</v>
      </c>
      <c r="F8900">
        <v>163</v>
      </c>
      <c r="G8900">
        <v>166.95</v>
      </c>
      <c r="H8900">
        <v>76539</v>
      </c>
      <c r="I8900">
        <v>126.67</v>
      </c>
      <c r="J8900">
        <v>1884</v>
      </c>
      <c r="K8900">
        <v>42572</v>
      </c>
      <c r="L8900">
        <v>55.62</v>
      </c>
    </row>
    <row r="8901" spans="1:12" x14ac:dyDescent="0.35">
      <c r="A8901" t="s">
        <v>36</v>
      </c>
      <c r="B8901" s="1">
        <v>45351</v>
      </c>
      <c r="C8901">
        <v>153.5</v>
      </c>
      <c r="D8901">
        <v>153.5</v>
      </c>
      <c r="E8901">
        <v>156.44999999999999</v>
      </c>
      <c r="F8901">
        <v>150.5</v>
      </c>
      <c r="G8901">
        <v>153.19999999999999</v>
      </c>
      <c r="H8901">
        <v>303855</v>
      </c>
      <c r="I8901">
        <v>465.59</v>
      </c>
      <c r="J8901">
        <v>12581</v>
      </c>
      <c r="K8901">
        <v>87173</v>
      </c>
      <c r="L8901">
        <v>28.69</v>
      </c>
    </row>
    <row r="8902" spans="1:12" x14ac:dyDescent="0.35">
      <c r="A8902" t="s">
        <v>35</v>
      </c>
      <c r="B8902" s="1">
        <v>45351</v>
      </c>
      <c r="C8902">
        <v>1444.2</v>
      </c>
      <c r="D8902">
        <v>1443</v>
      </c>
      <c r="E8902">
        <v>1463.25</v>
      </c>
      <c r="F8902">
        <v>1421.75</v>
      </c>
      <c r="G8902">
        <v>1442.95</v>
      </c>
      <c r="H8902">
        <v>10778</v>
      </c>
      <c r="I8902">
        <v>155.54</v>
      </c>
      <c r="J8902">
        <v>1745</v>
      </c>
      <c r="K8902">
        <v>5766</v>
      </c>
      <c r="L8902">
        <v>53.5</v>
      </c>
    </row>
    <row r="8903" spans="1:12" x14ac:dyDescent="0.35">
      <c r="A8903" t="s">
        <v>34</v>
      </c>
      <c r="B8903" s="1">
        <v>45351</v>
      </c>
      <c r="C8903">
        <v>188.45</v>
      </c>
      <c r="D8903">
        <v>186.55</v>
      </c>
      <c r="E8903">
        <v>199.5</v>
      </c>
      <c r="F8903">
        <v>186.55</v>
      </c>
      <c r="G8903">
        <v>190.2</v>
      </c>
      <c r="H8903">
        <v>1298579</v>
      </c>
      <c r="I8903">
        <v>2496.1</v>
      </c>
      <c r="J8903">
        <v>16884</v>
      </c>
      <c r="K8903">
        <v>952324</v>
      </c>
      <c r="L8903">
        <v>73.34</v>
      </c>
    </row>
    <row r="8904" spans="1:12" x14ac:dyDescent="0.35">
      <c r="A8904" t="s">
        <v>33</v>
      </c>
      <c r="B8904" s="1">
        <v>45351</v>
      </c>
      <c r="C8904">
        <v>1299.5</v>
      </c>
      <c r="D8904">
        <v>1300</v>
      </c>
      <c r="E8904">
        <v>1329.9</v>
      </c>
      <c r="F8904">
        <v>1293.05</v>
      </c>
      <c r="G8904">
        <v>1320.5</v>
      </c>
      <c r="H8904">
        <v>2672239</v>
      </c>
      <c r="I8904">
        <v>35089.24</v>
      </c>
      <c r="J8904">
        <v>94344</v>
      </c>
      <c r="K8904">
        <v>1078775</v>
      </c>
      <c r="L8904">
        <v>40.369999999999997</v>
      </c>
    </row>
    <row r="8905" spans="1:12" x14ac:dyDescent="0.35">
      <c r="A8905" t="s">
        <v>32</v>
      </c>
      <c r="B8905" s="1">
        <v>45351</v>
      </c>
      <c r="C8905">
        <v>1918.15</v>
      </c>
      <c r="D8905">
        <v>1921</v>
      </c>
      <c r="E8905">
        <v>1947.35</v>
      </c>
      <c r="F8905">
        <v>1855.95</v>
      </c>
      <c r="G8905">
        <v>1895.05</v>
      </c>
      <c r="H8905">
        <v>2243471</v>
      </c>
      <c r="I8905">
        <v>42503.3</v>
      </c>
      <c r="J8905">
        <v>78702</v>
      </c>
      <c r="K8905">
        <v>1423452</v>
      </c>
      <c r="L8905">
        <v>63.45</v>
      </c>
    </row>
    <row r="8906" spans="1:12" x14ac:dyDescent="0.35">
      <c r="A8906" t="s">
        <v>31</v>
      </c>
      <c r="B8906" s="1">
        <v>45351</v>
      </c>
      <c r="C8906">
        <v>3219</v>
      </c>
      <c r="D8906">
        <v>3220.05</v>
      </c>
      <c r="E8906">
        <v>3304.75</v>
      </c>
      <c r="F8906">
        <v>3205.35</v>
      </c>
      <c r="G8906">
        <v>3285.4</v>
      </c>
      <c r="H8906">
        <v>1352988</v>
      </c>
      <c r="I8906">
        <v>44108.31</v>
      </c>
      <c r="J8906">
        <v>95429</v>
      </c>
      <c r="K8906">
        <v>482590</v>
      </c>
      <c r="L8906">
        <v>35.67</v>
      </c>
    </row>
    <row r="8907" spans="1:12" x14ac:dyDescent="0.35">
      <c r="A8907" t="s">
        <v>30</v>
      </c>
      <c r="B8907" s="1">
        <v>45351</v>
      </c>
      <c r="C8907">
        <v>1076.45</v>
      </c>
      <c r="D8907">
        <v>1083</v>
      </c>
      <c r="E8907">
        <v>1092.6500000000001</v>
      </c>
      <c r="F8907">
        <v>1060</v>
      </c>
      <c r="G8907">
        <v>1064.8499999999999</v>
      </c>
      <c r="H8907">
        <v>1571955</v>
      </c>
      <c r="I8907">
        <v>16868.810000000001</v>
      </c>
      <c r="J8907">
        <v>53522</v>
      </c>
      <c r="K8907">
        <v>377145</v>
      </c>
      <c r="L8907">
        <v>23.99</v>
      </c>
    </row>
    <row r="8908" spans="1:12" x14ac:dyDescent="0.35">
      <c r="A8908" t="s">
        <v>29</v>
      </c>
      <c r="B8908" s="1">
        <v>45351</v>
      </c>
      <c r="C8908">
        <v>114.7</v>
      </c>
      <c r="D8908">
        <v>114.85</v>
      </c>
      <c r="E8908">
        <v>117.05</v>
      </c>
      <c r="F8908">
        <v>114.15</v>
      </c>
      <c r="G8908">
        <v>116.5</v>
      </c>
      <c r="H8908">
        <v>238524</v>
      </c>
      <c r="I8908">
        <v>276.13</v>
      </c>
      <c r="J8908">
        <v>4341</v>
      </c>
      <c r="K8908">
        <v>94180</v>
      </c>
      <c r="L8908">
        <v>39.479999999999997</v>
      </c>
    </row>
    <row r="8909" spans="1:12" x14ac:dyDescent="0.35">
      <c r="A8909" t="s">
        <v>28</v>
      </c>
      <c r="B8909" s="1">
        <v>45351</v>
      </c>
      <c r="C8909">
        <v>102</v>
      </c>
      <c r="D8909">
        <v>102.5</v>
      </c>
      <c r="E8909">
        <v>102.5</v>
      </c>
      <c r="F8909">
        <v>95.25</v>
      </c>
      <c r="G8909">
        <v>96.85</v>
      </c>
      <c r="H8909">
        <v>484257</v>
      </c>
      <c r="I8909">
        <v>471.9</v>
      </c>
      <c r="J8909">
        <v>4725</v>
      </c>
      <c r="K8909">
        <v>234946</v>
      </c>
      <c r="L8909">
        <v>48.52</v>
      </c>
    </row>
    <row r="8910" spans="1:12" x14ac:dyDescent="0.35">
      <c r="A8910" t="s">
        <v>27</v>
      </c>
      <c r="B8910" s="1">
        <v>45351</v>
      </c>
      <c r="C8910">
        <v>752.45</v>
      </c>
      <c r="D8910">
        <v>754</v>
      </c>
      <c r="E8910">
        <v>770</v>
      </c>
      <c r="F8910">
        <v>721.1</v>
      </c>
      <c r="G8910">
        <v>757.4</v>
      </c>
      <c r="H8910">
        <v>1484057</v>
      </c>
      <c r="I8910">
        <v>11035.74</v>
      </c>
      <c r="J8910">
        <v>73679</v>
      </c>
      <c r="K8910">
        <v>481604</v>
      </c>
      <c r="L8910">
        <v>32.450000000000003</v>
      </c>
    </row>
    <row r="8911" spans="1:12" x14ac:dyDescent="0.35">
      <c r="A8911" t="s">
        <v>26</v>
      </c>
      <c r="B8911" s="1">
        <v>45351</v>
      </c>
      <c r="C8911">
        <v>37.9</v>
      </c>
      <c r="D8911">
        <v>38.450000000000003</v>
      </c>
      <c r="E8911">
        <v>38.450000000000003</v>
      </c>
      <c r="F8911">
        <v>36.1</v>
      </c>
      <c r="G8911">
        <v>36.85</v>
      </c>
      <c r="H8911">
        <v>13564</v>
      </c>
      <c r="I8911">
        <v>4.95</v>
      </c>
      <c r="J8911">
        <v>150</v>
      </c>
      <c r="K8911">
        <v>8146</v>
      </c>
      <c r="L8911">
        <v>60.06</v>
      </c>
    </row>
    <row r="8912" spans="1:12" x14ac:dyDescent="0.35">
      <c r="A8912" t="s">
        <v>25</v>
      </c>
      <c r="B8912" s="1">
        <v>45351</v>
      </c>
      <c r="C8912">
        <v>1214.3</v>
      </c>
      <c r="D8912">
        <v>1220.0999999999999</v>
      </c>
      <c r="E8912">
        <v>1295</v>
      </c>
      <c r="F8912">
        <v>1220.0999999999999</v>
      </c>
      <c r="G8912">
        <v>1264.1500000000001</v>
      </c>
      <c r="H8912">
        <v>1150990</v>
      </c>
      <c r="I8912">
        <v>14462.19</v>
      </c>
      <c r="J8912">
        <v>64154</v>
      </c>
      <c r="K8912">
        <v>382236</v>
      </c>
      <c r="L8912">
        <v>33.21</v>
      </c>
    </row>
    <row r="8913" spans="1:12" x14ac:dyDescent="0.35">
      <c r="A8913" t="s">
        <v>24</v>
      </c>
      <c r="B8913" s="1">
        <v>45351</v>
      </c>
      <c r="C8913">
        <v>1841.15</v>
      </c>
      <c r="D8913">
        <v>1814</v>
      </c>
      <c r="E8913">
        <v>1845.75</v>
      </c>
      <c r="F8913">
        <v>1807.2</v>
      </c>
      <c r="G8913">
        <v>1831.25</v>
      </c>
      <c r="H8913">
        <v>20764</v>
      </c>
      <c r="I8913">
        <v>379.39</v>
      </c>
      <c r="J8913">
        <v>4353</v>
      </c>
      <c r="K8913">
        <v>8394</v>
      </c>
      <c r="L8913">
        <v>40.43</v>
      </c>
    </row>
    <row r="8914" spans="1:12" x14ac:dyDescent="0.35">
      <c r="A8914" t="s">
        <v>23</v>
      </c>
      <c r="B8914" s="1">
        <v>45351</v>
      </c>
      <c r="C8914">
        <v>2573.25</v>
      </c>
      <c r="D8914">
        <v>2570</v>
      </c>
      <c r="E8914">
        <v>2662</v>
      </c>
      <c r="F8914">
        <v>2556.1999999999998</v>
      </c>
      <c r="G8914">
        <v>2629.3</v>
      </c>
      <c r="H8914">
        <v>442487</v>
      </c>
      <c r="I8914">
        <v>11582.26</v>
      </c>
      <c r="J8914">
        <v>29219</v>
      </c>
      <c r="K8914">
        <v>191695</v>
      </c>
      <c r="L8914">
        <v>43.32</v>
      </c>
    </row>
    <row r="8915" spans="1:12" x14ac:dyDescent="0.35">
      <c r="A8915" t="s">
        <v>22</v>
      </c>
      <c r="B8915" s="1">
        <v>45351</v>
      </c>
      <c r="C8915">
        <v>60.35</v>
      </c>
      <c r="D8915">
        <v>60.88</v>
      </c>
      <c r="E8915">
        <v>61.27</v>
      </c>
      <c r="F8915">
        <v>59.17</v>
      </c>
      <c r="G8915">
        <v>61.04</v>
      </c>
      <c r="H8915">
        <v>11224</v>
      </c>
      <c r="I8915">
        <v>6.76</v>
      </c>
      <c r="J8915">
        <v>204</v>
      </c>
      <c r="K8915">
        <v>9736</v>
      </c>
      <c r="L8915">
        <v>86.74</v>
      </c>
    </row>
    <row r="8916" spans="1:12" x14ac:dyDescent="0.35">
      <c r="A8916" t="s">
        <v>21</v>
      </c>
      <c r="B8916" s="1">
        <v>45351</v>
      </c>
      <c r="C8916">
        <v>1000</v>
      </c>
      <c r="D8916">
        <v>1000</v>
      </c>
      <c r="E8916">
        <v>1000.01</v>
      </c>
      <c r="F8916">
        <v>999.99</v>
      </c>
      <c r="G8916">
        <v>999.99</v>
      </c>
      <c r="H8916">
        <v>63</v>
      </c>
      <c r="I8916">
        <v>0.63</v>
      </c>
      <c r="J8916">
        <v>9</v>
      </c>
      <c r="K8916">
        <v>44</v>
      </c>
      <c r="L8916">
        <v>69.84</v>
      </c>
    </row>
    <row r="8917" spans="1:12" x14ac:dyDescent="0.35">
      <c r="A8917" t="s">
        <v>20</v>
      </c>
      <c r="B8917" s="1">
        <v>45351</v>
      </c>
      <c r="C8917">
        <v>46.22</v>
      </c>
      <c r="D8917">
        <v>46.65</v>
      </c>
      <c r="E8917">
        <v>46.75</v>
      </c>
      <c r="F8917">
        <v>46.01</v>
      </c>
      <c r="G8917">
        <v>46.63</v>
      </c>
      <c r="H8917">
        <v>9626</v>
      </c>
      <c r="I8917">
        <v>4.47</v>
      </c>
      <c r="J8917">
        <v>423</v>
      </c>
      <c r="K8917">
        <v>6105</v>
      </c>
      <c r="L8917">
        <v>63.42</v>
      </c>
    </row>
    <row r="8918" spans="1:12" x14ac:dyDescent="0.35">
      <c r="A8918" t="s">
        <v>19</v>
      </c>
      <c r="B8918" s="1">
        <v>45351</v>
      </c>
      <c r="C8918">
        <v>519.85</v>
      </c>
      <c r="D8918">
        <v>522</v>
      </c>
      <c r="E8918">
        <v>529.70000000000005</v>
      </c>
      <c r="F8918">
        <v>512.1</v>
      </c>
      <c r="G8918">
        <v>526.65</v>
      </c>
      <c r="H8918">
        <v>159642</v>
      </c>
      <c r="I8918">
        <v>833.85</v>
      </c>
      <c r="J8918">
        <v>6175</v>
      </c>
      <c r="K8918">
        <v>98626</v>
      </c>
      <c r="L8918">
        <v>61.78</v>
      </c>
    </row>
    <row r="8919" spans="1:12" x14ac:dyDescent="0.35">
      <c r="A8919" t="s">
        <v>18</v>
      </c>
      <c r="B8919" s="1">
        <v>45351</v>
      </c>
      <c r="C8919">
        <v>58.4</v>
      </c>
      <c r="D8919">
        <v>58.4</v>
      </c>
      <c r="E8919">
        <v>59.15</v>
      </c>
      <c r="F8919">
        <v>55.85</v>
      </c>
      <c r="G8919">
        <v>56.15</v>
      </c>
      <c r="H8919">
        <v>784</v>
      </c>
      <c r="I8919">
        <v>0.45</v>
      </c>
      <c r="J8919">
        <v>33</v>
      </c>
      <c r="K8919">
        <v>469</v>
      </c>
      <c r="L8919">
        <v>59.82</v>
      </c>
    </row>
    <row r="8920" spans="1:12" x14ac:dyDescent="0.35">
      <c r="A8920" t="s">
        <v>17</v>
      </c>
      <c r="B8920" s="1">
        <v>45351</v>
      </c>
      <c r="C8920">
        <v>230.9</v>
      </c>
      <c r="D8920">
        <v>230.05</v>
      </c>
      <c r="E8920">
        <v>231.85</v>
      </c>
      <c r="F8920">
        <v>221.7</v>
      </c>
      <c r="G8920">
        <v>225.2</v>
      </c>
      <c r="H8920">
        <v>7468847</v>
      </c>
      <c r="I8920">
        <v>16826.689999999999</v>
      </c>
      <c r="J8920">
        <v>40060</v>
      </c>
      <c r="K8920">
        <v>3318229</v>
      </c>
      <c r="L8920">
        <v>44.43</v>
      </c>
    </row>
    <row r="8921" spans="1:12" x14ac:dyDescent="0.35">
      <c r="A8921" t="s">
        <v>16</v>
      </c>
      <c r="B8921" s="1">
        <v>45351</v>
      </c>
      <c r="C8921">
        <v>181.75</v>
      </c>
      <c r="D8921">
        <v>181.95</v>
      </c>
      <c r="E8921">
        <v>185</v>
      </c>
      <c r="F8921">
        <v>179.6</v>
      </c>
      <c r="G8921">
        <v>183.65</v>
      </c>
      <c r="H8921">
        <v>4131044</v>
      </c>
      <c r="I8921">
        <v>7503.48</v>
      </c>
      <c r="J8921">
        <v>24541</v>
      </c>
      <c r="K8921">
        <v>1681843</v>
      </c>
      <c r="L8921">
        <v>40.71</v>
      </c>
    </row>
    <row r="8922" spans="1:12" x14ac:dyDescent="0.35">
      <c r="A8922" t="s">
        <v>15</v>
      </c>
      <c r="B8922" s="1">
        <v>45351</v>
      </c>
      <c r="C8922">
        <v>28610</v>
      </c>
      <c r="D8922">
        <v>28610</v>
      </c>
      <c r="E8922">
        <v>28699.15</v>
      </c>
      <c r="F8922">
        <v>28100</v>
      </c>
      <c r="G8922">
        <v>28434.2</v>
      </c>
      <c r="H8922">
        <v>15096</v>
      </c>
      <c r="I8922">
        <v>4283.62</v>
      </c>
      <c r="J8922">
        <v>4360</v>
      </c>
      <c r="K8922">
        <v>6326</v>
      </c>
      <c r="L8922">
        <v>41.91</v>
      </c>
    </row>
    <row r="8923" spans="1:12" x14ac:dyDescent="0.35">
      <c r="A8923" t="s">
        <v>14</v>
      </c>
      <c r="B8923" s="1">
        <v>45351</v>
      </c>
      <c r="C8923">
        <v>5428.6</v>
      </c>
      <c r="D8923">
        <v>5444.95</v>
      </c>
      <c r="E8923">
        <v>5485</v>
      </c>
      <c r="F8923">
        <v>5350.45</v>
      </c>
      <c r="G8923">
        <v>5444.95</v>
      </c>
      <c r="H8923">
        <v>527441</v>
      </c>
      <c r="I8923">
        <v>28634.09</v>
      </c>
      <c r="J8923">
        <v>60171</v>
      </c>
      <c r="K8923">
        <v>219074</v>
      </c>
      <c r="L8923">
        <v>41.54</v>
      </c>
    </row>
    <row r="8924" spans="1:12" x14ac:dyDescent="0.35">
      <c r="A8924" t="s">
        <v>13</v>
      </c>
      <c r="B8924" s="1">
        <v>45351</v>
      </c>
      <c r="C8924">
        <v>1474.5</v>
      </c>
      <c r="D8924">
        <v>1456.15</v>
      </c>
      <c r="E8924">
        <v>1484.85</v>
      </c>
      <c r="F8924">
        <v>1439.05</v>
      </c>
      <c r="G8924">
        <v>1454.9</v>
      </c>
      <c r="H8924">
        <v>240055</v>
      </c>
      <c r="I8924">
        <v>3501.27</v>
      </c>
      <c r="J8924">
        <v>22929</v>
      </c>
      <c r="K8924">
        <v>147109</v>
      </c>
      <c r="L8924">
        <v>61.28</v>
      </c>
    </row>
    <row r="8925" spans="1:12" x14ac:dyDescent="0.35">
      <c r="A8925" t="s">
        <v>12</v>
      </c>
      <c r="B8925" s="1">
        <v>45351</v>
      </c>
      <c r="C8925">
        <v>137</v>
      </c>
      <c r="D8925">
        <v>136.1</v>
      </c>
      <c r="E8925">
        <v>137.75</v>
      </c>
      <c r="F8925">
        <v>134</v>
      </c>
      <c r="G8925">
        <v>134.44999999999999</v>
      </c>
      <c r="H8925">
        <v>10478</v>
      </c>
      <c r="I8925">
        <v>14.17</v>
      </c>
      <c r="J8925">
        <v>338</v>
      </c>
      <c r="K8925">
        <v>6112</v>
      </c>
      <c r="L8925">
        <v>58.33</v>
      </c>
    </row>
    <row r="8926" spans="1:12" x14ac:dyDescent="0.35">
      <c r="A8926" t="s">
        <v>11</v>
      </c>
      <c r="B8926" s="1">
        <v>45351</v>
      </c>
      <c r="C8926">
        <v>31.1</v>
      </c>
      <c r="D8926">
        <v>30.35</v>
      </c>
      <c r="E8926">
        <v>32.5</v>
      </c>
      <c r="F8926">
        <v>30.3</v>
      </c>
      <c r="G8926">
        <v>32.25</v>
      </c>
      <c r="H8926">
        <v>49851</v>
      </c>
      <c r="I8926">
        <v>15.79</v>
      </c>
      <c r="J8926">
        <v>430</v>
      </c>
      <c r="K8926">
        <v>20023</v>
      </c>
      <c r="L8926">
        <v>40.17</v>
      </c>
    </row>
    <row r="8927" spans="1:12" x14ac:dyDescent="0.35">
      <c r="A8927" t="s">
        <v>10</v>
      </c>
      <c r="B8927" s="1">
        <v>45351</v>
      </c>
      <c r="C8927">
        <v>673.4</v>
      </c>
      <c r="D8927">
        <v>671</v>
      </c>
      <c r="E8927">
        <v>680.95</v>
      </c>
      <c r="F8927">
        <v>665.4</v>
      </c>
      <c r="G8927">
        <v>670.9</v>
      </c>
      <c r="H8927">
        <v>17482</v>
      </c>
      <c r="I8927">
        <v>117.21</v>
      </c>
      <c r="J8927">
        <v>2287</v>
      </c>
      <c r="K8927">
        <v>6921</v>
      </c>
      <c r="L8927">
        <v>39.590000000000003</v>
      </c>
    </row>
    <row r="8928" spans="1:12" x14ac:dyDescent="0.35">
      <c r="A8928" t="s">
        <v>9</v>
      </c>
      <c r="B8928" s="1">
        <v>45351</v>
      </c>
      <c r="C8928">
        <v>493.55</v>
      </c>
      <c r="D8928">
        <v>496</v>
      </c>
      <c r="E8928">
        <v>498.95</v>
      </c>
      <c r="F8928">
        <v>477</v>
      </c>
      <c r="G8928">
        <v>488.4</v>
      </c>
      <c r="H8928">
        <v>286003</v>
      </c>
      <c r="I8928">
        <v>1395.06</v>
      </c>
      <c r="J8928">
        <v>20565</v>
      </c>
      <c r="K8928">
        <v>144062</v>
      </c>
      <c r="L8928">
        <v>50.37</v>
      </c>
    </row>
    <row r="8929" spans="1:12" x14ac:dyDescent="0.35">
      <c r="A8929" t="s">
        <v>8</v>
      </c>
      <c r="B8929" s="1">
        <v>45351</v>
      </c>
      <c r="C8929">
        <v>648.5</v>
      </c>
      <c r="D8929">
        <v>650</v>
      </c>
      <c r="E8929">
        <v>661</v>
      </c>
      <c r="F8929">
        <v>642.85</v>
      </c>
      <c r="G8929">
        <v>655.95</v>
      </c>
      <c r="H8929">
        <v>1873884</v>
      </c>
      <c r="I8929">
        <v>12232.79</v>
      </c>
      <c r="J8929">
        <v>43363</v>
      </c>
      <c r="K8929">
        <v>1145800</v>
      </c>
      <c r="L8929">
        <v>61.15</v>
      </c>
    </row>
    <row r="8930" spans="1:12" x14ac:dyDescent="0.35">
      <c r="A8930" t="s">
        <v>7</v>
      </c>
      <c r="B8930" s="1">
        <v>45351</v>
      </c>
      <c r="C8930">
        <v>500.7</v>
      </c>
      <c r="D8930">
        <v>500.7</v>
      </c>
      <c r="E8930">
        <v>503.2</v>
      </c>
      <c r="F8930">
        <v>495</v>
      </c>
      <c r="G8930">
        <v>497.6</v>
      </c>
      <c r="H8930">
        <v>103174</v>
      </c>
      <c r="I8930">
        <v>513.39</v>
      </c>
      <c r="J8930">
        <v>6920</v>
      </c>
      <c r="K8930">
        <v>49017</v>
      </c>
      <c r="L8930">
        <v>47.51</v>
      </c>
    </row>
    <row r="8931" spans="1:12" x14ac:dyDescent="0.35">
      <c r="A8931" t="s">
        <v>6</v>
      </c>
      <c r="B8931" s="1">
        <v>45351</v>
      </c>
      <c r="C8931">
        <v>163.25</v>
      </c>
      <c r="D8931">
        <v>159.69999999999999</v>
      </c>
      <c r="E8931">
        <v>163.25</v>
      </c>
      <c r="F8931">
        <v>155.80000000000001</v>
      </c>
      <c r="G8931">
        <v>156.19999999999999</v>
      </c>
      <c r="H8931">
        <v>26305</v>
      </c>
      <c r="I8931">
        <v>41.49</v>
      </c>
      <c r="J8931">
        <v>816</v>
      </c>
      <c r="K8931">
        <v>14900</v>
      </c>
      <c r="L8931">
        <v>56.64</v>
      </c>
    </row>
    <row r="8932" spans="1:12" x14ac:dyDescent="0.35">
      <c r="A8932" t="s">
        <v>5</v>
      </c>
      <c r="B8932" s="1">
        <v>45351</v>
      </c>
      <c r="C8932">
        <v>250.75</v>
      </c>
      <c r="D8932">
        <v>242.5</v>
      </c>
      <c r="E8932">
        <v>253.9</v>
      </c>
      <c r="F8932">
        <v>242.5</v>
      </c>
      <c r="G8932">
        <v>251.6</v>
      </c>
      <c r="H8932">
        <v>3665</v>
      </c>
      <c r="I8932">
        <v>9.17</v>
      </c>
      <c r="J8932">
        <v>381</v>
      </c>
      <c r="K8932">
        <v>1918</v>
      </c>
      <c r="L8932">
        <v>52.33</v>
      </c>
    </row>
    <row r="8933" spans="1:12" x14ac:dyDescent="0.35">
      <c r="A8933" t="s">
        <v>4</v>
      </c>
      <c r="B8933" s="1">
        <v>45351</v>
      </c>
      <c r="C8933">
        <v>558.85</v>
      </c>
      <c r="D8933">
        <v>557.5</v>
      </c>
      <c r="E8933">
        <v>568</v>
      </c>
      <c r="F8933">
        <v>545.5</v>
      </c>
      <c r="G8933">
        <v>560.15</v>
      </c>
      <c r="H8933">
        <v>39199</v>
      </c>
      <c r="I8933">
        <v>217.53</v>
      </c>
      <c r="J8933">
        <v>5070</v>
      </c>
      <c r="K8933">
        <v>18163</v>
      </c>
      <c r="L8933">
        <v>46.34</v>
      </c>
    </row>
    <row r="8934" spans="1:12" x14ac:dyDescent="0.35">
      <c r="A8934" t="s">
        <v>3</v>
      </c>
      <c r="B8934" s="1">
        <v>45351</v>
      </c>
      <c r="C8934">
        <v>30669.45</v>
      </c>
      <c r="D8934">
        <v>30798.2</v>
      </c>
      <c r="E8934">
        <v>32380.7</v>
      </c>
      <c r="F8934">
        <v>30570</v>
      </c>
      <c r="G8934">
        <v>31977.65</v>
      </c>
      <c r="H8934">
        <v>5454</v>
      </c>
      <c r="I8934">
        <v>1726.49</v>
      </c>
      <c r="J8934">
        <v>2916</v>
      </c>
      <c r="K8934">
        <v>2825</v>
      </c>
      <c r="L8934">
        <v>51.8</v>
      </c>
    </row>
    <row r="8935" spans="1:12" x14ac:dyDescent="0.35">
      <c r="A8935" t="s">
        <v>2</v>
      </c>
      <c r="B8935" s="1">
        <v>45351</v>
      </c>
      <c r="C8935">
        <v>48.85</v>
      </c>
      <c r="D8935">
        <v>48.85</v>
      </c>
      <c r="E8935">
        <v>49.7</v>
      </c>
      <c r="F8935">
        <v>47.35</v>
      </c>
      <c r="G8935">
        <v>48.7</v>
      </c>
      <c r="H8935">
        <v>1198617</v>
      </c>
      <c r="I8935">
        <v>581.03</v>
      </c>
      <c r="J8935">
        <v>5615</v>
      </c>
      <c r="K8935">
        <v>427450</v>
      </c>
      <c r="L8935">
        <v>35.659999999999997</v>
      </c>
    </row>
    <row r="8936" spans="1:12" x14ac:dyDescent="0.35">
      <c r="A8936" t="s">
        <v>1</v>
      </c>
      <c r="B8936" s="1">
        <v>45351</v>
      </c>
      <c r="C8936">
        <v>716.3</v>
      </c>
      <c r="D8936">
        <v>723.45</v>
      </c>
      <c r="E8936">
        <v>743.95</v>
      </c>
      <c r="F8936">
        <v>707.9</v>
      </c>
      <c r="G8936">
        <v>718.95</v>
      </c>
      <c r="H8936">
        <v>824679</v>
      </c>
      <c r="I8936">
        <v>5958.01</v>
      </c>
      <c r="J8936">
        <v>35739</v>
      </c>
      <c r="K8936">
        <v>464982</v>
      </c>
      <c r="L8936">
        <v>56.38</v>
      </c>
    </row>
    <row r="8937" spans="1:12" x14ac:dyDescent="0.35">
      <c r="A8937" t="s">
        <v>891</v>
      </c>
      <c r="B8937" s="1">
        <v>45350</v>
      </c>
      <c r="C8937">
        <v>1579.95</v>
      </c>
      <c r="D8937">
        <v>1584</v>
      </c>
      <c r="E8937">
        <v>1584</v>
      </c>
      <c r="F8937">
        <v>1562.2</v>
      </c>
      <c r="G8937">
        <v>1572.3</v>
      </c>
      <c r="H8937">
        <v>406548</v>
      </c>
      <c r="I8937">
        <v>6387.32</v>
      </c>
      <c r="J8937">
        <v>31795</v>
      </c>
      <c r="K8937">
        <v>186596</v>
      </c>
      <c r="L8937">
        <v>45.9</v>
      </c>
    </row>
    <row r="8938" spans="1:12" x14ac:dyDescent="0.35">
      <c r="A8938" t="s">
        <v>1771</v>
      </c>
      <c r="B8938" s="1">
        <v>45350</v>
      </c>
      <c r="C8938">
        <v>1593.5</v>
      </c>
      <c r="D8938">
        <v>1597</v>
      </c>
      <c r="E8938">
        <v>1600.5</v>
      </c>
      <c r="F8938">
        <v>1571.2</v>
      </c>
      <c r="G8938">
        <v>1574.3</v>
      </c>
      <c r="H8938">
        <v>99292</v>
      </c>
      <c r="I8938">
        <v>1582.68</v>
      </c>
      <c r="J8938">
        <v>3287</v>
      </c>
      <c r="K8938">
        <v>89486</v>
      </c>
      <c r="L8938">
        <v>90.12</v>
      </c>
    </row>
    <row r="8939" spans="1:12" x14ac:dyDescent="0.35">
      <c r="A8939" t="s">
        <v>1770</v>
      </c>
      <c r="B8939" s="1">
        <v>45350</v>
      </c>
      <c r="C8939">
        <v>942.85</v>
      </c>
      <c r="D8939">
        <v>946.45</v>
      </c>
      <c r="E8939">
        <v>951.95</v>
      </c>
      <c r="F8939">
        <v>925.05</v>
      </c>
      <c r="G8939">
        <v>932.6</v>
      </c>
      <c r="H8939">
        <v>643023</v>
      </c>
      <c r="I8939">
        <v>6019.5</v>
      </c>
      <c r="J8939">
        <v>47263</v>
      </c>
      <c r="K8939">
        <v>302442</v>
      </c>
      <c r="L8939">
        <v>47.03</v>
      </c>
    </row>
    <row r="8940" spans="1:12" x14ac:dyDescent="0.35">
      <c r="A8940" t="s">
        <v>1769</v>
      </c>
      <c r="B8940" s="1">
        <v>45350</v>
      </c>
      <c r="C8940">
        <v>325.60000000000002</v>
      </c>
      <c r="D8940">
        <v>326</v>
      </c>
      <c r="E8940">
        <v>329.75</v>
      </c>
      <c r="F8940">
        <v>306.10000000000002</v>
      </c>
      <c r="G8940">
        <v>311.2</v>
      </c>
      <c r="H8940">
        <v>301635</v>
      </c>
      <c r="I8940">
        <v>952.61</v>
      </c>
      <c r="J8940">
        <v>14139</v>
      </c>
      <c r="K8940">
        <v>146519</v>
      </c>
      <c r="L8940">
        <v>48.57</v>
      </c>
    </row>
    <row r="8941" spans="1:12" x14ac:dyDescent="0.35">
      <c r="A8941" t="s">
        <v>1768</v>
      </c>
      <c r="B8941" s="1">
        <v>45350</v>
      </c>
      <c r="C8941">
        <v>225.85</v>
      </c>
      <c r="D8941">
        <v>226</v>
      </c>
      <c r="E8941">
        <v>226.55</v>
      </c>
      <c r="F8941">
        <v>211.25</v>
      </c>
      <c r="G8941">
        <v>214.85</v>
      </c>
      <c r="H8941">
        <v>282298</v>
      </c>
      <c r="I8941">
        <v>614.29999999999995</v>
      </c>
      <c r="J8941">
        <v>10693</v>
      </c>
      <c r="K8941">
        <v>123938</v>
      </c>
      <c r="L8941">
        <v>43.9</v>
      </c>
    </row>
    <row r="8942" spans="1:12" x14ac:dyDescent="0.35">
      <c r="A8942" t="s">
        <v>1767</v>
      </c>
      <c r="B8942" s="1">
        <v>45350</v>
      </c>
      <c r="C8942">
        <v>531.25</v>
      </c>
      <c r="D8942">
        <v>536</v>
      </c>
      <c r="E8942">
        <v>555</v>
      </c>
      <c r="F8942">
        <v>515.1</v>
      </c>
      <c r="G8942">
        <v>517.79999999999995</v>
      </c>
      <c r="H8942">
        <v>40442</v>
      </c>
      <c r="I8942">
        <v>212.97</v>
      </c>
      <c r="J8942">
        <v>4003</v>
      </c>
      <c r="K8942">
        <v>22213</v>
      </c>
      <c r="L8942">
        <v>54.93</v>
      </c>
    </row>
    <row r="8943" spans="1:12" x14ac:dyDescent="0.35">
      <c r="A8943" t="s">
        <v>1766</v>
      </c>
      <c r="B8943" s="1">
        <v>45350</v>
      </c>
      <c r="C8943">
        <v>161.30000000000001</v>
      </c>
      <c r="D8943">
        <v>161.9</v>
      </c>
      <c r="E8943">
        <v>161.94999999999999</v>
      </c>
      <c r="F8943">
        <v>155.35</v>
      </c>
      <c r="G8943">
        <v>159.35</v>
      </c>
      <c r="H8943">
        <v>41883110</v>
      </c>
      <c r="I8943">
        <v>66108.649999999994</v>
      </c>
      <c r="J8943">
        <v>151610</v>
      </c>
      <c r="K8943">
        <v>31063626</v>
      </c>
      <c r="L8943">
        <v>74.17</v>
      </c>
    </row>
    <row r="8944" spans="1:12" x14ac:dyDescent="0.35">
      <c r="A8944" t="s">
        <v>1765</v>
      </c>
      <c r="B8944" s="1">
        <v>45350</v>
      </c>
      <c r="C8944">
        <v>128.44999999999999</v>
      </c>
      <c r="D8944">
        <v>129.5</v>
      </c>
      <c r="E8944">
        <v>129.5</v>
      </c>
      <c r="F8944">
        <v>121.3</v>
      </c>
      <c r="G8944">
        <v>122.75</v>
      </c>
      <c r="H8944">
        <v>24570</v>
      </c>
      <c r="I8944">
        <v>30.69</v>
      </c>
      <c r="J8944">
        <v>1287</v>
      </c>
      <c r="K8944">
        <v>15078</v>
      </c>
      <c r="L8944">
        <v>61.37</v>
      </c>
    </row>
    <row r="8945" spans="1:12" x14ac:dyDescent="0.35">
      <c r="A8945" t="s">
        <v>1764</v>
      </c>
      <c r="B8945" s="1">
        <v>45350</v>
      </c>
      <c r="C8945">
        <v>111.55</v>
      </c>
      <c r="D8945">
        <v>111.95</v>
      </c>
      <c r="E8945">
        <v>112</v>
      </c>
      <c r="F8945">
        <v>108.1</v>
      </c>
      <c r="G8945">
        <v>108.9</v>
      </c>
      <c r="H8945">
        <v>133459</v>
      </c>
      <c r="I8945">
        <v>146.19</v>
      </c>
      <c r="J8945">
        <v>2072</v>
      </c>
      <c r="K8945">
        <v>68010</v>
      </c>
      <c r="L8945">
        <v>50.96</v>
      </c>
    </row>
    <row r="8946" spans="1:12" x14ac:dyDescent="0.35">
      <c r="A8946" t="s">
        <v>1763</v>
      </c>
      <c r="B8946" s="1">
        <v>45350</v>
      </c>
      <c r="C8946">
        <v>14499</v>
      </c>
      <c r="D8946">
        <v>14550</v>
      </c>
      <c r="E8946">
        <v>14680.5</v>
      </c>
      <c r="F8946">
        <v>14317.1</v>
      </c>
      <c r="G8946">
        <v>14575.55</v>
      </c>
      <c r="H8946">
        <v>3212</v>
      </c>
      <c r="I8946">
        <v>466.1</v>
      </c>
      <c r="J8946">
        <v>2022</v>
      </c>
      <c r="K8946">
        <v>1834</v>
      </c>
      <c r="L8946">
        <v>57.1</v>
      </c>
    </row>
    <row r="8947" spans="1:12" x14ac:dyDescent="0.35">
      <c r="A8947" t="s">
        <v>1762</v>
      </c>
      <c r="B8947" s="1">
        <v>45350</v>
      </c>
      <c r="C8947">
        <v>835.55</v>
      </c>
      <c r="D8947">
        <v>850</v>
      </c>
      <c r="E8947">
        <v>860.55</v>
      </c>
      <c r="F8947">
        <v>812</v>
      </c>
      <c r="G8947">
        <v>833.05</v>
      </c>
      <c r="H8947">
        <v>373336</v>
      </c>
      <c r="I8947">
        <v>3119.53</v>
      </c>
      <c r="J8947">
        <v>10588</v>
      </c>
      <c r="K8947">
        <v>253903</v>
      </c>
      <c r="L8947">
        <v>68.010000000000005</v>
      </c>
    </row>
    <row r="8948" spans="1:12" x14ac:dyDescent="0.35">
      <c r="A8948" t="s">
        <v>1761</v>
      </c>
      <c r="B8948" s="1">
        <v>45350</v>
      </c>
      <c r="C8948">
        <v>545.1</v>
      </c>
      <c r="D8948">
        <v>547.25</v>
      </c>
      <c r="E8948">
        <v>553.95000000000005</v>
      </c>
      <c r="F8948">
        <v>538.15</v>
      </c>
      <c r="G8948">
        <v>544.25</v>
      </c>
      <c r="H8948">
        <v>1042518</v>
      </c>
      <c r="I8948">
        <v>5691.64</v>
      </c>
      <c r="J8948">
        <v>34583</v>
      </c>
      <c r="K8948">
        <v>369484</v>
      </c>
      <c r="L8948">
        <v>35.44</v>
      </c>
    </row>
    <row r="8949" spans="1:12" x14ac:dyDescent="0.35">
      <c r="A8949" t="s">
        <v>1813</v>
      </c>
      <c r="B8949" s="1">
        <v>45350</v>
      </c>
      <c r="C8949">
        <v>9.4499999999999993</v>
      </c>
      <c r="D8949">
        <v>9.9</v>
      </c>
      <c r="E8949">
        <v>9.9</v>
      </c>
      <c r="F8949">
        <v>9.1</v>
      </c>
      <c r="G8949">
        <v>9.8000000000000007</v>
      </c>
      <c r="H8949">
        <v>2642358</v>
      </c>
      <c r="I8949">
        <v>255.82</v>
      </c>
      <c r="J8949">
        <v>3069</v>
      </c>
      <c r="K8949">
        <v>1465672</v>
      </c>
      <c r="L8949">
        <v>55.47</v>
      </c>
    </row>
    <row r="8950" spans="1:12" x14ac:dyDescent="0.35">
      <c r="A8950" t="s">
        <v>1760</v>
      </c>
      <c r="B8950" s="1">
        <v>45350</v>
      </c>
      <c r="C8950">
        <v>181.8</v>
      </c>
      <c r="D8950">
        <v>187.9</v>
      </c>
      <c r="E8950">
        <v>188.8</v>
      </c>
      <c r="F8950">
        <v>180.45</v>
      </c>
      <c r="G8950">
        <v>183.1</v>
      </c>
      <c r="H8950">
        <v>5967</v>
      </c>
      <c r="I8950">
        <v>11.07</v>
      </c>
      <c r="J8950">
        <v>354</v>
      </c>
      <c r="K8950">
        <v>3170</v>
      </c>
      <c r="L8950">
        <v>53.13</v>
      </c>
    </row>
    <row r="8951" spans="1:12" x14ac:dyDescent="0.35">
      <c r="A8951" t="s">
        <v>1759</v>
      </c>
      <c r="B8951" s="1">
        <v>45350</v>
      </c>
      <c r="C8951">
        <v>14.5</v>
      </c>
      <c r="D8951">
        <v>14.4</v>
      </c>
      <c r="E8951">
        <v>14.55</v>
      </c>
      <c r="F8951">
        <v>13.25</v>
      </c>
      <c r="G8951">
        <v>13.45</v>
      </c>
      <c r="H8951">
        <v>15746858</v>
      </c>
      <c r="I8951">
        <v>2179.46</v>
      </c>
      <c r="J8951">
        <v>11459</v>
      </c>
      <c r="K8951">
        <v>7287959</v>
      </c>
      <c r="L8951">
        <v>46.28</v>
      </c>
    </row>
    <row r="8952" spans="1:12" x14ac:dyDescent="0.35">
      <c r="A8952" t="s">
        <v>1758</v>
      </c>
      <c r="B8952" s="1">
        <v>45350</v>
      </c>
      <c r="C8952">
        <v>173.05</v>
      </c>
      <c r="D8952">
        <v>173.9</v>
      </c>
      <c r="E8952">
        <v>174.75</v>
      </c>
      <c r="F8952">
        <v>159.35</v>
      </c>
      <c r="G8952">
        <v>162</v>
      </c>
      <c r="H8952">
        <v>31725213</v>
      </c>
      <c r="I8952">
        <v>52575.47</v>
      </c>
      <c r="J8952">
        <v>128283</v>
      </c>
      <c r="K8952">
        <v>13065867</v>
      </c>
      <c r="L8952">
        <v>41.18</v>
      </c>
    </row>
    <row r="8953" spans="1:12" x14ac:dyDescent="0.35">
      <c r="A8953" t="s">
        <v>1757</v>
      </c>
      <c r="B8953" s="1">
        <v>45350</v>
      </c>
      <c r="C8953">
        <v>329.8</v>
      </c>
      <c r="D8953">
        <v>333.5</v>
      </c>
      <c r="E8953">
        <v>351</v>
      </c>
      <c r="F8953">
        <v>315.35000000000002</v>
      </c>
      <c r="G8953">
        <v>333.1</v>
      </c>
      <c r="H8953">
        <v>4681179</v>
      </c>
      <c r="I8953">
        <v>15790.2</v>
      </c>
      <c r="J8953">
        <v>51556</v>
      </c>
      <c r="K8953">
        <v>1401561</v>
      </c>
      <c r="L8953">
        <v>29.94</v>
      </c>
    </row>
    <row r="8954" spans="1:12" x14ac:dyDescent="0.35">
      <c r="A8954" t="s">
        <v>1756</v>
      </c>
      <c r="B8954" s="1">
        <v>45350</v>
      </c>
      <c r="C8954">
        <v>747.5</v>
      </c>
      <c r="D8954">
        <v>758</v>
      </c>
      <c r="E8954">
        <v>764.1</v>
      </c>
      <c r="F8954">
        <v>727.1</v>
      </c>
      <c r="G8954">
        <v>735.4</v>
      </c>
      <c r="H8954">
        <v>21150</v>
      </c>
      <c r="I8954">
        <v>157.6</v>
      </c>
      <c r="J8954">
        <v>2107</v>
      </c>
      <c r="K8954">
        <v>8222</v>
      </c>
      <c r="L8954">
        <v>38.869999999999997</v>
      </c>
    </row>
    <row r="8955" spans="1:12" x14ac:dyDescent="0.35">
      <c r="A8955" t="s">
        <v>1755</v>
      </c>
      <c r="B8955" s="1">
        <v>45350</v>
      </c>
      <c r="C8955">
        <v>25.1</v>
      </c>
      <c r="D8955">
        <v>25.35</v>
      </c>
      <c r="E8955">
        <v>25.45</v>
      </c>
      <c r="F8955">
        <v>23.6</v>
      </c>
      <c r="G8955">
        <v>23.8</v>
      </c>
      <c r="H8955">
        <v>372869982</v>
      </c>
      <c r="I8955">
        <v>90936.31</v>
      </c>
      <c r="J8955">
        <v>313597</v>
      </c>
      <c r="K8955">
        <v>106066062</v>
      </c>
      <c r="L8955">
        <v>28.45</v>
      </c>
    </row>
    <row r="8956" spans="1:12" x14ac:dyDescent="0.35">
      <c r="A8956" t="s">
        <v>1754</v>
      </c>
      <c r="B8956" s="1">
        <v>45350</v>
      </c>
      <c r="C8956">
        <v>169.4</v>
      </c>
      <c r="D8956">
        <v>169.95</v>
      </c>
      <c r="E8956">
        <v>170.55</v>
      </c>
      <c r="F8956">
        <v>164.1</v>
      </c>
      <c r="G8956">
        <v>167.55</v>
      </c>
      <c r="H8956">
        <v>210950</v>
      </c>
      <c r="I8956">
        <v>352.82</v>
      </c>
      <c r="J8956">
        <v>7299</v>
      </c>
      <c r="K8956">
        <v>112265</v>
      </c>
      <c r="L8956">
        <v>53.22</v>
      </c>
    </row>
    <row r="8957" spans="1:12" x14ac:dyDescent="0.35">
      <c r="A8957" t="s">
        <v>1753</v>
      </c>
      <c r="B8957" s="1">
        <v>45350</v>
      </c>
      <c r="C8957">
        <v>487.3</v>
      </c>
      <c r="D8957">
        <v>489</v>
      </c>
      <c r="E8957">
        <v>504.9</v>
      </c>
      <c r="F8957">
        <v>472.7</v>
      </c>
      <c r="G8957">
        <v>483</v>
      </c>
      <c r="H8957">
        <v>667182</v>
      </c>
      <c r="I8957">
        <v>3236.58</v>
      </c>
      <c r="J8957">
        <v>33843</v>
      </c>
      <c r="K8957">
        <v>341205</v>
      </c>
      <c r="L8957">
        <v>51.14</v>
      </c>
    </row>
    <row r="8958" spans="1:12" x14ac:dyDescent="0.35">
      <c r="A8958" t="s">
        <v>1752</v>
      </c>
      <c r="B8958" s="1">
        <v>45350</v>
      </c>
      <c r="C8958">
        <v>2182.35</v>
      </c>
      <c r="D8958">
        <v>2200</v>
      </c>
      <c r="E8958">
        <v>2249.5</v>
      </c>
      <c r="F8958">
        <v>2080</v>
      </c>
      <c r="G8958">
        <v>2127.3000000000002</v>
      </c>
      <c r="H8958">
        <v>35926</v>
      </c>
      <c r="I8958">
        <v>769.7</v>
      </c>
      <c r="J8958">
        <v>4379</v>
      </c>
      <c r="K8958">
        <v>11835</v>
      </c>
      <c r="L8958">
        <v>32.94</v>
      </c>
    </row>
    <row r="8959" spans="1:12" x14ac:dyDescent="0.35">
      <c r="A8959" t="s">
        <v>1751</v>
      </c>
      <c r="B8959" s="1">
        <v>45350</v>
      </c>
      <c r="C8959">
        <v>1265.45</v>
      </c>
      <c r="D8959">
        <v>1272.4000000000001</v>
      </c>
      <c r="E8959">
        <v>1278.8499999999999</v>
      </c>
      <c r="F8959">
        <v>1154.75</v>
      </c>
      <c r="G8959">
        <v>1171.0999999999999</v>
      </c>
      <c r="H8959">
        <v>66306</v>
      </c>
      <c r="I8959">
        <v>800.01</v>
      </c>
      <c r="J8959">
        <v>9875</v>
      </c>
      <c r="K8959">
        <v>29556</v>
      </c>
      <c r="L8959">
        <v>44.58</v>
      </c>
    </row>
    <row r="8960" spans="1:12" x14ac:dyDescent="0.35">
      <c r="A8960" t="s">
        <v>1750</v>
      </c>
      <c r="B8960" s="1">
        <v>45350</v>
      </c>
      <c r="C8960">
        <v>141.80000000000001</v>
      </c>
      <c r="D8960">
        <v>142.05000000000001</v>
      </c>
      <c r="E8960">
        <v>142.6</v>
      </c>
      <c r="F8960">
        <v>135.25</v>
      </c>
      <c r="G8960">
        <v>138.80000000000001</v>
      </c>
      <c r="H8960">
        <v>753590</v>
      </c>
      <c r="I8960">
        <v>1047.5999999999999</v>
      </c>
      <c r="J8960">
        <v>10179</v>
      </c>
      <c r="K8960">
        <v>300164</v>
      </c>
      <c r="L8960">
        <v>39.83</v>
      </c>
    </row>
    <row r="8961" spans="1:12" x14ac:dyDescent="0.35">
      <c r="A8961" t="s">
        <v>1749</v>
      </c>
      <c r="B8961" s="1">
        <v>45350</v>
      </c>
      <c r="C8961">
        <v>639.65</v>
      </c>
      <c r="D8961">
        <v>648</v>
      </c>
      <c r="E8961">
        <v>649.4</v>
      </c>
      <c r="F8961">
        <v>624.75</v>
      </c>
      <c r="G8961">
        <v>629.79999999999995</v>
      </c>
      <c r="H8961">
        <v>112006</v>
      </c>
      <c r="I8961">
        <v>712.04</v>
      </c>
      <c r="J8961">
        <v>7497</v>
      </c>
      <c r="K8961">
        <v>59988</v>
      </c>
      <c r="L8961">
        <v>53.56</v>
      </c>
    </row>
    <row r="8962" spans="1:12" x14ac:dyDescent="0.35">
      <c r="A8962" t="s">
        <v>1748</v>
      </c>
      <c r="B8962" s="1">
        <v>45350</v>
      </c>
      <c r="C8962">
        <v>154.75</v>
      </c>
      <c r="D8962">
        <v>156.69999999999999</v>
      </c>
      <c r="E8962">
        <v>158.94999999999999</v>
      </c>
      <c r="F8962">
        <v>149.05000000000001</v>
      </c>
      <c r="G8962">
        <v>153.25</v>
      </c>
      <c r="H8962">
        <v>227144</v>
      </c>
      <c r="I8962">
        <v>347.54</v>
      </c>
      <c r="J8962">
        <v>11723</v>
      </c>
      <c r="K8962">
        <v>136498</v>
      </c>
      <c r="L8962">
        <v>60.09</v>
      </c>
    </row>
    <row r="8963" spans="1:12" x14ac:dyDescent="0.35">
      <c r="A8963" t="s">
        <v>1747</v>
      </c>
      <c r="B8963" s="1">
        <v>45350</v>
      </c>
      <c r="C8963">
        <v>115.55</v>
      </c>
      <c r="D8963">
        <v>116</v>
      </c>
      <c r="E8963">
        <v>118</v>
      </c>
      <c r="F8963">
        <v>112.2</v>
      </c>
      <c r="G8963">
        <v>116.5</v>
      </c>
      <c r="H8963">
        <v>40224</v>
      </c>
      <c r="I8963">
        <v>46.59</v>
      </c>
      <c r="J8963">
        <v>619</v>
      </c>
      <c r="K8963">
        <v>28646</v>
      </c>
      <c r="L8963">
        <v>71.22</v>
      </c>
    </row>
    <row r="8964" spans="1:12" x14ac:dyDescent="0.35">
      <c r="A8964" t="s">
        <v>1746</v>
      </c>
      <c r="B8964" s="1">
        <v>45350</v>
      </c>
      <c r="C8964">
        <v>943.8</v>
      </c>
      <c r="D8964">
        <v>941.55</v>
      </c>
      <c r="E8964">
        <v>949</v>
      </c>
      <c r="F8964">
        <v>915</v>
      </c>
      <c r="G8964">
        <v>926.6</v>
      </c>
      <c r="H8964">
        <v>61441</v>
      </c>
      <c r="I8964">
        <v>570.61</v>
      </c>
      <c r="J8964">
        <v>5712</v>
      </c>
      <c r="K8964">
        <v>43035</v>
      </c>
      <c r="L8964">
        <v>70.040000000000006</v>
      </c>
    </row>
    <row r="8965" spans="1:12" x14ac:dyDescent="0.35">
      <c r="A8965" t="s">
        <v>1745</v>
      </c>
      <c r="B8965" s="1">
        <v>45350</v>
      </c>
      <c r="C8965">
        <v>602.35</v>
      </c>
      <c r="D8965">
        <v>601.95000000000005</v>
      </c>
      <c r="E8965">
        <v>605.79999999999995</v>
      </c>
      <c r="F8965">
        <v>566.45000000000005</v>
      </c>
      <c r="G8965">
        <v>582.5</v>
      </c>
      <c r="H8965">
        <v>1568796</v>
      </c>
      <c r="I8965">
        <v>9130.69</v>
      </c>
      <c r="J8965">
        <v>24102</v>
      </c>
      <c r="K8965">
        <v>695528</v>
      </c>
      <c r="L8965">
        <v>44.34</v>
      </c>
    </row>
    <row r="8966" spans="1:12" x14ac:dyDescent="0.35">
      <c r="A8966" t="s">
        <v>1744</v>
      </c>
      <c r="B8966" s="1">
        <v>45350</v>
      </c>
      <c r="C8966">
        <v>531.45000000000005</v>
      </c>
      <c r="D8966">
        <v>530</v>
      </c>
      <c r="E8966">
        <v>530.95000000000005</v>
      </c>
      <c r="F8966">
        <v>515</v>
      </c>
      <c r="G8966">
        <v>517.70000000000005</v>
      </c>
      <c r="H8966">
        <v>6394528</v>
      </c>
      <c r="I8966">
        <v>33423.699999999997</v>
      </c>
      <c r="J8966">
        <v>154136</v>
      </c>
      <c r="K8966">
        <v>2375998</v>
      </c>
      <c r="L8966">
        <v>37.159999999999997</v>
      </c>
    </row>
    <row r="8967" spans="1:12" x14ac:dyDescent="0.35">
      <c r="A8967" t="s">
        <v>1743</v>
      </c>
      <c r="B8967" s="1">
        <v>45350</v>
      </c>
      <c r="C8967">
        <v>83.3</v>
      </c>
      <c r="D8967">
        <v>82.65</v>
      </c>
      <c r="E8967">
        <v>83.4</v>
      </c>
      <c r="F8967">
        <v>76.8</v>
      </c>
      <c r="G8967">
        <v>77.849999999999994</v>
      </c>
      <c r="H8967">
        <v>162500</v>
      </c>
      <c r="I8967">
        <v>129.68</v>
      </c>
      <c r="J8967">
        <v>2637</v>
      </c>
      <c r="K8967">
        <v>99972</v>
      </c>
      <c r="L8967">
        <v>61.52</v>
      </c>
    </row>
    <row r="8968" spans="1:12" x14ac:dyDescent="0.35">
      <c r="A8968" t="s">
        <v>1742</v>
      </c>
      <c r="B8968" s="1">
        <v>45350</v>
      </c>
      <c r="C8968">
        <v>512.29999999999995</v>
      </c>
      <c r="D8968">
        <v>512.29999999999995</v>
      </c>
      <c r="E8968">
        <v>515.95000000000005</v>
      </c>
      <c r="F8968">
        <v>495.2</v>
      </c>
      <c r="G8968">
        <v>496.95</v>
      </c>
      <c r="H8968">
        <v>136206</v>
      </c>
      <c r="I8968">
        <v>684.92</v>
      </c>
      <c r="J8968">
        <v>11857</v>
      </c>
      <c r="K8968">
        <v>73418</v>
      </c>
      <c r="L8968">
        <v>53.9</v>
      </c>
    </row>
    <row r="8969" spans="1:12" x14ac:dyDescent="0.35">
      <c r="A8969" t="s">
        <v>1741</v>
      </c>
      <c r="B8969" s="1">
        <v>45350</v>
      </c>
      <c r="C8969">
        <v>1263.2</v>
      </c>
      <c r="D8969">
        <v>1260</v>
      </c>
      <c r="E8969">
        <v>1290</v>
      </c>
      <c r="F8969">
        <v>1247.6500000000001</v>
      </c>
      <c r="G8969">
        <v>1285</v>
      </c>
      <c r="H8969">
        <v>404123</v>
      </c>
      <c r="I8969">
        <v>5133.46</v>
      </c>
      <c r="J8969">
        <v>19569</v>
      </c>
      <c r="K8969">
        <v>248487</v>
      </c>
      <c r="L8969">
        <v>61.49</v>
      </c>
    </row>
    <row r="8970" spans="1:12" x14ac:dyDescent="0.35">
      <c r="A8970" t="s">
        <v>1740</v>
      </c>
      <c r="B8970" s="1">
        <v>45350</v>
      </c>
      <c r="C8970">
        <v>634.95000000000005</v>
      </c>
      <c r="D8970">
        <v>638.15</v>
      </c>
      <c r="E8970">
        <v>640</v>
      </c>
      <c r="F8970">
        <v>609.6</v>
      </c>
      <c r="G8970">
        <v>624.1</v>
      </c>
      <c r="H8970">
        <v>129930</v>
      </c>
      <c r="I8970">
        <v>808.83</v>
      </c>
      <c r="J8970">
        <v>8847</v>
      </c>
      <c r="K8970">
        <v>55869</v>
      </c>
      <c r="L8970">
        <v>43</v>
      </c>
    </row>
    <row r="8971" spans="1:12" x14ac:dyDescent="0.35">
      <c r="A8971" t="s">
        <v>1812</v>
      </c>
      <c r="B8971" s="1">
        <v>45350</v>
      </c>
      <c r="C8971">
        <v>72.849999999999994</v>
      </c>
      <c r="D8971">
        <v>73</v>
      </c>
      <c r="E8971">
        <v>76.8</v>
      </c>
      <c r="F8971">
        <v>71.150000000000006</v>
      </c>
      <c r="G8971">
        <v>72.349999999999994</v>
      </c>
      <c r="H8971">
        <v>30804</v>
      </c>
      <c r="I8971">
        <v>22.8</v>
      </c>
      <c r="J8971">
        <v>506</v>
      </c>
      <c r="K8971">
        <v>13679</v>
      </c>
      <c r="L8971">
        <v>44.41</v>
      </c>
    </row>
    <row r="8972" spans="1:12" x14ac:dyDescent="0.35">
      <c r="A8972" t="s">
        <v>1739</v>
      </c>
      <c r="B8972" s="1">
        <v>45350</v>
      </c>
      <c r="C8972">
        <v>790.05</v>
      </c>
      <c r="D8972">
        <v>790.1</v>
      </c>
      <c r="E8972">
        <v>794.95</v>
      </c>
      <c r="F8972">
        <v>744</v>
      </c>
      <c r="G8972">
        <v>749.75</v>
      </c>
      <c r="H8972">
        <v>180606</v>
      </c>
      <c r="I8972">
        <v>1380.03</v>
      </c>
      <c r="J8972">
        <v>16796</v>
      </c>
      <c r="K8972">
        <v>99799</v>
      </c>
      <c r="L8972">
        <v>55.26</v>
      </c>
    </row>
    <row r="8973" spans="1:12" x14ac:dyDescent="0.35">
      <c r="A8973" t="s">
        <v>1738</v>
      </c>
      <c r="B8973" s="1">
        <v>45350</v>
      </c>
      <c r="C8973">
        <v>12722.6</v>
      </c>
      <c r="D8973">
        <v>12721.75</v>
      </c>
      <c r="E8973">
        <v>12847.85</v>
      </c>
      <c r="F8973">
        <v>12580</v>
      </c>
      <c r="G8973">
        <v>12624.95</v>
      </c>
      <c r="H8973">
        <v>209</v>
      </c>
      <c r="I8973">
        <v>26.45</v>
      </c>
      <c r="J8973">
        <v>140</v>
      </c>
      <c r="K8973">
        <v>124</v>
      </c>
      <c r="L8973">
        <v>59.33</v>
      </c>
    </row>
    <row r="8974" spans="1:12" x14ac:dyDescent="0.35">
      <c r="A8974" t="s">
        <v>1737</v>
      </c>
      <c r="B8974" s="1">
        <v>45350</v>
      </c>
      <c r="C8974">
        <v>159.15</v>
      </c>
      <c r="D8974">
        <v>160.44999999999999</v>
      </c>
      <c r="E8974">
        <v>161.6</v>
      </c>
      <c r="F8974">
        <v>150.05000000000001</v>
      </c>
      <c r="G8974">
        <v>150.85</v>
      </c>
      <c r="H8974">
        <v>3100364</v>
      </c>
      <c r="I8974">
        <v>4748.72</v>
      </c>
      <c r="J8974">
        <v>33164</v>
      </c>
      <c r="K8974">
        <v>1125710</v>
      </c>
      <c r="L8974">
        <v>36.31</v>
      </c>
    </row>
    <row r="8975" spans="1:12" x14ac:dyDescent="0.35">
      <c r="A8975" t="s">
        <v>1736</v>
      </c>
      <c r="B8975" s="1">
        <v>45350</v>
      </c>
      <c r="C8975">
        <v>728.65</v>
      </c>
      <c r="D8975">
        <v>725</v>
      </c>
      <c r="E8975">
        <v>728.5</v>
      </c>
      <c r="F8975">
        <v>672</v>
      </c>
      <c r="G8975">
        <v>689.2</v>
      </c>
      <c r="H8975">
        <v>4003</v>
      </c>
      <c r="I8975">
        <v>28.38</v>
      </c>
      <c r="J8975">
        <v>255</v>
      </c>
      <c r="K8975">
        <v>1169</v>
      </c>
      <c r="L8975">
        <v>29.2</v>
      </c>
    </row>
    <row r="8976" spans="1:12" x14ac:dyDescent="0.35">
      <c r="A8976" t="s">
        <v>1735</v>
      </c>
      <c r="B8976" s="1">
        <v>45350</v>
      </c>
      <c r="C8976">
        <v>320.75</v>
      </c>
      <c r="D8976">
        <v>320</v>
      </c>
      <c r="E8976">
        <v>323</v>
      </c>
      <c r="F8976">
        <v>304.5</v>
      </c>
      <c r="G8976">
        <v>308.3</v>
      </c>
      <c r="H8976">
        <v>474640</v>
      </c>
      <c r="I8976">
        <v>1482.17</v>
      </c>
      <c r="J8976">
        <v>18068</v>
      </c>
      <c r="K8976">
        <v>303246</v>
      </c>
      <c r="L8976">
        <v>63.89</v>
      </c>
    </row>
    <row r="8977" spans="1:12" x14ac:dyDescent="0.35">
      <c r="A8977" t="s">
        <v>1734</v>
      </c>
      <c r="B8977" s="1">
        <v>45350</v>
      </c>
      <c r="C8977">
        <v>558.15</v>
      </c>
      <c r="D8977">
        <v>555</v>
      </c>
      <c r="E8977">
        <v>559.65</v>
      </c>
      <c r="F8977">
        <v>523.29999999999995</v>
      </c>
      <c r="G8977">
        <v>528.5</v>
      </c>
      <c r="H8977">
        <v>891660</v>
      </c>
      <c r="I8977">
        <v>4778.29</v>
      </c>
      <c r="J8977">
        <v>37576</v>
      </c>
      <c r="K8977">
        <v>575548</v>
      </c>
      <c r="L8977">
        <v>64.55</v>
      </c>
    </row>
    <row r="8978" spans="1:12" x14ac:dyDescent="0.35">
      <c r="A8978" t="s">
        <v>1733</v>
      </c>
      <c r="B8978" s="1">
        <v>45350</v>
      </c>
      <c r="C8978">
        <v>433.15</v>
      </c>
      <c r="D8978">
        <v>434</v>
      </c>
      <c r="E8978">
        <v>454.8</v>
      </c>
      <c r="F8978">
        <v>411.5</v>
      </c>
      <c r="G8978">
        <v>453.5</v>
      </c>
      <c r="H8978">
        <v>53455</v>
      </c>
      <c r="I8978">
        <v>239.04</v>
      </c>
      <c r="J8978">
        <v>1612</v>
      </c>
      <c r="K8978">
        <v>32914</v>
      </c>
      <c r="L8978">
        <v>61.57</v>
      </c>
    </row>
    <row r="8979" spans="1:12" x14ac:dyDescent="0.35">
      <c r="A8979" t="s">
        <v>1732</v>
      </c>
      <c r="B8979" s="1">
        <v>45350</v>
      </c>
      <c r="C8979">
        <v>106.7</v>
      </c>
      <c r="D8979">
        <v>106</v>
      </c>
      <c r="E8979">
        <v>110.75</v>
      </c>
      <c r="F8979">
        <v>105.6</v>
      </c>
      <c r="G8979">
        <v>108.05</v>
      </c>
      <c r="H8979">
        <v>10022</v>
      </c>
      <c r="I8979">
        <v>10.83</v>
      </c>
      <c r="J8979">
        <v>258</v>
      </c>
      <c r="K8979">
        <v>6412</v>
      </c>
      <c r="L8979">
        <v>63.98</v>
      </c>
    </row>
    <row r="8980" spans="1:12" x14ac:dyDescent="0.35">
      <c r="A8980" t="s">
        <v>1731</v>
      </c>
      <c r="B8980" s="1">
        <v>45350</v>
      </c>
      <c r="C8980">
        <v>402.5</v>
      </c>
      <c r="D8980">
        <v>399</v>
      </c>
      <c r="E8980">
        <v>404.65</v>
      </c>
      <c r="F8980">
        <v>382.4</v>
      </c>
      <c r="G8980">
        <v>382.4</v>
      </c>
      <c r="H8980">
        <v>413362</v>
      </c>
      <c r="I8980">
        <v>1602.39</v>
      </c>
      <c r="J8980">
        <v>9701</v>
      </c>
      <c r="K8980">
        <v>275665</v>
      </c>
      <c r="L8980">
        <v>66.69</v>
      </c>
    </row>
    <row r="8981" spans="1:12" x14ac:dyDescent="0.35">
      <c r="A8981" t="s">
        <v>1730</v>
      </c>
      <c r="B8981" s="1">
        <v>45350</v>
      </c>
      <c r="C8981">
        <v>461.05</v>
      </c>
      <c r="D8981">
        <v>463.05</v>
      </c>
      <c r="E8981">
        <v>472.3</v>
      </c>
      <c r="F8981">
        <v>451.05</v>
      </c>
      <c r="G8981">
        <v>453.05</v>
      </c>
      <c r="H8981">
        <v>1099</v>
      </c>
      <c r="I8981">
        <v>5.0599999999999996</v>
      </c>
      <c r="J8981">
        <v>197</v>
      </c>
      <c r="K8981">
        <v>778</v>
      </c>
      <c r="L8981">
        <v>70.790000000000006</v>
      </c>
    </row>
    <row r="8982" spans="1:12" x14ac:dyDescent="0.35">
      <c r="A8982" t="s">
        <v>1729</v>
      </c>
      <c r="B8982" s="1">
        <v>45350</v>
      </c>
      <c r="C8982">
        <v>784.55</v>
      </c>
      <c r="D8982">
        <v>783.9</v>
      </c>
      <c r="E8982">
        <v>784.85</v>
      </c>
      <c r="F8982">
        <v>752.05</v>
      </c>
      <c r="G8982">
        <v>755.8</v>
      </c>
      <c r="H8982">
        <v>641355</v>
      </c>
      <c r="I8982">
        <v>4915.71</v>
      </c>
      <c r="J8982">
        <v>39373</v>
      </c>
      <c r="K8982">
        <v>329017</v>
      </c>
      <c r="L8982">
        <v>51.3</v>
      </c>
    </row>
    <row r="8983" spans="1:12" x14ac:dyDescent="0.35">
      <c r="A8983" t="s">
        <v>1728</v>
      </c>
      <c r="B8983" s="1">
        <v>45350</v>
      </c>
      <c r="C8983">
        <v>443.2</v>
      </c>
      <c r="D8983">
        <v>440.1</v>
      </c>
      <c r="E8983">
        <v>444.8</v>
      </c>
      <c r="F8983">
        <v>425.4</v>
      </c>
      <c r="G8983">
        <v>428.85</v>
      </c>
      <c r="H8983">
        <v>240735</v>
      </c>
      <c r="I8983">
        <v>1045.73</v>
      </c>
      <c r="J8983">
        <v>17423</v>
      </c>
      <c r="K8983">
        <v>140027</v>
      </c>
      <c r="L8983">
        <v>58.17</v>
      </c>
    </row>
    <row r="8984" spans="1:12" x14ac:dyDescent="0.35">
      <c r="A8984" t="s">
        <v>1727</v>
      </c>
      <c r="B8984" s="1">
        <v>45350</v>
      </c>
      <c r="C8984">
        <v>3251.75</v>
      </c>
      <c r="D8984">
        <v>3251.75</v>
      </c>
      <c r="E8984">
        <v>3268.05</v>
      </c>
      <c r="F8984">
        <v>3201.1</v>
      </c>
      <c r="G8984">
        <v>3224.25</v>
      </c>
      <c r="H8984">
        <v>9742</v>
      </c>
      <c r="I8984">
        <v>314.77</v>
      </c>
      <c r="J8984">
        <v>2871</v>
      </c>
      <c r="K8984">
        <v>5354</v>
      </c>
      <c r="L8984">
        <v>54.96</v>
      </c>
    </row>
    <row r="8985" spans="1:12" x14ac:dyDescent="0.35">
      <c r="A8985" t="s">
        <v>1726</v>
      </c>
      <c r="B8985" s="1">
        <v>45350</v>
      </c>
      <c r="C8985">
        <v>3687.15</v>
      </c>
      <c r="D8985">
        <v>3687.15</v>
      </c>
      <c r="E8985">
        <v>3724.8</v>
      </c>
      <c r="F8985">
        <v>3637</v>
      </c>
      <c r="G8985">
        <v>3695.6</v>
      </c>
      <c r="H8985">
        <v>10251</v>
      </c>
      <c r="I8985">
        <v>378.49</v>
      </c>
      <c r="J8985">
        <v>2256</v>
      </c>
      <c r="K8985">
        <v>5897</v>
      </c>
      <c r="L8985">
        <v>57.53</v>
      </c>
    </row>
    <row r="8986" spans="1:12" x14ac:dyDescent="0.35">
      <c r="A8986" t="s">
        <v>1725</v>
      </c>
      <c r="B8986" s="1">
        <v>45350</v>
      </c>
      <c r="C8986">
        <v>207.5</v>
      </c>
      <c r="D8986">
        <v>208.9</v>
      </c>
      <c r="E8986">
        <v>209.05</v>
      </c>
      <c r="F8986">
        <v>202.45</v>
      </c>
      <c r="G8986">
        <v>202.95</v>
      </c>
      <c r="H8986">
        <v>58358</v>
      </c>
      <c r="I8986">
        <v>119.78</v>
      </c>
      <c r="J8986">
        <v>2734</v>
      </c>
      <c r="K8986">
        <v>40271</v>
      </c>
      <c r="L8986">
        <v>69.010000000000005</v>
      </c>
    </row>
    <row r="8987" spans="1:12" x14ac:dyDescent="0.35">
      <c r="A8987" t="s">
        <v>1724</v>
      </c>
      <c r="B8987" s="1">
        <v>45350</v>
      </c>
      <c r="C8987">
        <v>587.85</v>
      </c>
      <c r="D8987">
        <v>588.04999999999995</v>
      </c>
      <c r="E8987">
        <v>590.9</v>
      </c>
      <c r="F8987">
        <v>575.54999999999995</v>
      </c>
      <c r="G8987">
        <v>578.75</v>
      </c>
      <c r="H8987">
        <v>73397</v>
      </c>
      <c r="I8987">
        <v>427.16</v>
      </c>
      <c r="J8987">
        <v>4785</v>
      </c>
      <c r="K8987">
        <v>50384</v>
      </c>
      <c r="L8987">
        <v>68.650000000000006</v>
      </c>
    </row>
    <row r="8988" spans="1:12" x14ac:dyDescent="0.35">
      <c r="A8988" t="s">
        <v>1723</v>
      </c>
      <c r="B8988" s="1">
        <v>45350</v>
      </c>
      <c r="C8988">
        <v>177.1</v>
      </c>
      <c r="D8988">
        <v>177.9</v>
      </c>
      <c r="E8988">
        <v>179.05</v>
      </c>
      <c r="F8988">
        <v>172.1</v>
      </c>
      <c r="G8988">
        <v>173.95</v>
      </c>
      <c r="H8988">
        <v>497908</v>
      </c>
      <c r="I8988">
        <v>870.1</v>
      </c>
      <c r="J8988">
        <v>14855</v>
      </c>
      <c r="K8988">
        <v>250747</v>
      </c>
      <c r="L8988">
        <v>50.36</v>
      </c>
    </row>
    <row r="8989" spans="1:12" x14ac:dyDescent="0.35">
      <c r="A8989" t="s">
        <v>1722</v>
      </c>
      <c r="B8989" s="1">
        <v>45350</v>
      </c>
      <c r="C8989">
        <v>1117.25</v>
      </c>
      <c r="D8989">
        <v>1128.2</v>
      </c>
      <c r="E8989">
        <v>1133.5</v>
      </c>
      <c r="F8989">
        <v>1103</v>
      </c>
      <c r="G8989">
        <v>1110.6500000000001</v>
      </c>
      <c r="H8989">
        <v>1446728</v>
      </c>
      <c r="I8989">
        <v>16193.58</v>
      </c>
      <c r="J8989">
        <v>53379</v>
      </c>
      <c r="K8989">
        <v>445577</v>
      </c>
      <c r="L8989">
        <v>30.8</v>
      </c>
    </row>
    <row r="8990" spans="1:12" x14ac:dyDescent="0.35">
      <c r="A8990" t="s">
        <v>1721</v>
      </c>
      <c r="B8990" s="1">
        <v>45350</v>
      </c>
      <c r="C8990">
        <v>8504.65</v>
      </c>
      <c r="D8990">
        <v>8510</v>
      </c>
      <c r="E8990">
        <v>8630</v>
      </c>
      <c r="F8990">
        <v>8247.65</v>
      </c>
      <c r="G8990">
        <v>8579.6</v>
      </c>
      <c r="H8990">
        <v>34230</v>
      </c>
      <c r="I8990">
        <v>2895.52</v>
      </c>
      <c r="J8990">
        <v>12362</v>
      </c>
      <c r="K8990">
        <v>12661</v>
      </c>
      <c r="L8990">
        <v>36.99</v>
      </c>
    </row>
    <row r="8991" spans="1:12" x14ac:dyDescent="0.35">
      <c r="A8991" t="s">
        <v>1720</v>
      </c>
      <c r="B8991" s="1">
        <v>45350</v>
      </c>
      <c r="C8991">
        <v>1970.7</v>
      </c>
      <c r="D8991">
        <v>1970.7</v>
      </c>
      <c r="E8991">
        <v>1975.8</v>
      </c>
      <c r="F8991">
        <v>1880</v>
      </c>
      <c r="G8991">
        <v>1920.65</v>
      </c>
      <c r="H8991">
        <v>57879</v>
      </c>
      <c r="I8991">
        <v>1105.23</v>
      </c>
      <c r="J8991">
        <v>5436</v>
      </c>
      <c r="K8991">
        <v>39173</v>
      </c>
      <c r="L8991">
        <v>67.680000000000007</v>
      </c>
    </row>
    <row r="8992" spans="1:12" x14ac:dyDescent="0.35">
      <c r="A8992" t="s">
        <v>1719</v>
      </c>
      <c r="B8992" s="1">
        <v>45350</v>
      </c>
      <c r="C8992">
        <v>280.85000000000002</v>
      </c>
      <c r="D8992">
        <v>284.89999999999998</v>
      </c>
      <c r="E8992">
        <v>285.10000000000002</v>
      </c>
      <c r="F8992">
        <v>270.75</v>
      </c>
      <c r="G8992">
        <v>274</v>
      </c>
      <c r="H8992">
        <v>80154</v>
      </c>
      <c r="I8992">
        <v>221.61</v>
      </c>
      <c r="J8992">
        <v>7072</v>
      </c>
      <c r="K8992">
        <v>36707</v>
      </c>
      <c r="L8992">
        <v>45.8</v>
      </c>
    </row>
    <row r="8993" spans="1:12" x14ac:dyDescent="0.35">
      <c r="A8993" t="s">
        <v>1718</v>
      </c>
      <c r="B8993" s="1">
        <v>45350</v>
      </c>
      <c r="C8993">
        <v>17.95</v>
      </c>
      <c r="D8993">
        <v>18</v>
      </c>
      <c r="E8993">
        <v>18.399999999999999</v>
      </c>
      <c r="F8993">
        <v>17.45</v>
      </c>
      <c r="G8993">
        <v>17.5</v>
      </c>
      <c r="H8993">
        <v>1860771</v>
      </c>
      <c r="I8993">
        <v>331.59</v>
      </c>
      <c r="J8993">
        <v>3403</v>
      </c>
      <c r="K8993">
        <v>776097</v>
      </c>
      <c r="L8993">
        <v>41.71</v>
      </c>
    </row>
    <row r="8994" spans="1:12" x14ac:dyDescent="0.35">
      <c r="A8994" t="s">
        <v>1717</v>
      </c>
      <c r="B8994" s="1">
        <v>45350</v>
      </c>
      <c r="C8994">
        <v>307</v>
      </c>
      <c r="D8994">
        <v>307.2</v>
      </c>
      <c r="E8994">
        <v>311.55</v>
      </c>
      <c r="F8994">
        <v>298.14999999999998</v>
      </c>
      <c r="G8994">
        <v>300.85000000000002</v>
      </c>
      <c r="H8994">
        <v>96950</v>
      </c>
      <c r="I8994">
        <v>295.3</v>
      </c>
      <c r="J8994">
        <v>5228</v>
      </c>
      <c r="K8994">
        <v>62210</v>
      </c>
      <c r="L8994">
        <v>64.17</v>
      </c>
    </row>
    <row r="8995" spans="1:12" x14ac:dyDescent="0.35">
      <c r="A8995" t="s">
        <v>1716</v>
      </c>
      <c r="B8995" s="1">
        <v>45350</v>
      </c>
      <c r="C8995">
        <v>133.55000000000001</v>
      </c>
      <c r="D8995">
        <v>134.80000000000001</v>
      </c>
      <c r="E8995">
        <v>139.15</v>
      </c>
      <c r="F8995">
        <v>126.9</v>
      </c>
      <c r="G8995">
        <v>127.65</v>
      </c>
      <c r="H8995">
        <v>507179</v>
      </c>
      <c r="I8995">
        <v>660.25</v>
      </c>
      <c r="J8995">
        <v>5447</v>
      </c>
      <c r="K8995">
        <v>285371</v>
      </c>
      <c r="L8995">
        <v>56.27</v>
      </c>
    </row>
    <row r="8996" spans="1:12" x14ac:dyDescent="0.35">
      <c r="A8996" t="s">
        <v>1715</v>
      </c>
      <c r="B8996" s="1">
        <v>45350</v>
      </c>
      <c r="C8996">
        <v>41</v>
      </c>
      <c r="D8996">
        <v>41.2</v>
      </c>
      <c r="E8996">
        <v>41.2</v>
      </c>
      <c r="F8996">
        <v>38.799999999999997</v>
      </c>
      <c r="G8996">
        <v>39.450000000000003</v>
      </c>
      <c r="H8996">
        <v>1365224</v>
      </c>
      <c r="I8996">
        <v>544.13</v>
      </c>
      <c r="J8996">
        <v>4764</v>
      </c>
      <c r="K8996">
        <v>661585</v>
      </c>
      <c r="L8996">
        <v>48.46</v>
      </c>
    </row>
    <row r="8997" spans="1:12" x14ac:dyDescent="0.35">
      <c r="A8997" t="s">
        <v>1714</v>
      </c>
      <c r="B8997" s="1">
        <v>45350</v>
      </c>
      <c r="C8997">
        <v>25.9</v>
      </c>
      <c r="D8997">
        <v>27.15</v>
      </c>
      <c r="E8997">
        <v>27.15</v>
      </c>
      <c r="F8997">
        <v>27.15</v>
      </c>
      <c r="G8997">
        <v>27.15</v>
      </c>
      <c r="H8997">
        <v>304754</v>
      </c>
      <c r="I8997">
        <v>82.74</v>
      </c>
      <c r="J8997">
        <v>91</v>
      </c>
      <c r="K8997">
        <v>304754</v>
      </c>
      <c r="L8997">
        <v>100</v>
      </c>
    </row>
    <row r="8998" spans="1:12" x14ac:dyDescent="0.35">
      <c r="A8998" t="s">
        <v>1713</v>
      </c>
      <c r="B8998" s="1">
        <v>45350</v>
      </c>
      <c r="C8998">
        <v>561.04999999999995</v>
      </c>
      <c r="D8998">
        <v>566</v>
      </c>
      <c r="E8998">
        <v>574.5</v>
      </c>
      <c r="F8998">
        <v>550</v>
      </c>
      <c r="G8998">
        <v>553.9</v>
      </c>
      <c r="H8998">
        <v>919637</v>
      </c>
      <c r="I8998">
        <v>5195.16</v>
      </c>
      <c r="J8998">
        <v>47040</v>
      </c>
      <c r="K8998">
        <v>386726</v>
      </c>
      <c r="L8998">
        <v>42.05</v>
      </c>
    </row>
    <row r="8999" spans="1:12" x14ac:dyDescent="0.35">
      <c r="A8999" t="s">
        <v>1712</v>
      </c>
      <c r="B8999" s="1">
        <v>45350</v>
      </c>
      <c r="C8999">
        <v>43.45</v>
      </c>
      <c r="D8999">
        <v>43.7</v>
      </c>
      <c r="E8999">
        <v>43.7</v>
      </c>
      <c r="F8999">
        <v>40.950000000000003</v>
      </c>
      <c r="G8999">
        <v>41.8</v>
      </c>
      <c r="H8999">
        <v>222800</v>
      </c>
      <c r="I8999">
        <v>93.79</v>
      </c>
      <c r="J8999">
        <v>1400</v>
      </c>
      <c r="K8999">
        <v>139573</v>
      </c>
      <c r="L8999">
        <v>62.64</v>
      </c>
    </row>
    <row r="9000" spans="1:12" x14ac:dyDescent="0.35">
      <c r="A9000" t="s">
        <v>1711</v>
      </c>
      <c r="B9000" s="1">
        <v>45350</v>
      </c>
      <c r="C9000">
        <v>392.4</v>
      </c>
      <c r="D9000">
        <v>394.95</v>
      </c>
      <c r="E9000">
        <v>395.75</v>
      </c>
      <c r="F9000">
        <v>385.9</v>
      </c>
      <c r="G9000">
        <v>388.85</v>
      </c>
      <c r="H9000">
        <v>28332</v>
      </c>
      <c r="I9000">
        <v>110.53</v>
      </c>
      <c r="J9000">
        <v>4001</v>
      </c>
      <c r="K9000">
        <v>13996</v>
      </c>
      <c r="L9000">
        <v>49.4</v>
      </c>
    </row>
    <row r="9001" spans="1:12" x14ac:dyDescent="0.35">
      <c r="A9001" t="s">
        <v>1710</v>
      </c>
      <c r="B9001" s="1">
        <v>45350</v>
      </c>
      <c r="C9001">
        <v>2489.65</v>
      </c>
      <c r="D9001">
        <v>2508.85</v>
      </c>
      <c r="E9001">
        <v>2523.1999999999998</v>
      </c>
      <c r="F9001">
        <v>2430</v>
      </c>
      <c r="G9001">
        <v>2445.8000000000002</v>
      </c>
      <c r="H9001">
        <v>17129</v>
      </c>
      <c r="I9001">
        <v>420.09</v>
      </c>
      <c r="J9001">
        <v>3065</v>
      </c>
      <c r="K9001">
        <v>8936</v>
      </c>
      <c r="L9001">
        <v>52.17</v>
      </c>
    </row>
    <row r="9002" spans="1:12" x14ac:dyDescent="0.35">
      <c r="A9002" t="s">
        <v>1709</v>
      </c>
      <c r="B9002" s="1">
        <v>45350</v>
      </c>
      <c r="C9002">
        <v>1662.65</v>
      </c>
      <c r="D9002">
        <v>1658</v>
      </c>
      <c r="E9002">
        <v>1666.9</v>
      </c>
      <c r="F9002">
        <v>1610</v>
      </c>
      <c r="G9002">
        <v>1621.7</v>
      </c>
      <c r="H9002">
        <v>49568</v>
      </c>
      <c r="I9002">
        <v>805.18</v>
      </c>
      <c r="J9002">
        <v>10303</v>
      </c>
      <c r="K9002">
        <v>31215</v>
      </c>
      <c r="L9002">
        <v>62.97</v>
      </c>
    </row>
    <row r="9003" spans="1:12" x14ac:dyDescent="0.35">
      <c r="A9003" t="s">
        <v>1708</v>
      </c>
      <c r="B9003" s="1">
        <v>45350</v>
      </c>
      <c r="C9003">
        <v>508.15</v>
      </c>
      <c r="D9003">
        <v>508.15</v>
      </c>
      <c r="E9003">
        <v>510.75</v>
      </c>
      <c r="F9003">
        <v>497.4</v>
      </c>
      <c r="G9003">
        <v>501.15</v>
      </c>
      <c r="H9003">
        <v>31239</v>
      </c>
      <c r="I9003">
        <v>156.83000000000001</v>
      </c>
      <c r="J9003">
        <v>2792</v>
      </c>
      <c r="K9003">
        <v>19311</v>
      </c>
      <c r="L9003">
        <v>61.82</v>
      </c>
    </row>
    <row r="9004" spans="1:12" x14ac:dyDescent="0.35">
      <c r="A9004" t="s">
        <v>1707</v>
      </c>
      <c r="B9004" s="1">
        <v>45350</v>
      </c>
      <c r="C9004">
        <v>4.7</v>
      </c>
      <c r="D9004">
        <v>4.7</v>
      </c>
      <c r="E9004">
        <v>4.75</v>
      </c>
      <c r="F9004">
        <v>4.45</v>
      </c>
      <c r="G9004">
        <v>4.5</v>
      </c>
      <c r="H9004">
        <v>21794826</v>
      </c>
      <c r="I9004">
        <v>998.02</v>
      </c>
      <c r="J9004">
        <v>15181</v>
      </c>
      <c r="K9004">
        <v>9553569</v>
      </c>
      <c r="L9004">
        <v>43.83</v>
      </c>
    </row>
    <row r="9005" spans="1:12" x14ac:dyDescent="0.35">
      <c r="A9005" t="s">
        <v>1706</v>
      </c>
      <c r="B9005" s="1">
        <v>45350</v>
      </c>
      <c r="C9005">
        <v>665.1</v>
      </c>
      <c r="D9005">
        <v>670</v>
      </c>
      <c r="E9005">
        <v>676.6</v>
      </c>
      <c r="F9005">
        <v>648.1</v>
      </c>
      <c r="G9005">
        <v>656.5</v>
      </c>
      <c r="H9005">
        <v>107835</v>
      </c>
      <c r="I9005">
        <v>717.34</v>
      </c>
      <c r="J9005">
        <v>11586</v>
      </c>
      <c r="K9005">
        <v>49835</v>
      </c>
      <c r="L9005">
        <v>46.21</v>
      </c>
    </row>
    <row r="9006" spans="1:12" x14ac:dyDescent="0.35">
      <c r="A9006" t="s">
        <v>1705</v>
      </c>
      <c r="B9006" s="1">
        <v>45350</v>
      </c>
      <c r="C9006">
        <v>435.25</v>
      </c>
      <c r="D9006">
        <v>433.15</v>
      </c>
      <c r="E9006">
        <v>436.15</v>
      </c>
      <c r="F9006">
        <v>421.6</v>
      </c>
      <c r="G9006">
        <v>427.75</v>
      </c>
      <c r="H9006">
        <v>26635</v>
      </c>
      <c r="I9006">
        <v>113.66</v>
      </c>
      <c r="J9006">
        <v>2575</v>
      </c>
      <c r="K9006">
        <v>15997</v>
      </c>
      <c r="L9006">
        <v>60.06</v>
      </c>
    </row>
    <row r="9007" spans="1:12" x14ac:dyDescent="0.35">
      <c r="A9007" t="s">
        <v>1704</v>
      </c>
      <c r="B9007" s="1">
        <v>45350</v>
      </c>
      <c r="C9007">
        <v>3151.75</v>
      </c>
      <c r="D9007">
        <v>3187.9</v>
      </c>
      <c r="E9007">
        <v>3195.95</v>
      </c>
      <c r="F9007">
        <v>3076.15</v>
      </c>
      <c r="G9007">
        <v>3090.8</v>
      </c>
      <c r="H9007">
        <v>1422</v>
      </c>
      <c r="I9007">
        <v>44.36</v>
      </c>
      <c r="J9007">
        <v>432</v>
      </c>
      <c r="K9007">
        <v>932</v>
      </c>
      <c r="L9007">
        <v>65.540000000000006</v>
      </c>
    </row>
    <row r="9008" spans="1:12" x14ac:dyDescent="0.35">
      <c r="A9008" t="s">
        <v>1703</v>
      </c>
      <c r="B9008" s="1">
        <v>45350</v>
      </c>
      <c r="C9008">
        <v>322.3</v>
      </c>
      <c r="D9008">
        <v>325.64999999999998</v>
      </c>
      <c r="E9008">
        <v>344.4</v>
      </c>
      <c r="F9008">
        <v>324.5</v>
      </c>
      <c r="G9008">
        <v>330.05</v>
      </c>
      <c r="H9008">
        <v>7608365</v>
      </c>
      <c r="I9008">
        <v>25645.919999999998</v>
      </c>
      <c r="J9008">
        <v>120743</v>
      </c>
      <c r="K9008">
        <v>1417693</v>
      </c>
      <c r="L9008">
        <v>18.63</v>
      </c>
    </row>
    <row r="9009" spans="1:12" x14ac:dyDescent="0.35">
      <c r="A9009" t="s">
        <v>1702</v>
      </c>
      <c r="B9009" s="1">
        <v>45350</v>
      </c>
      <c r="C9009">
        <v>145.05000000000001</v>
      </c>
      <c r="D9009">
        <v>145</v>
      </c>
      <c r="E9009">
        <v>146.4</v>
      </c>
      <c r="F9009">
        <v>133.15</v>
      </c>
      <c r="G9009">
        <v>135.05000000000001</v>
      </c>
      <c r="H9009">
        <v>931782</v>
      </c>
      <c r="I9009">
        <v>1298.29</v>
      </c>
      <c r="J9009">
        <v>7783</v>
      </c>
      <c r="K9009">
        <v>316307</v>
      </c>
      <c r="L9009">
        <v>33.950000000000003</v>
      </c>
    </row>
    <row r="9010" spans="1:12" x14ac:dyDescent="0.35">
      <c r="A9010" t="s">
        <v>1701</v>
      </c>
      <c r="B9010" s="1">
        <v>45350</v>
      </c>
      <c r="C9010">
        <v>3325.3</v>
      </c>
      <c r="D9010">
        <v>3344.75</v>
      </c>
      <c r="E9010">
        <v>3350</v>
      </c>
      <c r="F9010">
        <v>3266.1</v>
      </c>
      <c r="G9010">
        <v>3289.3</v>
      </c>
      <c r="H9010">
        <v>4870</v>
      </c>
      <c r="I9010">
        <v>160.75</v>
      </c>
      <c r="J9010">
        <v>1547</v>
      </c>
      <c r="K9010">
        <v>2704</v>
      </c>
      <c r="L9010">
        <v>55.52</v>
      </c>
    </row>
    <row r="9011" spans="1:12" x14ac:dyDescent="0.35">
      <c r="A9011" t="s">
        <v>1700</v>
      </c>
      <c r="B9011" s="1">
        <v>45350</v>
      </c>
      <c r="C9011">
        <v>225.6</v>
      </c>
      <c r="D9011">
        <v>227.9</v>
      </c>
      <c r="E9011">
        <v>230</v>
      </c>
      <c r="F9011">
        <v>218</v>
      </c>
      <c r="G9011">
        <v>220.6</v>
      </c>
      <c r="H9011">
        <v>198414</v>
      </c>
      <c r="I9011">
        <v>443.65</v>
      </c>
      <c r="J9011">
        <v>10441</v>
      </c>
      <c r="K9011">
        <v>86178</v>
      </c>
      <c r="L9011">
        <v>43.43</v>
      </c>
    </row>
    <row r="9012" spans="1:12" x14ac:dyDescent="0.35">
      <c r="A9012" t="s">
        <v>1699</v>
      </c>
      <c r="B9012" s="1">
        <v>45350</v>
      </c>
      <c r="C9012">
        <v>338.65</v>
      </c>
      <c r="D9012">
        <v>346.9</v>
      </c>
      <c r="E9012">
        <v>358</v>
      </c>
      <c r="F9012">
        <v>333.25</v>
      </c>
      <c r="G9012">
        <v>339.7</v>
      </c>
      <c r="H9012">
        <v>121930</v>
      </c>
      <c r="I9012">
        <v>419.67</v>
      </c>
      <c r="J9012">
        <v>9046</v>
      </c>
      <c r="K9012">
        <v>57963</v>
      </c>
      <c r="L9012">
        <v>47.54</v>
      </c>
    </row>
    <row r="9013" spans="1:12" x14ac:dyDescent="0.35">
      <c r="A9013" t="s">
        <v>1698</v>
      </c>
      <c r="B9013" s="1">
        <v>45350</v>
      </c>
      <c r="C9013">
        <v>1680.1</v>
      </c>
      <c r="D9013">
        <v>1695</v>
      </c>
      <c r="E9013">
        <v>1785</v>
      </c>
      <c r="F9013">
        <v>1695</v>
      </c>
      <c r="G9013">
        <v>1735.75</v>
      </c>
      <c r="H9013">
        <v>468474</v>
      </c>
      <c r="I9013">
        <v>8213.25</v>
      </c>
      <c r="J9013">
        <v>33658</v>
      </c>
      <c r="K9013">
        <v>215719</v>
      </c>
      <c r="L9013">
        <v>46.05</v>
      </c>
    </row>
    <row r="9014" spans="1:12" x14ac:dyDescent="0.35">
      <c r="A9014" t="s">
        <v>1697</v>
      </c>
      <c r="B9014" s="1">
        <v>45350</v>
      </c>
      <c r="C9014">
        <v>1819.1</v>
      </c>
      <c r="D9014">
        <v>1818.95</v>
      </c>
      <c r="E9014">
        <v>1820</v>
      </c>
      <c r="F9014">
        <v>1778.7</v>
      </c>
      <c r="G9014">
        <v>1784.1</v>
      </c>
      <c r="H9014">
        <v>25400</v>
      </c>
      <c r="I9014">
        <v>457.47</v>
      </c>
      <c r="J9014">
        <v>3171</v>
      </c>
      <c r="K9014">
        <v>14423</v>
      </c>
      <c r="L9014">
        <v>56.78</v>
      </c>
    </row>
    <row r="9015" spans="1:12" x14ac:dyDescent="0.35">
      <c r="A9015" t="s">
        <v>1696</v>
      </c>
      <c r="B9015" s="1">
        <v>45350</v>
      </c>
      <c r="C9015">
        <v>263.89999999999998</v>
      </c>
      <c r="D9015">
        <v>268.5</v>
      </c>
      <c r="E9015">
        <v>272.3</v>
      </c>
      <c r="F9015">
        <v>261.55</v>
      </c>
      <c r="G9015">
        <v>262.95</v>
      </c>
      <c r="H9015">
        <v>17579831</v>
      </c>
      <c r="I9015">
        <v>47102.28</v>
      </c>
      <c r="J9015">
        <v>124502</v>
      </c>
      <c r="K9015">
        <v>6253683</v>
      </c>
      <c r="L9015">
        <v>35.57</v>
      </c>
    </row>
    <row r="9016" spans="1:12" x14ac:dyDescent="0.35">
      <c r="A9016" t="s">
        <v>1695</v>
      </c>
      <c r="B9016" s="1">
        <v>45350</v>
      </c>
      <c r="C9016">
        <v>1467</v>
      </c>
      <c r="D9016">
        <v>1476.95</v>
      </c>
      <c r="E9016">
        <v>1477.6</v>
      </c>
      <c r="F9016">
        <v>1390</v>
      </c>
      <c r="G9016">
        <v>1397.85</v>
      </c>
      <c r="H9016">
        <v>5032223</v>
      </c>
      <c r="I9016">
        <v>71278.429999999993</v>
      </c>
      <c r="J9016">
        <v>219200</v>
      </c>
      <c r="K9016">
        <v>3207098</v>
      </c>
      <c r="L9016">
        <v>63.73</v>
      </c>
    </row>
    <row r="9017" spans="1:12" x14ac:dyDescent="0.35">
      <c r="A9017" t="s">
        <v>1694</v>
      </c>
      <c r="B9017" s="1">
        <v>45350</v>
      </c>
      <c r="C9017">
        <v>45.9</v>
      </c>
      <c r="D9017">
        <v>46.55</v>
      </c>
      <c r="E9017">
        <v>55.05</v>
      </c>
      <c r="F9017">
        <v>46.5</v>
      </c>
      <c r="G9017">
        <v>55.05</v>
      </c>
      <c r="H9017">
        <v>4819720</v>
      </c>
      <c r="I9017">
        <v>2474.3200000000002</v>
      </c>
      <c r="J9017">
        <v>20589</v>
      </c>
      <c r="K9017">
        <v>1449608</v>
      </c>
      <c r="L9017">
        <v>30.08</v>
      </c>
    </row>
    <row r="9018" spans="1:12" x14ac:dyDescent="0.35">
      <c r="A9018" t="s">
        <v>1693</v>
      </c>
      <c r="B9018" s="1">
        <v>45350</v>
      </c>
      <c r="C9018">
        <v>75.900000000000006</v>
      </c>
      <c r="D9018">
        <v>76.2</v>
      </c>
      <c r="E9018">
        <v>77.05</v>
      </c>
      <c r="F9018">
        <v>73.400000000000006</v>
      </c>
      <c r="G9018">
        <v>74.05</v>
      </c>
      <c r="H9018">
        <v>1559224</v>
      </c>
      <c r="I9018">
        <v>1169.6400000000001</v>
      </c>
      <c r="J9018">
        <v>12773</v>
      </c>
      <c r="K9018">
        <v>651658</v>
      </c>
      <c r="L9018">
        <v>41.79</v>
      </c>
    </row>
    <row r="9019" spans="1:12" x14ac:dyDescent="0.35">
      <c r="A9019" t="s">
        <v>1692</v>
      </c>
      <c r="B9019" s="1">
        <v>45350</v>
      </c>
      <c r="C9019">
        <v>511.95</v>
      </c>
      <c r="D9019">
        <v>512</v>
      </c>
      <c r="E9019">
        <v>516.79999999999995</v>
      </c>
      <c r="F9019">
        <v>492.2</v>
      </c>
      <c r="G9019">
        <v>497.4</v>
      </c>
      <c r="H9019">
        <v>209499</v>
      </c>
      <c r="I9019">
        <v>1051.8499999999999</v>
      </c>
      <c r="J9019">
        <v>18764</v>
      </c>
      <c r="K9019">
        <v>88984</v>
      </c>
      <c r="L9019">
        <v>42.47</v>
      </c>
    </row>
    <row r="9020" spans="1:12" x14ac:dyDescent="0.35">
      <c r="A9020" t="s">
        <v>1691</v>
      </c>
      <c r="B9020" s="1">
        <v>45350</v>
      </c>
      <c r="C9020">
        <v>65.8</v>
      </c>
      <c r="D9020">
        <v>65.55</v>
      </c>
      <c r="E9020">
        <v>66.2</v>
      </c>
      <c r="F9020">
        <v>62.7</v>
      </c>
      <c r="G9020">
        <v>63.2</v>
      </c>
      <c r="H9020">
        <v>188096</v>
      </c>
      <c r="I9020">
        <v>121.18</v>
      </c>
      <c r="J9020">
        <v>1626</v>
      </c>
      <c r="K9020">
        <v>122007</v>
      </c>
      <c r="L9020">
        <v>64.86</v>
      </c>
    </row>
    <row r="9021" spans="1:12" x14ac:dyDescent="0.35">
      <c r="A9021" t="s">
        <v>1690</v>
      </c>
      <c r="B9021" s="1">
        <v>45350</v>
      </c>
      <c r="C9021">
        <v>431.15</v>
      </c>
      <c r="D9021">
        <v>431.95</v>
      </c>
      <c r="E9021">
        <v>436.6</v>
      </c>
      <c r="F9021">
        <v>427.55</v>
      </c>
      <c r="G9021">
        <v>430.9</v>
      </c>
      <c r="H9021">
        <v>49192</v>
      </c>
      <c r="I9021">
        <v>212.51</v>
      </c>
      <c r="J9021">
        <v>5263</v>
      </c>
      <c r="K9021">
        <v>28067</v>
      </c>
      <c r="L9021">
        <v>57.06</v>
      </c>
    </row>
    <row r="9022" spans="1:12" x14ac:dyDescent="0.35">
      <c r="A9022" t="s">
        <v>1689</v>
      </c>
      <c r="B9022" s="1">
        <v>45350</v>
      </c>
      <c r="C9022">
        <v>173</v>
      </c>
      <c r="D9022">
        <v>174.75</v>
      </c>
      <c r="E9022">
        <v>174.8</v>
      </c>
      <c r="F9022">
        <v>171.2</v>
      </c>
      <c r="G9022">
        <v>173.05</v>
      </c>
      <c r="H9022">
        <v>61580</v>
      </c>
      <c r="I9022">
        <v>106.67</v>
      </c>
      <c r="J9022">
        <v>2159</v>
      </c>
      <c r="K9022">
        <v>40831</v>
      </c>
      <c r="L9022">
        <v>66.31</v>
      </c>
    </row>
    <row r="9023" spans="1:12" x14ac:dyDescent="0.35">
      <c r="A9023" t="s">
        <v>1688</v>
      </c>
      <c r="B9023" s="1">
        <v>45350</v>
      </c>
      <c r="C9023">
        <v>25.45</v>
      </c>
      <c r="D9023">
        <v>25.45</v>
      </c>
      <c r="E9023">
        <v>26.25</v>
      </c>
      <c r="F9023">
        <v>24.55</v>
      </c>
      <c r="G9023">
        <v>24.8</v>
      </c>
      <c r="H9023">
        <v>8737713</v>
      </c>
      <c r="I9023">
        <v>2207.44</v>
      </c>
      <c r="J9023">
        <v>14823</v>
      </c>
      <c r="K9023">
        <v>3003641</v>
      </c>
      <c r="L9023">
        <v>34.380000000000003</v>
      </c>
    </row>
    <row r="9024" spans="1:12" x14ac:dyDescent="0.35">
      <c r="A9024" t="s">
        <v>1687</v>
      </c>
      <c r="B9024" s="1">
        <v>45350</v>
      </c>
      <c r="C9024">
        <v>151.55000000000001</v>
      </c>
      <c r="D9024">
        <v>152.85</v>
      </c>
      <c r="E9024">
        <v>155.5</v>
      </c>
      <c r="F9024">
        <v>146</v>
      </c>
      <c r="G9024">
        <v>147.1</v>
      </c>
      <c r="H9024">
        <v>40966</v>
      </c>
      <c r="I9024">
        <v>61.08</v>
      </c>
      <c r="J9024">
        <v>524</v>
      </c>
      <c r="K9024">
        <v>25816</v>
      </c>
      <c r="L9024">
        <v>63.02</v>
      </c>
    </row>
    <row r="9025" spans="1:12" x14ac:dyDescent="0.35">
      <c r="A9025" t="s">
        <v>1686</v>
      </c>
      <c r="B9025" s="1">
        <v>45350</v>
      </c>
      <c r="C9025">
        <v>438.05</v>
      </c>
      <c r="D9025">
        <v>439</v>
      </c>
      <c r="E9025">
        <v>442.5</v>
      </c>
      <c r="F9025">
        <v>414.8</v>
      </c>
      <c r="G9025">
        <v>420.35</v>
      </c>
      <c r="H9025">
        <v>544320</v>
      </c>
      <c r="I9025">
        <v>2328.64</v>
      </c>
      <c r="J9025">
        <v>23386</v>
      </c>
      <c r="K9025">
        <v>289651</v>
      </c>
      <c r="L9025">
        <v>53.21</v>
      </c>
    </row>
    <row r="9026" spans="1:12" x14ac:dyDescent="0.35">
      <c r="A9026" t="s">
        <v>1685</v>
      </c>
      <c r="B9026" s="1">
        <v>45350</v>
      </c>
      <c r="C9026">
        <v>3500.95</v>
      </c>
      <c r="D9026">
        <v>3487</v>
      </c>
      <c r="E9026">
        <v>3545.5</v>
      </c>
      <c r="F9026">
        <v>3457.7</v>
      </c>
      <c r="G9026">
        <v>3493.4</v>
      </c>
      <c r="H9026">
        <v>17199</v>
      </c>
      <c r="I9026">
        <v>600.64</v>
      </c>
      <c r="J9026">
        <v>3837</v>
      </c>
      <c r="K9026">
        <v>7964</v>
      </c>
      <c r="L9026">
        <v>46.31</v>
      </c>
    </row>
    <row r="9027" spans="1:12" x14ac:dyDescent="0.35">
      <c r="A9027" t="s">
        <v>1684</v>
      </c>
      <c r="B9027" s="1">
        <v>45350</v>
      </c>
      <c r="C9027">
        <v>374.5</v>
      </c>
      <c r="D9027">
        <v>375.85</v>
      </c>
      <c r="E9027">
        <v>382.9</v>
      </c>
      <c r="F9027">
        <v>361</v>
      </c>
      <c r="G9027">
        <v>365.15</v>
      </c>
      <c r="H9027">
        <v>58652</v>
      </c>
      <c r="I9027">
        <v>216.82</v>
      </c>
      <c r="J9027">
        <v>3405</v>
      </c>
      <c r="K9027">
        <v>30608</v>
      </c>
      <c r="L9027">
        <v>52.19</v>
      </c>
    </row>
    <row r="9028" spans="1:12" x14ac:dyDescent="0.35">
      <c r="A9028" t="s">
        <v>1683</v>
      </c>
      <c r="B9028" s="1">
        <v>45350</v>
      </c>
      <c r="C9028">
        <v>355.5</v>
      </c>
      <c r="D9028">
        <v>362</v>
      </c>
      <c r="E9028">
        <v>362</v>
      </c>
      <c r="F9028">
        <v>343.25</v>
      </c>
      <c r="G9028">
        <v>345.4</v>
      </c>
      <c r="H9028">
        <v>128372</v>
      </c>
      <c r="I9028">
        <v>450.01</v>
      </c>
      <c r="J9028">
        <v>7989</v>
      </c>
      <c r="K9028">
        <v>55225</v>
      </c>
      <c r="L9028">
        <v>43.02</v>
      </c>
    </row>
    <row r="9029" spans="1:12" x14ac:dyDescent="0.35">
      <c r="A9029" t="s">
        <v>1682</v>
      </c>
      <c r="B9029" s="1">
        <v>45350</v>
      </c>
      <c r="C9029">
        <v>52.5</v>
      </c>
      <c r="D9029">
        <v>52.7</v>
      </c>
      <c r="E9029">
        <v>53.25</v>
      </c>
      <c r="F9029">
        <v>50.7</v>
      </c>
      <c r="G9029">
        <v>51.15</v>
      </c>
      <c r="H9029">
        <v>4258671</v>
      </c>
      <c r="I9029">
        <v>2210.36</v>
      </c>
      <c r="J9029">
        <v>16919</v>
      </c>
      <c r="K9029">
        <v>1927405</v>
      </c>
      <c r="L9029">
        <v>45.26</v>
      </c>
    </row>
    <row r="9030" spans="1:12" x14ac:dyDescent="0.35">
      <c r="A9030" t="s">
        <v>1681</v>
      </c>
      <c r="B9030" s="1">
        <v>45350</v>
      </c>
      <c r="C9030">
        <v>74.22</v>
      </c>
      <c r="D9030">
        <v>75.7</v>
      </c>
      <c r="E9030">
        <v>75.7</v>
      </c>
      <c r="F9030">
        <v>72.569999999999993</v>
      </c>
      <c r="G9030">
        <v>72.78</v>
      </c>
      <c r="H9030">
        <v>3841</v>
      </c>
      <c r="I9030">
        <v>2.82</v>
      </c>
      <c r="J9030">
        <v>116</v>
      </c>
      <c r="K9030">
        <v>2703</v>
      </c>
      <c r="L9030">
        <v>70.37</v>
      </c>
    </row>
    <row r="9031" spans="1:12" x14ac:dyDescent="0.35">
      <c r="A9031" t="s">
        <v>1680</v>
      </c>
      <c r="B9031" s="1">
        <v>45350</v>
      </c>
      <c r="C9031">
        <v>785.08</v>
      </c>
      <c r="D9031">
        <v>792.97</v>
      </c>
      <c r="E9031">
        <v>792.97</v>
      </c>
      <c r="F9031">
        <v>775.02</v>
      </c>
      <c r="G9031">
        <v>780.29</v>
      </c>
      <c r="H9031">
        <v>1749</v>
      </c>
      <c r="I9031">
        <v>13.69</v>
      </c>
      <c r="J9031">
        <v>95</v>
      </c>
      <c r="K9031">
        <v>1034</v>
      </c>
      <c r="L9031">
        <v>59.12</v>
      </c>
    </row>
    <row r="9032" spans="1:12" x14ac:dyDescent="0.35">
      <c r="A9032" t="s">
        <v>1679</v>
      </c>
      <c r="B9032" s="1">
        <v>45350</v>
      </c>
      <c r="C9032">
        <v>239.09</v>
      </c>
      <c r="D9032">
        <v>239.1</v>
      </c>
      <c r="E9032">
        <v>239.68</v>
      </c>
      <c r="F9032">
        <v>236</v>
      </c>
      <c r="G9032">
        <v>236.57</v>
      </c>
      <c r="H9032">
        <v>14379</v>
      </c>
      <c r="I9032">
        <v>34.130000000000003</v>
      </c>
      <c r="J9032">
        <v>308</v>
      </c>
      <c r="K9032">
        <v>9917</v>
      </c>
      <c r="L9032">
        <v>68.97</v>
      </c>
    </row>
    <row r="9033" spans="1:12" x14ac:dyDescent="0.35">
      <c r="A9033" t="s">
        <v>1678</v>
      </c>
      <c r="B9033" s="1">
        <v>45350</v>
      </c>
      <c r="C9033">
        <v>62.72</v>
      </c>
      <c r="D9033">
        <v>62.72</v>
      </c>
      <c r="E9033">
        <v>63.89</v>
      </c>
      <c r="F9033">
        <v>61.71</v>
      </c>
      <c r="G9033">
        <v>62.61</v>
      </c>
      <c r="H9033">
        <v>12685</v>
      </c>
      <c r="I9033">
        <v>7.91</v>
      </c>
      <c r="J9033">
        <v>348</v>
      </c>
      <c r="K9033">
        <v>10832</v>
      </c>
      <c r="L9033">
        <v>85.39</v>
      </c>
    </row>
    <row r="9034" spans="1:12" x14ac:dyDescent="0.35">
      <c r="A9034" t="s">
        <v>1677</v>
      </c>
      <c r="B9034" s="1">
        <v>45350</v>
      </c>
      <c r="C9034">
        <v>47.37</v>
      </c>
      <c r="D9034">
        <v>47.75</v>
      </c>
      <c r="E9034">
        <v>47.75</v>
      </c>
      <c r="F9034">
        <v>46.56</v>
      </c>
      <c r="G9034">
        <v>46.6</v>
      </c>
      <c r="H9034">
        <v>83857</v>
      </c>
      <c r="I9034">
        <v>39.24</v>
      </c>
      <c r="J9034">
        <v>1005</v>
      </c>
      <c r="K9034">
        <v>66924</v>
      </c>
      <c r="L9034">
        <v>79.81</v>
      </c>
    </row>
    <row r="9035" spans="1:12" x14ac:dyDescent="0.35">
      <c r="A9035" t="s">
        <v>1676</v>
      </c>
      <c r="B9035" s="1">
        <v>45350</v>
      </c>
      <c r="C9035">
        <v>925.8</v>
      </c>
      <c r="D9035">
        <v>922</v>
      </c>
      <c r="E9035">
        <v>936.55</v>
      </c>
      <c r="F9035">
        <v>888.55</v>
      </c>
      <c r="G9035">
        <v>891.8</v>
      </c>
      <c r="H9035">
        <v>137497</v>
      </c>
      <c r="I9035">
        <v>1248.76</v>
      </c>
      <c r="J9035">
        <v>12656</v>
      </c>
      <c r="K9035">
        <v>63813</v>
      </c>
      <c r="L9035">
        <v>46.41</v>
      </c>
    </row>
    <row r="9036" spans="1:12" x14ac:dyDescent="0.35">
      <c r="A9036" t="s">
        <v>1674</v>
      </c>
      <c r="B9036" s="1">
        <v>45350</v>
      </c>
      <c r="C9036">
        <v>322.75</v>
      </c>
      <c r="D9036">
        <v>323.3</v>
      </c>
      <c r="E9036">
        <v>324.60000000000002</v>
      </c>
      <c r="F9036">
        <v>311.14999999999998</v>
      </c>
      <c r="G9036">
        <v>315.05</v>
      </c>
      <c r="H9036">
        <v>1513381</v>
      </c>
      <c r="I9036">
        <v>4792.0600000000004</v>
      </c>
      <c r="J9036">
        <v>20474</v>
      </c>
      <c r="K9036">
        <v>1160490</v>
      </c>
      <c r="L9036">
        <v>76.680000000000007</v>
      </c>
    </row>
    <row r="9037" spans="1:12" x14ac:dyDescent="0.35">
      <c r="A9037" t="s">
        <v>1673</v>
      </c>
      <c r="B9037" s="1">
        <v>45350</v>
      </c>
      <c r="C9037">
        <v>297.05</v>
      </c>
      <c r="D9037">
        <v>302.39999999999998</v>
      </c>
      <c r="E9037">
        <v>302.39999999999998</v>
      </c>
      <c r="F9037">
        <v>277</v>
      </c>
      <c r="G9037">
        <v>282.3</v>
      </c>
      <c r="H9037">
        <v>2563</v>
      </c>
      <c r="I9037">
        <v>7.28</v>
      </c>
      <c r="J9037">
        <v>402</v>
      </c>
      <c r="K9037">
        <v>1434</v>
      </c>
      <c r="L9037">
        <v>55.95</v>
      </c>
    </row>
    <row r="9038" spans="1:12" x14ac:dyDescent="0.35">
      <c r="A9038" t="s">
        <v>1672</v>
      </c>
      <c r="B9038" s="1">
        <v>45350</v>
      </c>
      <c r="C9038">
        <v>484.6</v>
      </c>
      <c r="D9038">
        <v>484.2</v>
      </c>
      <c r="E9038">
        <v>486</v>
      </c>
      <c r="F9038">
        <v>474</v>
      </c>
      <c r="G9038">
        <v>475.9</v>
      </c>
      <c r="H9038">
        <v>1572519</v>
      </c>
      <c r="I9038">
        <v>7558.17</v>
      </c>
      <c r="J9038">
        <v>50291</v>
      </c>
      <c r="K9038">
        <v>671031</v>
      </c>
      <c r="L9038">
        <v>42.67</v>
      </c>
    </row>
    <row r="9039" spans="1:12" x14ac:dyDescent="0.35">
      <c r="A9039" t="s">
        <v>1671</v>
      </c>
      <c r="B9039" s="1">
        <v>45350</v>
      </c>
      <c r="C9039">
        <v>666.4</v>
      </c>
      <c r="D9039">
        <v>669.7</v>
      </c>
      <c r="E9039">
        <v>671.7</v>
      </c>
      <c r="F9039">
        <v>646.04999999999995</v>
      </c>
      <c r="G9039">
        <v>655.9</v>
      </c>
      <c r="H9039">
        <v>311833</v>
      </c>
      <c r="I9039">
        <v>2047.89</v>
      </c>
      <c r="J9039">
        <v>25984</v>
      </c>
      <c r="K9039">
        <v>176424</v>
      </c>
      <c r="L9039">
        <v>56.58</v>
      </c>
    </row>
    <row r="9040" spans="1:12" x14ac:dyDescent="0.35">
      <c r="A9040" t="s">
        <v>1670</v>
      </c>
      <c r="B9040" s="1">
        <v>45350</v>
      </c>
      <c r="C9040">
        <v>398.5</v>
      </c>
      <c r="D9040">
        <v>402.5</v>
      </c>
      <c r="E9040">
        <v>402.85</v>
      </c>
      <c r="F9040">
        <v>396</v>
      </c>
      <c r="G9040">
        <v>399.8</v>
      </c>
      <c r="H9040">
        <v>334</v>
      </c>
      <c r="I9040">
        <v>1.34</v>
      </c>
      <c r="J9040">
        <v>61</v>
      </c>
      <c r="K9040">
        <v>211</v>
      </c>
      <c r="L9040">
        <v>63.17</v>
      </c>
    </row>
    <row r="9041" spans="1:12" x14ac:dyDescent="0.35">
      <c r="A9041" t="s">
        <v>1669</v>
      </c>
      <c r="B9041" s="1">
        <v>45350</v>
      </c>
      <c r="C9041">
        <v>462.65</v>
      </c>
      <c r="D9041">
        <v>463.05</v>
      </c>
      <c r="E9041">
        <v>468.95</v>
      </c>
      <c r="F9041">
        <v>444.1</v>
      </c>
      <c r="G9041">
        <v>450.5</v>
      </c>
      <c r="H9041">
        <v>63894</v>
      </c>
      <c r="I9041">
        <v>287.64</v>
      </c>
      <c r="J9041">
        <v>3176</v>
      </c>
      <c r="K9041">
        <v>46607</v>
      </c>
      <c r="L9041">
        <v>72.94</v>
      </c>
    </row>
    <row r="9042" spans="1:12" x14ac:dyDescent="0.35">
      <c r="A9042" t="s">
        <v>1668</v>
      </c>
      <c r="B9042" s="1">
        <v>45350</v>
      </c>
      <c r="C9042">
        <v>140.30000000000001</v>
      </c>
      <c r="D9042">
        <v>144.69999999999999</v>
      </c>
      <c r="E9042">
        <v>144.85</v>
      </c>
      <c r="F9042">
        <v>134</v>
      </c>
      <c r="G9042">
        <v>141.80000000000001</v>
      </c>
      <c r="H9042">
        <v>133900</v>
      </c>
      <c r="I9042">
        <v>187.75</v>
      </c>
      <c r="J9042">
        <v>635</v>
      </c>
      <c r="K9042">
        <v>39377</v>
      </c>
      <c r="L9042">
        <v>29.41</v>
      </c>
    </row>
    <row r="9043" spans="1:12" x14ac:dyDescent="0.35">
      <c r="A9043" t="s">
        <v>1667</v>
      </c>
      <c r="B9043" s="1">
        <v>45350</v>
      </c>
      <c r="C9043">
        <v>362</v>
      </c>
      <c r="D9043">
        <v>365.6</v>
      </c>
      <c r="E9043">
        <v>365.9</v>
      </c>
      <c r="F9043">
        <v>341.05</v>
      </c>
      <c r="G9043">
        <v>344</v>
      </c>
      <c r="H9043">
        <v>7226</v>
      </c>
      <c r="I9043">
        <v>25.17</v>
      </c>
      <c r="J9043">
        <v>494</v>
      </c>
      <c r="K9043">
        <v>4321</v>
      </c>
      <c r="L9043">
        <v>59.8</v>
      </c>
    </row>
    <row r="9044" spans="1:12" x14ac:dyDescent="0.35">
      <c r="A9044" t="s">
        <v>1666</v>
      </c>
      <c r="B9044" s="1">
        <v>45350</v>
      </c>
      <c r="C9044">
        <v>109.95</v>
      </c>
      <c r="D9044">
        <v>111.8</v>
      </c>
      <c r="E9044">
        <v>119</v>
      </c>
      <c r="F9044">
        <v>103.1</v>
      </c>
      <c r="G9044">
        <v>115.5</v>
      </c>
      <c r="H9044">
        <v>112965</v>
      </c>
      <c r="I9044">
        <v>127.71</v>
      </c>
      <c r="J9044">
        <v>2261</v>
      </c>
      <c r="K9044">
        <v>54765</v>
      </c>
      <c r="L9044">
        <v>48.48</v>
      </c>
    </row>
    <row r="9045" spans="1:12" x14ac:dyDescent="0.35">
      <c r="A9045" t="s">
        <v>1665</v>
      </c>
      <c r="B9045" s="1">
        <v>45350</v>
      </c>
      <c r="C9045">
        <v>605.15</v>
      </c>
      <c r="D9045">
        <v>606.79999999999995</v>
      </c>
      <c r="E9045">
        <v>611.1</v>
      </c>
      <c r="F9045">
        <v>580.15</v>
      </c>
      <c r="G9045">
        <v>584.1</v>
      </c>
      <c r="H9045">
        <v>450858</v>
      </c>
      <c r="I9045">
        <v>2681.32</v>
      </c>
      <c r="J9045">
        <v>28786</v>
      </c>
      <c r="K9045">
        <v>155224</v>
      </c>
      <c r="L9045">
        <v>34.43</v>
      </c>
    </row>
    <row r="9046" spans="1:12" x14ac:dyDescent="0.35">
      <c r="A9046" t="s">
        <v>1664</v>
      </c>
      <c r="B9046" s="1">
        <v>45350</v>
      </c>
      <c r="C9046">
        <v>146.1</v>
      </c>
      <c r="D9046">
        <v>143</v>
      </c>
      <c r="E9046">
        <v>143.65</v>
      </c>
      <c r="F9046">
        <v>138.85</v>
      </c>
      <c r="G9046">
        <v>140.85</v>
      </c>
      <c r="H9046">
        <v>44713845</v>
      </c>
      <c r="I9046">
        <v>63158.11</v>
      </c>
      <c r="J9046">
        <v>136622</v>
      </c>
      <c r="K9046">
        <v>24772455</v>
      </c>
      <c r="L9046">
        <v>55.4</v>
      </c>
    </row>
    <row r="9047" spans="1:12" x14ac:dyDescent="0.35">
      <c r="A9047" t="s">
        <v>1663</v>
      </c>
      <c r="B9047" s="1">
        <v>45350</v>
      </c>
      <c r="C9047">
        <v>46.05</v>
      </c>
      <c r="D9047">
        <v>46.25</v>
      </c>
      <c r="E9047">
        <v>47.25</v>
      </c>
      <c r="F9047">
        <v>41.3</v>
      </c>
      <c r="G9047">
        <v>42.5</v>
      </c>
      <c r="H9047">
        <v>79272</v>
      </c>
      <c r="I9047">
        <v>35.04</v>
      </c>
      <c r="J9047">
        <v>600</v>
      </c>
      <c r="K9047">
        <v>51497</v>
      </c>
      <c r="L9047">
        <v>64.959999999999994</v>
      </c>
    </row>
    <row r="9048" spans="1:12" x14ac:dyDescent="0.35">
      <c r="A9048" t="s">
        <v>1662</v>
      </c>
      <c r="B9048" s="1">
        <v>45350</v>
      </c>
      <c r="C9048">
        <v>144.65</v>
      </c>
      <c r="D9048">
        <v>146.4</v>
      </c>
      <c r="E9048">
        <v>146.4</v>
      </c>
      <c r="F9048">
        <v>138.5</v>
      </c>
      <c r="G9048">
        <v>139.85</v>
      </c>
      <c r="H9048">
        <v>8392</v>
      </c>
      <c r="I9048">
        <v>11.86</v>
      </c>
      <c r="J9048">
        <v>439</v>
      </c>
      <c r="K9048">
        <v>5370</v>
      </c>
      <c r="L9048">
        <v>63.99</v>
      </c>
    </row>
    <row r="9049" spans="1:12" x14ac:dyDescent="0.35">
      <c r="A9049" t="s">
        <v>1661</v>
      </c>
      <c r="B9049" s="1">
        <v>45350</v>
      </c>
      <c r="C9049">
        <v>289.85000000000002</v>
      </c>
      <c r="D9049">
        <v>290</v>
      </c>
      <c r="E9049">
        <v>294.95</v>
      </c>
      <c r="F9049">
        <v>283</v>
      </c>
      <c r="G9049">
        <v>284.75</v>
      </c>
      <c r="H9049">
        <v>27965</v>
      </c>
      <c r="I9049">
        <v>80.69</v>
      </c>
      <c r="J9049">
        <v>1753</v>
      </c>
      <c r="K9049">
        <v>14251</v>
      </c>
      <c r="L9049">
        <v>50.96</v>
      </c>
    </row>
    <row r="9050" spans="1:12" x14ac:dyDescent="0.35">
      <c r="A9050" t="s">
        <v>1660</v>
      </c>
      <c r="B9050" s="1">
        <v>45350</v>
      </c>
      <c r="C9050">
        <v>521.5</v>
      </c>
      <c r="D9050">
        <v>525.70000000000005</v>
      </c>
      <c r="E9050">
        <v>540</v>
      </c>
      <c r="F9050">
        <v>513</v>
      </c>
      <c r="G9050">
        <v>516.85</v>
      </c>
      <c r="H9050">
        <v>32684</v>
      </c>
      <c r="I9050">
        <v>171.25</v>
      </c>
      <c r="J9050">
        <v>4341</v>
      </c>
      <c r="K9050">
        <v>15438</v>
      </c>
      <c r="L9050">
        <v>47.23</v>
      </c>
    </row>
    <row r="9051" spans="1:12" x14ac:dyDescent="0.35">
      <c r="A9051" t="s">
        <v>1659</v>
      </c>
      <c r="B9051" s="1">
        <v>45350</v>
      </c>
      <c r="C9051">
        <v>98</v>
      </c>
      <c r="D9051">
        <v>101.75</v>
      </c>
      <c r="E9051">
        <v>112</v>
      </c>
      <c r="F9051">
        <v>98.75</v>
      </c>
      <c r="G9051">
        <v>102.5</v>
      </c>
      <c r="H9051">
        <v>4629568</v>
      </c>
      <c r="I9051">
        <v>4949.2</v>
      </c>
      <c r="J9051">
        <v>34586</v>
      </c>
      <c r="K9051">
        <v>805359</v>
      </c>
      <c r="L9051">
        <v>17.399999999999999</v>
      </c>
    </row>
    <row r="9052" spans="1:12" x14ac:dyDescent="0.35">
      <c r="A9052" t="s">
        <v>1658</v>
      </c>
      <c r="B9052" s="1">
        <v>45350</v>
      </c>
      <c r="C9052">
        <v>9951.1</v>
      </c>
      <c r="D9052">
        <v>9960</v>
      </c>
      <c r="E9052">
        <v>9989.9500000000007</v>
      </c>
      <c r="F9052">
        <v>9780.9</v>
      </c>
      <c r="G9052">
        <v>9804.9500000000007</v>
      </c>
      <c r="H9052">
        <v>300668</v>
      </c>
      <c r="I9052">
        <v>29738.15</v>
      </c>
      <c r="J9052">
        <v>40612</v>
      </c>
      <c r="K9052">
        <v>175398</v>
      </c>
      <c r="L9052">
        <v>58.34</v>
      </c>
    </row>
    <row r="9053" spans="1:12" x14ac:dyDescent="0.35">
      <c r="A9053" t="s">
        <v>1657</v>
      </c>
      <c r="B9053" s="1">
        <v>45350</v>
      </c>
      <c r="C9053">
        <v>53.1</v>
      </c>
      <c r="D9053">
        <v>53.3</v>
      </c>
      <c r="E9053">
        <v>53.4</v>
      </c>
      <c r="F9053">
        <v>50.85</v>
      </c>
      <c r="G9053">
        <v>51.15</v>
      </c>
      <c r="H9053">
        <v>6970737</v>
      </c>
      <c r="I9053">
        <v>3608.96</v>
      </c>
      <c r="J9053">
        <v>31300</v>
      </c>
      <c r="K9053">
        <v>3713624</v>
      </c>
      <c r="L9053">
        <v>53.27</v>
      </c>
    </row>
    <row r="9054" spans="1:12" x14ac:dyDescent="0.35">
      <c r="A9054" t="s">
        <v>1656</v>
      </c>
      <c r="B9054" s="1">
        <v>45350</v>
      </c>
      <c r="C9054">
        <v>531.95000000000005</v>
      </c>
      <c r="D9054">
        <v>534.9</v>
      </c>
      <c r="E9054">
        <v>538</v>
      </c>
      <c r="F9054">
        <v>522.4</v>
      </c>
      <c r="G9054">
        <v>524.6</v>
      </c>
      <c r="H9054">
        <v>315895</v>
      </c>
      <c r="I9054">
        <v>1669.43</v>
      </c>
      <c r="J9054">
        <v>13072</v>
      </c>
      <c r="K9054">
        <v>184355</v>
      </c>
      <c r="L9054">
        <v>58.36</v>
      </c>
    </row>
    <row r="9055" spans="1:12" x14ac:dyDescent="0.35">
      <c r="A9055" t="s">
        <v>1655</v>
      </c>
      <c r="B9055" s="1">
        <v>45350</v>
      </c>
      <c r="C9055">
        <v>262.89999999999998</v>
      </c>
      <c r="D9055">
        <v>267</v>
      </c>
      <c r="E9055">
        <v>267.5</v>
      </c>
      <c r="F9055">
        <v>256</v>
      </c>
      <c r="G9055">
        <v>258.2</v>
      </c>
      <c r="H9055">
        <v>151510</v>
      </c>
      <c r="I9055">
        <v>393.52</v>
      </c>
      <c r="J9055">
        <v>6058</v>
      </c>
      <c r="K9055">
        <v>90797</v>
      </c>
      <c r="L9055">
        <v>59.93</v>
      </c>
    </row>
    <row r="9056" spans="1:12" x14ac:dyDescent="0.35">
      <c r="A9056" t="s">
        <v>1654</v>
      </c>
      <c r="B9056" s="1">
        <v>45350</v>
      </c>
      <c r="C9056">
        <v>80.7</v>
      </c>
      <c r="D9056">
        <v>80.8</v>
      </c>
      <c r="E9056">
        <v>82.4</v>
      </c>
      <c r="F9056">
        <v>79.5</v>
      </c>
      <c r="G9056">
        <v>80.150000000000006</v>
      </c>
      <c r="H9056">
        <v>255411</v>
      </c>
      <c r="I9056">
        <v>205.88</v>
      </c>
      <c r="J9056">
        <v>3326</v>
      </c>
      <c r="K9056">
        <v>111690</v>
      </c>
      <c r="L9056">
        <v>43.73</v>
      </c>
    </row>
    <row r="9057" spans="1:12" x14ac:dyDescent="0.35">
      <c r="A9057" t="s">
        <v>1653</v>
      </c>
      <c r="B9057" s="1">
        <v>45350</v>
      </c>
      <c r="C9057">
        <v>146.85</v>
      </c>
      <c r="D9057">
        <v>147</v>
      </c>
      <c r="E9057">
        <v>149.9</v>
      </c>
      <c r="F9057">
        <v>141.05000000000001</v>
      </c>
      <c r="G9057">
        <v>141.9</v>
      </c>
      <c r="H9057">
        <v>273223</v>
      </c>
      <c r="I9057">
        <v>394.45</v>
      </c>
      <c r="J9057">
        <v>6473</v>
      </c>
      <c r="K9057">
        <v>134694</v>
      </c>
      <c r="L9057">
        <v>49.3</v>
      </c>
    </row>
    <row r="9058" spans="1:12" x14ac:dyDescent="0.35">
      <c r="A9058" t="s">
        <v>1652</v>
      </c>
      <c r="B9058" s="1">
        <v>45350</v>
      </c>
      <c r="C9058">
        <v>431.25</v>
      </c>
      <c r="D9058">
        <v>431.55</v>
      </c>
      <c r="E9058">
        <v>434.6</v>
      </c>
      <c r="F9058">
        <v>424.75</v>
      </c>
      <c r="G9058">
        <v>428.95</v>
      </c>
      <c r="H9058">
        <v>48953</v>
      </c>
      <c r="I9058">
        <v>209.62</v>
      </c>
      <c r="J9058">
        <v>2402</v>
      </c>
      <c r="K9058">
        <v>27180</v>
      </c>
      <c r="L9058">
        <v>55.52</v>
      </c>
    </row>
    <row r="9059" spans="1:12" x14ac:dyDescent="0.35">
      <c r="A9059" t="s">
        <v>1651</v>
      </c>
      <c r="B9059" s="1">
        <v>45350</v>
      </c>
      <c r="C9059">
        <v>352.95</v>
      </c>
      <c r="D9059">
        <v>356.5</v>
      </c>
      <c r="E9059">
        <v>360.3</v>
      </c>
      <c r="F9059">
        <v>345.95</v>
      </c>
      <c r="G9059">
        <v>347.95</v>
      </c>
      <c r="H9059">
        <v>273161</v>
      </c>
      <c r="I9059">
        <v>963.64</v>
      </c>
      <c r="J9059">
        <v>23420</v>
      </c>
      <c r="K9059">
        <v>128294</v>
      </c>
      <c r="L9059">
        <v>46.97</v>
      </c>
    </row>
    <row r="9060" spans="1:12" x14ac:dyDescent="0.35">
      <c r="A9060" t="s">
        <v>1650</v>
      </c>
      <c r="B9060" s="1">
        <v>45350</v>
      </c>
      <c r="C9060">
        <v>56.6</v>
      </c>
      <c r="D9060">
        <v>56.8</v>
      </c>
      <c r="E9060">
        <v>57.4</v>
      </c>
      <c r="F9060">
        <v>54.15</v>
      </c>
      <c r="G9060">
        <v>55.1</v>
      </c>
      <c r="H9060">
        <v>14956835</v>
      </c>
      <c r="I9060">
        <v>8293.7999999999993</v>
      </c>
      <c r="J9060">
        <v>35599</v>
      </c>
      <c r="K9060">
        <v>4097974</v>
      </c>
      <c r="L9060">
        <v>27.4</v>
      </c>
    </row>
    <row r="9061" spans="1:12" x14ac:dyDescent="0.35">
      <c r="A9061" t="s">
        <v>1649</v>
      </c>
      <c r="B9061" s="1">
        <v>45350</v>
      </c>
      <c r="C9061">
        <v>170.8</v>
      </c>
      <c r="D9061">
        <v>171</v>
      </c>
      <c r="E9061">
        <v>174.35</v>
      </c>
      <c r="F9061">
        <v>163.30000000000001</v>
      </c>
      <c r="G9061">
        <v>165.65</v>
      </c>
      <c r="H9061">
        <v>68403</v>
      </c>
      <c r="I9061">
        <v>114.81</v>
      </c>
      <c r="J9061">
        <v>2352</v>
      </c>
      <c r="K9061">
        <v>38309</v>
      </c>
      <c r="L9061">
        <v>56</v>
      </c>
    </row>
    <row r="9062" spans="1:12" x14ac:dyDescent="0.35">
      <c r="A9062" t="s">
        <v>1648</v>
      </c>
      <c r="B9062" s="1">
        <v>45350</v>
      </c>
      <c r="C9062">
        <v>1688.5</v>
      </c>
      <c r="D9062">
        <v>1693.95</v>
      </c>
      <c r="E9062">
        <v>1699.7</v>
      </c>
      <c r="F9062">
        <v>1647.25</v>
      </c>
      <c r="G9062">
        <v>1661.2</v>
      </c>
      <c r="H9062">
        <v>94333</v>
      </c>
      <c r="I9062">
        <v>1584.71</v>
      </c>
      <c r="J9062">
        <v>7129</v>
      </c>
      <c r="K9062">
        <v>29339</v>
      </c>
      <c r="L9062">
        <v>31.1</v>
      </c>
    </row>
    <row r="9063" spans="1:12" x14ac:dyDescent="0.35">
      <c r="A9063" t="s">
        <v>1646</v>
      </c>
      <c r="B9063" s="1">
        <v>45350</v>
      </c>
      <c r="C9063">
        <v>244.55</v>
      </c>
      <c r="D9063">
        <v>244.55</v>
      </c>
      <c r="E9063">
        <v>248.8</v>
      </c>
      <c r="F9063">
        <v>237.55</v>
      </c>
      <c r="G9063">
        <v>240.5</v>
      </c>
      <c r="H9063">
        <v>201880</v>
      </c>
      <c r="I9063">
        <v>487.99</v>
      </c>
      <c r="J9063">
        <v>9385</v>
      </c>
      <c r="K9063">
        <v>96892</v>
      </c>
      <c r="L9063">
        <v>47.99</v>
      </c>
    </row>
    <row r="9064" spans="1:12" x14ac:dyDescent="0.35">
      <c r="A9064" t="s">
        <v>1645</v>
      </c>
      <c r="B9064" s="1">
        <v>45350</v>
      </c>
      <c r="C9064">
        <v>4363.25</v>
      </c>
      <c r="D9064">
        <v>4363.25</v>
      </c>
      <c r="E9064">
        <v>4375</v>
      </c>
      <c r="F9064">
        <v>4276</v>
      </c>
      <c r="G9064">
        <v>4309.1499999999996</v>
      </c>
      <c r="H9064">
        <v>3905</v>
      </c>
      <c r="I9064">
        <v>168.43</v>
      </c>
      <c r="J9064">
        <v>1085</v>
      </c>
      <c r="K9064">
        <v>2240</v>
      </c>
      <c r="L9064">
        <v>57.36</v>
      </c>
    </row>
    <row r="9065" spans="1:12" x14ac:dyDescent="0.35">
      <c r="A9065" t="s">
        <v>1644</v>
      </c>
      <c r="B9065" s="1">
        <v>45350</v>
      </c>
      <c r="C9065">
        <v>185.65</v>
      </c>
      <c r="D9065">
        <v>186</v>
      </c>
      <c r="E9065">
        <v>187.7</v>
      </c>
      <c r="F9065">
        <v>180</v>
      </c>
      <c r="G9065">
        <v>180.4</v>
      </c>
      <c r="H9065">
        <v>607814</v>
      </c>
      <c r="I9065">
        <v>1112.74</v>
      </c>
      <c r="J9065">
        <v>14068</v>
      </c>
      <c r="K9065">
        <v>375516</v>
      </c>
      <c r="L9065">
        <v>61.78</v>
      </c>
    </row>
    <row r="9066" spans="1:12" x14ac:dyDescent="0.35">
      <c r="A9066" t="s">
        <v>1643</v>
      </c>
      <c r="B9066" s="1">
        <v>45350</v>
      </c>
      <c r="C9066">
        <v>2133.15</v>
      </c>
      <c r="D9066">
        <v>2135</v>
      </c>
      <c r="E9066">
        <v>2142.15</v>
      </c>
      <c r="F9066">
        <v>2071.85</v>
      </c>
      <c r="G9066">
        <v>2094.5500000000002</v>
      </c>
      <c r="H9066">
        <v>808633</v>
      </c>
      <c r="I9066">
        <v>16982.54</v>
      </c>
      <c r="J9066">
        <v>69542</v>
      </c>
      <c r="K9066">
        <v>454356</v>
      </c>
      <c r="L9066">
        <v>56.19</v>
      </c>
    </row>
    <row r="9067" spans="1:12" x14ac:dyDescent="0.35">
      <c r="A9067" t="s">
        <v>1642</v>
      </c>
      <c r="B9067" s="1">
        <v>45350</v>
      </c>
      <c r="C9067">
        <v>9316.7999999999993</v>
      </c>
      <c r="D9067">
        <v>9365</v>
      </c>
      <c r="E9067">
        <v>9386.0499999999993</v>
      </c>
      <c r="F9067">
        <v>8953.2999999999993</v>
      </c>
      <c r="G9067">
        <v>9027.0499999999993</v>
      </c>
      <c r="H9067">
        <v>9351</v>
      </c>
      <c r="I9067">
        <v>852.24</v>
      </c>
      <c r="J9067">
        <v>4481</v>
      </c>
      <c r="K9067">
        <v>4712</v>
      </c>
      <c r="L9067">
        <v>50.39</v>
      </c>
    </row>
    <row r="9068" spans="1:12" x14ac:dyDescent="0.35">
      <c r="A9068" t="s">
        <v>1641</v>
      </c>
      <c r="B9068" s="1">
        <v>45350</v>
      </c>
      <c r="C9068">
        <v>322.3</v>
      </c>
      <c r="D9068">
        <v>321.10000000000002</v>
      </c>
      <c r="E9068">
        <v>330</v>
      </c>
      <c r="F9068">
        <v>310</v>
      </c>
      <c r="G9068">
        <v>313.2</v>
      </c>
      <c r="H9068">
        <v>76540</v>
      </c>
      <c r="I9068">
        <v>243.85</v>
      </c>
      <c r="J9068">
        <v>5279</v>
      </c>
      <c r="K9068">
        <v>31574</v>
      </c>
      <c r="L9068">
        <v>41.25</v>
      </c>
    </row>
    <row r="9069" spans="1:12" x14ac:dyDescent="0.35">
      <c r="A9069" t="s">
        <v>1640</v>
      </c>
      <c r="B9069" s="1">
        <v>45350</v>
      </c>
      <c r="C9069">
        <v>89</v>
      </c>
      <c r="D9069">
        <v>89</v>
      </c>
      <c r="E9069">
        <v>89.45</v>
      </c>
      <c r="F9069">
        <v>86.2</v>
      </c>
      <c r="G9069">
        <v>86.6</v>
      </c>
      <c r="H9069">
        <v>3597501</v>
      </c>
      <c r="I9069">
        <v>3156.67</v>
      </c>
      <c r="J9069">
        <v>20133</v>
      </c>
      <c r="K9069">
        <v>1701835</v>
      </c>
      <c r="L9069">
        <v>47.31</v>
      </c>
    </row>
    <row r="9070" spans="1:12" x14ac:dyDescent="0.35">
      <c r="A9070" t="s">
        <v>1639</v>
      </c>
      <c r="B9070" s="1">
        <v>45350</v>
      </c>
      <c r="C9070">
        <v>123.8</v>
      </c>
      <c r="D9070">
        <v>123</v>
      </c>
      <c r="E9070">
        <v>123</v>
      </c>
      <c r="F9070">
        <v>110.8</v>
      </c>
      <c r="G9070">
        <v>111.95</v>
      </c>
      <c r="H9070">
        <v>474643</v>
      </c>
      <c r="I9070">
        <v>547.08000000000004</v>
      </c>
      <c r="J9070">
        <v>5895</v>
      </c>
      <c r="K9070">
        <v>218076</v>
      </c>
      <c r="L9070">
        <v>45.95</v>
      </c>
    </row>
    <row r="9071" spans="1:12" x14ac:dyDescent="0.35">
      <c r="A9071" t="s">
        <v>1638</v>
      </c>
      <c r="B9071" s="1">
        <v>45350</v>
      </c>
      <c r="C9071">
        <v>751.75</v>
      </c>
      <c r="D9071">
        <v>752.95</v>
      </c>
      <c r="E9071">
        <v>754.95</v>
      </c>
      <c r="F9071">
        <v>734.3</v>
      </c>
      <c r="G9071">
        <v>739.55</v>
      </c>
      <c r="H9071">
        <v>46409</v>
      </c>
      <c r="I9071">
        <v>344.19</v>
      </c>
      <c r="J9071">
        <v>8445</v>
      </c>
      <c r="K9071">
        <v>27381</v>
      </c>
      <c r="L9071">
        <v>59</v>
      </c>
    </row>
    <row r="9072" spans="1:12" x14ac:dyDescent="0.35">
      <c r="A9072" t="s">
        <v>1637</v>
      </c>
      <c r="B9072" s="1">
        <v>45350</v>
      </c>
      <c r="C9072">
        <v>1485.4</v>
      </c>
      <c r="D9072">
        <v>1481.9</v>
      </c>
      <c r="E9072">
        <v>1495</v>
      </c>
      <c r="F9072">
        <v>1460</v>
      </c>
      <c r="G9072">
        <v>1481.6</v>
      </c>
      <c r="H9072">
        <v>13491</v>
      </c>
      <c r="I9072">
        <v>199.61</v>
      </c>
      <c r="J9072">
        <v>1870</v>
      </c>
      <c r="K9072">
        <v>8126</v>
      </c>
      <c r="L9072">
        <v>60.23</v>
      </c>
    </row>
    <row r="9073" spans="1:12" x14ac:dyDescent="0.35">
      <c r="A9073" t="s">
        <v>1636</v>
      </c>
      <c r="B9073" s="1">
        <v>45350</v>
      </c>
      <c r="C9073">
        <v>72.7</v>
      </c>
      <c r="D9073">
        <v>73.7</v>
      </c>
      <c r="E9073">
        <v>73.7</v>
      </c>
      <c r="F9073">
        <v>71.3</v>
      </c>
      <c r="G9073">
        <v>72.45</v>
      </c>
      <c r="H9073">
        <v>879417</v>
      </c>
      <c r="I9073">
        <v>636.55999999999995</v>
      </c>
      <c r="J9073">
        <v>3368</v>
      </c>
      <c r="K9073">
        <v>223758</v>
      </c>
      <c r="L9073">
        <v>25.44</v>
      </c>
    </row>
    <row r="9074" spans="1:12" x14ac:dyDescent="0.35">
      <c r="A9074" t="s">
        <v>1635</v>
      </c>
      <c r="B9074" s="1">
        <v>45350</v>
      </c>
      <c r="C9074">
        <v>342.6</v>
      </c>
      <c r="D9074">
        <v>350</v>
      </c>
      <c r="E9074">
        <v>353.4</v>
      </c>
      <c r="F9074">
        <v>335.2</v>
      </c>
      <c r="G9074">
        <v>337.15</v>
      </c>
      <c r="H9074">
        <v>748688</v>
      </c>
      <c r="I9074">
        <v>2594.94</v>
      </c>
      <c r="J9074">
        <v>21308</v>
      </c>
      <c r="K9074">
        <v>192912</v>
      </c>
      <c r="L9074">
        <v>25.77</v>
      </c>
    </row>
    <row r="9075" spans="1:12" x14ac:dyDescent="0.35">
      <c r="A9075" t="s">
        <v>1634</v>
      </c>
      <c r="B9075" s="1">
        <v>45350</v>
      </c>
      <c r="C9075">
        <v>459.2</v>
      </c>
      <c r="D9075">
        <v>465.3</v>
      </c>
      <c r="E9075">
        <v>498.7</v>
      </c>
      <c r="F9075">
        <v>447.95</v>
      </c>
      <c r="G9075">
        <v>466.1</v>
      </c>
      <c r="H9075">
        <v>10260156</v>
      </c>
      <c r="I9075">
        <v>48884.65</v>
      </c>
      <c r="J9075">
        <v>230645</v>
      </c>
      <c r="K9075">
        <v>1315058</v>
      </c>
      <c r="L9075">
        <v>12.82</v>
      </c>
    </row>
    <row r="9076" spans="1:12" x14ac:dyDescent="0.35">
      <c r="A9076" t="s">
        <v>1633</v>
      </c>
      <c r="B9076" s="1">
        <v>45350</v>
      </c>
      <c r="C9076">
        <v>128.30000000000001</v>
      </c>
      <c r="D9076">
        <v>129.05000000000001</v>
      </c>
      <c r="E9076">
        <v>129.05000000000001</v>
      </c>
      <c r="F9076">
        <v>122</v>
      </c>
      <c r="G9076">
        <v>123.35</v>
      </c>
      <c r="H9076">
        <v>179428</v>
      </c>
      <c r="I9076">
        <v>223.52</v>
      </c>
      <c r="J9076">
        <v>3996</v>
      </c>
      <c r="K9076">
        <v>83018</v>
      </c>
      <c r="L9076">
        <v>46.27</v>
      </c>
    </row>
    <row r="9077" spans="1:12" x14ac:dyDescent="0.35">
      <c r="A9077" t="s">
        <v>1632</v>
      </c>
      <c r="B9077" s="1">
        <v>45350</v>
      </c>
      <c r="C9077">
        <v>43.6</v>
      </c>
      <c r="D9077">
        <v>43.7</v>
      </c>
      <c r="E9077">
        <v>43.85</v>
      </c>
      <c r="F9077">
        <v>41.85</v>
      </c>
      <c r="G9077">
        <v>42.15</v>
      </c>
      <c r="H9077">
        <v>10236517</v>
      </c>
      <c r="I9077">
        <v>4349.88</v>
      </c>
      <c r="J9077">
        <v>36601</v>
      </c>
      <c r="K9077">
        <v>4475744</v>
      </c>
      <c r="L9077">
        <v>43.72</v>
      </c>
    </row>
    <row r="9078" spans="1:12" x14ac:dyDescent="0.35">
      <c r="A9078" t="s">
        <v>1631</v>
      </c>
      <c r="B9078" s="1">
        <v>45350</v>
      </c>
      <c r="C9078">
        <v>3937.5</v>
      </c>
      <c r="D9078">
        <v>3939.95</v>
      </c>
      <c r="E9078">
        <v>3954.95</v>
      </c>
      <c r="F9078">
        <v>3885</v>
      </c>
      <c r="G9078">
        <v>3924.8</v>
      </c>
      <c r="H9078">
        <v>411252</v>
      </c>
      <c r="I9078">
        <v>16122.46</v>
      </c>
      <c r="J9078">
        <v>48746</v>
      </c>
      <c r="K9078">
        <v>241744</v>
      </c>
      <c r="L9078">
        <v>58.78</v>
      </c>
    </row>
    <row r="9079" spans="1:12" x14ac:dyDescent="0.35">
      <c r="A9079" t="s">
        <v>1630</v>
      </c>
      <c r="B9079" s="1">
        <v>45350</v>
      </c>
      <c r="C9079">
        <v>55.25</v>
      </c>
      <c r="D9079">
        <v>55</v>
      </c>
      <c r="E9079">
        <v>55.75</v>
      </c>
      <c r="F9079">
        <v>51.8</v>
      </c>
      <c r="G9079">
        <v>52</v>
      </c>
      <c r="H9079">
        <v>1087211</v>
      </c>
      <c r="I9079">
        <v>576.51</v>
      </c>
      <c r="J9079">
        <v>6234</v>
      </c>
      <c r="K9079">
        <v>665946</v>
      </c>
      <c r="L9079">
        <v>61.25</v>
      </c>
    </row>
    <row r="9080" spans="1:12" x14ac:dyDescent="0.35">
      <c r="A9080" t="s">
        <v>1628</v>
      </c>
      <c r="B9080" s="1">
        <v>45350</v>
      </c>
      <c r="C9080">
        <v>100.3</v>
      </c>
      <c r="D9080">
        <v>100.9</v>
      </c>
      <c r="E9080">
        <v>100.9</v>
      </c>
      <c r="F9080">
        <v>97.25</v>
      </c>
      <c r="G9080">
        <v>97.65</v>
      </c>
      <c r="H9080">
        <v>960766</v>
      </c>
      <c r="I9080">
        <v>945.74</v>
      </c>
      <c r="J9080">
        <v>10271</v>
      </c>
      <c r="K9080">
        <v>555170</v>
      </c>
      <c r="L9080">
        <v>57.78</v>
      </c>
    </row>
    <row r="9081" spans="1:12" x14ac:dyDescent="0.35">
      <c r="A9081" t="s">
        <v>1627</v>
      </c>
      <c r="B9081" s="1">
        <v>45350</v>
      </c>
      <c r="C9081">
        <v>66.25</v>
      </c>
      <c r="D9081">
        <v>66.650000000000006</v>
      </c>
      <c r="E9081">
        <v>68.349999999999994</v>
      </c>
      <c r="F9081">
        <v>63.45</v>
      </c>
      <c r="G9081">
        <v>65.25</v>
      </c>
      <c r="H9081">
        <v>254266</v>
      </c>
      <c r="I9081">
        <v>167.03</v>
      </c>
      <c r="J9081">
        <v>2398</v>
      </c>
      <c r="K9081">
        <v>108711</v>
      </c>
      <c r="L9081">
        <v>42.75</v>
      </c>
    </row>
    <row r="9082" spans="1:12" x14ac:dyDescent="0.35">
      <c r="A9082" t="s">
        <v>1626</v>
      </c>
      <c r="B9082" s="1">
        <v>45350</v>
      </c>
      <c r="C9082">
        <v>153.94999999999999</v>
      </c>
      <c r="D9082">
        <v>156.75</v>
      </c>
      <c r="E9082">
        <v>156.75</v>
      </c>
      <c r="F9082">
        <v>150.15</v>
      </c>
      <c r="G9082">
        <v>150.9</v>
      </c>
      <c r="H9082">
        <v>786</v>
      </c>
      <c r="I9082">
        <v>1.19</v>
      </c>
      <c r="J9082">
        <v>97</v>
      </c>
      <c r="K9082">
        <v>571</v>
      </c>
      <c r="L9082">
        <v>72.650000000000006</v>
      </c>
    </row>
    <row r="9083" spans="1:12" x14ac:dyDescent="0.35">
      <c r="A9083" t="s">
        <v>1625</v>
      </c>
      <c r="B9083" s="1">
        <v>45350</v>
      </c>
      <c r="C9083">
        <v>117.1</v>
      </c>
      <c r="D9083">
        <v>118</v>
      </c>
      <c r="E9083">
        <v>119.45</v>
      </c>
      <c r="F9083">
        <v>113.5</v>
      </c>
      <c r="G9083">
        <v>114.1</v>
      </c>
      <c r="H9083">
        <v>26566</v>
      </c>
      <c r="I9083">
        <v>30.75</v>
      </c>
      <c r="J9083">
        <v>468</v>
      </c>
      <c r="K9083">
        <v>18229</v>
      </c>
      <c r="L9083">
        <v>68.62</v>
      </c>
    </row>
    <row r="9084" spans="1:12" x14ac:dyDescent="0.35">
      <c r="A9084" t="s">
        <v>1624</v>
      </c>
      <c r="B9084" s="1">
        <v>45350</v>
      </c>
      <c r="C9084">
        <v>1151.1500000000001</v>
      </c>
      <c r="D9084">
        <v>1158.8499999999999</v>
      </c>
      <c r="E9084">
        <v>1197</v>
      </c>
      <c r="F9084">
        <v>1085</v>
      </c>
      <c r="G9084">
        <v>1117.7</v>
      </c>
      <c r="H9084">
        <v>1672445</v>
      </c>
      <c r="I9084">
        <v>19014.560000000001</v>
      </c>
      <c r="J9084">
        <v>104485</v>
      </c>
      <c r="K9084">
        <v>621441</v>
      </c>
      <c r="L9084">
        <v>37.159999999999997</v>
      </c>
    </row>
    <row r="9085" spans="1:12" x14ac:dyDescent="0.35">
      <c r="A9085" t="s">
        <v>1623</v>
      </c>
      <c r="B9085" s="1">
        <v>45350</v>
      </c>
      <c r="C9085">
        <v>2625.95</v>
      </c>
      <c r="D9085">
        <v>2632.45</v>
      </c>
      <c r="E9085">
        <v>2657.95</v>
      </c>
      <c r="F9085">
        <v>2593.4</v>
      </c>
      <c r="G9085">
        <v>2613.1</v>
      </c>
      <c r="H9085">
        <v>89697</v>
      </c>
      <c r="I9085">
        <v>2352.09</v>
      </c>
      <c r="J9085">
        <v>13860</v>
      </c>
      <c r="K9085">
        <v>39434</v>
      </c>
      <c r="L9085">
        <v>43.96</v>
      </c>
    </row>
    <row r="9086" spans="1:12" x14ac:dyDescent="0.35">
      <c r="A9086" t="s">
        <v>1622</v>
      </c>
      <c r="B9086" s="1">
        <v>45350</v>
      </c>
      <c r="C9086">
        <v>114.4</v>
      </c>
      <c r="D9086">
        <v>116.95</v>
      </c>
      <c r="E9086">
        <v>116.95</v>
      </c>
      <c r="F9086">
        <v>109.05</v>
      </c>
      <c r="G9086">
        <v>110.2</v>
      </c>
      <c r="H9086">
        <v>15705</v>
      </c>
      <c r="I9086">
        <v>17.48</v>
      </c>
      <c r="J9086">
        <v>363</v>
      </c>
      <c r="K9086">
        <v>11743</v>
      </c>
      <c r="L9086">
        <v>74.77</v>
      </c>
    </row>
    <row r="9087" spans="1:12" x14ac:dyDescent="0.35">
      <c r="A9087" t="s">
        <v>1621</v>
      </c>
      <c r="B9087" s="1">
        <v>45350</v>
      </c>
      <c r="C9087">
        <v>272.8</v>
      </c>
      <c r="D9087">
        <v>274</v>
      </c>
      <c r="E9087">
        <v>278</v>
      </c>
      <c r="F9087">
        <v>268.14999999999998</v>
      </c>
      <c r="G9087">
        <v>270.25</v>
      </c>
      <c r="H9087">
        <v>220914</v>
      </c>
      <c r="I9087">
        <v>604.74</v>
      </c>
      <c r="J9087">
        <v>6682</v>
      </c>
      <c r="K9087">
        <v>102486</v>
      </c>
      <c r="L9087">
        <v>46.39</v>
      </c>
    </row>
    <row r="9088" spans="1:12" x14ac:dyDescent="0.35">
      <c r="A9088" t="s">
        <v>1620</v>
      </c>
      <c r="B9088" s="1">
        <v>45350</v>
      </c>
      <c r="C9088">
        <v>93.6</v>
      </c>
      <c r="D9088">
        <v>94</v>
      </c>
      <c r="E9088">
        <v>95.4</v>
      </c>
      <c r="F9088">
        <v>91.2</v>
      </c>
      <c r="G9088">
        <v>91.95</v>
      </c>
      <c r="H9088">
        <v>306114</v>
      </c>
      <c r="I9088">
        <v>285.26</v>
      </c>
      <c r="J9088">
        <v>4030</v>
      </c>
      <c r="K9088">
        <v>138775</v>
      </c>
      <c r="L9088">
        <v>45.33</v>
      </c>
    </row>
    <row r="9089" spans="1:12" x14ac:dyDescent="0.35">
      <c r="A9089" t="s">
        <v>1619</v>
      </c>
      <c r="B9089" s="1">
        <v>45350</v>
      </c>
      <c r="C9089">
        <v>80.23</v>
      </c>
      <c r="D9089">
        <v>80.239999999999995</v>
      </c>
      <c r="E9089">
        <v>80.5</v>
      </c>
      <c r="F9089">
        <v>79.209999999999994</v>
      </c>
      <c r="G9089">
        <v>79.650000000000006</v>
      </c>
      <c r="H9089">
        <v>40648</v>
      </c>
      <c r="I9089">
        <v>32.5</v>
      </c>
      <c r="J9089">
        <v>582</v>
      </c>
      <c r="K9089">
        <v>35375</v>
      </c>
      <c r="L9089">
        <v>87.03</v>
      </c>
    </row>
    <row r="9090" spans="1:12" x14ac:dyDescent="0.35">
      <c r="A9090" t="s">
        <v>1618</v>
      </c>
      <c r="B9090" s="1">
        <v>45350</v>
      </c>
      <c r="C9090">
        <v>481.05</v>
      </c>
      <c r="D9090">
        <v>485.85</v>
      </c>
      <c r="E9090">
        <v>485.9</v>
      </c>
      <c r="F9090">
        <v>469</v>
      </c>
      <c r="G9090">
        <v>476.1</v>
      </c>
      <c r="H9090">
        <v>86660</v>
      </c>
      <c r="I9090">
        <v>413.69</v>
      </c>
      <c r="J9090">
        <v>7552</v>
      </c>
      <c r="K9090">
        <v>54709</v>
      </c>
      <c r="L9090">
        <v>63.13</v>
      </c>
    </row>
    <row r="9091" spans="1:12" x14ac:dyDescent="0.35">
      <c r="A9091" t="s">
        <v>1617</v>
      </c>
      <c r="B9091" s="1">
        <v>45350</v>
      </c>
      <c r="C9091">
        <v>3653.85</v>
      </c>
      <c r="D9091">
        <v>3655</v>
      </c>
      <c r="E9091">
        <v>3669</v>
      </c>
      <c r="F9091">
        <v>3582.15</v>
      </c>
      <c r="G9091">
        <v>3594.7</v>
      </c>
      <c r="H9091">
        <v>538608</v>
      </c>
      <c r="I9091">
        <v>19476.91</v>
      </c>
      <c r="J9091">
        <v>70442</v>
      </c>
      <c r="K9091">
        <v>303370</v>
      </c>
      <c r="L9091">
        <v>56.32</v>
      </c>
    </row>
    <row r="9092" spans="1:12" x14ac:dyDescent="0.35">
      <c r="A9092" t="s">
        <v>1616</v>
      </c>
      <c r="B9092" s="1">
        <v>45350</v>
      </c>
      <c r="C9092">
        <v>975.9</v>
      </c>
      <c r="D9092">
        <v>983.8</v>
      </c>
      <c r="E9092">
        <v>983.8</v>
      </c>
      <c r="F9092">
        <v>941.5</v>
      </c>
      <c r="G9092">
        <v>947.55</v>
      </c>
      <c r="H9092">
        <v>471378</v>
      </c>
      <c r="I9092">
        <v>4519.96</v>
      </c>
      <c r="J9092">
        <v>27828</v>
      </c>
      <c r="K9092">
        <v>239968</v>
      </c>
      <c r="L9092">
        <v>50.91</v>
      </c>
    </row>
    <row r="9093" spans="1:12" x14ac:dyDescent="0.35">
      <c r="A9093" t="s">
        <v>1615</v>
      </c>
      <c r="B9093" s="1">
        <v>45350</v>
      </c>
      <c r="C9093">
        <v>252.45</v>
      </c>
      <c r="D9093">
        <v>252.45</v>
      </c>
      <c r="E9093">
        <v>254.55</v>
      </c>
      <c r="F9093">
        <v>241.1</v>
      </c>
      <c r="G9093">
        <v>245.3</v>
      </c>
      <c r="H9093">
        <v>790039</v>
      </c>
      <c r="I9093">
        <v>1957.24</v>
      </c>
      <c r="J9093">
        <v>19186</v>
      </c>
      <c r="K9093">
        <v>294311</v>
      </c>
      <c r="L9093">
        <v>37.25</v>
      </c>
    </row>
    <row r="9094" spans="1:12" x14ac:dyDescent="0.35">
      <c r="A9094" t="s">
        <v>1614</v>
      </c>
      <c r="B9094" s="1">
        <v>45350</v>
      </c>
      <c r="C9094">
        <v>514.4</v>
      </c>
      <c r="D9094">
        <v>518</v>
      </c>
      <c r="E9094">
        <v>527.45000000000005</v>
      </c>
      <c r="F9094">
        <v>490.3</v>
      </c>
      <c r="G9094">
        <v>506.8</v>
      </c>
      <c r="H9094">
        <v>558666</v>
      </c>
      <c r="I9094">
        <v>2834.16</v>
      </c>
      <c r="J9094">
        <v>33747</v>
      </c>
      <c r="K9094">
        <v>212460</v>
      </c>
      <c r="L9094">
        <v>38.03</v>
      </c>
    </row>
    <row r="9095" spans="1:12" x14ac:dyDescent="0.35">
      <c r="A9095" t="s">
        <v>1613</v>
      </c>
      <c r="B9095" s="1">
        <v>45350</v>
      </c>
      <c r="C9095">
        <v>2697.7</v>
      </c>
      <c r="D9095">
        <v>2705.9</v>
      </c>
      <c r="E9095">
        <v>2793</v>
      </c>
      <c r="F9095">
        <v>2705.9</v>
      </c>
      <c r="G9095">
        <v>2747.95</v>
      </c>
      <c r="H9095">
        <v>145259</v>
      </c>
      <c r="I9095">
        <v>4014.43</v>
      </c>
      <c r="J9095">
        <v>11678</v>
      </c>
      <c r="K9095">
        <v>106662</v>
      </c>
      <c r="L9095">
        <v>73.430000000000007</v>
      </c>
    </row>
    <row r="9096" spans="1:12" x14ac:dyDescent="0.35">
      <c r="A9096" t="s">
        <v>1612</v>
      </c>
      <c r="B9096" s="1">
        <v>45350</v>
      </c>
      <c r="C9096">
        <v>219.55</v>
      </c>
      <c r="D9096">
        <v>221.5</v>
      </c>
      <c r="E9096">
        <v>227.7</v>
      </c>
      <c r="F9096">
        <v>212.3</v>
      </c>
      <c r="G9096">
        <v>216.1</v>
      </c>
      <c r="H9096">
        <v>1744305</v>
      </c>
      <c r="I9096">
        <v>3832.11</v>
      </c>
      <c r="J9096">
        <v>26503</v>
      </c>
      <c r="K9096">
        <v>722714</v>
      </c>
      <c r="L9096">
        <v>41.43</v>
      </c>
    </row>
    <row r="9097" spans="1:12" x14ac:dyDescent="0.35">
      <c r="A9097" t="s">
        <v>1611</v>
      </c>
      <c r="B9097" s="1">
        <v>45350</v>
      </c>
      <c r="C9097">
        <v>10</v>
      </c>
      <c r="D9097">
        <v>10.4</v>
      </c>
      <c r="E9097">
        <v>10.5</v>
      </c>
      <c r="F9097">
        <v>9.75</v>
      </c>
      <c r="G9097">
        <v>10.5</v>
      </c>
      <c r="H9097">
        <v>1567234</v>
      </c>
      <c r="I9097">
        <v>163.22999999999999</v>
      </c>
      <c r="J9097">
        <v>1371</v>
      </c>
      <c r="K9097">
        <v>942252</v>
      </c>
      <c r="L9097">
        <v>60.12</v>
      </c>
    </row>
    <row r="9098" spans="1:12" x14ac:dyDescent="0.35">
      <c r="A9098" t="s">
        <v>1610</v>
      </c>
      <c r="B9098" s="1">
        <v>45350</v>
      </c>
      <c r="C9098">
        <v>3555.4</v>
      </c>
      <c r="D9098">
        <v>3554.95</v>
      </c>
      <c r="E9098">
        <v>3574.75</v>
      </c>
      <c r="F9098">
        <v>3510.1</v>
      </c>
      <c r="G9098">
        <v>3533.5</v>
      </c>
      <c r="H9098">
        <v>297441</v>
      </c>
      <c r="I9098">
        <v>10544.73</v>
      </c>
      <c r="J9098">
        <v>12496</v>
      </c>
      <c r="K9098">
        <v>242048</v>
      </c>
      <c r="L9098">
        <v>81.38</v>
      </c>
    </row>
    <row r="9099" spans="1:12" x14ac:dyDescent="0.35">
      <c r="A9099" t="s">
        <v>1609</v>
      </c>
      <c r="B9099" s="1">
        <v>45350</v>
      </c>
      <c r="C9099">
        <v>1968.5</v>
      </c>
      <c r="D9099">
        <v>1968.55</v>
      </c>
      <c r="E9099">
        <v>2000.2</v>
      </c>
      <c r="F9099">
        <v>1909.9</v>
      </c>
      <c r="G9099">
        <v>1946.1</v>
      </c>
      <c r="H9099">
        <v>41661</v>
      </c>
      <c r="I9099">
        <v>810.35</v>
      </c>
      <c r="J9099">
        <v>8456</v>
      </c>
      <c r="K9099">
        <v>24811</v>
      </c>
      <c r="L9099">
        <v>59.55</v>
      </c>
    </row>
    <row r="9100" spans="1:12" x14ac:dyDescent="0.35">
      <c r="A9100" t="s">
        <v>1608</v>
      </c>
      <c r="B9100" s="1">
        <v>45350</v>
      </c>
      <c r="C9100">
        <v>1675.5</v>
      </c>
      <c r="D9100">
        <v>1684</v>
      </c>
      <c r="E9100">
        <v>1684</v>
      </c>
      <c r="F9100">
        <v>1616</v>
      </c>
      <c r="G9100">
        <v>1620.85</v>
      </c>
      <c r="H9100">
        <v>31449</v>
      </c>
      <c r="I9100">
        <v>516.4</v>
      </c>
      <c r="J9100">
        <v>5538</v>
      </c>
      <c r="K9100">
        <v>16065</v>
      </c>
      <c r="L9100">
        <v>51.08</v>
      </c>
    </row>
    <row r="9101" spans="1:12" x14ac:dyDescent="0.35">
      <c r="A9101" t="s">
        <v>1607</v>
      </c>
      <c r="B9101" s="1">
        <v>45350</v>
      </c>
      <c r="C9101">
        <v>218.5</v>
      </c>
      <c r="D9101">
        <v>218.55</v>
      </c>
      <c r="E9101">
        <v>226</v>
      </c>
      <c r="F9101">
        <v>217.75</v>
      </c>
      <c r="G9101">
        <v>219.8</v>
      </c>
      <c r="H9101">
        <v>710559</v>
      </c>
      <c r="I9101">
        <v>1578.61</v>
      </c>
      <c r="J9101">
        <v>15002</v>
      </c>
      <c r="K9101">
        <v>280298</v>
      </c>
      <c r="L9101">
        <v>39.450000000000003</v>
      </c>
    </row>
    <row r="9102" spans="1:12" x14ac:dyDescent="0.35">
      <c r="A9102" t="s">
        <v>1606</v>
      </c>
      <c r="B9102" s="1">
        <v>45350</v>
      </c>
      <c r="C9102">
        <v>641.20000000000005</v>
      </c>
      <c r="D9102">
        <v>649.95000000000005</v>
      </c>
      <c r="E9102">
        <v>722.65</v>
      </c>
      <c r="F9102">
        <v>642.6</v>
      </c>
      <c r="G9102">
        <v>681</v>
      </c>
      <c r="H9102">
        <v>1856113</v>
      </c>
      <c r="I9102">
        <v>12977.21</v>
      </c>
      <c r="J9102">
        <v>67845</v>
      </c>
      <c r="K9102">
        <v>289691</v>
      </c>
      <c r="L9102">
        <v>15.61</v>
      </c>
    </row>
    <row r="9103" spans="1:12" x14ac:dyDescent="0.35">
      <c r="A9103" t="s">
        <v>1605</v>
      </c>
      <c r="B9103" s="1">
        <v>45350</v>
      </c>
      <c r="C9103">
        <v>167.5</v>
      </c>
      <c r="D9103">
        <v>168.5</v>
      </c>
      <c r="E9103">
        <v>168.5</v>
      </c>
      <c r="F9103">
        <v>160</v>
      </c>
      <c r="G9103">
        <v>161.6</v>
      </c>
      <c r="H9103">
        <v>719088</v>
      </c>
      <c r="I9103">
        <v>1169.17</v>
      </c>
      <c r="J9103">
        <v>11412</v>
      </c>
      <c r="K9103">
        <v>496903</v>
      </c>
      <c r="L9103">
        <v>69.099999999999994</v>
      </c>
    </row>
    <row r="9104" spans="1:12" x14ac:dyDescent="0.35">
      <c r="A9104" t="s">
        <v>1604</v>
      </c>
      <c r="B9104" s="1">
        <v>45350</v>
      </c>
      <c r="C9104">
        <v>3698.5</v>
      </c>
      <c r="D9104">
        <v>3699</v>
      </c>
      <c r="E9104">
        <v>3699</v>
      </c>
      <c r="F9104">
        <v>3540</v>
      </c>
      <c r="G9104">
        <v>3582.3</v>
      </c>
      <c r="H9104">
        <v>309787</v>
      </c>
      <c r="I9104">
        <v>11195.39</v>
      </c>
      <c r="J9104">
        <v>13405</v>
      </c>
      <c r="K9104">
        <v>264830</v>
      </c>
      <c r="L9104">
        <v>85.49</v>
      </c>
    </row>
    <row r="9105" spans="1:12" x14ac:dyDescent="0.35">
      <c r="A9105" t="s">
        <v>1603</v>
      </c>
      <c r="B9105" s="1">
        <v>45350</v>
      </c>
      <c r="C9105">
        <v>248.15</v>
      </c>
      <c r="D9105">
        <v>249.4</v>
      </c>
      <c r="E9105">
        <v>249.85</v>
      </c>
      <c r="F9105">
        <v>237.15</v>
      </c>
      <c r="G9105">
        <v>238.3</v>
      </c>
      <c r="H9105">
        <v>146158</v>
      </c>
      <c r="I9105">
        <v>356.14</v>
      </c>
      <c r="J9105">
        <v>6674</v>
      </c>
      <c r="K9105">
        <v>92769</v>
      </c>
      <c r="L9105">
        <v>63.47</v>
      </c>
    </row>
    <row r="9106" spans="1:12" x14ac:dyDescent="0.35">
      <c r="A9106" t="s">
        <v>1602</v>
      </c>
      <c r="B9106" s="1">
        <v>45350</v>
      </c>
      <c r="C9106">
        <v>2504.9499999999998</v>
      </c>
      <c r="D9106">
        <v>2589.9</v>
      </c>
      <c r="E9106">
        <v>2680</v>
      </c>
      <c r="F9106">
        <v>2428.15</v>
      </c>
      <c r="G9106">
        <v>2619</v>
      </c>
      <c r="H9106">
        <v>71544</v>
      </c>
      <c r="I9106">
        <v>1825.37</v>
      </c>
      <c r="J9106">
        <v>12445</v>
      </c>
      <c r="K9106">
        <v>27412</v>
      </c>
      <c r="L9106">
        <v>38.31</v>
      </c>
    </row>
    <row r="9107" spans="1:12" x14ac:dyDescent="0.35">
      <c r="A9107" t="s">
        <v>1601</v>
      </c>
      <c r="B9107" s="1">
        <v>45350</v>
      </c>
      <c r="C9107">
        <v>1309.2</v>
      </c>
      <c r="D9107">
        <v>1322.25</v>
      </c>
      <c r="E9107">
        <v>1322.25</v>
      </c>
      <c r="F9107">
        <v>1290.0999999999999</v>
      </c>
      <c r="G9107">
        <v>1299.5999999999999</v>
      </c>
      <c r="H9107">
        <v>7515</v>
      </c>
      <c r="I9107">
        <v>97.98</v>
      </c>
      <c r="J9107">
        <v>1011</v>
      </c>
      <c r="K9107">
        <v>4752</v>
      </c>
      <c r="L9107">
        <v>63.23</v>
      </c>
    </row>
    <row r="9108" spans="1:12" x14ac:dyDescent="0.35">
      <c r="A9108" t="s">
        <v>1600</v>
      </c>
      <c r="B9108" s="1">
        <v>45350</v>
      </c>
      <c r="C9108">
        <v>258.60000000000002</v>
      </c>
      <c r="D9108">
        <v>261.39999999999998</v>
      </c>
      <c r="E9108">
        <v>261.39999999999998</v>
      </c>
      <c r="F9108">
        <v>245.7</v>
      </c>
      <c r="G9108">
        <v>245.7</v>
      </c>
      <c r="H9108">
        <v>1826992</v>
      </c>
      <c r="I9108">
        <v>4561.1400000000003</v>
      </c>
      <c r="J9108">
        <v>9583</v>
      </c>
      <c r="K9108">
        <v>1088542</v>
      </c>
      <c r="L9108">
        <v>59.58</v>
      </c>
    </row>
    <row r="9109" spans="1:12" x14ac:dyDescent="0.35">
      <c r="A9109" t="s">
        <v>1599</v>
      </c>
      <c r="B9109" s="1">
        <v>45350</v>
      </c>
      <c r="C9109">
        <v>195</v>
      </c>
      <c r="D9109">
        <v>198.5</v>
      </c>
      <c r="E9109">
        <v>198.5</v>
      </c>
      <c r="F9109">
        <v>183.3</v>
      </c>
      <c r="G9109">
        <v>185.7</v>
      </c>
      <c r="H9109">
        <v>3890386</v>
      </c>
      <c r="I9109">
        <v>7340.18</v>
      </c>
      <c r="J9109">
        <v>51942</v>
      </c>
      <c r="K9109">
        <v>2155167</v>
      </c>
      <c r="L9109">
        <v>55.4</v>
      </c>
    </row>
    <row r="9110" spans="1:12" x14ac:dyDescent="0.35">
      <c r="A9110" t="s">
        <v>1598</v>
      </c>
      <c r="B9110" s="1">
        <v>45350</v>
      </c>
      <c r="C9110">
        <v>96.4</v>
      </c>
      <c r="D9110">
        <v>96.75</v>
      </c>
      <c r="E9110">
        <v>101.8</v>
      </c>
      <c r="F9110">
        <v>93.05</v>
      </c>
      <c r="G9110">
        <v>94.1</v>
      </c>
      <c r="H9110">
        <v>546194</v>
      </c>
      <c r="I9110">
        <v>532.41</v>
      </c>
      <c r="J9110">
        <v>4575</v>
      </c>
      <c r="K9110">
        <v>214581</v>
      </c>
      <c r="L9110">
        <v>39.29</v>
      </c>
    </row>
    <row r="9111" spans="1:12" x14ac:dyDescent="0.35">
      <c r="A9111" t="s">
        <v>1597</v>
      </c>
      <c r="B9111" s="1">
        <v>45350</v>
      </c>
      <c r="C9111">
        <v>118.95</v>
      </c>
      <c r="D9111">
        <v>119.15</v>
      </c>
      <c r="E9111">
        <v>119.8</v>
      </c>
      <c r="F9111">
        <v>111.15</v>
      </c>
      <c r="G9111">
        <v>112.65</v>
      </c>
      <c r="H9111">
        <v>1092704</v>
      </c>
      <c r="I9111">
        <v>1249.6300000000001</v>
      </c>
      <c r="J9111">
        <v>8852</v>
      </c>
      <c r="K9111">
        <v>429933</v>
      </c>
      <c r="L9111">
        <v>39.35</v>
      </c>
    </row>
    <row r="9112" spans="1:12" x14ac:dyDescent="0.35">
      <c r="A9112" t="s">
        <v>1596</v>
      </c>
      <c r="B9112" s="1">
        <v>45350</v>
      </c>
      <c r="C9112">
        <v>275.14999999999998</v>
      </c>
      <c r="D9112">
        <v>275.85000000000002</v>
      </c>
      <c r="E9112">
        <v>286</v>
      </c>
      <c r="F9112">
        <v>268.75</v>
      </c>
      <c r="G9112">
        <v>279.64999999999998</v>
      </c>
      <c r="H9112">
        <v>78630</v>
      </c>
      <c r="I9112">
        <v>215.48</v>
      </c>
      <c r="J9112">
        <v>2068</v>
      </c>
      <c r="K9112">
        <v>25402</v>
      </c>
      <c r="L9112">
        <v>32.31</v>
      </c>
    </row>
    <row r="9113" spans="1:12" x14ac:dyDescent="0.35">
      <c r="A9113" t="s">
        <v>1595</v>
      </c>
      <c r="B9113" s="1">
        <v>45350</v>
      </c>
      <c r="C9113">
        <v>733.15</v>
      </c>
      <c r="D9113">
        <v>736.5</v>
      </c>
      <c r="E9113">
        <v>763.75</v>
      </c>
      <c r="F9113">
        <v>734</v>
      </c>
      <c r="G9113">
        <v>750.35</v>
      </c>
      <c r="H9113">
        <v>545493</v>
      </c>
      <c r="I9113">
        <v>4094.01</v>
      </c>
      <c r="J9113">
        <v>25967</v>
      </c>
      <c r="K9113">
        <v>230993</v>
      </c>
      <c r="L9113">
        <v>42.35</v>
      </c>
    </row>
    <row r="9114" spans="1:12" x14ac:dyDescent="0.35">
      <c r="A9114" t="s">
        <v>1594</v>
      </c>
      <c r="B9114" s="1">
        <v>45350</v>
      </c>
      <c r="C9114">
        <v>1188.45</v>
      </c>
      <c r="D9114">
        <v>1188.45</v>
      </c>
      <c r="E9114">
        <v>1207.95</v>
      </c>
      <c r="F9114">
        <v>1160.1500000000001</v>
      </c>
      <c r="G9114">
        <v>1169.0999999999999</v>
      </c>
      <c r="H9114">
        <v>41978</v>
      </c>
      <c r="I9114">
        <v>494.17</v>
      </c>
      <c r="J9114">
        <v>7217</v>
      </c>
      <c r="K9114">
        <v>19881</v>
      </c>
      <c r="L9114">
        <v>47.36</v>
      </c>
    </row>
    <row r="9115" spans="1:12" x14ac:dyDescent="0.35">
      <c r="A9115" t="s">
        <v>1593</v>
      </c>
      <c r="B9115" s="1">
        <v>45350</v>
      </c>
      <c r="C9115">
        <v>738.9</v>
      </c>
      <c r="D9115">
        <v>743.6</v>
      </c>
      <c r="E9115">
        <v>744.9</v>
      </c>
      <c r="F9115">
        <v>711.05</v>
      </c>
      <c r="G9115">
        <v>716.15</v>
      </c>
      <c r="H9115">
        <v>142630</v>
      </c>
      <c r="I9115">
        <v>1031.33</v>
      </c>
      <c r="J9115">
        <v>15961</v>
      </c>
      <c r="K9115">
        <v>75951</v>
      </c>
      <c r="L9115">
        <v>53.25</v>
      </c>
    </row>
    <row r="9116" spans="1:12" x14ac:dyDescent="0.35">
      <c r="A9116" t="s">
        <v>1592</v>
      </c>
      <c r="B9116" s="1">
        <v>45350</v>
      </c>
      <c r="C9116">
        <v>1296.05</v>
      </c>
      <c r="D9116">
        <v>1302</v>
      </c>
      <c r="E9116">
        <v>1306.05</v>
      </c>
      <c r="F9116">
        <v>1271</v>
      </c>
      <c r="G9116">
        <v>1285.8499999999999</v>
      </c>
      <c r="H9116">
        <v>1289779</v>
      </c>
      <c r="I9116">
        <v>16724.05</v>
      </c>
      <c r="J9116">
        <v>90157</v>
      </c>
      <c r="K9116">
        <v>707319</v>
      </c>
      <c r="L9116">
        <v>54.84</v>
      </c>
    </row>
    <row r="9117" spans="1:12" x14ac:dyDescent="0.35">
      <c r="A9117" t="s">
        <v>1591</v>
      </c>
      <c r="B9117" s="1">
        <v>45350</v>
      </c>
      <c r="C9117">
        <v>39.33</v>
      </c>
      <c r="D9117">
        <v>39.75</v>
      </c>
      <c r="E9117">
        <v>39.75</v>
      </c>
      <c r="F9117">
        <v>38.5</v>
      </c>
      <c r="G9117">
        <v>38.880000000000003</v>
      </c>
      <c r="H9117">
        <v>4277</v>
      </c>
      <c r="I9117">
        <v>1.68</v>
      </c>
      <c r="J9117">
        <v>164</v>
      </c>
      <c r="K9117">
        <v>3311</v>
      </c>
      <c r="L9117">
        <v>77.41</v>
      </c>
    </row>
    <row r="9118" spans="1:12" x14ac:dyDescent="0.35">
      <c r="A9118" t="s">
        <v>1590</v>
      </c>
      <c r="B9118" s="1">
        <v>45350</v>
      </c>
      <c r="C9118">
        <v>3064.4</v>
      </c>
      <c r="D9118">
        <v>3063.05</v>
      </c>
      <c r="E9118">
        <v>3083.8</v>
      </c>
      <c r="F9118">
        <v>2966</v>
      </c>
      <c r="G9118">
        <v>2985.45</v>
      </c>
      <c r="H9118">
        <v>8438</v>
      </c>
      <c r="I9118">
        <v>254.67</v>
      </c>
      <c r="J9118">
        <v>2934</v>
      </c>
      <c r="K9118">
        <v>3839</v>
      </c>
      <c r="L9118">
        <v>45.5</v>
      </c>
    </row>
    <row r="9119" spans="1:12" x14ac:dyDescent="0.35">
      <c r="A9119" t="s">
        <v>1589</v>
      </c>
      <c r="B9119" s="1">
        <v>45350</v>
      </c>
      <c r="C9119">
        <v>293.35000000000002</v>
      </c>
      <c r="D9119">
        <v>294.95</v>
      </c>
      <c r="E9119">
        <v>304.89999999999998</v>
      </c>
      <c r="F9119">
        <v>289.95</v>
      </c>
      <c r="G9119">
        <v>293.7</v>
      </c>
      <c r="H9119">
        <v>591349</v>
      </c>
      <c r="I9119">
        <v>1757.15</v>
      </c>
      <c r="J9119">
        <v>27694</v>
      </c>
      <c r="K9119">
        <v>221166</v>
      </c>
      <c r="L9119">
        <v>37.4</v>
      </c>
    </row>
    <row r="9120" spans="1:12" x14ac:dyDescent="0.35">
      <c r="A9120" t="s">
        <v>1588</v>
      </c>
      <c r="B9120" s="1">
        <v>45350</v>
      </c>
      <c r="C9120">
        <v>4104.3999999999996</v>
      </c>
      <c r="D9120">
        <v>4095.6</v>
      </c>
      <c r="E9120">
        <v>4154.8999999999996</v>
      </c>
      <c r="F9120">
        <v>4089</v>
      </c>
      <c r="G9120">
        <v>4118.95</v>
      </c>
      <c r="H9120">
        <v>1939225</v>
      </c>
      <c r="I9120">
        <v>80019.149999999994</v>
      </c>
      <c r="J9120">
        <v>139242</v>
      </c>
      <c r="K9120">
        <v>1044776</v>
      </c>
      <c r="L9120">
        <v>53.88</v>
      </c>
    </row>
    <row r="9121" spans="1:12" x14ac:dyDescent="0.35">
      <c r="A9121" t="s">
        <v>1587</v>
      </c>
      <c r="B9121" s="1">
        <v>45350</v>
      </c>
      <c r="C9121">
        <v>2210.15</v>
      </c>
      <c r="D9121">
        <v>2220.9499999999998</v>
      </c>
      <c r="E9121">
        <v>2239.9</v>
      </c>
      <c r="F9121">
        <v>2177.1</v>
      </c>
      <c r="G9121">
        <v>2214.4499999999998</v>
      </c>
      <c r="H9121">
        <v>1752</v>
      </c>
      <c r="I9121">
        <v>38.700000000000003</v>
      </c>
      <c r="J9121">
        <v>768</v>
      </c>
      <c r="K9121">
        <v>1067</v>
      </c>
      <c r="L9121">
        <v>60.9</v>
      </c>
    </row>
    <row r="9122" spans="1:12" x14ac:dyDescent="0.35">
      <c r="A9122" t="s">
        <v>1586</v>
      </c>
      <c r="B9122" s="1">
        <v>45350</v>
      </c>
      <c r="C9122">
        <v>384.95</v>
      </c>
      <c r="D9122">
        <v>384.95</v>
      </c>
      <c r="E9122">
        <v>394.75</v>
      </c>
      <c r="F9122">
        <v>382.6</v>
      </c>
      <c r="G9122">
        <v>385.65</v>
      </c>
      <c r="H9122">
        <v>206257</v>
      </c>
      <c r="I9122">
        <v>800.32</v>
      </c>
      <c r="J9122">
        <v>9165</v>
      </c>
      <c r="K9122">
        <v>73134</v>
      </c>
      <c r="L9122">
        <v>35.46</v>
      </c>
    </row>
    <row r="9123" spans="1:12" x14ac:dyDescent="0.35">
      <c r="A9123" t="s">
        <v>1585</v>
      </c>
      <c r="B9123" s="1">
        <v>45350</v>
      </c>
      <c r="C9123">
        <v>1180.2</v>
      </c>
      <c r="D9123">
        <v>1180</v>
      </c>
      <c r="E9123">
        <v>1186.1500000000001</v>
      </c>
      <c r="F9123">
        <v>1131.2</v>
      </c>
      <c r="G9123">
        <v>1141.9000000000001</v>
      </c>
      <c r="H9123">
        <v>168947</v>
      </c>
      <c r="I9123">
        <v>1933.02</v>
      </c>
      <c r="J9123">
        <v>10075</v>
      </c>
      <c r="K9123">
        <v>132381</v>
      </c>
      <c r="L9123">
        <v>78.36</v>
      </c>
    </row>
    <row r="9124" spans="1:12" x14ac:dyDescent="0.35">
      <c r="A9124" t="s">
        <v>1584</v>
      </c>
      <c r="B9124" s="1">
        <v>45350</v>
      </c>
      <c r="C9124">
        <v>829.65</v>
      </c>
      <c r="D9124">
        <v>832.75</v>
      </c>
      <c r="E9124">
        <v>839.3</v>
      </c>
      <c r="F9124">
        <v>820</v>
      </c>
      <c r="G9124">
        <v>834.45</v>
      </c>
      <c r="H9124">
        <v>54508</v>
      </c>
      <c r="I9124">
        <v>453.85</v>
      </c>
      <c r="J9124">
        <v>3947</v>
      </c>
      <c r="K9124">
        <v>41896</v>
      </c>
      <c r="L9124">
        <v>76.86</v>
      </c>
    </row>
    <row r="9125" spans="1:12" x14ac:dyDescent="0.35">
      <c r="A9125" t="s">
        <v>1583</v>
      </c>
      <c r="B9125" s="1">
        <v>45350</v>
      </c>
      <c r="C9125">
        <v>121.7</v>
      </c>
      <c r="D9125">
        <v>121.7</v>
      </c>
      <c r="E9125">
        <v>123.2</v>
      </c>
      <c r="F9125">
        <v>114.1</v>
      </c>
      <c r="G9125">
        <v>115.4</v>
      </c>
      <c r="H9125">
        <v>398748</v>
      </c>
      <c r="I9125">
        <v>469.95</v>
      </c>
      <c r="J9125">
        <v>7230</v>
      </c>
      <c r="K9125">
        <v>230756</v>
      </c>
      <c r="L9125">
        <v>57.87</v>
      </c>
    </row>
    <row r="9126" spans="1:12" x14ac:dyDescent="0.35">
      <c r="A9126" t="s">
        <v>1582</v>
      </c>
      <c r="B9126" s="1">
        <v>45350</v>
      </c>
      <c r="C9126">
        <v>1242.45</v>
      </c>
      <c r="D9126">
        <v>1255</v>
      </c>
      <c r="E9126">
        <v>1255</v>
      </c>
      <c r="F9126">
        <v>1217</v>
      </c>
      <c r="G9126">
        <v>1222.25</v>
      </c>
      <c r="H9126">
        <v>31880</v>
      </c>
      <c r="I9126">
        <v>391.93</v>
      </c>
      <c r="J9126">
        <v>4452</v>
      </c>
      <c r="K9126">
        <v>15978</v>
      </c>
      <c r="L9126">
        <v>50.12</v>
      </c>
    </row>
    <row r="9127" spans="1:12" x14ac:dyDescent="0.35">
      <c r="A9127" t="s">
        <v>1581</v>
      </c>
      <c r="B9127" s="1">
        <v>45350</v>
      </c>
      <c r="C9127">
        <v>6.96</v>
      </c>
      <c r="D9127">
        <v>6.97</v>
      </c>
      <c r="E9127">
        <v>7.09</v>
      </c>
      <c r="F9127">
        <v>6.87</v>
      </c>
      <c r="G9127">
        <v>6.88</v>
      </c>
      <c r="H9127">
        <v>826275</v>
      </c>
      <c r="I9127">
        <v>57.07</v>
      </c>
      <c r="J9127">
        <v>1614</v>
      </c>
      <c r="K9127">
        <v>796404</v>
      </c>
      <c r="L9127">
        <v>96.38</v>
      </c>
    </row>
    <row r="9128" spans="1:12" x14ac:dyDescent="0.35">
      <c r="A9128" t="s">
        <v>1580</v>
      </c>
      <c r="B9128" s="1">
        <v>45350</v>
      </c>
      <c r="C9128">
        <v>1075.75</v>
      </c>
      <c r="D9128">
        <v>1080</v>
      </c>
      <c r="E9128">
        <v>1086.5</v>
      </c>
      <c r="F9128">
        <v>1043</v>
      </c>
      <c r="G9128">
        <v>1045.95</v>
      </c>
      <c r="H9128">
        <v>1801058</v>
      </c>
      <c r="I9128">
        <v>19023.36</v>
      </c>
      <c r="J9128">
        <v>150300</v>
      </c>
      <c r="K9128">
        <v>1117397</v>
      </c>
      <c r="L9128">
        <v>62.04</v>
      </c>
    </row>
    <row r="9129" spans="1:12" x14ac:dyDescent="0.35">
      <c r="A9129" t="s">
        <v>1579</v>
      </c>
      <c r="B9129" s="1">
        <v>45350</v>
      </c>
      <c r="C9129">
        <v>144.19999999999999</v>
      </c>
      <c r="D9129">
        <v>144.05000000000001</v>
      </c>
      <c r="E9129">
        <v>144.94999999999999</v>
      </c>
      <c r="F9129">
        <v>140.05000000000001</v>
      </c>
      <c r="G9129">
        <v>140.75</v>
      </c>
      <c r="H9129">
        <v>20721926</v>
      </c>
      <c r="I9129">
        <v>29466.19</v>
      </c>
      <c r="J9129">
        <v>194968</v>
      </c>
      <c r="K9129">
        <v>8396489</v>
      </c>
      <c r="L9129">
        <v>40.520000000000003</v>
      </c>
    </row>
    <row r="9130" spans="1:12" x14ac:dyDescent="0.35">
      <c r="A9130" t="s">
        <v>1578</v>
      </c>
      <c r="B9130" s="1">
        <v>45350</v>
      </c>
      <c r="C9130">
        <v>375.55</v>
      </c>
      <c r="D9130">
        <v>375.5</v>
      </c>
      <c r="E9130">
        <v>378.25</v>
      </c>
      <c r="F9130">
        <v>364.6</v>
      </c>
      <c r="G9130">
        <v>365.75</v>
      </c>
      <c r="H9130">
        <v>8577264</v>
      </c>
      <c r="I9130">
        <v>31740.03</v>
      </c>
      <c r="J9130">
        <v>117404</v>
      </c>
      <c r="K9130">
        <v>2941080</v>
      </c>
      <c r="L9130">
        <v>34.29</v>
      </c>
    </row>
    <row r="9131" spans="1:12" x14ac:dyDescent="0.35">
      <c r="A9131" t="s">
        <v>1577</v>
      </c>
      <c r="B9131" s="1">
        <v>45350</v>
      </c>
      <c r="C9131">
        <v>633.5</v>
      </c>
      <c r="D9131">
        <v>638</v>
      </c>
      <c r="E9131">
        <v>643</v>
      </c>
      <c r="F9131">
        <v>626.1</v>
      </c>
      <c r="G9131">
        <v>632.04999999999995</v>
      </c>
      <c r="H9131">
        <v>3737911</v>
      </c>
      <c r="I9131">
        <v>23726.35</v>
      </c>
      <c r="J9131">
        <v>52077</v>
      </c>
      <c r="K9131">
        <v>1775806</v>
      </c>
      <c r="L9131">
        <v>47.51</v>
      </c>
    </row>
    <row r="9132" spans="1:12" x14ac:dyDescent="0.35">
      <c r="A9132" t="s">
        <v>1576</v>
      </c>
      <c r="B9132" s="1">
        <v>45350</v>
      </c>
      <c r="C9132">
        <v>962.7</v>
      </c>
      <c r="D9132">
        <v>966.15</v>
      </c>
      <c r="E9132">
        <v>976</v>
      </c>
      <c r="F9132">
        <v>950.3</v>
      </c>
      <c r="G9132">
        <v>958.05</v>
      </c>
      <c r="H9132">
        <v>15219187</v>
      </c>
      <c r="I9132">
        <v>146823.25</v>
      </c>
      <c r="J9132">
        <v>274090</v>
      </c>
      <c r="K9132">
        <v>4702828</v>
      </c>
      <c r="L9132">
        <v>30.9</v>
      </c>
    </row>
    <row r="9133" spans="1:12" x14ac:dyDescent="0.35">
      <c r="A9133" t="s">
        <v>1575</v>
      </c>
      <c r="B9133" s="1">
        <v>45350</v>
      </c>
      <c r="C9133">
        <v>7136.65</v>
      </c>
      <c r="D9133">
        <v>7164</v>
      </c>
      <c r="E9133">
        <v>7303</v>
      </c>
      <c r="F9133">
        <v>6860</v>
      </c>
      <c r="G9133">
        <v>6985.25</v>
      </c>
      <c r="H9133">
        <v>138349</v>
      </c>
      <c r="I9133">
        <v>9810.32</v>
      </c>
      <c r="J9133">
        <v>24887</v>
      </c>
      <c r="K9133">
        <v>59471</v>
      </c>
      <c r="L9133">
        <v>42.99</v>
      </c>
    </row>
    <row r="9134" spans="1:12" x14ac:dyDescent="0.35">
      <c r="A9134" t="s">
        <v>1574</v>
      </c>
      <c r="B9134" s="1">
        <v>45350</v>
      </c>
      <c r="C9134">
        <v>6.2</v>
      </c>
      <c r="D9134">
        <v>6.2</v>
      </c>
      <c r="E9134">
        <v>6.21</v>
      </c>
      <c r="F9134">
        <v>6.11</v>
      </c>
      <c r="G9134">
        <v>6.18</v>
      </c>
      <c r="H9134">
        <v>1293443</v>
      </c>
      <c r="I9134">
        <v>79.849999999999994</v>
      </c>
      <c r="J9134">
        <v>2908</v>
      </c>
      <c r="K9134">
        <v>1091148</v>
      </c>
      <c r="L9134">
        <v>84.36</v>
      </c>
    </row>
    <row r="9135" spans="1:12" x14ac:dyDescent="0.35">
      <c r="A9135" t="s">
        <v>1573</v>
      </c>
      <c r="B9135" s="1">
        <v>45350</v>
      </c>
      <c r="C9135">
        <v>7640.6</v>
      </c>
      <c r="D9135">
        <v>7695</v>
      </c>
      <c r="E9135">
        <v>7716.45</v>
      </c>
      <c r="F9135">
        <v>7562</v>
      </c>
      <c r="G9135">
        <v>7593.65</v>
      </c>
      <c r="H9135">
        <v>72324</v>
      </c>
      <c r="I9135">
        <v>5510.14</v>
      </c>
      <c r="J9135">
        <v>14495</v>
      </c>
      <c r="K9135">
        <v>40037</v>
      </c>
      <c r="L9135">
        <v>55.36</v>
      </c>
    </row>
    <row r="9136" spans="1:12" x14ac:dyDescent="0.35">
      <c r="A9136" t="s">
        <v>1572</v>
      </c>
      <c r="B9136" s="1">
        <v>45350</v>
      </c>
      <c r="C9136">
        <v>1183.5999999999999</v>
      </c>
      <c r="D9136">
        <v>1189.75</v>
      </c>
      <c r="E9136">
        <v>1205</v>
      </c>
      <c r="F9136">
        <v>1163.0999999999999</v>
      </c>
      <c r="G9136">
        <v>1167.95</v>
      </c>
      <c r="H9136">
        <v>2170054</v>
      </c>
      <c r="I9136">
        <v>25803.57</v>
      </c>
      <c r="J9136">
        <v>97849</v>
      </c>
      <c r="K9136">
        <v>752505</v>
      </c>
      <c r="L9136">
        <v>34.68</v>
      </c>
    </row>
    <row r="9137" spans="1:12" x14ac:dyDescent="0.35">
      <c r="A9137" t="s">
        <v>1571</v>
      </c>
      <c r="B9137" s="1">
        <v>45350</v>
      </c>
      <c r="C9137">
        <v>1909.5</v>
      </c>
      <c r="D9137">
        <v>1911.95</v>
      </c>
      <c r="E9137">
        <v>1932</v>
      </c>
      <c r="F9137">
        <v>1901.8</v>
      </c>
      <c r="G9137">
        <v>1912.95</v>
      </c>
      <c r="H9137">
        <v>1194566</v>
      </c>
      <c r="I9137">
        <v>22920.82</v>
      </c>
      <c r="J9137">
        <v>54572</v>
      </c>
      <c r="K9137">
        <v>569246</v>
      </c>
      <c r="L9137">
        <v>47.65</v>
      </c>
    </row>
    <row r="9138" spans="1:12" x14ac:dyDescent="0.35">
      <c r="A9138" t="s">
        <v>1570</v>
      </c>
      <c r="B9138" s="1">
        <v>45350</v>
      </c>
      <c r="C9138">
        <v>961.8</v>
      </c>
      <c r="D9138">
        <v>961</v>
      </c>
      <c r="E9138">
        <v>965.5</v>
      </c>
      <c r="F9138">
        <v>940.5</v>
      </c>
      <c r="G9138">
        <v>944.1</v>
      </c>
      <c r="H9138">
        <v>733055</v>
      </c>
      <c r="I9138">
        <v>6976.65</v>
      </c>
      <c r="J9138">
        <v>44970</v>
      </c>
      <c r="K9138">
        <v>383280</v>
      </c>
      <c r="L9138">
        <v>52.29</v>
      </c>
    </row>
    <row r="9139" spans="1:12" x14ac:dyDescent="0.35">
      <c r="A9139" t="s">
        <v>1569</v>
      </c>
      <c r="B9139" s="1">
        <v>45350</v>
      </c>
      <c r="C9139">
        <v>13465.85</v>
      </c>
      <c r="D9139">
        <v>13500</v>
      </c>
      <c r="E9139">
        <v>13549.85</v>
      </c>
      <c r="F9139">
        <v>13156.5</v>
      </c>
      <c r="G9139">
        <v>13265.75</v>
      </c>
      <c r="H9139">
        <v>753</v>
      </c>
      <c r="I9139">
        <v>100.17</v>
      </c>
      <c r="J9139">
        <v>413</v>
      </c>
      <c r="K9139">
        <v>408</v>
      </c>
      <c r="L9139">
        <v>54.18</v>
      </c>
    </row>
    <row r="9140" spans="1:12" x14ac:dyDescent="0.35">
      <c r="A9140" t="s">
        <v>1568</v>
      </c>
      <c r="B9140" s="1">
        <v>45350</v>
      </c>
      <c r="C9140">
        <v>470.1</v>
      </c>
      <c r="D9140">
        <v>470.65</v>
      </c>
      <c r="E9140">
        <v>472.7</v>
      </c>
      <c r="F9140">
        <v>464</v>
      </c>
      <c r="G9140">
        <v>467.85</v>
      </c>
      <c r="H9140">
        <v>63941</v>
      </c>
      <c r="I9140">
        <v>299.08999999999997</v>
      </c>
      <c r="J9140">
        <v>6203</v>
      </c>
      <c r="K9140">
        <v>31313</v>
      </c>
      <c r="L9140">
        <v>48.97</v>
      </c>
    </row>
    <row r="9141" spans="1:12" x14ac:dyDescent="0.35">
      <c r="A9141" t="s">
        <v>1567</v>
      </c>
      <c r="B9141" s="1">
        <v>45350</v>
      </c>
      <c r="C9141">
        <v>148.35</v>
      </c>
      <c r="D9141">
        <v>143.6</v>
      </c>
      <c r="E9141">
        <v>151.69999999999999</v>
      </c>
      <c r="F9141">
        <v>133.6</v>
      </c>
      <c r="G9141">
        <v>142.94999999999999</v>
      </c>
      <c r="H9141">
        <v>1103573</v>
      </c>
      <c r="I9141">
        <v>1569.47</v>
      </c>
      <c r="J9141">
        <v>8908</v>
      </c>
      <c r="K9141">
        <v>504189</v>
      </c>
      <c r="L9141">
        <v>45.69</v>
      </c>
    </row>
    <row r="9142" spans="1:12" x14ac:dyDescent="0.35">
      <c r="A9142" t="s">
        <v>1566</v>
      </c>
      <c r="B9142" s="1">
        <v>45350</v>
      </c>
      <c r="C9142">
        <v>997.85</v>
      </c>
      <c r="D9142">
        <v>1013</v>
      </c>
      <c r="E9142">
        <v>1044.95</v>
      </c>
      <c r="F9142">
        <v>993</v>
      </c>
      <c r="G9142">
        <v>1007.1</v>
      </c>
      <c r="H9142">
        <v>1609250</v>
      </c>
      <c r="I9142">
        <v>16434.45</v>
      </c>
      <c r="J9142">
        <v>62467</v>
      </c>
      <c r="K9142">
        <v>291551</v>
      </c>
      <c r="L9142">
        <v>18.12</v>
      </c>
    </row>
    <row r="9143" spans="1:12" x14ac:dyDescent="0.35">
      <c r="A9143" t="s">
        <v>1565</v>
      </c>
      <c r="B9143" s="1">
        <v>45350</v>
      </c>
      <c r="C9143">
        <v>28.5</v>
      </c>
      <c r="D9143">
        <v>28.5</v>
      </c>
      <c r="E9143">
        <v>28.8</v>
      </c>
      <c r="F9143">
        <v>27.8</v>
      </c>
      <c r="G9143">
        <v>27.85</v>
      </c>
      <c r="H9143">
        <v>397875</v>
      </c>
      <c r="I9143">
        <v>111.99</v>
      </c>
      <c r="J9143">
        <v>1793</v>
      </c>
      <c r="K9143">
        <v>231441</v>
      </c>
      <c r="L9143">
        <v>58.17</v>
      </c>
    </row>
    <row r="9144" spans="1:12" x14ac:dyDescent="0.35">
      <c r="A9144" t="s">
        <v>1564</v>
      </c>
      <c r="B9144" s="1">
        <v>45350</v>
      </c>
      <c r="C9144">
        <v>372.8</v>
      </c>
      <c r="D9144">
        <v>375.45</v>
      </c>
      <c r="E9144">
        <v>381.95</v>
      </c>
      <c r="F9144">
        <v>350.25</v>
      </c>
      <c r="G9144">
        <v>356.35</v>
      </c>
      <c r="H9144">
        <v>343908</v>
      </c>
      <c r="I9144">
        <v>1255.46</v>
      </c>
      <c r="J9144">
        <v>8531</v>
      </c>
      <c r="K9144">
        <v>141906</v>
      </c>
      <c r="L9144">
        <v>41.26</v>
      </c>
    </row>
    <row r="9145" spans="1:12" x14ac:dyDescent="0.35">
      <c r="A9145" t="s">
        <v>1563</v>
      </c>
      <c r="B9145" s="1">
        <v>45350</v>
      </c>
      <c r="C9145">
        <v>136.55000000000001</v>
      </c>
      <c r="D9145">
        <v>136.85</v>
      </c>
      <c r="E9145">
        <v>140</v>
      </c>
      <c r="F9145">
        <v>130.1</v>
      </c>
      <c r="G9145">
        <v>133.25</v>
      </c>
      <c r="H9145">
        <v>20296</v>
      </c>
      <c r="I9145">
        <v>27.53</v>
      </c>
      <c r="J9145">
        <v>1113</v>
      </c>
      <c r="K9145">
        <v>12639</v>
      </c>
      <c r="L9145">
        <v>62.27</v>
      </c>
    </row>
    <row r="9146" spans="1:12" x14ac:dyDescent="0.35">
      <c r="A9146" t="s">
        <v>1562</v>
      </c>
      <c r="B9146" s="1">
        <v>45350</v>
      </c>
      <c r="C9146">
        <v>525.20000000000005</v>
      </c>
      <c r="D9146">
        <v>526.75</v>
      </c>
      <c r="E9146">
        <v>529.29999999999995</v>
      </c>
      <c r="F9146">
        <v>508</v>
      </c>
      <c r="G9146">
        <v>511.25</v>
      </c>
      <c r="H9146">
        <v>840857</v>
      </c>
      <c r="I9146">
        <v>4319.8100000000004</v>
      </c>
      <c r="J9146">
        <v>23684</v>
      </c>
      <c r="K9146">
        <v>645926</v>
      </c>
      <c r="L9146">
        <v>76.819999999999993</v>
      </c>
    </row>
    <row r="9147" spans="1:12" x14ac:dyDescent="0.35">
      <c r="A9147" t="s">
        <v>1561</v>
      </c>
      <c r="B9147" s="1">
        <v>45350</v>
      </c>
      <c r="C9147">
        <v>727.5</v>
      </c>
      <c r="D9147">
        <v>728.05</v>
      </c>
      <c r="E9147">
        <v>731</v>
      </c>
      <c r="F9147">
        <v>702</v>
      </c>
      <c r="G9147">
        <v>708.9</v>
      </c>
      <c r="H9147">
        <v>612372</v>
      </c>
      <c r="I9147">
        <v>4385.0200000000004</v>
      </c>
      <c r="J9147">
        <v>26846</v>
      </c>
      <c r="K9147">
        <v>304955</v>
      </c>
      <c r="L9147">
        <v>49.8</v>
      </c>
    </row>
    <row r="9148" spans="1:12" x14ac:dyDescent="0.35">
      <c r="A9148" t="s">
        <v>1560</v>
      </c>
      <c r="B9148" s="1">
        <v>45350</v>
      </c>
      <c r="C9148">
        <v>907.2</v>
      </c>
      <c r="D9148">
        <v>913.45</v>
      </c>
      <c r="E9148">
        <v>914.2</v>
      </c>
      <c r="F9148">
        <v>890</v>
      </c>
      <c r="G9148">
        <v>897.5</v>
      </c>
      <c r="H9148">
        <v>71215</v>
      </c>
      <c r="I9148">
        <v>642.05999999999995</v>
      </c>
      <c r="J9148">
        <v>5998</v>
      </c>
      <c r="K9148">
        <v>46292</v>
      </c>
      <c r="L9148">
        <v>65</v>
      </c>
    </row>
    <row r="9149" spans="1:12" x14ac:dyDescent="0.35">
      <c r="A9149" t="s">
        <v>1559</v>
      </c>
      <c r="B9149" s="1">
        <v>45350</v>
      </c>
      <c r="C9149">
        <v>595.95000000000005</v>
      </c>
      <c r="D9149">
        <v>596.85</v>
      </c>
      <c r="E9149">
        <v>598.9</v>
      </c>
      <c r="F9149">
        <v>568.6</v>
      </c>
      <c r="G9149">
        <v>576.54999999999995</v>
      </c>
      <c r="H9149">
        <v>882782</v>
      </c>
      <c r="I9149">
        <v>5115.49</v>
      </c>
      <c r="J9149">
        <v>27095</v>
      </c>
      <c r="K9149">
        <v>563472</v>
      </c>
      <c r="L9149">
        <v>63.83</v>
      </c>
    </row>
    <row r="9150" spans="1:12" x14ac:dyDescent="0.35">
      <c r="A9150" t="s">
        <v>1558</v>
      </c>
      <c r="B9150" s="1">
        <v>45350</v>
      </c>
      <c r="C9150">
        <v>1144.45</v>
      </c>
      <c r="D9150">
        <v>1144.45</v>
      </c>
      <c r="E9150">
        <v>1151.95</v>
      </c>
      <c r="F9150">
        <v>1046.05</v>
      </c>
      <c r="G9150">
        <v>1057.5999999999999</v>
      </c>
      <c r="H9150">
        <v>166046</v>
      </c>
      <c r="I9150">
        <v>1789.89</v>
      </c>
      <c r="J9150">
        <v>12335</v>
      </c>
      <c r="K9150">
        <v>73541</v>
      </c>
      <c r="L9150">
        <v>44.29</v>
      </c>
    </row>
    <row r="9151" spans="1:12" x14ac:dyDescent="0.35">
      <c r="A9151" t="s">
        <v>1557</v>
      </c>
      <c r="B9151" s="1">
        <v>45350</v>
      </c>
      <c r="C9151">
        <v>2343.4499999999998</v>
      </c>
      <c r="D9151">
        <v>2355.1999999999998</v>
      </c>
      <c r="E9151">
        <v>2394.6</v>
      </c>
      <c r="F9151">
        <v>2343.65</v>
      </c>
      <c r="G9151">
        <v>2372.4</v>
      </c>
      <c r="H9151">
        <v>7878</v>
      </c>
      <c r="I9151">
        <v>186.23</v>
      </c>
      <c r="J9151">
        <v>2572</v>
      </c>
      <c r="K9151">
        <v>4851</v>
      </c>
      <c r="L9151">
        <v>61.58</v>
      </c>
    </row>
    <row r="9152" spans="1:12" x14ac:dyDescent="0.35">
      <c r="A9152" t="s">
        <v>1556</v>
      </c>
      <c r="B9152" s="1">
        <v>45350</v>
      </c>
      <c r="C9152">
        <v>753.05</v>
      </c>
      <c r="D9152">
        <v>763.9</v>
      </c>
      <c r="E9152">
        <v>763.9</v>
      </c>
      <c r="F9152">
        <v>714</v>
      </c>
      <c r="G9152">
        <v>721.45</v>
      </c>
      <c r="H9152">
        <v>2671462</v>
      </c>
      <c r="I9152">
        <v>19593.64</v>
      </c>
      <c r="J9152">
        <v>38679</v>
      </c>
      <c r="K9152">
        <v>1383530</v>
      </c>
      <c r="L9152">
        <v>51.79</v>
      </c>
    </row>
    <row r="9153" spans="1:12" x14ac:dyDescent="0.35">
      <c r="A9153" t="s">
        <v>1893</v>
      </c>
      <c r="B9153" s="1">
        <v>45350</v>
      </c>
      <c r="C9153">
        <v>8.75</v>
      </c>
      <c r="D9153">
        <v>8.6999999999999993</v>
      </c>
      <c r="E9153">
        <v>8.9499999999999993</v>
      </c>
      <c r="F9153">
        <v>8.5500000000000007</v>
      </c>
      <c r="G9153">
        <v>8.65</v>
      </c>
      <c r="H9153">
        <v>71167</v>
      </c>
      <c r="I9153">
        <v>6.19</v>
      </c>
      <c r="J9153">
        <v>429</v>
      </c>
      <c r="K9153">
        <v>46674</v>
      </c>
      <c r="L9153">
        <v>65.58</v>
      </c>
    </row>
    <row r="9154" spans="1:12" x14ac:dyDescent="0.35">
      <c r="A9154" t="s">
        <v>1555</v>
      </c>
      <c r="B9154" s="1">
        <v>45350</v>
      </c>
      <c r="C9154">
        <v>664.3</v>
      </c>
      <c r="D9154">
        <v>660.9</v>
      </c>
      <c r="E9154">
        <v>667.6</v>
      </c>
      <c r="F9154">
        <v>636.95000000000005</v>
      </c>
      <c r="G9154">
        <v>642.6</v>
      </c>
      <c r="H9154">
        <v>278121</v>
      </c>
      <c r="I9154">
        <v>1792.07</v>
      </c>
      <c r="J9154">
        <v>11236</v>
      </c>
      <c r="K9154">
        <v>213905</v>
      </c>
      <c r="L9154">
        <v>76.91</v>
      </c>
    </row>
    <row r="9155" spans="1:12" x14ac:dyDescent="0.35">
      <c r="A9155" t="s">
        <v>1554</v>
      </c>
      <c r="B9155" s="1">
        <v>45350</v>
      </c>
      <c r="C9155">
        <v>66.650000000000006</v>
      </c>
      <c r="D9155">
        <v>67.05</v>
      </c>
      <c r="E9155">
        <v>67.400000000000006</v>
      </c>
      <c r="F9155">
        <v>63.1</v>
      </c>
      <c r="G9155">
        <v>64.400000000000006</v>
      </c>
      <c r="H9155">
        <v>405308</v>
      </c>
      <c r="I9155">
        <v>262.95999999999998</v>
      </c>
      <c r="J9155">
        <v>3641</v>
      </c>
      <c r="K9155">
        <v>196967</v>
      </c>
      <c r="L9155">
        <v>48.6</v>
      </c>
    </row>
    <row r="9156" spans="1:12" x14ac:dyDescent="0.35">
      <c r="A9156" t="s">
        <v>1553</v>
      </c>
      <c r="B9156" s="1">
        <v>45350</v>
      </c>
      <c r="C9156">
        <v>192.05</v>
      </c>
      <c r="D9156">
        <v>193</v>
      </c>
      <c r="E9156">
        <v>195.15</v>
      </c>
      <c r="F9156">
        <v>187.25</v>
      </c>
      <c r="G9156">
        <v>191.1</v>
      </c>
      <c r="H9156">
        <v>972702</v>
      </c>
      <c r="I9156">
        <v>1866.97</v>
      </c>
      <c r="J9156">
        <v>21210</v>
      </c>
      <c r="K9156">
        <v>544410</v>
      </c>
      <c r="L9156">
        <v>55.97</v>
      </c>
    </row>
    <row r="9157" spans="1:12" x14ac:dyDescent="0.35">
      <c r="A9157" t="s">
        <v>1552</v>
      </c>
      <c r="B9157" s="1">
        <v>45350</v>
      </c>
      <c r="C9157">
        <v>617.54999999999995</v>
      </c>
      <c r="D9157">
        <v>617.54999999999995</v>
      </c>
      <c r="E9157">
        <v>619.4</v>
      </c>
      <c r="F9157">
        <v>595</v>
      </c>
      <c r="G9157">
        <v>598.54999999999995</v>
      </c>
      <c r="H9157">
        <v>115893</v>
      </c>
      <c r="I9157">
        <v>701.5</v>
      </c>
      <c r="J9157">
        <v>8221</v>
      </c>
      <c r="K9157">
        <v>74671</v>
      </c>
      <c r="L9157">
        <v>64.430000000000007</v>
      </c>
    </row>
    <row r="9158" spans="1:12" x14ac:dyDescent="0.35">
      <c r="A9158" t="s">
        <v>1551</v>
      </c>
      <c r="B9158" s="1">
        <v>45350</v>
      </c>
      <c r="C9158">
        <v>75.599999999999994</v>
      </c>
      <c r="D9158">
        <v>76.7</v>
      </c>
      <c r="E9158">
        <v>77.150000000000006</v>
      </c>
      <c r="F9158">
        <v>73.599999999999994</v>
      </c>
      <c r="G9158">
        <v>75.05</v>
      </c>
      <c r="H9158">
        <v>22343</v>
      </c>
      <c r="I9158">
        <v>16.98</v>
      </c>
      <c r="J9158">
        <v>300</v>
      </c>
      <c r="K9158">
        <v>16224</v>
      </c>
      <c r="L9158">
        <v>72.61</v>
      </c>
    </row>
    <row r="9159" spans="1:12" x14ac:dyDescent="0.35">
      <c r="A9159" t="s">
        <v>1550</v>
      </c>
      <c r="B9159" s="1">
        <v>45350</v>
      </c>
      <c r="C9159">
        <v>347.85</v>
      </c>
      <c r="D9159">
        <v>351.5</v>
      </c>
      <c r="E9159">
        <v>351.8</v>
      </c>
      <c r="F9159">
        <v>335</v>
      </c>
      <c r="G9159">
        <v>336.7</v>
      </c>
      <c r="H9159">
        <v>257755</v>
      </c>
      <c r="I9159">
        <v>877.27</v>
      </c>
      <c r="J9159">
        <v>10890</v>
      </c>
      <c r="K9159">
        <v>128323</v>
      </c>
      <c r="L9159">
        <v>49.78</v>
      </c>
    </row>
    <row r="9160" spans="1:12" x14ac:dyDescent="0.35">
      <c r="A9160" t="s">
        <v>1549</v>
      </c>
      <c r="B9160" s="1">
        <v>45350</v>
      </c>
      <c r="C9160">
        <v>358.1</v>
      </c>
      <c r="D9160">
        <v>360.1</v>
      </c>
      <c r="E9160">
        <v>361.65</v>
      </c>
      <c r="F9160">
        <v>336.85</v>
      </c>
      <c r="G9160">
        <v>341.1</v>
      </c>
      <c r="H9160">
        <v>388711</v>
      </c>
      <c r="I9160">
        <v>1343.28</v>
      </c>
      <c r="J9160">
        <v>17759</v>
      </c>
      <c r="K9160">
        <v>177913</v>
      </c>
      <c r="L9160">
        <v>45.77</v>
      </c>
    </row>
    <row r="9161" spans="1:12" x14ac:dyDescent="0.35">
      <c r="A9161" t="s">
        <v>1548</v>
      </c>
      <c r="B9161" s="1">
        <v>45350</v>
      </c>
      <c r="C9161">
        <v>4174.75</v>
      </c>
      <c r="D9161">
        <v>4174.75</v>
      </c>
      <c r="E9161">
        <v>4198.7</v>
      </c>
      <c r="F9161">
        <v>4070.05</v>
      </c>
      <c r="G9161">
        <v>4118.55</v>
      </c>
      <c r="H9161">
        <v>335337</v>
      </c>
      <c r="I9161">
        <v>13889.7</v>
      </c>
      <c r="J9161">
        <v>15881</v>
      </c>
      <c r="K9161">
        <v>290580</v>
      </c>
      <c r="L9161">
        <v>86.65</v>
      </c>
    </row>
    <row r="9162" spans="1:12" x14ac:dyDescent="0.35">
      <c r="A9162" t="s">
        <v>1547</v>
      </c>
      <c r="B9162" s="1">
        <v>45350</v>
      </c>
      <c r="C9162">
        <v>432.15</v>
      </c>
      <c r="D9162">
        <v>436.8</v>
      </c>
      <c r="E9162">
        <v>438.25</v>
      </c>
      <c r="F9162">
        <v>422.05</v>
      </c>
      <c r="G9162">
        <v>429.05</v>
      </c>
      <c r="H9162">
        <v>515556</v>
      </c>
      <c r="I9162">
        <v>2208.66</v>
      </c>
      <c r="J9162">
        <v>22857</v>
      </c>
      <c r="K9162">
        <v>173023</v>
      </c>
      <c r="L9162">
        <v>33.56</v>
      </c>
    </row>
    <row r="9163" spans="1:12" x14ac:dyDescent="0.35">
      <c r="A9163" t="s">
        <v>1546</v>
      </c>
      <c r="B9163" s="1">
        <v>45350</v>
      </c>
      <c r="C9163">
        <v>224.05</v>
      </c>
      <c r="D9163">
        <v>227.4</v>
      </c>
      <c r="E9163">
        <v>231.6</v>
      </c>
      <c r="F9163">
        <v>219.35</v>
      </c>
      <c r="G9163">
        <v>220.3</v>
      </c>
      <c r="H9163">
        <v>12630</v>
      </c>
      <c r="I9163">
        <v>28.28</v>
      </c>
      <c r="J9163">
        <v>953</v>
      </c>
      <c r="K9163">
        <v>7101</v>
      </c>
      <c r="L9163">
        <v>56.22</v>
      </c>
    </row>
    <row r="9164" spans="1:12" x14ac:dyDescent="0.35">
      <c r="A9164" t="s">
        <v>1545</v>
      </c>
      <c r="B9164" s="1">
        <v>45350</v>
      </c>
      <c r="C9164">
        <v>619.85</v>
      </c>
      <c r="D9164">
        <v>620</v>
      </c>
      <c r="E9164">
        <v>623.29999999999995</v>
      </c>
      <c r="F9164">
        <v>603</v>
      </c>
      <c r="G9164">
        <v>607.29999999999995</v>
      </c>
      <c r="H9164">
        <v>292616</v>
      </c>
      <c r="I9164">
        <v>1792.11</v>
      </c>
      <c r="J9164">
        <v>13661</v>
      </c>
      <c r="K9164">
        <v>103124</v>
      </c>
      <c r="L9164">
        <v>35.24</v>
      </c>
    </row>
    <row r="9165" spans="1:12" x14ac:dyDescent="0.35">
      <c r="A9165" t="s">
        <v>1544</v>
      </c>
      <c r="B9165" s="1">
        <v>45350</v>
      </c>
      <c r="C9165">
        <v>478.65</v>
      </c>
      <c r="D9165">
        <v>479.65</v>
      </c>
      <c r="E9165">
        <v>480.9</v>
      </c>
      <c r="F9165">
        <v>462.6</v>
      </c>
      <c r="G9165">
        <v>465.9</v>
      </c>
      <c r="H9165">
        <v>371702</v>
      </c>
      <c r="I9165">
        <v>1747.25</v>
      </c>
      <c r="J9165">
        <v>20377</v>
      </c>
      <c r="K9165">
        <v>176152</v>
      </c>
      <c r="L9165">
        <v>47.39</v>
      </c>
    </row>
    <row r="9166" spans="1:12" x14ac:dyDescent="0.35">
      <c r="A9166" t="s">
        <v>1543</v>
      </c>
      <c r="B9166" s="1">
        <v>45350</v>
      </c>
      <c r="C9166">
        <v>1582.75</v>
      </c>
      <c r="D9166">
        <v>1586.5</v>
      </c>
      <c r="E9166">
        <v>1587.45</v>
      </c>
      <c r="F9166">
        <v>1562.65</v>
      </c>
      <c r="G9166">
        <v>1573.85</v>
      </c>
      <c r="H9166">
        <v>578316</v>
      </c>
      <c r="I9166">
        <v>9091.5</v>
      </c>
      <c r="J9166">
        <v>65823</v>
      </c>
      <c r="K9166">
        <v>292210</v>
      </c>
      <c r="L9166">
        <v>50.53</v>
      </c>
    </row>
    <row r="9167" spans="1:12" x14ac:dyDescent="0.35">
      <c r="A9167" t="s">
        <v>1542</v>
      </c>
      <c r="B9167" s="1">
        <v>45350</v>
      </c>
      <c r="C9167">
        <v>203.95</v>
      </c>
      <c r="D9167">
        <v>205.6</v>
      </c>
      <c r="E9167">
        <v>209.85</v>
      </c>
      <c r="F9167">
        <v>195.75</v>
      </c>
      <c r="G9167">
        <v>198.55</v>
      </c>
      <c r="H9167">
        <v>335991</v>
      </c>
      <c r="I9167">
        <v>671.18</v>
      </c>
      <c r="J9167">
        <v>8943</v>
      </c>
      <c r="K9167">
        <v>177040</v>
      </c>
      <c r="L9167">
        <v>52.69</v>
      </c>
    </row>
    <row r="9168" spans="1:12" x14ac:dyDescent="0.35">
      <c r="A9168" t="s">
        <v>1541</v>
      </c>
      <c r="B9168" s="1">
        <v>45350</v>
      </c>
      <c r="C9168">
        <v>1098.5999999999999</v>
      </c>
      <c r="D9168">
        <v>1096.2</v>
      </c>
      <c r="E9168">
        <v>1098.95</v>
      </c>
      <c r="F9168">
        <v>1060.0999999999999</v>
      </c>
      <c r="G9168">
        <v>1072.95</v>
      </c>
      <c r="H9168">
        <v>53464</v>
      </c>
      <c r="I9168">
        <v>577.16</v>
      </c>
      <c r="J9168">
        <v>9233</v>
      </c>
      <c r="K9168">
        <v>25806</v>
      </c>
      <c r="L9168">
        <v>48.27</v>
      </c>
    </row>
    <row r="9169" spans="1:12" x14ac:dyDescent="0.35">
      <c r="A9169" t="s">
        <v>1540</v>
      </c>
      <c r="B9169" s="1">
        <v>45350</v>
      </c>
      <c r="C9169">
        <v>726.75</v>
      </c>
      <c r="D9169">
        <v>731.75</v>
      </c>
      <c r="E9169">
        <v>744.25</v>
      </c>
      <c r="F9169">
        <v>672.05</v>
      </c>
      <c r="G9169">
        <v>696.5</v>
      </c>
      <c r="H9169">
        <v>6962</v>
      </c>
      <c r="I9169">
        <v>49.52</v>
      </c>
      <c r="J9169">
        <v>674</v>
      </c>
      <c r="K9169">
        <v>4471</v>
      </c>
      <c r="L9169">
        <v>64.22</v>
      </c>
    </row>
    <row r="9170" spans="1:12" x14ac:dyDescent="0.35">
      <c r="A9170" t="s">
        <v>1539</v>
      </c>
      <c r="B9170" s="1">
        <v>45350</v>
      </c>
      <c r="C9170">
        <v>215.7</v>
      </c>
      <c r="D9170">
        <v>215.95</v>
      </c>
      <c r="E9170">
        <v>217.55</v>
      </c>
      <c r="F9170">
        <v>205</v>
      </c>
      <c r="G9170">
        <v>207.35</v>
      </c>
      <c r="H9170">
        <v>163372</v>
      </c>
      <c r="I9170">
        <v>342.29</v>
      </c>
      <c r="J9170">
        <v>5561</v>
      </c>
      <c r="K9170">
        <v>100331</v>
      </c>
      <c r="L9170">
        <v>61.41</v>
      </c>
    </row>
    <row r="9171" spans="1:12" x14ac:dyDescent="0.35">
      <c r="A9171" t="s">
        <v>1538</v>
      </c>
      <c r="B9171" s="1">
        <v>45350</v>
      </c>
      <c r="C9171">
        <v>4198.8</v>
      </c>
      <c r="D9171">
        <v>4201.55</v>
      </c>
      <c r="E9171">
        <v>4214.3500000000004</v>
      </c>
      <c r="F9171">
        <v>4150</v>
      </c>
      <c r="G9171">
        <v>4175.5</v>
      </c>
      <c r="H9171">
        <v>258804</v>
      </c>
      <c r="I9171">
        <v>10831.85</v>
      </c>
      <c r="J9171">
        <v>19262</v>
      </c>
      <c r="K9171">
        <v>181627</v>
      </c>
      <c r="L9171">
        <v>70.180000000000007</v>
      </c>
    </row>
    <row r="9172" spans="1:12" x14ac:dyDescent="0.35">
      <c r="A9172" t="s">
        <v>1537</v>
      </c>
      <c r="B9172" s="1">
        <v>45350</v>
      </c>
      <c r="C9172">
        <v>3.5</v>
      </c>
      <c r="D9172">
        <v>3.55</v>
      </c>
      <c r="E9172">
        <v>3.6</v>
      </c>
      <c r="F9172">
        <v>3.3</v>
      </c>
      <c r="G9172">
        <v>3.35</v>
      </c>
      <c r="H9172">
        <v>10744754</v>
      </c>
      <c r="I9172">
        <v>369.33</v>
      </c>
      <c r="J9172">
        <v>2740</v>
      </c>
      <c r="K9172">
        <v>5588821</v>
      </c>
      <c r="L9172">
        <v>52.01</v>
      </c>
    </row>
    <row r="9173" spans="1:12" x14ac:dyDescent="0.35">
      <c r="A9173" t="s">
        <v>1536</v>
      </c>
      <c r="B9173" s="1">
        <v>45350</v>
      </c>
      <c r="C9173">
        <v>1512.1</v>
      </c>
      <c r="D9173">
        <v>1498</v>
      </c>
      <c r="E9173">
        <v>1527.95</v>
      </c>
      <c r="F9173">
        <v>1490.1</v>
      </c>
      <c r="G9173">
        <v>1494.6</v>
      </c>
      <c r="H9173">
        <v>9303</v>
      </c>
      <c r="I9173">
        <v>139.32</v>
      </c>
      <c r="J9173">
        <v>979</v>
      </c>
      <c r="K9173">
        <v>6929</v>
      </c>
      <c r="L9173">
        <v>74.48</v>
      </c>
    </row>
    <row r="9174" spans="1:12" x14ac:dyDescent="0.35">
      <c r="A9174" t="s">
        <v>1535</v>
      </c>
      <c r="B9174" s="1">
        <v>45350</v>
      </c>
      <c r="C9174">
        <v>1370.9</v>
      </c>
      <c r="D9174">
        <v>1397</v>
      </c>
      <c r="E9174">
        <v>1397</v>
      </c>
      <c r="F9174">
        <v>1305</v>
      </c>
      <c r="G9174">
        <v>1318.55</v>
      </c>
      <c r="H9174">
        <v>8148</v>
      </c>
      <c r="I9174">
        <v>109.35</v>
      </c>
      <c r="J9174">
        <v>1218</v>
      </c>
      <c r="K9174">
        <v>4527</v>
      </c>
      <c r="L9174">
        <v>55.56</v>
      </c>
    </row>
    <row r="9175" spans="1:12" x14ac:dyDescent="0.35">
      <c r="A9175" t="s">
        <v>1534</v>
      </c>
      <c r="B9175" s="1">
        <v>45350</v>
      </c>
      <c r="C9175">
        <v>382.95</v>
      </c>
      <c r="D9175">
        <v>382.95</v>
      </c>
      <c r="E9175">
        <v>383.6</v>
      </c>
      <c r="F9175">
        <v>373</v>
      </c>
      <c r="G9175">
        <v>374.4</v>
      </c>
      <c r="H9175">
        <v>374451</v>
      </c>
      <c r="I9175">
        <v>1408.63</v>
      </c>
      <c r="J9175">
        <v>10848</v>
      </c>
      <c r="K9175">
        <v>311664</v>
      </c>
      <c r="L9175">
        <v>83.23</v>
      </c>
    </row>
    <row r="9176" spans="1:12" x14ac:dyDescent="0.35">
      <c r="A9176" t="s">
        <v>1533</v>
      </c>
      <c r="B9176" s="1">
        <v>45350</v>
      </c>
      <c r="C9176">
        <v>549.1</v>
      </c>
      <c r="D9176">
        <v>549.1</v>
      </c>
      <c r="E9176">
        <v>554.6</v>
      </c>
      <c r="F9176">
        <v>531</v>
      </c>
      <c r="G9176">
        <v>533.35</v>
      </c>
      <c r="H9176">
        <v>767254</v>
      </c>
      <c r="I9176">
        <v>4145.13</v>
      </c>
      <c r="J9176">
        <v>31780</v>
      </c>
      <c r="K9176">
        <v>384357</v>
      </c>
      <c r="L9176">
        <v>50.1</v>
      </c>
    </row>
    <row r="9177" spans="1:12" x14ac:dyDescent="0.35">
      <c r="A9177" t="s">
        <v>1532</v>
      </c>
      <c r="B9177" s="1">
        <v>45350</v>
      </c>
      <c r="C9177">
        <v>465.5</v>
      </c>
      <c r="D9177">
        <v>469.35</v>
      </c>
      <c r="E9177">
        <v>469.8</v>
      </c>
      <c r="F9177">
        <v>460.55</v>
      </c>
      <c r="G9177">
        <v>461.45</v>
      </c>
      <c r="H9177">
        <v>5850</v>
      </c>
      <c r="I9177">
        <v>27.16</v>
      </c>
      <c r="J9177">
        <v>771</v>
      </c>
      <c r="K9177">
        <v>4424</v>
      </c>
      <c r="L9177">
        <v>75.62</v>
      </c>
    </row>
    <row r="9178" spans="1:12" x14ac:dyDescent="0.35">
      <c r="A9178" t="s">
        <v>1531</v>
      </c>
      <c r="B9178" s="1">
        <v>45350</v>
      </c>
      <c r="C9178">
        <v>590</v>
      </c>
      <c r="D9178">
        <v>591</v>
      </c>
      <c r="E9178">
        <v>597.5</v>
      </c>
      <c r="F9178">
        <v>577</v>
      </c>
      <c r="G9178">
        <v>589.25</v>
      </c>
      <c r="H9178">
        <v>188437</v>
      </c>
      <c r="I9178">
        <v>1107.96</v>
      </c>
      <c r="J9178">
        <v>18656</v>
      </c>
      <c r="K9178">
        <v>92089</v>
      </c>
      <c r="L9178">
        <v>48.87</v>
      </c>
    </row>
    <row r="9179" spans="1:12" x14ac:dyDescent="0.35">
      <c r="A9179" t="s">
        <v>1530</v>
      </c>
      <c r="B9179" s="1">
        <v>45350</v>
      </c>
      <c r="C9179">
        <v>600.20000000000005</v>
      </c>
      <c r="D9179">
        <v>609.20000000000005</v>
      </c>
      <c r="E9179">
        <v>609.70000000000005</v>
      </c>
      <c r="F9179">
        <v>581.04999999999995</v>
      </c>
      <c r="G9179">
        <v>592.45000000000005</v>
      </c>
      <c r="H9179">
        <v>65904</v>
      </c>
      <c r="I9179">
        <v>390.68</v>
      </c>
      <c r="J9179">
        <v>6999</v>
      </c>
      <c r="K9179">
        <v>28473</v>
      </c>
      <c r="L9179">
        <v>43.2</v>
      </c>
    </row>
    <row r="9180" spans="1:12" x14ac:dyDescent="0.35">
      <c r="A9180" t="s">
        <v>1529</v>
      </c>
      <c r="B9180" s="1">
        <v>45350</v>
      </c>
      <c r="C9180">
        <v>37.15</v>
      </c>
      <c r="D9180">
        <v>37.25</v>
      </c>
      <c r="E9180">
        <v>37.6</v>
      </c>
      <c r="F9180">
        <v>35.1</v>
      </c>
      <c r="G9180">
        <v>35.35</v>
      </c>
      <c r="H9180">
        <v>14678770</v>
      </c>
      <c r="I9180">
        <v>5277.76</v>
      </c>
      <c r="J9180">
        <v>19863</v>
      </c>
      <c r="K9180">
        <v>5899620</v>
      </c>
      <c r="L9180">
        <v>40.19</v>
      </c>
    </row>
    <row r="9181" spans="1:12" x14ac:dyDescent="0.35">
      <c r="A9181" t="s">
        <v>1528</v>
      </c>
      <c r="B9181" s="1">
        <v>45350</v>
      </c>
      <c r="C9181">
        <v>1476.9</v>
      </c>
      <c r="D9181">
        <v>1482</v>
      </c>
      <c r="E9181">
        <v>1493</v>
      </c>
      <c r="F9181">
        <v>1458</v>
      </c>
      <c r="G9181">
        <v>1465.5</v>
      </c>
      <c r="H9181">
        <v>18485</v>
      </c>
      <c r="I9181">
        <v>272.37</v>
      </c>
      <c r="J9181">
        <v>2100</v>
      </c>
      <c r="K9181">
        <v>11699</v>
      </c>
      <c r="L9181">
        <v>63.29</v>
      </c>
    </row>
    <row r="9182" spans="1:12" x14ac:dyDescent="0.35">
      <c r="A9182" t="s">
        <v>1527</v>
      </c>
      <c r="B9182" s="1">
        <v>45350</v>
      </c>
      <c r="C9182">
        <v>1569.15</v>
      </c>
      <c r="D9182">
        <v>1572</v>
      </c>
      <c r="E9182">
        <v>1579.9</v>
      </c>
      <c r="F9182">
        <v>1549.3</v>
      </c>
      <c r="G9182">
        <v>1556.05</v>
      </c>
      <c r="H9182">
        <v>14645</v>
      </c>
      <c r="I9182">
        <v>228.51</v>
      </c>
      <c r="J9182">
        <v>3441</v>
      </c>
      <c r="K9182">
        <v>8632</v>
      </c>
      <c r="L9182">
        <v>58.94</v>
      </c>
    </row>
    <row r="9183" spans="1:12" x14ac:dyDescent="0.35">
      <c r="A9183" t="s">
        <v>1526</v>
      </c>
      <c r="B9183" s="1">
        <v>45350</v>
      </c>
      <c r="C9183">
        <v>487.45</v>
      </c>
      <c r="D9183">
        <v>487.45</v>
      </c>
      <c r="E9183">
        <v>507.9</v>
      </c>
      <c r="F9183">
        <v>484.1</v>
      </c>
      <c r="G9183">
        <v>488.5</v>
      </c>
      <c r="H9183">
        <v>177302</v>
      </c>
      <c r="I9183">
        <v>878.95</v>
      </c>
      <c r="J9183">
        <v>14785</v>
      </c>
      <c r="K9183">
        <v>74488</v>
      </c>
      <c r="L9183">
        <v>42.01</v>
      </c>
    </row>
    <row r="9184" spans="1:12" x14ac:dyDescent="0.35">
      <c r="A9184" t="s">
        <v>1525</v>
      </c>
      <c r="B9184" s="1">
        <v>45350</v>
      </c>
      <c r="C9184">
        <v>141.94999999999999</v>
      </c>
      <c r="D9184">
        <v>142.1</v>
      </c>
      <c r="E9184">
        <v>142.9</v>
      </c>
      <c r="F9184">
        <v>136.30000000000001</v>
      </c>
      <c r="G9184">
        <v>137.35</v>
      </c>
      <c r="H9184">
        <v>1242750</v>
      </c>
      <c r="I9184">
        <v>1727.61</v>
      </c>
      <c r="J9184">
        <v>12695</v>
      </c>
      <c r="K9184">
        <v>621411</v>
      </c>
      <c r="L9184">
        <v>50</v>
      </c>
    </row>
    <row r="9185" spans="1:12" x14ac:dyDescent="0.35">
      <c r="A9185" t="s">
        <v>1524</v>
      </c>
      <c r="B9185" s="1">
        <v>45350</v>
      </c>
      <c r="C9185">
        <v>367.6</v>
      </c>
      <c r="D9185">
        <v>368.65</v>
      </c>
      <c r="E9185">
        <v>372.75</v>
      </c>
      <c r="F9185">
        <v>358.1</v>
      </c>
      <c r="G9185">
        <v>363.4</v>
      </c>
      <c r="H9185">
        <v>57200</v>
      </c>
      <c r="I9185">
        <v>208.46</v>
      </c>
      <c r="J9185">
        <v>5763</v>
      </c>
      <c r="K9185">
        <v>22287</v>
      </c>
      <c r="L9185">
        <v>38.96</v>
      </c>
    </row>
    <row r="9186" spans="1:12" x14ac:dyDescent="0.35">
      <c r="A9186" t="s">
        <v>1523</v>
      </c>
      <c r="B9186" s="1">
        <v>45350</v>
      </c>
      <c r="C9186">
        <v>334.85</v>
      </c>
      <c r="D9186">
        <v>341.55</v>
      </c>
      <c r="E9186">
        <v>341.55</v>
      </c>
      <c r="F9186">
        <v>318</v>
      </c>
      <c r="G9186">
        <v>327.25</v>
      </c>
      <c r="H9186">
        <v>15879</v>
      </c>
      <c r="I9186">
        <v>51.78</v>
      </c>
      <c r="J9186">
        <v>1793</v>
      </c>
      <c r="K9186">
        <v>8493</v>
      </c>
      <c r="L9186">
        <v>53.49</v>
      </c>
    </row>
    <row r="9187" spans="1:12" x14ac:dyDescent="0.35">
      <c r="A9187" t="s">
        <v>1522</v>
      </c>
      <c r="B9187" s="1">
        <v>45350</v>
      </c>
      <c r="C9187">
        <v>14.6</v>
      </c>
      <c r="D9187">
        <v>14.55</v>
      </c>
      <c r="E9187">
        <v>15.15</v>
      </c>
      <c r="F9187">
        <v>14.25</v>
      </c>
      <c r="G9187">
        <v>14.5</v>
      </c>
      <c r="H9187">
        <v>7076613</v>
      </c>
      <c r="I9187">
        <v>1038.06</v>
      </c>
      <c r="J9187">
        <v>8678</v>
      </c>
      <c r="K9187">
        <v>3798125</v>
      </c>
      <c r="L9187">
        <v>53.67</v>
      </c>
    </row>
    <row r="9188" spans="1:12" x14ac:dyDescent="0.35">
      <c r="A9188" t="s">
        <v>1521</v>
      </c>
      <c r="B9188" s="1">
        <v>45350</v>
      </c>
      <c r="C9188">
        <v>79.75</v>
      </c>
      <c r="D9188">
        <v>80.8</v>
      </c>
      <c r="E9188">
        <v>81.150000000000006</v>
      </c>
      <c r="F9188">
        <v>77.2</v>
      </c>
      <c r="G9188">
        <v>77.5</v>
      </c>
      <c r="H9188">
        <v>27177</v>
      </c>
      <c r="I9188">
        <v>21.31</v>
      </c>
      <c r="J9188">
        <v>486</v>
      </c>
      <c r="K9188">
        <v>16779</v>
      </c>
      <c r="L9188">
        <v>61.74</v>
      </c>
    </row>
    <row r="9189" spans="1:12" x14ac:dyDescent="0.35">
      <c r="A9189" t="s">
        <v>1520</v>
      </c>
      <c r="B9189" s="1">
        <v>45350</v>
      </c>
      <c r="C9189">
        <v>653.4</v>
      </c>
      <c r="D9189">
        <v>656.05</v>
      </c>
      <c r="E9189">
        <v>659.75</v>
      </c>
      <c r="F9189">
        <v>637.15</v>
      </c>
      <c r="G9189">
        <v>650.35</v>
      </c>
      <c r="H9189">
        <v>15110</v>
      </c>
      <c r="I9189">
        <v>97.5</v>
      </c>
      <c r="J9189">
        <v>1118</v>
      </c>
      <c r="K9189">
        <v>8747</v>
      </c>
      <c r="L9189">
        <v>57.89</v>
      </c>
    </row>
    <row r="9190" spans="1:12" x14ac:dyDescent="0.35">
      <c r="A9190" t="s">
        <v>1519</v>
      </c>
      <c r="B9190" s="1">
        <v>45350</v>
      </c>
      <c r="C9190">
        <v>153.05000000000001</v>
      </c>
      <c r="D9190">
        <v>155.35</v>
      </c>
      <c r="E9190">
        <v>170.45</v>
      </c>
      <c r="F9190">
        <v>153.65</v>
      </c>
      <c r="G9190">
        <v>155.75</v>
      </c>
      <c r="H9190">
        <v>769352</v>
      </c>
      <c r="I9190">
        <v>1231.56</v>
      </c>
      <c r="J9190">
        <v>28083</v>
      </c>
      <c r="K9190">
        <v>210982</v>
      </c>
      <c r="L9190">
        <v>27.42</v>
      </c>
    </row>
    <row r="9191" spans="1:12" x14ac:dyDescent="0.35">
      <c r="A9191" t="s">
        <v>1518</v>
      </c>
      <c r="B9191" s="1">
        <v>45350</v>
      </c>
      <c r="C9191">
        <v>245.15</v>
      </c>
      <c r="D9191">
        <v>246.85</v>
      </c>
      <c r="E9191">
        <v>247.95</v>
      </c>
      <c r="F9191">
        <v>238.6</v>
      </c>
      <c r="G9191">
        <v>240.7</v>
      </c>
      <c r="H9191">
        <v>39801</v>
      </c>
      <c r="I9191">
        <v>95.95</v>
      </c>
      <c r="J9191">
        <v>1896</v>
      </c>
      <c r="K9191">
        <v>23801</v>
      </c>
      <c r="L9191">
        <v>59.8</v>
      </c>
    </row>
    <row r="9192" spans="1:12" x14ac:dyDescent="0.35">
      <c r="A9192" t="s">
        <v>1517</v>
      </c>
      <c r="B9192" s="1">
        <v>45350</v>
      </c>
      <c r="C9192">
        <v>579.35</v>
      </c>
      <c r="D9192">
        <v>582.6</v>
      </c>
      <c r="E9192">
        <v>585</v>
      </c>
      <c r="F9192">
        <v>564.65</v>
      </c>
      <c r="G9192">
        <v>568.29999999999995</v>
      </c>
      <c r="H9192">
        <v>256508</v>
      </c>
      <c r="I9192">
        <v>1470.89</v>
      </c>
      <c r="J9192">
        <v>14317</v>
      </c>
      <c r="K9192">
        <v>128052</v>
      </c>
      <c r="L9192">
        <v>49.92</v>
      </c>
    </row>
    <row r="9193" spans="1:12" x14ac:dyDescent="0.35">
      <c r="A9193" t="s">
        <v>1516</v>
      </c>
      <c r="B9193" s="1">
        <v>45350</v>
      </c>
      <c r="C9193">
        <v>210.35</v>
      </c>
      <c r="D9193">
        <v>210</v>
      </c>
      <c r="E9193">
        <v>210.4</v>
      </c>
      <c r="F9193">
        <v>204.5</v>
      </c>
      <c r="G9193">
        <v>206.35</v>
      </c>
      <c r="H9193">
        <v>448451</v>
      </c>
      <c r="I9193">
        <v>930.03</v>
      </c>
      <c r="J9193">
        <v>11006</v>
      </c>
      <c r="K9193">
        <v>201754</v>
      </c>
      <c r="L9193">
        <v>44.99</v>
      </c>
    </row>
    <row r="9194" spans="1:12" x14ac:dyDescent="0.35">
      <c r="A9194" t="s">
        <v>1515</v>
      </c>
      <c r="B9194" s="1">
        <v>45350</v>
      </c>
      <c r="C9194">
        <v>806.95</v>
      </c>
      <c r="D9194">
        <v>813.9</v>
      </c>
      <c r="E9194">
        <v>820.15</v>
      </c>
      <c r="F9194">
        <v>757.85</v>
      </c>
      <c r="G9194">
        <v>782.55</v>
      </c>
      <c r="H9194">
        <v>564204</v>
      </c>
      <c r="I9194">
        <v>4417.72</v>
      </c>
      <c r="J9194">
        <v>24702</v>
      </c>
      <c r="K9194">
        <v>215421</v>
      </c>
      <c r="L9194">
        <v>38.18</v>
      </c>
    </row>
    <row r="9195" spans="1:12" x14ac:dyDescent="0.35">
      <c r="A9195" t="s">
        <v>1514</v>
      </c>
      <c r="B9195" s="1">
        <v>45350</v>
      </c>
      <c r="C9195">
        <v>258.5</v>
      </c>
      <c r="D9195">
        <v>261.25</v>
      </c>
      <c r="E9195">
        <v>261.25</v>
      </c>
      <c r="F9195">
        <v>252</v>
      </c>
      <c r="G9195">
        <v>256.2</v>
      </c>
      <c r="H9195">
        <v>145388</v>
      </c>
      <c r="I9195">
        <v>371.6</v>
      </c>
      <c r="J9195">
        <v>5756</v>
      </c>
      <c r="K9195">
        <v>78258</v>
      </c>
      <c r="L9195">
        <v>53.83</v>
      </c>
    </row>
    <row r="9196" spans="1:12" x14ac:dyDescent="0.35">
      <c r="A9196" t="s">
        <v>1513</v>
      </c>
      <c r="B9196" s="1">
        <v>45350</v>
      </c>
      <c r="C9196">
        <v>548.85</v>
      </c>
      <c r="D9196">
        <v>555.6</v>
      </c>
      <c r="E9196">
        <v>555.6</v>
      </c>
      <c r="F9196">
        <v>529.65</v>
      </c>
      <c r="G9196">
        <v>537.45000000000005</v>
      </c>
      <c r="H9196">
        <v>15706</v>
      </c>
      <c r="I9196">
        <v>84.73</v>
      </c>
      <c r="J9196">
        <v>1684</v>
      </c>
      <c r="K9196">
        <v>9557</v>
      </c>
      <c r="L9196">
        <v>60.85</v>
      </c>
    </row>
    <row r="9197" spans="1:12" x14ac:dyDescent="0.35">
      <c r="A9197" t="s">
        <v>1512</v>
      </c>
      <c r="B9197" s="1">
        <v>45350</v>
      </c>
      <c r="C9197">
        <v>270.60000000000002</v>
      </c>
      <c r="D9197">
        <v>272.39999999999998</v>
      </c>
      <c r="E9197">
        <v>279.5</v>
      </c>
      <c r="F9197">
        <v>265.10000000000002</v>
      </c>
      <c r="G9197">
        <v>265.89999999999998</v>
      </c>
      <c r="H9197">
        <v>1795</v>
      </c>
      <c r="I9197">
        <v>4.84</v>
      </c>
      <c r="J9197">
        <v>283</v>
      </c>
      <c r="K9197">
        <v>746</v>
      </c>
      <c r="L9197">
        <v>41.56</v>
      </c>
    </row>
    <row r="9198" spans="1:12" x14ac:dyDescent="0.35">
      <c r="A9198" t="s">
        <v>1511</v>
      </c>
      <c r="B9198" s="1">
        <v>45350</v>
      </c>
      <c r="C9198">
        <v>2392.75</v>
      </c>
      <c r="D9198">
        <v>2396.6</v>
      </c>
      <c r="E9198">
        <v>2404.9499999999998</v>
      </c>
      <c r="F9198">
        <v>2354.9499999999998</v>
      </c>
      <c r="G9198">
        <v>2371</v>
      </c>
      <c r="H9198">
        <v>429664</v>
      </c>
      <c r="I9198">
        <v>10272.879999999999</v>
      </c>
      <c r="J9198">
        <v>24634</v>
      </c>
      <c r="K9198">
        <v>275818</v>
      </c>
      <c r="L9198">
        <v>64.19</v>
      </c>
    </row>
    <row r="9199" spans="1:12" x14ac:dyDescent="0.35">
      <c r="A9199" t="s">
        <v>1510</v>
      </c>
      <c r="B9199" s="1">
        <v>45350</v>
      </c>
      <c r="C9199">
        <v>316.89999999999998</v>
      </c>
      <c r="D9199">
        <v>317.3</v>
      </c>
      <c r="E9199">
        <v>323.7</v>
      </c>
      <c r="F9199">
        <v>307.85000000000002</v>
      </c>
      <c r="G9199">
        <v>310.75</v>
      </c>
      <c r="H9199">
        <v>23901</v>
      </c>
      <c r="I9199">
        <v>74.760000000000005</v>
      </c>
      <c r="J9199">
        <v>2422</v>
      </c>
      <c r="K9199">
        <v>9258</v>
      </c>
      <c r="L9199">
        <v>38.729999999999997</v>
      </c>
    </row>
    <row r="9200" spans="1:12" x14ac:dyDescent="0.35">
      <c r="A9200" t="s">
        <v>1509</v>
      </c>
      <c r="B9200" s="1">
        <v>45350</v>
      </c>
      <c r="C9200">
        <v>844.2</v>
      </c>
      <c r="D9200">
        <v>844.2</v>
      </c>
      <c r="E9200">
        <v>863.75</v>
      </c>
      <c r="F9200">
        <v>815.25</v>
      </c>
      <c r="G9200">
        <v>822.7</v>
      </c>
      <c r="H9200">
        <v>10604</v>
      </c>
      <c r="I9200">
        <v>88.25</v>
      </c>
      <c r="J9200">
        <v>1543</v>
      </c>
      <c r="K9200">
        <v>5311</v>
      </c>
      <c r="L9200">
        <v>50.08</v>
      </c>
    </row>
    <row r="9201" spans="1:12" x14ac:dyDescent="0.35">
      <c r="A9201" t="s">
        <v>1508</v>
      </c>
      <c r="B9201" s="1">
        <v>45350</v>
      </c>
      <c r="C9201">
        <v>765.75</v>
      </c>
      <c r="D9201">
        <v>765.75</v>
      </c>
      <c r="E9201">
        <v>783</v>
      </c>
      <c r="F9201">
        <v>727.75</v>
      </c>
      <c r="G9201">
        <v>731.4</v>
      </c>
      <c r="H9201">
        <v>150959</v>
      </c>
      <c r="I9201">
        <v>1135.51</v>
      </c>
      <c r="J9201">
        <v>17024</v>
      </c>
      <c r="K9201">
        <v>74504</v>
      </c>
      <c r="L9201">
        <v>49.35</v>
      </c>
    </row>
    <row r="9202" spans="1:12" x14ac:dyDescent="0.35">
      <c r="A9202" t="s">
        <v>1507</v>
      </c>
      <c r="B9202" s="1">
        <v>45350</v>
      </c>
      <c r="C9202">
        <v>66.95</v>
      </c>
      <c r="D9202">
        <v>67.400000000000006</v>
      </c>
      <c r="E9202">
        <v>69.2</v>
      </c>
      <c r="F9202">
        <v>66.25</v>
      </c>
      <c r="G9202">
        <v>66.55</v>
      </c>
      <c r="H9202">
        <v>59793</v>
      </c>
      <c r="I9202">
        <v>40.31</v>
      </c>
      <c r="J9202">
        <v>599</v>
      </c>
      <c r="K9202">
        <v>27384</v>
      </c>
      <c r="L9202">
        <v>45.8</v>
      </c>
    </row>
    <row r="9203" spans="1:12" x14ac:dyDescent="0.35">
      <c r="A9203" t="s">
        <v>1506</v>
      </c>
      <c r="B9203" s="1">
        <v>45350</v>
      </c>
      <c r="C9203">
        <v>90.15</v>
      </c>
      <c r="D9203">
        <v>90.85</v>
      </c>
      <c r="E9203">
        <v>92.25</v>
      </c>
      <c r="F9203">
        <v>87.3</v>
      </c>
      <c r="G9203">
        <v>88.35</v>
      </c>
      <c r="H9203">
        <v>1416052</v>
      </c>
      <c r="I9203">
        <v>1266.5899999999999</v>
      </c>
      <c r="J9203">
        <v>9318</v>
      </c>
      <c r="K9203">
        <v>515802</v>
      </c>
      <c r="L9203">
        <v>36.43</v>
      </c>
    </row>
    <row r="9204" spans="1:12" x14ac:dyDescent="0.35">
      <c r="A9204" t="s">
        <v>1505</v>
      </c>
      <c r="B9204" s="1">
        <v>45350</v>
      </c>
      <c r="C9204">
        <v>113.95</v>
      </c>
      <c r="D9204">
        <v>114</v>
      </c>
      <c r="E9204">
        <v>117.45</v>
      </c>
      <c r="F9204">
        <v>110.15</v>
      </c>
      <c r="G9204">
        <v>111.75</v>
      </c>
      <c r="H9204">
        <v>353782</v>
      </c>
      <c r="I9204">
        <v>401.16</v>
      </c>
      <c r="J9204">
        <v>5094</v>
      </c>
      <c r="K9204">
        <v>123094</v>
      </c>
      <c r="L9204">
        <v>34.79</v>
      </c>
    </row>
    <row r="9205" spans="1:12" x14ac:dyDescent="0.35">
      <c r="A9205" t="s">
        <v>1504</v>
      </c>
      <c r="B9205" s="1">
        <v>45350</v>
      </c>
      <c r="C9205">
        <v>229.55</v>
      </c>
      <c r="D9205">
        <v>230.95</v>
      </c>
      <c r="E9205">
        <v>232.2</v>
      </c>
      <c r="F9205">
        <v>218.25</v>
      </c>
      <c r="G9205">
        <v>220.15</v>
      </c>
      <c r="H9205">
        <v>61409</v>
      </c>
      <c r="I9205">
        <v>137.47</v>
      </c>
      <c r="J9205">
        <v>3233</v>
      </c>
      <c r="K9205">
        <v>33579</v>
      </c>
      <c r="L9205">
        <v>54.68</v>
      </c>
    </row>
    <row r="9206" spans="1:12" x14ac:dyDescent="0.35">
      <c r="A9206" t="s">
        <v>1503</v>
      </c>
      <c r="B9206" s="1">
        <v>45350</v>
      </c>
      <c r="C9206">
        <v>38.549999999999997</v>
      </c>
      <c r="D9206">
        <v>38.799999999999997</v>
      </c>
      <c r="E9206">
        <v>38.9</v>
      </c>
      <c r="F9206">
        <v>35.85</v>
      </c>
      <c r="G9206">
        <v>37.549999999999997</v>
      </c>
      <c r="H9206">
        <v>3762953</v>
      </c>
      <c r="I9206">
        <v>1405.73</v>
      </c>
      <c r="J9206">
        <v>3970</v>
      </c>
      <c r="K9206">
        <v>2432591</v>
      </c>
      <c r="L9206">
        <v>64.650000000000006</v>
      </c>
    </row>
    <row r="9207" spans="1:12" x14ac:dyDescent="0.35">
      <c r="A9207" t="s">
        <v>1502</v>
      </c>
      <c r="B9207" s="1">
        <v>45350</v>
      </c>
      <c r="C9207">
        <v>966.8</v>
      </c>
      <c r="D9207">
        <v>971.65</v>
      </c>
      <c r="E9207">
        <v>974.1</v>
      </c>
      <c r="F9207">
        <v>933</v>
      </c>
      <c r="G9207">
        <v>936.7</v>
      </c>
      <c r="H9207">
        <v>89409</v>
      </c>
      <c r="I9207">
        <v>843.67</v>
      </c>
      <c r="J9207">
        <v>7655</v>
      </c>
      <c r="K9207">
        <v>62309</v>
      </c>
      <c r="L9207">
        <v>69.69</v>
      </c>
    </row>
    <row r="9208" spans="1:12" x14ac:dyDescent="0.35">
      <c r="A9208" t="s">
        <v>1501</v>
      </c>
      <c r="B9208" s="1">
        <v>45350</v>
      </c>
      <c r="C9208">
        <v>619.29999999999995</v>
      </c>
      <c r="D9208">
        <v>621.9</v>
      </c>
      <c r="E9208">
        <v>625.35</v>
      </c>
      <c r="F9208">
        <v>595.04999999999995</v>
      </c>
      <c r="G9208">
        <v>603.54999999999995</v>
      </c>
      <c r="H9208">
        <v>32540</v>
      </c>
      <c r="I9208">
        <v>196.96</v>
      </c>
      <c r="J9208">
        <v>3910</v>
      </c>
      <c r="K9208">
        <v>17773</v>
      </c>
      <c r="L9208">
        <v>54.62</v>
      </c>
    </row>
    <row r="9209" spans="1:12" x14ac:dyDescent="0.35">
      <c r="A9209" t="s">
        <v>1500</v>
      </c>
      <c r="B9209" s="1">
        <v>45350</v>
      </c>
      <c r="C9209">
        <v>142.9</v>
      </c>
      <c r="D9209">
        <v>143.4</v>
      </c>
      <c r="E9209">
        <v>144.80000000000001</v>
      </c>
      <c r="F9209">
        <v>134.9</v>
      </c>
      <c r="G9209">
        <v>136.6</v>
      </c>
      <c r="H9209">
        <v>263503</v>
      </c>
      <c r="I9209">
        <v>361.91</v>
      </c>
      <c r="J9209">
        <v>1729</v>
      </c>
      <c r="K9209">
        <v>150270</v>
      </c>
      <c r="L9209">
        <v>57.03</v>
      </c>
    </row>
    <row r="9210" spans="1:12" x14ac:dyDescent="0.35">
      <c r="A9210" t="s">
        <v>1499</v>
      </c>
      <c r="B9210" s="1">
        <v>45350</v>
      </c>
      <c r="C9210">
        <v>32.700000000000003</v>
      </c>
      <c r="D9210">
        <v>32.6</v>
      </c>
      <c r="E9210">
        <v>32.700000000000003</v>
      </c>
      <c r="F9210">
        <v>30.85</v>
      </c>
      <c r="G9210">
        <v>31.25</v>
      </c>
      <c r="H9210">
        <v>51692862</v>
      </c>
      <c r="I9210">
        <v>16267.04</v>
      </c>
      <c r="J9210">
        <v>78572</v>
      </c>
      <c r="K9210">
        <v>17883951</v>
      </c>
      <c r="L9210">
        <v>34.6</v>
      </c>
    </row>
    <row r="9211" spans="1:12" x14ac:dyDescent="0.35">
      <c r="A9211" t="s">
        <v>1498</v>
      </c>
      <c r="B9211" s="1">
        <v>45350</v>
      </c>
      <c r="C9211">
        <v>448.05</v>
      </c>
      <c r="D9211">
        <v>448.95</v>
      </c>
      <c r="E9211">
        <v>457.05</v>
      </c>
      <c r="F9211">
        <v>428.95</v>
      </c>
      <c r="G9211">
        <v>433.2</v>
      </c>
      <c r="H9211">
        <v>412887</v>
      </c>
      <c r="I9211">
        <v>1812.06</v>
      </c>
      <c r="J9211">
        <v>26654</v>
      </c>
      <c r="K9211">
        <v>169266</v>
      </c>
      <c r="L9211">
        <v>41</v>
      </c>
    </row>
    <row r="9212" spans="1:12" x14ac:dyDescent="0.35">
      <c r="A9212" t="s">
        <v>1497</v>
      </c>
      <c r="B9212" s="1">
        <v>45350</v>
      </c>
      <c r="C9212">
        <v>857.65</v>
      </c>
      <c r="D9212">
        <v>860.2</v>
      </c>
      <c r="E9212">
        <v>864.95</v>
      </c>
      <c r="F9212">
        <v>826.7</v>
      </c>
      <c r="G9212">
        <v>840.8</v>
      </c>
      <c r="H9212">
        <v>359864</v>
      </c>
      <c r="I9212">
        <v>3028.49</v>
      </c>
      <c r="J9212">
        <v>21133</v>
      </c>
      <c r="K9212">
        <v>159318</v>
      </c>
      <c r="L9212">
        <v>44.27</v>
      </c>
    </row>
    <row r="9213" spans="1:12" x14ac:dyDescent="0.35">
      <c r="A9213" t="s">
        <v>1496</v>
      </c>
      <c r="B9213" s="1">
        <v>45350</v>
      </c>
      <c r="C9213">
        <v>83.5</v>
      </c>
      <c r="D9213">
        <v>83.55</v>
      </c>
      <c r="E9213">
        <v>85</v>
      </c>
      <c r="F9213">
        <v>81</v>
      </c>
      <c r="G9213">
        <v>81.55</v>
      </c>
      <c r="H9213">
        <v>16595</v>
      </c>
      <c r="I9213">
        <v>13.64</v>
      </c>
      <c r="J9213">
        <v>120</v>
      </c>
      <c r="K9213">
        <v>14615</v>
      </c>
      <c r="L9213">
        <v>88.07</v>
      </c>
    </row>
    <row r="9214" spans="1:12" x14ac:dyDescent="0.35">
      <c r="A9214" t="s">
        <v>1495</v>
      </c>
      <c r="B9214" s="1">
        <v>45350</v>
      </c>
      <c r="C9214">
        <v>688.1</v>
      </c>
      <c r="D9214">
        <v>689</v>
      </c>
      <c r="E9214">
        <v>691.5</v>
      </c>
      <c r="F9214">
        <v>655</v>
      </c>
      <c r="G9214">
        <v>660.8</v>
      </c>
      <c r="H9214">
        <v>2014512</v>
      </c>
      <c r="I9214">
        <v>13502.18</v>
      </c>
      <c r="J9214">
        <v>63513</v>
      </c>
      <c r="K9214">
        <v>1179647</v>
      </c>
      <c r="L9214">
        <v>58.56</v>
      </c>
    </row>
    <row r="9215" spans="1:12" x14ac:dyDescent="0.35">
      <c r="A9215" t="s">
        <v>1811</v>
      </c>
      <c r="B9215" s="1">
        <v>45350</v>
      </c>
      <c r="C9215">
        <v>26.25</v>
      </c>
      <c r="D9215">
        <v>27.55</v>
      </c>
      <c r="E9215">
        <v>27.55</v>
      </c>
      <c r="F9215">
        <v>27.55</v>
      </c>
      <c r="G9215">
        <v>27.55</v>
      </c>
      <c r="H9215">
        <v>129158</v>
      </c>
      <c r="I9215">
        <v>35.58</v>
      </c>
      <c r="J9215">
        <v>199</v>
      </c>
      <c r="K9215">
        <v>78979</v>
      </c>
      <c r="L9215">
        <v>61.15</v>
      </c>
    </row>
    <row r="9216" spans="1:12" x14ac:dyDescent="0.35">
      <c r="A9216" t="s">
        <v>1494</v>
      </c>
      <c r="B9216" s="1">
        <v>45350</v>
      </c>
      <c r="C9216">
        <v>665.35</v>
      </c>
      <c r="D9216">
        <v>665.35</v>
      </c>
      <c r="E9216">
        <v>668.55</v>
      </c>
      <c r="F9216">
        <v>650</v>
      </c>
      <c r="G9216">
        <v>657.4</v>
      </c>
      <c r="H9216">
        <v>27368</v>
      </c>
      <c r="I9216">
        <v>180.17</v>
      </c>
      <c r="J9216">
        <v>3742</v>
      </c>
      <c r="K9216">
        <v>13159</v>
      </c>
      <c r="L9216">
        <v>48.08</v>
      </c>
    </row>
    <row r="9217" spans="1:12" x14ac:dyDescent="0.35">
      <c r="A9217" t="s">
        <v>1493</v>
      </c>
      <c r="B9217" s="1">
        <v>45350</v>
      </c>
      <c r="C9217">
        <v>6850.25</v>
      </c>
      <c r="D9217">
        <v>6878</v>
      </c>
      <c r="E9217">
        <v>6934.95</v>
      </c>
      <c r="F9217">
        <v>6751</v>
      </c>
      <c r="G9217">
        <v>6773.35</v>
      </c>
      <c r="H9217">
        <v>25669</v>
      </c>
      <c r="I9217">
        <v>1747.75</v>
      </c>
      <c r="J9217">
        <v>7701</v>
      </c>
      <c r="K9217">
        <v>11527</v>
      </c>
      <c r="L9217">
        <v>44.91</v>
      </c>
    </row>
    <row r="9218" spans="1:12" x14ac:dyDescent="0.35">
      <c r="A9218" t="s">
        <v>1492</v>
      </c>
      <c r="B9218" s="1">
        <v>45350</v>
      </c>
      <c r="C9218">
        <v>459.15</v>
      </c>
      <c r="D9218">
        <v>462</v>
      </c>
      <c r="E9218">
        <v>474</v>
      </c>
      <c r="F9218">
        <v>433.2</v>
      </c>
      <c r="G9218">
        <v>437.1</v>
      </c>
      <c r="H9218">
        <v>217065</v>
      </c>
      <c r="I9218">
        <v>978.99</v>
      </c>
      <c r="J9218">
        <v>10633</v>
      </c>
      <c r="K9218">
        <v>109745</v>
      </c>
      <c r="L9218">
        <v>50.56</v>
      </c>
    </row>
    <row r="9219" spans="1:12" x14ac:dyDescent="0.35">
      <c r="A9219" t="s">
        <v>1491</v>
      </c>
      <c r="B9219" s="1">
        <v>45350</v>
      </c>
      <c r="C9219">
        <v>301.7</v>
      </c>
      <c r="D9219">
        <v>303</v>
      </c>
      <c r="E9219">
        <v>317.60000000000002</v>
      </c>
      <c r="F9219">
        <v>297.25</v>
      </c>
      <c r="G9219">
        <v>307.7</v>
      </c>
      <c r="H9219">
        <v>25603</v>
      </c>
      <c r="I9219">
        <v>78.73</v>
      </c>
      <c r="J9219">
        <v>922</v>
      </c>
      <c r="K9219">
        <v>13159</v>
      </c>
      <c r="L9219">
        <v>51.4</v>
      </c>
    </row>
    <row r="9220" spans="1:12" x14ac:dyDescent="0.35">
      <c r="A9220" t="s">
        <v>1490</v>
      </c>
      <c r="B9220" s="1">
        <v>45350</v>
      </c>
      <c r="C9220">
        <v>1621.6</v>
      </c>
      <c r="D9220">
        <v>1621.6</v>
      </c>
      <c r="E9220">
        <v>1636.65</v>
      </c>
      <c r="F9220">
        <v>1503.45</v>
      </c>
      <c r="G9220">
        <v>1553.3</v>
      </c>
      <c r="H9220">
        <v>473283</v>
      </c>
      <c r="I9220">
        <v>7396.31</v>
      </c>
      <c r="J9220">
        <v>40950</v>
      </c>
      <c r="K9220">
        <v>180482</v>
      </c>
      <c r="L9220">
        <v>38.130000000000003</v>
      </c>
    </row>
    <row r="9221" spans="1:12" x14ac:dyDescent="0.35">
      <c r="A9221" t="s">
        <v>1489</v>
      </c>
      <c r="B9221" s="1">
        <v>45350</v>
      </c>
      <c r="C9221">
        <v>79.2</v>
      </c>
      <c r="D9221">
        <v>79.2</v>
      </c>
      <c r="E9221">
        <v>80.099999999999994</v>
      </c>
      <c r="F9221">
        <v>73.5</v>
      </c>
      <c r="G9221">
        <v>74.25</v>
      </c>
      <c r="H9221">
        <v>3741839</v>
      </c>
      <c r="I9221">
        <v>2852.29</v>
      </c>
      <c r="J9221">
        <v>19009</v>
      </c>
      <c r="K9221">
        <v>1458182</v>
      </c>
      <c r="L9221">
        <v>38.97</v>
      </c>
    </row>
    <row r="9222" spans="1:12" x14ac:dyDescent="0.35">
      <c r="A9222" t="s">
        <v>1488</v>
      </c>
      <c r="B9222" s="1">
        <v>45350</v>
      </c>
      <c r="C9222">
        <v>153.1</v>
      </c>
      <c r="D9222">
        <v>155.9</v>
      </c>
      <c r="E9222">
        <v>161.44999999999999</v>
      </c>
      <c r="F9222">
        <v>150.19999999999999</v>
      </c>
      <c r="G9222">
        <v>154.44999999999999</v>
      </c>
      <c r="H9222">
        <v>2637798</v>
      </c>
      <c r="I9222">
        <v>4122.78</v>
      </c>
      <c r="J9222">
        <v>49959</v>
      </c>
      <c r="K9222">
        <v>617391</v>
      </c>
      <c r="L9222">
        <v>23.41</v>
      </c>
    </row>
    <row r="9223" spans="1:12" x14ac:dyDescent="0.35">
      <c r="A9223" t="s">
        <v>1487</v>
      </c>
      <c r="B9223" s="1">
        <v>45350</v>
      </c>
      <c r="C9223">
        <v>608.45000000000005</v>
      </c>
      <c r="D9223">
        <v>613.6</v>
      </c>
      <c r="E9223">
        <v>635</v>
      </c>
      <c r="F9223">
        <v>571.70000000000005</v>
      </c>
      <c r="G9223">
        <v>579.35</v>
      </c>
      <c r="H9223">
        <v>4202</v>
      </c>
      <c r="I9223">
        <v>25.71</v>
      </c>
      <c r="J9223">
        <v>339</v>
      </c>
      <c r="K9223">
        <v>2796</v>
      </c>
      <c r="L9223">
        <v>66.540000000000006</v>
      </c>
    </row>
    <row r="9224" spans="1:12" x14ac:dyDescent="0.35">
      <c r="A9224" t="s">
        <v>1486</v>
      </c>
      <c r="B9224" s="1">
        <v>45350</v>
      </c>
      <c r="C9224">
        <v>2227.9499999999998</v>
      </c>
      <c r="D9224">
        <v>2236.1999999999998</v>
      </c>
      <c r="E9224">
        <v>2310</v>
      </c>
      <c r="F9224">
        <v>2102.0500000000002</v>
      </c>
      <c r="G9224">
        <v>2232.1999999999998</v>
      </c>
      <c r="H9224">
        <v>235235</v>
      </c>
      <c r="I9224">
        <v>5235.3599999999997</v>
      </c>
      <c r="J9224">
        <v>14151</v>
      </c>
      <c r="K9224">
        <v>57443</v>
      </c>
      <c r="L9224">
        <v>24.42</v>
      </c>
    </row>
    <row r="9225" spans="1:12" x14ac:dyDescent="0.35">
      <c r="A9225" t="s">
        <v>1485</v>
      </c>
      <c r="B9225" s="1">
        <v>45350</v>
      </c>
      <c r="C9225">
        <v>134.30000000000001</v>
      </c>
      <c r="D9225">
        <v>134.9</v>
      </c>
      <c r="E9225">
        <v>136.65</v>
      </c>
      <c r="F9225">
        <v>126.65</v>
      </c>
      <c r="G9225">
        <v>129.5</v>
      </c>
      <c r="H9225">
        <v>862465</v>
      </c>
      <c r="I9225">
        <v>1121.43</v>
      </c>
      <c r="J9225">
        <v>10511</v>
      </c>
      <c r="K9225">
        <v>418600</v>
      </c>
      <c r="L9225">
        <v>48.54</v>
      </c>
    </row>
    <row r="9226" spans="1:12" x14ac:dyDescent="0.35">
      <c r="A9226" t="s">
        <v>1484</v>
      </c>
      <c r="B9226" s="1">
        <v>45350</v>
      </c>
      <c r="C9226">
        <v>173.5</v>
      </c>
      <c r="D9226">
        <v>174.95</v>
      </c>
      <c r="E9226">
        <v>174.95</v>
      </c>
      <c r="F9226">
        <v>169.95</v>
      </c>
      <c r="G9226">
        <v>172.1</v>
      </c>
      <c r="H9226">
        <v>9878</v>
      </c>
      <c r="I9226">
        <v>16.95</v>
      </c>
      <c r="J9226">
        <v>354</v>
      </c>
      <c r="K9226">
        <v>5488</v>
      </c>
      <c r="L9226">
        <v>55.56</v>
      </c>
    </row>
    <row r="9227" spans="1:12" x14ac:dyDescent="0.35">
      <c r="A9227" t="s">
        <v>1483</v>
      </c>
      <c r="B9227" s="1">
        <v>45350</v>
      </c>
      <c r="C9227">
        <v>269.75</v>
      </c>
      <c r="D9227">
        <v>270</v>
      </c>
      <c r="E9227">
        <v>274</v>
      </c>
      <c r="F9227">
        <v>256.3</v>
      </c>
      <c r="G9227">
        <v>257.55</v>
      </c>
      <c r="H9227">
        <v>170818</v>
      </c>
      <c r="I9227">
        <v>446.93</v>
      </c>
      <c r="J9227">
        <v>4629</v>
      </c>
      <c r="K9227">
        <v>100265</v>
      </c>
      <c r="L9227">
        <v>58.7</v>
      </c>
    </row>
    <row r="9228" spans="1:12" x14ac:dyDescent="0.35">
      <c r="A9228" t="s">
        <v>1482</v>
      </c>
      <c r="B9228" s="1">
        <v>45350</v>
      </c>
      <c r="C9228">
        <v>351.15</v>
      </c>
      <c r="D9228">
        <v>352</v>
      </c>
      <c r="E9228">
        <v>353.9</v>
      </c>
      <c r="F9228">
        <v>330.05</v>
      </c>
      <c r="G9228">
        <v>332.1</v>
      </c>
      <c r="H9228">
        <v>1045660</v>
      </c>
      <c r="I9228">
        <v>3543.17</v>
      </c>
      <c r="J9228">
        <v>39832</v>
      </c>
      <c r="K9228">
        <v>421441</v>
      </c>
      <c r="L9228">
        <v>40.299999999999997</v>
      </c>
    </row>
    <row r="9229" spans="1:12" x14ac:dyDescent="0.35">
      <c r="A9229" t="s">
        <v>1481</v>
      </c>
      <c r="B9229" s="1">
        <v>45350</v>
      </c>
      <c r="C9229">
        <v>4525.6499999999996</v>
      </c>
      <c r="D9229">
        <v>4550</v>
      </c>
      <c r="E9229">
        <v>4550</v>
      </c>
      <c r="F9229">
        <v>4491</v>
      </c>
      <c r="G9229">
        <v>4529</v>
      </c>
      <c r="H9229">
        <v>10681</v>
      </c>
      <c r="I9229">
        <v>482.5</v>
      </c>
      <c r="J9229">
        <v>2426</v>
      </c>
      <c r="K9229">
        <v>5990</v>
      </c>
      <c r="L9229">
        <v>56.08</v>
      </c>
    </row>
    <row r="9230" spans="1:12" x14ac:dyDescent="0.35">
      <c r="A9230" t="s">
        <v>1480</v>
      </c>
      <c r="B9230" s="1">
        <v>45350</v>
      </c>
      <c r="C9230">
        <v>122.3</v>
      </c>
      <c r="D9230">
        <v>122.9</v>
      </c>
      <c r="E9230">
        <v>124.4</v>
      </c>
      <c r="F9230">
        <v>116.2</v>
      </c>
      <c r="G9230">
        <v>117.85</v>
      </c>
      <c r="H9230">
        <v>29143381</v>
      </c>
      <c r="I9230">
        <v>35000.800000000003</v>
      </c>
      <c r="J9230">
        <v>131487</v>
      </c>
      <c r="K9230">
        <v>7161084</v>
      </c>
      <c r="L9230">
        <v>24.57</v>
      </c>
    </row>
    <row r="9231" spans="1:12" x14ac:dyDescent="0.35">
      <c r="A9231" t="s">
        <v>1479</v>
      </c>
      <c r="B9231" s="1">
        <v>45350</v>
      </c>
      <c r="C9231">
        <v>626.1</v>
      </c>
      <c r="D9231">
        <v>630</v>
      </c>
      <c r="E9231">
        <v>635.95000000000005</v>
      </c>
      <c r="F9231">
        <v>619.20000000000005</v>
      </c>
      <c r="G9231">
        <v>624.75</v>
      </c>
      <c r="H9231">
        <v>103448</v>
      </c>
      <c r="I9231">
        <v>648.04</v>
      </c>
      <c r="J9231">
        <v>10051</v>
      </c>
      <c r="K9231">
        <v>57935</v>
      </c>
      <c r="L9231">
        <v>56</v>
      </c>
    </row>
    <row r="9232" spans="1:12" x14ac:dyDescent="0.35">
      <c r="A9232" t="s">
        <v>1478</v>
      </c>
      <c r="B9232" s="1">
        <v>45350</v>
      </c>
      <c r="C9232">
        <v>507.9</v>
      </c>
      <c r="D9232">
        <v>513</v>
      </c>
      <c r="E9232">
        <v>513</v>
      </c>
      <c r="F9232">
        <v>500.05</v>
      </c>
      <c r="G9232">
        <v>501.65</v>
      </c>
      <c r="H9232">
        <v>27923</v>
      </c>
      <c r="I9232">
        <v>140.44</v>
      </c>
      <c r="J9232">
        <v>2491</v>
      </c>
      <c r="K9232">
        <v>16742</v>
      </c>
      <c r="L9232">
        <v>59.96</v>
      </c>
    </row>
    <row r="9233" spans="1:12" x14ac:dyDescent="0.35">
      <c r="A9233" t="s">
        <v>1477</v>
      </c>
      <c r="B9233" s="1">
        <v>45350</v>
      </c>
      <c r="C9233">
        <v>430.6</v>
      </c>
      <c r="D9233">
        <v>430.6</v>
      </c>
      <c r="E9233">
        <v>432.75</v>
      </c>
      <c r="F9233">
        <v>416.05</v>
      </c>
      <c r="G9233">
        <v>418.85</v>
      </c>
      <c r="H9233">
        <v>70151</v>
      </c>
      <c r="I9233">
        <v>296.42</v>
      </c>
      <c r="J9233">
        <v>8213</v>
      </c>
      <c r="K9233">
        <v>37129</v>
      </c>
      <c r="L9233">
        <v>52.93</v>
      </c>
    </row>
    <row r="9234" spans="1:12" x14ac:dyDescent="0.35">
      <c r="A9234" t="s">
        <v>1476</v>
      </c>
      <c r="B9234" s="1">
        <v>45350</v>
      </c>
      <c r="C9234">
        <v>355</v>
      </c>
      <c r="D9234">
        <v>356.75</v>
      </c>
      <c r="E9234">
        <v>356.75</v>
      </c>
      <c r="F9234">
        <v>344</v>
      </c>
      <c r="G9234">
        <v>344.75</v>
      </c>
      <c r="H9234">
        <v>168653</v>
      </c>
      <c r="I9234">
        <v>588.94000000000005</v>
      </c>
      <c r="J9234">
        <v>10465</v>
      </c>
      <c r="K9234">
        <v>102915</v>
      </c>
      <c r="L9234">
        <v>61.02</v>
      </c>
    </row>
    <row r="9235" spans="1:12" x14ac:dyDescent="0.35">
      <c r="A9235" t="s">
        <v>1475</v>
      </c>
      <c r="B9235" s="1">
        <v>45350</v>
      </c>
      <c r="C9235">
        <v>128.05000000000001</v>
      </c>
      <c r="D9235">
        <v>128.85</v>
      </c>
      <c r="E9235">
        <v>129.19999999999999</v>
      </c>
      <c r="F9235">
        <v>127</v>
      </c>
      <c r="G9235">
        <v>127</v>
      </c>
      <c r="H9235">
        <v>6853</v>
      </c>
      <c r="I9235">
        <v>8.76</v>
      </c>
      <c r="J9235">
        <v>102</v>
      </c>
      <c r="K9235">
        <v>6172</v>
      </c>
      <c r="L9235">
        <v>90.06</v>
      </c>
    </row>
    <row r="9236" spans="1:12" x14ac:dyDescent="0.35">
      <c r="A9236" t="s">
        <v>1474</v>
      </c>
      <c r="B9236" s="1">
        <v>45350</v>
      </c>
      <c r="C9236">
        <v>39.4</v>
      </c>
      <c r="D9236">
        <v>39.799999999999997</v>
      </c>
      <c r="E9236">
        <v>40.65</v>
      </c>
      <c r="F9236">
        <v>39.049999999999997</v>
      </c>
      <c r="G9236">
        <v>39.299999999999997</v>
      </c>
      <c r="H9236">
        <v>16983994</v>
      </c>
      <c r="I9236">
        <v>6748.51</v>
      </c>
      <c r="J9236">
        <v>11163</v>
      </c>
      <c r="K9236">
        <v>3405414</v>
      </c>
      <c r="L9236">
        <v>20.05</v>
      </c>
    </row>
    <row r="9237" spans="1:12" x14ac:dyDescent="0.35">
      <c r="A9237" t="s">
        <v>1473</v>
      </c>
      <c r="B9237" s="1">
        <v>45350</v>
      </c>
      <c r="C9237">
        <v>31.6</v>
      </c>
      <c r="D9237">
        <v>32.200000000000003</v>
      </c>
      <c r="E9237">
        <v>32.4</v>
      </c>
      <c r="F9237">
        <v>30.6</v>
      </c>
      <c r="G9237">
        <v>30.9</v>
      </c>
      <c r="H9237">
        <v>166742</v>
      </c>
      <c r="I9237">
        <v>52.49</v>
      </c>
      <c r="J9237">
        <v>1055</v>
      </c>
      <c r="K9237">
        <v>86088</v>
      </c>
      <c r="L9237">
        <v>51.63</v>
      </c>
    </row>
    <row r="9238" spans="1:12" x14ac:dyDescent="0.35">
      <c r="A9238" t="s">
        <v>1472</v>
      </c>
      <c r="B9238" s="1">
        <v>45350</v>
      </c>
      <c r="C9238">
        <v>70.14</v>
      </c>
      <c r="D9238">
        <v>70.14</v>
      </c>
      <c r="E9238">
        <v>70.14</v>
      </c>
      <c r="F9238">
        <v>69.03</v>
      </c>
      <c r="G9238">
        <v>69.3</v>
      </c>
      <c r="H9238">
        <v>40303</v>
      </c>
      <c r="I9238">
        <v>28.08</v>
      </c>
      <c r="J9238">
        <v>95</v>
      </c>
      <c r="K9238">
        <v>40052</v>
      </c>
      <c r="L9238">
        <v>99.38</v>
      </c>
    </row>
    <row r="9239" spans="1:12" x14ac:dyDescent="0.35">
      <c r="A9239" t="s">
        <v>1471</v>
      </c>
      <c r="B9239" s="1">
        <v>45350</v>
      </c>
      <c r="C9239">
        <v>723.8</v>
      </c>
      <c r="D9239">
        <v>734</v>
      </c>
      <c r="E9239">
        <v>734</v>
      </c>
      <c r="F9239">
        <v>701</v>
      </c>
      <c r="G9239">
        <v>707</v>
      </c>
      <c r="H9239">
        <v>28203</v>
      </c>
      <c r="I9239">
        <v>200.95</v>
      </c>
      <c r="J9239">
        <v>2606</v>
      </c>
      <c r="K9239">
        <v>6992</v>
      </c>
      <c r="L9239">
        <v>24.79</v>
      </c>
    </row>
    <row r="9240" spans="1:12" x14ac:dyDescent="0.35">
      <c r="A9240" t="s">
        <v>1470</v>
      </c>
      <c r="B9240" s="1">
        <v>45350</v>
      </c>
      <c r="C9240">
        <v>71.400000000000006</v>
      </c>
      <c r="D9240">
        <v>71.17</v>
      </c>
      <c r="E9240">
        <v>71.180000000000007</v>
      </c>
      <c r="F9240">
        <v>70.72</v>
      </c>
      <c r="G9240">
        <v>70.790000000000006</v>
      </c>
      <c r="H9240">
        <v>149511</v>
      </c>
      <c r="I9240">
        <v>105.97</v>
      </c>
      <c r="J9240">
        <v>1414</v>
      </c>
      <c r="K9240">
        <v>137153</v>
      </c>
      <c r="L9240">
        <v>91.73</v>
      </c>
    </row>
    <row r="9241" spans="1:12" x14ac:dyDescent="0.35">
      <c r="A9241" t="s">
        <v>1469</v>
      </c>
      <c r="B9241" s="1">
        <v>45350</v>
      </c>
      <c r="C9241">
        <v>69.989999999999995</v>
      </c>
      <c r="D9241">
        <v>69.97</v>
      </c>
      <c r="E9241">
        <v>69.97</v>
      </c>
      <c r="F9241">
        <v>69</v>
      </c>
      <c r="G9241">
        <v>69.3</v>
      </c>
      <c r="H9241">
        <v>56450</v>
      </c>
      <c r="I9241">
        <v>39.19</v>
      </c>
      <c r="J9241">
        <v>526</v>
      </c>
      <c r="K9241">
        <v>51312</v>
      </c>
      <c r="L9241">
        <v>90.9</v>
      </c>
    </row>
    <row r="9242" spans="1:12" x14ac:dyDescent="0.35">
      <c r="A9242" t="s">
        <v>1468</v>
      </c>
      <c r="B9242" s="1">
        <v>45350</v>
      </c>
      <c r="C9242">
        <v>68.680000000000007</v>
      </c>
      <c r="D9242">
        <v>67.02</v>
      </c>
      <c r="E9242">
        <v>68.53</v>
      </c>
      <c r="F9242">
        <v>67</v>
      </c>
      <c r="G9242">
        <v>68.010000000000005</v>
      </c>
      <c r="H9242">
        <v>3644998</v>
      </c>
      <c r="I9242">
        <v>2482.88</v>
      </c>
      <c r="J9242">
        <v>14794</v>
      </c>
      <c r="K9242">
        <v>3350172</v>
      </c>
      <c r="L9242">
        <v>91.91</v>
      </c>
    </row>
    <row r="9243" spans="1:12" x14ac:dyDescent="0.35">
      <c r="A9243" t="s">
        <v>1793</v>
      </c>
      <c r="B9243" s="1">
        <v>45350</v>
      </c>
      <c r="C9243">
        <v>69.099999999999994</v>
      </c>
      <c r="D9243">
        <v>68</v>
      </c>
      <c r="E9243">
        <v>69</v>
      </c>
      <c r="F9243">
        <v>68</v>
      </c>
      <c r="G9243">
        <v>68.239999999999995</v>
      </c>
      <c r="H9243">
        <v>7233</v>
      </c>
      <c r="I9243">
        <v>4.95</v>
      </c>
      <c r="J9243">
        <v>116</v>
      </c>
      <c r="K9243">
        <v>6702</v>
      </c>
      <c r="L9243">
        <v>92.66</v>
      </c>
    </row>
    <row r="9244" spans="1:12" x14ac:dyDescent="0.35">
      <c r="A9244" t="s">
        <v>1467</v>
      </c>
      <c r="B9244" s="1">
        <v>45350</v>
      </c>
      <c r="C9244">
        <v>71.38</v>
      </c>
      <c r="D9244">
        <v>71.25</v>
      </c>
      <c r="E9244">
        <v>71.25</v>
      </c>
      <c r="F9244">
        <v>70</v>
      </c>
      <c r="G9244">
        <v>70.790000000000006</v>
      </c>
      <c r="H9244">
        <v>102217</v>
      </c>
      <c r="I9244">
        <v>72.45</v>
      </c>
      <c r="J9244">
        <v>1211</v>
      </c>
      <c r="K9244">
        <v>96545</v>
      </c>
      <c r="L9244">
        <v>94.45</v>
      </c>
    </row>
    <row r="9245" spans="1:12" x14ac:dyDescent="0.35">
      <c r="A9245" t="s">
        <v>1466</v>
      </c>
      <c r="B9245" s="1">
        <v>45350</v>
      </c>
      <c r="C9245">
        <v>17.399999999999999</v>
      </c>
      <c r="D9245">
        <v>17.3</v>
      </c>
      <c r="E9245">
        <v>17.899999999999999</v>
      </c>
      <c r="F9245">
        <v>16.55</v>
      </c>
      <c r="G9245">
        <v>17.05</v>
      </c>
      <c r="H9245">
        <v>27195</v>
      </c>
      <c r="I9245">
        <v>4.57</v>
      </c>
      <c r="J9245">
        <v>128</v>
      </c>
      <c r="K9245">
        <v>18155</v>
      </c>
      <c r="L9245">
        <v>66.760000000000005</v>
      </c>
    </row>
    <row r="9246" spans="1:12" x14ac:dyDescent="0.35">
      <c r="A9246" t="s">
        <v>1465</v>
      </c>
      <c r="B9246" s="1">
        <v>45350</v>
      </c>
      <c r="C9246">
        <v>464.95</v>
      </c>
      <c r="D9246">
        <v>470.95</v>
      </c>
      <c r="E9246">
        <v>470.95</v>
      </c>
      <c r="F9246">
        <v>448</v>
      </c>
      <c r="G9246">
        <v>451.55</v>
      </c>
      <c r="H9246">
        <v>8083</v>
      </c>
      <c r="I9246">
        <v>36.74</v>
      </c>
      <c r="J9246">
        <v>914</v>
      </c>
      <c r="K9246">
        <v>4971</v>
      </c>
      <c r="L9246">
        <v>61.5</v>
      </c>
    </row>
    <row r="9247" spans="1:12" x14ac:dyDescent="0.35">
      <c r="A9247" t="s">
        <v>1895</v>
      </c>
      <c r="B9247" s="1">
        <v>45350</v>
      </c>
      <c r="C9247">
        <v>387.25</v>
      </c>
      <c r="D9247">
        <v>399.85</v>
      </c>
      <c r="E9247">
        <v>414.9</v>
      </c>
      <c r="F9247">
        <v>351.85</v>
      </c>
      <c r="G9247">
        <v>379.5</v>
      </c>
      <c r="H9247">
        <v>181816</v>
      </c>
      <c r="I9247">
        <v>697.43</v>
      </c>
      <c r="J9247">
        <v>2903</v>
      </c>
      <c r="K9247">
        <v>109796</v>
      </c>
      <c r="L9247">
        <v>60.39</v>
      </c>
    </row>
    <row r="9248" spans="1:12" x14ac:dyDescent="0.35">
      <c r="A9248" t="s">
        <v>1464</v>
      </c>
      <c r="B9248" s="1">
        <v>45350</v>
      </c>
      <c r="C9248">
        <v>1326.1</v>
      </c>
      <c r="D9248">
        <v>1330</v>
      </c>
      <c r="E9248">
        <v>1349</v>
      </c>
      <c r="F9248">
        <v>1330</v>
      </c>
      <c r="G9248">
        <v>1337.65</v>
      </c>
      <c r="H9248">
        <v>531909</v>
      </c>
      <c r="I9248">
        <v>7130.29</v>
      </c>
      <c r="J9248">
        <v>11950</v>
      </c>
      <c r="K9248">
        <v>167398</v>
      </c>
      <c r="L9248">
        <v>31.47</v>
      </c>
    </row>
    <row r="9249" spans="1:12" x14ac:dyDescent="0.35">
      <c r="A9249" t="s">
        <v>1463</v>
      </c>
      <c r="B9249" s="1">
        <v>45350</v>
      </c>
      <c r="C9249">
        <v>427.55</v>
      </c>
      <c r="D9249">
        <v>427.55</v>
      </c>
      <c r="E9249">
        <v>432.95</v>
      </c>
      <c r="F9249">
        <v>419.1</v>
      </c>
      <c r="G9249">
        <v>421.7</v>
      </c>
      <c r="H9249">
        <v>9758</v>
      </c>
      <c r="I9249">
        <v>41.27</v>
      </c>
      <c r="J9249">
        <v>1535</v>
      </c>
      <c r="K9249">
        <v>5610</v>
      </c>
      <c r="L9249">
        <v>57.49</v>
      </c>
    </row>
    <row r="9250" spans="1:12" x14ac:dyDescent="0.35">
      <c r="A9250" t="s">
        <v>1462</v>
      </c>
      <c r="B9250" s="1">
        <v>45350</v>
      </c>
      <c r="C9250">
        <v>74.7</v>
      </c>
      <c r="D9250">
        <v>74.099999999999994</v>
      </c>
      <c r="E9250">
        <v>76.3</v>
      </c>
      <c r="F9250">
        <v>71</v>
      </c>
      <c r="G9250">
        <v>71.5</v>
      </c>
      <c r="H9250">
        <v>57687</v>
      </c>
      <c r="I9250">
        <v>41.92</v>
      </c>
      <c r="J9250">
        <v>668</v>
      </c>
      <c r="K9250">
        <v>39561</v>
      </c>
      <c r="L9250">
        <v>68.58</v>
      </c>
    </row>
    <row r="9251" spans="1:12" x14ac:dyDescent="0.35">
      <c r="A9251" t="s">
        <v>1461</v>
      </c>
      <c r="B9251" s="1">
        <v>45350</v>
      </c>
      <c r="C9251">
        <v>91.5</v>
      </c>
      <c r="D9251">
        <v>91.5</v>
      </c>
      <c r="E9251">
        <v>91.9</v>
      </c>
      <c r="F9251">
        <v>82.5</v>
      </c>
      <c r="G9251">
        <v>84.15</v>
      </c>
      <c r="H9251">
        <v>5112515</v>
      </c>
      <c r="I9251">
        <v>4380.79</v>
      </c>
      <c r="J9251">
        <v>27883</v>
      </c>
      <c r="K9251">
        <v>2724894</v>
      </c>
      <c r="L9251">
        <v>53.3</v>
      </c>
    </row>
    <row r="9252" spans="1:12" x14ac:dyDescent="0.35">
      <c r="A9252" t="s">
        <v>1460</v>
      </c>
      <c r="B9252" s="1">
        <v>45350</v>
      </c>
      <c r="C9252">
        <v>4585.3</v>
      </c>
      <c r="D9252">
        <v>4613.95</v>
      </c>
      <c r="E9252">
        <v>4658.6499999999996</v>
      </c>
      <c r="F9252">
        <v>4538.3</v>
      </c>
      <c r="G9252">
        <v>4576.8</v>
      </c>
      <c r="H9252">
        <v>175775</v>
      </c>
      <c r="I9252">
        <v>8100.42</v>
      </c>
      <c r="J9252">
        <v>22506</v>
      </c>
      <c r="K9252">
        <v>57757</v>
      </c>
      <c r="L9252">
        <v>32.86</v>
      </c>
    </row>
    <row r="9253" spans="1:12" x14ac:dyDescent="0.35">
      <c r="A9253" t="s">
        <v>1459</v>
      </c>
      <c r="B9253" s="1">
        <v>45350</v>
      </c>
      <c r="C9253">
        <v>12.4</v>
      </c>
      <c r="D9253">
        <v>12.9</v>
      </c>
      <c r="E9253">
        <v>12.9</v>
      </c>
      <c r="F9253">
        <v>12.4</v>
      </c>
      <c r="G9253">
        <v>12.4</v>
      </c>
      <c r="H9253">
        <v>4152</v>
      </c>
      <c r="I9253">
        <v>0.52</v>
      </c>
      <c r="J9253">
        <v>17</v>
      </c>
      <c r="K9253">
        <v>4152</v>
      </c>
      <c r="L9253">
        <v>100</v>
      </c>
    </row>
    <row r="9254" spans="1:12" x14ac:dyDescent="0.35">
      <c r="A9254" t="s">
        <v>1458</v>
      </c>
      <c r="B9254" s="1">
        <v>45350</v>
      </c>
      <c r="C9254">
        <v>648.5</v>
      </c>
      <c r="D9254">
        <v>650.6</v>
      </c>
      <c r="E9254">
        <v>653.29999999999995</v>
      </c>
      <c r="F9254">
        <v>624</v>
      </c>
      <c r="G9254">
        <v>627.29999999999995</v>
      </c>
      <c r="H9254">
        <v>413154</v>
      </c>
      <c r="I9254">
        <v>2629.56</v>
      </c>
      <c r="J9254">
        <v>14283</v>
      </c>
      <c r="K9254">
        <v>237129</v>
      </c>
      <c r="L9254">
        <v>57.39</v>
      </c>
    </row>
    <row r="9255" spans="1:12" x14ac:dyDescent="0.35">
      <c r="A9255" t="s">
        <v>1457</v>
      </c>
      <c r="B9255" s="1">
        <v>45350</v>
      </c>
      <c r="C9255">
        <v>130.30000000000001</v>
      </c>
      <c r="D9255">
        <v>130.80000000000001</v>
      </c>
      <c r="E9255">
        <v>131.6</v>
      </c>
      <c r="F9255">
        <v>122.05</v>
      </c>
      <c r="G9255">
        <v>123.3</v>
      </c>
      <c r="H9255">
        <v>4194134</v>
      </c>
      <c r="I9255">
        <v>5258.35</v>
      </c>
      <c r="J9255">
        <v>23000</v>
      </c>
      <c r="K9255">
        <v>1967809</v>
      </c>
      <c r="L9255">
        <v>46.92</v>
      </c>
    </row>
    <row r="9256" spans="1:12" x14ac:dyDescent="0.35">
      <c r="A9256" t="s">
        <v>1456</v>
      </c>
      <c r="B9256" s="1">
        <v>45350</v>
      </c>
      <c r="C9256">
        <v>2372.4</v>
      </c>
      <c r="D9256">
        <v>2392</v>
      </c>
      <c r="E9256">
        <v>2437.9499999999998</v>
      </c>
      <c r="F9256">
        <v>2307.9</v>
      </c>
      <c r="G9256">
        <v>2348.8000000000002</v>
      </c>
      <c r="H9256">
        <v>2223882</v>
      </c>
      <c r="I9256">
        <v>53218.78</v>
      </c>
      <c r="J9256">
        <v>117263</v>
      </c>
      <c r="K9256">
        <v>893925</v>
      </c>
      <c r="L9256">
        <v>40.200000000000003</v>
      </c>
    </row>
    <row r="9257" spans="1:12" x14ac:dyDescent="0.35">
      <c r="A9257" t="s">
        <v>1455</v>
      </c>
      <c r="B9257" s="1">
        <v>45350</v>
      </c>
      <c r="C9257">
        <v>1643.6</v>
      </c>
      <c r="D9257">
        <v>1660</v>
      </c>
      <c r="E9257">
        <v>1666.45</v>
      </c>
      <c r="F9257">
        <v>1594.85</v>
      </c>
      <c r="G9257">
        <v>1615.7</v>
      </c>
      <c r="H9257">
        <v>160018</v>
      </c>
      <c r="I9257">
        <v>2588.17</v>
      </c>
      <c r="J9257">
        <v>14305</v>
      </c>
      <c r="K9257">
        <v>85581</v>
      </c>
      <c r="L9257">
        <v>53.48</v>
      </c>
    </row>
    <row r="9258" spans="1:12" x14ac:dyDescent="0.35">
      <c r="A9258" t="s">
        <v>1454</v>
      </c>
      <c r="B9258" s="1">
        <v>45350</v>
      </c>
      <c r="C9258">
        <v>271.55</v>
      </c>
      <c r="D9258">
        <v>274.8</v>
      </c>
      <c r="E9258">
        <v>274.8</v>
      </c>
      <c r="F9258">
        <v>267.3</v>
      </c>
      <c r="G9258">
        <v>268.45</v>
      </c>
      <c r="H9258">
        <v>34674</v>
      </c>
      <c r="I9258">
        <v>93.16</v>
      </c>
      <c r="J9258">
        <v>663</v>
      </c>
      <c r="K9258">
        <v>28897</v>
      </c>
      <c r="L9258">
        <v>83.34</v>
      </c>
    </row>
    <row r="9259" spans="1:12" x14ac:dyDescent="0.35">
      <c r="A9259" t="s">
        <v>1453</v>
      </c>
      <c r="B9259" s="1">
        <v>45350</v>
      </c>
      <c r="C9259">
        <v>246.85</v>
      </c>
      <c r="D9259">
        <v>246.6</v>
      </c>
      <c r="E9259">
        <v>257.7</v>
      </c>
      <c r="F9259">
        <v>235.55</v>
      </c>
      <c r="G9259">
        <v>244.65</v>
      </c>
      <c r="H9259">
        <v>75280</v>
      </c>
      <c r="I9259">
        <v>182.24</v>
      </c>
      <c r="J9259">
        <v>3325</v>
      </c>
      <c r="K9259">
        <v>32948</v>
      </c>
      <c r="L9259">
        <v>43.77</v>
      </c>
    </row>
    <row r="9260" spans="1:12" x14ac:dyDescent="0.35">
      <c r="A9260" t="s">
        <v>1452</v>
      </c>
      <c r="B9260" s="1">
        <v>45350</v>
      </c>
      <c r="C9260">
        <v>187.25</v>
      </c>
      <c r="D9260">
        <v>188.3</v>
      </c>
      <c r="E9260">
        <v>188.85</v>
      </c>
      <c r="F9260">
        <v>183</v>
      </c>
      <c r="G9260">
        <v>183.65</v>
      </c>
      <c r="H9260">
        <v>50010</v>
      </c>
      <c r="I9260">
        <v>92.6</v>
      </c>
      <c r="J9260">
        <v>2133</v>
      </c>
      <c r="K9260">
        <v>29302</v>
      </c>
      <c r="L9260">
        <v>58.59</v>
      </c>
    </row>
    <row r="9261" spans="1:12" x14ac:dyDescent="0.35">
      <c r="A9261" t="s">
        <v>1451</v>
      </c>
      <c r="B9261" s="1">
        <v>45350</v>
      </c>
      <c r="C9261">
        <v>26191.3</v>
      </c>
      <c r="D9261">
        <v>26191.3</v>
      </c>
      <c r="E9261">
        <v>26289.75</v>
      </c>
      <c r="F9261">
        <v>25421.5</v>
      </c>
      <c r="G9261">
        <v>25606.400000000001</v>
      </c>
      <c r="H9261">
        <v>32860</v>
      </c>
      <c r="I9261">
        <v>8516.9500000000007</v>
      </c>
      <c r="J9261">
        <v>10664</v>
      </c>
      <c r="K9261">
        <v>21415</v>
      </c>
      <c r="L9261">
        <v>65.17</v>
      </c>
    </row>
    <row r="9262" spans="1:12" x14ac:dyDescent="0.35">
      <c r="A9262" t="s">
        <v>1450</v>
      </c>
      <c r="B9262" s="1">
        <v>45350</v>
      </c>
      <c r="C9262">
        <v>106.6</v>
      </c>
      <c r="D9262">
        <v>106.6</v>
      </c>
      <c r="E9262">
        <v>107.4</v>
      </c>
      <c r="F9262">
        <v>103.25</v>
      </c>
      <c r="G9262">
        <v>103.95</v>
      </c>
      <c r="H9262">
        <v>397264</v>
      </c>
      <c r="I9262">
        <v>415.54</v>
      </c>
      <c r="J9262">
        <v>5842</v>
      </c>
      <c r="K9262">
        <v>233430</v>
      </c>
      <c r="L9262">
        <v>58.76</v>
      </c>
    </row>
    <row r="9263" spans="1:12" x14ac:dyDescent="0.35">
      <c r="A9263" t="s">
        <v>1449</v>
      </c>
      <c r="B9263" s="1">
        <v>45350</v>
      </c>
      <c r="C9263">
        <v>735.4</v>
      </c>
      <c r="D9263">
        <v>743.3</v>
      </c>
      <c r="E9263">
        <v>752.25</v>
      </c>
      <c r="F9263">
        <v>730</v>
      </c>
      <c r="G9263">
        <v>734.9</v>
      </c>
      <c r="H9263">
        <v>30198</v>
      </c>
      <c r="I9263">
        <v>223.57</v>
      </c>
      <c r="J9263">
        <v>5037</v>
      </c>
      <c r="K9263">
        <v>14635</v>
      </c>
      <c r="L9263">
        <v>48.46</v>
      </c>
    </row>
    <row r="9264" spans="1:12" x14ac:dyDescent="0.35">
      <c r="A9264" t="s">
        <v>1448</v>
      </c>
      <c r="B9264" s="1">
        <v>45350</v>
      </c>
      <c r="C9264">
        <v>200.65</v>
      </c>
      <c r="D9264">
        <v>200.7</v>
      </c>
      <c r="E9264">
        <v>203.85</v>
      </c>
      <c r="F9264">
        <v>193.5</v>
      </c>
      <c r="G9264">
        <v>195.55</v>
      </c>
      <c r="H9264">
        <v>463136</v>
      </c>
      <c r="I9264">
        <v>917.51</v>
      </c>
      <c r="J9264">
        <v>9820</v>
      </c>
      <c r="K9264">
        <v>239461</v>
      </c>
      <c r="L9264">
        <v>51.7</v>
      </c>
    </row>
    <row r="9265" spans="1:12" x14ac:dyDescent="0.35">
      <c r="A9265" t="s">
        <v>1447</v>
      </c>
      <c r="B9265" s="1">
        <v>45350</v>
      </c>
      <c r="C9265">
        <v>94.85</v>
      </c>
      <c r="D9265">
        <v>97.8</v>
      </c>
      <c r="E9265">
        <v>98.65</v>
      </c>
      <c r="F9265">
        <v>88.5</v>
      </c>
      <c r="G9265">
        <v>92.1</v>
      </c>
      <c r="H9265">
        <v>181978</v>
      </c>
      <c r="I9265">
        <v>171.83</v>
      </c>
      <c r="J9265">
        <v>1039</v>
      </c>
      <c r="K9265">
        <v>30704</v>
      </c>
      <c r="L9265">
        <v>16.87</v>
      </c>
    </row>
    <row r="9266" spans="1:12" x14ac:dyDescent="0.35">
      <c r="A9266" t="s">
        <v>1446</v>
      </c>
      <c r="B9266" s="1">
        <v>45350</v>
      </c>
      <c r="C9266">
        <v>49.55</v>
      </c>
      <c r="D9266">
        <v>49.3</v>
      </c>
      <c r="E9266">
        <v>49.55</v>
      </c>
      <c r="F9266">
        <v>47.1</v>
      </c>
      <c r="G9266">
        <v>47.1</v>
      </c>
      <c r="H9266">
        <v>409197</v>
      </c>
      <c r="I9266">
        <v>195.7</v>
      </c>
      <c r="J9266">
        <v>1474</v>
      </c>
      <c r="K9266">
        <v>269501</v>
      </c>
      <c r="L9266">
        <v>65.86</v>
      </c>
    </row>
    <row r="9267" spans="1:12" x14ac:dyDescent="0.35">
      <c r="A9267" t="s">
        <v>1445</v>
      </c>
      <c r="B9267" s="1">
        <v>45350</v>
      </c>
      <c r="C9267">
        <v>616.35</v>
      </c>
      <c r="D9267">
        <v>621.70000000000005</v>
      </c>
      <c r="E9267">
        <v>628.20000000000005</v>
      </c>
      <c r="F9267">
        <v>604.15</v>
      </c>
      <c r="G9267">
        <v>607.75</v>
      </c>
      <c r="H9267">
        <v>10323</v>
      </c>
      <c r="I9267">
        <v>63.02</v>
      </c>
      <c r="J9267">
        <v>1065</v>
      </c>
      <c r="K9267">
        <v>6951</v>
      </c>
      <c r="L9267">
        <v>67.34</v>
      </c>
    </row>
    <row r="9268" spans="1:12" x14ac:dyDescent="0.35">
      <c r="A9268" t="s">
        <v>1444</v>
      </c>
      <c r="B9268" s="1">
        <v>45350</v>
      </c>
      <c r="C9268">
        <v>430.6</v>
      </c>
      <c r="D9268">
        <v>432</v>
      </c>
      <c r="E9268">
        <v>435.45</v>
      </c>
      <c r="F9268">
        <v>408.3</v>
      </c>
      <c r="G9268">
        <v>410.65</v>
      </c>
      <c r="H9268">
        <v>622111</v>
      </c>
      <c r="I9268">
        <v>2612.1799999999998</v>
      </c>
      <c r="J9268">
        <v>23019</v>
      </c>
      <c r="K9268">
        <v>260615</v>
      </c>
      <c r="L9268">
        <v>41.89</v>
      </c>
    </row>
    <row r="9269" spans="1:12" x14ac:dyDescent="0.35">
      <c r="A9269" t="s">
        <v>1443</v>
      </c>
      <c r="B9269" s="1">
        <v>45350</v>
      </c>
      <c r="C9269">
        <v>164.35</v>
      </c>
      <c r="D9269">
        <v>164.9</v>
      </c>
      <c r="E9269">
        <v>165.3</v>
      </c>
      <c r="F9269">
        <v>156.6</v>
      </c>
      <c r="G9269">
        <v>157.69999999999999</v>
      </c>
      <c r="H9269">
        <v>76459</v>
      </c>
      <c r="I9269">
        <v>122.36</v>
      </c>
      <c r="J9269">
        <v>2269</v>
      </c>
      <c r="K9269">
        <v>44022</v>
      </c>
      <c r="L9269">
        <v>57.58</v>
      </c>
    </row>
    <row r="9270" spans="1:12" x14ac:dyDescent="0.35">
      <c r="A9270" t="s">
        <v>1442</v>
      </c>
      <c r="B9270" s="1">
        <v>45350</v>
      </c>
      <c r="C9270">
        <v>512.22</v>
      </c>
      <c r="D9270">
        <v>517.96</v>
      </c>
      <c r="E9270">
        <v>517.97</v>
      </c>
      <c r="F9270">
        <v>509.75</v>
      </c>
      <c r="G9270">
        <v>510.73</v>
      </c>
      <c r="H9270">
        <v>1162</v>
      </c>
      <c r="I9270">
        <v>5.95</v>
      </c>
      <c r="J9270">
        <v>140</v>
      </c>
      <c r="K9270">
        <v>743</v>
      </c>
      <c r="L9270">
        <v>63.94</v>
      </c>
    </row>
    <row r="9271" spans="1:12" x14ac:dyDescent="0.35">
      <c r="A9271" t="s">
        <v>1441</v>
      </c>
      <c r="B9271" s="1">
        <v>45350</v>
      </c>
      <c r="C9271">
        <v>1947.2</v>
      </c>
      <c r="D9271">
        <v>1950</v>
      </c>
      <c r="E9271">
        <v>1966.7</v>
      </c>
      <c r="F9271">
        <v>1890</v>
      </c>
      <c r="G9271">
        <v>1906.75</v>
      </c>
      <c r="H9271">
        <v>91650</v>
      </c>
      <c r="I9271">
        <v>1760.79</v>
      </c>
      <c r="J9271">
        <v>8004</v>
      </c>
      <c r="K9271">
        <v>53024</v>
      </c>
      <c r="L9271">
        <v>57.85</v>
      </c>
    </row>
    <row r="9272" spans="1:12" x14ac:dyDescent="0.35">
      <c r="A9272" t="s">
        <v>1440</v>
      </c>
      <c r="B9272" s="1">
        <v>45350</v>
      </c>
      <c r="C9272">
        <v>1402.45</v>
      </c>
      <c r="D9272">
        <v>1409</v>
      </c>
      <c r="E9272">
        <v>1416.4</v>
      </c>
      <c r="F9272">
        <v>1358</v>
      </c>
      <c r="G9272">
        <v>1364.1</v>
      </c>
      <c r="H9272">
        <v>22389</v>
      </c>
      <c r="I9272">
        <v>308.45999999999998</v>
      </c>
      <c r="J9272">
        <v>4380</v>
      </c>
      <c r="K9272">
        <v>13449</v>
      </c>
      <c r="L9272">
        <v>60.07</v>
      </c>
    </row>
    <row r="9273" spans="1:12" x14ac:dyDescent="0.35">
      <c r="A9273" t="s">
        <v>1439</v>
      </c>
      <c r="B9273" s="1">
        <v>45350</v>
      </c>
      <c r="C9273">
        <v>357.95</v>
      </c>
      <c r="D9273">
        <v>359.4</v>
      </c>
      <c r="E9273">
        <v>359.4</v>
      </c>
      <c r="F9273">
        <v>352</v>
      </c>
      <c r="G9273">
        <v>352.9</v>
      </c>
      <c r="H9273">
        <v>161099</v>
      </c>
      <c r="I9273">
        <v>571.27</v>
      </c>
      <c r="J9273">
        <v>7852</v>
      </c>
      <c r="K9273">
        <v>79100</v>
      </c>
      <c r="L9273">
        <v>49.1</v>
      </c>
    </row>
    <row r="9274" spans="1:12" x14ac:dyDescent="0.35">
      <c r="A9274" t="s">
        <v>1438</v>
      </c>
      <c r="B9274" s="1">
        <v>45350</v>
      </c>
      <c r="C9274">
        <v>510.45</v>
      </c>
      <c r="D9274">
        <v>512</v>
      </c>
      <c r="E9274">
        <v>524.20000000000005</v>
      </c>
      <c r="F9274">
        <v>510</v>
      </c>
      <c r="G9274">
        <v>518.70000000000005</v>
      </c>
      <c r="H9274">
        <v>46563</v>
      </c>
      <c r="I9274">
        <v>240.94</v>
      </c>
      <c r="J9274">
        <v>4016</v>
      </c>
      <c r="K9274">
        <v>25538</v>
      </c>
      <c r="L9274">
        <v>54.85</v>
      </c>
    </row>
    <row r="9275" spans="1:12" x14ac:dyDescent="0.35">
      <c r="A9275" t="s">
        <v>1436</v>
      </c>
      <c r="B9275" s="1">
        <v>45350</v>
      </c>
      <c r="C9275">
        <v>774.65</v>
      </c>
      <c r="D9275">
        <v>774</v>
      </c>
      <c r="E9275">
        <v>788.95</v>
      </c>
      <c r="F9275">
        <v>738.4</v>
      </c>
      <c r="G9275">
        <v>742.85</v>
      </c>
      <c r="H9275">
        <v>96889</v>
      </c>
      <c r="I9275">
        <v>736.93</v>
      </c>
      <c r="J9275">
        <v>11732</v>
      </c>
      <c r="K9275">
        <v>43653</v>
      </c>
      <c r="L9275">
        <v>45.05</v>
      </c>
    </row>
    <row r="9276" spans="1:12" x14ac:dyDescent="0.35">
      <c r="A9276" t="s">
        <v>1435</v>
      </c>
      <c r="B9276" s="1">
        <v>45350</v>
      </c>
      <c r="C9276">
        <v>180.35</v>
      </c>
      <c r="D9276">
        <v>180.9</v>
      </c>
      <c r="E9276">
        <v>182.35</v>
      </c>
      <c r="F9276">
        <v>165</v>
      </c>
      <c r="G9276">
        <v>173</v>
      </c>
      <c r="H9276">
        <v>737457</v>
      </c>
      <c r="I9276">
        <v>1292.1500000000001</v>
      </c>
      <c r="J9276">
        <v>17280</v>
      </c>
      <c r="K9276">
        <v>340324</v>
      </c>
      <c r="L9276">
        <v>46.15</v>
      </c>
    </row>
    <row r="9277" spans="1:12" x14ac:dyDescent="0.35">
      <c r="A9277" t="s">
        <v>1434</v>
      </c>
      <c r="B9277" s="1">
        <v>45350</v>
      </c>
      <c r="C9277">
        <v>287.05</v>
      </c>
      <c r="D9277">
        <v>287</v>
      </c>
      <c r="E9277">
        <v>289.5</v>
      </c>
      <c r="F9277">
        <v>277.35000000000002</v>
      </c>
      <c r="G9277">
        <v>279.5</v>
      </c>
      <c r="H9277">
        <v>158755</v>
      </c>
      <c r="I9277">
        <v>449.58</v>
      </c>
      <c r="J9277">
        <v>10332</v>
      </c>
      <c r="K9277">
        <v>69712</v>
      </c>
      <c r="L9277">
        <v>43.91</v>
      </c>
    </row>
    <row r="9278" spans="1:12" x14ac:dyDescent="0.35">
      <c r="A9278" t="s">
        <v>1433</v>
      </c>
      <c r="B9278" s="1">
        <v>45350</v>
      </c>
      <c r="C9278">
        <v>539.9</v>
      </c>
      <c r="D9278">
        <v>538.4</v>
      </c>
      <c r="E9278">
        <v>549.70000000000005</v>
      </c>
      <c r="F9278">
        <v>519.95000000000005</v>
      </c>
      <c r="G9278">
        <v>534.6</v>
      </c>
      <c r="H9278">
        <v>145074</v>
      </c>
      <c r="I9278">
        <v>779.97</v>
      </c>
      <c r="J9278">
        <v>4620</v>
      </c>
      <c r="K9278">
        <v>83064</v>
      </c>
      <c r="L9278">
        <v>57.26</v>
      </c>
    </row>
    <row r="9279" spans="1:12" x14ac:dyDescent="0.35">
      <c r="A9279" t="s">
        <v>1432</v>
      </c>
      <c r="B9279" s="1">
        <v>45350</v>
      </c>
      <c r="C9279">
        <v>17.75</v>
      </c>
      <c r="D9279">
        <v>17.8</v>
      </c>
      <c r="E9279">
        <v>17.8</v>
      </c>
      <c r="F9279">
        <v>17.05</v>
      </c>
      <c r="G9279">
        <v>17.399999999999999</v>
      </c>
      <c r="H9279">
        <v>22519</v>
      </c>
      <c r="I9279">
        <v>3.89</v>
      </c>
      <c r="J9279">
        <v>211</v>
      </c>
      <c r="K9279">
        <v>18177</v>
      </c>
      <c r="L9279">
        <v>80.72</v>
      </c>
    </row>
    <row r="9280" spans="1:12" x14ac:dyDescent="0.35">
      <c r="A9280" t="s">
        <v>1431</v>
      </c>
      <c r="B9280" s="1">
        <v>45350</v>
      </c>
      <c r="C9280">
        <v>351.05</v>
      </c>
      <c r="D9280">
        <v>349</v>
      </c>
      <c r="E9280">
        <v>356</v>
      </c>
      <c r="F9280">
        <v>331.55</v>
      </c>
      <c r="G9280">
        <v>337.6</v>
      </c>
      <c r="H9280">
        <v>17515</v>
      </c>
      <c r="I9280">
        <v>59.53</v>
      </c>
      <c r="J9280">
        <v>1151</v>
      </c>
      <c r="K9280">
        <v>10881</v>
      </c>
      <c r="L9280">
        <v>62.12</v>
      </c>
    </row>
    <row r="9281" spans="1:12" x14ac:dyDescent="0.35">
      <c r="A9281" t="s">
        <v>1430</v>
      </c>
      <c r="B9281" s="1">
        <v>45350</v>
      </c>
      <c r="C9281">
        <v>1046</v>
      </c>
      <c r="D9281">
        <v>1050.05</v>
      </c>
      <c r="E9281">
        <v>1054</v>
      </c>
      <c r="F9281">
        <v>1032.05</v>
      </c>
      <c r="G9281">
        <v>1036.5</v>
      </c>
      <c r="H9281">
        <v>99710</v>
      </c>
      <c r="I9281">
        <v>1034.6500000000001</v>
      </c>
      <c r="J9281">
        <v>3189</v>
      </c>
      <c r="K9281">
        <v>13139</v>
      </c>
      <c r="L9281">
        <v>13.18</v>
      </c>
    </row>
    <row r="9282" spans="1:12" x14ac:dyDescent="0.35">
      <c r="A9282" t="s">
        <v>1429</v>
      </c>
      <c r="B9282" s="1">
        <v>45350</v>
      </c>
      <c r="C9282">
        <v>622.33000000000004</v>
      </c>
      <c r="D9282">
        <v>622.34</v>
      </c>
      <c r="E9282">
        <v>625.57000000000005</v>
      </c>
      <c r="F9282">
        <v>612.4</v>
      </c>
      <c r="G9282">
        <v>615.02</v>
      </c>
      <c r="H9282">
        <v>16006</v>
      </c>
      <c r="I9282">
        <v>98.79</v>
      </c>
      <c r="J9282">
        <v>851</v>
      </c>
      <c r="K9282">
        <v>13638</v>
      </c>
      <c r="L9282">
        <v>85.21</v>
      </c>
    </row>
    <row r="9283" spans="1:12" x14ac:dyDescent="0.35">
      <c r="A9283" t="s">
        <v>1428</v>
      </c>
      <c r="B9283" s="1">
        <v>45350</v>
      </c>
      <c r="C9283">
        <v>470.1</v>
      </c>
      <c r="D9283">
        <v>470.56</v>
      </c>
      <c r="E9283">
        <v>471.88</v>
      </c>
      <c r="F9283">
        <v>463.18</v>
      </c>
      <c r="G9283">
        <v>464.19</v>
      </c>
      <c r="H9283">
        <v>32562</v>
      </c>
      <c r="I9283">
        <v>151.80000000000001</v>
      </c>
      <c r="J9283">
        <v>1378</v>
      </c>
      <c r="K9283">
        <v>21717</v>
      </c>
      <c r="L9283">
        <v>66.69</v>
      </c>
    </row>
    <row r="9284" spans="1:12" x14ac:dyDescent="0.35">
      <c r="A9284" t="s">
        <v>1427</v>
      </c>
      <c r="B9284" s="1">
        <v>45350</v>
      </c>
      <c r="C9284">
        <v>232.21</v>
      </c>
      <c r="D9284">
        <v>232.69</v>
      </c>
      <c r="E9284">
        <v>232.69</v>
      </c>
      <c r="F9284">
        <v>229.1</v>
      </c>
      <c r="G9284">
        <v>229.58</v>
      </c>
      <c r="H9284">
        <v>1678635</v>
      </c>
      <c r="I9284">
        <v>3878.57</v>
      </c>
      <c r="J9284">
        <v>6842</v>
      </c>
      <c r="K9284">
        <v>1312799</v>
      </c>
      <c r="L9284">
        <v>78.209999999999994</v>
      </c>
    </row>
    <row r="9285" spans="1:12" x14ac:dyDescent="0.35">
      <c r="A9285" t="s">
        <v>1426</v>
      </c>
      <c r="B9285" s="1">
        <v>45350</v>
      </c>
      <c r="C9285">
        <v>54.27</v>
      </c>
      <c r="D9285">
        <v>54.25</v>
      </c>
      <c r="E9285">
        <v>54.29</v>
      </c>
      <c r="F9285">
        <v>53.93</v>
      </c>
      <c r="G9285">
        <v>53.98</v>
      </c>
      <c r="H9285">
        <v>422617</v>
      </c>
      <c r="I9285">
        <v>228.44</v>
      </c>
      <c r="J9285">
        <v>2465</v>
      </c>
      <c r="K9285">
        <v>371935</v>
      </c>
      <c r="L9285">
        <v>88.01</v>
      </c>
    </row>
    <row r="9286" spans="1:12" x14ac:dyDescent="0.35">
      <c r="A9286" t="s">
        <v>1425</v>
      </c>
      <c r="B9286" s="1">
        <v>45350</v>
      </c>
      <c r="C9286">
        <v>226.99</v>
      </c>
      <c r="D9286">
        <v>226.99</v>
      </c>
      <c r="E9286">
        <v>226.99</v>
      </c>
      <c r="F9286">
        <v>226.51</v>
      </c>
      <c r="G9286">
        <v>226.89</v>
      </c>
      <c r="H9286">
        <v>1255</v>
      </c>
      <c r="I9286">
        <v>2.85</v>
      </c>
      <c r="J9286">
        <v>46</v>
      </c>
      <c r="K9286">
        <v>1132</v>
      </c>
      <c r="L9286">
        <v>90.2</v>
      </c>
    </row>
    <row r="9287" spans="1:12" x14ac:dyDescent="0.35">
      <c r="A9287" t="s">
        <v>1424</v>
      </c>
      <c r="B9287" s="1">
        <v>45350</v>
      </c>
      <c r="C9287">
        <v>340.25</v>
      </c>
      <c r="D9287">
        <v>341.1</v>
      </c>
      <c r="E9287">
        <v>343.15</v>
      </c>
      <c r="F9287">
        <v>324.35000000000002</v>
      </c>
      <c r="G9287">
        <v>330.65</v>
      </c>
      <c r="H9287">
        <v>80529</v>
      </c>
      <c r="I9287">
        <v>267.77999999999997</v>
      </c>
      <c r="J9287">
        <v>4858</v>
      </c>
      <c r="K9287">
        <v>43418</v>
      </c>
      <c r="L9287">
        <v>53.92</v>
      </c>
    </row>
    <row r="9288" spans="1:12" x14ac:dyDescent="0.35">
      <c r="A9288" t="s">
        <v>1810</v>
      </c>
      <c r="B9288" s="1">
        <v>45350</v>
      </c>
      <c r="C9288">
        <v>103.45</v>
      </c>
      <c r="D9288">
        <v>104.95</v>
      </c>
      <c r="E9288">
        <v>104.95</v>
      </c>
      <c r="F9288">
        <v>98.3</v>
      </c>
      <c r="G9288">
        <v>98.65</v>
      </c>
      <c r="H9288">
        <v>1547105</v>
      </c>
      <c r="I9288">
        <v>1545.74</v>
      </c>
      <c r="J9288">
        <v>12499</v>
      </c>
      <c r="K9288">
        <v>1109906</v>
      </c>
      <c r="L9288">
        <v>71.739999999999995</v>
      </c>
    </row>
    <row r="9289" spans="1:12" x14ac:dyDescent="0.35">
      <c r="A9289" t="s">
        <v>1423</v>
      </c>
      <c r="B9289" s="1">
        <v>45350</v>
      </c>
      <c r="C9289">
        <v>138.44999999999999</v>
      </c>
      <c r="D9289">
        <v>139.15</v>
      </c>
      <c r="E9289">
        <v>139.75</v>
      </c>
      <c r="F9289">
        <v>130.19999999999999</v>
      </c>
      <c r="G9289">
        <v>132.35</v>
      </c>
      <c r="H9289">
        <v>1759796</v>
      </c>
      <c r="I9289">
        <v>2372.69</v>
      </c>
      <c r="J9289">
        <v>18829</v>
      </c>
      <c r="K9289">
        <v>771617</v>
      </c>
      <c r="L9289">
        <v>43.85</v>
      </c>
    </row>
    <row r="9290" spans="1:12" x14ac:dyDescent="0.35">
      <c r="A9290" t="s">
        <v>1422</v>
      </c>
      <c r="B9290" s="1">
        <v>45350</v>
      </c>
      <c r="C9290">
        <v>21.85</v>
      </c>
      <c r="D9290">
        <v>21.9</v>
      </c>
      <c r="E9290">
        <v>21.95</v>
      </c>
      <c r="F9290">
        <v>20.75</v>
      </c>
      <c r="G9290">
        <v>21</v>
      </c>
      <c r="H9290">
        <v>9376701</v>
      </c>
      <c r="I9290">
        <v>1977.89</v>
      </c>
      <c r="J9290">
        <v>10902</v>
      </c>
      <c r="K9290">
        <v>4791979</v>
      </c>
      <c r="L9290">
        <v>51.11</v>
      </c>
    </row>
    <row r="9291" spans="1:12" x14ac:dyDescent="0.35">
      <c r="A9291" t="s">
        <v>1421</v>
      </c>
      <c r="B9291" s="1">
        <v>45350</v>
      </c>
      <c r="C9291">
        <v>817.42</v>
      </c>
      <c r="D9291">
        <v>816.3</v>
      </c>
      <c r="E9291">
        <v>817.97</v>
      </c>
      <c r="F9291">
        <v>808.51</v>
      </c>
      <c r="G9291">
        <v>810.08</v>
      </c>
      <c r="H9291">
        <v>5498</v>
      </c>
      <c r="I9291">
        <v>44.69</v>
      </c>
      <c r="J9291">
        <v>184</v>
      </c>
      <c r="K9291">
        <v>1414</v>
      </c>
      <c r="L9291">
        <v>25.72</v>
      </c>
    </row>
    <row r="9292" spans="1:12" x14ac:dyDescent="0.35">
      <c r="A9292" t="s">
        <v>1420</v>
      </c>
      <c r="B9292" s="1">
        <v>45350</v>
      </c>
      <c r="C9292">
        <v>73.13</v>
      </c>
      <c r="D9292">
        <v>73.13</v>
      </c>
      <c r="E9292">
        <v>73.75</v>
      </c>
      <c r="F9292">
        <v>72.41</v>
      </c>
      <c r="G9292">
        <v>72.77</v>
      </c>
      <c r="H9292">
        <v>3718</v>
      </c>
      <c r="I9292">
        <v>2.72</v>
      </c>
      <c r="J9292">
        <v>95</v>
      </c>
      <c r="K9292">
        <v>3254</v>
      </c>
      <c r="L9292">
        <v>87.52</v>
      </c>
    </row>
    <row r="9293" spans="1:12" x14ac:dyDescent="0.35">
      <c r="A9293" t="s">
        <v>1792</v>
      </c>
      <c r="B9293" s="1">
        <v>45350</v>
      </c>
      <c r="C9293">
        <v>73.23</v>
      </c>
      <c r="D9293">
        <v>73.23</v>
      </c>
      <c r="E9293">
        <v>73.61</v>
      </c>
      <c r="F9293">
        <v>72.61</v>
      </c>
      <c r="G9293">
        <v>72.709999999999994</v>
      </c>
      <c r="H9293">
        <v>738</v>
      </c>
      <c r="I9293">
        <v>0.54</v>
      </c>
      <c r="J9293">
        <v>39</v>
      </c>
      <c r="K9293">
        <v>556</v>
      </c>
      <c r="L9293">
        <v>75.34</v>
      </c>
    </row>
    <row r="9294" spans="1:12" x14ac:dyDescent="0.35">
      <c r="A9294" t="s">
        <v>1419</v>
      </c>
      <c r="B9294" s="1">
        <v>45350</v>
      </c>
      <c r="C9294">
        <v>871.25</v>
      </c>
      <c r="D9294">
        <v>872</v>
      </c>
      <c r="E9294">
        <v>872.9</v>
      </c>
      <c r="F9294">
        <v>824.6</v>
      </c>
      <c r="G9294">
        <v>835.4</v>
      </c>
      <c r="H9294">
        <v>352238</v>
      </c>
      <c r="I9294">
        <v>2961.23</v>
      </c>
      <c r="J9294">
        <v>23608</v>
      </c>
      <c r="K9294">
        <v>132853</v>
      </c>
      <c r="L9294">
        <v>37.72</v>
      </c>
    </row>
    <row r="9295" spans="1:12" x14ac:dyDescent="0.35">
      <c r="A9295" t="s">
        <v>1418</v>
      </c>
      <c r="B9295" s="1">
        <v>45350</v>
      </c>
      <c r="C9295">
        <v>2954.2</v>
      </c>
      <c r="D9295">
        <v>2984.2</v>
      </c>
      <c r="E9295">
        <v>2985.2</v>
      </c>
      <c r="F9295">
        <v>2772</v>
      </c>
      <c r="G9295">
        <v>2824.15</v>
      </c>
      <c r="H9295">
        <v>2241</v>
      </c>
      <c r="I9295">
        <v>64.78</v>
      </c>
      <c r="J9295">
        <v>660</v>
      </c>
      <c r="K9295">
        <v>1211</v>
      </c>
      <c r="L9295">
        <v>54.04</v>
      </c>
    </row>
    <row r="9296" spans="1:12" x14ac:dyDescent="0.35">
      <c r="A9296" t="s">
        <v>1892</v>
      </c>
      <c r="B9296" s="1">
        <v>45350</v>
      </c>
      <c r="C9296">
        <v>86.25</v>
      </c>
      <c r="D9296">
        <v>86.25</v>
      </c>
      <c r="E9296">
        <v>86.8</v>
      </c>
      <c r="F9296">
        <v>84.55</v>
      </c>
      <c r="G9296">
        <v>84.55</v>
      </c>
      <c r="H9296">
        <v>6075</v>
      </c>
      <c r="I9296">
        <v>5.16</v>
      </c>
      <c r="J9296">
        <v>173</v>
      </c>
      <c r="K9296">
        <v>5744</v>
      </c>
      <c r="L9296">
        <v>94.55</v>
      </c>
    </row>
    <row r="9297" spans="1:12" x14ac:dyDescent="0.35">
      <c r="A9297" t="s">
        <v>1417</v>
      </c>
      <c r="B9297" s="1">
        <v>45350</v>
      </c>
      <c r="C9297">
        <v>496.5</v>
      </c>
      <c r="D9297">
        <v>499</v>
      </c>
      <c r="E9297">
        <v>500</v>
      </c>
      <c r="F9297">
        <v>490.1</v>
      </c>
      <c r="G9297">
        <v>491.45</v>
      </c>
      <c r="H9297">
        <v>39575</v>
      </c>
      <c r="I9297">
        <v>195.37</v>
      </c>
      <c r="J9297">
        <v>2592</v>
      </c>
      <c r="K9297">
        <v>22413</v>
      </c>
      <c r="L9297">
        <v>56.63</v>
      </c>
    </row>
    <row r="9298" spans="1:12" x14ac:dyDescent="0.35">
      <c r="A9298" t="s">
        <v>1416</v>
      </c>
      <c r="B9298" s="1">
        <v>45350</v>
      </c>
      <c r="C9298">
        <v>20.45</v>
      </c>
      <c r="D9298">
        <v>20.65</v>
      </c>
      <c r="E9298">
        <v>20.65</v>
      </c>
      <c r="F9298">
        <v>18.5</v>
      </c>
      <c r="G9298">
        <v>19.350000000000001</v>
      </c>
      <c r="H9298">
        <v>246864</v>
      </c>
      <c r="I9298">
        <v>48.06</v>
      </c>
      <c r="J9298">
        <v>943</v>
      </c>
      <c r="K9298">
        <v>150364</v>
      </c>
      <c r="L9298">
        <v>60.91</v>
      </c>
    </row>
    <row r="9299" spans="1:12" x14ac:dyDescent="0.35">
      <c r="A9299" t="s">
        <v>1415</v>
      </c>
      <c r="B9299" s="1">
        <v>45350</v>
      </c>
      <c r="C9299">
        <v>119.15</v>
      </c>
      <c r="D9299">
        <v>119</v>
      </c>
      <c r="E9299">
        <v>119.45</v>
      </c>
      <c r="F9299">
        <v>119</v>
      </c>
      <c r="G9299">
        <v>119</v>
      </c>
      <c r="H9299">
        <v>60161</v>
      </c>
      <c r="I9299">
        <v>71.8</v>
      </c>
      <c r="J9299">
        <v>30</v>
      </c>
      <c r="K9299">
        <v>60038</v>
      </c>
      <c r="L9299">
        <v>99.8</v>
      </c>
    </row>
    <row r="9300" spans="1:12" x14ac:dyDescent="0.35">
      <c r="A9300" t="s">
        <v>1414</v>
      </c>
      <c r="B9300" s="1">
        <v>45350</v>
      </c>
      <c r="C9300">
        <v>119.29</v>
      </c>
      <c r="D9300">
        <v>119.3</v>
      </c>
      <c r="E9300">
        <v>119.45</v>
      </c>
      <c r="F9300">
        <v>119.29</v>
      </c>
      <c r="G9300">
        <v>119.29</v>
      </c>
      <c r="H9300">
        <v>1060</v>
      </c>
      <c r="I9300">
        <v>1.26</v>
      </c>
      <c r="J9300">
        <v>22</v>
      </c>
      <c r="K9300">
        <v>1056</v>
      </c>
      <c r="L9300">
        <v>99.62</v>
      </c>
    </row>
    <row r="9301" spans="1:12" x14ac:dyDescent="0.35">
      <c r="A9301" t="s">
        <v>1413</v>
      </c>
      <c r="B9301" s="1">
        <v>45350</v>
      </c>
      <c r="C9301">
        <v>282.85000000000002</v>
      </c>
      <c r="D9301">
        <v>284.85000000000002</v>
      </c>
      <c r="E9301">
        <v>284.85000000000002</v>
      </c>
      <c r="F9301">
        <v>269.05</v>
      </c>
      <c r="G9301">
        <v>275.05</v>
      </c>
      <c r="H9301">
        <v>581691</v>
      </c>
      <c r="I9301">
        <v>1604.76</v>
      </c>
      <c r="J9301">
        <v>23374</v>
      </c>
      <c r="K9301">
        <v>249311</v>
      </c>
      <c r="L9301">
        <v>42.86</v>
      </c>
    </row>
    <row r="9302" spans="1:12" x14ac:dyDescent="0.35">
      <c r="A9302" t="s">
        <v>1412</v>
      </c>
      <c r="B9302" s="1">
        <v>45350</v>
      </c>
      <c r="C9302">
        <v>411.2</v>
      </c>
      <c r="D9302">
        <v>411</v>
      </c>
      <c r="E9302">
        <v>425.95</v>
      </c>
      <c r="F9302">
        <v>396</v>
      </c>
      <c r="G9302">
        <v>403.85</v>
      </c>
      <c r="H9302">
        <v>19445</v>
      </c>
      <c r="I9302">
        <v>79.41</v>
      </c>
      <c r="J9302">
        <v>1319</v>
      </c>
      <c r="K9302">
        <v>8773</v>
      </c>
      <c r="L9302">
        <v>45.12</v>
      </c>
    </row>
    <row r="9303" spans="1:12" x14ac:dyDescent="0.35">
      <c r="A9303" t="s">
        <v>1411</v>
      </c>
      <c r="B9303" s="1">
        <v>45350</v>
      </c>
      <c r="C9303">
        <v>227.45</v>
      </c>
      <c r="D9303">
        <v>229.8</v>
      </c>
      <c r="E9303">
        <v>238</v>
      </c>
      <c r="F9303">
        <v>224.55</v>
      </c>
      <c r="G9303">
        <v>227.75</v>
      </c>
      <c r="H9303">
        <v>3197267</v>
      </c>
      <c r="I9303">
        <v>7401.89</v>
      </c>
      <c r="J9303">
        <v>30015</v>
      </c>
      <c r="K9303">
        <v>1139206</v>
      </c>
      <c r="L9303">
        <v>35.630000000000003</v>
      </c>
    </row>
    <row r="9304" spans="1:12" x14ac:dyDescent="0.35">
      <c r="A9304" t="s">
        <v>1410</v>
      </c>
      <c r="B9304" s="1">
        <v>45350</v>
      </c>
      <c r="C9304">
        <v>273.5</v>
      </c>
      <c r="D9304">
        <v>273.60000000000002</v>
      </c>
      <c r="E9304">
        <v>275.45</v>
      </c>
      <c r="F9304">
        <v>262</v>
      </c>
      <c r="G9304">
        <v>265.3</v>
      </c>
      <c r="H9304">
        <v>59120</v>
      </c>
      <c r="I9304">
        <v>157.76</v>
      </c>
      <c r="J9304">
        <v>7984</v>
      </c>
      <c r="K9304">
        <v>33240</v>
      </c>
      <c r="L9304">
        <v>56.22</v>
      </c>
    </row>
    <row r="9305" spans="1:12" x14ac:dyDescent="0.35">
      <c r="A9305" t="s">
        <v>1409</v>
      </c>
      <c r="B9305" s="1">
        <v>45350</v>
      </c>
      <c r="C9305">
        <v>2928.55</v>
      </c>
      <c r="D9305">
        <v>2930</v>
      </c>
      <c r="E9305">
        <v>2930</v>
      </c>
      <c r="F9305">
        <v>2880.05</v>
      </c>
      <c r="G9305">
        <v>2888.4</v>
      </c>
      <c r="H9305">
        <v>42857</v>
      </c>
      <c r="I9305">
        <v>1243.72</v>
      </c>
      <c r="J9305">
        <v>5238</v>
      </c>
      <c r="K9305">
        <v>35766</v>
      </c>
      <c r="L9305">
        <v>83.45</v>
      </c>
    </row>
    <row r="9306" spans="1:12" x14ac:dyDescent="0.35">
      <c r="A9306" t="s">
        <v>1408</v>
      </c>
      <c r="B9306" s="1">
        <v>45350</v>
      </c>
      <c r="C9306">
        <v>749.85</v>
      </c>
      <c r="D9306">
        <v>749.85</v>
      </c>
      <c r="E9306">
        <v>756.75</v>
      </c>
      <c r="F9306">
        <v>741</v>
      </c>
      <c r="G9306">
        <v>742.5</v>
      </c>
      <c r="H9306">
        <v>11263318</v>
      </c>
      <c r="I9306">
        <v>84222.55</v>
      </c>
      <c r="J9306">
        <v>283338</v>
      </c>
      <c r="K9306">
        <v>3255416</v>
      </c>
      <c r="L9306">
        <v>28.9</v>
      </c>
    </row>
    <row r="9307" spans="1:12" x14ac:dyDescent="0.35">
      <c r="A9307" t="s">
        <v>1407</v>
      </c>
      <c r="B9307" s="1">
        <v>45350</v>
      </c>
      <c r="C9307">
        <v>1542.7</v>
      </c>
      <c r="D9307">
        <v>1544</v>
      </c>
      <c r="E9307">
        <v>1556.75</v>
      </c>
      <c r="F9307">
        <v>1536.4</v>
      </c>
      <c r="G9307">
        <v>1540.2</v>
      </c>
      <c r="H9307">
        <v>834214</v>
      </c>
      <c r="I9307">
        <v>12902.09</v>
      </c>
      <c r="J9307">
        <v>49861</v>
      </c>
      <c r="K9307">
        <v>432709</v>
      </c>
      <c r="L9307">
        <v>51.87</v>
      </c>
    </row>
    <row r="9308" spans="1:12" x14ac:dyDescent="0.35">
      <c r="A9308" t="s">
        <v>1406</v>
      </c>
      <c r="B9308" s="1">
        <v>45350</v>
      </c>
      <c r="C9308">
        <v>199.16</v>
      </c>
      <c r="D9308">
        <v>199.19</v>
      </c>
      <c r="E9308">
        <v>199.97</v>
      </c>
      <c r="F9308">
        <v>197.61</v>
      </c>
      <c r="G9308">
        <v>197.74</v>
      </c>
      <c r="H9308">
        <v>7591</v>
      </c>
      <c r="I9308">
        <v>15.12</v>
      </c>
      <c r="J9308">
        <v>82</v>
      </c>
      <c r="K9308">
        <v>7505</v>
      </c>
      <c r="L9308">
        <v>98.87</v>
      </c>
    </row>
    <row r="9309" spans="1:12" x14ac:dyDescent="0.35">
      <c r="A9309" t="s">
        <v>1405</v>
      </c>
      <c r="B9309" s="1">
        <v>45350</v>
      </c>
      <c r="C9309">
        <v>235.8</v>
      </c>
      <c r="D9309">
        <v>235.99</v>
      </c>
      <c r="E9309">
        <v>236.83</v>
      </c>
      <c r="F9309">
        <v>232</v>
      </c>
      <c r="G9309">
        <v>232.53</v>
      </c>
      <c r="H9309">
        <v>3258</v>
      </c>
      <c r="I9309">
        <v>7.6</v>
      </c>
      <c r="J9309">
        <v>138</v>
      </c>
      <c r="K9309">
        <v>3003</v>
      </c>
      <c r="L9309">
        <v>92.17</v>
      </c>
    </row>
    <row r="9310" spans="1:12" x14ac:dyDescent="0.35">
      <c r="A9310" t="s">
        <v>1404</v>
      </c>
      <c r="B9310" s="1">
        <v>45350</v>
      </c>
      <c r="C9310">
        <v>401.15</v>
      </c>
      <c r="D9310">
        <v>402.99</v>
      </c>
      <c r="E9310">
        <v>403.73</v>
      </c>
      <c r="F9310">
        <v>395.1</v>
      </c>
      <c r="G9310">
        <v>398.93</v>
      </c>
      <c r="H9310">
        <v>3419</v>
      </c>
      <c r="I9310">
        <v>13.71</v>
      </c>
      <c r="J9310">
        <v>175</v>
      </c>
      <c r="K9310">
        <v>2130</v>
      </c>
      <c r="L9310">
        <v>62.3</v>
      </c>
    </row>
    <row r="9311" spans="1:12" x14ac:dyDescent="0.35">
      <c r="A9311" t="s">
        <v>1403</v>
      </c>
      <c r="B9311" s="1">
        <v>45350</v>
      </c>
      <c r="C9311">
        <v>101.02</v>
      </c>
      <c r="D9311">
        <v>101.03</v>
      </c>
      <c r="E9311">
        <v>101.43</v>
      </c>
      <c r="F9311">
        <v>99.6</v>
      </c>
      <c r="G9311">
        <v>99.75</v>
      </c>
      <c r="H9311">
        <v>2847</v>
      </c>
      <c r="I9311">
        <v>2.86</v>
      </c>
      <c r="J9311">
        <v>146</v>
      </c>
      <c r="K9311">
        <v>2534</v>
      </c>
      <c r="L9311">
        <v>89.01</v>
      </c>
    </row>
    <row r="9312" spans="1:12" x14ac:dyDescent="0.35">
      <c r="A9312" t="s">
        <v>1402</v>
      </c>
      <c r="B9312" s="1">
        <v>45350</v>
      </c>
      <c r="C9312">
        <v>731.8</v>
      </c>
      <c r="D9312">
        <v>732.1</v>
      </c>
      <c r="E9312">
        <v>734</v>
      </c>
      <c r="F9312">
        <v>726.45</v>
      </c>
      <c r="G9312">
        <v>729.45</v>
      </c>
      <c r="H9312">
        <v>2271357</v>
      </c>
      <c r="I9312">
        <v>16571.62</v>
      </c>
      <c r="J9312">
        <v>39894</v>
      </c>
      <c r="K9312">
        <v>1499711</v>
      </c>
      <c r="L9312">
        <v>66.03</v>
      </c>
    </row>
    <row r="9313" spans="1:12" x14ac:dyDescent="0.35">
      <c r="A9313" t="s">
        <v>1401</v>
      </c>
      <c r="B9313" s="1">
        <v>45350</v>
      </c>
      <c r="C9313">
        <v>791.55</v>
      </c>
      <c r="D9313">
        <v>793.9</v>
      </c>
      <c r="E9313">
        <v>801.9</v>
      </c>
      <c r="F9313">
        <v>768.7</v>
      </c>
      <c r="G9313">
        <v>778.55</v>
      </c>
      <c r="H9313">
        <v>24675</v>
      </c>
      <c r="I9313">
        <v>191.31</v>
      </c>
      <c r="J9313">
        <v>3362</v>
      </c>
      <c r="K9313">
        <v>9300</v>
      </c>
      <c r="L9313">
        <v>37.69</v>
      </c>
    </row>
    <row r="9314" spans="1:12" x14ac:dyDescent="0.35">
      <c r="A9314" t="s">
        <v>1400</v>
      </c>
      <c r="B9314" s="1">
        <v>45350</v>
      </c>
      <c r="C9314">
        <v>87.95</v>
      </c>
      <c r="D9314">
        <v>88.4</v>
      </c>
      <c r="E9314">
        <v>88.5</v>
      </c>
      <c r="F9314">
        <v>85.55</v>
      </c>
      <c r="G9314">
        <v>86.45</v>
      </c>
      <c r="H9314">
        <v>1072616</v>
      </c>
      <c r="I9314">
        <v>928.82</v>
      </c>
      <c r="J9314">
        <v>8605</v>
      </c>
      <c r="K9314">
        <v>688006</v>
      </c>
      <c r="L9314">
        <v>64.14</v>
      </c>
    </row>
    <row r="9315" spans="1:12" x14ac:dyDescent="0.35">
      <c r="A9315" t="s">
        <v>1399</v>
      </c>
      <c r="B9315" s="1">
        <v>45350</v>
      </c>
      <c r="C9315">
        <v>550.29999999999995</v>
      </c>
      <c r="D9315">
        <v>555</v>
      </c>
      <c r="E9315">
        <v>557</v>
      </c>
      <c r="F9315">
        <v>534.1</v>
      </c>
      <c r="G9315">
        <v>537.4</v>
      </c>
      <c r="H9315">
        <v>102163</v>
      </c>
      <c r="I9315">
        <v>554.97</v>
      </c>
      <c r="J9315">
        <v>10016</v>
      </c>
      <c r="K9315">
        <v>57506</v>
      </c>
      <c r="L9315">
        <v>56.29</v>
      </c>
    </row>
    <row r="9316" spans="1:12" x14ac:dyDescent="0.35">
      <c r="A9316" t="s">
        <v>1398</v>
      </c>
      <c r="B9316" s="1">
        <v>45350</v>
      </c>
      <c r="C9316">
        <v>23.05</v>
      </c>
      <c r="D9316">
        <v>23.05</v>
      </c>
      <c r="E9316">
        <v>23.25</v>
      </c>
      <c r="F9316">
        <v>22.05</v>
      </c>
      <c r="G9316">
        <v>22.25</v>
      </c>
      <c r="H9316">
        <v>1518644</v>
      </c>
      <c r="I9316">
        <v>340.69</v>
      </c>
      <c r="J9316">
        <v>6763</v>
      </c>
      <c r="K9316">
        <v>867748</v>
      </c>
      <c r="L9316">
        <v>57.14</v>
      </c>
    </row>
    <row r="9317" spans="1:12" x14ac:dyDescent="0.35">
      <c r="A9317" t="s">
        <v>1891</v>
      </c>
      <c r="B9317" s="1">
        <v>45350</v>
      </c>
      <c r="C9317">
        <v>117.15</v>
      </c>
      <c r="D9317">
        <v>117.2</v>
      </c>
      <c r="E9317">
        <v>119.1</v>
      </c>
      <c r="F9317">
        <v>110</v>
      </c>
      <c r="G9317">
        <v>111</v>
      </c>
      <c r="H9317">
        <v>131264</v>
      </c>
      <c r="I9317">
        <v>148.46</v>
      </c>
      <c r="J9317">
        <v>1729</v>
      </c>
      <c r="K9317">
        <v>104182</v>
      </c>
      <c r="L9317">
        <v>79.37</v>
      </c>
    </row>
    <row r="9318" spans="1:12" x14ac:dyDescent="0.35">
      <c r="A9318" t="s">
        <v>1397</v>
      </c>
      <c r="B9318" s="1">
        <v>45350</v>
      </c>
      <c r="C9318">
        <v>107.5</v>
      </c>
      <c r="D9318">
        <v>107.95</v>
      </c>
      <c r="E9318">
        <v>108.15</v>
      </c>
      <c r="F9318">
        <v>104.15</v>
      </c>
      <c r="G9318">
        <v>105.8</v>
      </c>
      <c r="H9318">
        <v>355236</v>
      </c>
      <c r="I9318">
        <v>376.26</v>
      </c>
      <c r="J9318">
        <v>4455</v>
      </c>
      <c r="K9318">
        <v>138063</v>
      </c>
      <c r="L9318">
        <v>38.869999999999997</v>
      </c>
    </row>
    <row r="9319" spans="1:12" x14ac:dyDescent="0.35">
      <c r="A9319" t="s">
        <v>1396</v>
      </c>
      <c r="B9319" s="1">
        <v>45350</v>
      </c>
      <c r="C9319">
        <v>242.3</v>
      </c>
      <c r="D9319">
        <v>242.45</v>
      </c>
      <c r="E9319">
        <v>244.7</v>
      </c>
      <c r="F9319">
        <v>229.05</v>
      </c>
      <c r="G9319">
        <v>231.4</v>
      </c>
      <c r="H9319">
        <v>788576</v>
      </c>
      <c r="I9319">
        <v>1854.22</v>
      </c>
      <c r="J9319">
        <v>19435</v>
      </c>
      <c r="K9319">
        <v>401621</v>
      </c>
      <c r="L9319">
        <v>50.93</v>
      </c>
    </row>
    <row r="9320" spans="1:12" x14ac:dyDescent="0.35">
      <c r="A9320" t="s">
        <v>1395</v>
      </c>
      <c r="B9320" s="1">
        <v>45350</v>
      </c>
      <c r="C9320">
        <v>126.05</v>
      </c>
      <c r="D9320">
        <v>126.45</v>
      </c>
      <c r="E9320">
        <v>126.8</v>
      </c>
      <c r="F9320">
        <v>121.2</v>
      </c>
      <c r="G9320">
        <v>121.9</v>
      </c>
      <c r="H9320">
        <v>325439</v>
      </c>
      <c r="I9320">
        <v>402.06</v>
      </c>
      <c r="J9320">
        <v>5150</v>
      </c>
      <c r="K9320">
        <v>167199</v>
      </c>
      <c r="L9320">
        <v>51.38</v>
      </c>
    </row>
    <row r="9321" spans="1:12" x14ac:dyDescent="0.35">
      <c r="A9321" t="s">
        <v>1394</v>
      </c>
      <c r="B9321" s="1">
        <v>45350</v>
      </c>
      <c r="C9321">
        <v>366.2</v>
      </c>
      <c r="D9321">
        <v>371.5</v>
      </c>
      <c r="E9321">
        <v>375.25</v>
      </c>
      <c r="F9321">
        <v>343.2</v>
      </c>
      <c r="G9321">
        <v>349.3</v>
      </c>
      <c r="H9321">
        <v>86094</v>
      </c>
      <c r="I9321">
        <v>304.79000000000002</v>
      </c>
      <c r="J9321">
        <v>7993</v>
      </c>
      <c r="K9321">
        <v>52710</v>
      </c>
      <c r="L9321">
        <v>61.22</v>
      </c>
    </row>
    <row r="9322" spans="1:12" x14ac:dyDescent="0.35">
      <c r="A9322" t="s">
        <v>1393</v>
      </c>
      <c r="B9322" s="1">
        <v>45350</v>
      </c>
      <c r="C9322">
        <v>1728.35</v>
      </c>
      <c r="D9322">
        <v>1744.8</v>
      </c>
      <c r="E9322">
        <v>1744.8</v>
      </c>
      <c r="F9322">
        <v>1640</v>
      </c>
      <c r="G9322">
        <v>1669.45</v>
      </c>
      <c r="H9322">
        <v>31361</v>
      </c>
      <c r="I9322">
        <v>527.82000000000005</v>
      </c>
      <c r="J9322">
        <v>5946</v>
      </c>
      <c r="K9322">
        <v>16255</v>
      </c>
      <c r="L9322">
        <v>51.83</v>
      </c>
    </row>
    <row r="9323" spans="1:12" x14ac:dyDescent="0.35">
      <c r="A9323" t="s">
        <v>1391</v>
      </c>
      <c r="B9323" s="1">
        <v>45350</v>
      </c>
      <c r="C9323">
        <v>65.599999999999994</v>
      </c>
      <c r="D9323">
        <v>66</v>
      </c>
      <c r="E9323">
        <v>66.8</v>
      </c>
      <c r="F9323">
        <v>62.25</v>
      </c>
      <c r="G9323">
        <v>63</v>
      </c>
      <c r="H9323">
        <v>384483</v>
      </c>
      <c r="I9323">
        <v>245.41</v>
      </c>
      <c r="J9323">
        <v>3607</v>
      </c>
      <c r="K9323">
        <v>196654</v>
      </c>
      <c r="L9323">
        <v>51.15</v>
      </c>
    </row>
    <row r="9324" spans="1:12" x14ac:dyDescent="0.35">
      <c r="A9324" t="s">
        <v>1390</v>
      </c>
      <c r="B9324" s="1">
        <v>45350</v>
      </c>
      <c r="C9324">
        <v>420.2</v>
      </c>
      <c r="D9324">
        <v>423.8</v>
      </c>
      <c r="E9324">
        <v>428.7</v>
      </c>
      <c r="F9324">
        <v>409</v>
      </c>
      <c r="G9324">
        <v>411.95</v>
      </c>
      <c r="H9324">
        <v>736158</v>
      </c>
      <c r="I9324">
        <v>3074.75</v>
      </c>
      <c r="J9324">
        <v>37185</v>
      </c>
      <c r="K9324">
        <v>293529</v>
      </c>
      <c r="L9324">
        <v>39.869999999999997</v>
      </c>
    </row>
    <row r="9325" spans="1:12" x14ac:dyDescent="0.35">
      <c r="A9325" t="s">
        <v>1389</v>
      </c>
      <c r="B9325" s="1">
        <v>45350</v>
      </c>
      <c r="C9325">
        <v>214.65</v>
      </c>
      <c r="D9325">
        <v>214.65</v>
      </c>
      <c r="E9325">
        <v>214.65</v>
      </c>
      <c r="F9325">
        <v>206.1</v>
      </c>
      <c r="G9325">
        <v>207.45</v>
      </c>
      <c r="H9325">
        <v>358677</v>
      </c>
      <c r="I9325">
        <v>750.95</v>
      </c>
      <c r="J9325">
        <v>11925</v>
      </c>
      <c r="K9325">
        <v>174624</v>
      </c>
      <c r="L9325">
        <v>48.69</v>
      </c>
    </row>
    <row r="9326" spans="1:12" x14ac:dyDescent="0.35">
      <c r="A9326" t="s">
        <v>1388</v>
      </c>
      <c r="B9326" s="1">
        <v>45350</v>
      </c>
      <c r="C9326">
        <v>1498.35</v>
      </c>
      <c r="D9326">
        <v>1513.35</v>
      </c>
      <c r="E9326">
        <v>1548</v>
      </c>
      <c r="F9326">
        <v>1485.2</v>
      </c>
      <c r="G9326">
        <v>1500.8</v>
      </c>
      <c r="H9326">
        <v>123304</v>
      </c>
      <c r="I9326">
        <v>1866.53</v>
      </c>
      <c r="J9326">
        <v>16200</v>
      </c>
      <c r="K9326">
        <v>47925</v>
      </c>
      <c r="L9326">
        <v>38.869999999999997</v>
      </c>
    </row>
    <row r="9327" spans="1:12" x14ac:dyDescent="0.35">
      <c r="A9327" t="s">
        <v>1387</v>
      </c>
      <c r="B9327" s="1">
        <v>45350</v>
      </c>
      <c r="C9327">
        <v>1031.45</v>
      </c>
      <c r="D9327">
        <v>1030.05</v>
      </c>
      <c r="E9327">
        <v>1044.95</v>
      </c>
      <c r="F9327">
        <v>1002.2</v>
      </c>
      <c r="G9327">
        <v>1011.15</v>
      </c>
      <c r="H9327">
        <v>70146</v>
      </c>
      <c r="I9327">
        <v>713.15</v>
      </c>
      <c r="J9327">
        <v>9475</v>
      </c>
      <c r="K9327">
        <v>34232</v>
      </c>
      <c r="L9327">
        <v>48.8</v>
      </c>
    </row>
    <row r="9328" spans="1:12" x14ac:dyDescent="0.35">
      <c r="A9328" t="s">
        <v>1386</v>
      </c>
      <c r="B9328" s="1">
        <v>45350</v>
      </c>
      <c r="C9328">
        <v>9000.4500000000007</v>
      </c>
      <c r="D9328">
        <v>9015</v>
      </c>
      <c r="E9328">
        <v>9015</v>
      </c>
      <c r="F9328">
        <v>8805</v>
      </c>
      <c r="G9328">
        <v>8844.9500000000007</v>
      </c>
      <c r="H9328">
        <v>11433</v>
      </c>
      <c r="I9328">
        <v>1015.66</v>
      </c>
      <c r="J9328">
        <v>2513</v>
      </c>
      <c r="K9328">
        <v>7489</v>
      </c>
      <c r="L9328">
        <v>65.5</v>
      </c>
    </row>
    <row r="9329" spans="1:12" x14ac:dyDescent="0.35">
      <c r="A9329" t="s">
        <v>1385</v>
      </c>
      <c r="B9329" s="1">
        <v>45350</v>
      </c>
      <c r="C9329">
        <v>1146.2</v>
      </c>
      <c r="D9329">
        <v>1151.8</v>
      </c>
      <c r="E9329">
        <v>1208.8</v>
      </c>
      <c r="F9329">
        <v>1111.6500000000001</v>
      </c>
      <c r="G9329">
        <v>1141.0999999999999</v>
      </c>
      <c r="H9329">
        <v>258784</v>
      </c>
      <c r="I9329">
        <v>2989.63</v>
      </c>
      <c r="J9329">
        <v>9670</v>
      </c>
      <c r="K9329">
        <v>191064</v>
      </c>
      <c r="L9329">
        <v>73.83</v>
      </c>
    </row>
    <row r="9330" spans="1:12" x14ac:dyDescent="0.35">
      <c r="A9330" t="s">
        <v>1384</v>
      </c>
      <c r="B9330" s="1">
        <v>45350</v>
      </c>
      <c r="C9330">
        <v>113.45</v>
      </c>
      <c r="D9330">
        <v>113.5</v>
      </c>
      <c r="E9330">
        <v>113.5</v>
      </c>
      <c r="F9330">
        <v>107</v>
      </c>
      <c r="G9330">
        <v>110.2</v>
      </c>
      <c r="H9330">
        <v>411303</v>
      </c>
      <c r="I9330">
        <v>453.78</v>
      </c>
      <c r="J9330">
        <v>2592</v>
      </c>
      <c r="K9330">
        <v>289590</v>
      </c>
      <c r="L9330">
        <v>70.41</v>
      </c>
    </row>
    <row r="9331" spans="1:12" x14ac:dyDescent="0.35">
      <c r="A9331" t="s">
        <v>1383</v>
      </c>
      <c r="B9331" s="1">
        <v>45350</v>
      </c>
      <c r="C9331">
        <v>492.15</v>
      </c>
      <c r="D9331">
        <v>496.05</v>
      </c>
      <c r="E9331">
        <v>518.9</v>
      </c>
      <c r="F9331">
        <v>485</v>
      </c>
      <c r="G9331">
        <v>490.1</v>
      </c>
      <c r="H9331">
        <v>93784</v>
      </c>
      <c r="I9331">
        <v>470.45</v>
      </c>
      <c r="J9331">
        <v>11113</v>
      </c>
      <c r="K9331">
        <v>35655</v>
      </c>
      <c r="L9331">
        <v>38.020000000000003</v>
      </c>
    </row>
    <row r="9332" spans="1:12" x14ac:dyDescent="0.35">
      <c r="A9332" t="s">
        <v>1382</v>
      </c>
      <c r="B9332" s="1">
        <v>45350</v>
      </c>
      <c r="C9332">
        <v>433.7</v>
      </c>
      <c r="D9332">
        <v>435.35</v>
      </c>
      <c r="E9332">
        <v>435.95</v>
      </c>
      <c r="F9332">
        <v>413.1</v>
      </c>
      <c r="G9332">
        <v>414.45</v>
      </c>
      <c r="H9332">
        <v>130211</v>
      </c>
      <c r="I9332">
        <v>545.82000000000005</v>
      </c>
      <c r="J9332">
        <v>5971</v>
      </c>
      <c r="K9332">
        <v>83900</v>
      </c>
      <c r="L9332">
        <v>64.430000000000007</v>
      </c>
    </row>
    <row r="9333" spans="1:12" x14ac:dyDescent="0.35">
      <c r="A9333" t="s">
        <v>1381</v>
      </c>
      <c r="B9333" s="1">
        <v>45350</v>
      </c>
      <c r="C9333">
        <v>548.95000000000005</v>
      </c>
      <c r="D9333">
        <v>554.20000000000005</v>
      </c>
      <c r="E9333">
        <v>557.45000000000005</v>
      </c>
      <c r="F9333">
        <v>525</v>
      </c>
      <c r="G9333">
        <v>532.04999999999995</v>
      </c>
      <c r="H9333">
        <v>281384</v>
      </c>
      <c r="I9333">
        <v>1521.16</v>
      </c>
      <c r="J9333">
        <v>18611</v>
      </c>
      <c r="K9333">
        <v>112637</v>
      </c>
      <c r="L9333">
        <v>40.03</v>
      </c>
    </row>
    <row r="9334" spans="1:12" x14ac:dyDescent="0.35">
      <c r="A9334" t="s">
        <v>1380</v>
      </c>
      <c r="B9334" s="1">
        <v>45350</v>
      </c>
      <c r="C9334">
        <v>1331.5</v>
      </c>
      <c r="D9334">
        <v>1346.95</v>
      </c>
      <c r="E9334">
        <v>1346.95</v>
      </c>
      <c r="F9334">
        <v>1280.05</v>
      </c>
      <c r="G9334">
        <v>1293.4000000000001</v>
      </c>
      <c r="H9334">
        <v>3651</v>
      </c>
      <c r="I9334">
        <v>47.4</v>
      </c>
      <c r="J9334">
        <v>775</v>
      </c>
      <c r="K9334">
        <v>2255</v>
      </c>
      <c r="L9334">
        <v>61.76</v>
      </c>
    </row>
    <row r="9335" spans="1:12" x14ac:dyDescent="0.35">
      <c r="A9335" t="s">
        <v>1379</v>
      </c>
      <c r="B9335" s="1">
        <v>45350</v>
      </c>
      <c r="C9335">
        <v>227.8</v>
      </c>
      <c r="D9335">
        <v>228</v>
      </c>
      <c r="E9335">
        <v>236.75</v>
      </c>
      <c r="F9335">
        <v>214.5</v>
      </c>
      <c r="G9335">
        <v>217.45</v>
      </c>
      <c r="H9335">
        <v>2127516</v>
      </c>
      <c r="I9335">
        <v>4773.6000000000004</v>
      </c>
      <c r="J9335">
        <v>43615</v>
      </c>
      <c r="K9335">
        <v>892050</v>
      </c>
      <c r="L9335">
        <v>41.93</v>
      </c>
    </row>
    <row r="9336" spans="1:12" x14ac:dyDescent="0.35">
      <c r="A9336" t="s">
        <v>1378</v>
      </c>
      <c r="B9336" s="1">
        <v>45350</v>
      </c>
      <c r="C9336">
        <v>5.8</v>
      </c>
      <c r="D9336">
        <v>6.05</v>
      </c>
      <c r="E9336">
        <v>6.05</v>
      </c>
      <c r="F9336">
        <v>5.55</v>
      </c>
      <c r="G9336">
        <v>5.95</v>
      </c>
      <c r="H9336">
        <v>826623</v>
      </c>
      <c r="I9336">
        <v>49.48</v>
      </c>
      <c r="J9336">
        <v>853</v>
      </c>
      <c r="K9336">
        <v>633411</v>
      </c>
      <c r="L9336">
        <v>76.63</v>
      </c>
    </row>
    <row r="9337" spans="1:12" x14ac:dyDescent="0.35">
      <c r="A9337" t="s">
        <v>1377</v>
      </c>
      <c r="B9337" s="1">
        <v>45350</v>
      </c>
      <c r="C9337">
        <v>722.75</v>
      </c>
      <c r="D9337">
        <v>724.45</v>
      </c>
      <c r="E9337">
        <v>785.95</v>
      </c>
      <c r="F9337">
        <v>707.7</v>
      </c>
      <c r="G9337">
        <v>729.3</v>
      </c>
      <c r="H9337">
        <v>500170</v>
      </c>
      <c r="I9337">
        <v>3716.9</v>
      </c>
      <c r="J9337">
        <v>19233</v>
      </c>
      <c r="K9337">
        <v>197737</v>
      </c>
      <c r="L9337">
        <v>39.53</v>
      </c>
    </row>
    <row r="9338" spans="1:12" x14ac:dyDescent="0.35">
      <c r="A9338" t="s">
        <v>1376</v>
      </c>
      <c r="B9338" s="1">
        <v>45350</v>
      </c>
      <c r="C9338">
        <v>323.85000000000002</v>
      </c>
      <c r="D9338">
        <v>323.05</v>
      </c>
      <c r="E9338">
        <v>330.8</v>
      </c>
      <c r="F9338">
        <v>305.25</v>
      </c>
      <c r="G9338">
        <v>313.05</v>
      </c>
      <c r="H9338">
        <v>1004</v>
      </c>
      <c r="I9338">
        <v>3.22</v>
      </c>
      <c r="J9338">
        <v>264</v>
      </c>
      <c r="K9338">
        <v>435</v>
      </c>
      <c r="L9338">
        <v>43.33</v>
      </c>
    </row>
    <row r="9339" spans="1:12" x14ac:dyDescent="0.35">
      <c r="A9339" t="s">
        <v>1375</v>
      </c>
      <c r="B9339" s="1">
        <v>45350</v>
      </c>
      <c r="C9339">
        <v>26.25</v>
      </c>
      <c r="D9339">
        <v>27.35</v>
      </c>
      <c r="E9339">
        <v>27.35</v>
      </c>
      <c r="F9339">
        <v>25.05</v>
      </c>
      <c r="G9339">
        <v>26.25</v>
      </c>
      <c r="H9339">
        <v>25477303</v>
      </c>
      <c r="I9339">
        <v>6707.31</v>
      </c>
      <c r="J9339">
        <v>49674</v>
      </c>
      <c r="K9339">
        <v>12304260</v>
      </c>
      <c r="L9339">
        <v>48.29</v>
      </c>
    </row>
    <row r="9340" spans="1:12" x14ac:dyDescent="0.35">
      <c r="A9340" t="s">
        <v>1374</v>
      </c>
      <c r="B9340" s="1">
        <v>45350</v>
      </c>
      <c r="C9340">
        <v>26.8</v>
      </c>
      <c r="D9340">
        <v>26.8</v>
      </c>
      <c r="E9340">
        <v>26.9</v>
      </c>
      <c r="F9340">
        <v>25.2</v>
      </c>
      <c r="G9340">
        <v>25.25</v>
      </c>
      <c r="H9340">
        <v>1537283</v>
      </c>
      <c r="I9340">
        <v>395.5</v>
      </c>
      <c r="J9340">
        <v>3755</v>
      </c>
      <c r="K9340">
        <v>677568</v>
      </c>
      <c r="L9340">
        <v>44.08</v>
      </c>
    </row>
    <row r="9341" spans="1:12" x14ac:dyDescent="0.35">
      <c r="A9341" t="s">
        <v>1373</v>
      </c>
      <c r="B9341" s="1">
        <v>45350</v>
      </c>
      <c r="C9341">
        <v>270.5</v>
      </c>
      <c r="D9341">
        <v>271.95</v>
      </c>
      <c r="E9341">
        <v>275.8</v>
      </c>
      <c r="F9341">
        <v>265</v>
      </c>
      <c r="G9341">
        <v>267.95</v>
      </c>
      <c r="H9341">
        <v>90600</v>
      </c>
      <c r="I9341">
        <v>245.63</v>
      </c>
      <c r="J9341">
        <v>3379</v>
      </c>
      <c r="K9341">
        <v>52536</v>
      </c>
      <c r="L9341">
        <v>57.99</v>
      </c>
    </row>
    <row r="9342" spans="1:12" x14ac:dyDescent="0.35">
      <c r="A9342" t="s">
        <v>1372</v>
      </c>
      <c r="B9342" s="1">
        <v>45350</v>
      </c>
      <c r="C9342">
        <v>36.15</v>
      </c>
      <c r="D9342">
        <v>36.35</v>
      </c>
      <c r="E9342">
        <v>37.4</v>
      </c>
      <c r="F9342">
        <v>34.9</v>
      </c>
      <c r="G9342">
        <v>35.200000000000003</v>
      </c>
      <c r="H9342">
        <v>1074759</v>
      </c>
      <c r="I9342">
        <v>386.2</v>
      </c>
      <c r="J9342">
        <v>4262</v>
      </c>
      <c r="K9342">
        <v>437704</v>
      </c>
      <c r="L9342">
        <v>40.729999999999997</v>
      </c>
    </row>
    <row r="9343" spans="1:12" x14ac:dyDescent="0.35">
      <c r="A9343" t="s">
        <v>1371</v>
      </c>
      <c r="B9343" s="1">
        <v>45350</v>
      </c>
      <c r="C9343">
        <v>381</v>
      </c>
      <c r="D9343">
        <v>384.95</v>
      </c>
      <c r="E9343">
        <v>384.95</v>
      </c>
      <c r="F9343">
        <v>365.55</v>
      </c>
      <c r="G9343">
        <v>370.75</v>
      </c>
      <c r="H9343">
        <v>30409</v>
      </c>
      <c r="I9343">
        <v>112.94</v>
      </c>
      <c r="J9343">
        <v>1415</v>
      </c>
      <c r="K9343">
        <v>15952</v>
      </c>
      <c r="L9343">
        <v>52.46</v>
      </c>
    </row>
    <row r="9344" spans="1:12" x14ac:dyDescent="0.35">
      <c r="A9344" t="s">
        <v>1370</v>
      </c>
      <c r="B9344" s="1">
        <v>45350</v>
      </c>
      <c r="C9344">
        <v>125.35</v>
      </c>
      <c r="D9344">
        <v>125.5</v>
      </c>
      <c r="E9344">
        <v>126.7</v>
      </c>
      <c r="F9344">
        <v>121.15</v>
      </c>
      <c r="G9344">
        <v>121.75</v>
      </c>
      <c r="H9344">
        <v>22958071</v>
      </c>
      <c r="I9344">
        <v>28468.07</v>
      </c>
      <c r="J9344">
        <v>71376</v>
      </c>
      <c r="K9344">
        <v>7761346</v>
      </c>
      <c r="L9344">
        <v>33.81</v>
      </c>
    </row>
    <row r="9345" spans="1:12" x14ac:dyDescent="0.35">
      <c r="A9345" t="s">
        <v>1369</v>
      </c>
      <c r="B9345" s="1">
        <v>45350</v>
      </c>
      <c r="C9345">
        <v>427.1</v>
      </c>
      <c r="D9345">
        <v>423</v>
      </c>
      <c r="E9345">
        <v>433.65</v>
      </c>
      <c r="F9345">
        <v>414</v>
      </c>
      <c r="G9345">
        <v>416.75</v>
      </c>
      <c r="H9345">
        <v>9307</v>
      </c>
      <c r="I9345">
        <v>39.53</v>
      </c>
      <c r="J9345">
        <v>656</v>
      </c>
      <c r="K9345">
        <v>6637</v>
      </c>
      <c r="L9345">
        <v>71.31</v>
      </c>
    </row>
    <row r="9346" spans="1:12" x14ac:dyDescent="0.35">
      <c r="A9346" t="s">
        <v>1368</v>
      </c>
      <c r="B9346" s="1">
        <v>45350</v>
      </c>
      <c r="C9346">
        <v>111.05</v>
      </c>
      <c r="D9346">
        <v>113</v>
      </c>
      <c r="E9346">
        <v>116</v>
      </c>
      <c r="F9346">
        <v>113</v>
      </c>
      <c r="G9346">
        <v>114.95</v>
      </c>
      <c r="H9346">
        <v>86216</v>
      </c>
      <c r="I9346">
        <v>98.12</v>
      </c>
      <c r="J9346">
        <v>385</v>
      </c>
      <c r="K9346">
        <v>30472</v>
      </c>
      <c r="L9346">
        <v>35.340000000000003</v>
      </c>
    </row>
    <row r="9347" spans="1:12" x14ac:dyDescent="0.35">
      <c r="A9347" t="s">
        <v>1367</v>
      </c>
      <c r="B9347" s="1">
        <v>45350</v>
      </c>
      <c r="C9347">
        <v>246.6</v>
      </c>
      <c r="D9347">
        <v>247.7</v>
      </c>
      <c r="E9347">
        <v>247.7</v>
      </c>
      <c r="F9347">
        <v>235.1</v>
      </c>
      <c r="G9347">
        <v>239.5</v>
      </c>
      <c r="H9347">
        <v>113881</v>
      </c>
      <c r="I9347">
        <v>272.95999999999998</v>
      </c>
      <c r="J9347">
        <v>8724</v>
      </c>
      <c r="K9347">
        <v>54897</v>
      </c>
      <c r="L9347">
        <v>48.21</v>
      </c>
    </row>
    <row r="9348" spans="1:12" x14ac:dyDescent="0.35">
      <c r="A9348" t="s">
        <v>1366</v>
      </c>
      <c r="B9348" s="1">
        <v>45350</v>
      </c>
      <c r="C9348">
        <v>1965.6</v>
      </c>
      <c r="D9348">
        <v>1969.95</v>
      </c>
      <c r="E9348">
        <v>1971.25</v>
      </c>
      <c r="F9348">
        <v>1917.7</v>
      </c>
      <c r="G9348">
        <v>1937.1</v>
      </c>
      <c r="H9348">
        <v>26081</v>
      </c>
      <c r="I9348">
        <v>504.82</v>
      </c>
      <c r="J9348">
        <v>4737</v>
      </c>
      <c r="K9348">
        <v>14868</v>
      </c>
      <c r="L9348">
        <v>57.01</v>
      </c>
    </row>
    <row r="9349" spans="1:12" x14ac:dyDescent="0.35">
      <c r="A9349" t="s">
        <v>1365</v>
      </c>
      <c r="B9349" s="1">
        <v>45350</v>
      </c>
      <c r="C9349">
        <v>77.5</v>
      </c>
      <c r="D9349">
        <v>77.8</v>
      </c>
      <c r="E9349">
        <v>78.849999999999994</v>
      </c>
      <c r="F9349">
        <v>75.45</v>
      </c>
      <c r="G9349">
        <v>75.8</v>
      </c>
      <c r="H9349">
        <v>246750</v>
      </c>
      <c r="I9349">
        <v>189.56</v>
      </c>
      <c r="J9349">
        <v>2775</v>
      </c>
      <c r="K9349">
        <v>155602</v>
      </c>
      <c r="L9349">
        <v>63.06</v>
      </c>
    </row>
    <row r="9350" spans="1:12" x14ac:dyDescent="0.35">
      <c r="A9350" t="s">
        <v>1364</v>
      </c>
      <c r="B9350" s="1">
        <v>45350</v>
      </c>
      <c r="C9350">
        <v>28.05</v>
      </c>
      <c r="D9350">
        <v>28.7</v>
      </c>
      <c r="E9350">
        <v>29.45</v>
      </c>
      <c r="F9350">
        <v>28.3</v>
      </c>
      <c r="G9350">
        <v>29.45</v>
      </c>
      <c r="H9350">
        <v>2743573</v>
      </c>
      <c r="I9350">
        <v>802.48</v>
      </c>
      <c r="J9350">
        <v>2559</v>
      </c>
      <c r="K9350">
        <v>1647944</v>
      </c>
      <c r="L9350">
        <v>60.07</v>
      </c>
    </row>
    <row r="9351" spans="1:12" x14ac:dyDescent="0.35">
      <c r="A9351" t="s">
        <v>1363</v>
      </c>
      <c r="B9351" s="1">
        <v>45350</v>
      </c>
      <c r="C9351">
        <v>266.89999999999998</v>
      </c>
      <c r="D9351">
        <v>268.35000000000002</v>
      </c>
      <c r="E9351">
        <v>270.39999999999998</v>
      </c>
      <c r="F9351">
        <v>257</v>
      </c>
      <c r="G9351">
        <v>259</v>
      </c>
      <c r="H9351">
        <v>10945242</v>
      </c>
      <c r="I9351">
        <v>28688.87</v>
      </c>
      <c r="J9351">
        <v>99418</v>
      </c>
      <c r="K9351">
        <v>2935937</v>
      </c>
      <c r="L9351">
        <v>26.82</v>
      </c>
    </row>
    <row r="9352" spans="1:12" x14ac:dyDescent="0.35">
      <c r="A9352" t="s">
        <v>1362</v>
      </c>
      <c r="B9352" s="1">
        <v>45350</v>
      </c>
      <c r="C9352">
        <v>682.95</v>
      </c>
      <c r="D9352">
        <v>683</v>
      </c>
      <c r="E9352">
        <v>685.8</v>
      </c>
      <c r="F9352">
        <v>670</v>
      </c>
      <c r="G9352">
        <v>676.4</v>
      </c>
      <c r="H9352">
        <v>42989</v>
      </c>
      <c r="I9352">
        <v>290.31</v>
      </c>
      <c r="J9352">
        <v>2067</v>
      </c>
      <c r="K9352">
        <v>29950</v>
      </c>
      <c r="L9352">
        <v>69.67</v>
      </c>
    </row>
    <row r="9353" spans="1:12" x14ac:dyDescent="0.35">
      <c r="A9353" t="s">
        <v>1361</v>
      </c>
      <c r="B9353" s="1">
        <v>45350</v>
      </c>
      <c r="C9353">
        <v>366.55</v>
      </c>
      <c r="D9353">
        <v>367.5</v>
      </c>
      <c r="E9353">
        <v>369.7</v>
      </c>
      <c r="F9353">
        <v>350.75</v>
      </c>
      <c r="G9353">
        <v>355.05</v>
      </c>
      <c r="H9353">
        <v>121677</v>
      </c>
      <c r="I9353">
        <v>437.24</v>
      </c>
      <c r="J9353">
        <v>7589</v>
      </c>
      <c r="K9353">
        <v>61198</v>
      </c>
      <c r="L9353">
        <v>50.3</v>
      </c>
    </row>
    <row r="9354" spans="1:12" x14ac:dyDescent="0.35">
      <c r="A9354" t="s">
        <v>1360</v>
      </c>
      <c r="B9354" s="1">
        <v>45350</v>
      </c>
      <c r="C9354">
        <v>281.45</v>
      </c>
      <c r="D9354">
        <v>282.60000000000002</v>
      </c>
      <c r="E9354">
        <v>286.2</v>
      </c>
      <c r="F9354">
        <v>272</v>
      </c>
      <c r="G9354">
        <v>274.85000000000002</v>
      </c>
      <c r="H9354">
        <v>273336</v>
      </c>
      <c r="I9354">
        <v>762.57</v>
      </c>
      <c r="J9354">
        <v>10220</v>
      </c>
      <c r="K9354">
        <v>116898</v>
      </c>
      <c r="L9354">
        <v>42.77</v>
      </c>
    </row>
    <row r="9355" spans="1:12" x14ac:dyDescent="0.35">
      <c r="A9355" t="s">
        <v>1359</v>
      </c>
      <c r="B9355" s="1">
        <v>45350</v>
      </c>
      <c r="C9355">
        <v>132.05000000000001</v>
      </c>
      <c r="D9355">
        <v>132.5</v>
      </c>
      <c r="E9355">
        <v>133.44999999999999</v>
      </c>
      <c r="F9355">
        <v>126</v>
      </c>
      <c r="G9355">
        <v>127.2</v>
      </c>
      <c r="H9355">
        <v>144941</v>
      </c>
      <c r="I9355">
        <v>187.26</v>
      </c>
      <c r="J9355">
        <v>3067</v>
      </c>
      <c r="K9355">
        <v>81211</v>
      </c>
      <c r="L9355">
        <v>56.03</v>
      </c>
    </row>
    <row r="9356" spans="1:12" x14ac:dyDescent="0.35">
      <c r="A9356" t="s">
        <v>1358</v>
      </c>
      <c r="B9356" s="1">
        <v>45350</v>
      </c>
      <c r="C9356">
        <v>223.2</v>
      </c>
      <c r="D9356">
        <v>224.95</v>
      </c>
      <c r="E9356">
        <v>224.95</v>
      </c>
      <c r="F9356">
        <v>210</v>
      </c>
      <c r="G9356">
        <v>213.65</v>
      </c>
      <c r="H9356">
        <v>36085</v>
      </c>
      <c r="I9356">
        <v>78.25</v>
      </c>
      <c r="J9356">
        <v>1457</v>
      </c>
      <c r="K9356">
        <v>23552</v>
      </c>
      <c r="L9356">
        <v>65.27</v>
      </c>
    </row>
    <row r="9357" spans="1:12" x14ac:dyDescent="0.35">
      <c r="A9357" t="s">
        <v>1357</v>
      </c>
      <c r="B9357" s="1">
        <v>45350</v>
      </c>
      <c r="C9357">
        <v>80.650000000000006</v>
      </c>
      <c r="D9357">
        <v>80.7</v>
      </c>
      <c r="E9357">
        <v>81.3</v>
      </c>
      <c r="F9357">
        <v>77.55</v>
      </c>
      <c r="G9357">
        <v>78.7</v>
      </c>
      <c r="H9357">
        <v>4002308</v>
      </c>
      <c r="I9357">
        <v>3162.29</v>
      </c>
      <c r="J9357">
        <v>21024</v>
      </c>
      <c r="K9357">
        <v>1343206</v>
      </c>
      <c r="L9357">
        <v>33.56</v>
      </c>
    </row>
    <row r="9358" spans="1:12" x14ac:dyDescent="0.35">
      <c r="A9358" t="s">
        <v>1356</v>
      </c>
      <c r="B9358" s="1">
        <v>45350</v>
      </c>
      <c r="C9358">
        <v>447.3</v>
      </c>
      <c r="D9358">
        <v>445</v>
      </c>
      <c r="E9358">
        <v>468</v>
      </c>
      <c r="F9358">
        <v>441.55</v>
      </c>
      <c r="G9358">
        <v>465.65</v>
      </c>
      <c r="H9358">
        <v>193790</v>
      </c>
      <c r="I9358">
        <v>884.31</v>
      </c>
      <c r="J9358">
        <v>11713</v>
      </c>
      <c r="K9358">
        <v>116955</v>
      </c>
      <c r="L9358">
        <v>60.35</v>
      </c>
    </row>
    <row r="9359" spans="1:12" x14ac:dyDescent="0.35">
      <c r="A9359" t="s">
        <v>1355</v>
      </c>
      <c r="B9359" s="1">
        <v>45350</v>
      </c>
      <c r="C9359">
        <v>202.5</v>
      </c>
      <c r="D9359">
        <v>203.4</v>
      </c>
      <c r="E9359">
        <v>204.05</v>
      </c>
      <c r="F9359">
        <v>191.9</v>
      </c>
      <c r="G9359">
        <v>194.7</v>
      </c>
      <c r="H9359">
        <v>106205</v>
      </c>
      <c r="I9359">
        <v>209.88</v>
      </c>
      <c r="J9359">
        <v>4921</v>
      </c>
      <c r="K9359">
        <v>53859</v>
      </c>
      <c r="L9359">
        <v>50.71</v>
      </c>
    </row>
    <row r="9360" spans="1:12" x14ac:dyDescent="0.35">
      <c r="A9360" t="s">
        <v>1354</v>
      </c>
      <c r="B9360" s="1">
        <v>45350</v>
      </c>
      <c r="C9360">
        <v>1480.9</v>
      </c>
      <c r="D9360">
        <v>1480.9</v>
      </c>
      <c r="E9360">
        <v>1487.75</v>
      </c>
      <c r="F9360">
        <v>1436</v>
      </c>
      <c r="G9360">
        <v>1440.9</v>
      </c>
      <c r="H9360">
        <v>44195</v>
      </c>
      <c r="I9360">
        <v>645.46</v>
      </c>
      <c r="J9360">
        <v>7894</v>
      </c>
      <c r="K9360">
        <v>20619</v>
      </c>
      <c r="L9360">
        <v>46.65</v>
      </c>
    </row>
    <row r="9361" spans="1:12" x14ac:dyDescent="0.35">
      <c r="A9361" t="s">
        <v>1353</v>
      </c>
      <c r="B9361" s="1">
        <v>45350</v>
      </c>
      <c r="C9361">
        <v>366.35</v>
      </c>
      <c r="D9361">
        <v>366</v>
      </c>
      <c r="E9361">
        <v>378.65</v>
      </c>
      <c r="F9361">
        <v>353</v>
      </c>
      <c r="G9361">
        <v>356.7</v>
      </c>
      <c r="H9361">
        <v>2064729</v>
      </c>
      <c r="I9361">
        <v>7574.27</v>
      </c>
      <c r="J9361">
        <v>44751</v>
      </c>
      <c r="K9361">
        <v>520531</v>
      </c>
      <c r="L9361">
        <v>25.21</v>
      </c>
    </row>
    <row r="9362" spans="1:12" x14ac:dyDescent="0.35">
      <c r="A9362" t="s">
        <v>1352</v>
      </c>
      <c r="B9362" s="1">
        <v>45350</v>
      </c>
      <c r="C9362">
        <v>719.45</v>
      </c>
      <c r="D9362">
        <v>720.85</v>
      </c>
      <c r="E9362">
        <v>730</v>
      </c>
      <c r="F9362">
        <v>688.2</v>
      </c>
      <c r="G9362">
        <v>699.75</v>
      </c>
      <c r="H9362">
        <v>90355</v>
      </c>
      <c r="I9362">
        <v>638.02</v>
      </c>
      <c r="J9362">
        <v>8872</v>
      </c>
      <c r="K9362">
        <v>47833</v>
      </c>
      <c r="L9362">
        <v>52.94</v>
      </c>
    </row>
    <row r="9363" spans="1:12" x14ac:dyDescent="0.35">
      <c r="A9363" t="s">
        <v>1351</v>
      </c>
      <c r="B9363" s="1">
        <v>45350</v>
      </c>
      <c r="C9363">
        <v>96.3</v>
      </c>
      <c r="D9363">
        <v>101.5</v>
      </c>
      <c r="E9363">
        <v>101.5</v>
      </c>
      <c r="F9363">
        <v>90.85</v>
      </c>
      <c r="G9363">
        <v>92.5</v>
      </c>
      <c r="H9363">
        <v>349056</v>
      </c>
      <c r="I9363">
        <v>330.21</v>
      </c>
      <c r="J9363">
        <v>3400</v>
      </c>
      <c r="K9363">
        <v>155633</v>
      </c>
      <c r="L9363">
        <v>44.59</v>
      </c>
    </row>
    <row r="9364" spans="1:12" x14ac:dyDescent="0.35">
      <c r="A9364" t="s">
        <v>1350</v>
      </c>
      <c r="B9364" s="1">
        <v>45350</v>
      </c>
      <c r="C9364">
        <v>1566.25</v>
      </c>
      <c r="D9364">
        <v>1566.3</v>
      </c>
      <c r="E9364">
        <v>1589.9</v>
      </c>
      <c r="F9364">
        <v>1506.5</v>
      </c>
      <c r="G9364">
        <v>1541.35</v>
      </c>
      <c r="H9364">
        <v>22189</v>
      </c>
      <c r="I9364">
        <v>342.79</v>
      </c>
      <c r="J9364">
        <v>5252</v>
      </c>
      <c r="K9364">
        <v>11883</v>
      </c>
      <c r="L9364">
        <v>53.55</v>
      </c>
    </row>
    <row r="9365" spans="1:12" x14ac:dyDescent="0.35">
      <c r="A9365" t="s">
        <v>1349</v>
      </c>
      <c r="B9365" s="1">
        <v>45350</v>
      </c>
      <c r="C9365">
        <v>1597.2</v>
      </c>
      <c r="D9365">
        <v>1605</v>
      </c>
      <c r="E9365">
        <v>1607.95</v>
      </c>
      <c r="F9365">
        <v>1595</v>
      </c>
      <c r="G9365">
        <v>1599.8</v>
      </c>
      <c r="H9365">
        <v>94446</v>
      </c>
      <c r="I9365">
        <v>1510.05</v>
      </c>
      <c r="J9365">
        <v>5132</v>
      </c>
      <c r="K9365">
        <v>63649</v>
      </c>
      <c r="L9365">
        <v>67.39</v>
      </c>
    </row>
    <row r="9366" spans="1:12" x14ac:dyDescent="0.35">
      <c r="A9366" t="s">
        <v>1348</v>
      </c>
      <c r="B9366" s="1">
        <v>45350</v>
      </c>
      <c r="C9366">
        <v>377.45</v>
      </c>
      <c r="D9366">
        <v>381</v>
      </c>
      <c r="E9366">
        <v>387</v>
      </c>
      <c r="F9366">
        <v>370</v>
      </c>
      <c r="G9366">
        <v>372.05</v>
      </c>
      <c r="H9366">
        <v>108957</v>
      </c>
      <c r="I9366">
        <v>410.57</v>
      </c>
      <c r="J9366">
        <v>10255</v>
      </c>
      <c r="K9366">
        <v>46647</v>
      </c>
      <c r="L9366">
        <v>42.81</v>
      </c>
    </row>
    <row r="9367" spans="1:12" x14ac:dyDescent="0.35">
      <c r="A9367" t="s">
        <v>1347</v>
      </c>
      <c r="B9367" s="1">
        <v>45350</v>
      </c>
      <c r="C9367">
        <v>451.65</v>
      </c>
      <c r="D9367">
        <v>446.5</v>
      </c>
      <c r="E9367">
        <v>450.9</v>
      </c>
      <c r="F9367">
        <v>435</v>
      </c>
      <c r="G9367">
        <v>437.05</v>
      </c>
      <c r="H9367">
        <v>27034</v>
      </c>
      <c r="I9367">
        <v>119.12</v>
      </c>
      <c r="J9367">
        <v>1771</v>
      </c>
      <c r="K9367">
        <v>14427</v>
      </c>
      <c r="L9367">
        <v>53.37</v>
      </c>
    </row>
    <row r="9368" spans="1:12" x14ac:dyDescent="0.35">
      <c r="A9368" t="s">
        <v>1346</v>
      </c>
      <c r="B9368" s="1">
        <v>45350</v>
      </c>
      <c r="C9368">
        <v>758.2</v>
      </c>
      <c r="D9368">
        <v>762.2</v>
      </c>
      <c r="E9368">
        <v>764.25</v>
      </c>
      <c r="F9368">
        <v>742.85</v>
      </c>
      <c r="G9368">
        <v>747.15</v>
      </c>
      <c r="H9368">
        <v>45702</v>
      </c>
      <c r="I9368">
        <v>342.11</v>
      </c>
      <c r="J9368">
        <v>4769</v>
      </c>
      <c r="K9368">
        <v>29530</v>
      </c>
      <c r="L9368">
        <v>64.61</v>
      </c>
    </row>
    <row r="9369" spans="1:12" x14ac:dyDescent="0.35">
      <c r="A9369" t="s">
        <v>1345</v>
      </c>
      <c r="B9369" s="1">
        <v>45350</v>
      </c>
      <c r="C9369">
        <v>47.25</v>
      </c>
      <c r="D9369">
        <v>47.25</v>
      </c>
      <c r="E9369">
        <v>48.35</v>
      </c>
      <c r="F9369">
        <v>46.35</v>
      </c>
      <c r="G9369">
        <v>46.7</v>
      </c>
      <c r="H9369">
        <v>5873</v>
      </c>
      <c r="I9369">
        <v>2.77</v>
      </c>
      <c r="J9369">
        <v>117</v>
      </c>
      <c r="K9369">
        <v>4392</v>
      </c>
      <c r="L9369">
        <v>74.78</v>
      </c>
    </row>
    <row r="9370" spans="1:12" x14ac:dyDescent="0.35">
      <c r="A9370" t="s">
        <v>1344</v>
      </c>
      <c r="B9370" s="1">
        <v>45350</v>
      </c>
      <c r="C9370">
        <v>2162.8000000000002</v>
      </c>
      <c r="D9370">
        <v>2151</v>
      </c>
      <c r="E9370">
        <v>2167</v>
      </c>
      <c r="F9370">
        <v>2082.1999999999998</v>
      </c>
      <c r="G9370">
        <v>2102.1999999999998</v>
      </c>
      <c r="H9370">
        <v>12405</v>
      </c>
      <c r="I9370">
        <v>264.17</v>
      </c>
      <c r="J9370">
        <v>2717</v>
      </c>
      <c r="K9370">
        <v>6225</v>
      </c>
      <c r="L9370">
        <v>50.18</v>
      </c>
    </row>
    <row r="9371" spans="1:12" x14ac:dyDescent="0.35">
      <c r="A9371" t="s">
        <v>1343</v>
      </c>
      <c r="B9371" s="1">
        <v>45350</v>
      </c>
      <c r="C9371">
        <v>412.85</v>
      </c>
      <c r="D9371">
        <v>413</v>
      </c>
      <c r="E9371">
        <v>415.6</v>
      </c>
      <c r="F9371">
        <v>393.15</v>
      </c>
      <c r="G9371">
        <v>397.25</v>
      </c>
      <c r="H9371">
        <v>169832</v>
      </c>
      <c r="I9371">
        <v>684.58</v>
      </c>
      <c r="J9371">
        <v>14954</v>
      </c>
      <c r="K9371">
        <v>57155</v>
      </c>
      <c r="L9371">
        <v>33.65</v>
      </c>
    </row>
    <row r="9372" spans="1:12" x14ac:dyDescent="0.35">
      <c r="A9372" t="s">
        <v>1342</v>
      </c>
      <c r="B9372" s="1">
        <v>45350</v>
      </c>
      <c r="C9372">
        <v>762.75</v>
      </c>
      <c r="D9372">
        <v>765.2</v>
      </c>
      <c r="E9372">
        <v>767.2</v>
      </c>
      <c r="F9372">
        <v>737.95</v>
      </c>
      <c r="G9372">
        <v>744.55</v>
      </c>
      <c r="H9372">
        <v>10531</v>
      </c>
      <c r="I9372">
        <v>79.14</v>
      </c>
      <c r="J9372">
        <v>1258</v>
      </c>
      <c r="K9372">
        <v>5021</v>
      </c>
      <c r="L9372">
        <v>47.68</v>
      </c>
    </row>
    <row r="9373" spans="1:12" x14ac:dyDescent="0.35">
      <c r="A9373" t="s">
        <v>1341</v>
      </c>
      <c r="B9373" s="1">
        <v>45350</v>
      </c>
      <c r="C9373">
        <v>774.05</v>
      </c>
      <c r="D9373">
        <v>780</v>
      </c>
      <c r="E9373">
        <v>788.9</v>
      </c>
      <c r="F9373">
        <v>742</v>
      </c>
      <c r="G9373">
        <v>747.35</v>
      </c>
      <c r="H9373">
        <v>749836</v>
      </c>
      <c r="I9373">
        <v>5761.28</v>
      </c>
      <c r="J9373">
        <v>27063</v>
      </c>
      <c r="K9373">
        <v>437530</v>
      </c>
      <c r="L9373">
        <v>58.35</v>
      </c>
    </row>
    <row r="9374" spans="1:12" x14ac:dyDescent="0.35">
      <c r="A9374" t="s">
        <v>1340</v>
      </c>
      <c r="B9374" s="1">
        <v>45350</v>
      </c>
      <c r="C9374">
        <v>102.6</v>
      </c>
      <c r="D9374">
        <v>102.6</v>
      </c>
      <c r="E9374">
        <v>106</v>
      </c>
      <c r="F9374">
        <v>98</v>
      </c>
      <c r="G9374">
        <v>99.9</v>
      </c>
      <c r="H9374">
        <v>163901</v>
      </c>
      <c r="I9374">
        <v>165.69</v>
      </c>
      <c r="J9374">
        <v>1739</v>
      </c>
      <c r="K9374">
        <v>107506</v>
      </c>
      <c r="L9374">
        <v>65.59</v>
      </c>
    </row>
    <row r="9375" spans="1:12" x14ac:dyDescent="0.35">
      <c r="A9375" t="s">
        <v>1339</v>
      </c>
      <c r="B9375" s="1">
        <v>45350</v>
      </c>
      <c r="C9375">
        <v>793.85</v>
      </c>
      <c r="D9375">
        <v>793.85</v>
      </c>
      <c r="E9375">
        <v>794.8</v>
      </c>
      <c r="F9375">
        <v>753.5</v>
      </c>
      <c r="G9375">
        <v>761.55</v>
      </c>
      <c r="H9375">
        <v>3318639</v>
      </c>
      <c r="I9375">
        <v>25628.55</v>
      </c>
      <c r="J9375">
        <v>76487</v>
      </c>
      <c r="K9375">
        <v>805299</v>
      </c>
      <c r="L9375">
        <v>24.27</v>
      </c>
    </row>
    <row r="9376" spans="1:12" x14ac:dyDescent="0.35">
      <c r="A9376" t="s">
        <v>1338</v>
      </c>
      <c r="B9376" s="1">
        <v>45350</v>
      </c>
      <c r="C9376">
        <v>252.85</v>
      </c>
      <c r="D9376">
        <v>255.65</v>
      </c>
      <c r="E9376">
        <v>262.25</v>
      </c>
      <c r="F9376">
        <v>247.05</v>
      </c>
      <c r="G9376">
        <v>248.55</v>
      </c>
      <c r="H9376">
        <v>192430</v>
      </c>
      <c r="I9376">
        <v>491.39</v>
      </c>
      <c r="J9376">
        <v>6096</v>
      </c>
      <c r="K9376">
        <v>58647</v>
      </c>
      <c r="L9376">
        <v>30.48</v>
      </c>
    </row>
    <row r="9377" spans="1:12" x14ac:dyDescent="0.35">
      <c r="A9377" t="s">
        <v>1337</v>
      </c>
      <c r="B9377" s="1">
        <v>45350</v>
      </c>
      <c r="C9377">
        <v>505.15</v>
      </c>
      <c r="D9377">
        <v>505</v>
      </c>
      <c r="E9377">
        <v>509.35</v>
      </c>
      <c r="F9377">
        <v>491</v>
      </c>
      <c r="G9377">
        <v>496.05</v>
      </c>
      <c r="H9377">
        <v>190155</v>
      </c>
      <c r="I9377">
        <v>949.48</v>
      </c>
      <c r="J9377">
        <v>13231</v>
      </c>
      <c r="K9377">
        <v>106470</v>
      </c>
      <c r="L9377">
        <v>55.99</v>
      </c>
    </row>
    <row r="9378" spans="1:12" x14ac:dyDescent="0.35">
      <c r="A9378" t="s">
        <v>1336</v>
      </c>
      <c r="B9378" s="1">
        <v>45350</v>
      </c>
      <c r="C9378">
        <v>1464.3</v>
      </c>
      <c r="D9378">
        <v>1467</v>
      </c>
      <c r="E9378">
        <v>1474.4</v>
      </c>
      <c r="F9378">
        <v>1406.4</v>
      </c>
      <c r="G9378">
        <v>1413.75</v>
      </c>
      <c r="H9378">
        <v>442048</v>
      </c>
      <c r="I9378">
        <v>6347.02</v>
      </c>
      <c r="J9378">
        <v>26337</v>
      </c>
      <c r="K9378">
        <v>144555</v>
      </c>
      <c r="L9378">
        <v>32.700000000000003</v>
      </c>
    </row>
    <row r="9379" spans="1:12" x14ac:dyDescent="0.35">
      <c r="A9379" t="s">
        <v>1335</v>
      </c>
      <c r="B9379" s="1">
        <v>45350</v>
      </c>
      <c r="C9379">
        <v>98.3</v>
      </c>
      <c r="D9379">
        <v>98.5</v>
      </c>
      <c r="E9379">
        <v>98.95</v>
      </c>
      <c r="F9379">
        <v>93.6</v>
      </c>
      <c r="G9379">
        <v>95.1</v>
      </c>
      <c r="H9379">
        <v>1372548</v>
      </c>
      <c r="I9379">
        <v>1307.8</v>
      </c>
      <c r="J9379">
        <v>8366</v>
      </c>
      <c r="K9379">
        <v>612119</v>
      </c>
      <c r="L9379">
        <v>44.6</v>
      </c>
    </row>
    <row r="9380" spans="1:12" x14ac:dyDescent="0.35">
      <c r="A9380" t="s">
        <v>1334</v>
      </c>
      <c r="B9380" s="1">
        <v>45350</v>
      </c>
      <c r="C9380">
        <v>583.6</v>
      </c>
      <c r="D9380">
        <v>584</v>
      </c>
      <c r="E9380">
        <v>593.29999999999995</v>
      </c>
      <c r="F9380">
        <v>573.15</v>
      </c>
      <c r="G9380">
        <v>575.04999999999995</v>
      </c>
      <c r="H9380">
        <v>388796</v>
      </c>
      <c r="I9380">
        <v>2249.3200000000002</v>
      </c>
      <c r="J9380">
        <v>13168</v>
      </c>
      <c r="K9380">
        <v>288026</v>
      </c>
      <c r="L9380">
        <v>74.08</v>
      </c>
    </row>
    <row r="9381" spans="1:12" x14ac:dyDescent="0.35">
      <c r="A9381" t="s">
        <v>1333</v>
      </c>
      <c r="B9381" s="1">
        <v>45350</v>
      </c>
      <c r="C9381">
        <v>136.65</v>
      </c>
      <c r="D9381">
        <v>136.65</v>
      </c>
      <c r="E9381">
        <v>137.69999999999999</v>
      </c>
      <c r="F9381">
        <v>130.30000000000001</v>
      </c>
      <c r="G9381">
        <v>131.55000000000001</v>
      </c>
      <c r="H9381">
        <v>308517</v>
      </c>
      <c r="I9381">
        <v>413.78</v>
      </c>
      <c r="J9381">
        <v>6999</v>
      </c>
      <c r="K9381">
        <v>146727</v>
      </c>
      <c r="L9381">
        <v>47.56</v>
      </c>
    </row>
    <row r="9382" spans="1:12" x14ac:dyDescent="0.35">
      <c r="A9382" t="s">
        <v>1332</v>
      </c>
      <c r="B9382" s="1">
        <v>45350</v>
      </c>
      <c r="C9382">
        <v>295.7</v>
      </c>
      <c r="D9382">
        <v>297.45</v>
      </c>
      <c r="E9382">
        <v>315.75</v>
      </c>
      <c r="F9382">
        <v>295.75</v>
      </c>
      <c r="G9382">
        <v>297.64999999999998</v>
      </c>
      <c r="H9382">
        <v>330722</v>
      </c>
      <c r="I9382">
        <v>1007.86</v>
      </c>
      <c r="J9382">
        <v>13998</v>
      </c>
      <c r="K9382">
        <v>59746</v>
      </c>
      <c r="L9382">
        <v>18.07</v>
      </c>
    </row>
    <row r="9383" spans="1:12" x14ac:dyDescent="0.35">
      <c r="A9383" t="s">
        <v>1331</v>
      </c>
      <c r="B9383" s="1">
        <v>45350</v>
      </c>
      <c r="C9383">
        <v>871.55</v>
      </c>
      <c r="D9383">
        <v>865.45</v>
      </c>
      <c r="E9383">
        <v>894.9</v>
      </c>
      <c r="F9383">
        <v>835.55</v>
      </c>
      <c r="G9383">
        <v>861.85</v>
      </c>
      <c r="H9383">
        <v>26052</v>
      </c>
      <c r="I9383">
        <v>223.8</v>
      </c>
      <c r="J9383">
        <v>3472</v>
      </c>
      <c r="K9383">
        <v>12311</v>
      </c>
      <c r="L9383">
        <v>47.26</v>
      </c>
    </row>
    <row r="9384" spans="1:12" x14ac:dyDescent="0.35">
      <c r="A9384" t="s">
        <v>1330</v>
      </c>
      <c r="B9384" s="1">
        <v>45350</v>
      </c>
      <c r="C9384">
        <v>214.85</v>
      </c>
      <c r="D9384">
        <v>216.4</v>
      </c>
      <c r="E9384">
        <v>217.85</v>
      </c>
      <c r="F9384">
        <v>206.4</v>
      </c>
      <c r="G9384">
        <v>207.9</v>
      </c>
      <c r="H9384">
        <v>40207</v>
      </c>
      <c r="I9384">
        <v>84.44</v>
      </c>
      <c r="J9384">
        <v>1913</v>
      </c>
      <c r="K9384">
        <v>19814</v>
      </c>
      <c r="L9384">
        <v>49.28</v>
      </c>
    </row>
    <row r="9385" spans="1:12" x14ac:dyDescent="0.35">
      <c r="A9385" t="s">
        <v>1329</v>
      </c>
      <c r="B9385" s="1">
        <v>45350</v>
      </c>
      <c r="C9385">
        <v>442.35</v>
      </c>
      <c r="D9385">
        <v>444.15</v>
      </c>
      <c r="E9385">
        <v>446.45</v>
      </c>
      <c r="F9385">
        <v>430.75</v>
      </c>
      <c r="G9385">
        <v>436.6</v>
      </c>
      <c r="H9385">
        <v>93760</v>
      </c>
      <c r="I9385">
        <v>411.02</v>
      </c>
      <c r="J9385">
        <v>10089</v>
      </c>
      <c r="K9385">
        <v>46133</v>
      </c>
      <c r="L9385">
        <v>49.2</v>
      </c>
    </row>
    <row r="9386" spans="1:12" x14ac:dyDescent="0.35">
      <c r="A9386" t="s">
        <v>1328</v>
      </c>
      <c r="B9386" s="1">
        <v>45350</v>
      </c>
      <c r="C9386">
        <v>46.65</v>
      </c>
      <c r="D9386">
        <v>46.75</v>
      </c>
      <c r="E9386">
        <v>47.45</v>
      </c>
      <c r="F9386">
        <v>45.3</v>
      </c>
      <c r="G9386">
        <v>45.55</v>
      </c>
      <c r="H9386">
        <v>7608839</v>
      </c>
      <c r="I9386">
        <v>3510.81</v>
      </c>
      <c r="J9386">
        <v>23420</v>
      </c>
      <c r="K9386">
        <v>3149255</v>
      </c>
      <c r="L9386">
        <v>41.39</v>
      </c>
    </row>
    <row r="9387" spans="1:12" x14ac:dyDescent="0.35">
      <c r="A9387" t="s">
        <v>1327</v>
      </c>
      <c r="B9387" s="1">
        <v>45350</v>
      </c>
      <c r="C9387">
        <v>220.55</v>
      </c>
      <c r="D9387">
        <v>222</v>
      </c>
      <c r="E9387">
        <v>222</v>
      </c>
      <c r="F9387">
        <v>209.55</v>
      </c>
      <c r="G9387">
        <v>212.1</v>
      </c>
      <c r="H9387">
        <v>3714038</v>
      </c>
      <c r="I9387">
        <v>7972.2</v>
      </c>
      <c r="J9387">
        <v>34594</v>
      </c>
      <c r="K9387">
        <v>1648570</v>
      </c>
      <c r="L9387">
        <v>44.39</v>
      </c>
    </row>
    <row r="9388" spans="1:12" x14ac:dyDescent="0.35">
      <c r="A9388" t="s">
        <v>1326</v>
      </c>
      <c r="B9388" s="1">
        <v>45350</v>
      </c>
      <c r="C9388">
        <v>228.1</v>
      </c>
      <c r="D9388">
        <v>228.2</v>
      </c>
      <c r="E9388">
        <v>230.9</v>
      </c>
      <c r="F9388">
        <v>224.5</v>
      </c>
      <c r="G9388">
        <v>229.9</v>
      </c>
      <c r="H9388">
        <v>1376367</v>
      </c>
      <c r="I9388">
        <v>3133.43</v>
      </c>
      <c r="J9388">
        <v>20522</v>
      </c>
      <c r="K9388">
        <v>744664</v>
      </c>
      <c r="L9388">
        <v>54.1</v>
      </c>
    </row>
    <row r="9389" spans="1:12" x14ac:dyDescent="0.35">
      <c r="A9389" t="s">
        <v>1325</v>
      </c>
      <c r="B9389" s="1">
        <v>45350</v>
      </c>
      <c r="C9389">
        <v>2971.3</v>
      </c>
      <c r="D9389">
        <v>2966</v>
      </c>
      <c r="E9389">
        <v>2982.55</v>
      </c>
      <c r="F9389">
        <v>2900.35</v>
      </c>
      <c r="G9389">
        <v>2911.25</v>
      </c>
      <c r="H9389">
        <v>4323975</v>
      </c>
      <c r="I9389">
        <v>126736.07</v>
      </c>
      <c r="J9389">
        <v>216192</v>
      </c>
      <c r="K9389">
        <v>2449550</v>
      </c>
      <c r="L9389">
        <v>56.65</v>
      </c>
    </row>
    <row r="9390" spans="1:12" x14ac:dyDescent="0.35">
      <c r="A9390" t="s">
        <v>1324</v>
      </c>
      <c r="B9390" s="1">
        <v>45350</v>
      </c>
      <c r="C9390">
        <v>834.8</v>
      </c>
      <c r="D9390">
        <v>835.05</v>
      </c>
      <c r="E9390">
        <v>841.7</v>
      </c>
      <c r="F9390">
        <v>830.55</v>
      </c>
      <c r="G9390">
        <v>837.2</v>
      </c>
      <c r="H9390">
        <v>65282</v>
      </c>
      <c r="I9390">
        <v>545.89</v>
      </c>
      <c r="J9390">
        <v>9793</v>
      </c>
      <c r="K9390">
        <v>35478</v>
      </c>
      <c r="L9390">
        <v>54.35</v>
      </c>
    </row>
    <row r="9391" spans="1:12" x14ac:dyDescent="0.35">
      <c r="A9391" t="s">
        <v>1323</v>
      </c>
      <c r="B9391" s="1">
        <v>45350</v>
      </c>
      <c r="C9391">
        <v>669.4</v>
      </c>
      <c r="D9391">
        <v>664.95</v>
      </c>
      <c r="E9391">
        <v>667.05</v>
      </c>
      <c r="F9391">
        <v>635.95000000000005</v>
      </c>
      <c r="G9391">
        <v>636.9</v>
      </c>
      <c r="H9391">
        <v>152009</v>
      </c>
      <c r="I9391">
        <v>983.47</v>
      </c>
      <c r="J9391">
        <v>5583</v>
      </c>
      <c r="K9391">
        <v>97762</v>
      </c>
      <c r="L9391">
        <v>64.31</v>
      </c>
    </row>
    <row r="9392" spans="1:12" x14ac:dyDescent="0.35">
      <c r="A9392" t="s">
        <v>1322</v>
      </c>
      <c r="B9392" s="1">
        <v>45350</v>
      </c>
      <c r="C9392">
        <v>630.9</v>
      </c>
      <c r="D9392">
        <v>636.45000000000005</v>
      </c>
      <c r="E9392">
        <v>653</v>
      </c>
      <c r="F9392">
        <v>605.5</v>
      </c>
      <c r="G9392">
        <v>609.4</v>
      </c>
      <c r="H9392">
        <v>174128</v>
      </c>
      <c r="I9392">
        <v>1099.32</v>
      </c>
      <c r="J9392">
        <v>14791</v>
      </c>
      <c r="K9392">
        <v>71665</v>
      </c>
      <c r="L9392">
        <v>41.16</v>
      </c>
    </row>
    <row r="9393" spans="1:12" x14ac:dyDescent="0.35">
      <c r="A9393" t="s">
        <v>1321</v>
      </c>
      <c r="B9393" s="1">
        <v>45350</v>
      </c>
      <c r="C9393">
        <v>212.15</v>
      </c>
      <c r="D9393">
        <v>213.95</v>
      </c>
      <c r="E9393">
        <v>215.8</v>
      </c>
      <c r="F9393">
        <v>201.65</v>
      </c>
      <c r="G9393">
        <v>203.3</v>
      </c>
      <c r="H9393">
        <v>1732009</v>
      </c>
      <c r="I9393">
        <v>3595.19</v>
      </c>
      <c r="J9393">
        <v>27920</v>
      </c>
      <c r="K9393">
        <v>706885</v>
      </c>
      <c r="L9393">
        <v>40.81</v>
      </c>
    </row>
    <row r="9394" spans="1:12" x14ac:dyDescent="0.35">
      <c r="A9394" t="s">
        <v>1320</v>
      </c>
      <c r="B9394" s="1">
        <v>45350</v>
      </c>
      <c r="C9394">
        <v>443.2</v>
      </c>
      <c r="D9394">
        <v>446.05</v>
      </c>
      <c r="E9394">
        <v>446.3</v>
      </c>
      <c r="F9394">
        <v>424.6</v>
      </c>
      <c r="G9394">
        <v>426.6</v>
      </c>
      <c r="H9394">
        <v>10456948</v>
      </c>
      <c r="I9394">
        <v>45190.22</v>
      </c>
      <c r="J9394">
        <v>110027</v>
      </c>
      <c r="K9394">
        <v>5058654</v>
      </c>
      <c r="L9394">
        <v>48.38</v>
      </c>
    </row>
    <row r="9395" spans="1:12" x14ac:dyDescent="0.35">
      <c r="A9395" t="s">
        <v>1319</v>
      </c>
      <c r="B9395" s="1">
        <v>45350</v>
      </c>
      <c r="C9395">
        <v>145.94999999999999</v>
      </c>
      <c r="D9395">
        <v>146.5</v>
      </c>
      <c r="E9395">
        <v>147.25</v>
      </c>
      <c r="F9395">
        <v>140.25</v>
      </c>
      <c r="G9395">
        <v>141.1</v>
      </c>
      <c r="H9395">
        <v>2080000</v>
      </c>
      <c r="I9395">
        <v>2978.11</v>
      </c>
      <c r="J9395">
        <v>18273</v>
      </c>
      <c r="K9395">
        <v>731704</v>
      </c>
      <c r="L9395">
        <v>35.18</v>
      </c>
    </row>
    <row r="9396" spans="1:12" x14ac:dyDescent="0.35">
      <c r="A9396" t="s">
        <v>1318</v>
      </c>
      <c r="B9396" s="1">
        <v>45350</v>
      </c>
      <c r="C9396">
        <v>168.1</v>
      </c>
      <c r="D9396">
        <v>169.3</v>
      </c>
      <c r="E9396">
        <v>171</v>
      </c>
      <c r="F9396">
        <v>160</v>
      </c>
      <c r="G9396">
        <v>160.80000000000001</v>
      </c>
      <c r="H9396">
        <v>173015</v>
      </c>
      <c r="I9396">
        <v>283.48</v>
      </c>
      <c r="J9396">
        <v>4823</v>
      </c>
      <c r="K9396">
        <v>114073</v>
      </c>
      <c r="L9396">
        <v>65.930000000000007</v>
      </c>
    </row>
    <row r="9397" spans="1:12" x14ac:dyDescent="0.35">
      <c r="A9397" t="s">
        <v>1317</v>
      </c>
      <c r="B9397" s="1">
        <v>45350</v>
      </c>
      <c r="C9397">
        <v>265.45</v>
      </c>
      <c r="D9397">
        <v>266.25</v>
      </c>
      <c r="E9397">
        <v>268.60000000000002</v>
      </c>
      <c r="F9397">
        <v>253.9</v>
      </c>
      <c r="G9397">
        <v>255.8</v>
      </c>
      <c r="H9397">
        <v>6606175</v>
      </c>
      <c r="I9397">
        <v>17265.52</v>
      </c>
      <c r="J9397">
        <v>47766</v>
      </c>
      <c r="K9397">
        <v>1790399</v>
      </c>
      <c r="L9397">
        <v>27.1</v>
      </c>
    </row>
    <row r="9398" spans="1:12" x14ac:dyDescent="0.35">
      <c r="A9398" t="s">
        <v>1316</v>
      </c>
      <c r="B9398" s="1">
        <v>45350</v>
      </c>
      <c r="C9398">
        <v>780.85</v>
      </c>
      <c r="D9398">
        <v>785.55</v>
      </c>
      <c r="E9398">
        <v>789.95</v>
      </c>
      <c r="F9398">
        <v>754.6</v>
      </c>
      <c r="G9398">
        <v>766.5</v>
      </c>
      <c r="H9398">
        <v>25802</v>
      </c>
      <c r="I9398">
        <v>197.99</v>
      </c>
      <c r="J9398">
        <v>4099</v>
      </c>
      <c r="K9398">
        <v>11261</v>
      </c>
      <c r="L9398">
        <v>43.64</v>
      </c>
    </row>
    <row r="9399" spans="1:12" x14ac:dyDescent="0.35">
      <c r="A9399" t="s">
        <v>1315</v>
      </c>
      <c r="B9399" s="1">
        <v>45350</v>
      </c>
      <c r="C9399">
        <v>110.7</v>
      </c>
      <c r="D9399">
        <v>111</v>
      </c>
      <c r="E9399">
        <v>111.3</v>
      </c>
      <c r="F9399">
        <v>106.2</v>
      </c>
      <c r="G9399">
        <v>106.9</v>
      </c>
      <c r="H9399">
        <v>1578498</v>
      </c>
      <c r="I9399">
        <v>1704.32</v>
      </c>
      <c r="J9399">
        <v>15041</v>
      </c>
      <c r="K9399">
        <v>1013089</v>
      </c>
      <c r="L9399">
        <v>64.180000000000007</v>
      </c>
    </row>
    <row r="9400" spans="1:12" x14ac:dyDescent="0.35">
      <c r="A9400" t="s">
        <v>1314</v>
      </c>
      <c r="B9400" s="1">
        <v>45350</v>
      </c>
      <c r="C9400">
        <v>1840.4</v>
      </c>
      <c r="D9400">
        <v>1847.5</v>
      </c>
      <c r="E9400">
        <v>1863</v>
      </c>
      <c r="F9400">
        <v>1762.15</v>
      </c>
      <c r="G9400">
        <v>1775.45</v>
      </c>
      <c r="H9400">
        <v>184830</v>
      </c>
      <c r="I9400">
        <v>3337.45</v>
      </c>
      <c r="J9400">
        <v>15919</v>
      </c>
      <c r="K9400">
        <v>72218</v>
      </c>
      <c r="L9400">
        <v>39.07</v>
      </c>
    </row>
    <row r="9401" spans="1:12" x14ac:dyDescent="0.35">
      <c r="A9401" t="s">
        <v>1313</v>
      </c>
      <c r="B9401" s="1">
        <v>45350</v>
      </c>
      <c r="C9401">
        <v>134.25</v>
      </c>
      <c r="D9401">
        <v>135.55000000000001</v>
      </c>
      <c r="E9401">
        <v>136.44999999999999</v>
      </c>
      <c r="F9401">
        <v>130.1</v>
      </c>
      <c r="G9401">
        <v>132.85</v>
      </c>
      <c r="H9401">
        <v>612473</v>
      </c>
      <c r="I9401">
        <v>813.45</v>
      </c>
      <c r="J9401">
        <v>9514</v>
      </c>
      <c r="K9401">
        <v>287293</v>
      </c>
      <c r="L9401">
        <v>46.91</v>
      </c>
    </row>
    <row r="9402" spans="1:12" x14ac:dyDescent="0.35">
      <c r="A9402" t="s">
        <v>1312</v>
      </c>
      <c r="B9402" s="1">
        <v>45350</v>
      </c>
      <c r="C9402">
        <v>3085.65</v>
      </c>
      <c r="D9402">
        <v>3077.95</v>
      </c>
      <c r="E9402">
        <v>3078.4</v>
      </c>
      <c r="F9402">
        <v>3000</v>
      </c>
      <c r="G9402">
        <v>3017.9</v>
      </c>
      <c r="H9402">
        <v>12599</v>
      </c>
      <c r="I9402">
        <v>381.37</v>
      </c>
      <c r="J9402">
        <v>3412</v>
      </c>
      <c r="K9402">
        <v>5448</v>
      </c>
      <c r="L9402">
        <v>43.24</v>
      </c>
    </row>
    <row r="9403" spans="1:12" x14ac:dyDescent="0.35">
      <c r="A9403" t="s">
        <v>1311</v>
      </c>
      <c r="B9403" s="1">
        <v>45350</v>
      </c>
      <c r="C9403">
        <v>832.7</v>
      </c>
      <c r="D9403">
        <v>836.7</v>
      </c>
      <c r="E9403">
        <v>840</v>
      </c>
      <c r="F9403">
        <v>811.8</v>
      </c>
      <c r="G9403">
        <v>822.6</v>
      </c>
      <c r="H9403">
        <v>732184</v>
      </c>
      <c r="I9403">
        <v>6038.98</v>
      </c>
      <c r="J9403">
        <v>26505</v>
      </c>
      <c r="K9403">
        <v>459802</v>
      </c>
      <c r="L9403">
        <v>62.8</v>
      </c>
    </row>
    <row r="9404" spans="1:12" x14ac:dyDescent="0.35">
      <c r="A9404" t="s">
        <v>1310</v>
      </c>
      <c r="B9404" s="1">
        <v>45350</v>
      </c>
      <c r="C9404">
        <v>1118.9000000000001</v>
      </c>
      <c r="D9404">
        <v>1125.55</v>
      </c>
      <c r="E9404">
        <v>1129.9000000000001</v>
      </c>
      <c r="F9404">
        <v>1079.75</v>
      </c>
      <c r="G9404">
        <v>1090.5</v>
      </c>
      <c r="H9404">
        <v>9527</v>
      </c>
      <c r="I9404">
        <v>104.51</v>
      </c>
      <c r="J9404">
        <v>1438</v>
      </c>
      <c r="K9404">
        <v>5524</v>
      </c>
      <c r="L9404">
        <v>57.98</v>
      </c>
    </row>
    <row r="9405" spans="1:12" x14ac:dyDescent="0.35">
      <c r="A9405" t="s">
        <v>1309</v>
      </c>
      <c r="B9405" s="1">
        <v>45350</v>
      </c>
      <c r="C9405">
        <v>362.45</v>
      </c>
      <c r="D9405">
        <v>362.25</v>
      </c>
      <c r="E9405">
        <v>368.85</v>
      </c>
      <c r="F9405">
        <v>353.5</v>
      </c>
      <c r="G9405">
        <v>355.05</v>
      </c>
      <c r="H9405">
        <v>4641</v>
      </c>
      <c r="I9405">
        <v>16.670000000000002</v>
      </c>
      <c r="J9405">
        <v>167</v>
      </c>
      <c r="K9405">
        <v>3396</v>
      </c>
      <c r="L9405">
        <v>73.17</v>
      </c>
    </row>
    <row r="9406" spans="1:12" x14ac:dyDescent="0.35">
      <c r="A9406" t="s">
        <v>1308</v>
      </c>
      <c r="B9406" s="1">
        <v>45350</v>
      </c>
      <c r="C9406">
        <v>24.5</v>
      </c>
      <c r="D9406">
        <v>24.9</v>
      </c>
      <c r="E9406">
        <v>24.9</v>
      </c>
      <c r="F9406">
        <v>23.55</v>
      </c>
      <c r="G9406">
        <v>23.65</v>
      </c>
      <c r="H9406">
        <v>1275369</v>
      </c>
      <c r="I9406">
        <v>306.14</v>
      </c>
      <c r="J9406">
        <v>3841</v>
      </c>
      <c r="K9406">
        <v>561999</v>
      </c>
      <c r="L9406">
        <v>44.07</v>
      </c>
    </row>
    <row r="9407" spans="1:12" x14ac:dyDescent="0.35">
      <c r="A9407" t="s">
        <v>1307</v>
      </c>
      <c r="B9407" s="1">
        <v>45350</v>
      </c>
      <c r="C9407">
        <v>291.7</v>
      </c>
      <c r="D9407">
        <v>290.35000000000002</v>
      </c>
      <c r="E9407">
        <v>293.8</v>
      </c>
      <c r="F9407">
        <v>285.60000000000002</v>
      </c>
      <c r="G9407">
        <v>288</v>
      </c>
      <c r="H9407">
        <v>21791</v>
      </c>
      <c r="I9407">
        <v>62.83</v>
      </c>
      <c r="J9407">
        <v>1209</v>
      </c>
      <c r="K9407">
        <v>12686</v>
      </c>
      <c r="L9407">
        <v>58.22</v>
      </c>
    </row>
    <row r="9408" spans="1:12" x14ac:dyDescent="0.35">
      <c r="A9408" t="s">
        <v>1306</v>
      </c>
      <c r="B9408" s="1">
        <v>45350</v>
      </c>
      <c r="C9408">
        <v>618.35</v>
      </c>
      <c r="D9408">
        <v>617</v>
      </c>
      <c r="E9408">
        <v>624.95000000000005</v>
      </c>
      <c r="F9408">
        <v>588.75</v>
      </c>
      <c r="G9408">
        <v>596.29999999999995</v>
      </c>
      <c r="H9408">
        <v>144893</v>
      </c>
      <c r="I9408">
        <v>872.3</v>
      </c>
      <c r="J9408">
        <v>12463</v>
      </c>
      <c r="K9408">
        <v>76378</v>
      </c>
      <c r="L9408">
        <v>52.71</v>
      </c>
    </row>
    <row r="9409" spans="1:12" x14ac:dyDescent="0.35">
      <c r="A9409" t="s">
        <v>1305</v>
      </c>
      <c r="B9409" s="1">
        <v>45350</v>
      </c>
      <c r="C9409">
        <v>306.60000000000002</v>
      </c>
      <c r="D9409">
        <v>304.55</v>
      </c>
      <c r="E9409">
        <v>329.95</v>
      </c>
      <c r="F9409">
        <v>299</v>
      </c>
      <c r="G9409">
        <v>307.39999999999998</v>
      </c>
      <c r="H9409">
        <v>350051</v>
      </c>
      <c r="I9409">
        <v>1110.01</v>
      </c>
      <c r="J9409">
        <v>21436</v>
      </c>
      <c r="K9409">
        <v>113935</v>
      </c>
      <c r="L9409">
        <v>32.549999999999997</v>
      </c>
    </row>
    <row r="9410" spans="1:12" x14ac:dyDescent="0.35">
      <c r="A9410" t="s">
        <v>1304</v>
      </c>
      <c r="B9410" s="1">
        <v>45350</v>
      </c>
      <c r="C9410">
        <v>222</v>
      </c>
      <c r="D9410">
        <v>222.95</v>
      </c>
      <c r="E9410">
        <v>229</v>
      </c>
      <c r="F9410">
        <v>220</v>
      </c>
      <c r="G9410">
        <v>221.3</v>
      </c>
      <c r="H9410">
        <v>197817</v>
      </c>
      <c r="I9410">
        <v>442.49</v>
      </c>
      <c r="J9410">
        <v>9137</v>
      </c>
      <c r="K9410">
        <v>87088</v>
      </c>
      <c r="L9410">
        <v>44.02</v>
      </c>
    </row>
    <row r="9411" spans="1:12" x14ac:dyDescent="0.35">
      <c r="A9411" t="s">
        <v>1303</v>
      </c>
      <c r="B9411" s="1">
        <v>45350</v>
      </c>
      <c r="C9411">
        <v>869.9</v>
      </c>
      <c r="D9411">
        <v>869.9</v>
      </c>
      <c r="E9411">
        <v>870</v>
      </c>
      <c r="F9411">
        <v>835.5</v>
      </c>
      <c r="G9411">
        <v>840.65</v>
      </c>
      <c r="H9411">
        <v>444020</v>
      </c>
      <c r="I9411">
        <v>3779.2</v>
      </c>
      <c r="J9411">
        <v>12924</v>
      </c>
      <c r="K9411">
        <v>243993</v>
      </c>
      <c r="L9411">
        <v>54.95</v>
      </c>
    </row>
    <row r="9412" spans="1:12" x14ac:dyDescent="0.35">
      <c r="A9412" t="s">
        <v>1302</v>
      </c>
      <c r="B9412" s="1">
        <v>45350</v>
      </c>
      <c r="C9412">
        <v>42.15</v>
      </c>
      <c r="D9412">
        <v>42.45</v>
      </c>
      <c r="E9412">
        <v>42.6</v>
      </c>
      <c r="F9412">
        <v>40.549999999999997</v>
      </c>
      <c r="G9412">
        <v>40.65</v>
      </c>
      <c r="H9412">
        <v>3866941</v>
      </c>
      <c r="I9412">
        <v>1596.41</v>
      </c>
      <c r="J9412">
        <v>7992</v>
      </c>
      <c r="K9412">
        <v>2052080</v>
      </c>
      <c r="L9412">
        <v>53.07</v>
      </c>
    </row>
    <row r="9413" spans="1:12" x14ac:dyDescent="0.35">
      <c r="A9413" t="s">
        <v>1301</v>
      </c>
      <c r="B9413" s="1">
        <v>45350</v>
      </c>
      <c r="C9413">
        <v>191.3</v>
      </c>
      <c r="D9413">
        <v>193.35</v>
      </c>
      <c r="E9413">
        <v>194.1</v>
      </c>
      <c r="F9413">
        <v>185.8</v>
      </c>
      <c r="G9413">
        <v>187.65</v>
      </c>
      <c r="H9413">
        <v>11614</v>
      </c>
      <c r="I9413">
        <v>21.9</v>
      </c>
      <c r="J9413">
        <v>878</v>
      </c>
      <c r="K9413">
        <v>6381</v>
      </c>
      <c r="L9413">
        <v>54.94</v>
      </c>
    </row>
    <row r="9414" spans="1:12" x14ac:dyDescent="0.35">
      <c r="A9414" t="s">
        <v>1300</v>
      </c>
      <c r="B9414" s="1">
        <v>45350</v>
      </c>
      <c r="C9414">
        <v>18.899999999999999</v>
      </c>
      <c r="D9414">
        <v>19</v>
      </c>
      <c r="E9414">
        <v>19.3</v>
      </c>
      <c r="F9414">
        <v>17.899999999999999</v>
      </c>
      <c r="G9414">
        <v>18.3</v>
      </c>
      <c r="H9414">
        <v>353315</v>
      </c>
      <c r="I9414">
        <v>65.14</v>
      </c>
      <c r="J9414">
        <v>1921</v>
      </c>
      <c r="K9414">
        <v>196154</v>
      </c>
      <c r="L9414">
        <v>55.52</v>
      </c>
    </row>
    <row r="9415" spans="1:12" x14ac:dyDescent="0.35">
      <c r="A9415" t="s">
        <v>1299</v>
      </c>
      <c r="B9415" s="1">
        <v>45350</v>
      </c>
      <c r="C9415">
        <v>244.9</v>
      </c>
      <c r="D9415">
        <v>244</v>
      </c>
      <c r="E9415">
        <v>246.4</v>
      </c>
      <c r="F9415">
        <v>239.65</v>
      </c>
      <c r="G9415">
        <v>240.4</v>
      </c>
      <c r="H9415">
        <v>263507</v>
      </c>
      <c r="I9415">
        <v>635.91999999999996</v>
      </c>
      <c r="J9415">
        <v>7993</v>
      </c>
      <c r="K9415">
        <v>150381</v>
      </c>
      <c r="L9415">
        <v>57.07</v>
      </c>
    </row>
    <row r="9416" spans="1:12" x14ac:dyDescent="0.35">
      <c r="A9416" t="s">
        <v>1298</v>
      </c>
      <c r="B9416" s="1">
        <v>45350</v>
      </c>
      <c r="C9416">
        <v>75.25</v>
      </c>
      <c r="D9416">
        <v>75.55</v>
      </c>
      <c r="E9416">
        <v>77.400000000000006</v>
      </c>
      <c r="F9416">
        <v>71.8</v>
      </c>
      <c r="G9416">
        <v>72.95</v>
      </c>
      <c r="H9416">
        <v>198438</v>
      </c>
      <c r="I9416">
        <v>145.94999999999999</v>
      </c>
      <c r="J9416">
        <v>1727</v>
      </c>
      <c r="K9416">
        <v>84936</v>
      </c>
      <c r="L9416">
        <v>42.8</v>
      </c>
    </row>
    <row r="9417" spans="1:12" x14ac:dyDescent="0.35">
      <c r="A9417" t="s">
        <v>1297</v>
      </c>
      <c r="B9417" s="1">
        <v>45350</v>
      </c>
      <c r="C9417">
        <v>653.45000000000005</v>
      </c>
      <c r="D9417">
        <v>650</v>
      </c>
      <c r="E9417">
        <v>658.9</v>
      </c>
      <c r="F9417">
        <v>638</v>
      </c>
      <c r="G9417">
        <v>643.9</v>
      </c>
      <c r="H9417">
        <v>26386</v>
      </c>
      <c r="I9417">
        <v>170.96</v>
      </c>
      <c r="J9417">
        <v>4509</v>
      </c>
      <c r="K9417">
        <v>13914</v>
      </c>
      <c r="L9417">
        <v>52.73</v>
      </c>
    </row>
    <row r="9418" spans="1:12" x14ac:dyDescent="0.35">
      <c r="A9418" t="s">
        <v>1296</v>
      </c>
      <c r="B9418" s="1">
        <v>45350</v>
      </c>
      <c r="C9418">
        <v>324.25</v>
      </c>
      <c r="D9418">
        <v>323</v>
      </c>
      <c r="E9418">
        <v>325.39999999999998</v>
      </c>
      <c r="F9418">
        <v>311.05</v>
      </c>
      <c r="G9418">
        <v>313.10000000000002</v>
      </c>
      <c r="H9418">
        <v>692339</v>
      </c>
      <c r="I9418">
        <v>2187.9299999999998</v>
      </c>
      <c r="J9418">
        <v>24613</v>
      </c>
      <c r="K9418">
        <v>334990</v>
      </c>
      <c r="L9418">
        <v>48.39</v>
      </c>
    </row>
    <row r="9419" spans="1:12" x14ac:dyDescent="0.35">
      <c r="A9419" t="s">
        <v>1295</v>
      </c>
      <c r="B9419" s="1">
        <v>45350</v>
      </c>
      <c r="C9419">
        <v>1286.3499999999999</v>
      </c>
      <c r="D9419">
        <v>1294</v>
      </c>
      <c r="E9419">
        <v>1487.65</v>
      </c>
      <c r="F9419">
        <v>1285.0999999999999</v>
      </c>
      <c r="G9419">
        <v>1429.2</v>
      </c>
      <c r="H9419">
        <v>3226540</v>
      </c>
      <c r="I9419">
        <v>45083.040000000001</v>
      </c>
      <c r="J9419">
        <v>167313</v>
      </c>
      <c r="K9419">
        <v>433220</v>
      </c>
      <c r="L9419">
        <v>13.43</v>
      </c>
    </row>
    <row r="9420" spans="1:12" x14ac:dyDescent="0.35">
      <c r="A9420" t="s">
        <v>1294</v>
      </c>
      <c r="B9420" s="1">
        <v>45350</v>
      </c>
      <c r="C9420">
        <v>185.05</v>
      </c>
      <c r="D9420">
        <v>186.15</v>
      </c>
      <c r="E9420">
        <v>187.9</v>
      </c>
      <c r="F9420">
        <v>175.6</v>
      </c>
      <c r="G9420">
        <v>176.9</v>
      </c>
      <c r="H9420">
        <v>7383006</v>
      </c>
      <c r="I9420">
        <v>13353.7</v>
      </c>
      <c r="J9420">
        <v>54330</v>
      </c>
      <c r="K9420">
        <v>2476281</v>
      </c>
      <c r="L9420">
        <v>33.54</v>
      </c>
    </row>
    <row r="9421" spans="1:12" x14ac:dyDescent="0.35">
      <c r="A9421" t="s">
        <v>1293</v>
      </c>
      <c r="B9421" s="1">
        <v>45350</v>
      </c>
      <c r="C9421">
        <v>469.95</v>
      </c>
      <c r="D9421">
        <v>473.5</v>
      </c>
      <c r="E9421">
        <v>491.45</v>
      </c>
      <c r="F9421">
        <v>448.25</v>
      </c>
      <c r="G9421">
        <v>454.45</v>
      </c>
      <c r="H9421">
        <v>21720777</v>
      </c>
      <c r="I9421">
        <v>101149.6</v>
      </c>
      <c r="J9421">
        <v>230475</v>
      </c>
      <c r="K9421">
        <v>3344013</v>
      </c>
      <c r="L9421">
        <v>15.4</v>
      </c>
    </row>
    <row r="9422" spans="1:12" x14ac:dyDescent="0.35">
      <c r="A9422" t="s">
        <v>1292</v>
      </c>
      <c r="B9422" s="1">
        <v>45350</v>
      </c>
      <c r="C9422">
        <v>21.9</v>
      </c>
      <c r="D9422">
        <v>22</v>
      </c>
      <c r="E9422">
        <v>22.1</v>
      </c>
      <c r="F9422">
        <v>20.8</v>
      </c>
      <c r="G9422">
        <v>21.05</v>
      </c>
      <c r="H9422">
        <v>1488807</v>
      </c>
      <c r="I9422">
        <v>316.7</v>
      </c>
      <c r="J9422">
        <v>4068</v>
      </c>
      <c r="K9422">
        <v>745664</v>
      </c>
      <c r="L9422">
        <v>50.08</v>
      </c>
    </row>
    <row r="9423" spans="1:12" x14ac:dyDescent="0.35">
      <c r="A9423" t="s">
        <v>1291</v>
      </c>
      <c r="B9423" s="1">
        <v>45350</v>
      </c>
      <c r="C9423">
        <v>1617.4</v>
      </c>
      <c r="D9423">
        <v>1623</v>
      </c>
      <c r="E9423">
        <v>1637.8</v>
      </c>
      <c r="F9423">
        <v>1588</v>
      </c>
      <c r="G9423">
        <v>1599.3</v>
      </c>
      <c r="H9423">
        <v>81183</v>
      </c>
      <c r="I9423">
        <v>1313.48</v>
      </c>
      <c r="J9423">
        <v>11908</v>
      </c>
      <c r="K9423">
        <v>28462</v>
      </c>
      <c r="L9423">
        <v>35.06</v>
      </c>
    </row>
    <row r="9424" spans="1:12" x14ac:dyDescent="0.35">
      <c r="A9424" t="s">
        <v>1290</v>
      </c>
      <c r="B9424" s="1">
        <v>45350</v>
      </c>
      <c r="C9424">
        <v>88.3</v>
      </c>
      <c r="D9424">
        <v>89.1</v>
      </c>
      <c r="E9424">
        <v>89.1</v>
      </c>
      <c r="F9424">
        <v>86.7</v>
      </c>
      <c r="G9424">
        <v>87.05</v>
      </c>
      <c r="H9424">
        <v>419542</v>
      </c>
      <c r="I9424">
        <v>366.5</v>
      </c>
      <c r="J9424">
        <v>4412</v>
      </c>
      <c r="K9424">
        <v>312515</v>
      </c>
      <c r="L9424">
        <v>74.489999999999995</v>
      </c>
    </row>
    <row r="9425" spans="1:12" x14ac:dyDescent="0.35">
      <c r="A9425" t="s">
        <v>1289</v>
      </c>
      <c r="B9425" s="1">
        <v>45350</v>
      </c>
      <c r="C9425">
        <v>69.650000000000006</v>
      </c>
      <c r="D9425">
        <v>69.900000000000006</v>
      </c>
      <c r="E9425">
        <v>70.349999999999994</v>
      </c>
      <c r="F9425">
        <v>66.55</v>
      </c>
      <c r="G9425">
        <v>68.349999999999994</v>
      </c>
      <c r="H9425">
        <v>785858</v>
      </c>
      <c r="I9425">
        <v>535.29999999999995</v>
      </c>
      <c r="J9425">
        <v>4921</v>
      </c>
      <c r="K9425">
        <v>449339</v>
      </c>
      <c r="L9425">
        <v>57.18</v>
      </c>
    </row>
    <row r="9426" spans="1:12" x14ac:dyDescent="0.35">
      <c r="A9426" t="s">
        <v>1288</v>
      </c>
      <c r="B9426" s="1">
        <v>45350</v>
      </c>
      <c r="C9426">
        <v>367.95</v>
      </c>
      <c r="D9426">
        <v>368</v>
      </c>
      <c r="E9426">
        <v>369.35</v>
      </c>
      <c r="F9426">
        <v>355.85</v>
      </c>
      <c r="G9426">
        <v>367.3</v>
      </c>
      <c r="H9426">
        <v>9035</v>
      </c>
      <c r="I9426">
        <v>32.85</v>
      </c>
      <c r="J9426">
        <v>1092</v>
      </c>
      <c r="K9426">
        <v>4431</v>
      </c>
      <c r="L9426">
        <v>49.04</v>
      </c>
    </row>
    <row r="9427" spans="1:12" x14ac:dyDescent="0.35">
      <c r="A9427" t="s">
        <v>1287</v>
      </c>
      <c r="B9427" s="1">
        <v>45350</v>
      </c>
      <c r="C9427">
        <v>570.95000000000005</v>
      </c>
      <c r="D9427">
        <v>574.20000000000005</v>
      </c>
      <c r="E9427">
        <v>577.20000000000005</v>
      </c>
      <c r="F9427">
        <v>534</v>
      </c>
      <c r="G9427">
        <v>535.65</v>
      </c>
      <c r="H9427">
        <v>441003</v>
      </c>
      <c r="I9427">
        <v>2431.29</v>
      </c>
      <c r="J9427">
        <v>37956</v>
      </c>
      <c r="K9427">
        <v>169512</v>
      </c>
      <c r="L9427">
        <v>38.44</v>
      </c>
    </row>
    <row r="9428" spans="1:12" x14ac:dyDescent="0.35">
      <c r="A9428" t="s">
        <v>1286</v>
      </c>
      <c r="B9428" s="1">
        <v>45350</v>
      </c>
      <c r="C9428">
        <v>535.85</v>
      </c>
      <c r="D9428">
        <v>536</v>
      </c>
      <c r="E9428">
        <v>536.04999999999995</v>
      </c>
      <c r="F9428">
        <v>516</v>
      </c>
      <c r="G9428">
        <v>521.70000000000005</v>
      </c>
      <c r="H9428">
        <v>554708</v>
      </c>
      <c r="I9428">
        <v>2910.58</v>
      </c>
      <c r="J9428">
        <v>14079</v>
      </c>
      <c r="K9428">
        <v>352990</v>
      </c>
      <c r="L9428">
        <v>63.64</v>
      </c>
    </row>
    <row r="9429" spans="1:12" x14ac:dyDescent="0.35">
      <c r="A9429" t="s">
        <v>1285</v>
      </c>
      <c r="B9429" s="1">
        <v>45350</v>
      </c>
      <c r="C9429">
        <v>189.04</v>
      </c>
      <c r="D9429">
        <v>188.8</v>
      </c>
      <c r="E9429">
        <v>188.8</v>
      </c>
      <c r="F9429">
        <v>186.76</v>
      </c>
      <c r="G9429">
        <v>187.23</v>
      </c>
      <c r="H9429">
        <v>15046</v>
      </c>
      <c r="I9429">
        <v>28.35</v>
      </c>
      <c r="J9429">
        <v>34</v>
      </c>
      <c r="K9429">
        <v>14988</v>
      </c>
      <c r="L9429">
        <v>99.61</v>
      </c>
    </row>
    <row r="9430" spans="1:12" x14ac:dyDescent="0.35">
      <c r="A9430" t="s">
        <v>1284</v>
      </c>
      <c r="B9430" s="1">
        <v>45350</v>
      </c>
      <c r="C9430">
        <v>2378.7399999999998</v>
      </c>
      <c r="D9430">
        <v>2376</v>
      </c>
      <c r="E9430">
        <v>2380</v>
      </c>
      <c r="F9430">
        <v>2346</v>
      </c>
      <c r="G9430">
        <v>2351.83</v>
      </c>
      <c r="H9430">
        <v>2859</v>
      </c>
      <c r="I9430">
        <v>67.31</v>
      </c>
      <c r="J9430">
        <v>70</v>
      </c>
      <c r="K9430">
        <v>2486</v>
      </c>
      <c r="L9430">
        <v>86.95</v>
      </c>
    </row>
    <row r="9431" spans="1:12" x14ac:dyDescent="0.35">
      <c r="A9431" t="s">
        <v>1283</v>
      </c>
      <c r="B9431" s="1">
        <v>45350</v>
      </c>
      <c r="C9431">
        <v>52.52</v>
      </c>
      <c r="D9431">
        <v>52.97</v>
      </c>
      <c r="E9431">
        <v>52.97</v>
      </c>
      <c r="F9431">
        <v>52.21</v>
      </c>
      <c r="G9431">
        <v>52.37</v>
      </c>
      <c r="H9431">
        <v>26182</v>
      </c>
      <c r="I9431">
        <v>13.72</v>
      </c>
      <c r="J9431">
        <v>188</v>
      </c>
      <c r="K9431">
        <v>24866</v>
      </c>
      <c r="L9431">
        <v>94.97</v>
      </c>
    </row>
    <row r="9432" spans="1:12" x14ac:dyDescent="0.35">
      <c r="A9432" t="s">
        <v>1282</v>
      </c>
      <c r="B9432" s="1">
        <v>45350</v>
      </c>
      <c r="C9432">
        <v>177.75</v>
      </c>
      <c r="D9432">
        <v>178.7</v>
      </c>
      <c r="E9432">
        <v>178.7</v>
      </c>
      <c r="F9432">
        <v>170.1</v>
      </c>
      <c r="G9432">
        <v>174.5</v>
      </c>
      <c r="H9432">
        <v>84905</v>
      </c>
      <c r="I9432">
        <v>147.22999999999999</v>
      </c>
      <c r="J9432">
        <v>4644</v>
      </c>
      <c r="K9432">
        <v>43989</v>
      </c>
      <c r="L9432">
        <v>51.81</v>
      </c>
    </row>
    <row r="9433" spans="1:12" x14ac:dyDescent="0.35">
      <c r="A9433" t="s">
        <v>1791</v>
      </c>
      <c r="B9433" s="1">
        <v>45350</v>
      </c>
      <c r="C9433">
        <v>23.37</v>
      </c>
      <c r="D9433">
        <v>23.67</v>
      </c>
      <c r="E9433">
        <v>23.67</v>
      </c>
      <c r="F9433">
        <v>23.01</v>
      </c>
      <c r="G9433">
        <v>23.08</v>
      </c>
      <c r="H9433">
        <v>31357</v>
      </c>
      <c r="I9433">
        <v>7.27</v>
      </c>
      <c r="J9433">
        <v>339</v>
      </c>
      <c r="K9433">
        <v>24308</v>
      </c>
      <c r="L9433">
        <v>77.52</v>
      </c>
    </row>
    <row r="9434" spans="1:12" x14ac:dyDescent="0.35">
      <c r="A9434" t="s">
        <v>1281</v>
      </c>
      <c r="B9434" s="1">
        <v>45350</v>
      </c>
      <c r="C9434">
        <v>233.39</v>
      </c>
      <c r="D9434">
        <v>235.39</v>
      </c>
      <c r="E9434">
        <v>235.39</v>
      </c>
      <c r="F9434">
        <v>229.61</v>
      </c>
      <c r="G9434">
        <v>229.97</v>
      </c>
      <c r="H9434">
        <v>475002</v>
      </c>
      <c r="I9434">
        <v>1098.18</v>
      </c>
      <c r="J9434">
        <v>4854</v>
      </c>
      <c r="K9434">
        <v>407617</v>
      </c>
      <c r="L9434">
        <v>85.81</v>
      </c>
    </row>
    <row r="9435" spans="1:12" x14ac:dyDescent="0.35">
      <c r="A9435" t="s">
        <v>1280</v>
      </c>
      <c r="B9435" s="1">
        <v>45350</v>
      </c>
      <c r="C9435">
        <v>1399.75</v>
      </c>
      <c r="D9435">
        <v>1409.9</v>
      </c>
      <c r="E9435">
        <v>1415</v>
      </c>
      <c r="F9435">
        <v>1360</v>
      </c>
      <c r="G9435">
        <v>1364.9</v>
      </c>
      <c r="H9435">
        <v>539132</v>
      </c>
      <c r="I9435">
        <v>7430.46</v>
      </c>
      <c r="J9435">
        <v>28811</v>
      </c>
      <c r="K9435">
        <v>228477</v>
      </c>
      <c r="L9435">
        <v>42.38</v>
      </c>
    </row>
    <row r="9436" spans="1:12" x14ac:dyDescent="0.35">
      <c r="A9436" t="s">
        <v>1279</v>
      </c>
      <c r="B9436" s="1">
        <v>45350</v>
      </c>
      <c r="C9436">
        <v>28.9</v>
      </c>
      <c r="D9436">
        <v>30.3</v>
      </c>
      <c r="E9436">
        <v>30.3</v>
      </c>
      <c r="F9436">
        <v>27.75</v>
      </c>
      <c r="G9436">
        <v>30.3</v>
      </c>
      <c r="H9436">
        <v>8386480</v>
      </c>
      <c r="I9436">
        <v>2490.33</v>
      </c>
      <c r="J9436">
        <v>11002</v>
      </c>
      <c r="K9436">
        <v>4713320</v>
      </c>
      <c r="L9436">
        <v>56.2</v>
      </c>
    </row>
    <row r="9437" spans="1:12" x14ac:dyDescent="0.35">
      <c r="A9437" t="s">
        <v>1278</v>
      </c>
      <c r="B9437" s="1">
        <v>45350</v>
      </c>
      <c r="C9437">
        <v>253.85</v>
      </c>
      <c r="D9437">
        <v>253</v>
      </c>
      <c r="E9437">
        <v>254.7</v>
      </c>
      <c r="F9437">
        <v>235.4</v>
      </c>
      <c r="G9437">
        <v>243.05</v>
      </c>
      <c r="H9437">
        <v>563570</v>
      </c>
      <c r="I9437">
        <v>1373.02</v>
      </c>
      <c r="J9437">
        <v>22087</v>
      </c>
      <c r="K9437">
        <v>208943</v>
      </c>
      <c r="L9437">
        <v>37.07</v>
      </c>
    </row>
    <row r="9438" spans="1:12" x14ac:dyDescent="0.35">
      <c r="A9438" t="s">
        <v>1277</v>
      </c>
      <c r="B9438" s="1">
        <v>45350</v>
      </c>
      <c r="C9438">
        <v>1049.8</v>
      </c>
      <c r="D9438">
        <v>1050</v>
      </c>
      <c r="E9438">
        <v>1065.05</v>
      </c>
      <c r="F9438">
        <v>996.05</v>
      </c>
      <c r="G9438">
        <v>1026.2</v>
      </c>
      <c r="H9438">
        <v>14531</v>
      </c>
      <c r="I9438">
        <v>148.19999999999999</v>
      </c>
      <c r="J9438">
        <v>1988</v>
      </c>
      <c r="K9438">
        <v>7308</v>
      </c>
      <c r="L9438">
        <v>50.29</v>
      </c>
    </row>
    <row r="9439" spans="1:12" x14ac:dyDescent="0.35">
      <c r="A9439" t="s">
        <v>1276</v>
      </c>
      <c r="B9439" s="1">
        <v>45350</v>
      </c>
      <c r="C9439">
        <v>45.4</v>
      </c>
      <c r="D9439">
        <v>45.65</v>
      </c>
      <c r="E9439">
        <v>46.15</v>
      </c>
      <c r="F9439">
        <v>43.75</v>
      </c>
      <c r="G9439">
        <v>44.4</v>
      </c>
      <c r="H9439">
        <v>139582</v>
      </c>
      <c r="I9439">
        <v>62.19</v>
      </c>
      <c r="J9439">
        <v>1582</v>
      </c>
      <c r="K9439">
        <v>84051</v>
      </c>
      <c r="L9439">
        <v>60.22</v>
      </c>
    </row>
    <row r="9440" spans="1:12" x14ac:dyDescent="0.35">
      <c r="A9440" t="s">
        <v>1275</v>
      </c>
      <c r="B9440" s="1">
        <v>45350</v>
      </c>
      <c r="C9440">
        <v>8597.7000000000007</v>
      </c>
      <c r="D9440">
        <v>8597</v>
      </c>
      <c r="E9440">
        <v>8597</v>
      </c>
      <c r="F9440">
        <v>8050</v>
      </c>
      <c r="G9440">
        <v>8127.45</v>
      </c>
      <c r="H9440">
        <v>6968</v>
      </c>
      <c r="I9440">
        <v>575.22</v>
      </c>
      <c r="J9440">
        <v>2537</v>
      </c>
      <c r="K9440">
        <v>3435</v>
      </c>
      <c r="L9440">
        <v>49.3</v>
      </c>
    </row>
    <row r="9441" spans="1:12" x14ac:dyDescent="0.35">
      <c r="A9441" t="s">
        <v>1274</v>
      </c>
      <c r="B9441" s="1">
        <v>45350</v>
      </c>
      <c r="C9441">
        <v>196.2</v>
      </c>
      <c r="D9441">
        <v>196.9</v>
      </c>
      <c r="E9441">
        <v>199.9</v>
      </c>
      <c r="F9441">
        <v>188.25</v>
      </c>
      <c r="G9441">
        <v>189.35</v>
      </c>
      <c r="H9441">
        <v>2330161</v>
      </c>
      <c r="I9441">
        <v>4478.6499999999996</v>
      </c>
      <c r="J9441">
        <v>32810</v>
      </c>
      <c r="K9441">
        <v>1126196</v>
      </c>
      <c r="L9441">
        <v>48.33</v>
      </c>
    </row>
    <row r="9442" spans="1:12" x14ac:dyDescent="0.35">
      <c r="A9442" t="s">
        <v>1273</v>
      </c>
      <c r="B9442" s="1">
        <v>45350</v>
      </c>
      <c r="C9442">
        <v>70.34</v>
      </c>
      <c r="D9442">
        <v>70.349999999999994</v>
      </c>
      <c r="E9442">
        <v>71.27</v>
      </c>
      <c r="F9442">
        <v>68.16</v>
      </c>
      <c r="G9442">
        <v>68.8</v>
      </c>
      <c r="H9442">
        <v>428901</v>
      </c>
      <c r="I9442">
        <v>296.54000000000002</v>
      </c>
      <c r="J9442">
        <v>2876</v>
      </c>
      <c r="K9442">
        <v>166553</v>
      </c>
      <c r="L9442">
        <v>38.83</v>
      </c>
    </row>
    <row r="9443" spans="1:12" x14ac:dyDescent="0.35">
      <c r="A9443" t="s">
        <v>1272</v>
      </c>
      <c r="B9443" s="1">
        <v>45350</v>
      </c>
      <c r="C9443">
        <v>77.849999999999994</v>
      </c>
      <c r="D9443">
        <v>78</v>
      </c>
      <c r="E9443">
        <v>78</v>
      </c>
      <c r="F9443">
        <v>75.400000000000006</v>
      </c>
      <c r="G9443">
        <v>75.930000000000007</v>
      </c>
      <c r="H9443">
        <v>3181495</v>
      </c>
      <c r="I9443">
        <v>2429.38</v>
      </c>
      <c r="J9443">
        <v>17937</v>
      </c>
      <c r="K9443">
        <v>2098284</v>
      </c>
      <c r="L9443">
        <v>65.95</v>
      </c>
    </row>
    <row r="9444" spans="1:12" x14ac:dyDescent="0.35">
      <c r="A9444" t="s">
        <v>1790</v>
      </c>
      <c r="B9444" s="1">
        <v>45350</v>
      </c>
      <c r="C9444">
        <v>69.97</v>
      </c>
      <c r="D9444">
        <v>69.55</v>
      </c>
      <c r="E9444">
        <v>70.06</v>
      </c>
      <c r="F9444">
        <v>67.58</v>
      </c>
      <c r="G9444">
        <v>68.19</v>
      </c>
      <c r="H9444">
        <v>25288</v>
      </c>
      <c r="I9444">
        <v>17.36</v>
      </c>
      <c r="J9444">
        <v>633</v>
      </c>
      <c r="K9444">
        <v>17822</v>
      </c>
      <c r="L9444">
        <v>70.48</v>
      </c>
    </row>
    <row r="9445" spans="1:12" x14ac:dyDescent="0.35">
      <c r="A9445" t="s">
        <v>1271</v>
      </c>
      <c r="B9445" s="1">
        <v>45350</v>
      </c>
      <c r="C9445">
        <v>691.95</v>
      </c>
      <c r="D9445">
        <v>694.45</v>
      </c>
      <c r="E9445">
        <v>699.5</v>
      </c>
      <c r="F9445">
        <v>686.5</v>
      </c>
      <c r="G9445">
        <v>689.6</v>
      </c>
      <c r="H9445">
        <v>57190</v>
      </c>
      <c r="I9445">
        <v>396.39</v>
      </c>
      <c r="J9445">
        <v>6503</v>
      </c>
      <c r="K9445">
        <v>31596</v>
      </c>
      <c r="L9445">
        <v>55.25</v>
      </c>
    </row>
    <row r="9446" spans="1:12" x14ac:dyDescent="0.35">
      <c r="A9446" t="s">
        <v>1270</v>
      </c>
      <c r="B9446" s="1">
        <v>45350</v>
      </c>
      <c r="C9446">
        <v>63.45</v>
      </c>
      <c r="D9446">
        <v>63.9</v>
      </c>
      <c r="E9446">
        <v>65.7</v>
      </c>
      <c r="F9446">
        <v>60.85</v>
      </c>
      <c r="G9446">
        <v>62.55</v>
      </c>
      <c r="H9446">
        <v>3326852</v>
      </c>
      <c r="I9446">
        <v>2101.29</v>
      </c>
      <c r="J9446">
        <v>12602</v>
      </c>
      <c r="K9446">
        <v>977732</v>
      </c>
      <c r="L9446">
        <v>29.39</v>
      </c>
    </row>
    <row r="9447" spans="1:12" x14ac:dyDescent="0.35">
      <c r="A9447" t="s">
        <v>1269</v>
      </c>
      <c r="B9447" s="1">
        <v>45350</v>
      </c>
      <c r="C9447">
        <v>1398.35</v>
      </c>
      <c r="D9447">
        <v>1409</v>
      </c>
      <c r="E9447">
        <v>1425.9</v>
      </c>
      <c r="F9447">
        <v>1346.05</v>
      </c>
      <c r="G9447">
        <v>1355.55</v>
      </c>
      <c r="H9447">
        <v>23393</v>
      </c>
      <c r="I9447">
        <v>324.12</v>
      </c>
      <c r="J9447">
        <v>4822</v>
      </c>
      <c r="K9447">
        <v>9628</v>
      </c>
      <c r="L9447">
        <v>41.16</v>
      </c>
    </row>
    <row r="9448" spans="1:12" x14ac:dyDescent="0.35">
      <c r="A9448" t="s">
        <v>1268</v>
      </c>
      <c r="B9448" s="1">
        <v>45350</v>
      </c>
      <c r="C9448">
        <v>170.65</v>
      </c>
      <c r="D9448">
        <v>170.85</v>
      </c>
      <c r="E9448">
        <v>171.4</v>
      </c>
      <c r="F9448">
        <v>169.75</v>
      </c>
      <c r="G9448">
        <v>170.15</v>
      </c>
      <c r="H9448">
        <v>130267</v>
      </c>
      <c r="I9448">
        <v>221.67</v>
      </c>
      <c r="J9448">
        <v>3138</v>
      </c>
      <c r="K9448">
        <v>77141</v>
      </c>
      <c r="L9448">
        <v>59.22</v>
      </c>
    </row>
    <row r="9449" spans="1:12" x14ac:dyDescent="0.35">
      <c r="A9449" t="s">
        <v>1267</v>
      </c>
      <c r="B9449" s="1">
        <v>45350</v>
      </c>
      <c r="C9449">
        <v>37.85</v>
      </c>
      <c r="D9449">
        <v>37.950000000000003</v>
      </c>
      <c r="E9449">
        <v>38.049999999999997</v>
      </c>
      <c r="F9449">
        <v>35.049999999999997</v>
      </c>
      <c r="G9449">
        <v>35.75</v>
      </c>
      <c r="H9449">
        <v>1262791</v>
      </c>
      <c r="I9449">
        <v>458.81</v>
      </c>
      <c r="J9449">
        <v>4557</v>
      </c>
      <c r="K9449">
        <v>635625</v>
      </c>
      <c r="L9449">
        <v>50.33</v>
      </c>
    </row>
    <row r="9450" spans="1:12" x14ac:dyDescent="0.35">
      <c r="A9450" t="s">
        <v>1266</v>
      </c>
      <c r="B9450" s="1">
        <v>45350</v>
      </c>
      <c r="C9450">
        <v>1230.25</v>
      </c>
      <c r="D9450">
        <v>1244.95</v>
      </c>
      <c r="E9450">
        <v>1255</v>
      </c>
      <c r="F9450">
        <v>1201.0999999999999</v>
      </c>
      <c r="G9450">
        <v>1216.95</v>
      </c>
      <c r="H9450">
        <v>51578</v>
      </c>
      <c r="I9450">
        <v>632.91</v>
      </c>
      <c r="J9450">
        <v>6582</v>
      </c>
      <c r="K9450">
        <v>24271</v>
      </c>
      <c r="L9450">
        <v>47.06</v>
      </c>
    </row>
    <row r="9451" spans="1:12" x14ac:dyDescent="0.35">
      <c r="A9451" t="s">
        <v>1265</v>
      </c>
      <c r="B9451" s="1">
        <v>45350</v>
      </c>
      <c r="C9451">
        <v>591.4</v>
      </c>
      <c r="D9451">
        <v>596</v>
      </c>
      <c r="E9451">
        <v>596</v>
      </c>
      <c r="F9451">
        <v>580</v>
      </c>
      <c r="G9451">
        <v>581.45000000000005</v>
      </c>
      <c r="H9451">
        <v>199433</v>
      </c>
      <c r="I9451">
        <v>1173.1300000000001</v>
      </c>
      <c r="J9451">
        <v>12319</v>
      </c>
      <c r="K9451">
        <v>141410</v>
      </c>
      <c r="L9451">
        <v>70.91</v>
      </c>
    </row>
    <row r="9452" spans="1:12" x14ac:dyDescent="0.35">
      <c r="A9452" t="s">
        <v>1264</v>
      </c>
      <c r="B9452" s="1">
        <v>45350</v>
      </c>
      <c r="C9452">
        <v>184.4</v>
      </c>
      <c r="D9452">
        <v>184.4</v>
      </c>
      <c r="E9452">
        <v>186</v>
      </c>
      <c r="F9452">
        <v>179</v>
      </c>
      <c r="G9452">
        <v>183.9</v>
      </c>
      <c r="H9452">
        <v>23036</v>
      </c>
      <c r="I9452">
        <v>42.2</v>
      </c>
      <c r="J9452">
        <v>806</v>
      </c>
      <c r="K9452">
        <v>15913</v>
      </c>
      <c r="L9452">
        <v>69.08</v>
      </c>
    </row>
    <row r="9453" spans="1:12" x14ac:dyDescent="0.35">
      <c r="A9453" t="s">
        <v>1263</v>
      </c>
      <c r="B9453" s="1">
        <v>45350</v>
      </c>
      <c r="C9453">
        <v>413.4</v>
      </c>
      <c r="D9453">
        <v>416.45</v>
      </c>
      <c r="E9453">
        <v>420.75</v>
      </c>
      <c r="F9453">
        <v>408.6</v>
      </c>
      <c r="G9453">
        <v>417.7</v>
      </c>
      <c r="H9453">
        <v>426710</v>
      </c>
      <c r="I9453">
        <v>1773.65</v>
      </c>
      <c r="J9453">
        <v>20112</v>
      </c>
      <c r="K9453">
        <v>263646</v>
      </c>
      <c r="L9453">
        <v>61.79</v>
      </c>
    </row>
    <row r="9454" spans="1:12" x14ac:dyDescent="0.35">
      <c r="A9454" t="s">
        <v>1262</v>
      </c>
      <c r="B9454" s="1">
        <v>45350</v>
      </c>
      <c r="C9454">
        <v>1209.95</v>
      </c>
      <c r="D9454">
        <v>1209.95</v>
      </c>
      <c r="E9454">
        <v>1246.7</v>
      </c>
      <c r="F9454">
        <v>1162</v>
      </c>
      <c r="G9454">
        <v>1229.05</v>
      </c>
      <c r="H9454">
        <v>879240</v>
      </c>
      <c r="I9454">
        <v>10653.11</v>
      </c>
      <c r="J9454">
        <v>69542</v>
      </c>
      <c r="K9454">
        <v>488743</v>
      </c>
      <c r="L9454">
        <v>55.59</v>
      </c>
    </row>
    <row r="9455" spans="1:12" x14ac:dyDescent="0.35">
      <c r="A9455" t="s">
        <v>1809</v>
      </c>
      <c r="B9455" s="1">
        <v>45350</v>
      </c>
      <c r="C9455">
        <v>181.8</v>
      </c>
      <c r="D9455">
        <v>181</v>
      </c>
      <c r="E9455">
        <v>185.95</v>
      </c>
      <c r="F9455">
        <v>173.55</v>
      </c>
      <c r="G9455">
        <v>181.75</v>
      </c>
      <c r="H9455">
        <v>44614</v>
      </c>
      <c r="I9455">
        <v>80.13</v>
      </c>
      <c r="J9455">
        <v>923</v>
      </c>
      <c r="K9455">
        <v>26605</v>
      </c>
      <c r="L9455">
        <v>59.63</v>
      </c>
    </row>
    <row r="9456" spans="1:12" x14ac:dyDescent="0.35">
      <c r="A9456" t="s">
        <v>1261</v>
      </c>
      <c r="B9456" s="1">
        <v>45350</v>
      </c>
      <c r="C9456">
        <v>1549.6</v>
      </c>
      <c r="D9456">
        <v>1556.15</v>
      </c>
      <c r="E9456">
        <v>1604</v>
      </c>
      <c r="F9456">
        <v>1480</v>
      </c>
      <c r="G9456">
        <v>1489</v>
      </c>
      <c r="H9456">
        <v>66740</v>
      </c>
      <c r="I9456">
        <v>1031.51</v>
      </c>
      <c r="J9456">
        <v>7632</v>
      </c>
      <c r="K9456">
        <v>25114</v>
      </c>
      <c r="L9456">
        <v>37.630000000000003</v>
      </c>
    </row>
    <row r="9457" spans="1:12" x14ac:dyDescent="0.35">
      <c r="A9457" t="s">
        <v>1260</v>
      </c>
      <c r="B9457" s="1">
        <v>45350</v>
      </c>
      <c r="C9457">
        <v>144.85</v>
      </c>
      <c r="D9457">
        <v>144.85</v>
      </c>
      <c r="E9457">
        <v>147.19999999999999</v>
      </c>
      <c r="F9457">
        <v>135.94999999999999</v>
      </c>
      <c r="G9457">
        <v>139.69999999999999</v>
      </c>
      <c r="H9457">
        <v>899535</v>
      </c>
      <c r="I9457">
        <v>1271.23</v>
      </c>
      <c r="J9457">
        <v>15410</v>
      </c>
      <c r="K9457">
        <v>293930</v>
      </c>
      <c r="L9457">
        <v>32.68</v>
      </c>
    </row>
    <row r="9458" spans="1:12" x14ac:dyDescent="0.35">
      <c r="A9458" t="s">
        <v>1258</v>
      </c>
      <c r="B9458" s="1">
        <v>45350</v>
      </c>
      <c r="C9458">
        <v>235.6</v>
      </c>
      <c r="D9458">
        <v>236.45</v>
      </c>
      <c r="E9458">
        <v>236.5</v>
      </c>
      <c r="F9458">
        <v>221.4</v>
      </c>
      <c r="G9458">
        <v>223.65</v>
      </c>
      <c r="H9458">
        <v>210131</v>
      </c>
      <c r="I9458">
        <v>476.48</v>
      </c>
      <c r="J9458">
        <v>13175</v>
      </c>
      <c r="K9458">
        <v>82797</v>
      </c>
      <c r="L9458">
        <v>39.4</v>
      </c>
    </row>
    <row r="9459" spans="1:12" x14ac:dyDescent="0.35">
      <c r="A9459" t="s">
        <v>1257</v>
      </c>
      <c r="B9459" s="1">
        <v>45350</v>
      </c>
      <c r="C9459">
        <v>175.3</v>
      </c>
      <c r="D9459">
        <v>177.35</v>
      </c>
      <c r="E9459">
        <v>177.95</v>
      </c>
      <c r="F9459">
        <v>164.4</v>
      </c>
      <c r="G9459">
        <v>166.25</v>
      </c>
      <c r="H9459">
        <v>850490</v>
      </c>
      <c r="I9459">
        <v>1450.51</v>
      </c>
      <c r="J9459">
        <v>21770</v>
      </c>
      <c r="K9459">
        <v>486725</v>
      </c>
      <c r="L9459">
        <v>57.23</v>
      </c>
    </row>
    <row r="9460" spans="1:12" x14ac:dyDescent="0.35">
      <c r="A9460" t="s">
        <v>1256</v>
      </c>
      <c r="B9460" s="1">
        <v>45350</v>
      </c>
      <c r="C9460">
        <v>516.04999999999995</v>
      </c>
      <c r="D9460">
        <v>518.70000000000005</v>
      </c>
      <c r="E9460">
        <v>519.5</v>
      </c>
      <c r="F9460">
        <v>500</v>
      </c>
      <c r="G9460">
        <v>503.7</v>
      </c>
      <c r="H9460">
        <v>467164</v>
      </c>
      <c r="I9460">
        <v>2371.77</v>
      </c>
      <c r="J9460">
        <v>21263</v>
      </c>
      <c r="K9460">
        <v>261355</v>
      </c>
      <c r="L9460">
        <v>55.95</v>
      </c>
    </row>
    <row r="9461" spans="1:12" x14ac:dyDescent="0.35">
      <c r="A9461" t="s">
        <v>1255</v>
      </c>
      <c r="B9461" s="1">
        <v>45350</v>
      </c>
      <c r="C9461">
        <v>136.19999999999999</v>
      </c>
      <c r="D9461">
        <v>137</v>
      </c>
      <c r="E9461">
        <v>137.69999999999999</v>
      </c>
      <c r="F9461">
        <v>129.30000000000001</v>
      </c>
      <c r="G9461">
        <v>130.19999999999999</v>
      </c>
      <c r="H9461">
        <v>3145788</v>
      </c>
      <c r="I9461">
        <v>4166.7</v>
      </c>
      <c r="J9461">
        <v>21974</v>
      </c>
      <c r="K9461">
        <v>1726131</v>
      </c>
      <c r="L9461">
        <v>54.87</v>
      </c>
    </row>
    <row r="9462" spans="1:12" x14ac:dyDescent="0.35">
      <c r="A9462" t="s">
        <v>1254</v>
      </c>
      <c r="B9462" s="1">
        <v>45350</v>
      </c>
      <c r="C9462">
        <v>425.75</v>
      </c>
      <c r="D9462">
        <v>426.05</v>
      </c>
      <c r="E9462">
        <v>431.5</v>
      </c>
      <c r="F9462">
        <v>410</v>
      </c>
      <c r="G9462">
        <v>416.95</v>
      </c>
      <c r="H9462">
        <v>95077</v>
      </c>
      <c r="I9462">
        <v>398.44</v>
      </c>
      <c r="J9462">
        <v>6605</v>
      </c>
      <c r="K9462">
        <v>42017</v>
      </c>
      <c r="L9462">
        <v>44.19</v>
      </c>
    </row>
    <row r="9463" spans="1:12" x14ac:dyDescent="0.35">
      <c r="A9463" t="s">
        <v>1253</v>
      </c>
      <c r="B9463" s="1">
        <v>45350</v>
      </c>
      <c r="C9463">
        <v>209.95</v>
      </c>
      <c r="D9463">
        <v>211.2</v>
      </c>
      <c r="E9463">
        <v>214.5</v>
      </c>
      <c r="F9463">
        <v>203.05</v>
      </c>
      <c r="G9463">
        <v>206.1</v>
      </c>
      <c r="H9463">
        <v>19627</v>
      </c>
      <c r="I9463">
        <v>40.74</v>
      </c>
      <c r="J9463">
        <v>1014</v>
      </c>
      <c r="K9463">
        <v>13022</v>
      </c>
      <c r="L9463">
        <v>66.349999999999994</v>
      </c>
    </row>
    <row r="9464" spans="1:12" x14ac:dyDescent="0.35">
      <c r="A9464" t="s">
        <v>1252</v>
      </c>
      <c r="B9464" s="1">
        <v>45350</v>
      </c>
      <c r="C9464">
        <v>5222.45</v>
      </c>
      <c r="D9464">
        <v>5300</v>
      </c>
      <c r="E9464">
        <v>5477.85</v>
      </c>
      <c r="F9464">
        <v>5025</v>
      </c>
      <c r="G9464">
        <v>5064.8999999999996</v>
      </c>
      <c r="H9464">
        <v>101987</v>
      </c>
      <c r="I9464">
        <v>5357.83</v>
      </c>
      <c r="J9464">
        <v>19401</v>
      </c>
      <c r="K9464">
        <v>38998</v>
      </c>
      <c r="L9464">
        <v>38.24</v>
      </c>
    </row>
    <row r="9465" spans="1:12" x14ac:dyDescent="0.35">
      <c r="A9465" t="s">
        <v>1251</v>
      </c>
      <c r="B9465" s="1">
        <v>45350</v>
      </c>
      <c r="C9465">
        <v>5856.2</v>
      </c>
      <c r="D9465">
        <v>5871.6</v>
      </c>
      <c r="E9465">
        <v>5951.7</v>
      </c>
      <c r="F9465">
        <v>5810.1</v>
      </c>
      <c r="G9465">
        <v>5913.9</v>
      </c>
      <c r="H9465">
        <v>22126</v>
      </c>
      <c r="I9465">
        <v>1300.5899999999999</v>
      </c>
      <c r="J9465">
        <v>5691</v>
      </c>
      <c r="K9465">
        <v>12975</v>
      </c>
      <c r="L9465">
        <v>58.64</v>
      </c>
    </row>
    <row r="9466" spans="1:12" x14ac:dyDescent="0.35">
      <c r="A9466" t="s">
        <v>1250</v>
      </c>
      <c r="B9466" s="1">
        <v>45350</v>
      </c>
      <c r="C9466">
        <v>292.5</v>
      </c>
      <c r="D9466">
        <v>291.5</v>
      </c>
      <c r="E9466">
        <v>293.64999999999998</v>
      </c>
      <c r="F9466">
        <v>278.39999999999998</v>
      </c>
      <c r="G9466">
        <v>279.55</v>
      </c>
      <c r="H9466">
        <v>18824161</v>
      </c>
      <c r="I9466">
        <v>53870.29</v>
      </c>
      <c r="J9466">
        <v>147516</v>
      </c>
      <c r="K9466">
        <v>9752442</v>
      </c>
      <c r="L9466">
        <v>51.81</v>
      </c>
    </row>
    <row r="9467" spans="1:12" x14ac:dyDescent="0.35">
      <c r="A9467" t="s">
        <v>1249</v>
      </c>
      <c r="B9467" s="1">
        <v>45350</v>
      </c>
      <c r="C9467">
        <v>473.25</v>
      </c>
      <c r="D9467">
        <v>475.8</v>
      </c>
      <c r="E9467">
        <v>475.95</v>
      </c>
      <c r="F9467">
        <v>454.05</v>
      </c>
      <c r="G9467">
        <v>456</v>
      </c>
      <c r="H9467">
        <v>1085561</v>
      </c>
      <c r="I9467">
        <v>5027.66</v>
      </c>
      <c r="J9467">
        <v>26914</v>
      </c>
      <c r="K9467">
        <v>689762</v>
      </c>
      <c r="L9467">
        <v>63.54</v>
      </c>
    </row>
    <row r="9468" spans="1:12" x14ac:dyDescent="0.35">
      <c r="A9468" t="s">
        <v>1248</v>
      </c>
      <c r="B9468" s="1">
        <v>45350</v>
      </c>
      <c r="C9468">
        <v>424.45</v>
      </c>
      <c r="D9468">
        <v>427.6</v>
      </c>
      <c r="E9468">
        <v>435.95</v>
      </c>
      <c r="F9468">
        <v>414.5</v>
      </c>
      <c r="G9468">
        <v>416</v>
      </c>
      <c r="H9468">
        <v>69751</v>
      </c>
      <c r="I9468">
        <v>294.61</v>
      </c>
      <c r="J9468">
        <v>4428</v>
      </c>
      <c r="K9468">
        <v>38811</v>
      </c>
      <c r="L9468">
        <v>55.64</v>
      </c>
    </row>
    <row r="9469" spans="1:12" x14ac:dyDescent="0.35">
      <c r="A9469" t="s">
        <v>1247</v>
      </c>
      <c r="B9469" s="1">
        <v>45350</v>
      </c>
      <c r="C9469">
        <v>901.85</v>
      </c>
      <c r="D9469">
        <v>904</v>
      </c>
      <c r="E9469">
        <v>917.55</v>
      </c>
      <c r="F9469">
        <v>880.95</v>
      </c>
      <c r="G9469">
        <v>885.5</v>
      </c>
      <c r="H9469">
        <v>149536</v>
      </c>
      <c r="I9469">
        <v>1343.66</v>
      </c>
      <c r="J9469">
        <v>14881</v>
      </c>
      <c r="K9469">
        <v>45749</v>
      </c>
      <c r="L9469">
        <v>30.59</v>
      </c>
    </row>
    <row r="9470" spans="1:12" x14ac:dyDescent="0.35">
      <c r="A9470" t="s">
        <v>1246</v>
      </c>
      <c r="B9470" s="1">
        <v>45350</v>
      </c>
      <c r="C9470">
        <v>1625.3</v>
      </c>
      <c r="D9470">
        <v>1640</v>
      </c>
      <c r="E9470">
        <v>1666.95</v>
      </c>
      <c r="F9470">
        <v>1576.5</v>
      </c>
      <c r="G9470">
        <v>1587.3</v>
      </c>
      <c r="H9470">
        <v>108294</v>
      </c>
      <c r="I9470">
        <v>1740.17</v>
      </c>
      <c r="J9470">
        <v>14118</v>
      </c>
      <c r="K9470">
        <v>53695</v>
      </c>
      <c r="L9470">
        <v>49.58</v>
      </c>
    </row>
    <row r="9471" spans="1:12" x14ac:dyDescent="0.35">
      <c r="A9471" t="s">
        <v>1245</v>
      </c>
      <c r="B9471" s="1">
        <v>45350</v>
      </c>
      <c r="C9471">
        <v>4766.8999999999996</v>
      </c>
      <c r="D9471">
        <v>4785</v>
      </c>
      <c r="E9471">
        <v>4788</v>
      </c>
      <c r="F9471">
        <v>4666</v>
      </c>
      <c r="G9471">
        <v>4709.8999999999996</v>
      </c>
      <c r="H9471">
        <v>309601</v>
      </c>
      <c r="I9471">
        <v>14644.25</v>
      </c>
      <c r="J9471">
        <v>29823</v>
      </c>
      <c r="K9471">
        <v>117741</v>
      </c>
      <c r="L9471">
        <v>38.03</v>
      </c>
    </row>
    <row r="9472" spans="1:12" x14ac:dyDescent="0.35">
      <c r="A9472" t="s">
        <v>1244</v>
      </c>
      <c r="B9472" s="1">
        <v>45350</v>
      </c>
      <c r="C9472">
        <v>1135.45</v>
      </c>
      <c r="D9472">
        <v>1146.8</v>
      </c>
      <c r="E9472">
        <v>1177</v>
      </c>
      <c r="F9472">
        <v>1113.05</v>
      </c>
      <c r="G9472">
        <v>1161.7</v>
      </c>
      <c r="H9472">
        <v>2804836</v>
      </c>
      <c r="I9472">
        <v>32159.88</v>
      </c>
      <c r="J9472">
        <v>126702</v>
      </c>
      <c r="K9472">
        <v>946974</v>
      </c>
      <c r="L9472">
        <v>33.76</v>
      </c>
    </row>
    <row r="9473" spans="1:12" x14ac:dyDescent="0.35">
      <c r="A9473" t="s">
        <v>1243</v>
      </c>
      <c r="B9473" s="1">
        <v>45350</v>
      </c>
      <c r="C9473">
        <v>495.45</v>
      </c>
      <c r="D9473">
        <v>495.45</v>
      </c>
      <c r="E9473">
        <v>499</v>
      </c>
      <c r="F9473">
        <v>491.3</v>
      </c>
      <c r="G9473">
        <v>494.95</v>
      </c>
      <c r="H9473">
        <v>79808</v>
      </c>
      <c r="I9473">
        <v>395</v>
      </c>
      <c r="J9473">
        <v>6373</v>
      </c>
      <c r="K9473">
        <v>62021</v>
      </c>
      <c r="L9473">
        <v>77.709999999999994</v>
      </c>
    </row>
    <row r="9474" spans="1:12" x14ac:dyDescent="0.35">
      <c r="A9474" t="s">
        <v>1242</v>
      </c>
      <c r="B9474" s="1">
        <v>45350</v>
      </c>
      <c r="C9474">
        <v>356.1</v>
      </c>
      <c r="D9474">
        <v>363.15</v>
      </c>
      <c r="E9474">
        <v>409</v>
      </c>
      <c r="F9474">
        <v>362.85</v>
      </c>
      <c r="G9474">
        <v>399</v>
      </c>
      <c r="H9474">
        <v>450840</v>
      </c>
      <c r="I9474">
        <v>1804.17</v>
      </c>
      <c r="J9474">
        <v>15137</v>
      </c>
      <c r="K9474">
        <v>118561</v>
      </c>
      <c r="L9474">
        <v>26.3</v>
      </c>
    </row>
    <row r="9475" spans="1:12" x14ac:dyDescent="0.35">
      <c r="A9475" t="s">
        <v>1241</v>
      </c>
      <c r="B9475" s="1">
        <v>45350</v>
      </c>
      <c r="C9475">
        <v>730.95</v>
      </c>
      <c r="D9475">
        <v>730</v>
      </c>
      <c r="E9475">
        <v>774.9</v>
      </c>
      <c r="F9475">
        <v>716</v>
      </c>
      <c r="G9475">
        <v>731.7</v>
      </c>
      <c r="H9475">
        <v>36367</v>
      </c>
      <c r="I9475">
        <v>271.85000000000002</v>
      </c>
      <c r="J9475">
        <v>1933</v>
      </c>
      <c r="K9475">
        <v>19920</v>
      </c>
      <c r="L9475">
        <v>54.77</v>
      </c>
    </row>
    <row r="9476" spans="1:12" x14ac:dyDescent="0.35">
      <c r="A9476" t="s">
        <v>1240</v>
      </c>
      <c r="B9476" s="1">
        <v>45350</v>
      </c>
      <c r="C9476">
        <v>460.35</v>
      </c>
      <c r="D9476">
        <v>458</v>
      </c>
      <c r="E9476">
        <v>458</v>
      </c>
      <c r="F9476">
        <v>427.5</v>
      </c>
      <c r="G9476">
        <v>430.65</v>
      </c>
      <c r="H9476">
        <v>1139750</v>
      </c>
      <c r="I9476">
        <v>4999.3500000000004</v>
      </c>
      <c r="J9476">
        <v>41097</v>
      </c>
      <c r="K9476">
        <v>346404</v>
      </c>
      <c r="L9476">
        <v>30.39</v>
      </c>
    </row>
    <row r="9477" spans="1:12" x14ac:dyDescent="0.35">
      <c r="A9477" t="s">
        <v>1239</v>
      </c>
      <c r="B9477" s="1">
        <v>45350</v>
      </c>
      <c r="C9477">
        <v>64</v>
      </c>
      <c r="D9477">
        <v>64.900000000000006</v>
      </c>
      <c r="E9477">
        <v>67.5</v>
      </c>
      <c r="F9477">
        <v>62</v>
      </c>
      <c r="G9477">
        <v>65.099999999999994</v>
      </c>
      <c r="H9477">
        <v>156693</v>
      </c>
      <c r="I9477">
        <v>101.32</v>
      </c>
      <c r="J9477">
        <v>1440</v>
      </c>
      <c r="K9477">
        <v>63564</v>
      </c>
      <c r="L9477">
        <v>40.57</v>
      </c>
    </row>
    <row r="9478" spans="1:12" x14ac:dyDescent="0.35">
      <c r="A9478" t="s">
        <v>1238</v>
      </c>
      <c r="B9478" s="1">
        <v>45350</v>
      </c>
      <c r="C9478">
        <v>715.1</v>
      </c>
      <c r="D9478">
        <v>718.9</v>
      </c>
      <c r="E9478">
        <v>721.5</v>
      </c>
      <c r="F9478">
        <v>698</v>
      </c>
      <c r="G9478">
        <v>701.75</v>
      </c>
      <c r="H9478">
        <v>306449</v>
      </c>
      <c r="I9478">
        <v>2167.35</v>
      </c>
      <c r="J9478">
        <v>19232</v>
      </c>
      <c r="K9478">
        <v>101734</v>
      </c>
      <c r="L9478">
        <v>33.200000000000003</v>
      </c>
    </row>
    <row r="9479" spans="1:12" x14ac:dyDescent="0.35">
      <c r="A9479" t="s">
        <v>1237</v>
      </c>
      <c r="B9479" s="1">
        <v>45350</v>
      </c>
      <c r="C9479">
        <v>115.1</v>
      </c>
      <c r="D9479">
        <v>115</v>
      </c>
      <c r="E9479">
        <v>115.1</v>
      </c>
      <c r="F9479">
        <v>107.7</v>
      </c>
      <c r="G9479">
        <v>109.95</v>
      </c>
      <c r="H9479">
        <v>1788563</v>
      </c>
      <c r="I9479">
        <v>1977.03</v>
      </c>
      <c r="J9479">
        <v>13841</v>
      </c>
      <c r="K9479">
        <v>581329</v>
      </c>
      <c r="L9479">
        <v>32.5</v>
      </c>
    </row>
    <row r="9480" spans="1:12" x14ac:dyDescent="0.35">
      <c r="A9480" t="s">
        <v>1236</v>
      </c>
      <c r="B9480" s="1">
        <v>45350</v>
      </c>
      <c r="C9480">
        <v>123.4</v>
      </c>
      <c r="D9480">
        <v>124</v>
      </c>
      <c r="E9480">
        <v>125.45</v>
      </c>
      <c r="F9480">
        <v>120.15</v>
      </c>
      <c r="G9480">
        <v>120.75</v>
      </c>
      <c r="H9480">
        <v>52883269</v>
      </c>
      <c r="I9480">
        <v>64776.54</v>
      </c>
      <c r="J9480">
        <v>132587</v>
      </c>
      <c r="K9480">
        <v>20471584</v>
      </c>
      <c r="L9480">
        <v>38.71</v>
      </c>
    </row>
    <row r="9481" spans="1:12" x14ac:dyDescent="0.35">
      <c r="A9481" t="s">
        <v>1890</v>
      </c>
      <c r="B9481" s="1">
        <v>45350</v>
      </c>
      <c r="C9481">
        <v>97.05</v>
      </c>
      <c r="D9481">
        <v>96.75</v>
      </c>
      <c r="E9481">
        <v>97.5</v>
      </c>
      <c r="F9481">
        <v>95</v>
      </c>
      <c r="G9481">
        <v>95.35</v>
      </c>
      <c r="H9481">
        <v>135305</v>
      </c>
      <c r="I9481">
        <v>129.66999999999999</v>
      </c>
      <c r="J9481">
        <v>2772</v>
      </c>
      <c r="K9481">
        <v>103272</v>
      </c>
      <c r="L9481">
        <v>76.33</v>
      </c>
    </row>
    <row r="9482" spans="1:12" x14ac:dyDescent="0.35">
      <c r="A9482" t="s">
        <v>1235</v>
      </c>
      <c r="B9482" s="1">
        <v>45350</v>
      </c>
      <c r="C9482">
        <v>268.85000000000002</v>
      </c>
      <c r="D9482">
        <v>268.2</v>
      </c>
      <c r="E9482">
        <v>271.89999999999998</v>
      </c>
      <c r="F9482">
        <v>260.5</v>
      </c>
      <c r="G9482">
        <v>264.2</v>
      </c>
      <c r="H9482">
        <v>27446</v>
      </c>
      <c r="I9482">
        <v>72.84</v>
      </c>
      <c r="J9482">
        <v>2184</v>
      </c>
      <c r="K9482">
        <v>14807</v>
      </c>
      <c r="L9482">
        <v>53.95</v>
      </c>
    </row>
    <row r="9483" spans="1:12" x14ac:dyDescent="0.35">
      <c r="A9483" t="s">
        <v>1234</v>
      </c>
      <c r="B9483" s="1">
        <v>45350</v>
      </c>
      <c r="C9483">
        <v>1428.45</v>
      </c>
      <c r="D9483">
        <v>1430</v>
      </c>
      <c r="E9483">
        <v>1456.3</v>
      </c>
      <c r="F9483">
        <v>1370</v>
      </c>
      <c r="G9483">
        <v>1384.05</v>
      </c>
      <c r="H9483">
        <v>47621</v>
      </c>
      <c r="I9483">
        <v>668.33</v>
      </c>
      <c r="J9483">
        <v>8319</v>
      </c>
      <c r="K9483">
        <v>19629</v>
      </c>
      <c r="L9483">
        <v>41.22</v>
      </c>
    </row>
    <row r="9484" spans="1:12" x14ac:dyDescent="0.35">
      <c r="A9484" t="s">
        <v>1233</v>
      </c>
      <c r="B9484" s="1">
        <v>45350</v>
      </c>
      <c r="C9484">
        <v>798.45</v>
      </c>
      <c r="D9484">
        <v>800</v>
      </c>
      <c r="E9484">
        <v>808.2</v>
      </c>
      <c r="F9484">
        <v>765</v>
      </c>
      <c r="G9484">
        <v>774.05</v>
      </c>
      <c r="H9484">
        <v>315103</v>
      </c>
      <c r="I9484">
        <v>2470.6799999999998</v>
      </c>
      <c r="J9484">
        <v>22902</v>
      </c>
      <c r="K9484">
        <v>139551</v>
      </c>
      <c r="L9484">
        <v>44.29</v>
      </c>
    </row>
    <row r="9485" spans="1:12" x14ac:dyDescent="0.35">
      <c r="A9485" t="s">
        <v>1231</v>
      </c>
      <c r="B9485" s="1">
        <v>45350</v>
      </c>
      <c r="C9485">
        <v>3483.35</v>
      </c>
      <c r="D9485">
        <v>3462.05</v>
      </c>
      <c r="E9485">
        <v>3532.7</v>
      </c>
      <c r="F9485">
        <v>3322.35</v>
      </c>
      <c r="G9485">
        <v>3368.6</v>
      </c>
      <c r="H9485">
        <v>18091</v>
      </c>
      <c r="I9485">
        <v>615.64</v>
      </c>
      <c r="J9485">
        <v>4951</v>
      </c>
      <c r="K9485">
        <v>8748</v>
      </c>
      <c r="L9485">
        <v>48.36</v>
      </c>
    </row>
    <row r="9486" spans="1:12" x14ac:dyDescent="0.35">
      <c r="A9486" t="s">
        <v>1230</v>
      </c>
      <c r="B9486" s="1">
        <v>45350</v>
      </c>
      <c r="C9486">
        <v>3672.25</v>
      </c>
      <c r="D9486">
        <v>3652.3</v>
      </c>
      <c r="E9486">
        <v>3685.95</v>
      </c>
      <c r="F9486">
        <v>3610.15</v>
      </c>
      <c r="G9486">
        <v>3634.15</v>
      </c>
      <c r="H9486">
        <v>253832</v>
      </c>
      <c r="I9486">
        <v>9298.4500000000007</v>
      </c>
      <c r="J9486">
        <v>19467</v>
      </c>
      <c r="K9486">
        <v>170207</v>
      </c>
      <c r="L9486">
        <v>67.05</v>
      </c>
    </row>
    <row r="9487" spans="1:12" x14ac:dyDescent="0.35">
      <c r="A9487" t="s">
        <v>1228</v>
      </c>
      <c r="B9487" s="1">
        <v>45350</v>
      </c>
      <c r="C9487">
        <v>2731.95</v>
      </c>
      <c r="D9487">
        <v>2730.1</v>
      </c>
      <c r="E9487">
        <v>2732.1</v>
      </c>
      <c r="F9487">
        <v>2685</v>
      </c>
      <c r="G9487">
        <v>2701.85</v>
      </c>
      <c r="H9487">
        <v>709614</v>
      </c>
      <c r="I9487">
        <v>19211.97</v>
      </c>
      <c r="J9487">
        <v>33828</v>
      </c>
      <c r="K9487">
        <v>477427</v>
      </c>
      <c r="L9487">
        <v>67.28</v>
      </c>
    </row>
    <row r="9488" spans="1:12" x14ac:dyDescent="0.35">
      <c r="A9488" t="s">
        <v>1227</v>
      </c>
      <c r="B9488" s="1">
        <v>45350</v>
      </c>
      <c r="C9488">
        <v>2828.3</v>
      </c>
      <c r="D9488">
        <v>2837.15</v>
      </c>
      <c r="E9488">
        <v>2847.1</v>
      </c>
      <c r="F9488">
        <v>2725</v>
      </c>
      <c r="G9488">
        <v>2784.15</v>
      </c>
      <c r="H9488">
        <v>350993</v>
      </c>
      <c r="I9488">
        <v>9706.1299999999992</v>
      </c>
      <c r="J9488">
        <v>53591</v>
      </c>
      <c r="K9488">
        <v>145643</v>
      </c>
      <c r="L9488">
        <v>41.49</v>
      </c>
    </row>
    <row r="9489" spans="1:12" x14ac:dyDescent="0.35">
      <c r="A9489" t="s">
        <v>1226</v>
      </c>
      <c r="B9489" s="1">
        <v>45350</v>
      </c>
      <c r="C9489">
        <v>19.36</v>
      </c>
      <c r="D9489">
        <v>19.36</v>
      </c>
      <c r="E9489">
        <v>19.45</v>
      </c>
      <c r="F9489">
        <v>19.2</v>
      </c>
      <c r="G9489">
        <v>19.25</v>
      </c>
      <c r="H9489">
        <v>1684642</v>
      </c>
      <c r="I9489">
        <v>325.13</v>
      </c>
      <c r="J9489">
        <v>9591</v>
      </c>
      <c r="K9489">
        <v>1038948</v>
      </c>
      <c r="L9489">
        <v>61.67</v>
      </c>
    </row>
    <row r="9490" spans="1:12" x14ac:dyDescent="0.35">
      <c r="A9490" t="s">
        <v>1803</v>
      </c>
      <c r="B9490" s="1">
        <v>45350</v>
      </c>
      <c r="C9490">
        <v>672.85</v>
      </c>
      <c r="D9490">
        <v>675</v>
      </c>
      <c r="E9490">
        <v>678.85</v>
      </c>
      <c r="F9490">
        <v>639.20000000000005</v>
      </c>
      <c r="G9490">
        <v>670.85</v>
      </c>
      <c r="H9490">
        <v>38403</v>
      </c>
      <c r="I9490">
        <v>253.4</v>
      </c>
      <c r="J9490">
        <v>1237</v>
      </c>
      <c r="K9490">
        <v>21795</v>
      </c>
      <c r="L9490">
        <v>56.75</v>
      </c>
    </row>
    <row r="9491" spans="1:12" x14ac:dyDescent="0.35">
      <c r="A9491" t="s">
        <v>1225</v>
      </c>
      <c r="B9491" s="1">
        <v>45350</v>
      </c>
      <c r="C9491">
        <v>5080.3999999999996</v>
      </c>
      <c r="D9491">
        <v>5099</v>
      </c>
      <c r="E9491">
        <v>5110.5</v>
      </c>
      <c r="F9491">
        <v>5050</v>
      </c>
      <c r="G9491">
        <v>5089.25</v>
      </c>
      <c r="H9491">
        <v>17840</v>
      </c>
      <c r="I9491">
        <v>907.97</v>
      </c>
      <c r="J9491">
        <v>4026</v>
      </c>
      <c r="K9491">
        <v>14454</v>
      </c>
      <c r="L9491">
        <v>81.02</v>
      </c>
    </row>
    <row r="9492" spans="1:12" x14ac:dyDescent="0.35">
      <c r="A9492" t="s">
        <v>1224</v>
      </c>
      <c r="B9492" s="1">
        <v>45350</v>
      </c>
      <c r="C9492">
        <v>16214.6</v>
      </c>
      <c r="D9492">
        <v>16255.3</v>
      </c>
      <c r="E9492">
        <v>16256.1</v>
      </c>
      <c r="F9492">
        <v>15366.75</v>
      </c>
      <c r="G9492">
        <v>15752.5</v>
      </c>
      <c r="H9492">
        <v>44358</v>
      </c>
      <c r="I9492">
        <v>6999.36</v>
      </c>
      <c r="J9492">
        <v>10939</v>
      </c>
      <c r="K9492">
        <v>29716</v>
      </c>
      <c r="L9492">
        <v>66.989999999999995</v>
      </c>
    </row>
    <row r="9493" spans="1:12" x14ac:dyDescent="0.35">
      <c r="A9493" t="s">
        <v>1223</v>
      </c>
      <c r="B9493" s="1">
        <v>45350</v>
      </c>
      <c r="C9493">
        <v>1837.9</v>
      </c>
      <c r="D9493">
        <v>1840.05</v>
      </c>
      <c r="E9493">
        <v>1863.8</v>
      </c>
      <c r="F9493">
        <v>1802.2</v>
      </c>
      <c r="G9493">
        <v>1810.85</v>
      </c>
      <c r="H9493">
        <v>16813</v>
      </c>
      <c r="I9493">
        <v>307.20999999999998</v>
      </c>
      <c r="J9493">
        <v>3315</v>
      </c>
      <c r="K9493">
        <v>9371</v>
      </c>
      <c r="L9493">
        <v>55.74</v>
      </c>
    </row>
    <row r="9494" spans="1:12" x14ac:dyDescent="0.35">
      <c r="A9494" t="s">
        <v>1222</v>
      </c>
      <c r="B9494" s="1">
        <v>45350</v>
      </c>
      <c r="C9494">
        <v>115.1</v>
      </c>
      <c r="D9494">
        <v>115.95</v>
      </c>
      <c r="E9494">
        <v>118</v>
      </c>
      <c r="F9494">
        <v>109.6</v>
      </c>
      <c r="G9494">
        <v>110.2</v>
      </c>
      <c r="H9494">
        <v>203168</v>
      </c>
      <c r="I9494">
        <v>228.43</v>
      </c>
      <c r="J9494">
        <v>4998</v>
      </c>
      <c r="K9494">
        <v>107130</v>
      </c>
      <c r="L9494">
        <v>52.73</v>
      </c>
    </row>
    <row r="9495" spans="1:12" x14ac:dyDescent="0.35">
      <c r="A9495" t="s">
        <v>1221</v>
      </c>
      <c r="B9495" s="1">
        <v>45350</v>
      </c>
      <c r="C9495">
        <v>4384.2</v>
      </c>
      <c r="D9495">
        <v>4384.2</v>
      </c>
      <c r="E9495">
        <v>4607.25</v>
      </c>
      <c r="F9495">
        <v>4376.7</v>
      </c>
      <c r="G9495">
        <v>4560.75</v>
      </c>
      <c r="H9495">
        <v>46747</v>
      </c>
      <c r="I9495">
        <v>2106.8200000000002</v>
      </c>
      <c r="J9495">
        <v>10063</v>
      </c>
      <c r="K9495">
        <v>14883</v>
      </c>
      <c r="L9495">
        <v>31.84</v>
      </c>
    </row>
    <row r="9496" spans="1:12" x14ac:dyDescent="0.35">
      <c r="A9496" t="s">
        <v>1220</v>
      </c>
      <c r="B9496" s="1">
        <v>45350</v>
      </c>
      <c r="C9496">
        <v>401.5</v>
      </c>
      <c r="D9496">
        <v>401.35</v>
      </c>
      <c r="E9496">
        <v>401.5</v>
      </c>
      <c r="F9496">
        <v>387.4</v>
      </c>
      <c r="G9496">
        <v>389.5</v>
      </c>
      <c r="H9496">
        <v>11522019</v>
      </c>
      <c r="I9496">
        <v>45450.34</v>
      </c>
      <c r="J9496">
        <v>113086</v>
      </c>
      <c r="K9496">
        <v>5672909</v>
      </c>
      <c r="L9496">
        <v>49.24</v>
      </c>
    </row>
    <row r="9497" spans="1:12" x14ac:dyDescent="0.35">
      <c r="A9497" t="s">
        <v>1219</v>
      </c>
      <c r="B9497" s="1">
        <v>45350</v>
      </c>
      <c r="C9497">
        <v>281.35000000000002</v>
      </c>
      <c r="D9497">
        <v>280.5</v>
      </c>
      <c r="E9497">
        <v>286.05</v>
      </c>
      <c r="F9497">
        <v>272.5</v>
      </c>
      <c r="G9497">
        <v>273.7</v>
      </c>
      <c r="H9497">
        <v>5283852</v>
      </c>
      <c r="I9497">
        <v>14768.57</v>
      </c>
      <c r="J9497">
        <v>37827</v>
      </c>
      <c r="K9497">
        <v>2523518</v>
      </c>
      <c r="L9497">
        <v>47.76</v>
      </c>
    </row>
    <row r="9498" spans="1:12" x14ac:dyDescent="0.35">
      <c r="A9498" t="s">
        <v>1218</v>
      </c>
      <c r="B9498" s="1">
        <v>45350</v>
      </c>
      <c r="C9498">
        <v>8518.7999999999993</v>
      </c>
      <c r="D9498">
        <v>8539.9500000000007</v>
      </c>
      <c r="E9498">
        <v>8540</v>
      </c>
      <c r="F9498">
        <v>8359.6</v>
      </c>
      <c r="G9498">
        <v>8408.35</v>
      </c>
      <c r="H9498">
        <v>110671</v>
      </c>
      <c r="I9498">
        <v>9340.4</v>
      </c>
      <c r="J9498">
        <v>24159</v>
      </c>
      <c r="K9498">
        <v>43330</v>
      </c>
      <c r="L9498">
        <v>39.15</v>
      </c>
    </row>
    <row r="9499" spans="1:12" x14ac:dyDescent="0.35">
      <c r="A9499" t="s">
        <v>1217</v>
      </c>
      <c r="B9499" s="1">
        <v>45350</v>
      </c>
      <c r="C9499">
        <v>58.15</v>
      </c>
      <c r="D9499">
        <v>58.6</v>
      </c>
      <c r="E9499">
        <v>59</v>
      </c>
      <c r="F9499">
        <v>55.55</v>
      </c>
      <c r="G9499">
        <v>56.3</v>
      </c>
      <c r="H9499">
        <v>1255009</v>
      </c>
      <c r="I9499">
        <v>718.64</v>
      </c>
      <c r="J9499">
        <v>9914</v>
      </c>
      <c r="K9499">
        <v>447384</v>
      </c>
      <c r="L9499">
        <v>35.65</v>
      </c>
    </row>
    <row r="9500" spans="1:12" x14ac:dyDescent="0.35">
      <c r="A9500" t="s">
        <v>1216</v>
      </c>
      <c r="B9500" s="1">
        <v>45350</v>
      </c>
      <c r="C9500">
        <v>139.5</v>
      </c>
      <c r="D9500">
        <v>140.1</v>
      </c>
      <c r="E9500">
        <v>141.4</v>
      </c>
      <c r="F9500">
        <v>134.1</v>
      </c>
      <c r="G9500">
        <v>135.30000000000001</v>
      </c>
      <c r="H9500">
        <v>608174</v>
      </c>
      <c r="I9500">
        <v>831.33</v>
      </c>
      <c r="J9500">
        <v>11828</v>
      </c>
      <c r="K9500">
        <v>275833</v>
      </c>
      <c r="L9500">
        <v>45.35</v>
      </c>
    </row>
    <row r="9501" spans="1:12" x14ac:dyDescent="0.35">
      <c r="A9501" t="s">
        <v>1215</v>
      </c>
      <c r="B9501" s="1">
        <v>45350</v>
      </c>
      <c r="C9501">
        <v>912.3</v>
      </c>
      <c r="D9501">
        <v>913.7</v>
      </c>
      <c r="E9501">
        <v>925.7</v>
      </c>
      <c r="F9501">
        <v>895</v>
      </c>
      <c r="G9501">
        <v>898.5</v>
      </c>
      <c r="H9501">
        <v>839577</v>
      </c>
      <c r="I9501">
        <v>7637.9</v>
      </c>
      <c r="J9501">
        <v>31614</v>
      </c>
      <c r="K9501">
        <v>190950</v>
      </c>
      <c r="L9501">
        <v>22.74</v>
      </c>
    </row>
    <row r="9502" spans="1:12" x14ac:dyDescent="0.35">
      <c r="A9502" t="s">
        <v>1214</v>
      </c>
      <c r="B9502" s="1">
        <v>45350</v>
      </c>
      <c r="C9502">
        <v>41.4</v>
      </c>
      <c r="D9502">
        <v>41</v>
      </c>
      <c r="E9502">
        <v>41</v>
      </c>
      <c r="F9502">
        <v>36.6</v>
      </c>
      <c r="G9502">
        <v>37.35</v>
      </c>
      <c r="H9502">
        <v>371102</v>
      </c>
      <c r="I9502">
        <v>142.07</v>
      </c>
      <c r="J9502">
        <v>2183</v>
      </c>
      <c r="K9502">
        <v>211358</v>
      </c>
      <c r="L9502">
        <v>56.95</v>
      </c>
    </row>
    <row r="9503" spans="1:12" x14ac:dyDescent="0.35">
      <c r="A9503" t="s">
        <v>1213</v>
      </c>
      <c r="B9503" s="1">
        <v>45350</v>
      </c>
      <c r="C9503">
        <v>515.25</v>
      </c>
      <c r="D9503">
        <v>514.6</v>
      </c>
      <c r="E9503">
        <v>539.9</v>
      </c>
      <c r="F9503">
        <v>510</v>
      </c>
      <c r="G9503">
        <v>514.75</v>
      </c>
      <c r="H9503">
        <v>95514</v>
      </c>
      <c r="I9503">
        <v>502.31</v>
      </c>
      <c r="J9503">
        <v>12814</v>
      </c>
      <c r="K9503">
        <v>38354</v>
      </c>
      <c r="L9503">
        <v>40.159999999999997</v>
      </c>
    </row>
    <row r="9504" spans="1:12" x14ac:dyDescent="0.35">
      <c r="A9504" t="s">
        <v>1212</v>
      </c>
      <c r="B9504" s="1">
        <v>45350</v>
      </c>
      <c r="C9504">
        <v>70.599999999999994</v>
      </c>
      <c r="D9504">
        <v>70.650000000000006</v>
      </c>
      <c r="E9504">
        <v>71.400000000000006</v>
      </c>
      <c r="F9504">
        <v>67.5</v>
      </c>
      <c r="G9504">
        <v>68.3</v>
      </c>
      <c r="H9504">
        <v>319994</v>
      </c>
      <c r="I9504">
        <v>220.64</v>
      </c>
      <c r="J9504">
        <v>2356</v>
      </c>
      <c r="K9504">
        <v>184962</v>
      </c>
      <c r="L9504">
        <v>57.8</v>
      </c>
    </row>
    <row r="9505" spans="1:12" x14ac:dyDescent="0.35">
      <c r="A9505" t="s">
        <v>1211</v>
      </c>
      <c r="B9505" s="1">
        <v>45350</v>
      </c>
      <c r="C9505">
        <v>55.6</v>
      </c>
      <c r="D9505">
        <v>55.7</v>
      </c>
      <c r="E9505">
        <v>58.35</v>
      </c>
      <c r="F9505">
        <v>55.3</v>
      </c>
      <c r="G9505">
        <v>57.65</v>
      </c>
      <c r="H9505">
        <v>5932969</v>
      </c>
      <c r="I9505">
        <v>3406</v>
      </c>
      <c r="J9505">
        <v>16693</v>
      </c>
      <c r="K9505">
        <v>4010439</v>
      </c>
      <c r="L9505">
        <v>67.599999999999994</v>
      </c>
    </row>
    <row r="9506" spans="1:12" x14ac:dyDescent="0.35">
      <c r="A9506" t="s">
        <v>1210</v>
      </c>
      <c r="B9506" s="1">
        <v>45350</v>
      </c>
      <c r="C9506">
        <v>302.55</v>
      </c>
      <c r="D9506">
        <v>302.55</v>
      </c>
      <c r="E9506">
        <v>303.8</v>
      </c>
      <c r="F9506">
        <v>285.2</v>
      </c>
      <c r="G9506">
        <v>286.5</v>
      </c>
      <c r="H9506">
        <v>3147322</v>
      </c>
      <c r="I9506">
        <v>9166.2800000000007</v>
      </c>
      <c r="J9506">
        <v>59388</v>
      </c>
      <c r="K9506">
        <v>1657895</v>
      </c>
      <c r="L9506">
        <v>52.68</v>
      </c>
    </row>
    <row r="9507" spans="1:12" x14ac:dyDescent="0.35">
      <c r="A9507" t="s">
        <v>1209</v>
      </c>
      <c r="B9507" s="1">
        <v>45350</v>
      </c>
      <c r="C9507">
        <v>427.55</v>
      </c>
      <c r="D9507">
        <v>432</v>
      </c>
      <c r="E9507">
        <v>432</v>
      </c>
      <c r="F9507">
        <v>406.2</v>
      </c>
      <c r="G9507">
        <v>406.2</v>
      </c>
      <c r="H9507">
        <v>4426529</v>
      </c>
      <c r="I9507">
        <v>18273.759999999998</v>
      </c>
      <c r="J9507">
        <v>75882</v>
      </c>
      <c r="K9507">
        <v>2612194</v>
      </c>
      <c r="L9507">
        <v>59.01</v>
      </c>
    </row>
    <row r="9508" spans="1:12" x14ac:dyDescent="0.35">
      <c r="A9508" t="s">
        <v>1208</v>
      </c>
      <c r="B9508" s="1">
        <v>45350</v>
      </c>
      <c r="C9508">
        <v>28.15</v>
      </c>
      <c r="D9508">
        <v>28.35</v>
      </c>
      <c r="E9508">
        <v>28.7</v>
      </c>
      <c r="F9508">
        <v>25.55</v>
      </c>
      <c r="G9508">
        <v>25.9</v>
      </c>
      <c r="H9508">
        <v>2020874</v>
      </c>
      <c r="I9508">
        <v>536.25</v>
      </c>
      <c r="J9508">
        <v>6032</v>
      </c>
      <c r="K9508">
        <v>954262</v>
      </c>
      <c r="L9508">
        <v>47.22</v>
      </c>
    </row>
    <row r="9509" spans="1:12" x14ac:dyDescent="0.35">
      <c r="A9509" t="s">
        <v>1207</v>
      </c>
      <c r="B9509" s="1">
        <v>45350</v>
      </c>
      <c r="C9509">
        <v>70.900000000000006</v>
      </c>
      <c r="D9509">
        <v>71.3</v>
      </c>
      <c r="E9509">
        <v>71.599999999999994</v>
      </c>
      <c r="F9509">
        <v>65.25</v>
      </c>
      <c r="G9509">
        <v>66.05</v>
      </c>
      <c r="H9509">
        <v>13045631</v>
      </c>
      <c r="I9509">
        <v>8818.48</v>
      </c>
      <c r="J9509">
        <v>43352</v>
      </c>
      <c r="K9509">
        <v>6755600</v>
      </c>
      <c r="L9509">
        <v>51.78</v>
      </c>
    </row>
    <row r="9510" spans="1:12" x14ac:dyDescent="0.35">
      <c r="A9510" t="s">
        <v>1206</v>
      </c>
      <c r="B9510" s="1">
        <v>45350</v>
      </c>
      <c r="C9510">
        <v>1622.7</v>
      </c>
      <c r="D9510">
        <v>1575.05</v>
      </c>
      <c r="E9510">
        <v>1612</v>
      </c>
      <c r="F9510">
        <v>1535</v>
      </c>
      <c r="G9510">
        <v>1577.9</v>
      </c>
      <c r="H9510">
        <v>1720682</v>
      </c>
      <c r="I9510">
        <v>27036.74</v>
      </c>
      <c r="J9510">
        <v>67543</v>
      </c>
      <c r="K9510">
        <v>581964</v>
      </c>
      <c r="L9510">
        <v>33.82</v>
      </c>
    </row>
    <row r="9511" spans="1:12" x14ac:dyDescent="0.35">
      <c r="A9511" t="s">
        <v>1205</v>
      </c>
      <c r="B9511" s="1">
        <v>45350</v>
      </c>
      <c r="C9511">
        <v>44.75</v>
      </c>
      <c r="D9511">
        <v>44.7</v>
      </c>
      <c r="E9511">
        <v>45.15</v>
      </c>
      <c r="F9511">
        <v>43</v>
      </c>
      <c r="G9511">
        <v>43.45</v>
      </c>
      <c r="H9511">
        <v>206292</v>
      </c>
      <c r="I9511">
        <v>90.44</v>
      </c>
      <c r="J9511">
        <v>1695</v>
      </c>
      <c r="K9511">
        <v>99812</v>
      </c>
      <c r="L9511">
        <v>48.38</v>
      </c>
    </row>
    <row r="9512" spans="1:12" x14ac:dyDescent="0.35">
      <c r="A9512" t="s">
        <v>1204</v>
      </c>
      <c r="B9512" s="1">
        <v>45350</v>
      </c>
      <c r="C9512">
        <v>220.7</v>
      </c>
      <c r="D9512">
        <v>221.3</v>
      </c>
      <c r="E9512">
        <v>229.7</v>
      </c>
      <c r="F9512">
        <v>212.4</v>
      </c>
      <c r="G9512">
        <v>213.9</v>
      </c>
      <c r="H9512">
        <v>2111505</v>
      </c>
      <c r="I9512">
        <v>4672.6899999999996</v>
      </c>
      <c r="J9512">
        <v>35685</v>
      </c>
      <c r="K9512">
        <v>744110</v>
      </c>
      <c r="L9512">
        <v>35.24</v>
      </c>
    </row>
    <row r="9513" spans="1:12" x14ac:dyDescent="0.35">
      <c r="A9513" t="s">
        <v>1203</v>
      </c>
      <c r="B9513" s="1">
        <v>45350</v>
      </c>
      <c r="C9513">
        <v>737.6</v>
      </c>
      <c r="D9513">
        <v>738</v>
      </c>
      <c r="E9513">
        <v>753.95</v>
      </c>
      <c r="F9513">
        <v>717</v>
      </c>
      <c r="G9513">
        <v>722.85</v>
      </c>
      <c r="H9513">
        <v>236187</v>
      </c>
      <c r="I9513">
        <v>1741.31</v>
      </c>
      <c r="J9513">
        <v>14999</v>
      </c>
      <c r="K9513">
        <v>54911</v>
      </c>
      <c r="L9513">
        <v>23.25</v>
      </c>
    </row>
    <row r="9514" spans="1:12" x14ac:dyDescent="0.35">
      <c r="A9514" t="s">
        <v>1202</v>
      </c>
      <c r="B9514" s="1">
        <v>45350</v>
      </c>
      <c r="C9514">
        <v>256.25</v>
      </c>
      <c r="D9514">
        <v>256</v>
      </c>
      <c r="E9514">
        <v>261.95</v>
      </c>
      <c r="F9514">
        <v>244</v>
      </c>
      <c r="G9514">
        <v>246.3</v>
      </c>
      <c r="H9514">
        <v>816001</v>
      </c>
      <c r="I9514">
        <v>2051.96</v>
      </c>
      <c r="J9514">
        <v>19348</v>
      </c>
      <c r="K9514">
        <v>348855</v>
      </c>
      <c r="L9514">
        <v>42.75</v>
      </c>
    </row>
    <row r="9515" spans="1:12" x14ac:dyDescent="0.35">
      <c r="A9515" t="s">
        <v>1201</v>
      </c>
      <c r="B9515" s="1">
        <v>45350</v>
      </c>
      <c r="C9515">
        <v>77.3</v>
      </c>
      <c r="D9515">
        <v>77.3</v>
      </c>
      <c r="E9515">
        <v>77.8</v>
      </c>
      <c r="F9515">
        <v>75.55</v>
      </c>
      <c r="G9515">
        <v>76.05</v>
      </c>
      <c r="H9515">
        <v>3856434</v>
      </c>
      <c r="I9515">
        <v>2945.1</v>
      </c>
      <c r="J9515">
        <v>14787</v>
      </c>
      <c r="K9515">
        <v>1764395</v>
      </c>
      <c r="L9515">
        <v>45.75</v>
      </c>
    </row>
    <row r="9516" spans="1:12" x14ac:dyDescent="0.35">
      <c r="A9516" t="s">
        <v>1200</v>
      </c>
      <c r="B9516" s="1">
        <v>45350</v>
      </c>
      <c r="C9516">
        <v>87.85</v>
      </c>
      <c r="D9516">
        <v>87.85</v>
      </c>
      <c r="E9516">
        <v>88.2</v>
      </c>
      <c r="F9516">
        <v>83.45</v>
      </c>
      <c r="G9516">
        <v>83.75</v>
      </c>
      <c r="H9516">
        <v>766775</v>
      </c>
      <c r="I9516">
        <v>648.34</v>
      </c>
      <c r="J9516">
        <v>6827</v>
      </c>
      <c r="K9516">
        <v>500976</v>
      </c>
      <c r="L9516">
        <v>65.34</v>
      </c>
    </row>
    <row r="9517" spans="1:12" x14ac:dyDescent="0.35">
      <c r="A9517" t="s">
        <v>1199</v>
      </c>
      <c r="B9517" s="1">
        <v>45350</v>
      </c>
      <c r="C9517">
        <v>209.65</v>
      </c>
      <c r="D9517">
        <v>213</v>
      </c>
      <c r="E9517">
        <v>213</v>
      </c>
      <c r="F9517">
        <v>203.1</v>
      </c>
      <c r="G9517">
        <v>205.75</v>
      </c>
      <c r="H9517">
        <v>24967</v>
      </c>
      <c r="I9517">
        <v>51.39</v>
      </c>
      <c r="J9517">
        <v>802</v>
      </c>
      <c r="K9517">
        <v>17826</v>
      </c>
      <c r="L9517">
        <v>71.400000000000006</v>
      </c>
    </row>
    <row r="9518" spans="1:12" x14ac:dyDescent="0.35">
      <c r="A9518" t="s">
        <v>1198</v>
      </c>
      <c r="B9518" s="1">
        <v>45350</v>
      </c>
      <c r="C9518">
        <v>100.3</v>
      </c>
      <c r="D9518">
        <v>102.55</v>
      </c>
      <c r="E9518">
        <v>104.9</v>
      </c>
      <c r="F9518">
        <v>97</v>
      </c>
      <c r="G9518">
        <v>98</v>
      </c>
      <c r="H9518">
        <v>3904</v>
      </c>
      <c r="I9518">
        <v>3.86</v>
      </c>
      <c r="J9518">
        <v>99</v>
      </c>
      <c r="K9518">
        <v>2892</v>
      </c>
      <c r="L9518">
        <v>74.08</v>
      </c>
    </row>
    <row r="9519" spans="1:12" x14ac:dyDescent="0.35">
      <c r="A9519" t="s">
        <v>1197</v>
      </c>
      <c r="B9519" s="1">
        <v>45350</v>
      </c>
      <c r="C9519">
        <v>355.3</v>
      </c>
      <c r="D9519">
        <v>356</v>
      </c>
      <c r="E9519">
        <v>360.45</v>
      </c>
      <c r="F9519">
        <v>342.4</v>
      </c>
      <c r="G9519">
        <v>344.75</v>
      </c>
      <c r="H9519">
        <v>266453</v>
      </c>
      <c r="I9519">
        <v>928.54</v>
      </c>
      <c r="J9519">
        <v>13389</v>
      </c>
      <c r="K9519">
        <v>114605</v>
      </c>
      <c r="L9519">
        <v>43.01</v>
      </c>
    </row>
    <row r="9520" spans="1:12" x14ac:dyDescent="0.35">
      <c r="A9520" t="s">
        <v>1196</v>
      </c>
      <c r="B9520" s="1">
        <v>45350</v>
      </c>
      <c r="C9520">
        <v>85.05</v>
      </c>
      <c r="D9520">
        <v>83.05</v>
      </c>
      <c r="E9520">
        <v>84.75</v>
      </c>
      <c r="F9520">
        <v>80.8</v>
      </c>
      <c r="G9520">
        <v>80.8</v>
      </c>
      <c r="H9520">
        <v>22288</v>
      </c>
      <c r="I9520">
        <v>18.34</v>
      </c>
      <c r="J9520">
        <v>210</v>
      </c>
      <c r="K9520">
        <v>13805</v>
      </c>
      <c r="L9520">
        <v>61.94</v>
      </c>
    </row>
    <row r="9521" spans="1:12" x14ac:dyDescent="0.35">
      <c r="A9521" t="s">
        <v>1195</v>
      </c>
      <c r="B9521" s="1">
        <v>45350</v>
      </c>
      <c r="C9521">
        <v>159.05000000000001</v>
      </c>
      <c r="D9521">
        <v>159.4</v>
      </c>
      <c r="E9521">
        <v>160.80000000000001</v>
      </c>
      <c r="F9521">
        <v>151.1</v>
      </c>
      <c r="G9521">
        <v>151.9</v>
      </c>
      <c r="H9521">
        <v>186066</v>
      </c>
      <c r="I9521">
        <v>287.97000000000003</v>
      </c>
      <c r="J9521">
        <v>6482</v>
      </c>
      <c r="K9521">
        <v>103505</v>
      </c>
      <c r="L9521">
        <v>55.63</v>
      </c>
    </row>
    <row r="9522" spans="1:12" x14ac:dyDescent="0.35">
      <c r="A9522" t="s">
        <v>1194</v>
      </c>
      <c r="B9522" s="1">
        <v>45350</v>
      </c>
      <c r="C9522">
        <v>167.35</v>
      </c>
      <c r="D9522">
        <v>167.05</v>
      </c>
      <c r="E9522">
        <v>172.95</v>
      </c>
      <c r="F9522">
        <v>157</v>
      </c>
      <c r="G9522">
        <v>159.19999999999999</v>
      </c>
      <c r="H9522">
        <v>33493</v>
      </c>
      <c r="I9522">
        <v>54.72</v>
      </c>
      <c r="J9522">
        <v>908</v>
      </c>
      <c r="K9522">
        <v>22840</v>
      </c>
      <c r="L9522">
        <v>68.19</v>
      </c>
    </row>
    <row r="9523" spans="1:12" x14ac:dyDescent="0.35">
      <c r="A9523" t="s">
        <v>1193</v>
      </c>
      <c r="B9523" s="1">
        <v>45350</v>
      </c>
      <c r="C9523">
        <v>119.1</v>
      </c>
      <c r="D9523">
        <v>119</v>
      </c>
      <c r="E9523">
        <v>119.85</v>
      </c>
      <c r="F9523">
        <v>115.15</v>
      </c>
      <c r="G9523">
        <v>117.1</v>
      </c>
      <c r="H9523">
        <v>3853</v>
      </c>
      <c r="I9523">
        <v>4.53</v>
      </c>
      <c r="J9523">
        <v>151</v>
      </c>
      <c r="K9523">
        <v>2747</v>
      </c>
      <c r="L9523">
        <v>71.3</v>
      </c>
    </row>
    <row r="9524" spans="1:12" x14ac:dyDescent="0.35">
      <c r="A9524" t="s">
        <v>1192</v>
      </c>
      <c r="B9524" s="1">
        <v>45350</v>
      </c>
      <c r="C9524">
        <v>324.10000000000002</v>
      </c>
      <c r="D9524">
        <v>325.25</v>
      </c>
      <c r="E9524">
        <v>329</v>
      </c>
      <c r="F9524">
        <v>308</v>
      </c>
      <c r="G9524">
        <v>316</v>
      </c>
      <c r="H9524">
        <v>329144</v>
      </c>
      <c r="I9524">
        <v>1050.04</v>
      </c>
      <c r="J9524">
        <v>29425</v>
      </c>
      <c r="K9524">
        <v>113700</v>
      </c>
      <c r="L9524">
        <v>34.54</v>
      </c>
    </row>
    <row r="9525" spans="1:12" x14ac:dyDescent="0.35">
      <c r="A9525" t="s">
        <v>1191</v>
      </c>
      <c r="B9525" s="1">
        <v>45350</v>
      </c>
      <c r="C9525">
        <v>168.4</v>
      </c>
      <c r="D9525">
        <v>170</v>
      </c>
      <c r="E9525">
        <v>174.25</v>
      </c>
      <c r="F9525">
        <v>157.05000000000001</v>
      </c>
      <c r="G9525">
        <v>158.85</v>
      </c>
      <c r="H9525">
        <v>1890679</v>
      </c>
      <c r="I9525">
        <v>3116.05</v>
      </c>
      <c r="J9525">
        <v>34181</v>
      </c>
      <c r="K9525">
        <v>884735</v>
      </c>
      <c r="L9525">
        <v>46.79</v>
      </c>
    </row>
    <row r="9526" spans="1:12" x14ac:dyDescent="0.35">
      <c r="A9526" t="s">
        <v>1190</v>
      </c>
      <c r="B9526" s="1">
        <v>45350</v>
      </c>
      <c r="C9526">
        <v>35675.800000000003</v>
      </c>
      <c r="D9526">
        <v>35859</v>
      </c>
      <c r="E9526">
        <v>35859</v>
      </c>
      <c r="F9526">
        <v>34210.050000000003</v>
      </c>
      <c r="G9526">
        <v>34451.35</v>
      </c>
      <c r="H9526">
        <v>33933</v>
      </c>
      <c r="I9526">
        <v>11868.45</v>
      </c>
      <c r="J9526">
        <v>14389</v>
      </c>
      <c r="K9526">
        <v>18973</v>
      </c>
      <c r="L9526">
        <v>55.91</v>
      </c>
    </row>
    <row r="9527" spans="1:12" x14ac:dyDescent="0.35">
      <c r="A9527" t="s">
        <v>1189</v>
      </c>
      <c r="B9527" s="1">
        <v>45350</v>
      </c>
      <c r="C9527">
        <v>40.35</v>
      </c>
      <c r="D9527">
        <v>40.85</v>
      </c>
      <c r="E9527">
        <v>40.85</v>
      </c>
      <c r="F9527">
        <v>38.85</v>
      </c>
      <c r="G9527">
        <v>39.15</v>
      </c>
      <c r="H9527">
        <v>90361</v>
      </c>
      <c r="I9527">
        <v>35.61</v>
      </c>
      <c r="J9527">
        <v>863</v>
      </c>
      <c r="K9527">
        <v>66372</v>
      </c>
      <c r="L9527">
        <v>73.45</v>
      </c>
    </row>
    <row r="9528" spans="1:12" x14ac:dyDescent="0.35">
      <c r="A9528" t="s">
        <v>1188</v>
      </c>
      <c r="B9528" s="1">
        <v>45350</v>
      </c>
      <c r="C9528">
        <v>35.75</v>
      </c>
      <c r="D9528">
        <v>35.9</v>
      </c>
      <c r="E9528">
        <v>36.450000000000003</v>
      </c>
      <c r="F9528">
        <v>35.15</v>
      </c>
      <c r="G9528">
        <v>35.950000000000003</v>
      </c>
      <c r="H9528">
        <v>421024</v>
      </c>
      <c r="I9528">
        <v>150.34</v>
      </c>
      <c r="J9528">
        <v>2035</v>
      </c>
      <c r="K9528">
        <v>231183</v>
      </c>
      <c r="L9528">
        <v>54.91</v>
      </c>
    </row>
    <row r="9529" spans="1:12" x14ac:dyDescent="0.35">
      <c r="A9529" t="s">
        <v>1187</v>
      </c>
      <c r="B9529" s="1">
        <v>45350</v>
      </c>
      <c r="C9529">
        <v>46.05</v>
      </c>
      <c r="D9529">
        <v>46.85</v>
      </c>
      <c r="E9529">
        <v>46.9</v>
      </c>
      <c r="F9529">
        <v>43.3</v>
      </c>
      <c r="G9529">
        <v>43.8</v>
      </c>
      <c r="H9529">
        <v>185347</v>
      </c>
      <c r="I9529">
        <v>82.47</v>
      </c>
      <c r="J9529">
        <v>1409</v>
      </c>
      <c r="K9529">
        <v>122541</v>
      </c>
      <c r="L9529">
        <v>66.11</v>
      </c>
    </row>
    <row r="9530" spans="1:12" x14ac:dyDescent="0.35">
      <c r="A9530" t="s">
        <v>1186</v>
      </c>
      <c r="B9530" s="1">
        <v>45350</v>
      </c>
      <c r="C9530">
        <v>20.55</v>
      </c>
      <c r="D9530">
        <v>20.95</v>
      </c>
      <c r="E9530">
        <v>20.95</v>
      </c>
      <c r="F9530">
        <v>20</v>
      </c>
      <c r="G9530">
        <v>20.149999999999999</v>
      </c>
      <c r="H9530">
        <v>16322</v>
      </c>
      <c r="I9530">
        <v>3.34</v>
      </c>
      <c r="J9530">
        <v>265</v>
      </c>
      <c r="K9530">
        <v>13045</v>
      </c>
      <c r="L9530">
        <v>79.92</v>
      </c>
    </row>
    <row r="9531" spans="1:12" x14ac:dyDescent="0.35">
      <c r="A9531" t="s">
        <v>1185</v>
      </c>
      <c r="B9531" s="1">
        <v>45350</v>
      </c>
      <c r="C9531">
        <v>6706.1</v>
      </c>
      <c r="D9531">
        <v>6706.25</v>
      </c>
      <c r="E9531">
        <v>6767</v>
      </c>
      <c r="F9531">
        <v>6451.25</v>
      </c>
      <c r="G9531">
        <v>6519.8</v>
      </c>
      <c r="H9531">
        <v>11213</v>
      </c>
      <c r="I9531">
        <v>738.33</v>
      </c>
      <c r="J9531">
        <v>4010</v>
      </c>
      <c r="K9531">
        <v>5344</v>
      </c>
      <c r="L9531">
        <v>47.66</v>
      </c>
    </row>
    <row r="9532" spans="1:12" x14ac:dyDescent="0.35">
      <c r="A9532" t="s">
        <v>1184</v>
      </c>
      <c r="B9532" s="1">
        <v>45350</v>
      </c>
      <c r="C9532">
        <v>51.7</v>
      </c>
      <c r="D9532">
        <v>51.7</v>
      </c>
      <c r="E9532">
        <v>53</v>
      </c>
      <c r="F9532">
        <v>49.1</v>
      </c>
      <c r="G9532">
        <v>49.4</v>
      </c>
      <c r="H9532">
        <v>2291559</v>
      </c>
      <c r="I9532">
        <v>1159.29</v>
      </c>
      <c r="J9532">
        <v>7260</v>
      </c>
      <c r="K9532">
        <v>903846</v>
      </c>
      <c r="L9532">
        <v>39.44</v>
      </c>
    </row>
    <row r="9533" spans="1:12" x14ac:dyDescent="0.35">
      <c r="A9533" t="s">
        <v>1183</v>
      </c>
      <c r="B9533" s="1">
        <v>45350</v>
      </c>
      <c r="C9533">
        <v>97.7</v>
      </c>
      <c r="D9533">
        <v>98.5</v>
      </c>
      <c r="E9533">
        <v>98.95</v>
      </c>
      <c r="F9533">
        <v>93.15</v>
      </c>
      <c r="G9533">
        <v>93.7</v>
      </c>
      <c r="H9533">
        <v>16411</v>
      </c>
      <c r="I9533">
        <v>15.6</v>
      </c>
      <c r="J9533">
        <v>478</v>
      </c>
      <c r="K9533">
        <v>9991</v>
      </c>
      <c r="L9533">
        <v>60.88</v>
      </c>
    </row>
    <row r="9534" spans="1:12" x14ac:dyDescent="0.35">
      <c r="A9534" t="s">
        <v>1182</v>
      </c>
      <c r="B9534" s="1">
        <v>45350</v>
      </c>
      <c r="C9534">
        <v>133.6</v>
      </c>
      <c r="D9534">
        <v>134.25</v>
      </c>
      <c r="E9534">
        <v>134.65</v>
      </c>
      <c r="F9534">
        <v>128.9</v>
      </c>
      <c r="G9534">
        <v>130.94999999999999</v>
      </c>
      <c r="H9534">
        <v>447751</v>
      </c>
      <c r="I9534">
        <v>587.37</v>
      </c>
      <c r="J9534">
        <v>7637</v>
      </c>
      <c r="K9534">
        <v>185649</v>
      </c>
      <c r="L9534">
        <v>41.46</v>
      </c>
    </row>
    <row r="9535" spans="1:12" x14ac:dyDescent="0.35">
      <c r="A9535" t="s">
        <v>1181</v>
      </c>
      <c r="B9535" s="1">
        <v>45350</v>
      </c>
      <c r="C9535">
        <v>213.55</v>
      </c>
      <c r="D9535">
        <v>214.5</v>
      </c>
      <c r="E9535">
        <v>214.5</v>
      </c>
      <c r="F9535">
        <v>206.6</v>
      </c>
      <c r="G9535">
        <v>209</v>
      </c>
      <c r="H9535">
        <v>250824</v>
      </c>
      <c r="I9535">
        <v>526.08000000000004</v>
      </c>
      <c r="J9535">
        <v>7714</v>
      </c>
      <c r="K9535">
        <v>106389</v>
      </c>
      <c r="L9535">
        <v>42.42</v>
      </c>
    </row>
    <row r="9536" spans="1:12" x14ac:dyDescent="0.35">
      <c r="A9536" t="s">
        <v>1180</v>
      </c>
      <c r="B9536" s="1">
        <v>45350</v>
      </c>
      <c r="C9536">
        <v>70.2</v>
      </c>
      <c r="D9536">
        <v>70.8</v>
      </c>
      <c r="E9536">
        <v>71.25</v>
      </c>
      <c r="F9536">
        <v>63.4</v>
      </c>
      <c r="G9536">
        <v>64.5</v>
      </c>
      <c r="H9536">
        <v>1070371</v>
      </c>
      <c r="I9536">
        <v>707.87</v>
      </c>
      <c r="J9536">
        <v>8252</v>
      </c>
      <c r="K9536">
        <v>500671</v>
      </c>
      <c r="L9536">
        <v>46.78</v>
      </c>
    </row>
    <row r="9537" spans="1:12" x14ac:dyDescent="0.35">
      <c r="A9537" t="s">
        <v>1179</v>
      </c>
      <c r="B9537" s="1">
        <v>45350</v>
      </c>
      <c r="C9537">
        <v>240.35</v>
      </c>
      <c r="D9537">
        <v>239.5</v>
      </c>
      <c r="E9537">
        <v>239.9</v>
      </c>
      <c r="F9537">
        <v>225.25</v>
      </c>
      <c r="G9537">
        <v>227.8</v>
      </c>
      <c r="H9537">
        <v>608586</v>
      </c>
      <c r="I9537">
        <v>1415.93</v>
      </c>
      <c r="J9537">
        <v>17958</v>
      </c>
      <c r="K9537">
        <v>281386</v>
      </c>
      <c r="L9537">
        <v>46.24</v>
      </c>
    </row>
    <row r="9538" spans="1:12" x14ac:dyDescent="0.35">
      <c r="A9538" t="s">
        <v>1178</v>
      </c>
      <c r="B9538" s="1">
        <v>45350</v>
      </c>
      <c r="C9538">
        <v>381.5</v>
      </c>
      <c r="D9538">
        <v>372</v>
      </c>
      <c r="E9538">
        <v>377.55</v>
      </c>
      <c r="F9538">
        <v>366.05</v>
      </c>
      <c r="G9538">
        <v>367.95</v>
      </c>
      <c r="H9538">
        <v>12330</v>
      </c>
      <c r="I9538">
        <v>45.81</v>
      </c>
      <c r="J9538">
        <v>1188</v>
      </c>
      <c r="K9538">
        <v>6506</v>
      </c>
      <c r="L9538">
        <v>52.77</v>
      </c>
    </row>
    <row r="9539" spans="1:12" x14ac:dyDescent="0.35">
      <c r="A9539" t="s">
        <v>1176</v>
      </c>
      <c r="B9539" s="1">
        <v>45350</v>
      </c>
      <c r="C9539">
        <v>40.5</v>
      </c>
      <c r="D9539">
        <v>40.700000000000003</v>
      </c>
      <c r="E9539">
        <v>40.9</v>
      </c>
      <c r="F9539">
        <v>38.5</v>
      </c>
      <c r="G9539">
        <v>38.700000000000003</v>
      </c>
      <c r="H9539">
        <v>491917</v>
      </c>
      <c r="I9539">
        <v>193.39</v>
      </c>
      <c r="J9539">
        <v>2657</v>
      </c>
      <c r="K9539">
        <v>262470</v>
      </c>
      <c r="L9539">
        <v>53.36</v>
      </c>
    </row>
    <row r="9540" spans="1:12" x14ac:dyDescent="0.35">
      <c r="A9540" t="s">
        <v>1175</v>
      </c>
      <c r="B9540" s="1">
        <v>45350</v>
      </c>
      <c r="C9540">
        <v>1222.8</v>
      </c>
      <c r="D9540">
        <v>1228.8499999999999</v>
      </c>
      <c r="E9540">
        <v>1244.45</v>
      </c>
      <c r="F9540">
        <v>1202.4000000000001</v>
      </c>
      <c r="G9540">
        <v>1214.8499999999999</v>
      </c>
      <c r="H9540">
        <v>181902</v>
      </c>
      <c r="I9540">
        <v>2212.2199999999998</v>
      </c>
      <c r="J9540">
        <v>10142</v>
      </c>
      <c r="K9540">
        <v>143698</v>
      </c>
      <c r="L9540">
        <v>79</v>
      </c>
    </row>
    <row r="9541" spans="1:12" x14ac:dyDescent="0.35">
      <c r="A9541" t="s">
        <v>1174</v>
      </c>
      <c r="B9541" s="1">
        <v>45350</v>
      </c>
      <c r="C9541">
        <v>183.65</v>
      </c>
      <c r="D9541">
        <v>187</v>
      </c>
      <c r="E9541">
        <v>187</v>
      </c>
      <c r="F9541">
        <v>173.3</v>
      </c>
      <c r="G9541">
        <v>174.6</v>
      </c>
      <c r="H9541">
        <v>35384</v>
      </c>
      <c r="I9541">
        <v>62.86</v>
      </c>
      <c r="J9541">
        <v>1169</v>
      </c>
      <c r="K9541">
        <v>22303</v>
      </c>
      <c r="L9541">
        <v>63.03</v>
      </c>
    </row>
    <row r="9542" spans="1:12" x14ac:dyDescent="0.35">
      <c r="A9542" t="s">
        <v>1173</v>
      </c>
      <c r="B9542" s="1">
        <v>45350</v>
      </c>
      <c r="C9542">
        <v>301.5</v>
      </c>
      <c r="D9542">
        <v>303.7</v>
      </c>
      <c r="E9542">
        <v>307.14999999999998</v>
      </c>
      <c r="F9542">
        <v>295.25</v>
      </c>
      <c r="G9542">
        <v>297.14999999999998</v>
      </c>
      <c r="H9542">
        <v>187709</v>
      </c>
      <c r="I9542">
        <v>562.96</v>
      </c>
      <c r="J9542">
        <v>8664</v>
      </c>
      <c r="K9542">
        <v>92906</v>
      </c>
      <c r="L9542">
        <v>49.49</v>
      </c>
    </row>
    <row r="9543" spans="1:12" x14ac:dyDescent="0.35">
      <c r="A9543" t="s">
        <v>1172</v>
      </c>
      <c r="B9543" s="1">
        <v>45350</v>
      </c>
      <c r="C9543">
        <v>542.45000000000005</v>
      </c>
      <c r="D9543">
        <v>542.45000000000005</v>
      </c>
      <c r="E9543">
        <v>547.45000000000005</v>
      </c>
      <c r="F9543">
        <v>529.95000000000005</v>
      </c>
      <c r="G9543">
        <v>535.79999999999995</v>
      </c>
      <c r="H9543">
        <v>63336</v>
      </c>
      <c r="I9543">
        <v>340.23</v>
      </c>
      <c r="J9543">
        <v>7117</v>
      </c>
      <c r="K9543">
        <v>21394</v>
      </c>
      <c r="L9543">
        <v>33.78</v>
      </c>
    </row>
    <row r="9544" spans="1:12" x14ac:dyDescent="0.35">
      <c r="A9544" t="s">
        <v>1171</v>
      </c>
      <c r="B9544" s="1">
        <v>45350</v>
      </c>
      <c r="C9544">
        <v>84.5</v>
      </c>
      <c r="D9544">
        <v>84.5</v>
      </c>
      <c r="E9544">
        <v>84.85</v>
      </c>
      <c r="F9544">
        <v>80.849999999999994</v>
      </c>
      <c r="G9544">
        <v>81.55</v>
      </c>
      <c r="H9544">
        <v>788941</v>
      </c>
      <c r="I9544">
        <v>649.16999999999996</v>
      </c>
      <c r="J9544">
        <v>6948</v>
      </c>
      <c r="K9544">
        <v>434818</v>
      </c>
      <c r="L9544">
        <v>55.11</v>
      </c>
    </row>
    <row r="9545" spans="1:12" x14ac:dyDescent="0.35">
      <c r="A9545" t="s">
        <v>1170</v>
      </c>
      <c r="B9545" s="1">
        <v>45350</v>
      </c>
      <c r="C9545">
        <v>269.35000000000002</v>
      </c>
      <c r="D9545">
        <v>270</v>
      </c>
      <c r="E9545">
        <v>270.3</v>
      </c>
      <c r="F9545">
        <v>264.60000000000002</v>
      </c>
      <c r="G9545">
        <v>265.75</v>
      </c>
      <c r="H9545">
        <v>9118196</v>
      </c>
      <c r="I9545">
        <v>24321.69</v>
      </c>
      <c r="J9545">
        <v>99185</v>
      </c>
      <c r="K9545">
        <v>4460069</v>
      </c>
      <c r="L9545">
        <v>48.91</v>
      </c>
    </row>
    <row r="9546" spans="1:12" x14ac:dyDescent="0.35">
      <c r="A9546" t="s">
        <v>1808</v>
      </c>
      <c r="B9546" s="1">
        <v>45350</v>
      </c>
      <c r="C9546">
        <v>123.7</v>
      </c>
      <c r="D9546">
        <v>122.85</v>
      </c>
      <c r="E9546">
        <v>128.94999999999999</v>
      </c>
      <c r="F9546">
        <v>116.75</v>
      </c>
      <c r="G9546">
        <v>124.25</v>
      </c>
      <c r="H9546">
        <v>611793</v>
      </c>
      <c r="I9546">
        <v>735.69</v>
      </c>
      <c r="J9546">
        <v>10377</v>
      </c>
      <c r="K9546">
        <v>315930</v>
      </c>
      <c r="L9546">
        <v>51.64</v>
      </c>
    </row>
    <row r="9547" spans="1:12" x14ac:dyDescent="0.35">
      <c r="A9547" t="s">
        <v>1169</v>
      </c>
      <c r="B9547" s="1">
        <v>45350</v>
      </c>
      <c r="C9547">
        <v>104.15</v>
      </c>
      <c r="D9547">
        <v>104.95</v>
      </c>
      <c r="E9547">
        <v>105.9</v>
      </c>
      <c r="F9547">
        <v>96.2</v>
      </c>
      <c r="G9547">
        <v>101.25</v>
      </c>
      <c r="H9547">
        <v>582287</v>
      </c>
      <c r="I9547">
        <v>586.79999999999995</v>
      </c>
      <c r="J9547">
        <v>3944</v>
      </c>
      <c r="K9547">
        <v>330240</v>
      </c>
      <c r="L9547">
        <v>56.71</v>
      </c>
    </row>
    <row r="9548" spans="1:12" x14ac:dyDescent="0.35">
      <c r="A9548" t="s">
        <v>1168</v>
      </c>
      <c r="B9548" s="1">
        <v>45350</v>
      </c>
      <c r="C9548">
        <v>2024</v>
      </c>
      <c r="D9548">
        <v>2032</v>
      </c>
      <c r="E9548">
        <v>2034</v>
      </c>
      <c r="F9548">
        <v>1950</v>
      </c>
      <c r="G9548">
        <v>1957.8</v>
      </c>
      <c r="H9548">
        <v>1277862</v>
      </c>
      <c r="I9548">
        <v>25336.87</v>
      </c>
      <c r="J9548">
        <v>66246</v>
      </c>
      <c r="K9548">
        <v>372051</v>
      </c>
      <c r="L9548">
        <v>29.12</v>
      </c>
    </row>
    <row r="9549" spans="1:12" x14ac:dyDescent="0.35">
      <c r="A9549" t="s">
        <v>1167</v>
      </c>
      <c r="B9549" s="1">
        <v>45350</v>
      </c>
      <c r="C9549">
        <v>574.29999999999995</v>
      </c>
      <c r="D9549">
        <v>579.70000000000005</v>
      </c>
      <c r="E9549">
        <v>586</v>
      </c>
      <c r="F9549">
        <v>561.20000000000005</v>
      </c>
      <c r="G9549">
        <v>567.15</v>
      </c>
      <c r="H9549">
        <v>4303625</v>
      </c>
      <c r="I9549">
        <v>24636.79</v>
      </c>
      <c r="J9549">
        <v>109174</v>
      </c>
      <c r="K9549">
        <v>1839987</v>
      </c>
      <c r="L9549">
        <v>42.75</v>
      </c>
    </row>
    <row r="9550" spans="1:12" x14ac:dyDescent="0.35">
      <c r="A9550" t="s">
        <v>1166</v>
      </c>
      <c r="B9550" s="1">
        <v>45350</v>
      </c>
      <c r="C9550">
        <v>7849.75</v>
      </c>
      <c r="D9550">
        <v>7859.95</v>
      </c>
      <c r="E9550">
        <v>7898.25</v>
      </c>
      <c r="F9550">
        <v>7622.85</v>
      </c>
      <c r="G9550">
        <v>7649.35</v>
      </c>
      <c r="H9550">
        <v>162364</v>
      </c>
      <c r="I9550">
        <v>12543.67</v>
      </c>
      <c r="J9550">
        <v>29976</v>
      </c>
      <c r="K9550">
        <v>60254</v>
      </c>
      <c r="L9550">
        <v>37.11</v>
      </c>
    </row>
    <row r="9551" spans="1:12" x14ac:dyDescent="0.35">
      <c r="A9551" t="s">
        <v>1165</v>
      </c>
      <c r="B9551" s="1">
        <v>45350</v>
      </c>
      <c r="C9551">
        <v>758.15</v>
      </c>
      <c r="D9551">
        <v>758.25</v>
      </c>
      <c r="E9551">
        <v>765.2</v>
      </c>
      <c r="F9551">
        <v>744</v>
      </c>
      <c r="G9551">
        <v>746.15</v>
      </c>
      <c r="H9551">
        <v>7312</v>
      </c>
      <c r="I9551">
        <v>54.74</v>
      </c>
      <c r="J9551">
        <v>905</v>
      </c>
      <c r="K9551">
        <v>4416</v>
      </c>
      <c r="L9551">
        <v>60.39</v>
      </c>
    </row>
    <row r="9552" spans="1:12" x14ac:dyDescent="0.35">
      <c r="A9552" t="s">
        <v>1164</v>
      </c>
      <c r="B9552" s="1">
        <v>45350</v>
      </c>
      <c r="C9552">
        <v>1385.05</v>
      </c>
      <c r="D9552">
        <v>1374.85</v>
      </c>
      <c r="E9552">
        <v>1380</v>
      </c>
      <c r="F9552">
        <v>1327</v>
      </c>
      <c r="G9552">
        <v>1332.75</v>
      </c>
      <c r="H9552">
        <v>781895</v>
      </c>
      <c r="I9552">
        <v>10506.69</v>
      </c>
      <c r="J9552">
        <v>33804</v>
      </c>
      <c r="K9552">
        <v>272071</v>
      </c>
      <c r="L9552">
        <v>34.799999999999997</v>
      </c>
    </row>
    <row r="9553" spans="1:12" x14ac:dyDescent="0.35">
      <c r="A9553" t="s">
        <v>1163</v>
      </c>
      <c r="B9553" s="1">
        <v>45350</v>
      </c>
      <c r="C9553">
        <v>63.6</v>
      </c>
      <c r="D9553">
        <v>64.25</v>
      </c>
      <c r="E9553">
        <v>65</v>
      </c>
      <c r="F9553">
        <v>62</v>
      </c>
      <c r="G9553">
        <v>62.45</v>
      </c>
      <c r="H9553">
        <v>44872</v>
      </c>
      <c r="I9553">
        <v>28.22</v>
      </c>
      <c r="J9553">
        <v>676</v>
      </c>
      <c r="K9553">
        <v>26060</v>
      </c>
      <c r="L9553">
        <v>58.08</v>
      </c>
    </row>
    <row r="9554" spans="1:12" x14ac:dyDescent="0.35">
      <c r="A9554" t="s">
        <v>1162</v>
      </c>
      <c r="B9554" s="1">
        <v>45350</v>
      </c>
      <c r="C9554">
        <v>350.45</v>
      </c>
      <c r="D9554">
        <v>350.6</v>
      </c>
      <c r="E9554">
        <v>362.4</v>
      </c>
      <c r="F9554">
        <v>350.05</v>
      </c>
      <c r="G9554">
        <v>357.05</v>
      </c>
      <c r="H9554">
        <v>12419</v>
      </c>
      <c r="I9554">
        <v>44.13</v>
      </c>
      <c r="J9554">
        <v>928</v>
      </c>
      <c r="K9554">
        <v>7317</v>
      </c>
      <c r="L9554">
        <v>58.92</v>
      </c>
    </row>
    <row r="9555" spans="1:12" x14ac:dyDescent="0.35">
      <c r="A9555" t="s">
        <v>1161</v>
      </c>
      <c r="B9555" s="1">
        <v>45350</v>
      </c>
      <c r="C9555">
        <v>153.1</v>
      </c>
      <c r="D9555">
        <v>153</v>
      </c>
      <c r="E9555">
        <v>156.30000000000001</v>
      </c>
      <c r="F9555">
        <v>152.65</v>
      </c>
      <c r="G9555">
        <v>153.6</v>
      </c>
      <c r="H9555">
        <v>13373540</v>
      </c>
      <c r="I9555">
        <v>20626.96</v>
      </c>
      <c r="J9555">
        <v>57813</v>
      </c>
      <c r="K9555">
        <v>8684998</v>
      </c>
      <c r="L9555">
        <v>64.94</v>
      </c>
    </row>
    <row r="9556" spans="1:12" x14ac:dyDescent="0.35">
      <c r="A9556" t="s">
        <v>1160</v>
      </c>
      <c r="B9556" s="1">
        <v>45350</v>
      </c>
      <c r="C9556">
        <v>137.1</v>
      </c>
      <c r="D9556">
        <v>138.28</v>
      </c>
      <c r="E9556">
        <v>138.28</v>
      </c>
      <c r="F9556">
        <v>135.69999999999999</v>
      </c>
      <c r="G9556">
        <v>136.08000000000001</v>
      </c>
      <c r="H9556">
        <v>58801</v>
      </c>
      <c r="I9556">
        <v>80.37</v>
      </c>
      <c r="J9556">
        <v>1157</v>
      </c>
      <c r="K9556">
        <v>40896</v>
      </c>
      <c r="L9556">
        <v>69.55</v>
      </c>
    </row>
    <row r="9557" spans="1:12" x14ac:dyDescent="0.35">
      <c r="A9557" t="s">
        <v>1159</v>
      </c>
      <c r="B9557" s="1">
        <v>45350</v>
      </c>
      <c r="C9557">
        <v>140.77000000000001</v>
      </c>
      <c r="D9557">
        <v>141</v>
      </c>
      <c r="E9557">
        <v>141.5</v>
      </c>
      <c r="F9557">
        <v>139.57</v>
      </c>
      <c r="G9557">
        <v>139.88</v>
      </c>
      <c r="H9557">
        <v>20239</v>
      </c>
      <c r="I9557">
        <v>28.41</v>
      </c>
      <c r="J9557">
        <v>274</v>
      </c>
      <c r="K9557">
        <v>18680</v>
      </c>
      <c r="L9557">
        <v>92.3</v>
      </c>
    </row>
    <row r="9558" spans="1:12" x14ac:dyDescent="0.35">
      <c r="A9558" t="s">
        <v>1158</v>
      </c>
      <c r="B9558" s="1">
        <v>45350</v>
      </c>
      <c r="C9558">
        <v>334.4</v>
      </c>
      <c r="D9558">
        <v>336.95</v>
      </c>
      <c r="E9558">
        <v>337</v>
      </c>
      <c r="F9558">
        <v>331.1</v>
      </c>
      <c r="G9558">
        <v>332</v>
      </c>
      <c r="H9558">
        <v>184657</v>
      </c>
      <c r="I9558">
        <v>617.08000000000004</v>
      </c>
      <c r="J9558">
        <v>11831</v>
      </c>
      <c r="K9558">
        <v>124297</v>
      </c>
      <c r="L9558">
        <v>67.31</v>
      </c>
    </row>
    <row r="9559" spans="1:12" x14ac:dyDescent="0.35">
      <c r="A9559" t="s">
        <v>1157</v>
      </c>
      <c r="B9559" s="1">
        <v>45350</v>
      </c>
      <c r="C9559">
        <v>4250.6000000000004</v>
      </c>
      <c r="D9559">
        <v>4225.05</v>
      </c>
      <c r="E9559">
        <v>4297.95</v>
      </c>
      <c r="F9559">
        <v>4060.05</v>
      </c>
      <c r="G9559">
        <v>4084</v>
      </c>
      <c r="H9559">
        <v>38305</v>
      </c>
      <c r="I9559">
        <v>1581.79</v>
      </c>
      <c r="J9559">
        <v>7479</v>
      </c>
      <c r="K9559">
        <v>24044</v>
      </c>
      <c r="L9559">
        <v>62.77</v>
      </c>
    </row>
    <row r="9560" spans="1:12" x14ac:dyDescent="0.35">
      <c r="A9560" t="s">
        <v>1156</v>
      </c>
      <c r="B9560" s="1">
        <v>45350</v>
      </c>
      <c r="C9560">
        <v>343.7</v>
      </c>
      <c r="D9560">
        <v>342</v>
      </c>
      <c r="E9560">
        <v>345</v>
      </c>
      <c r="F9560">
        <v>336</v>
      </c>
      <c r="G9560">
        <v>337.45</v>
      </c>
      <c r="H9560">
        <v>24894</v>
      </c>
      <c r="I9560">
        <v>84.81</v>
      </c>
      <c r="J9560">
        <v>1279</v>
      </c>
      <c r="K9560">
        <v>19329</v>
      </c>
      <c r="L9560">
        <v>77.650000000000006</v>
      </c>
    </row>
    <row r="9561" spans="1:12" x14ac:dyDescent="0.35">
      <c r="A9561" t="s">
        <v>1807</v>
      </c>
      <c r="B9561" s="1">
        <v>45350</v>
      </c>
      <c r="C9561">
        <v>1398.15</v>
      </c>
      <c r="D9561">
        <v>1444</v>
      </c>
      <c r="E9561">
        <v>1444</v>
      </c>
      <c r="F9561">
        <v>1355.1</v>
      </c>
      <c r="G9561">
        <v>1370</v>
      </c>
      <c r="H9561">
        <v>17249</v>
      </c>
      <c r="I9561">
        <v>237.64</v>
      </c>
      <c r="J9561">
        <v>1657</v>
      </c>
      <c r="K9561">
        <v>11877</v>
      </c>
      <c r="L9561">
        <v>68.86</v>
      </c>
    </row>
    <row r="9562" spans="1:12" x14ac:dyDescent="0.35">
      <c r="A9562" t="s">
        <v>1155</v>
      </c>
      <c r="B9562" s="1">
        <v>45350</v>
      </c>
      <c r="C9562">
        <v>336.1</v>
      </c>
      <c r="D9562">
        <v>335.7</v>
      </c>
      <c r="E9562">
        <v>336.5</v>
      </c>
      <c r="F9562">
        <v>331.8</v>
      </c>
      <c r="G9562">
        <v>333.3</v>
      </c>
      <c r="H9562">
        <v>12977628</v>
      </c>
      <c r="I9562">
        <v>43288.12</v>
      </c>
      <c r="J9562">
        <v>128493</v>
      </c>
      <c r="K9562">
        <v>8847764</v>
      </c>
      <c r="L9562">
        <v>68.180000000000007</v>
      </c>
    </row>
    <row r="9563" spans="1:12" x14ac:dyDescent="0.35">
      <c r="A9563" t="s">
        <v>1154</v>
      </c>
      <c r="B9563" s="1">
        <v>45350</v>
      </c>
      <c r="C9563">
        <v>61.75</v>
      </c>
      <c r="D9563">
        <v>62</v>
      </c>
      <c r="E9563">
        <v>62</v>
      </c>
      <c r="F9563">
        <v>58.6</v>
      </c>
      <c r="G9563">
        <v>59.1</v>
      </c>
      <c r="H9563">
        <v>9566928</v>
      </c>
      <c r="I9563">
        <v>5716.74</v>
      </c>
      <c r="J9563">
        <v>32220</v>
      </c>
      <c r="K9563">
        <v>4322087</v>
      </c>
      <c r="L9563">
        <v>45.18</v>
      </c>
    </row>
    <row r="9564" spans="1:12" x14ac:dyDescent="0.35">
      <c r="A9564" t="s">
        <v>1153</v>
      </c>
      <c r="B9564" s="1">
        <v>45350</v>
      </c>
      <c r="C9564">
        <v>3436.8</v>
      </c>
      <c r="D9564">
        <v>3484.35</v>
      </c>
      <c r="E9564">
        <v>3484.35</v>
      </c>
      <c r="F9564">
        <v>3284</v>
      </c>
      <c r="G9564">
        <v>3295.65</v>
      </c>
      <c r="H9564">
        <v>4943</v>
      </c>
      <c r="I9564">
        <v>165.39</v>
      </c>
      <c r="J9564">
        <v>1509</v>
      </c>
      <c r="K9564">
        <v>3224</v>
      </c>
      <c r="L9564">
        <v>65.22</v>
      </c>
    </row>
    <row r="9565" spans="1:12" x14ac:dyDescent="0.35">
      <c r="A9565" t="s">
        <v>1152</v>
      </c>
      <c r="B9565" s="1">
        <v>45350</v>
      </c>
      <c r="C9565">
        <v>124.85</v>
      </c>
      <c r="D9565">
        <v>126.9</v>
      </c>
      <c r="E9565">
        <v>132.75</v>
      </c>
      <c r="F9565">
        <v>122.7</v>
      </c>
      <c r="G9565">
        <v>123.65</v>
      </c>
      <c r="H9565">
        <v>283976</v>
      </c>
      <c r="I9565">
        <v>362.35</v>
      </c>
      <c r="J9565">
        <v>4114</v>
      </c>
      <c r="K9565">
        <v>150311</v>
      </c>
      <c r="L9565">
        <v>52.93</v>
      </c>
    </row>
    <row r="9566" spans="1:12" x14ac:dyDescent="0.35">
      <c r="A9566" t="s">
        <v>1151</v>
      </c>
      <c r="B9566" s="1">
        <v>45350</v>
      </c>
      <c r="C9566">
        <v>320.14999999999998</v>
      </c>
      <c r="D9566">
        <v>317.55</v>
      </c>
      <c r="E9566">
        <v>322.60000000000002</v>
      </c>
      <c r="F9566">
        <v>314.8</v>
      </c>
      <c r="G9566">
        <v>316.10000000000002</v>
      </c>
      <c r="H9566">
        <v>99916</v>
      </c>
      <c r="I9566">
        <v>317.61</v>
      </c>
      <c r="J9566">
        <v>5932</v>
      </c>
      <c r="K9566">
        <v>62914</v>
      </c>
      <c r="L9566">
        <v>62.97</v>
      </c>
    </row>
    <row r="9567" spans="1:12" x14ac:dyDescent="0.35">
      <c r="A9567" t="s">
        <v>1150</v>
      </c>
      <c r="B9567" s="1">
        <v>45350</v>
      </c>
      <c r="C9567">
        <v>449.15</v>
      </c>
      <c r="D9567">
        <v>455.85</v>
      </c>
      <c r="E9567">
        <v>456.6</v>
      </c>
      <c r="F9567">
        <v>428</v>
      </c>
      <c r="G9567">
        <v>437.6</v>
      </c>
      <c r="H9567">
        <v>19033</v>
      </c>
      <c r="I9567">
        <v>83.36</v>
      </c>
      <c r="J9567">
        <v>1384</v>
      </c>
      <c r="K9567">
        <v>13469</v>
      </c>
      <c r="L9567">
        <v>70.77</v>
      </c>
    </row>
    <row r="9568" spans="1:12" x14ac:dyDescent="0.35">
      <c r="A9568" t="s">
        <v>1149</v>
      </c>
      <c r="B9568" s="1">
        <v>45350</v>
      </c>
      <c r="C9568">
        <v>239.16</v>
      </c>
      <c r="D9568">
        <v>239</v>
      </c>
      <c r="E9568">
        <v>239.89</v>
      </c>
      <c r="F9568">
        <v>234.35</v>
      </c>
      <c r="G9568">
        <v>235.13</v>
      </c>
      <c r="H9568">
        <v>7564</v>
      </c>
      <c r="I9568">
        <v>18.02</v>
      </c>
      <c r="J9568">
        <v>79</v>
      </c>
      <c r="K9568">
        <v>1292</v>
      </c>
      <c r="L9568">
        <v>17.079999999999998</v>
      </c>
    </row>
    <row r="9569" spans="1:12" x14ac:dyDescent="0.35">
      <c r="A9569" t="s">
        <v>1148</v>
      </c>
      <c r="B9569" s="1">
        <v>45350</v>
      </c>
      <c r="C9569">
        <v>67.400000000000006</v>
      </c>
      <c r="D9569">
        <v>68.45</v>
      </c>
      <c r="E9569">
        <v>73</v>
      </c>
      <c r="F9569">
        <v>66</v>
      </c>
      <c r="G9569">
        <v>67.349999999999994</v>
      </c>
      <c r="H9569">
        <v>6043612</v>
      </c>
      <c r="I9569">
        <v>4209.09</v>
      </c>
      <c r="J9569">
        <v>34046</v>
      </c>
      <c r="K9569">
        <v>2176997</v>
      </c>
      <c r="L9569">
        <v>36.020000000000003</v>
      </c>
    </row>
    <row r="9570" spans="1:12" x14ac:dyDescent="0.35">
      <c r="A9570" t="s">
        <v>1147</v>
      </c>
      <c r="B9570" s="1">
        <v>45350</v>
      </c>
      <c r="C9570">
        <v>271.64999999999998</v>
      </c>
      <c r="D9570">
        <v>272</v>
      </c>
      <c r="E9570">
        <v>272.25</v>
      </c>
      <c r="F9570">
        <v>257.55</v>
      </c>
      <c r="G9570">
        <v>260</v>
      </c>
      <c r="H9570">
        <v>1187868</v>
      </c>
      <c r="I9570">
        <v>3124.86</v>
      </c>
      <c r="J9570">
        <v>20532</v>
      </c>
      <c r="K9570">
        <v>633759</v>
      </c>
      <c r="L9570">
        <v>53.35</v>
      </c>
    </row>
    <row r="9571" spans="1:12" x14ac:dyDescent="0.35">
      <c r="A9571" t="s">
        <v>1146</v>
      </c>
      <c r="B9571" s="1">
        <v>45350</v>
      </c>
      <c r="C9571">
        <v>225.05</v>
      </c>
      <c r="D9571">
        <v>227</v>
      </c>
      <c r="E9571">
        <v>229.4</v>
      </c>
      <c r="F9571">
        <v>222</v>
      </c>
      <c r="G9571">
        <v>223.05</v>
      </c>
      <c r="H9571">
        <v>19209923</v>
      </c>
      <c r="I9571">
        <v>43379.39</v>
      </c>
      <c r="J9571">
        <v>74415</v>
      </c>
      <c r="K9571">
        <v>10220710</v>
      </c>
      <c r="L9571">
        <v>53.21</v>
      </c>
    </row>
    <row r="9572" spans="1:12" x14ac:dyDescent="0.35">
      <c r="A9572" t="s">
        <v>1145</v>
      </c>
      <c r="B9572" s="1">
        <v>45350</v>
      </c>
      <c r="C9572">
        <v>234.65</v>
      </c>
      <c r="D9572">
        <v>235.25</v>
      </c>
      <c r="E9572">
        <v>242.65</v>
      </c>
      <c r="F9572">
        <v>221</v>
      </c>
      <c r="G9572">
        <v>222.35</v>
      </c>
      <c r="H9572">
        <v>3913023</v>
      </c>
      <c r="I9572">
        <v>8929.69</v>
      </c>
      <c r="J9572">
        <v>75984</v>
      </c>
      <c r="K9572">
        <v>1657869</v>
      </c>
      <c r="L9572">
        <v>42.37</v>
      </c>
    </row>
    <row r="9573" spans="1:12" x14ac:dyDescent="0.35">
      <c r="A9573" t="s">
        <v>1144</v>
      </c>
      <c r="B9573" s="1">
        <v>45350</v>
      </c>
      <c r="C9573">
        <v>182.55</v>
      </c>
      <c r="D9573">
        <v>182.5</v>
      </c>
      <c r="E9573">
        <v>185.5</v>
      </c>
      <c r="F9573">
        <v>173.5</v>
      </c>
      <c r="G9573">
        <v>175.3</v>
      </c>
      <c r="H9573">
        <v>6248</v>
      </c>
      <c r="I9573">
        <v>11.04</v>
      </c>
      <c r="J9573">
        <v>177</v>
      </c>
      <c r="K9573">
        <v>3792</v>
      </c>
      <c r="L9573">
        <v>60.69</v>
      </c>
    </row>
    <row r="9574" spans="1:12" x14ac:dyDescent="0.35">
      <c r="A9574" t="s">
        <v>1143</v>
      </c>
      <c r="B9574" s="1">
        <v>45350</v>
      </c>
      <c r="C9574">
        <v>367.75</v>
      </c>
      <c r="D9574">
        <v>371.45</v>
      </c>
      <c r="E9574">
        <v>372.1</v>
      </c>
      <c r="F9574">
        <v>351.45</v>
      </c>
      <c r="G9574">
        <v>352.85</v>
      </c>
      <c r="H9574">
        <v>131198</v>
      </c>
      <c r="I9574">
        <v>473.55</v>
      </c>
      <c r="J9574">
        <v>9947</v>
      </c>
      <c r="K9574">
        <v>61792</v>
      </c>
      <c r="L9574">
        <v>47.1</v>
      </c>
    </row>
    <row r="9575" spans="1:12" x14ac:dyDescent="0.35">
      <c r="A9575" t="s">
        <v>1142</v>
      </c>
      <c r="B9575" s="1">
        <v>45350</v>
      </c>
      <c r="C9575">
        <v>718.15</v>
      </c>
      <c r="D9575">
        <v>714.7</v>
      </c>
      <c r="E9575">
        <v>718</v>
      </c>
      <c r="F9575">
        <v>672.5</v>
      </c>
      <c r="G9575">
        <v>686.15</v>
      </c>
      <c r="H9575">
        <v>36390</v>
      </c>
      <c r="I9575">
        <v>251.74</v>
      </c>
      <c r="J9575">
        <v>3868</v>
      </c>
      <c r="K9575">
        <v>19928</v>
      </c>
      <c r="L9575">
        <v>54.76</v>
      </c>
    </row>
    <row r="9576" spans="1:12" x14ac:dyDescent="0.35">
      <c r="A9576" t="s">
        <v>1141</v>
      </c>
      <c r="B9576" s="1">
        <v>45350</v>
      </c>
      <c r="C9576">
        <v>521.15</v>
      </c>
      <c r="D9576">
        <v>544</v>
      </c>
      <c r="E9576">
        <v>544</v>
      </c>
      <c r="F9576">
        <v>515</v>
      </c>
      <c r="G9576">
        <v>516.25</v>
      </c>
      <c r="H9576">
        <v>3627</v>
      </c>
      <c r="I9576">
        <v>19.02</v>
      </c>
      <c r="J9576">
        <v>486</v>
      </c>
      <c r="K9576">
        <v>2063</v>
      </c>
      <c r="L9576">
        <v>56.88</v>
      </c>
    </row>
    <row r="9577" spans="1:12" x14ac:dyDescent="0.35">
      <c r="A9577" t="s">
        <v>1140</v>
      </c>
      <c r="B9577" s="1">
        <v>45350</v>
      </c>
      <c r="C9577">
        <v>1977.65</v>
      </c>
      <c r="D9577">
        <v>1987.55</v>
      </c>
      <c r="E9577">
        <v>2012.8</v>
      </c>
      <c r="F9577">
        <v>1962.05</v>
      </c>
      <c r="G9577">
        <v>1964.55</v>
      </c>
      <c r="H9577">
        <v>3194</v>
      </c>
      <c r="I9577">
        <v>63.23</v>
      </c>
      <c r="J9577">
        <v>781</v>
      </c>
      <c r="K9577">
        <v>1355</v>
      </c>
      <c r="L9577">
        <v>42.42</v>
      </c>
    </row>
    <row r="9578" spans="1:12" x14ac:dyDescent="0.35">
      <c r="A9578" t="s">
        <v>1138</v>
      </c>
      <c r="B9578" s="1">
        <v>45350</v>
      </c>
      <c r="C9578">
        <v>523</v>
      </c>
      <c r="D9578">
        <v>525.70000000000005</v>
      </c>
      <c r="E9578">
        <v>525.70000000000005</v>
      </c>
      <c r="F9578">
        <v>510.05</v>
      </c>
      <c r="G9578">
        <v>520.25</v>
      </c>
      <c r="H9578">
        <v>300476</v>
      </c>
      <c r="I9578">
        <v>1565.4</v>
      </c>
      <c r="J9578">
        <v>16574</v>
      </c>
      <c r="K9578">
        <v>221688</v>
      </c>
      <c r="L9578">
        <v>73.78</v>
      </c>
    </row>
    <row r="9579" spans="1:12" x14ac:dyDescent="0.35">
      <c r="A9579" t="s">
        <v>1137</v>
      </c>
      <c r="B9579" s="1">
        <v>45350</v>
      </c>
      <c r="C9579">
        <v>127.25</v>
      </c>
      <c r="D9579">
        <v>127</v>
      </c>
      <c r="E9579">
        <v>128.69999999999999</v>
      </c>
      <c r="F9579">
        <v>122.25</v>
      </c>
      <c r="G9579">
        <v>123.05</v>
      </c>
      <c r="H9579">
        <v>1226357</v>
      </c>
      <c r="I9579">
        <v>1527.13</v>
      </c>
      <c r="J9579">
        <v>11066</v>
      </c>
      <c r="K9579">
        <v>517758</v>
      </c>
      <c r="L9579">
        <v>42.22</v>
      </c>
    </row>
    <row r="9580" spans="1:12" x14ac:dyDescent="0.35">
      <c r="A9580" t="s">
        <v>1136</v>
      </c>
      <c r="B9580" s="1">
        <v>45350</v>
      </c>
      <c r="C9580">
        <v>19.059999999999999</v>
      </c>
      <c r="D9580">
        <v>19.12</v>
      </c>
      <c r="E9580">
        <v>19.12</v>
      </c>
      <c r="F9580">
        <v>18.8</v>
      </c>
      <c r="G9580">
        <v>18.920000000000002</v>
      </c>
      <c r="H9580">
        <v>30761</v>
      </c>
      <c r="I9580">
        <v>5.83</v>
      </c>
      <c r="J9580">
        <v>490</v>
      </c>
      <c r="K9580">
        <v>17018</v>
      </c>
      <c r="L9580">
        <v>55.32</v>
      </c>
    </row>
    <row r="9581" spans="1:12" x14ac:dyDescent="0.35">
      <c r="A9581" t="s">
        <v>1135</v>
      </c>
      <c r="B9581" s="1">
        <v>45350</v>
      </c>
      <c r="C9581">
        <v>244.24</v>
      </c>
      <c r="D9581">
        <v>244.79</v>
      </c>
      <c r="E9581">
        <v>245.1</v>
      </c>
      <c r="F9581">
        <v>241.53</v>
      </c>
      <c r="G9581">
        <v>241.82</v>
      </c>
      <c r="H9581">
        <v>257935</v>
      </c>
      <c r="I9581">
        <v>626.92999999999995</v>
      </c>
      <c r="J9581">
        <v>2915</v>
      </c>
      <c r="K9581">
        <v>185706</v>
      </c>
      <c r="L9581">
        <v>72</v>
      </c>
    </row>
    <row r="9582" spans="1:12" x14ac:dyDescent="0.35">
      <c r="A9582" t="s">
        <v>1134</v>
      </c>
      <c r="B9582" s="1">
        <v>45350</v>
      </c>
      <c r="C9582">
        <v>234.99</v>
      </c>
      <c r="D9582">
        <v>234.4</v>
      </c>
      <c r="E9582">
        <v>235.05</v>
      </c>
      <c r="F9582">
        <v>232</v>
      </c>
      <c r="G9582">
        <v>232.35</v>
      </c>
      <c r="H9582">
        <v>80320</v>
      </c>
      <c r="I9582">
        <v>186.93</v>
      </c>
      <c r="J9582">
        <v>659</v>
      </c>
      <c r="K9582">
        <v>71122</v>
      </c>
      <c r="L9582">
        <v>88.55</v>
      </c>
    </row>
    <row r="9583" spans="1:12" x14ac:dyDescent="0.35">
      <c r="A9583" t="s">
        <v>1133</v>
      </c>
      <c r="B9583" s="1">
        <v>45350</v>
      </c>
      <c r="C9583">
        <v>221.42</v>
      </c>
      <c r="D9583">
        <v>221.98</v>
      </c>
      <c r="E9583">
        <v>223</v>
      </c>
      <c r="F9583">
        <v>219</v>
      </c>
      <c r="G9583">
        <v>220.05</v>
      </c>
      <c r="H9583">
        <v>1979</v>
      </c>
      <c r="I9583">
        <v>4.38</v>
      </c>
      <c r="J9583">
        <v>35</v>
      </c>
      <c r="K9583">
        <v>1776</v>
      </c>
      <c r="L9583">
        <v>89.74</v>
      </c>
    </row>
    <row r="9584" spans="1:12" x14ac:dyDescent="0.35">
      <c r="A9584" t="s">
        <v>1132</v>
      </c>
      <c r="B9584" s="1">
        <v>45350</v>
      </c>
      <c r="C9584">
        <v>245.5</v>
      </c>
      <c r="D9584">
        <v>242.3</v>
      </c>
      <c r="E9584">
        <v>246.88</v>
      </c>
      <c r="F9584">
        <v>242.3</v>
      </c>
      <c r="G9584">
        <v>243.07</v>
      </c>
      <c r="H9584">
        <v>2553115</v>
      </c>
      <c r="I9584">
        <v>6230.61</v>
      </c>
      <c r="J9584">
        <v>35033</v>
      </c>
      <c r="K9584">
        <v>1800622</v>
      </c>
      <c r="L9584">
        <v>70.53</v>
      </c>
    </row>
    <row r="9585" spans="1:12" x14ac:dyDescent="0.35">
      <c r="A9585" t="s">
        <v>1789</v>
      </c>
      <c r="B9585" s="1">
        <v>45350</v>
      </c>
      <c r="C9585">
        <v>227.17</v>
      </c>
      <c r="D9585">
        <v>227.17</v>
      </c>
      <c r="E9585">
        <v>227.86</v>
      </c>
      <c r="F9585">
        <v>223.74</v>
      </c>
      <c r="G9585">
        <v>224.32</v>
      </c>
      <c r="H9585">
        <v>2747</v>
      </c>
      <c r="I9585">
        <v>6.2</v>
      </c>
      <c r="J9585">
        <v>220</v>
      </c>
      <c r="K9585">
        <v>2127</v>
      </c>
      <c r="L9585">
        <v>77.430000000000007</v>
      </c>
    </row>
    <row r="9586" spans="1:12" x14ac:dyDescent="0.35">
      <c r="A9586" t="s">
        <v>1131</v>
      </c>
      <c r="B9586" s="1">
        <v>45350</v>
      </c>
      <c r="C9586">
        <v>180.99</v>
      </c>
      <c r="D9586">
        <v>181</v>
      </c>
      <c r="E9586">
        <v>181.02</v>
      </c>
      <c r="F9586">
        <v>177.06</v>
      </c>
      <c r="G9586">
        <v>178.06</v>
      </c>
      <c r="H9586">
        <v>2505</v>
      </c>
      <c r="I9586">
        <v>4.47</v>
      </c>
      <c r="J9586">
        <v>61</v>
      </c>
      <c r="K9586">
        <v>2394</v>
      </c>
      <c r="L9586">
        <v>95.57</v>
      </c>
    </row>
    <row r="9587" spans="1:12" x14ac:dyDescent="0.35">
      <c r="A9587" t="s">
        <v>1130</v>
      </c>
      <c r="B9587" s="1">
        <v>45350</v>
      </c>
      <c r="C9587">
        <v>377.31</v>
      </c>
      <c r="D9587">
        <v>379.35</v>
      </c>
      <c r="E9587">
        <v>380.36</v>
      </c>
      <c r="F9587">
        <v>376.07</v>
      </c>
      <c r="G9587">
        <v>377.59</v>
      </c>
      <c r="H9587">
        <v>164</v>
      </c>
      <c r="I9587">
        <v>0.62</v>
      </c>
      <c r="J9587">
        <v>13</v>
      </c>
      <c r="K9587">
        <v>97</v>
      </c>
      <c r="L9587">
        <v>59.15</v>
      </c>
    </row>
    <row r="9588" spans="1:12" x14ac:dyDescent="0.35">
      <c r="A9588" t="s">
        <v>1129</v>
      </c>
      <c r="B9588" s="1">
        <v>45350</v>
      </c>
      <c r="C9588">
        <v>55.15</v>
      </c>
      <c r="D9588">
        <v>55.15</v>
      </c>
      <c r="E9588">
        <v>55.86</v>
      </c>
      <c r="F9588">
        <v>53.89</v>
      </c>
      <c r="G9588">
        <v>55.13</v>
      </c>
      <c r="H9588">
        <v>860</v>
      </c>
      <c r="I9588">
        <v>0.47</v>
      </c>
      <c r="J9588">
        <v>35</v>
      </c>
      <c r="K9588">
        <v>812</v>
      </c>
      <c r="L9588">
        <v>94.42</v>
      </c>
    </row>
    <row r="9589" spans="1:12" x14ac:dyDescent="0.35">
      <c r="A9589" t="s">
        <v>1128</v>
      </c>
      <c r="B9589" s="1">
        <v>45350</v>
      </c>
      <c r="C9589">
        <v>23</v>
      </c>
      <c r="D9589">
        <v>23.49</v>
      </c>
      <c r="E9589">
        <v>23.49</v>
      </c>
      <c r="F9589">
        <v>22.51</v>
      </c>
      <c r="G9589">
        <v>22.61</v>
      </c>
      <c r="H9589">
        <v>1591</v>
      </c>
      <c r="I9589">
        <v>0.36</v>
      </c>
      <c r="J9589">
        <v>54</v>
      </c>
      <c r="K9589">
        <v>1295</v>
      </c>
      <c r="L9589">
        <v>81.400000000000006</v>
      </c>
    </row>
    <row r="9590" spans="1:12" x14ac:dyDescent="0.35">
      <c r="A9590" t="s">
        <v>1127</v>
      </c>
      <c r="B9590" s="1">
        <v>45350</v>
      </c>
      <c r="C9590">
        <v>249.29</v>
      </c>
      <c r="D9590">
        <v>249.3</v>
      </c>
      <c r="E9590">
        <v>249.99</v>
      </c>
      <c r="F9590">
        <v>246.6</v>
      </c>
      <c r="G9590">
        <v>246.95</v>
      </c>
      <c r="H9590">
        <v>12272</v>
      </c>
      <c r="I9590">
        <v>30.49</v>
      </c>
      <c r="J9590">
        <v>286</v>
      </c>
      <c r="K9590">
        <v>10812</v>
      </c>
      <c r="L9590">
        <v>88.1</v>
      </c>
    </row>
    <row r="9591" spans="1:12" x14ac:dyDescent="0.35">
      <c r="A9591" t="s">
        <v>1126</v>
      </c>
      <c r="B9591" s="1">
        <v>45350</v>
      </c>
      <c r="C9591">
        <v>237.29</v>
      </c>
      <c r="D9591">
        <v>237.3</v>
      </c>
      <c r="E9591">
        <v>239.37</v>
      </c>
      <c r="F9591">
        <v>234.67</v>
      </c>
      <c r="G9591">
        <v>235.05</v>
      </c>
      <c r="H9591">
        <v>18192</v>
      </c>
      <c r="I9591">
        <v>42.96</v>
      </c>
      <c r="J9591">
        <v>532</v>
      </c>
      <c r="K9591">
        <v>12960</v>
      </c>
      <c r="L9591">
        <v>71.239999999999995</v>
      </c>
    </row>
    <row r="9592" spans="1:12" x14ac:dyDescent="0.35">
      <c r="A9592" t="s">
        <v>1125</v>
      </c>
      <c r="B9592" s="1">
        <v>45350</v>
      </c>
      <c r="C9592">
        <v>272.2</v>
      </c>
      <c r="D9592">
        <v>273.25</v>
      </c>
      <c r="E9592">
        <v>273.95</v>
      </c>
      <c r="F9592">
        <v>255.45</v>
      </c>
      <c r="G9592">
        <v>257.05</v>
      </c>
      <c r="H9592">
        <v>2880395</v>
      </c>
      <c r="I9592">
        <v>7567.5</v>
      </c>
      <c r="J9592">
        <v>42059</v>
      </c>
      <c r="K9592">
        <v>871574</v>
      </c>
      <c r="L9592">
        <v>30.26</v>
      </c>
    </row>
    <row r="9593" spans="1:12" x14ac:dyDescent="0.35">
      <c r="A9593" t="s">
        <v>1124</v>
      </c>
      <c r="B9593" s="1">
        <v>45350</v>
      </c>
      <c r="C9593">
        <v>90.2</v>
      </c>
      <c r="D9593">
        <v>90.7</v>
      </c>
      <c r="E9593">
        <v>91.4</v>
      </c>
      <c r="F9593">
        <v>87.05</v>
      </c>
      <c r="G9593">
        <v>88.05</v>
      </c>
      <c r="H9593">
        <v>77320909</v>
      </c>
      <c r="I9593">
        <v>68652.97</v>
      </c>
      <c r="J9593">
        <v>304353</v>
      </c>
      <c r="K9593">
        <v>20184199</v>
      </c>
      <c r="L9593">
        <v>26.1</v>
      </c>
    </row>
    <row r="9594" spans="1:12" x14ac:dyDescent="0.35">
      <c r="A9594" t="s">
        <v>1123</v>
      </c>
      <c r="B9594" s="1">
        <v>45350</v>
      </c>
      <c r="C9594">
        <v>1381.65</v>
      </c>
      <c r="D9594">
        <v>1376.25</v>
      </c>
      <c r="E9594">
        <v>1388.6</v>
      </c>
      <c r="F9594">
        <v>1347</v>
      </c>
      <c r="G9594">
        <v>1364.3</v>
      </c>
      <c r="H9594">
        <v>411040</v>
      </c>
      <c r="I9594">
        <v>5641.12</v>
      </c>
      <c r="J9594">
        <v>27920</v>
      </c>
      <c r="K9594">
        <v>299594</v>
      </c>
      <c r="L9594">
        <v>72.89</v>
      </c>
    </row>
    <row r="9595" spans="1:12" x14ac:dyDescent="0.35">
      <c r="A9595" t="s">
        <v>1122</v>
      </c>
      <c r="B9595" s="1">
        <v>45350</v>
      </c>
      <c r="C9595">
        <v>2075.9499999999998</v>
      </c>
      <c r="D9595">
        <v>2096.6999999999998</v>
      </c>
      <c r="E9595">
        <v>2096.6999999999998</v>
      </c>
      <c r="F9595">
        <v>1960.05</v>
      </c>
      <c r="G9595">
        <v>2028.35</v>
      </c>
      <c r="H9595">
        <v>11510</v>
      </c>
      <c r="I9595">
        <v>233.33</v>
      </c>
      <c r="J9595">
        <v>1660</v>
      </c>
      <c r="K9595">
        <v>7877</v>
      </c>
      <c r="L9595">
        <v>68.44</v>
      </c>
    </row>
    <row r="9596" spans="1:12" x14ac:dyDescent="0.35">
      <c r="A9596" t="s">
        <v>1121</v>
      </c>
      <c r="B9596" s="1">
        <v>45350</v>
      </c>
      <c r="C9596">
        <v>53.35</v>
      </c>
      <c r="D9596">
        <v>53.4</v>
      </c>
      <c r="E9596">
        <v>53.85</v>
      </c>
      <c r="F9596">
        <v>50</v>
      </c>
      <c r="G9596">
        <v>50.2</v>
      </c>
      <c r="H9596">
        <v>50691</v>
      </c>
      <c r="I9596">
        <v>26.16</v>
      </c>
      <c r="J9596">
        <v>683</v>
      </c>
      <c r="K9596">
        <v>37737</v>
      </c>
      <c r="L9596">
        <v>74.45</v>
      </c>
    </row>
    <row r="9597" spans="1:12" x14ac:dyDescent="0.35">
      <c r="A9597" t="s">
        <v>1120</v>
      </c>
      <c r="B9597" s="1">
        <v>45350</v>
      </c>
      <c r="C9597">
        <v>99.6</v>
      </c>
      <c r="D9597">
        <v>100.3</v>
      </c>
      <c r="E9597">
        <v>100.6</v>
      </c>
      <c r="F9597">
        <v>95.9</v>
      </c>
      <c r="G9597">
        <v>96.55</v>
      </c>
      <c r="H9597">
        <v>3247027</v>
      </c>
      <c r="I9597">
        <v>3177.83</v>
      </c>
      <c r="J9597">
        <v>20905</v>
      </c>
      <c r="K9597">
        <v>1100251</v>
      </c>
      <c r="L9597">
        <v>33.880000000000003</v>
      </c>
    </row>
    <row r="9598" spans="1:12" x14ac:dyDescent="0.35">
      <c r="A9598" t="s">
        <v>1119</v>
      </c>
      <c r="B9598" s="1">
        <v>45350</v>
      </c>
      <c r="C9598">
        <v>61.36</v>
      </c>
      <c r="D9598">
        <v>61.88</v>
      </c>
      <c r="E9598">
        <v>61.88</v>
      </c>
      <c r="F9598">
        <v>60.37</v>
      </c>
      <c r="G9598">
        <v>60.58</v>
      </c>
      <c r="H9598">
        <v>299300</v>
      </c>
      <c r="I9598">
        <v>182.08</v>
      </c>
      <c r="J9598">
        <v>1547</v>
      </c>
      <c r="K9598">
        <v>272945</v>
      </c>
      <c r="L9598">
        <v>91.19</v>
      </c>
    </row>
    <row r="9599" spans="1:12" x14ac:dyDescent="0.35">
      <c r="A9599" t="s">
        <v>1118</v>
      </c>
      <c r="B9599" s="1">
        <v>45350</v>
      </c>
      <c r="C9599">
        <v>600.46</v>
      </c>
      <c r="D9599">
        <v>600</v>
      </c>
      <c r="E9599">
        <v>601.75</v>
      </c>
      <c r="F9599">
        <v>590.14</v>
      </c>
      <c r="G9599">
        <v>591.94000000000005</v>
      </c>
      <c r="H9599">
        <v>1241</v>
      </c>
      <c r="I9599">
        <v>7.38</v>
      </c>
      <c r="J9599">
        <v>131</v>
      </c>
      <c r="K9599">
        <v>996</v>
      </c>
      <c r="L9599">
        <v>80.260000000000005</v>
      </c>
    </row>
    <row r="9600" spans="1:12" x14ac:dyDescent="0.35">
      <c r="A9600" t="s">
        <v>1117</v>
      </c>
      <c r="B9600" s="1">
        <v>45350</v>
      </c>
      <c r="C9600">
        <v>829.85</v>
      </c>
      <c r="D9600">
        <v>830</v>
      </c>
      <c r="E9600">
        <v>834</v>
      </c>
      <c r="F9600">
        <v>776.25</v>
      </c>
      <c r="G9600">
        <v>788.95</v>
      </c>
      <c r="H9600">
        <v>162207</v>
      </c>
      <c r="I9600">
        <v>1301.8499999999999</v>
      </c>
      <c r="J9600">
        <v>9398</v>
      </c>
      <c r="K9600">
        <v>103583</v>
      </c>
      <c r="L9600">
        <v>63.86</v>
      </c>
    </row>
    <row r="9601" spans="1:12" x14ac:dyDescent="0.35">
      <c r="A9601" t="s">
        <v>1116</v>
      </c>
      <c r="B9601" s="1">
        <v>45350</v>
      </c>
      <c r="C9601">
        <v>7065.55</v>
      </c>
      <c r="D9601">
        <v>7060</v>
      </c>
      <c r="E9601">
        <v>7121.05</v>
      </c>
      <c r="F9601">
        <v>6960.75</v>
      </c>
      <c r="G9601">
        <v>7102.3</v>
      </c>
      <c r="H9601">
        <v>21989</v>
      </c>
      <c r="I9601">
        <v>1545.15</v>
      </c>
      <c r="J9601">
        <v>5173</v>
      </c>
      <c r="K9601">
        <v>16419</v>
      </c>
      <c r="L9601">
        <v>74.67</v>
      </c>
    </row>
    <row r="9602" spans="1:12" x14ac:dyDescent="0.35">
      <c r="A9602" t="s">
        <v>1115</v>
      </c>
      <c r="B9602" s="1">
        <v>45350</v>
      </c>
      <c r="C9602">
        <v>1631.1</v>
      </c>
      <c r="D9602">
        <v>1625</v>
      </c>
      <c r="E9602">
        <v>1684.8</v>
      </c>
      <c r="F9602">
        <v>1615.15</v>
      </c>
      <c r="G9602">
        <v>1674.3</v>
      </c>
      <c r="H9602">
        <v>136402</v>
      </c>
      <c r="I9602">
        <v>2270.14</v>
      </c>
      <c r="J9602">
        <v>12604</v>
      </c>
      <c r="K9602">
        <v>92793</v>
      </c>
      <c r="L9602">
        <v>68.03</v>
      </c>
    </row>
    <row r="9603" spans="1:12" x14ac:dyDescent="0.35">
      <c r="A9603" t="s">
        <v>1114</v>
      </c>
      <c r="B9603" s="1">
        <v>45350</v>
      </c>
      <c r="C9603">
        <v>235.35</v>
      </c>
      <c r="D9603">
        <v>236.63</v>
      </c>
      <c r="E9603">
        <v>236.63</v>
      </c>
      <c r="F9603">
        <v>232.15</v>
      </c>
      <c r="G9603">
        <v>232.46</v>
      </c>
      <c r="H9603">
        <v>1598</v>
      </c>
      <c r="I9603">
        <v>3.73</v>
      </c>
      <c r="J9603">
        <v>127</v>
      </c>
      <c r="K9603">
        <v>945</v>
      </c>
      <c r="L9603">
        <v>59.14</v>
      </c>
    </row>
    <row r="9604" spans="1:12" x14ac:dyDescent="0.35">
      <c r="A9604" t="s">
        <v>1113</v>
      </c>
      <c r="B9604" s="1">
        <v>45350</v>
      </c>
      <c r="C9604">
        <v>2598.6999999999998</v>
      </c>
      <c r="D9604">
        <v>2601</v>
      </c>
      <c r="E9604">
        <v>2605</v>
      </c>
      <c r="F9604">
        <v>2560.25</v>
      </c>
      <c r="G9604">
        <v>2570.9</v>
      </c>
      <c r="H9604">
        <v>492787</v>
      </c>
      <c r="I9604">
        <v>12721.54</v>
      </c>
      <c r="J9604">
        <v>43496</v>
      </c>
      <c r="K9604">
        <v>308109</v>
      </c>
      <c r="L9604">
        <v>62.52</v>
      </c>
    </row>
    <row r="9605" spans="1:12" x14ac:dyDescent="0.35">
      <c r="A9605" t="s">
        <v>1112</v>
      </c>
      <c r="B9605" s="1">
        <v>45350</v>
      </c>
      <c r="C9605">
        <v>893.7</v>
      </c>
      <c r="D9605">
        <v>897.6</v>
      </c>
      <c r="E9605">
        <v>900.1</v>
      </c>
      <c r="F9605">
        <v>840.1</v>
      </c>
      <c r="G9605">
        <v>846.6</v>
      </c>
      <c r="H9605">
        <v>198370</v>
      </c>
      <c r="I9605">
        <v>1709.52</v>
      </c>
      <c r="J9605">
        <v>17591</v>
      </c>
      <c r="K9605">
        <v>91267</v>
      </c>
      <c r="L9605">
        <v>46.01</v>
      </c>
    </row>
    <row r="9606" spans="1:12" x14ac:dyDescent="0.35">
      <c r="A9606" t="s">
        <v>1111</v>
      </c>
      <c r="B9606" s="1">
        <v>45350</v>
      </c>
      <c r="C9606">
        <v>1354.4</v>
      </c>
      <c r="D9606">
        <v>1361.65</v>
      </c>
      <c r="E9606">
        <v>1388</v>
      </c>
      <c r="F9606">
        <v>1342.05</v>
      </c>
      <c r="G9606">
        <v>1366.65</v>
      </c>
      <c r="H9606">
        <v>28135</v>
      </c>
      <c r="I9606">
        <v>385.59</v>
      </c>
      <c r="J9606">
        <v>6463</v>
      </c>
      <c r="K9606">
        <v>8003</v>
      </c>
      <c r="L9606">
        <v>28.44</v>
      </c>
    </row>
    <row r="9607" spans="1:12" x14ac:dyDescent="0.35">
      <c r="A9607" t="s">
        <v>1110</v>
      </c>
      <c r="B9607" s="1">
        <v>45350</v>
      </c>
      <c r="C9607">
        <v>770.6</v>
      </c>
      <c r="D9607">
        <v>775.85</v>
      </c>
      <c r="E9607">
        <v>776.7</v>
      </c>
      <c r="F9607">
        <v>748.05</v>
      </c>
      <c r="G9607">
        <v>756.2</v>
      </c>
      <c r="H9607">
        <v>67180</v>
      </c>
      <c r="I9607">
        <v>508.85</v>
      </c>
      <c r="J9607">
        <v>6577</v>
      </c>
      <c r="K9607">
        <v>31166</v>
      </c>
      <c r="L9607">
        <v>46.39</v>
      </c>
    </row>
    <row r="9608" spans="1:12" x14ac:dyDescent="0.35">
      <c r="A9608" t="s">
        <v>1109</v>
      </c>
      <c r="B9608" s="1">
        <v>45350</v>
      </c>
      <c r="C9608">
        <v>157.65</v>
      </c>
      <c r="D9608">
        <v>156.5</v>
      </c>
      <c r="E9608">
        <v>157.5</v>
      </c>
      <c r="F9608">
        <v>151.80000000000001</v>
      </c>
      <c r="G9608">
        <v>152.85</v>
      </c>
      <c r="H9608">
        <v>103644</v>
      </c>
      <c r="I9608">
        <v>159.4</v>
      </c>
      <c r="J9608">
        <v>4691</v>
      </c>
      <c r="K9608">
        <v>56820</v>
      </c>
      <c r="L9608">
        <v>54.82</v>
      </c>
    </row>
    <row r="9609" spans="1:12" x14ac:dyDescent="0.35">
      <c r="A9609" t="s">
        <v>1108</v>
      </c>
      <c r="B9609" s="1">
        <v>45350</v>
      </c>
      <c r="C9609">
        <v>38.75</v>
      </c>
      <c r="D9609">
        <v>38.9</v>
      </c>
      <c r="E9609">
        <v>39.6</v>
      </c>
      <c r="F9609">
        <v>36.700000000000003</v>
      </c>
      <c r="G9609">
        <v>37.299999999999997</v>
      </c>
      <c r="H9609">
        <v>850692</v>
      </c>
      <c r="I9609">
        <v>322.52999999999997</v>
      </c>
      <c r="J9609">
        <v>3830</v>
      </c>
      <c r="K9609">
        <v>414817</v>
      </c>
      <c r="L9609">
        <v>48.76</v>
      </c>
    </row>
    <row r="9610" spans="1:12" x14ac:dyDescent="0.35">
      <c r="A9610" t="s">
        <v>1107</v>
      </c>
      <c r="B9610" s="1">
        <v>45350</v>
      </c>
      <c r="C9610">
        <v>268.10000000000002</v>
      </c>
      <c r="D9610">
        <v>269.89999999999998</v>
      </c>
      <c r="E9610">
        <v>270.60000000000002</v>
      </c>
      <c r="F9610">
        <v>249.5</v>
      </c>
      <c r="G9610">
        <v>256.75</v>
      </c>
      <c r="H9610">
        <v>554347</v>
      </c>
      <c r="I9610">
        <v>1457.6</v>
      </c>
      <c r="J9610">
        <v>11611</v>
      </c>
      <c r="K9610">
        <v>241607</v>
      </c>
      <c r="L9610">
        <v>43.58</v>
      </c>
    </row>
    <row r="9611" spans="1:12" x14ac:dyDescent="0.35">
      <c r="A9611" t="s">
        <v>1806</v>
      </c>
      <c r="B9611" s="1">
        <v>45350</v>
      </c>
      <c r="C9611">
        <v>861.15</v>
      </c>
      <c r="D9611">
        <v>866.95</v>
      </c>
      <c r="E9611">
        <v>885</v>
      </c>
      <c r="F9611">
        <v>811.05</v>
      </c>
      <c r="G9611">
        <v>829.5</v>
      </c>
      <c r="H9611">
        <v>24803</v>
      </c>
      <c r="I9611">
        <v>208.74</v>
      </c>
      <c r="J9611">
        <v>3530</v>
      </c>
      <c r="K9611">
        <v>11294</v>
      </c>
      <c r="L9611">
        <v>45.53</v>
      </c>
    </row>
    <row r="9612" spans="1:12" x14ac:dyDescent="0.35">
      <c r="A9612" t="s">
        <v>1106</v>
      </c>
      <c r="B9612" s="1">
        <v>45350</v>
      </c>
      <c r="C9612">
        <v>109.55</v>
      </c>
      <c r="D9612">
        <v>108.25</v>
      </c>
      <c r="E9612">
        <v>112.95</v>
      </c>
      <c r="F9612">
        <v>105</v>
      </c>
      <c r="G9612">
        <v>106.95</v>
      </c>
      <c r="H9612">
        <v>21125</v>
      </c>
      <c r="I9612">
        <v>22.95</v>
      </c>
      <c r="J9612">
        <v>458</v>
      </c>
      <c r="K9612">
        <v>13159</v>
      </c>
      <c r="L9612">
        <v>62.29</v>
      </c>
    </row>
    <row r="9613" spans="1:12" x14ac:dyDescent="0.35">
      <c r="A9613" t="s">
        <v>1105</v>
      </c>
      <c r="B9613" s="1">
        <v>45350</v>
      </c>
      <c r="C9613">
        <v>38.299999999999997</v>
      </c>
      <c r="D9613">
        <v>38.700000000000003</v>
      </c>
      <c r="E9613">
        <v>38.700000000000003</v>
      </c>
      <c r="F9613">
        <v>36.4</v>
      </c>
      <c r="G9613">
        <v>36.4</v>
      </c>
      <c r="H9613">
        <v>321991</v>
      </c>
      <c r="I9613">
        <v>118.8</v>
      </c>
      <c r="J9613">
        <v>1065</v>
      </c>
      <c r="K9613">
        <v>184686</v>
      </c>
      <c r="L9613">
        <v>57.36</v>
      </c>
    </row>
    <row r="9614" spans="1:12" x14ac:dyDescent="0.35">
      <c r="A9614" t="s">
        <v>1104</v>
      </c>
      <c r="B9614" s="1">
        <v>45350</v>
      </c>
      <c r="C9614">
        <v>236.75</v>
      </c>
      <c r="D9614">
        <v>237</v>
      </c>
      <c r="E9614">
        <v>237.85</v>
      </c>
      <c r="F9614">
        <v>229</v>
      </c>
      <c r="G9614">
        <v>229.95</v>
      </c>
      <c r="H9614">
        <v>163645</v>
      </c>
      <c r="I9614">
        <v>380.53</v>
      </c>
      <c r="J9614">
        <v>7032</v>
      </c>
      <c r="K9614">
        <v>84370</v>
      </c>
      <c r="L9614">
        <v>51.56</v>
      </c>
    </row>
    <row r="9615" spans="1:12" x14ac:dyDescent="0.35">
      <c r="A9615" t="s">
        <v>1103</v>
      </c>
      <c r="B9615" s="1">
        <v>45350</v>
      </c>
      <c r="C9615">
        <v>260</v>
      </c>
      <c r="D9615">
        <v>260</v>
      </c>
      <c r="E9615">
        <v>263.45</v>
      </c>
      <c r="F9615">
        <v>246.5</v>
      </c>
      <c r="G9615">
        <v>248.3</v>
      </c>
      <c r="H9615">
        <v>7054746</v>
      </c>
      <c r="I9615">
        <v>17843.2</v>
      </c>
      <c r="J9615">
        <v>70044</v>
      </c>
      <c r="K9615">
        <v>2103135</v>
      </c>
      <c r="L9615">
        <v>29.81</v>
      </c>
    </row>
    <row r="9616" spans="1:12" x14ac:dyDescent="0.35">
      <c r="A9616" t="s">
        <v>1102</v>
      </c>
      <c r="B9616" s="1">
        <v>45350</v>
      </c>
      <c r="C9616">
        <v>1871.2</v>
      </c>
      <c r="D9616">
        <v>1851.15</v>
      </c>
      <c r="E9616">
        <v>1873</v>
      </c>
      <c r="F9616">
        <v>1757.6</v>
      </c>
      <c r="G9616">
        <v>1787.5</v>
      </c>
      <c r="H9616">
        <v>423</v>
      </c>
      <c r="I9616">
        <v>7.64</v>
      </c>
      <c r="J9616">
        <v>188</v>
      </c>
      <c r="K9616">
        <v>315</v>
      </c>
      <c r="L9616">
        <v>74.47</v>
      </c>
    </row>
    <row r="9617" spans="1:12" x14ac:dyDescent="0.35">
      <c r="A9617" t="s">
        <v>1101</v>
      </c>
      <c r="B9617" s="1">
        <v>45350</v>
      </c>
      <c r="C9617">
        <v>138.35</v>
      </c>
      <c r="D9617">
        <v>138.35</v>
      </c>
      <c r="E9617">
        <v>139.35</v>
      </c>
      <c r="F9617">
        <v>131.44999999999999</v>
      </c>
      <c r="G9617">
        <v>132.19999999999999</v>
      </c>
      <c r="H9617">
        <v>10876005</v>
      </c>
      <c r="I9617">
        <v>14542.55</v>
      </c>
      <c r="J9617">
        <v>91962</v>
      </c>
      <c r="K9617">
        <v>5684390</v>
      </c>
      <c r="L9617">
        <v>52.27</v>
      </c>
    </row>
    <row r="9618" spans="1:12" x14ac:dyDescent="0.35">
      <c r="A9618" t="s">
        <v>1100</v>
      </c>
      <c r="B9618" s="1">
        <v>45350</v>
      </c>
      <c r="C9618">
        <v>780.35</v>
      </c>
      <c r="D9618">
        <v>781.2</v>
      </c>
      <c r="E9618">
        <v>788</v>
      </c>
      <c r="F9618">
        <v>752.2</v>
      </c>
      <c r="G9618">
        <v>756.35</v>
      </c>
      <c r="H9618">
        <v>224399</v>
      </c>
      <c r="I9618">
        <v>1723.3</v>
      </c>
      <c r="J9618">
        <v>16828</v>
      </c>
      <c r="K9618">
        <v>99606</v>
      </c>
      <c r="L9618">
        <v>44.39</v>
      </c>
    </row>
    <row r="9619" spans="1:12" x14ac:dyDescent="0.35">
      <c r="A9619" t="s">
        <v>1099</v>
      </c>
      <c r="B9619" s="1">
        <v>45350</v>
      </c>
      <c r="C9619">
        <v>152</v>
      </c>
      <c r="D9619">
        <v>152</v>
      </c>
      <c r="E9619">
        <v>152.44999999999999</v>
      </c>
      <c r="F9619">
        <v>147.05000000000001</v>
      </c>
      <c r="G9619">
        <v>147.80000000000001</v>
      </c>
      <c r="H9619">
        <v>124549</v>
      </c>
      <c r="I9619">
        <v>185.85</v>
      </c>
      <c r="J9619">
        <v>4923</v>
      </c>
      <c r="K9619">
        <v>68709</v>
      </c>
      <c r="L9619">
        <v>55.17</v>
      </c>
    </row>
    <row r="9620" spans="1:12" x14ac:dyDescent="0.35">
      <c r="A9620" t="s">
        <v>1098</v>
      </c>
      <c r="B9620" s="1">
        <v>45350</v>
      </c>
      <c r="C9620">
        <v>111.75</v>
      </c>
      <c r="D9620">
        <v>111.75</v>
      </c>
      <c r="E9620">
        <v>112.5</v>
      </c>
      <c r="F9620">
        <v>106.7</v>
      </c>
      <c r="G9620">
        <v>108.1</v>
      </c>
      <c r="H9620">
        <v>1237452</v>
      </c>
      <c r="I9620">
        <v>1346.61</v>
      </c>
      <c r="J9620">
        <v>8452</v>
      </c>
      <c r="K9620">
        <v>576561</v>
      </c>
      <c r="L9620">
        <v>46.59</v>
      </c>
    </row>
    <row r="9621" spans="1:12" x14ac:dyDescent="0.35">
      <c r="A9621" t="s">
        <v>1097</v>
      </c>
      <c r="B9621" s="1">
        <v>45350</v>
      </c>
      <c r="C9621">
        <v>228.67</v>
      </c>
      <c r="D9621">
        <v>228.67</v>
      </c>
      <c r="E9621">
        <v>228.68</v>
      </c>
      <c r="F9621">
        <v>223.38</v>
      </c>
      <c r="G9621">
        <v>226.98</v>
      </c>
      <c r="H9621">
        <v>1923</v>
      </c>
      <c r="I9621">
        <v>4.33</v>
      </c>
      <c r="J9621">
        <v>99</v>
      </c>
      <c r="K9621">
        <v>1607</v>
      </c>
      <c r="L9621">
        <v>83.57</v>
      </c>
    </row>
    <row r="9622" spans="1:12" x14ac:dyDescent="0.35">
      <c r="A9622" t="s">
        <v>1096</v>
      </c>
      <c r="B9622" s="1">
        <v>45350</v>
      </c>
      <c r="C9622">
        <v>3120.55</v>
      </c>
      <c r="D9622">
        <v>3120.55</v>
      </c>
      <c r="E9622">
        <v>3120.55</v>
      </c>
      <c r="F9622">
        <v>3000</v>
      </c>
      <c r="G9622">
        <v>3017.7</v>
      </c>
      <c r="H9622">
        <v>148318</v>
      </c>
      <c r="I9622">
        <v>4538.51</v>
      </c>
      <c r="J9622">
        <v>21173</v>
      </c>
      <c r="K9622">
        <v>82157</v>
      </c>
      <c r="L9622">
        <v>55.39</v>
      </c>
    </row>
    <row r="9623" spans="1:12" x14ac:dyDescent="0.35">
      <c r="A9623" t="s">
        <v>1095</v>
      </c>
      <c r="B9623" s="1">
        <v>45350</v>
      </c>
      <c r="C9623">
        <v>509.6</v>
      </c>
      <c r="D9623">
        <v>509</v>
      </c>
      <c r="E9623">
        <v>534</v>
      </c>
      <c r="F9623">
        <v>499.35</v>
      </c>
      <c r="G9623">
        <v>502.05</v>
      </c>
      <c r="H9623">
        <v>711965</v>
      </c>
      <c r="I9623">
        <v>3671.02</v>
      </c>
      <c r="J9623">
        <v>24704</v>
      </c>
      <c r="K9623">
        <v>229326</v>
      </c>
      <c r="L9623">
        <v>32.21</v>
      </c>
    </row>
    <row r="9624" spans="1:12" x14ac:dyDescent="0.35">
      <c r="A9624" t="s">
        <v>1094</v>
      </c>
      <c r="B9624" s="1">
        <v>45350</v>
      </c>
      <c r="C9624">
        <v>5345.45</v>
      </c>
      <c r="D9624">
        <v>5370</v>
      </c>
      <c r="E9624">
        <v>5415.4</v>
      </c>
      <c r="F9624">
        <v>5300.05</v>
      </c>
      <c r="G9624">
        <v>5314.9</v>
      </c>
      <c r="H9624">
        <v>162401</v>
      </c>
      <c r="I9624">
        <v>8676.34</v>
      </c>
      <c r="J9624">
        <v>30220</v>
      </c>
      <c r="K9624">
        <v>81259</v>
      </c>
      <c r="L9624">
        <v>50.04</v>
      </c>
    </row>
    <row r="9625" spans="1:12" x14ac:dyDescent="0.35">
      <c r="A9625" t="s">
        <v>1093</v>
      </c>
      <c r="B9625" s="1">
        <v>45350</v>
      </c>
      <c r="C9625">
        <v>155.4</v>
      </c>
      <c r="D9625">
        <v>156</v>
      </c>
      <c r="E9625">
        <v>158.44999999999999</v>
      </c>
      <c r="F9625">
        <v>151.44999999999999</v>
      </c>
      <c r="G9625">
        <v>152.25</v>
      </c>
      <c r="H9625">
        <v>18501552</v>
      </c>
      <c r="I9625">
        <v>28652.35</v>
      </c>
      <c r="J9625">
        <v>66223</v>
      </c>
      <c r="K9625">
        <v>4241624</v>
      </c>
      <c r="L9625">
        <v>22.93</v>
      </c>
    </row>
    <row r="9626" spans="1:12" x14ac:dyDescent="0.35">
      <c r="A9626" t="s">
        <v>1092</v>
      </c>
      <c r="B9626" s="1">
        <v>45350</v>
      </c>
      <c r="C9626">
        <v>211.45</v>
      </c>
      <c r="D9626">
        <v>211.45</v>
      </c>
      <c r="E9626">
        <v>214.45</v>
      </c>
      <c r="F9626">
        <v>203</v>
      </c>
      <c r="G9626">
        <v>204.75</v>
      </c>
      <c r="H9626">
        <v>59441</v>
      </c>
      <c r="I9626">
        <v>122.69</v>
      </c>
      <c r="J9626">
        <v>2573</v>
      </c>
      <c r="K9626">
        <v>36387</v>
      </c>
      <c r="L9626">
        <v>61.22</v>
      </c>
    </row>
    <row r="9627" spans="1:12" x14ac:dyDescent="0.35">
      <c r="A9627" t="s">
        <v>1091</v>
      </c>
      <c r="B9627" s="1">
        <v>45350</v>
      </c>
      <c r="C9627">
        <v>1006.1</v>
      </c>
      <c r="D9627">
        <v>1010</v>
      </c>
      <c r="E9627">
        <v>1014.8</v>
      </c>
      <c r="F9627">
        <v>970</v>
      </c>
      <c r="G9627">
        <v>983.5</v>
      </c>
      <c r="H9627">
        <v>490926</v>
      </c>
      <c r="I9627">
        <v>4838.45</v>
      </c>
      <c r="J9627">
        <v>24066</v>
      </c>
      <c r="K9627">
        <v>320245</v>
      </c>
      <c r="L9627">
        <v>65.23</v>
      </c>
    </row>
    <row r="9628" spans="1:12" x14ac:dyDescent="0.35">
      <c r="A9628" t="s">
        <v>1090</v>
      </c>
      <c r="B9628" s="1">
        <v>45350</v>
      </c>
      <c r="C9628">
        <v>528.95000000000005</v>
      </c>
      <c r="D9628">
        <v>531.45000000000005</v>
      </c>
      <c r="E9628">
        <v>531.75</v>
      </c>
      <c r="F9628">
        <v>521.4</v>
      </c>
      <c r="G9628">
        <v>527.95000000000005</v>
      </c>
      <c r="H9628">
        <v>877297</v>
      </c>
      <c r="I9628">
        <v>4636.71</v>
      </c>
      <c r="J9628">
        <v>42975</v>
      </c>
      <c r="K9628">
        <v>521426</v>
      </c>
      <c r="L9628">
        <v>59.44</v>
      </c>
    </row>
    <row r="9629" spans="1:12" x14ac:dyDescent="0.35">
      <c r="A9629" t="s">
        <v>1089</v>
      </c>
      <c r="B9629" s="1">
        <v>45350</v>
      </c>
      <c r="C9629">
        <v>325.5</v>
      </c>
      <c r="D9629">
        <v>322.95</v>
      </c>
      <c r="E9629">
        <v>330.25</v>
      </c>
      <c r="F9629">
        <v>312.60000000000002</v>
      </c>
      <c r="G9629">
        <v>319.75</v>
      </c>
      <c r="H9629">
        <v>116950</v>
      </c>
      <c r="I9629">
        <v>376.53</v>
      </c>
      <c r="J9629">
        <v>10154</v>
      </c>
      <c r="K9629">
        <v>45510</v>
      </c>
      <c r="L9629">
        <v>38.909999999999997</v>
      </c>
    </row>
    <row r="9630" spans="1:12" x14ac:dyDescent="0.35">
      <c r="A9630" t="s">
        <v>1088</v>
      </c>
      <c r="B9630" s="1">
        <v>45350</v>
      </c>
      <c r="C9630">
        <v>198.7</v>
      </c>
      <c r="D9630">
        <v>204.5</v>
      </c>
      <c r="E9630">
        <v>204.5</v>
      </c>
      <c r="F9630">
        <v>193.1</v>
      </c>
      <c r="G9630">
        <v>195.65</v>
      </c>
      <c r="H9630">
        <v>16685</v>
      </c>
      <c r="I9630">
        <v>33.1</v>
      </c>
      <c r="J9630">
        <v>1048</v>
      </c>
      <c r="K9630">
        <v>7994</v>
      </c>
      <c r="L9630">
        <v>47.91</v>
      </c>
    </row>
    <row r="9631" spans="1:12" x14ac:dyDescent="0.35">
      <c r="A9631" t="s">
        <v>1087</v>
      </c>
      <c r="B9631" s="1">
        <v>45350</v>
      </c>
      <c r="C9631">
        <v>136.80000000000001</v>
      </c>
      <c r="D9631">
        <v>136</v>
      </c>
      <c r="E9631">
        <v>138.5</v>
      </c>
      <c r="F9631">
        <v>131.1</v>
      </c>
      <c r="G9631">
        <v>132.30000000000001</v>
      </c>
      <c r="H9631">
        <v>66764</v>
      </c>
      <c r="I9631">
        <v>89.31</v>
      </c>
      <c r="J9631">
        <v>1918</v>
      </c>
      <c r="K9631">
        <v>36976</v>
      </c>
      <c r="L9631">
        <v>55.38</v>
      </c>
    </row>
    <row r="9632" spans="1:12" x14ac:dyDescent="0.35">
      <c r="A9632" t="s">
        <v>1086</v>
      </c>
      <c r="B9632" s="1">
        <v>45350</v>
      </c>
      <c r="C9632">
        <v>308.85000000000002</v>
      </c>
      <c r="D9632">
        <v>309.3</v>
      </c>
      <c r="E9632">
        <v>311.64999999999998</v>
      </c>
      <c r="F9632">
        <v>300.60000000000002</v>
      </c>
      <c r="G9632">
        <v>301.2</v>
      </c>
      <c r="H9632">
        <v>7097</v>
      </c>
      <c r="I9632">
        <v>21.55</v>
      </c>
      <c r="J9632">
        <v>454</v>
      </c>
      <c r="K9632">
        <v>4669</v>
      </c>
      <c r="L9632">
        <v>65.790000000000006</v>
      </c>
    </row>
    <row r="9633" spans="1:12" x14ac:dyDescent="0.35">
      <c r="A9633" t="s">
        <v>1085</v>
      </c>
      <c r="B9633" s="1">
        <v>45350</v>
      </c>
      <c r="C9633">
        <v>12.75</v>
      </c>
      <c r="D9633">
        <v>12.85</v>
      </c>
      <c r="E9633">
        <v>13.05</v>
      </c>
      <c r="F9633">
        <v>12.15</v>
      </c>
      <c r="G9633">
        <v>12.5</v>
      </c>
      <c r="H9633">
        <v>3503061</v>
      </c>
      <c r="I9633">
        <v>433.12</v>
      </c>
      <c r="J9633">
        <v>3522</v>
      </c>
      <c r="K9633">
        <v>1678803</v>
      </c>
      <c r="L9633">
        <v>47.92</v>
      </c>
    </row>
    <row r="9634" spans="1:12" x14ac:dyDescent="0.35">
      <c r="A9634" t="s">
        <v>1084</v>
      </c>
      <c r="B9634" s="1">
        <v>45350</v>
      </c>
      <c r="C9634">
        <v>73</v>
      </c>
      <c r="D9634">
        <v>72.55</v>
      </c>
      <c r="E9634">
        <v>74</v>
      </c>
      <c r="F9634">
        <v>71.400000000000006</v>
      </c>
      <c r="G9634">
        <v>71.75</v>
      </c>
      <c r="H9634">
        <v>155170</v>
      </c>
      <c r="I9634">
        <v>112.47</v>
      </c>
      <c r="J9634">
        <v>1615</v>
      </c>
      <c r="K9634">
        <v>78022</v>
      </c>
      <c r="L9634">
        <v>50.28</v>
      </c>
    </row>
    <row r="9635" spans="1:12" x14ac:dyDescent="0.35">
      <c r="A9635" t="s">
        <v>1083</v>
      </c>
      <c r="B9635" s="1">
        <v>45350</v>
      </c>
      <c r="C9635">
        <v>257.60000000000002</v>
      </c>
      <c r="D9635">
        <v>254</v>
      </c>
      <c r="E9635">
        <v>261.5</v>
      </c>
      <c r="F9635">
        <v>251.05</v>
      </c>
      <c r="G9635">
        <v>254</v>
      </c>
      <c r="H9635">
        <v>131374</v>
      </c>
      <c r="I9635">
        <v>335.43</v>
      </c>
      <c r="J9635">
        <v>8252</v>
      </c>
      <c r="K9635">
        <v>75983</v>
      </c>
      <c r="L9635">
        <v>57.84</v>
      </c>
    </row>
    <row r="9636" spans="1:12" x14ac:dyDescent="0.35">
      <c r="A9636" t="s">
        <v>1082</v>
      </c>
      <c r="B9636" s="1">
        <v>45350</v>
      </c>
      <c r="C9636">
        <v>234.05</v>
      </c>
      <c r="D9636">
        <v>234.9</v>
      </c>
      <c r="E9636">
        <v>235.85</v>
      </c>
      <c r="F9636">
        <v>229</v>
      </c>
      <c r="G9636">
        <v>229.65</v>
      </c>
      <c r="H9636">
        <v>236633</v>
      </c>
      <c r="I9636">
        <v>547.91999999999996</v>
      </c>
      <c r="J9636">
        <v>8865</v>
      </c>
      <c r="K9636">
        <v>145403</v>
      </c>
      <c r="L9636">
        <v>61.45</v>
      </c>
    </row>
    <row r="9637" spans="1:12" x14ac:dyDescent="0.35">
      <c r="A9637" t="s">
        <v>1081</v>
      </c>
      <c r="B9637" s="1">
        <v>45350</v>
      </c>
      <c r="C9637">
        <v>1294.3</v>
      </c>
      <c r="D9637">
        <v>1294.2</v>
      </c>
      <c r="E9637">
        <v>1305.8499999999999</v>
      </c>
      <c r="F9637">
        <v>1261.9000000000001</v>
      </c>
      <c r="G9637">
        <v>1274.7</v>
      </c>
      <c r="H9637">
        <v>897732</v>
      </c>
      <c r="I9637">
        <v>11596.42</v>
      </c>
      <c r="J9637">
        <v>29622</v>
      </c>
      <c r="K9637">
        <v>657014</v>
      </c>
      <c r="L9637">
        <v>73.19</v>
      </c>
    </row>
    <row r="9638" spans="1:12" x14ac:dyDescent="0.35">
      <c r="A9638" t="s">
        <v>1080</v>
      </c>
      <c r="B9638" s="1">
        <v>45350</v>
      </c>
      <c r="C9638">
        <v>317.35000000000002</v>
      </c>
      <c r="D9638">
        <v>317.55</v>
      </c>
      <c r="E9638">
        <v>318.95</v>
      </c>
      <c r="F9638">
        <v>312</v>
      </c>
      <c r="G9638">
        <v>315.45</v>
      </c>
      <c r="H9638">
        <v>15707</v>
      </c>
      <c r="I9638">
        <v>49.5</v>
      </c>
      <c r="J9638">
        <v>850</v>
      </c>
      <c r="K9638">
        <v>9561</v>
      </c>
      <c r="L9638">
        <v>60.87</v>
      </c>
    </row>
    <row r="9639" spans="1:12" x14ac:dyDescent="0.35">
      <c r="A9639" t="s">
        <v>1079</v>
      </c>
      <c r="B9639" s="1">
        <v>45350</v>
      </c>
      <c r="C9639">
        <v>181.3</v>
      </c>
      <c r="D9639">
        <v>181.5</v>
      </c>
      <c r="E9639">
        <v>183.15</v>
      </c>
      <c r="F9639">
        <v>173</v>
      </c>
      <c r="G9639">
        <v>174.95</v>
      </c>
      <c r="H9639">
        <v>231608</v>
      </c>
      <c r="I9639">
        <v>409.18</v>
      </c>
      <c r="J9639">
        <v>9180</v>
      </c>
      <c r="K9639">
        <v>117956</v>
      </c>
      <c r="L9639">
        <v>50.93</v>
      </c>
    </row>
    <row r="9640" spans="1:12" x14ac:dyDescent="0.35">
      <c r="A9640" t="s">
        <v>1078</v>
      </c>
      <c r="B9640" s="1">
        <v>45350</v>
      </c>
      <c r="C9640">
        <v>88.4</v>
      </c>
      <c r="D9640">
        <v>88.2</v>
      </c>
      <c r="E9640">
        <v>89.4</v>
      </c>
      <c r="F9640">
        <v>85.3</v>
      </c>
      <c r="G9640">
        <v>86.2</v>
      </c>
      <c r="H9640">
        <v>143683</v>
      </c>
      <c r="I9640">
        <v>124.8</v>
      </c>
      <c r="J9640">
        <v>1943</v>
      </c>
      <c r="K9640">
        <v>92830</v>
      </c>
      <c r="L9640">
        <v>64.61</v>
      </c>
    </row>
    <row r="9641" spans="1:12" x14ac:dyDescent="0.35">
      <c r="A9641" t="s">
        <v>1077</v>
      </c>
      <c r="B9641" s="1">
        <v>45350</v>
      </c>
      <c r="C9641">
        <v>166.45</v>
      </c>
      <c r="D9641">
        <v>166.45</v>
      </c>
      <c r="E9641">
        <v>169.45</v>
      </c>
      <c r="F9641">
        <v>162.15</v>
      </c>
      <c r="G9641">
        <v>163.35</v>
      </c>
      <c r="H9641">
        <v>219060</v>
      </c>
      <c r="I9641">
        <v>360.78</v>
      </c>
      <c r="J9641">
        <v>9885</v>
      </c>
      <c r="K9641">
        <v>100641</v>
      </c>
      <c r="L9641">
        <v>45.94</v>
      </c>
    </row>
    <row r="9642" spans="1:12" x14ac:dyDescent="0.35">
      <c r="A9642" t="s">
        <v>1076</v>
      </c>
      <c r="B9642" s="1">
        <v>45350</v>
      </c>
      <c r="C9642">
        <v>237.25</v>
      </c>
      <c r="D9642">
        <v>236.2</v>
      </c>
      <c r="E9642">
        <v>239.1</v>
      </c>
      <c r="F9642">
        <v>224.9</v>
      </c>
      <c r="G9642">
        <v>228.45</v>
      </c>
      <c r="H9642">
        <v>256217</v>
      </c>
      <c r="I9642">
        <v>592.11</v>
      </c>
      <c r="J9642">
        <v>8740</v>
      </c>
      <c r="K9642">
        <v>153719</v>
      </c>
      <c r="L9642">
        <v>60</v>
      </c>
    </row>
    <row r="9643" spans="1:12" x14ac:dyDescent="0.35">
      <c r="A9643" t="s">
        <v>1075</v>
      </c>
      <c r="B9643" s="1">
        <v>45350</v>
      </c>
      <c r="C9643">
        <v>224</v>
      </c>
      <c r="D9643">
        <v>229.8</v>
      </c>
      <c r="E9643">
        <v>235.2</v>
      </c>
      <c r="F9643">
        <v>216.15</v>
      </c>
      <c r="G9643">
        <v>234.5</v>
      </c>
      <c r="H9643">
        <v>339054</v>
      </c>
      <c r="I9643">
        <v>782.57</v>
      </c>
      <c r="J9643">
        <v>4691</v>
      </c>
      <c r="K9643">
        <v>196505</v>
      </c>
      <c r="L9643">
        <v>57.96</v>
      </c>
    </row>
    <row r="9644" spans="1:12" x14ac:dyDescent="0.35">
      <c r="A9644" t="s">
        <v>1074</v>
      </c>
      <c r="B9644" s="1">
        <v>45350</v>
      </c>
      <c r="C9644">
        <v>45.15</v>
      </c>
      <c r="D9644">
        <v>45.15</v>
      </c>
      <c r="E9644">
        <v>46.5</v>
      </c>
      <c r="F9644">
        <v>43.1</v>
      </c>
      <c r="G9644">
        <v>43.45</v>
      </c>
      <c r="H9644">
        <v>7146782</v>
      </c>
      <c r="I9644">
        <v>3208.58</v>
      </c>
      <c r="J9644">
        <v>14998</v>
      </c>
      <c r="K9644">
        <v>2241725</v>
      </c>
      <c r="L9644">
        <v>31.37</v>
      </c>
    </row>
    <row r="9645" spans="1:12" x14ac:dyDescent="0.35">
      <c r="A9645" t="s">
        <v>1073</v>
      </c>
      <c r="B9645" s="1">
        <v>45350</v>
      </c>
      <c r="C9645">
        <v>1951.9</v>
      </c>
      <c r="D9645">
        <v>1947.55</v>
      </c>
      <c r="E9645">
        <v>1999</v>
      </c>
      <c r="F9645">
        <v>1926</v>
      </c>
      <c r="G9645">
        <v>1934.55</v>
      </c>
      <c r="H9645">
        <v>202535</v>
      </c>
      <c r="I9645">
        <v>3954.5</v>
      </c>
      <c r="J9645">
        <v>19621</v>
      </c>
      <c r="K9645">
        <v>70001</v>
      </c>
      <c r="L9645">
        <v>34.56</v>
      </c>
    </row>
    <row r="9646" spans="1:12" x14ac:dyDescent="0.35">
      <c r="A9646" t="s">
        <v>1072</v>
      </c>
      <c r="B9646" s="1">
        <v>45350</v>
      </c>
      <c r="C9646">
        <v>72</v>
      </c>
      <c r="D9646">
        <v>72.2</v>
      </c>
      <c r="E9646">
        <v>73.05</v>
      </c>
      <c r="F9646">
        <v>70.05</v>
      </c>
      <c r="G9646">
        <v>71.05</v>
      </c>
      <c r="H9646">
        <v>6408974</v>
      </c>
      <c r="I9646">
        <v>4575.55</v>
      </c>
      <c r="J9646">
        <v>31765</v>
      </c>
      <c r="K9646">
        <v>3487300</v>
      </c>
      <c r="L9646">
        <v>54.41</v>
      </c>
    </row>
    <row r="9647" spans="1:12" x14ac:dyDescent="0.35">
      <c r="A9647" t="s">
        <v>1071</v>
      </c>
      <c r="B9647" s="1">
        <v>45350</v>
      </c>
      <c r="C9647">
        <v>938.45</v>
      </c>
      <c r="D9647">
        <v>943.65</v>
      </c>
      <c r="E9647">
        <v>979</v>
      </c>
      <c r="F9647">
        <v>896</v>
      </c>
      <c r="G9647">
        <v>901</v>
      </c>
      <c r="H9647">
        <v>505657</v>
      </c>
      <c r="I9647">
        <v>4690.92</v>
      </c>
      <c r="J9647">
        <v>29663</v>
      </c>
      <c r="K9647">
        <v>187831</v>
      </c>
      <c r="L9647">
        <v>37.15</v>
      </c>
    </row>
    <row r="9648" spans="1:12" x14ac:dyDescent="0.35">
      <c r="A9648" t="s">
        <v>1070</v>
      </c>
      <c r="B9648" s="1">
        <v>45350</v>
      </c>
      <c r="C9648">
        <v>235.6</v>
      </c>
      <c r="D9648">
        <v>236</v>
      </c>
      <c r="E9648">
        <v>251.4</v>
      </c>
      <c r="F9648">
        <v>228</v>
      </c>
      <c r="G9648">
        <v>230.15</v>
      </c>
      <c r="H9648">
        <v>11976447</v>
      </c>
      <c r="I9648">
        <v>28858.49</v>
      </c>
      <c r="J9648">
        <v>100715</v>
      </c>
      <c r="K9648">
        <v>3154189</v>
      </c>
      <c r="L9648">
        <v>26.34</v>
      </c>
    </row>
    <row r="9649" spans="1:12" x14ac:dyDescent="0.35">
      <c r="A9649" t="s">
        <v>1069</v>
      </c>
      <c r="B9649" s="1">
        <v>45350</v>
      </c>
      <c r="C9649">
        <v>81.75</v>
      </c>
      <c r="D9649">
        <v>81.95</v>
      </c>
      <c r="E9649">
        <v>83.5</v>
      </c>
      <c r="F9649">
        <v>76.7</v>
      </c>
      <c r="G9649">
        <v>78</v>
      </c>
      <c r="H9649">
        <v>47225</v>
      </c>
      <c r="I9649">
        <v>37.76</v>
      </c>
      <c r="J9649">
        <v>670</v>
      </c>
      <c r="K9649">
        <v>26725</v>
      </c>
      <c r="L9649">
        <v>56.59</v>
      </c>
    </row>
    <row r="9650" spans="1:12" x14ac:dyDescent="0.35">
      <c r="A9650" t="s">
        <v>1068</v>
      </c>
      <c r="B9650" s="1">
        <v>45350</v>
      </c>
      <c r="C9650">
        <v>147149.15</v>
      </c>
      <c r="D9650">
        <v>147500</v>
      </c>
      <c r="E9650">
        <v>148500</v>
      </c>
      <c r="F9650">
        <v>145700</v>
      </c>
      <c r="G9650">
        <v>146028.4</v>
      </c>
      <c r="H9650">
        <v>9984</v>
      </c>
      <c r="I9650">
        <v>14633.81</v>
      </c>
      <c r="J9650">
        <v>6937</v>
      </c>
      <c r="K9650">
        <v>3678</v>
      </c>
      <c r="L9650">
        <v>36.840000000000003</v>
      </c>
    </row>
    <row r="9651" spans="1:12" x14ac:dyDescent="0.35">
      <c r="A9651" t="s">
        <v>1067</v>
      </c>
      <c r="B9651" s="1">
        <v>45350</v>
      </c>
      <c r="C9651">
        <v>1506.75</v>
      </c>
      <c r="D9651">
        <v>1514.3</v>
      </c>
      <c r="E9651">
        <v>1532.7</v>
      </c>
      <c r="F9651">
        <v>1481</v>
      </c>
      <c r="G9651">
        <v>1489.35</v>
      </c>
      <c r="H9651">
        <v>9143</v>
      </c>
      <c r="I9651">
        <v>137.06</v>
      </c>
      <c r="J9651">
        <v>1323</v>
      </c>
      <c r="K9651">
        <v>4862</v>
      </c>
      <c r="L9651">
        <v>53.18</v>
      </c>
    </row>
    <row r="9652" spans="1:12" x14ac:dyDescent="0.35">
      <c r="A9652" t="s">
        <v>1066</v>
      </c>
      <c r="B9652" s="1">
        <v>45350</v>
      </c>
      <c r="C9652">
        <v>2688.9</v>
      </c>
      <c r="D9652">
        <v>2705</v>
      </c>
      <c r="E9652">
        <v>2736.5</v>
      </c>
      <c r="F9652">
        <v>2622</v>
      </c>
      <c r="G9652">
        <v>2653.9</v>
      </c>
      <c r="H9652">
        <v>371605</v>
      </c>
      <c r="I9652">
        <v>9947.39</v>
      </c>
      <c r="J9652">
        <v>28624</v>
      </c>
      <c r="K9652">
        <v>116877</v>
      </c>
      <c r="L9652">
        <v>31.45</v>
      </c>
    </row>
    <row r="9653" spans="1:12" x14ac:dyDescent="0.35">
      <c r="A9653" t="s">
        <v>1065</v>
      </c>
      <c r="B9653" s="1">
        <v>45350</v>
      </c>
      <c r="C9653">
        <v>92.4</v>
      </c>
      <c r="D9653">
        <v>92.46</v>
      </c>
      <c r="E9653">
        <v>95.2</v>
      </c>
      <c r="F9653">
        <v>90.05</v>
      </c>
      <c r="G9653">
        <v>90.86</v>
      </c>
      <c r="H9653">
        <v>201011</v>
      </c>
      <c r="I9653">
        <v>183.28</v>
      </c>
      <c r="J9653">
        <v>3807</v>
      </c>
      <c r="K9653">
        <v>174085</v>
      </c>
      <c r="L9653">
        <v>86.6</v>
      </c>
    </row>
    <row r="9654" spans="1:12" x14ac:dyDescent="0.35">
      <c r="A9654" t="s">
        <v>1064</v>
      </c>
      <c r="B9654" s="1">
        <v>45350</v>
      </c>
      <c r="C9654">
        <v>185.25</v>
      </c>
      <c r="D9654">
        <v>186</v>
      </c>
      <c r="E9654">
        <v>186.45</v>
      </c>
      <c r="F9654">
        <v>178</v>
      </c>
      <c r="G9654">
        <v>179.2</v>
      </c>
      <c r="H9654">
        <v>366638</v>
      </c>
      <c r="I9654">
        <v>662.91</v>
      </c>
      <c r="J9654">
        <v>4592</v>
      </c>
      <c r="K9654">
        <v>280854</v>
      </c>
      <c r="L9654">
        <v>76.599999999999994</v>
      </c>
    </row>
    <row r="9655" spans="1:12" x14ac:dyDescent="0.35">
      <c r="A9655" t="s">
        <v>1063</v>
      </c>
      <c r="B9655" s="1">
        <v>45350</v>
      </c>
      <c r="C9655">
        <v>1737.35</v>
      </c>
      <c r="D9655">
        <v>1758.35</v>
      </c>
      <c r="E9655">
        <v>1765.85</v>
      </c>
      <c r="F9655">
        <v>1612</v>
      </c>
      <c r="G9655">
        <v>1624.65</v>
      </c>
      <c r="H9655">
        <v>224423</v>
      </c>
      <c r="I9655">
        <v>3719.08</v>
      </c>
      <c r="J9655">
        <v>26196</v>
      </c>
      <c r="K9655">
        <v>136329</v>
      </c>
      <c r="L9655">
        <v>60.75</v>
      </c>
    </row>
    <row r="9656" spans="1:12" x14ac:dyDescent="0.35">
      <c r="A9656" t="s">
        <v>1062</v>
      </c>
      <c r="B9656" s="1">
        <v>45350</v>
      </c>
      <c r="C9656">
        <v>115.35</v>
      </c>
      <c r="D9656">
        <v>115.9</v>
      </c>
      <c r="E9656">
        <v>119.45</v>
      </c>
      <c r="F9656">
        <v>114.85</v>
      </c>
      <c r="G9656">
        <v>118.55</v>
      </c>
      <c r="H9656">
        <v>30725751</v>
      </c>
      <c r="I9656">
        <v>36295.83</v>
      </c>
      <c r="J9656">
        <v>121836</v>
      </c>
      <c r="K9656">
        <v>11872592</v>
      </c>
      <c r="L9656">
        <v>38.64</v>
      </c>
    </row>
    <row r="9657" spans="1:12" x14ac:dyDescent="0.35">
      <c r="A9657" t="s">
        <v>1061</v>
      </c>
      <c r="B9657" s="1">
        <v>45350</v>
      </c>
      <c r="C9657">
        <v>51.45</v>
      </c>
      <c r="D9657">
        <v>51.8</v>
      </c>
      <c r="E9657">
        <v>51.8</v>
      </c>
      <c r="F9657">
        <v>48.8</v>
      </c>
      <c r="G9657">
        <v>49</v>
      </c>
      <c r="H9657">
        <v>3679881</v>
      </c>
      <c r="I9657">
        <v>1840.13</v>
      </c>
      <c r="J9657">
        <v>12751</v>
      </c>
      <c r="K9657">
        <v>1652969</v>
      </c>
      <c r="L9657">
        <v>44.92</v>
      </c>
    </row>
    <row r="9658" spans="1:12" x14ac:dyDescent="0.35">
      <c r="A9658" t="s">
        <v>1060</v>
      </c>
      <c r="B9658" s="1">
        <v>45350</v>
      </c>
      <c r="C9658">
        <v>174.98</v>
      </c>
      <c r="D9658">
        <v>175.3</v>
      </c>
      <c r="E9658">
        <v>175.3</v>
      </c>
      <c r="F9658">
        <v>173.4</v>
      </c>
      <c r="G9658">
        <v>173.42</v>
      </c>
      <c r="H9658">
        <v>7225</v>
      </c>
      <c r="I9658">
        <v>12.57</v>
      </c>
      <c r="J9658">
        <v>18</v>
      </c>
      <c r="K9658">
        <v>3062</v>
      </c>
      <c r="L9658">
        <v>42.38</v>
      </c>
    </row>
    <row r="9659" spans="1:12" x14ac:dyDescent="0.35">
      <c r="A9659" t="s">
        <v>1059</v>
      </c>
      <c r="B9659" s="1">
        <v>45350</v>
      </c>
      <c r="C9659">
        <v>641</v>
      </c>
      <c r="D9659">
        <v>641.35</v>
      </c>
      <c r="E9659">
        <v>642.15</v>
      </c>
      <c r="F9659">
        <v>623.65</v>
      </c>
      <c r="G9659">
        <v>628.6</v>
      </c>
      <c r="H9659">
        <v>21126</v>
      </c>
      <c r="I9659">
        <v>133.41</v>
      </c>
      <c r="J9659">
        <v>1955</v>
      </c>
      <c r="K9659">
        <v>11793</v>
      </c>
      <c r="L9659">
        <v>55.82</v>
      </c>
    </row>
    <row r="9660" spans="1:12" x14ac:dyDescent="0.35">
      <c r="A9660" t="s">
        <v>1058</v>
      </c>
      <c r="B9660" s="1">
        <v>45350</v>
      </c>
      <c r="C9660">
        <v>58.62</v>
      </c>
      <c r="D9660">
        <v>58.67</v>
      </c>
      <c r="E9660">
        <v>58.99</v>
      </c>
      <c r="F9660">
        <v>58.15</v>
      </c>
      <c r="G9660">
        <v>58.49</v>
      </c>
      <c r="H9660">
        <v>28404</v>
      </c>
      <c r="I9660">
        <v>16.66</v>
      </c>
      <c r="J9660">
        <v>309</v>
      </c>
      <c r="K9660">
        <v>23720</v>
      </c>
      <c r="L9660">
        <v>83.51</v>
      </c>
    </row>
    <row r="9661" spans="1:12" x14ac:dyDescent="0.35">
      <c r="A9661" t="s">
        <v>1057</v>
      </c>
      <c r="B9661" s="1">
        <v>45350</v>
      </c>
      <c r="C9661">
        <v>20.309999999999999</v>
      </c>
      <c r="D9661">
        <v>20.420000000000002</v>
      </c>
      <c r="E9661">
        <v>20.43</v>
      </c>
      <c r="F9661">
        <v>20.02</v>
      </c>
      <c r="G9661">
        <v>20.11</v>
      </c>
      <c r="H9661">
        <v>155950</v>
      </c>
      <c r="I9661">
        <v>31.41</v>
      </c>
      <c r="J9661">
        <v>1242</v>
      </c>
      <c r="K9661">
        <v>140904</v>
      </c>
      <c r="L9661">
        <v>90.35</v>
      </c>
    </row>
    <row r="9662" spans="1:12" x14ac:dyDescent="0.35">
      <c r="A9662" t="s">
        <v>1056</v>
      </c>
      <c r="B9662" s="1">
        <v>45350</v>
      </c>
      <c r="C9662">
        <v>619.45000000000005</v>
      </c>
      <c r="D9662">
        <v>633.4</v>
      </c>
      <c r="E9662">
        <v>640.95000000000005</v>
      </c>
      <c r="F9662">
        <v>607</v>
      </c>
      <c r="G9662">
        <v>617.25</v>
      </c>
      <c r="H9662">
        <v>43258</v>
      </c>
      <c r="I9662">
        <v>270.73</v>
      </c>
      <c r="J9662">
        <v>2626</v>
      </c>
      <c r="K9662">
        <v>22193</v>
      </c>
      <c r="L9662">
        <v>51.3</v>
      </c>
    </row>
    <row r="9663" spans="1:12" x14ac:dyDescent="0.35">
      <c r="A9663" t="s">
        <v>1055</v>
      </c>
      <c r="B9663" s="1">
        <v>45350</v>
      </c>
      <c r="C9663">
        <v>145.19</v>
      </c>
      <c r="D9663">
        <v>140.85</v>
      </c>
      <c r="E9663">
        <v>145.78</v>
      </c>
      <c r="F9663">
        <v>140.85</v>
      </c>
      <c r="G9663">
        <v>144.21</v>
      </c>
      <c r="H9663">
        <v>175028</v>
      </c>
      <c r="I9663">
        <v>253.69</v>
      </c>
      <c r="J9663">
        <v>5725</v>
      </c>
      <c r="K9663">
        <v>118336</v>
      </c>
      <c r="L9663">
        <v>67.61</v>
      </c>
    </row>
    <row r="9664" spans="1:12" x14ac:dyDescent="0.35">
      <c r="A9664" t="s">
        <v>1054</v>
      </c>
      <c r="B9664" s="1">
        <v>45350</v>
      </c>
      <c r="C9664">
        <v>61.1</v>
      </c>
      <c r="D9664">
        <v>61.1</v>
      </c>
      <c r="E9664">
        <v>61.2</v>
      </c>
      <c r="F9664">
        <v>60.01</v>
      </c>
      <c r="G9664">
        <v>60.3</v>
      </c>
      <c r="H9664">
        <v>115217</v>
      </c>
      <c r="I9664">
        <v>69.61</v>
      </c>
      <c r="J9664">
        <v>759</v>
      </c>
      <c r="K9664">
        <v>78197</v>
      </c>
      <c r="L9664">
        <v>67.87</v>
      </c>
    </row>
    <row r="9665" spans="1:12" x14ac:dyDescent="0.35">
      <c r="A9665" t="s">
        <v>1053</v>
      </c>
      <c r="B9665" s="1">
        <v>45350</v>
      </c>
      <c r="C9665">
        <v>30.52</v>
      </c>
      <c r="D9665">
        <v>30.75</v>
      </c>
      <c r="E9665">
        <v>30.75</v>
      </c>
      <c r="F9665">
        <v>29.91</v>
      </c>
      <c r="G9665">
        <v>30.1</v>
      </c>
      <c r="H9665">
        <v>72758</v>
      </c>
      <c r="I9665">
        <v>21.98</v>
      </c>
      <c r="J9665">
        <v>781</v>
      </c>
      <c r="K9665">
        <v>52052</v>
      </c>
      <c r="L9665">
        <v>71.540000000000006</v>
      </c>
    </row>
    <row r="9666" spans="1:12" x14ac:dyDescent="0.35">
      <c r="A9666" t="s">
        <v>1052</v>
      </c>
      <c r="B9666" s="1">
        <v>45350</v>
      </c>
      <c r="C9666">
        <v>225.46</v>
      </c>
      <c r="D9666">
        <v>225.46</v>
      </c>
      <c r="E9666">
        <v>226.09</v>
      </c>
      <c r="F9666">
        <v>222.4</v>
      </c>
      <c r="G9666">
        <v>223.28</v>
      </c>
      <c r="H9666">
        <v>2502</v>
      </c>
      <c r="I9666">
        <v>5.61</v>
      </c>
      <c r="J9666">
        <v>140</v>
      </c>
      <c r="K9666">
        <v>1752</v>
      </c>
      <c r="L9666">
        <v>70.02</v>
      </c>
    </row>
    <row r="9667" spans="1:12" x14ac:dyDescent="0.35">
      <c r="A9667" t="s">
        <v>1051</v>
      </c>
      <c r="B9667" s="1">
        <v>45350</v>
      </c>
      <c r="C9667">
        <v>30.65</v>
      </c>
      <c r="D9667">
        <v>30.98</v>
      </c>
      <c r="E9667">
        <v>30.98</v>
      </c>
      <c r="F9667">
        <v>30.16</v>
      </c>
      <c r="G9667">
        <v>30.29</v>
      </c>
      <c r="H9667">
        <v>484500</v>
      </c>
      <c r="I9667">
        <v>147.59</v>
      </c>
      <c r="J9667">
        <v>2099</v>
      </c>
      <c r="K9667">
        <v>377941</v>
      </c>
      <c r="L9667">
        <v>78.010000000000005</v>
      </c>
    </row>
    <row r="9668" spans="1:12" x14ac:dyDescent="0.35">
      <c r="A9668" t="s">
        <v>1050</v>
      </c>
      <c r="B9668" s="1">
        <v>45350</v>
      </c>
      <c r="C9668">
        <v>52.31</v>
      </c>
      <c r="D9668">
        <v>52.61</v>
      </c>
      <c r="E9668">
        <v>52.62</v>
      </c>
      <c r="F9668">
        <v>51.2</v>
      </c>
      <c r="G9668">
        <v>51.61</v>
      </c>
      <c r="H9668">
        <v>371430</v>
      </c>
      <c r="I9668">
        <v>192.16</v>
      </c>
      <c r="J9668">
        <v>4089</v>
      </c>
      <c r="K9668">
        <v>301909</v>
      </c>
      <c r="L9668">
        <v>81.28</v>
      </c>
    </row>
    <row r="9669" spans="1:12" x14ac:dyDescent="0.35">
      <c r="A9669" t="s">
        <v>1049</v>
      </c>
      <c r="B9669" s="1">
        <v>45350</v>
      </c>
      <c r="C9669">
        <v>35</v>
      </c>
      <c r="D9669">
        <v>35.020000000000003</v>
      </c>
      <c r="E9669">
        <v>35.020000000000003</v>
      </c>
      <c r="F9669">
        <v>34.44</v>
      </c>
      <c r="G9669">
        <v>34.56</v>
      </c>
      <c r="H9669">
        <v>50570</v>
      </c>
      <c r="I9669">
        <v>17.559999999999999</v>
      </c>
      <c r="J9669">
        <v>129</v>
      </c>
      <c r="K9669">
        <v>45901</v>
      </c>
      <c r="L9669">
        <v>90.77</v>
      </c>
    </row>
    <row r="9670" spans="1:12" x14ac:dyDescent="0.35">
      <c r="A9670" t="s">
        <v>1048</v>
      </c>
      <c r="B9670" s="1">
        <v>45350</v>
      </c>
      <c r="C9670">
        <v>855.5</v>
      </c>
      <c r="D9670">
        <v>859.75</v>
      </c>
      <c r="E9670">
        <v>868.55</v>
      </c>
      <c r="F9670">
        <v>852.05</v>
      </c>
      <c r="G9670">
        <v>864.15</v>
      </c>
      <c r="H9670">
        <v>52451</v>
      </c>
      <c r="I9670">
        <v>450.48</v>
      </c>
      <c r="J9670">
        <v>5204</v>
      </c>
      <c r="K9670">
        <v>33754</v>
      </c>
      <c r="L9670">
        <v>64.349999999999994</v>
      </c>
    </row>
    <row r="9671" spans="1:12" x14ac:dyDescent="0.35">
      <c r="A9671" t="s">
        <v>1047</v>
      </c>
      <c r="B9671" s="1">
        <v>45350</v>
      </c>
      <c r="C9671">
        <v>216.95</v>
      </c>
      <c r="D9671">
        <v>217.65</v>
      </c>
      <c r="E9671">
        <v>218.9</v>
      </c>
      <c r="F9671">
        <v>210.05</v>
      </c>
      <c r="G9671">
        <v>211.35</v>
      </c>
      <c r="H9671">
        <v>154185</v>
      </c>
      <c r="I9671">
        <v>329.11</v>
      </c>
      <c r="J9671">
        <v>8089</v>
      </c>
      <c r="K9671">
        <v>94471</v>
      </c>
      <c r="L9671">
        <v>61.27</v>
      </c>
    </row>
    <row r="9672" spans="1:12" x14ac:dyDescent="0.35">
      <c r="A9672" t="s">
        <v>1046</v>
      </c>
      <c r="B9672" s="1">
        <v>45350</v>
      </c>
      <c r="C9672">
        <v>98.95</v>
      </c>
      <c r="D9672">
        <v>99.4</v>
      </c>
      <c r="E9672">
        <v>100.7</v>
      </c>
      <c r="F9672">
        <v>94.45</v>
      </c>
      <c r="G9672">
        <v>95.45</v>
      </c>
      <c r="H9672">
        <v>4960704</v>
      </c>
      <c r="I9672">
        <v>4790.33</v>
      </c>
      <c r="J9672">
        <v>19607</v>
      </c>
      <c r="K9672">
        <v>1466341</v>
      </c>
      <c r="L9672">
        <v>29.56</v>
      </c>
    </row>
    <row r="9673" spans="1:12" x14ac:dyDescent="0.35">
      <c r="A9673" t="s">
        <v>1045</v>
      </c>
      <c r="B9673" s="1">
        <v>45350</v>
      </c>
      <c r="C9673">
        <v>28.25</v>
      </c>
      <c r="D9673">
        <v>27.45</v>
      </c>
      <c r="E9673">
        <v>27.75</v>
      </c>
      <c r="F9673">
        <v>25.45</v>
      </c>
      <c r="G9673">
        <v>25.45</v>
      </c>
      <c r="H9673">
        <v>2208684</v>
      </c>
      <c r="I9673">
        <v>570.92999999999995</v>
      </c>
      <c r="J9673">
        <v>5497</v>
      </c>
      <c r="K9673">
        <v>1009677</v>
      </c>
      <c r="L9673">
        <v>45.71</v>
      </c>
    </row>
    <row r="9674" spans="1:12" x14ac:dyDescent="0.35">
      <c r="A9674" t="s">
        <v>1044</v>
      </c>
      <c r="B9674" s="1">
        <v>45350</v>
      </c>
      <c r="C9674">
        <v>272.60000000000002</v>
      </c>
      <c r="D9674">
        <v>273.8</v>
      </c>
      <c r="E9674">
        <v>275.10000000000002</v>
      </c>
      <c r="F9674">
        <v>263.5</v>
      </c>
      <c r="G9674">
        <v>264.8</v>
      </c>
      <c r="H9674">
        <v>966541</v>
      </c>
      <c r="I9674">
        <v>2589.2199999999998</v>
      </c>
      <c r="J9674">
        <v>19233</v>
      </c>
      <c r="K9674">
        <v>423823</v>
      </c>
      <c r="L9674">
        <v>43.85</v>
      </c>
    </row>
    <row r="9675" spans="1:12" x14ac:dyDescent="0.35">
      <c r="A9675" t="s">
        <v>1043</v>
      </c>
      <c r="B9675" s="1">
        <v>45350</v>
      </c>
      <c r="C9675">
        <v>23.15</v>
      </c>
      <c r="D9675">
        <v>23.45</v>
      </c>
      <c r="E9675">
        <v>23.45</v>
      </c>
      <c r="F9675">
        <v>21.25</v>
      </c>
      <c r="G9675">
        <v>21.5</v>
      </c>
      <c r="H9675">
        <v>37496</v>
      </c>
      <c r="I9675">
        <v>8.2100000000000009</v>
      </c>
      <c r="J9675">
        <v>281</v>
      </c>
      <c r="K9675">
        <v>20818</v>
      </c>
      <c r="L9675">
        <v>55.52</v>
      </c>
    </row>
    <row r="9676" spans="1:12" x14ac:dyDescent="0.35">
      <c r="A9676" t="s">
        <v>1042</v>
      </c>
      <c r="B9676" s="1">
        <v>45350</v>
      </c>
      <c r="C9676">
        <v>36.06</v>
      </c>
      <c r="D9676">
        <v>36.57</v>
      </c>
      <c r="E9676">
        <v>36.57</v>
      </c>
      <c r="F9676">
        <v>35.520000000000003</v>
      </c>
      <c r="G9676">
        <v>35.69</v>
      </c>
      <c r="H9676">
        <v>42603</v>
      </c>
      <c r="I9676">
        <v>15.25</v>
      </c>
      <c r="J9676">
        <v>469</v>
      </c>
      <c r="K9676">
        <v>25442</v>
      </c>
      <c r="L9676">
        <v>59.72</v>
      </c>
    </row>
    <row r="9677" spans="1:12" x14ac:dyDescent="0.35">
      <c r="A9677" t="s">
        <v>1041</v>
      </c>
      <c r="B9677" s="1">
        <v>45350</v>
      </c>
      <c r="C9677">
        <v>54.6</v>
      </c>
      <c r="D9677">
        <v>54.59</v>
      </c>
      <c r="E9677">
        <v>54.7</v>
      </c>
      <c r="F9677">
        <v>54.59</v>
      </c>
      <c r="G9677">
        <v>54.64</v>
      </c>
      <c r="H9677">
        <v>81116</v>
      </c>
      <c r="I9677">
        <v>44.35</v>
      </c>
      <c r="J9677">
        <v>78</v>
      </c>
      <c r="K9677">
        <v>73203</v>
      </c>
      <c r="L9677">
        <v>90.24</v>
      </c>
    </row>
    <row r="9678" spans="1:12" x14ac:dyDescent="0.35">
      <c r="A9678" t="s">
        <v>1040</v>
      </c>
      <c r="B9678" s="1">
        <v>45350</v>
      </c>
      <c r="C9678">
        <v>126.5</v>
      </c>
      <c r="D9678">
        <v>126.55</v>
      </c>
      <c r="E9678">
        <v>128.80000000000001</v>
      </c>
      <c r="F9678">
        <v>122.5</v>
      </c>
      <c r="G9678">
        <v>123.2</v>
      </c>
      <c r="H9678">
        <v>97574</v>
      </c>
      <c r="I9678">
        <v>122.04</v>
      </c>
      <c r="J9678">
        <v>4007</v>
      </c>
      <c r="K9678">
        <v>58171</v>
      </c>
      <c r="L9678">
        <v>59.62</v>
      </c>
    </row>
    <row r="9679" spans="1:12" x14ac:dyDescent="0.35">
      <c r="A9679" t="s">
        <v>1039</v>
      </c>
      <c r="B9679" s="1">
        <v>45350</v>
      </c>
      <c r="C9679">
        <v>78.150000000000006</v>
      </c>
      <c r="D9679">
        <v>78.55</v>
      </c>
      <c r="E9679">
        <v>82.05</v>
      </c>
      <c r="F9679">
        <v>76.400000000000006</v>
      </c>
      <c r="G9679">
        <v>77.5</v>
      </c>
      <c r="H9679">
        <v>4077073</v>
      </c>
      <c r="I9679">
        <v>3263.43</v>
      </c>
      <c r="J9679">
        <v>20264</v>
      </c>
      <c r="K9679">
        <v>1661861</v>
      </c>
      <c r="L9679">
        <v>40.76</v>
      </c>
    </row>
    <row r="9680" spans="1:12" x14ac:dyDescent="0.35">
      <c r="A9680" t="s">
        <v>1038</v>
      </c>
      <c r="B9680" s="1">
        <v>45350</v>
      </c>
      <c r="C9680">
        <v>272.14999999999998</v>
      </c>
      <c r="D9680">
        <v>275</v>
      </c>
      <c r="E9680">
        <v>278.25</v>
      </c>
      <c r="F9680">
        <v>265.05</v>
      </c>
      <c r="G9680">
        <v>270.5</v>
      </c>
      <c r="H9680">
        <v>25141</v>
      </c>
      <c r="I9680">
        <v>68.66</v>
      </c>
      <c r="J9680">
        <v>1791</v>
      </c>
      <c r="K9680">
        <v>16646</v>
      </c>
      <c r="L9680">
        <v>66.209999999999994</v>
      </c>
    </row>
    <row r="9681" spans="1:12" x14ac:dyDescent="0.35">
      <c r="A9681" t="s">
        <v>1037</v>
      </c>
      <c r="B9681" s="1">
        <v>45350</v>
      </c>
      <c r="C9681">
        <v>945.75</v>
      </c>
      <c r="D9681">
        <v>950.65</v>
      </c>
      <c r="E9681">
        <v>999.9</v>
      </c>
      <c r="F9681">
        <v>913.7</v>
      </c>
      <c r="G9681">
        <v>953.1</v>
      </c>
      <c r="H9681">
        <v>240817</v>
      </c>
      <c r="I9681">
        <v>2339.42</v>
      </c>
      <c r="J9681">
        <v>21526</v>
      </c>
      <c r="K9681">
        <v>66095</v>
      </c>
      <c r="L9681">
        <v>27.45</v>
      </c>
    </row>
    <row r="9682" spans="1:12" x14ac:dyDescent="0.35">
      <c r="A9682" t="s">
        <v>1036</v>
      </c>
      <c r="B9682" s="1">
        <v>45350</v>
      </c>
      <c r="C9682">
        <v>25.7</v>
      </c>
      <c r="D9682">
        <v>25.35</v>
      </c>
      <c r="E9682">
        <v>26.55</v>
      </c>
      <c r="F9682">
        <v>23.8</v>
      </c>
      <c r="G9682">
        <v>23.95</v>
      </c>
      <c r="H9682">
        <v>1679503</v>
      </c>
      <c r="I9682">
        <v>413.23</v>
      </c>
      <c r="J9682">
        <v>4604</v>
      </c>
      <c r="K9682">
        <v>1071972</v>
      </c>
      <c r="L9682">
        <v>63.83</v>
      </c>
    </row>
    <row r="9683" spans="1:12" x14ac:dyDescent="0.35">
      <c r="A9683" t="s">
        <v>1035</v>
      </c>
      <c r="B9683" s="1">
        <v>45350</v>
      </c>
      <c r="C9683">
        <v>231.95</v>
      </c>
      <c r="D9683">
        <v>229.15</v>
      </c>
      <c r="E9683">
        <v>236.5</v>
      </c>
      <c r="F9683">
        <v>222.1</v>
      </c>
      <c r="G9683">
        <v>224.7</v>
      </c>
      <c r="H9683">
        <v>39302</v>
      </c>
      <c r="I9683">
        <v>89.74</v>
      </c>
      <c r="J9683">
        <v>2380</v>
      </c>
      <c r="K9683">
        <v>19961</v>
      </c>
      <c r="L9683">
        <v>50.79</v>
      </c>
    </row>
    <row r="9684" spans="1:12" x14ac:dyDescent="0.35">
      <c r="A9684" t="s">
        <v>1034</v>
      </c>
      <c r="B9684" s="1">
        <v>45350</v>
      </c>
      <c r="C9684">
        <v>429.4</v>
      </c>
      <c r="D9684">
        <v>431.3</v>
      </c>
      <c r="E9684">
        <v>431.5</v>
      </c>
      <c r="F9684">
        <v>416.55</v>
      </c>
      <c r="G9684">
        <v>423.1</v>
      </c>
      <c r="H9684">
        <v>595100</v>
      </c>
      <c r="I9684">
        <v>2517.14</v>
      </c>
      <c r="J9684">
        <v>20199</v>
      </c>
      <c r="K9684">
        <v>413880</v>
      </c>
      <c r="L9684">
        <v>69.55</v>
      </c>
    </row>
    <row r="9685" spans="1:12" x14ac:dyDescent="0.35">
      <c r="A9685" t="s">
        <v>1033</v>
      </c>
      <c r="B9685" s="1">
        <v>45350</v>
      </c>
      <c r="C9685">
        <v>149.65</v>
      </c>
      <c r="D9685">
        <v>149.01</v>
      </c>
      <c r="E9685">
        <v>150.26</v>
      </c>
      <c r="F9685">
        <v>146.71</v>
      </c>
      <c r="G9685">
        <v>147.5</v>
      </c>
      <c r="H9685">
        <v>30129</v>
      </c>
      <c r="I9685">
        <v>44.66</v>
      </c>
      <c r="J9685">
        <v>309</v>
      </c>
      <c r="K9685">
        <v>28522</v>
      </c>
      <c r="L9685">
        <v>94.67</v>
      </c>
    </row>
    <row r="9686" spans="1:12" x14ac:dyDescent="0.35">
      <c r="A9686" t="s">
        <v>1788</v>
      </c>
      <c r="B9686" s="1">
        <v>45350</v>
      </c>
      <c r="C9686">
        <v>211.26</v>
      </c>
      <c r="D9686">
        <v>211.26</v>
      </c>
      <c r="E9686">
        <v>211.26</v>
      </c>
      <c r="F9686">
        <v>208</v>
      </c>
      <c r="G9686">
        <v>208.57</v>
      </c>
      <c r="H9686">
        <v>3701</v>
      </c>
      <c r="I9686">
        <v>7.75</v>
      </c>
      <c r="J9686">
        <v>168</v>
      </c>
      <c r="K9686">
        <v>2580</v>
      </c>
      <c r="L9686">
        <v>69.709999999999994</v>
      </c>
    </row>
    <row r="9687" spans="1:12" x14ac:dyDescent="0.35">
      <c r="A9687" t="s">
        <v>1032</v>
      </c>
      <c r="B9687" s="1">
        <v>45350</v>
      </c>
      <c r="C9687">
        <v>424.45</v>
      </c>
      <c r="D9687">
        <v>425</v>
      </c>
      <c r="E9687">
        <v>434.4</v>
      </c>
      <c r="F9687">
        <v>408</v>
      </c>
      <c r="G9687">
        <v>411.05</v>
      </c>
      <c r="H9687">
        <v>1426082</v>
      </c>
      <c r="I9687">
        <v>6004.34</v>
      </c>
      <c r="J9687">
        <v>32018</v>
      </c>
      <c r="K9687">
        <v>357397</v>
      </c>
      <c r="L9687">
        <v>25.06</v>
      </c>
    </row>
    <row r="9688" spans="1:12" x14ac:dyDescent="0.35">
      <c r="A9688" t="s">
        <v>1031</v>
      </c>
      <c r="B9688" s="1">
        <v>45350</v>
      </c>
      <c r="C9688">
        <v>185.2</v>
      </c>
      <c r="D9688">
        <v>185.21</v>
      </c>
      <c r="E9688">
        <v>185.49</v>
      </c>
      <c r="F9688">
        <v>181.6</v>
      </c>
      <c r="G9688">
        <v>181.88</v>
      </c>
      <c r="H9688">
        <v>195152</v>
      </c>
      <c r="I9688">
        <v>357</v>
      </c>
      <c r="J9688">
        <v>945</v>
      </c>
      <c r="K9688">
        <v>174439</v>
      </c>
      <c r="L9688">
        <v>89.39</v>
      </c>
    </row>
    <row r="9689" spans="1:12" x14ac:dyDescent="0.35">
      <c r="A9689" t="s">
        <v>1030</v>
      </c>
      <c r="B9689" s="1">
        <v>45350</v>
      </c>
      <c r="C9689">
        <v>18.27</v>
      </c>
      <c r="D9689">
        <v>18.8</v>
      </c>
      <c r="E9689">
        <v>18.8</v>
      </c>
      <c r="F9689">
        <v>17.89</v>
      </c>
      <c r="G9689">
        <v>17.93</v>
      </c>
      <c r="H9689">
        <v>1151186</v>
      </c>
      <c r="I9689">
        <v>207.46</v>
      </c>
      <c r="J9689">
        <v>6165</v>
      </c>
      <c r="K9689">
        <v>1001758</v>
      </c>
      <c r="L9689">
        <v>87.02</v>
      </c>
    </row>
    <row r="9690" spans="1:12" x14ac:dyDescent="0.35">
      <c r="A9690" t="s">
        <v>1029</v>
      </c>
      <c r="B9690" s="1">
        <v>45350</v>
      </c>
      <c r="C9690">
        <v>185.84</v>
      </c>
      <c r="D9690">
        <v>191.4</v>
      </c>
      <c r="E9690">
        <v>191.4</v>
      </c>
      <c r="F9690">
        <v>181.85</v>
      </c>
      <c r="G9690">
        <v>182.48</v>
      </c>
      <c r="H9690">
        <v>338677</v>
      </c>
      <c r="I9690">
        <v>620.57000000000005</v>
      </c>
      <c r="J9690">
        <v>8121</v>
      </c>
      <c r="K9690">
        <v>249684</v>
      </c>
      <c r="L9690">
        <v>73.72</v>
      </c>
    </row>
    <row r="9691" spans="1:12" x14ac:dyDescent="0.35">
      <c r="A9691" t="s">
        <v>1028</v>
      </c>
      <c r="B9691" s="1">
        <v>45350</v>
      </c>
      <c r="C9691">
        <v>47.15</v>
      </c>
      <c r="D9691">
        <v>47.6</v>
      </c>
      <c r="E9691">
        <v>48.2</v>
      </c>
      <c r="F9691">
        <v>44.8</v>
      </c>
      <c r="G9691">
        <v>45.5</v>
      </c>
      <c r="H9691">
        <v>641399</v>
      </c>
      <c r="I9691">
        <v>295.91000000000003</v>
      </c>
      <c r="J9691">
        <v>4702</v>
      </c>
      <c r="K9691">
        <v>342729</v>
      </c>
      <c r="L9691">
        <v>53.43</v>
      </c>
    </row>
    <row r="9692" spans="1:12" x14ac:dyDescent="0.35">
      <c r="A9692" t="s">
        <v>1027</v>
      </c>
      <c r="B9692" s="1">
        <v>45350</v>
      </c>
      <c r="C9692">
        <v>419.95</v>
      </c>
      <c r="D9692">
        <v>424.5</v>
      </c>
      <c r="E9692">
        <v>429.9</v>
      </c>
      <c r="F9692">
        <v>417.2</v>
      </c>
      <c r="G9692">
        <v>419.6</v>
      </c>
      <c r="H9692">
        <v>257478</v>
      </c>
      <c r="I9692">
        <v>1089.8699999999999</v>
      </c>
      <c r="J9692">
        <v>10613</v>
      </c>
      <c r="K9692">
        <v>104719</v>
      </c>
      <c r="L9692">
        <v>40.67</v>
      </c>
    </row>
    <row r="9693" spans="1:12" x14ac:dyDescent="0.35">
      <c r="A9693" t="s">
        <v>1026</v>
      </c>
      <c r="B9693" s="1">
        <v>45350</v>
      </c>
      <c r="C9693">
        <v>1512.55</v>
      </c>
      <c r="D9693">
        <v>1512.55</v>
      </c>
      <c r="E9693">
        <v>1525.7</v>
      </c>
      <c r="F9693">
        <v>1462.05</v>
      </c>
      <c r="G9693">
        <v>1466</v>
      </c>
      <c r="H9693">
        <v>366217</v>
      </c>
      <c r="I9693">
        <v>5499.63</v>
      </c>
      <c r="J9693">
        <v>17795</v>
      </c>
      <c r="K9693">
        <v>237104</v>
      </c>
      <c r="L9693">
        <v>64.739999999999995</v>
      </c>
    </row>
    <row r="9694" spans="1:12" x14ac:dyDescent="0.35">
      <c r="A9694" t="s">
        <v>1025</v>
      </c>
      <c r="B9694" s="1">
        <v>45350</v>
      </c>
      <c r="C9694">
        <v>21.25</v>
      </c>
      <c r="D9694">
        <v>21.4</v>
      </c>
      <c r="E9694">
        <v>21.75</v>
      </c>
      <c r="F9694">
        <v>19.8</v>
      </c>
      <c r="G9694">
        <v>20.2</v>
      </c>
      <c r="H9694">
        <v>406400</v>
      </c>
      <c r="I9694">
        <v>84.59</v>
      </c>
      <c r="J9694">
        <v>1105</v>
      </c>
      <c r="K9694">
        <v>293717</v>
      </c>
      <c r="L9694">
        <v>72.27</v>
      </c>
    </row>
    <row r="9695" spans="1:12" x14ac:dyDescent="0.35">
      <c r="A9695" t="s">
        <v>1024</v>
      </c>
      <c r="B9695" s="1">
        <v>45350</v>
      </c>
      <c r="C9695">
        <v>935.4</v>
      </c>
      <c r="D9695">
        <v>945</v>
      </c>
      <c r="E9695">
        <v>979.95</v>
      </c>
      <c r="F9695">
        <v>941.5</v>
      </c>
      <c r="G9695">
        <v>964.35</v>
      </c>
      <c r="H9695">
        <v>3335190</v>
      </c>
      <c r="I9695">
        <v>32169.45</v>
      </c>
      <c r="J9695">
        <v>103343</v>
      </c>
      <c r="K9695">
        <v>1129468</v>
      </c>
      <c r="L9695">
        <v>33.869999999999997</v>
      </c>
    </row>
    <row r="9696" spans="1:12" x14ac:dyDescent="0.35">
      <c r="A9696" t="s">
        <v>1023</v>
      </c>
      <c r="B9696" s="1">
        <v>45350</v>
      </c>
      <c r="C9696">
        <v>1631.8</v>
      </c>
      <c r="D9696">
        <v>1645.8</v>
      </c>
      <c r="E9696">
        <v>1645.8</v>
      </c>
      <c r="F9696">
        <v>1588.85</v>
      </c>
      <c r="G9696">
        <v>1605.4</v>
      </c>
      <c r="H9696">
        <v>526261</v>
      </c>
      <c r="I9696">
        <v>8500.9699999999993</v>
      </c>
      <c r="J9696">
        <v>35629</v>
      </c>
      <c r="K9696">
        <v>212621</v>
      </c>
      <c r="L9696">
        <v>40.4</v>
      </c>
    </row>
    <row r="9697" spans="1:12" x14ac:dyDescent="0.35">
      <c r="A9697" t="s">
        <v>1022</v>
      </c>
      <c r="B9697" s="1">
        <v>45350</v>
      </c>
      <c r="C9697">
        <v>1125</v>
      </c>
      <c r="D9697">
        <v>1129</v>
      </c>
      <c r="E9697">
        <v>1135</v>
      </c>
      <c r="F9697">
        <v>1106.8</v>
      </c>
      <c r="G9697">
        <v>1125.75</v>
      </c>
      <c r="H9697">
        <v>377791</v>
      </c>
      <c r="I9697">
        <v>4194.25</v>
      </c>
      <c r="J9697">
        <v>10048</v>
      </c>
      <c r="K9697">
        <v>334894</v>
      </c>
      <c r="L9697">
        <v>88.65</v>
      </c>
    </row>
    <row r="9698" spans="1:12" x14ac:dyDescent="0.35">
      <c r="A9698" t="s">
        <v>1021</v>
      </c>
      <c r="B9698" s="1">
        <v>45350</v>
      </c>
      <c r="C9698">
        <v>133</v>
      </c>
      <c r="D9698">
        <v>133.05000000000001</v>
      </c>
      <c r="E9698">
        <v>134.80000000000001</v>
      </c>
      <c r="F9698">
        <v>130.1</v>
      </c>
      <c r="G9698">
        <v>131.05000000000001</v>
      </c>
      <c r="H9698">
        <v>61139</v>
      </c>
      <c r="I9698">
        <v>80.64</v>
      </c>
      <c r="J9698">
        <v>1435</v>
      </c>
      <c r="K9698">
        <v>37185</v>
      </c>
      <c r="L9698">
        <v>60.82</v>
      </c>
    </row>
    <row r="9699" spans="1:12" x14ac:dyDescent="0.35">
      <c r="A9699" t="s">
        <v>1020</v>
      </c>
      <c r="B9699" s="1">
        <v>45350</v>
      </c>
      <c r="C9699">
        <v>338.95</v>
      </c>
      <c r="D9699">
        <v>339</v>
      </c>
      <c r="E9699">
        <v>352.95</v>
      </c>
      <c r="F9699">
        <v>330</v>
      </c>
      <c r="G9699">
        <v>347.6</v>
      </c>
      <c r="H9699">
        <v>36562</v>
      </c>
      <c r="I9699">
        <v>126.08</v>
      </c>
      <c r="J9699">
        <v>3416</v>
      </c>
      <c r="K9699">
        <v>18246</v>
      </c>
      <c r="L9699">
        <v>49.9</v>
      </c>
    </row>
    <row r="9700" spans="1:12" x14ac:dyDescent="0.35">
      <c r="A9700" t="s">
        <v>1805</v>
      </c>
      <c r="B9700" s="1">
        <v>45350</v>
      </c>
      <c r="C9700">
        <v>91.65</v>
      </c>
      <c r="D9700">
        <v>92.8</v>
      </c>
      <c r="E9700">
        <v>94.7</v>
      </c>
      <c r="F9700">
        <v>83.2</v>
      </c>
      <c r="G9700">
        <v>86.6</v>
      </c>
      <c r="H9700">
        <v>503752</v>
      </c>
      <c r="I9700">
        <v>448.41</v>
      </c>
      <c r="J9700">
        <v>4423</v>
      </c>
      <c r="K9700">
        <v>256802</v>
      </c>
      <c r="L9700">
        <v>50.98</v>
      </c>
    </row>
    <row r="9701" spans="1:12" x14ac:dyDescent="0.35">
      <c r="A9701" t="s">
        <v>1019</v>
      </c>
      <c r="B9701" s="1">
        <v>45350</v>
      </c>
      <c r="C9701">
        <v>701.8</v>
      </c>
      <c r="D9701">
        <v>692</v>
      </c>
      <c r="E9701">
        <v>707.55</v>
      </c>
      <c r="F9701">
        <v>690.75</v>
      </c>
      <c r="G9701">
        <v>695.75</v>
      </c>
      <c r="H9701">
        <v>63706</v>
      </c>
      <c r="I9701">
        <v>445.08</v>
      </c>
      <c r="J9701">
        <v>6129</v>
      </c>
      <c r="K9701">
        <v>28474</v>
      </c>
      <c r="L9701">
        <v>44.7</v>
      </c>
    </row>
    <row r="9702" spans="1:12" x14ac:dyDescent="0.35">
      <c r="A9702" t="s">
        <v>1018</v>
      </c>
      <c r="B9702" s="1">
        <v>45350</v>
      </c>
      <c r="C9702">
        <v>88</v>
      </c>
      <c r="D9702">
        <v>87.55</v>
      </c>
      <c r="E9702">
        <v>87.95</v>
      </c>
      <c r="F9702">
        <v>84.8</v>
      </c>
      <c r="G9702">
        <v>86.5</v>
      </c>
      <c r="H9702">
        <v>1495321</v>
      </c>
      <c r="I9702">
        <v>1293.79</v>
      </c>
      <c r="J9702">
        <v>2467</v>
      </c>
      <c r="K9702">
        <v>798278</v>
      </c>
      <c r="L9702">
        <v>53.39</v>
      </c>
    </row>
    <row r="9703" spans="1:12" x14ac:dyDescent="0.35">
      <c r="A9703" t="s">
        <v>1017</v>
      </c>
      <c r="B9703" s="1">
        <v>45350</v>
      </c>
      <c r="C9703">
        <v>491.6</v>
      </c>
      <c r="D9703">
        <v>497.95</v>
      </c>
      <c r="E9703">
        <v>501.25</v>
      </c>
      <c r="F9703">
        <v>490</v>
      </c>
      <c r="G9703">
        <v>497.25</v>
      </c>
      <c r="H9703">
        <v>14428</v>
      </c>
      <c r="I9703">
        <v>71.25</v>
      </c>
      <c r="J9703">
        <v>1460</v>
      </c>
      <c r="K9703">
        <v>9914</v>
      </c>
      <c r="L9703">
        <v>68.709999999999994</v>
      </c>
    </row>
    <row r="9704" spans="1:12" x14ac:dyDescent="0.35">
      <c r="A9704" t="s">
        <v>1016</v>
      </c>
      <c r="B9704" s="1">
        <v>45350</v>
      </c>
      <c r="C9704">
        <v>515.9</v>
      </c>
      <c r="D9704">
        <v>527.95000000000005</v>
      </c>
      <c r="E9704">
        <v>544.45000000000005</v>
      </c>
      <c r="F9704">
        <v>503.45</v>
      </c>
      <c r="G9704">
        <v>513.85</v>
      </c>
      <c r="H9704">
        <v>908672</v>
      </c>
      <c r="I9704">
        <v>4799.5600000000004</v>
      </c>
      <c r="J9704">
        <v>36554</v>
      </c>
      <c r="K9704">
        <v>383872</v>
      </c>
      <c r="L9704">
        <v>42.25</v>
      </c>
    </row>
    <row r="9705" spans="1:12" x14ac:dyDescent="0.35">
      <c r="A9705" t="s">
        <v>1015</v>
      </c>
      <c r="B9705" s="1">
        <v>45350</v>
      </c>
      <c r="C9705">
        <v>1442.6</v>
      </c>
      <c r="D9705">
        <v>1448.15</v>
      </c>
      <c r="E9705">
        <v>1459.95</v>
      </c>
      <c r="F9705">
        <v>1422</v>
      </c>
      <c r="G9705">
        <v>1442.2</v>
      </c>
      <c r="H9705">
        <v>319058</v>
      </c>
      <c r="I9705">
        <v>4597.71</v>
      </c>
      <c r="J9705">
        <v>42047</v>
      </c>
      <c r="K9705">
        <v>189917</v>
      </c>
      <c r="L9705">
        <v>59.52</v>
      </c>
    </row>
    <row r="9706" spans="1:12" x14ac:dyDescent="0.35">
      <c r="A9706" t="s">
        <v>1014</v>
      </c>
      <c r="B9706" s="1">
        <v>45350</v>
      </c>
      <c r="C9706">
        <v>3720.25</v>
      </c>
      <c r="D9706">
        <v>3731.7</v>
      </c>
      <c r="E9706">
        <v>3758</v>
      </c>
      <c r="F9706">
        <v>3650</v>
      </c>
      <c r="G9706">
        <v>3660.05</v>
      </c>
      <c r="H9706">
        <v>342279</v>
      </c>
      <c r="I9706">
        <v>12661.55</v>
      </c>
      <c r="J9706">
        <v>34073</v>
      </c>
      <c r="K9706">
        <v>66244</v>
      </c>
      <c r="L9706">
        <v>19.350000000000001</v>
      </c>
    </row>
    <row r="9707" spans="1:12" x14ac:dyDescent="0.35">
      <c r="A9707" t="s">
        <v>1012</v>
      </c>
      <c r="B9707" s="1">
        <v>45350</v>
      </c>
      <c r="C9707">
        <v>1153.3</v>
      </c>
      <c r="D9707">
        <v>1151.1500000000001</v>
      </c>
      <c r="E9707">
        <v>1166</v>
      </c>
      <c r="F9707">
        <v>1133</v>
      </c>
      <c r="G9707">
        <v>1137.6500000000001</v>
      </c>
      <c r="H9707">
        <v>1197154</v>
      </c>
      <c r="I9707">
        <v>13750.77</v>
      </c>
      <c r="J9707">
        <v>29621</v>
      </c>
      <c r="K9707">
        <v>847324</v>
      </c>
      <c r="L9707">
        <v>70.78</v>
      </c>
    </row>
    <row r="9708" spans="1:12" x14ac:dyDescent="0.35">
      <c r="A9708" t="s">
        <v>1011</v>
      </c>
      <c r="B9708" s="1">
        <v>45350</v>
      </c>
      <c r="C9708">
        <v>256.64999999999998</v>
      </c>
      <c r="D9708">
        <v>264</v>
      </c>
      <c r="E9708">
        <v>273</v>
      </c>
      <c r="F9708">
        <v>259.89999999999998</v>
      </c>
      <c r="G9708">
        <v>269.39999999999998</v>
      </c>
      <c r="H9708">
        <v>47030</v>
      </c>
      <c r="I9708">
        <v>125.96</v>
      </c>
      <c r="J9708">
        <v>1999</v>
      </c>
      <c r="K9708">
        <v>31049</v>
      </c>
      <c r="L9708">
        <v>66.02</v>
      </c>
    </row>
    <row r="9709" spans="1:12" x14ac:dyDescent="0.35">
      <c r="A9709" t="s">
        <v>1010</v>
      </c>
      <c r="B9709" s="1">
        <v>45350</v>
      </c>
      <c r="C9709">
        <v>2092.5500000000002</v>
      </c>
      <c r="D9709">
        <v>2145.0500000000002</v>
      </c>
      <c r="E9709">
        <v>2230</v>
      </c>
      <c r="F9709">
        <v>2094.9499999999998</v>
      </c>
      <c r="G9709">
        <v>2113.9</v>
      </c>
      <c r="H9709">
        <v>4516770</v>
      </c>
      <c r="I9709">
        <v>98177.24</v>
      </c>
      <c r="J9709">
        <v>208892</v>
      </c>
      <c r="K9709">
        <v>663265</v>
      </c>
      <c r="L9709">
        <v>14.68</v>
      </c>
    </row>
    <row r="9710" spans="1:12" x14ac:dyDescent="0.35">
      <c r="A9710" t="s">
        <v>1009</v>
      </c>
      <c r="B9710" s="1">
        <v>45350</v>
      </c>
      <c r="C9710">
        <v>1418.45</v>
      </c>
      <c r="D9710">
        <v>1427.65</v>
      </c>
      <c r="E9710">
        <v>1435.95</v>
      </c>
      <c r="F9710">
        <v>1334.65</v>
      </c>
      <c r="G9710">
        <v>1394.55</v>
      </c>
      <c r="H9710">
        <v>17512</v>
      </c>
      <c r="I9710">
        <v>242.4</v>
      </c>
      <c r="J9710">
        <v>2562</v>
      </c>
      <c r="K9710">
        <v>7670</v>
      </c>
      <c r="L9710">
        <v>43.8</v>
      </c>
    </row>
    <row r="9711" spans="1:12" x14ac:dyDescent="0.35">
      <c r="A9711" t="s">
        <v>1008</v>
      </c>
      <c r="B9711" s="1">
        <v>45350</v>
      </c>
      <c r="C9711">
        <v>515.35</v>
      </c>
      <c r="D9711">
        <v>518.65</v>
      </c>
      <c r="E9711">
        <v>519.85</v>
      </c>
      <c r="F9711">
        <v>501.55</v>
      </c>
      <c r="G9711">
        <v>506.05</v>
      </c>
      <c r="H9711">
        <v>124407</v>
      </c>
      <c r="I9711">
        <v>634.89</v>
      </c>
      <c r="J9711">
        <v>5047</v>
      </c>
      <c r="K9711">
        <v>103508</v>
      </c>
      <c r="L9711">
        <v>83.2</v>
      </c>
    </row>
    <row r="9712" spans="1:12" x14ac:dyDescent="0.35">
      <c r="A9712" t="s">
        <v>1007</v>
      </c>
      <c r="B9712" s="1">
        <v>45350</v>
      </c>
      <c r="C9712">
        <v>849.9</v>
      </c>
      <c r="D9712">
        <v>857</v>
      </c>
      <c r="E9712">
        <v>868.55</v>
      </c>
      <c r="F9712">
        <v>842</v>
      </c>
      <c r="G9712">
        <v>851.55</v>
      </c>
      <c r="H9712">
        <v>2578836</v>
      </c>
      <c r="I9712">
        <v>22107.63</v>
      </c>
      <c r="J9712">
        <v>98513</v>
      </c>
      <c r="K9712">
        <v>1726910</v>
      </c>
      <c r="L9712">
        <v>66.959999999999994</v>
      </c>
    </row>
    <row r="9713" spans="1:12" x14ac:dyDescent="0.35">
      <c r="A9713" t="s">
        <v>1006</v>
      </c>
      <c r="B9713" s="1">
        <v>45350</v>
      </c>
      <c r="C9713">
        <v>280.89999999999998</v>
      </c>
      <c r="D9713">
        <v>281.3</v>
      </c>
      <c r="E9713">
        <v>281.3</v>
      </c>
      <c r="F9713">
        <v>271.10000000000002</v>
      </c>
      <c r="G9713">
        <v>274</v>
      </c>
      <c r="H9713">
        <v>67894</v>
      </c>
      <c r="I9713">
        <v>187.61</v>
      </c>
      <c r="J9713">
        <v>4405</v>
      </c>
      <c r="K9713">
        <v>44154</v>
      </c>
      <c r="L9713">
        <v>65.03</v>
      </c>
    </row>
    <row r="9714" spans="1:12" x14ac:dyDescent="0.35">
      <c r="A9714" t="s">
        <v>1005</v>
      </c>
      <c r="B9714" s="1">
        <v>45350</v>
      </c>
      <c r="C9714">
        <v>99.2</v>
      </c>
      <c r="D9714">
        <v>99.65</v>
      </c>
      <c r="E9714">
        <v>101.95</v>
      </c>
      <c r="F9714">
        <v>96.95</v>
      </c>
      <c r="G9714">
        <v>97.75</v>
      </c>
      <c r="H9714">
        <v>155332</v>
      </c>
      <c r="I9714">
        <v>154.22</v>
      </c>
      <c r="J9714">
        <v>1914</v>
      </c>
      <c r="K9714">
        <v>73094</v>
      </c>
      <c r="L9714">
        <v>47.06</v>
      </c>
    </row>
    <row r="9715" spans="1:12" x14ac:dyDescent="0.35">
      <c r="A9715" t="s">
        <v>1004</v>
      </c>
      <c r="B9715" s="1">
        <v>45350</v>
      </c>
      <c r="C9715">
        <v>536.15</v>
      </c>
      <c r="D9715">
        <v>538.35</v>
      </c>
      <c r="E9715">
        <v>546</v>
      </c>
      <c r="F9715">
        <v>525</v>
      </c>
      <c r="G9715">
        <v>538.04999999999995</v>
      </c>
      <c r="H9715">
        <v>67355</v>
      </c>
      <c r="I9715">
        <v>360.39</v>
      </c>
      <c r="J9715">
        <v>5158</v>
      </c>
      <c r="K9715">
        <v>32016</v>
      </c>
      <c r="L9715">
        <v>47.53</v>
      </c>
    </row>
    <row r="9716" spans="1:12" x14ac:dyDescent="0.35">
      <c r="A9716" t="s">
        <v>1003</v>
      </c>
      <c r="B9716" s="1">
        <v>45350</v>
      </c>
      <c r="C9716">
        <v>2991.55</v>
      </c>
      <c r="D9716">
        <v>2994.75</v>
      </c>
      <c r="E9716">
        <v>3020</v>
      </c>
      <c r="F9716">
        <v>2870</v>
      </c>
      <c r="G9716">
        <v>2906.4</v>
      </c>
      <c r="H9716">
        <v>43715</v>
      </c>
      <c r="I9716">
        <v>1278.2</v>
      </c>
      <c r="J9716">
        <v>9033</v>
      </c>
      <c r="K9716">
        <v>20318</v>
      </c>
      <c r="L9716">
        <v>46.48</v>
      </c>
    </row>
    <row r="9717" spans="1:12" x14ac:dyDescent="0.35">
      <c r="A9717" t="s">
        <v>1002</v>
      </c>
      <c r="B9717" s="1">
        <v>45350</v>
      </c>
      <c r="C9717">
        <v>38.08</v>
      </c>
      <c r="D9717">
        <v>38.5</v>
      </c>
      <c r="E9717">
        <v>38.58</v>
      </c>
      <c r="F9717">
        <v>37.700000000000003</v>
      </c>
      <c r="G9717">
        <v>37.880000000000003</v>
      </c>
      <c r="H9717">
        <v>155457</v>
      </c>
      <c r="I9717">
        <v>59</v>
      </c>
      <c r="J9717">
        <v>944</v>
      </c>
      <c r="K9717">
        <v>115108</v>
      </c>
      <c r="L9717">
        <v>74.040000000000006</v>
      </c>
    </row>
    <row r="9718" spans="1:12" x14ac:dyDescent="0.35">
      <c r="A9718" t="s">
        <v>1001</v>
      </c>
      <c r="B9718" s="1">
        <v>45350</v>
      </c>
      <c r="C9718">
        <v>322.14999999999998</v>
      </c>
      <c r="D9718">
        <v>318.8</v>
      </c>
      <c r="E9718">
        <v>326.75</v>
      </c>
      <c r="F9718">
        <v>318.75</v>
      </c>
      <c r="G9718">
        <v>324.35000000000002</v>
      </c>
      <c r="H9718">
        <v>146124</v>
      </c>
      <c r="I9718">
        <v>472.41</v>
      </c>
      <c r="J9718">
        <v>10728</v>
      </c>
      <c r="K9718">
        <v>68183</v>
      </c>
      <c r="L9718">
        <v>46.66</v>
      </c>
    </row>
    <row r="9719" spans="1:12" x14ac:dyDescent="0.35">
      <c r="A9719" t="s">
        <v>1000</v>
      </c>
      <c r="B9719" s="1">
        <v>45350</v>
      </c>
      <c r="C9719">
        <v>11500.65</v>
      </c>
      <c r="D9719">
        <v>11471</v>
      </c>
      <c r="E9719">
        <v>11498.95</v>
      </c>
      <c r="F9719">
        <v>11130</v>
      </c>
      <c r="G9719">
        <v>11152.8</v>
      </c>
      <c r="H9719">
        <v>358812</v>
      </c>
      <c r="I9719">
        <v>40462.26</v>
      </c>
      <c r="J9719">
        <v>60022</v>
      </c>
      <c r="K9719">
        <v>188173</v>
      </c>
      <c r="L9719">
        <v>52.44</v>
      </c>
    </row>
    <row r="9720" spans="1:12" x14ac:dyDescent="0.35">
      <c r="A9720" t="s">
        <v>999</v>
      </c>
      <c r="B9720" s="1">
        <v>45350</v>
      </c>
      <c r="C9720">
        <v>38.4</v>
      </c>
      <c r="D9720">
        <v>39.75</v>
      </c>
      <c r="E9720">
        <v>39.75</v>
      </c>
      <c r="F9720">
        <v>37</v>
      </c>
      <c r="G9720">
        <v>37.299999999999997</v>
      </c>
      <c r="H9720">
        <v>99766</v>
      </c>
      <c r="I9720">
        <v>37.909999999999997</v>
      </c>
      <c r="J9720">
        <v>437</v>
      </c>
      <c r="K9720">
        <v>54071</v>
      </c>
      <c r="L9720">
        <v>54.2</v>
      </c>
    </row>
    <row r="9721" spans="1:12" x14ac:dyDescent="0.35">
      <c r="A9721" t="s">
        <v>998</v>
      </c>
      <c r="B9721" s="1">
        <v>45350</v>
      </c>
      <c r="C9721">
        <v>158.19999999999999</v>
      </c>
      <c r="D9721">
        <v>158.75</v>
      </c>
      <c r="E9721">
        <v>158.9</v>
      </c>
      <c r="F9721">
        <v>151</v>
      </c>
      <c r="G9721">
        <v>152.69999999999999</v>
      </c>
      <c r="H9721">
        <v>1203773</v>
      </c>
      <c r="I9721">
        <v>1860.86</v>
      </c>
      <c r="J9721">
        <v>33829</v>
      </c>
      <c r="K9721">
        <v>672439</v>
      </c>
      <c r="L9721">
        <v>55.86</v>
      </c>
    </row>
    <row r="9722" spans="1:12" x14ac:dyDescent="0.35">
      <c r="A9722" t="s">
        <v>997</v>
      </c>
      <c r="B9722" s="1">
        <v>45350</v>
      </c>
      <c r="C9722">
        <v>110.05</v>
      </c>
      <c r="D9722">
        <v>112.4</v>
      </c>
      <c r="E9722">
        <v>113.95</v>
      </c>
      <c r="F9722">
        <v>104.55</v>
      </c>
      <c r="G9722">
        <v>105.3</v>
      </c>
      <c r="H9722">
        <v>385924</v>
      </c>
      <c r="I9722">
        <v>414.32</v>
      </c>
      <c r="J9722">
        <v>2488</v>
      </c>
      <c r="K9722">
        <v>251398</v>
      </c>
      <c r="L9722">
        <v>65.14</v>
      </c>
    </row>
    <row r="9723" spans="1:12" x14ac:dyDescent="0.35">
      <c r="A9723" t="s">
        <v>996</v>
      </c>
      <c r="B9723" s="1">
        <v>45350</v>
      </c>
      <c r="C9723">
        <v>523.25</v>
      </c>
      <c r="D9723">
        <v>523.25</v>
      </c>
      <c r="E9723">
        <v>525.95000000000005</v>
      </c>
      <c r="F9723">
        <v>520.70000000000005</v>
      </c>
      <c r="G9723">
        <v>523.35</v>
      </c>
      <c r="H9723">
        <v>2328617</v>
      </c>
      <c r="I9723">
        <v>12165.66</v>
      </c>
      <c r="J9723">
        <v>27265</v>
      </c>
      <c r="K9723">
        <v>1786587</v>
      </c>
      <c r="L9723">
        <v>76.72</v>
      </c>
    </row>
    <row r="9724" spans="1:12" x14ac:dyDescent="0.35">
      <c r="A9724" t="s">
        <v>995</v>
      </c>
      <c r="B9724" s="1">
        <v>45350</v>
      </c>
      <c r="C9724">
        <v>486.6</v>
      </c>
      <c r="D9724">
        <v>486.75</v>
      </c>
      <c r="E9724">
        <v>486.75</v>
      </c>
      <c r="F9724">
        <v>462.15</v>
      </c>
      <c r="G9724">
        <v>469.4</v>
      </c>
      <c r="H9724">
        <v>123341</v>
      </c>
      <c r="I9724">
        <v>585</v>
      </c>
      <c r="J9724">
        <v>11733</v>
      </c>
      <c r="K9724">
        <v>57317</v>
      </c>
      <c r="L9724">
        <v>46.47</v>
      </c>
    </row>
    <row r="9725" spans="1:12" x14ac:dyDescent="0.35">
      <c r="A9725" t="s">
        <v>994</v>
      </c>
      <c r="B9725" s="1">
        <v>45350</v>
      </c>
      <c r="C9725">
        <v>78.75</v>
      </c>
      <c r="D9725">
        <v>79.900000000000006</v>
      </c>
      <c r="E9725">
        <v>79.900000000000006</v>
      </c>
      <c r="F9725">
        <v>75.599999999999994</v>
      </c>
      <c r="G9725">
        <v>77.2</v>
      </c>
      <c r="H9725">
        <v>45656</v>
      </c>
      <c r="I9725">
        <v>35.479999999999997</v>
      </c>
      <c r="J9725">
        <v>761</v>
      </c>
      <c r="K9725">
        <v>28061</v>
      </c>
      <c r="L9725">
        <v>61.46</v>
      </c>
    </row>
    <row r="9726" spans="1:12" x14ac:dyDescent="0.35">
      <c r="A9726" t="s">
        <v>993</v>
      </c>
      <c r="B9726" s="1">
        <v>45350</v>
      </c>
      <c r="C9726">
        <v>1813.55</v>
      </c>
      <c r="D9726">
        <v>1825</v>
      </c>
      <c r="E9726">
        <v>1840</v>
      </c>
      <c r="F9726">
        <v>1791.55</v>
      </c>
      <c r="G9726">
        <v>1799.75</v>
      </c>
      <c r="H9726">
        <v>44889</v>
      </c>
      <c r="I9726">
        <v>814.15</v>
      </c>
      <c r="J9726">
        <v>7296</v>
      </c>
      <c r="K9726">
        <v>22381</v>
      </c>
      <c r="L9726">
        <v>49.86</v>
      </c>
    </row>
    <row r="9727" spans="1:12" x14ac:dyDescent="0.35">
      <c r="A9727" t="s">
        <v>992</v>
      </c>
      <c r="B9727" s="1">
        <v>45350</v>
      </c>
      <c r="C9727">
        <v>990.7</v>
      </c>
      <c r="D9727">
        <v>985.3</v>
      </c>
      <c r="E9727">
        <v>1026.5</v>
      </c>
      <c r="F9727">
        <v>985.3</v>
      </c>
      <c r="G9727">
        <v>1020.7</v>
      </c>
      <c r="H9727">
        <v>805806</v>
      </c>
      <c r="I9727">
        <v>8129.45</v>
      </c>
      <c r="J9727">
        <v>25084</v>
      </c>
      <c r="K9727">
        <v>656452</v>
      </c>
      <c r="L9727">
        <v>81.47</v>
      </c>
    </row>
    <row r="9728" spans="1:12" x14ac:dyDescent="0.35">
      <c r="A9728" t="s">
        <v>991</v>
      </c>
      <c r="B9728" s="1">
        <v>45350</v>
      </c>
      <c r="C9728">
        <v>348.75</v>
      </c>
      <c r="D9728">
        <v>353.8</v>
      </c>
      <c r="E9728">
        <v>353.8</v>
      </c>
      <c r="F9728">
        <v>343</v>
      </c>
      <c r="G9728">
        <v>344.4</v>
      </c>
      <c r="H9728">
        <v>10824</v>
      </c>
      <c r="I9728">
        <v>37.39</v>
      </c>
      <c r="J9728">
        <v>695</v>
      </c>
      <c r="K9728">
        <v>7773</v>
      </c>
      <c r="L9728">
        <v>71.81</v>
      </c>
    </row>
    <row r="9729" spans="1:12" x14ac:dyDescent="0.35">
      <c r="A9729" t="s">
        <v>990</v>
      </c>
      <c r="B9729" s="1">
        <v>45350</v>
      </c>
      <c r="C9729">
        <v>2046.8</v>
      </c>
      <c r="D9729">
        <v>2050.9499999999998</v>
      </c>
      <c r="E9729">
        <v>2074</v>
      </c>
      <c r="F9729">
        <v>1985.3</v>
      </c>
      <c r="G9729">
        <v>2011.65</v>
      </c>
      <c r="H9729">
        <v>17437</v>
      </c>
      <c r="I9729">
        <v>352.82</v>
      </c>
      <c r="J9729">
        <v>3544</v>
      </c>
      <c r="K9729">
        <v>8824</v>
      </c>
      <c r="L9729">
        <v>50.61</v>
      </c>
    </row>
    <row r="9730" spans="1:12" x14ac:dyDescent="0.35">
      <c r="A9730" t="s">
        <v>989</v>
      </c>
      <c r="B9730" s="1">
        <v>45350</v>
      </c>
      <c r="C9730">
        <v>2099.25</v>
      </c>
      <c r="D9730">
        <v>2120.1999999999998</v>
      </c>
      <c r="E9730">
        <v>2140</v>
      </c>
      <c r="F9730">
        <v>2027.95</v>
      </c>
      <c r="G9730">
        <v>2053.4</v>
      </c>
      <c r="H9730">
        <v>479782</v>
      </c>
      <c r="I9730">
        <v>9831.74</v>
      </c>
      <c r="J9730">
        <v>26970</v>
      </c>
      <c r="K9730">
        <v>356727</v>
      </c>
      <c r="L9730">
        <v>74.349999999999994</v>
      </c>
    </row>
    <row r="9731" spans="1:12" x14ac:dyDescent="0.35">
      <c r="A9731" t="s">
        <v>988</v>
      </c>
      <c r="B9731" s="1">
        <v>45350</v>
      </c>
      <c r="C9731">
        <v>215.6</v>
      </c>
      <c r="D9731">
        <v>215.6</v>
      </c>
      <c r="E9731">
        <v>216.65</v>
      </c>
      <c r="F9731">
        <v>204</v>
      </c>
      <c r="G9731">
        <v>205.7</v>
      </c>
      <c r="H9731">
        <v>924688</v>
      </c>
      <c r="I9731">
        <v>1928.16</v>
      </c>
      <c r="J9731">
        <v>18527</v>
      </c>
      <c r="K9731">
        <v>570148</v>
      </c>
      <c r="L9731">
        <v>61.66</v>
      </c>
    </row>
    <row r="9732" spans="1:12" x14ac:dyDescent="0.35">
      <c r="A9732" t="s">
        <v>987</v>
      </c>
      <c r="B9732" s="1">
        <v>45350</v>
      </c>
      <c r="C9732">
        <v>743.45</v>
      </c>
      <c r="D9732">
        <v>746.85</v>
      </c>
      <c r="E9732">
        <v>759.4</v>
      </c>
      <c r="F9732">
        <v>691.15</v>
      </c>
      <c r="G9732">
        <v>707.55</v>
      </c>
      <c r="H9732">
        <v>177398</v>
      </c>
      <c r="I9732">
        <v>1286.3699999999999</v>
      </c>
      <c r="J9732">
        <v>17838</v>
      </c>
      <c r="K9732">
        <v>72781</v>
      </c>
      <c r="L9732">
        <v>41.03</v>
      </c>
    </row>
    <row r="9733" spans="1:12" x14ac:dyDescent="0.35">
      <c r="A9733" t="s">
        <v>986</v>
      </c>
      <c r="B9733" s="1">
        <v>45350</v>
      </c>
      <c r="C9733">
        <v>130.05000000000001</v>
      </c>
      <c r="D9733">
        <v>130</v>
      </c>
      <c r="E9733">
        <v>130.9</v>
      </c>
      <c r="F9733">
        <v>123.5</v>
      </c>
      <c r="G9733">
        <v>127.05</v>
      </c>
      <c r="H9733">
        <v>619194</v>
      </c>
      <c r="I9733">
        <v>783.74</v>
      </c>
      <c r="J9733">
        <v>6721</v>
      </c>
      <c r="K9733">
        <v>293408</v>
      </c>
      <c r="L9733">
        <v>47.39</v>
      </c>
    </row>
    <row r="9734" spans="1:12" x14ac:dyDescent="0.35">
      <c r="A9734" t="s">
        <v>985</v>
      </c>
      <c r="B9734" s="1">
        <v>45350</v>
      </c>
      <c r="C9734">
        <v>121.9</v>
      </c>
      <c r="D9734">
        <v>121.9</v>
      </c>
      <c r="E9734">
        <v>128.55000000000001</v>
      </c>
      <c r="F9734">
        <v>120.1</v>
      </c>
      <c r="G9734">
        <v>120.7</v>
      </c>
      <c r="H9734">
        <v>91584</v>
      </c>
      <c r="I9734">
        <v>112.32</v>
      </c>
      <c r="J9734">
        <v>1330</v>
      </c>
      <c r="K9734">
        <v>43860</v>
      </c>
      <c r="L9734">
        <v>47.89</v>
      </c>
    </row>
    <row r="9735" spans="1:12" x14ac:dyDescent="0.35">
      <c r="A9735" t="s">
        <v>984</v>
      </c>
      <c r="B9735" s="1">
        <v>45350</v>
      </c>
      <c r="C9735">
        <v>179.1</v>
      </c>
      <c r="D9735">
        <v>179.45</v>
      </c>
      <c r="E9735">
        <v>180.45</v>
      </c>
      <c r="F9735">
        <v>170.9</v>
      </c>
      <c r="G9735">
        <v>172.55</v>
      </c>
      <c r="H9735">
        <v>6548313</v>
      </c>
      <c r="I9735">
        <v>11478.54</v>
      </c>
      <c r="J9735">
        <v>45643</v>
      </c>
      <c r="K9735">
        <v>3065843</v>
      </c>
      <c r="L9735">
        <v>46.82</v>
      </c>
    </row>
    <row r="9736" spans="1:12" x14ac:dyDescent="0.35">
      <c r="A9736" t="s">
        <v>983</v>
      </c>
      <c r="B9736" s="1">
        <v>45350</v>
      </c>
      <c r="C9736">
        <v>70.400000000000006</v>
      </c>
      <c r="D9736">
        <v>70.400000000000006</v>
      </c>
      <c r="E9736">
        <v>70.95</v>
      </c>
      <c r="F9736">
        <v>68</v>
      </c>
      <c r="G9736">
        <v>68.3</v>
      </c>
      <c r="H9736">
        <v>537342</v>
      </c>
      <c r="I9736">
        <v>371.61</v>
      </c>
      <c r="J9736">
        <v>5355</v>
      </c>
      <c r="K9736">
        <v>280515</v>
      </c>
      <c r="L9736">
        <v>52.2</v>
      </c>
    </row>
    <row r="9737" spans="1:12" x14ac:dyDescent="0.35">
      <c r="A9737" t="s">
        <v>982</v>
      </c>
      <c r="B9737" s="1">
        <v>45350</v>
      </c>
      <c r="C9737">
        <v>120.3</v>
      </c>
      <c r="D9737">
        <v>120.3</v>
      </c>
      <c r="E9737">
        <v>128.69999999999999</v>
      </c>
      <c r="F9737">
        <v>118.55</v>
      </c>
      <c r="G9737">
        <v>125.85</v>
      </c>
      <c r="H9737">
        <v>695071</v>
      </c>
      <c r="I9737">
        <v>862.48</v>
      </c>
      <c r="J9737">
        <v>8709</v>
      </c>
      <c r="K9737">
        <v>315332</v>
      </c>
      <c r="L9737">
        <v>45.37</v>
      </c>
    </row>
    <row r="9738" spans="1:12" x14ac:dyDescent="0.35">
      <c r="A9738" t="s">
        <v>981</v>
      </c>
      <c r="B9738" s="1">
        <v>45350</v>
      </c>
      <c r="C9738">
        <v>36.549999999999997</v>
      </c>
      <c r="D9738">
        <v>36.9</v>
      </c>
      <c r="E9738">
        <v>40.200000000000003</v>
      </c>
      <c r="F9738">
        <v>36.5</v>
      </c>
      <c r="G9738">
        <v>40.049999999999997</v>
      </c>
      <c r="H9738">
        <v>634477</v>
      </c>
      <c r="I9738">
        <v>252.89</v>
      </c>
      <c r="J9738">
        <v>3086</v>
      </c>
      <c r="K9738">
        <v>257432</v>
      </c>
      <c r="L9738">
        <v>40.57</v>
      </c>
    </row>
    <row r="9739" spans="1:12" x14ac:dyDescent="0.35">
      <c r="A9739" t="s">
        <v>980</v>
      </c>
      <c r="B9739" s="1">
        <v>45350</v>
      </c>
      <c r="C9739">
        <v>953.9</v>
      </c>
      <c r="D9739">
        <v>959.4</v>
      </c>
      <c r="E9739">
        <v>965.8</v>
      </c>
      <c r="F9739">
        <v>939.4</v>
      </c>
      <c r="G9739">
        <v>944.6</v>
      </c>
      <c r="H9739">
        <v>4500</v>
      </c>
      <c r="I9739">
        <v>42.74</v>
      </c>
      <c r="J9739">
        <v>1148</v>
      </c>
      <c r="K9739">
        <v>2373</v>
      </c>
      <c r="L9739">
        <v>52.73</v>
      </c>
    </row>
    <row r="9740" spans="1:12" x14ac:dyDescent="0.35">
      <c r="A9740" t="s">
        <v>979</v>
      </c>
      <c r="B9740" s="1">
        <v>45350</v>
      </c>
      <c r="C9740">
        <v>119.96</v>
      </c>
      <c r="D9740">
        <v>119.96</v>
      </c>
      <c r="E9740">
        <v>120.49</v>
      </c>
      <c r="F9740">
        <v>118.25</v>
      </c>
      <c r="G9740">
        <v>118.47</v>
      </c>
      <c r="H9740">
        <v>27995</v>
      </c>
      <c r="I9740">
        <v>33.32</v>
      </c>
      <c r="J9740">
        <v>565</v>
      </c>
      <c r="K9740">
        <v>15216</v>
      </c>
      <c r="L9740">
        <v>54.35</v>
      </c>
    </row>
    <row r="9741" spans="1:12" x14ac:dyDescent="0.35">
      <c r="A9741" t="s">
        <v>978</v>
      </c>
      <c r="B9741" s="1">
        <v>45350</v>
      </c>
      <c r="C9741">
        <v>1086.9000000000001</v>
      </c>
      <c r="D9741">
        <v>1092.3499999999999</v>
      </c>
      <c r="E9741">
        <v>1096.1500000000001</v>
      </c>
      <c r="F9741">
        <v>1050</v>
      </c>
      <c r="G9741">
        <v>1063.6500000000001</v>
      </c>
      <c r="H9741">
        <v>44846</v>
      </c>
      <c r="I9741">
        <v>481.25</v>
      </c>
      <c r="J9741">
        <v>4941</v>
      </c>
      <c r="K9741">
        <v>23989</v>
      </c>
      <c r="L9741">
        <v>53.49</v>
      </c>
    </row>
    <row r="9742" spans="1:12" x14ac:dyDescent="0.35">
      <c r="A9742" t="s">
        <v>977</v>
      </c>
      <c r="B9742" s="1">
        <v>45350</v>
      </c>
      <c r="C9742">
        <v>944.95</v>
      </c>
      <c r="D9742">
        <v>947</v>
      </c>
      <c r="E9742">
        <v>953.95</v>
      </c>
      <c r="F9742">
        <v>912</v>
      </c>
      <c r="G9742">
        <v>916.95</v>
      </c>
      <c r="H9742">
        <v>148824</v>
      </c>
      <c r="I9742">
        <v>1384.2</v>
      </c>
      <c r="J9742">
        <v>15704</v>
      </c>
      <c r="K9742">
        <v>103226</v>
      </c>
      <c r="L9742">
        <v>69.36</v>
      </c>
    </row>
    <row r="9743" spans="1:12" x14ac:dyDescent="0.35">
      <c r="A9743" t="s">
        <v>976</v>
      </c>
      <c r="B9743" s="1">
        <v>45350</v>
      </c>
      <c r="C9743">
        <v>7579.15</v>
      </c>
      <c r="D9743">
        <v>7617</v>
      </c>
      <c r="E9743">
        <v>7617</v>
      </c>
      <c r="F9743">
        <v>7451</v>
      </c>
      <c r="G9743">
        <v>7490.1</v>
      </c>
      <c r="H9743">
        <v>5494</v>
      </c>
      <c r="I9743">
        <v>411.82</v>
      </c>
      <c r="J9743">
        <v>957</v>
      </c>
      <c r="K9743">
        <v>4132</v>
      </c>
      <c r="L9743">
        <v>75.209999999999994</v>
      </c>
    </row>
    <row r="9744" spans="1:12" x14ac:dyDescent="0.35">
      <c r="A9744" t="s">
        <v>975</v>
      </c>
      <c r="B9744" s="1">
        <v>45350</v>
      </c>
      <c r="C9744">
        <v>444.7</v>
      </c>
      <c r="D9744">
        <v>443.95</v>
      </c>
      <c r="E9744">
        <v>444.7</v>
      </c>
      <c r="F9744">
        <v>420</v>
      </c>
      <c r="G9744">
        <v>426.5</v>
      </c>
      <c r="H9744">
        <v>714347</v>
      </c>
      <c r="I9744">
        <v>3093.33</v>
      </c>
      <c r="J9744">
        <v>42475</v>
      </c>
      <c r="K9744">
        <v>233385</v>
      </c>
      <c r="L9744">
        <v>32.67</v>
      </c>
    </row>
    <row r="9745" spans="1:12" x14ac:dyDescent="0.35">
      <c r="A9745" t="s">
        <v>974</v>
      </c>
      <c r="B9745" s="1">
        <v>45350</v>
      </c>
      <c r="C9745">
        <v>604.25</v>
      </c>
      <c r="D9745">
        <v>607.29999999999995</v>
      </c>
      <c r="E9745">
        <v>610.1</v>
      </c>
      <c r="F9745">
        <v>585.85</v>
      </c>
      <c r="G9745">
        <v>589.4</v>
      </c>
      <c r="H9745">
        <v>239910</v>
      </c>
      <c r="I9745">
        <v>1431.87</v>
      </c>
      <c r="J9745">
        <v>14993</v>
      </c>
      <c r="K9745">
        <v>115709</v>
      </c>
      <c r="L9745">
        <v>48.23</v>
      </c>
    </row>
    <row r="9746" spans="1:12" x14ac:dyDescent="0.35">
      <c r="A9746" t="s">
        <v>973</v>
      </c>
      <c r="B9746" s="1">
        <v>45350</v>
      </c>
      <c r="C9746">
        <v>12.81</v>
      </c>
      <c r="D9746">
        <v>12.87</v>
      </c>
      <c r="E9746">
        <v>12.87</v>
      </c>
      <c r="F9746">
        <v>12.71</v>
      </c>
      <c r="G9746">
        <v>12.77</v>
      </c>
      <c r="H9746">
        <v>2129103</v>
      </c>
      <c r="I9746">
        <v>272.66000000000003</v>
      </c>
      <c r="J9746">
        <v>2545</v>
      </c>
      <c r="K9746">
        <v>1735420</v>
      </c>
      <c r="L9746">
        <v>81.510000000000005</v>
      </c>
    </row>
    <row r="9747" spans="1:12" x14ac:dyDescent="0.35">
      <c r="A9747" t="s">
        <v>972</v>
      </c>
      <c r="B9747" s="1">
        <v>45350</v>
      </c>
      <c r="C9747">
        <v>75.650000000000006</v>
      </c>
      <c r="D9747">
        <v>76.3</v>
      </c>
      <c r="E9747">
        <v>79</v>
      </c>
      <c r="F9747">
        <v>70.099999999999994</v>
      </c>
      <c r="G9747">
        <v>73.7</v>
      </c>
      <c r="H9747">
        <v>254701</v>
      </c>
      <c r="I9747">
        <v>190.7</v>
      </c>
      <c r="J9747">
        <v>1095</v>
      </c>
      <c r="K9747">
        <v>96049</v>
      </c>
      <c r="L9747">
        <v>37.71</v>
      </c>
    </row>
    <row r="9748" spans="1:12" x14ac:dyDescent="0.35">
      <c r="A9748" t="s">
        <v>971</v>
      </c>
      <c r="B9748" s="1">
        <v>45350</v>
      </c>
      <c r="C9748">
        <v>136.55000000000001</v>
      </c>
      <c r="D9748">
        <v>136</v>
      </c>
      <c r="E9748">
        <v>139.69999999999999</v>
      </c>
      <c r="F9748">
        <v>132.25</v>
      </c>
      <c r="G9748">
        <v>133.75</v>
      </c>
      <c r="H9748">
        <v>73468</v>
      </c>
      <c r="I9748">
        <v>99.52</v>
      </c>
      <c r="J9748">
        <v>2180</v>
      </c>
      <c r="K9748">
        <v>32378</v>
      </c>
      <c r="L9748">
        <v>44.07</v>
      </c>
    </row>
    <row r="9749" spans="1:12" x14ac:dyDescent="0.35">
      <c r="A9749" t="s">
        <v>970</v>
      </c>
      <c r="B9749" s="1">
        <v>45350</v>
      </c>
      <c r="C9749">
        <v>140.80000000000001</v>
      </c>
      <c r="D9749">
        <v>143.9</v>
      </c>
      <c r="E9749">
        <v>144</v>
      </c>
      <c r="F9749">
        <v>136.1</v>
      </c>
      <c r="G9749">
        <v>138.05000000000001</v>
      </c>
      <c r="H9749">
        <v>4672</v>
      </c>
      <c r="I9749">
        <v>6.56</v>
      </c>
      <c r="J9749">
        <v>275</v>
      </c>
      <c r="K9749">
        <v>2236</v>
      </c>
      <c r="L9749">
        <v>47.86</v>
      </c>
    </row>
    <row r="9750" spans="1:12" x14ac:dyDescent="0.35">
      <c r="A9750" t="s">
        <v>969</v>
      </c>
      <c r="B9750" s="1">
        <v>45350</v>
      </c>
      <c r="C9750">
        <v>59.9</v>
      </c>
      <c r="D9750">
        <v>60.1</v>
      </c>
      <c r="E9750">
        <v>60.5</v>
      </c>
      <c r="F9750">
        <v>57.25</v>
      </c>
      <c r="G9750">
        <v>57.95</v>
      </c>
      <c r="H9750">
        <v>26311473</v>
      </c>
      <c r="I9750">
        <v>15408.93</v>
      </c>
      <c r="J9750">
        <v>54160</v>
      </c>
      <c r="K9750">
        <v>7509187</v>
      </c>
      <c r="L9750">
        <v>28.54</v>
      </c>
    </row>
    <row r="9751" spans="1:12" x14ac:dyDescent="0.35">
      <c r="A9751" t="s">
        <v>968</v>
      </c>
      <c r="B9751" s="1">
        <v>45350</v>
      </c>
      <c r="C9751">
        <v>64.45</v>
      </c>
      <c r="D9751">
        <v>65</v>
      </c>
      <c r="E9751">
        <v>65.8</v>
      </c>
      <c r="F9751">
        <v>61.25</v>
      </c>
      <c r="G9751">
        <v>61.5</v>
      </c>
      <c r="H9751">
        <v>230194</v>
      </c>
      <c r="I9751">
        <v>144.22999999999999</v>
      </c>
      <c r="J9751">
        <v>1898</v>
      </c>
      <c r="K9751">
        <v>146147</v>
      </c>
      <c r="L9751">
        <v>63.49</v>
      </c>
    </row>
    <row r="9752" spans="1:12" x14ac:dyDescent="0.35">
      <c r="A9752" t="s">
        <v>967</v>
      </c>
      <c r="B9752" s="1">
        <v>45350</v>
      </c>
      <c r="C9752">
        <v>623.4</v>
      </c>
      <c r="D9752">
        <v>623.4</v>
      </c>
      <c r="E9752">
        <v>628.45000000000005</v>
      </c>
      <c r="F9752">
        <v>604</v>
      </c>
      <c r="G9752">
        <v>605.6</v>
      </c>
      <c r="H9752">
        <v>18997</v>
      </c>
      <c r="I9752">
        <v>116.32</v>
      </c>
      <c r="J9752">
        <v>1377</v>
      </c>
      <c r="K9752">
        <v>9830</v>
      </c>
      <c r="L9752">
        <v>51.75</v>
      </c>
    </row>
    <row r="9753" spans="1:12" x14ac:dyDescent="0.35">
      <c r="A9753" t="s">
        <v>966</v>
      </c>
      <c r="B9753" s="1">
        <v>45350</v>
      </c>
      <c r="C9753">
        <v>83.5</v>
      </c>
      <c r="D9753">
        <v>84</v>
      </c>
      <c r="E9753">
        <v>86</v>
      </c>
      <c r="F9753">
        <v>83</v>
      </c>
      <c r="G9753">
        <v>83.46</v>
      </c>
      <c r="H9753">
        <v>434157</v>
      </c>
      <c r="I9753">
        <v>364.05</v>
      </c>
      <c r="J9753">
        <v>6216</v>
      </c>
      <c r="K9753">
        <v>217648</v>
      </c>
      <c r="L9753">
        <v>50.13</v>
      </c>
    </row>
    <row r="9754" spans="1:12" x14ac:dyDescent="0.35">
      <c r="A9754" t="s">
        <v>965</v>
      </c>
      <c r="B9754" s="1">
        <v>45350</v>
      </c>
      <c r="C9754">
        <v>99.5</v>
      </c>
      <c r="D9754">
        <v>100.9</v>
      </c>
      <c r="E9754">
        <v>101.2</v>
      </c>
      <c r="F9754">
        <v>95.55</v>
      </c>
      <c r="G9754">
        <v>96.35</v>
      </c>
      <c r="H9754">
        <v>309165</v>
      </c>
      <c r="I9754">
        <v>300.69</v>
      </c>
      <c r="J9754">
        <v>4411</v>
      </c>
      <c r="K9754">
        <v>114106</v>
      </c>
      <c r="L9754">
        <v>36.909999999999997</v>
      </c>
    </row>
    <row r="9755" spans="1:12" x14ac:dyDescent="0.35">
      <c r="A9755" t="s">
        <v>964</v>
      </c>
      <c r="B9755" s="1">
        <v>45350</v>
      </c>
      <c r="C9755">
        <v>151.85</v>
      </c>
      <c r="D9755">
        <v>151.15</v>
      </c>
      <c r="E9755">
        <v>153.19999999999999</v>
      </c>
      <c r="F9755">
        <v>140.4</v>
      </c>
      <c r="G9755">
        <v>143.6</v>
      </c>
      <c r="H9755">
        <v>198017</v>
      </c>
      <c r="I9755">
        <v>287.12</v>
      </c>
      <c r="J9755">
        <v>6308</v>
      </c>
      <c r="K9755">
        <v>90671</v>
      </c>
      <c r="L9755">
        <v>45.79</v>
      </c>
    </row>
    <row r="9756" spans="1:12" x14ac:dyDescent="0.35">
      <c r="A9756" t="s">
        <v>963</v>
      </c>
      <c r="B9756" s="1">
        <v>45350</v>
      </c>
      <c r="C9756">
        <v>289</v>
      </c>
      <c r="D9756">
        <v>289</v>
      </c>
      <c r="E9756">
        <v>290.7</v>
      </c>
      <c r="F9756">
        <v>278.45</v>
      </c>
      <c r="G9756">
        <v>281.45</v>
      </c>
      <c r="H9756">
        <v>2069888</v>
      </c>
      <c r="I9756">
        <v>5880.99</v>
      </c>
      <c r="J9756">
        <v>14000</v>
      </c>
      <c r="K9756">
        <v>1047037</v>
      </c>
      <c r="L9756">
        <v>50.58</v>
      </c>
    </row>
    <row r="9757" spans="1:12" x14ac:dyDescent="0.35">
      <c r="A9757" t="s">
        <v>962</v>
      </c>
      <c r="B9757" s="1">
        <v>45350</v>
      </c>
      <c r="C9757">
        <v>1950.6</v>
      </c>
      <c r="D9757">
        <v>1951.95</v>
      </c>
      <c r="E9757">
        <v>1953.15</v>
      </c>
      <c r="F9757">
        <v>1897.05</v>
      </c>
      <c r="G9757">
        <v>1901.65</v>
      </c>
      <c r="H9757">
        <v>2010429</v>
      </c>
      <c r="I9757">
        <v>38626.14</v>
      </c>
      <c r="J9757">
        <v>115877</v>
      </c>
      <c r="K9757">
        <v>1216048</v>
      </c>
      <c r="L9757">
        <v>60.49</v>
      </c>
    </row>
    <row r="9758" spans="1:12" x14ac:dyDescent="0.35">
      <c r="A9758" t="s">
        <v>961</v>
      </c>
      <c r="B9758" s="1">
        <v>45350</v>
      </c>
      <c r="C9758">
        <v>7.1</v>
      </c>
      <c r="D9758">
        <v>7</v>
      </c>
      <c r="E9758">
        <v>7.45</v>
      </c>
      <c r="F9758">
        <v>6.8</v>
      </c>
      <c r="G9758">
        <v>7.35</v>
      </c>
      <c r="H9758">
        <v>528250</v>
      </c>
      <c r="I9758">
        <v>38.68</v>
      </c>
      <c r="J9758">
        <v>574</v>
      </c>
      <c r="K9758">
        <v>356492</v>
      </c>
      <c r="L9758">
        <v>67.489999999999995</v>
      </c>
    </row>
    <row r="9759" spans="1:12" x14ac:dyDescent="0.35">
      <c r="A9759" t="s">
        <v>960</v>
      </c>
      <c r="B9759" s="1">
        <v>45350</v>
      </c>
      <c r="C9759">
        <v>123.6</v>
      </c>
      <c r="D9759">
        <v>124.05</v>
      </c>
      <c r="E9759">
        <v>124.05</v>
      </c>
      <c r="F9759">
        <v>120</v>
      </c>
      <c r="G9759">
        <v>121.6</v>
      </c>
      <c r="H9759">
        <v>101718</v>
      </c>
      <c r="I9759">
        <v>123.41</v>
      </c>
      <c r="J9759">
        <v>878</v>
      </c>
      <c r="K9759">
        <v>82315</v>
      </c>
      <c r="L9759">
        <v>80.92</v>
      </c>
    </row>
    <row r="9760" spans="1:12" x14ac:dyDescent="0.35">
      <c r="A9760" t="s">
        <v>959</v>
      </c>
      <c r="B9760" s="1">
        <v>45350</v>
      </c>
      <c r="C9760">
        <v>262.2</v>
      </c>
      <c r="D9760">
        <v>264</v>
      </c>
      <c r="E9760">
        <v>264.85000000000002</v>
      </c>
      <c r="F9760">
        <v>256</v>
      </c>
      <c r="G9760">
        <v>256.95</v>
      </c>
      <c r="H9760">
        <v>467749</v>
      </c>
      <c r="I9760">
        <v>1216.4000000000001</v>
      </c>
      <c r="J9760">
        <v>14286</v>
      </c>
      <c r="K9760">
        <v>224952</v>
      </c>
      <c r="L9760">
        <v>48.09</v>
      </c>
    </row>
    <row r="9761" spans="1:12" x14ac:dyDescent="0.35">
      <c r="A9761" t="s">
        <v>958</v>
      </c>
      <c r="B9761" s="1">
        <v>45350</v>
      </c>
      <c r="C9761">
        <v>1200.7</v>
      </c>
      <c r="D9761">
        <v>1201</v>
      </c>
      <c r="E9761">
        <v>1208.45</v>
      </c>
      <c r="F9761">
        <v>1176</v>
      </c>
      <c r="G9761">
        <v>1180.2</v>
      </c>
      <c r="H9761">
        <v>48266</v>
      </c>
      <c r="I9761">
        <v>570.79</v>
      </c>
      <c r="J9761">
        <v>6975</v>
      </c>
      <c r="K9761">
        <v>28377</v>
      </c>
      <c r="L9761">
        <v>58.79</v>
      </c>
    </row>
    <row r="9762" spans="1:12" x14ac:dyDescent="0.35">
      <c r="A9762" t="s">
        <v>957</v>
      </c>
      <c r="B9762" s="1">
        <v>45350</v>
      </c>
      <c r="C9762">
        <v>1622.6</v>
      </c>
      <c r="D9762">
        <v>1620.15</v>
      </c>
      <c r="E9762">
        <v>1642.9</v>
      </c>
      <c r="F9762">
        <v>1604.1</v>
      </c>
      <c r="G9762">
        <v>1616.35</v>
      </c>
      <c r="H9762">
        <v>1110003</v>
      </c>
      <c r="I9762">
        <v>18007.96</v>
      </c>
      <c r="J9762">
        <v>43989</v>
      </c>
      <c r="K9762">
        <v>537059</v>
      </c>
      <c r="L9762">
        <v>48.38</v>
      </c>
    </row>
    <row r="9763" spans="1:12" x14ac:dyDescent="0.35">
      <c r="A9763" t="s">
        <v>956</v>
      </c>
      <c r="B9763" s="1">
        <v>45350</v>
      </c>
      <c r="C9763">
        <v>460.15</v>
      </c>
      <c r="D9763">
        <v>463</v>
      </c>
      <c r="E9763">
        <v>476.45</v>
      </c>
      <c r="F9763">
        <v>445.6</v>
      </c>
      <c r="G9763">
        <v>449.45</v>
      </c>
      <c r="H9763">
        <v>486178</v>
      </c>
      <c r="I9763">
        <v>2217.89</v>
      </c>
      <c r="J9763">
        <v>24613</v>
      </c>
      <c r="K9763">
        <v>275181</v>
      </c>
      <c r="L9763">
        <v>56.6</v>
      </c>
    </row>
    <row r="9764" spans="1:12" x14ac:dyDescent="0.35">
      <c r="A9764" t="s">
        <v>955</v>
      </c>
      <c r="B9764" s="1">
        <v>45350</v>
      </c>
      <c r="C9764">
        <v>2363.6999999999998</v>
      </c>
      <c r="D9764">
        <v>2381.4499999999998</v>
      </c>
      <c r="E9764">
        <v>2381.4499999999998</v>
      </c>
      <c r="F9764">
        <v>2325.1</v>
      </c>
      <c r="G9764">
        <v>2333.9</v>
      </c>
      <c r="H9764">
        <v>2999</v>
      </c>
      <c r="I9764">
        <v>70.19</v>
      </c>
      <c r="J9764">
        <v>782</v>
      </c>
      <c r="K9764">
        <v>1841</v>
      </c>
      <c r="L9764">
        <v>61.39</v>
      </c>
    </row>
    <row r="9765" spans="1:12" x14ac:dyDescent="0.35">
      <c r="A9765" t="s">
        <v>954</v>
      </c>
      <c r="B9765" s="1">
        <v>45350</v>
      </c>
      <c r="C9765">
        <v>5393.2</v>
      </c>
      <c r="D9765">
        <v>5399</v>
      </c>
      <c r="E9765">
        <v>5418</v>
      </c>
      <c r="F9765">
        <v>5292.3</v>
      </c>
      <c r="G9765">
        <v>5314.95</v>
      </c>
      <c r="H9765">
        <v>111926</v>
      </c>
      <c r="I9765">
        <v>5971.82</v>
      </c>
      <c r="J9765">
        <v>13048</v>
      </c>
      <c r="K9765">
        <v>62377</v>
      </c>
      <c r="L9765">
        <v>55.73</v>
      </c>
    </row>
    <row r="9766" spans="1:12" x14ac:dyDescent="0.35">
      <c r="A9766" t="s">
        <v>953</v>
      </c>
      <c r="B9766" s="1">
        <v>45350</v>
      </c>
      <c r="C9766">
        <v>5442.7</v>
      </c>
      <c r="D9766">
        <v>5449</v>
      </c>
      <c r="E9766">
        <v>5466</v>
      </c>
      <c r="F9766">
        <v>5380</v>
      </c>
      <c r="G9766">
        <v>5409.95</v>
      </c>
      <c r="H9766">
        <v>263858</v>
      </c>
      <c r="I9766">
        <v>14294.53</v>
      </c>
      <c r="J9766">
        <v>30797</v>
      </c>
      <c r="K9766">
        <v>159604</v>
      </c>
      <c r="L9766">
        <v>60.49</v>
      </c>
    </row>
    <row r="9767" spans="1:12" x14ac:dyDescent="0.35">
      <c r="A9767" t="s">
        <v>952</v>
      </c>
      <c r="B9767" s="1">
        <v>45350</v>
      </c>
      <c r="C9767">
        <v>25.31</v>
      </c>
      <c r="D9767">
        <v>25.3</v>
      </c>
      <c r="E9767">
        <v>25.32</v>
      </c>
      <c r="F9767">
        <v>25.29</v>
      </c>
      <c r="G9767">
        <v>25.31</v>
      </c>
      <c r="H9767">
        <v>1460159</v>
      </c>
      <c r="I9767">
        <v>369.64</v>
      </c>
      <c r="J9767">
        <v>599</v>
      </c>
      <c r="K9767">
        <v>1395456</v>
      </c>
      <c r="L9767">
        <v>95.57</v>
      </c>
    </row>
    <row r="9768" spans="1:12" x14ac:dyDescent="0.35">
      <c r="A9768" t="s">
        <v>951</v>
      </c>
      <c r="B9768" s="1">
        <v>45350</v>
      </c>
      <c r="C9768">
        <v>181.35</v>
      </c>
      <c r="D9768">
        <v>181.5</v>
      </c>
      <c r="E9768">
        <v>183.35</v>
      </c>
      <c r="F9768">
        <v>175.95</v>
      </c>
      <c r="G9768">
        <v>177.25</v>
      </c>
      <c r="H9768">
        <v>667328</v>
      </c>
      <c r="I9768">
        <v>1193.1099999999999</v>
      </c>
      <c r="J9768">
        <v>14789</v>
      </c>
      <c r="K9768">
        <v>394640</v>
      </c>
      <c r="L9768">
        <v>59.14</v>
      </c>
    </row>
    <row r="9769" spans="1:12" x14ac:dyDescent="0.35">
      <c r="A9769" t="s">
        <v>950</v>
      </c>
      <c r="B9769" s="1">
        <v>45350</v>
      </c>
      <c r="C9769">
        <v>3506.45</v>
      </c>
      <c r="D9769">
        <v>3505</v>
      </c>
      <c r="E9769">
        <v>3513</v>
      </c>
      <c r="F9769">
        <v>3446.15</v>
      </c>
      <c r="G9769">
        <v>3470.2</v>
      </c>
      <c r="H9769">
        <v>1666903</v>
      </c>
      <c r="I9769">
        <v>57922.55</v>
      </c>
      <c r="J9769">
        <v>144188</v>
      </c>
      <c r="K9769">
        <v>1018370</v>
      </c>
      <c r="L9769">
        <v>61.09</v>
      </c>
    </row>
    <row r="9770" spans="1:12" x14ac:dyDescent="0.35">
      <c r="A9770" t="s">
        <v>949</v>
      </c>
      <c r="B9770" s="1">
        <v>45350</v>
      </c>
      <c r="C9770">
        <v>9.5500000000000007</v>
      </c>
      <c r="D9770">
        <v>9.5</v>
      </c>
      <c r="E9770">
        <v>10</v>
      </c>
      <c r="F9770">
        <v>9.25</v>
      </c>
      <c r="G9770">
        <v>9.75</v>
      </c>
      <c r="H9770">
        <v>148509</v>
      </c>
      <c r="I9770">
        <v>14.43</v>
      </c>
      <c r="J9770">
        <v>745</v>
      </c>
      <c r="K9770">
        <v>83474</v>
      </c>
      <c r="L9770">
        <v>56.21</v>
      </c>
    </row>
    <row r="9771" spans="1:12" x14ac:dyDescent="0.35">
      <c r="A9771" t="s">
        <v>948</v>
      </c>
      <c r="B9771" s="1">
        <v>45350</v>
      </c>
      <c r="C9771">
        <v>622.1</v>
      </c>
      <c r="D9771">
        <v>629.25</v>
      </c>
      <c r="E9771">
        <v>629.25</v>
      </c>
      <c r="F9771">
        <v>601.54999999999995</v>
      </c>
      <c r="G9771">
        <v>605.35</v>
      </c>
      <c r="H9771">
        <v>806</v>
      </c>
      <c r="I9771">
        <v>4.9000000000000004</v>
      </c>
      <c r="J9771">
        <v>113</v>
      </c>
      <c r="K9771">
        <v>695</v>
      </c>
      <c r="L9771">
        <v>86.23</v>
      </c>
    </row>
    <row r="9772" spans="1:12" x14ac:dyDescent="0.35">
      <c r="A9772" t="s">
        <v>947</v>
      </c>
      <c r="B9772" s="1">
        <v>45350</v>
      </c>
      <c r="C9772">
        <v>196.58</v>
      </c>
      <c r="D9772">
        <v>202.5</v>
      </c>
      <c r="E9772">
        <v>202.5</v>
      </c>
      <c r="F9772">
        <v>194</v>
      </c>
      <c r="G9772">
        <v>194.35</v>
      </c>
      <c r="H9772">
        <v>218669</v>
      </c>
      <c r="I9772">
        <v>426.69</v>
      </c>
      <c r="J9772">
        <v>1005</v>
      </c>
      <c r="K9772">
        <v>206805</v>
      </c>
      <c r="L9772">
        <v>94.57</v>
      </c>
    </row>
    <row r="9773" spans="1:12" x14ac:dyDescent="0.35">
      <c r="A9773" t="s">
        <v>946</v>
      </c>
      <c r="B9773" s="1">
        <v>45350</v>
      </c>
      <c r="C9773">
        <v>182.4</v>
      </c>
      <c r="D9773">
        <v>182.2</v>
      </c>
      <c r="E9773">
        <v>182.54</v>
      </c>
      <c r="F9773">
        <v>180.05</v>
      </c>
      <c r="G9773">
        <v>180.37</v>
      </c>
      <c r="H9773">
        <v>1142</v>
      </c>
      <c r="I9773">
        <v>2.06</v>
      </c>
      <c r="J9773">
        <v>35</v>
      </c>
      <c r="K9773">
        <v>721</v>
      </c>
      <c r="L9773">
        <v>63.13</v>
      </c>
    </row>
    <row r="9774" spans="1:12" x14ac:dyDescent="0.35">
      <c r="A9774" t="s">
        <v>945</v>
      </c>
      <c r="B9774" s="1">
        <v>45350</v>
      </c>
      <c r="C9774">
        <v>143.44999999999999</v>
      </c>
      <c r="D9774">
        <v>141.75</v>
      </c>
      <c r="E9774">
        <v>145.75</v>
      </c>
      <c r="F9774">
        <v>136.94999999999999</v>
      </c>
      <c r="G9774">
        <v>140.6</v>
      </c>
      <c r="H9774">
        <v>31413</v>
      </c>
      <c r="I9774">
        <v>44.11</v>
      </c>
      <c r="J9774">
        <v>885</v>
      </c>
      <c r="K9774">
        <v>18747</v>
      </c>
      <c r="L9774">
        <v>59.68</v>
      </c>
    </row>
    <row r="9775" spans="1:12" x14ac:dyDescent="0.35">
      <c r="A9775" t="s">
        <v>944</v>
      </c>
      <c r="B9775" s="1">
        <v>45350</v>
      </c>
      <c r="C9775">
        <v>65.25</v>
      </c>
      <c r="D9775">
        <v>66</v>
      </c>
      <c r="E9775">
        <v>68.25</v>
      </c>
      <c r="F9775">
        <v>61.8</v>
      </c>
      <c r="G9775">
        <v>62.95</v>
      </c>
      <c r="H9775">
        <v>96666</v>
      </c>
      <c r="I9775">
        <v>62.41</v>
      </c>
      <c r="J9775">
        <v>1211</v>
      </c>
      <c r="K9775">
        <v>65077</v>
      </c>
      <c r="L9775">
        <v>67.319999999999993</v>
      </c>
    </row>
    <row r="9776" spans="1:12" x14ac:dyDescent="0.35">
      <c r="A9776" t="s">
        <v>943</v>
      </c>
      <c r="B9776" s="1">
        <v>45350</v>
      </c>
      <c r="C9776">
        <v>132.4</v>
      </c>
      <c r="D9776">
        <v>133.1</v>
      </c>
      <c r="E9776">
        <v>136.44999999999999</v>
      </c>
      <c r="F9776">
        <v>128.15</v>
      </c>
      <c r="G9776">
        <v>129.80000000000001</v>
      </c>
      <c r="H9776">
        <v>11685</v>
      </c>
      <c r="I9776">
        <v>15.31</v>
      </c>
      <c r="J9776">
        <v>908</v>
      </c>
      <c r="K9776">
        <v>5691</v>
      </c>
      <c r="L9776">
        <v>48.7</v>
      </c>
    </row>
    <row r="9777" spans="1:12" x14ac:dyDescent="0.35">
      <c r="A9777" t="s">
        <v>942</v>
      </c>
      <c r="B9777" s="1">
        <v>45350</v>
      </c>
      <c r="C9777">
        <v>349.95</v>
      </c>
      <c r="D9777">
        <v>347</v>
      </c>
      <c r="E9777">
        <v>350.95</v>
      </c>
      <c r="F9777">
        <v>335</v>
      </c>
      <c r="G9777">
        <v>338.9</v>
      </c>
      <c r="H9777">
        <v>51250</v>
      </c>
      <c r="I9777">
        <v>175.48</v>
      </c>
      <c r="J9777">
        <v>4739</v>
      </c>
      <c r="K9777">
        <v>29316</v>
      </c>
      <c r="L9777">
        <v>57.2</v>
      </c>
    </row>
    <row r="9778" spans="1:12" x14ac:dyDescent="0.35">
      <c r="A9778" t="s">
        <v>941</v>
      </c>
      <c r="B9778" s="1">
        <v>45350</v>
      </c>
      <c r="C9778">
        <v>1147.25</v>
      </c>
      <c r="D9778">
        <v>1160</v>
      </c>
      <c r="E9778">
        <v>1174</v>
      </c>
      <c r="F9778">
        <v>1115.05</v>
      </c>
      <c r="G9778">
        <v>1151.6500000000001</v>
      </c>
      <c r="H9778">
        <v>695676</v>
      </c>
      <c r="I9778">
        <v>7923.07</v>
      </c>
      <c r="J9778">
        <v>40236</v>
      </c>
      <c r="K9778">
        <v>336030</v>
      </c>
      <c r="L9778">
        <v>48.3</v>
      </c>
    </row>
    <row r="9779" spans="1:12" x14ac:dyDescent="0.35">
      <c r="A9779" t="s">
        <v>940</v>
      </c>
      <c r="B9779" s="1">
        <v>45350</v>
      </c>
      <c r="C9779">
        <v>583.25</v>
      </c>
      <c r="D9779">
        <v>584.04999999999995</v>
      </c>
      <c r="E9779">
        <v>590</v>
      </c>
      <c r="F9779">
        <v>557.54999999999995</v>
      </c>
      <c r="G9779">
        <v>564</v>
      </c>
      <c r="H9779">
        <v>235776</v>
      </c>
      <c r="I9779">
        <v>1344.7</v>
      </c>
      <c r="J9779">
        <v>13862</v>
      </c>
      <c r="K9779">
        <v>127757</v>
      </c>
      <c r="L9779">
        <v>54.19</v>
      </c>
    </row>
    <row r="9780" spans="1:12" x14ac:dyDescent="0.35">
      <c r="A9780" t="s">
        <v>939</v>
      </c>
      <c r="B9780" s="1">
        <v>45350</v>
      </c>
      <c r="C9780">
        <v>55.65</v>
      </c>
      <c r="D9780">
        <v>55.8</v>
      </c>
      <c r="E9780">
        <v>56.6</v>
      </c>
      <c r="F9780">
        <v>52.9</v>
      </c>
      <c r="G9780">
        <v>53.25</v>
      </c>
      <c r="H9780">
        <v>5187219</v>
      </c>
      <c r="I9780">
        <v>2813.38</v>
      </c>
      <c r="J9780">
        <v>19207</v>
      </c>
      <c r="K9780">
        <v>3080598</v>
      </c>
      <c r="L9780">
        <v>59.39</v>
      </c>
    </row>
    <row r="9781" spans="1:12" x14ac:dyDescent="0.35">
      <c r="A9781" t="s">
        <v>938</v>
      </c>
      <c r="B9781" s="1">
        <v>45350</v>
      </c>
      <c r="C9781">
        <v>1000</v>
      </c>
      <c r="D9781">
        <v>999.99</v>
      </c>
      <c r="E9781">
        <v>1000.01</v>
      </c>
      <c r="F9781">
        <v>999.99</v>
      </c>
      <c r="G9781">
        <v>999.99</v>
      </c>
      <c r="H9781">
        <v>2726</v>
      </c>
      <c r="I9781">
        <v>27.26</v>
      </c>
      <c r="J9781">
        <v>14</v>
      </c>
      <c r="K9781">
        <v>2632</v>
      </c>
      <c r="L9781">
        <v>96.55</v>
      </c>
    </row>
    <row r="9782" spans="1:12" x14ac:dyDescent="0.35">
      <c r="A9782" t="s">
        <v>937</v>
      </c>
      <c r="B9782" s="1">
        <v>45350</v>
      </c>
      <c r="C9782">
        <v>1000</v>
      </c>
      <c r="D9782">
        <v>1000</v>
      </c>
      <c r="E9782">
        <v>1000.01</v>
      </c>
      <c r="F9782">
        <v>999.99</v>
      </c>
      <c r="G9782">
        <v>999.99</v>
      </c>
      <c r="H9782">
        <v>767079</v>
      </c>
      <c r="I9782">
        <v>7670.79</v>
      </c>
      <c r="J9782">
        <v>328</v>
      </c>
      <c r="K9782">
        <v>624979</v>
      </c>
      <c r="L9782">
        <v>81.48</v>
      </c>
    </row>
    <row r="9783" spans="1:12" x14ac:dyDescent="0.35">
      <c r="A9783" t="s">
        <v>936</v>
      </c>
      <c r="B9783" s="1">
        <v>45350</v>
      </c>
      <c r="C9783">
        <v>999.99</v>
      </c>
      <c r="D9783">
        <v>1000</v>
      </c>
      <c r="E9783">
        <v>1000.01</v>
      </c>
      <c r="F9783">
        <v>999.99</v>
      </c>
      <c r="G9783">
        <v>999.99</v>
      </c>
      <c r="H9783">
        <v>611375</v>
      </c>
      <c r="I9783">
        <v>6113.75</v>
      </c>
      <c r="J9783">
        <v>513</v>
      </c>
      <c r="K9783">
        <v>451049</v>
      </c>
      <c r="L9783">
        <v>73.78</v>
      </c>
    </row>
    <row r="9784" spans="1:12" x14ac:dyDescent="0.35">
      <c r="A9784" t="s">
        <v>935</v>
      </c>
      <c r="B9784" s="1">
        <v>45350</v>
      </c>
      <c r="C9784">
        <v>100.81</v>
      </c>
      <c r="D9784">
        <v>100.84</v>
      </c>
      <c r="E9784">
        <v>100.84</v>
      </c>
      <c r="F9784">
        <v>100.82</v>
      </c>
      <c r="G9784">
        <v>100.83</v>
      </c>
      <c r="H9784">
        <v>823751</v>
      </c>
      <c r="I9784">
        <v>830.66</v>
      </c>
      <c r="J9784">
        <v>462</v>
      </c>
      <c r="K9784">
        <v>806354</v>
      </c>
      <c r="L9784">
        <v>97.89</v>
      </c>
    </row>
    <row r="9785" spans="1:12" x14ac:dyDescent="0.35">
      <c r="A9785" t="s">
        <v>934</v>
      </c>
      <c r="B9785" s="1">
        <v>45350</v>
      </c>
      <c r="C9785">
        <v>1000</v>
      </c>
      <c r="D9785">
        <v>996.35</v>
      </c>
      <c r="E9785">
        <v>1002.65</v>
      </c>
      <c r="F9785">
        <v>996.35</v>
      </c>
      <c r="G9785">
        <v>1000</v>
      </c>
      <c r="H9785">
        <v>3009257</v>
      </c>
      <c r="I9785">
        <v>30092.63</v>
      </c>
      <c r="J9785">
        <v>8911</v>
      </c>
      <c r="K9785">
        <v>2383516</v>
      </c>
      <c r="L9785">
        <v>79.209999999999994</v>
      </c>
    </row>
    <row r="9786" spans="1:12" x14ac:dyDescent="0.35">
      <c r="A9786" t="s">
        <v>933</v>
      </c>
      <c r="B9786" s="1">
        <v>45350</v>
      </c>
      <c r="C9786">
        <v>999.99</v>
      </c>
      <c r="D9786">
        <v>999.99</v>
      </c>
      <c r="E9786">
        <v>1000</v>
      </c>
      <c r="F9786">
        <v>999.99</v>
      </c>
      <c r="G9786">
        <v>999.99</v>
      </c>
      <c r="H9786">
        <v>45577</v>
      </c>
      <c r="I9786">
        <v>455.77</v>
      </c>
      <c r="J9786">
        <v>69</v>
      </c>
      <c r="K9786">
        <v>38200</v>
      </c>
      <c r="L9786">
        <v>83.81</v>
      </c>
    </row>
    <row r="9787" spans="1:12" x14ac:dyDescent="0.35">
      <c r="A9787" t="s">
        <v>932</v>
      </c>
      <c r="B9787" s="1">
        <v>45350</v>
      </c>
      <c r="C9787">
        <v>5483.95</v>
      </c>
      <c r="D9787">
        <v>5499.8</v>
      </c>
      <c r="E9787">
        <v>5550</v>
      </c>
      <c r="F9787">
        <v>5420</v>
      </c>
      <c r="G9787">
        <v>5536.85</v>
      </c>
      <c r="H9787">
        <v>26291</v>
      </c>
      <c r="I9787">
        <v>1446.02</v>
      </c>
      <c r="J9787">
        <v>6685</v>
      </c>
      <c r="K9787">
        <v>15230</v>
      </c>
      <c r="L9787">
        <v>57.93</v>
      </c>
    </row>
    <row r="9788" spans="1:12" x14ac:dyDescent="0.35">
      <c r="A9788" t="s">
        <v>931</v>
      </c>
      <c r="B9788" s="1">
        <v>45350</v>
      </c>
      <c r="C9788">
        <v>711.55</v>
      </c>
      <c r="D9788">
        <v>712.05</v>
      </c>
      <c r="E9788">
        <v>719.95</v>
      </c>
      <c r="F9788">
        <v>681.05</v>
      </c>
      <c r="G9788">
        <v>687.75</v>
      </c>
      <c r="H9788">
        <v>190870</v>
      </c>
      <c r="I9788">
        <v>1326.83</v>
      </c>
      <c r="J9788">
        <v>14071</v>
      </c>
      <c r="K9788">
        <v>71190</v>
      </c>
      <c r="L9788">
        <v>37.299999999999997</v>
      </c>
    </row>
    <row r="9789" spans="1:12" x14ac:dyDescent="0.35">
      <c r="A9789" t="s">
        <v>930</v>
      </c>
      <c r="B9789" s="1">
        <v>45350</v>
      </c>
      <c r="C9789">
        <v>591.25</v>
      </c>
      <c r="D9789">
        <v>593</v>
      </c>
      <c r="E9789">
        <v>593</v>
      </c>
      <c r="F9789">
        <v>568</v>
      </c>
      <c r="G9789">
        <v>571.95000000000005</v>
      </c>
      <c r="H9789">
        <v>12176</v>
      </c>
      <c r="I9789">
        <v>70.03</v>
      </c>
      <c r="J9789">
        <v>1828</v>
      </c>
      <c r="K9789">
        <v>7563</v>
      </c>
      <c r="L9789">
        <v>62.11</v>
      </c>
    </row>
    <row r="9790" spans="1:12" x14ac:dyDescent="0.35">
      <c r="A9790" t="s">
        <v>929</v>
      </c>
      <c r="B9790" s="1">
        <v>45350</v>
      </c>
      <c r="C9790">
        <v>269.8</v>
      </c>
      <c r="D9790">
        <v>270.89999999999998</v>
      </c>
      <c r="E9790">
        <v>272.7</v>
      </c>
      <c r="F9790">
        <v>260</v>
      </c>
      <c r="G9790">
        <v>261.75</v>
      </c>
      <c r="H9790">
        <v>95894</v>
      </c>
      <c r="I9790">
        <v>254.43</v>
      </c>
      <c r="J9790">
        <v>4845</v>
      </c>
      <c r="K9790">
        <v>49910</v>
      </c>
      <c r="L9790">
        <v>52.05</v>
      </c>
    </row>
    <row r="9791" spans="1:12" x14ac:dyDescent="0.35">
      <c r="A9791" t="s">
        <v>1804</v>
      </c>
      <c r="B9791" s="1">
        <v>45350</v>
      </c>
      <c r="C9791">
        <v>48.08</v>
      </c>
      <c r="D9791">
        <v>48.68</v>
      </c>
      <c r="E9791">
        <v>48.68</v>
      </c>
      <c r="F9791">
        <v>47.25</v>
      </c>
      <c r="G9791">
        <v>47.68</v>
      </c>
      <c r="H9791">
        <v>4750</v>
      </c>
      <c r="I9791">
        <v>2.2599999999999998</v>
      </c>
      <c r="J9791">
        <v>128</v>
      </c>
      <c r="K9791">
        <v>3377</v>
      </c>
      <c r="L9791">
        <v>71.09</v>
      </c>
    </row>
    <row r="9792" spans="1:12" x14ac:dyDescent="0.35">
      <c r="A9792" t="s">
        <v>928</v>
      </c>
      <c r="B9792" s="1">
        <v>45350</v>
      </c>
      <c r="C9792">
        <v>241.13</v>
      </c>
      <c r="D9792">
        <v>246.1</v>
      </c>
      <c r="E9792">
        <v>246.1</v>
      </c>
      <c r="F9792">
        <v>239.95</v>
      </c>
      <c r="G9792">
        <v>240.57</v>
      </c>
      <c r="H9792">
        <v>1083</v>
      </c>
      <c r="I9792">
        <v>2.62</v>
      </c>
      <c r="J9792">
        <v>39</v>
      </c>
      <c r="K9792">
        <v>626</v>
      </c>
      <c r="L9792">
        <v>57.8</v>
      </c>
    </row>
    <row r="9793" spans="1:12" x14ac:dyDescent="0.35">
      <c r="A9793" t="s">
        <v>927</v>
      </c>
      <c r="B9793" s="1">
        <v>45350</v>
      </c>
      <c r="C9793">
        <v>802.96</v>
      </c>
      <c r="D9793">
        <v>801.05</v>
      </c>
      <c r="E9793">
        <v>801.42</v>
      </c>
      <c r="F9793">
        <v>792</v>
      </c>
      <c r="G9793">
        <v>793.6</v>
      </c>
      <c r="H9793">
        <v>44</v>
      </c>
      <c r="I9793">
        <v>0.35</v>
      </c>
      <c r="J9793">
        <v>15</v>
      </c>
      <c r="K9793">
        <v>32</v>
      </c>
      <c r="L9793">
        <v>72.73</v>
      </c>
    </row>
    <row r="9794" spans="1:12" x14ac:dyDescent="0.35">
      <c r="A9794" t="s">
        <v>926</v>
      </c>
      <c r="B9794" s="1">
        <v>45350</v>
      </c>
      <c r="C9794">
        <v>241.15</v>
      </c>
      <c r="D9794">
        <v>242.13</v>
      </c>
      <c r="E9794">
        <v>242.13</v>
      </c>
      <c r="F9794">
        <v>238.92</v>
      </c>
      <c r="G9794">
        <v>239.09</v>
      </c>
      <c r="H9794">
        <v>464</v>
      </c>
      <c r="I9794">
        <v>1.1200000000000001</v>
      </c>
      <c r="J9794">
        <v>23</v>
      </c>
      <c r="K9794">
        <v>236</v>
      </c>
      <c r="L9794">
        <v>50.86</v>
      </c>
    </row>
    <row r="9795" spans="1:12" x14ac:dyDescent="0.35">
      <c r="A9795" t="s">
        <v>925</v>
      </c>
      <c r="B9795" s="1">
        <v>45350</v>
      </c>
      <c r="C9795">
        <v>24.9</v>
      </c>
      <c r="D9795">
        <v>25.19</v>
      </c>
      <c r="E9795">
        <v>25.58</v>
      </c>
      <c r="F9795">
        <v>24.9</v>
      </c>
      <c r="G9795">
        <v>24.94</v>
      </c>
      <c r="H9795">
        <v>10920</v>
      </c>
      <c r="I9795">
        <v>2.73</v>
      </c>
      <c r="J9795">
        <v>136</v>
      </c>
      <c r="K9795">
        <v>6842</v>
      </c>
      <c r="L9795">
        <v>62.66</v>
      </c>
    </row>
    <row r="9796" spans="1:12" x14ac:dyDescent="0.35">
      <c r="A9796" t="s">
        <v>924</v>
      </c>
      <c r="B9796" s="1">
        <v>45350</v>
      </c>
      <c r="C9796">
        <v>5674</v>
      </c>
      <c r="D9796">
        <v>5673.95</v>
      </c>
      <c r="E9796">
        <v>5718.9</v>
      </c>
      <c r="F9796">
        <v>5670.05</v>
      </c>
      <c r="G9796">
        <v>5686</v>
      </c>
      <c r="H9796">
        <v>26</v>
      </c>
      <c r="I9796">
        <v>1.48</v>
      </c>
      <c r="J9796">
        <v>22</v>
      </c>
      <c r="K9796">
        <v>8</v>
      </c>
      <c r="L9796">
        <v>30.77</v>
      </c>
    </row>
    <row r="9797" spans="1:12" x14ac:dyDescent="0.35">
      <c r="A9797" t="s">
        <v>923</v>
      </c>
      <c r="B9797" s="1">
        <v>45350</v>
      </c>
      <c r="C9797">
        <v>1040.2</v>
      </c>
      <c r="D9797">
        <v>1046.2</v>
      </c>
      <c r="E9797">
        <v>1052.9000000000001</v>
      </c>
      <c r="F9797">
        <v>1003.8</v>
      </c>
      <c r="G9797">
        <v>1006.95</v>
      </c>
      <c r="H9797">
        <v>3573062</v>
      </c>
      <c r="I9797">
        <v>36528.92</v>
      </c>
      <c r="J9797">
        <v>95081</v>
      </c>
      <c r="K9797">
        <v>1308809</v>
      </c>
      <c r="L9797">
        <v>36.630000000000003</v>
      </c>
    </row>
    <row r="9798" spans="1:12" x14ac:dyDescent="0.35">
      <c r="A9798" t="s">
        <v>922</v>
      </c>
      <c r="B9798" s="1">
        <v>45350</v>
      </c>
      <c r="C9798">
        <v>649.54999999999995</v>
      </c>
      <c r="D9798">
        <v>651.85</v>
      </c>
      <c r="E9798">
        <v>656.35</v>
      </c>
      <c r="F9798">
        <v>635.75</v>
      </c>
      <c r="G9798">
        <v>638.15</v>
      </c>
      <c r="H9798">
        <v>1130316</v>
      </c>
      <c r="I9798">
        <v>7288.01</v>
      </c>
      <c r="J9798">
        <v>26282</v>
      </c>
      <c r="K9798">
        <v>416731</v>
      </c>
      <c r="L9798">
        <v>36.869999999999997</v>
      </c>
    </row>
    <row r="9799" spans="1:12" x14ac:dyDescent="0.35">
      <c r="A9799" t="s">
        <v>921</v>
      </c>
      <c r="B9799" s="1">
        <v>45350</v>
      </c>
      <c r="C9799">
        <v>22.1</v>
      </c>
      <c r="D9799">
        <v>22.2</v>
      </c>
      <c r="E9799">
        <v>22.45</v>
      </c>
      <c r="F9799">
        <v>21.1</v>
      </c>
      <c r="G9799">
        <v>21.3</v>
      </c>
      <c r="H9799">
        <v>224035</v>
      </c>
      <c r="I9799">
        <v>48.24</v>
      </c>
      <c r="J9799">
        <v>945</v>
      </c>
      <c r="K9799">
        <v>101894</v>
      </c>
      <c r="L9799">
        <v>45.48</v>
      </c>
    </row>
    <row r="9800" spans="1:12" x14ac:dyDescent="0.35">
      <c r="A9800" t="s">
        <v>920</v>
      </c>
      <c r="B9800" s="1">
        <v>45350</v>
      </c>
      <c r="C9800">
        <v>231.25</v>
      </c>
      <c r="D9800">
        <v>242.8</v>
      </c>
      <c r="E9800">
        <v>242.8</v>
      </c>
      <c r="F9800">
        <v>219.7</v>
      </c>
      <c r="G9800">
        <v>229.25</v>
      </c>
      <c r="H9800">
        <v>4973</v>
      </c>
      <c r="I9800">
        <v>11.69</v>
      </c>
      <c r="J9800">
        <v>201</v>
      </c>
      <c r="K9800">
        <v>4239</v>
      </c>
      <c r="L9800">
        <v>85.24</v>
      </c>
    </row>
    <row r="9801" spans="1:12" x14ac:dyDescent="0.35">
      <c r="A9801" t="s">
        <v>919</v>
      </c>
      <c r="B9801" s="1">
        <v>45350</v>
      </c>
      <c r="C9801">
        <v>11.6</v>
      </c>
      <c r="D9801">
        <v>11.55</v>
      </c>
      <c r="E9801">
        <v>11.8</v>
      </c>
      <c r="F9801">
        <v>11.35</v>
      </c>
      <c r="G9801">
        <v>11.4</v>
      </c>
      <c r="H9801">
        <v>403409</v>
      </c>
      <c r="I9801">
        <v>46.19</v>
      </c>
      <c r="J9801">
        <v>1201</v>
      </c>
      <c r="K9801">
        <v>245630</v>
      </c>
      <c r="L9801">
        <v>60.89</v>
      </c>
    </row>
    <row r="9802" spans="1:12" x14ac:dyDescent="0.35">
      <c r="A9802" t="s">
        <v>918</v>
      </c>
      <c r="B9802" s="1">
        <v>45350</v>
      </c>
      <c r="C9802">
        <v>1159.3</v>
      </c>
      <c r="D9802">
        <v>1151.2</v>
      </c>
      <c r="E9802">
        <v>1169</v>
      </c>
      <c r="F9802">
        <v>1135</v>
      </c>
      <c r="G9802">
        <v>1151</v>
      </c>
      <c r="H9802">
        <v>42610</v>
      </c>
      <c r="I9802">
        <v>489.59</v>
      </c>
      <c r="J9802">
        <v>5329</v>
      </c>
      <c r="K9802">
        <v>23786</v>
      </c>
      <c r="L9802">
        <v>55.82</v>
      </c>
    </row>
    <row r="9803" spans="1:12" x14ac:dyDescent="0.35">
      <c r="A9803" t="s">
        <v>916</v>
      </c>
      <c r="B9803" s="1">
        <v>45350</v>
      </c>
      <c r="C9803">
        <v>41.15</v>
      </c>
      <c r="D9803">
        <v>39.25</v>
      </c>
      <c r="E9803">
        <v>41.4</v>
      </c>
      <c r="F9803">
        <v>37.549999999999997</v>
      </c>
      <c r="G9803">
        <v>38.799999999999997</v>
      </c>
      <c r="H9803">
        <v>20865</v>
      </c>
      <c r="I9803">
        <v>8.3000000000000007</v>
      </c>
      <c r="J9803">
        <v>295</v>
      </c>
      <c r="K9803">
        <v>14621</v>
      </c>
      <c r="L9803">
        <v>70.069999999999993</v>
      </c>
    </row>
    <row r="9804" spans="1:12" x14ac:dyDescent="0.35">
      <c r="A9804" t="s">
        <v>915</v>
      </c>
      <c r="B9804" s="1">
        <v>45350</v>
      </c>
      <c r="C9804">
        <v>141.69999999999999</v>
      </c>
      <c r="D9804">
        <v>141.75</v>
      </c>
      <c r="E9804">
        <v>142.6</v>
      </c>
      <c r="F9804">
        <v>138.75</v>
      </c>
      <c r="G9804">
        <v>139.69999999999999</v>
      </c>
      <c r="H9804">
        <v>4088087</v>
      </c>
      <c r="I9804">
        <v>5731.64</v>
      </c>
      <c r="J9804">
        <v>30326</v>
      </c>
      <c r="K9804">
        <v>1769295</v>
      </c>
      <c r="L9804">
        <v>43.28</v>
      </c>
    </row>
    <row r="9805" spans="1:12" x14ac:dyDescent="0.35">
      <c r="A9805" t="s">
        <v>914</v>
      </c>
      <c r="B9805" s="1">
        <v>45350</v>
      </c>
      <c r="C9805">
        <v>14721.05</v>
      </c>
      <c r="D9805">
        <v>14851</v>
      </c>
      <c r="E9805">
        <v>14851</v>
      </c>
      <c r="F9805">
        <v>14477.9</v>
      </c>
      <c r="G9805">
        <v>14497.5</v>
      </c>
      <c r="H9805">
        <v>3330</v>
      </c>
      <c r="I9805">
        <v>485.99</v>
      </c>
      <c r="J9805">
        <v>868</v>
      </c>
      <c r="K9805">
        <v>2173</v>
      </c>
      <c r="L9805">
        <v>65.260000000000005</v>
      </c>
    </row>
    <row r="9806" spans="1:12" x14ac:dyDescent="0.35">
      <c r="A9806" t="s">
        <v>913</v>
      </c>
      <c r="B9806" s="1">
        <v>45350</v>
      </c>
      <c r="C9806">
        <v>33.200000000000003</v>
      </c>
      <c r="D9806">
        <v>33.5</v>
      </c>
      <c r="E9806">
        <v>34.700000000000003</v>
      </c>
      <c r="F9806">
        <v>29.05</v>
      </c>
      <c r="G9806">
        <v>30.3</v>
      </c>
      <c r="H9806">
        <v>290401</v>
      </c>
      <c r="I9806">
        <v>94.04</v>
      </c>
      <c r="J9806">
        <v>1288</v>
      </c>
      <c r="K9806">
        <v>111681</v>
      </c>
      <c r="L9806">
        <v>38.46</v>
      </c>
    </row>
    <row r="9807" spans="1:12" x14ac:dyDescent="0.35">
      <c r="A9807" t="s">
        <v>912</v>
      </c>
      <c r="B9807" s="1">
        <v>45350</v>
      </c>
      <c r="C9807">
        <v>399.95</v>
      </c>
      <c r="D9807">
        <v>400.1</v>
      </c>
      <c r="E9807">
        <v>408.6</v>
      </c>
      <c r="F9807">
        <v>397.3</v>
      </c>
      <c r="G9807">
        <v>405.05</v>
      </c>
      <c r="H9807">
        <v>3995040</v>
      </c>
      <c r="I9807">
        <v>16103.99</v>
      </c>
      <c r="J9807">
        <v>36811</v>
      </c>
      <c r="K9807">
        <v>2013450</v>
      </c>
      <c r="L9807">
        <v>50.4</v>
      </c>
    </row>
    <row r="9808" spans="1:12" x14ac:dyDescent="0.35">
      <c r="A9808" t="s">
        <v>911</v>
      </c>
      <c r="B9808" s="1">
        <v>45350</v>
      </c>
      <c r="C9808">
        <v>523.04999999999995</v>
      </c>
      <c r="D9808">
        <v>527.70000000000005</v>
      </c>
      <c r="E9808">
        <v>533.29999999999995</v>
      </c>
      <c r="F9808">
        <v>503</v>
      </c>
      <c r="G9808">
        <v>506.1</v>
      </c>
      <c r="H9808">
        <v>795654</v>
      </c>
      <c r="I9808">
        <v>4107.33</v>
      </c>
      <c r="J9808">
        <v>27637</v>
      </c>
      <c r="K9808">
        <v>322103</v>
      </c>
      <c r="L9808">
        <v>40.479999999999997</v>
      </c>
    </row>
    <row r="9809" spans="1:12" x14ac:dyDescent="0.35">
      <c r="A9809" t="s">
        <v>910</v>
      </c>
      <c r="B9809" s="1">
        <v>45350</v>
      </c>
      <c r="C9809">
        <v>30.45</v>
      </c>
      <c r="D9809">
        <v>30</v>
      </c>
      <c r="E9809">
        <v>31.2</v>
      </c>
      <c r="F9809">
        <v>29.8</v>
      </c>
      <c r="G9809">
        <v>29.9</v>
      </c>
      <c r="H9809">
        <v>83690</v>
      </c>
      <c r="I9809">
        <v>25.36</v>
      </c>
      <c r="J9809">
        <v>585</v>
      </c>
      <c r="K9809">
        <v>55184</v>
      </c>
      <c r="L9809">
        <v>65.94</v>
      </c>
    </row>
    <row r="9810" spans="1:12" x14ac:dyDescent="0.35">
      <c r="A9810" t="s">
        <v>909</v>
      </c>
      <c r="B9810" s="1">
        <v>45350</v>
      </c>
      <c r="C9810">
        <v>348.1</v>
      </c>
      <c r="D9810">
        <v>349.75</v>
      </c>
      <c r="E9810">
        <v>350.05</v>
      </c>
      <c r="F9810">
        <v>335.3</v>
      </c>
      <c r="G9810">
        <v>337.15</v>
      </c>
      <c r="H9810">
        <v>209844</v>
      </c>
      <c r="I9810">
        <v>715.06</v>
      </c>
      <c r="J9810">
        <v>10011</v>
      </c>
      <c r="K9810">
        <v>111400</v>
      </c>
      <c r="L9810">
        <v>53.09</v>
      </c>
    </row>
    <row r="9811" spans="1:12" x14ac:dyDescent="0.35">
      <c r="A9811" t="s">
        <v>908</v>
      </c>
      <c r="B9811" s="1">
        <v>45350</v>
      </c>
      <c r="C9811">
        <v>746.1</v>
      </c>
      <c r="D9811">
        <v>750.75</v>
      </c>
      <c r="E9811">
        <v>751.8</v>
      </c>
      <c r="F9811">
        <v>711.15</v>
      </c>
      <c r="G9811">
        <v>714.15</v>
      </c>
      <c r="H9811">
        <v>99291</v>
      </c>
      <c r="I9811">
        <v>723.65</v>
      </c>
      <c r="J9811">
        <v>8474</v>
      </c>
      <c r="K9811">
        <v>56212</v>
      </c>
      <c r="L9811">
        <v>56.61</v>
      </c>
    </row>
    <row r="9812" spans="1:12" x14ac:dyDescent="0.35">
      <c r="A9812" t="s">
        <v>907</v>
      </c>
      <c r="B9812" s="1">
        <v>45350</v>
      </c>
      <c r="C9812">
        <v>176</v>
      </c>
      <c r="D9812">
        <v>176.3</v>
      </c>
      <c r="E9812">
        <v>176.85</v>
      </c>
      <c r="F9812">
        <v>167.95</v>
      </c>
      <c r="G9812">
        <v>171</v>
      </c>
      <c r="H9812">
        <v>36809</v>
      </c>
      <c r="I9812">
        <v>62.99</v>
      </c>
      <c r="J9812">
        <v>1157</v>
      </c>
      <c r="K9812">
        <v>19413</v>
      </c>
      <c r="L9812">
        <v>52.74</v>
      </c>
    </row>
    <row r="9813" spans="1:12" x14ac:dyDescent="0.35">
      <c r="A9813" t="s">
        <v>906</v>
      </c>
      <c r="B9813" s="1">
        <v>45350</v>
      </c>
      <c r="C9813">
        <v>2370.1</v>
      </c>
      <c r="D9813">
        <v>2370.15</v>
      </c>
      <c r="E9813">
        <v>2384</v>
      </c>
      <c r="F9813">
        <v>2300</v>
      </c>
      <c r="G9813">
        <v>2313.0500000000002</v>
      </c>
      <c r="H9813">
        <v>122857</v>
      </c>
      <c r="I9813">
        <v>2884.32</v>
      </c>
      <c r="J9813">
        <v>12955</v>
      </c>
      <c r="K9813">
        <v>53132</v>
      </c>
      <c r="L9813">
        <v>43.25</v>
      </c>
    </row>
    <row r="9814" spans="1:12" x14ac:dyDescent="0.35">
      <c r="A9814" t="s">
        <v>905</v>
      </c>
      <c r="B9814" s="1">
        <v>45350</v>
      </c>
      <c r="C9814">
        <v>169.05</v>
      </c>
      <c r="D9814">
        <v>170.05</v>
      </c>
      <c r="E9814">
        <v>172.2</v>
      </c>
      <c r="F9814">
        <v>164.05</v>
      </c>
      <c r="G9814">
        <v>165.1</v>
      </c>
      <c r="H9814">
        <v>3378066</v>
      </c>
      <c r="I9814">
        <v>5628.96</v>
      </c>
      <c r="J9814">
        <v>22841</v>
      </c>
      <c r="K9814">
        <v>1255726</v>
      </c>
      <c r="L9814">
        <v>37.17</v>
      </c>
    </row>
    <row r="9815" spans="1:12" x14ac:dyDescent="0.35">
      <c r="A9815" t="s">
        <v>904</v>
      </c>
      <c r="B9815" s="1">
        <v>45350</v>
      </c>
      <c r="C9815">
        <v>183</v>
      </c>
      <c r="D9815">
        <v>183.4</v>
      </c>
      <c r="E9815">
        <v>186</v>
      </c>
      <c r="F9815">
        <v>171.3</v>
      </c>
      <c r="G9815">
        <v>176.4</v>
      </c>
      <c r="H9815">
        <v>525417</v>
      </c>
      <c r="I9815">
        <v>947.57</v>
      </c>
      <c r="J9815">
        <v>16990</v>
      </c>
      <c r="K9815">
        <v>238871</v>
      </c>
      <c r="L9815">
        <v>45.46</v>
      </c>
    </row>
    <row r="9816" spans="1:12" x14ac:dyDescent="0.35">
      <c r="A9816" t="s">
        <v>903</v>
      </c>
      <c r="B9816" s="1">
        <v>45350</v>
      </c>
      <c r="C9816">
        <v>240.4</v>
      </c>
      <c r="D9816">
        <v>241.9</v>
      </c>
      <c r="E9816">
        <v>242.1</v>
      </c>
      <c r="F9816">
        <v>227.5</v>
      </c>
      <c r="G9816">
        <v>229.9</v>
      </c>
      <c r="H9816">
        <v>2203636</v>
      </c>
      <c r="I9816">
        <v>5117.51</v>
      </c>
      <c r="J9816">
        <v>37921</v>
      </c>
      <c r="K9816">
        <v>1197075</v>
      </c>
      <c r="L9816">
        <v>54.32</v>
      </c>
    </row>
    <row r="9817" spans="1:12" x14ac:dyDescent="0.35">
      <c r="A9817" t="s">
        <v>902</v>
      </c>
      <c r="B9817" s="1">
        <v>45350</v>
      </c>
      <c r="C9817">
        <v>1264.5999999999999</v>
      </c>
      <c r="D9817">
        <v>1275</v>
      </c>
      <c r="E9817">
        <v>1280</v>
      </c>
      <c r="F9817">
        <v>1201.1500000000001</v>
      </c>
      <c r="G9817">
        <v>1223.2</v>
      </c>
      <c r="H9817">
        <v>22808</v>
      </c>
      <c r="I9817">
        <v>284.62</v>
      </c>
      <c r="J9817">
        <v>5821</v>
      </c>
      <c r="K9817">
        <v>13659</v>
      </c>
      <c r="L9817">
        <v>59.89</v>
      </c>
    </row>
    <row r="9818" spans="1:12" x14ac:dyDescent="0.35">
      <c r="A9818" t="s">
        <v>901</v>
      </c>
      <c r="B9818" s="1">
        <v>45350</v>
      </c>
      <c r="C9818">
        <v>871.7</v>
      </c>
      <c r="D9818">
        <v>876.1</v>
      </c>
      <c r="E9818">
        <v>888</v>
      </c>
      <c r="F9818">
        <v>841.5</v>
      </c>
      <c r="G9818">
        <v>863</v>
      </c>
      <c r="H9818">
        <v>188105</v>
      </c>
      <c r="I9818">
        <v>1634.5</v>
      </c>
      <c r="J9818">
        <v>16272</v>
      </c>
      <c r="K9818">
        <v>63767</v>
      </c>
      <c r="L9818">
        <v>33.9</v>
      </c>
    </row>
    <row r="9819" spans="1:12" x14ac:dyDescent="0.35">
      <c r="A9819" t="s">
        <v>900</v>
      </c>
      <c r="B9819" s="1">
        <v>45350</v>
      </c>
      <c r="C9819">
        <v>659.75</v>
      </c>
      <c r="D9819">
        <v>657</v>
      </c>
      <c r="E9819">
        <v>660.4</v>
      </c>
      <c r="F9819">
        <v>652.04999999999995</v>
      </c>
      <c r="G9819">
        <v>655.55</v>
      </c>
      <c r="H9819">
        <v>34072</v>
      </c>
      <c r="I9819">
        <v>223.1</v>
      </c>
      <c r="J9819">
        <v>2914</v>
      </c>
      <c r="K9819">
        <v>19253</v>
      </c>
      <c r="L9819">
        <v>56.51</v>
      </c>
    </row>
    <row r="9820" spans="1:12" x14ac:dyDescent="0.35">
      <c r="A9820" t="s">
        <v>899</v>
      </c>
      <c r="B9820" s="1">
        <v>45350</v>
      </c>
      <c r="C9820">
        <v>3986.15</v>
      </c>
      <c r="D9820">
        <v>4006.1</v>
      </c>
      <c r="E9820">
        <v>4008</v>
      </c>
      <c r="F9820">
        <v>3898.75</v>
      </c>
      <c r="G9820">
        <v>3927.05</v>
      </c>
      <c r="H9820">
        <v>22634</v>
      </c>
      <c r="I9820">
        <v>893.83</v>
      </c>
      <c r="J9820">
        <v>7048</v>
      </c>
      <c r="K9820">
        <v>11247</v>
      </c>
      <c r="L9820">
        <v>49.69</v>
      </c>
    </row>
    <row r="9821" spans="1:12" x14ac:dyDescent="0.35">
      <c r="A9821" t="s">
        <v>898</v>
      </c>
      <c r="B9821" s="1">
        <v>45350</v>
      </c>
      <c r="C9821">
        <v>671.85</v>
      </c>
      <c r="D9821">
        <v>671.85</v>
      </c>
      <c r="E9821">
        <v>673.8</v>
      </c>
      <c r="F9821">
        <v>655</v>
      </c>
      <c r="G9821">
        <v>662.55</v>
      </c>
      <c r="H9821">
        <v>44051</v>
      </c>
      <c r="I9821">
        <v>291.45</v>
      </c>
      <c r="J9821">
        <v>4086</v>
      </c>
      <c r="K9821">
        <v>18449</v>
      </c>
      <c r="L9821">
        <v>41.88</v>
      </c>
    </row>
    <row r="9822" spans="1:12" x14ac:dyDescent="0.35">
      <c r="A9822" t="s">
        <v>897</v>
      </c>
      <c r="B9822" s="1">
        <v>45350</v>
      </c>
      <c r="C9822">
        <v>112.9</v>
      </c>
      <c r="D9822">
        <v>114.8</v>
      </c>
      <c r="E9822">
        <v>116.5</v>
      </c>
      <c r="F9822">
        <v>110.05</v>
      </c>
      <c r="G9822">
        <v>111.45</v>
      </c>
      <c r="H9822">
        <v>41633</v>
      </c>
      <c r="I9822">
        <v>46.88</v>
      </c>
      <c r="J9822">
        <v>934</v>
      </c>
      <c r="K9822">
        <v>22851</v>
      </c>
      <c r="L9822">
        <v>54.89</v>
      </c>
    </row>
    <row r="9823" spans="1:12" x14ac:dyDescent="0.35">
      <c r="A9823" t="s">
        <v>896</v>
      </c>
      <c r="B9823" s="1">
        <v>45350</v>
      </c>
      <c r="C9823">
        <v>163.4</v>
      </c>
      <c r="D9823">
        <v>163</v>
      </c>
      <c r="E9823">
        <v>168.65</v>
      </c>
      <c r="F9823">
        <v>154.55000000000001</v>
      </c>
      <c r="G9823">
        <v>155.6</v>
      </c>
      <c r="H9823">
        <v>349606</v>
      </c>
      <c r="I9823">
        <v>560.1</v>
      </c>
      <c r="J9823">
        <v>17168</v>
      </c>
      <c r="K9823">
        <v>120472</v>
      </c>
      <c r="L9823">
        <v>34.46</v>
      </c>
    </row>
    <row r="9824" spans="1:12" x14ac:dyDescent="0.35">
      <c r="A9824" t="s">
        <v>895</v>
      </c>
      <c r="B9824" s="1">
        <v>45350</v>
      </c>
      <c r="C9824">
        <v>251.1</v>
      </c>
      <c r="D9824">
        <v>249</v>
      </c>
      <c r="E9824">
        <v>250.95</v>
      </c>
      <c r="F9824">
        <v>243</v>
      </c>
      <c r="G9824">
        <v>245.65</v>
      </c>
      <c r="H9824">
        <v>41648</v>
      </c>
      <c r="I9824">
        <v>103.18</v>
      </c>
      <c r="J9824">
        <v>1269</v>
      </c>
      <c r="K9824">
        <v>30376</v>
      </c>
      <c r="L9824">
        <v>72.94</v>
      </c>
    </row>
    <row r="9825" spans="1:12" x14ac:dyDescent="0.35">
      <c r="A9825" t="s">
        <v>894</v>
      </c>
      <c r="B9825" s="1">
        <v>45350</v>
      </c>
      <c r="C9825">
        <v>72.2</v>
      </c>
      <c r="D9825">
        <v>74.099999999999994</v>
      </c>
      <c r="E9825">
        <v>74.849999999999994</v>
      </c>
      <c r="F9825">
        <v>72.05</v>
      </c>
      <c r="G9825">
        <v>72.599999999999994</v>
      </c>
      <c r="H9825">
        <v>6178</v>
      </c>
      <c r="I9825">
        <v>4.51</v>
      </c>
      <c r="J9825">
        <v>207</v>
      </c>
      <c r="K9825">
        <v>3052</v>
      </c>
      <c r="L9825">
        <v>49.4</v>
      </c>
    </row>
    <row r="9826" spans="1:12" x14ac:dyDescent="0.35">
      <c r="A9826" t="s">
        <v>893</v>
      </c>
      <c r="B9826" s="1">
        <v>45350</v>
      </c>
      <c r="C9826">
        <v>331.45</v>
      </c>
      <c r="D9826">
        <v>331.55</v>
      </c>
      <c r="E9826">
        <v>333</v>
      </c>
      <c r="F9826">
        <v>326.25</v>
      </c>
      <c r="G9826">
        <v>327.14999999999998</v>
      </c>
      <c r="H9826">
        <v>224323</v>
      </c>
      <c r="I9826">
        <v>738.7</v>
      </c>
      <c r="J9826">
        <v>10933</v>
      </c>
      <c r="K9826">
        <v>137615</v>
      </c>
      <c r="L9826">
        <v>61.35</v>
      </c>
    </row>
    <row r="9827" spans="1:12" x14ac:dyDescent="0.35">
      <c r="A9827" t="s">
        <v>892</v>
      </c>
      <c r="B9827" s="1">
        <v>45350</v>
      </c>
      <c r="C9827">
        <v>765.45</v>
      </c>
      <c r="D9827">
        <v>765.45</v>
      </c>
      <c r="E9827">
        <v>773</v>
      </c>
      <c r="F9827">
        <v>755</v>
      </c>
      <c r="G9827">
        <v>767.85</v>
      </c>
      <c r="H9827">
        <v>122328</v>
      </c>
      <c r="I9827">
        <v>935.31</v>
      </c>
      <c r="J9827">
        <v>11535</v>
      </c>
      <c r="K9827">
        <v>54562</v>
      </c>
      <c r="L9827">
        <v>44.6</v>
      </c>
    </row>
    <row r="9828" spans="1:12" x14ac:dyDescent="0.35">
      <c r="A9828" t="s">
        <v>890</v>
      </c>
      <c r="B9828" s="1">
        <v>45350</v>
      </c>
      <c r="C9828">
        <v>984.9</v>
      </c>
      <c r="D9828">
        <v>987.95</v>
      </c>
      <c r="E9828">
        <v>1010.9</v>
      </c>
      <c r="F9828">
        <v>972.1</v>
      </c>
      <c r="G9828">
        <v>981.1</v>
      </c>
      <c r="H9828">
        <v>324591</v>
      </c>
      <c r="I9828">
        <v>3230.2</v>
      </c>
      <c r="J9828">
        <v>26404</v>
      </c>
      <c r="K9828">
        <v>157979</v>
      </c>
      <c r="L9828">
        <v>48.67</v>
      </c>
    </row>
    <row r="9829" spans="1:12" x14ac:dyDescent="0.35">
      <c r="A9829" t="s">
        <v>889</v>
      </c>
      <c r="B9829" s="1">
        <v>45350</v>
      </c>
      <c r="C9829">
        <v>1744.5</v>
      </c>
      <c r="D9829">
        <v>1681</v>
      </c>
      <c r="E9829">
        <v>1709.75</v>
      </c>
      <c r="F9829">
        <v>1657.3</v>
      </c>
      <c r="G9829">
        <v>1657.3</v>
      </c>
      <c r="H9829">
        <v>369306</v>
      </c>
      <c r="I9829">
        <v>6170.34</v>
      </c>
      <c r="J9829">
        <v>20530</v>
      </c>
      <c r="K9829">
        <v>217331</v>
      </c>
      <c r="L9829">
        <v>58.85</v>
      </c>
    </row>
    <row r="9830" spans="1:12" x14ac:dyDescent="0.35">
      <c r="A9830" t="s">
        <v>888</v>
      </c>
      <c r="B9830" s="1">
        <v>45350</v>
      </c>
      <c r="C9830">
        <v>143.30000000000001</v>
      </c>
      <c r="D9830">
        <v>143.6</v>
      </c>
      <c r="E9830">
        <v>145.15</v>
      </c>
      <c r="F9830">
        <v>136.6</v>
      </c>
      <c r="G9830">
        <v>138.75</v>
      </c>
      <c r="H9830">
        <v>18039</v>
      </c>
      <c r="I9830">
        <v>25.49</v>
      </c>
      <c r="J9830">
        <v>853</v>
      </c>
      <c r="K9830">
        <v>13084</v>
      </c>
      <c r="L9830">
        <v>72.53</v>
      </c>
    </row>
    <row r="9831" spans="1:12" x14ac:dyDescent="0.35">
      <c r="A9831" t="s">
        <v>887</v>
      </c>
      <c r="B9831" s="1">
        <v>45350</v>
      </c>
      <c r="C9831">
        <v>132.85</v>
      </c>
      <c r="D9831">
        <v>135.5</v>
      </c>
      <c r="E9831">
        <v>135.5</v>
      </c>
      <c r="F9831">
        <v>128.1</v>
      </c>
      <c r="G9831">
        <v>129.44999999999999</v>
      </c>
      <c r="H9831">
        <v>56654</v>
      </c>
      <c r="I9831">
        <v>74.37</v>
      </c>
      <c r="J9831">
        <v>2179</v>
      </c>
      <c r="K9831">
        <v>31993</v>
      </c>
      <c r="L9831">
        <v>56.47</v>
      </c>
    </row>
    <row r="9832" spans="1:12" x14ac:dyDescent="0.35">
      <c r="A9832" t="s">
        <v>886</v>
      </c>
      <c r="B9832" s="1">
        <v>45350</v>
      </c>
      <c r="C9832">
        <v>60.3</v>
      </c>
      <c r="D9832">
        <v>60.3</v>
      </c>
      <c r="E9832">
        <v>61.45</v>
      </c>
      <c r="F9832">
        <v>57.85</v>
      </c>
      <c r="G9832">
        <v>58.35</v>
      </c>
      <c r="H9832">
        <v>361421</v>
      </c>
      <c r="I9832">
        <v>213.7</v>
      </c>
      <c r="J9832">
        <v>4068</v>
      </c>
      <c r="K9832">
        <v>176050</v>
      </c>
      <c r="L9832">
        <v>48.71</v>
      </c>
    </row>
    <row r="9833" spans="1:12" x14ac:dyDescent="0.35">
      <c r="A9833" t="s">
        <v>885</v>
      </c>
      <c r="B9833" s="1">
        <v>45350</v>
      </c>
      <c r="C9833">
        <v>69.69</v>
      </c>
      <c r="D9833">
        <v>69.67</v>
      </c>
      <c r="E9833">
        <v>69.67</v>
      </c>
      <c r="F9833">
        <v>68.77</v>
      </c>
      <c r="G9833">
        <v>68.88</v>
      </c>
      <c r="H9833">
        <v>198867</v>
      </c>
      <c r="I9833">
        <v>137.47999999999999</v>
      </c>
      <c r="J9833">
        <v>288</v>
      </c>
      <c r="K9833">
        <v>198060</v>
      </c>
      <c r="L9833">
        <v>99.59</v>
      </c>
    </row>
    <row r="9834" spans="1:12" x14ac:dyDescent="0.35">
      <c r="A9834" t="s">
        <v>884</v>
      </c>
      <c r="B9834" s="1">
        <v>45350</v>
      </c>
      <c r="C9834">
        <v>694.19</v>
      </c>
      <c r="D9834">
        <v>700.97</v>
      </c>
      <c r="E9834">
        <v>700.97</v>
      </c>
      <c r="F9834">
        <v>677.79</v>
      </c>
      <c r="G9834">
        <v>682.17</v>
      </c>
      <c r="H9834">
        <v>22839</v>
      </c>
      <c r="I9834">
        <v>156.54</v>
      </c>
      <c r="J9834">
        <v>841</v>
      </c>
      <c r="K9834">
        <v>15118</v>
      </c>
      <c r="L9834">
        <v>66.19</v>
      </c>
    </row>
    <row r="9835" spans="1:12" x14ac:dyDescent="0.35">
      <c r="A9835" t="s">
        <v>883</v>
      </c>
      <c r="B9835" s="1">
        <v>45350</v>
      </c>
      <c r="C9835">
        <v>140.09</v>
      </c>
      <c r="D9835">
        <v>140.19999999999999</v>
      </c>
      <c r="E9835">
        <v>140.84</v>
      </c>
      <c r="F9835">
        <v>139.38</v>
      </c>
      <c r="G9835">
        <v>139.69999999999999</v>
      </c>
      <c r="H9835">
        <v>9360</v>
      </c>
      <c r="I9835">
        <v>13.11</v>
      </c>
      <c r="J9835">
        <v>278</v>
      </c>
      <c r="K9835">
        <v>4026</v>
      </c>
      <c r="L9835">
        <v>43.01</v>
      </c>
    </row>
    <row r="9836" spans="1:12" x14ac:dyDescent="0.35">
      <c r="A9836" t="s">
        <v>882</v>
      </c>
      <c r="B9836" s="1">
        <v>45350</v>
      </c>
      <c r="C9836">
        <v>238.92</v>
      </c>
      <c r="D9836">
        <v>239.37</v>
      </c>
      <c r="E9836">
        <v>239.37</v>
      </c>
      <c r="F9836">
        <v>236.07</v>
      </c>
      <c r="G9836">
        <v>236.48</v>
      </c>
      <c r="H9836">
        <v>19495</v>
      </c>
      <c r="I9836">
        <v>46.33</v>
      </c>
      <c r="J9836">
        <v>536</v>
      </c>
      <c r="K9836">
        <v>11557</v>
      </c>
      <c r="L9836">
        <v>59.28</v>
      </c>
    </row>
    <row r="9837" spans="1:12" x14ac:dyDescent="0.35">
      <c r="A9837" t="s">
        <v>881</v>
      </c>
      <c r="B9837" s="1">
        <v>45350</v>
      </c>
      <c r="C9837">
        <v>25.31</v>
      </c>
      <c r="D9837">
        <v>25.32</v>
      </c>
      <c r="E9837">
        <v>25.52</v>
      </c>
      <c r="F9837">
        <v>25.08</v>
      </c>
      <c r="G9837">
        <v>25.21</v>
      </c>
      <c r="H9837">
        <v>9969</v>
      </c>
      <c r="I9837">
        <v>2.5099999999999998</v>
      </c>
      <c r="J9837">
        <v>95</v>
      </c>
      <c r="K9837">
        <v>5802</v>
      </c>
      <c r="L9837">
        <v>58.2</v>
      </c>
    </row>
    <row r="9838" spans="1:12" x14ac:dyDescent="0.35">
      <c r="A9838" t="s">
        <v>880</v>
      </c>
      <c r="B9838" s="1">
        <v>45350</v>
      </c>
      <c r="C9838">
        <v>141.30000000000001</v>
      </c>
      <c r="D9838">
        <v>142.97999999999999</v>
      </c>
      <c r="E9838">
        <v>143</v>
      </c>
      <c r="F9838">
        <v>138.19999999999999</v>
      </c>
      <c r="G9838">
        <v>139.03</v>
      </c>
      <c r="H9838">
        <v>51815</v>
      </c>
      <c r="I9838">
        <v>72.2</v>
      </c>
      <c r="J9838">
        <v>795</v>
      </c>
      <c r="K9838">
        <v>43794</v>
      </c>
      <c r="L9838">
        <v>84.52</v>
      </c>
    </row>
    <row r="9839" spans="1:12" x14ac:dyDescent="0.35">
      <c r="A9839" t="s">
        <v>879</v>
      </c>
      <c r="B9839" s="1">
        <v>45350</v>
      </c>
      <c r="C9839">
        <v>18.579999999999998</v>
      </c>
      <c r="D9839">
        <v>18.579999999999998</v>
      </c>
      <c r="E9839">
        <v>18.64</v>
      </c>
      <c r="F9839">
        <v>18.399999999999999</v>
      </c>
      <c r="G9839">
        <v>18.420000000000002</v>
      </c>
      <c r="H9839">
        <v>14487</v>
      </c>
      <c r="I9839">
        <v>2.68</v>
      </c>
      <c r="J9839">
        <v>263</v>
      </c>
      <c r="K9839">
        <v>12599</v>
      </c>
      <c r="L9839">
        <v>86.97</v>
      </c>
    </row>
    <row r="9840" spans="1:12" x14ac:dyDescent="0.35">
      <c r="A9840" t="s">
        <v>878</v>
      </c>
      <c r="B9840" s="1">
        <v>45350</v>
      </c>
      <c r="C9840">
        <v>1000</v>
      </c>
      <c r="D9840">
        <v>1000</v>
      </c>
      <c r="E9840">
        <v>1000</v>
      </c>
      <c r="F9840">
        <v>1000</v>
      </c>
      <c r="G9840">
        <v>1000</v>
      </c>
      <c r="H9840">
        <v>53</v>
      </c>
      <c r="I9840">
        <v>0.53</v>
      </c>
      <c r="J9840">
        <v>2</v>
      </c>
      <c r="K9840">
        <v>53</v>
      </c>
      <c r="L9840">
        <v>100</v>
      </c>
    </row>
    <row r="9841" spans="1:12" x14ac:dyDescent="0.35">
      <c r="A9841" t="s">
        <v>877</v>
      </c>
      <c r="B9841" s="1">
        <v>45350</v>
      </c>
      <c r="C9841">
        <v>39.909999999999997</v>
      </c>
      <c r="D9841">
        <v>39.92</v>
      </c>
      <c r="E9841">
        <v>40.1</v>
      </c>
      <c r="F9841">
        <v>39.54</v>
      </c>
      <c r="G9841">
        <v>39.79</v>
      </c>
      <c r="H9841">
        <v>48591</v>
      </c>
      <c r="I9841">
        <v>19.38</v>
      </c>
      <c r="J9841">
        <v>373</v>
      </c>
      <c r="K9841">
        <v>38238</v>
      </c>
      <c r="L9841">
        <v>78.69</v>
      </c>
    </row>
    <row r="9842" spans="1:12" x14ac:dyDescent="0.35">
      <c r="A9842" t="s">
        <v>876</v>
      </c>
      <c r="B9842" s="1">
        <v>45350</v>
      </c>
      <c r="C9842">
        <v>52.93</v>
      </c>
      <c r="D9842">
        <v>52.41</v>
      </c>
      <c r="E9842">
        <v>53.28</v>
      </c>
      <c r="F9842">
        <v>52.41</v>
      </c>
      <c r="G9842">
        <v>52.82</v>
      </c>
      <c r="H9842">
        <v>50678</v>
      </c>
      <c r="I9842">
        <v>26.79</v>
      </c>
      <c r="J9842">
        <v>740</v>
      </c>
      <c r="K9842">
        <v>37878</v>
      </c>
      <c r="L9842">
        <v>74.739999999999995</v>
      </c>
    </row>
    <row r="9843" spans="1:12" x14ac:dyDescent="0.35">
      <c r="A9843" t="s">
        <v>875</v>
      </c>
      <c r="B9843" s="1">
        <v>45350</v>
      </c>
      <c r="C9843">
        <v>100.77</v>
      </c>
      <c r="D9843">
        <v>100.73</v>
      </c>
      <c r="E9843">
        <v>100.75</v>
      </c>
      <c r="F9843">
        <v>99</v>
      </c>
      <c r="G9843">
        <v>99.24</v>
      </c>
      <c r="H9843">
        <v>1453</v>
      </c>
      <c r="I9843">
        <v>1.45</v>
      </c>
      <c r="J9843">
        <v>47</v>
      </c>
      <c r="K9843">
        <v>1142</v>
      </c>
      <c r="L9843">
        <v>78.599999999999994</v>
      </c>
    </row>
    <row r="9844" spans="1:12" x14ac:dyDescent="0.35">
      <c r="A9844" t="s">
        <v>874</v>
      </c>
      <c r="B9844" s="1">
        <v>45350</v>
      </c>
      <c r="C9844">
        <v>474.59</v>
      </c>
      <c r="D9844">
        <v>474.1</v>
      </c>
      <c r="E9844">
        <v>476.21</v>
      </c>
      <c r="F9844">
        <v>468</v>
      </c>
      <c r="G9844">
        <v>468.81</v>
      </c>
      <c r="H9844">
        <v>55286</v>
      </c>
      <c r="I9844">
        <v>260.36</v>
      </c>
      <c r="J9844">
        <v>350</v>
      </c>
      <c r="K9844">
        <v>37307</v>
      </c>
      <c r="L9844">
        <v>67.48</v>
      </c>
    </row>
    <row r="9845" spans="1:12" x14ac:dyDescent="0.35">
      <c r="A9845" t="s">
        <v>873</v>
      </c>
      <c r="B9845" s="1">
        <v>45350</v>
      </c>
      <c r="C9845">
        <v>1706.75</v>
      </c>
      <c r="D9845">
        <v>1711</v>
      </c>
      <c r="E9845">
        <v>1712.85</v>
      </c>
      <c r="F9845">
        <v>1675.2</v>
      </c>
      <c r="G9845">
        <v>1683.6</v>
      </c>
      <c r="H9845">
        <v>3076327</v>
      </c>
      <c r="I9845">
        <v>52234.559999999998</v>
      </c>
      <c r="J9845">
        <v>135413</v>
      </c>
      <c r="K9845">
        <v>2058955</v>
      </c>
      <c r="L9845">
        <v>66.930000000000007</v>
      </c>
    </row>
    <row r="9846" spans="1:12" x14ac:dyDescent="0.35">
      <c r="A9846" t="s">
        <v>872</v>
      </c>
      <c r="B9846" s="1">
        <v>45350</v>
      </c>
      <c r="C9846">
        <v>45.53</v>
      </c>
      <c r="D9846">
        <v>45.67</v>
      </c>
      <c r="E9846">
        <v>45.67</v>
      </c>
      <c r="F9846">
        <v>44.6</v>
      </c>
      <c r="G9846">
        <v>44.69</v>
      </c>
      <c r="H9846">
        <v>408280</v>
      </c>
      <c r="I9846">
        <v>183.66</v>
      </c>
      <c r="J9846">
        <v>3570</v>
      </c>
      <c r="K9846">
        <v>357914</v>
      </c>
      <c r="L9846">
        <v>87.66</v>
      </c>
    </row>
    <row r="9847" spans="1:12" x14ac:dyDescent="0.35">
      <c r="A9847" t="s">
        <v>871</v>
      </c>
      <c r="B9847" s="1">
        <v>45350</v>
      </c>
      <c r="C9847">
        <v>251.85</v>
      </c>
      <c r="D9847">
        <v>252.25</v>
      </c>
      <c r="E9847">
        <v>252.8</v>
      </c>
      <c r="F9847">
        <v>245.3</v>
      </c>
      <c r="G9847">
        <v>247.5</v>
      </c>
      <c r="H9847">
        <v>293278</v>
      </c>
      <c r="I9847">
        <v>732.17</v>
      </c>
      <c r="J9847">
        <v>12149</v>
      </c>
      <c r="K9847">
        <v>137203</v>
      </c>
      <c r="L9847">
        <v>46.78</v>
      </c>
    </row>
    <row r="9848" spans="1:12" x14ac:dyDescent="0.35">
      <c r="A9848" t="s">
        <v>870</v>
      </c>
      <c r="B9848" s="1">
        <v>45350</v>
      </c>
      <c r="C9848">
        <v>488.45</v>
      </c>
      <c r="D9848">
        <v>491.05</v>
      </c>
      <c r="E9848">
        <v>497</v>
      </c>
      <c r="F9848">
        <v>463.25</v>
      </c>
      <c r="G9848">
        <v>474.25</v>
      </c>
      <c r="H9848">
        <v>170335</v>
      </c>
      <c r="I9848">
        <v>818.4</v>
      </c>
      <c r="J9848">
        <v>10046</v>
      </c>
      <c r="K9848">
        <v>83199</v>
      </c>
      <c r="L9848">
        <v>48.84</v>
      </c>
    </row>
    <row r="9849" spans="1:12" x14ac:dyDescent="0.35">
      <c r="A9849" t="s">
        <v>869</v>
      </c>
      <c r="B9849" s="1">
        <v>45350</v>
      </c>
      <c r="C9849">
        <v>129.85</v>
      </c>
      <c r="D9849">
        <v>130.5</v>
      </c>
      <c r="E9849">
        <v>132.19999999999999</v>
      </c>
      <c r="F9849">
        <v>126.55</v>
      </c>
      <c r="G9849">
        <v>127.1</v>
      </c>
      <c r="H9849">
        <v>76907</v>
      </c>
      <c r="I9849">
        <v>98.51</v>
      </c>
      <c r="J9849">
        <v>1794</v>
      </c>
      <c r="K9849">
        <v>45023</v>
      </c>
      <c r="L9849">
        <v>58.54</v>
      </c>
    </row>
    <row r="9850" spans="1:12" x14ac:dyDescent="0.35">
      <c r="A9850" t="s">
        <v>868</v>
      </c>
      <c r="B9850" s="1">
        <v>45350</v>
      </c>
      <c r="C9850">
        <v>280.89999999999998</v>
      </c>
      <c r="D9850">
        <v>282</v>
      </c>
      <c r="E9850">
        <v>291.2</v>
      </c>
      <c r="F9850">
        <v>272.2</v>
      </c>
      <c r="G9850">
        <v>275.35000000000002</v>
      </c>
      <c r="H9850">
        <v>4318400</v>
      </c>
      <c r="I9850">
        <v>12256.49</v>
      </c>
      <c r="J9850">
        <v>86218</v>
      </c>
      <c r="K9850">
        <v>1479297</v>
      </c>
      <c r="L9850">
        <v>34.26</v>
      </c>
    </row>
    <row r="9851" spans="1:12" x14ac:dyDescent="0.35">
      <c r="A9851" t="s">
        <v>867</v>
      </c>
      <c r="B9851" s="1">
        <v>45350</v>
      </c>
      <c r="C9851">
        <v>34.15</v>
      </c>
      <c r="D9851">
        <v>34.35</v>
      </c>
      <c r="E9851">
        <v>34.6</v>
      </c>
      <c r="F9851">
        <v>32.9</v>
      </c>
      <c r="G9851">
        <v>33.4</v>
      </c>
      <c r="H9851">
        <v>416914</v>
      </c>
      <c r="I9851">
        <v>139.97999999999999</v>
      </c>
      <c r="J9851">
        <v>3141</v>
      </c>
      <c r="K9851">
        <v>153197</v>
      </c>
      <c r="L9851">
        <v>36.75</v>
      </c>
    </row>
    <row r="9852" spans="1:12" x14ac:dyDescent="0.35">
      <c r="A9852" t="s">
        <v>866</v>
      </c>
      <c r="B9852" s="1">
        <v>45350</v>
      </c>
      <c r="C9852">
        <v>755.85</v>
      </c>
      <c r="D9852">
        <v>754</v>
      </c>
      <c r="E9852">
        <v>758.4</v>
      </c>
      <c r="F9852">
        <v>741.55</v>
      </c>
      <c r="G9852">
        <v>749.45</v>
      </c>
      <c r="H9852">
        <v>18701</v>
      </c>
      <c r="I9852">
        <v>140.46</v>
      </c>
      <c r="J9852">
        <v>2066</v>
      </c>
      <c r="K9852">
        <v>6143</v>
      </c>
      <c r="L9852">
        <v>32.85</v>
      </c>
    </row>
    <row r="9853" spans="1:12" x14ac:dyDescent="0.35">
      <c r="A9853" t="s">
        <v>865</v>
      </c>
      <c r="B9853" s="1">
        <v>45350</v>
      </c>
      <c r="C9853">
        <v>250.1</v>
      </c>
      <c r="D9853">
        <v>250.1</v>
      </c>
      <c r="E9853">
        <v>255.1</v>
      </c>
      <c r="F9853">
        <v>241.4</v>
      </c>
      <c r="G9853">
        <v>243.7</v>
      </c>
      <c r="H9853">
        <v>268522</v>
      </c>
      <c r="I9853">
        <v>664.94</v>
      </c>
      <c r="J9853">
        <v>11177</v>
      </c>
      <c r="K9853">
        <v>109650</v>
      </c>
      <c r="L9853">
        <v>40.83</v>
      </c>
    </row>
    <row r="9854" spans="1:12" x14ac:dyDescent="0.35">
      <c r="A9854" t="s">
        <v>864</v>
      </c>
      <c r="B9854" s="1">
        <v>45350</v>
      </c>
      <c r="C9854">
        <v>720.15</v>
      </c>
      <c r="D9854">
        <v>720.15</v>
      </c>
      <c r="E9854">
        <v>725</v>
      </c>
      <c r="F9854">
        <v>698.2</v>
      </c>
      <c r="G9854">
        <v>710.25</v>
      </c>
      <c r="H9854">
        <v>56298</v>
      </c>
      <c r="I9854">
        <v>398.82</v>
      </c>
      <c r="J9854">
        <v>6750</v>
      </c>
      <c r="K9854">
        <v>28021</v>
      </c>
      <c r="L9854">
        <v>49.77</v>
      </c>
    </row>
    <row r="9855" spans="1:12" x14ac:dyDescent="0.35">
      <c r="A9855" t="s">
        <v>863</v>
      </c>
      <c r="B9855" s="1">
        <v>45350</v>
      </c>
      <c r="C9855">
        <v>4373.1499999999996</v>
      </c>
      <c r="D9855">
        <v>4380</v>
      </c>
      <c r="E9855">
        <v>4419.95</v>
      </c>
      <c r="F9855">
        <v>4211.1000000000004</v>
      </c>
      <c r="G9855">
        <v>4226.8500000000004</v>
      </c>
      <c r="H9855">
        <v>2374</v>
      </c>
      <c r="I9855">
        <v>101.43</v>
      </c>
      <c r="J9855">
        <v>701</v>
      </c>
      <c r="K9855">
        <v>1154</v>
      </c>
      <c r="L9855">
        <v>48.61</v>
      </c>
    </row>
    <row r="9856" spans="1:12" x14ac:dyDescent="0.35">
      <c r="A9856" t="s">
        <v>862</v>
      </c>
      <c r="B9856" s="1">
        <v>45350</v>
      </c>
      <c r="C9856">
        <v>915</v>
      </c>
      <c r="D9856">
        <v>918.15</v>
      </c>
      <c r="E9856">
        <v>948.8</v>
      </c>
      <c r="F9856">
        <v>901.55</v>
      </c>
      <c r="G9856">
        <v>910.5</v>
      </c>
      <c r="H9856">
        <v>569658</v>
      </c>
      <c r="I9856">
        <v>5253.42</v>
      </c>
      <c r="J9856">
        <v>39246</v>
      </c>
      <c r="K9856">
        <v>343355</v>
      </c>
      <c r="L9856">
        <v>60.27</v>
      </c>
    </row>
    <row r="9857" spans="1:12" x14ac:dyDescent="0.35">
      <c r="A9857" t="s">
        <v>861</v>
      </c>
      <c r="B9857" s="1">
        <v>45350</v>
      </c>
      <c r="C9857">
        <v>926.95</v>
      </c>
      <c r="D9857">
        <v>925</v>
      </c>
      <c r="E9857">
        <v>932.7</v>
      </c>
      <c r="F9857">
        <v>907.2</v>
      </c>
      <c r="G9857">
        <v>914.65</v>
      </c>
      <c r="H9857">
        <v>50332</v>
      </c>
      <c r="I9857">
        <v>461.98</v>
      </c>
      <c r="J9857">
        <v>4991</v>
      </c>
      <c r="K9857">
        <v>37295</v>
      </c>
      <c r="L9857">
        <v>74.099999999999994</v>
      </c>
    </row>
    <row r="9858" spans="1:12" x14ac:dyDescent="0.35">
      <c r="A9858" t="s">
        <v>860</v>
      </c>
      <c r="B9858" s="1">
        <v>45350</v>
      </c>
      <c r="C9858">
        <v>400.35</v>
      </c>
      <c r="D9858">
        <v>400.6</v>
      </c>
      <c r="E9858">
        <v>402.85</v>
      </c>
      <c r="F9858">
        <v>383.85</v>
      </c>
      <c r="G9858">
        <v>387</v>
      </c>
      <c r="H9858">
        <v>404538</v>
      </c>
      <c r="I9858">
        <v>1581.65</v>
      </c>
      <c r="J9858">
        <v>13593</v>
      </c>
      <c r="K9858">
        <v>206241</v>
      </c>
      <c r="L9858">
        <v>50.98</v>
      </c>
    </row>
    <row r="9859" spans="1:12" x14ac:dyDescent="0.35">
      <c r="A9859" t="s">
        <v>859</v>
      </c>
      <c r="B9859" s="1">
        <v>45350</v>
      </c>
      <c r="C9859">
        <v>482.6</v>
      </c>
      <c r="D9859">
        <v>484.4</v>
      </c>
      <c r="E9859">
        <v>498</v>
      </c>
      <c r="F9859">
        <v>460.2</v>
      </c>
      <c r="G9859">
        <v>468.55</v>
      </c>
      <c r="H9859">
        <v>347193</v>
      </c>
      <c r="I9859">
        <v>1654.85</v>
      </c>
      <c r="J9859">
        <v>9106</v>
      </c>
      <c r="K9859">
        <v>118421</v>
      </c>
      <c r="L9859">
        <v>34.11</v>
      </c>
    </row>
    <row r="9860" spans="1:12" x14ac:dyDescent="0.35">
      <c r="A9860" t="s">
        <v>858</v>
      </c>
      <c r="B9860" s="1">
        <v>45350</v>
      </c>
      <c r="C9860">
        <v>1992.15</v>
      </c>
      <c r="D9860">
        <v>1990</v>
      </c>
      <c r="E9860">
        <v>2000</v>
      </c>
      <c r="F9860">
        <v>1911.35</v>
      </c>
      <c r="G9860">
        <v>1928.65</v>
      </c>
      <c r="H9860">
        <v>4836</v>
      </c>
      <c r="I9860">
        <v>94.08</v>
      </c>
      <c r="J9860">
        <v>1075</v>
      </c>
      <c r="K9860">
        <v>2950</v>
      </c>
      <c r="L9860">
        <v>61</v>
      </c>
    </row>
    <row r="9861" spans="1:12" x14ac:dyDescent="0.35">
      <c r="A9861" t="s">
        <v>857</v>
      </c>
      <c r="B9861" s="1">
        <v>45350</v>
      </c>
      <c r="C9861">
        <v>2262.9499999999998</v>
      </c>
      <c r="D9861">
        <v>2240.6999999999998</v>
      </c>
      <c r="E9861">
        <v>2307</v>
      </c>
      <c r="F9861">
        <v>2240</v>
      </c>
      <c r="G9861">
        <v>2289.85</v>
      </c>
      <c r="H9861">
        <v>173612</v>
      </c>
      <c r="I9861">
        <v>3930.02</v>
      </c>
      <c r="J9861">
        <v>12089</v>
      </c>
      <c r="K9861">
        <v>142427</v>
      </c>
      <c r="L9861">
        <v>82.04</v>
      </c>
    </row>
    <row r="9862" spans="1:12" x14ac:dyDescent="0.35">
      <c r="A9862" t="s">
        <v>856</v>
      </c>
      <c r="B9862" s="1">
        <v>45350</v>
      </c>
      <c r="C9862">
        <v>419.9</v>
      </c>
      <c r="D9862">
        <v>430</v>
      </c>
      <c r="E9862">
        <v>430</v>
      </c>
      <c r="F9862">
        <v>398.9</v>
      </c>
      <c r="G9862">
        <v>398.9</v>
      </c>
      <c r="H9862">
        <v>15592</v>
      </c>
      <c r="I9862">
        <v>63.29</v>
      </c>
      <c r="J9862">
        <v>536</v>
      </c>
      <c r="K9862">
        <v>10321</v>
      </c>
      <c r="L9862">
        <v>66.19</v>
      </c>
    </row>
    <row r="9863" spans="1:12" x14ac:dyDescent="0.35">
      <c r="A9863" t="s">
        <v>855</v>
      </c>
      <c r="B9863" s="1">
        <v>45350</v>
      </c>
      <c r="C9863">
        <v>4147.45</v>
      </c>
      <c r="D9863">
        <v>4209.6499999999996</v>
      </c>
      <c r="E9863">
        <v>4209.6499999999996</v>
      </c>
      <c r="F9863">
        <v>3974.9</v>
      </c>
      <c r="G9863">
        <v>4019.9</v>
      </c>
      <c r="H9863">
        <v>6074</v>
      </c>
      <c r="I9863">
        <v>246.56</v>
      </c>
      <c r="J9863">
        <v>1487</v>
      </c>
      <c r="K9863">
        <v>3565</v>
      </c>
      <c r="L9863">
        <v>58.69</v>
      </c>
    </row>
    <row r="9864" spans="1:12" x14ac:dyDescent="0.35">
      <c r="A9864" t="s">
        <v>854</v>
      </c>
      <c r="B9864" s="1">
        <v>45350</v>
      </c>
      <c r="C9864">
        <v>33.75</v>
      </c>
      <c r="D9864">
        <v>33.9</v>
      </c>
      <c r="E9864">
        <v>34.450000000000003</v>
      </c>
      <c r="F9864">
        <v>32.5</v>
      </c>
      <c r="G9864">
        <v>33.799999999999997</v>
      </c>
      <c r="H9864">
        <v>68078</v>
      </c>
      <c r="I9864">
        <v>23.08</v>
      </c>
      <c r="J9864">
        <v>589</v>
      </c>
      <c r="K9864">
        <v>34905</v>
      </c>
      <c r="L9864">
        <v>51.27</v>
      </c>
    </row>
    <row r="9865" spans="1:12" x14ac:dyDescent="0.35">
      <c r="A9865" t="s">
        <v>853</v>
      </c>
      <c r="B9865" s="1">
        <v>45350</v>
      </c>
      <c r="C9865">
        <v>81.5</v>
      </c>
      <c r="D9865">
        <v>82.4</v>
      </c>
      <c r="E9865">
        <v>85.9</v>
      </c>
      <c r="F9865">
        <v>75.55</v>
      </c>
      <c r="G9865">
        <v>76.849999999999994</v>
      </c>
      <c r="H9865">
        <v>79262</v>
      </c>
      <c r="I9865">
        <v>63.23</v>
      </c>
      <c r="J9865">
        <v>1278</v>
      </c>
      <c r="K9865">
        <v>33638</v>
      </c>
      <c r="L9865">
        <v>42.44</v>
      </c>
    </row>
    <row r="9866" spans="1:12" x14ac:dyDescent="0.35">
      <c r="A9866" t="s">
        <v>852</v>
      </c>
      <c r="B9866" s="1">
        <v>45350</v>
      </c>
      <c r="C9866">
        <v>78.599999999999994</v>
      </c>
      <c r="D9866">
        <v>79</v>
      </c>
      <c r="E9866">
        <v>81.5</v>
      </c>
      <c r="F9866">
        <v>76.099999999999994</v>
      </c>
      <c r="G9866">
        <v>76.75</v>
      </c>
      <c r="H9866">
        <v>370130</v>
      </c>
      <c r="I9866">
        <v>287.41000000000003</v>
      </c>
      <c r="J9866">
        <v>4086</v>
      </c>
      <c r="K9866">
        <v>114721</v>
      </c>
      <c r="L9866">
        <v>30.99</v>
      </c>
    </row>
    <row r="9867" spans="1:12" x14ac:dyDescent="0.35">
      <c r="A9867" t="s">
        <v>851</v>
      </c>
      <c r="B9867" s="1">
        <v>45350</v>
      </c>
      <c r="C9867">
        <v>368.7</v>
      </c>
      <c r="D9867">
        <v>370.55</v>
      </c>
      <c r="E9867">
        <v>375.95</v>
      </c>
      <c r="F9867">
        <v>368</v>
      </c>
      <c r="G9867">
        <v>369.9</v>
      </c>
      <c r="H9867">
        <v>31040</v>
      </c>
      <c r="I9867">
        <v>114.64</v>
      </c>
      <c r="J9867">
        <v>633</v>
      </c>
      <c r="K9867">
        <v>22369</v>
      </c>
      <c r="L9867">
        <v>72.069999999999993</v>
      </c>
    </row>
    <row r="9868" spans="1:12" x14ac:dyDescent="0.35">
      <c r="A9868" t="s">
        <v>850</v>
      </c>
      <c r="B9868" s="1">
        <v>45350</v>
      </c>
      <c r="C9868">
        <v>718.45</v>
      </c>
      <c r="D9868">
        <v>718.45</v>
      </c>
      <c r="E9868">
        <v>719.05</v>
      </c>
      <c r="F9868">
        <v>670.5</v>
      </c>
      <c r="G9868">
        <v>676.15</v>
      </c>
      <c r="H9868">
        <v>704578</v>
      </c>
      <c r="I9868">
        <v>4880.21</v>
      </c>
      <c r="J9868">
        <v>34176</v>
      </c>
      <c r="K9868">
        <v>374604</v>
      </c>
      <c r="L9868">
        <v>53.17</v>
      </c>
    </row>
    <row r="9869" spans="1:12" x14ac:dyDescent="0.35">
      <c r="A9869" t="s">
        <v>849</v>
      </c>
      <c r="B9869" s="1">
        <v>45350</v>
      </c>
      <c r="C9869">
        <v>171.8</v>
      </c>
      <c r="D9869">
        <v>171.8</v>
      </c>
      <c r="E9869">
        <v>173</v>
      </c>
      <c r="F9869">
        <v>168.35</v>
      </c>
      <c r="G9869">
        <v>170.55</v>
      </c>
      <c r="H9869">
        <v>14309</v>
      </c>
      <c r="I9869">
        <v>24.32</v>
      </c>
      <c r="J9869">
        <v>680</v>
      </c>
      <c r="K9869">
        <v>6708</v>
      </c>
      <c r="L9869">
        <v>46.88</v>
      </c>
    </row>
    <row r="9870" spans="1:12" x14ac:dyDescent="0.35">
      <c r="A9870" t="s">
        <v>848</v>
      </c>
      <c r="B9870" s="1">
        <v>45350</v>
      </c>
      <c r="C9870">
        <v>167.75</v>
      </c>
      <c r="D9870">
        <v>167.2</v>
      </c>
      <c r="E9870">
        <v>168.45</v>
      </c>
      <c r="F9870">
        <v>165.2</v>
      </c>
      <c r="G9870">
        <v>166</v>
      </c>
      <c r="H9870">
        <v>501275</v>
      </c>
      <c r="I9870">
        <v>836.96</v>
      </c>
      <c r="J9870">
        <v>5055</v>
      </c>
      <c r="K9870">
        <v>278953</v>
      </c>
      <c r="L9870">
        <v>55.65</v>
      </c>
    </row>
    <row r="9871" spans="1:12" x14ac:dyDescent="0.35">
      <c r="A9871" t="s">
        <v>847</v>
      </c>
      <c r="B9871" s="1">
        <v>45350</v>
      </c>
      <c r="C9871">
        <v>118.45</v>
      </c>
      <c r="D9871">
        <v>120.7</v>
      </c>
      <c r="E9871">
        <v>122.8</v>
      </c>
      <c r="F9871">
        <v>112.2</v>
      </c>
      <c r="G9871">
        <v>114.2</v>
      </c>
      <c r="H9871">
        <v>6864605</v>
      </c>
      <c r="I9871">
        <v>8064.74</v>
      </c>
      <c r="J9871">
        <v>40305</v>
      </c>
      <c r="K9871">
        <v>1842040</v>
      </c>
      <c r="L9871">
        <v>26.83</v>
      </c>
    </row>
    <row r="9872" spans="1:12" x14ac:dyDescent="0.35">
      <c r="A9872" t="s">
        <v>846</v>
      </c>
      <c r="B9872" s="1">
        <v>45350</v>
      </c>
      <c r="C9872">
        <v>3262.1</v>
      </c>
      <c r="D9872">
        <v>3280</v>
      </c>
      <c r="E9872">
        <v>3314.75</v>
      </c>
      <c r="F9872">
        <v>3238.45</v>
      </c>
      <c r="G9872">
        <v>3268.05</v>
      </c>
      <c r="H9872">
        <v>139443</v>
      </c>
      <c r="I9872">
        <v>4564.63</v>
      </c>
      <c r="J9872">
        <v>16459</v>
      </c>
      <c r="K9872">
        <v>84667</v>
      </c>
      <c r="L9872">
        <v>60.72</v>
      </c>
    </row>
    <row r="9873" spans="1:12" x14ac:dyDescent="0.35">
      <c r="A9873" t="s">
        <v>845</v>
      </c>
      <c r="B9873" s="1">
        <v>45350</v>
      </c>
      <c r="C9873">
        <v>122.6</v>
      </c>
      <c r="D9873">
        <v>123.35</v>
      </c>
      <c r="E9873">
        <v>129.5</v>
      </c>
      <c r="F9873">
        <v>120.25</v>
      </c>
      <c r="G9873">
        <v>121.75</v>
      </c>
      <c r="H9873">
        <v>840141</v>
      </c>
      <c r="I9873">
        <v>1046.52</v>
      </c>
      <c r="J9873">
        <v>12301</v>
      </c>
      <c r="K9873">
        <v>315250</v>
      </c>
      <c r="L9873">
        <v>37.520000000000003</v>
      </c>
    </row>
    <row r="9874" spans="1:12" x14ac:dyDescent="0.35">
      <c r="A9874" t="s">
        <v>844</v>
      </c>
      <c r="B9874" s="1">
        <v>45350</v>
      </c>
      <c r="C9874">
        <v>697.6</v>
      </c>
      <c r="D9874">
        <v>700.5</v>
      </c>
      <c r="E9874">
        <v>737.5</v>
      </c>
      <c r="F9874">
        <v>700.35</v>
      </c>
      <c r="G9874">
        <v>727.05</v>
      </c>
      <c r="H9874">
        <v>2910760</v>
      </c>
      <c r="I9874">
        <v>21131.39</v>
      </c>
      <c r="J9874">
        <v>94519</v>
      </c>
      <c r="K9874">
        <v>454715</v>
      </c>
      <c r="L9874">
        <v>15.62</v>
      </c>
    </row>
    <row r="9875" spans="1:12" x14ac:dyDescent="0.35">
      <c r="A9875" t="s">
        <v>843</v>
      </c>
      <c r="B9875" s="1">
        <v>45350</v>
      </c>
      <c r="C9875">
        <v>2618.6</v>
      </c>
      <c r="D9875">
        <v>2655</v>
      </c>
      <c r="E9875">
        <v>2714.6</v>
      </c>
      <c r="F9875">
        <v>2560</v>
      </c>
      <c r="G9875">
        <v>2590.6</v>
      </c>
      <c r="H9875">
        <v>9816</v>
      </c>
      <c r="I9875">
        <v>254.13</v>
      </c>
      <c r="J9875">
        <v>3392</v>
      </c>
      <c r="K9875">
        <v>5962</v>
      </c>
      <c r="L9875">
        <v>60.74</v>
      </c>
    </row>
    <row r="9876" spans="1:12" x14ac:dyDescent="0.35">
      <c r="A9876" t="s">
        <v>842</v>
      </c>
      <c r="B9876" s="1">
        <v>45350</v>
      </c>
      <c r="C9876">
        <v>39.049999999999997</v>
      </c>
      <c r="D9876">
        <v>39</v>
      </c>
      <c r="E9876">
        <v>39.5</v>
      </c>
      <c r="F9876">
        <v>37.700000000000003</v>
      </c>
      <c r="G9876">
        <v>38.200000000000003</v>
      </c>
      <c r="H9876">
        <v>426570</v>
      </c>
      <c r="I9876">
        <v>163.92</v>
      </c>
      <c r="J9876">
        <v>3472</v>
      </c>
      <c r="K9876">
        <v>198797</v>
      </c>
      <c r="L9876">
        <v>46.6</v>
      </c>
    </row>
    <row r="9877" spans="1:12" x14ac:dyDescent="0.35">
      <c r="A9877" t="s">
        <v>841</v>
      </c>
      <c r="B9877" s="1">
        <v>45350</v>
      </c>
      <c r="C9877">
        <v>199</v>
      </c>
      <c r="D9877">
        <v>200.55</v>
      </c>
      <c r="E9877">
        <v>202.55</v>
      </c>
      <c r="F9877">
        <v>183.05</v>
      </c>
      <c r="G9877">
        <v>187.8</v>
      </c>
      <c r="H9877">
        <v>1622607</v>
      </c>
      <c r="I9877">
        <v>3070.24</v>
      </c>
      <c r="J9877">
        <v>35832</v>
      </c>
      <c r="K9877">
        <v>754113</v>
      </c>
      <c r="L9877">
        <v>46.48</v>
      </c>
    </row>
    <row r="9878" spans="1:12" x14ac:dyDescent="0.35">
      <c r="A9878" t="s">
        <v>840</v>
      </c>
      <c r="B9878" s="1">
        <v>45350</v>
      </c>
      <c r="C9878">
        <v>2.1</v>
      </c>
      <c r="D9878">
        <v>2.0499999999999998</v>
      </c>
      <c r="E9878">
        <v>2.1</v>
      </c>
      <c r="F9878">
        <v>2</v>
      </c>
      <c r="G9878">
        <v>2.0499999999999998</v>
      </c>
      <c r="H9878">
        <v>6645051</v>
      </c>
      <c r="I9878">
        <v>136.59</v>
      </c>
      <c r="J9878">
        <v>3043</v>
      </c>
      <c r="K9878">
        <v>4959782</v>
      </c>
      <c r="L9878">
        <v>74.64</v>
      </c>
    </row>
    <row r="9879" spans="1:12" x14ac:dyDescent="0.35">
      <c r="A9879" t="s">
        <v>839</v>
      </c>
      <c r="B9879" s="1">
        <v>45350</v>
      </c>
      <c r="C9879">
        <v>2936.45</v>
      </c>
      <c r="D9879">
        <v>2949.45</v>
      </c>
      <c r="E9879">
        <v>2971.45</v>
      </c>
      <c r="F9879">
        <v>2846.05</v>
      </c>
      <c r="G9879">
        <v>2899.4</v>
      </c>
      <c r="H9879">
        <v>252808</v>
      </c>
      <c r="I9879">
        <v>7337.41</v>
      </c>
      <c r="J9879">
        <v>26546</v>
      </c>
      <c r="K9879">
        <v>161004</v>
      </c>
      <c r="L9879">
        <v>63.69</v>
      </c>
    </row>
    <row r="9880" spans="1:12" x14ac:dyDescent="0.35">
      <c r="A9880" t="s">
        <v>838</v>
      </c>
      <c r="B9880" s="1">
        <v>45350</v>
      </c>
      <c r="C9880">
        <v>346.4</v>
      </c>
      <c r="D9880">
        <v>342.05</v>
      </c>
      <c r="E9880">
        <v>349.9</v>
      </c>
      <c r="F9880">
        <v>333</v>
      </c>
      <c r="G9880">
        <v>334.75</v>
      </c>
      <c r="H9880">
        <v>11999</v>
      </c>
      <c r="I9880">
        <v>40.619999999999997</v>
      </c>
      <c r="J9880">
        <v>546</v>
      </c>
      <c r="K9880">
        <v>8075</v>
      </c>
      <c r="L9880">
        <v>67.3</v>
      </c>
    </row>
    <row r="9881" spans="1:12" x14ac:dyDescent="0.35">
      <c r="A9881" t="s">
        <v>837</v>
      </c>
      <c r="B9881" s="1">
        <v>45350</v>
      </c>
      <c r="C9881">
        <v>185.2</v>
      </c>
      <c r="D9881">
        <v>186.7</v>
      </c>
      <c r="E9881">
        <v>187.5</v>
      </c>
      <c r="F9881">
        <v>184</v>
      </c>
      <c r="G9881">
        <v>185.85</v>
      </c>
      <c r="H9881">
        <v>2833611</v>
      </c>
      <c r="I9881">
        <v>5269.57</v>
      </c>
      <c r="J9881">
        <v>35510</v>
      </c>
      <c r="K9881">
        <v>1119884</v>
      </c>
      <c r="L9881">
        <v>39.520000000000003</v>
      </c>
    </row>
    <row r="9882" spans="1:12" x14ac:dyDescent="0.35">
      <c r="A9882" t="s">
        <v>836</v>
      </c>
      <c r="B9882" s="1">
        <v>45350</v>
      </c>
      <c r="C9882">
        <v>256.5</v>
      </c>
      <c r="D9882">
        <v>256.85000000000002</v>
      </c>
      <c r="E9882">
        <v>256.85000000000002</v>
      </c>
      <c r="F9882">
        <v>245.05</v>
      </c>
      <c r="G9882">
        <v>246.45</v>
      </c>
      <c r="H9882">
        <v>3861</v>
      </c>
      <c r="I9882">
        <v>9.6199999999999992</v>
      </c>
      <c r="J9882">
        <v>275</v>
      </c>
      <c r="K9882">
        <v>2779</v>
      </c>
      <c r="L9882">
        <v>71.98</v>
      </c>
    </row>
    <row r="9883" spans="1:12" x14ac:dyDescent="0.35">
      <c r="A9883" t="s">
        <v>835</v>
      </c>
      <c r="B9883" s="1">
        <v>45350</v>
      </c>
      <c r="C9883">
        <v>295.95</v>
      </c>
      <c r="D9883">
        <v>297.45</v>
      </c>
      <c r="E9883">
        <v>297.45</v>
      </c>
      <c r="F9883">
        <v>289.39999999999998</v>
      </c>
      <c r="G9883">
        <v>292</v>
      </c>
      <c r="H9883">
        <v>266603</v>
      </c>
      <c r="I9883">
        <v>779.75</v>
      </c>
      <c r="J9883">
        <v>11537</v>
      </c>
      <c r="K9883">
        <v>170446</v>
      </c>
      <c r="L9883">
        <v>63.93</v>
      </c>
    </row>
    <row r="9884" spans="1:12" x14ac:dyDescent="0.35">
      <c r="A9884" t="s">
        <v>834</v>
      </c>
      <c r="B9884" s="1">
        <v>45350</v>
      </c>
      <c r="C9884">
        <v>106.8</v>
      </c>
      <c r="D9884">
        <v>107.7</v>
      </c>
      <c r="E9884">
        <v>109.5</v>
      </c>
      <c r="F9884">
        <v>102</v>
      </c>
      <c r="G9884">
        <v>102.4</v>
      </c>
      <c r="H9884">
        <v>30034</v>
      </c>
      <c r="I9884">
        <v>31.36</v>
      </c>
      <c r="J9884">
        <v>1080</v>
      </c>
      <c r="K9884">
        <v>20498</v>
      </c>
      <c r="L9884">
        <v>68.25</v>
      </c>
    </row>
    <row r="9885" spans="1:12" x14ac:dyDescent="0.35">
      <c r="A9885" t="s">
        <v>833</v>
      </c>
      <c r="B9885" s="1">
        <v>45350</v>
      </c>
      <c r="C9885">
        <v>129.1</v>
      </c>
      <c r="D9885">
        <v>129.65</v>
      </c>
      <c r="E9885">
        <v>130.44999999999999</v>
      </c>
      <c r="F9885">
        <v>124.05</v>
      </c>
      <c r="G9885">
        <v>124.95</v>
      </c>
      <c r="H9885">
        <v>55383</v>
      </c>
      <c r="I9885">
        <v>69.930000000000007</v>
      </c>
      <c r="J9885">
        <v>1768</v>
      </c>
      <c r="K9885">
        <v>31316</v>
      </c>
      <c r="L9885">
        <v>56.54</v>
      </c>
    </row>
    <row r="9886" spans="1:12" x14ac:dyDescent="0.35">
      <c r="A9886" t="s">
        <v>832</v>
      </c>
      <c r="B9886" s="1">
        <v>45350</v>
      </c>
      <c r="C9886">
        <v>193.15</v>
      </c>
      <c r="D9886">
        <v>192</v>
      </c>
      <c r="E9886">
        <v>194.8</v>
      </c>
      <c r="F9886">
        <v>186.45</v>
      </c>
      <c r="G9886">
        <v>191.75</v>
      </c>
      <c r="H9886">
        <v>1040689</v>
      </c>
      <c r="I9886">
        <v>1994.7</v>
      </c>
      <c r="J9886">
        <v>4060</v>
      </c>
      <c r="K9886">
        <v>516079</v>
      </c>
      <c r="L9886">
        <v>49.59</v>
      </c>
    </row>
    <row r="9887" spans="1:12" x14ac:dyDescent="0.35">
      <c r="A9887" t="s">
        <v>831</v>
      </c>
      <c r="B9887" s="1">
        <v>45350</v>
      </c>
      <c r="C9887">
        <v>596.5</v>
      </c>
      <c r="D9887">
        <v>595</v>
      </c>
      <c r="E9887">
        <v>626.29999999999995</v>
      </c>
      <c r="F9887">
        <v>585</v>
      </c>
      <c r="G9887">
        <v>625.29999999999995</v>
      </c>
      <c r="H9887">
        <v>921023</v>
      </c>
      <c r="I9887">
        <v>5710.59</v>
      </c>
      <c r="J9887">
        <v>6454</v>
      </c>
      <c r="K9887">
        <v>247018</v>
      </c>
      <c r="L9887">
        <v>26.82</v>
      </c>
    </row>
    <row r="9888" spans="1:12" x14ac:dyDescent="0.35">
      <c r="A9888" t="s">
        <v>830</v>
      </c>
      <c r="B9888" s="1">
        <v>45350</v>
      </c>
      <c r="C9888">
        <v>303.25</v>
      </c>
      <c r="D9888">
        <v>300.25</v>
      </c>
      <c r="E9888">
        <v>306.8</v>
      </c>
      <c r="F9888">
        <v>298.25</v>
      </c>
      <c r="G9888">
        <v>299.3</v>
      </c>
      <c r="H9888">
        <v>56315</v>
      </c>
      <c r="I9888">
        <v>170.04</v>
      </c>
      <c r="J9888">
        <v>1438</v>
      </c>
      <c r="K9888">
        <v>35061</v>
      </c>
      <c r="L9888">
        <v>62.26</v>
      </c>
    </row>
    <row r="9889" spans="1:12" x14ac:dyDescent="0.35">
      <c r="A9889" t="s">
        <v>829</v>
      </c>
      <c r="B9889" s="1">
        <v>45350</v>
      </c>
      <c r="C9889">
        <v>370.5</v>
      </c>
      <c r="D9889">
        <v>371</v>
      </c>
      <c r="E9889">
        <v>390</v>
      </c>
      <c r="F9889">
        <v>368.1</v>
      </c>
      <c r="G9889">
        <v>378.5</v>
      </c>
      <c r="H9889">
        <v>2389486</v>
      </c>
      <c r="I9889">
        <v>9067.2800000000007</v>
      </c>
      <c r="J9889">
        <v>59116</v>
      </c>
      <c r="K9889">
        <v>973561</v>
      </c>
      <c r="L9889">
        <v>40.74</v>
      </c>
    </row>
    <row r="9890" spans="1:12" x14ac:dyDescent="0.35">
      <c r="A9890" t="s">
        <v>1826</v>
      </c>
      <c r="B9890" s="1">
        <v>45350</v>
      </c>
      <c r="C9890">
        <v>417.45</v>
      </c>
      <c r="D9890">
        <v>431</v>
      </c>
      <c r="E9890">
        <v>437.9</v>
      </c>
      <c r="F9890">
        <v>405</v>
      </c>
      <c r="G9890">
        <v>422.05</v>
      </c>
      <c r="H9890">
        <v>10091</v>
      </c>
      <c r="I9890">
        <v>42.86</v>
      </c>
      <c r="J9890">
        <v>538</v>
      </c>
      <c r="K9890">
        <v>5686</v>
      </c>
      <c r="L9890">
        <v>56.35</v>
      </c>
    </row>
    <row r="9891" spans="1:12" x14ac:dyDescent="0.35">
      <c r="A9891" t="s">
        <v>828</v>
      </c>
      <c r="B9891" s="1">
        <v>45350</v>
      </c>
      <c r="C9891">
        <v>236.2</v>
      </c>
      <c r="D9891">
        <v>236.15</v>
      </c>
      <c r="E9891">
        <v>243.65</v>
      </c>
      <c r="F9891">
        <v>234</v>
      </c>
      <c r="G9891">
        <v>236.05</v>
      </c>
      <c r="H9891">
        <v>829992</v>
      </c>
      <c r="I9891">
        <v>1964.96</v>
      </c>
      <c r="J9891">
        <v>15925</v>
      </c>
      <c r="K9891">
        <v>664829</v>
      </c>
      <c r="L9891">
        <v>80.099999999999994</v>
      </c>
    </row>
    <row r="9892" spans="1:12" x14ac:dyDescent="0.35">
      <c r="A9892" t="s">
        <v>827</v>
      </c>
      <c r="B9892" s="1">
        <v>45350</v>
      </c>
      <c r="C9892">
        <v>223.8</v>
      </c>
      <c r="D9892">
        <v>225.5</v>
      </c>
      <c r="E9892">
        <v>225.5</v>
      </c>
      <c r="F9892">
        <v>217</v>
      </c>
      <c r="G9892">
        <v>217.9</v>
      </c>
      <c r="H9892">
        <v>10972</v>
      </c>
      <c r="I9892">
        <v>24.16</v>
      </c>
      <c r="J9892">
        <v>564</v>
      </c>
      <c r="K9892">
        <v>7144</v>
      </c>
      <c r="L9892">
        <v>65.11</v>
      </c>
    </row>
    <row r="9893" spans="1:12" x14ac:dyDescent="0.35">
      <c r="A9893" t="s">
        <v>826</v>
      </c>
      <c r="B9893" s="1">
        <v>45350</v>
      </c>
      <c r="C9893">
        <v>1272.45</v>
      </c>
      <c r="D9893">
        <v>1272.45</v>
      </c>
      <c r="E9893">
        <v>1287.5999999999999</v>
      </c>
      <c r="F9893">
        <v>1262.2</v>
      </c>
      <c r="G9893">
        <v>1269.75</v>
      </c>
      <c r="H9893">
        <v>315393</v>
      </c>
      <c r="I9893">
        <v>4024.95</v>
      </c>
      <c r="J9893">
        <v>18467</v>
      </c>
      <c r="K9893">
        <v>239636</v>
      </c>
      <c r="L9893">
        <v>75.98</v>
      </c>
    </row>
    <row r="9894" spans="1:12" x14ac:dyDescent="0.35">
      <c r="A9894" t="s">
        <v>825</v>
      </c>
      <c r="B9894" s="1">
        <v>45350</v>
      </c>
      <c r="C9894">
        <v>366.75</v>
      </c>
      <c r="D9894">
        <v>367.1</v>
      </c>
      <c r="E9894">
        <v>370.4</v>
      </c>
      <c r="F9894">
        <v>353.05</v>
      </c>
      <c r="G9894">
        <v>358.6</v>
      </c>
      <c r="H9894">
        <v>40022</v>
      </c>
      <c r="I9894">
        <v>144.94999999999999</v>
      </c>
      <c r="J9894">
        <v>4422</v>
      </c>
      <c r="K9894">
        <v>21151</v>
      </c>
      <c r="L9894">
        <v>52.85</v>
      </c>
    </row>
    <row r="9895" spans="1:12" x14ac:dyDescent="0.35">
      <c r="A9895" t="s">
        <v>824</v>
      </c>
      <c r="B9895" s="1">
        <v>45350</v>
      </c>
      <c r="C9895">
        <v>609.5</v>
      </c>
      <c r="D9895">
        <v>612.79999999999995</v>
      </c>
      <c r="E9895">
        <v>615.6</v>
      </c>
      <c r="F9895">
        <v>580.04999999999995</v>
      </c>
      <c r="G9895">
        <v>604.45000000000005</v>
      </c>
      <c r="H9895">
        <v>380042</v>
      </c>
      <c r="I9895">
        <v>2290.54</v>
      </c>
      <c r="J9895">
        <v>18214</v>
      </c>
      <c r="K9895">
        <v>234000</v>
      </c>
      <c r="L9895">
        <v>61.57</v>
      </c>
    </row>
    <row r="9896" spans="1:12" x14ac:dyDescent="0.35">
      <c r="A9896" t="s">
        <v>823</v>
      </c>
      <c r="B9896" s="1">
        <v>45350</v>
      </c>
      <c r="C9896">
        <v>467.05</v>
      </c>
      <c r="D9896">
        <v>468.45</v>
      </c>
      <c r="E9896">
        <v>484.8</v>
      </c>
      <c r="F9896">
        <v>465</v>
      </c>
      <c r="G9896">
        <v>468.95</v>
      </c>
      <c r="H9896">
        <v>1070640</v>
      </c>
      <c r="I9896">
        <v>5095.28</v>
      </c>
      <c r="J9896">
        <v>39018</v>
      </c>
      <c r="K9896">
        <v>342340</v>
      </c>
      <c r="L9896">
        <v>31.98</v>
      </c>
    </row>
    <row r="9897" spans="1:12" x14ac:dyDescent="0.35">
      <c r="A9897" t="s">
        <v>822</v>
      </c>
      <c r="B9897" s="1">
        <v>45350</v>
      </c>
      <c r="C9897">
        <v>370.1</v>
      </c>
      <c r="D9897">
        <v>370.05</v>
      </c>
      <c r="E9897">
        <v>373.1</v>
      </c>
      <c r="F9897">
        <v>353</v>
      </c>
      <c r="G9897">
        <v>355.45</v>
      </c>
      <c r="H9897">
        <v>689090</v>
      </c>
      <c r="I9897">
        <v>2489.9899999999998</v>
      </c>
      <c r="J9897">
        <v>21324</v>
      </c>
      <c r="K9897">
        <v>410544</v>
      </c>
      <c r="L9897">
        <v>59.58</v>
      </c>
    </row>
    <row r="9898" spans="1:12" x14ac:dyDescent="0.35">
      <c r="A9898" t="s">
        <v>821</v>
      </c>
      <c r="B9898" s="1">
        <v>45350</v>
      </c>
      <c r="C9898">
        <v>918.15</v>
      </c>
      <c r="D9898">
        <v>913.05</v>
      </c>
      <c r="E9898">
        <v>961</v>
      </c>
      <c r="F9898">
        <v>911</v>
      </c>
      <c r="G9898">
        <v>924.2</v>
      </c>
      <c r="H9898">
        <v>1106161</v>
      </c>
      <c r="I9898">
        <v>10376.030000000001</v>
      </c>
      <c r="J9898">
        <v>41899</v>
      </c>
      <c r="K9898">
        <v>338455</v>
      </c>
      <c r="L9898">
        <v>30.6</v>
      </c>
    </row>
    <row r="9899" spans="1:12" x14ac:dyDescent="0.35">
      <c r="A9899" t="s">
        <v>1894</v>
      </c>
      <c r="B9899" s="1">
        <v>45350</v>
      </c>
      <c r="C9899">
        <v>360</v>
      </c>
      <c r="D9899">
        <v>365</v>
      </c>
      <c r="E9899">
        <v>401.5</v>
      </c>
      <c r="F9899">
        <v>365</v>
      </c>
      <c r="G9899">
        <v>401.5</v>
      </c>
      <c r="H9899">
        <v>22398384</v>
      </c>
      <c r="I9899">
        <v>87475.79</v>
      </c>
      <c r="J9899">
        <v>128601</v>
      </c>
      <c r="K9899">
        <v>10477523</v>
      </c>
      <c r="L9899">
        <v>46.78</v>
      </c>
    </row>
    <row r="9900" spans="1:12" x14ac:dyDescent="0.35">
      <c r="A9900" t="s">
        <v>820</v>
      </c>
      <c r="B9900" s="1">
        <v>45350</v>
      </c>
      <c r="C9900">
        <v>629.29</v>
      </c>
      <c r="D9900">
        <v>614.02</v>
      </c>
      <c r="E9900">
        <v>648.15</v>
      </c>
      <c r="F9900">
        <v>614.02</v>
      </c>
      <c r="G9900">
        <v>621.30999999999995</v>
      </c>
      <c r="H9900">
        <v>151431</v>
      </c>
      <c r="I9900">
        <v>945.36</v>
      </c>
      <c r="J9900">
        <v>7550</v>
      </c>
      <c r="K9900">
        <v>89988</v>
      </c>
      <c r="L9900">
        <v>59.43</v>
      </c>
    </row>
    <row r="9901" spans="1:12" x14ac:dyDescent="0.35">
      <c r="A9901" t="s">
        <v>819</v>
      </c>
      <c r="B9901" s="1">
        <v>45350</v>
      </c>
      <c r="C9901">
        <v>568.15</v>
      </c>
      <c r="D9901">
        <v>568.15</v>
      </c>
      <c r="E9901">
        <v>572.35</v>
      </c>
      <c r="F9901">
        <v>551</v>
      </c>
      <c r="G9901">
        <v>559.95000000000005</v>
      </c>
      <c r="H9901">
        <v>241828</v>
      </c>
      <c r="I9901">
        <v>1356.84</v>
      </c>
      <c r="J9901">
        <v>16995</v>
      </c>
      <c r="K9901">
        <v>116138</v>
      </c>
      <c r="L9901">
        <v>48.03</v>
      </c>
    </row>
    <row r="9902" spans="1:12" x14ac:dyDescent="0.35">
      <c r="A9902" t="s">
        <v>818</v>
      </c>
      <c r="B9902" s="1">
        <v>45350</v>
      </c>
      <c r="C9902">
        <v>481.25</v>
      </c>
      <c r="D9902">
        <v>480.15</v>
      </c>
      <c r="E9902">
        <v>492.5</v>
      </c>
      <c r="F9902">
        <v>474.1</v>
      </c>
      <c r="G9902">
        <v>480.55</v>
      </c>
      <c r="H9902">
        <v>477262</v>
      </c>
      <c r="I9902">
        <v>2314.1799999999998</v>
      </c>
      <c r="J9902">
        <v>29986</v>
      </c>
      <c r="K9902">
        <v>136903</v>
      </c>
      <c r="L9902">
        <v>28.69</v>
      </c>
    </row>
    <row r="9903" spans="1:12" x14ac:dyDescent="0.35">
      <c r="A9903" t="s">
        <v>817</v>
      </c>
      <c r="B9903" s="1">
        <v>45350</v>
      </c>
      <c r="C9903">
        <v>1363.15</v>
      </c>
      <c r="D9903">
        <v>1350</v>
      </c>
      <c r="E9903">
        <v>1359.95</v>
      </c>
      <c r="F9903">
        <v>1295</v>
      </c>
      <c r="G9903">
        <v>1295</v>
      </c>
      <c r="H9903">
        <v>65617</v>
      </c>
      <c r="I9903">
        <v>861.64</v>
      </c>
      <c r="J9903">
        <v>2961</v>
      </c>
      <c r="K9903">
        <v>42564</v>
      </c>
      <c r="L9903">
        <v>64.87</v>
      </c>
    </row>
    <row r="9904" spans="1:12" x14ac:dyDescent="0.35">
      <c r="A9904" t="s">
        <v>816</v>
      </c>
      <c r="B9904" s="1">
        <v>45350</v>
      </c>
      <c r="C9904">
        <v>483.25</v>
      </c>
      <c r="D9904">
        <v>487</v>
      </c>
      <c r="E9904">
        <v>487</v>
      </c>
      <c r="F9904">
        <v>468</v>
      </c>
      <c r="G9904">
        <v>469.7</v>
      </c>
      <c r="H9904">
        <v>3466012</v>
      </c>
      <c r="I9904">
        <v>16418.27</v>
      </c>
      <c r="J9904">
        <v>74409</v>
      </c>
      <c r="K9904">
        <v>2028159</v>
      </c>
      <c r="L9904">
        <v>58.52</v>
      </c>
    </row>
    <row r="9905" spans="1:12" x14ac:dyDescent="0.35">
      <c r="A9905" t="s">
        <v>815</v>
      </c>
      <c r="B9905" s="1">
        <v>45350</v>
      </c>
      <c r="C9905">
        <v>262.60000000000002</v>
      </c>
      <c r="D9905">
        <v>263.95</v>
      </c>
      <c r="E9905">
        <v>278</v>
      </c>
      <c r="F9905">
        <v>255.8</v>
      </c>
      <c r="G9905">
        <v>266.05</v>
      </c>
      <c r="H9905">
        <v>4753240</v>
      </c>
      <c r="I9905">
        <v>12765.88</v>
      </c>
      <c r="J9905">
        <v>50862</v>
      </c>
      <c r="K9905">
        <v>2218832</v>
      </c>
      <c r="L9905">
        <v>46.68</v>
      </c>
    </row>
    <row r="9906" spans="1:12" x14ac:dyDescent="0.35">
      <c r="A9906" t="s">
        <v>814</v>
      </c>
      <c r="B9906" s="1">
        <v>45350</v>
      </c>
      <c r="C9906">
        <v>151.69999999999999</v>
      </c>
      <c r="D9906">
        <v>152</v>
      </c>
      <c r="E9906">
        <v>154.6</v>
      </c>
      <c r="F9906">
        <v>145.05000000000001</v>
      </c>
      <c r="G9906">
        <v>145.80000000000001</v>
      </c>
      <c r="H9906">
        <v>298541</v>
      </c>
      <c r="I9906">
        <v>447.04</v>
      </c>
      <c r="J9906">
        <v>10238</v>
      </c>
      <c r="K9906">
        <v>124926</v>
      </c>
      <c r="L9906">
        <v>41.85</v>
      </c>
    </row>
    <row r="9907" spans="1:12" x14ac:dyDescent="0.35">
      <c r="A9907" t="s">
        <v>813</v>
      </c>
      <c r="B9907" s="1">
        <v>45350</v>
      </c>
      <c r="C9907">
        <v>818.95</v>
      </c>
      <c r="D9907">
        <v>822.7</v>
      </c>
      <c r="E9907">
        <v>822.75</v>
      </c>
      <c r="F9907">
        <v>795</v>
      </c>
      <c r="G9907">
        <v>798.6</v>
      </c>
      <c r="H9907">
        <v>1851909</v>
      </c>
      <c r="I9907">
        <v>14953.48</v>
      </c>
      <c r="J9907">
        <v>75532</v>
      </c>
      <c r="K9907">
        <v>1028667</v>
      </c>
      <c r="L9907">
        <v>55.55</v>
      </c>
    </row>
    <row r="9908" spans="1:12" x14ac:dyDescent="0.35">
      <c r="A9908" t="s">
        <v>812</v>
      </c>
      <c r="B9908" s="1">
        <v>45350</v>
      </c>
      <c r="C9908">
        <v>249.8</v>
      </c>
      <c r="D9908">
        <v>249.8</v>
      </c>
      <c r="E9908">
        <v>259.60000000000002</v>
      </c>
      <c r="F9908">
        <v>244.5</v>
      </c>
      <c r="G9908">
        <v>246.9</v>
      </c>
      <c r="H9908">
        <v>6804889</v>
      </c>
      <c r="I9908">
        <v>17072.189999999999</v>
      </c>
      <c r="J9908">
        <v>52672</v>
      </c>
      <c r="K9908">
        <v>2300555</v>
      </c>
      <c r="L9908">
        <v>33.81</v>
      </c>
    </row>
    <row r="9909" spans="1:12" x14ac:dyDescent="0.35">
      <c r="A9909" t="s">
        <v>811</v>
      </c>
      <c r="B9909" s="1">
        <v>45350</v>
      </c>
      <c r="C9909">
        <v>6540.15</v>
      </c>
      <c r="D9909">
        <v>6582.65</v>
      </c>
      <c r="E9909">
        <v>6699.9</v>
      </c>
      <c r="F9909">
        <v>6338.5</v>
      </c>
      <c r="G9909">
        <v>6446.45</v>
      </c>
      <c r="H9909">
        <v>4268</v>
      </c>
      <c r="I9909">
        <v>277.57</v>
      </c>
      <c r="J9909">
        <v>1732</v>
      </c>
      <c r="K9909">
        <v>1538</v>
      </c>
      <c r="L9909">
        <v>36.04</v>
      </c>
    </row>
    <row r="9910" spans="1:12" x14ac:dyDescent="0.35">
      <c r="A9910" t="s">
        <v>810</v>
      </c>
      <c r="B9910" s="1">
        <v>45350</v>
      </c>
      <c r="C9910">
        <v>521.85</v>
      </c>
      <c r="D9910">
        <v>522.5</v>
      </c>
      <c r="E9910">
        <v>523.5</v>
      </c>
      <c r="F9910">
        <v>503</v>
      </c>
      <c r="G9910">
        <v>507.6</v>
      </c>
      <c r="H9910">
        <v>3249733</v>
      </c>
      <c r="I9910">
        <v>16560.3</v>
      </c>
      <c r="J9910">
        <v>56907</v>
      </c>
      <c r="K9910">
        <v>1543411</v>
      </c>
      <c r="L9910">
        <v>47.49</v>
      </c>
    </row>
    <row r="9911" spans="1:12" x14ac:dyDescent="0.35">
      <c r="A9911" t="s">
        <v>809</v>
      </c>
      <c r="B9911" s="1">
        <v>45350</v>
      </c>
      <c r="C9911">
        <v>663.2</v>
      </c>
      <c r="D9911">
        <v>665.9</v>
      </c>
      <c r="E9911">
        <v>667.75</v>
      </c>
      <c r="F9911">
        <v>653</v>
      </c>
      <c r="G9911">
        <v>660.1</v>
      </c>
      <c r="H9911">
        <v>911248</v>
      </c>
      <c r="I9911">
        <v>6009.39</v>
      </c>
      <c r="J9911">
        <v>37833</v>
      </c>
      <c r="K9911">
        <v>475111</v>
      </c>
      <c r="L9911">
        <v>52.14</v>
      </c>
    </row>
    <row r="9912" spans="1:12" x14ac:dyDescent="0.35">
      <c r="A9912" t="s">
        <v>808</v>
      </c>
      <c r="B9912" s="1">
        <v>45350</v>
      </c>
      <c r="C9912">
        <v>454.35</v>
      </c>
      <c r="D9912">
        <v>451.15</v>
      </c>
      <c r="E9912">
        <v>460</v>
      </c>
      <c r="F9912">
        <v>417.95</v>
      </c>
      <c r="G9912">
        <v>453.35</v>
      </c>
      <c r="H9912">
        <v>1312899</v>
      </c>
      <c r="I9912">
        <v>5837.04</v>
      </c>
      <c r="J9912">
        <v>21245</v>
      </c>
      <c r="K9912">
        <v>769323</v>
      </c>
      <c r="L9912">
        <v>58.6</v>
      </c>
    </row>
    <row r="9913" spans="1:12" x14ac:dyDescent="0.35">
      <c r="A9913" t="s">
        <v>807</v>
      </c>
      <c r="B9913" s="1">
        <v>45350</v>
      </c>
      <c r="C9913">
        <v>735.7</v>
      </c>
      <c r="D9913">
        <v>738</v>
      </c>
      <c r="E9913">
        <v>753.6</v>
      </c>
      <c r="F9913">
        <v>708.5</v>
      </c>
      <c r="G9913">
        <v>719.7</v>
      </c>
      <c r="H9913">
        <v>16913</v>
      </c>
      <c r="I9913">
        <v>122.39</v>
      </c>
      <c r="J9913">
        <v>2369</v>
      </c>
      <c r="K9913">
        <v>9313</v>
      </c>
      <c r="L9913">
        <v>55.06</v>
      </c>
    </row>
    <row r="9914" spans="1:12" x14ac:dyDescent="0.35">
      <c r="A9914" t="s">
        <v>806</v>
      </c>
      <c r="B9914" s="1">
        <v>45350</v>
      </c>
      <c r="C9914">
        <v>22.05</v>
      </c>
      <c r="D9914">
        <v>20.95</v>
      </c>
      <c r="E9914">
        <v>20.95</v>
      </c>
      <c r="F9914">
        <v>20.95</v>
      </c>
      <c r="G9914">
        <v>20.95</v>
      </c>
      <c r="H9914">
        <v>1762515</v>
      </c>
      <c r="I9914">
        <v>369.25</v>
      </c>
      <c r="J9914">
        <v>4020</v>
      </c>
      <c r="K9914">
        <v>1762515</v>
      </c>
      <c r="L9914">
        <v>100</v>
      </c>
    </row>
    <row r="9915" spans="1:12" x14ac:dyDescent="0.35">
      <c r="A9915" t="s">
        <v>805</v>
      </c>
      <c r="B9915" s="1">
        <v>45350</v>
      </c>
      <c r="C9915">
        <v>195.4</v>
      </c>
      <c r="D9915">
        <v>197.95</v>
      </c>
      <c r="E9915">
        <v>201</v>
      </c>
      <c r="F9915">
        <v>187</v>
      </c>
      <c r="G9915">
        <v>188.95</v>
      </c>
      <c r="H9915">
        <v>38944</v>
      </c>
      <c r="I9915">
        <v>74.989999999999995</v>
      </c>
      <c r="J9915">
        <v>999</v>
      </c>
      <c r="K9915">
        <v>23568</v>
      </c>
      <c r="L9915">
        <v>60.52</v>
      </c>
    </row>
    <row r="9916" spans="1:12" x14ac:dyDescent="0.35">
      <c r="A9916" t="s">
        <v>804</v>
      </c>
      <c r="B9916" s="1">
        <v>45350</v>
      </c>
      <c r="C9916">
        <v>101.5</v>
      </c>
      <c r="D9916">
        <v>101.95</v>
      </c>
      <c r="E9916">
        <v>102.7</v>
      </c>
      <c r="F9916">
        <v>96.25</v>
      </c>
      <c r="G9916">
        <v>96.85</v>
      </c>
      <c r="H9916">
        <v>4139492</v>
      </c>
      <c r="I9916">
        <v>4085.17</v>
      </c>
      <c r="J9916">
        <v>18758</v>
      </c>
      <c r="K9916">
        <v>1856636</v>
      </c>
      <c r="L9916">
        <v>44.85</v>
      </c>
    </row>
    <row r="9917" spans="1:12" x14ac:dyDescent="0.35">
      <c r="A9917" t="s">
        <v>802</v>
      </c>
      <c r="B9917" s="1">
        <v>45350</v>
      </c>
      <c r="C9917">
        <v>1488.6</v>
      </c>
      <c r="D9917">
        <v>1488.6</v>
      </c>
      <c r="E9917">
        <v>1535</v>
      </c>
      <c r="F9917">
        <v>1386.95</v>
      </c>
      <c r="G9917">
        <v>1467.05</v>
      </c>
      <c r="H9917">
        <v>54972</v>
      </c>
      <c r="I9917">
        <v>803.69</v>
      </c>
      <c r="J9917">
        <v>5344</v>
      </c>
      <c r="K9917">
        <v>36426</v>
      </c>
      <c r="L9917">
        <v>66.260000000000005</v>
      </c>
    </row>
    <row r="9918" spans="1:12" x14ac:dyDescent="0.35">
      <c r="A9918" t="s">
        <v>801</v>
      </c>
      <c r="B9918" s="1">
        <v>45350</v>
      </c>
      <c r="C9918">
        <v>516.1</v>
      </c>
      <c r="D9918">
        <v>516.9</v>
      </c>
      <c r="E9918">
        <v>518</v>
      </c>
      <c r="F9918">
        <v>490.75</v>
      </c>
      <c r="G9918">
        <v>499.45</v>
      </c>
      <c r="H9918">
        <v>662772</v>
      </c>
      <c r="I9918">
        <v>3326.21</v>
      </c>
      <c r="J9918">
        <v>30811</v>
      </c>
      <c r="K9918">
        <v>391622</v>
      </c>
      <c r="L9918">
        <v>59.09</v>
      </c>
    </row>
    <row r="9919" spans="1:12" x14ac:dyDescent="0.35">
      <c r="A9919" t="s">
        <v>800</v>
      </c>
      <c r="B9919" s="1">
        <v>45350</v>
      </c>
      <c r="C9919">
        <v>366.4</v>
      </c>
      <c r="D9919">
        <v>366</v>
      </c>
      <c r="E9919">
        <v>375.9</v>
      </c>
      <c r="F9919">
        <v>365.65</v>
      </c>
      <c r="G9919">
        <v>368.2</v>
      </c>
      <c r="H9919">
        <v>712566</v>
      </c>
      <c r="I9919">
        <v>2638.07</v>
      </c>
      <c r="J9919">
        <v>23022</v>
      </c>
      <c r="K9919">
        <v>280383</v>
      </c>
      <c r="L9919">
        <v>39.35</v>
      </c>
    </row>
    <row r="9920" spans="1:12" x14ac:dyDescent="0.35">
      <c r="A9920" t="s">
        <v>799</v>
      </c>
      <c r="B9920" s="1">
        <v>45350</v>
      </c>
      <c r="C9920">
        <v>943.9</v>
      </c>
      <c r="D9920">
        <v>943.8</v>
      </c>
      <c r="E9920">
        <v>946.85</v>
      </c>
      <c r="F9920">
        <v>895</v>
      </c>
      <c r="G9920">
        <v>906.75</v>
      </c>
      <c r="H9920">
        <v>255332</v>
      </c>
      <c r="I9920">
        <v>2329.73</v>
      </c>
      <c r="J9920">
        <v>25356</v>
      </c>
      <c r="K9920">
        <v>140332</v>
      </c>
      <c r="L9920">
        <v>54.96</v>
      </c>
    </row>
    <row r="9921" spans="1:12" x14ac:dyDescent="0.35">
      <c r="A9921" t="s">
        <v>798</v>
      </c>
      <c r="B9921" s="1">
        <v>45350</v>
      </c>
      <c r="C9921">
        <v>699.75</v>
      </c>
      <c r="D9921">
        <v>699.75</v>
      </c>
      <c r="E9921">
        <v>703.1</v>
      </c>
      <c r="F9921">
        <v>655</v>
      </c>
      <c r="G9921">
        <v>659.25</v>
      </c>
      <c r="H9921">
        <v>266833</v>
      </c>
      <c r="I9921">
        <v>1794.33</v>
      </c>
      <c r="J9921">
        <v>23453</v>
      </c>
      <c r="K9921">
        <v>119287</v>
      </c>
      <c r="L9921">
        <v>44.7</v>
      </c>
    </row>
    <row r="9922" spans="1:12" x14ac:dyDescent="0.35">
      <c r="A9922" t="s">
        <v>797</v>
      </c>
      <c r="B9922" s="1">
        <v>45350</v>
      </c>
      <c r="C9922">
        <v>4503</v>
      </c>
      <c r="D9922">
        <v>4510.05</v>
      </c>
      <c r="E9922">
        <v>4528.25</v>
      </c>
      <c r="F9922">
        <v>4396</v>
      </c>
      <c r="G9922">
        <v>4446.7</v>
      </c>
      <c r="H9922">
        <v>289665</v>
      </c>
      <c r="I9922">
        <v>12900.46</v>
      </c>
      <c r="J9922">
        <v>15779</v>
      </c>
      <c r="K9922">
        <v>210584</v>
      </c>
      <c r="L9922">
        <v>72.7</v>
      </c>
    </row>
    <row r="9923" spans="1:12" x14ac:dyDescent="0.35">
      <c r="A9923" t="s">
        <v>796</v>
      </c>
      <c r="B9923" s="1">
        <v>45350</v>
      </c>
      <c r="C9923">
        <v>57.15</v>
      </c>
      <c r="D9923">
        <v>57.3</v>
      </c>
      <c r="E9923">
        <v>57.55</v>
      </c>
      <c r="F9923">
        <v>54.45</v>
      </c>
      <c r="G9923">
        <v>55</v>
      </c>
      <c r="H9923">
        <v>3426561</v>
      </c>
      <c r="I9923">
        <v>1909.68</v>
      </c>
      <c r="J9923">
        <v>10664</v>
      </c>
      <c r="K9923">
        <v>1672475</v>
      </c>
      <c r="L9923">
        <v>48.81</v>
      </c>
    </row>
    <row r="9924" spans="1:12" x14ac:dyDescent="0.35">
      <c r="A9924" t="s">
        <v>795</v>
      </c>
      <c r="B9924" s="1">
        <v>45350</v>
      </c>
      <c r="C9924">
        <v>32.799999999999997</v>
      </c>
      <c r="D9924">
        <v>32.799999999999997</v>
      </c>
      <c r="E9924">
        <v>33.35</v>
      </c>
      <c r="F9924">
        <v>32</v>
      </c>
      <c r="G9924">
        <v>32.15</v>
      </c>
      <c r="H9924">
        <v>34101</v>
      </c>
      <c r="I9924">
        <v>11.02</v>
      </c>
      <c r="J9924">
        <v>391</v>
      </c>
      <c r="K9924">
        <v>25631</v>
      </c>
      <c r="L9924">
        <v>75.16</v>
      </c>
    </row>
    <row r="9925" spans="1:12" x14ac:dyDescent="0.35">
      <c r="A9925" t="s">
        <v>794</v>
      </c>
      <c r="B9925" s="1">
        <v>45350</v>
      </c>
      <c r="C9925">
        <v>318.5</v>
      </c>
      <c r="D9925">
        <v>320</v>
      </c>
      <c r="E9925">
        <v>322.45</v>
      </c>
      <c r="F9925">
        <v>306.05</v>
      </c>
      <c r="G9925">
        <v>308.3</v>
      </c>
      <c r="H9925">
        <v>48176158</v>
      </c>
      <c r="I9925">
        <v>150265.46</v>
      </c>
      <c r="J9925">
        <v>427665</v>
      </c>
      <c r="K9925">
        <v>18328605</v>
      </c>
      <c r="L9925">
        <v>38.04</v>
      </c>
    </row>
    <row r="9926" spans="1:12" x14ac:dyDescent="0.35">
      <c r="A9926" t="s">
        <v>793</v>
      </c>
      <c r="B9926" s="1">
        <v>45350</v>
      </c>
      <c r="C9926">
        <v>363.75</v>
      </c>
      <c r="D9926">
        <v>366</v>
      </c>
      <c r="E9926">
        <v>430.55</v>
      </c>
      <c r="F9926">
        <v>365.6</v>
      </c>
      <c r="G9926">
        <v>414</v>
      </c>
      <c r="H9926">
        <v>9275794</v>
      </c>
      <c r="I9926">
        <v>37918.69</v>
      </c>
      <c r="J9926">
        <v>139890</v>
      </c>
      <c r="K9926">
        <v>657056</v>
      </c>
      <c r="L9926">
        <v>7.08</v>
      </c>
    </row>
    <row r="9927" spans="1:12" x14ac:dyDescent="0.35">
      <c r="A9927" t="s">
        <v>792</v>
      </c>
      <c r="B9927" s="1">
        <v>45350</v>
      </c>
      <c r="C9927">
        <v>678.45</v>
      </c>
      <c r="D9927">
        <v>683.7</v>
      </c>
      <c r="E9927">
        <v>686.4</v>
      </c>
      <c r="F9927">
        <v>664.5</v>
      </c>
      <c r="G9927">
        <v>667.85</v>
      </c>
      <c r="H9927">
        <v>23317</v>
      </c>
      <c r="I9927">
        <v>157.38</v>
      </c>
      <c r="J9927">
        <v>1748</v>
      </c>
      <c r="K9927">
        <v>16636</v>
      </c>
      <c r="L9927">
        <v>71.349999999999994</v>
      </c>
    </row>
    <row r="9928" spans="1:12" x14ac:dyDescent="0.35">
      <c r="A9928" t="s">
        <v>791</v>
      </c>
      <c r="B9928" s="1">
        <v>45350</v>
      </c>
      <c r="C9928">
        <v>776.1</v>
      </c>
      <c r="D9928">
        <v>778.05</v>
      </c>
      <c r="E9928">
        <v>781.4</v>
      </c>
      <c r="F9928">
        <v>752.85</v>
      </c>
      <c r="G9928">
        <v>755.25</v>
      </c>
      <c r="H9928">
        <v>973881</v>
      </c>
      <c r="I9928">
        <v>7421.4</v>
      </c>
      <c r="J9928">
        <v>26729</v>
      </c>
      <c r="K9928">
        <v>335852</v>
      </c>
      <c r="L9928">
        <v>34.49</v>
      </c>
    </row>
    <row r="9929" spans="1:12" x14ac:dyDescent="0.35">
      <c r="A9929" t="s">
        <v>790</v>
      </c>
      <c r="B9929" s="1">
        <v>45350</v>
      </c>
      <c r="C9929">
        <v>502.5</v>
      </c>
      <c r="D9929">
        <v>502.5</v>
      </c>
      <c r="E9929">
        <v>505.35</v>
      </c>
      <c r="F9929">
        <v>482.55</v>
      </c>
      <c r="G9929">
        <v>488.8</v>
      </c>
      <c r="H9929">
        <v>909557</v>
      </c>
      <c r="I9929">
        <v>4469.13</v>
      </c>
      <c r="J9929">
        <v>23135</v>
      </c>
      <c r="K9929">
        <v>607018</v>
      </c>
      <c r="L9929">
        <v>66.739999999999995</v>
      </c>
    </row>
    <row r="9930" spans="1:12" x14ac:dyDescent="0.35">
      <c r="A9930" t="s">
        <v>789</v>
      </c>
      <c r="B9930" s="1">
        <v>45350</v>
      </c>
      <c r="C9930">
        <v>577.75</v>
      </c>
      <c r="D9930">
        <v>580.65</v>
      </c>
      <c r="E9930">
        <v>581.25</v>
      </c>
      <c r="F9930">
        <v>560</v>
      </c>
      <c r="G9930">
        <v>562.95000000000005</v>
      </c>
      <c r="H9930">
        <v>25582</v>
      </c>
      <c r="I9930">
        <v>145.72999999999999</v>
      </c>
      <c r="J9930">
        <v>2522</v>
      </c>
      <c r="K9930">
        <v>14048</v>
      </c>
      <c r="L9930">
        <v>54.91</v>
      </c>
    </row>
    <row r="9931" spans="1:12" x14ac:dyDescent="0.35">
      <c r="A9931" t="s">
        <v>788</v>
      </c>
      <c r="B9931" s="1">
        <v>45350</v>
      </c>
      <c r="C9931">
        <v>664.35</v>
      </c>
      <c r="D9931">
        <v>672</v>
      </c>
      <c r="E9931">
        <v>686.95</v>
      </c>
      <c r="F9931">
        <v>630.54999999999995</v>
      </c>
      <c r="G9931">
        <v>642.1</v>
      </c>
      <c r="H9931">
        <v>18712</v>
      </c>
      <c r="I9931">
        <v>123.19</v>
      </c>
      <c r="J9931">
        <v>2561</v>
      </c>
      <c r="K9931">
        <v>9484</v>
      </c>
      <c r="L9931">
        <v>50.68</v>
      </c>
    </row>
    <row r="9932" spans="1:12" x14ac:dyDescent="0.35">
      <c r="A9932" t="s">
        <v>787</v>
      </c>
      <c r="B9932" s="1">
        <v>45350</v>
      </c>
      <c r="C9932">
        <v>23.75</v>
      </c>
      <c r="D9932">
        <v>23.7</v>
      </c>
      <c r="E9932">
        <v>23.95</v>
      </c>
      <c r="F9932">
        <v>22.8</v>
      </c>
      <c r="G9932">
        <v>23</v>
      </c>
      <c r="H9932">
        <v>395855</v>
      </c>
      <c r="I9932">
        <v>92.05</v>
      </c>
      <c r="J9932">
        <v>1436</v>
      </c>
      <c r="K9932">
        <v>302433</v>
      </c>
      <c r="L9932">
        <v>76.400000000000006</v>
      </c>
    </row>
    <row r="9933" spans="1:12" x14ac:dyDescent="0.35">
      <c r="A9933" t="s">
        <v>786</v>
      </c>
      <c r="B9933" s="1">
        <v>45350</v>
      </c>
      <c r="C9933">
        <v>15.05</v>
      </c>
      <c r="D9933">
        <v>15.15</v>
      </c>
      <c r="E9933">
        <v>15.3</v>
      </c>
      <c r="F9933">
        <v>14.1</v>
      </c>
      <c r="G9933">
        <v>14.4</v>
      </c>
      <c r="H9933">
        <v>200243</v>
      </c>
      <c r="I9933">
        <v>29.51</v>
      </c>
      <c r="J9933">
        <v>957</v>
      </c>
      <c r="K9933">
        <v>135277</v>
      </c>
      <c r="L9933">
        <v>67.56</v>
      </c>
    </row>
    <row r="9934" spans="1:12" x14ac:dyDescent="0.35">
      <c r="A9934" t="s">
        <v>785</v>
      </c>
      <c r="B9934" s="1">
        <v>45350</v>
      </c>
      <c r="C9934">
        <v>1136.55</v>
      </c>
      <c r="D9934">
        <v>1136</v>
      </c>
      <c r="E9934">
        <v>1138</v>
      </c>
      <c r="F9934">
        <v>1101.3</v>
      </c>
      <c r="G9934">
        <v>1108.7</v>
      </c>
      <c r="H9934">
        <v>18039</v>
      </c>
      <c r="I9934">
        <v>201.25</v>
      </c>
      <c r="J9934">
        <v>3329</v>
      </c>
      <c r="K9934">
        <v>9318</v>
      </c>
      <c r="L9934">
        <v>51.65</v>
      </c>
    </row>
    <row r="9935" spans="1:12" x14ac:dyDescent="0.35">
      <c r="A9935" t="s">
        <v>784</v>
      </c>
      <c r="B9935" s="1">
        <v>45350</v>
      </c>
      <c r="C9935">
        <v>2250.6999999999998</v>
      </c>
      <c r="D9935">
        <v>2250.6999999999998</v>
      </c>
      <c r="E9935">
        <v>2250.6999999999998</v>
      </c>
      <c r="F9935">
        <v>2155</v>
      </c>
      <c r="G9935">
        <v>2175.9</v>
      </c>
      <c r="H9935">
        <v>121675</v>
      </c>
      <c r="I9935">
        <v>2671.8</v>
      </c>
      <c r="J9935">
        <v>14942</v>
      </c>
      <c r="K9935">
        <v>68586</v>
      </c>
      <c r="L9935">
        <v>56.37</v>
      </c>
    </row>
    <row r="9936" spans="1:12" x14ac:dyDescent="0.35">
      <c r="A9936" t="s">
        <v>783</v>
      </c>
      <c r="B9936" s="1">
        <v>45350</v>
      </c>
      <c r="C9936">
        <v>1643.8</v>
      </c>
      <c r="D9936">
        <v>1643.8</v>
      </c>
      <c r="E9936">
        <v>1648.95</v>
      </c>
      <c r="F9936">
        <v>1584</v>
      </c>
      <c r="G9936">
        <v>1600.2</v>
      </c>
      <c r="H9936">
        <v>188054</v>
      </c>
      <c r="I9936">
        <v>3019.97</v>
      </c>
      <c r="J9936">
        <v>12328</v>
      </c>
      <c r="K9936">
        <v>123509</v>
      </c>
      <c r="L9936">
        <v>65.680000000000007</v>
      </c>
    </row>
    <row r="9937" spans="1:12" x14ac:dyDescent="0.35">
      <c r="A9937" t="s">
        <v>782</v>
      </c>
      <c r="B9937" s="1">
        <v>45350</v>
      </c>
      <c r="C9937">
        <v>123.95</v>
      </c>
      <c r="D9937">
        <v>124.9</v>
      </c>
      <c r="E9937">
        <v>127.25</v>
      </c>
      <c r="F9937">
        <v>118</v>
      </c>
      <c r="G9937">
        <v>118.65</v>
      </c>
      <c r="H9937">
        <v>292513</v>
      </c>
      <c r="I9937">
        <v>353.3</v>
      </c>
      <c r="J9937">
        <v>4844</v>
      </c>
      <c r="K9937">
        <v>158166</v>
      </c>
      <c r="L9937">
        <v>54.07</v>
      </c>
    </row>
    <row r="9938" spans="1:12" x14ac:dyDescent="0.35">
      <c r="A9938" t="s">
        <v>781</v>
      </c>
      <c r="B9938" s="1">
        <v>45350</v>
      </c>
      <c r="C9938">
        <v>56.7</v>
      </c>
      <c r="D9938">
        <v>56.95</v>
      </c>
      <c r="E9938">
        <v>58.3</v>
      </c>
      <c r="F9938">
        <v>53.9</v>
      </c>
      <c r="G9938">
        <v>54.9</v>
      </c>
      <c r="H9938">
        <v>451519</v>
      </c>
      <c r="I9938">
        <v>247.84</v>
      </c>
      <c r="J9938">
        <v>1855</v>
      </c>
      <c r="K9938">
        <v>285246</v>
      </c>
      <c r="L9938">
        <v>63.17</v>
      </c>
    </row>
    <row r="9939" spans="1:12" x14ac:dyDescent="0.35">
      <c r="A9939" t="s">
        <v>780</v>
      </c>
      <c r="B9939" s="1">
        <v>45350</v>
      </c>
      <c r="C9939">
        <v>129.9</v>
      </c>
      <c r="D9939">
        <v>130.85</v>
      </c>
      <c r="E9939">
        <v>131.9</v>
      </c>
      <c r="F9939">
        <v>125</v>
      </c>
      <c r="G9939">
        <v>126.85</v>
      </c>
      <c r="H9939">
        <v>227194</v>
      </c>
      <c r="I9939">
        <v>289.81</v>
      </c>
      <c r="J9939">
        <v>3391</v>
      </c>
      <c r="K9939">
        <v>111306</v>
      </c>
      <c r="L9939">
        <v>48.99</v>
      </c>
    </row>
    <row r="9940" spans="1:12" x14ac:dyDescent="0.35">
      <c r="A9940" t="s">
        <v>779</v>
      </c>
      <c r="B9940" s="1">
        <v>45350</v>
      </c>
      <c r="C9940">
        <v>233</v>
      </c>
      <c r="D9940">
        <v>234.3</v>
      </c>
      <c r="E9940">
        <v>234.3</v>
      </c>
      <c r="F9940">
        <v>227.6</v>
      </c>
      <c r="G9940">
        <v>228.85</v>
      </c>
      <c r="H9940">
        <v>25243</v>
      </c>
      <c r="I9940">
        <v>58.11</v>
      </c>
      <c r="J9940">
        <v>1457</v>
      </c>
      <c r="K9940">
        <v>16585</v>
      </c>
      <c r="L9940">
        <v>65.7</v>
      </c>
    </row>
    <row r="9941" spans="1:12" x14ac:dyDescent="0.35">
      <c r="A9941" t="s">
        <v>778</v>
      </c>
      <c r="B9941" s="1">
        <v>45350</v>
      </c>
      <c r="C9941">
        <v>1776.2</v>
      </c>
      <c r="D9941">
        <v>1801</v>
      </c>
      <c r="E9941">
        <v>1801</v>
      </c>
      <c r="F9941">
        <v>1692</v>
      </c>
      <c r="G9941">
        <v>1704.35</v>
      </c>
      <c r="H9941">
        <v>30787</v>
      </c>
      <c r="I9941">
        <v>534.91</v>
      </c>
      <c r="J9941">
        <v>4027</v>
      </c>
      <c r="K9941">
        <v>15440</v>
      </c>
      <c r="L9941">
        <v>50.15</v>
      </c>
    </row>
    <row r="9942" spans="1:12" x14ac:dyDescent="0.35">
      <c r="A9942" t="s">
        <v>777</v>
      </c>
      <c r="B9942" s="1">
        <v>45350</v>
      </c>
      <c r="C9942">
        <v>124.15</v>
      </c>
      <c r="D9942">
        <v>125</v>
      </c>
      <c r="E9942">
        <v>126.3</v>
      </c>
      <c r="F9942">
        <v>121.25</v>
      </c>
      <c r="G9942">
        <v>123.1</v>
      </c>
      <c r="H9942">
        <v>10058882</v>
      </c>
      <c r="I9942">
        <v>12458.1</v>
      </c>
      <c r="J9942">
        <v>64087</v>
      </c>
      <c r="K9942">
        <v>3138505</v>
      </c>
      <c r="L9942">
        <v>31.2</v>
      </c>
    </row>
    <row r="9943" spans="1:12" x14ac:dyDescent="0.35">
      <c r="A9943" t="s">
        <v>776</v>
      </c>
      <c r="B9943" s="1">
        <v>45350</v>
      </c>
      <c r="C9943">
        <v>64.150000000000006</v>
      </c>
      <c r="D9943">
        <v>64.150000000000006</v>
      </c>
      <c r="E9943">
        <v>65.150000000000006</v>
      </c>
      <c r="F9943">
        <v>62.3</v>
      </c>
      <c r="G9943">
        <v>62.7</v>
      </c>
      <c r="H9943">
        <v>22815</v>
      </c>
      <c r="I9943">
        <v>14.42</v>
      </c>
      <c r="J9943">
        <v>329</v>
      </c>
      <c r="K9943">
        <v>15607</v>
      </c>
      <c r="L9943">
        <v>68.41</v>
      </c>
    </row>
    <row r="9944" spans="1:12" x14ac:dyDescent="0.35">
      <c r="A9944" t="s">
        <v>775</v>
      </c>
      <c r="B9944" s="1">
        <v>45350</v>
      </c>
      <c r="C9944">
        <v>324.7</v>
      </c>
      <c r="D9944">
        <v>326</v>
      </c>
      <c r="E9944">
        <v>326.39999999999998</v>
      </c>
      <c r="F9944">
        <v>308.60000000000002</v>
      </c>
      <c r="G9944">
        <v>311.39999999999998</v>
      </c>
      <c r="H9944">
        <v>407974</v>
      </c>
      <c r="I9944">
        <v>1288.04</v>
      </c>
      <c r="J9944">
        <v>6737</v>
      </c>
      <c r="K9944">
        <v>230871</v>
      </c>
      <c r="L9944">
        <v>56.59</v>
      </c>
    </row>
    <row r="9945" spans="1:12" x14ac:dyDescent="0.35">
      <c r="A9945" t="s">
        <v>774</v>
      </c>
      <c r="B9945" s="1">
        <v>45350</v>
      </c>
      <c r="C9945">
        <v>306.89999999999998</v>
      </c>
      <c r="D9945">
        <v>311.5</v>
      </c>
      <c r="E9945">
        <v>311.5</v>
      </c>
      <c r="F9945">
        <v>298</v>
      </c>
      <c r="G9945">
        <v>302.8</v>
      </c>
      <c r="H9945">
        <v>34184</v>
      </c>
      <c r="I9945">
        <v>103.59</v>
      </c>
      <c r="J9945">
        <v>1447</v>
      </c>
      <c r="K9945">
        <v>26454</v>
      </c>
      <c r="L9945">
        <v>77.39</v>
      </c>
    </row>
    <row r="9946" spans="1:12" x14ac:dyDescent="0.35">
      <c r="A9946" t="s">
        <v>773</v>
      </c>
      <c r="B9946" s="1">
        <v>45350</v>
      </c>
      <c r="C9946">
        <v>121.85</v>
      </c>
      <c r="D9946">
        <v>122.2</v>
      </c>
      <c r="E9946">
        <v>124.5</v>
      </c>
      <c r="F9946">
        <v>115.6</v>
      </c>
      <c r="G9946">
        <v>117.8</v>
      </c>
      <c r="H9946">
        <v>1385452</v>
      </c>
      <c r="I9946">
        <v>1654.9</v>
      </c>
      <c r="J9946">
        <v>16977</v>
      </c>
      <c r="K9946">
        <v>578121</v>
      </c>
      <c r="L9946">
        <v>41.73</v>
      </c>
    </row>
    <row r="9947" spans="1:12" x14ac:dyDescent="0.35">
      <c r="A9947" t="s">
        <v>772</v>
      </c>
      <c r="B9947" s="1">
        <v>45350</v>
      </c>
      <c r="C9947">
        <v>141.65</v>
      </c>
      <c r="D9947">
        <v>142.35</v>
      </c>
      <c r="E9947">
        <v>143.4</v>
      </c>
      <c r="F9947">
        <v>136.1</v>
      </c>
      <c r="G9947">
        <v>137.55000000000001</v>
      </c>
      <c r="H9947">
        <v>3201279</v>
      </c>
      <c r="I9947">
        <v>4436.57</v>
      </c>
      <c r="J9947">
        <v>43259</v>
      </c>
      <c r="K9947">
        <v>1766282</v>
      </c>
      <c r="L9947">
        <v>55.17</v>
      </c>
    </row>
    <row r="9948" spans="1:12" x14ac:dyDescent="0.35">
      <c r="A9948" t="s">
        <v>771</v>
      </c>
      <c r="B9948" s="1">
        <v>45350</v>
      </c>
      <c r="C9948">
        <v>2466.3000000000002</v>
      </c>
      <c r="D9948">
        <v>2467.81</v>
      </c>
      <c r="E9948">
        <v>2467.81</v>
      </c>
      <c r="F9948">
        <v>2450.5700000000002</v>
      </c>
      <c r="G9948">
        <v>2459.86</v>
      </c>
      <c r="H9948">
        <v>18</v>
      </c>
      <c r="I9948">
        <v>0.44</v>
      </c>
      <c r="J9948">
        <v>4</v>
      </c>
      <c r="K9948">
        <v>16</v>
      </c>
      <c r="L9948">
        <v>88.89</v>
      </c>
    </row>
    <row r="9949" spans="1:12" x14ac:dyDescent="0.35">
      <c r="A9949" t="s">
        <v>770</v>
      </c>
      <c r="B9949" s="1">
        <v>45350</v>
      </c>
      <c r="C9949">
        <v>5505.05</v>
      </c>
      <c r="D9949">
        <v>5508.65</v>
      </c>
      <c r="E9949">
        <v>5518.45</v>
      </c>
      <c r="F9949">
        <v>5486</v>
      </c>
      <c r="G9949">
        <v>5486</v>
      </c>
      <c r="H9949">
        <v>56</v>
      </c>
      <c r="I9949">
        <v>3.08</v>
      </c>
      <c r="J9949">
        <v>18</v>
      </c>
      <c r="K9949">
        <v>29</v>
      </c>
      <c r="L9949">
        <v>51.79</v>
      </c>
    </row>
    <row r="9950" spans="1:12" x14ac:dyDescent="0.35">
      <c r="A9950" t="s">
        <v>769</v>
      </c>
      <c r="B9950" s="1">
        <v>45350</v>
      </c>
      <c r="C9950">
        <v>40.049999999999997</v>
      </c>
      <c r="D9950">
        <v>40</v>
      </c>
      <c r="E9950">
        <v>40.380000000000003</v>
      </c>
      <c r="F9950">
        <v>39.729999999999997</v>
      </c>
      <c r="G9950">
        <v>39.97</v>
      </c>
      <c r="H9950">
        <v>419773</v>
      </c>
      <c r="I9950">
        <v>168.26</v>
      </c>
      <c r="J9950">
        <v>1698</v>
      </c>
      <c r="K9950">
        <v>236051</v>
      </c>
      <c r="L9950">
        <v>56.23</v>
      </c>
    </row>
    <row r="9951" spans="1:12" x14ac:dyDescent="0.35">
      <c r="A9951" t="s">
        <v>768</v>
      </c>
      <c r="B9951" s="1">
        <v>45350</v>
      </c>
      <c r="C9951">
        <v>315.10000000000002</v>
      </c>
      <c r="D9951">
        <v>315.5</v>
      </c>
      <c r="E9951">
        <v>315.60000000000002</v>
      </c>
      <c r="F9951">
        <v>300</v>
      </c>
      <c r="G9951">
        <v>301.64999999999998</v>
      </c>
      <c r="H9951">
        <v>1013122</v>
      </c>
      <c r="I9951">
        <v>3103.89</v>
      </c>
      <c r="J9951">
        <v>21821</v>
      </c>
      <c r="K9951">
        <v>275178</v>
      </c>
      <c r="L9951">
        <v>27.16</v>
      </c>
    </row>
    <row r="9952" spans="1:12" x14ac:dyDescent="0.35">
      <c r="A9952" t="s">
        <v>1787</v>
      </c>
      <c r="B9952" s="1">
        <v>45350</v>
      </c>
      <c r="C9952">
        <v>38.18</v>
      </c>
      <c r="D9952">
        <v>38.200000000000003</v>
      </c>
      <c r="E9952">
        <v>38.44</v>
      </c>
      <c r="F9952">
        <v>38.049999999999997</v>
      </c>
      <c r="G9952">
        <v>38.36</v>
      </c>
      <c r="H9952">
        <v>10242</v>
      </c>
      <c r="I9952">
        <v>3.92</v>
      </c>
      <c r="J9952">
        <v>59</v>
      </c>
      <c r="K9952">
        <v>8418</v>
      </c>
      <c r="L9952">
        <v>82.19</v>
      </c>
    </row>
    <row r="9953" spans="1:12" x14ac:dyDescent="0.35">
      <c r="A9953" t="s">
        <v>767</v>
      </c>
      <c r="B9953" s="1">
        <v>45350</v>
      </c>
      <c r="C9953">
        <v>38.46</v>
      </c>
      <c r="D9953">
        <v>39.090000000000003</v>
      </c>
      <c r="E9953">
        <v>39.24</v>
      </c>
      <c r="F9953">
        <v>37.5</v>
      </c>
      <c r="G9953">
        <v>37.92</v>
      </c>
      <c r="H9953">
        <v>35667</v>
      </c>
      <c r="I9953">
        <v>13.58</v>
      </c>
      <c r="J9953">
        <v>222</v>
      </c>
      <c r="K9953">
        <v>25788</v>
      </c>
      <c r="L9953">
        <v>72.3</v>
      </c>
    </row>
    <row r="9954" spans="1:12" x14ac:dyDescent="0.35">
      <c r="A9954" t="s">
        <v>766</v>
      </c>
      <c r="B9954" s="1">
        <v>45350</v>
      </c>
      <c r="C9954">
        <v>343.15</v>
      </c>
      <c r="D9954">
        <v>342.85</v>
      </c>
      <c r="E9954">
        <v>351.8</v>
      </c>
      <c r="F9954">
        <v>328.55</v>
      </c>
      <c r="G9954">
        <v>334.75</v>
      </c>
      <c r="H9954">
        <v>937286</v>
      </c>
      <c r="I9954">
        <v>3164.56</v>
      </c>
      <c r="J9954">
        <v>37409</v>
      </c>
      <c r="K9954">
        <v>519928</v>
      </c>
      <c r="L9954">
        <v>55.47</v>
      </c>
    </row>
    <row r="9955" spans="1:12" x14ac:dyDescent="0.35">
      <c r="A9955" t="s">
        <v>765</v>
      </c>
      <c r="B9955" s="1">
        <v>45350</v>
      </c>
      <c r="C9955">
        <v>778.3</v>
      </c>
      <c r="D9955">
        <v>783</v>
      </c>
      <c r="E9955">
        <v>793.9</v>
      </c>
      <c r="F9955">
        <v>710.1</v>
      </c>
      <c r="G9955">
        <v>724.95</v>
      </c>
      <c r="H9955">
        <v>199412</v>
      </c>
      <c r="I9955">
        <v>1484.36</v>
      </c>
      <c r="J9955">
        <v>10625</v>
      </c>
      <c r="K9955">
        <v>80858</v>
      </c>
      <c r="L9955">
        <v>40.549999999999997</v>
      </c>
    </row>
    <row r="9956" spans="1:12" x14ac:dyDescent="0.35">
      <c r="A9956" t="s">
        <v>764</v>
      </c>
      <c r="B9956" s="1">
        <v>45350</v>
      </c>
      <c r="C9956">
        <v>411.15</v>
      </c>
      <c r="D9956">
        <v>411.15</v>
      </c>
      <c r="E9956">
        <v>412.35</v>
      </c>
      <c r="F9956">
        <v>406.8</v>
      </c>
      <c r="G9956">
        <v>408.3</v>
      </c>
      <c r="H9956">
        <v>8617768</v>
      </c>
      <c r="I9956">
        <v>35255.49</v>
      </c>
      <c r="J9956">
        <v>157196</v>
      </c>
      <c r="K9956">
        <v>5873466</v>
      </c>
      <c r="L9956">
        <v>68.16</v>
      </c>
    </row>
    <row r="9957" spans="1:12" x14ac:dyDescent="0.35">
      <c r="A9957" t="s">
        <v>763</v>
      </c>
      <c r="B9957" s="1">
        <v>45350</v>
      </c>
      <c r="C9957">
        <v>40.08</v>
      </c>
      <c r="D9957">
        <v>40.39</v>
      </c>
      <c r="E9957">
        <v>40.39</v>
      </c>
      <c r="F9957">
        <v>39.799999999999997</v>
      </c>
      <c r="G9957">
        <v>39.97</v>
      </c>
      <c r="H9957">
        <v>3221399</v>
      </c>
      <c r="I9957">
        <v>1293.32</v>
      </c>
      <c r="J9957">
        <v>13045</v>
      </c>
      <c r="K9957">
        <v>1795321</v>
      </c>
      <c r="L9957">
        <v>55.73</v>
      </c>
    </row>
    <row r="9958" spans="1:12" x14ac:dyDescent="0.35">
      <c r="A9958" t="s">
        <v>762</v>
      </c>
      <c r="B9958" s="1">
        <v>45350</v>
      </c>
      <c r="C9958">
        <v>91.15</v>
      </c>
      <c r="D9958">
        <v>91.5</v>
      </c>
      <c r="E9958">
        <v>92.2</v>
      </c>
      <c r="F9958">
        <v>89.2</v>
      </c>
      <c r="G9958">
        <v>89.65</v>
      </c>
      <c r="H9958">
        <v>379850</v>
      </c>
      <c r="I9958">
        <v>342.6</v>
      </c>
      <c r="J9958">
        <v>3761</v>
      </c>
      <c r="K9958">
        <v>208420</v>
      </c>
      <c r="L9958">
        <v>54.87</v>
      </c>
    </row>
    <row r="9959" spans="1:12" x14ac:dyDescent="0.35">
      <c r="A9959" t="s">
        <v>761</v>
      </c>
      <c r="B9959" s="1">
        <v>45350</v>
      </c>
      <c r="C9959">
        <v>855.05</v>
      </c>
      <c r="D9959">
        <v>864</v>
      </c>
      <c r="E9959">
        <v>864</v>
      </c>
      <c r="F9959">
        <v>829.05</v>
      </c>
      <c r="G9959">
        <v>840.75</v>
      </c>
      <c r="H9959">
        <v>52447</v>
      </c>
      <c r="I9959">
        <v>442.46</v>
      </c>
      <c r="J9959">
        <v>5526</v>
      </c>
      <c r="K9959">
        <v>31539</v>
      </c>
      <c r="L9959">
        <v>60.13</v>
      </c>
    </row>
    <row r="9960" spans="1:12" x14ac:dyDescent="0.35">
      <c r="A9960" t="s">
        <v>760</v>
      </c>
      <c r="B9960" s="1">
        <v>45350</v>
      </c>
      <c r="C9960">
        <v>164.1</v>
      </c>
      <c r="D9960">
        <v>163.30000000000001</v>
      </c>
      <c r="E9960">
        <v>165.05</v>
      </c>
      <c r="F9960">
        <v>155.5</v>
      </c>
      <c r="G9960">
        <v>157.25</v>
      </c>
      <c r="H9960">
        <v>142966</v>
      </c>
      <c r="I9960">
        <v>227.92</v>
      </c>
      <c r="J9960">
        <v>3236</v>
      </c>
      <c r="K9960">
        <v>73145</v>
      </c>
      <c r="L9960">
        <v>51.16</v>
      </c>
    </row>
    <row r="9961" spans="1:12" x14ac:dyDescent="0.35">
      <c r="A9961" t="s">
        <v>759</v>
      </c>
      <c r="B9961" s="1">
        <v>45350</v>
      </c>
      <c r="C9961">
        <v>821.35</v>
      </c>
      <c r="D9961">
        <v>822.9</v>
      </c>
      <c r="E9961">
        <v>828.7</v>
      </c>
      <c r="F9961">
        <v>799.25</v>
      </c>
      <c r="G9961">
        <v>807.15</v>
      </c>
      <c r="H9961">
        <v>403651</v>
      </c>
      <c r="I9961">
        <v>3283.11</v>
      </c>
      <c r="J9961">
        <v>14616</v>
      </c>
      <c r="K9961">
        <v>253044</v>
      </c>
      <c r="L9961">
        <v>62.69</v>
      </c>
    </row>
    <row r="9962" spans="1:12" x14ac:dyDescent="0.35">
      <c r="A9962" t="s">
        <v>758</v>
      </c>
      <c r="B9962" s="1">
        <v>45350</v>
      </c>
      <c r="C9962">
        <v>561.79999999999995</v>
      </c>
      <c r="D9962">
        <v>565.70000000000005</v>
      </c>
      <c r="E9962">
        <v>570.4</v>
      </c>
      <c r="F9962">
        <v>545</v>
      </c>
      <c r="G9962">
        <v>553.15</v>
      </c>
      <c r="H9962">
        <v>112330</v>
      </c>
      <c r="I9962">
        <v>622.91</v>
      </c>
      <c r="J9962">
        <v>11098</v>
      </c>
      <c r="K9962">
        <v>45812</v>
      </c>
      <c r="L9962">
        <v>40.78</v>
      </c>
    </row>
    <row r="9963" spans="1:12" x14ac:dyDescent="0.35">
      <c r="A9963" t="s">
        <v>757</v>
      </c>
      <c r="B9963" s="1">
        <v>45350</v>
      </c>
      <c r="C9963">
        <v>78.7</v>
      </c>
      <c r="D9963">
        <v>79.95</v>
      </c>
      <c r="E9963">
        <v>79.95</v>
      </c>
      <c r="F9963">
        <v>73.849999999999994</v>
      </c>
      <c r="G9963">
        <v>75.849999999999994</v>
      </c>
      <c r="H9963">
        <v>89787</v>
      </c>
      <c r="I9963">
        <v>69.03</v>
      </c>
      <c r="J9963">
        <v>1108</v>
      </c>
      <c r="K9963">
        <v>43312</v>
      </c>
      <c r="L9963">
        <v>48.24</v>
      </c>
    </row>
    <row r="9964" spans="1:12" x14ac:dyDescent="0.35">
      <c r="A9964" t="s">
        <v>756</v>
      </c>
      <c r="B9964" s="1">
        <v>45350</v>
      </c>
      <c r="C9964">
        <v>133.15</v>
      </c>
      <c r="D9964">
        <v>133.80000000000001</v>
      </c>
      <c r="E9964">
        <v>134.35</v>
      </c>
      <c r="F9964">
        <v>129.05000000000001</v>
      </c>
      <c r="G9964">
        <v>130.25</v>
      </c>
      <c r="H9964">
        <v>33415</v>
      </c>
      <c r="I9964">
        <v>43.96</v>
      </c>
      <c r="J9964">
        <v>855</v>
      </c>
      <c r="K9964">
        <v>19617</v>
      </c>
      <c r="L9964">
        <v>58.71</v>
      </c>
    </row>
    <row r="9965" spans="1:12" x14ac:dyDescent="0.35">
      <c r="A9965" t="s">
        <v>755</v>
      </c>
      <c r="B9965" s="1">
        <v>45350</v>
      </c>
      <c r="C9965">
        <v>151.6</v>
      </c>
      <c r="D9965">
        <v>152.85</v>
      </c>
      <c r="E9965">
        <v>153.4</v>
      </c>
      <c r="F9965">
        <v>145.5</v>
      </c>
      <c r="G9965">
        <v>147.4</v>
      </c>
      <c r="H9965">
        <v>39947465</v>
      </c>
      <c r="I9965">
        <v>59263.78</v>
      </c>
      <c r="J9965">
        <v>232349</v>
      </c>
      <c r="K9965">
        <v>9908917</v>
      </c>
      <c r="L9965">
        <v>24.8</v>
      </c>
    </row>
    <row r="9966" spans="1:12" x14ac:dyDescent="0.35">
      <c r="A9966" t="s">
        <v>754</v>
      </c>
      <c r="B9966" s="1">
        <v>45350</v>
      </c>
      <c r="C9966">
        <v>154.9</v>
      </c>
      <c r="D9966">
        <v>156.80000000000001</v>
      </c>
      <c r="E9966">
        <v>158.5</v>
      </c>
      <c r="F9966">
        <v>148.1</v>
      </c>
      <c r="G9966">
        <v>149.25</v>
      </c>
      <c r="H9966">
        <v>30930219</v>
      </c>
      <c r="I9966">
        <v>47075.72</v>
      </c>
      <c r="J9966">
        <v>221583</v>
      </c>
      <c r="K9966">
        <v>14186790</v>
      </c>
      <c r="L9966">
        <v>45.87</v>
      </c>
    </row>
    <row r="9967" spans="1:12" x14ac:dyDescent="0.35">
      <c r="A9967" t="s">
        <v>753</v>
      </c>
      <c r="B9967" s="1">
        <v>45350</v>
      </c>
      <c r="C9967">
        <v>952.75</v>
      </c>
      <c r="D9967">
        <v>953</v>
      </c>
      <c r="E9967">
        <v>959.65</v>
      </c>
      <c r="F9967">
        <v>920</v>
      </c>
      <c r="G9967">
        <v>924.05</v>
      </c>
      <c r="H9967">
        <v>2972449</v>
      </c>
      <c r="I9967">
        <v>27794.91</v>
      </c>
      <c r="J9967">
        <v>82547</v>
      </c>
      <c r="K9967">
        <v>1010013</v>
      </c>
      <c r="L9967">
        <v>33.979999999999997</v>
      </c>
    </row>
    <row r="9968" spans="1:12" x14ac:dyDescent="0.35">
      <c r="A9968" t="s">
        <v>752</v>
      </c>
      <c r="B9968" s="1">
        <v>45350</v>
      </c>
      <c r="C9968">
        <v>231.55</v>
      </c>
      <c r="D9968">
        <v>232.85</v>
      </c>
      <c r="E9968">
        <v>233.4</v>
      </c>
      <c r="F9968">
        <v>217.85</v>
      </c>
      <c r="G9968">
        <v>223.5</v>
      </c>
      <c r="H9968">
        <v>12201435</v>
      </c>
      <c r="I9968">
        <v>27528.83</v>
      </c>
      <c r="J9968">
        <v>93700</v>
      </c>
      <c r="K9968">
        <v>4111977</v>
      </c>
      <c r="L9968">
        <v>33.700000000000003</v>
      </c>
    </row>
    <row r="9969" spans="1:12" x14ac:dyDescent="0.35">
      <c r="A9969" t="s">
        <v>751</v>
      </c>
      <c r="B9969" s="1">
        <v>45350</v>
      </c>
      <c r="C9969">
        <v>66.150000000000006</v>
      </c>
      <c r="D9969">
        <v>66.5</v>
      </c>
      <c r="E9969">
        <v>66.5</v>
      </c>
      <c r="F9969">
        <v>62.75</v>
      </c>
      <c r="G9969">
        <v>63.85</v>
      </c>
      <c r="H9969">
        <v>15401272</v>
      </c>
      <c r="I9969">
        <v>9869.25</v>
      </c>
      <c r="J9969">
        <v>57901</v>
      </c>
      <c r="K9969">
        <v>6219604</v>
      </c>
      <c r="L9969">
        <v>40.380000000000003</v>
      </c>
    </row>
    <row r="9970" spans="1:12" x14ac:dyDescent="0.35">
      <c r="A9970" t="s">
        <v>750</v>
      </c>
      <c r="B9970" s="1">
        <v>45350</v>
      </c>
      <c r="C9970">
        <v>377.6</v>
      </c>
      <c r="D9970">
        <v>378.85</v>
      </c>
      <c r="E9970">
        <v>380.3</v>
      </c>
      <c r="F9970">
        <v>363.35</v>
      </c>
      <c r="G9970">
        <v>371.1</v>
      </c>
      <c r="H9970">
        <v>1039488</v>
      </c>
      <c r="I9970">
        <v>3871.35</v>
      </c>
      <c r="J9970">
        <v>18707</v>
      </c>
      <c r="K9970">
        <v>322911</v>
      </c>
      <c r="L9970">
        <v>31.06</v>
      </c>
    </row>
    <row r="9971" spans="1:12" x14ac:dyDescent="0.35">
      <c r="A9971" t="s">
        <v>749</v>
      </c>
      <c r="B9971" s="1">
        <v>45350</v>
      </c>
      <c r="C9971">
        <v>1194.8499999999999</v>
      </c>
      <c r="D9971">
        <v>1195</v>
      </c>
      <c r="E9971">
        <v>1208.7</v>
      </c>
      <c r="F9971">
        <v>1174.3499999999999</v>
      </c>
      <c r="G9971">
        <v>1188.3</v>
      </c>
      <c r="H9971">
        <v>314291</v>
      </c>
      <c r="I9971">
        <v>3729.83</v>
      </c>
      <c r="J9971">
        <v>10765</v>
      </c>
      <c r="K9971">
        <v>168795</v>
      </c>
      <c r="L9971">
        <v>53.71</v>
      </c>
    </row>
    <row r="9972" spans="1:12" x14ac:dyDescent="0.35">
      <c r="A9972" t="s">
        <v>748</v>
      </c>
      <c r="B9972" s="1">
        <v>45350</v>
      </c>
      <c r="C9972">
        <v>489.25</v>
      </c>
      <c r="D9972">
        <v>491.35</v>
      </c>
      <c r="E9972">
        <v>493.95</v>
      </c>
      <c r="F9972">
        <v>478.2</v>
      </c>
      <c r="G9972">
        <v>481.35</v>
      </c>
      <c r="H9972">
        <v>107415</v>
      </c>
      <c r="I9972">
        <v>522.6</v>
      </c>
      <c r="J9972">
        <v>11509</v>
      </c>
      <c r="K9972">
        <v>46299</v>
      </c>
      <c r="L9972">
        <v>43.1</v>
      </c>
    </row>
    <row r="9973" spans="1:12" x14ac:dyDescent="0.35">
      <c r="A9973" t="s">
        <v>747</v>
      </c>
      <c r="B9973" s="1">
        <v>45350</v>
      </c>
      <c r="C9973">
        <v>411</v>
      </c>
      <c r="D9973">
        <v>411</v>
      </c>
      <c r="E9973">
        <v>412.2</v>
      </c>
      <c r="F9973">
        <v>396.05</v>
      </c>
      <c r="G9973">
        <v>398.4</v>
      </c>
      <c r="H9973">
        <v>206859</v>
      </c>
      <c r="I9973">
        <v>833.08</v>
      </c>
      <c r="J9973">
        <v>13783</v>
      </c>
      <c r="K9973">
        <v>130929</v>
      </c>
      <c r="L9973">
        <v>63.29</v>
      </c>
    </row>
    <row r="9974" spans="1:12" x14ac:dyDescent="0.35">
      <c r="A9974" t="s">
        <v>746</v>
      </c>
      <c r="B9974" s="1">
        <v>45350</v>
      </c>
      <c r="C9974">
        <v>173.25</v>
      </c>
      <c r="D9974">
        <v>172.5</v>
      </c>
      <c r="E9974">
        <v>173.45</v>
      </c>
      <c r="F9974">
        <v>166.7</v>
      </c>
      <c r="G9974">
        <v>167.4</v>
      </c>
      <c r="H9974">
        <v>35971734</v>
      </c>
      <c r="I9974">
        <v>61098.36</v>
      </c>
      <c r="J9974">
        <v>133763</v>
      </c>
      <c r="K9974">
        <v>17086720</v>
      </c>
      <c r="L9974">
        <v>47.5</v>
      </c>
    </row>
    <row r="9975" spans="1:12" x14ac:dyDescent="0.35">
      <c r="A9975" t="s">
        <v>745</v>
      </c>
      <c r="B9975" s="1">
        <v>45350</v>
      </c>
      <c r="C9975">
        <v>64.5</v>
      </c>
      <c r="D9975">
        <v>64.5</v>
      </c>
      <c r="E9975">
        <v>65.599999999999994</v>
      </c>
      <c r="F9975">
        <v>62.05</v>
      </c>
      <c r="G9975">
        <v>63.2</v>
      </c>
      <c r="H9975">
        <v>13361400</v>
      </c>
      <c r="I9975">
        <v>8492.69</v>
      </c>
      <c r="J9975">
        <v>42927</v>
      </c>
      <c r="K9975">
        <v>3524427</v>
      </c>
      <c r="L9975">
        <v>26.38</v>
      </c>
    </row>
    <row r="9976" spans="1:12" x14ac:dyDescent="0.35">
      <c r="A9976" t="s">
        <v>744</v>
      </c>
      <c r="B9976" s="1">
        <v>45350</v>
      </c>
      <c r="C9976">
        <v>90.3</v>
      </c>
      <c r="D9976">
        <v>90.35</v>
      </c>
      <c r="E9976">
        <v>92.45</v>
      </c>
      <c r="F9976">
        <v>86.2</v>
      </c>
      <c r="G9976">
        <v>86.9</v>
      </c>
      <c r="H9976">
        <v>545994</v>
      </c>
      <c r="I9976">
        <v>481.83</v>
      </c>
      <c r="J9976">
        <v>5826</v>
      </c>
      <c r="K9976">
        <v>282536</v>
      </c>
      <c r="L9976">
        <v>51.75</v>
      </c>
    </row>
    <row r="9977" spans="1:12" x14ac:dyDescent="0.35">
      <c r="A9977" t="s">
        <v>743</v>
      </c>
      <c r="B9977" s="1">
        <v>45350</v>
      </c>
      <c r="C9977">
        <v>1058.7</v>
      </c>
      <c r="D9977">
        <v>1061</v>
      </c>
      <c r="E9977">
        <v>1084</v>
      </c>
      <c r="F9977">
        <v>1052.7</v>
      </c>
      <c r="G9977">
        <v>1061.45</v>
      </c>
      <c r="H9977">
        <v>1371046</v>
      </c>
      <c r="I9977">
        <v>14584.61</v>
      </c>
      <c r="J9977">
        <v>59795</v>
      </c>
      <c r="K9977">
        <v>267965</v>
      </c>
      <c r="L9977">
        <v>19.54</v>
      </c>
    </row>
    <row r="9978" spans="1:12" x14ac:dyDescent="0.35">
      <c r="A9978" t="s">
        <v>742</v>
      </c>
      <c r="B9978" s="1">
        <v>45350</v>
      </c>
      <c r="C9978">
        <v>549.85</v>
      </c>
      <c r="D9978">
        <v>554</v>
      </c>
      <c r="E9978">
        <v>554.45000000000005</v>
      </c>
      <c r="F9978">
        <v>537</v>
      </c>
      <c r="G9978">
        <v>544.70000000000005</v>
      </c>
      <c r="H9978">
        <v>56211</v>
      </c>
      <c r="I9978">
        <v>305.55</v>
      </c>
      <c r="J9978">
        <v>2357</v>
      </c>
      <c r="K9978">
        <v>47751</v>
      </c>
      <c r="L9978">
        <v>84.95</v>
      </c>
    </row>
    <row r="9979" spans="1:12" x14ac:dyDescent="0.35">
      <c r="A9979" t="s">
        <v>741</v>
      </c>
      <c r="B9979" s="1">
        <v>45350</v>
      </c>
      <c r="C9979">
        <v>627.85</v>
      </c>
      <c r="D9979">
        <v>628</v>
      </c>
      <c r="E9979">
        <v>629.65</v>
      </c>
      <c r="F9979">
        <v>596.45000000000005</v>
      </c>
      <c r="G9979">
        <v>603.75</v>
      </c>
      <c r="H9979">
        <v>961800</v>
      </c>
      <c r="I9979">
        <v>5833.79</v>
      </c>
      <c r="J9979">
        <v>28412</v>
      </c>
      <c r="K9979">
        <v>608958</v>
      </c>
      <c r="L9979">
        <v>63.31</v>
      </c>
    </row>
    <row r="9980" spans="1:12" x14ac:dyDescent="0.35">
      <c r="A9980" t="s">
        <v>740</v>
      </c>
      <c r="B9980" s="1">
        <v>45350</v>
      </c>
      <c r="C9980">
        <v>1239.9000000000001</v>
      </c>
      <c r="D9980">
        <v>1244.7</v>
      </c>
      <c r="E9980">
        <v>1314</v>
      </c>
      <c r="F9980">
        <v>1201.2</v>
      </c>
      <c r="G9980">
        <v>1217.7</v>
      </c>
      <c r="H9980">
        <v>923117</v>
      </c>
      <c r="I9980">
        <v>11575.5</v>
      </c>
      <c r="J9980">
        <v>34230</v>
      </c>
      <c r="K9980">
        <v>313813</v>
      </c>
      <c r="L9980">
        <v>33.99</v>
      </c>
    </row>
    <row r="9981" spans="1:12" x14ac:dyDescent="0.35">
      <c r="A9981" t="s">
        <v>739</v>
      </c>
      <c r="B9981" s="1">
        <v>45350</v>
      </c>
      <c r="C9981">
        <v>536.15</v>
      </c>
      <c r="D9981">
        <v>543.4</v>
      </c>
      <c r="E9981">
        <v>566.70000000000005</v>
      </c>
      <c r="F9981">
        <v>536.25</v>
      </c>
      <c r="G9981">
        <v>544.9</v>
      </c>
      <c r="H9981">
        <v>248267</v>
      </c>
      <c r="I9981">
        <v>1361.97</v>
      </c>
      <c r="J9981">
        <v>19543</v>
      </c>
      <c r="K9981">
        <v>98535</v>
      </c>
      <c r="L9981">
        <v>39.69</v>
      </c>
    </row>
    <row r="9982" spans="1:12" x14ac:dyDescent="0.35">
      <c r="A9982" t="s">
        <v>738</v>
      </c>
      <c r="B9982" s="1">
        <v>45350</v>
      </c>
      <c r="C9982">
        <v>3414.9</v>
      </c>
      <c r="D9982">
        <v>3431.85</v>
      </c>
      <c r="E9982">
        <v>3432.1</v>
      </c>
      <c r="F9982">
        <v>3359.2</v>
      </c>
      <c r="G9982">
        <v>3405.55</v>
      </c>
      <c r="H9982">
        <v>10434</v>
      </c>
      <c r="I9982">
        <v>354.68</v>
      </c>
      <c r="J9982">
        <v>2637</v>
      </c>
      <c r="K9982">
        <v>5414</v>
      </c>
      <c r="L9982">
        <v>51.89</v>
      </c>
    </row>
    <row r="9983" spans="1:12" x14ac:dyDescent="0.35">
      <c r="A9983" t="s">
        <v>737</v>
      </c>
      <c r="B9983" s="1">
        <v>45350</v>
      </c>
      <c r="C9983">
        <v>1663.6</v>
      </c>
      <c r="D9983">
        <v>1670</v>
      </c>
      <c r="E9983">
        <v>1687.8</v>
      </c>
      <c r="F9983">
        <v>1662.05</v>
      </c>
      <c r="G9983">
        <v>1671.25</v>
      </c>
      <c r="H9983">
        <v>3188916</v>
      </c>
      <c r="I9983">
        <v>53380.83</v>
      </c>
      <c r="J9983">
        <v>168195</v>
      </c>
      <c r="K9983">
        <v>1723575</v>
      </c>
      <c r="L9983">
        <v>54.05</v>
      </c>
    </row>
    <row r="9984" spans="1:12" x14ac:dyDescent="0.35">
      <c r="A9984" t="s">
        <v>736</v>
      </c>
      <c r="B9984" s="1">
        <v>45350</v>
      </c>
      <c r="C9984">
        <v>83.74</v>
      </c>
      <c r="D9984">
        <v>84.74</v>
      </c>
      <c r="E9984">
        <v>84.74</v>
      </c>
      <c r="F9984">
        <v>82.26</v>
      </c>
      <c r="G9984">
        <v>82.44</v>
      </c>
      <c r="H9984">
        <v>167756</v>
      </c>
      <c r="I9984">
        <v>139.06</v>
      </c>
      <c r="J9984">
        <v>2428</v>
      </c>
      <c r="K9984">
        <v>130952</v>
      </c>
      <c r="L9984">
        <v>78.06</v>
      </c>
    </row>
    <row r="9985" spans="1:12" x14ac:dyDescent="0.35">
      <c r="A9985" t="s">
        <v>735</v>
      </c>
      <c r="B9985" s="1">
        <v>45350</v>
      </c>
      <c r="C9985">
        <v>850.37</v>
      </c>
      <c r="D9985">
        <v>855.99</v>
      </c>
      <c r="E9985">
        <v>856</v>
      </c>
      <c r="F9985">
        <v>820</v>
      </c>
      <c r="G9985">
        <v>834.96</v>
      </c>
      <c r="H9985">
        <v>18731</v>
      </c>
      <c r="I9985">
        <v>157.46</v>
      </c>
      <c r="J9985">
        <v>1175</v>
      </c>
      <c r="K9985">
        <v>9887</v>
      </c>
      <c r="L9985">
        <v>52.78</v>
      </c>
    </row>
    <row r="9986" spans="1:12" x14ac:dyDescent="0.35">
      <c r="A9986" t="s">
        <v>734</v>
      </c>
      <c r="B9986" s="1">
        <v>45350</v>
      </c>
      <c r="C9986">
        <v>410.5</v>
      </c>
      <c r="D9986">
        <v>415</v>
      </c>
      <c r="E9986">
        <v>415</v>
      </c>
      <c r="F9986">
        <v>405.1</v>
      </c>
      <c r="G9986">
        <v>406.85</v>
      </c>
      <c r="H9986">
        <v>21452</v>
      </c>
      <c r="I9986">
        <v>87.74</v>
      </c>
      <c r="J9986">
        <v>3562</v>
      </c>
      <c r="K9986">
        <v>6988</v>
      </c>
      <c r="L9986">
        <v>32.58</v>
      </c>
    </row>
    <row r="9987" spans="1:12" x14ac:dyDescent="0.35">
      <c r="A9987" t="s">
        <v>733</v>
      </c>
      <c r="B9987" s="1">
        <v>45350</v>
      </c>
      <c r="C9987">
        <v>36.1</v>
      </c>
      <c r="D9987">
        <v>36.15</v>
      </c>
      <c r="E9987">
        <v>36.15</v>
      </c>
      <c r="F9987">
        <v>32.85</v>
      </c>
      <c r="G9987">
        <v>33.700000000000003</v>
      </c>
      <c r="H9987">
        <v>39510983</v>
      </c>
      <c r="I9987">
        <v>13517.66</v>
      </c>
      <c r="J9987">
        <v>58141</v>
      </c>
      <c r="K9987">
        <v>14264948</v>
      </c>
      <c r="L9987">
        <v>36.1</v>
      </c>
    </row>
    <row r="9988" spans="1:12" x14ac:dyDescent="0.35">
      <c r="A9988" t="s">
        <v>732</v>
      </c>
      <c r="B9988" s="1">
        <v>45350</v>
      </c>
      <c r="C9988">
        <v>240.25</v>
      </c>
      <c r="D9988">
        <v>240.5</v>
      </c>
      <c r="E9988">
        <v>250.4</v>
      </c>
      <c r="F9988">
        <v>234.5</v>
      </c>
      <c r="G9988">
        <v>244.65</v>
      </c>
      <c r="H9988">
        <v>54016111</v>
      </c>
      <c r="I9988">
        <v>131620.48000000001</v>
      </c>
      <c r="J9988">
        <v>241098</v>
      </c>
      <c r="K9988">
        <v>20295712</v>
      </c>
      <c r="L9988">
        <v>37.57</v>
      </c>
    </row>
    <row r="9989" spans="1:12" x14ac:dyDescent="0.35">
      <c r="A9989" t="s">
        <v>731</v>
      </c>
      <c r="B9989" s="1">
        <v>45350</v>
      </c>
      <c r="C9989">
        <v>1493.05</v>
      </c>
      <c r="D9989">
        <v>1495</v>
      </c>
      <c r="E9989">
        <v>1503.45</v>
      </c>
      <c r="F9989">
        <v>1442.5</v>
      </c>
      <c r="G9989">
        <v>1449.2</v>
      </c>
      <c r="H9989">
        <v>2661887</v>
      </c>
      <c r="I9989">
        <v>39164.68</v>
      </c>
      <c r="J9989">
        <v>98324</v>
      </c>
      <c r="K9989">
        <v>1164152</v>
      </c>
      <c r="L9989">
        <v>43.73</v>
      </c>
    </row>
    <row r="9990" spans="1:12" x14ac:dyDescent="0.35">
      <c r="A9990" t="s">
        <v>730</v>
      </c>
      <c r="B9990" s="1">
        <v>45350</v>
      </c>
      <c r="C9990">
        <v>69.95</v>
      </c>
      <c r="D9990">
        <v>71.099999999999994</v>
      </c>
      <c r="E9990">
        <v>71.099999999999994</v>
      </c>
      <c r="F9990">
        <v>66.599999999999994</v>
      </c>
      <c r="G9990">
        <v>67.25</v>
      </c>
      <c r="H9990">
        <v>252190</v>
      </c>
      <c r="I9990">
        <v>173.34</v>
      </c>
      <c r="J9990">
        <v>1622</v>
      </c>
      <c r="K9990">
        <v>175306</v>
      </c>
      <c r="L9990">
        <v>69.510000000000005</v>
      </c>
    </row>
    <row r="9991" spans="1:12" x14ac:dyDescent="0.35">
      <c r="A9991" t="s">
        <v>729</v>
      </c>
      <c r="B9991" s="1">
        <v>45350</v>
      </c>
      <c r="C9991">
        <v>17.55</v>
      </c>
      <c r="D9991">
        <v>17.600000000000001</v>
      </c>
      <c r="E9991">
        <v>19.3</v>
      </c>
      <c r="F9991">
        <v>17.25</v>
      </c>
      <c r="G9991">
        <v>18.95</v>
      </c>
      <c r="H9991">
        <v>626660</v>
      </c>
      <c r="I9991">
        <v>116.6</v>
      </c>
      <c r="J9991">
        <v>1833</v>
      </c>
      <c r="K9991">
        <v>260387</v>
      </c>
      <c r="L9991">
        <v>41.55</v>
      </c>
    </row>
    <row r="9992" spans="1:12" x14ac:dyDescent="0.35">
      <c r="A9992" t="s">
        <v>728</v>
      </c>
      <c r="B9992" s="1">
        <v>45350</v>
      </c>
      <c r="C9992">
        <v>110.75</v>
      </c>
      <c r="D9992">
        <v>110.8</v>
      </c>
      <c r="E9992">
        <v>112.5</v>
      </c>
      <c r="F9992">
        <v>105.8</v>
      </c>
      <c r="G9992">
        <v>106.5</v>
      </c>
      <c r="H9992">
        <v>306709</v>
      </c>
      <c r="I9992">
        <v>330.49</v>
      </c>
      <c r="J9992">
        <v>4208</v>
      </c>
      <c r="K9992">
        <v>187712</v>
      </c>
      <c r="L9992">
        <v>61.2</v>
      </c>
    </row>
    <row r="9993" spans="1:12" x14ac:dyDescent="0.35">
      <c r="A9993" t="s">
        <v>727</v>
      </c>
      <c r="B9993" s="1">
        <v>45350</v>
      </c>
      <c r="C9993">
        <v>1057.8499999999999</v>
      </c>
      <c r="D9993">
        <v>1093.95</v>
      </c>
      <c r="E9993">
        <v>1093.95</v>
      </c>
      <c r="F9993">
        <v>1000.3</v>
      </c>
      <c r="G9993">
        <v>1005.55</v>
      </c>
      <c r="H9993">
        <v>25248</v>
      </c>
      <c r="I9993">
        <v>259.83</v>
      </c>
      <c r="J9993">
        <v>3511</v>
      </c>
      <c r="K9993">
        <v>15611</v>
      </c>
      <c r="L9993">
        <v>61.83</v>
      </c>
    </row>
    <row r="9994" spans="1:12" x14ac:dyDescent="0.35">
      <c r="A9994" t="s">
        <v>726</v>
      </c>
      <c r="B9994" s="1">
        <v>45350</v>
      </c>
      <c r="C9994">
        <v>52.4</v>
      </c>
      <c r="D9994">
        <v>52.45</v>
      </c>
      <c r="E9994">
        <v>52.6</v>
      </c>
      <c r="F9994">
        <v>50.55</v>
      </c>
      <c r="G9994">
        <v>50.9</v>
      </c>
      <c r="H9994">
        <v>281411</v>
      </c>
      <c r="I9994">
        <v>144.32</v>
      </c>
      <c r="J9994">
        <v>2285</v>
      </c>
      <c r="K9994">
        <v>168002</v>
      </c>
      <c r="L9994">
        <v>59.7</v>
      </c>
    </row>
    <row r="9995" spans="1:12" x14ac:dyDescent="0.35">
      <c r="A9995" t="s">
        <v>725</v>
      </c>
      <c r="B9995" s="1">
        <v>45350</v>
      </c>
      <c r="C9995">
        <v>361.3</v>
      </c>
      <c r="D9995">
        <v>362.3</v>
      </c>
      <c r="E9995">
        <v>362.45</v>
      </c>
      <c r="F9995">
        <v>350</v>
      </c>
      <c r="G9995">
        <v>351.1</v>
      </c>
      <c r="H9995">
        <v>70233</v>
      </c>
      <c r="I9995">
        <v>248.98</v>
      </c>
      <c r="J9995">
        <v>5444</v>
      </c>
      <c r="K9995">
        <v>45486</v>
      </c>
      <c r="L9995">
        <v>64.760000000000005</v>
      </c>
    </row>
    <row r="9996" spans="1:12" x14ac:dyDescent="0.35">
      <c r="A9996" t="s">
        <v>724</v>
      </c>
      <c r="B9996" s="1">
        <v>45350</v>
      </c>
      <c r="C9996">
        <v>180.45</v>
      </c>
      <c r="D9996">
        <v>181.85</v>
      </c>
      <c r="E9996">
        <v>182</v>
      </c>
      <c r="F9996">
        <v>173.95</v>
      </c>
      <c r="G9996">
        <v>177.1</v>
      </c>
      <c r="H9996">
        <v>87308</v>
      </c>
      <c r="I9996">
        <v>154.72999999999999</v>
      </c>
      <c r="J9996">
        <v>4928</v>
      </c>
      <c r="K9996">
        <v>45909</v>
      </c>
      <c r="L9996">
        <v>52.58</v>
      </c>
    </row>
    <row r="9997" spans="1:12" x14ac:dyDescent="0.35">
      <c r="A9997" t="s">
        <v>723</v>
      </c>
      <c r="B9997" s="1">
        <v>45350</v>
      </c>
      <c r="C9997">
        <v>146</v>
      </c>
      <c r="D9997">
        <v>146.80000000000001</v>
      </c>
      <c r="E9997">
        <v>147.5</v>
      </c>
      <c r="F9997">
        <v>135.15</v>
      </c>
      <c r="G9997">
        <v>137.15</v>
      </c>
      <c r="H9997">
        <v>204649</v>
      </c>
      <c r="I9997">
        <v>286.26</v>
      </c>
      <c r="J9997">
        <v>5017</v>
      </c>
      <c r="K9997">
        <v>110374</v>
      </c>
      <c r="L9997">
        <v>53.93</v>
      </c>
    </row>
    <row r="9998" spans="1:12" x14ac:dyDescent="0.35">
      <c r="A9998" t="s">
        <v>722</v>
      </c>
      <c r="B9998" s="1">
        <v>45350</v>
      </c>
      <c r="C9998">
        <v>744</v>
      </c>
      <c r="D9998">
        <v>755</v>
      </c>
      <c r="E9998">
        <v>766.35</v>
      </c>
      <c r="F9998">
        <v>725.15</v>
      </c>
      <c r="G9998">
        <v>732.05</v>
      </c>
      <c r="H9998">
        <v>40599</v>
      </c>
      <c r="I9998">
        <v>302.45999999999998</v>
      </c>
      <c r="J9998">
        <v>5200</v>
      </c>
      <c r="K9998">
        <v>19304</v>
      </c>
      <c r="L9998">
        <v>47.55</v>
      </c>
    </row>
    <row r="9999" spans="1:12" x14ac:dyDescent="0.35">
      <c r="A9999" t="s">
        <v>721</v>
      </c>
      <c r="B9999" s="1">
        <v>45350</v>
      </c>
      <c r="C9999">
        <v>1423.4</v>
      </c>
      <c r="D9999">
        <v>1420</v>
      </c>
      <c r="E9999">
        <v>1423.6</v>
      </c>
      <c r="F9999">
        <v>1399.3</v>
      </c>
      <c r="G9999">
        <v>1403.4</v>
      </c>
      <c r="H9999">
        <v>31426</v>
      </c>
      <c r="I9999">
        <v>442.46</v>
      </c>
      <c r="J9999">
        <v>5016</v>
      </c>
      <c r="K9999">
        <v>20535</v>
      </c>
      <c r="L9999">
        <v>65.34</v>
      </c>
    </row>
    <row r="10000" spans="1:12" x14ac:dyDescent="0.35">
      <c r="A10000" t="s">
        <v>720</v>
      </c>
      <c r="B10000" s="1">
        <v>45350</v>
      </c>
      <c r="C10000">
        <v>3183</v>
      </c>
      <c r="D10000">
        <v>3190</v>
      </c>
      <c r="E10000">
        <v>3202.05</v>
      </c>
      <c r="F10000">
        <v>3098.05</v>
      </c>
      <c r="G10000">
        <v>3125.9</v>
      </c>
      <c r="H10000">
        <v>506498</v>
      </c>
      <c r="I10000">
        <v>16031.55</v>
      </c>
      <c r="J10000">
        <v>46392</v>
      </c>
      <c r="K10000">
        <v>267758</v>
      </c>
      <c r="L10000">
        <v>52.86</v>
      </c>
    </row>
    <row r="10001" spans="1:12" x14ac:dyDescent="0.35">
      <c r="A10001" t="s">
        <v>719</v>
      </c>
      <c r="B10001" s="1">
        <v>45350</v>
      </c>
      <c r="C10001">
        <v>647.35</v>
      </c>
      <c r="D10001">
        <v>657</v>
      </c>
      <c r="E10001">
        <v>657</v>
      </c>
      <c r="F10001">
        <v>627.6</v>
      </c>
      <c r="G10001">
        <v>640.20000000000005</v>
      </c>
      <c r="H10001">
        <v>130511</v>
      </c>
      <c r="I10001">
        <v>833.19</v>
      </c>
      <c r="J10001">
        <v>13562</v>
      </c>
      <c r="K10001">
        <v>48401</v>
      </c>
      <c r="L10001">
        <v>37.090000000000003</v>
      </c>
    </row>
    <row r="10002" spans="1:12" x14ac:dyDescent="0.35">
      <c r="A10002" t="s">
        <v>718</v>
      </c>
      <c r="B10002" s="1">
        <v>45350</v>
      </c>
      <c r="C10002">
        <v>312.25</v>
      </c>
      <c r="D10002">
        <v>312.95</v>
      </c>
      <c r="E10002">
        <v>313.60000000000002</v>
      </c>
      <c r="F10002">
        <v>291</v>
      </c>
      <c r="G10002">
        <v>294.2</v>
      </c>
      <c r="H10002">
        <v>281648</v>
      </c>
      <c r="I10002">
        <v>846.89</v>
      </c>
      <c r="J10002">
        <v>14899</v>
      </c>
      <c r="K10002">
        <v>133110</v>
      </c>
      <c r="L10002">
        <v>47.26</v>
      </c>
    </row>
    <row r="10003" spans="1:12" x14ac:dyDescent="0.35">
      <c r="A10003" t="s">
        <v>717</v>
      </c>
      <c r="B10003" s="1">
        <v>45350</v>
      </c>
      <c r="C10003">
        <v>267.45</v>
      </c>
      <c r="D10003">
        <v>267.5</v>
      </c>
      <c r="E10003">
        <v>268.85000000000002</v>
      </c>
      <c r="F10003">
        <v>260</v>
      </c>
      <c r="G10003">
        <v>262.3</v>
      </c>
      <c r="H10003">
        <v>12647</v>
      </c>
      <c r="I10003">
        <v>33.26</v>
      </c>
      <c r="J10003">
        <v>576</v>
      </c>
      <c r="K10003">
        <v>7277</v>
      </c>
      <c r="L10003">
        <v>57.54</v>
      </c>
    </row>
    <row r="10004" spans="1:12" x14ac:dyDescent="0.35">
      <c r="A10004" t="s">
        <v>716</v>
      </c>
      <c r="B10004" s="1">
        <v>45350</v>
      </c>
      <c r="C10004">
        <v>536.75</v>
      </c>
      <c r="D10004">
        <v>539.9</v>
      </c>
      <c r="E10004">
        <v>539.9</v>
      </c>
      <c r="F10004">
        <v>510.4</v>
      </c>
      <c r="G10004">
        <v>529.5</v>
      </c>
      <c r="H10004">
        <v>2187555</v>
      </c>
      <c r="I10004">
        <v>11429.96</v>
      </c>
      <c r="J10004">
        <v>58954</v>
      </c>
      <c r="K10004">
        <v>1004572</v>
      </c>
      <c r="L10004">
        <v>45.92</v>
      </c>
    </row>
    <row r="10005" spans="1:12" x14ac:dyDescent="0.35">
      <c r="A10005" t="s">
        <v>715</v>
      </c>
      <c r="B10005" s="1">
        <v>45350</v>
      </c>
      <c r="C10005">
        <v>2711.25</v>
      </c>
      <c r="D10005">
        <v>2720</v>
      </c>
      <c r="E10005">
        <v>2724</v>
      </c>
      <c r="F10005">
        <v>2640.75</v>
      </c>
      <c r="G10005">
        <v>2663.6</v>
      </c>
      <c r="H10005">
        <v>131028</v>
      </c>
      <c r="I10005">
        <v>3515.31</v>
      </c>
      <c r="J10005">
        <v>18620</v>
      </c>
      <c r="K10005">
        <v>64008</v>
      </c>
      <c r="L10005">
        <v>48.85</v>
      </c>
    </row>
    <row r="10006" spans="1:12" x14ac:dyDescent="0.35">
      <c r="A10006" t="s">
        <v>714</v>
      </c>
      <c r="B10006" s="1">
        <v>45350</v>
      </c>
      <c r="C10006">
        <v>865.05</v>
      </c>
      <c r="D10006">
        <v>863.6</v>
      </c>
      <c r="E10006">
        <v>872</v>
      </c>
      <c r="F10006">
        <v>845</v>
      </c>
      <c r="G10006">
        <v>852.15</v>
      </c>
      <c r="H10006">
        <v>60768</v>
      </c>
      <c r="I10006">
        <v>519.63</v>
      </c>
      <c r="J10006">
        <v>6411</v>
      </c>
      <c r="K10006">
        <v>32328</v>
      </c>
      <c r="L10006">
        <v>53.2</v>
      </c>
    </row>
    <row r="10007" spans="1:12" x14ac:dyDescent="0.35">
      <c r="A10007" t="s">
        <v>713</v>
      </c>
      <c r="B10007" s="1">
        <v>45350</v>
      </c>
      <c r="C10007">
        <v>234.35</v>
      </c>
      <c r="D10007">
        <v>236.4</v>
      </c>
      <c r="E10007">
        <v>236.4</v>
      </c>
      <c r="F10007">
        <v>222.2</v>
      </c>
      <c r="G10007">
        <v>224.55</v>
      </c>
      <c r="H10007">
        <v>2700345</v>
      </c>
      <c r="I10007">
        <v>6173.2</v>
      </c>
      <c r="J10007">
        <v>21759</v>
      </c>
      <c r="K10007">
        <v>1006486</v>
      </c>
      <c r="L10007">
        <v>37.270000000000003</v>
      </c>
    </row>
    <row r="10008" spans="1:12" x14ac:dyDescent="0.35">
      <c r="A10008" t="s">
        <v>712</v>
      </c>
      <c r="B10008" s="1">
        <v>45350</v>
      </c>
      <c r="C10008">
        <v>589.25</v>
      </c>
      <c r="D10008">
        <v>588.04999999999995</v>
      </c>
      <c r="E10008">
        <v>590</v>
      </c>
      <c r="F10008">
        <v>566.29999999999995</v>
      </c>
      <c r="G10008">
        <v>570.9</v>
      </c>
      <c r="H10008">
        <v>3555297</v>
      </c>
      <c r="I10008">
        <v>20420.849999999999</v>
      </c>
      <c r="J10008">
        <v>53689</v>
      </c>
      <c r="K10008">
        <v>1603949</v>
      </c>
      <c r="L10008">
        <v>45.11</v>
      </c>
    </row>
    <row r="10009" spans="1:12" x14ac:dyDescent="0.35">
      <c r="A10009" t="s">
        <v>711</v>
      </c>
      <c r="B10009" s="1">
        <v>45350</v>
      </c>
      <c r="C10009">
        <v>49.7</v>
      </c>
      <c r="D10009">
        <v>49.7</v>
      </c>
      <c r="E10009">
        <v>50.15</v>
      </c>
      <c r="F10009">
        <v>47.15</v>
      </c>
      <c r="G10009">
        <v>47.65</v>
      </c>
      <c r="H10009">
        <v>157725</v>
      </c>
      <c r="I10009">
        <v>75.91</v>
      </c>
      <c r="J10009">
        <v>1834</v>
      </c>
      <c r="K10009">
        <v>68592</v>
      </c>
      <c r="L10009">
        <v>43.49</v>
      </c>
    </row>
    <row r="10010" spans="1:12" x14ac:dyDescent="0.35">
      <c r="A10010" t="s">
        <v>710</v>
      </c>
      <c r="B10010" s="1">
        <v>45350</v>
      </c>
      <c r="C10010">
        <v>1015.5</v>
      </c>
      <c r="D10010">
        <v>1029.5999999999999</v>
      </c>
      <c r="E10010">
        <v>1049.3499999999999</v>
      </c>
      <c r="F10010">
        <v>1007.7</v>
      </c>
      <c r="G10010">
        <v>1030.0999999999999</v>
      </c>
      <c r="H10010">
        <v>3071</v>
      </c>
      <c r="I10010">
        <v>31.4</v>
      </c>
      <c r="J10010">
        <v>615</v>
      </c>
      <c r="K10010">
        <v>1459</v>
      </c>
      <c r="L10010">
        <v>47.51</v>
      </c>
    </row>
    <row r="10011" spans="1:12" x14ac:dyDescent="0.35">
      <c r="A10011" t="s">
        <v>709</v>
      </c>
      <c r="B10011" s="1">
        <v>45350</v>
      </c>
      <c r="C10011">
        <v>635.20000000000005</v>
      </c>
      <c r="D10011">
        <v>641</v>
      </c>
      <c r="E10011">
        <v>641</v>
      </c>
      <c r="F10011">
        <v>597.54999999999995</v>
      </c>
      <c r="G10011">
        <v>601.79999999999995</v>
      </c>
      <c r="H10011">
        <v>160022</v>
      </c>
      <c r="I10011">
        <v>977.05</v>
      </c>
      <c r="J10011">
        <v>13179</v>
      </c>
      <c r="K10011">
        <v>83359</v>
      </c>
      <c r="L10011">
        <v>52.09</v>
      </c>
    </row>
    <row r="10012" spans="1:12" x14ac:dyDescent="0.35">
      <c r="A10012" t="s">
        <v>708</v>
      </c>
      <c r="B10012" s="1">
        <v>45350</v>
      </c>
      <c r="C10012">
        <v>83.2</v>
      </c>
      <c r="D10012">
        <v>83.6</v>
      </c>
      <c r="E10012">
        <v>84.45</v>
      </c>
      <c r="F10012">
        <v>79.7</v>
      </c>
      <c r="G10012">
        <v>80.650000000000006</v>
      </c>
      <c r="H10012">
        <v>2911796</v>
      </c>
      <c r="I10012">
        <v>2361.94</v>
      </c>
      <c r="J10012">
        <v>11298</v>
      </c>
      <c r="K10012">
        <v>1349990</v>
      </c>
      <c r="L10012">
        <v>46.36</v>
      </c>
    </row>
    <row r="10013" spans="1:12" x14ac:dyDescent="0.35">
      <c r="A10013" t="s">
        <v>707</v>
      </c>
      <c r="B10013" s="1">
        <v>45350</v>
      </c>
      <c r="C10013">
        <v>291</v>
      </c>
      <c r="D10013">
        <v>291</v>
      </c>
      <c r="E10013">
        <v>293.7</v>
      </c>
      <c r="F10013">
        <v>282</v>
      </c>
      <c r="G10013">
        <v>285.45</v>
      </c>
      <c r="H10013">
        <v>250331</v>
      </c>
      <c r="I10013">
        <v>722.06</v>
      </c>
      <c r="J10013">
        <v>11626</v>
      </c>
      <c r="K10013">
        <v>138598</v>
      </c>
      <c r="L10013">
        <v>55.37</v>
      </c>
    </row>
    <row r="10014" spans="1:12" x14ac:dyDescent="0.35">
      <c r="A10014" t="s">
        <v>706</v>
      </c>
      <c r="B10014" s="1">
        <v>45350</v>
      </c>
      <c r="C10014">
        <v>158.9</v>
      </c>
      <c r="D10014">
        <v>160</v>
      </c>
      <c r="E10014">
        <v>161.85</v>
      </c>
      <c r="F10014">
        <v>151.25</v>
      </c>
      <c r="G10014">
        <v>152.30000000000001</v>
      </c>
      <c r="H10014">
        <v>494342</v>
      </c>
      <c r="I10014">
        <v>763.06</v>
      </c>
      <c r="J10014">
        <v>15504</v>
      </c>
      <c r="K10014">
        <v>282883</v>
      </c>
      <c r="L10014">
        <v>57.22</v>
      </c>
    </row>
    <row r="10015" spans="1:12" x14ac:dyDescent="0.35">
      <c r="A10015" t="s">
        <v>705</v>
      </c>
      <c r="B10015" s="1">
        <v>45350</v>
      </c>
      <c r="C10015">
        <v>607.9</v>
      </c>
      <c r="D10015">
        <v>610.29999999999995</v>
      </c>
      <c r="E10015">
        <v>611.29999999999995</v>
      </c>
      <c r="F10015">
        <v>568.75</v>
      </c>
      <c r="G10015">
        <v>581.25</v>
      </c>
      <c r="H10015">
        <v>2055656</v>
      </c>
      <c r="I10015">
        <v>11947.15</v>
      </c>
      <c r="J10015">
        <v>63900</v>
      </c>
      <c r="K10015">
        <v>1165532</v>
      </c>
      <c r="L10015">
        <v>56.7</v>
      </c>
    </row>
    <row r="10016" spans="1:12" x14ac:dyDescent="0.35">
      <c r="A10016" t="s">
        <v>704</v>
      </c>
      <c r="B10016" s="1">
        <v>45350</v>
      </c>
      <c r="C10016">
        <v>466.95</v>
      </c>
      <c r="D10016">
        <v>467</v>
      </c>
      <c r="E10016">
        <v>471.65</v>
      </c>
      <c r="F10016">
        <v>458.05</v>
      </c>
      <c r="G10016">
        <v>466.3</v>
      </c>
      <c r="H10016">
        <v>27918</v>
      </c>
      <c r="I10016">
        <v>129.61000000000001</v>
      </c>
      <c r="J10016">
        <v>2708</v>
      </c>
      <c r="K10016">
        <v>14281</v>
      </c>
      <c r="L10016">
        <v>51.15</v>
      </c>
    </row>
    <row r="10017" spans="1:12" x14ac:dyDescent="0.35">
      <c r="A10017" t="s">
        <v>703</v>
      </c>
      <c r="B10017" s="1">
        <v>45350</v>
      </c>
      <c r="C10017">
        <v>422.1</v>
      </c>
      <c r="D10017">
        <v>422</v>
      </c>
      <c r="E10017">
        <v>426.35</v>
      </c>
      <c r="F10017">
        <v>414.2</v>
      </c>
      <c r="G10017">
        <v>415.85</v>
      </c>
      <c r="H10017">
        <v>1195280</v>
      </c>
      <c r="I10017">
        <v>5003.05</v>
      </c>
      <c r="J10017">
        <v>38365</v>
      </c>
      <c r="K10017">
        <v>629078</v>
      </c>
      <c r="L10017">
        <v>52.63</v>
      </c>
    </row>
    <row r="10018" spans="1:12" x14ac:dyDescent="0.35">
      <c r="A10018" t="s">
        <v>702</v>
      </c>
      <c r="B10018" s="1">
        <v>45350</v>
      </c>
      <c r="C10018">
        <v>484.9</v>
      </c>
      <c r="D10018">
        <v>486.8</v>
      </c>
      <c r="E10018">
        <v>490.3</v>
      </c>
      <c r="F10018">
        <v>466</v>
      </c>
      <c r="G10018">
        <v>470.85</v>
      </c>
      <c r="H10018">
        <v>73170</v>
      </c>
      <c r="I10018">
        <v>348.94</v>
      </c>
      <c r="J10018">
        <v>7602</v>
      </c>
      <c r="K10018">
        <v>37829</v>
      </c>
      <c r="L10018">
        <v>51.7</v>
      </c>
    </row>
    <row r="10019" spans="1:12" x14ac:dyDescent="0.35">
      <c r="A10019" t="s">
        <v>701</v>
      </c>
      <c r="B10019" s="1">
        <v>45350</v>
      </c>
      <c r="C10019">
        <v>563.6</v>
      </c>
      <c r="D10019">
        <v>563.6</v>
      </c>
      <c r="E10019">
        <v>572.85</v>
      </c>
      <c r="F10019">
        <v>550</v>
      </c>
      <c r="G10019">
        <v>560.65</v>
      </c>
      <c r="H10019">
        <v>16363</v>
      </c>
      <c r="I10019">
        <v>91.44</v>
      </c>
      <c r="J10019">
        <v>1865</v>
      </c>
      <c r="K10019">
        <v>10263</v>
      </c>
      <c r="L10019">
        <v>62.72</v>
      </c>
    </row>
    <row r="10020" spans="1:12" x14ac:dyDescent="0.35">
      <c r="A10020" t="s">
        <v>700</v>
      </c>
      <c r="B10020" s="1">
        <v>45350</v>
      </c>
      <c r="C10020">
        <v>46.2</v>
      </c>
      <c r="D10020">
        <v>45.6</v>
      </c>
      <c r="E10020">
        <v>46.2</v>
      </c>
      <c r="F10020">
        <v>43.9</v>
      </c>
      <c r="G10020">
        <v>43.9</v>
      </c>
      <c r="H10020">
        <v>11417609</v>
      </c>
      <c r="I10020">
        <v>5086.09</v>
      </c>
      <c r="J10020">
        <v>33280</v>
      </c>
      <c r="K10020">
        <v>6357488</v>
      </c>
      <c r="L10020">
        <v>55.68</v>
      </c>
    </row>
    <row r="10021" spans="1:12" x14ac:dyDescent="0.35">
      <c r="A10021" t="s">
        <v>699</v>
      </c>
      <c r="B10021" s="1">
        <v>45350</v>
      </c>
      <c r="C10021">
        <v>1466.7</v>
      </c>
      <c r="D10021">
        <v>1468.25</v>
      </c>
      <c r="E10021">
        <v>1473.95</v>
      </c>
      <c r="F10021">
        <v>1387.05</v>
      </c>
      <c r="G10021">
        <v>1405.65</v>
      </c>
      <c r="H10021">
        <v>55578</v>
      </c>
      <c r="I10021">
        <v>788.55</v>
      </c>
      <c r="J10021">
        <v>6971</v>
      </c>
      <c r="K10021">
        <v>28744</v>
      </c>
      <c r="L10021">
        <v>51.72</v>
      </c>
    </row>
    <row r="10022" spans="1:12" x14ac:dyDescent="0.35">
      <c r="A10022" t="s">
        <v>698</v>
      </c>
      <c r="B10022" s="1">
        <v>45350</v>
      </c>
      <c r="C10022">
        <v>467.9</v>
      </c>
      <c r="D10022">
        <v>463.5</v>
      </c>
      <c r="E10022">
        <v>471</v>
      </c>
      <c r="F10022">
        <v>460.1</v>
      </c>
      <c r="G10022">
        <v>463.85</v>
      </c>
      <c r="H10022">
        <v>5739</v>
      </c>
      <c r="I10022">
        <v>26.66</v>
      </c>
      <c r="J10022">
        <v>438</v>
      </c>
      <c r="K10022">
        <v>3912</v>
      </c>
      <c r="L10022">
        <v>68.17</v>
      </c>
    </row>
    <row r="10023" spans="1:12" x14ac:dyDescent="0.35">
      <c r="A10023" t="s">
        <v>697</v>
      </c>
      <c r="B10023" s="1">
        <v>45350</v>
      </c>
      <c r="C10023">
        <v>145.19999999999999</v>
      </c>
      <c r="D10023">
        <v>145.9</v>
      </c>
      <c r="E10023">
        <v>145.9</v>
      </c>
      <c r="F10023">
        <v>140</v>
      </c>
      <c r="G10023">
        <v>140.9</v>
      </c>
      <c r="H10023">
        <v>8428285</v>
      </c>
      <c r="I10023">
        <v>12009.99</v>
      </c>
      <c r="J10023">
        <v>57179</v>
      </c>
      <c r="K10023">
        <v>4017224</v>
      </c>
      <c r="L10023">
        <v>47.66</v>
      </c>
    </row>
    <row r="10024" spans="1:12" x14ac:dyDescent="0.35">
      <c r="A10024" t="s">
        <v>696</v>
      </c>
      <c r="B10024" s="1">
        <v>45350</v>
      </c>
      <c r="C10024">
        <v>13.2</v>
      </c>
      <c r="D10024">
        <v>13.25</v>
      </c>
      <c r="E10024">
        <v>13.5</v>
      </c>
      <c r="F10024">
        <v>12.55</v>
      </c>
      <c r="G10024">
        <v>12.6</v>
      </c>
      <c r="H10024">
        <v>229518</v>
      </c>
      <c r="I10024">
        <v>29.63</v>
      </c>
      <c r="J10024">
        <v>1074</v>
      </c>
      <c r="K10024">
        <v>146500</v>
      </c>
      <c r="L10024">
        <v>63.83</v>
      </c>
    </row>
    <row r="10025" spans="1:12" x14ac:dyDescent="0.35">
      <c r="A10025" t="s">
        <v>695</v>
      </c>
      <c r="B10025" s="1">
        <v>45350</v>
      </c>
      <c r="C10025">
        <v>239.07</v>
      </c>
      <c r="D10025">
        <v>237.8</v>
      </c>
      <c r="E10025">
        <v>242.25</v>
      </c>
      <c r="F10025">
        <v>235.3</v>
      </c>
      <c r="G10025">
        <v>236.35</v>
      </c>
      <c r="H10025">
        <v>492</v>
      </c>
      <c r="I10025">
        <v>1.17</v>
      </c>
      <c r="J10025">
        <v>37</v>
      </c>
      <c r="K10025">
        <v>312</v>
      </c>
      <c r="L10025">
        <v>63.41</v>
      </c>
    </row>
    <row r="10026" spans="1:12" x14ac:dyDescent="0.35">
      <c r="A10026" t="s">
        <v>694</v>
      </c>
      <c r="B10026" s="1">
        <v>45350</v>
      </c>
      <c r="C10026">
        <v>83.3</v>
      </c>
      <c r="D10026">
        <v>83.7</v>
      </c>
      <c r="E10026">
        <v>83.85</v>
      </c>
      <c r="F10026">
        <v>80.150000000000006</v>
      </c>
      <c r="G10026">
        <v>80.55</v>
      </c>
      <c r="H10026">
        <v>32991886</v>
      </c>
      <c r="I10026">
        <v>26928.959999999999</v>
      </c>
      <c r="J10026">
        <v>84561</v>
      </c>
      <c r="K10026">
        <v>11590858</v>
      </c>
      <c r="L10026">
        <v>35.130000000000003</v>
      </c>
    </row>
    <row r="10027" spans="1:12" x14ac:dyDescent="0.35">
      <c r="A10027" t="s">
        <v>693</v>
      </c>
      <c r="B10027" s="1">
        <v>45350</v>
      </c>
      <c r="C10027">
        <v>118.7</v>
      </c>
      <c r="D10027">
        <v>119.05</v>
      </c>
      <c r="E10027">
        <v>119.5</v>
      </c>
      <c r="F10027">
        <v>114.8</v>
      </c>
      <c r="G10027">
        <v>115.45</v>
      </c>
      <c r="H10027">
        <v>5632571</v>
      </c>
      <c r="I10027">
        <v>6535.44</v>
      </c>
      <c r="J10027">
        <v>27956</v>
      </c>
      <c r="K10027">
        <v>3115511</v>
      </c>
      <c r="L10027">
        <v>55.31</v>
      </c>
    </row>
    <row r="10028" spans="1:12" x14ac:dyDescent="0.35">
      <c r="A10028" t="s">
        <v>692</v>
      </c>
      <c r="B10028" s="1">
        <v>45350</v>
      </c>
      <c r="C10028">
        <v>812.65</v>
      </c>
      <c r="D10028">
        <v>815</v>
      </c>
      <c r="E10028">
        <v>824.7</v>
      </c>
      <c r="F10028">
        <v>796.05</v>
      </c>
      <c r="G10028">
        <v>800.4</v>
      </c>
      <c r="H10028">
        <v>693112</v>
      </c>
      <c r="I10028">
        <v>5599.89</v>
      </c>
      <c r="J10028">
        <v>31451</v>
      </c>
      <c r="K10028">
        <v>237313</v>
      </c>
      <c r="L10028">
        <v>34.24</v>
      </c>
    </row>
    <row r="10029" spans="1:12" x14ac:dyDescent="0.35">
      <c r="A10029" t="s">
        <v>691</v>
      </c>
      <c r="B10029" s="1">
        <v>45350</v>
      </c>
      <c r="C10029">
        <v>15.85</v>
      </c>
      <c r="D10029">
        <v>15.5</v>
      </c>
      <c r="E10029">
        <v>16.05</v>
      </c>
      <c r="F10029">
        <v>13.5</v>
      </c>
      <c r="G10029">
        <v>13.65</v>
      </c>
      <c r="H10029">
        <v>1588323107</v>
      </c>
      <c r="I10029">
        <v>229596.6</v>
      </c>
      <c r="J10029">
        <v>658651</v>
      </c>
      <c r="K10029">
        <v>337677127</v>
      </c>
      <c r="L10029">
        <v>21.26</v>
      </c>
    </row>
    <row r="10030" spans="1:12" x14ac:dyDescent="0.35">
      <c r="A10030" t="s">
        <v>690</v>
      </c>
      <c r="B10030" s="1">
        <v>45350</v>
      </c>
      <c r="C10030">
        <v>88.5</v>
      </c>
      <c r="D10030">
        <v>89</v>
      </c>
      <c r="E10030">
        <v>89.15</v>
      </c>
      <c r="F10030">
        <v>84.25</v>
      </c>
      <c r="G10030">
        <v>85.15</v>
      </c>
      <c r="H10030">
        <v>10860145</v>
      </c>
      <c r="I10030">
        <v>9332.11</v>
      </c>
      <c r="J10030">
        <v>30150</v>
      </c>
      <c r="K10030">
        <v>4088202</v>
      </c>
      <c r="L10030">
        <v>37.64</v>
      </c>
    </row>
    <row r="10031" spans="1:12" x14ac:dyDescent="0.35">
      <c r="A10031" t="s">
        <v>689</v>
      </c>
      <c r="B10031" s="1">
        <v>45350</v>
      </c>
      <c r="C10031">
        <v>6033.55</v>
      </c>
      <c r="D10031">
        <v>6059.6</v>
      </c>
      <c r="E10031">
        <v>6060</v>
      </c>
      <c r="F10031">
        <v>5826</v>
      </c>
      <c r="G10031">
        <v>5843.3</v>
      </c>
      <c r="H10031">
        <v>2091</v>
      </c>
      <c r="I10031">
        <v>123.27</v>
      </c>
      <c r="J10031">
        <v>778</v>
      </c>
      <c r="K10031">
        <v>1153</v>
      </c>
      <c r="L10031">
        <v>55.14</v>
      </c>
    </row>
    <row r="10032" spans="1:12" x14ac:dyDescent="0.35">
      <c r="A10032" t="s">
        <v>688</v>
      </c>
      <c r="B10032" s="1">
        <v>45350</v>
      </c>
      <c r="C10032">
        <v>341.6</v>
      </c>
      <c r="D10032">
        <v>341.6</v>
      </c>
      <c r="E10032">
        <v>349.85</v>
      </c>
      <c r="F10032">
        <v>332.05</v>
      </c>
      <c r="G10032">
        <v>337.2</v>
      </c>
      <c r="H10032">
        <v>887641</v>
      </c>
      <c r="I10032">
        <v>3016.35</v>
      </c>
      <c r="J10032">
        <v>24427</v>
      </c>
      <c r="K10032">
        <v>309694</v>
      </c>
      <c r="L10032">
        <v>34.89</v>
      </c>
    </row>
    <row r="10033" spans="1:12" x14ac:dyDescent="0.35">
      <c r="A10033" t="s">
        <v>687</v>
      </c>
      <c r="B10033" s="1">
        <v>45350</v>
      </c>
      <c r="C10033">
        <v>518.85</v>
      </c>
      <c r="D10033">
        <v>520</v>
      </c>
      <c r="E10033">
        <v>530.4</v>
      </c>
      <c r="F10033">
        <v>520</v>
      </c>
      <c r="G10033">
        <v>523.29999999999995</v>
      </c>
      <c r="H10033">
        <v>1315159</v>
      </c>
      <c r="I10033">
        <v>6907.28</v>
      </c>
      <c r="J10033">
        <v>27064</v>
      </c>
      <c r="K10033">
        <v>381702</v>
      </c>
      <c r="L10033">
        <v>29.02</v>
      </c>
    </row>
    <row r="10034" spans="1:12" x14ac:dyDescent="0.35">
      <c r="A10034" t="s">
        <v>686</v>
      </c>
      <c r="B10034" s="1">
        <v>45350</v>
      </c>
      <c r="C10034">
        <v>1726.75</v>
      </c>
      <c r="D10034">
        <v>1726</v>
      </c>
      <c r="E10034">
        <v>1734.9</v>
      </c>
      <c r="F10034">
        <v>1688.45</v>
      </c>
      <c r="G10034">
        <v>1724.45</v>
      </c>
      <c r="H10034">
        <v>2135960</v>
      </c>
      <c r="I10034">
        <v>36697.67</v>
      </c>
      <c r="J10034">
        <v>48818</v>
      </c>
      <c r="K10034">
        <v>1569821</v>
      </c>
      <c r="L10034">
        <v>73.489999999999995</v>
      </c>
    </row>
    <row r="10035" spans="1:12" x14ac:dyDescent="0.35">
      <c r="A10035" t="s">
        <v>685</v>
      </c>
      <c r="B10035" s="1">
        <v>45350</v>
      </c>
      <c r="C10035">
        <v>1060.2</v>
      </c>
      <c r="D10035">
        <v>1063</v>
      </c>
      <c r="E10035">
        <v>1064.8499999999999</v>
      </c>
      <c r="F10035">
        <v>1042.1500000000001</v>
      </c>
      <c r="G10035">
        <v>1046.2</v>
      </c>
      <c r="H10035">
        <v>7730332</v>
      </c>
      <c r="I10035">
        <v>81260.740000000005</v>
      </c>
      <c r="J10035">
        <v>175450</v>
      </c>
      <c r="K10035">
        <v>3965568</v>
      </c>
      <c r="L10035">
        <v>51.3</v>
      </c>
    </row>
    <row r="10036" spans="1:12" x14ac:dyDescent="0.35">
      <c r="A10036" t="s">
        <v>684</v>
      </c>
      <c r="B10036" s="1">
        <v>45350</v>
      </c>
      <c r="C10036">
        <v>101.26</v>
      </c>
      <c r="D10036">
        <v>104</v>
      </c>
      <c r="E10036">
        <v>104</v>
      </c>
      <c r="F10036">
        <v>99.61</v>
      </c>
      <c r="G10036">
        <v>100.09</v>
      </c>
      <c r="H10036">
        <v>1069396</v>
      </c>
      <c r="I10036">
        <v>1074.79</v>
      </c>
      <c r="J10036">
        <v>6138</v>
      </c>
      <c r="K10036">
        <v>827110</v>
      </c>
      <c r="L10036">
        <v>77.34</v>
      </c>
    </row>
    <row r="10037" spans="1:12" x14ac:dyDescent="0.35">
      <c r="A10037" t="s">
        <v>683</v>
      </c>
      <c r="B10037" s="1">
        <v>45350</v>
      </c>
      <c r="C10037">
        <v>505.45</v>
      </c>
      <c r="D10037">
        <v>508.05</v>
      </c>
      <c r="E10037">
        <v>514.79999999999995</v>
      </c>
      <c r="F10037">
        <v>492.55</v>
      </c>
      <c r="G10037">
        <v>496.55</v>
      </c>
      <c r="H10037">
        <v>27826</v>
      </c>
      <c r="I10037">
        <v>139.21</v>
      </c>
      <c r="J10037">
        <v>3583</v>
      </c>
      <c r="K10037">
        <v>14958</v>
      </c>
      <c r="L10037">
        <v>53.76</v>
      </c>
    </row>
    <row r="10038" spans="1:12" x14ac:dyDescent="0.35">
      <c r="A10038" t="s">
        <v>682</v>
      </c>
      <c r="B10038" s="1">
        <v>45350</v>
      </c>
      <c r="C10038">
        <v>193.75</v>
      </c>
      <c r="D10038">
        <v>193</v>
      </c>
      <c r="E10038">
        <v>198.7</v>
      </c>
      <c r="F10038">
        <v>186</v>
      </c>
      <c r="G10038">
        <v>187.25</v>
      </c>
      <c r="H10038">
        <v>16642646</v>
      </c>
      <c r="I10038">
        <v>31921.54</v>
      </c>
      <c r="J10038">
        <v>87674</v>
      </c>
      <c r="K10038">
        <v>5005300</v>
      </c>
      <c r="L10038">
        <v>30.08</v>
      </c>
    </row>
    <row r="10039" spans="1:12" x14ac:dyDescent="0.35">
      <c r="A10039" t="s">
        <v>681</v>
      </c>
      <c r="B10039" s="1">
        <v>45350</v>
      </c>
      <c r="C10039">
        <v>120.25</v>
      </c>
      <c r="D10039">
        <v>120</v>
      </c>
      <c r="E10039">
        <v>120</v>
      </c>
      <c r="F10039">
        <v>112.5</v>
      </c>
      <c r="G10039">
        <v>113.7</v>
      </c>
      <c r="H10039">
        <v>14102133</v>
      </c>
      <c r="I10039">
        <v>16313.7</v>
      </c>
      <c r="J10039">
        <v>53629</v>
      </c>
      <c r="K10039">
        <v>5771091</v>
      </c>
      <c r="L10039">
        <v>40.92</v>
      </c>
    </row>
    <row r="10040" spans="1:12" x14ac:dyDescent="0.35">
      <c r="A10040" t="s">
        <v>680</v>
      </c>
      <c r="B10040" s="1">
        <v>45350</v>
      </c>
      <c r="C10040">
        <v>352.1</v>
      </c>
      <c r="D10040">
        <v>353.8</v>
      </c>
      <c r="E10040">
        <v>353.8</v>
      </c>
      <c r="F10040">
        <v>338.05</v>
      </c>
      <c r="G10040">
        <v>340.45</v>
      </c>
      <c r="H10040">
        <v>141187</v>
      </c>
      <c r="I10040">
        <v>485.8</v>
      </c>
      <c r="J10040">
        <v>9131</v>
      </c>
      <c r="K10040">
        <v>68447</v>
      </c>
      <c r="L10040">
        <v>48.48</v>
      </c>
    </row>
    <row r="10041" spans="1:12" x14ac:dyDescent="0.35">
      <c r="A10041" t="s">
        <v>679</v>
      </c>
      <c r="B10041" s="1">
        <v>45350</v>
      </c>
      <c r="C10041">
        <v>199</v>
      </c>
      <c r="D10041">
        <v>200.2</v>
      </c>
      <c r="E10041">
        <v>202.55</v>
      </c>
      <c r="F10041">
        <v>187.55</v>
      </c>
      <c r="G10041">
        <v>191.4</v>
      </c>
      <c r="H10041">
        <v>15185497</v>
      </c>
      <c r="I10041">
        <v>29373.55</v>
      </c>
      <c r="J10041">
        <v>77844</v>
      </c>
      <c r="K10041">
        <v>5911791</v>
      </c>
      <c r="L10041">
        <v>38.93</v>
      </c>
    </row>
    <row r="10042" spans="1:12" x14ac:dyDescent="0.35">
      <c r="A10042" t="s">
        <v>678</v>
      </c>
      <c r="B10042" s="1">
        <v>45350</v>
      </c>
      <c r="C10042">
        <v>157.05000000000001</v>
      </c>
      <c r="D10042">
        <v>157</v>
      </c>
      <c r="E10042">
        <v>157</v>
      </c>
      <c r="F10042">
        <v>149.19999999999999</v>
      </c>
      <c r="G10042">
        <v>149.19999999999999</v>
      </c>
      <c r="H10042">
        <v>243308</v>
      </c>
      <c r="I10042">
        <v>369.22</v>
      </c>
      <c r="J10042">
        <v>1606</v>
      </c>
      <c r="K10042">
        <v>176642</v>
      </c>
      <c r="L10042">
        <v>72.599999999999994</v>
      </c>
    </row>
    <row r="10043" spans="1:12" x14ac:dyDescent="0.35">
      <c r="A10043" t="s">
        <v>677</v>
      </c>
      <c r="B10043" s="1">
        <v>45350</v>
      </c>
      <c r="C10043">
        <v>31.85</v>
      </c>
      <c r="D10043">
        <v>32</v>
      </c>
      <c r="E10043">
        <v>32.25</v>
      </c>
      <c r="F10043">
        <v>30.1</v>
      </c>
      <c r="G10043">
        <v>30.6</v>
      </c>
      <c r="H10043">
        <v>1111680</v>
      </c>
      <c r="I10043">
        <v>342.25</v>
      </c>
      <c r="J10043">
        <v>4381</v>
      </c>
      <c r="K10043">
        <v>498709</v>
      </c>
      <c r="L10043">
        <v>44.86</v>
      </c>
    </row>
    <row r="10044" spans="1:12" x14ac:dyDescent="0.35">
      <c r="A10044" t="s">
        <v>676</v>
      </c>
      <c r="B10044" s="1">
        <v>45350</v>
      </c>
      <c r="C10044">
        <v>342.8</v>
      </c>
      <c r="D10044">
        <v>344.3</v>
      </c>
      <c r="E10044">
        <v>349.95</v>
      </c>
      <c r="F10044">
        <v>326</v>
      </c>
      <c r="G10044">
        <v>333.45</v>
      </c>
      <c r="H10044">
        <v>278266</v>
      </c>
      <c r="I10044">
        <v>935.12</v>
      </c>
      <c r="J10044">
        <v>7684</v>
      </c>
      <c r="K10044">
        <v>150843</v>
      </c>
      <c r="L10044">
        <v>54.21</v>
      </c>
    </row>
    <row r="10045" spans="1:12" x14ac:dyDescent="0.35">
      <c r="A10045" t="s">
        <v>675</v>
      </c>
      <c r="B10045" s="1">
        <v>45350</v>
      </c>
      <c r="C10045">
        <v>112.5</v>
      </c>
      <c r="D10045">
        <v>113</v>
      </c>
      <c r="E10045">
        <v>114.05</v>
      </c>
      <c r="F10045">
        <v>107</v>
      </c>
      <c r="G10045">
        <v>108.8</v>
      </c>
      <c r="H10045">
        <v>378399</v>
      </c>
      <c r="I10045">
        <v>415.3</v>
      </c>
      <c r="J10045">
        <v>7067</v>
      </c>
      <c r="K10045">
        <v>185961</v>
      </c>
      <c r="L10045">
        <v>49.14</v>
      </c>
    </row>
    <row r="10046" spans="1:12" x14ac:dyDescent="0.35">
      <c r="A10046" t="s">
        <v>674</v>
      </c>
      <c r="B10046" s="1">
        <v>45350</v>
      </c>
      <c r="C10046">
        <v>2477.25</v>
      </c>
      <c r="D10046">
        <v>2494.6999999999998</v>
      </c>
      <c r="E10046">
        <v>2540.9</v>
      </c>
      <c r="F10046">
        <v>2401</v>
      </c>
      <c r="G10046">
        <v>2515.9499999999998</v>
      </c>
      <c r="H10046">
        <v>28409</v>
      </c>
      <c r="I10046">
        <v>705.81</v>
      </c>
      <c r="J10046">
        <v>7504</v>
      </c>
      <c r="K10046">
        <v>8500</v>
      </c>
      <c r="L10046">
        <v>29.92</v>
      </c>
    </row>
    <row r="10047" spans="1:12" x14ac:dyDescent="0.35">
      <c r="A10047" t="s">
        <v>673</v>
      </c>
      <c r="B10047" s="1">
        <v>45350</v>
      </c>
      <c r="C10047">
        <v>38367.1</v>
      </c>
      <c r="D10047">
        <v>38367.1</v>
      </c>
      <c r="E10047">
        <v>38642.400000000001</v>
      </c>
      <c r="F10047">
        <v>37802</v>
      </c>
      <c r="G10047">
        <v>37961.949999999997</v>
      </c>
      <c r="H10047">
        <v>2859</v>
      </c>
      <c r="I10047">
        <v>1092.57</v>
      </c>
      <c r="J10047">
        <v>1489</v>
      </c>
      <c r="K10047">
        <v>1787</v>
      </c>
      <c r="L10047">
        <v>62.5</v>
      </c>
    </row>
    <row r="10048" spans="1:12" x14ac:dyDescent="0.35">
      <c r="A10048" t="s">
        <v>672</v>
      </c>
      <c r="B10048" s="1">
        <v>45350</v>
      </c>
      <c r="C10048">
        <v>431.2</v>
      </c>
      <c r="D10048">
        <v>433.8</v>
      </c>
      <c r="E10048">
        <v>437.2</v>
      </c>
      <c r="F10048">
        <v>422</v>
      </c>
      <c r="G10048">
        <v>423.95</v>
      </c>
      <c r="H10048">
        <v>149259</v>
      </c>
      <c r="I10048">
        <v>639.20000000000005</v>
      </c>
      <c r="J10048">
        <v>10104</v>
      </c>
      <c r="K10048">
        <v>83403</v>
      </c>
      <c r="L10048">
        <v>55.88</v>
      </c>
    </row>
    <row r="10049" spans="1:12" x14ac:dyDescent="0.35">
      <c r="A10049" t="s">
        <v>671</v>
      </c>
      <c r="B10049" s="1">
        <v>45350</v>
      </c>
      <c r="C10049">
        <v>901.6</v>
      </c>
      <c r="D10049">
        <v>903</v>
      </c>
      <c r="E10049">
        <v>909.45</v>
      </c>
      <c r="F10049">
        <v>884.5</v>
      </c>
      <c r="G10049">
        <v>888.25</v>
      </c>
      <c r="H10049">
        <v>162050</v>
      </c>
      <c r="I10049">
        <v>1444.99</v>
      </c>
      <c r="J10049">
        <v>16786</v>
      </c>
      <c r="K10049">
        <v>95309</v>
      </c>
      <c r="L10049">
        <v>58.81</v>
      </c>
    </row>
    <row r="10050" spans="1:12" x14ac:dyDescent="0.35">
      <c r="A10050" t="s">
        <v>670</v>
      </c>
      <c r="B10050" s="1">
        <v>45350</v>
      </c>
      <c r="C10050">
        <v>252.72</v>
      </c>
      <c r="D10050">
        <v>252.39</v>
      </c>
      <c r="E10050">
        <v>253.4</v>
      </c>
      <c r="F10050">
        <v>249.07</v>
      </c>
      <c r="G10050">
        <v>250.9</v>
      </c>
      <c r="H10050">
        <v>210852</v>
      </c>
      <c r="I10050">
        <v>530.42999999999995</v>
      </c>
      <c r="J10050">
        <v>2288</v>
      </c>
      <c r="K10050">
        <v>165017</v>
      </c>
      <c r="L10050">
        <v>78.260000000000005</v>
      </c>
    </row>
    <row r="10051" spans="1:12" x14ac:dyDescent="0.35">
      <c r="A10051" t="s">
        <v>669</v>
      </c>
      <c r="B10051" s="1">
        <v>45350</v>
      </c>
      <c r="C10051">
        <v>514.6</v>
      </c>
      <c r="D10051">
        <v>517.25</v>
      </c>
      <c r="E10051">
        <v>519.95000000000005</v>
      </c>
      <c r="F10051">
        <v>511</v>
      </c>
      <c r="G10051">
        <v>512.04999999999995</v>
      </c>
      <c r="H10051">
        <v>46000</v>
      </c>
      <c r="I10051">
        <v>236.77</v>
      </c>
      <c r="J10051">
        <v>4724</v>
      </c>
      <c r="K10051">
        <v>28642</v>
      </c>
      <c r="L10051">
        <v>62.27</v>
      </c>
    </row>
    <row r="10052" spans="1:12" x14ac:dyDescent="0.35">
      <c r="A10052" t="s">
        <v>668</v>
      </c>
      <c r="B10052" s="1">
        <v>45350</v>
      </c>
      <c r="C10052">
        <v>113.75</v>
      </c>
      <c r="D10052">
        <v>114.35</v>
      </c>
      <c r="E10052">
        <v>116.7</v>
      </c>
      <c r="F10052">
        <v>108.1</v>
      </c>
      <c r="G10052">
        <v>109.7</v>
      </c>
      <c r="H10052">
        <v>339593</v>
      </c>
      <c r="I10052">
        <v>379.6</v>
      </c>
      <c r="J10052">
        <v>5401</v>
      </c>
      <c r="K10052">
        <v>124323</v>
      </c>
      <c r="L10052">
        <v>36.61</v>
      </c>
    </row>
    <row r="10053" spans="1:12" x14ac:dyDescent="0.35">
      <c r="A10053" t="s">
        <v>667</v>
      </c>
      <c r="B10053" s="1">
        <v>45350</v>
      </c>
      <c r="C10053">
        <v>71.349999999999994</v>
      </c>
      <c r="D10053">
        <v>71.650000000000006</v>
      </c>
      <c r="E10053">
        <v>72.099999999999994</v>
      </c>
      <c r="F10053">
        <v>69.099999999999994</v>
      </c>
      <c r="G10053">
        <v>69.8</v>
      </c>
      <c r="H10053">
        <v>452321</v>
      </c>
      <c r="I10053">
        <v>317.99</v>
      </c>
      <c r="J10053">
        <v>3758</v>
      </c>
      <c r="K10053">
        <v>267120</v>
      </c>
      <c r="L10053">
        <v>59.06</v>
      </c>
    </row>
    <row r="10054" spans="1:12" x14ac:dyDescent="0.35">
      <c r="A10054" t="s">
        <v>666</v>
      </c>
      <c r="B10054" s="1">
        <v>45350</v>
      </c>
      <c r="C10054">
        <v>34.200000000000003</v>
      </c>
      <c r="D10054">
        <v>34.75</v>
      </c>
      <c r="E10054">
        <v>34.9</v>
      </c>
      <c r="F10054">
        <v>31.4</v>
      </c>
      <c r="G10054">
        <v>31.6</v>
      </c>
      <c r="H10054">
        <v>2267333</v>
      </c>
      <c r="I10054">
        <v>739.86</v>
      </c>
      <c r="J10054">
        <v>9405</v>
      </c>
      <c r="K10054">
        <v>1529464</v>
      </c>
      <c r="L10054">
        <v>67.459999999999994</v>
      </c>
    </row>
    <row r="10055" spans="1:12" x14ac:dyDescent="0.35">
      <c r="A10055" t="s">
        <v>665</v>
      </c>
      <c r="B10055" s="1">
        <v>45350</v>
      </c>
      <c r="C10055">
        <v>503.05</v>
      </c>
      <c r="D10055">
        <v>506.9</v>
      </c>
      <c r="E10055">
        <v>506.9</v>
      </c>
      <c r="F10055">
        <v>500</v>
      </c>
      <c r="G10055">
        <v>500.8</v>
      </c>
      <c r="H10055">
        <v>34535</v>
      </c>
      <c r="I10055">
        <v>173.27</v>
      </c>
      <c r="J10055">
        <v>3168</v>
      </c>
      <c r="K10055">
        <v>21420</v>
      </c>
      <c r="L10055">
        <v>62.02</v>
      </c>
    </row>
    <row r="10056" spans="1:12" x14ac:dyDescent="0.35">
      <c r="A10056" t="s">
        <v>664</v>
      </c>
      <c r="B10056" s="1">
        <v>45350</v>
      </c>
      <c r="C10056">
        <v>493.95</v>
      </c>
      <c r="D10056">
        <v>496.1</v>
      </c>
      <c r="E10056">
        <v>496.25</v>
      </c>
      <c r="F10056">
        <v>472.85</v>
      </c>
      <c r="G10056">
        <v>476.15</v>
      </c>
      <c r="H10056">
        <v>43366</v>
      </c>
      <c r="I10056">
        <v>208.38</v>
      </c>
      <c r="J10056">
        <v>3940</v>
      </c>
      <c r="K10056">
        <v>25786</v>
      </c>
      <c r="L10056">
        <v>59.46</v>
      </c>
    </row>
    <row r="10057" spans="1:12" x14ac:dyDescent="0.35">
      <c r="A10057" t="s">
        <v>663</v>
      </c>
      <c r="B10057" s="1">
        <v>45350</v>
      </c>
      <c r="C10057">
        <v>231.35</v>
      </c>
      <c r="D10057">
        <v>234.5</v>
      </c>
      <c r="E10057">
        <v>235</v>
      </c>
      <c r="F10057">
        <v>223.05</v>
      </c>
      <c r="G10057">
        <v>224.05</v>
      </c>
      <c r="H10057">
        <v>11084</v>
      </c>
      <c r="I10057">
        <v>25.2</v>
      </c>
      <c r="J10057">
        <v>602</v>
      </c>
      <c r="K10057">
        <v>7078</v>
      </c>
      <c r="L10057">
        <v>63.86</v>
      </c>
    </row>
    <row r="10058" spans="1:12" x14ac:dyDescent="0.35">
      <c r="A10058" t="s">
        <v>662</v>
      </c>
      <c r="B10058" s="1">
        <v>45350</v>
      </c>
      <c r="C10058">
        <v>154.25</v>
      </c>
      <c r="D10058">
        <v>155.5</v>
      </c>
      <c r="E10058">
        <v>155.94999999999999</v>
      </c>
      <c r="F10058">
        <v>148.85</v>
      </c>
      <c r="G10058">
        <v>149.85</v>
      </c>
      <c r="H10058">
        <v>716917</v>
      </c>
      <c r="I10058">
        <v>1087.7</v>
      </c>
      <c r="J10058">
        <v>16639</v>
      </c>
      <c r="K10058">
        <v>300055</v>
      </c>
      <c r="L10058">
        <v>41.85</v>
      </c>
    </row>
    <row r="10059" spans="1:12" x14ac:dyDescent="0.35">
      <c r="A10059" t="s">
        <v>661</v>
      </c>
      <c r="B10059" s="1">
        <v>45350</v>
      </c>
      <c r="C10059">
        <v>204.15</v>
      </c>
      <c r="D10059">
        <v>200.1</v>
      </c>
      <c r="E10059">
        <v>203.8</v>
      </c>
      <c r="F10059">
        <v>189.1</v>
      </c>
      <c r="G10059">
        <v>191.8</v>
      </c>
      <c r="H10059">
        <v>24345</v>
      </c>
      <c r="I10059">
        <v>47.6</v>
      </c>
      <c r="J10059">
        <v>691</v>
      </c>
      <c r="K10059">
        <v>18569</v>
      </c>
      <c r="L10059">
        <v>76.27</v>
      </c>
    </row>
    <row r="10060" spans="1:12" x14ac:dyDescent="0.35">
      <c r="A10060" t="s">
        <v>660</v>
      </c>
      <c r="B10060" s="1">
        <v>45350</v>
      </c>
      <c r="C10060">
        <v>618.25</v>
      </c>
      <c r="D10060">
        <v>628.95000000000005</v>
      </c>
      <c r="E10060">
        <v>680.05</v>
      </c>
      <c r="F10060">
        <v>628.95000000000005</v>
      </c>
      <c r="G10060">
        <v>680.05</v>
      </c>
      <c r="H10060">
        <v>670860</v>
      </c>
      <c r="I10060">
        <v>4482.3</v>
      </c>
      <c r="J10060">
        <v>11607</v>
      </c>
      <c r="K10060">
        <v>188281</v>
      </c>
      <c r="L10060">
        <v>28.07</v>
      </c>
    </row>
    <row r="10061" spans="1:12" x14ac:dyDescent="0.35">
      <c r="A10061" t="s">
        <v>659</v>
      </c>
      <c r="B10061" s="1">
        <v>45350</v>
      </c>
      <c r="C10061">
        <v>309.64999999999998</v>
      </c>
      <c r="D10061">
        <v>310.5</v>
      </c>
      <c r="E10061">
        <v>311.35000000000002</v>
      </c>
      <c r="F10061">
        <v>307.55</v>
      </c>
      <c r="G10061">
        <v>309</v>
      </c>
      <c r="H10061">
        <v>312859</v>
      </c>
      <c r="I10061">
        <v>966.87</v>
      </c>
      <c r="J10061">
        <v>13259</v>
      </c>
      <c r="K10061">
        <v>195290</v>
      </c>
      <c r="L10061">
        <v>62.42</v>
      </c>
    </row>
    <row r="10062" spans="1:12" x14ac:dyDescent="0.35">
      <c r="A10062" t="s">
        <v>658</v>
      </c>
      <c r="B10062" s="1">
        <v>45350</v>
      </c>
      <c r="C10062">
        <v>417.95</v>
      </c>
      <c r="D10062">
        <v>418.95</v>
      </c>
      <c r="E10062">
        <v>419.15</v>
      </c>
      <c r="F10062">
        <v>402.15</v>
      </c>
      <c r="G10062">
        <v>404.9</v>
      </c>
      <c r="H10062">
        <v>49021</v>
      </c>
      <c r="I10062">
        <v>200.36</v>
      </c>
      <c r="J10062">
        <v>5740</v>
      </c>
      <c r="K10062">
        <v>30193</v>
      </c>
      <c r="L10062">
        <v>61.59</v>
      </c>
    </row>
    <row r="10063" spans="1:12" x14ac:dyDescent="0.35">
      <c r="A10063" t="s">
        <v>657</v>
      </c>
      <c r="B10063" s="1">
        <v>45350</v>
      </c>
      <c r="C10063">
        <v>2405.3000000000002</v>
      </c>
      <c r="D10063">
        <v>2411.1</v>
      </c>
      <c r="E10063">
        <v>2425</v>
      </c>
      <c r="F10063">
        <v>2401</v>
      </c>
      <c r="G10063">
        <v>2421.5500000000002</v>
      </c>
      <c r="H10063">
        <v>629152</v>
      </c>
      <c r="I10063">
        <v>15192.51</v>
      </c>
      <c r="J10063">
        <v>62416</v>
      </c>
      <c r="K10063">
        <v>303325</v>
      </c>
      <c r="L10063">
        <v>48.21</v>
      </c>
    </row>
    <row r="10064" spans="1:12" x14ac:dyDescent="0.35">
      <c r="A10064" t="s">
        <v>656</v>
      </c>
      <c r="B10064" s="1">
        <v>45350</v>
      </c>
      <c r="C10064">
        <v>529.85</v>
      </c>
      <c r="D10064">
        <v>529.85</v>
      </c>
      <c r="E10064">
        <v>530.20000000000005</v>
      </c>
      <c r="F10064">
        <v>504.45</v>
      </c>
      <c r="G10064">
        <v>507.2</v>
      </c>
      <c r="H10064">
        <v>10822607</v>
      </c>
      <c r="I10064">
        <v>55616.04</v>
      </c>
      <c r="J10064">
        <v>103696</v>
      </c>
      <c r="K10064">
        <v>4693299</v>
      </c>
      <c r="L10064">
        <v>43.37</v>
      </c>
    </row>
    <row r="10065" spans="1:12" x14ac:dyDescent="0.35">
      <c r="A10065" t="s">
        <v>655</v>
      </c>
      <c r="B10065" s="1">
        <v>45350</v>
      </c>
      <c r="C10065">
        <v>201.8</v>
      </c>
      <c r="D10065">
        <v>203</v>
      </c>
      <c r="E10065">
        <v>204.65</v>
      </c>
      <c r="F10065">
        <v>190.1</v>
      </c>
      <c r="G10065">
        <v>191.55</v>
      </c>
      <c r="H10065">
        <v>1732101</v>
      </c>
      <c r="I10065">
        <v>3387.56</v>
      </c>
      <c r="J10065">
        <v>25037</v>
      </c>
      <c r="K10065">
        <v>707304</v>
      </c>
      <c r="L10065">
        <v>40.840000000000003</v>
      </c>
    </row>
    <row r="10066" spans="1:12" x14ac:dyDescent="0.35">
      <c r="A10066" t="s">
        <v>654</v>
      </c>
      <c r="B10066" s="1">
        <v>45350</v>
      </c>
      <c r="C10066">
        <v>19.649999999999999</v>
      </c>
      <c r="D10066">
        <v>19.8</v>
      </c>
      <c r="E10066">
        <v>19.850000000000001</v>
      </c>
      <c r="F10066">
        <v>18.7</v>
      </c>
      <c r="G10066">
        <v>18.7</v>
      </c>
      <c r="H10066">
        <v>728807</v>
      </c>
      <c r="I10066">
        <v>137.6</v>
      </c>
      <c r="J10066">
        <v>2917</v>
      </c>
      <c r="K10066">
        <v>450210</v>
      </c>
      <c r="L10066">
        <v>61.77</v>
      </c>
    </row>
    <row r="10067" spans="1:12" x14ac:dyDescent="0.35">
      <c r="A10067" t="s">
        <v>653</v>
      </c>
      <c r="B10067" s="1">
        <v>45350</v>
      </c>
      <c r="C10067">
        <v>253</v>
      </c>
      <c r="D10067">
        <v>254.4</v>
      </c>
      <c r="E10067">
        <v>260.89999999999998</v>
      </c>
      <c r="F10067">
        <v>252.6</v>
      </c>
      <c r="G10067">
        <v>253.95</v>
      </c>
      <c r="H10067">
        <v>10882873</v>
      </c>
      <c r="I10067">
        <v>27993.72</v>
      </c>
      <c r="J10067">
        <v>64201</v>
      </c>
      <c r="K10067">
        <v>2527625</v>
      </c>
      <c r="L10067">
        <v>23.23</v>
      </c>
    </row>
    <row r="10068" spans="1:12" x14ac:dyDescent="0.35">
      <c r="A10068" t="s">
        <v>652</v>
      </c>
      <c r="B10068" s="1">
        <v>45350</v>
      </c>
      <c r="C10068">
        <v>428.3</v>
      </c>
      <c r="D10068">
        <v>428.3</v>
      </c>
      <c r="E10068">
        <v>434.95</v>
      </c>
      <c r="F10068">
        <v>422</v>
      </c>
      <c r="G10068">
        <v>425.05</v>
      </c>
      <c r="H10068">
        <v>9946</v>
      </c>
      <c r="I10068">
        <v>42.37</v>
      </c>
      <c r="J10068">
        <v>1523</v>
      </c>
      <c r="K10068">
        <v>4666</v>
      </c>
      <c r="L10068">
        <v>46.91</v>
      </c>
    </row>
    <row r="10069" spans="1:12" x14ac:dyDescent="0.35">
      <c r="A10069" t="s">
        <v>651</v>
      </c>
      <c r="B10069" s="1">
        <v>45350</v>
      </c>
      <c r="C10069">
        <v>509.65</v>
      </c>
      <c r="D10069">
        <v>512.5</v>
      </c>
      <c r="E10069">
        <v>514.45000000000005</v>
      </c>
      <c r="F10069">
        <v>501.75</v>
      </c>
      <c r="G10069">
        <v>504.4</v>
      </c>
      <c r="H10069">
        <v>4406098</v>
      </c>
      <c r="I10069">
        <v>22366.85</v>
      </c>
      <c r="J10069">
        <v>79878</v>
      </c>
      <c r="K10069">
        <v>1922270</v>
      </c>
      <c r="L10069">
        <v>43.63</v>
      </c>
    </row>
    <row r="10070" spans="1:12" x14ac:dyDescent="0.35">
      <c r="A10070" t="s">
        <v>650</v>
      </c>
      <c r="B10070" s="1">
        <v>45350</v>
      </c>
      <c r="C10070">
        <v>153.65</v>
      </c>
      <c r="D10070">
        <v>153.65</v>
      </c>
      <c r="E10070">
        <v>153.65</v>
      </c>
      <c r="F10070">
        <v>145</v>
      </c>
      <c r="G10070">
        <v>145.5</v>
      </c>
      <c r="H10070">
        <v>697097</v>
      </c>
      <c r="I10070">
        <v>1037.52</v>
      </c>
      <c r="J10070">
        <v>13080</v>
      </c>
      <c r="K10070">
        <v>354032</v>
      </c>
      <c r="L10070">
        <v>50.79</v>
      </c>
    </row>
    <row r="10071" spans="1:12" x14ac:dyDescent="0.35">
      <c r="A10071" t="s">
        <v>649</v>
      </c>
      <c r="B10071" s="1">
        <v>45350</v>
      </c>
      <c r="C10071">
        <v>146.75</v>
      </c>
      <c r="D10071">
        <v>147</v>
      </c>
      <c r="E10071">
        <v>152</v>
      </c>
      <c r="F10071">
        <v>145.5</v>
      </c>
      <c r="G10071">
        <v>149.69999999999999</v>
      </c>
      <c r="H10071">
        <v>696501</v>
      </c>
      <c r="I10071">
        <v>1037.4000000000001</v>
      </c>
      <c r="J10071">
        <v>10176</v>
      </c>
      <c r="K10071">
        <v>240465</v>
      </c>
      <c r="L10071">
        <v>34.520000000000003</v>
      </c>
    </row>
    <row r="10072" spans="1:12" x14ac:dyDescent="0.35">
      <c r="A10072" t="s">
        <v>648</v>
      </c>
      <c r="B10072" s="1">
        <v>45350</v>
      </c>
      <c r="C10072">
        <v>2808.3</v>
      </c>
      <c r="D10072">
        <v>2808.3</v>
      </c>
      <c r="E10072">
        <v>2828.3</v>
      </c>
      <c r="F10072">
        <v>2794.25</v>
      </c>
      <c r="G10072">
        <v>2801.3</v>
      </c>
      <c r="H10072">
        <v>8120</v>
      </c>
      <c r="I10072">
        <v>227.42</v>
      </c>
      <c r="J10072">
        <v>766</v>
      </c>
      <c r="K10072">
        <v>6846</v>
      </c>
      <c r="L10072">
        <v>84.31</v>
      </c>
    </row>
    <row r="10073" spans="1:12" x14ac:dyDescent="0.35">
      <c r="A10073" t="s">
        <v>647</v>
      </c>
      <c r="B10073" s="1">
        <v>45350</v>
      </c>
      <c r="C10073">
        <v>280.05</v>
      </c>
      <c r="D10073">
        <v>280.5</v>
      </c>
      <c r="E10073">
        <v>282</v>
      </c>
      <c r="F10073">
        <v>279.8</v>
      </c>
      <c r="G10073">
        <v>280.25</v>
      </c>
      <c r="H10073">
        <v>133874</v>
      </c>
      <c r="I10073">
        <v>375.36</v>
      </c>
      <c r="J10073">
        <v>3741</v>
      </c>
      <c r="K10073">
        <v>77046</v>
      </c>
      <c r="L10073">
        <v>57.55</v>
      </c>
    </row>
    <row r="10074" spans="1:12" x14ac:dyDescent="0.35">
      <c r="A10074" t="s">
        <v>646</v>
      </c>
      <c r="B10074" s="1">
        <v>45350</v>
      </c>
      <c r="C10074">
        <v>913.65</v>
      </c>
      <c r="D10074">
        <v>917.95</v>
      </c>
      <c r="E10074">
        <v>918.95</v>
      </c>
      <c r="F10074">
        <v>900</v>
      </c>
      <c r="G10074">
        <v>902.7</v>
      </c>
      <c r="H10074">
        <v>16465</v>
      </c>
      <c r="I10074">
        <v>149.32</v>
      </c>
      <c r="J10074">
        <v>1740</v>
      </c>
      <c r="K10074">
        <v>9825</v>
      </c>
      <c r="L10074">
        <v>59.67</v>
      </c>
    </row>
    <row r="10075" spans="1:12" x14ac:dyDescent="0.35">
      <c r="A10075" t="s">
        <v>645</v>
      </c>
      <c r="B10075" s="1">
        <v>45350</v>
      </c>
      <c r="C10075">
        <v>899.3</v>
      </c>
      <c r="D10075">
        <v>908.3</v>
      </c>
      <c r="E10075">
        <v>908.3</v>
      </c>
      <c r="F10075">
        <v>880</v>
      </c>
      <c r="G10075">
        <v>886.6</v>
      </c>
      <c r="H10075">
        <v>55391</v>
      </c>
      <c r="I10075">
        <v>495.88</v>
      </c>
      <c r="J10075">
        <v>7522</v>
      </c>
      <c r="K10075">
        <v>28042</v>
      </c>
      <c r="L10075">
        <v>50.63</v>
      </c>
    </row>
    <row r="10076" spans="1:12" x14ac:dyDescent="0.35">
      <c r="A10076" t="s">
        <v>644</v>
      </c>
      <c r="B10076" s="1">
        <v>45350</v>
      </c>
      <c r="C10076">
        <v>112.75</v>
      </c>
      <c r="D10076">
        <v>112.95</v>
      </c>
      <c r="E10076">
        <v>113.5</v>
      </c>
      <c r="F10076">
        <v>104.05</v>
      </c>
      <c r="G10076">
        <v>104.85</v>
      </c>
      <c r="H10076">
        <v>36949265</v>
      </c>
      <c r="I10076">
        <v>39779.22</v>
      </c>
      <c r="J10076">
        <v>114909</v>
      </c>
      <c r="K10076">
        <v>10515203</v>
      </c>
      <c r="L10076">
        <v>28.46</v>
      </c>
    </row>
    <row r="10077" spans="1:12" x14ac:dyDescent="0.35">
      <c r="A10077" t="s">
        <v>643</v>
      </c>
      <c r="B10077" s="1">
        <v>45350</v>
      </c>
      <c r="C10077">
        <v>156</v>
      </c>
      <c r="D10077">
        <v>160.4</v>
      </c>
      <c r="E10077">
        <v>160.85</v>
      </c>
      <c r="F10077">
        <v>154.1</v>
      </c>
      <c r="G10077">
        <v>154.65</v>
      </c>
      <c r="H10077">
        <v>10410</v>
      </c>
      <c r="I10077">
        <v>16.440000000000001</v>
      </c>
      <c r="J10077">
        <v>331</v>
      </c>
      <c r="K10077">
        <v>6579</v>
      </c>
      <c r="L10077">
        <v>63.2</v>
      </c>
    </row>
    <row r="10078" spans="1:12" x14ac:dyDescent="0.35">
      <c r="A10078" t="s">
        <v>642</v>
      </c>
      <c r="B10078" s="1">
        <v>45350</v>
      </c>
      <c r="C10078">
        <v>525.20000000000005</v>
      </c>
      <c r="D10078">
        <v>522.1</v>
      </c>
      <c r="E10078">
        <v>533</v>
      </c>
      <c r="F10078">
        <v>509.2</v>
      </c>
      <c r="G10078">
        <v>512.1</v>
      </c>
      <c r="H10078">
        <v>38736</v>
      </c>
      <c r="I10078">
        <v>201.7</v>
      </c>
      <c r="J10078">
        <v>3202</v>
      </c>
      <c r="K10078">
        <v>26783</v>
      </c>
      <c r="L10078">
        <v>69.14</v>
      </c>
    </row>
    <row r="10079" spans="1:12" x14ac:dyDescent="0.35">
      <c r="A10079" t="s">
        <v>641</v>
      </c>
      <c r="B10079" s="1">
        <v>45350</v>
      </c>
      <c r="C10079">
        <v>1408.65</v>
      </c>
      <c r="D10079">
        <v>1409.55</v>
      </c>
      <c r="E10079">
        <v>1410</v>
      </c>
      <c r="F10079">
        <v>1400</v>
      </c>
      <c r="G10079">
        <v>1403.1</v>
      </c>
      <c r="H10079">
        <v>2261</v>
      </c>
      <c r="I10079">
        <v>31.73</v>
      </c>
      <c r="J10079">
        <v>512</v>
      </c>
      <c r="K10079">
        <v>1643</v>
      </c>
      <c r="L10079">
        <v>72.67</v>
      </c>
    </row>
    <row r="10080" spans="1:12" x14ac:dyDescent="0.35">
      <c r="A10080" t="s">
        <v>640</v>
      </c>
      <c r="B10080" s="1">
        <v>45350</v>
      </c>
      <c r="C10080">
        <v>4430.05</v>
      </c>
      <c r="D10080">
        <v>4440</v>
      </c>
      <c r="E10080">
        <v>4459.2</v>
      </c>
      <c r="F10080">
        <v>4349.05</v>
      </c>
      <c r="G10080">
        <v>4375.05</v>
      </c>
      <c r="H10080">
        <v>569688</v>
      </c>
      <c r="I10080">
        <v>24976.83</v>
      </c>
      <c r="J10080">
        <v>61950</v>
      </c>
      <c r="K10080">
        <v>298488</v>
      </c>
      <c r="L10080">
        <v>52.39</v>
      </c>
    </row>
    <row r="10081" spans="1:12" x14ac:dyDescent="0.35">
      <c r="A10081" t="s">
        <v>639</v>
      </c>
      <c r="B10081" s="1">
        <v>45350</v>
      </c>
      <c r="C10081">
        <v>346.3</v>
      </c>
      <c r="D10081">
        <v>348</v>
      </c>
      <c r="E10081">
        <v>355</v>
      </c>
      <c r="F10081">
        <v>327.95</v>
      </c>
      <c r="G10081">
        <v>332.4</v>
      </c>
      <c r="H10081">
        <v>1849009</v>
      </c>
      <c r="I10081">
        <v>6270.98</v>
      </c>
      <c r="J10081">
        <v>42624</v>
      </c>
      <c r="K10081">
        <v>664443</v>
      </c>
      <c r="L10081">
        <v>35.94</v>
      </c>
    </row>
    <row r="10082" spans="1:12" x14ac:dyDescent="0.35">
      <c r="A10082" t="s">
        <v>638</v>
      </c>
      <c r="B10082" s="1">
        <v>45350</v>
      </c>
      <c r="C10082">
        <v>439.85</v>
      </c>
      <c r="D10082">
        <v>438.2</v>
      </c>
      <c r="E10082">
        <v>448.1</v>
      </c>
      <c r="F10082">
        <v>420.3</v>
      </c>
      <c r="G10082">
        <v>425.6</v>
      </c>
      <c r="H10082">
        <v>86631</v>
      </c>
      <c r="I10082">
        <v>376.09</v>
      </c>
      <c r="J10082">
        <v>10627</v>
      </c>
      <c r="K10082">
        <v>36747</v>
      </c>
      <c r="L10082">
        <v>42.42</v>
      </c>
    </row>
    <row r="10083" spans="1:12" x14ac:dyDescent="0.35">
      <c r="A10083" t="s">
        <v>637</v>
      </c>
      <c r="B10083" s="1">
        <v>45350</v>
      </c>
      <c r="C10083">
        <v>364.4</v>
      </c>
      <c r="D10083">
        <v>364.4</v>
      </c>
      <c r="E10083">
        <v>365.95</v>
      </c>
      <c r="F10083">
        <v>355.8</v>
      </c>
      <c r="G10083">
        <v>359</v>
      </c>
      <c r="H10083">
        <v>68749</v>
      </c>
      <c r="I10083">
        <v>247.05</v>
      </c>
      <c r="J10083">
        <v>3766</v>
      </c>
      <c r="K10083">
        <v>38490</v>
      </c>
      <c r="L10083">
        <v>55.99</v>
      </c>
    </row>
    <row r="10084" spans="1:12" x14ac:dyDescent="0.35">
      <c r="A10084" t="s">
        <v>636</v>
      </c>
      <c r="B10084" s="1">
        <v>45350</v>
      </c>
      <c r="C10084">
        <v>215.05</v>
      </c>
      <c r="D10084">
        <v>214.55</v>
      </c>
      <c r="E10084">
        <v>215.75</v>
      </c>
      <c r="F10084">
        <v>203.65</v>
      </c>
      <c r="G10084">
        <v>205.45</v>
      </c>
      <c r="H10084">
        <v>1676112</v>
      </c>
      <c r="I10084">
        <v>3476.37</v>
      </c>
      <c r="J10084">
        <v>36821</v>
      </c>
      <c r="K10084">
        <v>704620</v>
      </c>
      <c r="L10084">
        <v>42.04</v>
      </c>
    </row>
    <row r="10085" spans="1:12" x14ac:dyDescent="0.35">
      <c r="A10085" t="s">
        <v>635</v>
      </c>
      <c r="B10085" s="1">
        <v>45350</v>
      </c>
      <c r="C10085">
        <v>206.95</v>
      </c>
      <c r="D10085">
        <v>207.7</v>
      </c>
      <c r="E10085">
        <v>209.7</v>
      </c>
      <c r="F10085">
        <v>205.2</v>
      </c>
      <c r="G10085">
        <v>206.2</v>
      </c>
      <c r="H10085">
        <v>166331</v>
      </c>
      <c r="I10085">
        <v>343.64</v>
      </c>
      <c r="J10085">
        <v>4518</v>
      </c>
      <c r="K10085">
        <v>116582</v>
      </c>
      <c r="L10085">
        <v>70.09</v>
      </c>
    </row>
    <row r="10086" spans="1:12" x14ac:dyDescent="0.35">
      <c r="A10086" t="s">
        <v>634</v>
      </c>
      <c r="B10086" s="1">
        <v>45350</v>
      </c>
      <c r="C10086">
        <v>1677.35</v>
      </c>
      <c r="D10086">
        <v>1679</v>
      </c>
      <c r="E10086">
        <v>1679</v>
      </c>
      <c r="F10086">
        <v>1612.1</v>
      </c>
      <c r="G10086">
        <v>1620.45</v>
      </c>
      <c r="H10086">
        <v>192442</v>
      </c>
      <c r="I10086">
        <v>3162.7</v>
      </c>
      <c r="J10086">
        <v>15425</v>
      </c>
      <c r="K10086">
        <v>84784</v>
      </c>
      <c r="L10086">
        <v>44.06</v>
      </c>
    </row>
    <row r="10087" spans="1:12" x14ac:dyDescent="0.35">
      <c r="A10087" t="s">
        <v>633</v>
      </c>
      <c r="B10087" s="1">
        <v>45350</v>
      </c>
      <c r="C10087">
        <v>12.36</v>
      </c>
      <c r="D10087">
        <v>12.55</v>
      </c>
      <c r="E10087">
        <v>12.55</v>
      </c>
      <c r="F10087">
        <v>12.25</v>
      </c>
      <c r="G10087">
        <v>12.26</v>
      </c>
      <c r="H10087">
        <v>155051</v>
      </c>
      <c r="I10087">
        <v>19.09</v>
      </c>
      <c r="J10087">
        <v>1576</v>
      </c>
      <c r="K10087">
        <v>107626</v>
      </c>
      <c r="L10087">
        <v>69.41</v>
      </c>
    </row>
    <row r="10088" spans="1:12" x14ac:dyDescent="0.35">
      <c r="A10088" t="s">
        <v>632</v>
      </c>
      <c r="B10088" s="1">
        <v>45350</v>
      </c>
      <c r="C10088">
        <v>123.1</v>
      </c>
      <c r="D10088">
        <v>124.51</v>
      </c>
      <c r="E10088">
        <v>125</v>
      </c>
      <c r="F10088">
        <v>122.01</v>
      </c>
      <c r="G10088">
        <v>122.17</v>
      </c>
      <c r="H10088">
        <v>27356</v>
      </c>
      <c r="I10088">
        <v>33.61</v>
      </c>
      <c r="J10088">
        <v>294</v>
      </c>
      <c r="K10088">
        <v>24573</v>
      </c>
      <c r="L10088">
        <v>89.83</v>
      </c>
    </row>
    <row r="10089" spans="1:12" x14ac:dyDescent="0.35">
      <c r="A10089" t="s">
        <v>631</v>
      </c>
      <c r="B10089" s="1">
        <v>45350</v>
      </c>
      <c r="C10089">
        <v>121.51</v>
      </c>
      <c r="D10089">
        <v>121.44</v>
      </c>
      <c r="E10089">
        <v>121.6</v>
      </c>
      <c r="F10089">
        <v>119.9</v>
      </c>
      <c r="G10089">
        <v>120.15</v>
      </c>
      <c r="H10089">
        <v>694</v>
      </c>
      <c r="I10089">
        <v>0.84</v>
      </c>
      <c r="J10089">
        <v>59</v>
      </c>
      <c r="K10089">
        <v>420</v>
      </c>
      <c r="L10089">
        <v>60.52</v>
      </c>
    </row>
    <row r="10090" spans="1:12" x14ac:dyDescent="0.35">
      <c r="A10090" t="s">
        <v>630</v>
      </c>
      <c r="B10090" s="1">
        <v>45350</v>
      </c>
      <c r="C10090">
        <v>17.05</v>
      </c>
      <c r="D10090">
        <v>17.350000000000001</v>
      </c>
      <c r="E10090">
        <v>17.350000000000001</v>
      </c>
      <c r="F10090">
        <v>15.5</v>
      </c>
      <c r="G10090">
        <v>15.9</v>
      </c>
      <c r="H10090">
        <v>539415</v>
      </c>
      <c r="I10090">
        <v>87.04</v>
      </c>
      <c r="J10090">
        <v>1737</v>
      </c>
      <c r="K10090">
        <v>353944</v>
      </c>
      <c r="L10090">
        <v>65.62</v>
      </c>
    </row>
    <row r="10091" spans="1:12" x14ac:dyDescent="0.35">
      <c r="A10091" t="s">
        <v>629</v>
      </c>
      <c r="B10091" s="1">
        <v>45350</v>
      </c>
      <c r="C10091">
        <v>127.15</v>
      </c>
      <c r="D10091">
        <v>127</v>
      </c>
      <c r="E10091">
        <v>127.19</v>
      </c>
      <c r="F10091">
        <v>125.32</v>
      </c>
      <c r="G10091">
        <v>125.77</v>
      </c>
      <c r="H10091">
        <v>3429</v>
      </c>
      <c r="I10091">
        <v>4.32</v>
      </c>
      <c r="J10091">
        <v>111</v>
      </c>
      <c r="K10091">
        <v>3065</v>
      </c>
      <c r="L10091">
        <v>89.38</v>
      </c>
    </row>
    <row r="10092" spans="1:12" x14ac:dyDescent="0.35">
      <c r="A10092" t="s">
        <v>628</v>
      </c>
      <c r="B10092" s="1">
        <v>45350</v>
      </c>
      <c r="C10092">
        <v>152.31</v>
      </c>
      <c r="D10092">
        <v>153.15</v>
      </c>
      <c r="E10092">
        <v>153.15</v>
      </c>
      <c r="F10092">
        <v>149.4</v>
      </c>
      <c r="G10092">
        <v>149.79</v>
      </c>
      <c r="H10092">
        <v>327159</v>
      </c>
      <c r="I10092">
        <v>492.51</v>
      </c>
      <c r="J10092">
        <v>7341</v>
      </c>
      <c r="K10092">
        <v>263645</v>
      </c>
      <c r="L10092">
        <v>80.59</v>
      </c>
    </row>
    <row r="10093" spans="1:12" x14ac:dyDescent="0.35">
      <c r="A10093" t="s">
        <v>627</v>
      </c>
      <c r="B10093" s="1">
        <v>45350</v>
      </c>
      <c r="C10093">
        <v>68.599999999999994</v>
      </c>
      <c r="D10093">
        <v>68.42</v>
      </c>
      <c r="E10093">
        <v>68.53</v>
      </c>
      <c r="F10093">
        <v>68.03</v>
      </c>
      <c r="G10093">
        <v>68.08</v>
      </c>
      <c r="H10093">
        <v>148125</v>
      </c>
      <c r="I10093">
        <v>101.11</v>
      </c>
      <c r="J10093">
        <v>1162</v>
      </c>
      <c r="K10093">
        <v>132142</v>
      </c>
      <c r="L10093">
        <v>89.21</v>
      </c>
    </row>
    <row r="10094" spans="1:12" x14ac:dyDescent="0.35">
      <c r="A10094" t="s">
        <v>626</v>
      </c>
      <c r="B10094" s="1">
        <v>45350</v>
      </c>
      <c r="C10094">
        <v>80.78</v>
      </c>
      <c r="D10094">
        <v>82</v>
      </c>
      <c r="E10094">
        <v>82</v>
      </c>
      <c r="F10094">
        <v>79.180000000000007</v>
      </c>
      <c r="G10094">
        <v>79.92</v>
      </c>
      <c r="H10094">
        <v>68982</v>
      </c>
      <c r="I10094">
        <v>55.13</v>
      </c>
      <c r="J10094">
        <v>505</v>
      </c>
      <c r="K10094">
        <v>56912</v>
      </c>
      <c r="L10094">
        <v>82.5</v>
      </c>
    </row>
    <row r="10095" spans="1:12" x14ac:dyDescent="0.35">
      <c r="A10095" t="s">
        <v>625</v>
      </c>
      <c r="B10095" s="1">
        <v>45350</v>
      </c>
      <c r="C10095">
        <v>51.85</v>
      </c>
      <c r="D10095">
        <v>51.9</v>
      </c>
      <c r="E10095">
        <v>51.98</v>
      </c>
      <c r="F10095">
        <v>51.26</v>
      </c>
      <c r="G10095">
        <v>51.34</v>
      </c>
      <c r="H10095">
        <v>8317</v>
      </c>
      <c r="I10095">
        <v>4.29</v>
      </c>
      <c r="J10095">
        <v>66</v>
      </c>
      <c r="K10095">
        <v>6607</v>
      </c>
      <c r="L10095">
        <v>79.44</v>
      </c>
    </row>
    <row r="10096" spans="1:12" x14ac:dyDescent="0.35">
      <c r="A10096" t="s">
        <v>624</v>
      </c>
      <c r="B10096" s="1">
        <v>45350</v>
      </c>
      <c r="C10096">
        <v>23.56</v>
      </c>
      <c r="D10096">
        <v>23.78</v>
      </c>
      <c r="E10096">
        <v>23.79</v>
      </c>
      <c r="F10096">
        <v>23.15</v>
      </c>
      <c r="G10096">
        <v>23.2</v>
      </c>
      <c r="H10096">
        <v>103246</v>
      </c>
      <c r="I10096">
        <v>24.18</v>
      </c>
      <c r="J10096">
        <v>341</v>
      </c>
      <c r="K10096">
        <v>30125</v>
      </c>
      <c r="L10096">
        <v>29.18</v>
      </c>
    </row>
    <row r="10097" spans="1:12" x14ac:dyDescent="0.35">
      <c r="A10097" t="s">
        <v>623</v>
      </c>
      <c r="B10097" s="1">
        <v>45350</v>
      </c>
      <c r="C10097">
        <v>70.09</v>
      </c>
      <c r="D10097">
        <v>70.19</v>
      </c>
      <c r="E10097">
        <v>70.25</v>
      </c>
      <c r="F10097">
        <v>67.88</v>
      </c>
      <c r="G10097">
        <v>68.12</v>
      </c>
      <c r="H10097">
        <v>114204</v>
      </c>
      <c r="I10097">
        <v>78.23</v>
      </c>
      <c r="J10097">
        <v>601</v>
      </c>
      <c r="K10097">
        <v>82503</v>
      </c>
      <c r="L10097">
        <v>72.239999999999995</v>
      </c>
    </row>
    <row r="10098" spans="1:12" x14ac:dyDescent="0.35">
      <c r="A10098" t="s">
        <v>622</v>
      </c>
      <c r="B10098" s="1">
        <v>45350</v>
      </c>
      <c r="C10098">
        <v>243.24</v>
      </c>
      <c r="D10098">
        <v>243.5</v>
      </c>
      <c r="E10098">
        <v>243.63</v>
      </c>
      <c r="F10098">
        <v>240.4</v>
      </c>
      <c r="G10098">
        <v>240.75</v>
      </c>
      <c r="H10098">
        <v>32707</v>
      </c>
      <c r="I10098">
        <v>79.010000000000005</v>
      </c>
      <c r="J10098">
        <v>558</v>
      </c>
      <c r="K10098">
        <v>25728</v>
      </c>
      <c r="L10098">
        <v>78.66</v>
      </c>
    </row>
    <row r="10099" spans="1:12" x14ac:dyDescent="0.35">
      <c r="A10099" t="s">
        <v>621</v>
      </c>
      <c r="B10099" s="1">
        <v>45350</v>
      </c>
      <c r="C10099">
        <v>38.07</v>
      </c>
      <c r="D10099">
        <v>38.479999999999997</v>
      </c>
      <c r="E10099">
        <v>38.89</v>
      </c>
      <c r="F10099">
        <v>38</v>
      </c>
      <c r="G10099">
        <v>38.229999999999997</v>
      </c>
      <c r="H10099">
        <v>12538</v>
      </c>
      <c r="I10099">
        <v>4.83</v>
      </c>
      <c r="J10099">
        <v>184</v>
      </c>
      <c r="K10099">
        <v>9968</v>
      </c>
      <c r="L10099">
        <v>79.5</v>
      </c>
    </row>
    <row r="10100" spans="1:12" x14ac:dyDescent="0.35">
      <c r="A10100" t="s">
        <v>620</v>
      </c>
      <c r="B10100" s="1">
        <v>45350</v>
      </c>
      <c r="C10100">
        <v>47.2</v>
      </c>
      <c r="D10100">
        <v>47.19</v>
      </c>
      <c r="E10100">
        <v>47.37</v>
      </c>
      <c r="F10100">
        <v>46.41</v>
      </c>
      <c r="G10100">
        <v>46.44</v>
      </c>
      <c r="H10100">
        <v>81073</v>
      </c>
      <c r="I10100">
        <v>37.799999999999997</v>
      </c>
      <c r="J10100">
        <v>667</v>
      </c>
      <c r="K10100">
        <v>68315</v>
      </c>
      <c r="L10100">
        <v>84.26</v>
      </c>
    </row>
    <row r="10101" spans="1:12" x14ac:dyDescent="0.35">
      <c r="A10101" t="s">
        <v>619</v>
      </c>
      <c r="B10101" s="1">
        <v>45350</v>
      </c>
      <c r="C10101">
        <v>23.08</v>
      </c>
      <c r="D10101">
        <v>23.16</v>
      </c>
      <c r="E10101">
        <v>23.16</v>
      </c>
      <c r="F10101">
        <v>22.62</v>
      </c>
      <c r="G10101">
        <v>22.72</v>
      </c>
      <c r="H10101">
        <v>11439</v>
      </c>
      <c r="I10101">
        <v>2.62</v>
      </c>
      <c r="J10101">
        <v>289</v>
      </c>
      <c r="K10101">
        <v>9420</v>
      </c>
      <c r="L10101">
        <v>82.35</v>
      </c>
    </row>
    <row r="10102" spans="1:12" x14ac:dyDescent="0.35">
      <c r="A10102" t="s">
        <v>618</v>
      </c>
      <c r="B10102" s="1">
        <v>45350</v>
      </c>
      <c r="C10102">
        <v>59.6</v>
      </c>
      <c r="D10102">
        <v>59.79</v>
      </c>
      <c r="E10102">
        <v>59.8</v>
      </c>
      <c r="F10102">
        <v>58.65</v>
      </c>
      <c r="G10102">
        <v>58.8</v>
      </c>
      <c r="H10102">
        <v>13230</v>
      </c>
      <c r="I10102">
        <v>7.83</v>
      </c>
      <c r="J10102">
        <v>261</v>
      </c>
      <c r="K10102">
        <v>11001</v>
      </c>
      <c r="L10102">
        <v>83.15</v>
      </c>
    </row>
    <row r="10103" spans="1:12" x14ac:dyDescent="0.35">
      <c r="A10103" t="s">
        <v>617</v>
      </c>
      <c r="B10103" s="1">
        <v>45350</v>
      </c>
      <c r="C10103">
        <v>30.37</v>
      </c>
      <c r="D10103">
        <v>30.38</v>
      </c>
      <c r="E10103">
        <v>30.84</v>
      </c>
      <c r="F10103">
        <v>29.8</v>
      </c>
      <c r="G10103">
        <v>29.99</v>
      </c>
      <c r="H10103">
        <v>182059</v>
      </c>
      <c r="I10103">
        <v>54.72</v>
      </c>
      <c r="J10103">
        <v>2207</v>
      </c>
      <c r="K10103">
        <v>148915</v>
      </c>
      <c r="L10103">
        <v>81.790000000000006</v>
      </c>
    </row>
    <row r="10104" spans="1:12" x14ac:dyDescent="0.35">
      <c r="A10104" t="s">
        <v>616</v>
      </c>
      <c r="B10104" s="1">
        <v>45350</v>
      </c>
      <c r="C10104">
        <v>18.16</v>
      </c>
      <c r="D10104">
        <v>18.190000000000001</v>
      </c>
      <c r="E10104">
        <v>18.2</v>
      </c>
      <c r="F10104">
        <v>17.8</v>
      </c>
      <c r="G10104">
        <v>17.88</v>
      </c>
      <c r="H10104">
        <v>435123</v>
      </c>
      <c r="I10104">
        <v>78.08</v>
      </c>
      <c r="J10104">
        <v>2279</v>
      </c>
      <c r="K10104">
        <v>418241</v>
      </c>
      <c r="L10104">
        <v>96.12</v>
      </c>
    </row>
    <row r="10105" spans="1:12" x14ac:dyDescent="0.35">
      <c r="A10105" t="s">
        <v>615</v>
      </c>
      <c r="B10105" s="1">
        <v>45350</v>
      </c>
      <c r="C10105">
        <v>18.239999999999998</v>
      </c>
      <c r="D10105">
        <v>18.27</v>
      </c>
      <c r="E10105">
        <v>18.28</v>
      </c>
      <c r="F10105">
        <v>18</v>
      </c>
      <c r="G10105">
        <v>18.02</v>
      </c>
      <c r="H10105">
        <v>19310</v>
      </c>
      <c r="I10105">
        <v>3.51</v>
      </c>
      <c r="J10105">
        <v>215</v>
      </c>
      <c r="K10105">
        <v>18276</v>
      </c>
      <c r="L10105">
        <v>94.65</v>
      </c>
    </row>
    <row r="10106" spans="1:12" x14ac:dyDescent="0.35">
      <c r="A10106" t="s">
        <v>614</v>
      </c>
      <c r="B10106" s="1">
        <v>45350</v>
      </c>
      <c r="C10106">
        <v>1000</v>
      </c>
      <c r="D10106">
        <v>1000</v>
      </c>
      <c r="E10106">
        <v>1000.01</v>
      </c>
      <c r="F10106">
        <v>999.99</v>
      </c>
      <c r="G10106">
        <v>999.99</v>
      </c>
      <c r="H10106">
        <v>150244</v>
      </c>
      <c r="I10106">
        <v>1502.44</v>
      </c>
      <c r="J10106">
        <v>32</v>
      </c>
      <c r="K10106">
        <v>150040</v>
      </c>
      <c r="L10106">
        <v>99.86</v>
      </c>
    </row>
    <row r="10107" spans="1:12" x14ac:dyDescent="0.35">
      <c r="A10107" t="s">
        <v>613</v>
      </c>
      <c r="B10107" s="1">
        <v>45350</v>
      </c>
      <c r="C10107">
        <v>581.6</v>
      </c>
      <c r="D10107">
        <v>582</v>
      </c>
      <c r="E10107">
        <v>590.9</v>
      </c>
      <c r="F10107">
        <v>578.15</v>
      </c>
      <c r="G10107">
        <v>580.6</v>
      </c>
      <c r="H10107">
        <v>3434747</v>
      </c>
      <c r="I10107">
        <v>20118.93</v>
      </c>
      <c r="J10107">
        <v>86231</v>
      </c>
      <c r="K10107">
        <v>1484789</v>
      </c>
      <c r="L10107">
        <v>43.23</v>
      </c>
    </row>
    <row r="10108" spans="1:12" x14ac:dyDescent="0.35">
      <c r="A10108" t="s">
        <v>612</v>
      </c>
      <c r="B10108" s="1">
        <v>45350</v>
      </c>
      <c r="C10108">
        <v>113.9</v>
      </c>
      <c r="D10108">
        <v>114</v>
      </c>
      <c r="E10108">
        <v>114</v>
      </c>
      <c r="F10108">
        <v>112.72</v>
      </c>
      <c r="G10108">
        <v>113.14</v>
      </c>
      <c r="H10108">
        <v>2888</v>
      </c>
      <c r="I10108">
        <v>3.28</v>
      </c>
      <c r="J10108">
        <v>57</v>
      </c>
      <c r="K10108">
        <v>1951</v>
      </c>
      <c r="L10108">
        <v>67.56</v>
      </c>
    </row>
    <row r="10109" spans="1:12" x14ac:dyDescent="0.35">
      <c r="A10109" t="s">
        <v>611</v>
      </c>
      <c r="B10109" s="1">
        <v>45350</v>
      </c>
      <c r="C10109">
        <v>54.25</v>
      </c>
      <c r="D10109">
        <v>53.93</v>
      </c>
      <c r="E10109">
        <v>54.34</v>
      </c>
      <c r="F10109">
        <v>53.93</v>
      </c>
      <c r="G10109">
        <v>54.02</v>
      </c>
      <c r="H10109">
        <v>243100</v>
      </c>
      <c r="I10109">
        <v>131.53</v>
      </c>
      <c r="J10109">
        <v>1738</v>
      </c>
      <c r="K10109">
        <v>177146</v>
      </c>
      <c r="L10109">
        <v>72.87</v>
      </c>
    </row>
    <row r="10110" spans="1:12" x14ac:dyDescent="0.35">
      <c r="A10110" t="s">
        <v>610</v>
      </c>
      <c r="B10110" s="1">
        <v>45350</v>
      </c>
      <c r="C10110">
        <v>32.369999999999997</v>
      </c>
      <c r="D10110">
        <v>32.700000000000003</v>
      </c>
      <c r="E10110">
        <v>32.700000000000003</v>
      </c>
      <c r="F10110">
        <v>31.53</v>
      </c>
      <c r="G10110">
        <v>31.79</v>
      </c>
      <c r="H10110">
        <v>23374</v>
      </c>
      <c r="I10110">
        <v>7.5</v>
      </c>
      <c r="J10110">
        <v>379</v>
      </c>
      <c r="K10110">
        <v>15891</v>
      </c>
      <c r="L10110">
        <v>67.989999999999995</v>
      </c>
    </row>
    <row r="10111" spans="1:12" x14ac:dyDescent="0.35">
      <c r="A10111" t="s">
        <v>609</v>
      </c>
      <c r="B10111" s="1">
        <v>45350</v>
      </c>
      <c r="C10111">
        <v>1420.15</v>
      </c>
      <c r="D10111">
        <v>1420.15</v>
      </c>
      <c r="E10111">
        <v>1424.2</v>
      </c>
      <c r="F10111">
        <v>1404</v>
      </c>
      <c r="G10111">
        <v>1409.4</v>
      </c>
      <c r="H10111">
        <v>12660993</v>
      </c>
      <c r="I10111">
        <v>179100.38</v>
      </c>
      <c r="J10111">
        <v>302672</v>
      </c>
      <c r="K10111">
        <v>8285620</v>
      </c>
      <c r="L10111">
        <v>65.44</v>
      </c>
    </row>
    <row r="10112" spans="1:12" x14ac:dyDescent="0.35">
      <c r="A10112" t="s">
        <v>608</v>
      </c>
      <c r="B10112" s="1">
        <v>45350</v>
      </c>
      <c r="C10112">
        <v>3903.85</v>
      </c>
      <c r="D10112">
        <v>3903.85</v>
      </c>
      <c r="E10112">
        <v>3918.95</v>
      </c>
      <c r="F10112">
        <v>3827</v>
      </c>
      <c r="G10112">
        <v>3836.8</v>
      </c>
      <c r="H10112">
        <v>269883</v>
      </c>
      <c r="I10112">
        <v>10450.67</v>
      </c>
      <c r="J10112">
        <v>33505</v>
      </c>
      <c r="K10112">
        <v>114518</v>
      </c>
      <c r="L10112">
        <v>42.43</v>
      </c>
    </row>
    <row r="10113" spans="1:12" x14ac:dyDescent="0.35">
      <c r="A10113" t="s">
        <v>607</v>
      </c>
      <c r="B10113" s="1">
        <v>45350</v>
      </c>
      <c r="C10113">
        <v>1658.8</v>
      </c>
      <c r="D10113">
        <v>1664.7</v>
      </c>
      <c r="E10113">
        <v>1672</v>
      </c>
      <c r="F10113">
        <v>1644.2</v>
      </c>
      <c r="G10113">
        <v>1651.9</v>
      </c>
      <c r="H10113">
        <v>936575</v>
      </c>
      <c r="I10113">
        <v>15493.78</v>
      </c>
      <c r="J10113">
        <v>78192</v>
      </c>
      <c r="K10113">
        <v>518900</v>
      </c>
      <c r="L10113">
        <v>55.4</v>
      </c>
    </row>
    <row r="10114" spans="1:12" x14ac:dyDescent="0.35">
      <c r="A10114" t="s">
        <v>606</v>
      </c>
      <c r="B10114" s="1">
        <v>45350</v>
      </c>
      <c r="C10114">
        <v>385.5</v>
      </c>
      <c r="D10114">
        <v>384.9</v>
      </c>
      <c r="E10114">
        <v>385.5</v>
      </c>
      <c r="F10114">
        <v>362</v>
      </c>
      <c r="G10114">
        <v>364.1</v>
      </c>
      <c r="H10114">
        <v>139404</v>
      </c>
      <c r="I10114">
        <v>519.02</v>
      </c>
      <c r="J10114">
        <v>10047</v>
      </c>
      <c r="K10114">
        <v>77089</v>
      </c>
      <c r="L10114">
        <v>55.3</v>
      </c>
    </row>
    <row r="10115" spans="1:12" x14ac:dyDescent="0.35">
      <c r="A10115" t="s">
        <v>605</v>
      </c>
      <c r="B10115" s="1">
        <v>45350</v>
      </c>
      <c r="C10115">
        <v>41.45</v>
      </c>
      <c r="D10115">
        <v>41.6</v>
      </c>
      <c r="E10115">
        <v>41.75</v>
      </c>
      <c r="F10115">
        <v>38.200000000000003</v>
      </c>
      <c r="G10115">
        <v>38.799999999999997</v>
      </c>
      <c r="H10115">
        <v>24428734</v>
      </c>
      <c r="I10115">
        <v>9677.2099999999991</v>
      </c>
      <c r="J10115">
        <v>41978</v>
      </c>
      <c r="K10115">
        <v>13972072</v>
      </c>
      <c r="L10115">
        <v>57.2</v>
      </c>
    </row>
    <row r="10116" spans="1:12" x14ac:dyDescent="0.35">
      <c r="A10116" t="s">
        <v>604</v>
      </c>
      <c r="B10116" s="1">
        <v>45350</v>
      </c>
      <c r="C10116">
        <v>513.6</v>
      </c>
      <c r="D10116">
        <v>514.95000000000005</v>
      </c>
      <c r="E10116">
        <v>519.1</v>
      </c>
      <c r="F10116">
        <v>491.8</v>
      </c>
      <c r="G10116">
        <v>504.1</v>
      </c>
      <c r="H10116">
        <v>947700</v>
      </c>
      <c r="I10116">
        <v>4772.01</v>
      </c>
      <c r="J10116">
        <v>41013</v>
      </c>
      <c r="K10116">
        <v>473425</v>
      </c>
      <c r="L10116">
        <v>49.96</v>
      </c>
    </row>
    <row r="10117" spans="1:12" x14ac:dyDescent="0.35">
      <c r="A10117" t="s">
        <v>603</v>
      </c>
      <c r="B10117" s="1">
        <v>45350</v>
      </c>
      <c r="C10117">
        <v>1469.15</v>
      </c>
      <c r="D10117">
        <v>1479</v>
      </c>
      <c r="E10117">
        <v>1550</v>
      </c>
      <c r="F10117">
        <v>1471.2</v>
      </c>
      <c r="G10117">
        <v>1534.35</v>
      </c>
      <c r="H10117">
        <v>6273879</v>
      </c>
      <c r="I10117">
        <v>95574.82</v>
      </c>
      <c r="J10117">
        <v>183719</v>
      </c>
      <c r="K10117">
        <v>1405884</v>
      </c>
      <c r="L10117">
        <v>22.41</v>
      </c>
    </row>
    <row r="10118" spans="1:12" x14ac:dyDescent="0.35">
      <c r="A10118" t="s">
        <v>602</v>
      </c>
      <c r="B10118" s="1">
        <v>45350</v>
      </c>
      <c r="C10118">
        <v>1127.4000000000001</v>
      </c>
      <c r="D10118">
        <v>1133.05</v>
      </c>
      <c r="E10118">
        <v>1136.8</v>
      </c>
      <c r="F10118">
        <v>1115.05</v>
      </c>
      <c r="G10118">
        <v>1120.4000000000001</v>
      </c>
      <c r="H10118">
        <v>13554</v>
      </c>
      <c r="I10118">
        <v>152.37</v>
      </c>
      <c r="J10118">
        <v>1827</v>
      </c>
      <c r="K10118">
        <v>8413</v>
      </c>
      <c r="L10118">
        <v>62.07</v>
      </c>
    </row>
    <row r="10119" spans="1:12" x14ac:dyDescent="0.35">
      <c r="A10119" t="s">
        <v>601</v>
      </c>
      <c r="B10119" s="1">
        <v>45350</v>
      </c>
      <c r="C10119">
        <v>23.25</v>
      </c>
      <c r="D10119">
        <v>23.35</v>
      </c>
      <c r="E10119">
        <v>23.45</v>
      </c>
      <c r="F10119">
        <v>22.2</v>
      </c>
      <c r="G10119">
        <v>22.5</v>
      </c>
      <c r="H10119">
        <v>9163221</v>
      </c>
      <c r="I10119">
        <v>2078.2199999999998</v>
      </c>
      <c r="J10119">
        <v>15690</v>
      </c>
      <c r="K10119">
        <v>3936465</v>
      </c>
      <c r="L10119">
        <v>42.96</v>
      </c>
    </row>
    <row r="10120" spans="1:12" x14ac:dyDescent="0.35">
      <c r="A10120" t="s">
        <v>600</v>
      </c>
      <c r="B10120" s="1">
        <v>45350</v>
      </c>
      <c r="C10120">
        <v>419.05</v>
      </c>
      <c r="D10120">
        <v>418.45</v>
      </c>
      <c r="E10120">
        <v>427.95</v>
      </c>
      <c r="F10120">
        <v>405</v>
      </c>
      <c r="G10120">
        <v>408.35</v>
      </c>
      <c r="H10120">
        <v>118162</v>
      </c>
      <c r="I10120">
        <v>487.99</v>
      </c>
      <c r="J10120">
        <v>12072</v>
      </c>
      <c r="K10120">
        <v>45310</v>
      </c>
      <c r="L10120">
        <v>38.35</v>
      </c>
    </row>
    <row r="10121" spans="1:12" x14ac:dyDescent="0.35">
      <c r="A10121" t="s">
        <v>599</v>
      </c>
      <c r="B10121" s="1">
        <v>45350</v>
      </c>
      <c r="C10121">
        <v>188.95</v>
      </c>
      <c r="D10121">
        <v>189.9</v>
      </c>
      <c r="E10121">
        <v>197.6</v>
      </c>
      <c r="F10121">
        <v>179.6</v>
      </c>
      <c r="G10121">
        <v>181.9</v>
      </c>
      <c r="H10121">
        <v>79463</v>
      </c>
      <c r="I10121">
        <v>146.25</v>
      </c>
      <c r="J10121">
        <v>2049</v>
      </c>
      <c r="K10121">
        <v>56249</v>
      </c>
      <c r="L10121">
        <v>70.790000000000006</v>
      </c>
    </row>
    <row r="10122" spans="1:12" x14ac:dyDescent="0.35">
      <c r="A10122" t="s">
        <v>598</v>
      </c>
      <c r="B10122" s="1">
        <v>45350</v>
      </c>
      <c r="C10122">
        <v>526.65</v>
      </c>
      <c r="D10122">
        <v>533.95000000000005</v>
      </c>
      <c r="E10122">
        <v>534.70000000000005</v>
      </c>
      <c r="F10122">
        <v>514</v>
      </c>
      <c r="G10122">
        <v>516.4</v>
      </c>
      <c r="H10122">
        <v>57382</v>
      </c>
      <c r="I10122">
        <v>299.39</v>
      </c>
      <c r="J10122">
        <v>8824</v>
      </c>
      <c r="K10122">
        <v>23828</v>
      </c>
      <c r="L10122">
        <v>41.53</v>
      </c>
    </row>
    <row r="10123" spans="1:12" x14ac:dyDescent="0.35">
      <c r="A10123" t="s">
        <v>597</v>
      </c>
      <c r="B10123" s="1">
        <v>45350</v>
      </c>
      <c r="C10123">
        <v>44.55</v>
      </c>
      <c r="D10123">
        <v>45.15</v>
      </c>
      <c r="E10123">
        <v>45.5</v>
      </c>
      <c r="F10123">
        <v>43</v>
      </c>
      <c r="G10123">
        <v>44.1</v>
      </c>
      <c r="H10123">
        <v>518836</v>
      </c>
      <c r="I10123">
        <v>229.49</v>
      </c>
      <c r="J10123">
        <v>3689</v>
      </c>
      <c r="K10123">
        <v>206304</v>
      </c>
      <c r="L10123">
        <v>39.76</v>
      </c>
    </row>
    <row r="10124" spans="1:12" x14ac:dyDescent="0.35">
      <c r="A10124" t="s">
        <v>596</v>
      </c>
      <c r="B10124" s="1">
        <v>45350</v>
      </c>
      <c r="C10124">
        <v>937.95</v>
      </c>
      <c r="D10124">
        <v>940</v>
      </c>
      <c r="E10124">
        <v>945.95</v>
      </c>
      <c r="F10124">
        <v>904.25</v>
      </c>
      <c r="G10124">
        <v>923.3</v>
      </c>
      <c r="H10124">
        <v>119125</v>
      </c>
      <c r="I10124">
        <v>1104.1600000000001</v>
      </c>
      <c r="J10124">
        <v>7852</v>
      </c>
      <c r="K10124">
        <v>83795</v>
      </c>
      <c r="L10124">
        <v>70.34</v>
      </c>
    </row>
    <row r="10125" spans="1:12" x14ac:dyDescent="0.35">
      <c r="A10125" t="s">
        <v>595</v>
      </c>
      <c r="B10125" s="1">
        <v>45350</v>
      </c>
      <c r="C10125">
        <v>872.65</v>
      </c>
      <c r="D10125">
        <v>879.7</v>
      </c>
      <c r="E10125">
        <v>879.8</v>
      </c>
      <c r="F10125">
        <v>840.25</v>
      </c>
      <c r="G10125">
        <v>849.05</v>
      </c>
      <c r="H10125">
        <v>709395</v>
      </c>
      <c r="I10125">
        <v>6106.35</v>
      </c>
      <c r="J10125">
        <v>42032</v>
      </c>
      <c r="K10125">
        <v>233872</v>
      </c>
      <c r="L10125">
        <v>32.97</v>
      </c>
    </row>
    <row r="10126" spans="1:12" x14ac:dyDescent="0.35">
      <c r="A10126" t="s">
        <v>594</v>
      </c>
      <c r="B10126" s="1">
        <v>45350</v>
      </c>
      <c r="C10126">
        <v>3095.5</v>
      </c>
      <c r="D10126">
        <v>3114</v>
      </c>
      <c r="E10126">
        <v>3170</v>
      </c>
      <c r="F10126">
        <v>3061.25</v>
      </c>
      <c r="G10126">
        <v>3085.2</v>
      </c>
      <c r="H10126">
        <v>2725678</v>
      </c>
      <c r="I10126">
        <v>85214.5</v>
      </c>
      <c r="J10126">
        <v>163087</v>
      </c>
      <c r="K10126">
        <v>803863</v>
      </c>
      <c r="L10126">
        <v>29.49</v>
      </c>
    </row>
    <row r="10127" spans="1:12" x14ac:dyDescent="0.35">
      <c r="A10127" t="s">
        <v>592</v>
      </c>
      <c r="B10127" s="1">
        <v>45350</v>
      </c>
      <c r="C10127">
        <v>202.05</v>
      </c>
      <c r="D10127">
        <v>203</v>
      </c>
      <c r="E10127">
        <v>203.7</v>
      </c>
      <c r="F10127">
        <v>195.5</v>
      </c>
      <c r="G10127">
        <v>196.65</v>
      </c>
      <c r="H10127">
        <v>176043</v>
      </c>
      <c r="I10127">
        <v>349.51</v>
      </c>
      <c r="J10127">
        <v>7065</v>
      </c>
      <c r="K10127">
        <v>104070</v>
      </c>
      <c r="L10127">
        <v>59.12</v>
      </c>
    </row>
    <row r="10128" spans="1:12" x14ac:dyDescent="0.35">
      <c r="A10128" t="s">
        <v>591</v>
      </c>
      <c r="B10128" s="1">
        <v>45350</v>
      </c>
      <c r="C10128">
        <v>71.150000000000006</v>
      </c>
      <c r="D10128">
        <v>71.8</v>
      </c>
      <c r="E10128">
        <v>71.8</v>
      </c>
      <c r="F10128">
        <v>66.75</v>
      </c>
      <c r="G10128">
        <v>67.7</v>
      </c>
      <c r="H10128">
        <v>371499</v>
      </c>
      <c r="I10128">
        <v>254.78</v>
      </c>
      <c r="J10128">
        <v>3706</v>
      </c>
      <c r="K10128">
        <v>190217</v>
      </c>
      <c r="L10128">
        <v>51.2</v>
      </c>
    </row>
    <row r="10129" spans="1:12" x14ac:dyDescent="0.35">
      <c r="A10129" t="s">
        <v>590</v>
      </c>
      <c r="B10129" s="1">
        <v>45350</v>
      </c>
      <c r="C10129">
        <v>1050.6500000000001</v>
      </c>
      <c r="D10129">
        <v>1045.7</v>
      </c>
      <c r="E10129">
        <v>1075</v>
      </c>
      <c r="F10129">
        <v>990.6</v>
      </c>
      <c r="G10129">
        <v>1026.1500000000001</v>
      </c>
      <c r="H10129">
        <v>298360</v>
      </c>
      <c r="I10129">
        <v>3085.99</v>
      </c>
      <c r="J10129">
        <v>24602</v>
      </c>
      <c r="K10129">
        <v>121601</v>
      </c>
      <c r="L10129">
        <v>40.76</v>
      </c>
    </row>
    <row r="10130" spans="1:12" x14ac:dyDescent="0.35">
      <c r="A10130" t="s">
        <v>589</v>
      </c>
      <c r="B10130" s="1">
        <v>45350</v>
      </c>
      <c r="C10130">
        <v>558.29999999999995</v>
      </c>
      <c r="D10130">
        <v>558.35</v>
      </c>
      <c r="E10130">
        <v>568.25</v>
      </c>
      <c r="F10130">
        <v>545</v>
      </c>
      <c r="G10130">
        <v>548.29999999999995</v>
      </c>
      <c r="H10130">
        <v>1109298</v>
      </c>
      <c r="I10130">
        <v>6186.65</v>
      </c>
      <c r="J10130">
        <v>20114</v>
      </c>
      <c r="K10130">
        <v>241729</v>
      </c>
      <c r="L10130">
        <v>21.79</v>
      </c>
    </row>
    <row r="10131" spans="1:12" x14ac:dyDescent="0.35">
      <c r="A10131" t="s">
        <v>588</v>
      </c>
      <c r="B10131" s="1">
        <v>45350</v>
      </c>
      <c r="C10131">
        <v>814.65</v>
      </c>
      <c r="D10131">
        <v>805.6</v>
      </c>
      <c r="E10131">
        <v>817.05</v>
      </c>
      <c r="F10131">
        <v>805.1</v>
      </c>
      <c r="G10131">
        <v>811.95</v>
      </c>
      <c r="H10131">
        <v>86102</v>
      </c>
      <c r="I10131">
        <v>699.14</v>
      </c>
      <c r="J10131">
        <v>5354</v>
      </c>
      <c r="K10131">
        <v>45692</v>
      </c>
      <c r="L10131">
        <v>53.07</v>
      </c>
    </row>
    <row r="10132" spans="1:12" x14ac:dyDescent="0.35">
      <c r="A10132" t="s">
        <v>587</v>
      </c>
      <c r="B10132" s="1">
        <v>45350</v>
      </c>
      <c r="C10132">
        <v>315.45</v>
      </c>
      <c r="D10132">
        <v>314</v>
      </c>
      <c r="E10132">
        <v>322.75</v>
      </c>
      <c r="F10132">
        <v>308.64999999999998</v>
      </c>
      <c r="G10132">
        <v>309.45</v>
      </c>
      <c r="H10132">
        <v>82438</v>
      </c>
      <c r="I10132">
        <v>259.83999999999997</v>
      </c>
      <c r="J10132">
        <v>8408</v>
      </c>
      <c r="K10132">
        <v>40433</v>
      </c>
      <c r="L10132">
        <v>49.05</v>
      </c>
    </row>
    <row r="10133" spans="1:12" x14ac:dyDescent="0.35">
      <c r="A10133" t="s">
        <v>586</v>
      </c>
      <c r="B10133" s="1">
        <v>45350</v>
      </c>
      <c r="C10133">
        <v>197.05</v>
      </c>
      <c r="D10133">
        <v>197</v>
      </c>
      <c r="E10133">
        <v>199.95</v>
      </c>
      <c r="F10133">
        <v>189.1</v>
      </c>
      <c r="G10133">
        <v>190.45</v>
      </c>
      <c r="H10133">
        <v>104453</v>
      </c>
      <c r="I10133">
        <v>203.05</v>
      </c>
      <c r="J10133">
        <v>4991</v>
      </c>
      <c r="K10133">
        <v>54371</v>
      </c>
      <c r="L10133">
        <v>52.05</v>
      </c>
    </row>
    <row r="10134" spans="1:12" x14ac:dyDescent="0.35">
      <c r="A10134" t="s">
        <v>585</v>
      </c>
      <c r="B10134" s="1">
        <v>45350</v>
      </c>
      <c r="C10134">
        <v>2.2999999999999998</v>
      </c>
      <c r="D10134">
        <v>2.25</v>
      </c>
      <c r="E10134">
        <v>2.2999999999999998</v>
      </c>
      <c r="F10134">
        <v>2.2000000000000002</v>
      </c>
      <c r="G10134">
        <v>2.2000000000000002</v>
      </c>
      <c r="H10134">
        <v>189984429</v>
      </c>
      <c r="I10134">
        <v>4200.8500000000004</v>
      </c>
      <c r="J10134">
        <v>29792</v>
      </c>
      <c r="K10134">
        <v>42022443</v>
      </c>
      <c r="L10134">
        <v>22.12</v>
      </c>
    </row>
    <row r="10135" spans="1:12" x14ac:dyDescent="0.35">
      <c r="A10135" t="s">
        <v>583</v>
      </c>
      <c r="B10135" s="1">
        <v>45350</v>
      </c>
      <c r="C10135">
        <v>149.85</v>
      </c>
      <c r="D10135">
        <v>150.9</v>
      </c>
      <c r="E10135">
        <v>152.80000000000001</v>
      </c>
      <c r="F10135">
        <v>144</v>
      </c>
      <c r="G10135">
        <v>145.94999999999999</v>
      </c>
      <c r="H10135">
        <v>133386</v>
      </c>
      <c r="I10135">
        <v>195.59</v>
      </c>
      <c r="J10135">
        <v>1192</v>
      </c>
      <c r="K10135">
        <v>108571</v>
      </c>
      <c r="L10135">
        <v>81.400000000000006</v>
      </c>
    </row>
    <row r="10136" spans="1:12" x14ac:dyDescent="0.35">
      <c r="A10136" t="s">
        <v>582</v>
      </c>
      <c r="B10136" s="1">
        <v>45350</v>
      </c>
      <c r="C10136">
        <v>363.9</v>
      </c>
      <c r="D10136">
        <v>365</v>
      </c>
      <c r="E10136">
        <v>366.55</v>
      </c>
      <c r="F10136">
        <v>356.3</v>
      </c>
      <c r="G10136">
        <v>361.05</v>
      </c>
      <c r="H10136">
        <v>560946</v>
      </c>
      <c r="I10136">
        <v>2026.46</v>
      </c>
      <c r="J10136">
        <v>21736</v>
      </c>
      <c r="K10136">
        <v>295436</v>
      </c>
      <c r="L10136">
        <v>52.67</v>
      </c>
    </row>
    <row r="10137" spans="1:12" x14ac:dyDescent="0.35">
      <c r="A10137" t="s">
        <v>581</v>
      </c>
      <c r="B10137" s="1">
        <v>45350</v>
      </c>
      <c r="C10137">
        <v>302.10000000000002</v>
      </c>
      <c r="D10137">
        <v>302</v>
      </c>
      <c r="E10137">
        <v>302.75</v>
      </c>
      <c r="F10137">
        <v>281.8</v>
      </c>
      <c r="G10137">
        <v>285.60000000000002</v>
      </c>
      <c r="H10137">
        <v>398138</v>
      </c>
      <c r="I10137">
        <v>1150.99</v>
      </c>
      <c r="J10137">
        <v>5977</v>
      </c>
      <c r="K10137">
        <v>134959</v>
      </c>
      <c r="L10137">
        <v>33.9</v>
      </c>
    </row>
    <row r="10138" spans="1:12" x14ac:dyDescent="0.35">
      <c r="A10138" t="s">
        <v>580</v>
      </c>
      <c r="B10138" s="1">
        <v>45350</v>
      </c>
      <c r="C10138">
        <v>222.75</v>
      </c>
      <c r="D10138">
        <v>223.5</v>
      </c>
      <c r="E10138">
        <v>225.5</v>
      </c>
      <c r="F10138">
        <v>217.1</v>
      </c>
      <c r="G10138">
        <v>218.9</v>
      </c>
      <c r="H10138">
        <v>2550399</v>
      </c>
      <c r="I10138">
        <v>5643.91</v>
      </c>
      <c r="J10138">
        <v>29014</v>
      </c>
      <c r="K10138">
        <v>1126965</v>
      </c>
      <c r="L10138">
        <v>44.19</v>
      </c>
    </row>
    <row r="10139" spans="1:12" x14ac:dyDescent="0.35">
      <c r="A10139" t="s">
        <v>579</v>
      </c>
      <c r="B10139" s="1">
        <v>45350</v>
      </c>
      <c r="C10139">
        <v>55.3</v>
      </c>
      <c r="D10139">
        <v>55.12</v>
      </c>
      <c r="E10139">
        <v>55.45</v>
      </c>
      <c r="F10139">
        <v>55</v>
      </c>
      <c r="G10139">
        <v>55.28</v>
      </c>
      <c r="H10139">
        <v>411</v>
      </c>
      <c r="I10139">
        <v>0.23</v>
      </c>
      <c r="J10139">
        <v>21</v>
      </c>
      <c r="K10139">
        <v>294</v>
      </c>
      <c r="L10139">
        <v>71.53</v>
      </c>
    </row>
    <row r="10140" spans="1:12" x14ac:dyDescent="0.35">
      <c r="A10140" t="s">
        <v>578</v>
      </c>
      <c r="B10140" s="1">
        <v>45350</v>
      </c>
      <c r="C10140">
        <v>25.55</v>
      </c>
      <c r="D10140">
        <v>25.55</v>
      </c>
      <c r="E10140">
        <v>25.89</v>
      </c>
      <c r="F10140">
        <v>25.36</v>
      </c>
      <c r="G10140">
        <v>25.89</v>
      </c>
      <c r="H10140">
        <v>144</v>
      </c>
      <c r="I10140">
        <v>0.04</v>
      </c>
      <c r="J10140">
        <v>14</v>
      </c>
      <c r="K10140">
        <v>94</v>
      </c>
      <c r="L10140">
        <v>65.28</v>
      </c>
    </row>
    <row r="10141" spans="1:12" x14ac:dyDescent="0.35">
      <c r="A10141" t="s">
        <v>577</v>
      </c>
      <c r="B10141" s="1">
        <v>45350</v>
      </c>
      <c r="C10141">
        <v>226.26</v>
      </c>
      <c r="D10141">
        <v>226.31</v>
      </c>
      <c r="E10141">
        <v>226.74</v>
      </c>
      <c r="F10141">
        <v>226.31</v>
      </c>
      <c r="G10141">
        <v>226.73</v>
      </c>
      <c r="H10141">
        <v>248</v>
      </c>
      <c r="I10141">
        <v>0.56000000000000005</v>
      </c>
      <c r="J10141">
        <v>6</v>
      </c>
      <c r="K10141">
        <v>247</v>
      </c>
      <c r="L10141">
        <v>99.6</v>
      </c>
    </row>
    <row r="10142" spans="1:12" x14ac:dyDescent="0.35">
      <c r="A10142" t="s">
        <v>576</v>
      </c>
      <c r="B10142" s="1">
        <v>45350</v>
      </c>
      <c r="C10142">
        <v>1921.8</v>
      </c>
      <c r="D10142">
        <v>1942</v>
      </c>
      <c r="E10142">
        <v>1958.8</v>
      </c>
      <c r="F10142">
        <v>1861.8</v>
      </c>
      <c r="G10142">
        <v>1898.55</v>
      </c>
      <c r="H10142">
        <v>47462</v>
      </c>
      <c r="I10142">
        <v>905.76</v>
      </c>
      <c r="J10142">
        <v>9088</v>
      </c>
      <c r="K10142">
        <v>30233</v>
      </c>
      <c r="L10142">
        <v>63.7</v>
      </c>
    </row>
    <row r="10143" spans="1:12" x14ac:dyDescent="0.35">
      <c r="A10143" t="s">
        <v>575</v>
      </c>
      <c r="B10143" s="1">
        <v>45350</v>
      </c>
      <c r="C10143">
        <v>800.85</v>
      </c>
      <c r="D10143">
        <v>806.95</v>
      </c>
      <c r="E10143">
        <v>859.65</v>
      </c>
      <c r="F10143">
        <v>798.05</v>
      </c>
      <c r="G10143">
        <v>805.9</v>
      </c>
      <c r="H10143">
        <v>2278219</v>
      </c>
      <c r="I10143">
        <v>19009.88</v>
      </c>
      <c r="J10143">
        <v>75608</v>
      </c>
      <c r="K10143">
        <v>337865</v>
      </c>
      <c r="L10143">
        <v>14.83</v>
      </c>
    </row>
    <row r="10144" spans="1:12" x14ac:dyDescent="0.35">
      <c r="A10144" t="s">
        <v>574</v>
      </c>
      <c r="B10144" s="1">
        <v>45350</v>
      </c>
      <c r="C10144">
        <v>6402.3</v>
      </c>
      <c r="D10144">
        <v>6699</v>
      </c>
      <c r="E10144">
        <v>6699</v>
      </c>
      <c r="F10144">
        <v>6150</v>
      </c>
      <c r="G10144">
        <v>6196.9</v>
      </c>
      <c r="H10144">
        <v>2393</v>
      </c>
      <c r="I10144">
        <v>148.66999999999999</v>
      </c>
      <c r="J10144">
        <v>325</v>
      </c>
      <c r="K10144">
        <v>2136</v>
      </c>
      <c r="L10144">
        <v>89.26</v>
      </c>
    </row>
    <row r="10145" spans="1:12" x14ac:dyDescent="0.35">
      <c r="A10145" t="s">
        <v>573</v>
      </c>
      <c r="B10145" s="1">
        <v>45350</v>
      </c>
      <c r="C10145">
        <v>966</v>
      </c>
      <c r="D10145">
        <v>955.5</v>
      </c>
      <c r="E10145">
        <v>967.45</v>
      </c>
      <c r="F10145">
        <v>937.25</v>
      </c>
      <c r="G10145">
        <v>940.95</v>
      </c>
      <c r="H10145">
        <v>400</v>
      </c>
      <c r="I10145">
        <v>3.79</v>
      </c>
      <c r="J10145">
        <v>113</v>
      </c>
      <c r="K10145">
        <v>309</v>
      </c>
      <c r="L10145">
        <v>77.25</v>
      </c>
    </row>
    <row r="10146" spans="1:12" x14ac:dyDescent="0.35">
      <c r="A10146" t="s">
        <v>572</v>
      </c>
      <c r="B10146" s="1">
        <v>45350</v>
      </c>
      <c r="C10146">
        <v>177.95</v>
      </c>
      <c r="D10146">
        <v>178.85</v>
      </c>
      <c r="E10146">
        <v>180.6</v>
      </c>
      <c r="F10146">
        <v>172.2</v>
      </c>
      <c r="G10146">
        <v>173.7</v>
      </c>
      <c r="H10146">
        <v>78069</v>
      </c>
      <c r="I10146">
        <v>137.5</v>
      </c>
      <c r="J10146">
        <v>3574</v>
      </c>
      <c r="K10146">
        <v>41515</v>
      </c>
      <c r="L10146">
        <v>53.18</v>
      </c>
    </row>
    <row r="10147" spans="1:12" x14ac:dyDescent="0.35">
      <c r="A10147" t="s">
        <v>571</v>
      </c>
      <c r="B10147" s="1">
        <v>45350</v>
      </c>
      <c r="C10147">
        <v>1274.55</v>
      </c>
      <c r="D10147">
        <v>1278</v>
      </c>
      <c r="E10147">
        <v>1287.95</v>
      </c>
      <c r="F10147">
        <v>1217.0999999999999</v>
      </c>
      <c r="G10147">
        <v>1228.0999999999999</v>
      </c>
      <c r="H10147">
        <v>112210</v>
      </c>
      <c r="I10147">
        <v>1399.17</v>
      </c>
      <c r="J10147">
        <v>12617</v>
      </c>
      <c r="K10147">
        <v>76436</v>
      </c>
      <c r="L10147">
        <v>68.12</v>
      </c>
    </row>
    <row r="10148" spans="1:12" x14ac:dyDescent="0.35">
      <c r="A10148" t="s">
        <v>570</v>
      </c>
      <c r="B10148" s="1">
        <v>45350</v>
      </c>
      <c r="C10148">
        <v>2174.5</v>
      </c>
      <c r="D10148">
        <v>2199</v>
      </c>
      <c r="E10148">
        <v>2199</v>
      </c>
      <c r="F10148">
        <v>2115</v>
      </c>
      <c r="G10148">
        <v>2118.85</v>
      </c>
      <c r="H10148">
        <v>14424</v>
      </c>
      <c r="I10148">
        <v>308.74</v>
      </c>
      <c r="J10148">
        <v>4347</v>
      </c>
      <c r="K10148">
        <v>6943</v>
      </c>
      <c r="L10148">
        <v>48.14</v>
      </c>
    </row>
    <row r="10149" spans="1:12" x14ac:dyDescent="0.35">
      <c r="A10149" t="s">
        <v>568</v>
      </c>
      <c r="B10149" s="1">
        <v>45350</v>
      </c>
      <c r="C10149">
        <v>274.7</v>
      </c>
      <c r="D10149">
        <v>275.64999999999998</v>
      </c>
      <c r="E10149">
        <v>279.45</v>
      </c>
      <c r="F10149">
        <v>262</v>
      </c>
      <c r="G10149">
        <v>264.10000000000002</v>
      </c>
      <c r="H10149">
        <v>776013</v>
      </c>
      <c r="I10149">
        <v>2088.13</v>
      </c>
      <c r="J10149">
        <v>23351</v>
      </c>
      <c r="K10149">
        <v>316190</v>
      </c>
      <c r="L10149">
        <v>40.75</v>
      </c>
    </row>
    <row r="10150" spans="1:12" x14ac:dyDescent="0.35">
      <c r="A10150" t="s">
        <v>567</v>
      </c>
      <c r="B10150" s="1">
        <v>45350</v>
      </c>
      <c r="C10150">
        <v>390.5</v>
      </c>
      <c r="D10150">
        <v>390.4</v>
      </c>
      <c r="E10150">
        <v>391.25</v>
      </c>
      <c r="F10150">
        <v>371.2</v>
      </c>
      <c r="G10150">
        <v>373.15</v>
      </c>
      <c r="H10150">
        <v>173714</v>
      </c>
      <c r="I10150">
        <v>660.54</v>
      </c>
      <c r="J10150">
        <v>14177</v>
      </c>
      <c r="K10150">
        <v>95072</v>
      </c>
      <c r="L10150">
        <v>54.73</v>
      </c>
    </row>
    <row r="10151" spans="1:12" x14ac:dyDescent="0.35">
      <c r="A10151" t="s">
        <v>566</v>
      </c>
      <c r="B10151" s="1">
        <v>45350</v>
      </c>
      <c r="C10151">
        <v>533.04999999999995</v>
      </c>
      <c r="D10151">
        <v>539.75</v>
      </c>
      <c r="E10151">
        <v>539.75</v>
      </c>
      <c r="F10151">
        <v>522</v>
      </c>
      <c r="G10151">
        <v>526.35</v>
      </c>
      <c r="H10151">
        <v>105019</v>
      </c>
      <c r="I10151">
        <v>560.13</v>
      </c>
      <c r="J10151">
        <v>5037</v>
      </c>
      <c r="K10151">
        <v>84345</v>
      </c>
      <c r="L10151">
        <v>80.31</v>
      </c>
    </row>
    <row r="10152" spans="1:12" x14ac:dyDescent="0.35">
      <c r="A10152" t="s">
        <v>565</v>
      </c>
      <c r="B10152" s="1">
        <v>45350</v>
      </c>
      <c r="C10152">
        <v>159.55000000000001</v>
      </c>
      <c r="D10152">
        <v>160.15</v>
      </c>
      <c r="E10152">
        <v>161.19999999999999</v>
      </c>
      <c r="F10152">
        <v>151.80000000000001</v>
      </c>
      <c r="G10152">
        <v>152.55000000000001</v>
      </c>
      <c r="H10152">
        <v>1528497</v>
      </c>
      <c r="I10152">
        <v>2378.1999999999998</v>
      </c>
      <c r="J10152">
        <v>20378</v>
      </c>
      <c r="K10152">
        <v>732015</v>
      </c>
      <c r="L10152">
        <v>47.89</v>
      </c>
    </row>
    <row r="10153" spans="1:12" x14ac:dyDescent="0.35">
      <c r="A10153" t="s">
        <v>564</v>
      </c>
      <c r="B10153" s="1">
        <v>45350</v>
      </c>
      <c r="C10153">
        <v>962</v>
      </c>
      <c r="D10153">
        <v>960.05</v>
      </c>
      <c r="E10153">
        <v>982.1</v>
      </c>
      <c r="F10153">
        <v>934.85</v>
      </c>
      <c r="G10153">
        <v>945.75</v>
      </c>
      <c r="H10153">
        <v>125111</v>
      </c>
      <c r="I10153">
        <v>1192.4000000000001</v>
      </c>
      <c r="J10153">
        <v>10447</v>
      </c>
      <c r="K10153">
        <v>44877</v>
      </c>
      <c r="L10153">
        <v>35.869999999999997</v>
      </c>
    </row>
    <row r="10154" spans="1:12" x14ac:dyDescent="0.35">
      <c r="A10154" t="s">
        <v>563</v>
      </c>
      <c r="B10154" s="1">
        <v>45350</v>
      </c>
      <c r="C10154">
        <v>2204.8000000000002</v>
      </c>
      <c r="D10154">
        <v>2202</v>
      </c>
      <c r="E10154">
        <v>2218.9</v>
      </c>
      <c r="F10154">
        <v>2173.25</v>
      </c>
      <c r="G10154">
        <v>2186</v>
      </c>
      <c r="H10154">
        <v>1197381</v>
      </c>
      <c r="I10154">
        <v>26294.98</v>
      </c>
      <c r="J10154">
        <v>64028</v>
      </c>
      <c r="K10154">
        <v>720180</v>
      </c>
      <c r="L10154">
        <v>60.15</v>
      </c>
    </row>
    <row r="10155" spans="1:12" x14ac:dyDescent="0.35">
      <c r="A10155" t="s">
        <v>562</v>
      </c>
      <c r="B10155" s="1">
        <v>45350</v>
      </c>
      <c r="C10155">
        <v>599.45000000000005</v>
      </c>
      <c r="D10155">
        <v>601</v>
      </c>
      <c r="E10155">
        <v>609</v>
      </c>
      <c r="F10155">
        <v>582.04999999999995</v>
      </c>
      <c r="G10155">
        <v>590.45000000000005</v>
      </c>
      <c r="H10155">
        <v>1083882</v>
      </c>
      <c r="I10155">
        <v>6436.41</v>
      </c>
      <c r="J10155">
        <v>29414</v>
      </c>
      <c r="K10155">
        <v>307692</v>
      </c>
      <c r="L10155">
        <v>28.39</v>
      </c>
    </row>
    <row r="10156" spans="1:12" x14ac:dyDescent="0.35">
      <c r="A10156" t="s">
        <v>561</v>
      </c>
      <c r="B10156" s="1">
        <v>45350</v>
      </c>
      <c r="C10156">
        <v>468.1</v>
      </c>
      <c r="D10156">
        <v>468.8</v>
      </c>
      <c r="E10156">
        <v>469.85</v>
      </c>
      <c r="F10156">
        <v>457.5</v>
      </c>
      <c r="G10156">
        <v>460</v>
      </c>
      <c r="H10156">
        <v>827171</v>
      </c>
      <c r="I10156">
        <v>3827.94</v>
      </c>
      <c r="J10156">
        <v>18469</v>
      </c>
      <c r="K10156">
        <v>376516</v>
      </c>
      <c r="L10156">
        <v>45.52</v>
      </c>
    </row>
    <row r="10157" spans="1:12" x14ac:dyDescent="0.35">
      <c r="A10157" t="s">
        <v>560</v>
      </c>
      <c r="B10157" s="1">
        <v>45350</v>
      </c>
      <c r="C10157">
        <v>209.8</v>
      </c>
      <c r="D10157">
        <v>211.7</v>
      </c>
      <c r="E10157">
        <v>214.35</v>
      </c>
      <c r="F10157">
        <v>200</v>
      </c>
      <c r="G10157">
        <v>202.5</v>
      </c>
      <c r="H10157">
        <v>7411362</v>
      </c>
      <c r="I10157">
        <v>15297.04</v>
      </c>
      <c r="J10157">
        <v>58261</v>
      </c>
      <c r="K10157">
        <v>2286155</v>
      </c>
      <c r="L10157">
        <v>30.85</v>
      </c>
    </row>
    <row r="10158" spans="1:12" x14ac:dyDescent="0.35">
      <c r="A10158" t="s">
        <v>559</v>
      </c>
      <c r="B10158" s="1">
        <v>45350</v>
      </c>
      <c r="C10158">
        <v>735.7</v>
      </c>
      <c r="D10158">
        <v>750</v>
      </c>
      <c r="E10158">
        <v>750</v>
      </c>
      <c r="F10158">
        <v>725.45</v>
      </c>
      <c r="G10158">
        <v>741.9</v>
      </c>
      <c r="H10158">
        <v>244201</v>
      </c>
      <c r="I10158">
        <v>1802.28</v>
      </c>
      <c r="J10158">
        <v>15978</v>
      </c>
      <c r="K10158">
        <v>124976</v>
      </c>
      <c r="L10158">
        <v>51.18</v>
      </c>
    </row>
    <row r="10159" spans="1:12" x14ac:dyDescent="0.35">
      <c r="A10159" t="s">
        <v>558</v>
      </c>
      <c r="B10159" s="1">
        <v>45350</v>
      </c>
      <c r="C10159">
        <v>965.5</v>
      </c>
      <c r="D10159">
        <v>974.2</v>
      </c>
      <c r="E10159">
        <v>981.4</v>
      </c>
      <c r="F10159">
        <v>939.3</v>
      </c>
      <c r="G10159">
        <v>959.85</v>
      </c>
      <c r="H10159">
        <v>176200</v>
      </c>
      <c r="I10159">
        <v>1695.01</v>
      </c>
      <c r="J10159">
        <v>12455</v>
      </c>
      <c r="K10159">
        <v>97538</v>
      </c>
      <c r="L10159">
        <v>55.36</v>
      </c>
    </row>
    <row r="10160" spans="1:12" x14ac:dyDescent="0.35">
      <c r="A10160" t="s">
        <v>557</v>
      </c>
      <c r="B10160" s="1">
        <v>45350</v>
      </c>
      <c r="C10160">
        <v>53</v>
      </c>
      <c r="D10160">
        <v>53</v>
      </c>
      <c r="E10160">
        <v>53</v>
      </c>
      <c r="F10160">
        <v>52.7</v>
      </c>
      <c r="G10160">
        <v>52.75</v>
      </c>
      <c r="H10160">
        <v>38174</v>
      </c>
      <c r="I10160">
        <v>20.16</v>
      </c>
      <c r="J10160">
        <v>409</v>
      </c>
      <c r="K10160">
        <v>28369</v>
      </c>
      <c r="L10160">
        <v>74.31</v>
      </c>
    </row>
    <row r="10161" spans="1:12" x14ac:dyDescent="0.35">
      <c r="A10161" t="s">
        <v>556</v>
      </c>
      <c r="B10161" s="1">
        <v>45350</v>
      </c>
      <c r="C10161">
        <v>54.36</v>
      </c>
      <c r="D10161">
        <v>52.75</v>
      </c>
      <c r="E10161">
        <v>54.5</v>
      </c>
      <c r="F10161">
        <v>52.75</v>
      </c>
      <c r="G10161">
        <v>54.22</v>
      </c>
      <c r="H10161">
        <v>504809</v>
      </c>
      <c r="I10161">
        <v>273.95999999999998</v>
      </c>
      <c r="J10161">
        <v>2455</v>
      </c>
      <c r="K10161">
        <v>380169</v>
      </c>
      <c r="L10161">
        <v>75.31</v>
      </c>
    </row>
    <row r="10162" spans="1:12" x14ac:dyDescent="0.35">
      <c r="A10162" t="s">
        <v>555</v>
      </c>
      <c r="B10162" s="1">
        <v>45350</v>
      </c>
      <c r="C10162">
        <v>193.15</v>
      </c>
      <c r="D10162">
        <v>194.2</v>
      </c>
      <c r="E10162">
        <v>195.45</v>
      </c>
      <c r="F10162">
        <v>181.2</v>
      </c>
      <c r="G10162">
        <v>183.1</v>
      </c>
      <c r="H10162">
        <v>1075168</v>
      </c>
      <c r="I10162">
        <v>2005.4</v>
      </c>
      <c r="J10162">
        <v>11352</v>
      </c>
      <c r="K10162">
        <v>453426</v>
      </c>
      <c r="L10162">
        <v>42.17</v>
      </c>
    </row>
    <row r="10163" spans="1:12" x14ac:dyDescent="0.35">
      <c r="A10163" t="s">
        <v>1786</v>
      </c>
      <c r="B10163" s="1">
        <v>45350</v>
      </c>
      <c r="C10163">
        <v>61.75</v>
      </c>
      <c r="D10163">
        <v>61.8</v>
      </c>
      <c r="E10163">
        <v>61.9</v>
      </c>
      <c r="F10163">
        <v>61.55</v>
      </c>
      <c r="G10163">
        <v>61.55</v>
      </c>
      <c r="H10163">
        <v>488306</v>
      </c>
      <c r="I10163">
        <v>301.95999999999998</v>
      </c>
      <c r="J10163">
        <v>41</v>
      </c>
      <c r="K10163">
        <v>486248</v>
      </c>
      <c r="L10163">
        <v>99.58</v>
      </c>
    </row>
    <row r="10164" spans="1:12" x14ac:dyDescent="0.35">
      <c r="A10164" t="s">
        <v>554</v>
      </c>
      <c r="B10164" s="1">
        <v>45350</v>
      </c>
      <c r="C10164">
        <v>61.97</v>
      </c>
      <c r="D10164">
        <v>61.41</v>
      </c>
      <c r="E10164">
        <v>62.43</v>
      </c>
      <c r="F10164">
        <v>61.41</v>
      </c>
      <c r="G10164">
        <v>61.74</v>
      </c>
      <c r="H10164">
        <v>835575</v>
      </c>
      <c r="I10164">
        <v>516.57000000000005</v>
      </c>
      <c r="J10164">
        <v>752</v>
      </c>
      <c r="K10164">
        <v>826582</v>
      </c>
      <c r="L10164">
        <v>98.92</v>
      </c>
    </row>
    <row r="10165" spans="1:12" x14ac:dyDescent="0.35">
      <c r="A10165" t="s">
        <v>553</v>
      </c>
      <c r="B10165" s="1">
        <v>45350</v>
      </c>
      <c r="C10165">
        <v>52.79</v>
      </c>
      <c r="D10165">
        <v>53.12</v>
      </c>
      <c r="E10165">
        <v>53.12</v>
      </c>
      <c r="F10165">
        <v>52.36</v>
      </c>
      <c r="G10165">
        <v>52.6</v>
      </c>
      <c r="H10165">
        <v>1982171</v>
      </c>
      <c r="I10165">
        <v>1043.82</v>
      </c>
      <c r="J10165">
        <v>18605</v>
      </c>
      <c r="K10165">
        <v>1322426</v>
      </c>
      <c r="L10165">
        <v>66.72</v>
      </c>
    </row>
    <row r="10166" spans="1:12" x14ac:dyDescent="0.35">
      <c r="A10166" t="s">
        <v>552</v>
      </c>
      <c r="B10166" s="1">
        <v>45350</v>
      </c>
      <c r="C10166">
        <v>112.7</v>
      </c>
      <c r="D10166">
        <v>113.45</v>
      </c>
      <c r="E10166">
        <v>118.45</v>
      </c>
      <c r="F10166">
        <v>112.6</v>
      </c>
      <c r="G10166">
        <v>115.4</v>
      </c>
      <c r="H10166">
        <v>398837</v>
      </c>
      <c r="I10166">
        <v>461.83</v>
      </c>
      <c r="J10166">
        <v>5230</v>
      </c>
      <c r="K10166">
        <v>175880</v>
      </c>
      <c r="L10166">
        <v>44.1</v>
      </c>
    </row>
    <row r="10167" spans="1:12" x14ac:dyDescent="0.35">
      <c r="A10167" t="s">
        <v>551</v>
      </c>
      <c r="B10167" s="1">
        <v>45350</v>
      </c>
      <c r="C10167">
        <v>841.75</v>
      </c>
      <c r="D10167">
        <v>849.2</v>
      </c>
      <c r="E10167">
        <v>849.2</v>
      </c>
      <c r="F10167">
        <v>835.7</v>
      </c>
      <c r="G10167">
        <v>842.75</v>
      </c>
      <c r="H10167">
        <v>125658</v>
      </c>
      <c r="I10167">
        <v>1057.3</v>
      </c>
      <c r="J10167">
        <v>12940</v>
      </c>
      <c r="K10167">
        <v>60564</v>
      </c>
      <c r="L10167">
        <v>48.2</v>
      </c>
    </row>
    <row r="10168" spans="1:12" x14ac:dyDescent="0.35">
      <c r="A10168" t="s">
        <v>550</v>
      </c>
      <c r="B10168" s="1">
        <v>45350</v>
      </c>
      <c r="C10168">
        <v>2493.0500000000002</v>
      </c>
      <c r="D10168">
        <v>2480.0500000000002</v>
      </c>
      <c r="E10168">
        <v>2499.1999999999998</v>
      </c>
      <c r="F10168">
        <v>2340.6999999999998</v>
      </c>
      <c r="G10168">
        <v>2353.5500000000002</v>
      </c>
      <c r="H10168">
        <v>761253</v>
      </c>
      <c r="I10168">
        <v>18338.14</v>
      </c>
      <c r="J10168">
        <v>45377</v>
      </c>
      <c r="K10168">
        <v>281454</v>
      </c>
      <c r="L10168">
        <v>36.97</v>
      </c>
    </row>
    <row r="10169" spans="1:12" x14ac:dyDescent="0.35">
      <c r="A10169" t="s">
        <v>549</v>
      </c>
      <c r="B10169" s="1">
        <v>45350</v>
      </c>
      <c r="C10169">
        <v>815.4</v>
      </c>
      <c r="D10169">
        <v>815.4</v>
      </c>
      <c r="E10169">
        <v>816.4</v>
      </c>
      <c r="F10169">
        <v>797</v>
      </c>
      <c r="G10169">
        <v>805.15</v>
      </c>
      <c r="H10169">
        <v>100455</v>
      </c>
      <c r="I10169">
        <v>807.99</v>
      </c>
      <c r="J10169">
        <v>8257</v>
      </c>
      <c r="K10169">
        <v>53013</v>
      </c>
      <c r="L10169">
        <v>52.77</v>
      </c>
    </row>
    <row r="10170" spans="1:12" x14ac:dyDescent="0.35">
      <c r="A10170" t="s">
        <v>548</v>
      </c>
      <c r="B10170" s="1">
        <v>45350</v>
      </c>
      <c r="C10170">
        <v>1266.05</v>
      </c>
      <c r="D10170">
        <v>1277</v>
      </c>
      <c r="E10170">
        <v>1278.4000000000001</v>
      </c>
      <c r="F10170">
        <v>1230.05</v>
      </c>
      <c r="G10170">
        <v>1234.05</v>
      </c>
      <c r="H10170">
        <v>639686</v>
      </c>
      <c r="I10170">
        <v>8015.31</v>
      </c>
      <c r="J10170">
        <v>36435</v>
      </c>
      <c r="K10170">
        <v>271043</v>
      </c>
      <c r="L10170">
        <v>42.37</v>
      </c>
    </row>
    <row r="10171" spans="1:12" x14ac:dyDescent="0.35">
      <c r="A10171" t="s">
        <v>547</v>
      </c>
      <c r="B10171" s="1">
        <v>45350</v>
      </c>
      <c r="C10171">
        <v>517.75</v>
      </c>
      <c r="D10171">
        <v>519</v>
      </c>
      <c r="E10171">
        <v>520</v>
      </c>
      <c r="F10171">
        <v>509.1</v>
      </c>
      <c r="G10171">
        <v>512.85</v>
      </c>
      <c r="H10171">
        <v>114203</v>
      </c>
      <c r="I10171">
        <v>587.53</v>
      </c>
      <c r="J10171">
        <v>6158</v>
      </c>
      <c r="K10171">
        <v>68731</v>
      </c>
      <c r="L10171">
        <v>60.18</v>
      </c>
    </row>
    <row r="10172" spans="1:12" x14ac:dyDescent="0.35">
      <c r="A10172" t="s">
        <v>546</v>
      </c>
      <c r="B10172" s="1">
        <v>45350</v>
      </c>
      <c r="C10172">
        <v>2808.65</v>
      </c>
      <c r="D10172">
        <v>2818.95</v>
      </c>
      <c r="E10172">
        <v>2913.45</v>
      </c>
      <c r="F10172">
        <v>2753.05</v>
      </c>
      <c r="G10172">
        <v>2801.8</v>
      </c>
      <c r="H10172">
        <v>124416</v>
      </c>
      <c r="I10172">
        <v>3541.25</v>
      </c>
      <c r="J10172">
        <v>18186</v>
      </c>
      <c r="K10172">
        <v>34728</v>
      </c>
      <c r="L10172">
        <v>27.91</v>
      </c>
    </row>
    <row r="10173" spans="1:12" x14ac:dyDescent="0.35">
      <c r="A10173" t="s">
        <v>545</v>
      </c>
      <c r="B10173" s="1">
        <v>45350</v>
      </c>
      <c r="C10173">
        <v>1137.2</v>
      </c>
      <c r="D10173">
        <v>1134.8</v>
      </c>
      <c r="E10173">
        <v>1150.95</v>
      </c>
      <c r="F10173">
        <v>1134.8</v>
      </c>
      <c r="G10173">
        <v>1140.5999999999999</v>
      </c>
      <c r="H10173">
        <v>36301</v>
      </c>
      <c r="I10173">
        <v>414.72</v>
      </c>
      <c r="J10173">
        <v>2665</v>
      </c>
      <c r="K10173">
        <v>28325</v>
      </c>
      <c r="L10173">
        <v>78.03</v>
      </c>
    </row>
    <row r="10174" spans="1:12" x14ac:dyDescent="0.35">
      <c r="A10174" t="s">
        <v>544</v>
      </c>
      <c r="B10174" s="1">
        <v>45350</v>
      </c>
      <c r="C10174">
        <v>505.2</v>
      </c>
      <c r="D10174">
        <v>501.2</v>
      </c>
      <c r="E10174">
        <v>504.15</v>
      </c>
      <c r="F10174">
        <v>473.2</v>
      </c>
      <c r="G10174">
        <v>483.8</v>
      </c>
      <c r="H10174">
        <v>121881</v>
      </c>
      <c r="I10174">
        <v>594.02</v>
      </c>
      <c r="J10174">
        <v>7008</v>
      </c>
      <c r="K10174">
        <v>48561</v>
      </c>
      <c r="L10174">
        <v>39.840000000000003</v>
      </c>
    </row>
    <row r="10175" spans="1:12" x14ac:dyDescent="0.35">
      <c r="A10175" t="s">
        <v>543</v>
      </c>
      <c r="B10175" s="1">
        <v>45350</v>
      </c>
      <c r="C10175">
        <v>862.5</v>
      </c>
      <c r="D10175">
        <v>860.2</v>
      </c>
      <c r="E10175">
        <v>870</v>
      </c>
      <c r="F10175">
        <v>803</v>
      </c>
      <c r="G10175">
        <v>814.85</v>
      </c>
      <c r="H10175">
        <v>63141</v>
      </c>
      <c r="I10175">
        <v>523.96</v>
      </c>
      <c r="J10175">
        <v>3838</v>
      </c>
      <c r="K10175">
        <v>33077</v>
      </c>
      <c r="L10175">
        <v>52.39</v>
      </c>
    </row>
    <row r="10176" spans="1:12" x14ac:dyDescent="0.35">
      <c r="A10176" t="s">
        <v>542</v>
      </c>
      <c r="B10176" s="1">
        <v>45350</v>
      </c>
      <c r="C10176">
        <v>666.25</v>
      </c>
      <c r="D10176">
        <v>671.95</v>
      </c>
      <c r="E10176">
        <v>673.8</v>
      </c>
      <c r="F10176">
        <v>643.29999999999995</v>
      </c>
      <c r="G10176">
        <v>647.65</v>
      </c>
      <c r="H10176">
        <v>460393</v>
      </c>
      <c r="I10176">
        <v>3039.91</v>
      </c>
      <c r="J10176">
        <v>17819</v>
      </c>
      <c r="K10176">
        <v>148084</v>
      </c>
      <c r="L10176">
        <v>32.159999999999997</v>
      </c>
    </row>
    <row r="10177" spans="1:12" x14ac:dyDescent="0.35">
      <c r="A10177" t="s">
        <v>541</v>
      </c>
      <c r="B10177" s="1">
        <v>45350</v>
      </c>
      <c r="C10177">
        <v>432.05</v>
      </c>
      <c r="D10177">
        <v>428.55</v>
      </c>
      <c r="E10177">
        <v>433.35</v>
      </c>
      <c r="F10177">
        <v>420.55</v>
      </c>
      <c r="G10177">
        <v>426.2</v>
      </c>
      <c r="H10177">
        <v>54760</v>
      </c>
      <c r="I10177">
        <v>233.37</v>
      </c>
      <c r="J10177">
        <v>5767</v>
      </c>
      <c r="K10177">
        <v>27082</v>
      </c>
      <c r="L10177">
        <v>49.46</v>
      </c>
    </row>
    <row r="10178" spans="1:12" x14ac:dyDescent="0.35">
      <c r="A10178" t="s">
        <v>540</v>
      </c>
      <c r="B10178" s="1">
        <v>45350</v>
      </c>
      <c r="C10178">
        <v>49.6</v>
      </c>
      <c r="D10178">
        <v>49.9</v>
      </c>
      <c r="E10178">
        <v>50.2</v>
      </c>
      <c r="F10178">
        <v>46.45</v>
      </c>
      <c r="G10178">
        <v>48.95</v>
      </c>
      <c r="H10178">
        <v>4067452</v>
      </c>
      <c r="I10178">
        <v>1961.5</v>
      </c>
      <c r="J10178">
        <v>9839</v>
      </c>
      <c r="K10178">
        <v>2433857</v>
      </c>
      <c r="L10178">
        <v>59.84</v>
      </c>
    </row>
    <row r="10179" spans="1:12" x14ac:dyDescent="0.35">
      <c r="A10179" t="s">
        <v>539</v>
      </c>
      <c r="B10179" s="1">
        <v>45350</v>
      </c>
      <c r="C10179">
        <v>85.75</v>
      </c>
      <c r="D10179">
        <v>86.25</v>
      </c>
      <c r="E10179">
        <v>87.5</v>
      </c>
      <c r="F10179">
        <v>84</v>
      </c>
      <c r="G10179">
        <v>84.4</v>
      </c>
      <c r="H10179">
        <v>47472979</v>
      </c>
      <c r="I10179">
        <v>40681.82</v>
      </c>
      <c r="J10179">
        <v>78356</v>
      </c>
      <c r="K10179">
        <v>26451886</v>
      </c>
      <c r="L10179">
        <v>55.72</v>
      </c>
    </row>
    <row r="10180" spans="1:12" x14ac:dyDescent="0.35">
      <c r="A10180" t="s">
        <v>538</v>
      </c>
      <c r="B10180" s="1">
        <v>45350</v>
      </c>
      <c r="C10180">
        <v>1343.7</v>
      </c>
      <c r="D10180">
        <v>1343.95</v>
      </c>
      <c r="E10180">
        <v>1352.1</v>
      </c>
      <c r="F10180">
        <v>1331</v>
      </c>
      <c r="G10180">
        <v>1332.35</v>
      </c>
      <c r="H10180">
        <v>104052</v>
      </c>
      <c r="I10180">
        <v>1394.36</v>
      </c>
      <c r="J10180">
        <v>16450</v>
      </c>
      <c r="K10180">
        <v>72077</v>
      </c>
      <c r="L10180">
        <v>69.27</v>
      </c>
    </row>
    <row r="10181" spans="1:12" x14ac:dyDescent="0.35">
      <c r="A10181" t="s">
        <v>537</v>
      </c>
      <c r="B10181" s="1">
        <v>45350</v>
      </c>
      <c r="C10181">
        <v>402</v>
      </c>
      <c r="D10181">
        <v>402</v>
      </c>
      <c r="E10181">
        <v>406.7</v>
      </c>
      <c r="F10181">
        <v>390</v>
      </c>
      <c r="G10181">
        <v>391.4</v>
      </c>
      <c r="H10181">
        <v>1445705</v>
      </c>
      <c r="I10181">
        <v>5728.21</v>
      </c>
      <c r="J10181">
        <v>33709</v>
      </c>
      <c r="K10181">
        <v>469851</v>
      </c>
      <c r="L10181">
        <v>32.5</v>
      </c>
    </row>
    <row r="10182" spans="1:12" x14ac:dyDescent="0.35">
      <c r="A10182" t="s">
        <v>536</v>
      </c>
      <c r="B10182" s="1">
        <v>45350</v>
      </c>
      <c r="C10182">
        <v>629.75</v>
      </c>
      <c r="D10182">
        <v>634.70000000000005</v>
      </c>
      <c r="E10182">
        <v>635</v>
      </c>
      <c r="F10182">
        <v>621</v>
      </c>
      <c r="G10182">
        <v>622.79999999999995</v>
      </c>
      <c r="H10182">
        <v>20555</v>
      </c>
      <c r="I10182">
        <v>128.91</v>
      </c>
      <c r="J10182">
        <v>1592</v>
      </c>
      <c r="K10182">
        <v>14678</v>
      </c>
      <c r="L10182">
        <v>71.41</v>
      </c>
    </row>
    <row r="10183" spans="1:12" x14ac:dyDescent="0.35">
      <c r="A10183" t="s">
        <v>535</v>
      </c>
      <c r="B10183" s="1">
        <v>45350</v>
      </c>
      <c r="C10183">
        <v>888.3</v>
      </c>
      <c r="D10183">
        <v>885</v>
      </c>
      <c r="E10183">
        <v>888.55</v>
      </c>
      <c r="F10183">
        <v>873.3</v>
      </c>
      <c r="G10183">
        <v>876.8</v>
      </c>
      <c r="H10183">
        <v>87530</v>
      </c>
      <c r="I10183">
        <v>768.61</v>
      </c>
      <c r="J10183">
        <v>3236</v>
      </c>
      <c r="K10183">
        <v>63688</v>
      </c>
      <c r="L10183">
        <v>72.760000000000005</v>
      </c>
    </row>
    <row r="10184" spans="1:12" x14ac:dyDescent="0.35">
      <c r="A10184" t="s">
        <v>534</v>
      </c>
      <c r="B10184" s="1">
        <v>45350</v>
      </c>
      <c r="C10184">
        <v>792.5</v>
      </c>
      <c r="D10184">
        <v>794.8</v>
      </c>
      <c r="E10184">
        <v>794.8</v>
      </c>
      <c r="F10184">
        <v>781.55</v>
      </c>
      <c r="G10184">
        <v>783.35</v>
      </c>
      <c r="H10184">
        <v>71967</v>
      </c>
      <c r="I10184">
        <v>565.94000000000005</v>
      </c>
      <c r="J10184">
        <v>6862</v>
      </c>
      <c r="K10184">
        <v>42422</v>
      </c>
      <c r="L10184">
        <v>58.95</v>
      </c>
    </row>
    <row r="10185" spans="1:12" x14ac:dyDescent="0.35">
      <c r="A10185" t="s">
        <v>533</v>
      </c>
      <c r="B10185" s="1">
        <v>45350</v>
      </c>
      <c r="C10185">
        <v>270.2</v>
      </c>
      <c r="D10185">
        <v>270</v>
      </c>
      <c r="E10185">
        <v>270.95</v>
      </c>
      <c r="F10185">
        <v>260</v>
      </c>
      <c r="G10185">
        <v>262.55</v>
      </c>
      <c r="H10185">
        <v>58142</v>
      </c>
      <c r="I10185">
        <v>154.03</v>
      </c>
      <c r="J10185">
        <v>3546</v>
      </c>
      <c r="K10185">
        <v>32592</v>
      </c>
      <c r="L10185">
        <v>56.06</v>
      </c>
    </row>
    <row r="10186" spans="1:12" x14ac:dyDescent="0.35">
      <c r="A10186" t="s">
        <v>532</v>
      </c>
      <c r="B10186" s="1">
        <v>45350</v>
      </c>
      <c r="C10186">
        <v>927.65</v>
      </c>
      <c r="D10186">
        <v>925</v>
      </c>
      <c r="E10186">
        <v>929.9</v>
      </c>
      <c r="F10186">
        <v>900.55</v>
      </c>
      <c r="G10186">
        <v>911.2</v>
      </c>
      <c r="H10186">
        <v>643011</v>
      </c>
      <c r="I10186">
        <v>5873.25</v>
      </c>
      <c r="J10186">
        <v>24035</v>
      </c>
      <c r="K10186">
        <v>179490</v>
      </c>
      <c r="L10186">
        <v>27.91</v>
      </c>
    </row>
    <row r="10187" spans="1:12" x14ac:dyDescent="0.35">
      <c r="A10187" t="s">
        <v>531</v>
      </c>
      <c r="B10187" s="1">
        <v>45350</v>
      </c>
      <c r="C10187">
        <v>2167.6</v>
      </c>
      <c r="D10187">
        <v>2168.35</v>
      </c>
      <c r="E10187">
        <v>2205.35</v>
      </c>
      <c r="F10187">
        <v>2138.9499999999998</v>
      </c>
      <c r="G10187">
        <v>2154.15</v>
      </c>
      <c r="H10187">
        <v>87477</v>
      </c>
      <c r="I10187">
        <v>1891.24</v>
      </c>
      <c r="J10187">
        <v>12255</v>
      </c>
      <c r="K10187">
        <v>52363</v>
      </c>
      <c r="L10187">
        <v>59.86</v>
      </c>
    </row>
    <row r="10188" spans="1:12" x14ac:dyDescent="0.35">
      <c r="A10188" t="s">
        <v>530</v>
      </c>
      <c r="B10188" s="1">
        <v>45350</v>
      </c>
      <c r="C10188">
        <v>1821.95</v>
      </c>
      <c r="D10188">
        <v>1830</v>
      </c>
      <c r="E10188">
        <v>1841.25</v>
      </c>
      <c r="F10188">
        <v>1793</v>
      </c>
      <c r="G10188">
        <v>1801.8</v>
      </c>
      <c r="H10188">
        <v>157618</v>
      </c>
      <c r="I10188">
        <v>2865.41</v>
      </c>
      <c r="J10188">
        <v>13605</v>
      </c>
      <c r="K10188">
        <v>92565</v>
      </c>
      <c r="L10188">
        <v>58.73</v>
      </c>
    </row>
    <row r="10189" spans="1:12" x14ac:dyDescent="0.35">
      <c r="A10189" t="s">
        <v>529</v>
      </c>
      <c r="B10189" s="1">
        <v>45350</v>
      </c>
      <c r="C10189">
        <v>1623.55</v>
      </c>
      <c r="D10189">
        <v>1631.4</v>
      </c>
      <c r="E10189">
        <v>1656</v>
      </c>
      <c r="F10189">
        <v>1599.4</v>
      </c>
      <c r="G10189">
        <v>1625.55</v>
      </c>
      <c r="H10189">
        <v>271</v>
      </c>
      <c r="I10189">
        <v>4.37</v>
      </c>
      <c r="J10189">
        <v>35</v>
      </c>
      <c r="K10189">
        <v>227</v>
      </c>
      <c r="L10189">
        <v>83.76</v>
      </c>
    </row>
    <row r="10190" spans="1:12" x14ac:dyDescent="0.35">
      <c r="A10190" t="s">
        <v>528</v>
      </c>
      <c r="B10190" s="1">
        <v>45350</v>
      </c>
      <c r="C10190">
        <v>193.9</v>
      </c>
      <c r="D10190">
        <v>194.9</v>
      </c>
      <c r="E10190">
        <v>196.35</v>
      </c>
      <c r="F10190">
        <v>183.2</v>
      </c>
      <c r="G10190">
        <v>184.65</v>
      </c>
      <c r="H10190">
        <v>667571</v>
      </c>
      <c r="I10190">
        <v>1257.1500000000001</v>
      </c>
      <c r="J10190">
        <v>18497</v>
      </c>
      <c r="K10190">
        <v>381708</v>
      </c>
      <c r="L10190">
        <v>57.18</v>
      </c>
    </row>
    <row r="10191" spans="1:12" x14ac:dyDescent="0.35">
      <c r="A10191" t="s">
        <v>527</v>
      </c>
      <c r="B10191" s="1">
        <v>45350</v>
      </c>
      <c r="C10191">
        <v>37.35</v>
      </c>
      <c r="D10191">
        <v>37.35</v>
      </c>
      <c r="E10191">
        <v>37.4</v>
      </c>
      <c r="F10191">
        <v>35.549999999999997</v>
      </c>
      <c r="G10191">
        <v>36.25</v>
      </c>
      <c r="H10191">
        <v>172690</v>
      </c>
      <c r="I10191">
        <v>62.36</v>
      </c>
      <c r="J10191">
        <v>803</v>
      </c>
      <c r="K10191">
        <v>124779</v>
      </c>
      <c r="L10191">
        <v>72.260000000000005</v>
      </c>
    </row>
    <row r="10192" spans="1:12" x14ac:dyDescent="0.35">
      <c r="A10192" t="s">
        <v>526</v>
      </c>
      <c r="B10192" s="1">
        <v>45350</v>
      </c>
      <c r="C10192">
        <v>54.92</v>
      </c>
      <c r="D10192">
        <v>54.95</v>
      </c>
      <c r="E10192">
        <v>54.96</v>
      </c>
      <c r="F10192">
        <v>54.89</v>
      </c>
      <c r="G10192">
        <v>54.92</v>
      </c>
      <c r="H10192">
        <v>175804</v>
      </c>
      <c r="I10192">
        <v>96.55</v>
      </c>
      <c r="J10192">
        <v>518</v>
      </c>
      <c r="K10192">
        <v>115426</v>
      </c>
      <c r="L10192">
        <v>65.66</v>
      </c>
    </row>
    <row r="10193" spans="1:12" x14ac:dyDescent="0.35">
      <c r="A10193" t="s">
        <v>525</v>
      </c>
      <c r="B10193" s="1">
        <v>45350</v>
      </c>
      <c r="C10193">
        <v>6417.65</v>
      </c>
      <c r="D10193">
        <v>6417.65</v>
      </c>
      <c r="E10193">
        <v>6537</v>
      </c>
      <c r="F10193">
        <v>6408.55</v>
      </c>
      <c r="G10193">
        <v>6481.65</v>
      </c>
      <c r="H10193">
        <v>19596</v>
      </c>
      <c r="I10193">
        <v>1269.42</v>
      </c>
      <c r="J10193">
        <v>3027</v>
      </c>
      <c r="K10193">
        <v>15395</v>
      </c>
      <c r="L10193">
        <v>78.56</v>
      </c>
    </row>
    <row r="10194" spans="1:12" x14ac:dyDescent="0.35">
      <c r="A10194" t="s">
        <v>524</v>
      </c>
      <c r="B10194" s="1">
        <v>45350</v>
      </c>
      <c r="C10194">
        <v>407.5</v>
      </c>
      <c r="D10194">
        <v>411</v>
      </c>
      <c r="E10194">
        <v>414.8</v>
      </c>
      <c r="F10194">
        <v>383</v>
      </c>
      <c r="G10194">
        <v>388.1</v>
      </c>
      <c r="H10194">
        <v>3314308</v>
      </c>
      <c r="I10194">
        <v>12983.75</v>
      </c>
      <c r="J10194">
        <v>57229</v>
      </c>
      <c r="K10194">
        <v>868792</v>
      </c>
      <c r="L10194">
        <v>26.21</v>
      </c>
    </row>
    <row r="10195" spans="1:12" x14ac:dyDescent="0.35">
      <c r="A10195" t="s">
        <v>523</v>
      </c>
      <c r="B10195" s="1">
        <v>45350</v>
      </c>
      <c r="C10195">
        <v>236.95</v>
      </c>
      <c r="D10195">
        <v>238</v>
      </c>
      <c r="E10195">
        <v>238</v>
      </c>
      <c r="F10195">
        <v>225.05</v>
      </c>
      <c r="G10195">
        <v>227.65</v>
      </c>
      <c r="H10195">
        <v>307867</v>
      </c>
      <c r="I10195">
        <v>711.9</v>
      </c>
      <c r="J10195">
        <v>10437</v>
      </c>
      <c r="K10195">
        <v>156374</v>
      </c>
      <c r="L10195">
        <v>50.79</v>
      </c>
    </row>
    <row r="10196" spans="1:12" x14ac:dyDescent="0.35">
      <c r="A10196" t="s">
        <v>522</v>
      </c>
      <c r="B10196" s="1">
        <v>45350</v>
      </c>
      <c r="C10196">
        <v>91.55</v>
      </c>
      <c r="D10196">
        <v>91.55</v>
      </c>
      <c r="E10196">
        <v>92.15</v>
      </c>
      <c r="F10196">
        <v>86</v>
      </c>
      <c r="G10196">
        <v>87.8</v>
      </c>
      <c r="H10196">
        <v>678376</v>
      </c>
      <c r="I10196">
        <v>596.16999999999996</v>
      </c>
      <c r="J10196">
        <v>6288</v>
      </c>
      <c r="K10196">
        <v>293233</v>
      </c>
      <c r="L10196">
        <v>43.23</v>
      </c>
    </row>
    <row r="10197" spans="1:12" x14ac:dyDescent="0.35">
      <c r="A10197" t="s">
        <v>521</v>
      </c>
      <c r="B10197" s="1">
        <v>45350</v>
      </c>
      <c r="C10197">
        <v>512.4</v>
      </c>
      <c r="D10197">
        <v>511.15</v>
      </c>
      <c r="E10197">
        <v>515.9</v>
      </c>
      <c r="F10197">
        <v>504</v>
      </c>
      <c r="G10197">
        <v>513.79999999999995</v>
      </c>
      <c r="H10197">
        <v>268380</v>
      </c>
      <c r="I10197">
        <v>1371.18</v>
      </c>
      <c r="J10197">
        <v>9679</v>
      </c>
      <c r="K10197">
        <v>204782</v>
      </c>
      <c r="L10197">
        <v>76.3</v>
      </c>
    </row>
    <row r="10198" spans="1:12" x14ac:dyDescent="0.35">
      <c r="A10198" t="s">
        <v>520</v>
      </c>
      <c r="B10198" s="1">
        <v>45350</v>
      </c>
      <c r="C10198">
        <v>85.6</v>
      </c>
      <c r="D10198">
        <v>86</v>
      </c>
      <c r="E10198">
        <v>86.5</v>
      </c>
      <c r="F10198">
        <v>83</v>
      </c>
      <c r="G10198">
        <v>83.85</v>
      </c>
      <c r="H10198">
        <v>92273</v>
      </c>
      <c r="I10198">
        <v>78.09</v>
      </c>
      <c r="J10198">
        <v>2007</v>
      </c>
      <c r="K10198">
        <v>55377</v>
      </c>
      <c r="L10198">
        <v>60.01</v>
      </c>
    </row>
    <row r="10199" spans="1:12" x14ac:dyDescent="0.35">
      <c r="A10199" t="s">
        <v>519</v>
      </c>
      <c r="B10199" s="1">
        <v>45350</v>
      </c>
      <c r="C10199">
        <v>951.35</v>
      </c>
      <c r="D10199">
        <v>953</v>
      </c>
      <c r="E10199">
        <v>983.3</v>
      </c>
      <c r="F10199">
        <v>950</v>
      </c>
      <c r="G10199">
        <v>953.7</v>
      </c>
      <c r="H10199">
        <v>380695</v>
      </c>
      <c r="I10199">
        <v>3677.14</v>
      </c>
      <c r="J10199">
        <v>19960</v>
      </c>
      <c r="K10199">
        <v>137351</v>
      </c>
      <c r="L10199">
        <v>36.08</v>
      </c>
    </row>
    <row r="10200" spans="1:12" x14ac:dyDescent="0.35">
      <c r="A10200" t="s">
        <v>518</v>
      </c>
      <c r="B10200" s="1">
        <v>45350</v>
      </c>
      <c r="C10200">
        <v>305.14999999999998</v>
      </c>
      <c r="D10200">
        <v>301.85000000000002</v>
      </c>
      <c r="E10200">
        <v>310.75</v>
      </c>
      <c r="F10200">
        <v>295.3</v>
      </c>
      <c r="G10200">
        <v>300.55</v>
      </c>
      <c r="H10200">
        <v>574614</v>
      </c>
      <c r="I10200">
        <v>1739.23</v>
      </c>
      <c r="J10200">
        <v>27341</v>
      </c>
      <c r="K10200">
        <v>229982</v>
      </c>
      <c r="L10200">
        <v>40.020000000000003</v>
      </c>
    </row>
    <row r="10201" spans="1:12" x14ac:dyDescent="0.35">
      <c r="A10201" t="s">
        <v>517</v>
      </c>
      <c r="B10201" s="1">
        <v>45350</v>
      </c>
      <c r="C10201">
        <v>77.5</v>
      </c>
      <c r="D10201">
        <v>77.75</v>
      </c>
      <c r="E10201">
        <v>77.95</v>
      </c>
      <c r="F10201">
        <v>74.7</v>
      </c>
      <c r="G10201">
        <v>75.3</v>
      </c>
      <c r="H10201">
        <v>413084</v>
      </c>
      <c r="I10201">
        <v>314.24</v>
      </c>
      <c r="J10201">
        <v>3400</v>
      </c>
      <c r="K10201">
        <v>223355</v>
      </c>
      <c r="L10201">
        <v>54.07</v>
      </c>
    </row>
    <row r="10202" spans="1:12" x14ac:dyDescent="0.35">
      <c r="A10202" t="s">
        <v>516</v>
      </c>
      <c r="B10202" s="1">
        <v>45350</v>
      </c>
      <c r="C10202">
        <v>245.4</v>
      </c>
      <c r="D10202">
        <v>248</v>
      </c>
      <c r="E10202">
        <v>248.2</v>
      </c>
      <c r="F10202">
        <v>238</v>
      </c>
      <c r="G10202">
        <v>239.9</v>
      </c>
      <c r="H10202">
        <v>545115</v>
      </c>
      <c r="I10202">
        <v>1317.44</v>
      </c>
      <c r="J10202">
        <v>10850</v>
      </c>
      <c r="K10202">
        <v>336588</v>
      </c>
      <c r="L10202">
        <v>61.75</v>
      </c>
    </row>
    <row r="10203" spans="1:12" x14ac:dyDescent="0.35">
      <c r="A10203" t="s">
        <v>515</v>
      </c>
      <c r="B10203" s="1">
        <v>45350</v>
      </c>
      <c r="C10203">
        <v>22.75</v>
      </c>
      <c r="D10203">
        <v>22.75</v>
      </c>
      <c r="E10203">
        <v>22.95</v>
      </c>
      <c r="F10203">
        <v>21.7</v>
      </c>
      <c r="G10203">
        <v>21.9</v>
      </c>
      <c r="H10203">
        <v>1127972</v>
      </c>
      <c r="I10203">
        <v>250.24</v>
      </c>
      <c r="J10203">
        <v>4133</v>
      </c>
      <c r="K10203">
        <v>429804</v>
      </c>
      <c r="L10203">
        <v>38.1</v>
      </c>
    </row>
    <row r="10204" spans="1:12" x14ac:dyDescent="0.35">
      <c r="A10204" t="s">
        <v>514</v>
      </c>
      <c r="B10204" s="1">
        <v>45350</v>
      </c>
      <c r="C10204">
        <v>1190.5</v>
      </c>
      <c r="D10204">
        <v>1250</v>
      </c>
      <c r="E10204">
        <v>1270</v>
      </c>
      <c r="F10204">
        <v>1175</v>
      </c>
      <c r="G10204">
        <v>1196.05</v>
      </c>
      <c r="H10204">
        <v>319808</v>
      </c>
      <c r="I10204">
        <v>3876.55</v>
      </c>
      <c r="J10204">
        <v>15571</v>
      </c>
      <c r="K10204">
        <v>163434</v>
      </c>
      <c r="L10204">
        <v>51.1</v>
      </c>
    </row>
    <row r="10205" spans="1:12" x14ac:dyDescent="0.35">
      <c r="A10205" t="s">
        <v>513</v>
      </c>
      <c r="B10205" s="1">
        <v>45350</v>
      </c>
      <c r="C10205">
        <v>525.9</v>
      </c>
      <c r="D10205">
        <v>528.29999999999995</v>
      </c>
      <c r="E10205">
        <v>538.85</v>
      </c>
      <c r="F10205">
        <v>509.05</v>
      </c>
      <c r="G10205">
        <v>515.54999999999995</v>
      </c>
      <c r="H10205">
        <v>287372</v>
      </c>
      <c r="I10205">
        <v>1499.6</v>
      </c>
      <c r="J10205">
        <v>15839</v>
      </c>
      <c r="K10205">
        <v>118899</v>
      </c>
      <c r="L10205">
        <v>41.37</v>
      </c>
    </row>
    <row r="10206" spans="1:12" x14ac:dyDescent="0.35">
      <c r="A10206" t="s">
        <v>512</v>
      </c>
      <c r="B10206" s="1">
        <v>45350</v>
      </c>
      <c r="C10206">
        <v>49.05</v>
      </c>
      <c r="D10206">
        <v>49.05</v>
      </c>
      <c r="E10206">
        <v>49.95</v>
      </c>
      <c r="F10206">
        <v>47.65</v>
      </c>
      <c r="G10206">
        <v>48.75</v>
      </c>
      <c r="H10206">
        <v>118153</v>
      </c>
      <c r="I10206">
        <v>57.59</v>
      </c>
      <c r="J10206">
        <v>996</v>
      </c>
      <c r="K10206">
        <v>59180</v>
      </c>
      <c r="L10206">
        <v>50.09</v>
      </c>
    </row>
    <row r="10207" spans="1:12" x14ac:dyDescent="0.35">
      <c r="A10207" t="s">
        <v>511</v>
      </c>
      <c r="B10207" s="1">
        <v>45350</v>
      </c>
      <c r="C10207">
        <v>104.85</v>
      </c>
      <c r="D10207">
        <v>105.8</v>
      </c>
      <c r="E10207">
        <v>109</v>
      </c>
      <c r="F10207">
        <v>103.1</v>
      </c>
      <c r="G10207">
        <v>104</v>
      </c>
      <c r="H10207">
        <v>86749</v>
      </c>
      <c r="I10207">
        <v>91.39</v>
      </c>
      <c r="J10207">
        <v>1501</v>
      </c>
      <c r="K10207">
        <v>50852</v>
      </c>
      <c r="L10207">
        <v>58.62</v>
      </c>
    </row>
    <row r="10208" spans="1:12" x14ac:dyDescent="0.35">
      <c r="A10208" t="s">
        <v>510</v>
      </c>
      <c r="B10208" s="1">
        <v>45350</v>
      </c>
      <c r="C10208">
        <v>277.7</v>
      </c>
      <c r="D10208">
        <v>282</v>
      </c>
      <c r="E10208">
        <v>282</v>
      </c>
      <c r="F10208">
        <v>267.75</v>
      </c>
      <c r="G10208">
        <v>269.45</v>
      </c>
      <c r="H10208">
        <v>9818</v>
      </c>
      <c r="I10208">
        <v>26.65</v>
      </c>
      <c r="J10208">
        <v>1002</v>
      </c>
      <c r="K10208">
        <v>5683</v>
      </c>
      <c r="L10208">
        <v>57.88</v>
      </c>
    </row>
    <row r="10209" spans="1:12" x14ac:dyDescent="0.35">
      <c r="A10209" t="s">
        <v>509</v>
      </c>
      <c r="B10209" s="1">
        <v>45350</v>
      </c>
      <c r="C10209">
        <v>107.3</v>
      </c>
      <c r="D10209">
        <v>107.35</v>
      </c>
      <c r="E10209">
        <v>107.85</v>
      </c>
      <c r="F10209">
        <v>102.6</v>
      </c>
      <c r="G10209">
        <v>103.2</v>
      </c>
      <c r="H10209">
        <v>654159</v>
      </c>
      <c r="I10209">
        <v>684.57</v>
      </c>
      <c r="J10209">
        <v>8411</v>
      </c>
      <c r="K10209">
        <v>388516</v>
      </c>
      <c r="L10209">
        <v>59.39</v>
      </c>
    </row>
    <row r="10210" spans="1:12" x14ac:dyDescent="0.35">
      <c r="A10210" t="s">
        <v>508</v>
      </c>
      <c r="B10210" s="1">
        <v>45350</v>
      </c>
      <c r="C10210">
        <v>3516.85</v>
      </c>
      <c r="D10210">
        <v>3516.85</v>
      </c>
      <c r="E10210">
        <v>3524.95</v>
      </c>
      <c r="F10210">
        <v>3489</v>
      </c>
      <c r="G10210">
        <v>3495.75</v>
      </c>
      <c r="H10210">
        <v>21432</v>
      </c>
      <c r="I10210">
        <v>749.96</v>
      </c>
      <c r="J10210">
        <v>1557</v>
      </c>
      <c r="K10210">
        <v>19659</v>
      </c>
      <c r="L10210">
        <v>91.73</v>
      </c>
    </row>
    <row r="10211" spans="1:12" x14ac:dyDescent="0.35">
      <c r="A10211" t="s">
        <v>507</v>
      </c>
      <c r="B10211" s="1">
        <v>45350</v>
      </c>
      <c r="C10211">
        <v>124.7</v>
      </c>
      <c r="D10211">
        <v>127.9</v>
      </c>
      <c r="E10211">
        <v>128.94999999999999</v>
      </c>
      <c r="F10211">
        <v>121.4</v>
      </c>
      <c r="G10211">
        <v>124.95</v>
      </c>
      <c r="H10211">
        <v>23506</v>
      </c>
      <c r="I10211">
        <v>29.28</v>
      </c>
      <c r="J10211">
        <v>931</v>
      </c>
      <c r="K10211">
        <v>13294</v>
      </c>
      <c r="L10211">
        <v>56.56</v>
      </c>
    </row>
    <row r="10212" spans="1:12" x14ac:dyDescent="0.35">
      <c r="A10212" t="s">
        <v>506</v>
      </c>
      <c r="B10212" s="1">
        <v>45350</v>
      </c>
      <c r="C10212">
        <v>883.5</v>
      </c>
      <c r="D10212">
        <v>871.45</v>
      </c>
      <c r="E10212">
        <v>878.5</v>
      </c>
      <c r="F10212">
        <v>839.35</v>
      </c>
      <c r="G10212">
        <v>839.35</v>
      </c>
      <c r="H10212">
        <v>112271</v>
      </c>
      <c r="I10212">
        <v>959.57</v>
      </c>
      <c r="J10212">
        <v>4037</v>
      </c>
      <c r="K10212">
        <v>61503</v>
      </c>
      <c r="L10212">
        <v>54.78</v>
      </c>
    </row>
    <row r="10213" spans="1:12" x14ac:dyDescent="0.35">
      <c r="A10213" t="s">
        <v>505</v>
      </c>
      <c r="B10213" s="1">
        <v>45350</v>
      </c>
      <c r="C10213">
        <v>190.45</v>
      </c>
      <c r="D10213">
        <v>191.3</v>
      </c>
      <c r="E10213">
        <v>194.1</v>
      </c>
      <c r="F10213">
        <v>185.1</v>
      </c>
      <c r="G10213">
        <v>187.9</v>
      </c>
      <c r="H10213">
        <v>265750</v>
      </c>
      <c r="I10213">
        <v>500.81</v>
      </c>
      <c r="J10213">
        <v>11807</v>
      </c>
      <c r="K10213">
        <v>117721</v>
      </c>
      <c r="L10213">
        <v>44.3</v>
      </c>
    </row>
    <row r="10214" spans="1:12" x14ac:dyDescent="0.35">
      <c r="A10214" t="s">
        <v>504</v>
      </c>
      <c r="B10214" s="1">
        <v>45350</v>
      </c>
      <c r="C10214">
        <v>1083.0999999999999</v>
      </c>
      <c r="D10214">
        <v>1087.0999999999999</v>
      </c>
      <c r="E10214">
        <v>1098.95</v>
      </c>
      <c r="F10214">
        <v>1038.95</v>
      </c>
      <c r="G10214">
        <v>1044.1500000000001</v>
      </c>
      <c r="H10214">
        <v>39628</v>
      </c>
      <c r="I10214">
        <v>419.79</v>
      </c>
      <c r="J10214">
        <v>6967</v>
      </c>
      <c r="K10214">
        <v>23868</v>
      </c>
      <c r="L10214">
        <v>60.23</v>
      </c>
    </row>
    <row r="10215" spans="1:12" x14ac:dyDescent="0.35">
      <c r="A10215" t="s">
        <v>503</v>
      </c>
      <c r="B10215" s="1">
        <v>45350</v>
      </c>
      <c r="C10215">
        <v>806.2</v>
      </c>
      <c r="D10215">
        <v>816.45</v>
      </c>
      <c r="E10215">
        <v>860</v>
      </c>
      <c r="F10215">
        <v>792</v>
      </c>
      <c r="G10215">
        <v>817.15</v>
      </c>
      <c r="H10215">
        <v>30454</v>
      </c>
      <c r="I10215">
        <v>249.72</v>
      </c>
      <c r="J10215">
        <v>2739</v>
      </c>
      <c r="K10215">
        <v>5642</v>
      </c>
      <c r="L10215">
        <v>18.53</v>
      </c>
    </row>
    <row r="10216" spans="1:12" x14ac:dyDescent="0.35">
      <c r="A10216" t="s">
        <v>502</v>
      </c>
      <c r="B10216" s="1">
        <v>45350</v>
      </c>
      <c r="C10216">
        <v>239.25</v>
      </c>
      <c r="D10216">
        <v>243.7</v>
      </c>
      <c r="E10216">
        <v>243.7</v>
      </c>
      <c r="F10216">
        <v>235.1</v>
      </c>
      <c r="G10216">
        <v>236.45</v>
      </c>
      <c r="H10216">
        <v>654429</v>
      </c>
      <c r="I10216">
        <v>1559.82</v>
      </c>
      <c r="J10216">
        <v>24091</v>
      </c>
      <c r="K10216">
        <v>333442</v>
      </c>
      <c r="L10216">
        <v>50.95</v>
      </c>
    </row>
    <row r="10217" spans="1:12" x14ac:dyDescent="0.35">
      <c r="A10217" t="s">
        <v>501</v>
      </c>
      <c r="B10217" s="1">
        <v>45350</v>
      </c>
      <c r="C10217">
        <v>2442.3000000000002</v>
      </c>
      <c r="D10217">
        <v>2454.5</v>
      </c>
      <c r="E10217">
        <v>2473.4499999999998</v>
      </c>
      <c r="F10217">
        <v>2428</v>
      </c>
      <c r="G10217">
        <v>2453.0500000000002</v>
      </c>
      <c r="H10217">
        <v>14749</v>
      </c>
      <c r="I10217">
        <v>360.95</v>
      </c>
      <c r="J10217">
        <v>2624</v>
      </c>
      <c r="K10217">
        <v>8784</v>
      </c>
      <c r="L10217">
        <v>59.56</v>
      </c>
    </row>
    <row r="10218" spans="1:12" x14ac:dyDescent="0.35">
      <c r="A10218" t="s">
        <v>500</v>
      </c>
      <c r="B10218" s="1">
        <v>45350</v>
      </c>
      <c r="C10218">
        <v>180.5</v>
      </c>
      <c r="D10218">
        <v>180.85</v>
      </c>
      <c r="E10218">
        <v>181.8</v>
      </c>
      <c r="F10218">
        <v>176.65</v>
      </c>
      <c r="G10218">
        <v>179.35</v>
      </c>
      <c r="H10218">
        <v>12659946</v>
      </c>
      <c r="I10218">
        <v>22676.2</v>
      </c>
      <c r="J10218">
        <v>71666</v>
      </c>
      <c r="K10218">
        <v>6192670</v>
      </c>
      <c r="L10218">
        <v>48.92</v>
      </c>
    </row>
    <row r="10219" spans="1:12" x14ac:dyDescent="0.35">
      <c r="A10219" t="s">
        <v>499</v>
      </c>
      <c r="B10219" s="1">
        <v>45350</v>
      </c>
      <c r="C10219">
        <v>409.2</v>
      </c>
      <c r="D10219">
        <v>412</v>
      </c>
      <c r="E10219">
        <v>413</v>
      </c>
      <c r="F10219">
        <v>390</v>
      </c>
      <c r="G10219">
        <v>391.75</v>
      </c>
      <c r="H10219">
        <v>560334</v>
      </c>
      <c r="I10219">
        <v>2235.84</v>
      </c>
      <c r="J10219">
        <v>18460</v>
      </c>
      <c r="K10219">
        <v>213872</v>
      </c>
      <c r="L10219">
        <v>38.17</v>
      </c>
    </row>
    <row r="10220" spans="1:12" x14ac:dyDescent="0.35">
      <c r="A10220" t="s">
        <v>498</v>
      </c>
      <c r="B10220" s="1">
        <v>45350</v>
      </c>
      <c r="C10220">
        <v>348.2</v>
      </c>
      <c r="D10220">
        <v>349.95</v>
      </c>
      <c r="E10220">
        <v>352.15</v>
      </c>
      <c r="F10220">
        <v>340.5</v>
      </c>
      <c r="G10220">
        <v>345.7</v>
      </c>
      <c r="H10220">
        <v>166664</v>
      </c>
      <c r="I10220">
        <v>575.73</v>
      </c>
      <c r="J10220">
        <v>20125</v>
      </c>
      <c r="K10220">
        <v>73612</v>
      </c>
      <c r="L10220">
        <v>44.17</v>
      </c>
    </row>
    <row r="10221" spans="1:12" x14ac:dyDescent="0.35">
      <c r="A10221" t="s">
        <v>497</v>
      </c>
      <c r="B10221" s="1">
        <v>45350</v>
      </c>
      <c r="C10221">
        <v>548.1</v>
      </c>
      <c r="D10221">
        <v>552</v>
      </c>
      <c r="E10221">
        <v>552</v>
      </c>
      <c r="F10221">
        <v>534</v>
      </c>
      <c r="G10221">
        <v>537.65</v>
      </c>
      <c r="H10221">
        <v>279550</v>
      </c>
      <c r="I10221">
        <v>1516.17</v>
      </c>
      <c r="J10221">
        <v>8737</v>
      </c>
      <c r="K10221">
        <v>223932</v>
      </c>
      <c r="L10221">
        <v>80.099999999999994</v>
      </c>
    </row>
    <row r="10222" spans="1:12" x14ac:dyDescent="0.35">
      <c r="A10222" t="s">
        <v>496</v>
      </c>
      <c r="B10222" s="1">
        <v>45350</v>
      </c>
      <c r="C10222">
        <v>206.95</v>
      </c>
      <c r="D10222">
        <v>208.35</v>
      </c>
      <c r="E10222">
        <v>209.2</v>
      </c>
      <c r="F10222">
        <v>201.8</v>
      </c>
      <c r="G10222">
        <v>205.05</v>
      </c>
      <c r="H10222">
        <v>2678081</v>
      </c>
      <c r="I10222">
        <v>5508.46</v>
      </c>
      <c r="J10222">
        <v>37768</v>
      </c>
      <c r="K10222">
        <v>1521939</v>
      </c>
      <c r="L10222">
        <v>56.83</v>
      </c>
    </row>
    <row r="10223" spans="1:12" x14ac:dyDescent="0.35">
      <c r="A10223" t="s">
        <v>495</v>
      </c>
      <c r="B10223" s="1">
        <v>45350</v>
      </c>
      <c r="C10223">
        <v>3639.1</v>
      </c>
      <c r="D10223">
        <v>3639.1</v>
      </c>
      <c r="E10223">
        <v>3641.6</v>
      </c>
      <c r="F10223">
        <v>3433.5</v>
      </c>
      <c r="G10223">
        <v>3469.6</v>
      </c>
      <c r="H10223">
        <v>8110</v>
      </c>
      <c r="I10223">
        <v>288.3</v>
      </c>
      <c r="J10223">
        <v>2234</v>
      </c>
      <c r="K10223">
        <v>4257</v>
      </c>
      <c r="L10223">
        <v>52.49</v>
      </c>
    </row>
    <row r="10224" spans="1:12" x14ac:dyDescent="0.35">
      <c r="A10224" t="s">
        <v>494</v>
      </c>
      <c r="B10224" s="1">
        <v>45350</v>
      </c>
      <c r="C10224">
        <v>429.05</v>
      </c>
      <c r="D10224">
        <v>429.7</v>
      </c>
      <c r="E10224">
        <v>431.45</v>
      </c>
      <c r="F10224">
        <v>417.8</v>
      </c>
      <c r="G10224">
        <v>421.5</v>
      </c>
      <c r="H10224">
        <v>543645</v>
      </c>
      <c r="I10224">
        <v>2313.73</v>
      </c>
      <c r="J10224">
        <v>23691</v>
      </c>
      <c r="K10224">
        <v>295516</v>
      </c>
      <c r="L10224">
        <v>54.36</v>
      </c>
    </row>
    <row r="10225" spans="1:12" x14ac:dyDescent="0.35">
      <c r="A10225" t="s">
        <v>493</v>
      </c>
      <c r="B10225" s="1">
        <v>45350</v>
      </c>
      <c r="C10225">
        <v>6080.9</v>
      </c>
      <c r="D10225">
        <v>6080</v>
      </c>
      <c r="E10225">
        <v>6575</v>
      </c>
      <c r="F10225">
        <v>6080</v>
      </c>
      <c r="G10225">
        <v>6432.55</v>
      </c>
      <c r="H10225">
        <v>141681</v>
      </c>
      <c r="I10225">
        <v>8979.91</v>
      </c>
      <c r="J10225">
        <v>19819</v>
      </c>
      <c r="K10225">
        <v>61768</v>
      </c>
      <c r="L10225">
        <v>43.6</v>
      </c>
    </row>
    <row r="10226" spans="1:12" x14ac:dyDescent="0.35">
      <c r="A10226" t="s">
        <v>492</v>
      </c>
      <c r="B10226" s="1">
        <v>45350</v>
      </c>
      <c r="C10226">
        <v>147.44999999999999</v>
      </c>
      <c r="D10226">
        <v>148.5</v>
      </c>
      <c r="E10226">
        <v>148.94999999999999</v>
      </c>
      <c r="F10226">
        <v>141.6</v>
      </c>
      <c r="G10226">
        <v>143.55000000000001</v>
      </c>
      <c r="H10226">
        <v>157486</v>
      </c>
      <c r="I10226">
        <v>228.48</v>
      </c>
      <c r="J10226">
        <v>3133</v>
      </c>
      <c r="K10226">
        <v>65964</v>
      </c>
      <c r="L10226">
        <v>41.89</v>
      </c>
    </row>
    <row r="10227" spans="1:12" x14ac:dyDescent="0.35">
      <c r="A10227" t="s">
        <v>491</v>
      </c>
      <c r="B10227" s="1">
        <v>45350</v>
      </c>
      <c r="C10227">
        <v>166.65</v>
      </c>
      <c r="D10227">
        <v>167.5</v>
      </c>
      <c r="E10227">
        <v>168.45</v>
      </c>
      <c r="F10227">
        <v>162</v>
      </c>
      <c r="G10227">
        <v>164.25</v>
      </c>
      <c r="H10227">
        <v>107985</v>
      </c>
      <c r="I10227">
        <v>177.91</v>
      </c>
      <c r="J10227">
        <v>5510</v>
      </c>
      <c r="K10227">
        <v>56936</v>
      </c>
      <c r="L10227">
        <v>52.73</v>
      </c>
    </row>
    <row r="10228" spans="1:12" x14ac:dyDescent="0.35">
      <c r="A10228" t="s">
        <v>490</v>
      </c>
      <c r="B10228" s="1">
        <v>45350</v>
      </c>
      <c r="C10228">
        <v>359.05</v>
      </c>
      <c r="D10228">
        <v>359.05</v>
      </c>
      <c r="E10228">
        <v>362.65</v>
      </c>
      <c r="F10228">
        <v>351.05</v>
      </c>
      <c r="G10228">
        <v>353.45</v>
      </c>
      <c r="H10228">
        <v>103356</v>
      </c>
      <c r="I10228">
        <v>367.52</v>
      </c>
      <c r="J10228">
        <v>5633</v>
      </c>
      <c r="K10228">
        <v>66542</v>
      </c>
      <c r="L10228">
        <v>64.38</v>
      </c>
    </row>
    <row r="10229" spans="1:12" x14ac:dyDescent="0.35">
      <c r="A10229" t="s">
        <v>489</v>
      </c>
      <c r="B10229" s="1">
        <v>45350</v>
      </c>
      <c r="C10229">
        <v>563.5</v>
      </c>
      <c r="D10229">
        <v>561.51</v>
      </c>
      <c r="E10229">
        <v>568</v>
      </c>
      <c r="F10229">
        <v>558.21</v>
      </c>
      <c r="G10229">
        <v>558.96</v>
      </c>
      <c r="H10229">
        <v>10482</v>
      </c>
      <c r="I10229">
        <v>58.75</v>
      </c>
      <c r="J10229">
        <v>578</v>
      </c>
      <c r="K10229">
        <v>7084</v>
      </c>
      <c r="L10229">
        <v>67.58</v>
      </c>
    </row>
    <row r="10230" spans="1:12" x14ac:dyDescent="0.35">
      <c r="A10230" t="s">
        <v>488</v>
      </c>
      <c r="B10230" s="1">
        <v>45350</v>
      </c>
      <c r="C10230">
        <v>3683.85</v>
      </c>
      <c r="D10230">
        <v>3683.85</v>
      </c>
      <c r="E10230">
        <v>3734</v>
      </c>
      <c r="F10230">
        <v>3581.25</v>
      </c>
      <c r="G10230">
        <v>3711.2</v>
      </c>
      <c r="H10230">
        <v>78547</v>
      </c>
      <c r="I10230">
        <v>2877.73</v>
      </c>
      <c r="J10230">
        <v>9589</v>
      </c>
      <c r="K10230">
        <v>46354</v>
      </c>
      <c r="L10230">
        <v>59.01</v>
      </c>
    </row>
    <row r="10231" spans="1:12" x14ac:dyDescent="0.35">
      <c r="A10231" t="s">
        <v>487</v>
      </c>
      <c r="B10231" s="1">
        <v>45350</v>
      </c>
      <c r="C10231">
        <v>41</v>
      </c>
      <c r="D10231">
        <v>40.950000000000003</v>
      </c>
      <c r="E10231">
        <v>42</v>
      </c>
      <c r="F10231">
        <v>40</v>
      </c>
      <c r="G10231">
        <v>40.5</v>
      </c>
      <c r="H10231">
        <v>7539</v>
      </c>
      <c r="I10231">
        <v>3.09</v>
      </c>
      <c r="J10231">
        <v>203</v>
      </c>
      <c r="K10231">
        <v>1809</v>
      </c>
      <c r="L10231">
        <v>24</v>
      </c>
    </row>
    <row r="10232" spans="1:12" x14ac:dyDescent="0.35">
      <c r="A10232" t="s">
        <v>486</v>
      </c>
      <c r="B10232" s="1">
        <v>45350</v>
      </c>
      <c r="C10232">
        <v>278.45</v>
      </c>
      <c r="D10232">
        <v>280.7</v>
      </c>
      <c r="E10232">
        <v>283.8</v>
      </c>
      <c r="F10232">
        <v>276.89999999999998</v>
      </c>
      <c r="G10232">
        <v>277.75</v>
      </c>
      <c r="H10232">
        <v>156069</v>
      </c>
      <c r="I10232">
        <v>436.26</v>
      </c>
      <c r="J10232">
        <v>6006</v>
      </c>
      <c r="K10232">
        <v>83949</v>
      </c>
      <c r="L10232">
        <v>53.79</v>
      </c>
    </row>
    <row r="10233" spans="1:12" x14ac:dyDescent="0.35">
      <c r="A10233" t="s">
        <v>485</v>
      </c>
      <c r="B10233" s="1">
        <v>45350</v>
      </c>
      <c r="C10233">
        <v>721.65</v>
      </c>
      <c r="D10233">
        <v>722.9</v>
      </c>
      <c r="E10233">
        <v>722.9</v>
      </c>
      <c r="F10233">
        <v>704.55</v>
      </c>
      <c r="G10233">
        <v>709.35</v>
      </c>
      <c r="H10233">
        <v>261111</v>
      </c>
      <c r="I10233">
        <v>1855.26</v>
      </c>
      <c r="J10233">
        <v>17469</v>
      </c>
      <c r="K10233">
        <v>199290</v>
      </c>
      <c r="L10233">
        <v>76.319999999999993</v>
      </c>
    </row>
    <row r="10234" spans="1:12" x14ac:dyDescent="0.35">
      <c r="A10234" t="s">
        <v>484</v>
      </c>
      <c r="B10234" s="1">
        <v>45350</v>
      </c>
      <c r="C10234">
        <v>219.6</v>
      </c>
      <c r="D10234">
        <v>221.05</v>
      </c>
      <c r="E10234">
        <v>223.5</v>
      </c>
      <c r="F10234">
        <v>216.7</v>
      </c>
      <c r="G10234">
        <v>217.15</v>
      </c>
      <c r="H10234">
        <v>1032604</v>
      </c>
      <c r="I10234">
        <v>2269.5700000000002</v>
      </c>
      <c r="J10234">
        <v>18502</v>
      </c>
      <c r="K10234">
        <v>628898</v>
      </c>
      <c r="L10234">
        <v>60.9</v>
      </c>
    </row>
    <row r="10235" spans="1:12" x14ac:dyDescent="0.35">
      <c r="A10235" t="s">
        <v>483</v>
      </c>
      <c r="B10235" s="1">
        <v>45350</v>
      </c>
      <c r="C10235">
        <v>315.10000000000002</v>
      </c>
      <c r="D10235">
        <v>315.14999999999998</v>
      </c>
      <c r="E10235">
        <v>316.05</v>
      </c>
      <c r="F10235">
        <v>295</v>
      </c>
      <c r="G10235">
        <v>301.85000000000002</v>
      </c>
      <c r="H10235">
        <v>94093</v>
      </c>
      <c r="I10235">
        <v>287.89999999999998</v>
      </c>
      <c r="J10235">
        <v>5377</v>
      </c>
      <c r="K10235">
        <v>31332</v>
      </c>
      <c r="L10235">
        <v>33.299999999999997</v>
      </c>
    </row>
    <row r="10236" spans="1:12" x14ac:dyDescent="0.35">
      <c r="A10236" t="s">
        <v>482</v>
      </c>
      <c r="B10236" s="1">
        <v>45350</v>
      </c>
      <c r="C10236">
        <v>22.78</v>
      </c>
      <c r="D10236">
        <v>23.15</v>
      </c>
      <c r="E10236">
        <v>23.15</v>
      </c>
      <c r="F10236">
        <v>22.39</v>
      </c>
      <c r="G10236">
        <v>22.46</v>
      </c>
      <c r="H10236">
        <v>821898</v>
      </c>
      <c r="I10236">
        <v>186.64</v>
      </c>
      <c r="J10236">
        <v>615</v>
      </c>
      <c r="K10236">
        <v>710673</v>
      </c>
      <c r="L10236">
        <v>86.47</v>
      </c>
    </row>
    <row r="10237" spans="1:12" x14ac:dyDescent="0.35">
      <c r="A10237" t="s">
        <v>481</v>
      </c>
      <c r="B10237" s="1">
        <v>45350</v>
      </c>
      <c r="C10237">
        <v>4293.3</v>
      </c>
      <c r="D10237">
        <v>4299</v>
      </c>
      <c r="E10237">
        <v>4304.8</v>
      </c>
      <c r="F10237">
        <v>4254</v>
      </c>
      <c r="G10237">
        <v>4272.1000000000004</v>
      </c>
      <c r="H10237">
        <v>16796</v>
      </c>
      <c r="I10237">
        <v>717.16</v>
      </c>
      <c r="J10237">
        <v>6334</v>
      </c>
      <c r="K10237">
        <v>10463</v>
      </c>
      <c r="L10237">
        <v>62.29</v>
      </c>
    </row>
    <row r="10238" spans="1:12" x14ac:dyDescent="0.35">
      <c r="A10238" t="s">
        <v>480</v>
      </c>
      <c r="B10238" s="1">
        <v>45350</v>
      </c>
      <c r="C10238">
        <v>953.4</v>
      </c>
      <c r="D10238">
        <v>953.35</v>
      </c>
      <c r="E10238">
        <v>959</v>
      </c>
      <c r="F10238">
        <v>941.8</v>
      </c>
      <c r="G10238">
        <v>945.4</v>
      </c>
      <c r="H10238">
        <v>288962</v>
      </c>
      <c r="I10238">
        <v>2750.54</v>
      </c>
      <c r="J10238">
        <v>8969</v>
      </c>
      <c r="K10238">
        <v>223498</v>
      </c>
      <c r="L10238">
        <v>77.349999999999994</v>
      </c>
    </row>
    <row r="10239" spans="1:12" x14ac:dyDescent="0.35">
      <c r="A10239" t="s">
        <v>479</v>
      </c>
      <c r="B10239" s="1">
        <v>45350</v>
      </c>
      <c r="C10239">
        <v>69.599999999999994</v>
      </c>
      <c r="D10239">
        <v>73</v>
      </c>
      <c r="E10239">
        <v>78</v>
      </c>
      <c r="F10239">
        <v>70.25</v>
      </c>
      <c r="G10239">
        <v>71.75</v>
      </c>
      <c r="H10239">
        <v>21233235</v>
      </c>
      <c r="I10239">
        <v>15825.4</v>
      </c>
      <c r="J10239">
        <v>47054</v>
      </c>
      <c r="K10239">
        <v>5118640</v>
      </c>
      <c r="L10239">
        <v>24.11</v>
      </c>
    </row>
    <row r="10240" spans="1:12" x14ac:dyDescent="0.35">
      <c r="A10240" t="s">
        <v>478</v>
      </c>
      <c r="B10240" s="1">
        <v>45350</v>
      </c>
      <c r="C10240">
        <v>2493.0500000000002</v>
      </c>
      <c r="D10240">
        <v>1295</v>
      </c>
      <c r="E10240">
        <v>1299</v>
      </c>
      <c r="F10240">
        <v>1190.0999999999999</v>
      </c>
      <c r="G10240">
        <v>1204.2</v>
      </c>
      <c r="H10240">
        <v>247047</v>
      </c>
      <c r="I10240">
        <v>3060.86</v>
      </c>
      <c r="J10240">
        <v>22538</v>
      </c>
      <c r="K10240">
        <v>83824</v>
      </c>
      <c r="L10240">
        <v>33.93</v>
      </c>
    </row>
    <row r="10241" spans="1:12" x14ac:dyDescent="0.35">
      <c r="A10241" t="s">
        <v>477</v>
      </c>
      <c r="B10241" s="1">
        <v>45350</v>
      </c>
      <c r="C10241">
        <v>38.450000000000003</v>
      </c>
      <c r="D10241">
        <v>38.450000000000003</v>
      </c>
      <c r="E10241">
        <v>39.299999999999997</v>
      </c>
      <c r="F10241">
        <v>38</v>
      </c>
      <c r="G10241">
        <v>38.15</v>
      </c>
      <c r="H10241">
        <v>179273</v>
      </c>
      <c r="I10241">
        <v>69.33</v>
      </c>
      <c r="J10241">
        <v>920</v>
      </c>
      <c r="K10241">
        <v>92448</v>
      </c>
      <c r="L10241">
        <v>51.57</v>
      </c>
    </row>
    <row r="10242" spans="1:12" x14ac:dyDescent="0.35">
      <c r="A10242" t="s">
        <v>476</v>
      </c>
      <c r="B10242" s="1">
        <v>45350</v>
      </c>
      <c r="C10242">
        <v>122.65</v>
      </c>
      <c r="D10242">
        <v>123.2</v>
      </c>
      <c r="E10242">
        <v>123.5</v>
      </c>
      <c r="F10242">
        <v>120.1</v>
      </c>
      <c r="G10242">
        <v>120.9</v>
      </c>
      <c r="H10242">
        <v>457381</v>
      </c>
      <c r="I10242">
        <v>554.30999999999995</v>
      </c>
      <c r="J10242">
        <v>8984</v>
      </c>
      <c r="K10242">
        <v>261081</v>
      </c>
      <c r="L10242">
        <v>57.08</v>
      </c>
    </row>
    <row r="10243" spans="1:12" x14ac:dyDescent="0.35">
      <c r="A10243" t="s">
        <v>475</v>
      </c>
      <c r="B10243" s="1">
        <v>45350</v>
      </c>
      <c r="C10243">
        <v>154.19999999999999</v>
      </c>
      <c r="D10243">
        <v>154.19999999999999</v>
      </c>
      <c r="E10243">
        <v>154.6</v>
      </c>
      <c r="F10243">
        <v>149.75</v>
      </c>
      <c r="G10243">
        <v>150.30000000000001</v>
      </c>
      <c r="H10243">
        <v>9726132</v>
      </c>
      <c r="I10243">
        <v>14816.08</v>
      </c>
      <c r="J10243">
        <v>58715</v>
      </c>
      <c r="K10243">
        <v>4621879</v>
      </c>
      <c r="L10243">
        <v>47.52</v>
      </c>
    </row>
    <row r="10244" spans="1:12" x14ac:dyDescent="0.35">
      <c r="A10244" t="s">
        <v>474</v>
      </c>
      <c r="B10244" s="1">
        <v>45350</v>
      </c>
      <c r="C10244">
        <v>456.25</v>
      </c>
      <c r="D10244">
        <v>456.25</v>
      </c>
      <c r="E10244">
        <v>459.15</v>
      </c>
      <c r="F10244">
        <v>442.1</v>
      </c>
      <c r="G10244">
        <v>445.35</v>
      </c>
      <c r="H10244">
        <v>259170</v>
      </c>
      <c r="I10244">
        <v>1164.45</v>
      </c>
      <c r="J10244">
        <v>16394</v>
      </c>
      <c r="K10244">
        <v>104191</v>
      </c>
      <c r="L10244">
        <v>40.200000000000003</v>
      </c>
    </row>
    <row r="10245" spans="1:12" x14ac:dyDescent="0.35">
      <c r="A10245" t="s">
        <v>473</v>
      </c>
      <c r="B10245" s="1">
        <v>45350</v>
      </c>
      <c r="C10245">
        <v>5.0999999999999996</v>
      </c>
      <c r="D10245">
        <v>5.2</v>
      </c>
      <c r="E10245">
        <v>5.3</v>
      </c>
      <c r="F10245">
        <v>4.8499999999999996</v>
      </c>
      <c r="G10245">
        <v>4.9000000000000004</v>
      </c>
      <c r="H10245">
        <v>28259614</v>
      </c>
      <c r="I10245">
        <v>1430.51</v>
      </c>
      <c r="J10245">
        <v>11720</v>
      </c>
      <c r="K10245">
        <v>6877458</v>
      </c>
      <c r="L10245">
        <v>24.34</v>
      </c>
    </row>
    <row r="10246" spans="1:12" x14ac:dyDescent="0.35">
      <c r="A10246" t="s">
        <v>472</v>
      </c>
      <c r="B10246" s="1">
        <v>45350</v>
      </c>
      <c r="C10246">
        <v>423.5</v>
      </c>
      <c r="D10246">
        <v>424.35</v>
      </c>
      <c r="E10246">
        <v>427.7</v>
      </c>
      <c r="F10246">
        <v>402.35</v>
      </c>
      <c r="G10246">
        <v>404.7</v>
      </c>
      <c r="H10246">
        <v>544939</v>
      </c>
      <c r="I10246">
        <v>2243.63</v>
      </c>
      <c r="J10246">
        <v>28039</v>
      </c>
      <c r="K10246">
        <v>280437</v>
      </c>
      <c r="L10246">
        <v>51.46</v>
      </c>
    </row>
    <row r="10247" spans="1:12" x14ac:dyDescent="0.35">
      <c r="A10247" t="s">
        <v>471</v>
      </c>
      <c r="B10247" s="1">
        <v>45350</v>
      </c>
      <c r="C10247">
        <v>433.3</v>
      </c>
      <c r="D10247">
        <v>431.05</v>
      </c>
      <c r="E10247">
        <v>439.85</v>
      </c>
      <c r="F10247">
        <v>425.15</v>
      </c>
      <c r="G10247">
        <v>428.9</v>
      </c>
      <c r="H10247">
        <v>23534</v>
      </c>
      <c r="I10247">
        <v>101.95</v>
      </c>
      <c r="J10247">
        <v>3869</v>
      </c>
      <c r="K10247">
        <v>9000</v>
      </c>
      <c r="L10247">
        <v>38.24</v>
      </c>
    </row>
    <row r="10248" spans="1:12" x14ac:dyDescent="0.35">
      <c r="A10248" t="s">
        <v>470</v>
      </c>
      <c r="B10248" s="1">
        <v>45350</v>
      </c>
      <c r="C10248">
        <v>1461.75</v>
      </c>
      <c r="D10248">
        <v>1473</v>
      </c>
      <c r="E10248">
        <v>1483.45</v>
      </c>
      <c r="F10248">
        <v>1392.2</v>
      </c>
      <c r="G10248">
        <v>1408.45</v>
      </c>
      <c r="H10248">
        <v>30427</v>
      </c>
      <c r="I10248">
        <v>432.63</v>
      </c>
      <c r="J10248">
        <v>6209</v>
      </c>
      <c r="K10248">
        <v>15576</v>
      </c>
      <c r="L10248">
        <v>51.19</v>
      </c>
    </row>
    <row r="10249" spans="1:12" x14ac:dyDescent="0.35">
      <c r="A10249" t="s">
        <v>469</v>
      </c>
      <c r="B10249" s="1">
        <v>45350</v>
      </c>
      <c r="C10249">
        <v>772.25</v>
      </c>
      <c r="D10249">
        <v>777</v>
      </c>
      <c r="E10249">
        <v>777.6</v>
      </c>
      <c r="F10249">
        <v>737</v>
      </c>
      <c r="G10249">
        <v>740.55</v>
      </c>
      <c r="H10249">
        <v>321134</v>
      </c>
      <c r="I10249">
        <v>2416.2199999999998</v>
      </c>
      <c r="J10249">
        <v>19851</v>
      </c>
      <c r="K10249">
        <v>157055</v>
      </c>
      <c r="L10249">
        <v>48.91</v>
      </c>
    </row>
    <row r="10250" spans="1:12" x14ac:dyDescent="0.35">
      <c r="A10250" t="s">
        <v>468</v>
      </c>
      <c r="B10250" s="1">
        <v>45350</v>
      </c>
      <c r="C10250">
        <v>113.1</v>
      </c>
      <c r="D10250">
        <v>113.15</v>
      </c>
      <c r="E10250">
        <v>113.5</v>
      </c>
      <c r="F10250">
        <v>110.7</v>
      </c>
      <c r="G10250">
        <v>111.5</v>
      </c>
      <c r="H10250">
        <v>113736</v>
      </c>
      <c r="I10250">
        <v>127.62</v>
      </c>
      <c r="J10250">
        <v>2774</v>
      </c>
      <c r="K10250">
        <v>41867</v>
      </c>
      <c r="L10250">
        <v>36.81</v>
      </c>
    </row>
    <row r="10251" spans="1:12" x14ac:dyDescent="0.35">
      <c r="A10251" t="s">
        <v>467</v>
      </c>
      <c r="B10251" s="1">
        <v>45350</v>
      </c>
      <c r="C10251">
        <v>1356.85</v>
      </c>
      <c r="D10251">
        <v>1355</v>
      </c>
      <c r="E10251">
        <v>1362.5</v>
      </c>
      <c r="F10251">
        <v>1330</v>
      </c>
      <c r="G10251">
        <v>1337.8</v>
      </c>
      <c r="H10251">
        <v>28448</v>
      </c>
      <c r="I10251">
        <v>382.61</v>
      </c>
      <c r="J10251">
        <v>2204</v>
      </c>
      <c r="K10251">
        <v>18299</v>
      </c>
      <c r="L10251">
        <v>64.319999999999993</v>
      </c>
    </row>
    <row r="10252" spans="1:12" x14ac:dyDescent="0.35">
      <c r="A10252" t="s">
        <v>466</v>
      </c>
      <c r="B10252" s="1">
        <v>45350</v>
      </c>
      <c r="C10252">
        <v>326.14999999999998</v>
      </c>
      <c r="D10252">
        <v>326.75</v>
      </c>
      <c r="E10252">
        <v>328.5</v>
      </c>
      <c r="F10252">
        <v>316.05</v>
      </c>
      <c r="G10252">
        <v>318.10000000000002</v>
      </c>
      <c r="H10252">
        <v>2643104</v>
      </c>
      <c r="I10252">
        <v>8472.5300000000007</v>
      </c>
      <c r="J10252">
        <v>40470</v>
      </c>
      <c r="K10252">
        <v>931512</v>
      </c>
      <c r="L10252">
        <v>35.24</v>
      </c>
    </row>
    <row r="10253" spans="1:12" x14ac:dyDescent="0.35">
      <c r="A10253" t="s">
        <v>465</v>
      </c>
      <c r="B10253" s="1">
        <v>45350</v>
      </c>
      <c r="C10253">
        <v>844.3</v>
      </c>
      <c r="D10253">
        <v>845</v>
      </c>
      <c r="E10253">
        <v>852.25</v>
      </c>
      <c r="F10253">
        <v>830.1</v>
      </c>
      <c r="G10253">
        <v>838.7</v>
      </c>
      <c r="H10253">
        <v>8963</v>
      </c>
      <c r="I10253">
        <v>75.41</v>
      </c>
      <c r="J10253">
        <v>910</v>
      </c>
      <c r="K10253">
        <v>6150</v>
      </c>
      <c r="L10253">
        <v>68.62</v>
      </c>
    </row>
    <row r="10254" spans="1:12" x14ac:dyDescent="0.35">
      <c r="A10254" t="s">
        <v>464</v>
      </c>
      <c r="B10254" s="1">
        <v>45350</v>
      </c>
      <c r="C10254">
        <v>1205</v>
      </c>
      <c r="D10254">
        <v>1218</v>
      </c>
      <c r="E10254">
        <v>1228</v>
      </c>
      <c r="F10254">
        <v>1181</v>
      </c>
      <c r="G10254">
        <v>1204.3499999999999</v>
      </c>
      <c r="H10254">
        <v>20648</v>
      </c>
      <c r="I10254">
        <v>249.65</v>
      </c>
      <c r="J10254">
        <v>2516</v>
      </c>
      <c r="K10254">
        <v>13275</v>
      </c>
      <c r="L10254">
        <v>64.290000000000006</v>
      </c>
    </row>
    <row r="10255" spans="1:12" x14ac:dyDescent="0.35">
      <c r="A10255" t="s">
        <v>463</v>
      </c>
      <c r="B10255" s="1">
        <v>45350</v>
      </c>
      <c r="C10255">
        <v>345.7</v>
      </c>
      <c r="D10255">
        <v>347.45</v>
      </c>
      <c r="E10255">
        <v>355</v>
      </c>
      <c r="F10255">
        <v>344.05</v>
      </c>
      <c r="G10255">
        <v>348</v>
      </c>
      <c r="H10255">
        <v>200502</v>
      </c>
      <c r="I10255">
        <v>699.21</v>
      </c>
      <c r="J10255">
        <v>8858</v>
      </c>
      <c r="K10255">
        <v>113161</v>
      </c>
      <c r="L10255">
        <v>56.44</v>
      </c>
    </row>
    <row r="10256" spans="1:12" x14ac:dyDescent="0.35">
      <c r="A10256" t="s">
        <v>462</v>
      </c>
      <c r="B10256" s="1">
        <v>45350</v>
      </c>
      <c r="C10256">
        <v>13.65</v>
      </c>
      <c r="D10256">
        <v>13.7</v>
      </c>
      <c r="E10256">
        <v>14.3</v>
      </c>
      <c r="F10256">
        <v>13.65</v>
      </c>
      <c r="G10256">
        <v>14.3</v>
      </c>
      <c r="H10256">
        <v>12801</v>
      </c>
      <c r="I10256">
        <v>1.82</v>
      </c>
      <c r="J10256">
        <v>126</v>
      </c>
      <c r="K10256">
        <v>11753</v>
      </c>
      <c r="L10256">
        <v>91.81</v>
      </c>
    </row>
    <row r="10257" spans="1:12" x14ac:dyDescent="0.35">
      <c r="A10257" t="s">
        <v>461</v>
      </c>
      <c r="B10257" s="1">
        <v>45350</v>
      </c>
      <c r="C10257">
        <v>2745.85</v>
      </c>
      <c r="D10257">
        <v>2746</v>
      </c>
      <c r="E10257">
        <v>2762.45</v>
      </c>
      <c r="F10257">
        <v>2611.25</v>
      </c>
      <c r="G10257">
        <v>2654</v>
      </c>
      <c r="H10257">
        <v>31092</v>
      </c>
      <c r="I10257">
        <v>829.37</v>
      </c>
      <c r="J10257">
        <v>7970</v>
      </c>
      <c r="K10257">
        <v>17326</v>
      </c>
      <c r="L10257">
        <v>55.72</v>
      </c>
    </row>
    <row r="10258" spans="1:12" x14ac:dyDescent="0.35">
      <c r="A10258" t="s">
        <v>460</v>
      </c>
      <c r="B10258" s="1">
        <v>45350</v>
      </c>
      <c r="C10258">
        <v>105.65</v>
      </c>
      <c r="D10258">
        <v>107.2</v>
      </c>
      <c r="E10258">
        <v>108.95</v>
      </c>
      <c r="F10258">
        <v>101.95</v>
      </c>
      <c r="G10258">
        <v>103.5</v>
      </c>
      <c r="H10258">
        <v>805388</v>
      </c>
      <c r="I10258">
        <v>850.62</v>
      </c>
      <c r="J10258">
        <v>12997</v>
      </c>
      <c r="K10258">
        <v>245029</v>
      </c>
      <c r="L10258">
        <v>30.42</v>
      </c>
    </row>
    <row r="10259" spans="1:12" x14ac:dyDescent="0.35">
      <c r="A10259" t="s">
        <v>459</v>
      </c>
      <c r="B10259" s="1">
        <v>45350</v>
      </c>
      <c r="C10259">
        <v>28.95</v>
      </c>
      <c r="D10259">
        <v>29.1</v>
      </c>
      <c r="E10259">
        <v>29.4</v>
      </c>
      <c r="F10259">
        <v>27.5</v>
      </c>
      <c r="G10259">
        <v>27.5</v>
      </c>
      <c r="H10259">
        <v>284276</v>
      </c>
      <c r="I10259">
        <v>79.510000000000005</v>
      </c>
      <c r="J10259">
        <v>1269</v>
      </c>
      <c r="K10259">
        <v>170299</v>
      </c>
      <c r="L10259">
        <v>59.91</v>
      </c>
    </row>
    <row r="10260" spans="1:12" x14ac:dyDescent="0.35">
      <c r="A10260" t="s">
        <v>458</v>
      </c>
      <c r="B10260" s="1">
        <v>45350</v>
      </c>
      <c r="C10260">
        <v>72.13</v>
      </c>
      <c r="D10260">
        <v>72.88</v>
      </c>
      <c r="E10260">
        <v>72.88</v>
      </c>
      <c r="F10260">
        <v>70.900000000000006</v>
      </c>
      <c r="G10260">
        <v>71.33</v>
      </c>
      <c r="H10260">
        <v>13972</v>
      </c>
      <c r="I10260">
        <v>10</v>
      </c>
      <c r="J10260">
        <v>145</v>
      </c>
      <c r="K10260">
        <v>13399</v>
      </c>
      <c r="L10260">
        <v>95.9</v>
      </c>
    </row>
    <row r="10261" spans="1:12" x14ac:dyDescent="0.35">
      <c r="A10261" t="s">
        <v>457</v>
      </c>
      <c r="B10261" s="1">
        <v>45350</v>
      </c>
      <c r="C10261">
        <v>37.03</v>
      </c>
      <c r="D10261">
        <v>37</v>
      </c>
      <c r="E10261">
        <v>37.159999999999997</v>
      </c>
      <c r="F10261">
        <v>36.6</v>
      </c>
      <c r="G10261">
        <v>36.659999999999997</v>
      </c>
      <c r="H10261">
        <v>8755</v>
      </c>
      <c r="I10261">
        <v>3.22</v>
      </c>
      <c r="J10261">
        <v>159</v>
      </c>
      <c r="K10261">
        <v>6235</v>
      </c>
      <c r="L10261">
        <v>71.22</v>
      </c>
    </row>
    <row r="10262" spans="1:12" x14ac:dyDescent="0.35">
      <c r="A10262" t="s">
        <v>456</v>
      </c>
      <c r="B10262" s="1">
        <v>45350</v>
      </c>
      <c r="C10262">
        <v>2855.55</v>
      </c>
      <c r="D10262">
        <v>2856.05</v>
      </c>
      <c r="E10262">
        <v>2878.95</v>
      </c>
      <c r="F10262">
        <v>2802.6</v>
      </c>
      <c r="G10262">
        <v>2825.2</v>
      </c>
      <c r="H10262">
        <v>261600</v>
      </c>
      <c r="I10262">
        <v>7463.82</v>
      </c>
      <c r="J10262">
        <v>28963</v>
      </c>
      <c r="K10262">
        <v>134846</v>
      </c>
      <c r="L10262">
        <v>51.55</v>
      </c>
    </row>
    <row r="10263" spans="1:12" x14ac:dyDescent="0.35">
      <c r="A10263" t="s">
        <v>455</v>
      </c>
      <c r="B10263" s="1">
        <v>45350</v>
      </c>
      <c r="C10263">
        <v>62.5</v>
      </c>
      <c r="D10263">
        <v>63</v>
      </c>
      <c r="E10263">
        <v>63.75</v>
      </c>
      <c r="F10263">
        <v>61.55</v>
      </c>
      <c r="G10263">
        <v>62.2</v>
      </c>
      <c r="H10263">
        <v>1930550</v>
      </c>
      <c r="I10263">
        <v>1206.47</v>
      </c>
      <c r="J10263">
        <v>10282</v>
      </c>
      <c r="K10263">
        <v>1110902</v>
      </c>
      <c r="L10263">
        <v>57.54</v>
      </c>
    </row>
    <row r="10264" spans="1:12" x14ac:dyDescent="0.35">
      <c r="A10264" t="s">
        <v>454</v>
      </c>
      <c r="B10264" s="1">
        <v>45350</v>
      </c>
      <c r="C10264">
        <v>5081.3500000000004</v>
      </c>
      <c r="D10264">
        <v>5086.3999999999996</v>
      </c>
      <c r="E10264">
        <v>5157.55</v>
      </c>
      <c r="F10264">
        <v>5050</v>
      </c>
      <c r="G10264">
        <v>5084.6499999999996</v>
      </c>
      <c r="H10264">
        <v>5139</v>
      </c>
      <c r="I10264">
        <v>261.77999999999997</v>
      </c>
      <c r="J10264">
        <v>1258</v>
      </c>
      <c r="K10264">
        <v>2546</v>
      </c>
      <c r="L10264">
        <v>49.54</v>
      </c>
    </row>
    <row r="10265" spans="1:12" x14ac:dyDescent="0.35">
      <c r="A10265" t="s">
        <v>453</v>
      </c>
      <c r="B10265" s="1">
        <v>45350</v>
      </c>
      <c r="C10265">
        <v>24.6</v>
      </c>
      <c r="D10265">
        <v>24.8</v>
      </c>
      <c r="E10265">
        <v>25</v>
      </c>
      <c r="F10265">
        <v>23.8</v>
      </c>
      <c r="G10265">
        <v>24.7</v>
      </c>
      <c r="H10265">
        <v>548009</v>
      </c>
      <c r="I10265">
        <v>133.91</v>
      </c>
      <c r="J10265">
        <v>1758</v>
      </c>
      <c r="K10265">
        <v>312177</v>
      </c>
      <c r="L10265">
        <v>56.97</v>
      </c>
    </row>
    <row r="10266" spans="1:12" x14ac:dyDescent="0.35">
      <c r="A10266" t="s">
        <v>452</v>
      </c>
      <c r="B10266" s="1">
        <v>45350</v>
      </c>
      <c r="C10266">
        <v>872.55</v>
      </c>
      <c r="D10266">
        <v>875.15</v>
      </c>
      <c r="E10266">
        <v>880.05</v>
      </c>
      <c r="F10266">
        <v>862.15</v>
      </c>
      <c r="G10266">
        <v>872.35</v>
      </c>
      <c r="H10266">
        <v>71370</v>
      </c>
      <c r="I10266">
        <v>621.53</v>
      </c>
      <c r="J10266">
        <v>6647</v>
      </c>
      <c r="K10266">
        <v>38465</v>
      </c>
      <c r="L10266">
        <v>53.9</v>
      </c>
    </row>
    <row r="10267" spans="1:12" x14ac:dyDescent="0.35">
      <c r="A10267" t="s">
        <v>451</v>
      </c>
      <c r="B10267" s="1">
        <v>45350</v>
      </c>
      <c r="C10267">
        <v>102</v>
      </c>
      <c r="D10267">
        <v>102.25</v>
      </c>
      <c r="E10267">
        <v>104.45</v>
      </c>
      <c r="F10267">
        <v>98.85</v>
      </c>
      <c r="G10267">
        <v>99.55</v>
      </c>
      <c r="H10267">
        <v>6095036</v>
      </c>
      <c r="I10267">
        <v>6225.81</v>
      </c>
      <c r="J10267">
        <v>30146</v>
      </c>
      <c r="K10267">
        <v>4013361</v>
      </c>
      <c r="L10267">
        <v>65.849999999999994</v>
      </c>
    </row>
    <row r="10268" spans="1:12" x14ac:dyDescent="0.35">
      <c r="A10268" t="s">
        <v>1785</v>
      </c>
      <c r="B10268" s="1">
        <v>45350</v>
      </c>
      <c r="C10268">
        <v>287.45999999999998</v>
      </c>
      <c r="D10268">
        <v>288.39999999999998</v>
      </c>
      <c r="E10268">
        <v>288.41000000000003</v>
      </c>
      <c r="F10268">
        <v>283</v>
      </c>
      <c r="G10268">
        <v>283.64999999999998</v>
      </c>
      <c r="H10268">
        <v>1467</v>
      </c>
      <c r="I10268">
        <v>4.18</v>
      </c>
      <c r="J10268">
        <v>173</v>
      </c>
      <c r="K10268">
        <v>1091</v>
      </c>
      <c r="L10268">
        <v>74.37</v>
      </c>
    </row>
    <row r="10269" spans="1:12" x14ac:dyDescent="0.35">
      <c r="A10269" t="s">
        <v>450</v>
      </c>
      <c r="B10269" s="1">
        <v>45350</v>
      </c>
      <c r="C10269">
        <v>192</v>
      </c>
      <c r="D10269">
        <v>192</v>
      </c>
      <c r="E10269">
        <v>195.7</v>
      </c>
      <c r="F10269">
        <v>187.1</v>
      </c>
      <c r="G10269">
        <v>188</v>
      </c>
      <c r="H10269">
        <v>1108155</v>
      </c>
      <c r="I10269">
        <v>2136.06</v>
      </c>
      <c r="J10269">
        <v>13558</v>
      </c>
      <c r="K10269">
        <v>651782</v>
      </c>
      <c r="L10269">
        <v>58.82</v>
      </c>
    </row>
    <row r="10270" spans="1:12" x14ac:dyDescent="0.35">
      <c r="A10270" t="s">
        <v>449</v>
      </c>
      <c r="B10270" s="1">
        <v>45350</v>
      </c>
      <c r="C10270">
        <v>1240.2</v>
      </c>
      <c r="D10270">
        <v>1240</v>
      </c>
      <c r="E10270">
        <v>1240</v>
      </c>
      <c r="F10270">
        <v>1190</v>
      </c>
      <c r="G10270">
        <v>1198.3499999999999</v>
      </c>
      <c r="H10270">
        <v>88869</v>
      </c>
      <c r="I10270">
        <v>1079.02</v>
      </c>
      <c r="J10270">
        <v>10311</v>
      </c>
      <c r="K10270">
        <v>40722</v>
      </c>
      <c r="L10270">
        <v>45.82</v>
      </c>
    </row>
    <row r="10271" spans="1:12" x14ac:dyDescent="0.35">
      <c r="A10271" t="s">
        <v>448</v>
      </c>
      <c r="B10271" s="1">
        <v>45350</v>
      </c>
      <c r="C10271">
        <v>187.2</v>
      </c>
      <c r="D10271">
        <v>187.2</v>
      </c>
      <c r="E10271">
        <v>190.9</v>
      </c>
      <c r="F10271">
        <v>183.55</v>
      </c>
      <c r="G10271">
        <v>184.05</v>
      </c>
      <c r="H10271">
        <v>387111</v>
      </c>
      <c r="I10271">
        <v>721.55</v>
      </c>
      <c r="J10271">
        <v>11749</v>
      </c>
      <c r="K10271">
        <v>194809</v>
      </c>
      <c r="L10271">
        <v>50.32</v>
      </c>
    </row>
    <row r="10272" spans="1:12" x14ac:dyDescent="0.35">
      <c r="A10272" t="s">
        <v>1794</v>
      </c>
      <c r="B10272" s="1">
        <v>45350</v>
      </c>
      <c r="C10272">
        <v>1121</v>
      </c>
      <c r="D10272">
        <v>1116</v>
      </c>
      <c r="E10272">
        <v>1121</v>
      </c>
      <c r="F10272">
        <v>1002.35</v>
      </c>
      <c r="G10272">
        <v>1037.4000000000001</v>
      </c>
      <c r="H10272">
        <v>506919</v>
      </c>
      <c r="I10272">
        <v>5421.62</v>
      </c>
      <c r="J10272">
        <v>27027</v>
      </c>
      <c r="K10272">
        <v>314797</v>
      </c>
      <c r="L10272">
        <v>62.1</v>
      </c>
    </row>
    <row r="10273" spans="1:12" x14ac:dyDescent="0.35">
      <c r="A10273" t="s">
        <v>447</v>
      </c>
      <c r="B10273" s="1">
        <v>45350</v>
      </c>
      <c r="C10273">
        <v>332.65</v>
      </c>
      <c r="D10273">
        <v>333.35</v>
      </c>
      <c r="E10273">
        <v>345.95</v>
      </c>
      <c r="F10273">
        <v>320.10000000000002</v>
      </c>
      <c r="G10273">
        <v>321.3</v>
      </c>
      <c r="H10273">
        <v>232056</v>
      </c>
      <c r="I10273">
        <v>773.74</v>
      </c>
      <c r="J10273">
        <v>4108</v>
      </c>
      <c r="K10273">
        <v>151307</v>
      </c>
      <c r="L10273">
        <v>65.2</v>
      </c>
    </row>
    <row r="10274" spans="1:12" x14ac:dyDescent="0.35">
      <c r="A10274" t="s">
        <v>446</v>
      </c>
      <c r="B10274" s="1">
        <v>45350</v>
      </c>
      <c r="C10274">
        <v>213.55</v>
      </c>
      <c r="D10274">
        <v>213.95</v>
      </c>
      <c r="E10274">
        <v>214.9</v>
      </c>
      <c r="F10274">
        <v>203.65</v>
      </c>
      <c r="G10274">
        <v>205.55</v>
      </c>
      <c r="H10274">
        <v>5575292</v>
      </c>
      <c r="I10274">
        <v>11602.36</v>
      </c>
      <c r="J10274">
        <v>62338</v>
      </c>
      <c r="K10274">
        <v>2230443</v>
      </c>
      <c r="L10274">
        <v>40.01</v>
      </c>
    </row>
    <row r="10275" spans="1:12" x14ac:dyDescent="0.35">
      <c r="A10275" t="s">
        <v>445</v>
      </c>
      <c r="B10275" s="1">
        <v>45350</v>
      </c>
      <c r="C10275">
        <v>1855.75</v>
      </c>
      <c r="D10275">
        <v>1852.95</v>
      </c>
      <c r="E10275">
        <v>1867.2</v>
      </c>
      <c r="F10275">
        <v>1793.5</v>
      </c>
      <c r="G10275">
        <v>1808.35</v>
      </c>
      <c r="H10275">
        <v>59990</v>
      </c>
      <c r="I10275">
        <v>1086.0999999999999</v>
      </c>
      <c r="J10275">
        <v>16000</v>
      </c>
      <c r="K10275">
        <v>36412</v>
      </c>
      <c r="L10275">
        <v>60.7</v>
      </c>
    </row>
    <row r="10276" spans="1:12" x14ac:dyDescent="0.35">
      <c r="A10276" t="s">
        <v>444</v>
      </c>
      <c r="B10276" s="1">
        <v>45350</v>
      </c>
      <c r="C10276">
        <v>566.25</v>
      </c>
      <c r="D10276">
        <v>571.70000000000005</v>
      </c>
      <c r="E10276">
        <v>590</v>
      </c>
      <c r="F10276">
        <v>561.04999999999995</v>
      </c>
      <c r="G10276">
        <v>574.85</v>
      </c>
      <c r="H10276">
        <v>463384</v>
      </c>
      <c r="I10276">
        <v>2665.89</v>
      </c>
      <c r="J10276">
        <v>30693</v>
      </c>
      <c r="K10276">
        <v>103824</v>
      </c>
      <c r="L10276">
        <v>22.41</v>
      </c>
    </row>
    <row r="10277" spans="1:12" x14ac:dyDescent="0.35">
      <c r="A10277" t="s">
        <v>443</v>
      </c>
      <c r="B10277" s="1">
        <v>45350</v>
      </c>
      <c r="C10277">
        <v>506.55</v>
      </c>
      <c r="D10277">
        <v>518</v>
      </c>
      <c r="E10277">
        <v>518</v>
      </c>
      <c r="F10277">
        <v>499.9</v>
      </c>
      <c r="G10277">
        <v>502</v>
      </c>
      <c r="H10277">
        <v>210077</v>
      </c>
      <c r="I10277">
        <v>1056.1600000000001</v>
      </c>
      <c r="J10277">
        <v>3055</v>
      </c>
      <c r="K10277">
        <v>107473</v>
      </c>
      <c r="L10277">
        <v>51.16</v>
      </c>
    </row>
    <row r="10278" spans="1:12" x14ac:dyDescent="0.35">
      <c r="A10278" t="s">
        <v>442</v>
      </c>
      <c r="B10278" s="1">
        <v>45350</v>
      </c>
      <c r="C10278">
        <v>108.25</v>
      </c>
      <c r="D10278">
        <v>110</v>
      </c>
      <c r="E10278">
        <v>110</v>
      </c>
      <c r="F10278">
        <v>104.25</v>
      </c>
      <c r="G10278">
        <v>106.1</v>
      </c>
      <c r="H10278">
        <v>49391</v>
      </c>
      <c r="I10278">
        <v>52.61</v>
      </c>
      <c r="J10278">
        <v>1019</v>
      </c>
      <c r="K10278">
        <v>26880</v>
      </c>
      <c r="L10278">
        <v>54.42</v>
      </c>
    </row>
    <row r="10279" spans="1:12" x14ac:dyDescent="0.35">
      <c r="A10279" t="s">
        <v>441</v>
      </c>
      <c r="B10279" s="1">
        <v>45350</v>
      </c>
      <c r="C10279">
        <v>205.5</v>
      </c>
      <c r="D10279">
        <v>206.5</v>
      </c>
      <c r="E10279">
        <v>214.45</v>
      </c>
      <c r="F10279">
        <v>201.25</v>
      </c>
      <c r="G10279">
        <v>203.65</v>
      </c>
      <c r="H10279">
        <v>463016</v>
      </c>
      <c r="I10279">
        <v>964.01</v>
      </c>
      <c r="J10279">
        <v>13634</v>
      </c>
      <c r="K10279">
        <v>231740</v>
      </c>
      <c r="L10279">
        <v>50.05</v>
      </c>
    </row>
    <row r="10280" spans="1:12" x14ac:dyDescent="0.35">
      <c r="A10280" t="s">
        <v>440</v>
      </c>
      <c r="B10280" s="1">
        <v>45350</v>
      </c>
      <c r="C10280">
        <v>132.19999999999999</v>
      </c>
      <c r="D10280">
        <v>131</v>
      </c>
      <c r="E10280">
        <v>133.9</v>
      </c>
      <c r="F10280">
        <v>128.1</v>
      </c>
      <c r="G10280">
        <v>129.1</v>
      </c>
      <c r="H10280">
        <v>34625</v>
      </c>
      <c r="I10280">
        <v>45.24</v>
      </c>
      <c r="J10280">
        <v>934</v>
      </c>
      <c r="K10280">
        <v>15666</v>
      </c>
      <c r="L10280">
        <v>45.24</v>
      </c>
    </row>
    <row r="10281" spans="1:12" x14ac:dyDescent="0.35">
      <c r="A10281" t="s">
        <v>439</v>
      </c>
      <c r="B10281" s="1">
        <v>45350</v>
      </c>
      <c r="C10281">
        <v>469.2</v>
      </c>
      <c r="D10281">
        <v>469.15</v>
      </c>
      <c r="E10281">
        <v>470.95</v>
      </c>
      <c r="F10281">
        <v>453.3</v>
      </c>
      <c r="G10281">
        <v>466.5</v>
      </c>
      <c r="H10281">
        <v>3324253</v>
      </c>
      <c r="I10281">
        <v>15327.14</v>
      </c>
      <c r="J10281">
        <v>35262</v>
      </c>
      <c r="K10281">
        <v>2901331</v>
      </c>
      <c r="L10281">
        <v>87.28</v>
      </c>
    </row>
    <row r="10282" spans="1:12" x14ac:dyDescent="0.35">
      <c r="A10282" t="s">
        <v>438</v>
      </c>
      <c r="B10282" s="1">
        <v>45350</v>
      </c>
      <c r="C10282">
        <v>158.75</v>
      </c>
      <c r="D10282">
        <v>158</v>
      </c>
      <c r="E10282">
        <v>161.75</v>
      </c>
      <c r="F10282">
        <v>155.05000000000001</v>
      </c>
      <c r="G10282">
        <v>157.44999999999999</v>
      </c>
      <c r="H10282">
        <v>266379</v>
      </c>
      <c r="I10282">
        <v>420.43</v>
      </c>
      <c r="J10282">
        <v>10247</v>
      </c>
      <c r="K10282">
        <v>145824</v>
      </c>
      <c r="L10282">
        <v>54.74</v>
      </c>
    </row>
    <row r="10283" spans="1:12" x14ac:dyDescent="0.35">
      <c r="A10283" t="s">
        <v>437</v>
      </c>
      <c r="B10283" s="1">
        <v>45350</v>
      </c>
      <c r="C10283">
        <v>62.6</v>
      </c>
      <c r="D10283">
        <v>62.5</v>
      </c>
      <c r="E10283">
        <v>63.3</v>
      </c>
      <c r="F10283">
        <v>58.1</v>
      </c>
      <c r="G10283">
        <v>59.2</v>
      </c>
      <c r="H10283">
        <v>185923</v>
      </c>
      <c r="I10283">
        <v>111.3</v>
      </c>
      <c r="J10283">
        <v>2020</v>
      </c>
      <c r="K10283">
        <v>94732</v>
      </c>
      <c r="L10283">
        <v>50.95</v>
      </c>
    </row>
    <row r="10284" spans="1:12" x14ac:dyDescent="0.35">
      <c r="A10284" t="s">
        <v>436</v>
      </c>
      <c r="B10284" s="1">
        <v>45350</v>
      </c>
      <c r="C10284">
        <v>631.95000000000005</v>
      </c>
      <c r="D10284">
        <v>633.85</v>
      </c>
      <c r="E10284">
        <v>639</v>
      </c>
      <c r="F10284">
        <v>625.95000000000005</v>
      </c>
      <c r="G10284">
        <v>631.29999999999995</v>
      </c>
      <c r="H10284">
        <v>94805</v>
      </c>
      <c r="I10284">
        <v>600.45000000000005</v>
      </c>
      <c r="J10284">
        <v>9442</v>
      </c>
      <c r="K10284">
        <v>45773</v>
      </c>
      <c r="L10284">
        <v>48.28</v>
      </c>
    </row>
    <row r="10285" spans="1:12" x14ac:dyDescent="0.35">
      <c r="A10285" t="s">
        <v>435</v>
      </c>
      <c r="B10285" s="1">
        <v>45350</v>
      </c>
      <c r="C10285">
        <v>169.1</v>
      </c>
      <c r="D10285">
        <v>169.05</v>
      </c>
      <c r="E10285">
        <v>169.05</v>
      </c>
      <c r="F10285">
        <v>160.85</v>
      </c>
      <c r="G10285">
        <v>165.55</v>
      </c>
      <c r="H10285">
        <v>2266955</v>
      </c>
      <c r="I10285">
        <v>3735.39</v>
      </c>
      <c r="J10285">
        <v>29994</v>
      </c>
      <c r="K10285">
        <v>1202532</v>
      </c>
      <c r="L10285">
        <v>53.05</v>
      </c>
    </row>
    <row r="10286" spans="1:12" x14ac:dyDescent="0.35">
      <c r="A10286" t="s">
        <v>434</v>
      </c>
      <c r="B10286" s="1">
        <v>45350</v>
      </c>
      <c r="C10286">
        <v>951</v>
      </c>
      <c r="D10286">
        <v>966</v>
      </c>
      <c r="E10286">
        <v>971</v>
      </c>
      <c r="F10286">
        <v>924</v>
      </c>
      <c r="G10286">
        <v>938.8</v>
      </c>
      <c r="H10286">
        <v>203984</v>
      </c>
      <c r="I10286">
        <v>1931.43</v>
      </c>
      <c r="J10286">
        <v>17656</v>
      </c>
      <c r="K10286">
        <v>112105</v>
      </c>
      <c r="L10286">
        <v>54.96</v>
      </c>
    </row>
    <row r="10287" spans="1:12" x14ac:dyDescent="0.35">
      <c r="A10287" t="s">
        <v>433</v>
      </c>
      <c r="B10287" s="1">
        <v>45350</v>
      </c>
      <c r="C10287">
        <v>824.55</v>
      </c>
      <c r="D10287">
        <v>829.7</v>
      </c>
      <c r="E10287">
        <v>830.6</v>
      </c>
      <c r="F10287">
        <v>793</v>
      </c>
      <c r="G10287">
        <v>803.7</v>
      </c>
      <c r="H10287">
        <v>2870</v>
      </c>
      <c r="I10287">
        <v>23.13</v>
      </c>
      <c r="J10287">
        <v>351</v>
      </c>
      <c r="K10287">
        <v>1709</v>
      </c>
      <c r="L10287">
        <v>59.55</v>
      </c>
    </row>
    <row r="10288" spans="1:12" x14ac:dyDescent="0.35">
      <c r="A10288" t="s">
        <v>432</v>
      </c>
      <c r="B10288" s="1">
        <v>45350</v>
      </c>
      <c r="C10288">
        <v>165.45</v>
      </c>
      <c r="D10288">
        <v>165.7</v>
      </c>
      <c r="E10288">
        <v>166</v>
      </c>
      <c r="F10288">
        <v>152.05000000000001</v>
      </c>
      <c r="G10288">
        <v>154.6</v>
      </c>
      <c r="H10288">
        <v>1649216</v>
      </c>
      <c r="I10288">
        <v>2596.87</v>
      </c>
      <c r="J10288">
        <v>31724</v>
      </c>
      <c r="K10288">
        <v>558441</v>
      </c>
      <c r="L10288">
        <v>33.86</v>
      </c>
    </row>
    <row r="10289" spans="1:12" x14ac:dyDescent="0.35">
      <c r="A10289" t="s">
        <v>431</v>
      </c>
      <c r="B10289" s="1">
        <v>45350</v>
      </c>
      <c r="C10289">
        <v>398.35</v>
      </c>
      <c r="D10289">
        <v>399.2</v>
      </c>
      <c r="E10289">
        <v>401.3</v>
      </c>
      <c r="F10289">
        <v>391.3</v>
      </c>
      <c r="G10289">
        <v>393.95</v>
      </c>
      <c r="H10289">
        <v>1981369</v>
      </c>
      <c r="I10289">
        <v>7814.64</v>
      </c>
      <c r="J10289">
        <v>23935</v>
      </c>
      <c r="K10289">
        <v>1788099</v>
      </c>
      <c r="L10289">
        <v>90.25</v>
      </c>
    </row>
    <row r="10290" spans="1:12" x14ac:dyDescent="0.35">
      <c r="A10290" t="s">
        <v>430</v>
      </c>
      <c r="B10290" s="1">
        <v>45350</v>
      </c>
      <c r="C10290">
        <v>733.45</v>
      </c>
      <c r="D10290">
        <v>733.5</v>
      </c>
      <c r="E10290">
        <v>744.15</v>
      </c>
      <c r="F10290">
        <v>712.5</v>
      </c>
      <c r="G10290">
        <v>725.4</v>
      </c>
      <c r="H10290">
        <v>14809</v>
      </c>
      <c r="I10290">
        <v>108.12</v>
      </c>
      <c r="J10290">
        <v>961</v>
      </c>
      <c r="K10290">
        <v>7026</v>
      </c>
      <c r="L10290">
        <v>47.44</v>
      </c>
    </row>
    <row r="10291" spans="1:12" x14ac:dyDescent="0.35">
      <c r="A10291" t="s">
        <v>429</v>
      </c>
      <c r="B10291" s="1">
        <v>45350</v>
      </c>
      <c r="C10291">
        <v>130.65</v>
      </c>
      <c r="D10291">
        <v>136.4</v>
      </c>
      <c r="E10291">
        <v>139</v>
      </c>
      <c r="F10291">
        <v>132.5</v>
      </c>
      <c r="G10291">
        <v>137</v>
      </c>
      <c r="H10291">
        <v>22953</v>
      </c>
      <c r="I10291">
        <v>31.03</v>
      </c>
      <c r="J10291">
        <v>476</v>
      </c>
      <c r="K10291">
        <v>18508</v>
      </c>
      <c r="L10291">
        <v>80.63</v>
      </c>
    </row>
    <row r="10292" spans="1:12" x14ac:dyDescent="0.35">
      <c r="A10292" t="s">
        <v>428</v>
      </c>
      <c r="B10292" s="1">
        <v>45350</v>
      </c>
      <c r="C10292">
        <v>631.4</v>
      </c>
      <c r="D10292">
        <v>634</v>
      </c>
      <c r="E10292">
        <v>640.5</v>
      </c>
      <c r="F10292">
        <v>618.1</v>
      </c>
      <c r="G10292">
        <v>622.4</v>
      </c>
      <c r="H10292">
        <v>382966</v>
      </c>
      <c r="I10292">
        <v>2418.6</v>
      </c>
      <c r="J10292">
        <v>17670</v>
      </c>
      <c r="K10292">
        <v>198114</v>
      </c>
      <c r="L10292">
        <v>51.73</v>
      </c>
    </row>
    <row r="10293" spans="1:12" x14ac:dyDescent="0.35">
      <c r="A10293" t="s">
        <v>427</v>
      </c>
      <c r="B10293" s="1">
        <v>45350</v>
      </c>
      <c r="C10293">
        <v>4002.75</v>
      </c>
      <c r="D10293">
        <v>4002.75</v>
      </c>
      <c r="E10293">
        <v>4018.95</v>
      </c>
      <c r="F10293">
        <v>3851</v>
      </c>
      <c r="G10293">
        <v>3863.75</v>
      </c>
      <c r="H10293">
        <v>658953</v>
      </c>
      <c r="I10293">
        <v>25850.54</v>
      </c>
      <c r="J10293">
        <v>89592</v>
      </c>
      <c r="K10293">
        <v>377493</v>
      </c>
      <c r="L10293">
        <v>57.29</v>
      </c>
    </row>
    <row r="10294" spans="1:12" x14ac:dyDescent="0.35">
      <c r="A10294" t="s">
        <v>426</v>
      </c>
      <c r="B10294" s="1">
        <v>45350</v>
      </c>
      <c r="C10294">
        <v>63.7</v>
      </c>
      <c r="D10294">
        <v>64</v>
      </c>
      <c r="E10294">
        <v>64.150000000000006</v>
      </c>
      <c r="F10294">
        <v>63.7</v>
      </c>
      <c r="G10294">
        <v>63.85</v>
      </c>
      <c r="H10294">
        <v>13080</v>
      </c>
      <c r="I10294">
        <v>8.36</v>
      </c>
      <c r="J10294">
        <v>22</v>
      </c>
      <c r="K10294">
        <v>13056</v>
      </c>
      <c r="L10294">
        <v>99.82</v>
      </c>
    </row>
    <row r="10295" spans="1:12" x14ac:dyDescent="0.35">
      <c r="A10295" t="s">
        <v>425</v>
      </c>
      <c r="B10295" s="1">
        <v>45350</v>
      </c>
      <c r="C10295">
        <v>77.25</v>
      </c>
      <c r="D10295">
        <v>77.75</v>
      </c>
      <c r="E10295">
        <v>79.75</v>
      </c>
      <c r="F10295">
        <v>75.75</v>
      </c>
      <c r="G10295">
        <v>76.5</v>
      </c>
      <c r="H10295">
        <v>6910690</v>
      </c>
      <c r="I10295">
        <v>5368.06</v>
      </c>
      <c r="J10295">
        <v>32059</v>
      </c>
      <c r="K10295">
        <v>3122407</v>
      </c>
      <c r="L10295">
        <v>45.18</v>
      </c>
    </row>
    <row r="10296" spans="1:12" x14ac:dyDescent="0.35">
      <c r="A10296" t="s">
        <v>424</v>
      </c>
      <c r="B10296" s="1">
        <v>45350</v>
      </c>
      <c r="C10296">
        <v>2486.85</v>
      </c>
      <c r="D10296">
        <v>2517.6999999999998</v>
      </c>
      <c r="E10296">
        <v>2549.9</v>
      </c>
      <c r="F10296">
        <v>2456.3000000000002</v>
      </c>
      <c r="G10296">
        <v>2488.85</v>
      </c>
      <c r="H10296">
        <v>43703</v>
      </c>
      <c r="I10296">
        <v>1094.8900000000001</v>
      </c>
      <c r="J10296">
        <v>7065</v>
      </c>
      <c r="K10296">
        <v>15286</v>
      </c>
      <c r="L10296">
        <v>34.979999999999997</v>
      </c>
    </row>
    <row r="10297" spans="1:12" x14ac:dyDescent="0.35">
      <c r="A10297" t="s">
        <v>423</v>
      </c>
      <c r="B10297" s="1">
        <v>45350</v>
      </c>
      <c r="C10297">
        <v>1100.8800000000001</v>
      </c>
      <c r="D10297">
        <v>1100</v>
      </c>
      <c r="E10297">
        <v>1102</v>
      </c>
      <c r="F10297">
        <v>1098</v>
      </c>
      <c r="G10297">
        <v>1098.3</v>
      </c>
      <c r="H10297">
        <v>3599</v>
      </c>
      <c r="I10297">
        <v>39.6</v>
      </c>
      <c r="J10297">
        <v>46</v>
      </c>
      <c r="K10297">
        <v>2871</v>
      </c>
      <c r="L10297">
        <v>79.77</v>
      </c>
    </row>
    <row r="10298" spans="1:12" x14ac:dyDescent="0.35">
      <c r="A10298" t="s">
        <v>422</v>
      </c>
      <c r="B10298" s="1">
        <v>45350</v>
      </c>
      <c r="C10298">
        <v>1202.9000000000001</v>
      </c>
      <c r="D10298">
        <v>1201.01</v>
      </c>
      <c r="E10298">
        <v>1203.98</v>
      </c>
      <c r="F10298">
        <v>1201.01</v>
      </c>
      <c r="G10298">
        <v>1202.76</v>
      </c>
      <c r="H10298">
        <v>2134</v>
      </c>
      <c r="I10298">
        <v>25.65</v>
      </c>
      <c r="J10298">
        <v>64</v>
      </c>
      <c r="K10298">
        <v>1555</v>
      </c>
      <c r="L10298">
        <v>72.87</v>
      </c>
    </row>
    <row r="10299" spans="1:12" x14ac:dyDescent="0.35">
      <c r="A10299" t="s">
        <v>421</v>
      </c>
      <c r="B10299" s="1">
        <v>45350</v>
      </c>
      <c r="C10299">
        <v>1344.96</v>
      </c>
      <c r="D10299">
        <v>1344.96</v>
      </c>
      <c r="E10299">
        <v>1346.5</v>
      </c>
      <c r="F10299">
        <v>1342.12</v>
      </c>
      <c r="G10299">
        <v>1342.44</v>
      </c>
      <c r="H10299">
        <v>3584</v>
      </c>
      <c r="I10299">
        <v>48.17</v>
      </c>
      <c r="J10299">
        <v>326</v>
      </c>
      <c r="K10299">
        <v>3071</v>
      </c>
      <c r="L10299">
        <v>85.69</v>
      </c>
    </row>
    <row r="10300" spans="1:12" x14ac:dyDescent="0.35">
      <c r="A10300" t="s">
        <v>420</v>
      </c>
      <c r="B10300" s="1">
        <v>45350</v>
      </c>
      <c r="C10300">
        <v>1188.01</v>
      </c>
      <c r="D10300">
        <v>1187</v>
      </c>
      <c r="E10300">
        <v>1188.49</v>
      </c>
      <c r="F10300">
        <v>1186.81</v>
      </c>
      <c r="G10300">
        <v>1188.01</v>
      </c>
      <c r="H10300">
        <v>2525</v>
      </c>
      <c r="I10300">
        <v>29.98</v>
      </c>
      <c r="J10300">
        <v>45</v>
      </c>
      <c r="K10300">
        <v>2434</v>
      </c>
      <c r="L10300">
        <v>96.4</v>
      </c>
    </row>
    <row r="10301" spans="1:12" x14ac:dyDescent="0.35">
      <c r="A10301" t="s">
        <v>419</v>
      </c>
      <c r="B10301" s="1">
        <v>45350</v>
      </c>
      <c r="C10301">
        <v>48.9</v>
      </c>
      <c r="D10301">
        <v>49</v>
      </c>
      <c r="E10301">
        <v>50.65</v>
      </c>
      <c r="F10301">
        <v>48.2</v>
      </c>
      <c r="G10301">
        <v>48.55</v>
      </c>
      <c r="H10301">
        <v>31777832</v>
      </c>
      <c r="I10301">
        <v>15651.87</v>
      </c>
      <c r="J10301">
        <v>71138</v>
      </c>
      <c r="K10301">
        <v>8281775</v>
      </c>
      <c r="L10301">
        <v>26.06</v>
      </c>
    </row>
    <row r="10302" spans="1:12" x14ac:dyDescent="0.35">
      <c r="A10302" t="s">
        <v>418</v>
      </c>
      <c r="B10302" s="1">
        <v>45350</v>
      </c>
      <c r="C10302">
        <v>300.25</v>
      </c>
      <c r="D10302">
        <v>300.3</v>
      </c>
      <c r="E10302">
        <v>302.45</v>
      </c>
      <c r="F10302">
        <v>290.55</v>
      </c>
      <c r="G10302">
        <v>298.60000000000002</v>
      </c>
      <c r="H10302">
        <v>22851</v>
      </c>
      <c r="I10302">
        <v>67.87</v>
      </c>
      <c r="J10302">
        <v>2238</v>
      </c>
      <c r="K10302">
        <v>12138</v>
      </c>
      <c r="L10302">
        <v>53.12</v>
      </c>
    </row>
    <row r="10303" spans="1:12" x14ac:dyDescent="0.35">
      <c r="A10303" t="s">
        <v>417</v>
      </c>
      <c r="B10303" s="1">
        <v>45350</v>
      </c>
      <c r="C10303">
        <v>7552.2</v>
      </c>
      <c r="D10303">
        <v>7570.4</v>
      </c>
      <c r="E10303">
        <v>7627.95</v>
      </c>
      <c r="F10303">
        <v>7269.85</v>
      </c>
      <c r="G10303">
        <v>7361.6</v>
      </c>
      <c r="H10303">
        <v>16542</v>
      </c>
      <c r="I10303">
        <v>1225.7</v>
      </c>
      <c r="J10303">
        <v>5726</v>
      </c>
      <c r="K10303">
        <v>6547</v>
      </c>
      <c r="L10303">
        <v>39.58</v>
      </c>
    </row>
    <row r="10304" spans="1:12" x14ac:dyDescent="0.35">
      <c r="A10304" t="s">
        <v>416</v>
      </c>
      <c r="B10304" s="1">
        <v>45350</v>
      </c>
      <c r="C10304">
        <v>431</v>
      </c>
      <c r="D10304">
        <v>448</v>
      </c>
      <c r="E10304">
        <v>450</v>
      </c>
      <c r="F10304">
        <v>421.05</v>
      </c>
      <c r="G10304">
        <v>424.75</v>
      </c>
      <c r="H10304">
        <v>39225</v>
      </c>
      <c r="I10304">
        <v>167.54</v>
      </c>
      <c r="J10304">
        <v>4157</v>
      </c>
      <c r="K10304">
        <v>19990</v>
      </c>
      <c r="L10304">
        <v>50.96</v>
      </c>
    </row>
    <row r="10305" spans="1:12" x14ac:dyDescent="0.35">
      <c r="A10305" t="s">
        <v>415</v>
      </c>
      <c r="B10305" s="1">
        <v>45350</v>
      </c>
      <c r="C10305">
        <v>79.05</v>
      </c>
      <c r="D10305">
        <v>79.25</v>
      </c>
      <c r="E10305">
        <v>80.2</v>
      </c>
      <c r="F10305">
        <v>77.650000000000006</v>
      </c>
      <c r="G10305">
        <v>77.95</v>
      </c>
      <c r="H10305">
        <v>745710</v>
      </c>
      <c r="I10305">
        <v>586.51</v>
      </c>
      <c r="J10305">
        <v>6501</v>
      </c>
      <c r="K10305">
        <v>395096</v>
      </c>
      <c r="L10305">
        <v>52.98</v>
      </c>
    </row>
    <row r="10306" spans="1:12" x14ac:dyDescent="0.35">
      <c r="A10306" t="s">
        <v>414</v>
      </c>
      <c r="B10306" s="1">
        <v>45350</v>
      </c>
      <c r="C10306">
        <v>385.6</v>
      </c>
      <c r="D10306">
        <v>399.95</v>
      </c>
      <c r="E10306">
        <v>399.95</v>
      </c>
      <c r="F10306">
        <v>370.55</v>
      </c>
      <c r="G10306">
        <v>373.8</v>
      </c>
      <c r="H10306">
        <v>52279</v>
      </c>
      <c r="I10306">
        <v>197.76</v>
      </c>
      <c r="J10306">
        <v>1304</v>
      </c>
      <c r="K10306">
        <v>33964</v>
      </c>
      <c r="L10306">
        <v>64.97</v>
      </c>
    </row>
    <row r="10307" spans="1:12" x14ac:dyDescent="0.35">
      <c r="A10307" t="s">
        <v>413</v>
      </c>
      <c r="B10307" s="1">
        <v>45350</v>
      </c>
      <c r="C10307">
        <v>221.3</v>
      </c>
      <c r="D10307">
        <v>223.95</v>
      </c>
      <c r="E10307">
        <v>223.95</v>
      </c>
      <c r="F10307">
        <v>215</v>
      </c>
      <c r="G10307">
        <v>215.6</v>
      </c>
      <c r="H10307">
        <v>16806</v>
      </c>
      <c r="I10307">
        <v>36.79</v>
      </c>
      <c r="J10307">
        <v>454</v>
      </c>
      <c r="K10307">
        <v>13016</v>
      </c>
      <c r="L10307">
        <v>77.45</v>
      </c>
    </row>
    <row r="10308" spans="1:12" x14ac:dyDescent="0.35">
      <c r="A10308" t="s">
        <v>412</v>
      </c>
      <c r="B10308" s="1">
        <v>45350</v>
      </c>
      <c r="C10308">
        <v>899.8</v>
      </c>
      <c r="D10308">
        <v>899.85</v>
      </c>
      <c r="E10308">
        <v>927.7</v>
      </c>
      <c r="F10308">
        <v>850</v>
      </c>
      <c r="G10308">
        <v>871.65</v>
      </c>
      <c r="H10308">
        <v>76677</v>
      </c>
      <c r="I10308">
        <v>678.31</v>
      </c>
      <c r="J10308">
        <v>4905</v>
      </c>
      <c r="K10308">
        <v>37463</v>
      </c>
      <c r="L10308">
        <v>48.86</v>
      </c>
    </row>
    <row r="10309" spans="1:12" x14ac:dyDescent="0.35">
      <c r="A10309" t="s">
        <v>411</v>
      </c>
      <c r="B10309" s="1">
        <v>45350</v>
      </c>
      <c r="C10309">
        <v>6449.6</v>
      </c>
      <c r="D10309">
        <v>6443.45</v>
      </c>
      <c r="E10309">
        <v>6505.9</v>
      </c>
      <c r="F10309">
        <v>6392.1</v>
      </c>
      <c r="G10309">
        <v>6428.05</v>
      </c>
      <c r="H10309">
        <v>312046</v>
      </c>
      <c r="I10309">
        <v>20079.97</v>
      </c>
      <c r="J10309">
        <v>42672</v>
      </c>
      <c r="K10309">
        <v>166583</v>
      </c>
      <c r="L10309">
        <v>53.38</v>
      </c>
    </row>
    <row r="10310" spans="1:12" x14ac:dyDescent="0.35">
      <c r="A10310" t="s">
        <v>410</v>
      </c>
      <c r="B10310" s="1">
        <v>45350</v>
      </c>
      <c r="C10310">
        <v>483.5</v>
      </c>
      <c r="D10310">
        <v>500</v>
      </c>
      <c r="E10310">
        <v>518.95000000000005</v>
      </c>
      <c r="F10310">
        <v>494.05</v>
      </c>
      <c r="G10310">
        <v>508.1</v>
      </c>
      <c r="H10310">
        <v>2102346</v>
      </c>
      <c r="I10310">
        <v>10656.74</v>
      </c>
      <c r="J10310">
        <v>92074</v>
      </c>
      <c r="K10310">
        <v>625820</v>
      </c>
      <c r="L10310">
        <v>29.77</v>
      </c>
    </row>
    <row r="10311" spans="1:12" x14ac:dyDescent="0.35">
      <c r="A10311" t="s">
        <v>409</v>
      </c>
      <c r="B10311" s="1">
        <v>45350</v>
      </c>
      <c r="C10311">
        <v>505.95</v>
      </c>
      <c r="D10311">
        <v>514.85</v>
      </c>
      <c r="E10311">
        <v>519.15</v>
      </c>
      <c r="F10311">
        <v>502</v>
      </c>
      <c r="G10311">
        <v>504.45</v>
      </c>
      <c r="H10311">
        <v>99360</v>
      </c>
      <c r="I10311">
        <v>507.8</v>
      </c>
      <c r="J10311">
        <v>9748</v>
      </c>
      <c r="K10311">
        <v>21287</v>
      </c>
      <c r="L10311">
        <v>21.42</v>
      </c>
    </row>
    <row r="10312" spans="1:12" x14ac:dyDescent="0.35">
      <c r="A10312" t="s">
        <v>408</v>
      </c>
      <c r="B10312" s="1">
        <v>45350</v>
      </c>
      <c r="C10312">
        <v>20.65</v>
      </c>
      <c r="D10312">
        <v>20.350000000000001</v>
      </c>
      <c r="E10312">
        <v>20.95</v>
      </c>
      <c r="F10312">
        <v>19.649999999999999</v>
      </c>
      <c r="G10312">
        <v>19.649999999999999</v>
      </c>
      <c r="H10312">
        <v>2878550</v>
      </c>
      <c r="I10312">
        <v>571.96</v>
      </c>
      <c r="J10312">
        <v>5431</v>
      </c>
      <c r="K10312">
        <v>1476053</v>
      </c>
      <c r="L10312">
        <v>51.28</v>
      </c>
    </row>
    <row r="10313" spans="1:12" x14ac:dyDescent="0.35">
      <c r="A10313" t="s">
        <v>407</v>
      </c>
      <c r="B10313" s="1">
        <v>45350</v>
      </c>
      <c r="C10313">
        <v>790.8</v>
      </c>
      <c r="D10313">
        <v>795.05</v>
      </c>
      <c r="E10313">
        <v>814.95</v>
      </c>
      <c r="F10313">
        <v>760</v>
      </c>
      <c r="G10313">
        <v>765.5</v>
      </c>
      <c r="H10313">
        <v>7953</v>
      </c>
      <c r="I10313">
        <v>61.16</v>
      </c>
      <c r="J10313">
        <v>953</v>
      </c>
      <c r="K10313">
        <v>4396</v>
      </c>
      <c r="L10313">
        <v>55.27</v>
      </c>
    </row>
    <row r="10314" spans="1:12" x14ac:dyDescent="0.35">
      <c r="A10314" t="s">
        <v>406</v>
      </c>
      <c r="B10314" s="1">
        <v>45350</v>
      </c>
      <c r="C10314">
        <v>100.6</v>
      </c>
      <c r="D10314">
        <v>101.5</v>
      </c>
      <c r="E10314">
        <v>110.8</v>
      </c>
      <c r="F10314">
        <v>101.5</v>
      </c>
      <c r="G10314">
        <v>105.15</v>
      </c>
      <c r="H10314">
        <v>1300238</v>
      </c>
      <c r="I10314">
        <v>1389.35</v>
      </c>
      <c r="J10314">
        <v>14168</v>
      </c>
      <c r="K10314">
        <v>317748</v>
      </c>
      <c r="L10314">
        <v>24.44</v>
      </c>
    </row>
    <row r="10315" spans="1:12" x14ac:dyDescent="0.35">
      <c r="A10315" t="s">
        <v>405</v>
      </c>
      <c r="B10315" s="1">
        <v>45350</v>
      </c>
      <c r="C10315">
        <v>1593.85</v>
      </c>
      <c r="D10315">
        <v>1636.9</v>
      </c>
      <c r="E10315">
        <v>1638.95</v>
      </c>
      <c r="F10315">
        <v>1542.95</v>
      </c>
      <c r="G10315">
        <v>1559.05</v>
      </c>
      <c r="H10315">
        <v>69985</v>
      </c>
      <c r="I10315">
        <v>1103.7</v>
      </c>
      <c r="J10315">
        <v>10810</v>
      </c>
      <c r="K10315">
        <v>27677</v>
      </c>
      <c r="L10315">
        <v>39.549999999999997</v>
      </c>
    </row>
    <row r="10316" spans="1:12" x14ac:dyDescent="0.35">
      <c r="A10316" t="s">
        <v>404</v>
      </c>
      <c r="B10316" s="1">
        <v>45350</v>
      </c>
      <c r="C10316">
        <v>514</v>
      </c>
      <c r="D10316">
        <v>514</v>
      </c>
      <c r="E10316">
        <v>518</v>
      </c>
      <c r="F10316">
        <v>493.7</v>
      </c>
      <c r="G10316">
        <v>497.65</v>
      </c>
      <c r="H10316">
        <v>141408</v>
      </c>
      <c r="I10316">
        <v>710.09</v>
      </c>
      <c r="J10316">
        <v>9603</v>
      </c>
      <c r="K10316">
        <v>77149</v>
      </c>
      <c r="L10316">
        <v>54.56</v>
      </c>
    </row>
    <row r="10317" spans="1:12" x14ac:dyDescent="0.35">
      <c r="A10317" t="s">
        <v>403</v>
      </c>
      <c r="B10317" s="1">
        <v>45350</v>
      </c>
      <c r="C10317">
        <v>73.3</v>
      </c>
      <c r="D10317">
        <v>73.95</v>
      </c>
      <c r="E10317">
        <v>74.75</v>
      </c>
      <c r="F10317">
        <v>70</v>
      </c>
      <c r="G10317">
        <v>71.55</v>
      </c>
      <c r="H10317">
        <v>432260</v>
      </c>
      <c r="I10317">
        <v>312.11</v>
      </c>
      <c r="J10317">
        <v>2855</v>
      </c>
      <c r="K10317">
        <v>267522</v>
      </c>
      <c r="L10317">
        <v>61.89</v>
      </c>
    </row>
    <row r="10318" spans="1:12" x14ac:dyDescent="0.35">
      <c r="A10318" t="s">
        <v>402</v>
      </c>
      <c r="B10318" s="1">
        <v>45350</v>
      </c>
      <c r="C10318">
        <v>998.05</v>
      </c>
      <c r="D10318">
        <v>992.9</v>
      </c>
      <c r="E10318">
        <v>1006.25</v>
      </c>
      <c r="F10318">
        <v>975.1</v>
      </c>
      <c r="G10318">
        <v>987.05</v>
      </c>
      <c r="H10318">
        <v>25630</v>
      </c>
      <c r="I10318">
        <v>253.9</v>
      </c>
      <c r="J10318">
        <v>4377</v>
      </c>
      <c r="K10318">
        <v>10555</v>
      </c>
      <c r="L10318">
        <v>41.18</v>
      </c>
    </row>
    <row r="10319" spans="1:12" x14ac:dyDescent="0.35">
      <c r="A10319" t="s">
        <v>401</v>
      </c>
      <c r="B10319" s="1">
        <v>45350</v>
      </c>
      <c r="C10319">
        <v>315.64999999999998</v>
      </c>
      <c r="D10319">
        <v>318.89999999999998</v>
      </c>
      <c r="E10319">
        <v>320</v>
      </c>
      <c r="F10319">
        <v>300.05</v>
      </c>
      <c r="G10319">
        <v>305.85000000000002</v>
      </c>
      <c r="H10319">
        <v>28867</v>
      </c>
      <c r="I10319">
        <v>90.17</v>
      </c>
      <c r="J10319">
        <v>2198</v>
      </c>
      <c r="K10319">
        <v>15868</v>
      </c>
      <c r="L10319">
        <v>54.97</v>
      </c>
    </row>
    <row r="10320" spans="1:12" x14ac:dyDescent="0.35">
      <c r="A10320" t="s">
        <v>400</v>
      </c>
      <c r="B10320" s="1">
        <v>45350</v>
      </c>
      <c r="C10320">
        <v>3852.2</v>
      </c>
      <c r="D10320">
        <v>3856.4</v>
      </c>
      <c r="E10320">
        <v>3948.3</v>
      </c>
      <c r="F10320">
        <v>3838.1</v>
      </c>
      <c r="G10320">
        <v>3850</v>
      </c>
      <c r="H10320">
        <v>505405</v>
      </c>
      <c r="I10320">
        <v>19702.150000000001</v>
      </c>
      <c r="J10320">
        <v>54484</v>
      </c>
      <c r="K10320">
        <v>191742</v>
      </c>
      <c r="L10320">
        <v>37.94</v>
      </c>
    </row>
    <row r="10321" spans="1:12" x14ac:dyDescent="0.35">
      <c r="A10321" t="s">
        <v>399</v>
      </c>
      <c r="B10321" s="1">
        <v>45350</v>
      </c>
      <c r="C10321">
        <v>303.95</v>
      </c>
      <c r="D10321">
        <v>304.95</v>
      </c>
      <c r="E10321">
        <v>313.89999999999998</v>
      </c>
      <c r="F10321">
        <v>295.05</v>
      </c>
      <c r="G10321">
        <v>308.8</v>
      </c>
      <c r="H10321">
        <v>680183</v>
      </c>
      <c r="I10321">
        <v>2067.06</v>
      </c>
      <c r="J10321">
        <v>31140</v>
      </c>
      <c r="K10321">
        <v>118066</v>
      </c>
      <c r="L10321">
        <v>17.36</v>
      </c>
    </row>
    <row r="10322" spans="1:12" x14ac:dyDescent="0.35">
      <c r="A10322" t="s">
        <v>398</v>
      </c>
      <c r="B10322" s="1">
        <v>45350</v>
      </c>
      <c r="C10322">
        <v>916.4</v>
      </c>
      <c r="D10322">
        <v>914.2</v>
      </c>
      <c r="E10322">
        <v>919.95</v>
      </c>
      <c r="F10322">
        <v>893.6</v>
      </c>
      <c r="G10322">
        <v>899</v>
      </c>
      <c r="H10322">
        <v>3541248</v>
      </c>
      <c r="I10322">
        <v>32046.19</v>
      </c>
      <c r="J10322">
        <v>82150</v>
      </c>
      <c r="K10322">
        <v>1307279</v>
      </c>
      <c r="L10322">
        <v>36.92</v>
      </c>
    </row>
    <row r="10323" spans="1:12" x14ac:dyDescent="0.35">
      <c r="A10323" t="s">
        <v>397</v>
      </c>
      <c r="B10323" s="1">
        <v>45350</v>
      </c>
      <c r="C10323">
        <v>146.9</v>
      </c>
      <c r="D10323">
        <v>147.75</v>
      </c>
      <c r="E10323">
        <v>147.94999999999999</v>
      </c>
      <c r="F10323">
        <v>143.94999999999999</v>
      </c>
      <c r="G10323">
        <v>144.15</v>
      </c>
      <c r="H10323">
        <v>9540</v>
      </c>
      <c r="I10323">
        <v>13.86</v>
      </c>
      <c r="J10323">
        <v>466</v>
      </c>
      <c r="K10323">
        <v>7299</v>
      </c>
      <c r="L10323">
        <v>76.510000000000005</v>
      </c>
    </row>
    <row r="10324" spans="1:12" x14ac:dyDescent="0.35">
      <c r="A10324" t="s">
        <v>396</v>
      </c>
      <c r="B10324" s="1">
        <v>45350</v>
      </c>
      <c r="C10324">
        <v>6761.25</v>
      </c>
      <c r="D10324">
        <v>6731.05</v>
      </c>
      <c r="E10324">
        <v>6819.1</v>
      </c>
      <c r="F10324">
        <v>6521.25</v>
      </c>
      <c r="G10324">
        <v>6542.65</v>
      </c>
      <c r="H10324">
        <v>457909</v>
      </c>
      <c r="I10324">
        <v>30497.919999999998</v>
      </c>
      <c r="J10324">
        <v>51232</v>
      </c>
      <c r="K10324">
        <v>175230</v>
      </c>
      <c r="L10324">
        <v>38.270000000000003</v>
      </c>
    </row>
    <row r="10325" spans="1:12" x14ac:dyDescent="0.35">
      <c r="A10325" t="s">
        <v>395</v>
      </c>
      <c r="B10325" s="1">
        <v>45350</v>
      </c>
      <c r="C10325">
        <v>73.95</v>
      </c>
      <c r="D10325">
        <v>76.150000000000006</v>
      </c>
      <c r="E10325">
        <v>76.150000000000006</v>
      </c>
      <c r="F10325">
        <v>72.8</v>
      </c>
      <c r="G10325">
        <v>73.040000000000006</v>
      </c>
      <c r="H10325">
        <v>83446</v>
      </c>
      <c r="I10325">
        <v>61.17</v>
      </c>
      <c r="J10325">
        <v>1275</v>
      </c>
      <c r="K10325">
        <v>61567</v>
      </c>
      <c r="L10325">
        <v>73.78</v>
      </c>
    </row>
    <row r="10326" spans="1:12" x14ac:dyDescent="0.35">
      <c r="A10326" t="s">
        <v>394</v>
      </c>
      <c r="B10326" s="1">
        <v>45350</v>
      </c>
      <c r="C10326">
        <v>3539.8</v>
      </c>
      <c r="D10326">
        <v>3540</v>
      </c>
      <c r="E10326">
        <v>3553.45</v>
      </c>
      <c r="F10326">
        <v>3507</v>
      </c>
      <c r="G10326">
        <v>3518.35</v>
      </c>
      <c r="H10326">
        <v>464435</v>
      </c>
      <c r="I10326">
        <v>16369.14</v>
      </c>
      <c r="J10326">
        <v>41423</v>
      </c>
      <c r="K10326">
        <v>336094</v>
      </c>
      <c r="L10326">
        <v>72.37</v>
      </c>
    </row>
    <row r="10327" spans="1:12" x14ac:dyDescent="0.35">
      <c r="A10327" t="s">
        <v>393</v>
      </c>
      <c r="B10327" s="1">
        <v>45350</v>
      </c>
      <c r="C10327">
        <v>846.95</v>
      </c>
      <c r="D10327">
        <v>848.75</v>
      </c>
      <c r="E10327">
        <v>876.05</v>
      </c>
      <c r="F10327">
        <v>832.15</v>
      </c>
      <c r="G10327">
        <v>838.5</v>
      </c>
      <c r="H10327">
        <v>67921</v>
      </c>
      <c r="I10327">
        <v>576.6</v>
      </c>
      <c r="J10327">
        <v>7191</v>
      </c>
      <c r="K10327">
        <v>22578</v>
      </c>
      <c r="L10327">
        <v>33.24</v>
      </c>
    </row>
    <row r="10328" spans="1:12" x14ac:dyDescent="0.35">
      <c r="A10328" t="s">
        <v>392</v>
      </c>
      <c r="B10328" s="1">
        <v>45350</v>
      </c>
      <c r="C10328">
        <v>21.85</v>
      </c>
      <c r="D10328">
        <v>22.1</v>
      </c>
      <c r="E10328">
        <v>22.8</v>
      </c>
      <c r="F10328">
        <v>20.7</v>
      </c>
      <c r="G10328">
        <v>21.25</v>
      </c>
      <c r="H10328">
        <v>61378930</v>
      </c>
      <c r="I10328">
        <v>13196.53</v>
      </c>
      <c r="J10328">
        <v>35600</v>
      </c>
      <c r="K10328">
        <v>15450135</v>
      </c>
      <c r="L10328">
        <v>25.17</v>
      </c>
    </row>
    <row r="10329" spans="1:12" x14ac:dyDescent="0.35">
      <c r="A10329" t="s">
        <v>391</v>
      </c>
      <c r="B10329" s="1">
        <v>45350</v>
      </c>
      <c r="C10329">
        <v>8.8000000000000007</v>
      </c>
      <c r="D10329">
        <v>8.9</v>
      </c>
      <c r="E10329">
        <v>8.9499999999999993</v>
      </c>
      <c r="F10329">
        <v>8.5500000000000007</v>
      </c>
      <c r="G10329">
        <v>8.6</v>
      </c>
      <c r="H10329">
        <v>2364708</v>
      </c>
      <c r="I10329">
        <v>205.91</v>
      </c>
      <c r="J10329">
        <v>3228</v>
      </c>
      <c r="K10329">
        <v>1370715</v>
      </c>
      <c r="L10329">
        <v>57.97</v>
      </c>
    </row>
    <row r="10330" spans="1:12" x14ac:dyDescent="0.35">
      <c r="A10330" t="s">
        <v>390</v>
      </c>
      <c r="B10330" s="1">
        <v>45350</v>
      </c>
      <c r="C10330">
        <v>33</v>
      </c>
      <c r="D10330">
        <v>32.6</v>
      </c>
      <c r="E10330">
        <v>33.049999999999997</v>
      </c>
      <c r="F10330">
        <v>31.35</v>
      </c>
      <c r="G10330">
        <v>31.75</v>
      </c>
      <c r="H10330">
        <v>175388</v>
      </c>
      <c r="I10330">
        <v>56.13</v>
      </c>
      <c r="J10330">
        <v>894</v>
      </c>
      <c r="K10330">
        <v>103211</v>
      </c>
      <c r="L10330">
        <v>58.85</v>
      </c>
    </row>
    <row r="10331" spans="1:12" x14ac:dyDescent="0.35">
      <c r="A10331" t="s">
        <v>389</v>
      </c>
      <c r="B10331" s="1">
        <v>45350</v>
      </c>
      <c r="C10331">
        <v>476.2</v>
      </c>
      <c r="D10331">
        <v>487.9</v>
      </c>
      <c r="E10331">
        <v>487.9</v>
      </c>
      <c r="F10331">
        <v>460</v>
      </c>
      <c r="G10331">
        <v>463.25</v>
      </c>
      <c r="H10331">
        <v>5811</v>
      </c>
      <c r="I10331">
        <v>27.15</v>
      </c>
      <c r="J10331">
        <v>483</v>
      </c>
      <c r="K10331">
        <v>3874</v>
      </c>
      <c r="L10331">
        <v>66.67</v>
      </c>
    </row>
    <row r="10332" spans="1:12" x14ac:dyDescent="0.35">
      <c r="A10332" t="s">
        <v>388</v>
      </c>
      <c r="B10332" s="1">
        <v>45350</v>
      </c>
      <c r="C10332">
        <v>1150.55</v>
      </c>
      <c r="D10332">
        <v>1151.7</v>
      </c>
      <c r="E10332">
        <v>1152.3499999999999</v>
      </c>
      <c r="F10332">
        <v>1095.0999999999999</v>
      </c>
      <c r="G10332">
        <v>1111.5999999999999</v>
      </c>
      <c r="H10332">
        <v>81738</v>
      </c>
      <c r="I10332">
        <v>912.05</v>
      </c>
      <c r="J10332">
        <v>6107</v>
      </c>
      <c r="K10332">
        <v>39623</v>
      </c>
      <c r="L10332">
        <v>48.48</v>
      </c>
    </row>
    <row r="10333" spans="1:12" x14ac:dyDescent="0.35">
      <c r="A10333" t="s">
        <v>387</v>
      </c>
      <c r="B10333" s="1">
        <v>45350</v>
      </c>
      <c r="C10333">
        <v>548.75</v>
      </c>
      <c r="D10333">
        <v>550</v>
      </c>
      <c r="E10333">
        <v>554.79999999999995</v>
      </c>
      <c r="F10333">
        <v>531</v>
      </c>
      <c r="G10333">
        <v>537.75</v>
      </c>
      <c r="H10333">
        <v>11932</v>
      </c>
      <c r="I10333">
        <v>64.37</v>
      </c>
      <c r="J10333">
        <v>1387</v>
      </c>
      <c r="K10333">
        <v>8024</v>
      </c>
      <c r="L10333">
        <v>67.25</v>
      </c>
    </row>
    <row r="10334" spans="1:12" x14ac:dyDescent="0.35">
      <c r="A10334" t="s">
        <v>386</v>
      </c>
      <c r="B10334" s="1">
        <v>45350</v>
      </c>
      <c r="C10334">
        <v>1207.55</v>
      </c>
      <c r="D10334">
        <v>1224.5999999999999</v>
      </c>
      <c r="E10334">
        <v>1228.45</v>
      </c>
      <c r="F10334">
        <v>1196.7</v>
      </c>
      <c r="G10334">
        <v>1203.7</v>
      </c>
      <c r="H10334">
        <v>2303</v>
      </c>
      <c r="I10334">
        <v>27.79</v>
      </c>
      <c r="J10334">
        <v>464</v>
      </c>
      <c r="K10334">
        <v>1471</v>
      </c>
      <c r="L10334">
        <v>63.87</v>
      </c>
    </row>
    <row r="10335" spans="1:12" x14ac:dyDescent="0.35">
      <c r="A10335" t="s">
        <v>385</v>
      </c>
      <c r="B10335" s="1">
        <v>45350</v>
      </c>
      <c r="C10335">
        <v>101</v>
      </c>
      <c r="D10335">
        <v>111.1</v>
      </c>
      <c r="E10335">
        <v>111.1</v>
      </c>
      <c r="F10335">
        <v>108.15</v>
      </c>
      <c r="G10335">
        <v>111.1</v>
      </c>
      <c r="H10335">
        <v>830642</v>
      </c>
      <c r="I10335">
        <v>920.61</v>
      </c>
      <c r="J10335">
        <v>3281</v>
      </c>
      <c r="K10335">
        <v>602365</v>
      </c>
      <c r="L10335">
        <v>72.52</v>
      </c>
    </row>
    <row r="10336" spans="1:12" x14ac:dyDescent="0.35">
      <c r="A10336" t="s">
        <v>384</v>
      </c>
      <c r="B10336" s="1">
        <v>45350</v>
      </c>
      <c r="C10336">
        <v>240.3</v>
      </c>
      <c r="D10336">
        <v>241.55</v>
      </c>
      <c r="E10336">
        <v>248</v>
      </c>
      <c r="F10336">
        <v>235.4</v>
      </c>
      <c r="G10336">
        <v>237</v>
      </c>
      <c r="H10336">
        <v>67753</v>
      </c>
      <c r="I10336">
        <v>161.63999999999999</v>
      </c>
      <c r="J10336">
        <v>7584</v>
      </c>
      <c r="K10336">
        <v>38077</v>
      </c>
      <c r="L10336">
        <v>56.2</v>
      </c>
    </row>
    <row r="10337" spans="1:12" x14ac:dyDescent="0.35">
      <c r="A10337" t="s">
        <v>383</v>
      </c>
      <c r="B10337" s="1">
        <v>45350</v>
      </c>
      <c r="C10337">
        <v>1174.5</v>
      </c>
      <c r="D10337">
        <v>1176.8</v>
      </c>
      <c r="E10337">
        <v>1180.8</v>
      </c>
      <c r="F10337">
        <v>1125.0999999999999</v>
      </c>
      <c r="G10337">
        <v>1133.25</v>
      </c>
      <c r="H10337">
        <v>58646</v>
      </c>
      <c r="I10337">
        <v>668.84</v>
      </c>
      <c r="J10337">
        <v>9853</v>
      </c>
      <c r="K10337">
        <v>19264</v>
      </c>
      <c r="L10337">
        <v>32.85</v>
      </c>
    </row>
    <row r="10338" spans="1:12" x14ac:dyDescent="0.35">
      <c r="A10338" t="s">
        <v>382</v>
      </c>
      <c r="B10338" s="1">
        <v>45350</v>
      </c>
      <c r="C10338">
        <v>40.4</v>
      </c>
      <c r="D10338">
        <v>40.200000000000003</v>
      </c>
      <c r="E10338">
        <v>40.65</v>
      </c>
      <c r="F10338">
        <v>38.799999999999997</v>
      </c>
      <c r="G10338">
        <v>39</v>
      </c>
      <c r="H10338">
        <v>1530631</v>
      </c>
      <c r="I10338">
        <v>604.54</v>
      </c>
      <c r="J10338">
        <v>5551</v>
      </c>
      <c r="K10338">
        <v>867497</v>
      </c>
      <c r="L10338">
        <v>56.68</v>
      </c>
    </row>
    <row r="10339" spans="1:12" x14ac:dyDescent="0.35">
      <c r="A10339" t="s">
        <v>380</v>
      </c>
      <c r="B10339" s="1">
        <v>45350</v>
      </c>
      <c r="C10339">
        <v>244.05</v>
      </c>
      <c r="D10339">
        <v>246</v>
      </c>
      <c r="E10339">
        <v>246.7</v>
      </c>
      <c r="F10339">
        <v>237.15</v>
      </c>
      <c r="G10339">
        <v>239.15</v>
      </c>
      <c r="H10339">
        <v>207474</v>
      </c>
      <c r="I10339">
        <v>501.44</v>
      </c>
      <c r="J10339">
        <v>8517</v>
      </c>
      <c r="K10339">
        <v>90304</v>
      </c>
      <c r="L10339">
        <v>43.53</v>
      </c>
    </row>
    <row r="10340" spans="1:12" x14ac:dyDescent="0.35">
      <c r="A10340" t="s">
        <v>379</v>
      </c>
      <c r="B10340" s="1">
        <v>45350</v>
      </c>
      <c r="C10340">
        <v>23.75</v>
      </c>
      <c r="D10340">
        <v>24.25</v>
      </c>
      <c r="E10340">
        <v>24.25</v>
      </c>
      <c r="F10340">
        <v>22.6</v>
      </c>
      <c r="G10340">
        <v>22.7</v>
      </c>
      <c r="H10340">
        <v>55952</v>
      </c>
      <c r="I10340">
        <v>12.75</v>
      </c>
      <c r="J10340">
        <v>194</v>
      </c>
      <c r="K10340">
        <v>40730</v>
      </c>
      <c r="L10340">
        <v>72.790000000000006</v>
      </c>
    </row>
    <row r="10341" spans="1:12" x14ac:dyDescent="0.35">
      <c r="A10341" t="s">
        <v>378</v>
      </c>
      <c r="B10341" s="1">
        <v>45350</v>
      </c>
      <c r="C10341">
        <v>157.30000000000001</v>
      </c>
      <c r="D10341">
        <v>157.30000000000001</v>
      </c>
      <c r="E10341">
        <v>159.25</v>
      </c>
      <c r="F10341">
        <v>153.25</v>
      </c>
      <c r="G10341">
        <v>154.35</v>
      </c>
      <c r="H10341">
        <v>3398707</v>
      </c>
      <c r="I10341">
        <v>5286.08</v>
      </c>
      <c r="J10341">
        <v>38318</v>
      </c>
      <c r="K10341">
        <v>1576097</v>
      </c>
      <c r="L10341">
        <v>46.37</v>
      </c>
    </row>
    <row r="10342" spans="1:12" x14ac:dyDescent="0.35">
      <c r="A10342" t="s">
        <v>377</v>
      </c>
      <c r="B10342" s="1">
        <v>45350</v>
      </c>
      <c r="C10342">
        <v>138.9</v>
      </c>
      <c r="D10342">
        <v>140.65</v>
      </c>
      <c r="E10342">
        <v>141.55000000000001</v>
      </c>
      <c r="F10342">
        <v>133</v>
      </c>
      <c r="G10342">
        <v>133.6</v>
      </c>
      <c r="H10342">
        <v>36136</v>
      </c>
      <c r="I10342">
        <v>49.23</v>
      </c>
      <c r="J10342">
        <v>1000</v>
      </c>
      <c r="K10342">
        <v>23226</v>
      </c>
      <c r="L10342">
        <v>64.27</v>
      </c>
    </row>
    <row r="10343" spans="1:12" x14ac:dyDescent="0.35">
      <c r="A10343" t="s">
        <v>376</v>
      </c>
      <c r="B10343" s="1">
        <v>45350</v>
      </c>
      <c r="C10343">
        <v>1612.2</v>
      </c>
      <c r="D10343">
        <v>1636</v>
      </c>
      <c r="E10343">
        <v>1730</v>
      </c>
      <c r="F10343">
        <v>1611.5</v>
      </c>
      <c r="G10343">
        <v>1628.8</v>
      </c>
      <c r="H10343">
        <v>45989</v>
      </c>
      <c r="I10343">
        <v>761.81</v>
      </c>
      <c r="J10343">
        <v>8474</v>
      </c>
      <c r="K10343">
        <v>13749</v>
      </c>
      <c r="L10343">
        <v>29.9</v>
      </c>
    </row>
    <row r="10344" spans="1:12" x14ac:dyDescent="0.35">
      <c r="A10344" t="s">
        <v>375</v>
      </c>
      <c r="B10344" s="1">
        <v>45350</v>
      </c>
      <c r="C10344">
        <v>57.6</v>
      </c>
      <c r="D10344">
        <v>57.7</v>
      </c>
      <c r="E10344">
        <v>57.8</v>
      </c>
      <c r="F10344">
        <v>54.25</v>
      </c>
      <c r="G10344">
        <v>54.75</v>
      </c>
      <c r="H10344">
        <v>2876574</v>
      </c>
      <c r="I10344">
        <v>1591.92</v>
      </c>
      <c r="J10344">
        <v>10267</v>
      </c>
      <c r="K10344">
        <v>1415660</v>
      </c>
      <c r="L10344">
        <v>49.21</v>
      </c>
    </row>
    <row r="10345" spans="1:12" x14ac:dyDescent="0.35">
      <c r="A10345" t="s">
        <v>374</v>
      </c>
      <c r="B10345" s="1">
        <v>45350</v>
      </c>
      <c r="C10345">
        <v>95.9</v>
      </c>
      <c r="D10345">
        <v>95</v>
      </c>
      <c r="E10345">
        <v>96.6</v>
      </c>
      <c r="F10345">
        <v>92.1</v>
      </c>
      <c r="G10345">
        <v>92.4</v>
      </c>
      <c r="H10345">
        <v>8471</v>
      </c>
      <c r="I10345">
        <v>7.91</v>
      </c>
      <c r="J10345">
        <v>336</v>
      </c>
      <c r="K10345">
        <v>6313</v>
      </c>
      <c r="L10345">
        <v>74.52</v>
      </c>
    </row>
    <row r="10346" spans="1:12" x14ac:dyDescent="0.35">
      <c r="A10346" t="s">
        <v>373</v>
      </c>
      <c r="B10346" s="1">
        <v>45350</v>
      </c>
      <c r="C10346">
        <v>146.80000000000001</v>
      </c>
      <c r="D10346">
        <v>146</v>
      </c>
      <c r="E10346">
        <v>148.25</v>
      </c>
      <c r="F10346">
        <v>136.1</v>
      </c>
      <c r="G10346">
        <v>139</v>
      </c>
      <c r="H10346">
        <v>3722703</v>
      </c>
      <c r="I10346">
        <v>5316.25</v>
      </c>
      <c r="J10346">
        <v>26182</v>
      </c>
      <c r="K10346">
        <v>1690988</v>
      </c>
      <c r="L10346">
        <v>45.42</v>
      </c>
    </row>
    <row r="10347" spans="1:12" x14ac:dyDescent="0.35">
      <c r="A10347" t="s">
        <v>372</v>
      </c>
      <c r="B10347" s="1">
        <v>45350</v>
      </c>
      <c r="C10347">
        <v>265.45</v>
      </c>
      <c r="D10347">
        <v>268.45</v>
      </c>
      <c r="E10347">
        <v>271.89999999999998</v>
      </c>
      <c r="F10347">
        <v>252.5</v>
      </c>
      <c r="G10347">
        <v>254.7</v>
      </c>
      <c r="H10347">
        <v>20464</v>
      </c>
      <c r="I10347">
        <v>53.05</v>
      </c>
      <c r="J10347">
        <v>877</v>
      </c>
      <c r="K10347">
        <v>12741</v>
      </c>
      <c r="L10347">
        <v>62.26</v>
      </c>
    </row>
    <row r="10348" spans="1:12" x14ac:dyDescent="0.35">
      <c r="A10348" t="s">
        <v>371</v>
      </c>
      <c r="B10348" s="1">
        <v>45350</v>
      </c>
      <c r="C10348">
        <v>470.7</v>
      </c>
      <c r="D10348">
        <v>483</v>
      </c>
      <c r="E10348">
        <v>484</v>
      </c>
      <c r="F10348">
        <v>466.55</v>
      </c>
      <c r="G10348">
        <v>472.65</v>
      </c>
      <c r="H10348">
        <v>6127254</v>
      </c>
      <c r="I10348">
        <v>28949.26</v>
      </c>
      <c r="J10348">
        <v>68450</v>
      </c>
      <c r="K10348">
        <v>4820245</v>
      </c>
      <c r="L10348">
        <v>78.67</v>
      </c>
    </row>
    <row r="10349" spans="1:12" x14ac:dyDescent="0.35">
      <c r="A10349" t="s">
        <v>370</v>
      </c>
      <c r="B10349" s="1">
        <v>45350</v>
      </c>
      <c r="C10349">
        <v>253.8</v>
      </c>
      <c r="D10349">
        <v>252.15</v>
      </c>
      <c r="E10349">
        <v>257.10000000000002</v>
      </c>
      <c r="F10349">
        <v>245.55</v>
      </c>
      <c r="G10349">
        <v>249.7</v>
      </c>
      <c r="H10349">
        <v>185500</v>
      </c>
      <c r="I10349">
        <v>467.1</v>
      </c>
      <c r="J10349">
        <v>6594</v>
      </c>
      <c r="K10349">
        <v>102471</v>
      </c>
      <c r="L10349">
        <v>55.24</v>
      </c>
    </row>
    <row r="10350" spans="1:12" x14ac:dyDescent="0.35">
      <c r="A10350" t="s">
        <v>369</v>
      </c>
      <c r="B10350" s="1">
        <v>45350</v>
      </c>
      <c r="C10350">
        <v>193.3</v>
      </c>
      <c r="D10350">
        <v>195.45</v>
      </c>
      <c r="E10350">
        <v>209</v>
      </c>
      <c r="F10350">
        <v>189.05</v>
      </c>
      <c r="G10350">
        <v>195.95</v>
      </c>
      <c r="H10350">
        <v>225002</v>
      </c>
      <c r="I10350">
        <v>448.38</v>
      </c>
      <c r="J10350">
        <v>12931</v>
      </c>
      <c r="K10350">
        <v>58648</v>
      </c>
      <c r="L10350">
        <v>26.07</v>
      </c>
    </row>
    <row r="10351" spans="1:12" x14ac:dyDescent="0.35">
      <c r="A10351" t="s">
        <v>368</v>
      </c>
      <c r="B10351" s="1">
        <v>45350</v>
      </c>
      <c r="C10351">
        <v>2263.1</v>
      </c>
      <c r="D10351">
        <v>2264.9499999999998</v>
      </c>
      <c r="E10351">
        <v>2274.75</v>
      </c>
      <c r="F10351">
        <v>2180.8000000000002</v>
      </c>
      <c r="G10351">
        <v>2190.5500000000002</v>
      </c>
      <c r="H10351">
        <v>319676</v>
      </c>
      <c r="I10351">
        <v>7070.79</v>
      </c>
      <c r="J10351">
        <v>19808</v>
      </c>
      <c r="K10351">
        <v>193534</v>
      </c>
      <c r="L10351">
        <v>60.54</v>
      </c>
    </row>
    <row r="10352" spans="1:12" x14ac:dyDescent="0.35">
      <c r="A10352" t="s">
        <v>367</v>
      </c>
      <c r="B10352" s="1">
        <v>45350</v>
      </c>
      <c r="C10352">
        <v>514.95000000000005</v>
      </c>
      <c r="D10352">
        <v>515.4</v>
      </c>
      <c r="E10352">
        <v>518.04999999999995</v>
      </c>
      <c r="F10352">
        <v>511.6</v>
      </c>
      <c r="G10352">
        <v>515</v>
      </c>
      <c r="H10352">
        <v>476682</v>
      </c>
      <c r="I10352">
        <v>2455.12</v>
      </c>
      <c r="J10352">
        <v>12714</v>
      </c>
      <c r="K10352">
        <v>297578</v>
      </c>
      <c r="L10352">
        <v>62.43</v>
      </c>
    </row>
    <row r="10353" spans="1:12" x14ac:dyDescent="0.35">
      <c r="A10353" t="s">
        <v>366</v>
      </c>
      <c r="B10353" s="1">
        <v>45350</v>
      </c>
      <c r="C10353">
        <v>630.6</v>
      </c>
      <c r="D10353">
        <v>636.9</v>
      </c>
      <c r="E10353">
        <v>642.9</v>
      </c>
      <c r="F10353">
        <v>615</v>
      </c>
      <c r="G10353">
        <v>618.45000000000005</v>
      </c>
      <c r="H10353">
        <v>10794</v>
      </c>
      <c r="I10353">
        <v>67.91</v>
      </c>
      <c r="J10353">
        <v>1294</v>
      </c>
      <c r="K10353">
        <v>5786</v>
      </c>
      <c r="L10353">
        <v>53.6</v>
      </c>
    </row>
    <row r="10354" spans="1:12" x14ac:dyDescent="0.35">
      <c r="A10354" t="s">
        <v>365</v>
      </c>
      <c r="B10354" s="1">
        <v>45350</v>
      </c>
      <c r="C10354">
        <v>327.2</v>
      </c>
      <c r="D10354">
        <v>328.6</v>
      </c>
      <c r="E10354">
        <v>329.2</v>
      </c>
      <c r="F10354">
        <v>308.60000000000002</v>
      </c>
      <c r="G10354">
        <v>315.89999999999998</v>
      </c>
      <c r="H10354">
        <v>806729</v>
      </c>
      <c r="I10354">
        <v>2592.6</v>
      </c>
      <c r="J10354">
        <v>20186</v>
      </c>
      <c r="K10354">
        <v>380722</v>
      </c>
      <c r="L10354">
        <v>47.19</v>
      </c>
    </row>
    <row r="10355" spans="1:12" x14ac:dyDescent="0.35">
      <c r="A10355" t="s">
        <v>364</v>
      </c>
      <c r="B10355" s="1">
        <v>45350</v>
      </c>
      <c r="C10355">
        <v>59.05</v>
      </c>
      <c r="D10355">
        <v>59.3</v>
      </c>
      <c r="E10355">
        <v>59.6</v>
      </c>
      <c r="F10355">
        <v>57</v>
      </c>
      <c r="G10355">
        <v>57.3</v>
      </c>
      <c r="H10355">
        <v>3090411</v>
      </c>
      <c r="I10355">
        <v>1793.42</v>
      </c>
      <c r="J10355">
        <v>11276</v>
      </c>
      <c r="K10355">
        <v>1348587</v>
      </c>
      <c r="L10355">
        <v>43.64</v>
      </c>
    </row>
    <row r="10356" spans="1:12" x14ac:dyDescent="0.35">
      <c r="A10356" t="s">
        <v>363</v>
      </c>
      <c r="B10356" s="1">
        <v>45350</v>
      </c>
      <c r="C10356">
        <v>204.75</v>
      </c>
      <c r="D10356">
        <v>206.45</v>
      </c>
      <c r="E10356">
        <v>206.45</v>
      </c>
      <c r="F10356">
        <v>188.9</v>
      </c>
      <c r="G10356">
        <v>191.95</v>
      </c>
      <c r="H10356">
        <v>505703</v>
      </c>
      <c r="I10356">
        <v>992.14</v>
      </c>
      <c r="J10356">
        <v>20403</v>
      </c>
      <c r="K10356">
        <v>263309</v>
      </c>
      <c r="L10356">
        <v>52.07</v>
      </c>
    </row>
    <row r="10357" spans="1:12" x14ac:dyDescent="0.35">
      <c r="A10357" t="s">
        <v>362</v>
      </c>
      <c r="B10357" s="1">
        <v>45350</v>
      </c>
      <c r="C10357">
        <v>1004.05</v>
      </c>
      <c r="D10357">
        <v>1006.9</v>
      </c>
      <c r="E10357">
        <v>1006.9</v>
      </c>
      <c r="F10357">
        <v>972.55</v>
      </c>
      <c r="G10357">
        <v>977.1</v>
      </c>
      <c r="H10357">
        <v>46730</v>
      </c>
      <c r="I10357">
        <v>461.2</v>
      </c>
      <c r="J10357">
        <v>4722</v>
      </c>
      <c r="K10357">
        <v>17517</v>
      </c>
      <c r="L10357">
        <v>37.49</v>
      </c>
    </row>
    <row r="10358" spans="1:12" x14ac:dyDescent="0.35">
      <c r="A10358" t="s">
        <v>361</v>
      </c>
      <c r="B10358" s="1">
        <v>45350</v>
      </c>
      <c r="C10358">
        <v>184.05</v>
      </c>
      <c r="D10358">
        <v>187.5</v>
      </c>
      <c r="E10358">
        <v>187.5</v>
      </c>
      <c r="F10358">
        <v>178.1</v>
      </c>
      <c r="G10358">
        <v>179.15</v>
      </c>
      <c r="H10358">
        <v>22067</v>
      </c>
      <c r="I10358">
        <v>39.97</v>
      </c>
      <c r="J10358">
        <v>864</v>
      </c>
      <c r="K10358">
        <v>14047</v>
      </c>
      <c r="L10358">
        <v>63.66</v>
      </c>
    </row>
    <row r="10359" spans="1:12" x14ac:dyDescent="0.35">
      <c r="A10359" t="s">
        <v>360</v>
      </c>
      <c r="B10359" s="1">
        <v>45350</v>
      </c>
      <c r="C10359">
        <v>84.35</v>
      </c>
      <c r="D10359">
        <v>85.2</v>
      </c>
      <c r="E10359">
        <v>86</v>
      </c>
      <c r="F10359">
        <v>81.5</v>
      </c>
      <c r="G10359">
        <v>82.65</v>
      </c>
      <c r="H10359">
        <v>52310</v>
      </c>
      <c r="I10359">
        <v>43.49</v>
      </c>
      <c r="J10359">
        <v>760</v>
      </c>
      <c r="K10359">
        <v>30572</v>
      </c>
      <c r="L10359">
        <v>58.44</v>
      </c>
    </row>
    <row r="10360" spans="1:12" x14ac:dyDescent="0.35">
      <c r="A10360" t="s">
        <v>359</v>
      </c>
      <c r="B10360" s="1">
        <v>45350</v>
      </c>
      <c r="C10360">
        <v>224.5</v>
      </c>
      <c r="D10360">
        <v>222.8</v>
      </c>
      <c r="E10360">
        <v>226.9</v>
      </c>
      <c r="F10360">
        <v>215.55</v>
      </c>
      <c r="G10360">
        <v>219.45</v>
      </c>
      <c r="H10360">
        <v>5854</v>
      </c>
      <c r="I10360">
        <v>12.85</v>
      </c>
      <c r="J10360">
        <v>552</v>
      </c>
      <c r="K10360">
        <v>3097</v>
      </c>
      <c r="L10360">
        <v>52.9</v>
      </c>
    </row>
    <row r="10361" spans="1:12" x14ac:dyDescent="0.35">
      <c r="A10361" t="s">
        <v>358</v>
      </c>
      <c r="B10361" s="1">
        <v>45350</v>
      </c>
      <c r="C10361">
        <v>132.05000000000001</v>
      </c>
      <c r="D10361">
        <v>132.05000000000001</v>
      </c>
      <c r="E10361">
        <v>132.44999999999999</v>
      </c>
      <c r="F10361">
        <v>128.55000000000001</v>
      </c>
      <c r="G10361">
        <v>128.85</v>
      </c>
      <c r="H10361">
        <v>981726</v>
      </c>
      <c r="I10361">
        <v>1276.1099999999999</v>
      </c>
      <c r="J10361">
        <v>12124</v>
      </c>
      <c r="K10361">
        <v>522250</v>
      </c>
      <c r="L10361">
        <v>53.2</v>
      </c>
    </row>
    <row r="10362" spans="1:12" x14ac:dyDescent="0.35">
      <c r="A10362" t="s">
        <v>357</v>
      </c>
      <c r="B10362" s="1">
        <v>45350</v>
      </c>
      <c r="C10362">
        <v>254.2</v>
      </c>
      <c r="D10362">
        <v>255.35</v>
      </c>
      <c r="E10362">
        <v>268.2</v>
      </c>
      <c r="F10362">
        <v>247</v>
      </c>
      <c r="G10362">
        <v>249.6</v>
      </c>
      <c r="H10362">
        <v>4966640</v>
      </c>
      <c r="I10362">
        <v>12818.11</v>
      </c>
      <c r="J10362">
        <v>61691</v>
      </c>
      <c r="K10362">
        <v>977742</v>
      </c>
      <c r="L10362">
        <v>19.690000000000001</v>
      </c>
    </row>
    <row r="10363" spans="1:12" x14ac:dyDescent="0.35">
      <c r="A10363" t="s">
        <v>356</v>
      </c>
      <c r="B10363" s="1">
        <v>45350</v>
      </c>
      <c r="C10363">
        <v>49.35</v>
      </c>
      <c r="D10363">
        <v>49.85</v>
      </c>
      <c r="E10363">
        <v>51.8</v>
      </c>
      <c r="F10363">
        <v>46.9</v>
      </c>
      <c r="G10363">
        <v>46.95</v>
      </c>
      <c r="H10363">
        <v>92657</v>
      </c>
      <c r="I10363">
        <v>45.13</v>
      </c>
      <c r="J10363">
        <v>748</v>
      </c>
      <c r="K10363">
        <v>48183</v>
      </c>
      <c r="L10363">
        <v>52</v>
      </c>
    </row>
    <row r="10364" spans="1:12" x14ac:dyDescent="0.35">
      <c r="A10364" t="s">
        <v>355</v>
      </c>
      <c r="B10364" s="1">
        <v>45350</v>
      </c>
      <c r="C10364">
        <v>275</v>
      </c>
      <c r="D10364">
        <v>275.2</v>
      </c>
      <c r="E10364">
        <v>277</v>
      </c>
      <c r="F10364">
        <v>261.3</v>
      </c>
      <c r="G10364">
        <v>265.95</v>
      </c>
      <c r="H10364">
        <v>2240315</v>
      </c>
      <c r="I10364">
        <v>6018.64</v>
      </c>
      <c r="J10364">
        <v>14245</v>
      </c>
      <c r="K10364">
        <v>1298261</v>
      </c>
      <c r="L10364">
        <v>57.95</v>
      </c>
    </row>
    <row r="10365" spans="1:12" x14ac:dyDescent="0.35">
      <c r="A10365" t="s">
        <v>354</v>
      </c>
      <c r="B10365" s="1">
        <v>45350</v>
      </c>
      <c r="C10365">
        <v>139.9</v>
      </c>
      <c r="D10365">
        <v>139.85</v>
      </c>
      <c r="E10365">
        <v>140.85</v>
      </c>
      <c r="F10365">
        <v>136.30000000000001</v>
      </c>
      <c r="G10365">
        <v>137.5</v>
      </c>
      <c r="H10365">
        <v>140502</v>
      </c>
      <c r="I10365">
        <v>193.94</v>
      </c>
      <c r="J10365">
        <v>3071</v>
      </c>
      <c r="K10365">
        <v>68366</v>
      </c>
      <c r="L10365">
        <v>48.66</v>
      </c>
    </row>
    <row r="10366" spans="1:12" x14ac:dyDescent="0.35">
      <c r="A10366" t="s">
        <v>353</v>
      </c>
      <c r="B10366" s="1">
        <v>45350</v>
      </c>
      <c r="C10366">
        <v>446.6</v>
      </c>
      <c r="D10366">
        <v>448.7</v>
      </c>
      <c r="E10366">
        <v>455.6</v>
      </c>
      <c r="F10366">
        <v>431.05</v>
      </c>
      <c r="G10366">
        <v>436.5</v>
      </c>
      <c r="H10366">
        <v>456425</v>
      </c>
      <c r="I10366">
        <v>2008.69</v>
      </c>
      <c r="J10366">
        <v>8662</v>
      </c>
      <c r="K10366">
        <v>213871</v>
      </c>
      <c r="L10366">
        <v>46.86</v>
      </c>
    </row>
    <row r="10367" spans="1:12" x14ac:dyDescent="0.35">
      <c r="A10367" t="s">
        <v>352</v>
      </c>
      <c r="B10367" s="1">
        <v>45350</v>
      </c>
      <c r="C10367">
        <v>101</v>
      </c>
      <c r="D10367">
        <v>101</v>
      </c>
      <c r="E10367">
        <v>102.9</v>
      </c>
      <c r="F10367">
        <v>98.2</v>
      </c>
      <c r="G10367">
        <v>100.15</v>
      </c>
      <c r="H10367">
        <v>65451</v>
      </c>
      <c r="I10367">
        <v>66.23</v>
      </c>
      <c r="J10367">
        <v>523</v>
      </c>
      <c r="K10367">
        <v>50453</v>
      </c>
      <c r="L10367">
        <v>77.09</v>
      </c>
    </row>
    <row r="10368" spans="1:12" x14ac:dyDescent="0.35">
      <c r="A10368" t="s">
        <v>351</v>
      </c>
      <c r="B10368" s="1">
        <v>45350</v>
      </c>
      <c r="C10368">
        <v>2549.35</v>
      </c>
      <c r="D10368">
        <v>2564</v>
      </c>
      <c r="E10368">
        <v>2587.9499999999998</v>
      </c>
      <c r="F10368">
        <v>2430</v>
      </c>
      <c r="G10368">
        <v>2490.75</v>
      </c>
      <c r="H10368">
        <v>703132</v>
      </c>
      <c r="I10368">
        <v>17577.84</v>
      </c>
      <c r="J10368">
        <v>52148</v>
      </c>
      <c r="K10368">
        <v>206722</v>
      </c>
      <c r="L10368">
        <v>29.4</v>
      </c>
    </row>
    <row r="10369" spans="1:12" x14ac:dyDescent="0.35">
      <c r="A10369" t="s">
        <v>350</v>
      </c>
      <c r="B10369" s="1">
        <v>45350</v>
      </c>
      <c r="C10369">
        <v>616.54999999999995</v>
      </c>
      <c r="D10369">
        <v>621</v>
      </c>
      <c r="E10369">
        <v>627.95000000000005</v>
      </c>
      <c r="F10369">
        <v>592</v>
      </c>
      <c r="G10369">
        <v>600.6</v>
      </c>
      <c r="H10369">
        <v>131054</v>
      </c>
      <c r="I10369">
        <v>798.86</v>
      </c>
      <c r="J10369">
        <v>11513</v>
      </c>
      <c r="K10369">
        <v>60287</v>
      </c>
      <c r="L10369">
        <v>46</v>
      </c>
    </row>
    <row r="10370" spans="1:12" x14ac:dyDescent="0.35">
      <c r="A10370" t="s">
        <v>349</v>
      </c>
      <c r="B10370" s="1">
        <v>45350</v>
      </c>
      <c r="C10370">
        <v>12.1</v>
      </c>
      <c r="D10370">
        <v>12.1</v>
      </c>
      <c r="E10370">
        <v>12.2</v>
      </c>
      <c r="F10370">
        <v>11.25</v>
      </c>
      <c r="G10370">
        <v>11.45</v>
      </c>
      <c r="H10370">
        <v>674048</v>
      </c>
      <c r="I10370">
        <v>79.040000000000006</v>
      </c>
      <c r="J10370">
        <v>969</v>
      </c>
      <c r="K10370">
        <v>518643</v>
      </c>
      <c r="L10370">
        <v>76.94</v>
      </c>
    </row>
    <row r="10371" spans="1:12" x14ac:dyDescent="0.35">
      <c r="A10371" t="s">
        <v>348</v>
      </c>
      <c r="B10371" s="1">
        <v>45350</v>
      </c>
      <c r="C10371">
        <v>57.6</v>
      </c>
      <c r="D10371">
        <v>58.75</v>
      </c>
      <c r="E10371">
        <v>58.75</v>
      </c>
      <c r="F10371">
        <v>53.3</v>
      </c>
      <c r="G10371">
        <v>53.8</v>
      </c>
      <c r="H10371">
        <v>41542</v>
      </c>
      <c r="I10371">
        <v>22.77</v>
      </c>
      <c r="J10371">
        <v>652</v>
      </c>
      <c r="K10371">
        <v>28200</v>
      </c>
      <c r="L10371">
        <v>67.88</v>
      </c>
    </row>
    <row r="10372" spans="1:12" x14ac:dyDescent="0.35">
      <c r="A10372" t="s">
        <v>347</v>
      </c>
      <c r="B10372" s="1">
        <v>45350</v>
      </c>
      <c r="C10372">
        <v>391.9</v>
      </c>
      <c r="D10372">
        <v>397.9</v>
      </c>
      <c r="E10372">
        <v>397.9</v>
      </c>
      <c r="F10372">
        <v>379.95</v>
      </c>
      <c r="G10372">
        <v>383.4</v>
      </c>
      <c r="H10372">
        <v>88048</v>
      </c>
      <c r="I10372">
        <v>340.29</v>
      </c>
      <c r="J10372">
        <v>6107</v>
      </c>
      <c r="K10372">
        <v>41126</v>
      </c>
      <c r="L10372">
        <v>46.71</v>
      </c>
    </row>
    <row r="10373" spans="1:12" x14ac:dyDescent="0.35">
      <c r="A10373" t="s">
        <v>346</v>
      </c>
      <c r="B10373" s="1">
        <v>45350</v>
      </c>
      <c r="C10373">
        <v>2072.65</v>
      </c>
      <c r="D10373">
        <v>2070</v>
      </c>
      <c r="E10373">
        <v>2085.15</v>
      </c>
      <c r="F10373">
        <v>2002.65</v>
      </c>
      <c r="G10373">
        <v>2016.95</v>
      </c>
      <c r="H10373">
        <v>249809</v>
      </c>
      <c r="I10373">
        <v>5112.71</v>
      </c>
      <c r="J10373">
        <v>26609</v>
      </c>
      <c r="K10373">
        <v>127416</v>
      </c>
      <c r="L10373">
        <v>51.01</v>
      </c>
    </row>
    <row r="10374" spans="1:12" x14ac:dyDescent="0.35">
      <c r="A10374" t="s">
        <v>345</v>
      </c>
      <c r="B10374" s="1">
        <v>45350</v>
      </c>
      <c r="C10374">
        <v>535.6</v>
      </c>
      <c r="D10374">
        <v>535.35</v>
      </c>
      <c r="E10374">
        <v>541.45000000000005</v>
      </c>
      <c r="F10374">
        <v>531.9</v>
      </c>
      <c r="G10374">
        <v>536.25</v>
      </c>
      <c r="H10374">
        <v>2697005</v>
      </c>
      <c r="I10374">
        <v>14467.62</v>
      </c>
      <c r="J10374">
        <v>29038</v>
      </c>
      <c r="K10374">
        <v>1735309</v>
      </c>
      <c r="L10374">
        <v>64.34</v>
      </c>
    </row>
    <row r="10375" spans="1:12" x14ac:dyDescent="0.35">
      <c r="A10375" t="s">
        <v>344</v>
      </c>
      <c r="B10375" s="1">
        <v>45350</v>
      </c>
      <c r="C10375">
        <v>869.8</v>
      </c>
      <c r="D10375">
        <v>870</v>
      </c>
      <c r="E10375">
        <v>871.35</v>
      </c>
      <c r="F10375">
        <v>810.4</v>
      </c>
      <c r="G10375">
        <v>837.2</v>
      </c>
      <c r="H10375">
        <v>422600</v>
      </c>
      <c r="I10375">
        <v>3522.08</v>
      </c>
      <c r="J10375">
        <v>31788</v>
      </c>
      <c r="K10375">
        <v>147937</v>
      </c>
      <c r="L10375">
        <v>35.01</v>
      </c>
    </row>
    <row r="10376" spans="1:12" x14ac:dyDescent="0.35">
      <c r="A10376" t="s">
        <v>343</v>
      </c>
      <c r="B10376" s="1">
        <v>45350</v>
      </c>
      <c r="C10376">
        <v>2054.5</v>
      </c>
      <c r="D10376">
        <v>2066.4499999999998</v>
      </c>
      <c r="E10376">
        <v>2066.65</v>
      </c>
      <c r="F10376">
        <v>2011.5</v>
      </c>
      <c r="G10376">
        <v>2028.25</v>
      </c>
      <c r="H10376">
        <v>405664</v>
      </c>
      <c r="I10376">
        <v>8258.02</v>
      </c>
      <c r="J10376">
        <v>20643</v>
      </c>
      <c r="K10376">
        <v>350564</v>
      </c>
      <c r="L10376">
        <v>86.42</v>
      </c>
    </row>
    <row r="10377" spans="1:12" x14ac:dyDescent="0.35">
      <c r="A10377" t="s">
        <v>342</v>
      </c>
      <c r="B10377" s="1">
        <v>45350</v>
      </c>
      <c r="C10377">
        <v>167.75</v>
      </c>
      <c r="D10377">
        <v>168.75</v>
      </c>
      <c r="E10377">
        <v>169.5</v>
      </c>
      <c r="F10377">
        <v>162.05000000000001</v>
      </c>
      <c r="G10377">
        <v>162.85</v>
      </c>
      <c r="H10377">
        <v>62113</v>
      </c>
      <c r="I10377">
        <v>102.45</v>
      </c>
      <c r="J10377">
        <v>3711</v>
      </c>
      <c r="K10377">
        <v>24943</v>
      </c>
      <c r="L10377">
        <v>40.159999999999997</v>
      </c>
    </row>
    <row r="10378" spans="1:12" x14ac:dyDescent="0.35">
      <c r="A10378" t="s">
        <v>341</v>
      </c>
      <c r="B10378" s="1">
        <v>45350</v>
      </c>
      <c r="C10378">
        <v>2754.1</v>
      </c>
      <c r="D10378">
        <v>2760</v>
      </c>
      <c r="E10378">
        <v>2775.45</v>
      </c>
      <c r="F10378">
        <v>2700</v>
      </c>
      <c r="G10378">
        <v>2714.6</v>
      </c>
      <c r="H10378">
        <v>409541</v>
      </c>
      <c r="I10378">
        <v>11234.88</v>
      </c>
      <c r="J10378">
        <v>38469</v>
      </c>
      <c r="K10378">
        <v>196830</v>
      </c>
      <c r="L10378">
        <v>48.06</v>
      </c>
    </row>
    <row r="10379" spans="1:12" x14ac:dyDescent="0.35">
      <c r="A10379" t="s">
        <v>340</v>
      </c>
      <c r="B10379" s="1">
        <v>45350</v>
      </c>
      <c r="C10379">
        <v>136</v>
      </c>
      <c r="D10379">
        <v>136.1</v>
      </c>
      <c r="E10379">
        <v>138.5</v>
      </c>
      <c r="F10379">
        <v>132.94999999999999</v>
      </c>
      <c r="G10379">
        <v>133.69999999999999</v>
      </c>
      <c r="H10379">
        <v>4464297</v>
      </c>
      <c r="I10379">
        <v>6090.33</v>
      </c>
      <c r="J10379">
        <v>24193</v>
      </c>
      <c r="K10379">
        <v>1467837</v>
      </c>
      <c r="L10379">
        <v>32.880000000000003</v>
      </c>
    </row>
    <row r="10380" spans="1:12" x14ac:dyDescent="0.35">
      <c r="A10380" t="s">
        <v>339</v>
      </c>
      <c r="B10380" s="1">
        <v>45350</v>
      </c>
      <c r="C10380">
        <v>101.75</v>
      </c>
      <c r="D10380">
        <v>102.7</v>
      </c>
      <c r="E10380">
        <v>108</v>
      </c>
      <c r="F10380">
        <v>100.5</v>
      </c>
      <c r="G10380">
        <v>101.1</v>
      </c>
      <c r="H10380">
        <v>223303</v>
      </c>
      <c r="I10380">
        <v>232.05</v>
      </c>
      <c r="J10380">
        <v>2705</v>
      </c>
      <c r="K10380">
        <v>90721</v>
      </c>
      <c r="L10380">
        <v>40.630000000000003</v>
      </c>
    </row>
    <row r="10381" spans="1:12" x14ac:dyDescent="0.35">
      <c r="A10381" t="s">
        <v>338</v>
      </c>
      <c r="B10381" s="1">
        <v>45350</v>
      </c>
      <c r="C10381">
        <v>473.45</v>
      </c>
      <c r="D10381">
        <v>472</v>
      </c>
      <c r="E10381">
        <v>478.95</v>
      </c>
      <c r="F10381">
        <v>450</v>
      </c>
      <c r="G10381">
        <v>454.9</v>
      </c>
      <c r="H10381">
        <v>35363</v>
      </c>
      <c r="I10381">
        <v>163.4</v>
      </c>
      <c r="J10381">
        <v>3298</v>
      </c>
      <c r="K10381">
        <v>22407</v>
      </c>
      <c r="L10381">
        <v>63.36</v>
      </c>
    </row>
    <row r="10382" spans="1:12" x14ac:dyDescent="0.35">
      <c r="A10382" t="s">
        <v>337</v>
      </c>
      <c r="B10382" s="1">
        <v>45350</v>
      </c>
      <c r="C10382">
        <v>361.2</v>
      </c>
      <c r="D10382">
        <v>361</v>
      </c>
      <c r="E10382">
        <v>361.2</v>
      </c>
      <c r="F10382">
        <v>349.1</v>
      </c>
      <c r="G10382">
        <v>351</v>
      </c>
      <c r="H10382">
        <v>122928</v>
      </c>
      <c r="I10382">
        <v>435.1</v>
      </c>
      <c r="J10382">
        <v>7515</v>
      </c>
      <c r="K10382">
        <v>68538</v>
      </c>
      <c r="L10382">
        <v>55.75</v>
      </c>
    </row>
    <row r="10383" spans="1:12" x14ac:dyDescent="0.35">
      <c r="A10383" t="s">
        <v>336</v>
      </c>
      <c r="B10383" s="1">
        <v>45350</v>
      </c>
      <c r="C10383">
        <v>290.8</v>
      </c>
      <c r="D10383">
        <v>291.8</v>
      </c>
      <c r="E10383">
        <v>295.60000000000002</v>
      </c>
      <c r="F10383">
        <v>289.64999999999998</v>
      </c>
      <c r="G10383">
        <v>291.75</v>
      </c>
      <c r="H10383">
        <v>5812712</v>
      </c>
      <c r="I10383">
        <v>16960.89</v>
      </c>
      <c r="J10383">
        <v>37360</v>
      </c>
      <c r="K10383">
        <v>4263213</v>
      </c>
      <c r="L10383">
        <v>73.34</v>
      </c>
    </row>
    <row r="10384" spans="1:12" x14ac:dyDescent="0.35">
      <c r="A10384" t="s">
        <v>335</v>
      </c>
      <c r="B10384" s="1">
        <v>45350</v>
      </c>
      <c r="C10384">
        <v>4892.7</v>
      </c>
      <c r="D10384">
        <v>4924.75</v>
      </c>
      <c r="E10384">
        <v>4925</v>
      </c>
      <c r="F10384">
        <v>4830.8999999999996</v>
      </c>
      <c r="G10384">
        <v>4870.1499999999996</v>
      </c>
      <c r="H10384">
        <v>12138</v>
      </c>
      <c r="I10384">
        <v>591.46</v>
      </c>
      <c r="J10384">
        <v>3787</v>
      </c>
      <c r="K10384">
        <v>5410</v>
      </c>
      <c r="L10384">
        <v>44.57</v>
      </c>
    </row>
    <row r="10385" spans="1:12" x14ac:dyDescent="0.35">
      <c r="A10385" t="s">
        <v>334</v>
      </c>
      <c r="B10385" s="1">
        <v>45350</v>
      </c>
      <c r="C10385">
        <v>466.1</v>
      </c>
      <c r="D10385">
        <v>467.1</v>
      </c>
      <c r="E10385">
        <v>470.25</v>
      </c>
      <c r="F10385">
        <v>439.1</v>
      </c>
      <c r="G10385">
        <v>449.1</v>
      </c>
      <c r="H10385">
        <v>17283</v>
      </c>
      <c r="I10385">
        <v>77.88</v>
      </c>
      <c r="J10385">
        <v>889</v>
      </c>
      <c r="K10385">
        <v>10473</v>
      </c>
      <c r="L10385">
        <v>60.6</v>
      </c>
    </row>
    <row r="10386" spans="1:12" x14ac:dyDescent="0.35">
      <c r="A10386" t="s">
        <v>333</v>
      </c>
      <c r="B10386" s="1">
        <v>45350</v>
      </c>
      <c r="C10386">
        <v>1487.05</v>
      </c>
      <c r="D10386">
        <v>1498</v>
      </c>
      <c r="E10386">
        <v>1499</v>
      </c>
      <c r="F10386">
        <v>1460.15</v>
      </c>
      <c r="G10386">
        <v>1470.6</v>
      </c>
      <c r="H10386">
        <v>161102</v>
      </c>
      <c r="I10386">
        <v>2372.11</v>
      </c>
      <c r="J10386">
        <v>17140</v>
      </c>
      <c r="K10386">
        <v>106480</v>
      </c>
      <c r="L10386">
        <v>66.09</v>
      </c>
    </row>
    <row r="10387" spans="1:12" x14ac:dyDescent="0.35">
      <c r="A10387" t="s">
        <v>332</v>
      </c>
      <c r="B10387" s="1">
        <v>45350</v>
      </c>
      <c r="C10387">
        <v>758.55</v>
      </c>
      <c r="D10387">
        <v>762.45</v>
      </c>
      <c r="E10387">
        <v>762.45</v>
      </c>
      <c r="F10387">
        <v>711</v>
      </c>
      <c r="G10387">
        <v>739.95</v>
      </c>
      <c r="H10387">
        <v>24899</v>
      </c>
      <c r="I10387">
        <v>186.22</v>
      </c>
      <c r="J10387">
        <v>1078</v>
      </c>
      <c r="K10387">
        <v>16135</v>
      </c>
      <c r="L10387">
        <v>64.8</v>
      </c>
    </row>
    <row r="10388" spans="1:12" x14ac:dyDescent="0.35">
      <c r="A10388" t="s">
        <v>331</v>
      </c>
      <c r="B10388" s="1">
        <v>45350</v>
      </c>
      <c r="C10388">
        <v>4264</v>
      </c>
      <c r="D10388">
        <v>4257</v>
      </c>
      <c r="E10388">
        <v>4324.95</v>
      </c>
      <c r="F10388">
        <v>4225.05</v>
      </c>
      <c r="G10388">
        <v>4253.5</v>
      </c>
      <c r="H10388">
        <v>17313</v>
      </c>
      <c r="I10388">
        <v>737.01</v>
      </c>
      <c r="J10388">
        <v>6480</v>
      </c>
      <c r="K10388">
        <v>8057</v>
      </c>
      <c r="L10388">
        <v>46.54</v>
      </c>
    </row>
    <row r="10389" spans="1:12" x14ac:dyDescent="0.35">
      <c r="A10389" t="s">
        <v>330</v>
      </c>
      <c r="B10389" s="1">
        <v>45350</v>
      </c>
      <c r="C10389">
        <v>81.28</v>
      </c>
      <c r="D10389">
        <v>83.7</v>
      </c>
      <c r="E10389">
        <v>83.7</v>
      </c>
      <c r="F10389">
        <v>79.739999999999995</v>
      </c>
      <c r="G10389">
        <v>80.09</v>
      </c>
      <c r="H10389">
        <v>3779279</v>
      </c>
      <c r="I10389">
        <v>3036.01</v>
      </c>
      <c r="J10389">
        <v>15510</v>
      </c>
      <c r="K10389">
        <v>2367806</v>
      </c>
      <c r="L10389">
        <v>62.65</v>
      </c>
    </row>
    <row r="10390" spans="1:12" x14ac:dyDescent="0.35">
      <c r="A10390" t="s">
        <v>329</v>
      </c>
      <c r="B10390" s="1">
        <v>45350</v>
      </c>
      <c r="C10390">
        <v>527.54999999999995</v>
      </c>
      <c r="D10390">
        <v>527.54999999999995</v>
      </c>
      <c r="E10390">
        <v>533.95000000000005</v>
      </c>
      <c r="F10390">
        <v>510</v>
      </c>
      <c r="G10390">
        <v>515.6</v>
      </c>
      <c r="H10390">
        <v>78302</v>
      </c>
      <c r="I10390">
        <v>407.39</v>
      </c>
      <c r="J10390">
        <v>7644</v>
      </c>
      <c r="K10390">
        <v>44059</v>
      </c>
      <c r="L10390">
        <v>56.27</v>
      </c>
    </row>
    <row r="10391" spans="1:12" x14ac:dyDescent="0.35">
      <c r="A10391" t="s">
        <v>328</v>
      </c>
      <c r="B10391" s="1">
        <v>45350</v>
      </c>
      <c r="C10391">
        <v>1039.5</v>
      </c>
      <c r="D10391">
        <v>1040</v>
      </c>
      <c r="E10391">
        <v>1057.3</v>
      </c>
      <c r="F10391">
        <v>1040</v>
      </c>
      <c r="G10391">
        <v>1048.3</v>
      </c>
      <c r="H10391">
        <v>238993</v>
      </c>
      <c r="I10391">
        <v>2506.15</v>
      </c>
      <c r="J10391">
        <v>18189</v>
      </c>
      <c r="K10391">
        <v>85727</v>
      </c>
      <c r="L10391">
        <v>35.869999999999997</v>
      </c>
    </row>
    <row r="10392" spans="1:12" x14ac:dyDescent="0.35">
      <c r="A10392" t="s">
        <v>327</v>
      </c>
      <c r="B10392" s="1">
        <v>45350</v>
      </c>
      <c r="C10392">
        <v>916.45</v>
      </c>
      <c r="D10392">
        <v>925</v>
      </c>
      <c r="E10392">
        <v>932</v>
      </c>
      <c r="F10392">
        <v>895.55</v>
      </c>
      <c r="G10392">
        <v>912.75</v>
      </c>
      <c r="H10392">
        <v>17203</v>
      </c>
      <c r="I10392">
        <v>156.24</v>
      </c>
      <c r="J10392">
        <v>3438</v>
      </c>
      <c r="K10392">
        <v>10014</v>
      </c>
      <c r="L10392">
        <v>58.21</v>
      </c>
    </row>
    <row r="10393" spans="1:12" x14ac:dyDescent="0.35">
      <c r="A10393" t="s">
        <v>326</v>
      </c>
      <c r="B10393" s="1">
        <v>45350</v>
      </c>
      <c r="C10393">
        <v>101.21</v>
      </c>
      <c r="D10393">
        <v>101.21</v>
      </c>
      <c r="E10393">
        <v>101.33</v>
      </c>
      <c r="F10393">
        <v>99.8</v>
      </c>
      <c r="G10393">
        <v>99.89</v>
      </c>
      <c r="H10393">
        <v>29857</v>
      </c>
      <c r="I10393">
        <v>30.07</v>
      </c>
      <c r="J10393">
        <v>135</v>
      </c>
      <c r="K10393">
        <v>29405</v>
      </c>
      <c r="L10393">
        <v>98.49</v>
      </c>
    </row>
    <row r="10394" spans="1:12" x14ac:dyDescent="0.35">
      <c r="A10394" t="s">
        <v>325</v>
      </c>
      <c r="B10394" s="1">
        <v>45350</v>
      </c>
      <c r="C10394">
        <v>109.19</v>
      </c>
      <c r="D10394">
        <v>109.2</v>
      </c>
      <c r="E10394">
        <v>109.5</v>
      </c>
      <c r="F10394">
        <v>107.55</v>
      </c>
      <c r="G10394">
        <v>108.02</v>
      </c>
      <c r="H10394">
        <v>27788</v>
      </c>
      <c r="I10394">
        <v>30.09</v>
      </c>
      <c r="J10394">
        <v>927</v>
      </c>
      <c r="K10394">
        <v>19206</v>
      </c>
      <c r="L10394">
        <v>69.12</v>
      </c>
    </row>
    <row r="10395" spans="1:12" x14ac:dyDescent="0.35">
      <c r="A10395" t="s">
        <v>324</v>
      </c>
      <c r="B10395" s="1">
        <v>45350</v>
      </c>
      <c r="C10395">
        <v>268</v>
      </c>
      <c r="D10395">
        <v>266.14999999999998</v>
      </c>
      <c r="E10395">
        <v>272</v>
      </c>
      <c r="F10395">
        <v>259</v>
      </c>
      <c r="G10395">
        <v>260.95</v>
      </c>
      <c r="H10395">
        <v>25341</v>
      </c>
      <c r="I10395">
        <v>66.599999999999994</v>
      </c>
      <c r="J10395">
        <v>1268</v>
      </c>
      <c r="K10395">
        <v>14464</v>
      </c>
      <c r="L10395">
        <v>57.08</v>
      </c>
    </row>
    <row r="10396" spans="1:12" x14ac:dyDescent="0.35">
      <c r="A10396" t="s">
        <v>323</v>
      </c>
      <c r="B10396" s="1">
        <v>45350</v>
      </c>
      <c r="C10396">
        <v>108.25</v>
      </c>
      <c r="D10396">
        <v>108.85</v>
      </c>
      <c r="E10396">
        <v>117.4</v>
      </c>
      <c r="F10396">
        <v>107</v>
      </c>
      <c r="G10396">
        <v>109.25</v>
      </c>
      <c r="H10396">
        <v>13222775</v>
      </c>
      <c r="I10396">
        <v>14766.8</v>
      </c>
      <c r="J10396">
        <v>52726</v>
      </c>
      <c r="K10396">
        <v>2760397</v>
      </c>
      <c r="L10396">
        <v>20.88</v>
      </c>
    </row>
    <row r="10397" spans="1:12" x14ac:dyDescent="0.35">
      <c r="A10397" t="s">
        <v>322</v>
      </c>
      <c r="B10397" s="1">
        <v>45350</v>
      </c>
      <c r="C10397">
        <v>1499.45</v>
      </c>
      <c r="D10397">
        <v>1523.95</v>
      </c>
      <c r="E10397">
        <v>1523.95</v>
      </c>
      <c r="F10397">
        <v>1450</v>
      </c>
      <c r="G10397">
        <v>1471.55</v>
      </c>
      <c r="H10397">
        <v>63760</v>
      </c>
      <c r="I10397">
        <v>943.64</v>
      </c>
      <c r="J10397">
        <v>10344</v>
      </c>
      <c r="K10397">
        <v>33956</v>
      </c>
      <c r="L10397">
        <v>53.26</v>
      </c>
    </row>
    <row r="10398" spans="1:12" x14ac:dyDescent="0.35">
      <c r="A10398" t="s">
        <v>321</v>
      </c>
      <c r="B10398" s="1">
        <v>45350</v>
      </c>
      <c r="C10398">
        <v>972.05</v>
      </c>
      <c r="D10398">
        <v>980.2</v>
      </c>
      <c r="E10398">
        <v>985.95</v>
      </c>
      <c r="F10398">
        <v>951.2</v>
      </c>
      <c r="G10398">
        <v>957.25</v>
      </c>
      <c r="H10398">
        <v>1761906</v>
      </c>
      <c r="I10398">
        <v>16980.12</v>
      </c>
      <c r="J10398">
        <v>83389</v>
      </c>
      <c r="K10398">
        <v>1048884</v>
      </c>
      <c r="L10398">
        <v>59.53</v>
      </c>
    </row>
    <row r="10399" spans="1:12" x14ac:dyDescent="0.35">
      <c r="A10399" t="s">
        <v>320</v>
      </c>
      <c r="B10399" s="1">
        <v>45350</v>
      </c>
      <c r="C10399">
        <v>80.599999999999994</v>
      </c>
      <c r="D10399">
        <v>80.05</v>
      </c>
      <c r="E10399">
        <v>81.849999999999994</v>
      </c>
      <c r="F10399">
        <v>78.05</v>
      </c>
      <c r="G10399">
        <v>78.7</v>
      </c>
      <c r="H10399">
        <v>14665</v>
      </c>
      <c r="I10399">
        <v>11.69</v>
      </c>
      <c r="J10399">
        <v>251</v>
      </c>
      <c r="K10399">
        <v>9138</v>
      </c>
      <c r="L10399">
        <v>62.31</v>
      </c>
    </row>
    <row r="10400" spans="1:12" x14ac:dyDescent="0.35">
      <c r="A10400" t="s">
        <v>319</v>
      </c>
      <c r="B10400" s="1">
        <v>45350</v>
      </c>
      <c r="C10400">
        <v>82.98</v>
      </c>
      <c r="D10400">
        <v>83.97</v>
      </c>
      <c r="E10400">
        <v>83.97</v>
      </c>
      <c r="F10400">
        <v>81.25</v>
      </c>
      <c r="G10400">
        <v>81.48</v>
      </c>
      <c r="H10400">
        <v>94222</v>
      </c>
      <c r="I10400">
        <v>77.33</v>
      </c>
      <c r="J10400">
        <v>878</v>
      </c>
      <c r="K10400">
        <v>78835</v>
      </c>
      <c r="L10400">
        <v>83.67</v>
      </c>
    </row>
    <row r="10401" spans="1:12" x14ac:dyDescent="0.35">
      <c r="A10401" t="s">
        <v>318</v>
      </c>
      <c r="B10401" s="1">
        <v>45350</v>
      </c>
      <c r="C10401">
        <v>2531.75</v>
      </c>
      <c r="D10401">
        <v>2539.9</v>
      </c>
      <c r="E10401">
        <v>2541.85</v>
      </c>
      <c r="F10401">
        <v>2481</v>
      </c>
      <c r="G10401">
        <v>2496.5500000000002</v>
      </c>
      <c r="H10401">
        <v>195163</v>
      </c>
      <c r="I10401">
        <v>4882.5</v>
      </c>
      <c r="J10401">
        <v>18888</v>
      </c>
      <c r="K10401">
        <v>113690</v>
      </c>
      <c r="L10401">
        <v>58.25</v>
      </c>
    </row>
    <row r="10402" spans="1:12" x14ac:dyDescent="0.35">
      <c r="A10402" t="s">
        <v>317</v>
      </c>
      <c r="B10402" s="1">
        <v>45350</v>
      </c>
      <c r="C10402">
        <v>6561.55</v>
      </c>
      <c r="D10402">
        <v>6569</v>
      </c>
      <c r="E10402">
        <v>6591</v>
      </c>
      <c r="F10402">
        <v>6420.25</v>
      </c>
      <c r="G10402">
        <v>6464.65</v>
      </c>
      <c r="H10402">
        <v>192687</v>
      </c>
      <c r="I10402">
        <v>12547.32</v>
      </c>
      <c r="J10402">
        <v>27226</v>
      </c>
      <c r="K10402">
        <v>99751</v>
      </c>
      <c r="L10402">
        <v>51.77</v>
      </c>
    </row>
    <row r="10403" spans="1:12" x14ac:dyDescent="0.35">
      <c r="A10403" t="s">
        <v>316</v>
      </c>
      <c r="B10403" s="1">
        <v>45350</v>
      </c>
      <c r="C10403">
        <v>58.25</v>
      </c>
      <c r="D10403">
        <v>58.75</v>
      </c>
      <c r="E10403">
        <v>59</v>
      </c>
      <c r="F10403">
        <v>56</v>
      </c>
      <c r="G10403">
        <v>56.45</v>
      </c>
      <c r="H10403">
        <v>4496093</v>
      </c>
      <c r="I10403">
        <v>2576.7399999999998</v>
      </c>
      <c r="J10403">
        <v>13547</v>
      </c>
      <c r="K10403">
        <v>1826456</v>
      </c>
      <c r="L10403">
        <v>40.619999999999997</v>
      </c>
    </row>
    <row r="10404" spans="1:12" x14ac:dyDescent="0.35">
      <c r="A10404" t="s">
        <v>315</v>
      </c>
      <c r="B10404" s="1">
        <v>45350</v>
      </c>
      <c r="C10404">
        <v>854.05</v>
      </c>
      <c r="D10404">
        <v>866</v>
      </c>
      <c r="E10404">
        <v>903.45</v>
      </c>
      <c r="F10404">
        <v>842</v>
      </c>
      <c r="G10404">
        <v>854.2</v>
      </c>
      <c r="H10404">
        <v>8593058</v>
      </c>
      <c r="I10404">
        <v>75782.7</v>
      </c>
      <c r="J10404">
        <v>212051</v>
      </c>
      <c r="K10404">
        <v>1385209</v>
      </c>
      <c r="L10404">
        <v>16.12</v>
      </c>
    </row>
    <row r="10405" spans="1:12" x14ac:dyDescent="0.35">
      <c r="A10405" t="s">
        <v>314</v>
      </c>
      <c r="B10405" s="1">
        <v>45350</v>
      </c>
      <c r="C10405">
        <v>289.5</v>
      </c>
      <c r="D10405">
        <v>290</v>
      </c>
      <c r="E10405">
        <v>294.3</v>
      </c>
      <c r="F10405">
        <v>285</v>
      </c>
      <c r="G10405">
        <v>286.14999999999998</v>
      </c>
      <c r="H10405">
        <v>36992</v>
      </c>
      <c r="I10405">
        <v>107.12</v>
      </c>
      <c r="J10405">
        <v>2489</v>
      </c>
      <c r="K10405">
        <v>11109</v>
      </c>
      <c r="L10405">
        <v>30.03</v>
      </c>
    </row>
    <row r="10406" spans="1:12" x14ac:dyDescent="0.35">
      <c r="A10406" t="s">
        <v>313</v>
      </c>
      <c r="B10406" s="1">
        <v>45350</v>
      </c>
      <c r="C10406">
        <v>441.4</v>
      </c>
      <c r="D10406">
        <v>440.3</v>
      </c>
      <c r="E10406">
        <v>442.85</v>
      </c>
      <c r="F10406">
        <v>430.35</v>
      </c>
      <c r="G10406">
        <v>434.2</v>
      </c>
      <c r="H10406">
        <v>8893614</v>
      </c>
      <c r="I10406">
        <v>38696.730000000003</v>
      </c>
      <c r="J10406">
        <v>125691</v>
      </c>
      <c r="K10406">
        <v>4222887</v>
      </c>
      <c r="L10406">
        <v>47.48</v>
      </c>
    </row>
    <row r="10407" spans="1:12" x14ac:dyDescent="0.35">
      <c r="A10407" t="s">
        <v>312</v>
      </c>
      <c r="B10407" s="1">
        <v>45350</v>
      </c>
      <c r="C10407">
        <v>385.75</v>
      </c>
      <c r="D10407">
        <v>398</v>
      </c>
      <c r="E10407">
        <v>404</v>
      </c>
      <c r="F10407">
        <v>377.2</v>
      </c>
      <c r="G10407">
        <v>379.9</v>
      </c>
      <c r="H10407">
        <v>6750859</v>
      </c>
      <c r="I10407">
        <v>26375.81</v>
      </c>
      <c r="J10407">
        <v>94863</v>
      </c>
      <c r="K10407">
        <v>2896454</v>
      </c>
      <c r="L10407">
        <v>42.9</v>
      </c>
    </row>
    <row r="10408" spans="1:12" x14ac:dyDescent="0.35">
      <c r="A10408" t="s">
        <v>311</v>
      </c>
      <c r="B10408" s="1">
        <v>45350</v>
      </c>
      <c r="C10408">
        <v>233.7</v>
      </c>
      <c r="D10408">
        <v>234</v>
      </c>
      <c r="E10408">
        <v>240.2</v>
      </c>
      <c r="F10408">
        <v>230</v>
      </c>
      <c r="G10408">
        <v>233.9</v>
      </c>
      <c r="H10408">
        <v>111898</v>
      </c>
      <c r="I10408">
        <v>262.72000000000003</v>
      </c>
      <c r="J10408">
        <v>7608</v>
      </c>
      <c r="K10408">
        <v>40945</v>
      </c>
      <c r="L10408">
        <v>36.590000000000003</v>
      </c>
    </row>
    <row r="10409" spans="1:12" x14ac:dyDescent="0.35">
      <c r="A10409" t="s">
        <v>310</v>
      </c>
      <c r="B10409" s="1">
        <v>45350</v>
      </c>
      <c r="C10409">
        <v>89.95</v>
      </c>
      <c r="D10409">
        <v>91</v>
      </c>
      <c r="E10409">
        <v>91</v>
      </c>
      <c r="F10409">
        <v>84</v>
      </c>
      <c r="G10409">
        <v>86.5</v>
      </c>
      <c r="H10409">
        <v>154884</v>
      </c>
      <c r="I10409">
        <v>135.19</v>
      </c>
      <c r="J10409">
        <v>2104</v>
      </c>
      <c r="K10409">
        <v>103661</v>
      </c>
      <c r="L10409">
        <v>66.930000000000007</v>
      </c>
    </row>
    <row r="10410" spans="1:12" x14ac:dyDescent="0.35">
      <c r="A10410" t="s">
        <v>309</v>
      </c>
      <c r="B10410" s="1">
        <v>45350</v>
      </c>
      <c r="C10410">
        <v>1461.05</v>
      </c>
      <c r="D10410">
        <v>1464.4</v>
      </c>
      <c r="E10410">
        <v>1469.7</v>
      </c>
      <c r="F10410">
        <v>1408</v>
      </c>
      <c r="G10410">
        <v>1419.7</v>
      </c>
      <c r="H10410">
        <v>68388</v>
      </c>
      <c r="I10410">
        <v>978.65</v>
      </c>
      <c r="J10410">
        <v>8678</v>
      </c>
      <c r="K10410">
        <v>33186</v>
      </c>
      <c r="L10410">
        <v>48.53</v>
      </c>
    </row>
    <row r="10411" spans="1:12" x14ac:dyDescent="0.35">
      <c r="A10411" t="s">
        <v>308</v>
      </c>
      <c r="B10411" s="1">
        <v>45350</v>
      </c>
      <c r="C10411">
        <v>1487.45</v>
      </c>
      <c r="D10411">
        <v>1491.45</v>
      </c>
      <c r="E10411">
        <v>1493.95</v>
      </c>
      <c r="F10411">
        <v>1470</v>
      </c>
      <c r="G10411">
        <v>1477</v>
      </c>
      <c r="H10411">
        <v>1083605</v>
      </c>
      <c r="I10411">
        <v>16045.22</v>
      </c>
      <c r="J10411">
        <v>50018</v>
      </c>
      <c r="K10411">
        <v>675660</v>
      </c>
      <c r="L10411">
        <v>62.35</v>
      </c>
    </row>
    <row r="10412" spans="1:12" x14ac:dyDescent="0.35">
      <c r="A10412" t="s">
        <v>307</v>
      </c>
      <c r="B10412" s="1">
        <v>45350</v>
      </c>
      <c r="C10412">
        <v>21.9</v>
      </c>
      <c r="D10412">
        <v>21.85</v>
      </c>
      <c r="E10412">
        <v>22.95</v>
      </c>
      <c r="F10412">
        <v>20.399999999999999</v>
      </c>
      <c r="G10412">
        <v>20.75</v>
      </c>
      <c r="H10412">
        <v>340330</v>
      </c>
      <c r="I10412">
        <v>74.040000000000006</v>
      </c>
      <c r="J10412">
        <v>1616</v>
      </c>
      <c r="K10412">
        <v>171405</v>
      </c>
      <c r="L10412">
        <v>50.36</v>
      </c>
    </row>
    <row r="10413" spans="1:12" x14ac:dyDescent="0.35">
      <c r="A10413" t="s">
        <v>306</v>
      </c>
      <c r="B10413" s="1">
        <v>45350</v>
      </c>
      <c r="C10413">
        <v>121.65</v>
      </c>
      <c r="D10413">
        <v>122.65</v>
      </c>
      <c r="E10413">
        <v>124</v>
      </c>
      <c r="F10413">
        <v>117</v>
      </c>
      <c r="G10413">
        <v>118</v>
      </c>
      <c r="H10413">
        <v>69129</v>
      </c>
      <c r="I10413">
        <v>82.9</v>
      </c>
      <c r="J10413">
        <v>1311</v>
      </c>
      <c r="K10413">
        <v>45802</v>
      </c>
      <c r="L10413">
        <v>66.260000000000005</v>
      </c>
    </row>
    <row r="10414" spans="1:12" x14ac:dyDescent="0.35">
      <c r="A10414" t="s">
        <v>305</v>
      </c>
      <c r="B10414" s="1">
        <v>45350</v>
      </c>
      <c r="C10414">
        <v>1080.5999999999999</v>
      </c>
      <c r="D10414">
        <v>1086</v>
      </c>
      <c r="E10414">
        <v>1086</v>
      </c>
      <c r="F10414">
        <v>1039.25</v>
      </c>
      <c r="G10414">
        <v>1043.55</v>
      </c>
      <c r="H10414">
        <v>121315</v>
      </c>
      <c r="I10414">
        <v>1281.95</v>
      </c>
      <c r="J10414">
        <v>8276</v>
      </c>
      <c r="K10414">
        <v>66996</v>
      </c>
      <c r="L10414">
        <v>55.22</v>
      </c>
    </row>
    <row r="10415" spans="1:12" x14ac:dyDescent="0.35">
      <c r="A10415" t="s">
        <v>304</v>
      </c>
      <c r="B10415" s="1">
        <v>45350</v>
      </c>
      <c r="C10415">
        <v>461.2</v>
      </c>
      <c r="D10415">
        <v>464.2</v>
      </c>
      <c r="E10415">
        <v>464.2</v>
      </c>
      <c r="F10415">
        <v>452.35</v>
      </c>
      <c r="G10415">
        <v>453.65</v>
      </c>
      <c r="H10415">
        <v>445739</v>
      </c>
      <c r="I10415">
        <v>2032.51</v>
      </c>
      <c r="J10415">
        <v>23631</v>
      </c>
      <c r="K10415">
        <v>331147</v>
      </c>
      <c r="L10415">
        <v>74.290000000000006</v>
      </c>
    </row>
    <row r="10416" spans="1:12" x14ac:dyDescent="0.35">
      <c r="A10416" t="s">
        <v>303</v>
      </c>
      <c r="B10416" s="1">
        <v>45350</v>
      </c>
      <c r="C10416">
        <v>1080.05</v>
      </c>
      <c r="D10416">
        <v>1086.3</v>
      </c>
      <c r="E10416">
        <v>1095.95</v>
      </c>
      <c r="F10416">
        <v>1050.3499999999999</v>
      </c>
      <c r="G10416">
        <v>1056.05</v>
      </c>
      <c r="H10416">
        <v>289093</v>
      </c>
      <c r="I10416">
        <v>3137.84</v>
      </c>
      <c r="J10416">
        <v>15759</v>
      </c>
      <c r="K10416">
        <v>229524</v>
      </c>
      <c r="L10416">
        <v>79.39</v>
      </c>
    </row>
    <row r="10417" spans="1:12" x14ac:dyDescent="0.35">
      <c r="A10417" t="s">
        <v>302</v>
      </c>
      <c r="B10417" s="1">
        <v>45350</v>
      </c>
      <c r="C10417">
        <v>1098.6500000000001</v>
      </c>
      <c r="D10417">
        <v>1101</v>
      </c>
      <c r="E10417">
        <v>1105</v>
      </c>
      <c r="F10417">
        <v>1061.55</v>
      </c>
      <c r="G10417">
        <v>1069.7</v>
      </c>
      <c r="H10417">
        <v>1184413</v>
      </c>
      <c r="I10417">
        <v>12843.87</v>
      </c>
      <c r="J10417">
        <v>85628</v>
      </c>
      <c r="K10417">
        <v>811908</v>
      </c>
      <c r="L10417">
        <v>68.55</v>
      </c>
    </row>
    <row r="10418" spans="1:12" x14ac:dyDescent="0.35">
      <c r="A10418" t="s">
        <v>301</v>
      </c>
      <c r="B10418" s="1">
        <v>45350</v>
      </c>
      <c r="C10418">
        <v>279.85000000000002</v>
      </c>
      <c r="D10418">
        <v>280.89999999999998</v>
      </c>
      <c r="E10418">
        <v>282.95</v>
      </c>
      <c r="F10418">
        <v>272.14999999999998</v>
      </c>
      <c r="G10418">
        <v>279.64999999999998</v>
      </c>
      <c r="H10418">
        <v>919401</v>
      </c>
      <c r="I10418">
        <v>2557.92</v>
      </c>
      <c r="J10418">
        <v>15699</v>
      </c>
      <c r="K10418">
        <v>303174</v>
      </c>
      <c r="L10418">
        <v>32.979999999999997</v>
      </c>
    </row>
    <row r="10419" spans="1:12" x14ac:dyDescent="0.35">
      <c r="A10419" t="s">
        <v>300</v>
      </c>
      <c r="B10419" s="1">
        <v>45350</v>
      </c>
      <c r="C10419">
        <v>1370.25</v>
      </c>
      <c r="D10419">
        <v>1385.7</v>
      </c>
      <c r="E10419">
        <v>1388.8</v>
      </c>
      <c r="F10419">
        <v>1356</v>
      </c>
      <c r="G10419">
        <v>1359.3</v>
      </c>
      <c r="H10419">
        <v>1726</v>
      </c>
      <c r="I10419">
        <v>23.66</v>
      </c>
      <c r="J10419">
        <v>495</v>
      </c>
      <c r="K10419">
        <v>1183</v>
      </c>
      <c r="L10419">
        <v>68.540000000000006</v>
      </c>
    </row>
    <row r="10420" spans="1:12" x14ac:dyDescent="0.35">
      <c r="A10420" t="s">
        <v>299</v>
      </c>
      <c r="B10420" s="1">
        <v>45350</v>
      </c>
      <c r="C10420">
        <v>914.65</v>
      </c>
      <c r="D10420">
        <v>916</v>
      </c>
      <c r="E10420">
        <v>966.65</v>
      </c>
      <c r="F10420">
        <v>908.2</v>
      </c>
      <c r="G10420">
        <v>915.05</v>
      </c>
      <c r="H10420">
        <v>1672210</v>
      </c>
      <c r="I10420">
        <v>15748.27</v>
      </c>
      <c r="J10420">
        <v>58444</v>
      </c>
      <c r="K10420">
        <v>441790</v>
      </c>
      <c r="L10420">
        <v>26.42</v>
      </c>
    </row>
    <row r="10421" spans="1:12" x14ac:dyDescent="0.35">
      <c r="A10421" t="s">
        <v>298</v>
      </c>
      <c r="B10421" s="1">
        <v>45350</v>
      </c>
      <c r="C10421">
        <v>470.3</v>
      </c>
      <c r="D10421">
        <v>474</v>
      </c>
      <c r="E10421">
        <v>474.3</v>
      </c>
      <c r="F10421">
        <v>464.1</v>
      </c>
      <c r="G10421">
        <v>469.1</v>
      </c>
      <c r="H10421">
        <v>67592</v>
      </c>
      <c r="I10421">
        <v>316.27</v>
      </c>
      <c r="J10421">
        <v>5407</v>
      </c>
      <c r="K10421">
        <v>44483</v>
      </c>
      <c r="L10421">
        <v>65.81</v>
      </c>
    </row>
    <row r="10422" spans="1:12" x14ac:dyDescent="0.35">
      <c r="A10422" t="s">
        <v>297</v>
      </c>
      <c r="B10422" s="1">
        <v>45350</v>
      </c>
      <c r="C10422">
        <v>579.35</v>
      </c>
      <c r="D10422">
        <v>589.9</v>
      </c>
      <c r="E10422">
        <v>593.5</v>
      </c>
      <c r="F10422">
        <v>557.29999999999995</v>
      </c>
      <c r="G10422">
        <v>568.54999999999995</v>
      </c>
      <c r="H10422">
        <v>125118</v>
      </c>
      <c r="I10422">
        <v>715.4</v>
      </c>
      <c r="J10422">
        <v>11804</v>
      </c>
      <c r="K10422">
        <v>37547</v>
      </c>
      <c r="L10422">
        <v>30.01</v>
      </c>
    </row>
    <row r="10423" spans="1:12" x14ac:dyDescent="0.35">
      <c r="A10423" t="s">
        <v>296</v>
      </c>
      <c r="B10423" s="1">
        <v>45350</v>
      </c>
      <c r="C10423">
        <v>270.85000000000002</v>
      </c>
      <c r="D10423">
        <v>270.89999999999998</v>
      </c>
      <c r="E10423">
        <v>278</v>
      </c>
      <c r="F10423">
        <v>267.75</v>
      </c>
      <c r="G10423">
        <v>270.14999999999998</v>
      </c>
      <c r="H10423">
        <v>183118</v>
      </c>
      <c r="I10423">
        <v>499.41</v>
      </c>
      <c r="J10423">
        <v>8996</v>
      </c>
      <c r="K10423">
        <v>72093</v>
      </c>
      <c r="L10423">
        <v>39.369999999999997</v>
      </c>
    </row>
    <row r="10424" spans="1:12" x14ac:dyDescent="0.35">
      <c r="A10424" t="s">
        <v>295</v>
      </c>
      <c r="B10424" s="1">
        <v>45350</v>
      </c>
      <c r="C10424">
        <v>522.1</v>
      </c>
      <c r="D10424">
        <v>521</v>
      </c>
      <c r="E10424">
        <v>524.75</v>
      </c>
      <c r="F10424">
        <v>501</v>
      </c>
      <c r="G10424">
        <v>504.35</v>
      </c>
      <c r="H10424">
        <v>20035</v>
      </c>
      <c r="I10424">
        <v>102.64</v>
      </c>
      <c r="J10424">
        <v>2297</v>
      </c>
      <c r="K10424">
        <v>10986</v>
      </c>
      <c r="L10424">
        <v>54.83</v>
      </c>
    </row>
    <row r="10425" spans="1:12" x14ac:dyDescent="0.35">
      <c r="A10425" t="s">
        <v>294</v>
      </c>
      <c r="B10425" s="1">
        <v>45350</v>
      </c>
      <c r="C10425">
        <v>354.7</v>
      </c>
      <c r="D10425">
        <v>355</v>
      </c>
      <c r="E10425">
        <v>357.1</v>
      </c>
      <c r="F10425">
        <v>342</v>
      </c>
      <c r="G10425">
        <v>344.85</v>
      </c>
      <c r="H10425">
        <v>1010819</v>
      </c>
      <c r="I10425">
        <v>3532.74</v>
      </c>
      <c r="J10425">
        <v>22007</v>
      </c>
      <c r="K10425">
        <v>508792</v>
      </c>
      <c r="L10425">
        <v>50.33</v>
      </c>
    </row>
    <row r="10426" spans="1:12" x14ac:dyDescent="0.35">
      <c r="A10426" t="s">
        <v>293</v>
      </c>
      <c r="B10426" s="1">
        <v>45350</v>
      </c>
      <c r="C10426">
        <v>840.15</v>
      </c>
      <c r="D10426">
        <v>849.7</v>
      </c>
      <c r="E10426">
        <v>849.7</v>
      </c>
      <c r="F10426">
        <v>811.35</v>
      </c>
      <c r="G10426">
        <v>819.75</v>
      </c>
      <c r="H10426">
        <v>238183</v>
      </c>
      <c r="I10426">
        <v>1963.08</v>
      </c>
      <c r="J10426">
        <v>18534</v>
      </c>
      <c r="K10426">
        <v>134984</v>
      </c>
      <c r="L10426">
        <v>56.67</v>
      </c>
    </row>
    <row r="10427" spans="1:12" x14ac:dyDescent="0.35">
      <c r="A10427" t="s">
        <v>292</v>
      </c>
      <c r="B10427" s="1">
        <v>45350</v>
      </c>
      <c r="C10427">
        <v>439.1</v>
      </c>
      <c r="D10427">
        <v>440</v>
      </c>
      <c r="E10427">
        <v>441.6</v>
      </c>
      <c r="F10427">
        <v>423.2</v>
      </c>
      <c r="G10427">
        <v>428.95</v>
      </c>
      <c r="H10427">
        <v>2681355</v>
      </c>
      <c r="I10427">
        <v>11646.66</v>
      </c>
      <c r="J10427">
        <v>49721</v>
      </c>
      <c r="K10427">
        <v>2048029</v>
      </c>
      <c r="L10427">
        <v>76.38</v>
      </c>
    </row>
    <row r="10428" spans="1:12" x14ac:dyDescent="0.35">
      <c r="A10428" t="s">
        <v>291</v>
      </c>
      <c r="B10428" s="1">
        <v>45350</v>
      </c>
      <c r="C10428">
        <v>977.95</v>
      </c>
      <c r="D10428">
        <v>988.5</v>
      </c>
      <c r="E10428">
        <v>993</v>
      </c>
      <c r="F10428">
        <v>965</v>
      </c>
      <c r="G10428">
        <v>971.5</v>
      </c>
      <c r="H10428">
        <v>106533</v>
      </c>
      <c r="I10428">
        <v>1041.07</v>
      </c>
      <c r="J10428">
        <v>9005</v>
      </c>
      <c r="K10428">
        <v>47706</v>
      </c>
      <c r="L10428">
        <v>44.78</v>
      </c>
    </row>
    <row r="10429" spans="1:12" x14ac:dyDescent="0.35">
      <c r="A10429" t="s">
        <v>290</v>
      </c>
      <c r="B10429" s="1">
        <v>45350</v>
      </c>
      <c r="C10429">
        <v>130.5</v>
      </c>
      <c r="D10429">
        <v>131</v>
      </c>
      <c r="E10429">
        <v>132.1</v>
      </c>
      <c r="F10429">
        <v>124.05</v>
      </c>
      <c r="G10429">
        <v>129.19999999999999</v>
      </c>
      <c r="H10429">
        <v>4626074</v>
      </c>
      <c r="I10429">
        <v>5914.31</v>
      </c>
      <c r="J10429">
        <v>33644</v>
      </c>
      <c r="K10429">
        <v>1634686</v>
      </c>
      <c r="L10429">
        <v>35.340000000000003</v>
      </c>
    </row>
    <row r="10430" spans="1:12" x14ac:dyDescent="0.35">
      <c r="A10430" t="s">
        <v>289</v>
      </c>
      <c r="B10430" s="1">
        <v>45350</v>
      </c>
      <c r="C10430">
        <v>7619.75</v>
      </c>
      <c r="D10430">
        <v>7634.95</v>
      </c>
      <c r="E10430">
        <v>7701.4</v>
      </c>
      <c r="F10430">
        <v>7606.25</v>
      </c>
      <c r="G10430">
        <v>7658.75</v>
      </c>
      <c r="H10430">
        <v>10625</v>
      </c>
      <c r="I10430">
        <v>813.16</v>
      </c>
      <c r="J10430">
        <v>3333</v>
      </c>
      <c r="K10430">
        <v>6529</v>
      </c>
      <c r="L10430">
        <v>61.45</v>
      </c>
    </row>
    <row r="10431" spans="1:12" x14ac:dyDescent="0.35">
      <c r="A10431" t="s">
        <v>288</v>
      </c>
      <c r="B10431" s="1">
        <v>45350</v>
      </c>
      <c r="C10431">
        <v>1480.2</v>
      </c>
      <c r="D10431">
        <v>1498.9</v>
      </c>
      <c r="E10431">
        <v>1498.9</v>
      </c>
      <c r="F10431">
        <v>1420.15</v>
      </c>
      <c r="G10431">
        <v>1450.35</v>
      </c>
      <c r="H10431">
        <v>222312</v>
      </c>
      <c r="I10431">
        <v>3240.44</v>
      </c>
      <c r="J10431">
        <v>23565</v>
      </c>
      <c r="K10431">
        <v>104722</v>
      </c>
      <c r="L10431">
        <v>47.11</v>
      </c>
    </row>
    <row r="10432" spans="1:12" x14ac:dyDescent="0.35">
      <c r="A10432" t="s">
        <v>287</v>
      </c>
      <c r="B10432" s="1">
        <v>45350</v>
      </c>
      <c r="C10432">
        <v>722.8</v>
      </c>
      <c r="D10432">
        <v>722.85</v>
      </c>
      <c r="E10432">
        <v>729.05</v>
      </c>
      <c r="F10432">
        <v>711.25</v>
      </c>
      <c r="G10432">
        <v>715.15</v>
      </c>
      <c r="H10432">
        <v>85994</v>
      </c>
      <c r="I10432">
        <v>619.38</v>
      </c>
      <c r="J10432">
        <v>8944</v>
      </c>
      <c r="K10432">
        <v>41235</v>
      </c>
      <c r="L10432">
        <v>47.95</v>
      </c>
    </row>
    <row r="10433" spans="1:12" x14ac:dyDescent="0.35">
      <c r="A10433" t="s">
        <v>286</v>
      </c>
      <c r="B10433" s="1">
        <v>45350</v>
      </c>
      <c r="C10433">
        <v>1897.55</v>
      </c>
      <c r="D10433">
        <v>1902</v>
      </c>
      <c r="E10433">
        <v>1955.8</v>
      </c>
      <c r="F10433">
        <v>1869.15</v>
      </c>
      <c r="G10433">
        <v>1931.2</v>
      </c>
      <c r="H10433">
        <v>32339</v>
      </c>
      <c r="I10433">
        <v>615.15</v>
      </c>
      <c r="J10433">
        <v>3722</v>
      </c>
      <c r="K10433">
        <v>22719</v>
      </c>
      <c r="L10433">
        <v>70.25</v>
      </c>
    </row>
    <row r="10434" spans="1:12" x14ac:dyDescent="0.35">
      <c r="A10434" t="s">
        <v>285</v>
      </c>
      <c r="B10434" s="1">
        <v>45350</v>
      </c>
      <c r="C10434">
        <v>35.200000000000003</v>
      </c>
      <c r="D10434">
        <v>35.35</v>
      </c>
      <c r="E10434">
        <v>35.4</v>
      </c>
      <c r="F10434">
        <v>33.4</v>
      </c>
      <c r="G10434">
        <v>33.950000000000003</v>
      </c>
      <c r="H10434">
        <v>959689</v>
      </c>
      <c r="I10434">
        <v>326.41000000000003</v>
      </c>
      <c r="J10434">
        <v>4126</v>
      </c>
      <c r="K10434">
        <v>381506</v>
      </c>
      <c r="L10434">
        <v>39.75</v>
      </c>
    </row>
    <row r="10435" spans="1:12" x14ac:dyDescent="0.35">
      <c r="A10435" t="s">
        <v>284</v>
      </c>
      <c r="B10435" s="1">
        <v>45350</v>
      </c>
      <c r="C10435">
        <v>63.25</v>
      </c>
      <c r="D10435">
        <v>63.45</v>
      </c>
      <c r="E10435">
        <v>63.85</v>
      </c>
      <c r="F10435">
        <v>60.35</v>
      </c>
      <c r="G10435">
        <v>61</v>
      </c>
      <c r="H10435">
        <v>16140826</v>
      </c>
      <c r="I10435">
        <v>9967.7099999999991</v>
      </c>
      <c r="J10435">
        <v>37533</v>
      </c>
      <c r="K10435">
        <v>4430439</v>
      </c>
      <c r="L10435">
        <v>27.45</v>
      </c>
    </row>
    <row r="10436" spans="1:12" x14ac:dyDescent="0.35">
      <c r="A10436" t="s">
        <v>283</v>
      </c>
      <c r="B10436" s="1">
        <v>45350</v>
      </c>
      <c r="C10436">
        <v>460.1</v>
      </c>
      <c r="D10436">
        <v>460.1</v>
      </c>
      <c r="E10436">
        <v>464</v>
      </c>
      <c r="F10436">
        <v>449.6</v>
      </c>
      <c r="G10436">
        <v>450.8</v>
      </c>
      <c r="H10436">
        <v>31560</v>
      </c>
      <c r="I10436">
        <v>143.01</v>
      </c>
      <c r="J10436">
        <v>2601</v>
      </c>
      <c r="K10436">
        <v>16157</v>
      </c>
      <c r="L10436">
        <v>51.19</v>
      </c>
    </row>
    <row r="10437" spans="1:12" x14ac:dyDescent="0.35">
      <c r="A10437" t="s">
        <v>282</v>
      </c>
      <c r="B10437" s="1">
        <v>45350</v>
      </c>
      <c r="C10437">
        <v>875.8</v>
      </c>
      <c r="D10437">
        <v>884.9</v>
      </c>
      <c r="E10437">
        <v>888.3</v>
      </c>
      <c r="F10437">
        <v>841.1</v>
      </c>
      <c r="G10437">
        <v>854.1</v>
      </c>
      <c r="H10437">
        <v>334636</v>
      </c>
      <c r="I10437">
        <v>2865.72</v>
      </c>
      <c r="J10437">
        <v>16550</v>
      </c>
      <c r="K10437">
        <v>188385</v>
      </c>
      <c r="L10437">
        <v>56.3</v>
      </c>
    </row>
    <row r="10438" spans="1:12" x14ac:dyDescent="0.35">
      <c r="A10438" t="s">
        <v>281</v>
      </c>
      <c r="B10438" s="1">
        <v>45350</v>
      </c>
      <c r="C10438">
        <v>2877.45</v>
      </c>
      <c r="D10438">
        <v>2883.95</v>
      </c>
      <c r="E10438">
        <v>2930.15</v>
      </c>
      <c r="F10438">
        <v>2800</v>
      </c>
      <c r="G10438">
        <v>2819.2</v>
      </c>
      <c r="H10438">
        <v>150686</v>
      </c>
      <c r="I10438">
        <v>4283.07</v>
      </c>
      <c r="J10438">
        <v>16908</v>
      </c>
      <c r="K10438">
        <v>71395</v>
      </c>
      <c r="L10438">
        <v>47.38</v>
      </c>
    </row>
    <row r="10439" spans="1:12" x14ac:dyDescent="0.35">
      <c r="A10439" t="s">
        <v>280</v>
      </c>
      <c r="B10439" s="1">
        <v>45350</v>
      </c>
      <c r="C10439">
        <v>1913.95</v>
      </c>
      <c r="D10439">
        <v>1923</v>
      </c>
      <c r="E10439">
        <v>1980</v>
      </c>
      <c r="F10439">
        <v>1917</v>
      </c>
      <c r="G10439">
        <v>1931.05</v>
      </c>
      <c r="H10439">
        <v>2128319</v>
      </c>
      <c r="I10439">
        <v>41591.39</v>
      </c>
      <c r="J10439">
        <v>95744</v>
      </c>
      <c r="K10439">
        <v>660777</v>
      </c>
      <c r="L10439">
        <v>31.05</v>
      </c>
    </row>
    <row r="10440" spans="1:12" x14ac:dyDescent="0.35">
      <c r="A10440" t="s">
        <v>279</v>
      </c>
      <c r="B10440" s="1">
        <v>45350</v>
      </c>
      <c r="C10440">
        <v>648.20000000000005</v>
      </c>
      <c r="D10440">
        <v>651.04999999999995</v>
      </c>
      <c r="E10440">
        <v>670</v>
      </c>
      <c r="F10440">
        <v>629.9</v>
      </c>
      <c r="G10440">
        <v>642.20000000000005</v>
      </c>
      <c r="H10440">
        <v>420429</v>
      </c>
      <c r="I10440">
        <v>2728.22</v>
      </c>
      <c r="J10440">
        <v>23875</v>
      </c>
      <c r="K10440">
        <v>153636</v>
      </c>
      <c r="L10440">
        <v>36.54</v>
      </c>
    </row>
    <row r="10441" spans="1:12" x14ac:dyDescent="0.35">
      <c r="A10441" t="s">
        <v>278</v>
      </c>
      <c r="B10441" s="1">
        <v>45350</v>
      </c>
      <c r="C10441">
        <v>205.2</v>
      </c>
      <c r="D10441">
        <v>206.65</v>
      </c>
      <c r="E10441">
        <v>208.5</v>
      </c>
      <c r="F10441">
        <v>195.05</v>
      </c>
      <c r="G10441">
        <v>197.1</v>
      </c>
      <c r="H10441">
        <v>5015855</v>
      </c>
      <c r="I10441">
        <v>10111.52</v>
      </c>
      <c r="J10441">
        <v>47301</v>
      </c>
      <c r="K10441">
        <v>1942621</v>
      </c>
      <c r="L10441">
        <v>38.729999999999997</v>
      </c>
    </row>
    <row r="10442" spans="1:12" x14ac:dyDescent="0.35">
      <c r="A10442" t="s">
        <v>277</v>
      </c>
      <c r="B10442" s="1">
        <v>45350</v>
      </c>
      <c r="C10442">
        <v>992.9</v>
      </c>
      <c r="D10442">
        <v>992.05</v>
      </c>
      <c r="E10442">
        <v>997.85</v>
      </c>
      <c r="F10442">
        <v>945</v>
      </c>
      <c r="G10442">
        <v>951.05</v>
      </c>
      <c r="H10442">
        <v>129129</v>
      </c>
      <c r="I10442">
        <v>1241.1600000000001</v>
      </c>
      <c r="J10442">
        <v>15159</v>
      </c>
      <c r="K10442">
        <v>62143</v>
      </c>
      <c r="L10442">
        <v>48.12</v>
      </c>
    </row>
    <row r="10443" spans="1:12" x14ac:dyDescent="0.35">
      <c r="A10443" t="s">
        <v>276</v>
      </c>
      <c r="B10443" s="1">
        <v>45350</v>
      </c>
      <c r="C10443">
        <v>766.55</v>
      </c>
      <c r="D10443">
        <v>764.8</v>
      </c>
      <c r="E10443">
        <v>790</v>
      </c>
      <c r="F10443">
        <v>742.3</v>
      </c>
      <c r="G10443">
        <v>745.7</v>
      </c>
      <c r="H10443">
        <v>303083</v>
      </c>
      <c r="I10443">
        <v>2317.06</v>
      </c>
      <c r="J10443">
        <v>25202</v>
      </c>
      <c r="K10443">
        <v>109508</v>
      </c>
      <c r="L10443">
        <v>36.130000000000003</v>
      </c>
    </row>
    <row r="10444" spans="1:12" x14ac:dyDescent="0.35">
      <c r="A10444" t="s">
        <v>275</v>
      </c>
      <c r="B10444" s="1">
        <v>45350</v>
      </c>
      <c r="C10444">
        <v>1182.8499999999999</v>
      </c>
      <c r="D10444">
        <v>1189.8499999999999</v>
      </c>
      <c r="E10444">
        <v>1203.75</v>
      </c>
      <c r="F10444">
        <v>1171.55</v>
      </c>
      <c r="G10444">
        <v>1184.1500000000001</v>
      </c>
      <c r="H10444">
        <v>137550</v>
      </c>
      <c r="I10444">
        <v>1625.75</v>
      </c>
      <c r="J10444">
        <v>7531</v>
      </c>
      <c r="K10444">
        <v>104310</v>
      </c>
      <c r="L10444">
        <v>75.83</v>
      </c>
    </row>
    <row r="10445" spans="1:12" x14ac:dyDescent="0.35">
      <c r="A10445" t="s">
        <v>274</v>
      </c>
      <c r="B10445" s="1">
        <v>45350</v>
      </c>
      <c r="C10445">
        <v>1037</v>
      </c>
      <c r="D10445">
        <v>1035</v>
      </c>
      <c r="E10445">
        <v>1065.8499999999999</v>
      </c>
      <c r="F10445">
        <v>1033.95</v>
      </c>
      <c r="G10445">
        <v>1055.7</v>
      </c>
      <c r="H10445">
        <v>546526</v>
      </c>
      <c r="I10445">
        <v>5773.77</v>
      </c>
      <c r="J10445">
        <v>9606</v>
      </c>
      <c r="K10445">
        <v>494595</v>
      </c>
      <c r="L10445">
        <v>90.5</v>
      </c>
    </row>
    <row r="10446" spans="1:12" x14ac:dyDescent="0.35">
      <c r="A10446" t="s">
        <v>273</v>
      </c>
      <c r="B10446" s="1">
        <v>45350</v>
      </c>
      <c r="C10446">
        <v>132.6</v>
      </c>
      <c r="D10446">
        <v>132.94999999999999</v>
      </c>
      <c r="E10446">
        <v>134.69999999999999</v>
      </c>
      <c r="F10446">
        <v>124.55</v>
      </c>
      <c r="G10446">
        <v>126.9</v>
      </c>
      <c r="H10446">
        <v>68102</v>
      </c>
      <c r="I10446">
        <v>87.85</v>
      </c>
      <c r="J10446">
        <v>1946</v>
      </c>
      <c r="K10446">
        <v>29383</v>
      </c>
      <c r="L10446">
        <v>43.15</v>
      </c>
    </row>
    <row r="10447" spans="1:12" x14ac:dyDescent="0.35">
      <c r="A10447" t="s">
        <v>272</v>
      </c>
      <c r="B10447" s="1">
        <v>45350</v>
      </c>
      <c r="C10447">
        <v>1433.5</v>
      </c>
      <c r="D10447">
        <v>1446.1</v>
      </c>
      <c r="E10447">
        <v>1494.9</v>
      </c>
      <c r="F10447">
        <v>1433.5</v>
      </c>
      <c r="G10447">
        <v>1452.2</v>
      </c>
      <c r="H10447">
        <v>95325</v>
      </c>
      <c r="I10447">
        <v>1395.32</v>
      </c>
      <c r="J10447">
        <v>11697</v>
      </c>
      <c r="K10447">
        <v>26755</v>
      </c>
      <c r="L10447">
        <v>28.07</v>
      </c>
    </row>
    <row r="10448" spans="1:12" x14ac:dyDescent="0.35">
      <c r="A10448" t="s">
        <v>271</v>
      </c>
      <c r="B10448" s="1">
        <v>45350</v>
      </c>
      <c r="C10448">
        <v>418.5</v>
      </c>
      <c r="D10448">
        <v>408.05</v>
      </c>
      <c r="E10448">
        <v>415.95</v>
      </c>
      <c r="F10448">
        <v>392.65</v>
      </c>
      <c r="G10448">
        <v>398.15</v>
      </c>
      <c r="H10448">
        <v>1362541</v>
      </c>
      <c r="I10448">
        <v>5450.6</v>
      </c>
      <c r="J10448">
        <v>39957</v>
      </c>
      <c r="K10448">
        <v>506420</v>
      </c>
      <c r="L10448">
        <v>37.17</v>
      </c>
    </row>
    <row r="10449" spans="1:12" x14ac:dyDescent="0.35">
      <c r="A10449" t="s">
        <v>270</v>
      </c>
      <c r="B10449" s="1">
        <v>45350</v>
      </c>
      <c r="C10449">
        <v>268.64999999999998</v>
      </c>
      <c r="D10449">
        <v>270.95</v>
      </c>
      <c r="E10449">
        <v>272.10000000000002</v>
      </c>
      <c r="F10449">
        <v>256.10000000000002</v>
      </c>
      <c r="G10449">
        <v>257.8</v>
      </c>
      <c r="H10449">
        <v>1154411</v>
      </c>
      <c r="I10449">
        <v>3054.04</v>
      </c>
      <c r="J10449">
        <v>22501</v>
      </c>
      <c r="K10449">
        <v>579486</v>
      </c>
      <c r="L10449">
        <v>50.2</v>
      </c>
    </row>
    <row r="10450" spans="1:12" x14ac:dyDescent="0.35">
      <c r="A10450" t="s">
        <v>269</v>
      </c>
      <c r="B10450" s="1">
        <v>45350</v>
      </c>
      <c r="C10450">
        <v>239.1</v>
      </c>
      <c r="D10450">
        <v>240</v>
      </c>
      <c r="E10450">
        <v>242.95</v>
      </c>
      <c r="F10450">
        <v>235</v>
      </c>
      <c r="G10450">
        <v>236.35</v>
      </c>
      <c r="H10450">
        <v>113577</v>
      </c>
      <c r="I10450">
        <v>271.47000000000003</v>
      </c>
      <c r="J10450">
        <v>6393</v>
      </c>
      <c r="K10450">
        <v>50847</v>
      </c>
      <c r="L10450">
        <v>44.77</v>
      </c>
    </row>
    <row r="10451" spans="1:12" x14ac:dyDescent="0.35">
      <c r="A10451" t="s">
        <v>268</v>
      </c>
      <c r="B10451" s="1">
        <v>45350</v>
      </c>
      <c r="C10451">
        <v>791.55</v>
      </c>
      <c r="D10451">
        <v>791.6</v>
      </c>
      <c r="E10451">
        <v>795.35</v>
      </c>
      <c r="F10451">
        <v>761.9</v>
      </c>
      <c r="G10451">
        <v>767.7</v>
      </c>
      <c r="H10451">
        <v>309315</v>
      </c>
      <c r="I10451">
        <v>2405.98</v>
      </c>
      <c r="J10451">
        <v>13834</v>
      </c>
      <c r="K10451">
        <v>111384</v>
      </c>
      <c r="L10451">
        <v>36.01</v>
      </c>
    </row>
    <row r="10452" spans="1:12" x14ac:dyDescent="0.35">
      <c r="A10452" t="s">
        <v>267</v>
      </c>
      <c r="B10452" s="1">
        <v>45350</v>
      </c>
      <c r="C10452">
        <v>571.9</v>
      </c>
      <c r="D10452">
        <v>574.5</v>
      </c>
      <c r="E10452">
        <v>574.75</v>
      </c>
      <c r="F10452">
        <v>547.65</v>
      </c>
      <c r="G10452">
        <v>550.45000000000005</v>
      </c>
      <c r="H10452">
        <v>12561517</v>
      </c>
      <c r="I10452">
        <v>69967.44</v>
      </c>
      <c r="J10452">
        <v>113443</v>
      </c>
      <c r="K10452">
        <v>5914753</v>
      </c>
      <c r="L10452">
        <v>47.09</v>
      </c>
    </row>
    <row r="10453" spans="1:12" x14ac:dyDescent="0.35">
      <c r="A10453" t="s">
        <v>266</v>
      </c>
      <c r="B10453" s="1">
        <v>45350</v>
      </c>
      <c r="C10453">
        <v>3138.25</v>
      </c>
      <c r="D10453">
        <v>3157</v>
      </c>
      <c r="E10453">
        <v>3242</v>
      </c>
      <c r="F10453">
        <v>3060</v>
      </c>
      <c r="G10453">
        <v>3082.65</v>
      </c>
      <c r="H10453">
        <v>641196</v>
      </c>
      <c r="I10453">
        <v>20245.75</v>
      </c>
      <c r="J10453">
        <v>56541</v>
      </c>
      <c r="K10453">
        <v>196567</v>
      </c>
      <c r="L10453">
        <v>30.66</v>
      </c>
    </row>
    <row r="10454" spans="1:12" x14ac:dyDescent="0.35">
      <c r="A10454" t="s">
        <v>265</v>
      </c>
      <c r="B10454" s="1">
        <v>45350</v>
      </c>
      <c r="C10454">
        <v>249.35</v>
      </c>
      <c r="D10454">
        <v>251.5</v>
      </c>
      <c r="E10454">
        <v>251.5</v>
      </c>
      <c r="F10454">
        <v>242</v>
      </c>
      <c r="G10454">
        <v>243.15</v>
      </c>
      <c r="H10454">
        <v>798704</v>
      </c>
      <c r="I10454">
        <v>1960.88</v>
      </c>
      <c r="J10454">
        <v>22605</v>
      </c>
      <c r="K10454">
        <v>421041</v>
      </c>
      <c r="L10454">
        <v>52.72</v>
      </c>
    </row>
    <row r="10455" spans="1:12" x14ac:dyDescent="0.35">
      <c r="A10455" t="s">
        <v>264</v>
      </c>
      <c r="B10455" s="1">
        <v>45350</v>
      </c>
      <c r="C10455">
        <v>121.2</v>
      </c>
      <c r="D10455">
        <v>121.95</v>
      </c>
      <c r="E10455">
        <v>122.65</v>
      </c>
      <c r="F10455">
        <v>117</v>
      </c>
      <c r="G10455">
        <v>117.5</v>
      </c>
      <c r="H10455">
        <v>286641</v>
      </c>
      <c r="I10455">
        <v>340.89</v>
      </c>
      <c r="J10455">
        <v>4077</v>
      </c>
      <c r="K10455">
        <v>174671</v>
      </c>
      <c r="L10455">
        <v>60.94</v>
      </c>
    </row>
    <row r="10456" spans="1:12" x14ac:dyDescent="0.35">
      <c r="A10456" t="s">
        <v>263</v>
      </c>
      <c r="B10456" s="1">
        <v>45350</v>
      </c>
      <c r="C10456">
        <v>901.55</v>
      </c>
      <c r="D10456">
        <v>901.6</v>
      </c>
      <c r="E10456">
        <v>919.95</v>
      </c>
      <c r="F10456">
        <v>885</v>
      </c>
      <c r="G10456">
        <v>888.4</v>
      </c>
      <c r="H10456">
        <v>4881</v>
      </c>
      <c r="I10456">
        <v>43.68</v>
      </c>
      <c r="J10456">
        <v>542</v>
      </c>
      <c r="K10456">
        <v>3042</v>
      </c>
      <c r="L10456">
        <v>62.32</v>
      </c>
    </row>
    <row r="10457" spans="1:12" x14ac:dyDescent="0.35">
      <c r="A10457" t="s">
        <v>1889</v>
      </c>
      <c r="B10457" s="1">
        <v>45350</v>
      </c>
      <c r="C10457">
        <v>6.8</v>
      </c>
      <c r="D10457">
        <v>6.8</v>
      </c>
      <c r="E10457">
        <v>6.9</v>
      </c>
      <c r="F10457">
        <v>6.65</v>
      </c>
      <c r="G10457">
        <v>6.65</v>
      </c>
      <c r="H10457">
        <v>170095</v>
      </c>
      <c r="I10457">
        <v>11.44</v>
      </c>
      <c r="J10457">
        <v>735</v>
      </c>
      <c r="K10457">
        <v>132695</v>
      </c>
      <c r="L10457">
        <v>78.010000000000005</v>
      </c>
    </row>
    <row r="10458" spans="1:12" x14ac:dyDescent="0.35">
      <c r="A10458" t="s">
        <v>262</v>
      </c>
      <c r="B10458" s="1">
        <v>45350</v>
      </c>
      <c r="C10458">
        <v>179.25</v>
      </c>
      <c r="D10458">
        <v>179.25</v>
      </c>
      <c r="E10458">
        <v>189.75</v>
      </c>
      <c r="F10458">
        <v>168.25</v>
      </c>
      <c r="G10458">
        <v>177.5</v>
      </c>
      <c r="H10458">
        <v>585849</v>
      </c>
      <c r="I10458">
        <v>1029.73</v>
      </c>
      <c r="J10458">
        <v>4119</v>
      </c>
      <c r="K10458">
        <v>444844</v>
      </c>
      <c r="L10458">
        <v>75.930000000000007</v>
      </c>
    </row>
    <row r="10459" spans="1:12" x14ac:dyDescent="0.35">
      <c r="A10459" t="s">
        <v>261</v>
      </c>
      <c r="B10459" s="1">
        <v>45350</v>
      </c>
      <c r="C10459">
        <v>798.2</v>
      </c>
      <c r="D10459">
        <v>802</v>
      </c>
      <c r="E10459">
        <v>807.55</v>
      </c>
      <c r="F10459">
        <v>762.3</v>
      </c>
      <c r="G10459">
        <v>767.45</v>
      </c>
      <c r="H10459">
        <v>1508353</v>
      </c>
      <c r="I10459">
        <v>11766.8</v>
      </c>
      <c r="J10459">
        <v>62719</v>
      </c>
      <c r="K10459">
        <v>416495</v>
      </c>
      <c r="L10459">
        <v>27.61</v>
      </c>
    </row>
    <row r="10460" spans="1:12" x14ac:dyDescent="0.35">
      <c r="A10460" t="s">
        <v>260</v>
      </c>
      <c r="B10460" s="1">
        <v>45350</v>
      </c>
      <c r="C10460">
        <v>71.78</v>
      </c>
      <c r="D10460">
        <v>72.2</v>
      </c>
      <c r="E10460">
        <v>73.47</v>
      </c>
      <c r="F10460">
        <v>70.7</v>
      </c>
      <c r="G10460">
        <v>70.92</v>
      </c>
      <c r="H10460">
        <v>2208</v>
      </c>
      <c r="I10460">
        <v>1.57</v>
      </c>
      <c r="J10460">
        <v>150</v>
      </c>
      <c r="K10460">
        <v>1101</v>
      </c>
      <c r="L10460">
        <v>49.86</v>
      </c>
    </row>
    <row r="10461" spans="1:12" x14ac:dyDescent="0.35">
      <c r="A10461" t="s">
        <v>259</v>
      </c>
      <c r="B10461" s="1">
        <v>45350</v>
      </c>
      <c r="C10461">
        <v>25.27</v>
      </c>
      <c r="D10461">
        <v>25.5</v>
      </c>
      <c r="E10461">
        <v>25.58</v>
      </c>
      <c r="F10461">
        <v>24.95</v>
      </c>
      <c r="G10461">
        <v>25</v>
      </c>
      <c r="H10461">
        <v>129930</v>
      </c>
      <c r="I10461">
        <v>32.619999999999997</v>
      </c>
      <c r="J10461">
        <v>4346</v>
      </c>
      <c r="K10461">
        <v>100528</v>
      </c>
      <c r="L10461">
        <v>77.37</v>
      </c>
    </row>
    <row r="10462" spans="1:12" x14ac:dyDescent="0.35">
      <c r="A10462" t="s">
        <v>258</v>
      </c>
      <c r="B10462" s="1">
        <v>45350</v>
      </c>
      <c r="C10462">
        <v>55.78</v>
      </c>
      <c r="D10462">
        <v>57.45</v>
      </c>
      <c r="E10462">
        <v>57.45</v>
      </c>
      <c r="F10462">
        <v>55.31</v>
      </c>
      <c r="G10462">
        <v>55.54</v>
      </c>
      <c r="H10462">
        <v>14179</v>
      </c>
      <c r="I10462">
        <v>7.9</v>
      </c>
      <c r="J10462">
        <v>159</v>
      </c>
      <c r="K10462">
        <v>3526</v>
      </c>
      <c r="L10462">
        <v>24.87</v>
      </c>
    </row>
    <row r="10463" spans="1:12" x14ac:dyDescent="0.35">
      <c r="A10463" t="s">
        <v>257</v>
      </c>
      <c r="B10463" s="1">
        <v>45350</v>
      </c>
      <c r="C10463">
        <v>188</v>
      </c>
      <c r="D10463">
        <v>194.8</v>
      </c>
      <c r="E10463">
        <v>194.8</v>
      </c>
      <c r="F10463">
        <v>186.45</v>
      </c>
      <c r="G10463">
        <v>187.5</v>
      </c>
      <c r="H10463">
        <v>4761</v>
      </c>
      <c r="I10463">
        <v>8.99</v>
      </c>
      <c r="J10463">
        <v>235</v>
      </c>
      <c r="K10463">
        <v>3113</v>
      </c>
      <c r="L10463">
        <v>65.39</v>
      </c>
    </row>
    <row r="10464" spans="1:12" x14ac:dyDescent="0.35">
      <c r="A10464" t="s">
        <v>256</v>
      </c>
      <c r="B10464" s="1">
        <v>45350</v>
      </c>
      <c r="C10464">
        <v>231.1</v>
      </c>
      <c r="D10464">
        <v>233.95</v>
      </c>
      <c r="E10464">
        <v>233.95</v>
      </c>
      <c r="F10464">
        <v>226.2</v>
      </c>
      <c r="G10464">
        <v>227.2</v>
      </c>
      <c r="H10464">
        <v>14239</v>
      </c>
      <c r="I10464">
        <v>32.619999999999997</v>
      </c>
      <c r="J10464">
        <v>526</v>
      </c>
      <c r="K10464">
        <v>9476</v>
      </c>
      <c r="L10464">
        <v>66.55</v>
      </c>
    </row>
    <row r="10465" spans="1:12" x14ac:dyDescent="0.35">
      <c r="A10465" t="s">
        <v>255</v>
      </c>
      <c r="B10465" s="1">
        <v>45350</v>
      </c>
      <c r="C10465">
        <v>34.06</v>
      </c>
      <c r="D10465">
        <v>34.380000000000003</v>
      </c>
      <c r="E10465">
        <v>34.380000000000003</v>
      </c>
      <c r="F10465">
        <v>33.590000000000003</v>
      </c>
      <c r="G10465">
        <v>33.630000000000003</v>
      </c>
      <c r="H10465">
        <v>153465</v>
      </c>
      <c r="I10465">
        <v>51.93</v>
      </c>
      <c r="J10465">
        <v>903</v>
      </c>
      <c r="K10465">
        <v>78749</v>
      </c>
      <c r="L10465">
        <v>51.31</v>
      </c>
    </row>
    <row r="10466" spans="1:12" x14ac:dyDescent="0.35">
      <c r="A10466" t="s">
        <v>254</v>
      </c>
      <c r="B10466" s="1">
        <v>45350</v>
      </c>
      <c r="C10466">
        <v>2396.1</v>
      </c>
      <c r="D10466">
        <v>2410</v>
      </c>
      <c r="E10466">
        <v>2420</v>
      </c>
      <c r="F10466">
        <v>2282.65</v>
      </c>
      <c r="G10466">
        <v>2337.3000000000002</v>
      </c>
      <c r="H10466">
        <v>1037689</v>
      </c>
      <c r="I10466">
        <v>24110.36</v>
      </c>
      <c r="J10466">
        <v>48037</v>
      </c>
      <c r="K10466">
        <v>699179</v>
      </c>
      <c r="L10466">
        <v>67.38</v>
      </c>
    </row>
    <row r="10467" spans="1:12" x14ac:dyDescent="0.35">
      <c r="A10467" t="s">
        <v>253</v>
      </c>
      <c r="B10467" s="1">
        <v>45350</v>
      </c>
      <c r="C10467">
        <v>125</v>
      </c>
      <c r="D10467">
        <v>127.5</v>
      </c>
      <c r="E10467">
        <v>127.75</v>
      </c>
      <c r="F10467">
        <v>116.8</v>
      </c>
      <c r="G10467">
        <v>118.5</v>
      </c>
      <c r="H10467">
        <v>62134</v>
      </c>
      <c r="I10467">
        <v>75.08</v>
      </c>
      <c r="J10467">
        <v>1313</v>
      </c>
      <c r="K10467">
        <v>39991</v>
      </c>
      <c r="L10467">
        <v>64.36</v>
      </c>
    </row>
    <row r="10468" spans="1:12" x14ac:dyDescent="0.35">
      <c r="A10468" t="s">
        <v>252</v>
      </c>
      <c r="B10468" s="1">
        <v>45350</v>
      </c>
      <c r="C10468">
        <v>72.25</v>
      </c>
      <c r="D10468">
        <v>72.5</v>
      </c>
      <c r="E10468">
        <v>75.849999999999994</v>
      </c>
      <c r="F10468">
        <v>72.25</v>
      </c>
      <c r="G10468">
        <v>73.25</v>
      </c>
      <c r="H10468">
        <v>213250</v>
      </c>
      <c r="I10468">
        <v>158.72999999999999</v>
      </c>
      <c r="J10468">
        <v>2750</v>
      </c>
      <c r="K10468">
        <v>114907</v>
      </c>
      <c r="L10468">
        <v>53.88</v>
      </c>
    </row>
    <row r="10469" spans="1:12" x14ac:dyDescent="0.35">
      <c r="A10469" t="s">
        <v>251</v>
      </c>
      <c r="B10469" s="1">
        <v>45350</v>
      </c>
      <c r="C10469">
        <v>4904.3500000000004</v>
      </c>
      <c r="D10469">
        <v>4894.3500000000004</v>
      </c>
      <c r="E10469">
        <v>4916.1000000000004</v>
      </c>
      <c r="F10469">
        <v>4867.2</v>
      </c>
      <c r="G10469">
        <v>4887.8</v>
      </c>
      <c r="H10469">
        <v>96877</v>
      </c>
      <c r="I10469">
        <v>4740.6400000000003</v>
      </c>
      <c r="J10469">
        <v>15805</v>
      </c>
      <c r="K10469">
        <v>53649</v>
      </c>
      <c r="L10469">
        <v>55.38</v>
      </c>
    </row>
    <row r="10470" spans="1:12" x14ac:dyDescent="0.35">
      <c r="A10470" t="s">
        <v>250</v>
      </c>
      <c r="B10470" s="1">
        <v>45350</v>
      </c>
      <c r="C10470">
        <v>1023.6</v>
      </c>
      <c r="D10470">
        <v>1020.8</v>
      </c>
      <c r="E10470">
        <v>1028.05</v>
      </c>
      <c r="F10470">
        <v>986</v>
      </c>
      <c r="G10470">
        <v>995</v>
      </c>
      <c r="H10470">
        <v>123085</v>
      </c>
      <c r="I10470">
        <v>1231.75</v>
      </c>
      <c r="J10470">
        <v>16098</v>
      </c>
      <c r="K10470">
        <v>52237</v>
      </c>
      <c r="L10470">
        <v>42.44</v>
      </c>
    </row>
    <row r="10471" spans="1:12" x14ac:dyDescent="0.35">
      <c r="A10471" t="s">
        <v>249</v>
      </c>
      <c r="B10471" s="1">
        <v>45350</v>
      </c>
      <c r="C10471">
        <v>101.6</v>
      </c>
      <c r="D10471">
        <v>102.1</v>
      </c>
      <c r="E10471">
        <v>104.25</v>
      </c>
      <c r="F10471">
        <v>94.8</v>
      </c>
      <c r="G10471">
        <v>96.5</v>
      </c>
      <c r="H10471">
        <v>488816</v>
      </c>
      <c r="I10471">
        <v>479.52</v>
      </c>
      <c r="J10471">
        <v>6542</v>
      </c>
      <c r="K10471">
        <v>230956</v>
      </c>
      <c r="L10471">
        <v>47.25</v>
      </c>
    </row>
    <row r="10472" spans="1:12" x14ac:dyDescent="0.35">
      <c r="A10472" t="s">
        <v>248</v>
      </c>
      <c r="B10472" s="1">
        <v>45350</v>
      </c>
      <c r="C10472">
        <v>625.04999999999995</v>
      </c>
      <c r="D10472">
        <v>624.85</v>
      </c>
      <c r="E10472">
        <v>625.54999999999995</v>
      </c>
      <c r="F10472">
        <v>606.1</v>
      </c>
      <c r="G10472">
        <v>609.29999999999995</v>
      </c>
      <c r="H10472">
        <v>6322961</v>
      </c>
      <c r="I10472">
        <v>38942.160000000003</v>
      </c>
      <c r="J10472">
        <v>137930</v>
      </c>
      <c r="K10472">
        <v>2560383</v>
      </c>
      <c r="L10472">
        <v>40.49</v>
      </c>
    </row>
    <row r="10473" spans="1:12" x14ac:dyDescent="0.35">
      <c r="A10473" t="s">
        <v>247</v>
      </c>
      <c r="B10473" s="1">
        <v>45350</v>
      </c>
      <c r="C10473">
        <v>28865.45</v>
      </c>
      <c r="D10473">
        <v>29065</v>
      </c>
      <c r="E10473">
        <v>29150</v>
      </c>
      <c r="F10473">
        <v>28211.15</v>
      </c>
      <c r="G10473">
        <v>28327.55</v>
      </c>
      <c r="H10473">
        <v>28212</v>
      </c>
      <c r="I10473">
        <v>8080.55</v>
      </c>
      <c r="J10473">
        <v>14761</v>
      </c>
      <c r="K10473">
        <v>9682</v>
      </c>
      <c r="L10473">
        <v>34.32</v>
      </c>
    </row>
    <row r="10474" spans="1:12" x14ac:dyDescent="0.35">
      <c r="A10474" t="s">
        <v>246</v>
      </c>
      <c r="B10474" s="1">
        <v>45350</v>
      </c>
      <c r="C10474">
        <v>543.1</v>
      </c>
      <c r="D10474">
        <v>545.4</v>
      </c>
      <c r="E10474">
        <v>548.6</v>
      </c>
      <c r="F10474">
        <v>518</v>
      </c>
      <c r="G10474">
        <v>521.70000000000005</v>
      </c>
      <c r="H10474">
        <v>616890</v>
      </c>
      <c r="I10474">
        <v>3257.16</v>
      </c>
      <c r="J10474">
        <v>31815</v>
      </c>
      <c r="K10474">
        <v>235173</v>
      </c>
      <c r="L10474">
        <v>38.119999999999997</v>
      </c>
    </row>
    <row r="10475" spans="1:12" x14ac:dyDescent="0.35">
      <c r="A10475" t="s">
        <v>245</v>
      </c>
      <c r="B10475" s="1">
        <v>45350</v>
      </c>
      <c r="C10475">
        <v>387.25</v>
      </c>
      <c r="D10475">
        <v>388.8</v>
      </c>
      <c r="E10475">
        <v>393.45</v>
      </c>
      <c r="F10475">
        <v>375.5</v>
      </c>
      <c r="G10475">
        <v>379.4</v>
      </c>
      <c r="H10475">
        <v>118048</v>
      </c>
      <c r="I10475">
        <v>450.51</v>
      </c>
      <c r="J10475">
        <v>10786</v>
      </c>
      <c r="K10475">
        <v>51927</v>
      </c>
      <c r="L10475">
        <v>43.99</v>
      </c>
    </row>
    <row r="10476" spans="1:12" x14ac:dyDescent="0.35">
      <c r="A10476" t="s">
        <v>244</v>
      </c>
      <c r="B10476" s="1">
        <v>45350</v>
      </c>
      <c r="C10476">
        <v>182</v>
      </c>
      <c r="D10476">
        <v>183.8</v>
      </c>
      <c r="E10476">
        <v>185.7</v>
      </c>
      <c r="F10476">
        <v>172.55</v>
      </c>
      <c r="G10476">
        <v>174.95</v>
      </c>
      <c r="H10476">
        <v>1287651</v>
      </c>
      <c r="I10476">
        <v>2296.06</v>
      </c>
      <c r="J10476">
        <v>18895</v>
      </c>
      <c r="K10476">
        <v>637422</v>
      </c>
      <c r="L10476">
        <v>49.5</v>
      </c>
    </row>
    <row r="10477" spans="1:12" x14ac:dyDescent="0.35">
      <c r="A10477" t="s">
        <v>243</v>
      </c>
      <c r="B10477" s="1">
        <v>45350</v>
      </c>
      <c r="C10477">
        <v>79.45</v>
      </c>
      <c r="D10477">
        <v>79.8</v>
      </c>
      <c r="E10477">
        <v>85.5</v>
      </c>
      <c r="F10477">
        <v>79.8</v>
      </c>
      <c r="G10477">
        <v>83.75</v>
      </c>
      <c r="H10477">
        <v>4975522</v>
      </c>
      <c r="I10477">
        <v>4169.87</v>
      </c>
      <c r="J10477">
        <v>22933</v>
      </c>
      <c r="K10477">
        <v>1837293</v>
      </c>
      <c r="L10477">
        <v>36.93</v>
      </c>
    </row>
    <row r="10478" spans="1:12" x14ac:dyDescent="0.35">
      <c r="A10478" t="s">
        <v>242</v>
      </c>
      <c r="B10478" s="1">
        <v>45350</v>
      </c>
      <c r="C10478">
        <v>1292.7</v>
      </c>
      <c r="D10478">
        <v>1302.8</v>
      </c>
      <c r="E10478">
        <v>1315.25</v>
      </c>
      <c r="F10478">
        <v>1276.25</v>
      </c>
      <c r="G10478">
        <v>1292</v>
      </c>
      <c r="H10478">
        <v>129839</v>
      </c>
      <c r="I10478">
        <v>1685.32</v>
      </c>
      <c r="J10478">
        <v>12098</v>
      </c>
      <c r="K10478">
        <v>59133</v>
      </c>
      <c r="L10478">
        <v>45.54</v>
      </c>
    </row>
    <row r="10479" spans="1:12" x14ac:dyDescent="0.35">
      <c r="A10479" t="s">
        <v>241</v>
      </c>
      <c r="B10479" s="1">
        <v>45350</v>
      </c>
      <c r="C10479">
        <v>359.3</v>
      </c>
      <c r="D10479">
        <v>360</v>
      </c>
      <c r="E10479">
        <v>362</v>
      </c>
      <c r="F10479">
        <v>347.4</v>
      </c>
      <c r="G10479">
        <v>349.95</v>
      </c>
      <c r="H10479">
        <v>145525</v>
      </c>
      <c r="I10479">
        <v>510.94</v>
      </c>
      <c r="J10479">
        <v>4986</v>
      </c>
      <c r="K10479">
        <v>83404</v>
      </c>
      <c r="L10479">
        <v>57.31</v>
      </c>
    </row>
    <row r="10480" spans="1:12" x14ac:dyDescent="0.35">
      <c r="A10480" t="s">
        <v>240</v>
      </c>
      <c r="B10480" s="1">
        <v>45350</v>
      </c>
      <c r="C10480">
        <v>6175.1</v>
      </c>
      <c r="D10480">
        <v>6233.85</v>
      </c>
      <c r="E10480">
        <v>6233.85</v>
      </c>
      <c r="F10480">
        <v>6075</v>
      </c>
      <c r="G10480">
        <v>6099.8</v>
      </c>
      <c r="H10480">
        <v>10660</v>
      </c>
      <c r="I10480">
        <v>652.14</v>
      </c>
      <c r="J10480">
        <v>2577</v>
      </c>
      <c r="K10480">
        <v>6911</v>
      </c>
      <c r="L10480">
        <v>64.83</v>
      </c>
    </row>
    <row r="10481" spans="1:12" x14ac:dyDescent="0.35">
      <c r="A10481" t="s">
        <v>239</v>
      </c>
      <c r="B10481" s="1">
        <v>45350</v>
      </c>
      <c r="C10481">
        <v>387.4</v>
      </c>
      <c r="D10481">
        <v>390.35</v>
      </c>
      <c r="E10481">
        <v>399.55</v>
      </c>
      <c r="F10481">
        <v>356.1</v>
      </c>
      <c r="G10481">
        <v>372.1</v>
      </c>
      <c r="H10481">
        <v>2731822</v>
      </c>
      <c r="I10481">
        <v>10531.13</v>
      </c>
      <c r="J10481">
        <v>57827</v>
      </c>
      <c r="K10481">
        <v>440803</v>
      </c>
      <c r="L10481">
        <v>16.14</v>
      </c>
    </row>
    <row r="10482" spans="1:12" x14ac:dyDescent="0.35">
      <c r="A10482" t="s">
        <v>238</v>
      </c>
      <c r="B10482" s="1">
        <v>45350</v>
      </c>
      <c r="C10482">
        <v>375.2</v>
      </c>
      <c r="D10482">
        <v>378.2</v>
      </c>
      <c r="E10482">
        <v>380.85</v>
      </c>
      <c r="F10482">
        <v>365.1</v>
      </c>
      <c r="G10482">
        <v>366.85</v>
      </c>
      <c r="H10482">
        <v>1029148</v>
      </c>
      <c r="I10482">
        <v>3836.44</v>
      </c>
      <c r="J10482">
        <v>25449</v>
      </c>
      <c r="K10482">
        <v>459118</v>
      </c>
      <c r="L10482">
        <v>44.61</v>
      </c>
    </row>
    <row r="10483" spans="1:12" x14ac:dyDescent="0.35">
      <c r="A10483" t="s">
        <v>237</v>
      </c>
      <c r="B10483" s="1">
        <v>45350</v>
      </c>
      <c r="C10483">
        <v>80.349999999999994</v>
      </c>
      <c r="D10483">
        <v>80.7</v>
      </c>
      <c r="E10483">
        <v>82.5</v>
      </c>
      <c r="F10483">
        <v>75.25</v>
      </c>
      <c r="G10483">
        <v>76.95</v>
      </c>
      <c r="H10483">
        <v>2038182</v>
      </c>
      <c r="I10483">
        <v>1591.86</v>
      </c>
      <c r="J10483">
        <v>8485</v>
      </c>
      <c r="K10483">
        <v>1115534</v>
      </c>
      <c r="L10483">
        <v>54.73</v>
      </c>
    </row>
    <row r="10484" spans="1:12" x14ac:dyDescent="0.35">
      <c r="A10484" t="s">
        <v>236</v>
      </c>
      <c r="B10484" s="1">
        <v>45350</v>
      </c>
      <c r="C10484">
        <v>135.94999999999999</v>
      </c>
      <c r="D10484">
        <v>137</v>
      </c>
      <c r="E10484">
        <v>138.6</v>
      </c>
      <c r="F10484">
        <v>120.6</v>
      </c>
      <c r="G10484">
        <v>123.4</v>
      </c>
      <c r="H10484">
        <v>2125665</v>
      </c>
      <c r="I10484">
        <v>2702.76</v>
      </c>
      <c r="J10484">
        <v>32626</v>
      </c>
      <c r="K10484">
        <v>725229</v>
      </c>
      <c r="L10484">
        <v>34.119999999999997</v>
      </c>
    </row>
    <row r="10485" spans="1:12" x14ac:dyDescent="0.35">
      <c r="A10485" t="s">
        <v>235</v>
      </c>
      <c r="B10485" s="1">
        <v>45350</v>
      </c>
      <c r="C10485">
        <v>285.95</v>
      </c>
      <c r="D10485">
        <v>283.14999999999998</v>
      </c>
      <c r="E10485">
        <v>286.8</v>
      </c>
      <c r="F10485">
        <v>271.64999999999998</v>
      </c>
      <c r="G10485">
        <v>272.95</v>
      </c>
      <c r="H10485">
        <v>248930</v>
      </c>
      <c r="I10485">
        <v>686.34</v>
      </c>
      <c r="J10485">
        <v>4079</v>
      </c>
      <c r="K10485">
        <v>155129</v>
      </c>
      <c r="L10485">
        <v>62.32</v>
      </c>
    </row>
    <row r="10486" spans="1:12" x14ac:dyDescent="0.35">
      <c r="A10486" t="s">
        <v>234</v>
      </c>
      <c r="B10486" s="1">
        <v>45350</v>
      </c>
      <c r="C10486">
        <v>1767.1</v>
      </c>
      <c r="D10486">
        <v>1771.75</v>
      </c>
      <c r="E10486">
        <v>1783.95</v>
      </c>
      <c r="F10486">
        <v>1701.05</v>
      </c>
      <c r="G10486">
        <v>1710.4</v>
      </c>
      <c r="H10486">
        <v>111504</v>
      </c>
      <c r="I10486">
        <v>1932.18</v>
      </c>
      <c r="J10486">
        <v>15885</v>
      </c>
      <c r="K10486">
        <v>43874</v>
      </c>
      <c r="L10486">
        <v>39.35</v>
      </c>
    </row>
    <row r="10487" spans="1:12" x14ac:dyDescent="0.35">
      <c r="A10487" t="s">
        <v>233</v>
      </c>
      <c r="B10487" s="1">
        <v>45350</v>
      </c>
      <c r="C10487">
        <v>303.39999999999998</v>
      </c>
      <c r="D10487">
        <v>304.45</v>
      </c>
      <c r="E10487">
        <v>308.2</v>
      </c>
      <c r="F10487">
        <v>286.2</v>
      </c>
      <c r="G10487">
        <v>290</v>
      </c>
      <c r="H10487">
        <v>292426</v>
      </c>
      <c r="I10487">
        <v>858.14</v>
      </c>
      <c r="J10487">
        <v>19602</v>
      </c>
      <c r="K10487">
        <v>130970</v>
      </c>
      <c r="L10487">
        <v>44.79</v>
      </c>
    </row>
    <row r="10488" spans="1:12" x14ac:dyDescent="0.35">
      <c r="A10488" t="s">
        <v>232</v>
      </c>
      <c r="B10488" s="1">
        <v>45350</v>
      </c>
      <c r="C10488">
        <v>66.599999999999994</v>
      </c>
      <c r="D10488">
        <v>66.349999999999994</v>
      </c>
      <c r="E10488">
        <v>68</v>
      </c>
      <c r="F10488">
        <v>63.05</v>
      </c>
      <c r="G10488">
        <v>63.5</v>
      </c>
      <c r="H10488">
        <v>53249</v>
      </c>
      <c r="I10488">
        <v>34.53</v>
      </c>
      <c r="J10488">
        <v>817</v>
      </c>
      <c r="K10488">
        <v>31388</v>
      </c>
      <c r="L10488">
        <v>58.95</v>
      </c>
    </row>
    <row r="10489" spans="1:12" x14ac:dyDescent="0.35">
      <c r="A10489" t="s">
        <v>231</v>
      </c>
      <c r="B10489" s="1">
        <v>45350</v>
      </c>
      <c r="C10489">
        <v>275.7</v>
      </c>
      <c r="D10489">
        <v>276</v>
      </c>
      <c r="E10489">
        <v>281.5</v>
      </c>
      <c r="F10489">
        <v>270.10000000000002</v>
      </c>
      <c r="G10489">
        <v>271.05</v>
      </c>
      <c r="H10489">
        <v>6304110</v>
      </c>
      <c r="I10489">
        <v>17418.36</v>
      </c>
      <c r="J10489">
        <v>42631</v>
      </c>
      <c r="K10489">
        <v>2061167</v>
      </c>
      <c r="L10489">
        <v>32.700000000000003</v>
      </c>
    </row>
    <row r="10490" spans="1:12" x14ac:dyDescent="0.35">
      <c r="A10490" t="s">
        <v>230</v>
      </c>
      <c r="B10490" s="1">
        <v>45350</v>
      </c>
      <c r="C10490">
        <v>525.6</v>
      </c>
      <c r="D10490">
        <v>526</v>
      </c>
      <c r="E10490">
        <v>526</v>
      </c>
      <c r="F10490">
        <v>513</v>
      </c>
      <c r="G10490">
        <v>519.1</v>
      </c>
      <c r="H10490">
        <v>449816</v>
      </c>
      <c r="I10490">
        <v>2330.2800000000002</v>
      </c>
      <c r="J10490">
        <v>10142</v>
      </c>
      <c r="K10490">
        <v>358728</v>
      </c>
      <c r="L10490">
        <v>79.75</v>
      </c>
    </row>
    <row r="10491" spans="1:12" x14ac:dyDescent="0.35">
      <c r="A10491" t="s">
        <v>229</v>
      </c>
      <c r="B10491" s="1">
        <v>45350</v>
      </c>
      <c r="C10491">
        <v>235.65</v>
      </c>
      <c r="D10491">
        <v>239.95</v>
      </c>
      <c r="E10491">
        <v>239.95</v>
      </c>
      <c r="F10491">
        <v>215.6</v>
      </c>
      <c r="G10491">
        <v>223.7</v>
      </c>
      <c r="H10491">
        <v>251017</v>
      </c>
      <c r="I10491">
        <v>564.36</v>
      </c>
      <c r="J10491">
        <v>5547</v>
      </c>
      <c r="K10491">
        <v>142902</v>
      </c>
      <c r="L10491">
        <v>56.93</v>
      </c>
    </row>
    <row r="10492" spans="1:12" x14ac:dyDescent="0.35">
      <c r="A10492" t="s">
        <v>228</v>
      </c>
      <c r="B10492" s="1">
        <v>45350</v>
      </c>
      <c r="C10492">
        <v>222.6</v>
      </c>
      <c r="D10492">
        <v>223.65</v>
      </c>
      <c r="E10492">
        <v>230.45</v>
      </c>
      <c r="F10492">
        <v>221</v>
      </c>
      <c r="G10492">
        <v>224.7</v>
      </c>
      <c r="H10492">
        <v>36680021</v>
      </c>
      <c r="I10492">
        <v>82807.62</v>
      </c>
      <c r="J10492">
        <v>177113</v>
      </c>
      <c r="K10492">
        <v>13868093</v>
      </c>
      <c r="L10492">
        <v>37.81</v>
      </c>
    </row>
    <row r="10493" spans="1:12" x14ac:dyDescent="0.35">
      <c r="A10493" t="s">
        <v>227</v>
      </c>
      <c r="B10493" s="1">
        <v>45350</v>
      </c>
      <c r="C10493">
        <v>1127.5</v>
      </c>
      <c r="D10493">
        <v>1133.4000000000001</v>
      </c>
      <c r="E10493">
        <v>1152.6500000000001</v>
      </c>
      <c r="F10493">
        <v>1123.5</v>
      </c>
      <c r="G10493">
        <v>1128.75</v>
      </c>
      <c r="H10493">
        <v>5302711</v>
      </c>
      <c r="I10493">
        <v>60085.32</v>
      </c>
      <c r="J10493">
        <v>157190</v>
      </c>
      <c r="K10493">
        <v>2755155</v>
      </c>
      <c r="L10493">
        <v>51.96</v>
      </c>
    </row>
    <row r="10494" spans="1:12" x14ac:dyDescent="0.35">
      <c r="A10494" t="s">
        <v>226</v>
      </c>
      <c r="B10494" s="1">
        <v>45350</v>
      </c>
      <c r="C10494">
        <v>9045.4</v>
      </c>
      <c r="D10494">
        <v>9080</v>
      </c>
      <c r="E10494">
        <v>9143.7999999999993</v>
      </c>
      <c r="F10494">
        <v>9012.7000000000007</v>
      </c>
      <c r="G10494">
        <v>9085.25</v>
      </c>
      <c r="H10494">
        <v>1881</v>
      </c>
      <c r="I10494">
        <v>170.77</v>
      </c>
      <c r="J10494">
        <v>479</v>
      </c>
      <c r="K10494">
        <v>1383</v>
      </c>
      <c r="L10494">
        <v>73.52</v>
      </c>
    </row>
    <row r="10495" spans="1:12" x14ac:dyDescent="0.35">
      <c r="A10495" t="s">
        <v>225</v>
      </c>
      <c r="B10495" s="1">
        <v>45350</v>
      </c>
      <c r="C10495">
        <v>128.85</v>
      </c>
      <c r="D10495">
        <v>130.75</v>
      </c>
      <c r="E10495">
        <v>130.75</v>
      </c>
      <c r="F10495">
        <v>121.9</v>
      </c>
      <c r="G10495">
        <v>122.45</v>
      </c>
      <c r="H10495">
        <v>152003</v>
      </c>
      <c r="I10495">
        <v>188.83</v>
      </c>
      <c r="J10495">
        <v>2644</v>
      </c>
      <c r="K10495">
        <v>93969</v>
      </c>
      <c r="L10495">
        <v>61.82</v>
      </c>
    </row>
    <row r="10496" spans="1:12" x14ac:dyDescent="0.35">
      <c r="A10496" t="s">
        <v>224</v>
      </c>
      <c r="B10496" s="1">
        <v>45350</v>
      </c>
      <c r="C10496">
        <v>1177.95</v>
      </c>
      <c r="D10496">
        <v>1175.75</v>
      </c>
      <c r="E10496">
        <v>1181.55</v>
      </c>
      <c r="F10496">
        <v>1141.1500000000001</v>
      </c>
      <c r="G10496">
        <v>1152.25</v>
      </c>
      <c r="H10496">
        <v>770303</v>
      </c>
      <c r="I10496">
        <v>8914.7999999999993</v>
      </c>
      <c r="J10496">
        <v>34062</v>
      </c>
      <c r="K10496">
        <v>445133</v>
      </c>
      <c r="L10496">
        <v>57.79</v>
      </c>
    </row>
    <row r="10497" spans="1:12" x14ac:dyDescent="0.35">
      <c r="A10497" t="s">
        <v>223</v>
      </c>
      <c r="B10497" s="1">
        <v>45350</v>
      </c>
      <c r="C10497">
        <v>11.3</v>
      </c>
      <c r="D10497">
        <v>11.45</v>
      </c>
      <c r="E10497">
        <v>11.85</v>
      </c>
      <c r="F10497">
        <v>10.75</v>
      </c>
      <c r="G10497">
        <v>10.85</v>
      </c>
      <c r="H10497">
        <v>6053870</v>
      </c>
      <c r="I10497">
        <v>668.16</v>
      </c>
      <c r="J10497">
        <v>4154</v>
      </c>
      <c r="K10497">
        <v>2039609</v>
      </c>
      <c r="L10497">
        <v>33.69</v>
      </c>
    </row>
    <row r="10498" spans="1:12" x14ac:dyDescent="0.35">
      <c r="A10498" t="s">
        <v>222</v>
      </c>
      <c r="B10498" s="1">
        <v>45350</v>
      </c>
      <c r="C10498">
        <v>99</v>
      </c>
      <c r="D10498">
        <v>99.05</v>
      </c>
      <c r="E10498">
        <v>100.5</v>
      </c>
      <c r="F10498">
        <v>93.2</v>
      </c>
      <c r="G10498">
        <v>95.05</v>
      </c>
      <c r="H10498">
        <v>153746</v>
      </c>
      <c r="I10498">
        <v>147.93</v>
      </c>
      <c r="J10498">
        <v>2558</v>
      </c>
      <c r="K10498">
        <v>71046</v>
      </c>
      <c r="L10498">
        <v>46.21</v>
      </c>
    </row>
    <row r="10499" spans="1:12" x14ac:dyDescent="0.35">
      <c r="A10499" t="s">
        <v>221</v>
      </c>
      <c r="B10499" s="1">
        <v>45350</v>
      </c>
      <c r="C10499">
        <v>192.2</v>
      </c>
      <c r="D10499">
        <v>194</v>
      </c>
      <c r="E10499">
        <v>204.85</v>
      </c>
      <c r="F10499">
        <v>187.25</v>
      </c>
      <c r="G10499">
        <v>189.35</v>
      </c>
      <c r="H10499">
        <v>468482</v>
      </c>
      <c r="I10499">
        <v>917.35</v>
      </c>
      <c r="J10499">
        <v>16967</v>
      </c>
      <c r="K10499">
        <v>130761</v>
      </c>
      <c r="L10499">
        <v>27.91</v>
      </c>
    </row>
    <row r="10500" spans="1:12" x14ac:dyDescent="0.35">
      <c r="A10500" t="s">
        <v>220</v>
      </c>
      <c r="B10500" s="1">
        <v>45350</v>
      </c>
      <c r="C10500">
        <v>1745.6</v>
      </c>
      <c r="D10500">
        <v>1751.5</v>
      </c>
      <c r="E10500">
        <v>1784.5</v>
      </c>
      <c r="F10500">
        <v>1676.95</v>
      </c>
      <c r="G10500">
        <v>1756.1</v>
      </c>
      <c r="H10500">
        <v>21946</v>
      </c>
      <c r="I10500">
        <v>382.58</v>
      </c>
      <c r="J10500">
        <v>2439</v>
      </c>
      <c r="K10500">
        <v>15446</v>
      </c>
      <c r="L10500">
        <v>70.38</v>
      </c>
    </row>
    <row r="10501" spans="1:12" x14ac:dyDescent="0.35">
      <c r="A10501" t="s">
        <v>219</v>
      </c>
      <c r="B10501" s="1">
        <v>45350</v>
      </c>
      <c r="C10501">
        <v>60.95</v>
      </c>
      <c r="D10501">
        <v>55.55</v>
      </c>
      <c r="E10501">
        <v>58.4</v>
      </c>
      <c r="F10501">
        <v>54.85</v>
      </c>
      <c r="G10501">
        <v>54.85</v>
      </c>
      <c r="H10501">
        <v>9959504</v>
      </c>
      <c r="I10501">
        <v>5529.45</v>
      </c>
      <c r="J10501">
        <v>20529</v>
      </c>
      <c r="K10501">
        <v>5216710</v>
      </c>
      <c r="L10501">
        <v>52.38</v>
      </c>
    </row>
    <row r="10502" spans="1:12" x14ac:dyDescent="0.35">
      <c r="A10502" t="s">
        <v>218</v>
      </c>
      <c r="B10502" s="1">
        <v>45350</v>
      </c>
      <c r="C10502">
        <v>877.4</v>
      </c>
      <c r="D10502">
        <v>880.95</v>
      </c>
      <c r="E10502">
        <v>912</v>
      </c>
      <c r="F10502">
        <v>845</v>
      </c>
      <c r="G10502">
        <v>853.25</v>
      </c>
      <c r="H10502">
        <v>773899</v>
      </c>
      <c r="I10502">
        <v>6794.6</v>
      </c>
      <c r="J10502">
        <v>22078</v>
      </c>
      <c r="K10502">
        <v>268598</v>
      </c>
      <c r="L10502">
        <v>34.71</v>
      </c>
    </row>
    <row r="10503" spans="1:12" x14ac:dyDescent="0.35">
      <c r="A10503" t="s">
        <v>217</v>
      </c>
      <c r="B10503" s="1">
        <v>45350</v>
      </c>
      <c r="C10503">
        <v>20.9</v>
      </c>
      <c r="D10503">
        <v>21.09</v>
      </c>
      <c r="E10503">
        <v>21.09</v>
      </c>
      <c r="F10503">
        <v>20.65</v>
      </c>
      <c r="G10503">
        <v>20.67</v>
      </c>
      <c r="H10503">
        <v>353698</v>
      </c>
      <c r="I10503">
        <v>73.44</v>
      </c>
      <c r="J10503">
        <v>1174</v>
      </c>
      <c r="K10503">
        <v>190975</v>
      </c>
      <c r="L10503">
        <v>53.99</v>
      </c>
    </row>
    <row r="10504" spans="1:12" x14ac:dyDescent="0.35">
      <c r="A10504" t="s">
        <v>216</v>
      </c>
      <c r="B10504" s="1">
        <v>45350</v>
      </c>
      <c r="C10504">
        <v>586</v>
      </c>
      <c r="D10504">
        <v>586.35</v>
      </c>
      <c r="E10504">
        <v>604</v>
      </c>
      <c r="F10504">
        <v>565.54999999999995</v>
      </c>
      <c r="G10504">
        <v>572.6</v>
      </c>
      <c r="H10504">
        <v>174302</v>
      </c>
      <c r="I10504">
        <v>1021.99</v>
      </c>
      <c r="J10504">
        <v>12210</v>
      </c>
      <c r="K10504">
        <v>44564</v>
      </c>
      <c r="L10504">
        <v>25.57</v>
      </c>
    </row>
    <row r="10505" spans="1:12" x14ac:dyDescent="0.35">
      <c r="A10505" t="s">
        <v>215</v>
      </c>
      <c r="B10505" s="1">
        <v>45350</v>
      </c>
      <c r="C10505">
        <v>562.9</v>
      </c>
      <c r="D10505">
        <v>562</v>
      </c>
      <c r="E10505">
        <v>567.5</v>
      </c>
      <c r="F10505">
        <v>555.1</v>
      </c>
      <c r="G10505">
        <v>564.20000000000005</v>
      </c>
      <c r="H10505">
        <v>1083775</v>
      </c>
      <c r="I10505">
        <v>6076.11</v>
      </c>
      <c r="J10505">
        <v>22527</v>
      </c>
      <c r="K10505">
        <v>346125</v>
      </c>
      <c r="L10505">
        <v>31.94</v>
      </c>
    </row>
    <row r="10506" spans="1:12" x14ac:dyDescent="0.35">
      <c r="A10506" t="s">
        <v>214</v>
      </c>
      <c r="B10506" s="1">
        <v>45350</v>
      </c>
      <c r="C10506">
        <v>97.95</v>
      </c>
      <c r="D10506">
        <v>98</v>
      </c>
      <c r="E10506">
        <v>98.75</v>
      </c>
      <c r="F10506">
        <v>95.1</v>
      </c>
      <c r="G10506">
        <v>96.5</v>
      </c>
      <c r="H10506">
        <v>545753</v>
      </c>
      <c r="I10506">
        <v>526.62</v>
      </c>
      <c r="J10506">
        <v>7109</v>
      </c>
      <c r="K10506">
        <v>307209</v>
      </c>
      <c r="L10506">
        <v>56.29</v>
      </c>
    </row>
    <row r="10507" spans="1:12" x14ac:dyDescent="0.35">
      <c r="A10507" t="s">
        <v>213</v>
      </c>
      <c r="B10507" s="1">
        <v>45350</v>
      </c>
      <c r="C10507">
        <v>3372.75</v>
      </c>
      <c r="D10507">
        <v>3357.05</v>
      </c>
      <c r="E10507">
        <v>3378.8</v>
      </c>
      <c r="F10507">
        <v>3210.1</v>
      </c>
      <c r="G10507">
        <v>3237.65</v>
      </c>
      <c r="H10507">
        <v>792392</v>
      </c>
      <c r="I10507">
        <v>26101.96</v>
      </c>
      <c r="J10507">
        <v>70181</v>
      </c>
      <c r="K10507">
        <v>182505</v>
      </c>
      <c r="L10507">
        <v>23.03</v>
      </c>
    </row>
    <row r="10508" spans="1:12" x14ac:dyDescent="0.35">
      <c r="A10508" t="s">
        <v>212</v>
      </c>
      <c r="B10508" s="1">
        <v>45350</v>
      </c>
      <c r="C10508">
        <v>205.35</v>
      </c>
      <c r="D10508">
        <v>206.2</v>
      </c>
      <c r="E10508">
        <v>209</v>
      </c>
      <c r="F10508">
        <v>201.45</v>
      </c>
      <c r="G10508">
        <v>205.65</v>
      </c>
      <c r="H10508">
        <v>38996363</v>
      </c>
      <c r="I10508">
        <v>80256.22</v>
      </c>
      <c r="J10508">
        <v>204032</v>
      </c>
      <c r="K10508">
        <v>16279853</v>
      </c>
      <c r="L10508">
        <v>41.75</v>
      </c>
    </row>
    <row r="10509" spans="1:12" x14ac:dyDescent="0.35">
      <c r="A10509" t="s">
        <v>211</v>
      </c>
      <c r="B10509" s="1">
        <v>45350</v>
      </c>
      <c r="C10509">
        <v>1094.8499999999999</v>
      </c>
      <c r="D10509">
        <v>1094.8499999999999</v>
      </c>
      <c r="E10509">
        <v>1101</v>
      </c>
      <c r="F10509">
        <v>1071.05</v>
      </c>
      <c r="G10509">
        <v>1085.2</v>
      </c>
      <c r="H10509">
        <v>231786</v>
      </c>
      <c r="I10509">
        <v>2510.87</v>
      </c>
      <c r="J10509">
        <v>21455</v>
      </c>
      <c r="K10509">
        <v>142655</v>
      </c>
      <c r="L10509">
        <v>61.55</v>
      </c>
    </row>
    <row r="10510" spans="1:12" x14ac:dyDescent="0.35">
      <c r="A10510" t="s">
        <v>210</v>
      </c>
      <c r="B10510" s="1">
        <v>45350</v>
      </c>
      <c r="C10510">
        <v>1888.05</v>
      </c>
      <c r="D10510">
        <v>1897.4</v>
      </c>
      <c r="E10510">
        <v>1929.3</v>
      </c>
      <c r="F10510">
        <v>1801</v>
      </c>
      <c r="G10510">
        <v>1827.45</v>
      </c>
      <c r="H10510">
        <v>1376331</v>
      </c>
      <c r="I10510">
        <v>25773.19</v>
      </c>
      <c r="J10510">
        <v>67676</v>
      </c>
      <c r="K10510">
        <v>338183</v>
      </c>
      <c r="L10510">
        <v>24.57</v>
      </c>
    </row>
    <row r="10511" spans="1:12" x14ac:dyDescent="0.35">
      <c r="A10511" t="s">
        <v>209</v>
      </c>
      <c r="B10511" s="1">
        <v>45350</v>
      </c>
      <c r="C10511">
        <v>79.05</v>
      </c>
      <c r="D10511">
        <v>79.7</v>
      </c>
      <c r="E10511">
        <v>79.8</v>
      </c>
      <c r="F10511">
        <v>74.900000000000006</v>
      </c>
      <c r="G10511">
        <v>75.95</v>
      </c>
      <c r="H10511">
        <v>2167550</v>
      </c>
      <c r="I10511">
        <v>1659.68</v>
      </c>
      <c r="J10511">
        <v>13302</v>
      </c>
      <c r="K10511">
        <v>1014753</v>
      </c>
      <c r="L10511">
        <v>46.82</v>
      </c>
    </row>
    <row r="10512" spans="1:12" x14ac:dyDescent="0.35">
      <c r="A10512" t="s">
        <v>208</v>
      </c>
      <c r="B10512" s="1">
        <v>45350</v>
      </c>
      <c r="C10512">
        <v>18</v>
      </c>
      <c r="D10512">
        <v>18</v>
      </c>
      <c r="E10512">
        <v>18.100000000000001</v>
      </c>
      <c r="F10512">
        <v>17.45</v>
      </c>
      <c r="G10512">
        <v>17.55</v>
      </c>
      <c r="H10512">
        <v>14527014</v>
      </c>
      <c r="I10512">
        <v>2572.35</v>
      </c>
      <c r="J10512">
        <v>22414</v>
      </c>
      <c r="K10512">
        <v>6077600</v>
      </c>
      <c r="L10512">
        <v>41.84</v>
      </c>
    </row>
    <row r="10513" spans="1:12" x14ac:dyDescent="0.35">
      <c r="A10513" t="s">
        <v>207</v>
      </c>
      <c r="B10513" s="1">
        <v>45350</v>
      </c>
      <c r="C10513">
        <v>273.5</v>
      </c>
      <c r="D10513">
        <v>272.60000000000002</v>
      </c>
      <c r="E10513">
        <v>272.89999999999998</v>
      </c>
      <c r="F10513">
        <v>263</v>
      </c>
      <c r="G10513">
        <v>267.55</v>
      </c>
      <c r="H10513">
        <v>8188</v>
      </c>
      <c r="I10513">
        <v>21.93</v>
      </c>
      <c r="J10513">
        <v>534</v>
      </c>
      <c r="K10513">
        <v>5521</v>
      </c>
      <c r="L10513">
        <v>67.430000000000007</v>
      </c>
    </row>
    <row r="10514" spans="1:12" x14ac:dyDescent="0.35">
      <c r="A10514" t="s">
        <v>206</v>
      </c>
      <c r="B10514" s="1">
        <v>45350</v>
      </c>
      <c r="C10514">
        <v>1727.55</v>
      </c>
      <c r="D10514">
        <v>1735</v>
      </c>
      <c r="E10514">
        <v>1735</v>
      </c>
      <c r="F10514">
        <v>1665</v>
      </c>
      <c r="G10514">
        <v>1670</v>
      </c>
      <c r="H10514">
        <v>56638</v>
      </c>
      <c r="I10514">
        <v>958.02</v>
      </c>
      <c r="J10514">
        <v>7400</v>
      </c>
      <c r="K10514">
        <v>25590</v>
      </c>
      <c r="L10514">
        <v>45.18</v>
      </c>
    </row>
    <row r="10515" spans="1:12" x14ac:dyDescent="0.35">
      <c r="A10515" t="s">
        <v>205</v>
      </c>
      <c r="B10515" s="1">
        <v>45350</v>
      </c>
      <c r="C10515">
        <v>273.25</v>
      </c>
      <c r="D10515">
        <v>273.25</v>
      </c>
      <c r="E10515">
        <v>273.25</v>
      </c>
      <c r="F10515">
        <v>260</v>
      </c>
      <c r="G10515">
        <v>262.14999999999998</v>
      </c>
      <c r="H10515">
        <v>38860</v>
      </c>
      <c r="I10515">
        <v>103.6</v>
      </c>
      <c r="J10515">
        <v>1202</v>
      </c>
      <c r="K10515">
        <v>27676</v>
      </c>
      <c r="L10515">
        <v>71.22</v>
      </c>
    </row>
    <row r="10516" spans="1:12" x14ac:dyDescent="0.35">
      <c r="A10516" t="s">
        <v>204</v>
      </c>
      <c r="B10516" s="1">
        <v>45350</v>
      </c>
      <c r="C10516">
        <v>61.9</v>
      </c>
      <c r="D10516">
        <v>62</v>
      </c>
      <c r="E10516">
        <v>62</v>
      </c>
      <c r="F10516">
        <v>61.6</v>
      </c>
      <c r="G10516">
        <v>61.7</v>
      </c>
      <c r="H10516">
        <v>1103</v>
      </c>
      <c r="I10516">
        <v>0.68</v>
      </c>
      <c r="J10516">
        <v>42</v>
      </c>
      <c r="K10516">
        <v>939</v>
      </c>
      <c r="L10516">
        <v>85.13</v>
      </c>
    </row>
    <row r="10517" spans="1:12" x14ac:dyDescent="0.35">
      <c r="A10517" t="s">
        <v>203</v>
      </c>
      <c r="B10517" s="1">
        <v>45350</v>
      </c>
      <c r="C10517">
        <v>5807.8</v>
      </c>
      <c r="D10517">
        <v>5860</v>
      </c>
      <c r="E10517">
        <v>5860</v>
      </c>
      <c r="F10517">
        <v>5681.05</v>
      </c>
      <c r="G10517">
        <v>5739.7</v>
      </c>
      <c r="H10517">
        <v>17789</v>
      </c>
      <c r="I10517">
        <v>1024</v>
      </c>
      <c r="J10517">
        <v>4572</v>
      </c>
      <c r="K10517">
        <v>10329</v>
      </c>
      <c r="L10517">
        <v>58.06</v>
      </c>
    </row>
    <row r="10518" spans="1:12" x14ac:dyDescent="0.35">
      <c r="A10518" t="s">
        <v>202</v>
      </c>
      <c r="B10518" s="1">
        <v>45350</v>
      </c>
      <c r="C10518">
        <v>1129.81</v>
      </c>
      <c r="D10518">
        <v>1127.0899999999999</v>
      </c>
      <c r="E10518">
        <v>1130.98</v>
      </c>
      <c r="F10518">
        <v>1127.08</v>
      </c>
      <c r="G10518">
        <v>1130.96</v>
      </c>
      <c r="H10518">
        <v>870</v>
      </c>
      <c r="I10518">
        <v>9.84</v>
      </c>
      <c r="J10518">
        <v>31</v>
      </c>
      <c r="K10518">
        <v>838</v>
      </c>
      <c r="L10518">
        <v>96.32</v>
      </c>
    </row>
    <row r="10519" spans="1:12" x14ac:dyDescent="0.35">
      <c r="A10519" t="s">
        <v>201</v>
      </c>
      <c r="B10519" s="1">
        <v>45350</v>
      </c>
      <c r="C10519">
        <v>5815.1</v>
      </c>
      <c r="D10519">
        <v>5844.15</v>
      </c>
      <c r="E10519">
        <v>5845.65</v>
      </c>
      <c r="F10519">
        <v>5670</v>
      </c>
      <c r="G10519">
        <v>5727.7</v>
      </c>
      <c r="H10519">
        <v>5802</v>
      </c>
      <c r="I10519">
        <v>332.93</v>
      </c>
      <c r="J10519">
        <v>2338</v>
      </c>
      <c r="K10519">
        <v>2809</v>
      </c>
      <c r="L10519">
        <v>48.41</v>
      </c>
    </row>
    <row r="10520" spans="1:12" x14ac:dyDescent="0.35">
      <c r="A10520" t="s">
        <v>200</v>
      </c>
      <c r="B10520" s="1">
        <v>45350</v>
      </c>
      <c r="C10520">
        <v>1437.75</v>
      </c>
      <c r="D10520">
        <v>1438</v>
      </c>
      <c r="E10520">
        <v>1445.7</v>
      </c>
      <c r="F10520">
        <v>1400</v>
      </c>
      <c r="G10520">
        <v>1406.35</v>
      </c>
      <c r="H10520">
        <v>506598</v>
      </c>
      <c r="I10520">
        <v>7172.41</v>
      </c>
      <c r="J10520">
        <v>25587</v>
      </c>
      <c r="K10520">
        <v>280250</v>
      </c>
      <c r="L10520">
        <v>55.32</v>
      </c>
    </row>
    <row r="10521" spans="1:12" x14ac:dyDescent="0.35">
      <c r="A10521" t="s">
        <v>199</v>
      </c>
      <c r="B10521" s="1">
        <v>45350</v>
      </c>
      <c r="C10521">
        <v>49</v>
      </c>
      <c r="D10521">
        <v>49.2</v>
      </c>
      <c r="E10521">
        <v>49.85</v>
      </c>
      <c r="F10521">
        <v>46.75</v>
      </c>
      <c r="G10521">
        <v>46.95</v>
      </c>
      <c r="H10521">
        <v>374427</v>
      </c>
      <c r="I10521">
        <v>179.23</v>
      </c>
      <c r="J10521">
        <v>2033</v>
      </c>
      <c r="K10521">
        <v>231608</v>
      </c>
      <c r="L10521">
        <v>61.86</v>
      </c>
    </row>
    <row r="10522" spans="1:12" x14ac:dyDescent="0.35">
      <c r="A10522" t="s">
        <v>198</v>
      </c>
      <c r="B10522" s="1">
        <v>45350</v>
      </c>
      <c r="C10522">
        <v>3318</v>
      </c>
      <c r="D10522">
        <v>3330</v>
      </c>
      <c r="E10522">
        <v>3343.05</v>
      </c>
      <c r="F10522">
        <v>3240</v>
      </c>
      <c r="G10522">
        <v>3305.5</v>
      </c>
      <c r="H10522">
        <v>15422</v>
      </c>
      <c r="I10522">
        <v>507.59</v>
      </c>
      <c r="J10522">
        <v>3105</v>
      </c>
      <c r="K10522">
        <v>7659</v>
      </c>
      <c r="L10522">
        <v>49.66</v>
      </c>
    </row>
    <row r="10523" spans="1:12" x14ac:dyDescent="0.35">
      <c r="A10523" t="s">
        <v>197</v>
      </c>
      <c r="B10523" s="1">
        <v>45350</v>
      </c>
      <c r="C10523">
        <v>603.20000000000005</v>
      </c>
      <c r="D10523">
        <v>605.9</v>
      </c>
      <c r="E10523">
        <v>607</v>
      </c>
      <c r="F10523">
        <v>590</v>
      </c>
      <c r="G10523">
        <v>593.20000000000005</v>
      </c>
      <c r="H10523">
        <v>63265</v>
      </c>
      <c r="I10523">
        <v>379.28</v>
      </c>
      <c r="J10523">
        <v>4449</v>
      </c>
      <c r="K10523">
        <v>41012</v>
      </c>
      <c r="L10523">
        <v>64.83</v>
      </c>
    </row>
    <row r="10524" spans="1:12" x14ac:dyDescent="0.35">
      <c r="A10524" t="s">
        <v>196</v>
      </c>
      <c r="B10524" s="1">
        <v>45350</v>
      </c>
      <c r="C10524">
        <v>156.75</v>
      </c>
      <c r="D10524">
        <v>156.75</v>
      </c>
      <c r="E10524">
        <v>175.8</v>
      </c>
      <c r="F10524">
        <v>156.75</v>
      </c>
      <c r="G10524">
        <v>162.55000000000001</v>
      </c>
      <c r="H10524">
        <v>937602</v>
      </c>
      <c r="I10524">
        <v>1572.65</v>
      </c>
      <c r="J10524">
        <v>31096</v>
      </c>
      <c r="K10524">
        <v>289261</v>
      </c>
      <c r="L10524">
        <v>30.85</v>
      </c>
    </row>
    <row r="10525" spans="1:12" x14ac:dyDescent="0.35">
      <c r="A10525" t="s">
        <v>195</v>
      </c>
      <c r="B10525" s="1">
        <v>45350</v>
      </c>
      <c r="C10525">
        <v>135.80000000000001</v>
      </c>
      <c r="D10525">
        <v>136.30000000000001</v>
      </c>
      <c r="E10525">
        <v>136.69999999999999</v>
      </c>
      <c r="F10525">
        <v>130.25</v>
      </c>
      <c r="G10525">
        <v>132.6</v>
      </c>
      <c r="H10525">
        <v>11162257</v>
      </c>
      <c r="I10525">
        <v>14822.01</v>
      </c>
      <c r="J10525">
        <v>58754</v>
      </c>
      <c r="K10525">
        <v>4490731</v>
      </c>
      <c r="L10525">
        <v>40.229999999999997</v>
      </c>
    </row>
    <row r="10526" spans="1:12" x14ac:dyDescent="0.35">
      <c r="A10526" t="s">
        <v>194</v>
      </c>
      <c r="B10526" s="1">
        <v>45350</v>
      </c>
      <c r="C10526">
        <v>46.98</v>
      </c>
      <c r="D10526">
        <v>46.98</v>
      </c>
      <c r="E10526">
        <v>47.68</v>
      </c>
      <c r="F10526">
        <v>46.32</v>
      </c>
      <c r="G10526">
        <v>46.37</v>
      </c>
      <c r="H10526">
        <v>169848</v>
      </c>
      <c r="I10526">
        <v>79.13</v>
      </c>
      <c r="J10526">
        <v>1288</v>
      </c>
      <c r="K10526">
        <v>105978</v>
      </c>
      <c r="L10526">
        <v>62.4</v>
      </c>
    </row>
    <row r="10527" spans="1:12" x14ac:dyDescent="0.35">
      <c r="A10527" t="s">
        <v>1784</v>
      </c>
      <c r="B10527" s="1">
        <v>45350</v>
      </c>
      <c r="C10527">
        <v>46.78</v>
      </c>
      <c r="D10527">
        <v>47.15</v>
      </c>
      <c r="E10527">
        <v>47.15</v>
      </c>
      <c r="F10527">
        <v>46.18</v>
      </c>
      <c r="G10527">
        <v>46.21</v>
      </c>
      <c r="H10527">
        <v>18538</v>
      </c>
      <c r="I10527">
        <v>8.6300000000000008</v>
      </c>
      <c r="J10527">
        <v>239</v>
      </c>
      <c r="K10527">
        <v>15694</v>
      </c>
      <c r="L10527">
        <v>84.66</v>
      </c>
    </row>
    <row r="10528" spans="1:12" x14ac:dyDescent="0.35">
      <c r="A10528" t="s">
        <v>193</v>
      </c>
      <c r="B10528" s="1">
        <v>45350</v>
      </c>
      <c r="C10528">
        <v>466.49</v>
      </c>
      <c r="D10528">
        <v>466.3</v>
      </c>
      <c r="E10528">
        <v>467.56</v>
      </c>
      <c r="F10528">
        <v>459.83</v>
      </c>
      <c r="G10528">
        <v>460.27</v>
      </c>
      <c r="H10528">
        <v>8653</v>
      </c>
      <c r="I10528">
        <v>40.07</v>
      </c>
      <c r="J10528">
        <v>221</v>
      </c>
      <c r="K10528">
        <v>5617</v>
      </c>
      <c r="L10528">
        <v>64.91</v>
      </c>
    </row>
    <row r="10529" spans="1:12" x14ac:dyDescent="0.35">
      <c r="A10529" t="s">
        <v>192</v>
      </c>
      <c r="B10529" s="1">
        <v>45350</v>
      </c>
      <c r="C10529">
        <v>46.6</v>
      </c>
      <c r="D10529">
        <v>46.6</v>
      </c>
      <c r="E10529">
        <v>46.79</v>
      </c>
      <c r="F10529">
        <v>45.89</v>
      </c>
      <c r="G10529">
        <v>45.91</v>
      </c>
      <c r="H10529">
        <v>6354</v>
      </c>
      <c r="I10529">
        <v>2.93</v>
      </c>
      <c r="J10529">
        <v>76</v>
      </c>
      <c r="K10529">
        <v>3769</v>
      </c>
      <c r="L10529">
        <v>59.32</v>
      </c>
    </row>
    <row r="10530" spans="1:12" x14ac:dyDescent="0.35">
      <c r="A10530" t="s">
        <v>191</v>
      </c>
      <c r="B10530" s="1">
        <v>45350</v>
      </c>
      <c r="C10530">
        <v>474.42</v>
      </c>
      <c r="D10530">
        <v>474.42</v>
      </c>
      <c r="E10530">
        <v>476</v>
      </c>
      <c r="F10530">
        <v>468</v>
      </c>
      <c r="G10530">
        <v>469.07</v>
      </c>
      <c r="H10530">
        <v>932627</v>
      </c>
      <c r="I10530">
        <v>4395.33</v>
      </c>
      <c r="J10530">
        <v>18208</v>
      </c>
      <c r="K10530">
        <v>546923</v>
      </c>
      <c r="L10530">
        <v>58.64</v>
      </c>
    </row>
    <row r="10531" spans="1:12" x14ac:dyDescent="0.35">
      <c r="A10531" t="s">
        <v>190</v>
      </c>
      <c r="B10531" s="1">
        <v>45350</v>
      </c>
      <c r="C10531">
        <v>270.35000000000002</v>
      </c>
      <c r="D10531">
        <v>270.35000000000002</v>
      </c>
      <c r="E10531">
        <v>271.45</v>
      </c>
      <c r="F10531">
        <v>260.64999999999998</v>
      </c>
      <c r="G10531">
        <v>261.75</v>
      </c>
      <c r="H10531">
        <v>13653858</v>
      </c>
      <c r="I10531">
        <v>36204.49</v>
      </c>
      <c r="J10531">
        <v>91397</v>
      </c>
      <c r="K10531">
        <v>4732278</v>
      </c>
      <c r="L10531">
        <v>34.659999999999997</v>
      </c>
    </row>
    <row r="10532" spans="1:12" x14ac:dyDescent="0.35">
      <c r="A10532" t="s">
        <v>189</v>
      </c>
      <c r="B10532" s="1">
        <v>45350</v>
      </c>
      <c r="C10532">
        <v>201.15</v>
      </c>
      <c r="D10532">
        <v>201.2</v>
      </c>
      <c r="E10532">
        <v>202.2</v>
      </c>
      <c r="F10532">
        <v>195.9</v>
      </c>
      <c r="G10532">
        <v>196.65</v>
      </c>
      <c r="H10532">
        <v>9979111</v>
      </c>
      <c r="I10532">
        <v>19835.240000000002</v>
      </c>
      <c r="J10532">
        <v>83025</v>
      </c>
      <c r="K10532">
        <v>5008982</v>
      </c>
      <c r="L10532">
        <v>50.19</v>
      </c>
    </row>
    <row r="10533" spans="1:12" x14ac:dyDescent="0.35">
      <c r="A10533" t="s">
        <v>188</v>
      </c>
      <c r="B10533" s="1">
        <v>45350</v>
      </c>
      <c r="C10533">
        <v>661.9</v>
      </c>
      <c r="D10533">
        <v>662</v>
      </c>
      <c r="E10533">
        <v>664.8</v>
      </c>
      <c r="F10533">
        <v>651.04999999999995</v>
      </c>
      <c r="G10533">
        <v>660.35</v>
      </c>
      <c r="H10533">
        <v>109780</v>
      </c>
      <c r="I10533">
        <v>722.18</v>
      </c>
      <c r="J10533">
        <v>17408</v>
      </c>
      <c r="K10533">
        <v>48938</v>
      </c>
      <c r="L10533">
        <v>44.58</v>
      </c>
    </row>
    <row r="10534" spans="1:12" x14ac:dyDescent="0.35">
      <c r="A10534" t="s">
        <v>187</v>
      </c>
      <c r="B10534" s="1">
        <v>45350</v>
      </c>
      <c r="C10534">
        <v>2717.45</v>
      </c>
      <c r="D10534">
        <v>2714.25</v>
      </c>
      <c r="E10534">
        <v>2726</v>
      </c>
      <c r="F10534">
        <v>2595</v>
      </c>
      <c r="G10534">
        <v>2607.8000000000002</v>
      </c>
      <c r="H10534">
        <v>2266</v>
      </c>
      <c r="I10534">
        <v>59.73</v>
      </c>
      <c r="J10534">
        <v>677</v>
      </c>
      <c r="K10534">
        <v>1353</v>
      </c>
      <c r="L10534">
        <v>59.71</v>
      </c>
    </row>
    <row r="10535" spans="1:12" x14ac:dyDescent="0.35">
      <c r="A10535" t="s">
        <v>186</v>
      </c>
      <c r="B10535" s="1">
        <v>45350</v>
      </c>
      <c r="C10535">
        <v>102.25</v>
      </c>
      <c r="D10535">
        <v>102.8</v>
      </c>
      <c r="E10535">
        <v>104.9</v>
      </c>
      <c r="F10535">
        <v>100</v>
      </c>
      <c r="G10535">
        <v>101.5</v>
      </c>
      <c r="H10535">
        <v>28589</v>
      </c>
      <c r="I10535">
        <v>29.2</v>
      </c>
      <c r="J10535">
        <v>1055</v>
      </c>
      <c r="K10535">
        <v>19434</v>
      </c>
      <c r="L10535">
        <v>67.98</v>
      </c>
    </row>
    <row r="10536" spans="1:12" x14ac:dyDescent="0.35">
      <c r="A10536" t="s">
        <v>185</v>
      </c>
      <c r="B10536" s="1">
        <v>45350</v>
      </c>
      <c r="C10536">
        <v>382.9</v>
      </c>
      <c r="D10536">
        <v>384</v>
      </c>
      <c r="E10536">
        <v>385.4</v>
      </c>
      <c r="F10536">
        <v>369</v>
      </c>
      <c r="G10536">
        <v>371.2</v>
      </c>
      <c r="H10536">
        <v>2767865</v>
      </c>
      <c r="I10536">
        <v>10381.17</v>
      </c>
      <c r="J10536">
        <v>30087</v>
      </c>
      <c r="K10536">
        <v>1363892</v>
      </c>
      <c r="L10536">
        <v>49.28</v>
      </c>
    </row>
    <row r="10537" spans="1:12" x14ac:dyDescent="0.35">
      <c r="A10537" t="s">
        <v>184</v>
      </c>
      <c r="B10537" s="1">
        <v>45350</v>
      </c>
      <c r="C10537">
        <v>113.25</v>
      </c>
      <c r="D10537">
        <v>112.8</v>
      </c>
      <c r="E10537">
        <v>116.3</v>
      </c>
      <c r="F10537">
        <v>110.1</v>
      </c>
      <c r="G10537">
        <v>110.8</v>
      </c>
      <c r="H10537">
        <v>35182</v>
      </c>
      <c r="I10537">
        <v>39.69</v>
      </c>
      <c r="J10537">
        <v>518</v>
      </c>
      <c r="K10537">
        <v>22591</v>
      </c>
      <c r="L10537">
        <v>64.209999999999994</v>
      </c>
    </row>
    <row r="10538" spans="1:12" x14ac:dyDescent="0.35">
      <c r="A10538" t="s">
        <v>183</v>
      </c>
      <c r="B10538" s="1">
        <v>45350</v>
      </c>
      <c r="C10538">
        <v>254.6</v>
      </c>
      <c r="D10538">
        <v>254.6</v>
      </c>
      <c r="E10538">
        <v>256.39999999999998</v>
      </c>
      <c r="F10538">
        <v>240</v>
      </c>
      <c r="G10538">
        <v>244.35</v>
      </c>
      <c r="H10538">
        <v>556798</v>
      </c>
      <c r="I10538">
        <v>1365.95</v>
      </c>
      <c r="J10538">
        <v>18899</v>
      </c>
      <c r="K10538">
        <v>261637</v>
      </c>
      <c r="L10538">
        <v>46.99</v>
      </c>
    </row>
    <row r="10539" spans="1:12" x14ac:dyDescent="0.35">
      <c r="A10539" t="s">
        <v>182</v>
      </c>
      <c r="B10539" s="1">
        <v>45350</v>
      </c>
      <c r="C10539">
        <v>2289.25</v>
      </c>
      <c r="D10539">
        <v>2289.25</v>
      </c>
      <c r="E10539">
        <v>2299.75</v>
      </c>
      <c r="F10539">
        <v>2218</v>
      </c>
      <c r="G10539">
        <v>2229.1999999999998</v>
      </c>
      <c r="H10539">
        <v>282334</v>
      </c>
      <c r="I10539">
        <v>6360.71</v>
      </c>
      <c r="J10539">
        <v>21599</v>
      </c>
      <c r="K10539">
        <v>175646</v>
      </c>
      <c r="L10539">
        <v>62.21</v>
      </c>
    </row>
    <row r="10540" spans="1:12" x14ac:dyDescent="0.35">
      <c r="A10540" t="s">
        <v>181</v>
      </c>
      <c r="B10540" s="1">
        <v>45350</v>
      </c>
      <c r="C10540">
        <v>619.95000000000005</v>
      </c>
      <c r="D10540">
        <v>612</v>
      </c>
      <c r="E10540">
        <v>669.8</v>
      </c>
      <c r="F10540">
        <v>612</v>
      </c>
      <c r="G10540">
        <v>617.54999999999995</v>
      </c>
      <c r="H10540">
        <v>37465</v>
      </c>
      <c r="I10540">
        <v>238.69</v>
      </c>
      <c r="J10540">
        <v>1677</v>
      </c>
      <c r="K10540">
        <v>13314</v>
      </c>
      <c r="L10540">
        <v>35.54</v>
      </c>
    </row>
    <row r="10541" spans="1:12" x14ac:dyDescent="0.35">
      <c r="A10541" t="s">
        <v>180</v>
      </c>
      <c r="B10541" s="1">
        <v>45350</v>
      </c>
      <c r="C10541">
        <v>2216.5500000000002</v>
      </c>
      <c r="D10541">
        <v>2216.5500000000002</v>
      </c>
      <c r="E10541">
        <v>2229.15</v>
      </c>
      <c r="F10541">
        <v>2180</v>
      </c>
      <c r="G10541">
        <v>2185.65</v>
      </c>
      <c r="H10541">
        <v>24201</v>
      </c>
      <c r="I10541">
        <v>531.76</v>
      </c>
      <c r="J10541">
        <v>4760</v>
      </c>
      <c r="K10541">
        <v>12902</v>
      </c>
      <c r="L10541">
        <v>53.31</v>
      </c>
    </row>
    <row r="10542" spans="1:12" x14ac:dyDescent="0.35">
      <c r="A10542" t="s">
        <v>179</v>
      </c>
      <c r="B10542" s="1">
        <v>45350</v>
      </c>
      <c r="C10542">
        <v>137.30000000000001</v>
      </c>
      <c r="D10542">
        <v>138.4</v>
      </c>
      <c r="E10542">
        <v>139.75</v>
      </c>
      <c r="F10542">
        <v>123.6</v>
      </c>
      <c r="G10542">
        <v>131.25</v>
      </c>
      <c r="H10542">
        <v>932380</v>
      </c>
      <c r="I10542">
        <v>1222.8900000000001</v>
      </c>
      <c r="J10542">
        <v>5201</v>
      </c>
      <c r="K10542">
        <v>530910</v>
      </c>
      <c r="L10542">
        <v>56.94</v>
      </c>
    </row>
    <row r="10543" spans="1:12" x14ac:dyDescent="0.35">
      <c r="A10543" t="s">
        <v>178</v>
      </c>
      <c r="B10543" s="1">
        <v>45350</v>
      </c>
      <c r="C10543">
        <v>6556.25</v>
      </c>
      <c r="D10543">
        <v>6572</v>
      </c>
      <c r="E10543">
        <v>6596.75</v>
      </c>
      <c r="F10543">
        <v>6475</v>
      </c>
      <c r="G10543">
        <v>6498.7</v>
      </c>
      <c r="H10543">
        <v>535321</v>
      </c>
      <c r="I10543">
        <v>35037.06</v>
      </c>
      <c r="J10543">
        <v>74851</v>
      </c>
      <c r="K10543">
        <v>240432</v>
      </c>
      <c r="L10543">
        <v>44.91</v>
      </c>
    </row>
    <row r="10544" spans="1:12" x14ac:dyDescent="0.35">
      <c r="A10544" t="s">
        <v>177</v>
      </c>
      <c r="B10544" s="1">
        <v>45350</v>
      </c>
      <c r="C10544">
        <v>230.95</v>
      </c>
      <c r="D10544">
        <v>231.95</v>
      </c>
      <c r="E10544">
        <v>231.95</v>
      </c>
      <c r="F10544">
        <v>219.4</v>
      </c>
      <c r="G10544">
        <v>219.95</v>
      </c>
      <c r="H10544">
        <v>925465</v>
      </c>
      <c r="I10544">
        <v>2050.92</v>
      </c>
      <c r="J10544">
        <v>7445</v>
      </c>
      <c r="K10544">
        <v>645470</v>
      </c>
      <c r="L10544">
        <v>69.75</v>
      </c>
    </row>
    <row r="10545" spans="1:12" x14ac:dyDescent="0.35">
      <c r="A10545" t="s">
        <v>176</v>
      </c>
      <c r="B10545" s="1">
        <v>45350</v>
      </c>
      <c r="C10545">
        <v>8703</v>
      </c>
      <c r="D10545">
        <v>8708.15</v>
      </c>
      <c r="E10545">
        <v>8820.7999999999993</v>
      </c>
      <c r="F10545">
        <v>8671.15</v>
      </c>
      <c r="G10545">
        <v>8705.2999999999993</v>
      </c>
      <c r="H10545">
        <v>16018</v>
      </c>
      <c r="I10545">
        <v>1394.41</v>
      </c>
      <c r="J10545">
        <v>5208</v>
      </c>
      <c r="K10545">
        <v>6284</v>
      </c>
      <c r="L10545">
        <v>39.229999999999997</v>
      </c>
    </row>
    <row r="10546" spans="1:12" x14ac:dyDescent="0.35">
      <c r="A10546" t="s">
        <v>175</v>
      </c>
      <c r="B10546" s="1">
        <v>45350</v>
      </c>
      <c r="C10546">
        <v>35.25</v>
      </c>
      <c r="D10546">
        <v>35.35</v>
      </c>
      <c r="E10546">
        <v>36.65</v>
      </c>
      <c r="F10546">
        <v>33.65</v>
      </c>
      <c r="G10546">
        <v>34</v>
      </c>
      <c r="H10546">
        <v>15864927</v>
      </c>
      <c r="I10546">
        <v>5534.86</v>
      </c>
      <c r="J10546">
        <v>28986</v>
      </c>
      <c r="K10546">
        <v>8103231</v>
      </c>
      <c r="L10546">
        <v>51.08</v>
      </c>
    </row>
    <row r="10547" spans="1:12" x14ac:dyDescent="0.35">
      <c r="A10547" t="s">
        <v>174</v>
      </c>
      <c r="B10547" s="1">
        <v>45350</v>
      </c>
      <c r="C10547">
        <v>321.05</v>
      </c>
      <c r="D10547">
        <v>321.05</v>
      </c>
      <c r="E10547">
        <v>378</v>
      </c>
      <c r="F10547">
        <v>320.64999999999998</v>
      </c>
      <c r="G10547">
        <v>358.15</v>
      </c>
      <c r="H10547">
        <v>3666533</v>
      </c>
      <c r="I10547">
        <v>13284.15</v>
      </c>
      <c r="J10547">
        <v>64563</v>
      </c>
      <c r="K10547">
        <v>486284</v>
      </c>
      <c r="L10547">
        <v>13.26</v>
      </c>
    </row>
    <row r="10548" spans="1:12" x14ac:dyDescent="0.35">
      <c r="A10548" t="s">
        <v>173</v>
      </c>
      <c r="B10548" s="1">
        <v>45350</v>
      </c>
      <c r="C10548">
        <v>1600.6</v>
      </c>
      <c r="D10548">
        <v>1603</v>
      </c>
      <c r="E10548">
        <v>1609.7</v>
      </c>
      <c r="F10548">
        <v>1580</v>
      </c>
      <c r="G10548">
        <v>1584.5</v>
      </c>
      <c r="H10548">
        <v>790763</v>
      </c>
      <c r="I10548">
        <v>12613.59</v>
      </c>
      <c r="J10548">
        <v>48022</v>
      </c>
      <c r="K10548">
        <v>418659</v>
      </c>
      <c r="L10548">
        <v>52.94</v>
      </c>
    </row>
    <row r="10549" spans="1:12" x14ac:dyDescent="0.35">
      <c r="A10549" t="s">
        <v>172</v>
      </c>
      <c r="B10549" s="1">
        <v>45350</v>
      </c>
      <c r="C10549">
        <v>1030.05</v>
      </c>
      <c r="D10549">
        <v>1020</v>
      </c>
      <c r="E10549">
        <v>1034.9000000000001</v>
      </c>
      <c r="F10549">
        <v>1001</v>
      </c>
      <c r="G10549">
        <v>1004.5</v>
      </c>
      <c r="H10549">
        <v>65616</v>
      </c>
      <c r="I10549">
        <v>670.1</v>
      </c>
      <c r="J10549">
        <v>6447</v>
      </c>
      <c r="K10549">
        <v>41546</v>
      </c>
      <c r="L10549">
        <v>63.32</v>
      </c>
    </row>
    <row r="10550" spans="1:12" x14ac:dyDescent="0.35">
      <c r="A10550" t="s">
        <v>171</v>
      </c>
      <c r="B10550" s="1">
        <v>45350</v>
      </c>
      <c r="C10550">
        <v>240.15</v>
      </c>
      <c r="D10550">
        <v>240.6</v>
      </c>
      <c r="E10550">
        <v>250.85</v>
      </c>
      <c r="F10550">
        <v>232.6</v>
      </c>
      <c r="G10550">
        <v>236.3</v>
      </c>
      <c r="H10550">
        <v>3327395</v>
      </c>
      <c r="I10550">
        <v>8160.82</v>
      </c>
      <c r="J10550">
        <v>54740</v>
      </c>
      <c r="K10550">
        <v>814245</v>
      </c>
      <c r="L10550">
        <v>24.47</v>
      </c>
    </row>
    <row r="10551" spans="1:12" x14ac:dyDescent="0.35">
      <c r="A10551" t="s">
        <v>170</v>
      </c>
      <c r="B10551" s="1">
        <v>45350</v>
      </c>
      <c r="C10551">
        <v>8463.5</v>
      </c>
      <c r="D10551">
        <v>8470</v>
      </c>
      <c r="E10551">
        <v>8486.65</v>
      </c>
      <c r="F10551">
        <v>8071.85</v>
      </c>
      <c r="G10551">
        <v>8188.65</v>
      </c>
      <c r="H10551">
        <v>537728</v>
      </c>
      <c r="I10551">
        <v>44260.39</v>
      </c>
      <c r="J10551">
        <v>102087</v>
      </c>
      <c r="K10551">
        <v>212828</v>
      </c>
      <c r="L10551">
        <v>39.58</v>
      </c>
    </row>
    <row r="10552" spans="1:12" x14ac:dyDescent="0.35">
      <c r="A10552" t="s">
        <v>169</v>
      </c>
      <c r="B10552" s="1">
        <v>45350</v>
      </c>
      <c r="C10552">
        <v>27.4</v>
      </c>
      <c r="D10552">
        <v>27.55</v>
      </c>
      <c r="E10552">
        <v>27.65</v>
      </c>
      <c r="F10552">
        <v>25.95</v>
      </c>
      <c r="G10552">
        <v>26.45</v>
      </c>
      <c r="H10552">
        <v>365636</v>
      </c>
      <c r="I10552">
        <v>96.72</v>
      </c>
      <c r="J10552">
        <v>1777</v>
      </c>
      <c r="K10552">
        <v>114166</v>
      </c>
      <c r="L10552">
        <v>31.22</v>
      </c>
    </row>
    <row r="10553" spans="1:12" x14ac:dyDescent="0.35">
      <c r="A10553" t="s">
        <v>168</v>
      </c>
      <c r="B10553" s="1">
        <v>45350</v>
      </c>
      <c r="C10553">
        <v>1180.45</v>
      </c>
      <c r="D10553">
        <v>1174.95</v>
      </c>
      <c r="E10553">
        <v>1205</v>
      </c>
      <c r="F10553">
        <v>1164.0999999999999</v>
      </c>
      <c r="G10553">
        <v>1180.7</v>
      </c>
      <c r="H10553">
        <v>244937</v>
      </c>
      <c r="I10553">
        <v>2898.24</v>
      </c>
      <c r="J10553">
        <v>11624</v>
      </c>
      <c r="K10553">
        <v>180036</v>
      </c>
      <c r="L10553">
        <v>73.5</v>
      </c>
    </row>
    <row r="10554" spans="1:12" x14ac:dyDescent="0.35">
      <c r="A10554" t="s">
        <v>167</v>
      </c>
      <c r="B10554" s="1">
        <v>45350</v>
      </c>
      <c r="C10554">
        <v>88.4</v>
      </c>
      <c r="D10554">
        <v>90.5</v>
      </c>
      <c r="E10554">
        <v>90.5</v>
      </c>
      <c r="F10554">
        <v>83.5</v>
      </c>
      <c r="G10554">
        <v>84.85</v>
      </c>
      <c r="H10554">
        <v>42397</v>
      </c>
      <c r="I10554">
        <v>36.340000000000003</v>
      </c>
      <c r="J10554">
        <v>1157</v>
      </c>
      <c r="K10554">
        <v>26327</v>
      </c>
      <c r="L10554">
        <v>62.1</v>
      </c>
    </row>
    <row r="10555" spans="1:12" x14ac:dyDescent="0.35">
      <c r="A10555" t="s">
        <v>166</v>
      </c>
      <c r="B10555" s="1">
        <v>45350</v>
      </c>
      <c r="C10555">
        <v>73.5</v>
      </c>
      <c r="D10555">
        <v>74.48</v>
      </c>
      <c r="E10555">
        <v>74.48</v>
      </c>
      <c r="F10555">
        <v>72.87</v>
      </c>
      <c r="G10555">
        <v>72.989999999999995</v>
      </c>
      <c r="H10555">
        <v>884</v>
      </c>
      <c r="I10555">
        <v>0.65</v>
      </c>
      <c r="J10555">
        <v>44</v>
      </c>
      <c r="K10555">
        <v>727</v>
      </c>
      <c r="L10555">
        <v>82.24</v>
      </c>
    </row>
    <row r="10556" spans="1:12" x14ac:dyDescent="0.35">
      <c r="A10556" t="s">
        <v>165</v>
      </c>
      <c r="B10556" s="1">
        <v>45350</v>
      </c>
      <c r="C10556">
        <v>24.15</v>
      </c>
      <c r="D10556">
        <v>24.3</v>
      </c>
      <c r="E10556">
        <v>24.3</v>
      </c>
      <c r="F10556">
        <v>23.4</v>
      </c>
      <c r="G10556">
        <v>23.7</v>
      </c>
      <c r="H10556">
        <v>1633320</v>
      </c>
      <c r="I10556">
        <v>389.85</v>
      </c>
      <c r="J10556">
        <v>5669</v>
      </c>
      <c r="K10556">
        <v>616283</v>
      </c>
      <c r="L10556">
        <v>37.729999999999997</v>
      </c>
    </row>
    <row r="10557" spans="1:12" x14ac:dyDescent="0.35">
      <c r="A10557" t="s">
        <v>164</v>
      </c>
      <c r="B10557" s="1">
        <v>45350</v>
      </c>
      <c r="C10557">
        <v>398.79</v>
      </c>
      <c r="D10557">
        <v>398.3</v>
      </c>
      <c r="E10557">
        <v>400</v>
      </c>
      <c r="F10557">
        <v>395.39</v>
      </c>
      <c r="G10557">
        <v>397.94</v>
      </c>
      <c r="H10557">
        <v>2060</v>
      </c>
      <c r="I10557">
        <v>8.2100000000000009</v>
      </c>
      <c r="J10557">
        <v>70</v>
      </c>
      <c r="K10557">
        <v>1374</v>
      </c>
      <c r="L10557">
        <v>66.7</v>
      </c>
    </row>
    <row r="10558" spans="1:12" x14ac:dyDescent="0.35">
      <c r="A10558" t="s">
        <v>163</v>
      </c>
      <c r="B10558" s="1">
        <v>45350</v>
      </c>
      <c r="C10558">
        <v>238.74</v>
      </c>
      <c r="D10558">
        <v>239</v>
      </c>
      <c r="E10558">
        <v>239</v>
      </c>
      <c r="F10558">
        <v>236.15</v>
      </c>
      <c r="G10558">
        <v>236.38</v>
      </c>
      <c r="H10558">
        <v>13945</v>
      </c>
      <c r="I10558">
        <v>33</v>
      </c>
      <c r="J10558">
        <v>209</v>
      </c>
      <c r="K10558">
        <v>8865</v>
      </c>
      <c r="L10558">
        <v>63.57</v>
      </c>
    </row>
    <row r="10559" spans="1:12" x14ac:dyDescent="0.35">
      <c r="A10559" t="s">
        <v>162</v>
      </c>
      <c r="B10559" s="1">
        <v>45350</v>
      </c>
      <c r="C10559">
        <v>71.33</v>
      </c>
      <c r="D10559">
        <v>71.37</v>
      </c>
      <c r="E10559">
        <v>71.38</v>
      </c>
      <c r="F10559">
        <v>70.25</v>
      </c>
      <c r="G10559">
        <v>70.540000000000006</v>
      </c>
      <c r="H10559">
        <v>71217</v>
      </c>
      <c r="I10559">
        <v>50.31</v>
      </c>
      <c r="J10559">
        <v>551</v>
      </c>
      <c r="K10559">
        <v>69115</v>
      </c>
      <c r="L10559">
        <v>97.05</v>
      </c>
    </row>
    <row r="10560" spans="1:12" x14ac:dyDescent="0.35">
      <c r="A10560" t="s">
        <v>161</v>
      </c>
      <c r="B10560" s="1">
        <v>45350</v>
      </c>
      <c r="C10560">
        <v>122.85</v>
      </c>
      <c r="D10560">
        <v>122.91</v>
      </c>
      <c r="E10560">
        <v>123.17</v>
      </c>
      <c r="F10560">
        <v>121.43</v>
      </c>
      <c r="G10560">
        <v>121.84</v>
      </c>
      <c r="H10560">
        <v>1673</v>
      </c>
      <c r="I10560">
        <v>2.04</v>
      </c>
      <c r="J10560">
        <v>75</v>
      </c>
      <c r="K10560">
        <v>1334</v>
      </c>
      <c r="L10560">
        <v>79.739999999999995</v>
      </c>
    </row>
    <row r="10561" spans="1:12" x14ac:dyDescent="0.35">
      <c r="A10561" t="s">
        <v>160</v>
      </c>
      <c r="B10561" s="1">
        <v>45350</v>
      </c>
      <c r="C10561">
        <v>53.11</v>
      </c>
      <c r="D10561">
        <v>53.13</v>
      </c>
      <c r="E10561">
        <v>53.14</v>
      </c>
      <c r="F10561">
        <v>52.8</v>
      </c>
      <c r="G10561">
        <v>52.99</v>
      </c>
      <c r="H10561">
        <v>31518</v>
      </c>
      <c r="I10561">
        <v>16.690000000000001</v>
      </c>
      <c r="J10561">
        <v>950</v>
      </c>
      <c r="K10561">
        <v>25360</v>
      </c>
      <c r="L10561">
        <v>80.459999999999994</v>
      </c>
    </row>
    <row r="10562" spans="1:12" x14ac:dyDescent="0.35">
      <c r="A10562" t="s">
        <v>159</v>
      </c>
      <c r="B10562" s="1">
        <v>45350</v>
      </c>
      <c r="C10562">
        <v>100.79</v>
      </c>
      <c r="D10562">
        <v>101.47</v>
      </c>
      <c r="E10562">
        <v>101.47</v>
      </c>
      <c r="F10562">
        <v>99.75</v>
      </c>
      <c r="G10562">
        <v>99.83</v>
      </c>
      <c r="H10562">
        <v>928</v>
      </c>
      <c r="I10562">
        <v>0.93</v>
      </c>
      <c r="J10562">
        <v>49</v>
      </c>
      <c r="K10562">
        <v>791</v>
      </c>
      <c r="L10562">
        <v>85.24</v>
      </c>
    </row>
    <row r="10563" spans="1:12" x14ac:dyDescent="0.35">
      <c r="A10563" t="s">
        <v>158</v>
      </c>
      <c r="B10563" s="1">
        <v>45350</v>
      </c>
      <c r="C10563">
        <v>676.1</v>
      </c>
      <c r="D10563">
        <v>676.1</v>
      </c>
      <c r="E10563">
        <v>679.75</v>
      </c>
      <c r="F10563">
        <v>647.45000000000005</v>
      </c>
      <c r="G10563">
        <v>651.6</v>
      </c>
      <c r="H10563">
        <v>39905</v>
      </c>
      <c r="I10563">
        <v>264.11</v>
      </c>
      <c r="J10563">
        <v>4948</v>
      </c>
      <c r="K10563">
        <v>19114</v>
      </c>
      <c r="L10563">
        <v>47.9</v>
      </c>
    </row>
    <row r="10564" spans="1:12" x14ac:dyDescent="0.35">
      <c r="A10564" t="s">
        <v>157</v>
      </c>
      <c r="B10564" s="1">
        <v>45350</v>
      </c>
      <c r="C10564">
        <v>11.54</v>
      </c>
      <c r="D10564">
        <v>11.9</v>
      </c>
      <c r="E10564">
        <v>11.9</v>
      </c>
      <c r="F10564">
        <v>11.54</v>
      </c>
      <c r="G10564">
        <v>11.54</v>
      </c>
      <c r="H10564">
        <v>22701</v>
      </c>
      <c r="I10564">
        <v>2.62</v>
      </c>
      <c r="J10564">
        <v>409</v>
      </c>
      <c r="K10564">
        <v>13556</v>
      </c>
      <c r="L10564">
        <v>59.72</v>
      </c>
    </row>
    <row r="10565" spans="1:12" x14ac:dyDescent="0.35">
      <c r="A10565" t="s">
        <v>156</v>
      </c>
      <c r="B10565" s="1">
        <v>45350</v>
      </c>
      <c r="C10565">
        <v>471.95</v>
      </c>
      <c r="D10565">
        <v>472</v>
      </c>
      <c r="E10565">
        <v>473.25</v>
      </c>
      <c r="F10565">
        <v>465.14</v>
      </c>
      <c r="G10565">
        <v>466.05</v>
      </c>
      <c r="H10565">
        <v>3578</v>
      </c>
      <c r="I10565">
        <v>16.739999999999998</v>
      </c>
      <c r="J10565">
        <v>94</v>
      </c>
      <c r="K10565">
        <v>3534</v>
      </c>
      <c r="L10565">
        <v>98.77</v>
      </c>
    </row>
    <row r="10566" spans="1:12" x14ac:dyDescent="0.35">
      <c r="A10566" t="s">
        <v>155</v>
      </c>
      <c r="B10566" s="1">
        <v>45350</v>
      </c>
      <c r="C10566">
        <v>1079.05</v>
      </c>
      <c r="D10566">
        <v>1077.4000000000001</v>
      </c>
      <c r="E10566">
        <v>1085</v>
      </c>
      <c r="F10566">
        <v>1064.05</v>
      </c>
      <c r="G10566">
        <v>1074.2</v>
      </c>
      <c r="H10566">
        <v>7643191</v>
      </c>
      <c r="I10566">
        <v>82023.429999999993</v>
      </c>
      <c r="J10566">
        <v>136752</v>
      </c>
      <c r="K10566">
        <v>5004504</v>
      </c>
      <c r="L10566">
        <v>65.48</v>
      </c>
    </row>
    <row r="10567" spans="1:12" x14ac:dyDescent="0.35">
      <c r="A10567" t="s">
        <v>154</v>
      </c>
      <c r="B10567" s="1">
        <v>45350</v>
      </c>
      <c r="C10567">
        <v>387.85</v>
      </c>
      <c r="D10567">
        <v>388.7</v>
      </c>
      <c r="E10567">
        <v>398.7</v>
      </c>
      <c r="F10567">
        <v>380</v>
      </c>
      <c r="G10567">
        <v>381.55</v>
      </c>
      <c r="H10567">
        <v>6361852</v>
      </c>
      <c r="I10567">
        <v>24663.46</v>
      </c>
      <c r="J10567">
        <v>69825</v>
      </c>
      <c r="K10567">
        <v>2021138</v>
      </c>
      <c r="L10567">
        <v>31.77</v>
      </c>
    </row>
    <row r="10568" spans="1:12" x14ac:dyDescent="0.35">
      <c r="A10568" t="s">
        <v>153</v>
      </c>
      <c r="B10568" s="1">
        <v>45350</v>
      </c>
      <c r="C10568">
        <v>519.1</v>
      </c>
      <c r="D10568">
        <v>521.79999999999995</v>
      </c>
      <c r="E10568">
        <v>525.54999999999995</v>
      </c>
      <c r="F10568">
        <v>495.25</v>
      </c>
      <c r="G10568">
        <v>500</v>
      </c>
      <c r="H10568">
        <v>206810</v>
      </c>
      <c r="I10568">
        <v>1049.0999999999999</v>
      </c>
      <c r="J10568">
        <v>11648</v>
      </c>
      <c r="K10568">
        <v>93490</v>
      </c>
      <c r="L10568">
        <v>45.21</v>
      </c>
    </row>
    <row r="10569" spans="1:12" x14ac:dyDescent="0.35">
      <c r="A10569" t="s">
        <v>152</v>
      </c>
      <c r="B10569" s="1">
        <v>45350</v>
      </c>
      <c r="C10569">
        <v>101.75</v>
      </c>
      <c r="D10569">
        <v>102</v>
      </c>
      <c r="E10569">
        <v>104.2</v>
      </c>
      <c r="F10569">
        <v>98.5</v>
      </c>
      <c r="G10569">
        <v>100.05</v>
      </c>
      <c r="H10569">
        <v>506442</v>
      </c>
      <c r="I10569">
        <v>510.79</v>
      </c>
      <c r="J10569">
        <v>6952</v>
      </c>
      <c r="K10569">
        <v>226489</v>
      </c>
      <c r="L10569">
        <v>44.72</v>
      </c>
    </row>
    <row r="10570" spans="1:12" x14ac:dyDescent="0.35">
      <c r="A10570" t="s">
        <v>151</v>
      </c>
      <c r="B10570" s="1">
        <v>45350</v>
      </c>
      <c r="C10570">
        <v>145.75</v>
      </c>
      <c r="D10570">
        <v>145.75</v>
      </c>
      <c r="E10570">
        <v>151.5</v>
      </c>
      <c r="F10570">
        <v>144.1</v>
      </c>
      <c r="G10570">
        <v>147.55000000000001</v>
      </c>
      <c r="H10570">
        <v>79005</v>
      </c>
      <c r="I10570">
        <v>116.36</v>
      </c>
      <c r="J10570">
        <v>2431</v>
      </c>
      <c r="K10570">
        <v>35382</v>
      </c>
      <c r="L10570">
        <v>44.78</v>
      </c>
    </row>
    <row r="10571" spans="1:12" x14ac:dyDescent="0.35">
      <c r="A10571" t="s">
        <v>150</v>
      </c>
      <c r="B10571" s="1">
        <v>45350</v>
      </c>
      <c r="C10571">
        <v>107.8</v>
      </c>
      <c r="D10571">
        <v>109.4</v>
      </c>
      <c r="E10571">
        <v>114</v>
      </c>
      <c r="F10571">
        <v>103.55</v>
      </c>
      <c r="G10571">
        <v>105.15</v>
      </c>
      <c r="H10571">
        <v>55971</v>
      </c>
      <c r="I10571">
        <v>59.85</v>
      </c>
      <c r="J10571">
        <v>1199</v>
      </c>
      <c r="K10571">
        <v>25767</v>
      </c>
      <c r="L10571">
        <v>46.04</v>
      </c>
    </row>
    <row r="10572" spans="1:12" x14ac:dyDescent="0.35">
      <c r="A10572" t="s">
        <v>149</v>
      </c>
      <c r="B10572" s="1">
        <v>45350</v>
      </c>
      <c r="C10572">
        <v>614.5</v>
      </c>
      <c r="D10572">
        <v>610</v>
      </c>
      <c r="E10572">
        <v>644.95000000000005</v>
      </c>
      <c r="F10572">
        <v>596.95000000000005</v>
      </c>
      <c r="G10572">
        <v>617.45000000000005</v>
      </c>
      <c r="H10572">
        <v>429096</v>
      </c>
      <c r="I10572">
        <v>2677.38</v>
      </c>
      <c r="J10572">
        <v>21742</v>
      </c>
      <c r="K10572">
        <v>156432</v>
      </c>
      <c r="L10572">
        <v>36.46</v>
      </c>
    </row>
    <row r="10573" spans="1:12" x14ac:dyDescent="0.35">
      <c r="A10573" t="s">
        <v>148</v>
      </c>
      <c r="B10573" s="1">
        <v>45350</v>
      </c>
      <c r="C10573">
        <v>522.29999999999995</v>
      </c>
      <c r="D10573">
        <v>522.29999999999995</v>
      </c>
      <c r="E10573">
        <v>525.79999999999995</v>
      </c>
      <c r="F10573">
        <v>511</v>
      </c>
      <c r="G10573">
        <v>512.45000000000005</v>
      </c>
      <c r="H10573">
        <v>373677</v>
      </c>
      <c r="I10573">
        <v>1935.7</v>
      </c>
      <c r="J10573">
        <v>15540</v>
      </c>
      <c r="K10573">
        <v>182815</v>
      </c>
      <c r="L10573">
        <v>48.92</v>
      </c>
    </row>
    <row r="10574" spans="1:12" x14ac:dyDescent="0.35">
      <c r="A10574" t="s">
        <v>147</v>
      </c>
      <c r="B10574" s="1">
        <v>45350</v>
      </c>
      <c r="C10574">
        <v>524.15</v>
      </c>
      <c r="D10574">
        <v>520.65</v>
      </c>
      <c r="E10574">
        <v>525.9</v>
      </c>
      <c r="F10574">
        <v>516</v>
      </c>
      <c r="G10574">
        <v>521.95000000000005</v>
      </c>
      <c r="H10574">
        <v>167192</v>
      </c>
      <c r="I10574">
        <v>874.42</v>
      </c>
      <c r="J10574">
        <v>10460</v>
      </c>
      <c r="K10574">
        <v>119335</v>
      </c>
      <c r="L10574">
        <v>71.38</v>
      </c>
    </row>
    <row r="10575" spans="1:12" x14ac:dyDescent="0.35">
      <c r="A10575" t="s">
        <v>146</v>
      </c>
      <c r="B10575" s="1">
        <v>45350</v>
      </c>
      <c r="C10575">
        <v>605.45000000000005</v>
      </c>
      <c r="D10575">
        <v>606.65</v>
      </c>
      <c r="E10575">
        <v>609.9</v>
      </c>
      <c r="F10575">
        <v>590</v>
      </c>
      <c r="G10575">
        <v>594.35</v>
      </c>
      <c r="H10575">
        <v>52667</v>
      </c>
      <c r="I10575">
        <v>315.14</v>
      </c>
      <c r="J10575">
        <v>4425</v>
      </c>
      <c r="K10575">
        <v>22175</v>
      </c>
      <c r="L10575">
        <v>42.1</v>
      </c>
    </row>
    <row r="10576" spans="1:12" x14ac:dyDescent="0.35">
      <c r="A10576" t="s">
        <v>145</v>
      </c>
      <c r="B10576" s="1">
        <v>45350</v>
      </c>
      <c r="C10576">
        <v>142.55000000000001</v>
      </c>
      <c r="D10576">
        <v>143.55000000000001</v>
      </c>
      <c r="E10576">
        <v>145.15</v>
      </c>
      <c r="F10576">
        <v>135.25</v>
      </c>
      <c r="G10576">
        <v>137.9</v>
      </c>
      <c r="H10576">
        <v>240540</v>
      </c>
      <c r="I10576">
        <v>335.75</v>
      </c>
      <c r="J10576">
        <v>8483</v>
      </c>
      <c r="K10576">
        <v>94164</v>
      </c>
      <c r="L10576">
        <v>39.15</v>
      </c>
    </row>
    <row r="10577" spans="1:12" x14ac:dyDescent="0.35">
      <c r="A10577" t="s">
        <v>144</v>
      </c>
      <c r="B10577" s="1">
        <v>45350</v>
      </c>
      <c r="C10577">
        <v>211.22</v>
      </c>
      <c r="D10577">
        <v>211.99</v>
      </c>
      <c r="E10577">
        <v>212.97</v>
      </c>
      <c r="F10577">
        <v>206.62</v>
      </c>
      <c r="G10577">
        <v>207.09</v>
      </c>
      <c r="H10577">
        <v>55046</v>
      </c>
      <c r="I10577">
        <v>114.75</v>
      </c>
      <c r="J10577">
        <v>1095</v>
      </c>
      <c r="K10577">
        <v>37547</v>
      </c>
      <c r="L10577">
        <v>68.209999999999994</v>
      </c>
    </row>
    <row r="10578" spans="1:12" x14ac:dyDescent="0.35">
      <c r="A10578" t="s">
        <v>143</v>
      </c>
      <c r="B10578" s="1">
        <v>45350</v>
      </c>
      <c r="C10578">
        <v>210.98</v>
      </c>
      <c r="D10578">
        <v>211.69</v>
      </c>
      <c r="E10578">
        <v>211.75</v>
      </c>
      <c r="F10578">
        <v>206.76</v>
      </c>
      <c r="G10578">
        <v>207.13</v>
      </c>
      <c r="H10578">
        <v>156952</v>
      </c>
      <c r="I10578">
        <v>327.12</v>
      </c>
      <c r="J10578">
        <v>4253</v>
      </c>
      <c r="K10578">
        <v>102272</v>
      </c>
      <c r="L10578">
        <v>65.16</v>
      </c>
    </row>
    <row r="10579" spans="1:12" x14ac:dyDescent="0.35">
      <c r="A10579" t="s">
        <v>142</v>
      </c>
      <c r="B10579" s="1">
        <v>45350</v>
      </c>
      <c r="C10579">
        <v>1945.85</v>
      </c>
      <c r="D10579">
        <v>1946</v>
      </c>
      <c r="E10579">
        <v>1973.45</v>
      </c>
      <c r="F10579">
        <v>1902</v>
      </c>
      <c r="G10579">
        <v>1909.7</v>
      </c>
      <c r="H10579">
        <v>21160</v>
      </c>
      <c r="I10579">
        <v>407.17</v>
      </c>
      <c r="J10579">
        <v>2723</v>
      </c>
      <c r="K10579">
        <v>12371</v>
      </c>
      <c r="L10579">
        <v>58.46</v>
      </c>
    </row>
    <row r="10580" spans="1:12" x14ac:dyDescent="0.35">
      <c r="A10580" t="s">
        <v>141</v>
      </c>
      <c r="B10580" s="1">
        <v>45350</v>
      </c>
      <c r="C10580">
        <v>95.2</v>
      </c>
      <c r="D10580">
        <v>95.2</v>
      </c>
      <c r="E10580">
        <v>96.95</v>
      </c>
      <c r="F10580">
        <v>87</v>
      </c>
      <c r="G10580">
        <v>87.95</v>
      </c>
      <c r="H10580">
        <v>35545</v>
      </c>
      <c r="I10580">
        <v>31.85</v>
      </c>
      <c r="J10580">
        <v>597</v>
      </c>
      <c r="K10580">
        <v>18940</v>
      </c>
      <c r="L10580">
        <v>53.28</v>
      </c>
    </row>
    <row r="10581" spans="1:12" x14ac:dyDescent="0.35">
      <c r="A10581" t="s">
        <v>140</v>
      </c>
      <c r="B10581" s="1">
        <v>45350</v>
      </c>
      <c r="C10581">
        <v>1045.5999999999999</v>
      </c>
      <c r="D10581">
        <v>1049.5999999999999</v>
      </c>
      <c r="E10581">
        <v>1050.55</v>
      </c>
      <c r="F10581">
        <v>1022.2</v>
      </c>
      <c r="G10581">
        <v>1028.55</v>
      </c>
      <c r="H10581">
        <v>1300541</v>
      </c>
      <c r="I10581">
        <v>13452.63</v>
      </c>
      <c r="J10581">
        <v>37624</v>
      </c>
      <c r="K10581">
        <v>609927</v>
      </c>
      <c r="L10581">
        <v>46.9</v>
      </c>
    </row>
    <row r="10582" spans="1:12" x14ac:dyDescent="0.35">
      <c r="A10582" t="s">
        <v>139</v>
      </c>
      <c r="B10582" s="1">
        <v>45350</v>
      </c>
      <c r="C10582">
        <v>590.4</v>
      </c>
      <c r="D10582">
        <v>594</v>
      </c>
      <c r="E10582">
        <v>594</v>
      </c>
      <c r="F10582">
        <v>567.79999999999995</v>
      </c>
      <c r="G10582">
        <v>571.15</v>
      </c>
      <c r="H10582">
        <v>3000799</v>
      </c>
      <c r="I10582">
        <v>17445.59</v>
      </c>
      <c r="J10582">
        <v>55469</v>
      </c>
      <c r="K10582">
        <v>1468940</v>
      </c>
      <c r="L10582">
        <v>48.95</v>
      </c>
    </row>
    <row r="10583" spans="1:12" x14ac:dyDescent="0.35">
      <c r="A10583" t="s">
        <v>138</v>
      </c>
      <c r="B10583" s="1">
        <v>45350</v>
      </c>
      <c r="C10583">
        <v>552.45000000000005</v>
      </c>
      <c r="D10583">
        <v>554</v>
      </c>
      <c r="E10583">
        <v>561.85</v>
      </c>
      <c r="F10583">
        <v>540</v>
      </c>
      <c r="G10583">
        <v>545.85</v>
      </c>
      <c r="H10583">
        <v>123965</v>
      </c>
      <c r="I10583">
        <v>678.83</v>
      </c>
      <c r="J10583">
        <v>8454</v>
      </c>
      <c r="K10583">
        <v>46171</v>
      </c>
      <c r="L10583">
        <v>37.25</v>
      </c>
    </row>
    <row r="10584" spans="1:12" x14ac:dyDescent="0.35">
      <c r="A10584" t="s">
        <v>137</v>
      </c>
      <c r="B10584" s="1">
        <v>45350</v>
      </c>
      <c r="C10584">
        <v>6219.25</v>
      </c>
      <c r="D10584">
        <v>6228</v>
      </c>
      <c r="E10584">
        <v>6246.2</v>
      </c>
      <c r="F10584">
        <v>6024.7</v>
      </c>
      <c r="G10584">
        <v>6081.7</v>
      </c>
      <c r="H10584">
        <v>38628</v>
      </c>
      <c r="I10584">
        <v>2372.34</v>
      </c>
      <c r="J10584">
        <v>10144</v>
      </c>
      <c r="K10584">
        <v>18662</v>
      </c>
      <c r="L10584">
        <v>48.31</v>
      </c>
    </row>
    <row r="10585" spans="1:12" x14ac:dyDescent="0.35">
      <c r="A10585" t="s">
        <v>136</v>
      </c>
      <c r="B10585" s="1">
        <v>45350</v>
      </c>
      <c r="C10585">
        <v>64.650000000000006</v>
      </c>
      <c r="D10585">
        <v>64.8</v>
      </c>
      <c r="E10585">
        <v>66.5</v>
      </c>
      <c r="F10585">
        <v>62.1</v>
      </c>
      <c r="G10585">
        <v>63.3</v>
      </c>
      <c r="H10585">
        <v>789123</v>
      </c>
      <c r="I10585">
        <v>504.81</v>
      </c>
      <c r="J10585">
        <v>4380</v>
      </c>
      <c r="K10585">
        <v>325169</v>
      </c>
      <c r="L10585">
        <v>41.21</v>
      </c>
    </row>
    <row r="10586" spans="1:12" x14ac:dyDescent="0.35">
      <c r="A10586" t="s">
        <v>135</v>
      </c>
      <c r="B10586" s="1">
        <v>45350</v>
      </c>
      <c r="C10586">
        <v>1048.3</v>
      </c>
      <c r="D10586">
        <v>1050</v>
      </c>
      <c r="E10586">
        <v>1056.8499999999999</v>
      </c>
      <c r="F10586">
        <v>1005.4</v>
      </c>
      <c r="G10586">
        <v>1018.9</v>
      </c>
      <c r="H10586">
        <v>3498950</v>
      </c>
      <c r="I10586">
        <v>35868.29</v>
      </c>
      <c r="J10586">
        <v>98697</v>
      </c>
      <c r="K10586">
        <v>1478921</v>
      </c>
      <c r="L10586">
        <v>42.27</v>
      </c>
    </row>
    <row r="10587" spans="1:12" x14ac:dyDescent="0.35">
      <c r="A10587" t="s">
        <v>134</v>
      </c>
      <c r="B10587" s="1">
        <v>45350</v>
      </c>
      <c r="C10587">
        <v>984.55</v>
      </c>
      <c r="D10587">
        <v>989.5</v>
      </c>
      <c r="E10587">
        <v>1067.3</v>
      </c>
      <c r="F10587">
        <v>960</v>
      </c>
      <c r="G10587">
        <v>964.2</v>
      </c>
      <c r="H10587">
        <v>176609</v>
      </c>
      <c r="I10587">
        <v>1793.61</v>
      </c>
      <c r="J10587">
        <v>19265</v>
      </c>
      <c r="K10587">
        <v>36451</v>
      </c>
      <c r="L10587">
        <v>20.64</v>
      </c>
    </row>
    <row r="10588" spans="1:12" x14ac:dyDescent="0.35">
      <c r="A10588" t="s">
        <v>133</v>
      </c>
      <c r="B10588" s="1">
        <v>45350</v>
      </c>
      <c r="C10588">
        <v>169.35</v>
      </c>
      <c r="D10588">
        <v>172.55</v>
      </c>
      <c r="E10588">
        <v>172.55</v>
      </c>
      <c r="F10588">
        <v>165.05</v>
      </c>
      <c r="G10588">
        <v>166.85</v>
      </c>
      <c r="H10588">
        <v>19915</v>
      </c>
      <c r="I10588">
        <v>33.549999999999997</v>
      </c>
      <c r="J10588">
        <v>940</v>
      </c>
      <c r="K10588">
        <v>12053</v>
      </c>
      <c r="L10588">
        <v>60.52</v>
      </c>
    </row>
    <row r="10589" spans="1:12" x14ac:dyDescent="0.35">
      <c r="A10589" t="s">
        <v>132</v>
      </c>
      <c r="B10589" s="1">
        <v>45350</v>
      </c>
      <c r="C10589">
        <v>16.600000000000001</v>
      </c>
      <c r="D10589">
        <v>16.649999999999999</v>
      </c>
      <c r="E10589">
        <v>17.100000000000001</v>
      </c>
      <c r="F10589">
        <v>15.8</v>
      </c>
      <c r="G10589">
        <v>15.95</v>
      </c>
      <c r="H10589">
        <v>819203</v>
      </c>
      <c r="I10589">
        <v>135.13</v>
      </c>
      <c r="J10589">
        <v>1209</v>
      </c>
      <c r="K10589">
        <v>589861</v>
      </c>
      <c r="L10589">
        <v>72</v>
      </c>
    </row>
    <row r="10590" spans="1:12" x14ac:dyDescent="0.35">
      <c r="A10590" t="s">
        <v>131</v>
      </c>
      <c r="B10590" s="1">
        <v>45350</v>
      </c>
      <c r="C10590">
        <v>5571.4</v>
      </c>
      <c r="D10590">
        <v>5578</v>
      </c>
      <c r="E10590">
        <v>5630</v>
      </c>
      <c r="F10590">
        <v>5445.15</v>
      </c>
      <c r="G10590">
        <v>5512.35</v>
      </c>
      <c r="H10590">
        <v>10827</v>
      </c>
      <c r="I10590">
        <v>598.89</v>
      </c>
      <c r="J10590">
        <v>2933</v>
      </c>
      <c r="K10590">
        <v>5198</v>
      </c>
      <c r="L10590">
        <v>48.01</v>
      </c>
    </row>
    <row r="10591" spans="1:12" x14ac:dyDescent="0.35">
      <c r="A10591" t="s">
        <v>130</v>
      </c>
      <c r="B10591" s="1">
        <v>45350</v>
      </c>
      <c r="C10591">
        <v>637.5</v>
      </c>
      <c r="D10591">
        <v>643</v>
      </c>
      <c r="E10591">
        <v>643</v>
      </c>
      <c r="F10591">
        <v>613.45000000000005</v>
      </c>
      <c r="G10591">
        <v>620</v>
      </c>
      <c r="H10591">
        <v>316578</v>
      </c>
      <c r="I10591">
        <v>1974.8</v>
      </c>
      <c r="J10591">
        <v>10943</v>
      </c>
      <c r="K10591">
        <v>182872</v>
      </c>
      <c r="L10591">
        <v>57.77</v>
      </c>
    </row>
    <row r="10592" spans="1:12" x14ac:dyDescent="0.35">
      <c r="A10592" t="s">
        <v>129</v>
      </c>
      <c r="B10592" s="1">
        <v>45350</v>
      </c>
      <c r="C10592">
        <v>2095.25</v>
      </c>
      <c r="D10592">
        <v>2104</v>
      </c>
      <c r="E10592">
        <v>2116.75</v>
      </c>
      <c r="F10592">
        <v>2039.2</v>
      </c>
      <c r="G10592">
        <v>2052.4499999999998</v>
      </c>
      <c r="H10592">
        <v>639894</v>
      </c>
      <c r="I10592">
        <v>13312.92</v>
      </c>
      <c r="J10592">
        <v>59898</v>
      </c>
      <c r="K10592">
        <v>242554</v>
      </c>
      <c r="L10592">
        <v>37.909999999999997</v>
      </c>
    </row>
    <row r="10593" spans="1:12" x14ac:dyDescent="0.35">
      <c r="A10593" t="s">
        <v>128</v>
      </c>
      <c r="B10593" s="1">
        <v>45350</v>
      </c>
      <c r="C10593">
        <v>474.1</v>
      </c>
      <c r="D10593">
        <v>474.75</v>
      </c>
      <c r="E10593">
        <v>495.9</v>
      </c>
      <c r="F10593">
        <v>471.45</v>
      </c>
      <c r="G10593">
        <v>484.85</v>
      </c>
      <c r="H10593">
        <v>1749769</v>
      </c>
      <c r="I10593">
        <v>8492.01</v>
      </c>
      <c r="J10593">
        <v>62397</v>
      </c>
      <c r="K10593">
        <v>672240</v>
      </c>
      <c r="L10593">
        <v>38.42</v>
      </c>
    </row>
    <row r="10594" spans="1:12" x14ac:dyDescent="0.35">
      <c r="A10594" t="s">
        <v>127</v>
      </c>
      <c r="B10594" s="1">
        <v>45350</v>
      </c>
      <c r="C10594">
        <v>888.2</v>
      </c>
      <c r="D10594">
        <v>897.1</v>
      </c>
      <c r="E10594">
        <v>897.1</v>
      </c>
      <c r="F10594">
        <v>874.05</v>
      </c>
      <c r="G10594">
        <v>878.7</v>
      </c>
      <c r="H10594">
        <v>15116</v>
      </c>
      <c r="I10594">
        <v>133.25</v>
      </c>
      <c r="J10594">
        <v>2265</v>
      </c>
      <c r="K10594">
        <v>8746</v>
      </c>
      <c r="L10594">
        <v>57.86</v>
      </c>
    </row>
    <row r="10595" spans="1:12" x14ac:dyDescent="0.35">
      <c r="A10595" t="s">
        <v>126</v>
      </c>
      <c r="B10595" s="1">
        <v>45350</v>
      </c>
      <c r="C10595">
        <v>265.55</v>
      </c>
      <c r="D10595">
        <v>266.10000000000002</v>
      </c>
      <c r="E10595">
        <v>266.39999999999998</v>
      </c>
      <c r="F10595">
        <v>256</v>
      </c>
      <c r="G10595">
        <v>257.64999999999998</v>
      </c>
      <c r="H10595">
        <v>7698</v>
      </c>
      <c r="I10595">
        <v>20.010000000000002</v>
      </c>
      <c r="J10595">
        <v>312</v>
      </c>
      <c r="K10595">
        <v>5979</v>
      </c>
      <c r="L10595">
        <v>77.67</v>
      </c>
    </row>
    <row r="10596" spans="1:12" x14ac:dyDescent="0.35">
      <c r="A10596" t="s">
        <v>125</v>
      </c>
      <c r="B10596" s="1">
        <v>45350</v>
      </c>
      <c r="C10596">
        <v>24.05</v>
      </c>
      <c r="D10596">
        <v>23.95</v>
      </c>
      <c r="E10596">
        <v>23.95</v>
      </c>
      <c r="F10596">
        <v>23.6</v>
      </c>
      <c r="G10596">
        <v>23.6</v>
      </c>
      <c r="H10596">
        <v>14479</v>
      </c>
      <c r="I10596">
        <v>3.43</v>
      </c>
      <c r="J10596">
        <v>160</v>
      </c>
      <c r="K10596">
        <v>14435</v>
      </c>
      <c r="L10596">
        <v>99.7</v>
      </c>
    </row>
    <row r="10597" spans="1:12" x14ac:dyDescent="0.35">
      <c r="A10597" t="s">
        <v>124</v>
      </c>
      <c r="B10597" s="1">
        <v>45350</v>
      </c>
      <c r="C10597">
        <v>301.5</v>
      </c>
      <c r="D10597">
        <v>301</v>
      </c>
      <c r="E10597">
        <v>304.39999999999998</v>
      </c>
      <c r="F10597">
        <v>293.2</v>
      </c>
      <c r="G10597">
        <v>296.10000000000002</v>
      </c>
      <c r="H10597">
        <v>292144</v>
      </c>
      <c r="I10597">
        <v>868.23</v>
      </c>
      <c r="J10597">
        <v>10756</v>
      </c>
      <c r="K10597">
        <v>197952</v>
      </c>
      <c r="L10597">
        <v>67.760000000000005</v>
      </c>
    </row>
    <row r="10598" spans="1:12" x14ac:dyDescent="0.35">
      <c r="A10598" t="s">
        <v>123</v>
      </c>
      <c r="B10598" s="1">
        <v>45350</v>
      </c>
      <c r="C10598">
        <v>66.05</v>
      </c>
      <c r="D10598">
        <v>66.400000000000006</v>
      </c>
      <c r="E10598">
        <v>68.400000000000006</v>
      </c>
      <c r="F10598">
        <v>63.8</v>
      </c>
      <c r="G10598">
        <v>64.2</v>
      </c>
      <c r="H10598">
        <v>1278183</v>
      </c>
      <c r="I10598">
        <v>835.16</v>
      </c>
      <c r="J10598">
        <v>5550</v>
      </c>
      <c r="K10598">
        <v>706172</v>
      </c>
      <c r="L10598">
        <v>55.25</v>
      </c>
    </row>
    <row r="10599" spans="1:12" x14ac:dyDescent="0.35">
      <c r="A10599" t="s">
        <v>122</v>
      </c>
      <c r="B10599" s="1">
        <v>45350</v>
      </c>
      <c r="C10599">
        <v>2859.55</v>
      </c>
      <c r="D10599">
        <v>2850.15</v>
      </c>
      <c r="E10599">
        <v>2859.4</v>
      </c>
      <c r="F10599">
        <v>2785.5</v>
      </c>
      <c r="G10599">
        <v>2794.35</v>
      </c>
      <c r="H10599">
        <v>2472196</v>
      </c>
      <c r="I10599">
        <v>69408.86</v>
      </c>
      <c r="J10599">
        <v>212934</v>
      </c>
      <c r="K10599">
        <v>1422683</v>
      </c>
      <c r="L10599">
        <v>57.55</v>
      </c>
    </row>
    <row r="10600" spans="1:12" x14ac:dyDescent="0.35">
      <c r="A10600" t="s">
        <v>121</v>
      </c>
      <c r="B10600" s="1">
        <v>45350</v>
      </c>
      <c r="C10600">
        <v>298.95</v>
      </c>
      <c r="D10600">
        <v>302.2</v>
      </c>
      <c r="E10600">
        <v>305</v>
      </c>
      <c r="F10600">
        <v>288.14999999999998</v>
      </c>
      <c r="G10600">
        <v>303.10000000000002</v>
      </c>
      <c r="H10600">
        <v>73885</v>
      </c>
      <c r="I10600">
        <v>219.96</v>
      </c>
      <c r="J10600">
        <v>1686</v>
      </c>
      <c r="K10600">
        <v>52053</v>
      </c>
      <c r="L10600">
        <v>70.45</v>
      </c>
    </row>
    <row r="10601" spans="1:12" x14ac:dyDescent="0.35">
      <c r="A10601" t="s">
        <v>120</v>
      </c>
      <c r="B10601" s="1">
        <v>45350</v>
      </c>
      <c r="C10601">
        <v>174</v>
      </c>
      <c r="D10601">
        <v>174</v>
      </c>
      <c r="E10601">
        <v>174.45</v>
      </c>
      <c r="F10601">
        <v>168.75</v>
      </c>
      <c r="G10601">
        <v>169.3</v>
      </c>
      <c r="H10601">
        <v>12160659</v>
      </c>
      <c r="I10601">
        <v>20845.7</v>
      </c>
      <c r="J10601">
        <v>65952</v>
      </c>
      <c r="K10601">
        <v>6815315</v>
      </c>
      <c r="L10601">
        <v>56.04</v>
      </c>
    </row>
    <row r="10602" spans="1:12" x14ac:dyDescent="0.35">
      <c r="A10602" t="s">
        <v>119</v>
      </c>
      <c r="B10602" s="1">
        <v>45350</v>
      </c>
      <c r="C10602">
        <v>185.1</v>
      </c>
      <c r="D10602">
        <v>185.55</v>
      </c>
      <c r="E10602">
        <v>186.4</v>
      </c>
      <c r="F10602">
        <v>175.4</v>
      </c>
      <c r="G10602">
        <v>176.4</v>
      </c>
      <c r="H10602">
        <v>2078243</v>
      </c>
      <c r="I10602">
        <v>3724.23</v>
      </c>
      <c r="J10602">
        <v>28616</v>
      </c>
      <c r="K10602">
        <v>914542</v>
      </c>
      <c r="L10602">
        <v>44.01</v>
      </c>
    </row>
    <row r="10603" spans="1:12" x14ac:dyDescent="0.35">
      <c r="A10603" t="s">
        <v>118</v>
      </c>
      <c r="B10603" s="1">
        <v>45350</v>
      </c>
      <c r="C10603">
        <v>21.65</v>
      </c>
      <c r="D10603">
        <v>21.8</v>
      </c>
      <c r="E10603">
        <v>21.9</v>
      </c>
      <c r="F10603">
        <v>19.95</v>
      </c>
      <c r="G10603">
        <v>20.3</v>
      </c>
      <c r="H10603">
        <v>869882</v>
      </c>
      <c r="I10603">
        <v>179.53</v>
      </c>
      <c r="J10603">
        <v>2595</v>
      </c>
      <c r="K10603">
        <v>495271</v>
      </c>
      <c r="L10603">
        <v>56.94</v>
      </c>
    </row>
    <row r="10604" spans="1:12" x14ac:dyDescent="0.35">
      <c r="A10604" t="s">
        <v>117</v>
      </c>
      <c r="B10604" s="1">
        <v>45350</v>
      </c>
      <c r="C10604">
        <v>310.60000000000002</v>
      </c>
      <c r="D10604">
        <v>312.2</v>
      </c>
      <c r="E10604">
        <v>323.35000000000002</v>
      </c>
      <c r="F10604">
        <v>306.3</v>
      </c>
      <c r="G10604">
        <v>309.85000000000002</v>
      </c>
      <c r="H10604">
        <v>397611</v>
      </c>
      <c r="I10604">
        <v>1246.18</v>
      </c>
      <c r="J10604">
        <v>23044</v>
      </c>
      <c r="K10604">
        <v>90913</v>
      </c>
      <c r="L10604">
        <v>22.86</v>
      </c>
    </row>
    <row r="10605" spans="1:12" x14ac:dyDescent="0.35">
      <c r="A10605" t="s">
        <v>1802</v>
      </c>
      <c r="B10605" s="1">
        <v>45350</v>
      </c>
      <c r="C10605">
        <v>404.8</v>
      </c>
      <c r="D10605">
        <v>404.85</v>
      </c>
      <c r="E10605">
        <v>414</v>
      </c>
      <c r="F10605">
        <v>394.25</v>
      </c>
      <c r="G10605">
        <v>397.25</v>
      </c>
      <c r="H10605">
        <v>112451</v>
      </c>
      <c r="I10605">
        <v>452.09</v>
      </c>
      <c r="J10605">
        <v>2885</v>
      </c>
      <c r="K10605">
        <v>75646</v>
      </c>
      <c r="L10605">
        <v>67.27</v>
      </c>
    </row>
    <row r="10606" spans="1:12" x14ac:dyDescent="0.35">
      <c r="A10606" t="s">
        <v>116</v>
      </c>
      <c r="B10606" s="1">
        <v>45350</v>
      </c>
      <c r="C10606">
        <v>555.4</v>
      </c>
      <c r="D10606">
        <v>557.9</v>
      </c>
      <c r="E10606">
        <v>572.85</v>
      </c>
      <c r="F10606">
        <v>534.1</v>
      </c>
      <c r="G10606">
        <v>540.1</v>
      </c>
      <c r="H10606">
        <v>183253</v>
      </c>
      <c r="I10606">
        <v>1007.18</v>
      </c>
      <c r="J10606">
        <v>14133</v>
      </c>
      <c r="K10606">
        <v>71241</v>
      </c>
      <c r="L10606">
        <v>38.880000000000003</v>
      </c>
    </row>
    <row r="10607" spans="1:12" x14ac:dyDescent="0.35">
      <c r="A10607" t="s">
        <v>115</v>
      </c>
      <c r="B10607" s="1">
        <v>45350</v>
      </c>
      <c r="C10607">
        <v>598</v>
      </c>
      <c r="D10607">
        <v>600.9</v>
      </c>
      <c r="E10607">
        <v>606.70000000000005</v>
      </c>
      <c r="F10607">
        <v>564.9</v>
      </c>
      <c r="G10607">
        <v>574.6</v>
      </c>
      <c r="H10607">
        <v>44974</v>
      </c>
      <c r="I10607">
        <v>262.39</v>
      </c>
      <c r="J10607">
        <v>2372</v>
      </c>
      <c r="K10607">
        <v>26426</v>
      </c>
      <c r="L10607">
        <v>58.76</v>
      </c>
    </row>
    <row r="10608" spans="1:12" x14ac:dyDescent="0.35">
      <c r="A10608" t="s">
        <v>114</v>
      </c>
      <c r="B10608" s="1">
        <v>45350</v>
      </c>
      <c r="C10608">
        <v>315.39999999999998</v>
      </c>
      <c r="D10608">
        <v>316</v>
      </c>
      <c r="E10608">
        <v>341.25</v>
      </c>
      <c r="F10608">
        <v>305.7</v>
      </c>
      <c r="G10608">
        <v>313.2</v>
      </c>
      <c r="H10608">
        <v>93887</v>
      </c>
      <c r="I10608">
        <v>303.08</v>
      </c>
      <c r="J10608">
        <v>4464</v>
      </c>
      <c r="K10608">
        <v>15197</v>
      </c>
      <c r="L10608">
        <v>16.190000000000001</v>
      </c>
    </row>
    <row r="10609" spans="1:12" x14ac:dyDescent="0.35">
      <c r="A10609" t="s">
        <v>113</v>
      </c>
      <c r="B10609" s="1">
        <v>45350</v>
      </c>
      <c r="C10609">
        <v>535.79999999999995</v>
      </c>
      <c r="D10609">
        <v>539.95000000000005</v>
      </c>
      <c r="E10609">
        <v>540</v>
      </c>
      <c r="F10609">
        <v>529.20000000000005</v>
      </c>
      <c r="G10609">
        <v>535.25</v>
      </c>
      <c r="H10609">
        <v>107247</v>
      </c>
      <c r="I10609">
        <v>572.97</v>
      </c>
      <c r="J10609">
        <v>6413</v>
      </c>
      <c r="K10609">
        <v>63589</v>
      </c>
      <c r="L10609">
        <v>59.29</v>
      </c>
    </row>
    <row r="10610" spans="1:12" x14ac:dyDescent="0.35">
      <c r="A10610" t="s">
        <v>112</v>
      </c>
      <c r="B10610" s="1">
        <v>45350</v>
      </c>
      <c r="C10610">
        <v>613.1</v>
      </c>
      <c r="D10610">
        <v>620</v>
      </c>
      <c r="E10610">
        <v>620</v>
      </c>
      <c r="F10610">
        <v>593.75</v>
      </c>
      <c r="G10610">
        <v>607.54999999999995</v>
      </c>
      <c r="H10610">
        <v>66428</v>
      </c>
      <c r="I10610">
        <v>401.5</v>
      </c>
      <c r="J10610">
        <v>6250</v>
      </c>
      <c r="K10610">
        <v>29987</v>
      </c>
      <c r="L10610">
        <v>45.14</v>
      </c>
    </row>
    <row r="10611" spans="1:12" x14ac:dyDescent="0.35">
      <c r="A10611" t="s">
        <v>111</v>
      </c>
      <c r="B10611" s="1">
        <v>45350</v>
      </c>
      <c r="C10611">
        <v>486.6</v>
      </c>
      <c r="D10611">
        <v>484</v>
      </c>
      <c r="E10611">
        <v>484</v>
      </c>
      <c r="F10611">
        <v>455.3</v>
      </c>
      <c r="G10611">
        <v>460.1</v>
      </c>
      <c r="H10611">
        <v>507183</v>
      </c>
      <c r="I10611">
        <v>2354.3200000000002</v>
      </c>
      <c r="J10611">
        <v>26765</v>
      </c>
      <c r="K10611">
        <v>292259</v>
      </c>
      <c r="L10611">
        <v>57.62</v>
      </c>
    </row>
    <row r="10612" spans="1:12" x14ac:dyDescent="0.35">
      <c r="A10612" t="s">
        <v>110</v>
      </c>
      <c r="B10612" s="1">
        <v>45350</v>
      </c>
      <c r="C10612">
        <v>283.60000000000002</v>
      </c>
      <c r="D10612">
        <v>282.10000000000002</v>
      </c>
      <c r="E10612">
        <v>287.10000000000002</v>
      </c>
      <c r="F10612">
        <v>272.39999999999998</v>
      </c>
      <c r="G10612">
        <v>279</v>
      </c>
      <c r="H10612">
        <v>716078</v>
      </c>
      <c r="I10612">
        <v>1988.12</v>
      </c>
      <c r="J10612">
        <v>33421</v>
      </c>
      <c r="K10612">
        <v>429009</v>
      </c>
      <c r="L10612">
        <v>59.91</v>
      </c>
    </row>
    <row r="10613" spans="1:12" x14ac:dyDescent="0.35">
      <c r="A10613" t="s">
        <v>109</v>
      </c>
      <c r="B10613" s="1">
        <v>45350</v>
      </c>
      <c r="C10613">
        <v>180.8</v>
      </c>
      <c r="D10613">
        <v>180.8</v>
      </c>
      <c r="E10613">
        <v>186.4</v>
      </c>
      <c r="F10613">
        <v>172.05</v>
      </c>
      <c r="G10613">
        <v>175.2</v>
      </c>
      <c r="H10613">
        <v>140895</v>
      </c>
      <c r="I10613">
        <v>251.56</v>
      </c>
      <c r="J10613">
        <v>7776</v>
      </c>
      <c r="K10613">
        <v>69249</v>
      </c>
      <c r="L10613">
        <v>49.15</v>
      </c>
    </row>
    <row r="10614" spans="1:12" x14ac:dyDescent="0.35">
      <c r="A10614" t="s">
        <v>108</v>
      </c>
      <c r="B10614" s="1">
        <v>45350</v>
      </c>
      <c r="C10614">
        <v>407</v>
      </c>
      <c r="D10614">
        <v>408</v>
      </c>
      <c r="E10614">
        <v>409.6</v>
      </c>
      <c r="F10614">
        <v>390</v>
      </c>
      <c r="G10614">
        <v>393.95</v>
      </c>
      <c r="H10614">
        <v>28105</v>
      </c>
      <c r="I10614">
        <v>111.94</v>
      </c>
      <c r="J10614">
        <v>4940</v>
      </c>
      <c r="K10614">
        <v>13242</v>
      </c>
      <c r="L10614">
        <v>47.12</v>
      </c>
    </row>
    <row r="10615" spans="1:12" x14ac:dyDescent="0.35">
      <c r="A10615" t="s">
        <v>107</v>
      </c>
      <c r="B10615" s="1">
        <v>45350</v>
      </c>
      <c r="C10615">
        <v>53.8</v>
      </c>
      <c r="D10615">
        <v>54.75</v>
      </c>
      <c r="E10615">
        <v>54.8</v>
      </c>
      <c r="F10615">
        <v>52.1</v>
      </c>
      <c r="G10615">
        <v>54.05</v>
      </c>
      <c r="H10615">
        <v>41497</v>
      </c>
      <c r="I10615">
        <v>22.17</v>
      </c>
      <c r="J10615">
        <v>506</v>
      </c>
      <c r="K10615">
        <v>31951</v>
      </c>
      <c r="L10615">
        <v>77</v>
      </c>
    </row>
    <row r="10616" spans="1:12" x14ac:dyDescent="0.35">
      <c r="A10616" t="s">
        <v>106</v>
      </c>
      <c r="B10616" s="1">
        <v>45350</v>
      </c>
      <c r="C10616">
        <v>2280.4</v>
      </c>
      <c r="D10616">
        <v>2303.1999999999998</v>
      </c>
      <c r="E10616">
        <v>2310.85</v>
      </c>
      <c r="F10616">
        <v>2190</v>
      </c>
      <c r="G10616">
        <v>2200.4</v>
      </c>
      <c r="H10616">
        <v>18946</v>
      </c>
      <c r="I10616">
        <v>420.48</v>
      </c>
      <c r="J10616">
        <v>3714</v>
      </c>
      <c r="K10616">
        <v>10831</v>
      </c>
      <c r="L10616">
        <v>57.17</v>
      </c>
    </row>
    <row r="10617" spans="1:12" x14ac:dyDescent="0.35">
      <c r="A10617" t="s">
        <v>105</v>
      </c>
      <c r="B10617" s="1">
        <v>45350</v>
      </c>
      <c r="C10617">
        <v>367.75</v>
      </c>
      <c r="D10617">
        <v>370.35</v>
      </c>
      <c r="E10617">
        <v>370.35</v>
      </c>
      <c r="F10617">
        <v>342</v>
      </c>
      <c r="G10617">
        <v>346.95</v>
      </c>
      <c r="H10617">
        <v>47523</v>
      </c>
      <c r="I10617">
        <v>167.95</v>
      </c>
      <c r="J10617">
        <v>3218</v>
      </c>
      <c r="K10617">
        <v>23854</v>
      </c>
      <c r="L10617">
        <v>50.19</v>
      </c>
    </row>
    <row r="10618" spans="1:12" x14ac:dyDescent="0.35">
      <c r="A10618" t="s">
        <v>104</v>
      </c>
      <c r="B10618" s="1">
        <v>45350</v>
      </c>
      <c r="C10618">
        <v>67.55</v>
      </c>
      <c r="D10618">
        <v>67.5</v>
      </c>
      <c r="E10618">
        <v>68.900000000000006</v>
      </c>
      <c r="F10618">
        <v>66.05</v>
      </c>
      <c r="G10618">
        <v>66.650000000000006</v>
      </c>
      <c r="H10618">
        <v>346247</v>
      </c>
      <c r="I10618">
        <v>233.48</v>
      </c>
      <c r="J10618">
        <v>2453</v>
      </c>
      <c r="K10618">
        <v>180215</v>
      </c>
      <c r="L10618">
        <v>52.05</v>
      </c>
    </row>
    <row r="10619" spans="1:12" x14ac:dyDescent="0.35">
      <c r="A10619" t="s">
        <v>103</v>
      </c>
      <c r="B10619" s="1">
        <v>45350</v>
      </c>
      <c r="C10619">
        <v>276</v>
      </c>
      <c r="D10619">
        <v>278.45</v>
      </c>
      <c r="E10619">
        <v>282.60000000000002</v>
      </c>
      <c r="F10619">
        <v>268</v>
      </c>
      <c r="G10619">
        <v>276.55</v>
      </c>
      <c r="H10619">
        <v>138138</v>
      </c>
      <c r="I10619">
        <v>382.03</v>
      </c>
      <c r="J10619">
        <v>8039</v>
      </c>
      <c r="K10619">
        <v>57602</v>
      </c>
      <c r="L10619">
        <v>41.7</v>
      </c>
    </row>
    <row r="10620" spans="1:12" x14ac:dyDescent="0.35">
      <c r="A10620" t="s">
        <v>102</v>
      </c>
      <c r="B10620" s="1">
        <v>45350</v>
      </c>
      <c r="C10620">
        <v>47.75</v>
      </c>
      <c r="D10620">
        <v>46.65</v>
      </c>
      <c r="E10620">
        <v>47.6</v>
      </c>
      <c r="F10620">
        <v>45.6</v>
      </c>
      <c r="G10620">
        <v>46</v>
      </c>
      <c r="H10620">
        <v>1968</v>
      </c>
      <c r="I10620">
        <v>0.91</v>
      </c>
      <c r="J10620">
        <v>31</v>
      </c>
      <c r="K10620">
        <v>1854</v>
      </c>
      <c r="L10620">
        <v>94.21</v>
      </c>
    </row>
    <row r="10621" spans="1:12" x14ac:dyDescent="0.35">
      <c r="A10621" t="s">
        <v>101</v>
      </c>
      <c r="B10621" s="1">
        <v>45350</v>
      </c>
      <c r="C10621">
        <v>834.35</v>
      </c>
      <c r="D10621">
        <v>835</v>
      </c>
      <c r="E10621">
        <v>843.9</v>
      </c>
      <c r="F10621">
        <v>828.05</v>
      </c>
      <c r="G10621">
        <v>834.1</v>
      </c>
      <c r="H10621">
        <v>298031</v>
      </c>
      <c r="I10621">
        <v>2489.9299999999998</v>
      </c>
      <c r="J10621">
        <v>22019</v>
      </c>
      <c r="K10621">
        <v>149798</v>
      </c>
      <c r="L10621">
        <v>50.26</v>
      </c>
    </row>
    <row r="10622" spans="1:12" x14ac:dyDescent="0.35">
      <c r="A10622" t="s">
        <v>100</v>
      </c>
      <c r="B10622" s="1">
        <v>45350</v>
      </c>
      <c r="C10622">
        <v>37.15</v>
      </c>
      <c r="D10622">
        <v>37.4</v>
      </c>
      <c r="E10622">
        <v>37.549999999999997</v>
      </c>
      <c r="F10622">
        <v>35.5</v>
      </c>
      <c r="G10622">
        <v>36</v>
      </c>
      <c r="H10622">
        <v>151055</v>
      </c>
      <c r="I10622">
        <v>55.09</v>
      </c>
      <c r="J10622">
        <v>1019</v>
      </c>
      <c r="K10622">
        <v>95787</v>
      </c>
      <c r="L10622">
        <v>63.41</v>
      </c>
    </row>
    <row r="10623" spans="1:12" x14ac:dyDescent="0.35">
      <c r="A10623" t="s">
        <v>99</v>
      </c>
      <c r="B10623" s="1">
        <v>45350</v>
      </c>
      <c r="C10623">
        <v>93.35</v>
      </c>
      <c r="D10623">
        <v>93.35</v>
      </c>
      <c r="E10623">
        <v>94.5</v>
      </c>
      <c r="F10623">
        <v>89.35</v>
      </c>
      <c r="G10623">
        <v>90.3</v>
      </c>
      <c r="H10623">
        <v>42740</v>
      </c>
      <c r="I10623">
        <v>39.049999999999997</v>
      </c>
      <c r="J10623">
        <v>842</v>
      </c>
      <c r="K10623">
        <v>23966</v>
      </c>
      <c r="L10623">
        <v>56.07</v>
      </c>
    </row>
    <row r="10624" spans="1:12" x14ac:dyDescent="0.35">
      <c r="A10624" t="s">
        <v>98</v>
      </c>
      <c r="B10624" s="1">
        <v>45350</v>
      </c>
      <c r="C10624">
        <v>336.2</v>
      </c>
      <c r="D10624">
        <v>336.85</v>
      </c>
      <c r="E10624">
        <v>339</v>
      </c>
      <c r="F10624">
        <v>327.9</v>
      </c>
      <c r="G10624">
        <v>329.6</v>
      </c>
      <c r="H10624">
        <v>163726</v>
      </c>
      <c r="I10624">
        <v>543.92999999999995</v>
      </c>
      <c r="J10624">
        <v>10839</v>
      </c>
      <c r="K10624">
        <v>77997</v>
      </c>
      <c r="L10624">
        <v>47.64</v>
      </c>
    </row>
    <row r="10625" spans="1:12" x14ac:dyDescent="0.35">
      <c r="A10625" t="s">
        <v>97</v>
      </c>
      <c r="B10625" s="1">
        <v>45350</v>
      </c>
      <c r="C10625">
        <v>241.25</v>
      </c>
      <c r="D10625">
        <v>243</v>
      </c>
      <c r="E10625">
        <v>250</v>
      </c>
      <c r="F10625">
        <v>237.45</v>
      </c>
      <c r="G10625">
        <v>238.8</v>
      </c>
      <c r="H10625">
        <v>262091</v>
      </c>
      <c r="I10625">
        <v>631.82000000000005</v>
      </c>
      <c r="J10625">
        <v>10216</v>
      </c>
      <c r="K10625">
        <v>112175</v>
      </c>
      <c r="L10625">
        <v>42.8</v>
      </c>
    </row>
    <row r="10626" spans="1:12" x14ac:dyDescent="0.35">
      <c r="A10626" t="s">
        <v>96</v>
      </c>
      <c r="B10626" s="1">
        <v>45350</v>
      </c>
      <c r="C10626">
        <v>2058.6</v>
      </c>
      <c r="D10626">
        <v>2050.1999999999998</v>
      </c>
      <c r="E10626">
        <v>2100</v>
      </c>
      <c r="F10626">
        <v>2018.6</v>
      </c>
      <c r="G10626">
        <v>2030.65</v>
      </c>
      <c r="H10626">
        <v>3077</v>
      </c>
      <c r="I10626">
        <v>63.25</v>
      </c>
      <c r="J10626">
        <v>464</v>
      </c>
      <c r="K10626">
        <v>1700</v>
      </c>
      <c r="L10626">
        <v>55.25</v>
      </c>
    </row>
    <row r="10627" spans="1:12" x14ac:dyDescent="0.35">
      <c r="A10627" t="s">
        <v>95</v>
      </c>
      <c r="B10627" s="1">
        <v>45350</v>
      </c>
      <c r="C10627">
        <v>518.04999999999995</v>
      </c>
      <c r="D10627">
        <v>518.4</v>
      </c>
      <c r="E10627">
        <v>522.1</v>
      </c>
      <c r="F10627">
        <v>505.65</v>
      </c>
      <c r="G10627">
        <v>507.5</v>
      </c>
      <c r="H10627">
        <v>1012079</v>
      </c>
      <c r="I10627">
        <v>5190.4799999999996</v>
      </c>
      <c r="J10627">
        <v>23107</v>
      </c>
      <c r="K10627">
        <v>457130</v>
      </c>
      <c r="L10627">
        <v>45.17</v>
      </c>
    </row>
    <row r="10628" spans="1:12" x14ac:dyDescent="0.35">
      <c r="A10628" t="s">
        <v>94</v>
      </c>
      <c r="B10628" s="1">
        <v>45350</v>
      </c>
      <c r="C10628">
        <v>735.2</v>
      </c>
      <c r="D10628">
        <v>732.35</v>
      </c>
      <c r="E10628">
        <v>738.5</v>
      </c>
      <c r="F10628">
        <v>712.35</v>
      </c>
      <c r="G10628">
        <v>718.15</v>
      </c>
      <c r="H10628">
        <v>41266</v>
      </c>
      <c r="I10628">
        <v>298.88</v>
      </c>
      <c r="J10628">
        <v>4190</v>
      </c>
      <c r="K10628">
        <v>22971</v>
      </c>
      <c r="L10628">
        <v>55.67</v>
      </c>
    </row>
    <row r="10629" spans="1:12" x14ac:dyDescent="0.35">
      <c r="A10629" t="s">
        <v>93</v>
      </c>
      <c r="B10629" s="1">
        <v>45350</v>
      </c>
      <c r="C10629">
        <v>6620.6</v>
      </c>
      <c r="D10629">
        <v>6630</v>
      </c>
      <c r="E10629">
        <v>6630</v>
      </c>
      <c r="F10629">
        <v>6345.3</v>
      </c>
      <c r="G10629">
        <v>6362.35</v>
      </c>
      <c r="H10629">
        <v>536602</v>
      </c>
      <c r="I10629">
        <v>34517.39</v>
      </c>
      <c r="J10629">
        <v>69956</v>
      </c>
      <c r="K10629">
        <v>221471</v>
      </c>
      <c r="L10629">
        <v>41.27</v>
      </c>
    </row>
    <row r="10630" spans="1:12" x14ac:dyDescent="0.35">
      <c r="A10630" t="s">
        <v>92</v>
      </c>
      <c r="B10630" s="1">
        <v>45350</v>
      </c>
      <c r="C10630">
        <v>1050.3</v>
      </c>
      <c r="D10630">
        <v>1050.3</v>
      </c>
      <c r="E10630">
        <v>1055.45</v>
      </c>
      <c r="F10630">
        <v>1014.05</v>
      </c>
      <c r="G10630">
        <v>1028.7</v>
      </c>
      <c r="H10630">
        <v>81705</v>
      </c>
      <c r="I10630">
        <v>845.18</v>
      </c>
      <c r="J10630">
        <v>9522</v>
      </c>
      <c r="K10630">
        <v>39804</v>
      </c>
      <c r="L10630">
        <v>48.72</v>
      </c>
    </row>
    <row r="10631" spans="1:12" x14ac:dyDescent="0.35">
      <c r="A10631" t="s">
        <v>91</v>
      </c>
      <c r="B10631" s="1">
        <v>45350</v>
      </c>
      <c r="C10631">
        <v>1474.25</v>
      </c>
      <c r="D10631">
        <v>1485.9</v>
      </c>
      <c r="E10631">
        <v>1485.95</v>
      </c>
      <c r="F10631">
        <v>1443.05</v>
      </c>
      <c r="G10631">
        <v>1462.8</v>
      </c>
      <c r="H10631">
        <v>826848</v>
      </c>
      <c r="I10631">
        <v>12102.81</v>
      </c>
      <c r="J10631">
        <v>31006</v>
      </c>
      <c r="K10631">
        <v>670836</v>
      </c>
      <c r="L10631">
        <v>81.13</v>
      </c>
    </row>
    <row r="10632" spans="1:12" x14ac:dyDescent="0.35">
      <c r="A10632" t="s">
        <v>90</v>
      </c>
      <c r="B10632" s="1">
        <v>45350</v>
      </c>
      <c r="C10632">
        <v>222.15</v>
      </c>
      <c r="D10632">
        <v>222.45</v>
      </c>
      <c r="E10632">
        <v>226.2</v>
      </c>
      <c r="F10632">
        <v>214.35</v>
      </c>
      <c r="G10632">
        <v>216.2</v>
      </c>
      <c r="H10632">
        <v>139262</v>
      </c>
      <c r="I10632">
        <v>305.52999999999997</v>
      </c>
      <c r="J10632">
        <v>7336</v>
      </c>
      <c r="K10632">
        <v>55067</v>
      </c>
      <c r="L10632">
        <v>39.54</v>
      </c>
    </row>
    <row r="10633" spans="1:12" x14ac:dyDescent="0.35">
      <c r="A10633" t="s">
        <v>89</v>
      </c>
      <c r="B10633" s="1">
        <v>45350</v>
      </c>
      <c r="C10633">
        <v>466.5</v>
      </c>
      <c r="D10633">
        <v>468.85</v>
      </c>
      <c r="E10633">
        <v>469.9</v>
      </c>
      <c r="F10633">
        <v>460.2</v>
      </c>
      <c r="G10633">
        <v>461.95</v>
      </c>
      <c r="H10633">
        <v>22319</v>
      </c>
      <c r="I10633">
        <v>103.48</v>
      </c>
      <c r="J10633">
        <v>1969</v>
      </c>
      <c r="K10633">
        <v>13400</v>
      </c>
      <c r="L10633">
        <v>60.04</v>
      </c>
    </row>
    <row r="10634" spans="1:12" x14ac:dyDescent="0.35">
      <c r="A10634" t="s">
        <v>88</v>
      </c>
      <c r="B10634" s="1">
        <v>45350</v>
      </c>
      <c r="C10634">
        <v>212.7</v>
      </c>
      <c r="D10634">
        <v>214.6</v>
      </c>
      <c r="E10634">
        <v>215</v>
      </c>
      <c r="F10634">
        <v>202.6</v>
      </c>
      <c r="G10634">
        <v>205.5</v>
      </c>
      <c r="H10634">
        <v>44642</v>
      </c>
      <c r="I10634">
        <v>92.5</v>
      </c>
      <c r="J10634">
        <v>1647</v>
      </c>
      <c r="K10634">
        <v>29279</v>
      </c>
      <c r="L10634">
        <v>65.59</v>
      </c>
    </row>
    <row r="10635" spans="1:12" x14ac:dyDescent="0.35">
      <c r="A10635" t="s">
        <v>87</v>
      </c>
      <c r="B10635" s="1">
        <v>45350</v>
      </c>
      <c r="C10635">
        <v>6289.65</v>
      </c>
      <c r="D10635">
        <v>6250</v>
      </c>
      <c r="E10635">
        <v>6300</v>
      </c>
      <c r="F10635">
        <v>6010.9</v>
      </c>
      <c r="G10635">
        <v>6230.55</v>
      </c>
      <c r="H10635">
        <v>78979</v>
      </c>
      <c r="I10635">
        <v>4873.6899999999996</v>
      </c>
      <c r="J10635">
        <v>18275</v>
      </c>
      <c r="K10635">
        <v>28545</v>
      </c>
      <c r="L10635">
        <v>36.14</v>
      </c>
    </row>
    <row r="10636" spans="1:12" x14ac:dyDescent="0.35">
      <c r="A10636" t="s">
        <v>86</v>
      </c>
      <c r="B10636" s="1">
        <v>45350</v>
      </c>
      <c r="C10636">
        <v>953</v>
      </c>
      <c r="D10636">
        <v>955</v>
      </c>
      <c r="E10636">
        <v>957.4</v>
      </c>
      <c r="F10636">
        <v>945</v>
      </c>
      <c r="G10636">
        <v>954.25</v>
      </c>
      <c r="H10636">
        <v>78045</v>
      </c>
      <c r="I10636">
        <v>742.72</v>
      </c>
      <c r="J10636">
        <v>3271</v>
      </c>
      <c r="K10636">
        <v>41395</v>
      </c>
      <c r="L10636">
        <v>53.04</v>
      </c>
    </row>
    <row r="10637" spans="1:12" x14ac:dyDescent="0.35">
      <c r="A10637" t="s">
        <v>85</v>
      </c>
      <c r="B10637" s="1">
        <v>45350</v>
      </c>
      <c r="C10637">
        <v>2786.25</v>
      </c>
      <c r="D10637">
        <v>2785</v>
      </c>
      <c r="E10637">
        <v>2820</v>
      </c>
      <c r="F10637">
        <v>2737.1</v>
      </c>
      <c r="G10637">
        <v>2798.3</v>
      </c>
      <c r="H10637">
        <v>8161</v>
      </c>
      <c r="I10637">
        <v>227.29</v>
      </c>
      <c r="J10637">
        <v>2243</v>
      </c>
      <c r="K10637">
        <v>4929</v>
      </c>
      <c r="L10637">
        <v>60.4</v>
      </c>
    </row>
    <row r="10638" spans="1:12" x14ac:dyDescent="0.35">
      <c r="A10638" t="s">
        <v>84</v>
      </c>
      <c r="B10638" s="1">
        <v>45350</v>
      </c>
      <c r="C10638">
        <v>57.5</v>
      </c>
      <c r="D10638">
        <v>57.9</v>
      </c>
      <c r="E10638">
        <v>57.95</v>
      </c>
      <c r="F10638">
        <v>55.7</v>
      </c>
      <c r="G10638">
        <v>56.1</v>
      </c>
      <c r="H10638">
        <v>486910</v>
      </c>
      <c r="I10638">
        <v>278.52</v>
      </c>
      <c r="J10638">
        <v>2219</v>
      </c>
      <c r="K10638">
        <v>216068</v>
      </c>
      <c r="L10638">
        <v>44.38</v>
      </c>
    </row>
    <row r="10639" spans="1:12" x14ac:dyDescent="0.35">
      <c r="A10639" t="s">
        <v>83</v>
      </c>
      <c r="B10639" s="1">
        <v>45350</v>
      </c>
      <c r="C10639">
        <v>2917.8</v>
      </c>
      <c r="D10639">
        <v>2944</v>
      </c>
      <c r="E10639">
        <v>2945</v>
      </c>
      <c r="F10639">
        <v>2856.55</v>
      </c>
      <c r="G10639">
        <v>2867.2</v>
      </c>
      <c r="H10639">
        <v>223116</v>
      </c>
      <c r="I10639">
        <v>6457.02</v>
      </c>
      <c r="J10639">
        <v>28300</v>
      </c>
      <c r="K10639">
        <v>126956</v>
      </c>
      <c r="L10639">
        <v>56.9</v>
      </c>
    </row>
    <row r="10640" spans="1:12" x14ac:dyDescent="0.35">
      <c r="A10640" t="s">
        <v>82</v>
      </c>
      <c r="B10640" s="1">
        <v>45350</v>
      </c>
      <c r="C10640">
        <v>112.3</v>
      </c>
      <c r="D10640">
        <v>112.8</v>
      </c>
      <c r="E10640">
        <v>113.5</v>
      </c>
      <c r="F10640">
        <v>108.55</v>
      </c>
      <c r="G10640">
        <v>109.3</v>
      </c>
      <c r="H10640">
        <v>412091</v>
      </c>
      <c r="I10640">
        <v>455.31</v>
      </c>
      <c r="J10640">
        <v>4280</v>
      </c>
      <c r="K10640">
        <v>274458</v>
      </c>
      <c r="L10640">
        <v>66.599999999999994</v>
      </c>
    </row>
    <row r="10641" spans="1:12" x14ac:dyDescent="0.35">
      <c r="A10641" t="s">
        <v>81</v>
      </c>
      <c r="B10641" s="1">
        <v>45350</v>
      </c>
      <c r="C10641">
        <v>530.25</v>
      </c>
      <c r="D10641">
        <v>534.29999999999995</v>
      </c>
      <c r="E10641">
        <v>538.70000000000005</v>
      </c>
      <c r="F10641">
        <v>520.9</v>
      </c>
      <c r="G10641">
        <v>524.5</v>
      </c>
      <c r="H10641">
        <v>81926</v>
      </c>
      <c r="I10641">
        <v>432.82</v>
      </c>
      <c r="J10641">
        <v>6909</v>
      </c>
      <c r="K10641">
        <v>42692</v>
      </c>
      <c r="L10641">
        <v>52.11</v>
      </c>
    </row>
    <row r="10642" spans="1:12" x14ac:dyDescent="0.35">
      <c r="A10642" t="s">
        <v>80</v>
      </c>
      <c r="B10642" s="1">
        <v>45350</v>
      </c>
      <c r="C10642">
        <v>348.9</v>
      </c>
      <c r="D10642">
        <v>350</v>
      </c>
      <c r="E10642">
        <v>351.5</v>
      </c>
      <c r="F10642">
        <v>336.5</v>
      </c>
      <c r="G10642">
        <v>339.65</v>
      </c>
      <c r="H10642">
        <v>919908</v>
      </c>
      <c r="I10642">
        <v>3148.68</v>
      </c>
      <c r="J10642">
        <v>14934</v>
      </c>
      <c r="K10642">
        <v>515001</v>
      </c>
      <c r="L10642">
        <v>55.98</v>
      </c>
    </row>
    <row r="10643" spans="1:12" x14ac:dyDescent="0.35">
      <c r="A10643" t="s">
        <v>79</v>
      </c>
      <c r="B10643" s="1">
        <v>45350</v>
      </c>
      <c r="C10643">
        <v>3677.9</v>
      </c>
      <c r="D10643">
        <v>3690</v>
      </c>
      <c r="E10643">
        <v>3726.4</v>
      </c>
      <c r="F10643">
        <v>3632.85</v>
      </c>
      <c r="G10643">
        <v>3666.05</v>
      </c>
      <c r="H10643">
        <v>29212</v>
      </c>
      <c r="I10643">
        <v>1073.06</v>
      </c>
      <c r="J10643">
        <v>8458</v>
      </c>
      <c r="K10643">
        <v>17109</v>
      </c>
      <c r="L10643">
        <v>58.57</v>
      </c>
    </row>
    <row r="10644" spans="1:12" x14ac:dyDescent="0.35">
      <c r="A10644" t="s">
        <v>78</v>
      </c>
      <c r="B10644" s="1">
        <v>45350</v>
      </c>
      <c r="C10644">
        <v>651.25</v>
      </c>
      <c r="D10644">
        <v>654.95000000000005</v>
      </c>
      <c r="E10644">
        <v>656.25</v>
      </c>
      <c r="F10644">
        <v>630.35</v>
      </c>
      <c r="G10644">
        <v>648.85</v>
      </c>
      <c r="H10644">
        <v>40267</v>
      </c>
      <c r="I10644">
        <v>259.58</v>
      </c>
      <c r="J10644">
        <v>3997</v>
      </c>
      <c r="K10644">
        <v>22170</v>
      </c>
      <c r="L10644">
        <v>55.06</v>
      </c>
    </row>
    <row r="10645" spans="1:12" x14ac:dyDescent="0.35">
      <c r="A10645" t="s">
        <v>77</v>
      </c>
      <c r="B10645" s="1">
        <v>45350</v>
      </c>
      <c r="C10645">
        <v>179.9</v>
      </c>
      <c r="D10645">
        <v>180.3</v>
      </c>
      <c r="E10645">
        <v>182.45</v>
      </c>
      <c r="F10645">
        <v>171</v>
      </c>
      <c r="G10645">
        <v>171.9</v>
      </c>
      <c r="H10645">
        <v>11629</v>
      </c>
      <c r="I10645">
        <v>20.41</v>
      </c>
      <c r="J10645">
        <v>981</v>
      </c>
      <c r="K10645">
        <v>6759</v>
      </c>
      <c r="L10645">
        <v>58.12</v>
      </c>
    </row>
    <row r="10646" spans="1:12" x14ac:dyDescent="0.35">
      <c r="A10646" t="s">
        <v>76</v>
      </c>
      <c r="B10646" s="1">
        <v>45350</v>
      </c>
      <c r="C10646">
        <v>39.25</v>
      </c>
      <c r="D10646">
        <v>39.1</v>
      </c>
      <c r="E10646">
        <v>39.85</v>
      </c>
      <c r="F10646">
        <v>37.5</v>
      </c>
      <c r="G10646">
        <v>37.85</v>
      </c>
      <c r="H10646">
        <v>69610</v>
      </c>
      <c r="I10646">
        <v>26.59</v>
      </c>
      <c r="J10646">
        <v>645</v>
      </c>
      <c r="K10646">
        <v>43255</v>
      </c>
      <c r="L10646">
        <v>62.14</v>
      </c>
    </row>
    <row r="10647" spans="1:12" x14ac:dyDescent="0.35">
      <c r="A10647" t="s">
        <v>75</v>
      </c>
      <c r="B10647" s="1">
        <v>45350</v>
      </c>
      <c r="C10647">
        <v>1131.6500000000001</v>
      </c>
      <c r="D10647">
        <v>1139.7</v>
      </c>
      <c r="E10647">
        <v>1143.45</v>
      </c>
      <c r="F10647">
        <v>1099.5999999999999</v>
      </c>
      <c r="G10647">
        <v>1127.55</v>
      </c>
      <c r="H10647">
        <v>149858</v>
      </c>
      <c r="I10647">
        <v>1675.52</v>
      </c>
      <c r="J10647">
        <v>13618</v>
      </c>
      <c r="K10647">
        <v>83916</v>
      </c>
      <c r="L10647">
        <v>56</v>
      </c>
    </row>
    <row r="10648" spans="1:12" x14ac:dyDescent="0.35">
      <c r="A10648" t="s">
        <v>74</v>
      </c>
      <c r="B10648" s="1">
        <v>45350</v>
      </c>
      <c r="C10648">
        <v>603.35</v>
      </c>
      <c r="D10648">
        <v>603.9</v>
      </c>
      <c r="E10648">
        <v>606</v>
      </c>
      <c r="F10648">
        <v>585.1</v>
      </c>
      <c r="G10648">
        <v>589.25</v>
      </c>
      <c r="H10648">
        <v>2831925</v>
      </c>
      <c r="I10648">
        <v>16791.3</v>
      </c>
      <c r="J10648">
        <v>54826</v>
      </c>
      <c r="K10648">
        <v>1195768</v>
      </c>
      <c r="L10648">
        <v>42.22</v>
      </c>
    </row>
    <row r="10649" spans="1:12" x14ac:dyDescent="0.35">
      <c r="A10649" t="s">
        <v>73</v>
      </c>
      <c r="B10649" s="1">
        <v>45350</v>
      </c>
      <c r="C10649">
        <v>1686.95</v>
      </c>
      <c r="D10649">
        <v>1686.95</v>
      </c>
      <c r="E10649">
        <v>1703.95</v>
      </c>
      <c r="F10649">
        <v>1645.05</v>
      </c>
      <c r="G10649">
        <v>1663.15</v>
      </c>
      <c r="H10649">
        <v>12089</v>
      </c>
      <c r="I10649">
        <v>201.43</v>
      </c>
      <c r="J10649">
        <v>2295</v>
      </c>
      <c r="K10649">
        <v>6559</v>
      </c>
      <c r="L10649">
        <v>54.26</v>
      </c>
    </row>
    <row r="10650" spans="1:12" x14ac:dyDescent="0.35">
      <c r="A10650" t="s">
        <v>72</v>
      </c>
      <c r="B10650" s="1">
        <v>45350</v>
      </c>
      <c r="C10650">
        <v>33.200000000000003</v>
      </c>
      <c r="D10650">
        <v>34.450000000000003</v>
      </c>
      <c r="E10650">
        <v>34.450000000000003</v>
      </c>
      <c r="F10650">
        <v>32.5</v>
      </c>
      <c r="G10650">
        <v>32.6</v>
      </c>
      <c r="H10650">
        <v>36357</v>
      </c>
      <c r="I10650">
        <v>12.08</v>
      </c>
      <c r="J10650">
        <v>366</v>
      </c>
      <c r="K10650">
        <v>17714</v>
      </c>
      <c r="L10650">
        <v>48.72</v>
      </c>
    </row>
    <row r="10651" spans="1:12" x14ac:dyDescent="0.35">
      <c r="A10651" t="s">
        <v>71</v>
      </c>
      <c r="B10651" s="1">
        <v>45350</v>
      </c>
      <c r="C10651">
        <v>3732.85</v>
      </c>
      <c r="D10651">
        <v>3750</v>
      </c>
      <c r="E10651">
        <v>3791</v>
      </c>
      <c r="F10651">
        <v>3627</v>
      </c>
      <c r="G10651">
        <v>3735.75</v>
      </c>
      <c r="H10651">
        <v>100730</v>
      </c>
      <c r="I10651">
        <v>3738.57</v>
      </c>
      <c r="J10651">
        <v>19631</v>
      </c>
      <c r="K10651">
        <v>27760</v>
      </c>
      <c r="L10651">
        <v>27.56</v>
      </c>
    </row>
    <row r="10652" spans="1:12" x14ac:dyDescent="0.35">
      <c r="A10652" t="s">
        <v>69</v>
      </c>
      <c r="B10652" s="1">
        <v>45350</v>
      </c>
      <c r="C10652">
        <v>264.14999999999998</v>
      </c>
      <c r="D10652">
        <v>264.16000000000003</v>
      </c>
      <c r="E10652">
        <v>265.01</v>
      </c>
      <c r="F10652">
        <v>260.64999999999998</v>
      </c>
      <c r="G10652">
        <v>261.04000000000002</v>
      </c>
      <c r="H10652">
        <v>82682</v>
      </c>
      <c r="I10652">
        <v>216.56</v>
      </c>
      <c r="J10652">
        <v>526</v>
      </c>
      <c r="K10652">
        <v>75978</v>
      </c>
      <c r="L10652">
        <v>91.89</v>
      </c>
    </row>
    <row r="10653" spans="1:12" x14ac:dyDescent="0.35">
      <c r="A10653" t="s">
        <v>68</v>
      </c>
      <c r="B10653" s="1">
        <v>45350</v>
      </c>
      <c r="C10653">
        <v>406</v>
      </c>
      <c r="D10653">
        <v>409.95</v>
      </c>
      <c r="E10653">
        <v>413.1</v>
      </c>
      <c r="F10653">
        <v>380.4</v>
      </c>
      <c r="G10653">
        <v>386.1</v>
      </c>
      <c r="H10653">
        <v>49626</v>
      </c>
      <c r="I10653">
        <v>195.11</v>
      </c>
      <c r="J10653">
        <v>2122</v>
      </c>
      <c r="K10653">
        <v>27079</v>
      </c>
      <c r="L10653">
        <v>54.57</v>
      </c>
    </row>
    <row r="10654" spans="1:12" x14ac:dyDescent="0.35">
      <c r="A10654" t="s">
        <v>67</v>
      </c>
      <c r="B10654" s="1">
        <v>45350</v>
      </c>
      <c r="C10654">
        <v>23.13</v>
      </c>
      <c r="D10654">
        <v>23.4</v>
      </c>
      <c r="E10654">
        <v>23.4</v>
      </c>
      <c r="F10654">
        <v>22.62</v>
      </c>
      <c r="G10654">
        <v>22.73</v>
      </c>
      <c r="H10654">
        <v>167243</v>
      </c>
      <c r="I10654">
        <v>38.22</v>
      </c>
      <c r="J10654">
        <v>685</v>
      </c>
      <c r="K10654">
        <v>90406</v>
      </c>
      <c r="L10654">
        <v>54.06</v>
      </c>
    </row>
    <row r="10655" spans="1:12" x14ac:dyDescent="0.35">
      <c r="A10655" t="s">
        <v>66</v>
      </c>
      <c r="B10655" s="1">
        <v>45350</v>
      </c>
      <c r="C10655">
        <v>100.95</v>
      </c>
      <c r="D10655">
        <v>101.5</v>
      </c>
      <c r="E10655">
        <v>102</v>
      </c>
      <c r="F10655">
        <v>97.3</v>
      </c>
      <c r="G10655">
        <v>97.7</v>
      </c>
      <c r="H10655">
        <v>113382</v>
      </c>
      <c r="I10655">
        <v>111.98</v>
      </c>
      <c r="J10655">
        <v>1487</v>
      </c>
      <c r="K10655">
        <v>70546</v>
      </c>
      <c r="L10655">
        <v>62.22</v>
      </c>
    </row>
    <row r="10656" spans="1:12" x14ac:dyDescent="0.35">
      <c r="A10656" t="s">
        <v>65</v>
      </c>
      <c r="B10656" s="1">
        <v>45350</v>
      </c>
      <c r="C10656">
        <v>851.05</v>
      </c>
      <c r="D10656">
        <v>841</v>
      </c>
      <c r="E10656">
        <v>879.8</v>
      </c>
      <c r="F10656">
        <v>792.1</v>
      </c>
      <c r="G10656">
        <v>811.75</v>
      </c>
      <c r="H10656">
        <v>80572</v>
      </c>
      <c r="I10656">
        <v>665.6</v>
      </c>
      <c r="J10656">
        <v>12651</v>
      </c>
      <c r="K10656">
        <v>30025</v>
      </c>
      <c r="L10656">
        <v>37.26</v>
      </c>
    </row>
    <row r="10657" spans="1:12" x14ac:dyDescent="0.35">
      <c r="A10657" t="s">
        <v>64</v>
      </c>
      <c r="B10657" s="1">
        <v>45350</v>
      </c>
      <c r="C10657">
        <v>82.85</v>
      </c>
      <c r="D10657">
        <v>83.2</v>
      </c>
      <c r="E10657">
        <v>84.3</v>
      </c>
      <c r="F10657">
        <v>79.5</v>
      </c>
      <c r="G10657">
        <v>80.2</v>
      </c>
      <c r="H10657">
        <v>2243896</v>
      </c>
      <c r="I10657">
        <v>1840.2</v>
      </c>
      <c r="J10657">
        <v>13755</v>
      </c>
      <c r="K10657">
        <v>792568</v>
      </c>
      <c r="L10657">
        <v>35.32</v>
      </c>
    </row>
    <row r="10658" spans="1:12" x14ac:dyDescent="0.35">
      <c r="A10658" t="s">
        <v>63</v>
      </c>
      <c r="B10658" s="1">
        <v>45350</v>
      </c>
      <c r="C10658">
        <v>2155.6</v>
      </c>
      <c r="D10658">
        <v>2157</v>
      </c>
      <c r="E10658">
        <v>2174.1999999999998</v>
      </c>
      <c r="F10658">
        <v>2133</v>
      </c>
      <c r="G10658">
        <v>2153.5</v>
      </c>
      <c r="H10658">
        <v>23153</v>
      </c>
      <c r="I10658">
        <v>498.08</v>
      </c>
      <c r="J10658">
        <v>5433</v>
      </c>
      <c r="K10658">
        <v>12780</v>
      </c>
      <c r="L10658">
        <v>55.2</v>
      </c>
    </row>
    <row r="10659" spans="1:12" x14ac:dyDescent="0.35">
      <c r="A10659" t="s">
        <v>62</v>
      </c>
      <c r="B10659" s="1">
        <v>45350</v>
      </c>
      <c r="C10659">
        <v>5044.05</v>
      </c>
      <c r="D10659">
        <v>5079.6499999999996</v>
      </c>
      <c r="E10659">
        <v>5079.8</v>
      </c>
      <c r="F10659">
        <v>4957.6000000000004</v>
      </c>
      <c r="G10659">
        <v>4990.25</v>
      </c>
      <c r="H10659">
        <v>175724</v>
      </c>
      <c r="I10659">
        <v>8805.43</v>
      </c>
      <c r="J10659">
        <v>27147</v>
      </c>
      <c r="K10659">
        <v>82354</v>
      </c>
      <c r="L10659">
        <v>46.87</v>
      </c>
    </row>
    <row r="10660" spans="1:12" x14ac:dyDescent="0.35">
      <c r="A10660" t="s">
        <v>61</v>
      </c>
      <c r="B10660" s="1">
        <v>45350</v>
      </c>
      <c r="C10660">
        <v>120.25</v>
      </c>
      <c r="D10660">
        <v>123.95</v>
      </c>
      <c r="E10660">
        <v>123.95</v>
      </c>
      <c r="F10660">
        <v>114.25</v>
      </c>
      <c r="G10660">
        <v>114.35</v>
      </c>
      <c r="H10660">
        <v>30996</v>
      </c>
      <c r="I10660">
        <v>36.020000000000003</v>
      </c>
      <c r="J10660">
        <v>659</v>
      </c>
      <c r="K10660">
        <v>20806</v>
      </c>
      <c r="L10660">
        <v>67.12</v>
      </c>
    </row>
    <row r="10661" spans="1:12" x14ac:dyDescent="0.35">
      <c r="A10661" t="s">
        <v>60</v>
      </c>
      <c r="B10661" s="1">
        <v>45350</v>
      </c>
      <c r="C10661">
        <v>921.45</v>
      </c>
      <c r="D10661">
        <v>935</v>
      </c>
      <c r="E10661">
        <v>962.45</v>
      </c>
      <c r="F10661">
        <v>908.2</v>
      </c>
      <c r="G10661">
        <v>916.3</v>
      </c>
      <c r="H10661">
        <v>17766</v>
      </c>
      <c r="I10661">
        <v>166.2</v>
      </c>
      <c r="J10661">
        <v>2457</v>
      </c>
      <c r="K10661">
        <v>6178</v>
      </c>
      <c r="L10661">
        <v>34.770000000000003</v>
      </c>
    </row>
    <row r="10662" spans="1:12" x14ac:dyDescent="0.35">
      <c r="A10662" t="s">
        <v>59</v>
      </c>
      <c r="B10662" s="1">
        <v>45350</v>
      </c>
      <c r="C10662">
        <v>102.2</v>
      </c>
      <c r="D10662">
        <v>102.2</v>
      </c>
      <c r="E10662">
        <v>103.5</v>
      </c>
      <c r="F10662">
        <v>97</v>
      </c>
      <c r="G10662">
        <v>97.85</v>
      </c>
      <c r="H10662">
        <v>1196773</v>
      </c>
      <c r="I10662">
        <v>1193.97</v>
      </c>
      <c r="J10662">
        <v>9144</v>
      </c>
      <c r="K10662">
        <v>515602</v>
      </c>
      <c r="L10662">
        <v>43.08</v>
      </c>
    </row>
    <row r="10663" spans="1:12" x14ac:dyDescent="0.35">
      <c r="A10663" t="s">
        <v>58</v>
      </c>
      <c r="B10663" s="1">
        <v>45350</v>
      </c>
      <c r="C10663">
        <v>1330.25</v>
      </c>
      <c r="D10663">
        <v>1330.25</v>
      </c>
      <c r="E10663">
        <v>1330.45</v>
      </c>
      <c r="F10663">
        <v>1283.9000000000001</v>
      </c>
      <c r="G10663">
        <v>1286.95</v>
      </c>
      <c r="H10663">
        <v>8161</v>
      </c>
      <c r="I10663">
        <v>105.84</v>
      </c>
      <c r="J10663">
        <v>690</v>
      </c>
      <c r="K10663">
        <v>6507</v>
      </c>
      <c r="L10663">
        <v>79.73</v>
      </c>
    </row>
    <row r="10664" spans="1:12" x14ac:dyDescent="0.35">
      <c r="A10664" t="s">
        <v>57</v>
      </c>
      <c r="B10664" s="1">
        <v>45350</v>
      </c>
      <c r="C10664">
        <v>2637.3</v>
      </c>
      <c r="D10664">
        <v>2657.4</v>
      </c>
      <c r="E10664">
        <v>2657.4</v>
      </c>
      <c r="F10664">
        <v>2560.4</v>
      </c>
      <c r="G10664">
        <v>2564.3000000000002</v>
      </c>
      <c r="H10664">
        <v>17136</v>
      </c>
      <c r="I10664">
        <v>444.35</v>
      </c>
      <c r="J10664">
        <v>5240</v>
      </c>
      <c r="K10664">
        <v>9186</v>
      </c>
      <c r="L10664">
        <v>53.61</v>
      </c>
    </row>
    <row r="10665" spans="1:12" x14ac:dyDescent="0.35">
      <c r="A10665" t="s">
        <v>56</v>
      </c>
      <c r="B10665" s="1">
        <v>45350</v>
      </c>
      <c r="C10665">
        <v>357.15</v>
      </c>
      <c r="D10665">
        <v>355</v>
      </c>
      <c r="E10665">
        <v>356</v>
      </c>
      <c r="F10665">
        <v>319.3</v>
      </c>
      <c r="G10665">
        <v>321.60000000000002</v>
      </c>
      <c r="H10665">
        <v>220766</v>
      </c>
      <c r="I10665">
        <v>739.67</v>
      </c>
      <c r="J10665">
        <v>8082</v>
      </c>
      <c r="K10665">
        <v>97431</v>
      </c>
      <c r="L10665">
        <v>44.13</v>
      </c>
    </row>
    <row r="10666" spans="1:12" x14ac:dyDescent="0.35">
      <c r="A10666" t="s">
        <v>55</v>
      </c>
      <c r="B10666" s="1">
        <v>45350</v>
      </c>
      <c r="C10666">
        <v>23.2</v>
      </c>
      <c r="D10666">
        <v>23.45</v>
      </c>
      <c r="E10666">
        <v>25.3</v>
      </c>
      <c r="F10666">
        <v>23.2</v>
      </c>
      <c r="G10666">
        <v>23.7</v>
      </c>
      <c r="H10666">
        <v>1654750</v>
      </c>
      <c r="I10666">
        <v>400.87</v>
      </c>
      <c r="J10666">
        <v>4170</v>
      </c>
      <c r="K10666">
        <v>529877</v>
      </c>
      <c r="L10666">
        <v>32.020000000000003</v>
      </c>
    </row>
    <row r="10667" spans="1:12" x14ac:dyDescent="0.35">
      <c r="A10667" t="s">
        <v>54</v>
      </c>
      <c r="B10667" s="1">
        <v>45350</v>
      </c>
      <c r="C10667">
        <v>738.3</v>
      </c>
      <c r="D10667">
        <v>740.75</v>
      </c>
      <c r="E10667">
        <v>743</v>
      </c>
      <c r="F10667">
        <v>690.55</v>
      </c>
      <c r="G10667">
        <v>706</v>
      </c>
      <c r="H10667">
        <v>165739</v>
      </c>
      <c r="I10667">
        <v>1180.3499999999999</v>
      </c>
      <c r="J10667">
        <v>16621</v>
      </c>
      <c r="K10667">
        <v>59389</v>
      </c>
      <c r="L10667">
        <v>35.83</v>
      </c>
    </row>
    <row r="10668" spans="1:12" x14ac:dyDescent="0.35">
      <c r="A10668" t="s">
        <v>53</v>
      </c>
      <c r="B10668" s="1">
        <v>45350</v>
      </c>
      <c r="C10668">
        <v>2122.5500000000002</v>
      </c>
      <c r="D10668">
        <v>2126</v>
      </c>
      <c r="E10668">
        <v>2129.5500000000002</v>
      </c>
      <c r="F10668">
        <v>2070.85</v>
      </c>
      <c r="G10668">
        <v>2085.15</v>
      </c>
      <c r="H10668">
        <v>44747</v>
      </c>
      <c r="I10668">
        <v>939.39</v>
      </c>
      <c r="J10668">
        <v>12714</v>
      </c>
      <c r="K10668">
        <v>23531</v>
      </c>
      <c r="L10668">
        <v>52.59</v>
      </c>
    </row>
    <row r="10669" spans="1:12" x14ac:dyDescent="0.35">
      <c r="A10669" t="s">
        <v>52</v>
      </c>
      <c r="B10669" s="1">
        <v>45350</v>
      </c>
      <c r="C10669">
        <v>179.4</v>
      </c>
      <c r="D10669">
        <v>180</v>
      </c>
      <c r="E10669">
        <v>182.75</v>
      </c>
      <c r="F10669">
        <v>175.1</v>
      </c>
      <c r="G10669">
        <v>176.9</v>
      </c>
      <c r="H10669">
        <v>24481</v>
      </c>
      <c r="I10669">
        <v>43.68</v>
      </c>
      <c r="J10669">
        <v>867</v>
      </c>
      <c r="K10669">
        <v>11901</v>
      </c>
      <c r="L10669">
        <v>48.61</v>
      </c>
    </row>
    <row r="10670" spans="1:12" x14ac:dyDescent="0.35">
      <c r="A10670" t="s">
        <v>51</v>
      </c>
      <c r="B10670" s="1">
        <v>45350</v>
      </c>
      <c r="C10670">
        <v>3791.8</v>
      </c>
      <c r="D10670">
        <v>3800</v>
      </c>
      <c r="E10670">
        <v>3811.6</v>
      </c>
      <c r="F10670">
        <v>3690</v>
      </c>
      <c r="G10670">
        <v>3703.25</v>
      </c>
      <c r="H10670">
        <v>41007</v>
      </c>
      <c r="I10670">
        <v>1528.73</v>
      </c>
      <c r="J10670">
        <v>11720</v>
      </c>
      <c r="K10670">
        <v>22357</v>
      </c>
      <c r="L10670">
        <v>54.52</v>
      </c>
    </row>
    <row r="10671" spans="1:12" x14ac:dyDescent="0.35">
      <c r="A10671" t="s">
        <v>50</v>
      </c>
      <c r="B10671" s="1">
        <v>45350</v>
      </c>
      <c r="C10671">
        <v>1197.45</v>
      </c>
      <c r="D10671">
        <v>1197.3499999999999</v>
      </c>
      <c r="E10671">
        <v>1213</v>
      </c>
      <c r="F10671">
        <v>1162</v>
      </c>
      <c r="G10671">
        <v>1172.8</v>
      </c>
      <c r="H10671">
        <v>92974</v>
      </c>
      <c r="I10671">
        <v>1098.8499999999999</v>
      </c>
      <c r="J10671">
        <v>14949</v>
      </c>
      <c r="K10671">
        <v>26099</v>
      </c>
      <c r="L10671">
        <v>28.07</v>
      </c>
    </row>
    <row r="10672" spans="1:12" x14ac:dyDescent="0.35">
      <c r="A10672" t="s">
        <v>49</v>
      </c>
      <c r="B10672" s="1">
        <v>45350</v>
      </c>
      <c r="C10672">
        <v>162.35</v>
      </c>
      <c r="D10672">
        <v>162</v>
      </c>
      <c r="E10672">
        <v>164.35</v>
      </c>
      <c r="F10672">
        <v>155.1</v>
      </c>
      <c r="G10672">
        <v>156.15</v>
      </c>
      <c r="H10672">
        <v>25810</v>
      </c>
      <c r="I10672">
        <v>41.23</v>
      </c>
      <c r="J10672">
        <v>670</v>
      </c>
      <c r="K10672">
        <v>15529</v>
      </c>
      <c r="L10672">
        <v>60.17</v>
      </c>
    </row>
    <row r="10673" spans="1:12" x14ac:dyDescent="0.35">
      <c r="A10673" t="s">
        <v>48</v>
      </c>
      <c r="B10673" s="1">
        <v>45350</v>
      </c>
      <c r="C10673">
        <v>118.1</v>
      </c>
      <c r="D10673">
        <v>118.25</v>
      </c>
      <c r="E10673">
        <v>121.7</v>
      </c>
      <c r="F10673">
        <v>115.2</v>
      </c>
      <c r="G10673">
        <v>116.05</v>
      </c>
      <c r="H10673">
        <v>59321</v>
      </c>
      <c r="I10673">
        <v>69.510000000000005</v>
      </c>
      <c r="J10673">
        <v>810</v>
      </c>
      <c r="K10673">
        <v>39721</v>
      </c>
      <c r="L10673">
        <v>66.959999999999994</v>
      </c>
    </row>
    <row r="10674" spans="1:12" x14ac:dyDescent="0.35">
      <c r="A10674" t="s">
        <v>47</v>
      </c>
      <c r="B10674" s="1">
        <v>45350</v>
      </c>
      <c r="C10674">
        <v>340.4</v>
      </c>
      <c r="D10674">
        <v>340.65</v>
      </c>
      <c r="E10674">
        <v>343.2</v>
      </c>
      <c r="F10674">
        <v>320.2</v>
      </c>
      <c r="G10674">
        <v>325.25</v>
      </c>
      <c r="H10674">
        <v>106195</v>
      </c>
      <c r="I10674">
        <v>349.87</v>
      </c>
      <c r="J10674">
        <v>3653</v>
      </c>
      <c r="K10674">
        <v>31555</v>
      </c>
      <c r="L10674">
        <v>29.71</v>
      </c>
    </row>
    <row r="10675" spans="1:12" x14ac:dyDescent="0.35">
      <c r="A10675" t="s">
        <v>46</v>
      </c>
      <c r="B10675" s="1">
        <v>45350</v>
      </c>
      <c r="C10675">
        <v>46.5</v>
      </c>
      <c r="D10675">
        <v>46.1</v>
      </c>
      <c r="E10675">
        <v>47.05</v>
      </c>
      <c r="F10675">
        <v>44</v>
      </c>
      <c r="G10675">
        <v>44.95</v>
      </c>
      <c r="H10675">
        <v>77757</v>
      </c>
      <c r="I10675">
        <v>35.47</v>
      </c>
      <c r="J10675">
        <v>836</v>
      </c>
      <c r="K10675">
        <v>46095</v>
      </c>
      <c r="L10675">
        <v>59.28</v>
      </c>
    </row>
    <row r="10676" spans="1:12" x14ac:dyDescent="0.35">
      <c r="A10676" t="s">
        <v>45</v>
      </c>
      <c r="B10676" s="1">
        <v>45350</v>
      </c>
      <c r="C10676">
        <v>196.1</v>
      </c>
      <c r="D10676">
        <v>193.1</v>
      </c>
      <c r="E10676">
        <v>197.45</v>
      </c>
      <c r="F10676">
        <v>187</v>
      </c>
      <c r="G10676">
        <v>188.8</v>
      </c>
      <c r="H10676">
        <v>5417</v>
      </c>
      <c r="I10676">
        <v>10.34</v>
      </c>
      <c r="J10676">
        <v>427</v>
      </c>
      <c r="K10676">
        <v>3338</v>
      </c>
      <c r="L10676">
        <v>61.62</v>
      </c>
    </row>
    <row r="10677" spans="1:12" x14ac:dyDescent="0.35">
      <c r="A10677" t="s">
        <v>44</v>
      </c>
      <c r="B10677" s="1">
        <v>45350</v>
      </c>
      <c r="C10677">
        <v>838.3</v>
      </c>
      <c r="D10677">
        <v>847</v>
      </c>
      <c r="E10677">
        <v>848.55</v>
      </c>
      <c r="F10677">
        <v>805</v>
      </c>
      <c r="G10677">
        <v>818.4</v>
      </c>
      <c r="H10677">
        <v>223879</v>
      </c>
      <c r="I10677">
        <v>1853.9</v>
      </c>
      <c r="J10677">
        <v>18456</v>
      </c>
      <c r="K10677">
        <v>93188</v>
      </c>
      <c r="L10677">
        <v>41.62</v>
      </c>
    </row>
    <row r="10678" spans="1:12" x14ac:dyDescent="0.35">
      <c r="A10678" t="s">
        <v>43</v>
      </c>
      <c r="B10678" s="1">
        <v>45350</v>
      </c>
      <c r="C10678">
        <v>950.65</v>
      </c>
      <c r="D10678">
        <v>956.35</v>
      </c>
      <c r="E10678">
        <v>965.85</v>
      </c>
      <c r="F10678">
        <v>933</v>
      </c>
      <c r="G10678">
        <v>949.8</v>
      </c>
      <c r="H10678">
        <v>41105</v>
      </c>
      <c r="I10678">
        <v>390.23</v>
      </c>
      <c r="J10678">
        <v>5198</v>
      </c>
      <c r="K10678">
        <v>20955</v>
      </c>
      <c r="L10678">
        <v>50.98</v>
      </c>
    </row>
    <row r="10679" spans="1:12" x14ac:dyDescent="0.35">
      <c r="A10679" t="s">
        <v>42</v>
      </c>
      <c r="B10679" s="1">
        <v>45350</v>
      </c>
      <c r="C10679">
        <v>1120.25</v>
      </c>
      <c r="D10679">
        <v>1125</v>
      </c>
      <c r="E10679">
        <v>1142</v>
      </c>
      <c r="F10679">
        <v>1101</v>
      </c>
      <c r="G10679">
        <v>1104.45</v>
      </c>
      <c r="H10679">
        <v>145666</v>
      </c>
      <c r="I10679">
        <v>1630.78</v>
      </c>
      <c r="J10679">
        <v>15607</v>
      </c>
      <c r="K10679">
        <v>77200</v>
      </c>
      <c r="L10679">
        <v>53</v>
      </c>
    </row>
    <row r="10680" spans="1:12" x14ac:dyDescent="0.35">
      <c r="A10680" t="s">
        <v>41</v>
      </c>
      <c r="B10680" s="1">
        <v>45350</v>
      </c>
      <c r="C10680">
        <v>869.5</v>
      </c>
      <c r="D10680">
        <v>869.5</v>
      </c>
      <c r="E10680">
        <v>892</v>
      </c>
      <c r="F10680">
        <v>864</v>
      </c>
      <c r="G10680">
        <v>876.75</v>
      </c>
      <c r="H10680">
        <v>146561</v>
      </c>
      <c r="I10680">
        <v>1290.96</v>
      </c>
      <c r="J10680">
        <v>8357</v>
      </c>
      <c r="K10680">
        <v>77595</v>
      </c>
      <c r="L10680">
        <v>52.94</v>
      </c>
    </row>
    <row r="10681" spans="1:12" x14ac:dyDescent="0.35">
      <c r="A10681" t="s">
        <v>40</v>
      </c>
      <c r="B10681" s="1">
        <v>45350</v>
      </c>
      <c r="C10681">
        <v>146.15</v>
      </c>
      <c r="D10681">
        <v>148</v>
      </c>
      <c r="E10681">
        <v>148.4</v>
      </c>
      <c r="F10681">
        <v>143.25</v>
      </c>
      <c r="G10681">
        <v>146.1</v>
      </c>
      <c r="H10681">
        <v>341526</v>
      </c>
      <c r="I10681">
        <v>498.61</v>
      </c>
      <c r="J10681">
        <v>7386</v>
      </c>
      <c r="K10681">
        <v>172922</v>
      </c>
      <c r="L10681">
        <v>50.63</v>
      </c>
    </row>
    <row r="10682" spans="1:12" x14ac:dyDescent="0.35">
      <c r="A10682" t="s">
        <v>39</v>
      </c>
      <c r="B10682" s="1">
        <v>45350</v>
      </c>
      <c r="C10682">
        <v>416.85</v>
      </c>
      <c r="D10682">
        <v>420</v>
      </c>
      <c r="E10682">
        <v>451</v>
      </c>
      <c r="F10682">
        <v>420</v>
      </c>
      <c r="G10682">
        <v>443.5</v>
      </c>
      <c r="H10682">
        <v>2074349</v>
      </c>
      <c r="I10682">
        <v>9135.34</v>
      </c>
      <c r="J10682">
        <v>34984</v>
      </c>
      <c r="K10682">
        <v>486127</v>
      </c>
      <c r="L10682">
        <v>23.44</v>
      </c>
    </row>
    <row r="10683" spans="1:12" x14ac:dyDescent="0.35">
      <c r="A10683" t="s">
        <v>38</v>
      </c>
      <c r="B10683" s="1">
        <v>45350</v>
      </c>
      <c r="C10683">
        <v>397.8</v>
      </c>
      <c r="D10683">
        <v>397.2</v>
      </c>
      <c r="E10683">
        <v>398.7</v>
      </c>
      <c r="F10683">
        <v>382.05</v>
      </c>
      <c r="G10683">
        <v>384.45</v>
      </c>
      <c r="H10683">
        <v>207212</v>
      </c>
      <c r="I10683">
        <v>805.37</v>
      </c>
      <c r="J10683">
        <v>13173</v>
      </c>
      <c r="K10683">
        <v>107525</v>
      </c>
      <c r="L10683">
        <v>51.89</v>
      </c>
    </row>
    <row r="10684" spans="1:12" x14ac:dyDescent="0.35">
      <c r="A10684" t="s">
        <v>37</v>
      </c>
      <c r="B10684" s="1">
        <v>45350</v>
      </c>
      <c r="C10684">
        <v>169.75</v>
      </c>
      <c r="D10684">
        <v>170.95</v>
      </c>
      <c r="E10684">
        <v>171.2</v>
      </c>
      <c r="F10684">
        <v>160.30000000000001</v>
      </c>
      <c r="G10684">
        <v>168.9</v>
      </c>
      <c r="H10684">
        <v>341930</v>
      </c>
      <c r="I10684">
        <v>565.26</v>
      </c>
      <c r="J10684">
        <v>4984</v>
      </c>
      <c r="K10684">
        <v>193201</v>
      </c>
      <c r="L10684">
        <v>56.5</v>
      </c>
    </row>
    <row r="10685" spans="1:12" x14ac:dyDescent="0.35">
      <c r="A10685" t="s">
        <v>36</v>
      </c>
      <c r="B10685" s="1">
        <v>45350</v>
      </c>
      <c r="C10685">
        <v>158.55000000000001</v>
      </c>
      <c r="D10685">
        <v>159.94999999999999</v>
      </c>
      <c r="E10685">
        <v>161.69999999999999</v>
      </c>
      <c r="F10685">
        <v>151.25</v>
      </c>
      <c r="G10685">
        <v>153.5</v>
      </c>
      <c r="H10685">
        <v>298346</v>
      </c>
      <c r="I10685">
        <v>463.28</v>
      </c>
      <c r="J10685">
        <v>11029</v>
      </c>
      <c r="K10685">
        <v>134917</v>
      </c>
      <c r="L10685">
        <v>45.22</v>
      </c>
    </row>
    <row r="10686" spans="1:12" x14ac:dyDescent="0.35">
      <c r="A10686" t="s">
        <v>35</v>
      </c>
      <c r="B10686" s="1">
        <v>45350</v>
      </c>
      <c r="C10686">
        <v>1437.1</v>
      </c>
      <c r="D10686">
        <v>1442</v>
      </c>
      <c r="E10686">
        <v>1454.85</v>
      </c>
      <c r="F10686">
        <v>1420</v>
      </c>
      <c r="G10686">
        <v>1444.2</v>
      </c>
      <c r="H10686">
        <v>11628</v>
      </c>
      <c r="I10686">
        <v>167.51</v>
      </c>
      <c r="J10686">
        <v>2350</v>
      </c>
      <c r="K10686">
        <v>5547</v>
      </c>
      <c r="L10686">
        <v>47.7</v>
      </c>
    </row>
    <row r="10687" spans="1:12" x14ac:dyDescent="0.35">
      <c r="A10687" t="s">
        <v>34</v>
      </c>
      <c r="B10687" s="1">
        <v>45350</v>
      </c>
      <c r="C10687">
        <v>191.4</v>
      </c>
      <c r="D10687">
        <v>191.25</v>
      </c>
      <c r="E10687">
        <v>192</v>
      </c>
      <c r="F10687">
        <v>186.55</v>
      </c>
      <c r="G10687">
        <v>188.45</v>
      </c>
      <c r="H10687">
        <v>71377</v>
      </c>
      <c r="I10687">
        <v>134.79</v>
      </c>
      <c r="J10687">
        <v>3594</v>
      </c>
      <c r="K10687">
        <v>34333</v>
      </c>
      <c r="L10687">
        <v>48.1</v>
      </c>
    </row>
    <row r="10688" spans="1:12" x14ac:dyDescent="0.35">
      <c r="A10688" t="s">
        <v>33</v>
      </c>
      <c r="B10688" s="1">
        <v>45350</v>
      </c>
      <c r="C10688">
        <v>1329.45</v>
      </c>
      <c r="D10688">
        <v>1334.5</v>
      </c>
      <c r="E10688">
        <v>1334.9</v>
      </c>
      <c r="F10688">
        <v>1295.1500000000001</v>
      </c>
      <c r="G10688">
        <v>1299.5</v>
      </c>
      <c r="H10688">
        <v>2121625</v>
      </c>
      <c r="I10688">
        <v>27829.27</v>
      </c>
      <c r="J10688">
        <v>90788</v>
      </c>
      <c r="K10688">
        <v>588596</v>
      </c>
      <c r="L10688">
        <v>27.74</v>
      </c>
    </row>
    <row r="10689" spans="1:12" x14ac:dyDescent="0.35">
      <c r="A10689" t="s">
        <v>32</v>
      </c>
      <c r="B10689" s="1">
        <v>45350</v>
      </c>
      <c r="C10689">
        <v>1979.5</v>
      </c>
      <c r="D10689">
        <v>1989.8</v>
      </c>
      <c r="E10689">
        <v>1996.5</v>
      </c>
      <c r="F10689">
        <v>1891</v>
      </c>
      <c r="G10689">
        <v>1918.15</v>
      </c>
      <c r="H10689">
        <v>916806</v>
      </c>
      <c r="I10689">
        <v>17739.11</v>
      </c>
      <c r="J10689">
        <v>60614</v>
      </c>
      <c r="K10689">
        <v>377751</v>
      </c>
      <c r="L10689">
        <v>41.2</v>
      </c>
    </row>
    <row r="10690" spans="1:12" x14ac:dyDescent="0.35">
      <c r="A10690" t="s">
        <v>31</v>
      </c>
      <c r="B10690" s="1">
        <v>45350</v>
      </c>
      <c r="C10690">
        <v>3302.3</v>
      </c>
      <c r="D10690">
        <v>3309.2</v>
      </c>
      <c r="E10690">
        <v>3318.8</v>
      </c>
      <c r="F10690">
        <v>3207.5</v>
      </c>
      <c r="G10690">
        <v>3219</v>
      </c>
      <c r="H10690">
        <v>1358879</v>
      </c>
      <c r="I10690">
        <v>44193.38</v>
      </c>
      <c r="J10690">
        <v>98070</v>
      </c>
      <c r="K10690">
        <v>458078</v>
      </c>
      <c r="L10690">
        <v>33.71</v>
      </c>
    </row>
    <row r="10691" spans="1:12" x14ac:dyDescent="0.35">
      <c r="A10691" t="s">
        <v>30</v>
      </c>
      <c r="B10691" s="1">
        <v>45350</v>
      </c>
      <c r="C10691">
        <v>1122.7</v>
      </c>
      <c r="D10691">
        <v>1129.95</v>
      </c>
      <c r="E10691">
        <v>1136.8</v>
      </c>
      <c r="F10691">
        <v>1068.6500000000001</v>
      </c>
      <c r="G10691">
        <v>1076.45</v>
      </c>
      <c r="H10691">
        <v>2098024</v>
      </c>
      <c r="I10691">
        <v>23087.18</v>
      </c>
      <c r="J10691">
        <v>71860</v>
      </c>
      <c r="K10691">
        <v>598136</v>
      </c>
      <c r="L10691">
        <v>28.51</v>
      </c>
    </row>
    <row r="10692" spans="1:12" x14ac:dyDescent="0.35">
      <c r="A10692" t="s">
        <v>29</v>
      </c>
      <c r="B10692" s="1">
        <v>45350</v>
      </c>
      <c r="C10692">
        <v>117.95</v>
      </c>
      <c r="D10692">
        <v>118.2</v>
      </c>
      <c r="E10692">
        <v>118.55</v>
      </c>
      <c r="F10692">
        <v>112.5</v>
      </c>
      <c r="G10692">
        <v>114.7</v>
      </c>
      <c r="H10692">
        <v>418144</v>
      </c>
      <c r="I10692">
        <v>485.5</v>
      </c>
      <c r="J10692">
        <v>5316</v>
      </c>
      <c r="K10692">
        <v>236629</v>
      </c>
      <c r="L10692">
        <v>56.59</v>
      </c>
    </row>
    <row r="10693" spans="1:12" x14ac:dyDescent="0.35">
      <c r="A10693" t="s">
        <v>28</v>
      </c>
      <c r="B10693" s="1">
        <v>45350</v>
      </c>
      <c r="C10693">
        <v>112.25</v>
      </c>
      <c r="D10693">
        <v>106.8</v>
      </c>
      <c r="E10693">
        <v>108.4</v>
      </c>
      <c r="F10693">
        <v>101.05</v>
      </c>
      <c r="G10693">
        <v>102</v>
      </c>
      <c r="H10693">
        <v>3195943</v>
      </c>
      <c r="I10693">
        <v>3356.26</v>
      </c>
      <c r="J10693">
        <v>14787</v>
      </c>
      <c r="K10693">
        <v>1447890</v>
      </c>
      <c r="L10693">
        <v>45.3</v>
      </c>
    </row>
    <row r="10694" spans="1:12" x14ac:dyDescent="0.35">
      <c r="A10694" t="s">
        <v>27</v>
      </c>
      <c r="B10694" s="1">
        <v>45350</v>
      </c>
      <c r="C10694">
        <v>794.25</v>
      </c>
      <c r="D10694">
        <v>790</v>
      </c>
      <c r="E10694">
        <v>795</v>
      </c>
      <c r="F10694">
        <v>746.75</v>
      </c>
      <c r="G10694">
        <v>752.45</v>
      </c>
      <c r="H10694">
        <v>879366</v>
      </c>
      <c r="I10694">
        <v>6748.49</v>
      </c>
      <c r="J10694">
        <v>42060</v>
      </c>
      <c r="K10694">
        <v>334303</v>
      </c>
      <c r="L10694">
        <v>38.020000000000003</v>
      </c>
    </row>
    <row r="10695" spans="1:12" x14ac:dyDescent="0.35">
      <c r="A10695" t="s">
        <v>26</v>
      </c>
      <c r="B10695" s="1">
        <v>45350</v>
      </c>
      <c r="C10695">
        <v>38.049999999999997</v>
      </c>
      <c r="D10695">
        <v>38</v>
      </c>
      <c r="E10695">
        <v>38.450000000000003</v>
      </c>
      <c r="F10695">
        <v>37.65</v>
      </c>
      <c r="G10695">
        <v>37.9</v>
      </c>
      <c r="H10695">
        <v>1404</v>
      </c>
      <c r="I10695">
        <v>0.53</v>
      </c>
      <c r="J10695">
        <v>48</v>
      </c>
      <c r="K10695">
        <v>1101</v>
      </c>
      <c r="L10695">
        <v>78.42</v>
      </c>
    </row>
    <row r="10696" spans="1:12" x14ac:dyDescent="0.35">
      <c r="A10696" t="s">
        <v>25</v>
      </c>
      <c r="B10696" s="1">
        <v>45350</v>
      </c>
      <c r="C10696">
        <v>1244.7</v>
      </c>
      <c r="D10696">
        <v>1257.9000000000001</v>
      </c>
      <c r="E10696">
        <v>1278.4000000000001</v>
      </c>
      <c r="F10696">
        <v>1202.3499999999999</v>
      </c>
      <c r="G10696">
        <v>1214.3</v>
      </c>
      <c r="H10696">
        <v>546336</v>
      </c>
      <c r="I10696">
        <v>6797.21</v>
      </c>
      <c r="J10696">
        <v>37876</v>
      </c>
      <c r="K10696">
        <v>176433</v>
      </c>
      <c r="L10696">
        <v>32.29</v>
      </c>
    </row>
    <row r="10697" spans="1:12" x14ac:dyDescent="0.35">
      <c r="A10697" t="s">
        <v>24</v>
      </c>
      <c r="B10697" s="1">
        <v>45350</v>
      </c>
      <c r="C10697">
        <v>1869.9</v>
      </c>
      <c r="D10697">
        <v>1888.6</v>
      </c>
      <c r="E10697">
        <v>1907.1</v>
      </c>
      <c r="F10697">
        <v>1825</v>
      </c>
      <c r="G10697">
        <v>1841.15</v>
      </c>
      <c r="H10697">
        <v>36219</v>
      </c>
      <c r="I10697">
        <v>670.38</v>
      </c>
      <c r="J10697">
        <v>7366</v>
      </c>
      <c r="K10697">
        <v>15805</v>
      </c>
      <c r="L10697">
        <v>43.64</v>
      </c>
    </row>
    <row r="10698" spans="1:12" x14ac:dyDescent="0.35">
      <c r="A10698" t="s">
        <v>23</v>
      </c>
      <c r="B10698" s="1">
        <v>45350</v>
      </c>
      <c r="C10698">
        <v>2669.4</v>
      </c>
      <c r="D10698">
        <v>2669.4</v>
      </c>
      <c r="E10698">
        <v>2683.35</v>
      </c>
      <c r="F10698">
        <v>2567</v>
      </c>
      <c r="G10698">
        <v>2573.25</v>
      </c>
      <c r="H10698">
        <v>374995</v>
      </c>
      <c r="I10698">
        <v>9778.35</v>
      </c>
      <c r="J10698">
        <v>32769</v>
      </c>
      <c r="K10698">
        <v>137107</v>
      </c>
      <c r="L10698">
        <v>36.56</v>
      </c>
    </row>
    <row r="10699" spans="1:12" x14ac:dyDescent="0.35">
      <c r="A10699" t="s">
        <v>22</v>
      </c>
      <c r="B10699" s="1">
        <v>45350</v>
      </c>
      <c r="C10699">
        <v>61.15</v>
      </c>
      <c r="D10699">
        <v>61.3</v>
      </c>
      <c r="E10699">
        <v>61.65</v>
      </c>
      <c r="F10699">
        <v>60.01</v>
      </c>
      <c r="G10699">
        <v>60.35</v>
      </c>
      <c r="H10699">
        <v>58916</v>
      </c>
      <c r="I10699">
        <v>35.68</v>
      </c>
      <c r="J10699">
        <v>288</v>
      </c>
      <c r="K10699">
        <v>39825</v>
      </c>
      <c r="L10699">
        <v>67.599999999999994</v>
      </c>
    </row>
    <row r="10700" spans="1:12" x14ac:dyDescent="0.35">
      <c r="A10700" t="s">
        <v>21</v>
      </c>
      <c r="B10700" s="1">
        <v>45350</v>
      </c>
      <c r="C10700">
        <v>1000</v>
      </c>
      <c r="D10700">
        <v>1000</v>
      </c>
      <c r="E10700">
        <v>1000</v>
      </c>
      <c r="F10700">
        <v>999.99</v>
      </c>
      <c r="G10700">
        <v>1000</v>
      </c>
      <c r="H10700">
        <v>3818</v>
      </c>
      <c r="I10700">
        <v>38.18</v>
      </c>
      <c r="J10700">
        <v>9</v>
      </c>
      <c r="K10700">
        <v>3020</v>
      </c>
      <c r="L10700">
        <v>79.099999999999994</v>
      </c>
    </row>
    <row r="10701" spans="1:12" x14ac:dyDescent="0.35">
      <c r="A10701" t="s">
        <v>20</v>
      </c>
      <c r="B10701" s="1">
        <v>45350</v>
      </c>
      <c r="C10701">
        <v>46.88</v>
      </c>
      <c r="D10701">
        <v>47.2</v>
      </c>
      <c r="E10701">
        <v>47.2</v>
      </c>
      <c r="F10701">
        <v>46.22</v>
      </c>
      <c r="G10701">
        <v>46.22</v>
      </c>
      <c r="H10701">
        <v>185507</v>
      </c>
      <c r="I10701">
        <v>86.36</v>
      </c>
      <c r="J10701">
        <v>560</v>
      </c>
      <c r="K10701">
        <v>113908</v>
      </c>
      <c r="L10701">
        <v>61.4</v>
      </c>
    </row>
    <row r="10702" spans="1:12" x14ac:dyDescent="0.35">
      <c r="A10702" t="s">
        <v>19</v>
      </c>
      <c r="B10702" s="1">
        <v>45350</v>
      </c>
      <c r="C10702">
        <v>525.75</v>
      </c>
      <c r="D10702">
        <v>527.95000000000005</v>
      </c>
      <c r="E10702">
        <v>536</v>
      </c>
      <c r="F10702">
        <v>514</v>
      </c>
      <c r="G10702">
        <v>519.85</v>
      </c>
      <c r="H10702">
        <v>405251</v>
      </c>
      <c r="I10702">
        <v>2131.54</v>
      </c>
      <c r="J10702">
        <v>11011</v>
      </c>
      <c r="K10702">
        <v>214124</v>
      </c>
      <c r="L10702">
        <v>52.84</v>
      </c>
    </row>
    <row r="10703" spans="1:12" x14ac:dyDescent="0.35">
      <c r="A10703" t="s">
        <v>18</v>
      </c>
      <c r="B10703" s="1">
        <v>45350</v>
      </c>
      <c r="C10703">
        <v>60.55</v>
      </c>
      <c r="D10703">
        <v>61.75</v>
      </c>
      <c r="E10703">
        <v>61.75</v>
      </c>
      <c r="F10703">
        <v>56.3</v>
      </c>
      <c r="G10703">
        <v>58.4</v>
      </c>
      <c r="H10703">
        <v>1528</v>
      </c>
      <c r="I10703">
        <v>0.88</v>
      </c>
      <c r="J10703">
        <v>49</v>
      </c>
      <c r="K10703">
        <v>686</v>
      </c>
      <c r="L10703">
        <v>44.9</v>
      </c>
    </row>
    <row r="10704" spans="1:12" x14ac:dyDescent="0.35">
      <c r="A10704" t="s">
        <v>17</v>
      </c>
      <c r="B10704" s="1">
        <v>45350</v>
      </c>
      <c r="C10704">
        <v>228.9</v>
      </c>
      <c r="D10704">
        <v>229.2</v>
      </c>
      <c r="E10704">
        <v>236</v>
      </c>
      <c r="F10704">
        <v>229.05</v>
      </c>
      <c r="G10704">
        <v>230.9</v>
      </c>
      <c r="H10704">
        <v>11867178</v>
      </c>
      <c r="I10704">
        <v>27631.37</v>
      </c>
      <c r="J10704">
        <v>55365</v>
      </c>
      <c r="K10704">
        <v>4407410</v>
      </c>
      <c r="L10704">
        <v>37.14</v>
      </c>
    </row>
    <row r="10705" spans="1:12" x14ac:dyDescent="0.35">
      <c r="A10705" t="s">
        <v>16</v>
      </c>
      <c r="B10705" s="1">
        <v>45350</v>
      </c>
      <c r="C10705">
        <v>187.85</v>
      </c>
      <c r="D10705">
        <v>187.55</v>
      </c>
      <c r="E10705">
        <v>189.1</v>
      </c>
      <c r="F10705">
        <v>181</v>
      </c>
      <c r="G10705">
        <v>181.75</v>
      </c>
      <c r="H10705">
        <v>3720567</v>
      </c>
      <c r="I10705">
        <v>6881.21</v>
      </c>
      <c r="J10705">
        <v>23830</v>
      </c>
      <c r="K10705">
        <v>1261144</v>
      </c>
      <c r="L10705">
        <v>33.9</v>
      </c>
    </row>
    <row r="10706" spans="1:12" x14ac:dyDescent="0.35">
      <c r="A10706" t="s">
        <v>15</v>
      </c>
      <c r="B10706" s="1">
        <v>45350</v>
      </c>
      <c r="C10706">
        <v>28670.35</v>
      </c>
      <c r="D10706">
        <v>28650.75</v>
      </c>
      <c r="E10706">
        <v>29041</v>
      </c>
      <c r="F10706">
        <v>28464.9</v>
      </c>
      <c r="G10706">
        <v>28610</v>
      </c>
      <c r="H10706">
        <v>15458</v>
      </c>
      <c r="I10706">
        <v>4442.96</v>
      </c>
      <c r="J10706">
        <v>5658</v>
      </c>
      <c r="K10706">
        <v>3798</v>
      </c>
      <c r="L10706">
        <v>24.57</v>
      </c>
    </row>
    <row r="10707" spans="1:12" x14ac:dyDescent="0.35">
      <c r="A10707" t="s">
        <v>14</v>
      </c>
      <c r="B10707" s="1">
        <v>45350</v>
      </c>
      <c r="C10707">
        <v>5450.5</v>
      </c>
      <c r="D10707">
        <v>5440</v>
      </c>
      <c r="E10707">
        <v>5552</v>
      </c>
      <c r="F10707">
        <v>5380.25</v>
      </c>
      <c r="G10707">
        <v>5428.6</v>
      </c>
      <c r="H10707">
        <v>785448</v>
      </c>
      <c r="I10707">
        <v>42933.23</v>
      </c>
      <c r="J10707">
        <v>82003</v>
      </c>
      <c r="K10707">
        <v>158766</v>
      </c>
      <c r="L10707">
        <v>20.21</v>
      </c>
    </row>
    <row r="10708" spans="1:12" x14ac:dyDescent="0.35">
      <c r="A10708" t="s">
        <v>13</v>
      </c>
      <c r="B10708" s="1">
        <v>45350</v>
      </c>
      <c r="C10708">
        <v>1459.65</v>
      </c>
      <c r="D10708">
        <v>1488.4</v>
      </c>
      <c r="E10708">
        <v>1499</v>
      </c>
      <c r="F10708">
        <v>1464.7</v>
      </c>
      <c r="G10708">
        <v>1474.5</v>
      </c>
      <c r="H10708">
        <v>240082</v>
      </c>
      <c r="I10708">
        <v>3550.8</v>
      </c>
      <c r="J10708">
        <v>19866</v>
      </c>
      <c r="K10708">
        <v>123836</v>
      </c>
      <c r="L10708">
        <v>51.58</v>
      </c>
    </row>
    <row r="10709" spans="1:12" x14ac:dyDescent="0.35">
      <c r="A10709" t="s">
        <v>12</v>
      </c>
      <c r="B10709" s="1">
        <v>45350</v>
      </c>
      <c r="C10709">
        <v>138.4</v>
      </c>
      <c r="D10709">
        <v>138.4</v>
      </c>
      <c r="E10709">
        <v>139.85</v>
      </c>
      <c r="F10709">
        <v>135.19999999999999</v>
      </c>
      <c r="G10709">
        <v>137</v>
      </c>
      <c r="H10709">
        <v>9378</v>
      </c>
      <c r="I10709">
        <v>12.85</v>
      </c>
      <c r="J10709">
        <v>386</v>
      </c>
      <c r="K10709">
        <v>5509</v>
      </c>
      <c r="L10709">
        <v>58.74</v>
      </c>
    </row>
    <row r="10710" spans="1:12" x14ac:dyDescent="0.35">
      <c r="A10710" t="s">
        <v>11</v>
      </c>
      <c r="B10710" s="1">
        <v>45350</v>
      </c>
      <c r="C10710">
        <v>32.25</v>
      </c>
      <c r="D10710">
        <v>32.200000000000003</v>
      </c>
      <c r="E10710">
        <v>32.200000000000003</v>
      </c>
      <c r="F10710">
        <v>30.7</v>
      </c>
      <c r="G10710">
        <v>31.1</v>
      </c>
      <c r="H10710">
        <v>55020</v>
      </c>
      <c r="I10710">
        <v>17.27</v>
      </c>
      <c r="J10710">
        <v>684</v>
      </c>
      <c r="K10710">
        <v>31877</v>
      </c>
      <c r="L10710">
        <v>57.94</v>
      </c>
    </row>
    <row r="10711" spans="1:12" x14ac:dyDescent="0.35">
      <c r="A10711" t="s">
        <v>10</v>
      </c>
      <c r="B10711" s="1">
        <v>45350</v>
      </c>
      <c r="C10711">
        <v>689.5</v>
      </c>
      <c r="D10711">
        <v>685.05</v>
      </c>
      <c r="E10711">
        <v>712.9</v>
      </c>
      <c r="F10711">
        <v>665.1</v>
      </c>
      <c r="G10711">
        <v>673.4</v>
      </c>
      <c r="H10711">
        <v>96655</v>
      </c>
      <c r="I10711">
        <v>670.68</v>
      </c>
      <c r="J10711">
        <v>10942</v>
      </c>
      <c r="K10711">
        <v>18381</v>
      </c>
      <c r="L10711">
        <v>19.02</v>
      </c>
    </row>
    <row r="10712" spans="1:12" x14ac:dyDescent="0.35">
      <c r="A10712" t="s">
        <v>9</v>
      </c>
      <c r="B10712" s="1">
        <v>45350</v>
      </c>
      <c r="C10712">
        <v>515.85</v>
      </c>
      <c r="D10712">
        <v>506.55</v>
      </c>
      <c r="E10712">
        <v>509.55</v>
      </c>
      <c r="F10712">
        <v>492</v>
      </c>
      <c r="G10712">
        <v>493.55</v>
      </c>
      <c r="H10712">
        <v>157720</v>
      </c>
      <c r="I10712">
        <v>788.8</v>
      </c>
      <c r="J10712">
        <v>12068</v>
      </c>
      <c r="K10712">
        <v>84540</v>
      </c>
      <c r="L10712">
        <v>53.6</v>
      </c>
    </row>
    <row r="10713" spans="1:12" x14ac:dyDescent="0.35">
      <c r="A10713" t="s">
        <v>8</v>
      </c>
      <c r="B10713" s="1">
        <v>45350</v>
      </c>
      <c r="C10713">
        <v>669.8</v>
      </c>
      <c r="D10713">
        <v>670.95</v>
      </c>
      <c r="E10713">
        <v>676</v>
      </c>
      <c r="F10713">
        <v>646</v>
      </c>
      <c r="G10713">
        <v>648.5</v>
      </c>
      <c r="H10713">
        <v>1059763</v>
      </c>
      <c r="I10713">
        <v>6985.77</v>
      </c>
      <c r="J10713">
        <v>38135</v>
      </c>
      <c r="K10713">
        <v>394477</v>
      </c>
      <c r="L10713">
        <v>37.22</v>
      </c>
    </row>
    <row r="10714" spans="1:12" x14ac:dyDescent="0.35">
      <c r="A10714" t="s">
        <v>7</v>
      </c>
      <c r="B10714" s="1">
        <v>45350</v>
      </c>
      <c r="C10714">
        <v>516.1</v>
      </c>
      <c r="D10714">
        <v>516.45000000000005</v>
      </c>
      <c r="E10714">
        <v>518</v>
      </c>
      <c r="F10714">
        <v>497.75</v>
      </c>
      <c r="G10714">
        <v>500.7</v>
      </c>
      <c r="H10714">
        <v>152465</v>
      </c>
      <c r="I10714">
        <v>769.65</v>
      </c>
      <c r="J10714">
        <v>12119</v>
      </c>
      <c r="K10714">
        <v>76277</v>
      </c>
      <c r="L10714">
        <v>50.03</v>
      </c>
    </row>
    <row r="10715" spans="1:12" x14ac:dyDescent="0.35">
      <c r="A10715" t="s">
        <v>6</v>
      </c>
      <c r="B10715" s="1">
        <v>45350</v>
      </c>
      <c r="C10715">
        <v>155.5</v>
      </c>
      <c r="D10715">
        <v>163.25</v>
      </c>
      <c r="E10715">
        <v>163.25</v>
      </c>
      <c r="F10715">
        <v>157.30000000000001</v>
      </c>
      <c r="G10715">
        <v>163.25</v>
      </c>
      <c r="H10715">
        <v>34478</v>
      </c>
      <c r="I10715">
        <v>55.74</v>
      </c>
      <c r="J10715">
        <v>650</v>
      </c>
      <c r="K10715">
        <v>22994</v>
      </c>
      <c r="L10715">
        <v>66.69</v>
      </c>
    </row>
    <row r="10716" spans="1:12" x14ac:dyDescent="0.35">
      <c r="A10716" t="s">
        <v>5</v>
      </c>
      <c r="B10716" s="1">
        <v>45350</v>
      </c>
      <c r="C10716">
        <v>250.55</v>
      </c>
      <c r="D10716">
        <v>250.6</v>
      </c>
      <c r="E10716">
        <v>254.8</v>
      </c>
      <c r="F10716">
        <v>249.05</v>
      </c>
      <c r="G10716">
        <v>250.75</v>
      </c>
      <c r="H10716">
        <v>4125</v>
      </c>
      <c r="I10716">
        <v>10.35</v>
      </c>
      <c r="J10716">
        <v>376</v>
      </c>
      <c r="K10716">
        <v>2870</v>
      </c>
      <c r="L10716">
        <v>69.58</v>
      </c>
    </row>
    <row r="10717" spans="1:12" x14ac:dyDescent="0.35">
      <c r="A10717" t="s">
        <v>4</v>
      </c>
      <c r="B10717" s="1">
        <v>45350</v>
      </c>
      <c r="C10717">
        <v>560.75</v>
      </c>
      <c r="D10717">
        <v>563</v>
      </c>
      <c r="E10717">
        <v>565.45000000000005</v>
      </c>
      <c r="F10717">
        <v>550.5</v>
      </c>
      <c r="G10717">
        <v>558.85</v>
      </c>
      <c r="H10717">
        <v>78409</v>
      </c>
      <c r="I10717">
        <v>439.01</v>
      </c>
      <c r="J10717">
        <v>6449</v>
      </c>
      <c r="K10717">
        <v>49216</v>
      </c>
      <c r="L10717">
        <v>62.77</v>
      </c>
    </row>
    <row r="10718" spans="1:12" x14ac:dyDescent="0.35">
      <c r="A10718" t="s">
        <v>3</v>
      </c>
      <c r="B10718" s="1">
        <v>45350</v>
      </c>
      <c r="C10718">
        <v>31246.15</v>
      </c>
      <c r="D10718">
        <v>31446.15</v>
      </c>
      <c r="E10718">
        <v>31446.15</v>
      </c>
      <c r="F10718">
        <v>30400</v>
      </c>
      <c r="G10718">
        <v>30669.45</v>
      </c>
      <c r="H10718">
        <v>3537</v>
      </c>
      <c r="I10718">
        <v>1088.5999999999999</v>
      </c>
      <c r="J10718">
        <v>2089</v>
      </c>
      <c r="K10718">
        <v>1508</v>
      </c>
      <c r="L10718">
        <v>42.64</v>
      </c>
    </row>
    <row r="10719" spans="1:12" x14ac:dyDescent="0.35">
      <c r="A10719" t="s">
        <v>2</v>
      </c>
      <c r="B10719" s="1">
        <v>45350</v>
      </c>
      <c r="C10719">
        <v>50.05</v>
      </c>
      <c r="D10719">
        <v>50.55</v>
      </c>
      <c r="E10719">
        <v>51.35</v>
      </c>
      <c r="F10719">
        <v>48.3</v>
      </c>
      <c r="G10719">
        <v>48.85</v>
      </c>
      <c r="H10719">
        <v>1280301</v>
      </c>
      <c r="I10719">
        <v>634.05999999999995</v>
      </c>
      <c r="J10719">
        <v>6972</v>
      </c>
      <c r="K10719">
        <v>481502</v>
      </c>
      <c r="L10719">
        <v>37.61</v>
      </c>
    </row>
    <row r="10720" spans="1:12" x14ac:dyDescent="0.35">
      <c r="A10720" t="s">
        <v>1</v>
      </c>
      <c r="B10720" s="1">
        <v>45350</v>
      </c>
      <c r="C10720">
        <v>747.85</v>
      </c>
      <c r="D10720">
        <v>748.05</v>
      </c>
      <c r="E10720">
        <v>751.1</v>
      </c>
      <c r="F10720">
        <v>710.05</v>
      </c>
      <c r="G10720">
        <v>716.3</v>
      </c>
      <c r="H10720">
        <v>501982</v>
      </c>
      <c r="I10720">
        <v>3625.41</v>
      </c>
      <c r="J10720">
        <v>35993</v>
      </c>
      <c r="K10720">
        <v>329467</v>
      </c>
      <c r="L10720">
        <v>65.63</v>
      </c>
    </row>
    <row r="10721" spans="1:12" x14ac:dyDescent="0.35">
      <c r="A10721" t="s">
        <v>0</v>
      </c>
      <c r="B10721" s="1">
        <v>45350</v>
      </c>
      <c r="C10721">
        <v>149.15</v>
      </c>
      <c r="D10721">
        <v>149.15</v>
      </c>
      <c r="E10721">
        <v>150.69999999999999</v>
      </c>
      <c r="F10721">
        <v>143.5</v>
      </c>
      <c r="G10721">
        <v>145.35</v>
      </c>
      <c r="H10721">
        <v>71053</v>
      </c>
      <c r="I10721">
        <v>104.03</v>
      </c>
      <c r="J10721">
        <v>2591</v>
      </c>
      <c r="K10721">
        <v>38466</v>
      </c>
      <c r="L10721">
        <v>54.14</v>
      </c>
    </row>
    <row r="10722" spans="1:12" x14ac:dyDescent="0.35">
      <c r="A10722" t="s">
        <v>891</v>
      </c>
      <c r="B10722" s="1">
        <v>45349</v>
      </c>
      <c r="C10722">
        <v>1591.4</v>
      </c>
      <c r="D10722">
        <v>1594</v>
      </c>
      <c r="E10722">
        <v>1606.4</v>
      </c>
      <c r="F10722">
        <v>1570</v>
      </c>
      <c r="G10722">
        <v>1579.95</v>
      </c>
      <c r="H10722">
        <v>372335</v>
      </c>
      <c r="I10722">
        <v>5923.6</v>
      </c>
      <c r="J10722">
        <v>33221</v>
      </c>
      <c r="K10722">
        <v>190453</v>
      </c>
      <c r="L10722">
        <v>51.15</v>
      </c>
    </row>
    <row r="10723" spans="1:12" x14ac:dyDescent="0.35">
      <c r="A10723" t="s">
        <v>1771</v>
      </c>
      <c r="B10723" s="1">
        <v>45349</v>
      </c>
      <c r="C10723">
        <v>1596.1</v>
      </c>
      <c r="D10723">
        <v>1590.1</v>
      </c>
      <c r="E10723">
        <v>1600.95</v>
      </c>
      <c r="F10723">
        <v>1585.05</v>
      </c>
      <c r="G10723">
        <v>1593.5</v>
      </c>
      <c r="H10723">
        <v>10746</v>
      </c>
      <c r="I10723">
        <v>171.09</v>
      </c>
      <c r="J10723">
        <v>2052</v>
      </c>
      <c r="K10723">
        <v>4951</v>
      </c>
      <c r="L10723">
        <v>46.07</v>
      </c>
    </row>
    <row r="10724" spans="1:12" x14ac:dyDescent="0.35">
      <c r="A10724" t="s">
        <v>1770</v>
      </c>
      <c r="B10724" s="1">
        <v>45349</v>
      </c>
      <c r="C10724">
        <v>942.55</v>
      </c>
      <c r="D10724">
        <v>947</v>
      </c>
      <c r="E10724">
        <v>953.65</v>
      </c>
      <c r="F10724">
        <v>938.5</v>
      </c>
      <c r="G10724">
        <v>942.85</v>
      </c>
      <c r="H10724">
        <v>860496</v>
      </c>
      <c r="I10724">
        <v>8138.65</v>
      </c>
      <c r="J10724">
        <v>40056</v>
      </c>
      <c r="K10724">
        <v>404256</v>
      </c>
      <c r="L10724">
        <v>46.98</v>
      </c>
    </row>
    <row r="10725" spans="1:12" x14ac:dyDescent="0.35">
      <c r="A10725" t="s">
        <v>1769</v>
      </c>
      <c r="B10725" s="1">
        <v>45349</v>
      </c>
      <c r="C10725">
        <v>336.95</v>
      </c>
      <c r="D10725">
        <v>340</v>
      </c>
      <c r="E10725">
        <v>350.25</v>
      </c>
      <c r="F10725">
        <v>322.7</v>
      </c>
      <c r="G10725">
        <v>325.60000000000002</v>
      </c>
      <c r="H10725">
        <v>362903</v>
      </c>
      <c r="I10725">
        <v>1215.23</v>
      </c>
      <c r="J10725">
        <v>14530</v>
      </c>
      <c r="K10725">
        <v>170172</v>
      </c>
      <c r="L10725">
        <v>46.89</v>
      </c>
    </row>
    <row r="10726" spans="1:12" x14ac:dyDescent="0.35">
      <c r="A10726" t="s">
        <v>1768</v>
      </c>
      <c r="B10726" s="1">
        <v>45349</v>
      </c>
      <c r="C10726">
        <v>221.75</v>
      </c>
      <c r="D10726">
        <v>233</v>
      </c>
      <c r="E10726">
        <v>236.9</v>
      </c>
      <c r="F10726">
        <v>224.85</v>
      </c>
      <c r="G10726">
        <v>225.85</v>
      </c>
      <c r="H10726">
        <v>633174</v>
      </c>
      <c r="I10726">
        <v>1468.89</v>
      </c>
      <c r="J10726">
        <v>15431</v>
      </c>
      <c r="K10726">
        <v>271135</v>
      </c>
      <c r="L10726">
        <v>42.82</v>
      </c>
    </row>
    <row r="10727" spans="1:12" x14ac:dyDescent="0.35">
      <c r="A10727" t="s">
        <v>1767</v>
      </c>
      <c r="B10727" s="1">
        <v>45349</v>
      </c>
      <c r="C10727">
        <v>535.5</v>
      </c>
      <c r="D10727">
        <v>540</v>
      </c>
      <c r="E10727">
        <v>546.9</v>
      </c>
      <c r="F10727">
        <v>523.95000000000005</v>
      </c>
      <c r="G10727">
        <v>531.25</v>
      </c>
      <c r="H10727">
        <v>57878</v>
      </c>
      <c r="I10727">
        <v>310.05</v>
      </c>
      <c r="J10727">
        <v>4330</v>
      </c>
      <c r="K10727">
        <v>30983</v>
      </c>
      <c r="L10727">
        <v>53.53</v>
      </c>
    </row>
    <row r="10728" spans="1:12" x14ac:dyDescent="0.35">
      <c r="A10728" t="s">
        <v>1766</v>
      </c>
      <c r="B10728" s="1">
        <v>45349</v>
      </c>
      <c r="C10728">
        <v>164.2</v>
      </c>
      <c r="D10728">
        <v>163.75</v>
      </c>
      <c r="E10728">
        <v>163.85</v>
      </c>
      <c r="F10728">
        <v>158</v>
      </c>
      <c r="G10728">
        <v>161.30000000000001</v>
      </c>
      <c r="H10728">
        <v>29921497</v>
      </c>
      <c r="I10728">
        <v>48134.87</v>
      </c>
      <c r="J10728">
        <v>158125</v>
      </c>
      <c r="K10728">
        <v>18797318</v>
      </c>
      <c r="L10728">
        <v>62.82</v>
      </c>
    </row>
    <row r="10729" spans="1:12" x14ac:dyDescent="0.35">
      <c r="A10729" t="s">
        <v>1765</v>
      </c>
      <c r="B10729" s="1">
        <v>45349</v>
      </c>
      <c r="C10729">
        <v>125.5</v>
      </c>
      <c r="D10729">
        <v>127</v>
      </c>
      <c r="E10729">
        <v>132.5</v>
      </c>
      <c r="F10729">
        <v>124.55</v>
      </c>
      <c r="G10729">
        <v>128.44999999999999</v>
      </c>
      <c r="H10729">
        <v>73666</v>
      </c>
      <c r="I10729">
        <v>94.98</v>
      </c>
      <c r="J10729">
        <v>1280</v>
      </c>
      <c r="K10729">
        <v>46808</v>
      </c>
      <c r="L10729">
        <v>63.54</v>
      </c>
    </row>
    <row r="10730" spans="1:12" x14ac:dyDescent="0.35">
      <c r="A10730" t="s">
        <v>1764</v>
      </c>
      <c r="B10730" s="1">
        <v>45349</v>
      </c>
      <c r="C10730">
        <v>111.7</v>
      </c>
      <c r="D10730">
        <v>111.1</v>
      </c>
      <c r="E10730">
        <v>113.1</v>
      </c>
      <c r="F10730">
        <v>110.2</v>
      </c>
      <c r="G10730">
        <v>111.55</v>
      </c>
      <c r="H10730">
        <v>79968</v>
      </c>
      <c r="I10730">
        <v>89.19</v>
      </c>
      <c r="J10730">
        <v>1719</v>
      </c>
      <c r="K10730">
        <v>36108</v>
      </c>
      <c r="L10730">
        <v>45.15</v>
      </c>
    </row>
    <row r="10731" spans="1:12" x14ac:dyDescent="0.35">
      <c r="A10731" t="s">
        <v>1763</v>
      </c>
      <c r="B10731" s="1">
        <v>45349</v>
      </c>
      <c r="C10731">
        <v>14595.85</v>
      </c>
      <c r="D10731">
        <v>14595.85</v>
      </c>
      <c r="E10731">
        <v>14744.95</v>
      </c>
      <c r="F10731">
        <v>14298.9</v>
      </c>
      <c r="G10731">
        <v>14499</v>
      </c>
      <c r="H10731">
        <v>7574</v>
      </c>
      <c r="I10731">
        <v>1100.02</v>
      </c>
      <c r="J10731">
        <v>2289</v>
      </c>
      <c r="K10731">
        <v>5203</v>
      </c>
      <c r="L10731">
        <v>68.7</v>
      </c>
    </row>
    <row r="10732" spans="1:12" x14ac:dyDescent="0.35">
      <c r="A10732" t="s">
        <v>1762</v>
      </c>
      <c r="B10732" s="1">
        <v>45349</v>
      </c>
      <c r="C10732">
        <v>809</v>
      </c>
      <c r="D10732">
        <v>815.7</v>
      </c>
      <c r="E10732">
        <v>844</v>
      </c>
      <c r="F10732">
        <v>810</v>
      </c>
      <c r="G10732">
        <v>835.55</v>
      </c>
      <c r="H10732">
        <v>261706</v>
      </c>
      <c r="I10732">
        <v>2162.66</v>
      </c>
      <c r="J10732">
        <v>10479</v>
      </c>
      <c r="K10732">
        <v>197926</v>
      </c>
      <c r="L10732">
        <v>75.63</v>
      </c>
    </row>
    <row r="10733" spans="1:12" x14ac:dyDescent="0.35">
      <c r="A10733" t="s">
        <v>1761</v>
      </c>
      <c r="B10733" s="1">
        <v>45349</v>
      </c>
      <c r="C10733">
        <v>532.15</v>
      </c>
      <c r="D10733">
        <v>535</v>
      </c>
      <c r="E10733">
        <v>547.35</v>
      </c>
      <c r="F10733">
        <v>528.9</v>
      </c>
      <c r="G10733">
        <v>545.1</v>
      </c>
      <c r="H10733">
        <v>864765</v>
      </c>
      <c r="I10733">
        <v>4669.8100000000004</v>
      </c>
      <c r="J10733">
        <v>34632</v>
      </c>
      <c r="K10733">
        <v>357752</v>
      </c>
      <c r="L10733">
        <v>41.37</v>
      </c>
    </row>
    <row r="10734" spans="1:12" x14ac:dyDescent="0.35">
      <c r="A10734" t="s">
        <v>1813</v>
      </c>
      <c r="B10734" s="1">
        <v>45349</v>
      </c>
      <c r="C10734">
        <v>9</v>
      </c>
      <c r="D10734">
        <v>9.1999999999999993</v>
      </c>
      <c r="E10734">
        <v>9.4499999999999993</v>
      </c>
      <c r="F10734">
        <v>9.1</v>
      </c>
      <c r="G10734">
        <v>9.4499999999999993</v>
      </c>
      <c r="H10734">
        <v>682434</v>
      </c>
      <c r="I10734">
        <v>63.97</v>
      </c>
      <c r="J10734">
        <v>1046</v>
      </c>
      <c r="K10734">
        <v>536415</v>
      </c>
      <c r="L10734">
        <v>78.599999999999994</v>
      </c>
    </row>
    <row r="10735" spans="1:12" x14ac:dyDescent="0.35">
      <c r="A10735" t="s">
        <v>1760</v>
      </c>
      <c r="B10735" s="1">
        <v>45349</v>
      </c>
      <c r="C10735">
        <v>179.35</v>
      </c>
      <c r="D10735">
        <v>182.45</v>
      </c>
      <c r="E10735">
        <v>185.5</v>
      </c>
      <c r="F10735">
        <v>178.1</v>
      </c>
      <c r="G10735">
        <v>181.8</v>
      </c>
      <c r="H10735">
        <v>4391</v>
      </c>
      <c r="I10735">
        <v>7.96</v>
      </c>
      <c r="J10735">
        <v>494</v>
      </c>
      <c r="K10735">
        <v>1645</v>
      </c>
      <c r="L10735">
        <v>37.46</v>
      </c>
    </row>
    <row r="10736" spans="1:12" x14ac:dyDescent="0.35">
      <c r="A10736" t="s">
        <v>1759</v>
      </c>
      <c r="B10736" s="1">
        <v>45349</v>
      </c>
      <c r="C10736">
        <v>14.9</v>
      </c>
      <c r="D10736">
        <v>14.75</v>
      </c>
      <c r="E10736">
        <v>14.95</v>
      </c>
      <c r="F10736">
        <v>14.4</v>
      </c>
      <c r="G10736">
        <v>14.5</v>
      </c>
      <c r="H10736">
        <v>6474874</v>
      </c>
      <c r="I10736">
        <v>950.41</v>
      </c>
      <c r="J10736">
        <v>5164</v>
      </c>
      <c r="K10736">
        <v>2054043</v>
      </c>
      <c r="L10736">
        <v>31.72</v>
      </c>
    </row>
    <row r="10737" spans="1:12" x14ac:dyDescent="0.35">
      <c r="A10737" t="s">
        <v>1758</v>
      </c>
      <c r="B10737" s="1">
        <v>45349</v>
      </c>
      <c r="C10737">
        <v>171.35</v>
      </c>
      <c r="D10737">
        <v>171.15</v>
      </c>
      <c r="E10737">
        <v>176.75</v>
      </c>
      <c r="F10737">
        <v>170.75</v>
      </c>
      <c r="G10737">
        <v>173.05</v>
      </c>
      <c r="H10737">
        <v>17653282</v>
      </c>
      <c r="I10737">
        <v>30768.16</v>
      </c>
      <c r="J10737">
        <v>70251</v>
      </c>
      <c r="K10737">
        <v>5634784</v>
      </c>
      <c r="L10737">
        <v>31.92</v>
      </c>
    </row>
    <row r="10738" spans="1:12" x14ac:dyDescent="0.35">
      <c r="A10738" t="s">
        <v>1757</v>
      </c>
      <c r="B10738" s="1">
        <v>45349</v>
      </c>
      <c r="C10738">
        <v>340.5</v>
      </c>
      <c r="D10738">
        <v>340.85</v>
      </c>
      <c r="E10738">
        <v>347.8</v>
      </c>
      <c r="F10738">
        <v>326</v>
      </c>
      <c r="G10738">
        <v>329.8</v>
      </c>
      <c r="H10738">
        <v>4690926</v>
      </c>
      <c r="I10738">
        <v>15841.08</v>
      </c>
      <c r="J10738">
        <v>75124</v>
      </c>
      <c r="K10738">
        <v>1027559</v>
      </c>
      <c r="L10738">
        <v>21.91</v>
      </c>
    </row>
    <row r="10739" spans="1:12" x14ac:dyDescent="0.35">
      <c r="A10739" t="s">
        <v>1756</v>
      </c>
      <c r="B10739" s="1">
        <v>45349</v>
      </c>
      <c r="C10739">
        <v>761.15</v>
      </c>
      <c r="D10739">
        <v>773</v>
      </c>
      <c r="E10739">
        <v>780</v>
      </c>
      <c r="F10739">
        <v>742</v>
      </c>
      <c r="G10739">
        <v>747.5</v>
      </c>
      <c r="H10739">
        <v>37313</v>
      </c>
      <c r="I10739">
        <v>284.95</v>
      </c>
      <c r="J10739">
        <v>3597</v>
      </c>
      <c r="K10739">
        <v>21777</v>
      </c>
      <c r="L10739">
        <v>58.36</v>
      </c>
    </row>
    <row r="10740" spans="1:12" x14ac:dyDescent="0.35">
      <c r="A10740" t="s">
        <v>1755</v>
      </c>
      <c r="B10740" s="1">
        <v>45349</v>
      </c>
      <c r="C10740">
        <v>25.25</v>
      </c>
      <c r="D10740">
        <v>25.3</v>
      </c>
      <c r="E10740">
        <v>26.15</v>
      </c>
      <c r="F10740">
        <v>25</v>
      </c>
      <c r="G10740">
        <v>25.1</v>
      </c>
      <c r="H10740">
        <v>312044110</v>
      </c>
      <c r="I10740">
        <v>79571.59</v>
      </c>
      <c r="J10740">
        <v>281246</v>
      </c>
      <c r="K10740">
        <v>72640597</v>
      </c>
      <c r="L10740">
        <v>23.28</v>
      </c>
    </row>
    <row r="10741" spans="1:12" x14ac:dyDescent="0.35">
      <c r="A10741" t="s">
        <v>1754</v>
      </c>
      <c r="B10741" s="1">
        <v>45349</v>
      </c>
      <c r="C10741">
        <v>168.5</v>
      </c>
      <c r="D10741">
        <v>169.25</v>
      </c>
      <c r="E10741">
        <v>176.6</v>
      </c>
      <c r="F10741">
        <v>168.35</v>
      </c>
      <c r="G10741">
        <v>169.4</v>
      </c>
      <c r="H10741">
        <v>417729</v>
      </c>
      <c r="I10741">
        <v>719.86</v>
      </c>
      <c r="J10741">
        <v>10193</v>
      </c>
      <c r="K10741">
        <v>173694</v>
      </c>
      <c r="L10741">
        <v>41.58</v>
      </c>
    </row>
    <row r="10742" spans="1:12" x14ac:dyDescent="0.35">
      <c r="A10742" t="s">
        <v>1753</v>
      </c>
      <c r="B10742" s="1">
        <v>45349</v>
      </c>
      <c r="C10742">
        <v>481.5</v>
      </c>
      <c r="D10742">
        <v>483.6</v>
      </c>
      <c r="E10742">
        <v>489.45</v>
      </c>
      <c r="F10742">
        <v>481.8</v>
      </c>
      <c r="G10742">
        <v>487.3</v>
      </c>
      <c r="H10742">
        <v>164707</v>
      </c>
      <c r="I10742">
        <v>801.97</v>
      </c>
      <c r="J10742">
        <v>10213</v>
      </c>
      <c r="K10742">
        <v>98259</v>
      </c>
      <c r="L10742">
        <v>59.66</v>
      </c>
    </row>
    <row r="10743" spans="1:12" x14ac:dyDescent="0.35">
      <c r="A10743" t="s">
        <v>1752</v>
      </c>
      <c r="B10743" s="1">
        <v>45349</v>
      </c>
      <c r="C10743">
        <v>2202.35</v>
      </c>
      <c r="D10743">
        <v>2202.35</v>
      </c>
      <c r="E10743">
        <v>2355.9499999999998</v>
      </c>
      <c r="F10743">
        <v>2152.8000000000002</v>
      </c>
      <c r="G10743">
        <v>2182.35</v>
      </c>
      <c r="H10743">
        <v>122602</v>
      </c>
      <c r="I10743">
        <v>2761.55</v>
      </c>
      <c r="J10743">
        <v>22808</v>
      </c>
      <c r="K10743">
        <v>29446</v>
      </c>
      <c r="L10743">
        <v>24.02</v>
      </c>
    </row>
    <row r="10744" spans="1:12" x14ac:dyDescent="0.35">
      <c r="A10744" t="s">
        <v>1751</v>
      </c>
      <c r="B10744" s="1">
        <v>45349</v>
      </c>
      <c r="C10744">
        <v>1226.6500000000001</v>
      </c>
      <c r="D10744">
        <v>1230</v>
      </c>
      <c r="E10744">
        <v>1297.8</v>
      </c>
      <c r="F10744">
        <v>1199.95</v>
      </c>
      <c r="G10744">
        <v>1265.45</v>
      </c>
      <c r="H10744">
        <v>232991</v>
      </c>
      <c r="I10744">
        <v>2958.91</v>
      </c>
      <c r="J10744">
        <v>21099</v>
      </c>
      <c r="K10744">
        <v>77776</v>
      </c>
      <c r="L10744">
        <v>33.380000000000003</v>
      </c>
    </row>
    <row r="10745" spans="1:12" x14ac:dyDescent="0.35">
      <c r="A10745" t="s">
        <v>1750</v>
      </c>
      <c r="B10745" s="1">
        <v>45349</v>
      </c>
      <c r="C10745">
        <v>139.35</v>
      </c>
      <c r="D10745">
        <v>139.35</v>
      </c>
      <c r="E10745">
        <v>147</v>
      </c>
      <c r="F10745">
        <v>139.05000000000001</v>
      </c>
      <c r="G10745">
        <v>141.80000000000001</v>
      </c>
      <c r="H10745">
        <v>1196888</v>
      </c>
      <c r="I10745">
        <v>1726.76</v>
      </c>
      <c r="J10745">
        <v>14824</v>
      </c>
      <c r="K10745">
        <v>376123</v>
      </c>
      <c r="L10745">
        <v>31.43</v>
      </c>
    </row>
    <row r="10746" spans="1:12" x14ac:dyDescent="0.35">
      <c r="A10746" t="s">
        <v>1749</v>
      </c>
      <c r="B10746" s="1">
        <v>45349</v>
      </c>
      <c r="C10746">
        <v>641.75</v>
      </c>
      <c r="D10746">
        <v>647</v>
      </c>
      <c r="E10746">
        <v>647</v>
      </c>
      <c r="F10746">
        <v>633.04999999999995</v>
      </c>
      <c r="G10746">
        <v>639.65</v>
      </c>
      <c r="H10746">
        <v>103597</v>
      </c>
      <c r="I10746">
        <v>662.17</v>
      </c>
      <c r="J10746">
        <v>7813</v>
      </c>
      <c r="K10746">
        <v>52459</v>
      </c>
      <c r="L10746">
        <v>50.64</v>
      </c>
    </row>
    <row r="10747" spans="1:12" x14ac:dyDescent="0.35">
      <c r="A10747" t="s">
        <v>1748</v>
      </c>
      <c r="B10747" s="1">
        <v>45349</v>
      </c>
      <c r="C10747">
        <v>157.69999999999999</v>
      </c>
      <c r="D10747">
        <v>159.4</v>
      </c>
      <c r="E10747">
        <v>159.4</v>
      </c>
      <c r="F10747">
        <v>153.4</v>
      </c>
      <c r="G10747">
        <v>154.75</v>
      </c>
      <c r="H10747">
        <v>102687</v>
      </c>
      <c r="I10747">
        <v>160.55000000000001</v>
      </c>
      <c r="J10747">
        <v>5000</v>
      </c>
      <c r="K10747">
        <v>67510</v>
      </c>
      <c r="L10747">
        <v>65.739999999999995</v>
      </c>
    </row>
    <row r="10748" spans="1:12" x14ac:dyDescent="0.35">
      <c r="A10748" t="s">
        <v>1747</v>
      </c>
      <c r="B10748" s="1">
        <v>45349</v>
      </c>
      <c r="C10748">
        <v>117.05</v>
      </c>
      <c r="D10748">
        <v>115.4</v>
      </c>
      <c r="E10748">
        <v>117.7</v>
      </c>
      <c r="F10748">
        <v>115.1</v>
      </c>
      <c r="G10748">
        <v>115.55</v>
      </c>
      <c r="H10748">
        <v>11338</v>
      </c>
      <c r="I10748">
        <v>13.14</v>
      </c>
      <c r="J10748">
        <v>257</v>
      </c>
      <c r="K10748">
        <v>6426</v>
      </c>
      <c r="L10748">
        <v>56.68</v>
      </c>
    </row>
    <row r="10749" spans="1:12" x14ac:dyDescent="0.35">
      <c r="A10749" t="s">
        <v>1746</v>
      </c>
      <c r="B10749" s="1">
        <v>45349</v>
      </c>
      <c r="C10749">
        <v>955.7</v>
      </c>
      <c r="D10749">
        <v>961.3</v>
      </c>
      <c r="E10749">
        <v>961.35</v>
      </c>
      <c r="F10749">
        <v>940.9</v>
      </c>
      <c r="G10749">
        <v>943.8</v>
      </c>
      <c r="H10749">
        <v>25588</v>
      </c>
      <c r="I10749">
        <v>243.05</v>
      </c>
      <c r="J10749">
        <v>4995</v>
      </c>
      <c r="K10749">
        <v>16841</v>
      </c>
      <c r="L10749">
        <v>65.819999999999993</v>
      </c>
    </row>
    <row r="10750" spans="1:12" x14ac:dyDescent="0.35">
      <c r="A10750" t="s">
        <v>1745</v>
      </c>
      <c r="B10750" s="1">
        <v>45349</v>
      </c>
      <c r="C10750">
        <v>610.5</v>
      </c>
      <c r="D10750">
        <v>614.79999999999995</v>
      </c>
      <c r="E10750">
        <v>624.95000000000005</v>
      </c>
      <c r="F10750">
        <v>595.54999999999995</v>
      </c>
      <c r="G10750">
        <v>602.35</v>
      </c>
      <c r="H10750">
        <v>1568854</v>
      </c>
      <c r="I10750">
        <v>9587.5300000000007</v>
      </c>
      <c r="J10750">
        <v>27867</v>
      </c>
      <c r="K10750">
        <v>663934</v>
      </c>
      <c r="L10750">
        <v>42.32</v>
      </c>
    </row>
    <row r="10751" spans="1:12" x14ac:dyDescent="0.35">
      <c r="A10751" t="s">
        <v>1744</v>
      </c>
      <c r="B10751" s="1">
        <v>45349</v>
      </c>
      <c r="C10751">
        <v>532.9</v>
      </c>
      <c r="D10751">
        <v>534</v>
      </c>
      <c r="E10751">
        <v>537.4</v>
      </c>
      <c r="F10751">
        <v>527.54999999999995</v>
      </c>
      <c r="G10751">
        <v>531.45000000000005</v>
      </c>
      <c r="H10751">
        <v>5199630</v>
      </c>
      <c r="I10751">
        <v>27682.63</v>
      </c>
      <c r="J10751">
        <v>106972</v>
      </c>
      <c r="K10751">
        <v>1784937</v>
      </c>
      <c r="L10751">
        <v>34.33</v>
      </c>
    </row>
    <row r="10752" spans="1:12" x14ac:dyDescent="0.35">
      <c r="A10752" t="s">
        <v>1743</v>
      </c>
      <c r="B10752" s="1">
        <v>45349</v>
      </c>
      <c r="C10752">
        <v>83.85</v>
      </c>
      <c r="D10752">
        <v>84.3</v>
      </c>
      <c r="E10752">
        <v>86.15</v>
      </c>
      <c r="F10752">
        <v>81</v>
      </c>
      <c r="G10752">
        <v>83.3</v>
      </c>
      <c r="H10752">
        <v>137446</v>
      </c>
      <c r="I10752">
        <v>115.08</v>
      </c>
      <c r="J10752">
        <v>2151</v>
      </c>
      <c r="K10752">
        <v>65850</v>
      </c>
      <c r="L10752">
        <v>47.91</v>
      </c>
    </row>
    <row r="10753" spans="1:12" x14ac:dyDescent="0.35">
      <c r="A10753" t="s">
        <v>1742</v>
      </c>
      <c r="B10753" s="1">
        <v>45349</v>
      </c>
      <c r="C10753">
        <v>525.15</v>
      </c>
      <c r="D10753">
        <v>525</v>
      </c>
      <c r="E10753">
        <v>531.65</v>
      </c>
      <c r="F10753">
        <v>509</v>
      </c>
      <c r="G10753">
        <v>512.29999999999995</v>
      </c>
      <c r="H10753">
        <v>107572</v>
      </c>
      <c r="I10753">
        <v>555.52</v>
      </c>
      <c r="J10753">
        <v>8132</v>
      </c>
      <c r="K10753">
        <v>53547</v>
      </c>
      <c r="L10753">
        <v>49.78</v>
      </c>
    </row>
    <row r="10754" spans="1:12" x14ac:dyDescent="0.35">
      <c r="A10754" t="s">
        <v>1741</v>
      </c>
      <c r="B10754" s="1">
        <v>45349</v>
      </c>
      <c r="C10754">
        <v>1260.8</v>
      </c>
      <c r="D10754">
        <v>1215</v>
      </c>
      <c r="E10754">
        <v>1273.9000000000001</v>
      </c>
      <c r="F10754">
        <v>1186.0999999999999</v>
      </c>
      <c r="G10754">
        <v>1263.2</v>
      </c>
      <c r="H10754">
        <v>1797871</v>
      </c>
      <c r="I10754">
        <v>22252.39</v>
      </c>
      <c r="J10754">
        <v>67209</v>
      </c>
      <c r="K10754">
        <v>854549</v>
      </c>
      <c r="L10754">
        <v>47.53</v>
      </c>
    </row>
    <row r="10755" spans="1:12" x14ac:dyDescent="0.35">
      <c r="A10755" t="s">
        <v>1740</v>
      </c>
      <c r="B10755" s="1">
        <v>45349</v>
      </c>
      <c r="C10755">
        <v>631.70000000000005</v>
      </c>
      <c r="D10755">
        <v>640</v>
      </c>
      <c r="E10755">
        <v>658.8</v>
      </c>
      <c r="F10755">
        <v>631.70000000000005</v>
      </c>
      <c r="G10755">
        <v>634.95000000000005</v>
      </c>
      <c r="H10755">
        <v>240312</v>
      </c>
      <c r="I10755">
        <v>1547.51</v>
      </c>
      <c r="J10755">
        <v>15373</v>
      </c>
      <c r="K10755">
        <v>132481</v>
      </c>
      <c r="L10755">
        <v>55.13</v>
      </c>
    </row>
    <row r="10756" spans="1:12" x14ac:dyDescent="0.35">
      <c r="A10756" t="s">
        <v>1812</v>
      </c>
      <c r="B10756" s="1">
        <v>45349</v>
      </c>
      <c r="C10756">
        <v>77.8</v>
      </c>
      <c r="D10756">
        <v>78.95</v>
      </c>
      <c r="E10756">
        <v>78.95</v>
      </c>
      <c r="F10756">
        <v>72.099999999999994</v>
      </c>
      <c r="G10756">
        <v>72.849999999999994</v>
      </c>
      <c r="H10756">
        <v>33133</v>
      </c>
      <c r="I10756">
        <v>24.53</v>
      </c>
      <c r="J10756">
        <v>790</v>
      </c>
      <c r="K10756">
        <v>21660</v>
      </c>
      <c r="L10756">
        <v>65.37</v>
      </c>
    </row>
    <row r="10757" spans="1:12" x14ac:dyDescent="0.35">
      <c r="A10757" t="s">
        <v>1739</v>
      </c>
      <c r="B10757" s="1">
        <v>45349</v>
      </c>
      <c r="C10757">
        <v>801.6</v>
      </c>
      <c r="D10757">
        <v>800.6</v>
      </c>
      <c r="E10757">
        <v>802.65</v>
      </c>
      <c r="F10757">
        <v>747.7</v>
      </c>
      <c r="G10757">
        <v>790.05</v>
      </c>
      <c r="H10757">
        <v>533750</v>
      </c>
      <c r="I10757">
        <v>4136.17</v>
      </c>
      <c r="J10757">
        <v>31597</v>
      </c>
      <c r="K10757">
        <v>69466</v>
      </c>
      <c r="L10757">
        <v>13.01</v>
      </c>
    </row>
    <row r="10758" spans="1:12" x14ac:dyDescent="0.35">
      <c r="A10758" t="s">
        <v>1738</v>
      </c>
      <c r="B10758" s="1">
        <v>45349</v>
      </c>
      <c r="C10758">
        <v>12804.55</v>
      </c>
      <c r="D10758">
        <v>12849</v>
      </c>
      <c r="E10758">
        <v>12987</v>
      </c>
      <c r="F10758">
        <v>12625</v>
      </c>
      <c r="G10758">
        <v>12722.6</v>
      </c>
      <c r="H10758">
        <v>77</v>
      </c>
      <c r="I10758">
        <v>9.8699999999999992</v>
      </c>
      <c r="J10758">
        <v>63</v>
      </c>
      <c r="K10758">
        <v>38</v>
      </c>
      <c r="L10758">
        <v>49.35</v>
      </c>
    </row>
    <row r="10759" spans="1:12" x14ac:dyDescent="0.35">
      <c r="A10759" t="s">
        <v>1737</v>
      </c>
      <c r="B10759" s="1">
        <v>45349</v>
      </c>
      <c r="C10759">
        <v>158.25</v>
      </c>
      <c r="D10759">
        <v>159.30000000000001</v>
      </c>
      <c r="E10759">
        <v>164.15</v>
      </c>
      <c r="F10759">
        <v>157.4</v>
      </c>
      <c r="G10759">
        <v>159.15</v>
      </c>
      <c r="H10759">
        <v>2945702</v>
      </c>
      <c r="I10759">
        <v>4745.49</v>
      </c>
      <c r="J10759">
        <v>30542</v>
      </c>
      <c r="K10759">
        <v>850194</v>
      </c>
      <c r="L10759">
        <v>28.86</v>
      </c>
    </row>
    <row r="10760" spans="1:12" x14ac:dyDescent="0.35">
      <c r="A10760" t="s">
        <v>1736</v>
      </c>
      <c r="B10760" s="1">
        <v>45349</v>
      </c>
      <c r="C10760">
        <v>756.5</v>
      </c>
      <c r="D10760">
        <v>756.25</v>
      </c>
      <c r="E10760">
        <v>756.25</v>
      </c>
      <c r="F10760">
        <v>721.75</v>
      </c>
      <c r="G10760">
        <v>728.65</v>
      </c>
      <c r="H10760">
        <v>2487</v>
      </c>
      <c r="I10760">
        <v>18.489999999999998</v>
      </c>
      <c r="J10760">
        <v>126</v>
      </c>
      <c r="K10760">
        <v>342</v>
      </c>
      <c r="L10760">
        <v>13.75</v>
      </c>
    </row>
    <row r="10761" spans="1:12" x14ac:dyDescent="0.35">
      <c r="A10761" t="s">
        <v>1735</v>
      </c>
      <c r="B10761" s="1">
        <v>45349</v>
      </c>
      <c r="C10761">
        <v>319.45</v>
      </c>
      <c r="D10761">
        <v>319.5</v>
      </c>
      <c r="E10761">
        <v>323</v>
      </c>
      <c r="F10761">
        <v>315.8</v>
      </c>
      <c r="G10761">
        <v>320.75</v>
      </c>
      <c r="H10761">
        <v>195361</v>
      </c>
      <c r="I10761">
        <v>623.35</v>
      </c>
      <c r="J10761">
        <v>11255</v>
      </c>
      <c r="K10761">
        <v>101207</v>
      </c>
      <c r="L10761">
        <v>51.81</v>
      </c>
    </row>
    <row r="10762" spans="1:12" x14ac:dyDescent="0.35">
      <c r="A10762" t="s">
        <v>1734</v>
      </c>
      <c r="B10762" s="1">
        <v>45349</v>
      </c>
      <c r="C10762">
        <v>567</v>
      </c>
      <c r="D10762">
        <v>562</v>
      </c>
      <c r="E10762">
        <v>572.70000000000005</v>
      </c>
      <c r="F10762">
        <v>554.6</v>
      </c>
      <c r="G10762">
        <v>558.15</v>
      </c>
      <c r="H10762">
        <v>472351</v>
      </c>
      <c r="I10762">
        <v>2664.43</v>
      </c>
      <c r="J10762">
        <v>27125</v>
      </c>
      <c r="K10762">
        <v>273046</v>
      </c>
      <c r="L10762">
        <v>57.81</v>
      </c>
    </row>
    <row r="10763" spans="1:12" x14ac:dyDescent="0.35">
      <c r="A10763" t="s">
        <v>1733</v>
      </c>
      <c r="B10763" s="1">
        <v>45349</v>
      </c>
      <c r="C10763">
        <v>397.75</v>
      </c>
      <c r="D10763">
        <v>400</v>
      </c>
      <c r="E10763">
        <v>437.5</v>
      </c>
      <c r="F10763">
        <v>400</v>
      </c>
      <c r="G10763">
        <v>433.15</v>
      </c>
      <c r="H10763">
        <v>44818</v>
      </c>
      <c r="I10763">
        <v>190.56</v>
      </c>
      <c r="J10763">
        <v>2609</v>
      </c>
      <c r="K10763">
        <v>19164</v>
      </c>
      <c r="L10763">
        <v>42.76</v>
      </c>
    </row>
    <row r="10764" spans="1:12" x14ac:dyDescent="0.35">
      <c r="A10764" t="s">
        <v>1732</v>
      </c>
      <c r="B10764" s="1">
        <v>45349</v>
      </c>
      <c r="C10764">
        <v>108.15</v>
      </c>
      <c r="D10764">
        <v>109</v>
      </c>
      <c r="E10764">
        <v>109</v>
      </c>
      <c r="F10764">
        <v>104.15</v>
      </c>
      <c r="G10764">
        <v>106.7</v>
      </c>
      <c r="H10764">
        <v>8416</v>
      </c>
      <c r="I10764">
        <v>8.98</v>
      </c>
      <c r="J10764">
        <v>273</v>
      </c>
      <c r="K10764">
        <v>6089</v>
      </c>
      <c r="L10764">
        <v>72.349999999999994</v>
      </c>
    </row>
    <row r="10765" spans="1:12" x14ac:dyDescent="0.35">
      <c r="A10765" t="s">
        <v>1731</v>
      </c>
      <c r="B10765" s="1">
        <v>45349</v>
      </c>
      <c r="C10765">
        <v>394.65</v>
      </c>
      <c r="D10765">
        <v>394.95</v>
      </c>
      <c r="E10765">
        <v>414.35</v>
      </c>
      <c r="F10765">
        <v>381.35</v>
      </c>
      <c r="G10765">
        <v>402.5</v>
      </c>
      <c r="H10765">
        <v>730082</v>
      </c>
      <c r="I10765">
        <v>2959.47</v>
      </c>
      <c r="J10765">
        <v>11992</v>
      </c>
      <c r="K10765">
        <v>285896</v>
      </c>
      <c r="L10765">
        <v>39.159999999999997</v>
      </c>
    </row>
    <row r="10766" spans="1:12" x14ac:dyDescent="0.35">
      <c r="A10766" t="s">
        <v>1730</v>
      </c>
      <c r="B10766" s="1">
        <v>45349</v>
      </c>
      <c r="C10766">
        <v>450.05</v>
      </c>
      <c r="D10766">
        <v>459.1</v>
      </c>
      <c r="E10766">
        <v>468.95</v>
      </c>
      <c r="F10766">
        <v>452.8</v>
      </c>
      <c r="G10766">
        <v>461.05</v>
      </c>
      <c r="H10766">
        <v>1426</v>
      </c>
      <c r="I10766">
        <v>6.58</v>
      </c>
      <c r="J10766">
        <v>174</v>
      </c>
      <c r="K10766">
        <v>874</v>
      </c>
      <c r="L10766">
        <v>61.29</v>
      </c>
    </row>
    <row r="10767" spans="1:12" x14ac:dyDescent="0.35">
      <c r="A10767" t="s">
        <v>1729</v>
      </c>
      <c r="B10767" s="1">
        <v>45349</v>
      </c>
      <c r="C10767">
        <v>800.45</v>
      </c>
      <c r="D10767">
        <v>809</v>
      </c>
      <c r="E10767">
        <v>814.2</v>
      </c>
      <c r="F10767">
        <v>778</v>
      </c>
      <c r="G10767">
        <v>784.55</v>
      </c>
      <c r="H10767">
        <v>859964</v>
      </c>
      <c r="I10767">
        <v>6877.67</v>
      </c>
      <c r="J10767">
        <v>44626</v>
      </c>
      <c r="K10767">
        <v>308703</v>
      </c>
      <c r="L10767">
        <v>35.9</v>
      </c>
    </row>
    <row r="10768" spans="1:12" x14ac:dyDescent="0.35">
      <c r="A10768" t="s">
        <v>1728</v>
      </c>
      <c r="B10768" s="1">
        <v>45349</v>
      </c>
      <c r="C10768">
        <v>440.15</v>
      </c>
      <c r="D10768">
        <v>444.95</v>
      </c>
      <c r="E10768">
        <v>445</v>
      </c>
      <c r="F10768">
        <v>434.6</v>
      </c>
      <c r="G10768">
        <v>443.2</v>
      </c>
      <c r="H10768">
        <v>248409</v>
      </c>
      <c r="I10768">
        <v>1095.77</v>
      </c>
      <c r="J10768">
        <v>14368</v>
      </c>
      <c r="K10768">
        <v>130128</v>
      </c>
      <c r="L10768">
        <v>52.38</v>
      </c>
    </row>
    <row r="10769" spans="1:12" x14ac:dyDescent="0.35">
      <c r="A10769" t="s">
        <v>1727</v>
      </c>
      <c r="B10769" s="1">
        <v>45349</v>
      </c>
      <c r="C10769">
        <v>3314.15</v>
      </c>
      <c r="D10769">
        <v>3314.25</v>
      </c>
      <c r="E10769">
        <v>3330.8</v>
      </c>
      <c r="F10769">
        <v>3220.2</v>
      </c>
      <c r="G10769">
        <v>3251.75</v>
      </c>
      <c r="H10769">
        <v>6870</v>
      </c>
      <c r="I10769">
        <v>225.51</v>
      </c>
      <c r="J10769">
        <v>2578</v>
      </c>
      <c r="K10769">
        <v>3277</v>
      </c>
      <c r="L10769">
        <v>47.7</v>
      </c>
    </row>
    <row r="10770" spans="1:12" x14ac:dyDescent="0.35">
      <c r="A10770" t="s">
        <v>1726</v>
      </c>
      <c r="B10770" s="1">
        <v>45349</v>
      </c>
      <c r="C10770">
        <v>3635.65</v>
      </c>
      <c r="D10770">
        <v>3655</v>
      </c>
      <c r="E10770">
        <v>3708</v>
      </c>
      <c r="F10770">
        <v>3612</v>
      </c>
      <c r="G10770">
        <v>3687.15</v>
      </c>
      <c r="H10770">
        <v>9140</v>
      </c>
      <c r="I10770">
        <v>335.06</v>
      </c>
      <c r="J10770">
        <v>1868</v>
      </c>
      <c r="K10770">
        <v>5182</v>
      </c>
      <c r="L10770">
        <v>56.7</v>
      </c>
    </row>
    <row r="10771" spans="1:12" x14ac:dyDescent="0.35">
      <c r="A10771" t="s">
        <v>1725</v>
      </c>
      <c r="B10771" s="1">
        <v>45349</v>
      </c>
      <c r="C10771">
        <v>209.85</v>
      </c>
      <c r="D10771">
        <v>210.85</v>
      </c>
      <c r="E10771">
        <v>210.85</v>
      </c>
      <c r="F10771">
        <v>206.5</v>
      </c>
      <c r="G10771">
        <v>207.5</v>
      </c>
      <c r="H10771">
        <v>32312</v>
      </c>
      <c r="I10771">
        <v>67.3</v>
      </c>
      <c r="J10771">
        <v>1405</v>
      </c>
      <c r="K10771">
        <v>20509</v>
      </c>
      <c r="L10771">
        <v>63.47</v>
      </c>
    </row>
    <row r="10772" spans="1:12" x14ac:dyDescent="0.35">
      <c r="A10772" t="s">
        <v>1724</v>
      </c>
      <c r="B10772" s="1">
        <v>45349</v>
      </c>
      <c r="C10772">
        <v>596.35</v>
      </c>
      <c r="D10772">
        <v>601.79999999999995</v>
      </c>
      <c r="E10772">
        <v>614.95000000000005</v>
      </c>
      <c r="F10772">
        <v>586</v>
      </c>
      <c r="G10772">
        <v>587.85</v>
      </c>
      <c r="H10772">
        <v>195896</v>
      </c>
      <c r="I10772">
        <v>1168.8800000000001</v>
      </c>
      <c r="J10772">
        <v>8602</v>
      </c>
      <c r="K10772">
        <v>146855</v>
      </c>
      <c r="L10772">
        <v>74.97</v>
      </c>
    </row>
    <row r="10773" spans="1:12" x14ac:dyDescent="0.35">
      <c r="A10773" t="s">
        <v>1723</v>
      </c>
      <c r="B10773" s="1">
        <v>45349</v>
      </c>
      <c r="C10773">
        <v>179.85</v>
      </c>
      <c r="D10773">
        <v>180.3</v>
      </c>
      <c r="E10773">
        <v>181.95</v>
      </c>
      <c r="F10773">
        <v>176.65</v>
      </c>
      <c r="G10773">
        <v>177.1</v>
      </c>
      <c r="H10773">
        <v>458782</v>
      </c>
      <c r="I10773">
        <v>820.03</v>
      </c>
      <c r="J10773">
        <v>13186</v>
      </c>
      <c r="K10773">
        <v>256839</v>
      </c>
      <c r="L10773">
        <v>55.98</v>
      </c>
    </row>
    <row r="10774" spans="1:12" x14ac:dyDescent="0.35">
      <c r="A10774" t="s">
        <v>1722</v>
      </c>
      <c r="B10774" s="1">
        <v>45349</v>
      </c>
      <c r="C10774">
        <v>1097.3</v>
      </c>
      <c r="D10774">
        <v>1097.3</v>
      </c>
      <c r="E10774">
        <v>1124.8499999999999</v>
      </c>
      <c r="F10774">
        <v>1084.9000000000001</v>
      </c>
      <c r="G10774">
        <v>1117.25</v>
      </c>
      <c r="H10774">
        <v>1815929</v>
      </c>
      <c r="I10774">
        <v>19998.29</v>
      </c>
      <c r="J10774">
        <v>63048</v>
      </c>
      <c r="K10774">
        <v>1053569</v>
      </c>
      <c r="L10774">
        <v>58.02</v>
      </c>
    </row>
    <row r="10775" spans="1:12" x14ac:dyDescent="0.35">
      <c r="A10775" t="s">
        <v>1721</v>
      </c>
      <c r="B10775" s="1">
        <v>45349</v>
      </c>
      <c r="C10775">
        <v>8853.5499999999993</v>
      </c>
      <c r="D10775">
        <v>8946.2000000000007</v>
      </c>
      <c r="E10775">
        <v>9145</v>
      </c>
      <c r="F10775">
        <v>8480.1</v>
      </c>
      <c r="G10775">
        <v>8504.65</v>
      </c>
      <c r="H10775">
        <v>50336</v>
      </c>
      <c r="I10775">
        <v>4343.9399999999996</v>
      </c>
      <c r="J10775">
        <v>9751</v>
      </c>
      <c r="K10775">
        <v>29509</v>
      </c>
      <c r="L10775">
        <v>58.62</v>
      </c>
    </row>
    <row r="10776" spans="1:12" x14ac:dyDescent="0.35">
      <c r="A10776" t="s">
        <v>1720</v>
      </c>
      <c r="B10776" s="1">
        <v>45349</v>
      </c>
      <c r="C10776">
        <v>1980.35</v>
      </c>
      <c r="D10776">
        <v>1984</v>
      </c>
      <c r="E10776">
        <v>1987.25</v>
      </c>
      <c r="F10776">
        <v>1960</v>
      </c>
      <c r="G10776">
        <v>1970.7</v>
      </c>
      <c r="H10776">
        <v>17926</v>
      </c>
      <c r="I10776">
        <v>353.31</v>
      </c>
      <c r="J10776">
        <v>2000</v>
      </c>
      <c r="K10776">
        <v>13621</v>
      </c>
      <c r="L10776">
        <v>75.98</v>
      </c>
    </row>
    <row r="10777" spans="1:12" x14ac:dyDescent="0.35">
      <c r="A10777" t="s">
        <v>1719</v>
      </c>
      <c r="B10777" s="1">
        <v>45349</v>
      </c>
      <c r="C10777">
        <v>286.39999999999998</v>
      </c>
      <c r="D10777">
        <v>286.3</v>
      </c>
      <c r="E10777">
        <v>290</v>
      </c>
      <c r="F10777">
        <v>277.95</v>
      </c>
      <c r="G10777">
        <v>280.85000000000002</v>
      </c>
      <c r="H10777">
        <v>127733</v>
      </c>
      <c r="I10777">
        <v>362.42</v>
      </c>
      <c r="J10777">
        <v>8079</v>
      </c>
      <c r="K10777">
        <v>57326</v>
      </c>
      <c r="L10777">
        <v>44.88</v>
      </c>
    </row>
    <row r="10778" spans="1:12" x14ac:dyDescent="0.35">
      <c r="A10778" t="s">
        <v>1718</v>
      </c>
      <c r="B10778" s="1">
        <v>45349</v>
      </c>
      <c r="C10778">
        <v>18.149999999999999</v>
      </c>
      <c r="D10778">
        <v>18.149999999999999</v>
      </c>
      <c r="E10778">
        <v>18.3</v>
      </c>
      <c r="F10778">
        <v>17.8</v>
      </c>
      <c r="G10778">
        <v>17.95</v>
      </c>
      <c r="H10778">
        <v>1744670</v>
      </c>
      <c r="I10778">
        <v>314.97000000000003</v>
      </c>
      <c r="J10778">
        <v>2919</v>
      </c>
      <c r="K10778">
        <v>796001</v>
      </c>
      <c r="L10778">
        <v>45.62</v>
      </c>
    </row>
    <row r="10779" spans="1:12" x14ac:dyDescent="0.35">
      <c r="A10779" t="s">
        <v>1717</v>
      </c>
      <c r="B10779" s="1">
        <v>45349</v>
      </c>
      <c r="C10779">
        <v>313.35000000000002</v>
      </c>
      <c r="D10779">
        <v>319.60000000000002</v>
      </c>
      <c r="E10779">
        <v>319.89999999999998</v>
      </c>
      <c r="F10779">
        <v>303.64999999999998</v>
      </c>
      <c r="G10779">
        <v>307</v>
      </c>
      <c r="H10779">
        <v>108025</v>
      </c>
      <c r="I10779">
        <v>335.57</v>
      </c>
      <c r="J10779">
        <v>5779</v>
      </c>
      <c r="K10779">
        <v>62517</v>
      </c>
      <c r="L10779">
        <v>57.87</v>
      </c>
    </row>
    <row r="10780" spans="1:12" x14ac:dyDescent="0.35">
      <c r="A10780" t="s">
        <v>1716</v>
      </c>
      <c r="B10780" s="1">
        <v>45349</v>
      </c>
      <c r="C10780">
        <v>138</v>
      </c>
      <c r="D10780">
        <v>138.69999999999999</v>
      </c>
      <c r="E10780">
        <v>138.69999999999999</v>
      </c>
      <c r="F10780">
        <v>131.1</v>
      </c>
      <c r="G10780">
        <v>133.55000000000001</v>
      </c>
      <c r="H10780">
        <v>258658</v>
      </c>
      <c r="I10780">
        <v>347.92</v>
      </c>
      <c r="J10780">
        <v>3400</v>
      </c>
      <c r="K10780">
        <v>180215</v>
      </c>
      <c r="L10780">
        <v>69.67</v>
      </c>
    </row>
    <row r="10781" spans="1:12" x14ac:dyDescent="0.35">
      <c r="A10781" t="s">
        <v>1715</v>
      </c>
      <c r="B10781" s="1">
        <v>45349</v>
      </c>
      <c r="C10781">
        <v>41.6</v>
      </c>
      <c r="D10781">
        <v>41.75</v>
      </c>
      <c r="E10781">
        <v>41.95</v>
      </c>
      <c r="F10781">
        <v>40.9</v>
      </c>
      <c r="G10781">
        <v>41</v>
      </c>
      <c r="H10781">
        <v>551287</v>
      </c>
      <c r="I10781">
        <v>228.37</v>
      </c>
      <c r="J10781">
        <v>2451</v>
      </c>
      <c r="K10781">
        <v>363373</v>
      </c>
      <c r="L10781">
        <v>65.91</v>
      </c>
    </row>
    <row r="10782" spans="1:12" x14ac:dyDescent="0.35">
      <c r="A10782" t="s">
        <v>1714</v>
      </c>
      <c r="B10782" s="1">
        <v>45349</v>
      </c>
      <c r="C10782">
        <v>24.7</v>
      </c>
      <c r="D10782">
        <v>25.9</v>
      </c>
      <c r="E10782">
        <v>25.9</v>
      </c>
      <c r="F10782">
        <v>25.9</v>
      </c>
      <c r="G10782">
        <v>25.9</v>
      </c>
      <c r="H10782">
        <v>24580</v>
      </c>
      <c r="I10782">
        <v>6.37</v>
      </c>
      <c r="J10782">
        <v>68</v>
      </c>
      <c r="K10782">
        <v>24580</v>
      </c>
      <c r="L10782">
        <v>100</v>
      </c>
    </row>
    <row r="10783" spans="1:12" x14ac:dyDescent="0.35">
      <c r="A10783" t="s">
        <v>1713</v>
      </c>
      <c r="B10783" s="1">
        <v>45349</v>
      </c>
      <c r="C10783">
        <v>561.04999999999995</v>
      </c>
      <c r="D10783">
        <v>560</v>
      </c>
      <c r="E10783">
        <v>567.70000000000005</v>
      </c>
      <c r="F10783">
        <v>555.85</v>
      </c>
      <c r="G10783">
        <v>561.04999999999995</v>
      </c>
      <c r="H10783">
        <v>545239</v>
      </c>
      <c r="I10783">
        <v>3068.44</v>
      </c>
      <c r="J10783">
        <v>24266</v>
      </c>
      <c r="K10783">
        <v>246659</v>
      </c>
      <c r="L10783">
        <v>45.24</v>
      </c>
    </row>
    <row r="10784" spans="1:12" x14ac:dyDescent="0.35">
      <c r="A10784" t="s">
        <v>1712</v>
      </c>
      <c r="B10784" s="1">
        <v>45349</v>
      </c>
      <c r="C10784">
        <v>43.25</v>
      </c>
      <c r="D10784">
        <v>43.5</v>
      </c>
      <c r="E10784">
        <v>45.25</v>
      </c>
      <c r="F10784">
        <v>43.1</v>
      </c>
      <c r="G10784">
        <v>43.45</v>
      </c>
      <c r="H10784">
        <v>221348</v>
      </c>
      <c r="I10784">
        <v>97.42</v>
      </c>
      <c r="J10784">
        <v>1198</v>
      </c>
      <c r="K10784">
        <v>109137</v>
      </c>
      <c r="L10784">
        <v>49.31</v>
      </c>
    </row>
    <row r="10785" spans="1:12" x14ac:dyDescent="0.35">
      <c r="A10785" t="s">
        <v>1711</v>
      </c>
      <c r="B10785" s="1">
        <v>45349</v>
      </c>
      <c r="C10785">
        <v>395.6</v>
      </c>
      <c r="D10785">
        <v>398.2</v>
      </c>
      <c r="E10785">
        <v>401.7</v>
      </c>
      <c r="F10785">
        <v>391.5</v>
      </c>
      <c r="G10785">
        <v>392.4</v>
      </c>
      <c r="H10785">
        <v>30423</v>
      </c>
      <c r="I10785">
        <v>120.65</v>
      </c>
      <c r="J10785">
        <v>3233</v>
      </c>
      <c r="K10785">
        <v>16365</v>
      </c>
      <c r="L10785">
        <v>53.79</v>
      </c>
    </row>
    <row r="10786" spans="1:12" x14ac:dyDescent="0.35">
      <c r="A10786" t="s">
        <v>1710</v>
      </c>
      <c r="B10786" s="1">
        <v>45349</v>
      </c>
      <c r="C10786">
        <v>2514.25</v>
      </c>
      <c r="D10786">
        <v>2518</v>
      </c>
      <c r="E10786">
        <v>2549.9499999999998</v>
      </c>
      <c r="F10786">
        <v>2475.6999999999998</v>
      </c>
      <c r="G10786">
        <v>2489.65</v>
      </c>
      <c r="H10786">
        <v>45214</v>
      </c>
      <c r="I10786">
        <v>1137.5999999999999</v>
      </c>
      <c r="J10786">
        <v>6905</v>
      </c>
      <c r="K10786">
        <v>16980</v>
      </c>
      <c r="L10786">
        <v>37.549999999999997</v>
      </c>
    </row>
    <row r="10787" spans="1:12" x14ac:dyDescent="0.35">
      <c r="A10787" t="s">
        <v>1709</v>
      </c>
      <c r="B10787" s="1">
        <v>45349</v>
      </c>
      <c r="C10787">
        <v>1668.3</v>
      </c>
      <c r="D10787">
        <v>1657</v>
      </c>
      <c r="E10787">
        <v>1672.2</v>
      </c>
      <c r="F10787">
        <v>1655</v>
      </c>
      <c r="G10787">
        <v>1662.65</v>
      </c>
      <c r="H10787">
        <v>14709</v>
      </c>
      <c r="I10787">
        <v>244.76</v>
      </c>
      <c r="J10787">
        <v>2915</v>
      </c>
      <c r="K10787">
        <v>7900</v>
      </c>
      <c r="L10787">
        <v>53.71</v>
      </c>
    </row>
    <row r="10788" spans="1:12" x14ac:dyDescent="0.35">
      <c r="A10788" t="s">
        <v>1708</v>
      </c>
      <c r="B10788" s="1">
        <v>45349</v>
      </c>
      <c r="C10788">
        <v>510.55</v>
      </c>
      <c r="D10788">
        <v>514</v>
      </c>
      <c r="E10788">
        <v>530</v>
      </c>
      <c r="F10788">
        <v>505</v>
      </c>
      <c r="G10788">
        <v>508.15</v>
      </c>
      <c r="H10788">
        <v>89222</v>
      </c>
      <c r="I10788">
        <v>462.32</v>
      </c>
      <c r="J10788">
        <v>8216</v>
      </c>
      <c r="K10788">
        <v>38506</v>
      </c>
      <c r="L10788">
        <v>43.16</v>
      </c>
    </row>
    <row r="10789" spans="1:12" x14ac:dyDescent="0.35">
      <c r="A10789" t="s">
        <v>1707</v>
      </c>
      <c r="B10789" s="1">
        <v>45349</v>
      </c>
      <c r="C10789">
        <v>4.7</v>
      </c>
      <c r="D10789">
        <v>4.8</v>
      </c>
      <c r="E10789">
        <v>4.8</v>
      </c>
      <c r="F10789">
        <v>4.6500000000000004</v>
      </c>
      <c r="G10789">
        <v>4.7</v>
      </c>
      <c r="H10789">
        <v>11441552</v>
      </c>
      <c r="I10789">
        <v>541.44000000000005</v>
      </c>
      <c r="J10789">
        <v>9986</v>
      </c>
      <c r="K10789">
        <v>5824470</v>
      </c>
      <c r="L10789">
        <v>50.91</v>
      </c>
    </row>
    <row r="10790" spans="1:12" x14ac:dyDescent="0.35">
      <c r="A10790" t="s">
        <v>1706</v>
      </c>
      <c r="B10790" s="1">
        <v>45349</v>
      </c>
      <c r="C10790">
        <v>657.5</v>
      </c>
      <c r="D10790">
        <v>657.5</v>
      </c>
      <c r="E10790">
        <v>668.7</v>
      </c>
      <c r="F10790">
        <v>654.29999999999995</v>
      </c>
      <c r="G10790">
        <v>665.1</v>
      </c>
      <c r="H10790">
        <v>97197</v>
      </c>
      <c r="I10790">
        <v>644.64</v>
      </c>
      <c r="J10790">
        <v>7088</v>
      </c>
      <c r="K10790">
        <v>54580</v>
      </c>
      <c r="L10790">
        <v>56.15</v>
      </c>
    </row>
    <row r="10791" spans="1:12" x14ac:dyDescent="0.35">
      <c r="A10791" t="s">
        <v>1705</v>
      </c>
      <c r="B10791" s="1">
        <v>45349</v>
      </c>
      <c r="C10791">
        <v>442.35</v>
      </c>
      <c r="D10791">
        <v>442.35</v>
      </c>
      <c r="E10791">
        <v>443.75</v>
      </c>
      <c r="F10791">
        <v>431</v>
      </c>
      <c r="G10791">
        <v>435.25</v>
      </c>
      <c r="H10791">
        <v>10229</v>
      </c>
      <c r="I10791">
        <v>44.52</v>
      </c>
      <c r="J10791">
        <v>1289</v>
      </c>
      <c r="K10791">
        <v>6843</v>
      </c>
      <c r="L10791">
        <v>66.900000000000006</v>
      </c>
    </row>
    <row r="10792" spans="1:12" x14ac:dyDescent="0.35">
      <c r="A10792" t="s">
        <v>1704</v>
      </c>
      <c r="B10792" s="1">
        <v>45349</v>
      </c>
      <c r="C10792">
        <v>3221</v>
      </c>
      <c r="D10792">
        <v>3211.6</v>
      </c>
      <c r="E10792">
        <v>3236.7</v>
      </c>
      <c r="F10792">
        <v>3106.6</v>
      </c>
      <c r="G10792">
        <v>3151.75</v>
      </c>
      <c r="H10792">
        <v>2241</v>
      </c>
      <c r="I10792">
        <v>71.14</v>
      </c>
      <c r="J10792">
        <v>624</v>
      </c>
      <c r="K10792">
        <v>1415</v>
      </c>
      <c r="L10792">
        <v>63.14</v>
      </c>
    </row>
    <row r="10793" spans="1:12" x14ac:dyDescent="0.35">
      <c r="A10793" t="s">
        <v>1703</v>
      </c>
      <c r="B10793" s="1">
        <v>45349</v>
      </c>
      <c r="C10793">
        <v>315.85000000000002</v>
      </c>
      <c r="D10793">
        <v>317.3</v>
      </c>
      <c r="E10793">
        <v>326.8</v>
      </c>
      <c r="F10793">
        <v>314.55</v>
      </c>
      <c r="G10793">
        <v>322.3</v>
      </c>
      <c r="H10793">
        <v>1187174</v>
      </c>
      <c r="I10793">
        <v>3832.64</v>
      </c>
      <c r="J10793">
        <v>32402</v>
      </c>
      <c r="K10793">
        <v>480811</v>
      </c>
      <c r="L10793">
        <v>40.5</v>
      </c>
    </row>
    <row r="10794" spans="1:12" x14ac:dyDescent="0.35">
      <c r="A10794" t="s">
        <v>1702</v>
      </c>
      <c r="B10794" s="1">
        <v>45349</v>
      </c>
      <c r="C10794">
        <v>146.30000000000001</v>
      </c>
      <c r="D10794">
        <v>147.1</v>
      </c>
      <c r="E10794">
        <v>150.94999999999999</v>
      </c>
      <c r="F10794">
        <v>144.05000000000001</v>
      </c>
      <c r="G10794">
        <v>145.05000000000001</v>
      </c>
      <c r="H10794">
        <v>575733</v>
      </c>
      <c r="I10794">
        <v>848.57</v>
      </c>
      <c r="J10794">
        <v>6142</v>
      </c>
      <c r="K10794">
        <v>164995</v>
      </c>
      <c r="L10794">
        <v>28.66</v>
      </c>
    </row>
    <row r="10795" spans="1:12" x14ac:dyDescent="0.35">
      <c r="A10795" t="s">
        <v>1701</v>
      </c>
      <c r="B10795" s="1">
        <v>45349</v>
      </c>
      <c r="C10795">
        <v>3371.45</v>
      </c>
      <c r="D10795">
        <v>3399</v>
      </c>
      <c r="E10795">
        <v>3399</v>
      </c>
      <c r="F10795">
        <v>3315.25</v>
      </c>
      <c r="G10795">
        <v>3325.3</v>
      </c>
      <c r="H10795">
        <v>7963</v>
      </c>
      <c r="I10795">
        <v>265.77</v>
      </c>
      <c r="J10795">
        <v>2406</v>
      </c>
      <c r="K10795">
        <v>4423</v>
      </c>
      <c r="L10795">
        <v>55.54</v>
      </c>
    </row>
    <row r="10796" spans="1:12" x14ac:dyDescent="0.35">
      <c r="A10796" t="s">
        <v>1700</v>
      </c>
      <c r="B10796" s="1">
        <v>45349</v>
      </c>
      <c r="C10796">
        <v>237.8</v>
      </c>
      <c r="D10796">
        <v>243.2</v>
      </c>
      <c r="E10796">
        <v>243.2</v>
      </c>
      <c r="F10796">
        <v>224.25</v>
      </c>
      <c r="G10796">
        <v>225.6</v>
      </c>
      <c r="H10796">
        <v>198560</v>
      </c>
      <c r="I10796">
        <v>459.79</v>
      </c>
      <c r="J10796">
        <v>9005</v>
      </c>
      <c r="K10796">
        <v>93093</v>
      </c>
      <c r="L10796">
        <v>46.88</v>
      </c>
    </row>
    <row r="10797" spans="1:12" x14ac:dyDescent="0.35">
      <c r="A10797" t="s">
        <v>1699</v>
      </c>
      <c r="B10797" s="1">
        <v>45349</v>
      </c>
      <c r="C10797">
        <v>345.2</v>
      </c>
      <c r="D10797">
        <v>344</v>
      </c>
      <c r="E10797">
        <v>349.8</v>
      </c>
      <c r="F10797">
        <v>337</v>
      </c>
      <c r="G10797">
        <v>338.65</v>
      </c>
      <c r="H10797">
        <v>70803</v>
      </c>
      <c r="I10797">
        <v>242.33</v>
      </c>
      <c r="J10797">
        <v>3514</v>
      </c>
      <c r="K10797">
        <v>37079</v>
      </c>
      <c r="L10797">
        <v>52.37</v>
      </c>
    </row>
    <row r="10798" spans="1:12" x14ac:dyDescent="0.35">
      <c r="A10798" t="s">
        <v>1698</v>
      </c>
      <c r="B10798" s="1">
        <v>45349</v>
      </c>
      <c r="C10798">
        <v>1664.4</v>
      </c>
      <c r="D10798">
        <v>1677</v>
      </c>
      <c r="E10798">
        <v>1694.85</v>
      </c>
      <c r="F10798">
        <v>1651.2</v>
      </c>
      <c r="G10798">
        <v>1680.1</v>
      </c>
      <c r="H10798">
        <v>94386</v>
      </c>
      <c r="I10798">
        <v>1581.71</v>
      </c>
      <c r="J10798">
        <v>7213</v>
      </c>
      <c r="K10798">
        <v>63112</v>
      </c>
      <c r="L10798">
        <v>66.87</v>
      </c>
    </row>
    <row r="10799" spans="1:12" x14ac:dyDescent="0.35">
      <c r="A10799" t="s">
        <v>1697</v>
      </c>
      <c r="B10799" s="1">
        <v>45349</v>
      </c>
      <c r="C10799">
        <v>1822.2</v>
      </c>
      <c r="D10799">
        <v>1822.2</v>
      </c>
      <c r="E10799">
        <v>1827.95</v>
      </c>
      <c r="F10799">
        <v>1810.05</v>
      </c>
      <c r="G10799">
        <v>1819.1</v>
      </c>
      <c r="H10799">
        <v>11929</v>
      </c>
      <c r="I10799">
        <v>216.95</v>
      </c>
      <c r="J10799">
        <v>1638</v>
      </c>
      <c r="K10799">
        <v>6439</v>
      </c>
      <c r="L10799">
        <v>53.98</v>
      </c>
    </row>
    <row r="10800" spans="1:12" x14ac:dyDescent="0.35">
      <c r="A10800" t="s">
        <v>1696</v>
      </c>
      <c r="B10800" s="1">
        <v>45349</v>
      </c>
      <c r="C10800">
        <v>265.25</v>
      </c>
      <c r="D10800">
        <v>266.7</v>
      </c>
      <c r="E10800">
        <v>268</v>
      </c>
      <c r="F10800">
        <v>262.60000000000002</v>
      </c>
      <c r="G10800">
        <v>263.89999999999998</v>
      </c>
      <c r="H10800">
        <v>5033046</v>
      </c>
      <c r="I10800">
        <v>13348.99</v>
      </c>
      <c r="J10800">
        <v>52187</v>
      </c>
      <c r="K10800">
        <v>2743257</v>
      </c>
      <c r="L10800">
        <v>54.5</v>
      </c>
    </row>
    <row r="10801" spans="1:12" x14ac:dyDescent="0.35">
      <c r="A10801" t="s">
        <v>1695</v>
      </c>
      <c r="B10801" s="1">
        <v>45349</v>
      </c>
      <c r="C10801">
        <v>1536.25</v>
      </c>
      <c r="D10801">
        <v>1530</v>
      </c>
      <c r="E10801">
        <v>1531.35</v>
      </c>
      <c r="F10801">
        <v>1453</v>
      </c>
      <c r="G10801">
        <v>1467</v>
      </c>
      <c r="H10801">
        <v>2480974</v>
      </c>
      <c r="I10801">
        <v>36994.589999999997</v>
      </c>
      <c r="J10801">
        <v>152979</v>
      </c>
      <c r="K10801">
        <v>1603299</v>
      </c>
      <c r="L10801">
        <v>64.62</v>
      </c>
    </row>
    <row r="10802" spans="1:12" x14ac:dyDescent="0.35">
      <c r="A10802" t="s">
        <v>1694</v>
      </c>
      <c r="B10802" s="1">
        <v>45349</v>
      </c>
      <c r="C10802">
        <v>39.049999999999997</v>
      </c>
      <c r="D10802">
        <v>39.049999999999997</v>
      </c>
      <c r="E10802">
        <v>46.7</v>
      </c>
      <c r="F10802">
        <v>37.9</v>
      </c>
      <c r="G10802">
        <v>45.9</v>
      </c>
      <c r="H10802">
        <v>1692057</v>
      </c>
      <c r="I10802">
        <v>750.52</v>
      </c>
      <c r="J10802">
        <v>6314</v>
      </c>
      <c r="K10802">
        <v>583238</v>
      </c>
      <c r="L10802">
        <v>34.47</v>
      </c>
    </row>
    <row r="10803" spans="1:12" x14ac:dyDescent="0.35">
      <c r="A10803" t="s">
        <v>1693</v>
      </c>
      <c r="B10803" s="1">
        <v>45349</v>
      </c>
      <c r="C10803">
        <v>77.849999999999994</v>
      </c>
      <c r="D10803">
        <v>77.8</v>
      </c>
      <c r="E10803">
        <v>78.849999999999994</v>
      </c>
      <c r="F10803">
        <v>75.599999999999994</v>
      </c>
      <c r="G10803">
        <v>75.900000000000006</v>
      </c>
      <c r="H10803">
        <v>908322</v>
      </c>
      <c r="I10803">
        <v>700.77</v>
      </c>
      <c r="J10803">
        <v>5191</v>
      </c>
      <c r="K10803">
        <v>397082</v>
      </c>
      <c r="L10803">
        <v>43.72</v>
      </c>
    </row>
    <row r="10804" spans="1:12" x14ac:dyDescent="0.35">
      <c r="A10804" t="s">
        <v>1692</v>
      </c>
      <c r="B10804" s="1">
        <v>45349</v>
      </c>
      <c r="C10804">
        <v>519.25</v>
      </c>
      <c r="D10804">
        <v>519.25</v>
      </c>
      <c r="E10804">
        <v>529</v>
      </c>
      <c r="F10804">
        <v>511</v>
      </c>
      <c r="G10804">
        <v>511.95</v>
      </c>
      <c r="H10804">
        <v>241119</v>
      </c>
      <c r="I10804">
        <v>1254.3800000000001</v>
      </c>
      <c r="J10804">
        <v>19074</v>
      </c>
      <c r="K10804">
        <v>95074</v>
      </c>
      <c r="L10804">
        <v>39.43</v>
      </c>
    </row>
    <row r="10805" spans="1:12" x14ac:dyDescent="0.35">
      <c r="A10805" t="s">
        <v>1691</v>
      </c>
      <c r="B10805" s="1">
        <v>45349</v>
      </c>
      <c r="C10805">
        <v>67.849999999999994</v>
      </c>
      <c r="D10805">
        <v>68.2</v>
      </c>
      <c r="E10805">
        <v>68.400000000000006</v>
      </c>
      <c r="F10805">
        <v>65.5</v>
      </c>
      <c r="G10805">
        <v>65.8</v>
      </c>
      <c r="H10805">
        <v>105354</v>
      </c>
      <c r="I10805">
        <v>70.16</v>
      </c>
      <c r="J10805">
        <v>1091</v>
      </c>
      <c r="K10805">
        <v>73513</v>
      </c>
      <c r="L10805">
        <v>69.78</v>
      </c>
    </row>
    <row r="10806" spans="1:12" x14ac:dyDescent="0.35">
      <c r="A10806" t="s">
        <v>1690</v>
      </c>
      <c r="B10806" s="1">
        <v>45349</v>
      </c>
      <c r="C10806">
        <v>442.45</v>
      </c>
      <c r="D10806">
        <v>440</v>
      </c>
      <c r="E10806">
        <v>442.1</v>
      </c>
      <c r="F10806">
        <v>430</v>
      </c>
      <c r="G10806">
        <v>431.15</v>
      </c>
      <c r="H10806">
        <v>64462</v>
      </c>
      <c r="I10806">
        <v>279.62</v>
      </c>
      <c r="J10806">
        <v>4341</v>
      </c>
      <c r="K10806">
        <v>35466</v>
      </c>
      <c r="L10806">
        <v>55.02</v>
      </c>
    </row>
    <row r="10807" spans="1:12" x14ac:dyDescent="0.35">
      <c r="A10807" t="s">
        <v>1689</v>
      </c>
      <c r="B10807" s="1">
        <v>45349</v>
      </c>
      <c r="C10807">
        <v>177.7</v>
      </c>
      <c r="D10807">
        <v>179.45</v>
      </c>
      <c r="E10807">
        <v>179.45</v>
      </c>
      <c r="F10807">
        <v>171.55</v>
      </c>
      <c r="G10807">
        <v>173</v>
      </c>
      <c r="H10807">
        <v>68299</v>
      </c>
      <c r="I10807">
        <v>119.56</v>
      </c>
      <c r="J10807">
        <v>2359</v>
      </c>
      <c r="K10807">
        <v>29432</v>
      </c>
      <c r="L10807">
        <v>43.09</v>
      </c>
    </row>
    <row r="10808" spans="1:12" x14ac:dyDescent="0.35">
      <c r="A10808" t="s">
        <v>1688</v>
      </c>
      <c r="B10808" s="1">
        <v>45349</v>
      </c>
      <c r="C10808">
        <v>26.15</v>
      </c>
      <c r="D10808">
        <v>26.1</v>
      </c>
      <c r="E10808">
        <v>26.25</v>
      </c>
      <c r="F10808">
        <v>25.2</v>
      </c>
      <c r="G10808">
        <v>25.45</v>
      </c>
      <c r="H10808">
        <v>6349359</v>
      </c>
      <c r="I10808">
        <v>1626.77</v>
      </c>
      <c r="J10808">
        <v>12451</v>
      </c>
      <c r="K10808">
        <v>2873604</v>
      </c>
      <c r="L10808">
        <v>45.26</v>
      </c>
    </row>
    <row r="10809" spans="1:12" x14ac:dyDescent="0.35">
      <c r="A10809" t="s">
        <v>1687</v>
      </c>
      <c r="B10809" s="1">
        <v>45349</v>
      </c>
      <c r="C10809">
        <v>150.75</v>
      </c>
      <c r="D10809">
        <v>150.69999999999999</v>
      </c>
      <c r="E10809">
        <v>154.9</v>
      </c>
      <c r="F10809">
        <v>149</v>
      </c>
      <c r="G10809">
        <v>151.55000000000001</v>
      </c>
      <c r="H10809">
        <v>28851</v>
      </c>
      <c r="I10809">
        <v>43.91</v>
      </c>
      <c r="J10809">
        <v>516</v>
      </c>
      <c r="K10809">
        <v>18115</v>
      </c>
      <c r="L10809">
        <v>62.79</v>
      </c>
    </row>
    <row r="10810" spans="1:12" x14ac:dyDescent="0.35">
      <c r="A10810" t="s">
        <v>1686</v>
      </c>
      <c r="B10810" s="1">
        <v>45349</v>
      </c>
      <c r="C10810">
        <v>452.6</v>
      </c>
      <c r="D10810">
        <v>452.6</v>
      </c>
      <c r="E10810">
        <v>452.6</v>
      </c>
      <c r="F10810">
        <v>434.2</v>
      </c>
      <c r="G10810">
        <v>438.05</v>
      </c>
      <c r="H10810">
        <v>305171</v>
      </c>
      <c r="I10810">
        <v>1351.69</v>
      </c>
      <c r="J10810">
        <v>14959</v>
      </c>
      <c r="K10810">
        <v>166229</v>
      </c>
      <c r="L10810">
        <v>54.47</v>
      </c>
    </row>
    <row r="10811" spans="1:12" x14ac:dyDescent="0.35">
      <c r="A10811" t="s">
        <v>1685</v>
      </c>
      <c r="B10811" s="1">
        <v>45349</v>
      </c>
      <c r="C10811">
        <v>3641.6</v>
      </c>
      <c r="D10811">
        <v>3723</v>
      </c>
      <c r="E10811">
        <v>3730</v>
      </c>
      <c r="F10811">
        <v>3446.25</v>
      </c>
      <c r="G10811">
        <v>3500.95</v>
      </c>
      <c r="H10811">
        <v>18915</v>
      </c>
      <c r="I10811">
        <v>673.26</v>
      </c>
      <c r="J10811">
        <v>4042</v>
      </c>
      <c r="K10811">
        <v>11285</v>
      </c>
      <c r="L10811">
        <v>59.66</v>
      </c>
    </row>
    <row r="10812" spans="1:12" x14ac:dyDescent="0.35">
      <c r="A10812" t="s">
        <v>1684</v>
      </c>
      <c r="B10812" s="1">
        <v>45349</v>
      </c>
      <c r="C10812">
        <v>382.55</v>
      </c>
      <c r="D10812">
        <v>384.75</v>
      </c>
      <c r="E10812">
        <v>391.45</v>
      </c>
      <c r="F10812">
        <v>372</v>
      </c>
      <c r="G10812">
        <v>374.5</v>
      </c>
      <c r="H10812">
        <v>57826</v>
      </c>
      <c r="I10812">
        <v>220.48</v>
      </c>
      <c r="J10812">
        <v>3101</v>
      </c>
      <c r="K10812">
        <v>25061</v>
      </c>
      <c r="L10812">
        <v>43.34</v>
      </c>
    </row>
    <row r="10813" spans="1:12" x14ac:dyDescent="0.35">
      <c r="A10813" t="s">
        <v>1683</v>
      </c>
      <c r="B10813" s="1">
        <v>45349</v>
      </c>
      <c r="C10813">
        <v>360.35</v>
      </c>
      <c r="D10813">
        <v>360.35</v>
      </c>
      <c r="E10813">
        <v>362.5</v>
      </c>
      <c r="F10813">
        <v>354.5</v>
      </c>
      <c r="G10813">
        <v>355.5</v>
      </c>
      <c r="H10813">
        <v>63953</v>
      </c>
      <c r="I10813">
        <v>228.24</v>
      </c>
      <c r="J10813">
        <v>2959</v>
      </c>
      <c r="K10813">
        <v>30382</v>
      </c>
      <c r="L10813">
        <v>47.51</v>
      </c>
    </row>
    <row r="10814" spans="1:12" x14ac:dyDescent="0.35">
      <c r="A10814" t="s">
        <v>1682</v>
      </c>
      <c r="B10814" s="1">
        <v>45349</v>
      </c>
      <c r="C10814">
        <v>53.75</v>
      </c>
      <c r="D10814">
        <v>53.95</v>
      </c>
      <c r="E10814">
        <v>54.3</v>
      </c>
      <c r="F10814">
        <v>52.3</v>
      </c>
      <c r="G10814">
        <v>52.5</v>
      </c>
      <c r="H10814">
        <v>4746086</v>
      </c>
      <c r="I10814">
        <v>2516.2600000000002</v>
      </c>
      <c r="J10814">
        <v>13715</v>
      </c>
      <c r="K10814">
        <v>3209491</v>
      </c>
      <c r="L10814">
        <v>67.62</v>
      </c>
    </row>
    <row r="10815" spans="1:12" x14ac:dyDescent="0.35">
      <c r="A10815" t="s">
        <v>1681</v>
      </c>
      <c r="B10815" s="1">
        <v>45349</v>
      </c>
      <c r="C10815">
        <v>74.34</v>
      </c>
      <c r="D10815">
        <v>74.37</v>
      </c>
      <c r="E10815">
        <v>74.7</v>
      </c>
      <c r="F10815">
        <v>73.81</v>
      </c>
      <c r="G10815">
        <v>74.22</v>
      </c>
      <c r="H10815">
        <v>1535</v>
      </c>
      <c r="I10815">
        <v>1.1399999999999999</v>
      </c>
      <c r="J10815">
        <v>59</v>
      </c>
      <c r="K10815">
        <v>1226</v>
      </c>
      <c r="L10815">
        <v>79.87</v>
      </c>
    </row>
    <row r="10816" spans="1:12" x14ac:dyDescent="0.35">
      <c r="A10816" t="s">
        <v>1680</v>
      </c>
      <c r="B10816" s="1">
        <v>45349</v>
      </c>
      <c r="C10816">
        <v>785.1</v>
      </c>
      <c r="D10816">
        <v>785.25</v>
      </c>
      <c r="E10816">
        <v>785.51</v>
      </c>
      <c r="F10816">
        <v>780.84</v>
      </c>
      <c r="G10816">
        <v>785.08</v>
      </c>
      <c r="H10816">
        <v>1407</v>
      </c>
      <c r="I10816">
        <v>11.04</v>
      </c>
      <c r="J10816">
        <v>68</v>
      </c>
      <c r="K10816">
        <v>820</v>
      </c>
      <c r="L10816">
        <v>58.28</v>
      </c>
    </row>
    <row r="10817" spans="1:12" x14ac:dyDescent="0.35">
      <c r="A10817" t="s">
        <v>1679</v>
      </c>
      <c r="B10817" s="1">
        <v>45349</v>
      </c>
      <c r="C10817">
        <v>238.65</v>
      </c>
      <c r="D10817">
        <v>238.66</v>
      </c>
      <c r="E10817">
        <v>239.38</v>
      </c>
      <c r="F10817">
        <v>238</v>
      </c>
      <c r="G10817">
        <v>239.09</v>
      </c>
      <c r="H10817">
        <v>4287</v>
      </c>
      <c r="I10817">
        <v>10.23</v>
      </c>
      <c r="J10817">
        <v>153</v>
      </c>
      <c r="K10817">
        <v>1971</v>
      </c>
      <c r="L10817">
        <v>45.98</v>
      </c>
    </row>
    <row r="10818" spans="1:12" x14ac:dyDescent="0.35">
      <c r="A10818" t="s">
        <v>1678</v>
      </c>
      <c r="B10818" s="1">
        <v>45349</v>
      </c>
      <c r="C10818">
        <v>62.76</v>
      </c>
      <c r="D10818">
        <v>63.3</v>
      </c>
      <c r="E10818">
        <v>63.34</v>
      </c>
      <c r="F10818">
        <v>62.3</v>
      </c>
      <c r="G10818">
        <v>62.72</v>
      </c>
      <c r="H10818">
        <v>30422</v>
      </c>
      <c r="I10818">
        <v>19.14</v>
      </c>
      <c r="J10818">
        <v>328</v>
      </c>
      <c r="K10818">
        <v>28160</v>
      </c>
      <c r="L10818">
        <v>92.56</v>
      </c>
    </row>
    <row r="10819" spans="1:12" x14ac:dyDescent="0.35">
      <c r="A10819" t="s">
        <v>1677</v>
      </c>
      <c r="B10819" s="1">
        <v>45349</v>
      </c>
      <c r="C10819">
        <v>47.29</v>
      </c>
      <c r="D10819">
        <v>47.7</v>
      </c>
      <c r="E10819">
        <v>47.75</v>
      </c>
      <c r="F10819">
        <v>46.8</v>
      </c>
      <c r="G10819">
        <v>47.37</v>
      </c>
      <c r="H10819">
        <v>73747</v>
      </c>
      <c r="I10819">
        <v>34.89</v>
      </c>
      <c r="J10819">
        <v>579</v>
      </c>
      <c r="K10819">
        <v>63442</v>
      </c>
      <c r="L10819">
        <v>86.03</v>
      </c>
    </row>
    <row r="10820" spans="1:12" x14ac:dyDescent="0.35">
      <c r="A10820" t="s">
        <v>1676</v>
      </c>
      <c r="B10820" s="1">
        <v>45349</v>
      </c>
      <c r="C10820">
        <v>905.2</v>
      </c>
      <c r="D10820">
        <v>906.7</v>
      </c>
      <c r="E10820">
        <v>937</v>
      </c>
      <c r="F10820">
        <v>904.85</v>
      </c>
      <c r="G10820">
        <v>925.8</v>
      </c>
      <c r="H10820">
        <v>458338</v>
      </c>
      <c r="I10820">
        <v>4230.3999999999996</v>
      </c>
      <c r="J10820">
        <v>30286</v>
      </c>
      <c r="K10820">
        <v>250210</v>
      </c>
      <c r="L10820">
        <v>54.59</v>
      </c>
    </row>
    <row r="10821" spans="1:12" x14ac:dyDescent="0.35">
      <c r="A10821" t="s">
        <v>1674</v>
      </c>
      <c r="B10821" s="1">
        <v>45349</v>
      </c>
      <c r="C10821">
        <v>320.25</v>
      </c>
      <c r="D10821">
        <v>323</v>
      </c>
      <c r="E10821">
        <v>327.39999999999998</v>
      </c>
      <c r="F10821">
        <v>320.3</v>
      </c>
      <c r="G10821">
        <v>322.75</v>
      </c>
      <c r="H10821">
        <v>1223335</v>
      </c>
      <c r="I10821">
        <v>3958.36</v>
      </c>
      <c r="J10821">
        <v>23722</v>
      </c>
      <c r="K10821">
        <v>661157</v>
      </c>
      <c r="L10821">
        <v>54.05</v>
      </c>
    </row>
    <row r="10822" spans="1:12" x14ac:dyDescent="0.35">
      <c r="A10822" t="s">
        <v>1673</v>
      </c>
      <c r="B10822" s="1">
        <v>45349</v>
      </c>
      <c r="C10822">
        <v>289.45</v>
      </c>
      <c r="D10822">
        <v>294.05</v>
      </c>
      <c r="E10822">
        <v>299</v>
      </c>
      <c r="F10822">
        <v>291.10000000000002</v>
      </c>
      <c r="G10822">
        <v>297.05</v>
      </c>
      <c r="H10822">
        <v>737</v>
      </c>
      <c r="I10822">
        <v>2.1800000000000002</v>
      </c>
      <c r="J10822">
        <v>131</v>
      </c>
      <c r="K10822">
        <v>343</v>
      </c>
      <c r="L10822">
        <v>46.54</v>
      </c>
    </row>
    <row r="10823" spans="1:12" x14ac:dyDescent="0.35">
      <c r="A10823" t="s">
        <v>1672</v>
      </c>
      <c r="B10823" s="1">
        <v>45349</v>
      </c>
      <c r="C10823">
        <v>489.15</v>
      </c>
      <c r="D10823">
        <v>489.9</v>
      </c>
      <c r="E10823">
        <v>491.5</v>
      </c>
      <c r="F10823">
        <v>481.5</v>
      </c>
      <c r="G10823">
        <v>484.6</v>
      </c>
      <c r="H10823">
        <v>2920314</v>
      </c>
      <c r="I10823">
        <v>14157.91</v>
      </c>
      <c r="J10823">
        <v>57025</v>
      </c>
      <c r="K10823">
        <v>1374514</v>
      </c>
      <c r="L10823">
        <v>47.07</v>
      </c>
    </row>
    <row r="10824" spans="1:12" x14ac:dyDescent="0.35">
      <c r="A10824" t="s">
        <v>1671</v>
      </c>
      <c r="B10824" s="1">
        <v>45349</v>
      </c>
      <c r="C10824">
        <v>655.45</v>
      </c>
      <c r="D10824">
        <v>655.35</v>
      </c>
      <c r="E10824">
        <v>671.8</v>
      </c>
      <c r="F10824">
        <v>653.4</v>
      </c>
      <c r="G10824">
        <v>666.4</v>
      </c>
      <c r="H10824">
        <v>875450</v>
      </c>
      <c r="I10824">
        <v>5850.45</v>
      </c>
      <c r="J10824">
        <v>23836</v>
      </c>
      <c r="K10824">
        <v>600341</v>
      </c>
      <c r="L10824">
        <v>68.58</v>
      </c>
    </row>
    <row r="10825" spans="1:12" x14ac:dyDescent="0.35">
      <c r="A10825" t="s">
        <v>1670</v>
      </c>
      <c r="B10825" s="1">
        <v>45349</v>
      </c>
      <c r="C10825">
        <v>403.15</v>
      </c>
      <c r="D10825">
        <v>400.2</v>
      </c>
      <c r="E10825">
        <v>404</v>
      </c>
      <c r="F10825">
        <v>396.05</v>
      </c>
      <c r="G10825">
        <v>398.5</v>
      </c>
      <c r="H10825">
        <v>694</v>
      </c>
      <c r="I10825">
        <v>2.78</v>
      </c>
      <c r="J10825">
        <v>107</v>
      </c>
      <c r="K10825">
        <v>503</v>
      </c>
      <c r="L10825">
        <v>72.48</v>
      </c>
    </row>
    <row r="10826" spans="1:12" x14ac:dyDescent="0.35">
      <c r="A10826" t="s">
        <v>1669</v>
      </c>
      <c r="B10826" s="1">
        <v>45349</v>
      </c>
      <c r="C10826">
        <v>466.8</v>
      </c>
      <c r="D10826">
        <v>474.4</v>
      </c>
      <c r="E10826">
        <v>474.4</v>
      </c>
      <c r="F10826">
        <v>457</v>
      </c>
      <c r="G10826">
        <v>462.65</v>
      </c>
      <c r="H10826">
        <v>16900</v>
      </c>
      <c r="I10826">
        <v>78.44</v>
      </c>
      <c r="J10826">
        <v>1988</v>
      </c>
      <c r="K10826">
        <v>8946</v>
      </c>
      <c r="L10826">
        <v>52.93</v>
      </c>
    </row>
    <row r="10827" spans="1:12" x14ac:dyDescent="0.35">
      <c r="A10827" t="s">
        <v>1668</v>
      </c>
      <c r="B10827" s="1">
        <v>45349</v>
      </c>
      <c r="C10827">
        <v>142.4</v>
      </c>
      <c r="D10827">
        <v>139</v>
      </c>
      <c r="E10827">
        <v>145</v>
      </c>
      <c r="F10827">
        <v>139</v>
      </c>
      <c r="G10827">
        <v>140.30000000000001</v>
      </c>
      <c r="H10827">
        <v>13994</v>
      </c>
      <c r="I10827">
        <v>19.75</v>
      </c>
      <c r="J10827">
        <v>215</v>
      </c>
      <c r="K10827">
        <v>11174</v>
      </c>
      <c r="L10827">
        <v>79.849999999999994</v>
      </c>
    </row>
    <row r="10828" spans="1:12" x14ac:dyDescent="0.35">
      <c r="A10828" t="s">
        <v>1667</v>
      </c>
      <c r="B10828" s="1">
        <v>45349</v>
      </c>
      <c r="C10828">
        <v>363.2</v>
      </c>
      <c r="D10828">
        <v>363.2</v>
      </c>
      <c r="E10828">
        <v>373.4</v>
      </c>
      <c r="F10828">
        <v>352.6</v>
      </c>
      <c r="G10828">
        <v>362</v>
      </c>
      <c r="H10828">
        <v>7299</v>
      </c>
      <c r="I10828">
        <v>26.25</v>
      </c>
      <c r="J10828">
        <v>426</v>
      </c>
      <c r="K10828">
        <v>3679</v>
      </c>
      <c r="L10828">
        <v>50.4</v>
      </c>
    </row>
    <row r="10829" spans="1:12" x14ac:dyDescent="0.35">
      <c r="A10829" t="s">
        <v>1666</v>
      </c>
      <c r="B10829" s="1">
        <v>45349</v>
      </c>
      <c r="C10829">
        <v>114.25</v>
      </c>
      <c r="D10829">
        <v>114.25</v>
      </c>
      <c r="E10829">
        <v>116.65</v>
      </c>
      <c r="F10829">
        <v>108.7</v>
      </c>
      <c r="G10829">
        <v>109.95</v>
      </c>
      <c r="H10829">
        <v>71494</v>
      </c>
      <c r="I10829">
        <v>80.709999999999994</v>
      </c>
      <c r="J10829">
        <v>1165</v>
      </c>
      <c r="K10829">
        <v>37852</v>
      </c>
      <c r="L10829">
        <v>52.94</v>
      </c>
    </row>
    <row r="10830" spans="1:12" x14ac:dyDescent="0.35">
      <c r="A10830" t="s">
        <v>1665</v>
      </c>
      <c r="B10830" s="1">
        <v>45349</v>
      </c>
      <c r="C10830">
        <v>545.70000000000005</v>
      </c>
      <c r="D10830">
        <v>621</v>
      </c>
      <c r="E10830">
        <v>638.15</v>
      </c>
      <c r="F10830">
        <v>600</v>
      </c>
      <c r="G10830">
        <v>605.15</v>
      </c>
      <c r="H10830">
        <v>2688848</v>
      </c>
      <c r="I10830">
        <v>16550.439999999999</v>
      </c>
      <c r="J10830">
        <v>79985</v>
      </c>
      <c r="K10830">
        <v>613950</v>
      </c>
      <c r="L10830">
        <v>22.83</v>
      </c>
    </row>
    <row r="10831" spans="1:12" x14ac:dyDescent="0.35">
      <c r="A10831" t="s">
        <v>1664</v>
      </c>
      <c r="B10831" s="1">
        <v>45349</v>
      </c>
      <c r="C10831">
        <v>147.15</v>
      </c>
      <c r="D10831">
        <v>148</v>
      </c>
      <c r="E10831">
        <v>148.1</v>
      </c>
      <c r="F10831">
        <v>143.85</v>
      </c>
      <c r="G10831">
        <v>146.1</v>
      </c>
      <c r="H10831">
        <v>19010674</v>
      </c>
      <c r="I10831">
        <v>27817.48</v>
      </c>
      <c r="J10831">
        <v>72102</v>
      </c>
      <c r="K10831">
        <v>10378256</v>
      </c>
      <c r="L10831">
        <v>54.59</v>
      </c>
    </row>
    <row r="10832" spans="1:12" x14ac:dyDescent="0.35">
      <c r="A10832" t="s">
        <v>1663</v>
      </c>
      <c r="B10832" s="1">
        <v>45349</v>
      </c>
      <c r="C10832">
        <v>49.85</v>
      </c>
      <c r="D10832">
        <v>50.95</v>
      </c>
      <c r="E10832">
        <v>50.95</v>
      </c>
      <c r="F10832">
        <v>45.05</v>
      </c>
      <c r="G10832">
        <v>46.05</v>
      </c>
      <c r="H10832">
        <v>142006</v>
      </c>
      <c r="I10832">
        <v>67.22</v>
      </c>
      <c r="J10832">
        <v>903</v>
      </c>
      <c r="K10832">
        <v>92147</v>
      </c>
      <c r="L10832">
        <v>64.89</v>
      </c>
    </row>
    <row r="10833" spans="1:12" x14ac:dyDescent="0.35">
      <c r="A10833" t="s">
        <v>1662</v>
      </c>
      <c r="B10833" s="1">
        <v>45349</v>
      </c>
      <c r="C10833">
        <v>145.4</v>
      </c>
      <c r="D10833">
        <v>145.4</v>
      </c>
      <c r="E10833">
        <v>146.4</v>
      </c>
      <c r="F10833">
        <v>143.1</v>
      </c>
      <c r="G10833">
        <v>144.65</v>
      </c>
      <c r="H10833">
        <v>8210</v>
      </c>
      <c r="I10833">
        <v>11.91</v>
      </c>
      <c r="J10833">
        <v>333</v>
      </c>
      <c r="K10833">
        <v>5864</v>
      </c>
      <c r="L10833">
        <v>71.430000000000007</v>
      </c>
    </row>
    <row r="10834" spans="1:12" x14ac:dyDescent="0.35">
      <c r="A10834" t="s">
        <v>1661</v>
      </c>
      <c r="B10834" s="1">
        <v>45349</v>
      </c>
      <c r="C10834">
        <v>287.10000000000002</v>
      </c>
      <c r="D10834">
        <v>287.64999999999998</v>
      </c>
      <c r="E10834">
        <v>308.7</v>
      </c>
      <c r="F10834">
        <v>284</v>
      </c>
      <c r="G10834">
        <v>289.85000000000002</v>
      </c>
      <c r="H10834">
        <v>87115</v>
      </c>
      <c r="I10834">
        <v>258.27</v>
      </c>
      <c r="J10834">
        <v>4430</v>
      </c>
      <c r="K10834">
        <v>38293</v>
      </c>
      <c r="L10834">
        <v>43.96</v>
      </c>
    </row>
    <row r="10835" spans="1:12" x14ac:dyDescent="0.35">
      <c r="A10835" t="s">
        <v>1660</v>
      </c>
      <c r="B10835" s="1">
        <v>45349</v>
      </c>
      <c r="C10835">
        <v>528.35</v>
      </c>
      <c r="D10835">
        <v>528.35</v>
      </c>
      <c r="E10835">
        <v>529.79999999999995</v>
      </c>
      <c r="F10835">
        <v>513.04999999999995</v>
      </c>
      <c r="G10835">
        <v>521.5</v>
      </c>
      <c r="H10835">
        <v>38049</v>
      </c>
      <c r="I10835">
        <v>198.29</v>
      </c>
      <c r="J10835">
        <v>3685</v>
      </c>
      <c r="K10835">
        <v>21844</v>
      </c>
      <c r="L10835">
        <v>57.41</v>
      </c>
    </row>
    <row r="10836" spans="1:12" x14ac:dyDescent="0.35">
      <c r="A10836" t="s">
        <v>1659</v>
      </c>
      <c r="B10836" s="1">
        <v>45349</v>
      </c>
      <c r="C10836">
        <v>81.7</v>
      </c>
      <c r="D10836">
        <v>82.45</v>
      </c>
      <c r="E10836">
        <v>98</v>
      </c>
      <c r="F10836">
        <v>80.7</v>
      </c>
      <c r="G10836">
        <v>98</v>
      </c>
      <c r="H10836">
        <v>2761598</v>
      </c>
      <c r="I10836">
        <v>2623.5</v>
      </c>
      <c r="J10836">
        <v>15975</v>
      </c>
      <c r="K10836">
        <v>707555</v>
      </c>
      <c r="L10836">
        <v>25.62</v>
      </c>
    </row>
    <row r="10837" spans="1:12" x14ac:dyDescent="0.35">
      <c r="A10837" t="s">
        <v>1658</v>
      </c>
      <c r="B10837" s="1">
        <v>45349</v>
      </c>
      <c r="C10837">
        <v>9930.0499999999993</v>
      </c>
      <c r="D10837">
        <v>9930.0499999999993</v>
      </c>
      <c r="E10837">
        <v>10151</v>
      </c>
      <c r="F10837">
        <v>9881.4500000000007</v>
      </c>
      <c r="G10837">
        <v>9951.1</v>
      </c>
      <c r="H10837">
        <v>214186</v>
      </c>
      <c r="I10837">
        <v>21323.97</v>
      </c>
      <c r="J10837">
        <v>41029</v>
      </c>
      <c r="K10837">
        <v>124101</v>
      </c>
      <c r="L10837">
        <v>57.94</v>
      </c>
    </row>
    <row r="10838" spans="1:12" x14ac:dyDescent="0.35">
      <c r="A10838" t="s">
        <v>1657</v>
      </c>
      <c r="B10838" s="1">
        <v>45349</v>
      </c>
      <c r="C10838">
        <v>53.3</v>
      </c>
      <c r="D10838">
        <v>53.5</v>
      </c>
      <c r="E10838">
        <v>53.75</v>
      </c>
      <c r="F10838">
        <v>52.8</v>
      </c>
      <c r="G10838">
        <v>53.1</v>
      </c>
      <c r="H10838">
        <v>3685063</v>
      </c>
      <c r="I10838">
        <v>1957.6</v>
      </c>
      <c r="J10838">
        <v>22252</v>
      </c>
      <c r="K10838">
        <v>1894033</v>
      </c>
      <c r="L10838">
        <v>51.4</v>
      </c>
    </row>
    <row r="10839" spans="1:12" x14ac:dyDescent="0.35">
      <c r="A10839" t="s">
        <v>1656</v>
      </c>
      <c r="B10839" s="1">
        <v>45349</v>
      </c>
      <c r="C10839">
        <v>534.1</v>
      </c>
      <c r="D10839">
        <v>534.95000000000005</v>
      </c>
      <c r="E10839">
        <v>537.85</v>
      </c>
      <c r="F10839">
        <v>523.85</v>
      </c>
      <c r="G10839">
        <v>531.95000000000005</v>
      </c>
      <c r="H10839">
        <v>700517</v>
      </c>
      <c r="I10839">
        <v>3714.02</v>
      </c>
      <c r="J10839">
        <v>15466</v>
      </c>
      <c r="K10839">
        <v>433569</v>
      </c>
      <c r="L10839">
        <v>61.89</v>
      </c>
    </row>
    <row r="10840" spans="1:12" x14ac:dyDescent="0.35">
      <c r="A10840" t="s">
        <v>1655</v>
      </c>
      <c r="B10840" s="1">
        <v>45349</v>
      </c>
      <c r="C10840">
        <v>268.10000000000002</v>
      </c>
      <c r="D10840">
        <v>269</v>
      </c>
      <c r="E10840">
        <v>269.45</v>
      </c>
      <c r="F10840">
        <v>261.14999999999998</v>
      </c>
      <c r="G10840">
        <v>262.89999999999998</v>
      </c>
      <c r="H10840">
        <v>160954</v>
      </c>
      <c r="I10840">
        <v>426.93</v>
      </c>
      <c r="J10840">
        <v>5574</v>
      </c>
      <c r="K10840">
        <v>106081</v>
      </c>
      <c r="L10840">
        <v>65.91</v>
      </c>
    </row>
    <row r="10841" spans="1:12" x14ac:dyDescent="0.35">
      <c r="A10841" t="s">
        <v>1654</v>
      </c>
      <c r="B10841" s="1">
        <v>45349</v>
      </c>
      <c r="C10841">
        <v>82.55</v>
      </c>
      <c r="D10841">
        <v>82.95</v>
      </c>
      <c r="E10841">
        <v>83.1</v>
      </c>
      <c r="F10841">
        <v>80</v>
      </c>
      <c r="G10841">
        <v>80.7</v>
      </c>
      <c r="H10841">
        <v>315836</v>
      </c>
      <c r="I10841">
        <v>257.17</v>
      </c>
      <c r="J10841">
        <v>3847</v>
      </c>
      <c r="K10841">
        <v>176699</v>
      </c>
      <c r="L10841">
        <v>55.95</v>
      </c>
    </row>
    <row r="10842" spans="1:12" x14ac:dyDescent="0.35">
      <c r="A10842" t="s">
        <v>1653</v>
      </c>
      <c r="B10842" s="1">
        <v>45349</v>
      </c>
      <c r="C10842">
        <v>150.80000000000001</v>
      </c>
      <c r="D10842">
        <v>151</v>
      </c>
      <c r="E10842">
        <v>152.4</v>
      </c>
      <c r="F10842">
        <v>146.19999999999999</v>
      </c>
      <c r="G10842">
        <v>146.85</v>
      </c>
      <c r="H10842">
        <v>190141</v>
      </c>
      <c r="I10842">
        <v>283.13</v>
      </c>
      <c r="J10842">
        <v>5586</v>
      </c>
      <c r="K10842">
        <v>98566</v>
      </c>
      <c r="L10842">
        <v>51.84</v>
      </c>
    </row>
    <row r="10843" spans="1:12" x14ac:dyDescent="0.35">
      <c r="A10843" t="s">
        <v>1652</v>
      </c>
      <c r="B10843" s="1">
        <v>45349</v>
      </c>
      <c r="C10843">
        <v>430.4</v>
      </c>
      <c r="D10843">
        <v>432.25</v>
      </c>
      <c r="E10843">
        <v>438.7</v>
      </c>
      <c r="F10843">
        <v>430.05</v>
      </c>
      <c r="G10843">
        <v>431.25</v>
      </c>
      <c r="H10843">
        <v>50475</v>
      </c>
      <c r="I10843">
        <v>218.82</v>
      </c>
      <c r="J10843">
        <v>4128</v>
      </c>
      <c r="K10843">
        <v>23854</v>
      </c>
      <c r="L10843">
        <v>47.26</v>
      </c>
    </row>
    <row r="10844" spans="1:12" x14ac:dyDescent="0.35">
      <c r="A10844" t="s">
        <v>1651</v>
      </c>
      <c r="B10844" s="1">
        <v>45349</v>
      </c>
      <c r="C10844">
        <v>368.3</v>
      </c>
      <c r="D10844">
        <v>371.8</v>
      </c>
      <c r="E10844">
        <v>371.8</v>
      </c>
      <c r="F10844">
        <v>350.1</v>
      </c>
      <c r="G10844">
        <v>352.95</v>
      </c>
      <c r="H10844">
        <v>417148</v>
      </c>
      <c r="I10844">
        <v>1500.48</v>
      </c>
      <c r="J10844">
        <v>18911</v>
      </c>
      <c r="K10844">
        <v>229932</v>
      </c>
      <c r="L10844">
        <v>55.12</v>
      </c>
    </row>
    <row r="10845" spans="1:12" x14ac:dyDescent="0.35">
      <c r="A10845" t="s">
        <v>1650</v>
      </c>
      <c r="B10845" s="1">
        <v>45349</v>
      </c>
      <c r="C10845">
        <v>58</v>
      </c>
      <c r="D10845">
        <v>58</v>
      </c>
      <c r="E10845">
        <v>58.3</v>
      </c>
      <c r="F10845">
        <v>56.15</v>
      </c>
      <c r="G10845">
        <v>56.6</v>
      </c>
      <c r="H10845">
        <v>11867390</v>
      </c>
      <c r="I10845">
        <v>6792</v>
      </c>
      <c r="J10845">
        <v>26987</v>
      </c>
      <c r="K10845">
        <v>3929332</v>
      </c>
      <c r="L10845">
        <v>33.11</v>
      </c>
    </row>
    <row r="10846" spans="1:12" x14ac:dyDescent="0.35">
      <c r="A10846" t="s">
        <v>1649</v>
      </c>
      <c r="B10846" s="1">
        <v>45349</v>
      </c>
      <c r="C10846">
        <v>174.3</v>
      </c>
      <c r="D10846">
        <v>175.3</v>
      </c>
      <c r="E10846">
        <v>176</v>
      </c>
      <c r="F10846">
        <v>169.6</v>
      </c>
      <c r="G10846">
        <v>170.8</v>
      </c>
      <c r="H10846">
        <v>96239</v>
      </c>
      <c r="I10846">
        <v>166.73</v>
      </c>
      <c r="J10846">
        <v>3808</v>
      </c>
      <c r="K10846">
        <v>45855</v>
      </c>
      <c r="L10846">
        <v>47.65</v>
      </c>
    </row>
    <row r="10847" spans="1:12" x14ac:dyDescent="0.35">
      <c r="A10847" t="s">
        <v>1648</v>
      </c>
      <c r="B10847" s="1">
        <v>45349</v>
      </c>
      <c r="C10847">
        <v>1706.85</v>
      </c>
      <c r="D10847">
        <v>1714.4</v>
      </c>
      <c r="E10847">
        <v>1714.4</v>
      </c>
      <c r="F10847">
        <v>1686</v>
      </c>
      <c r="G10847">
        <v>1688.5</v>
      </c>
      <c r="H10847">
        <v>97529</v>
      </c>
      <c r="I10847">
        <v>1655.68</v>
      </c>
      <c r="J10847">
        <v>7687</v>
      </c>
      <c r="K10847">
        <v>48848</v>
      </c>
      <c r="L10847">
        <v>50.09</v>
      </c>
    </row>
    <row r="10848" spans="1:12" x14ac:dyDescent="0.35">
      <c r="A10848" t="s">
        <v>1646</v>
      </c>
      <c r="B10848" s="1">
        <v>45349</v>
      </c>
      <c r="C10848">
        <v>248.3</v>
      </c>
      <c r="D10848">
        <v>250</v>
      </c>
      <c r="E10848">
        <v>252.1</v>
      </c>
      <c r="F10848">
        <v>241.85</v>
      </c>
      <c r="G10848">
        <v>244.55</v>
      </c>
      <c r="H10848">
        <v>213739</v>
      </c>
      <c r="I10848">
        <v>526.76</v>
      </c>
      <c r="J10848">
        <v>7948</v>
      </c>
      <c r="K10848">
        <v>97771</v>
      </c>
      <c r="L10848">
        <v>45.74</v>
      </c>
    </row>
    <row r="10849" spans="1:12" x14ac:dyDescent="0.35">
      <c r="A10849" t="s">
        <v>1645</v>
      </c>
      <c r="B10849" s="1">
        <v>45349</v>
      </c>
      <c r="C10849">
        <v>4438.3999999999996</v>
      </c>
      <c r="D10849">
        <v>4469.45</v>
      </c>
      <c r="E10849">
        <v>4483.45</v>
      </c>
      <c r="F10849">
        <v>4302</v>
      </c>
      <c r="G10849">
        <v>4363.25</v>
      </c>
      <c r="H10849">
        <v>7844</v>
      </c>
      <c r="I10849">
        <v>343.61</v>
      </c>
      <c r="J10849">
        <v>2382</v>
      </c>
      <c r="K10849">
        <v>3616</v>
      </c>
      <c r="L10849">
        <v>46.1</v>
      </c>
    </row>
    <row r="10850" spans="1:12" x14ac:dyDescent="0.35">
      <c r="A10850" t="s">
        <v>1644</v>
      </c>
      <c r="B10850" s="1">
        <v>45349</v>
      </c>
      <c r="C10850">
        <v>188.2</v>
      </c>
      <c r="D10850">
        <v>188.2</v>
      </c>
      <c r="E10850">
        <v>189.1</v>
      </c>
      <c r="F10850">
        <v>185</v>
      </c>
      <c r="G10850">
        <v>185.65</v>
      </c>
      <c r="H10850">
        <v>498524</v>
      </c>
      <c r="I10850">
        <v>933.29</v>
      </c>
      <c r="J10850">
        <v>8982</v>
      </c>
      <c r="K10850">
        <v>303051</v>
      </c>
      <c r="L10850">
        <v>60.79</v>
      </c>
    </row>
    <row r="10851" spans="1:12" x14ac:dyDescent="0.35">
      <c r="A10851" t="s">
        <v>1643</v>
      </c>
      <c r="B10851" s="1">
        <v>45349</v>
      </c>
      <c r="C10851">
        <v>2162.1</v>
      </c>
      <c r="D10851">
        <v>2167</v>
      </c>
      <c r="E10851">
        <v>2168.15</v>
      </c>
      <c r="F10851">
        <v>2127.4</v>
      </c>
      <c r="G10851">
        <v>2133.15</v>
      </c>
      <c r="H10851">
        <v>626537</v>
      </c>
      <c r="I10851">
        <v>13437.63</v>
      </c>
      <c r="J10851">
        <v>46922</v>
      </c>
      <c r="K10851">
        <v>274461</v>
      </c>
      <c r="L10851">
        <v>43.81</v>
      </c>
    </row>
    <row r="10852" spans="1:12" x14ac:dyDescent="0.35">
      <c r="A10852" t="s">
        <v>1642</v>
      </c>
      <c r="B10852" s="1">
        <v>45349</v>
      </c>
      <c r="C10852">
        <v>9422.25</v>
      </c>
      <c r="D10852">
        <v>9494</v>
      </c>
      <c r="E10852">
        <v>9545</v>
      </c>
      <c r="F10852">
        <v>9280</v>
      </c>
      <c r="G10852">
        <v>9316.7999999999993</v>
      </c>
      <c r="H10852">
        <v>8860</v>
      </c>
      <c r="I10852">
        <v>829.91</v>
      </c>
      <c r="J10852">
        <v>3146</v>
      </c>
      <c r="K10852">
        <v>5030</v>
      </c>
      <c r="L10852">
        <v>56.77</v>
      </c>
    </row>
    <row r="10853" spans="1:12" x14ac:dyDescent="0.35">
      <c r="A10853" t="s">
        <v>1641</v>
      </c>
      <c r="B10853" s="1">
        <v>45349</v>
      </c>
      <c r="C10853">
        <v>321.7</v>
      </c>
      <c r="D10853">
        <v>321.7</v>
      </c>
      <c r="E10853">
        <v>324</v>
      </c>
      <c r="F10853">
        <v>321.10000000000002</v>
      </c>
      <c r="G10853">
        <v>322.3</v>
      </c>
      <c r="H10853">
        <v>25021</v>
      </c>
      <c r="I10853">
        <v>80.72</v>
      </c>
      <c r="J10853">
        <v>2407</v>
      </c>
      <c r="K10853">
        <v>13749</v>
      </c>
      <c r="L10853">
        <v>54.95</v>
      </c>
    </row>
    <row r="10854" spans="1:12" x14ac:dyDescent="0.35">
      <c r="A10854" t="s">
        <v>1640</v>
      </c>
      <c r="B10854" s="1">
        <v>45349</v>
      </c>
      <c r="C10854">
        <v>89.1</v>
      </c>
      <c r="D10854">
        <v>89.15</v>
      </c>
      <c r="E10854">
        <v>91.75</v>
      </c>
      <c r="F10854">
        <v>88.4</v>
      </c>
      <c r="G10854">
        <v>89</v>
      </c>
      <c r="H10854">
        <v>3782462</v>
      </c>
      <c r="I10854">
        <v>3404.87</v>
      </c>
      <c r="J10854">
        <v>18457</v>
      </c>
      <c r="K10854">
        <v>1389462</v>
      </c>
      <c r="L10854">
        <v>36.729999999999997</v>
      </c>
    </row>
    <row r="10855" spans="1:12" x14ac:dyDescent="0.35">
      <c r="A10855" t="s">
        <v>1639</v>
      </c>
      <c r="B10855" s="1">
        <v>45349</v>
      </c>
      <c r="C10855">
        <v>107.1</v>
      </c>
      <c r="D10855">
        <v>106.5</v>
      </c>
      <c r="E10855">
        <v>128.5</v>
      </c>
      <c r="F10855">
        <v>106.5</v>
      </c>
      <c r="G10855">
        <v>123.8</v>
      </c>
      <c r="H10855">
        <v>2853477</v>
      </c>
      <c r="I10855">
        <v>3572.09</v>
      </c>
      <c r="J10855">
        <v>21274</v>
      </c>
      <c r="K10855">
        <v>516105</v>
      </c>
      <c r="L10855">
        <v>18.09</v>
      </c>
    </row>
    <row r="10856" spans="1:12" x14ac:dyDescent="0.35">
      <c r="A10856" t="s">
        <v>1638</v>
      </c>
      <c r="B10856" s="1">
        <v>45349</v>
      </c>
      <c r="C10856">
        <v>768.05</v>
      </c>
      <c r="D10856">
        <v>768.05</v>
      </c>
      <c r="E10856">
        <v>768.05</v>
      </c>
      <c r="F10856">
        <v>750.5</v>
      </c>
      <c r="G10856">
        <v>751.75</v>
      </c>
      <c r="H10856">
        <v>40554</v>
      </c>
      <c r="I10856">
        <v>306.93</v>
      </c>
      <c r="J10856">
        <v>4392</v>
      </c>
      <c r="K10856">
        <v>22548</v>
      </c>
      <c r="L10856">
        <v>55.6</v>
      </c>
    </row>
    <row r="10857" spans="1:12" x14ac:dyDescent="0.35">
      <c r="A10857" t="s">
        <v>1637</v>
      </c>
      <c r="B10857" s="1">
        <v>45349</v>
      </c>
      <c r="C10857">
        <v>1494.1</v>
      </c>
      <c r="D10857">
        <v>1494.5</v>
      </c>
      <c r="E10857">
        <v>1500</v>
      </c>
      <c r="F10857">
        <v>1470</v>
      </c>
      <c r="G10857">
        <v>1485.4</v>
      </c>
      <c r="H10857">
        <v>7328</v>
      </c>
      <c r="I10857">
        <v>108.85</v>
      </c>
      <c r="J10857">
        <v>1070</v>
      </c>
      <c r="K10857">
        <v>5623</v>
      </c>
      <c r="L10857">
        <v>76.73</v>
      </c>
    </row>
    <row r="10858" spans="1:12" x14ac:dyDescent="0.35">
      <c r="A10858" t="s">
        <v>1636</v>
      </c>
      <c r="B10858" s="1">
        <v>45349</v>
      </c>
      <c r="C10858">
        <v>74.150000000000006</v>
      </c>
      <c r="D10858">
        <v>73.5</v>
      </c>
      <c r="E10858">
        <v>75</v>
      </c>
      <c r="F10858">
        <v>69.599999999999994</v>
      </c>
      <c r="G10858">
        <v>72.7</v>
      </c>
      <c r="H10858">
        <v>2803780</v>
      </c>
      <c r="I10858">
        <v>2023.29</v>
      </c>
      <c r="J10858">
        <v>8023</v>
      </c>
      <c r="K10858">
        <v>508107</v>
      </c>
      <c r="L10858">
        <v>18.12</v>
      </c>
    </row>
    <row r="10859" spans="1:12" x14ac:dyDescent="0.35">
      <c r="A10859" t="s">
        <v>1635</v>
      </c>
      <c r="B10859" s="1">
        <v>45349</v>
      </c>
      <c r="C10859">
        <v>342.85</v>
      </c>
      <c r="D10859">
        <v>342</v>
      </c>
      <c r="E10859">
        <v>345.1</v>
      </c>
      <c r="F10859">
        <v>340.05</v>
      </c>
      <c r="G10859">
        <v>342.6</v>
      </c>
      <c r="H10859">
        <v>155464</v>
      </c>
      <c r="I10859">
        <v>532.13</v>
      </c>
      <c r="J10859">
        <v>6074</v>
      </c>
      <c r="K10859">
        <v>84965</v>
      </c>
      <c r="L10859">
        <v>54.65</v>
      </c>
    </row>
    <row r="10860" spans="1:12" x14ac:dyDescent="0.35">
      <c r="A10860" t="s">
        <v>1634</v>
      </c>
      <c r="B10860" s="1">
        <v>45349</v>
      </c>
      <c r="C10860">
        <v>456.1</v>
      </c>
      <c r="D10860">
        <v>458</v>
      </c>
      <c r="E10860">
        <v>461.45</v>
      </c>
      <c r="F10860">
        <v>436.45</v>
      </c>
      <c r="G10860">
        <v>459.2</v>
      </c>
      <c r="H10860">
        <v>914387</v>
      </c>
      <c r="I10860">
        <v>4122.88</v>
      </c>
      <c r="J10860">
        <v>46851</v>
      </c>
      <c r="K10860">
        <v>365148</v>
      </c>
      <c r="L10860">
        <v>39.93</v>
      </c>
    </row>
    <row r="10861" spans="1:12" x14ac:dyDescent="0.35">
      <c r="A10861" t="s">
        <v>1633</v>
      </c>
      <c r="B10861" s="1">
        <v>45349</v>
      </c>
      <c r="C10861">
        <v>129.6</v>
      </c>
      <c r="D10861">
        <v>130.35</v>
      </c>
      <c r="E10861">
        <v>131.94999999999999</v>
      </c>
      <c r="F10861">
        <v>127.1</v>
      </c>
      <c r="G10861">
        <v>128.30000000000001</v>
      </c>
      <c r="H10861">
        <v>133535</v>
      </c>
      <c r="I10861">
        <v>172.92</v>
      </c>
      <c r="J10861">
        <v>3368</v>
      </c>
      <c r="K10861">
        <v>56034</v>
      </c>
      <c r="L10861">
        <v>41.96</v>
      </c>
    </row>
    <row r="10862" spans="1:12" x14ac:dyDescent="0.35">
      <c r="A10862" t="s">
        <v>1632</v>
      </c>
      <c r="B10862" s="1">
        <v>45349</v>
      </c>
      <c r="C10862">
        <v>44.2</v>
      </c>
      <c r="D10862">
        <v>44.45</v>
      </c>
      <c r="E10862">
        <v>44.5</v>
      </c>
      <c r="F10862">
        <v>43.45</v>
      </c>
      <c r="G10862">
        <v>43.6</v>
      </c>
      <c r="H10862">
        <v>8071886</v>
      </c>
      <c r="I10862">
        <v>3545.61</v>
      </c>
      <c r="J10862">
        <v>26739</v>
      </c>
      <c r="K10862">
        <v>3221287</v>
      </c>
      <c r="L10862">
        <v>39.909999999999997</v>
      </c>
    </row>
    <row r="10863" spans="1:12" x14ac:dyDescent="0.35">
      <c r="A10863" t="s">
        <v>1631</v>
      </c>
      <c r="B10863" s="1">
        <v>45349</v>
      </c>
      <c r="C10863">
        <v>3844.6</v>
      </c>
      <c r="D10863">
        <v>3864.8</v>
      </c>
      <c r="E10863">
        <v>3995</v>
      </c>
      <c r="F10863">
        <v>3841.8</v>
      </c>
      <c r="G10863">
        <v>3937.5</v>
      </c>
      <c r="H10863">
        <v>861671</v>
      </c>
      <c r="I10863">
        <v>33957.75</v>
      </c>
      <c r="J10863">
        <v>96629</v>
      </c>
      <c r="K10863">
        <v>328165</v>
      </c>
      <c r="L10863">
        <v>38.08</v>
      </c>
    </row>
    <row r="10864" spans="1:12" x14ac:dyDescent="0.35">
      <c r="A10864" t="s">
        <v>1630</v>
      </c>
      <c r="B10864" s="1">
        <v>45349</v>
      </c>
      <c r="C10864">
        <v>56.25</v>
      </c>
      <c r="D10864">
        <v>56.2</v>
      </c>
      <c r="E10864">
        <v>57.3</v>
      </c>
      <c r="F10864">
        <v>54.9</v>
      </c>
      <c r="G10864">
        <v>55.25</v>
      </c>
      <c r="H10864">
        <v>708316</v>
      </c>
      <c r="I10864">
        <v>397.67</v>
      </c>
      <c r="J10864">
        <v>3866</v>
      </c>
      <c r="K10864">
        <v>305126</v>
      </c>
      <c r="L10864">
        <v>43.08</v>
      </c>
    </row>
    <row r="10865" spans="1:12" x14ac:dyDescent="0.35">
      <c r="A10865" t="s">
        <v>1628</v>
      </c>
      <c r="B10865" s="1">
        <v>45349</v>
      </c>
      <c r="C10865">
        <v>100.95</v>
      </c>
      <c r="D10865">
        <v>101.5</v>
      </c>
      <c r="E10865">
        <v>102.7</v>
      </c>
      <c r="F10865">
        <v>100.05</v>
      </c>
      <c r="G10865">
        <v>100.3</v>
      </c>
      <c r="H10865">
        <v>676027</v>
      </c>
      <c r="I10865">
        <v>683.49</v>
      </c>
      <c r="J10865">
        <v>5703</v>
      </c>
      <c r="K10865">
        <v>358657</v>
      </c>
      <c r="L10865">
        <v>53.05</v>
      </c>
    </row>
    <row r="10866" spans="1:12" x14ac:dyDescent="0.35">
      <c r="A10866" t="s">
        <v>1627</v>
      </c>
      <c r="B10866" s="1">
        <v>45349</v>
      </c>
      <c r="C10866">
        <v>69.150000000000006</v>
      </c>
      <c r="D10866">
        <v>69.900000000000006</v>
      </c>
      <c r="E10866">
        <v>70.099999999999994</v>
      </c>
      <c r="F10866">
        <v>65.349999999999994</v>
      </c>
      <c r="G10866">
        <v>66.25</v>
      </c>
      <c r="H10866">
        <v>284348</v>
      </c>
      <c r="I10866">
        <v>192.5</v>
      </c>
      <c r="J10866">
        <v>2426</v>
      </c>
      <c r="K10866">
        <v>169159</v>
      </c>
      <c r="L10866">
        <v>59.49</v>
      </c>
    </row>
    <row r="10867" spans="1:12" x14ac:dyDescent="0.35">
      <c r="A10867" t="s">
        <v>1626</v>
      </c>
      <c r="B10867" s="1">
        <v>45349</v>
      </c>
      <c r="C10867">
        <v>151.6</v>
      </c>
      <c r="D10867">
        <v>154.94999999999999</v>
      </c>
      <c r="E10867">
        <v>156.9</v>
      </c>
      <c r="F10867">
        <v>152.19999999999999</v>
      </c>
      <c r="G10867">
        <v>153.94999999999999</v>
      </c>
      <c r="H10867">
        <v>2326</v>
      </c>
      <c r="I10867">
        <v>3.6</v>
      </c>
      <c r="J10867">
        <v>108</v>
      </c>
      <c r="K10867">
        <v>1617</v>
      </c>
      <c r="L10867">
        <v>69.52</v>
      </c>
    </row>
    <row r="10868" spans="1:12" x14ac:dyDescent="0.35">
      <c r="A10868" t="s">
        <v>1625</v>
      </c>
      <c r="B10868" s="1">
        <v>45349</v>
      </c>
      <c r="C10868">
        <v>120.1</v>
      </c>
      <c r="D10868">
        <v>121.6</v>
      </c>
      <c r="E10868">
        <v>123</v>
      </c>
      <c r="F10868">
        <v>116.5</v>
      </c>
      <c r="G10868">
        <v>117.1</v>
      </c>
      <c r="H10868">
        <v>51459</v>
      </c>
      <c r="I10868">
        <v>61.53</v>
      </c>
      <c r="J10868">
        <v>957</v>
      </c>
      <c r="K10868">
        <v>36207</v>
      </c>
      <c r="L10868">
        <v>70.36</v>
      </c>
    </row>
    <row r="10869" spans="1:12" x14ac:dyDescent="0.35">
      <c r="A10869" t="s">
        <v>1624</v>
      </c>
      <c r="B10869" s="1">
        <v>45349</v>
      </c>
      <c r="C10869">
        <v>1116.0999999999999</v>
      </c>
      <c r="D10869">
        <v>1119.4000000000001</v>
      </c>
      <c r="E10869">
        <v>1167</v>
      </c>
      <c r="F10869">
        <v>1114.5</v>
      </c>
      <c r="G10869">
        <v>1151.1500000000001</v>
      </c>
      <c r="H10869">
        <v>1206377</v>
      </c>
      <c r="I10869">
        <v>13805.89</v>
      </c>
      <c r="J10869">
        <v>68817</v>
      </c>
      <c r="K10869">
        <v>644927</v>
      </c>
      <c r="L10869">
        <v>53.46</v>
      </c>
    </row>
    <row r="10870" spans="1:12" x14ac:dyDescent="0.35">
      <c r="A10870" t="s">
        <v>1623</v>
      </c>
      <c r="B10870" s="1">
        <v>45349</v>
      </c>
      <c r="C10870">
        <v>2624.1</v>
      </c>
      <c r="D10870">
        <v>2624.05</v>
      </c>
      <c r="E10870">
        <v>2644.75</v>
      </c>
      <c r="F10870">
        <v>2606.6999999999998</v>
      </c>
      <c r="G10870">
        <v>2625.95</v>
      </c>
      <c r="H10870">
        <v>107979</v>
      </c>
      <c r="I10870">
        <v>2835.44</v>
      </c>
      <c r="J10870">
        <v>15007</v>
      </c>
      <c r="K10870">
        <v>62322</v>
      </c>
      <c r="L10870">
        <v>57.72</v>
      </c>
    </row>
    <row r="10871" spans="1:12" x14ac:dyDescent="0.35">
      <c r="A10871" t="s">
        <v>1622</v>
      </c>
      <c r="B10871" s="1">
        <v>45349</v>
      </c>
      <c r="C10871">
        <v>118.25</v>
      </c>
      <c r="D10871">
        <v>118.25</v>
      </c>
      <c r="E10871">
        <v>118.3</v>
      </c>
      <c r="F10871">
        <v>114</v>
      </c>
      <c r="G10871">
        <v>114.4</v>
      </c>
      <c r="H10871">
        <v>7835</v>
      </c>
      <c r="I10871">
        <v>9.0299999999999994</v>
      </c>
      <c r="J10871">
        <v>206</v>
      </c>
      <c r="K10871">
        <v>5958</v>
      </c>
      <c r="L10871">
        <v>76.040000000000006</v>
      </c>
    </row>
    <row r="10872" spans="1:12" x14ac:dyDescent="0.35">
      <c r="A10872" t="s">
        <v>1621</v>
      </c>
      <c r="B10872" s="1">
        <v>45349</v>
      </c>
      <c r="C10872">
        <v>269.64999999999998</v>
      </c>
      <c r="D10872">
        <v>268</v>
      </c>
      <c r="E10872">
        <v>274</v>
      </c>
      <c r="F10872">
        <v>268</v>
      </c>
      <c r="G10872">
        <v>272.8</v>
      </c>
      <c r="H10872">
        <v>104521</v>
      </c>
      <c r="I10872">
        <v>283.8</v>
      </c>
      <c r="J10872">
        <v>3996</v>
      </c>
      <c r="K10872">
        <v>42031</v>
      </c>
      <c r="L10872">
        <v>40.21</v>
      </c>
    </row>
    <row r="10873" spans="1:12" x14ac:dyDescent="0.35">
      <c r="A10873" t="s">
        <v>1620</v>
      </c>
      <c r="B10873" s="1">
        <v>45349</v>
      </c>
      <c r="C10873">
        <v>94.05</v>
      </c>
      <c r="D10873">
        <v>94.75</v>
      </c>
      <c r="E10873">
        <v>95.55</v>
      </c>
      <c r="F10873">
        <v>93.1</v>
      </c>
      <c r="G10873">
        <v>93.6</v>
      </c>
      <c r="H10873">
        <v>289864</v>
      </c>
      <c r="I10873">
        <v>273.32</v>
      </c>
      <c r="J10873">
        <v>3316</v>
      </c>
      <c r="K10873">
        <v>123427</v>
      </c>
      <c r="L10873">
        <v>42.58</v>
      </c>
    </row>
    <row r="10874" spans="1:12" x14ac:dyDescent="0.35">
      <c r="A10874" t="s">
        <v>1619</v>
      </c>
      <c r="B10874" s="1">
        <v>45349</v>
      </c>
      <c r="C10874">
        <v>79.97</v>
      </c>
      <c r="D10874">
        <v>80</v>
      </c>
      <c r="E10874">
        <v>80.44</v>
      </c>
      <c r="F10874">
        <v>79.88</v>
      </c>
      <c r="G10874">
        <v>80.23</v>
      </c>
      <c r="H10874">
        <v>17876</v>
      </c>
      <c r="I10874">
        <v>14.33</v>
      </c>
      <c r="J10874">
        <v>404</v>
      </c>
      <c r="K10874">
        <v>14683</v>
      </c>
      <c r="L10874">
        <v>82.14</v>
      </c>
    </row>
    <row r="10875" spans="1:12" x14ac:dyDescent="0.35">
      <c r="A10875" t="s">
        <v>1618</v>
      </c>
      <c r="B10875" s="1">
        <v>45349</v>
      </c>
      <c r="C10875">
        <v>483.25</v>
      </c>
      <c r="D10875">
        <v>488.1</v>
      </c>
      <c r="E10875">
        <v>489.25</v>
      </c>
      <c r="F10875">
        <v>480.1</v>
      </c>
      <c r="G10875">
        <v>481.05</v>
      </c>
      <c r="H10875">
        <v>79944</v>
      </c>
      <c r="I10875">
        <v>386.11</v>
      </c>
      <c r="J10875">
        <v>7283</v>
      </c>
      <c r="K10875">
        <v>46344</v>
      </c>
      <c r="L10875">
        <v>57.97</v>
      </c>
    </row>
    <row r="10876" spans="1:12" x14ac:dyDescent="0.35">
      <c r="A10876" t="s">
        <v>1617</v>
      </c>
      <c r="B10876" s="1">
        <v>45349</v>
      </c>
      <c r="C10876">
        <v>3622.5</v>
      </c>
      <c r="D10876">
        <v>3630</v>
      </c>
      <c r="E10876">
        <v>3675</v>
      </c>
      <c r="F10876">
        <v>3621.05</v>
      </c>
      <c r="G10876">
        <v>3653.85</v>
      </c>
      <c r="H10876">
        <v>673959</v>
      </c>
      <c r="I10876">
        <v>24620.23</v>
      </c>
      <c r="J10876">
        <v>87840</v>
      </c>
      <c r="K10876">
        <v>393636</v>
      </c>
      <c r="L10876">
        <v>58.41</v>
      </c>
    </row>
    <row r="10877" spans="1:12" x14ac:dyDescent="0.35">
      <c r="A10877" t="s">
        <v>1616</v>
      </c>
      <c r="B10877" s="1">
        <v>45349</v>
      </c>
      <c r="C10877">
        <v>982.45</v>
      </c>
      <c r="D10877">
        <v>983</v>
      </c>
      <c r="E10877">
        <v>999</v>
      </c>
      <c r="F10877">
        <v>968</v>
      </c>
      <c r="G10877">
        <v>975.9</v>
      </c>
      <c r="H10877">
        <v>734596</v>
      </c>
      <c r="I10877">
        <v>7228.75</v>
      </c>
      <c r="J10877">
        <v>28328</v>
      </c>
      <c r="K10877">
        <v>436764</v>
      </c>
      <c r="L10877">
        <v>59.46</v>
      </c>
    </row>
    <row r="10878" spans="1:12" x14ac:dyDescent="0.35">
      <c r="A10878" t="s">
        <v>1615</v>
      </c>
      <c r="B10878" s="1">
        <v>45349</v>
      </c>
      <c r="C10878">
        <v>256</v>
      </c>
      <c r="D10878">
        <v>256</v>
      </c>
      <c r="E10878">
        <v>258.89999999999998</v>
      </c>
      <c r="F10878">
        <v>251</v>
      </c>
      <c r="G10878">
        <v>252.45</v>
      </c>
      <c r="H10878">
        <v>718096</v>
      </c>
      <c r="I10878">
        <v>1834.47</v>
      </c>
      <c r="J10878">
        <v>17225</v>
      </c>
      <c r="K10878">
        <v>252685</v>
      </c>
      <c r="L10878">
        <v>35.19</v>
      </c>
    </row>
    <row r="10879" spans="1:12" x14ac:dyDescent="0.35">
      <c r="A10879" t="s">
        <v>1614</v>
      </c>
      <c r="B10879" s="1">
        <v>45349</v>
      </c>
      <c r="C10879">
        <v>518.70000000000005</v>
      </c>
      <c r="D10879">
        <v>524.9</v>
      </c>
      <c r="E10879">
        <v>526.9</v>
      </c>
      <c r="F10879">
        <v>509</v>
      </c>
      <c r="G10879">
        <v>514.4</v>
      </c>
      <c r="H10879">
        <v>199644</v>
      </c>
      <c r="I10879">
        <v>1035.26</v>
      </c>
      <c r="J10879">
        <v>16148</v>
      </c>
      <c r="K10879">
        <v>119862</v>
      </c>
      <c r="L10879">
        <v>60.04</v>
      </c>
    </row>
    <row r="10880" spans="1:12" x14ac:dyDescent="0.35">
      <c r="A10880" t="s">
        <v>1613</v>
      </c>
      <c r="B10880" s="1">
        <v>45349</v>
      </c>
      <c r="C10880">
        <v>2721.85</v>
      </c>
      <c r="D10880">
        <v>2772.95</v>
      </c>
      <c r="E10880">
        <v>2800</v>
      </c>
      <c r="F10880">
        <v>2667.6</v>
      </c>
      <c r="G10880">
        <v>2697.7</v>
      </c>
      <c r="H10880">
        <v>194717</v>
      </c>
      <c r="I10880">
        <v>5265.19</v>
      </c>
      <c r="J10880">
        <v>13471</v>
      </c>
      <c r="K10880">
        <v>135462</v>
      </c>
      <c r="L10880">
        <v>69.569999999999993</v>
      </c>
    </row>
    <row r="10881" spans="1:12" x14ac:dyDescent="0.35">
      <c r="A10881" t="s">
        <v>1612</v>
      </c>
      <c r="B10881" s="1">
        <v>45349</v>
      </c>
      <c r="C10881">
        <v>217.75</v>
      </c>
      <c r="D10881">
        <v>217.75</v>
      </c>
      <c r="E10881">
        <v>224.8</v>
      </c>
      <c r="F10881">
        <v>217.3</v>
      </c>
      <c r="G10881">
        <v>219.55</v>
      </c>
      <c r="H10881">
        <v>2086264</v>
      </c>
      <c r="I10881">
        <v>4597.95</v>
      </c>
      <c r="J10881">
        <v>23568</v>
      </c>
      <c r="K10881">
        <v>957501</v>
      </c>
      <c r="L10881">
        <v>45.9</v>
      </c>
    </row>
    <row r="10882" spans="1:12" x14ac:dyDescent="0.35">
      <c r="A10882" t="s">
        <v>1611</v>
      </c>
      <c r="B10882" s="1">
        <v>45349</v>
      </c>
      <c r="C10882">
        <v>9.5500000000000007</v>
      </c>
      <c r="D10882">
        <v>10</v>
      </c>
      <c r="E10882">
        <v>10</v>
      </c>
      <c r="F10882">
        <v>9.1</v>
      </c>
      <c r="G10882">
        <v>10</v>
      </c>
      <c r="H10882">
        <v>4117633</v>
      </c>
      <c r="I10882">
        <v>404.15</v>
      </c>
      <c r="J10882">
        <v>2657</v>
      </c>
      <c r="K10882">
        <v>2039039</v>
      </c>
      <c r="L10882">
        <v>49.52</v>
      </c>
    </row>
    <row r="10883" spans="1:12" x14ac:dyDescent="0.35">
      <c r="A10883" t="s">
        <v>1610</v>
      </c>
      <c r="B10883" s="1">
        <v>45349</v>
      </c>
      <c r="C10883">
        <v>3571.7</v>
      </c>
      <c r="D10883">
        <v>3571.75</v>
      </c>
      <c r="E10883">
        <v>3580</v>
      </c>
      <c r="F10883">
        <v>3523.25</v>
      </c>
      <c r="G10883">
        <v>3555.4</v>
      </c>
      <c r="H10883">
        <v>157799</v>
      </c>
      <c r="I10883">
        <v>5595.64</v>
      </c>
      <c r="J10883">
        <v>19634</v>
      </c>
      <c r="K10883">
        <v>82095</v>
      </c>
      <c r="L10883">
        <v>52.03</v>
      </c>
    </row>
    <row r="10884" spans="1:12" x14ac:dyDescent="0.35">
      <c r="A10884" t="s">
        <v>1609</v>
      </c>
      <c r="B10884" s="1">
        <v>45349</v>
      </c>
      <c r="C10884">
        <v>1976.05</v>
      </c>
      <c r="D10884">
        <v>1970.05</v>
      </c>
      <c r="E10884">
        <v>2018.95</v>
      </c>
      <c r="F10884">
        <v>1946.25</v>
      </c>
      <c r="G10884">
        <v>1968.5</v>
      </c>
      <c r="H10884">
        <v>19312</v>
      </c>
      <c r="I10884">
        <v>382.95</v>
      </c>
      <c r="J10884">
        <v>3735</v>
      </c>
      <c r="K10884">
        <v>11015</v>
      </c>
      <c r="L10884">
        <v>57.04</v>
      </c>
    </row>
    <row r="10885" spans="1:12" x14ac:dyDescent="0.35">
      <c r="A10885" t="s">
        <v>1608</v>
      </c>
      <c r="B10885" s="1">
        <v>45349</v>
      </c>
      <c r="C10885">
        <v>1672.4</v>
      </c>
      <c r="D10885">
        <v>1670</v>
      </c>
      <c r="E10885">
        <v>1718.6</v>
      </c>
      <c r="F10885">
        <v>1652.35</v>
      </c>
      <c r="G10885">
        <v>1675.5</v>
      </c>
      <c r="H10885">
        <v>40920</v>
      </c>
      <c r="I10885">
        <v>692.43</v>
      </c>
      <c r="J10885">
        <v>5799</v>
      </c>
      <c r="K10885">
        <v>13855</v>
      </c>
      <c r="L10885">
        <v>33.86</v>
      </c>
    </row>
    <row r="10886" spans="1:12" x14ac:dyDescent="0.35">
      <c r="A10886" t="s">
        <v>1607</v>
      </c>
      <c r="B10886" s="1">
        <v>45349</v>
      </c>
      <c r="C10886">
        <v>223.6</v>
      </c>
      <c r="D10886">
        <v>224.35</v>
      </c>
      <c r="E10886">
        <v>225</v>
      </c>
      <c r="F10886">
        <v>212</v>
      </c>
      <c r="G10886">
        <v>218.5</v>
      </c>
      <c r="H10886">
        <v>476457</v>
      </c>
      <c r="I10886">
        <v>1052.3699999999999</v>
      </c>
      <c r="J10886">
        <v>15842</v>
      </c>
      <c r="K10886">
        <v>270659</v>
      </c>
      <c r="L10886">
        <v>56.81</v>
      </c>
    </row>
    <row r="10887" spans="1:12" x14ac:dyDescent="0.35">
      <c r="A10887" t="s">
        <v>1606</v>
      </c>
      <c r="B10887" s="1">
        <v>45349</v>
      </c>
      <c r="C10887">
        <v>631.04999999999995</v>
      </c>
      <c r="D10887">
        <v>625</v>
      </c>
      <c r="E10887">
        <v>645</v>
      </c>
      <c r="F10887">
        <v>625</v>
      </c>
      <c r="G10887">
        <v>641.20000000000005</v>
      </c>
      <c r="H10887">
        <v>70712</v>
      </c>
      <c r="I10887">
        <v>451.51</v>
      </c>
      <c r="J10887">
        <v>5900</v>
      </c>
      <c r="K10887">
        <v>41978</v>
      </c>
      <c r="L10887">
        <v>59.36</v>
      </c>
    </row>
    <row r="10888" spans="1:12" x14ac:dyDescent="0.35">
      <c r="A10888" t="s">
        <v>1605</v>
      </c>
      <c r="B10888" s="1">
        <v>45349</v>
      </c>
      <c r="C10888">
        <v>167.5</v>
      </c>
      <c r="D10888">
        <v>166.85</v>
      </c>
      <c r="E10888">
        <v>169.45</v>
      </c>
      <c r="F10888">
        <v>164.9</v>
      </c>
      <c r="G10888">
        <v>167.5</v>
      </c>
      <c r="H10888">
        <v>388174</v>
      </c>
      <c r="I10888">
        <v>650.59</v>
      </c>
      <c r="J10888">
        <v>5802</v>
      </c>
      <c r="K10888">
        <v>259404</v>
      </c>
      <c r="L10888">
        <v>66.83</v>
      </c>
    </row>
    <row r="10889" spans="1:12" x14ac:dyDescent="0.35">
      <c r="A10889" t="s">
        <v>1604</v>
      </c>
      <c r="B10889" s="1">
        <v>45349</v>
      </c>
      <c r="C10889">
        <v>3728.15</v>
      </c>
      <c r="D10889">
        <v>3728.9</v>
      </c>
      <c r="E10889">
        <v>3739.35</v>
      </c>
      <c r="F10889">
        <v>3658.95</v>
      </c>
      <c r="G10889">
        <v>3698.5</v>
      </c>
      <c r="H10889">
        <v>55483</v>
      </c>
      <c r="I10889">
        <v>2057.9499999999998</v>
      </c>
      <c r="J10889">
        <v>14548</v>
      </c>
      <c r="K10889">
        <v>26799</v>
      </c>
      <c r="L10889">
        <v>48.3</v>
      </c>
    </row>
    <row r="10890" spans="1:12" x14ac:dyDescent="0.35">
      <c r="A10890" t="s">
        <v>1603</v>
      </c>
      <c r="B10890" s="1">
        <v>45349</v>
      </c>
      <c r="C10890">
        <v>244.85</v>
      </c>
      <c r="D10890">
        <v>246.65</v>
      </c>
      <c r="E10890">
        <v>251.45</v>
      </c>
      <c r="F10890">
        <v>244.2</v>
      </c>
      <c r="G10890">
        <v>248.15</v>
      </c>
      <c r="H10890">
        <v>247988</v>
      </c>
      <c r="I10890">
        <v>615.02</v>
      </c>
      <c r="J10890">
        <v>13122</v>
      </c>
      <c r="K10890">
        <v>170264</v>
      </c>
      <c r="L10890">
        <v>68.66</v>
      </c>
    </row>
    <row r="10891" spans="1:12" x14ac:dyDescent="0.35">
      <c r="A10891" t="s">
        <v>1602</v>
      </c>
      <c r="B10891" s="1">
        <v>45349</v>
      </c>
      <c r="C10891">
        <v>2261.85</v>
      </c>
      <c r="D10891">
        <v>2295.8000000000002</v>
      </c>
      <c r="E10891">
        <v>2575</v>
      </c>
      <c r="F10891">
        <v>2248.4</v>
      </c>
      <c r="G10891">
        <v>2504.9499999999998</v>
      </c>
      <c r="H10891">
        <v>97440</v>
      </c>
      <c r="I10891">
        <v>2369.4899999999998</v>
      </c>
      <c r="J10891">
        <v>12831</v>
      </c>
      <c r="K10891">
        <v>50935</v>
      </c>
      <c r="L10891">
        <v>52.27</v>
      </c>
    </row>
    <row r="10892" spans="1:12" x14ac:dyDescent="0.35">
      <c r="A10892" t="s">
        <v>1601</v>
      </c>
      <c r="B10892" s="1">
        <v>45349</v>
      </c>
      <c r="C10892">
        <v>1330.45</v>
      </c>
      <c r="D10892">
        <v>1332</v>
      </c>
      <c r="E10892">
        <v>1339.65</v>
      </c>
      <c r="F10892">
        <v>1301.55</v>
      </c>
      <c r="G10892">
        <v>1309.2</v>
      </c>
      <c r="H10892">
        <v>12687</v>
      </c>
      <c r="I10892">
        <v>167.17</v>
      </c>
      <c r="J10892">
        <v>1206</v>
      </c>
      <c r="K10892">
        <v>8550</v>
      </c>
      <c r="L10892">
        <v>67.39</v>
      </c>
    </row>
    <row r="10893" spans="1:12" x14ac:dyDescent="0.35">
      <c r="A10893" t="s">
        <v>1600</v>
      </c>
      <c r="B10893" s="1">
        <v>45349</v>
      </c>
      <c r="C10893">
        <v>255</v>
      </c>
      <c r="D10893">
        <v>261.3</v>
      </c>
      <c r="E10893">
        <v>264.60000000000002</v>
      </c>
      <c r="F10893">
        <v>252.45</v>
      </c>
      <c r="G10893">
        <v>258.60000000000002</v>
      </c>
      <c r="H10893">
        <v>2781115</v>
      </c>
      <c r="I10893">
        <v>7209.15</v>
      </c>
      <c r="J10893">
        <v>17442</v>
      </c>
      <c r="K10893">
        <v>1540702</v>
      </c>
      <c r="L10893">
        <v>55.4</v>
      </c>
    </row>
    <row r="10894" spans="1:12" x14ac:dyDescent="0.35">
      <c r="A10894" t="s">
        <v>1599</v>
      </c>
      <c r="B10894" s="1">
        <v>45349</v>
      </c>
      <c r="C10894">
        <v>197.25</v>
      </c>
      <c r="D10894">
        <v>199.45</v>
      </c>
      <c r="E10894">
        <v>204.5</v>
      </c>
      <c r="F10894">
        <v>193.55</v>
      </c>
      <c r="G10894">
        <v>195</v>
      </c>
      <c r="H10894">
        <v>4965254</v>
      </c>
      <c r="I10894">
        <v>9971.3700000000008</v>
      </c>
      <c r="J10894">
        <v>50115</v>
      </c>
      <c r="K10894">
        <v>1906190</v>
      </c>
      <c r="L10894">
        <v>38.39</v>
      </c>
    </row>
    <row r="10895" spans="1:12" x14ac:dyDescent="0.35">
      <c r="A10895" t="s">
        <v>1598</v>
      </c>
      <c r="B10895" s="1">
        <v>45349</v>
      </c>
      <c r="C10895">
        <v>99.8</v>
      </c>
      <c r="D10895">
        <v>99.75</v>
      </c>
      <c r="E10895">
        <v>99.8</v>
      </c>
      <c r="F10895">
        <v>96.1</v>
      </c>
      <c r="G10895">
        <v>96.4</v>
      </c>
      <c r="H10895">
        <v>156583</v>
      </c>
      <c r="I10895">
        <v>152.46</v>
      </c>
      <c r="J10895">
        <v>1930</v>
      </c>
      <c r="K10895">
        <v>103009</v>
      </c>
      <c r="L10895">
        <v>65.790000000000006</v>
      </c>
    </row>
    <row r="10896" spans="1:12" x14ac:dyDescent="0.35">
      <c r="A10896" t="s">
        <v>1597</v>
      </c>
      <c r="B10896" s="1">
        <v>45349</v>
      </c>
      <c r="C10896">
        <v>120.15</v>
      </c>
      <c r="D10896">
        <v>121.15</v>
      </c>
      <c r="E10896">
        <v>122.9</v>
      </c>
      <c r="F10896">
        <v>116.8</v>
      </c>
      <c r="G10896">
        <v>118.95</v>
      </c>
      <c r="H10896">
        <v>1400503</v>
      </c>
      <c r="I10896">
        <v>1678.91</v>
      </c>
      <c r="J10896">
        <v>13393</v>
      </c>
      <c r="K10896">
        <v>554904</v>
      </c>
      <c r="L10896">
        <v>39.619999999999997</v>
      </c>
    </row>
    <row r="10897" spans="1:12" x14ac:dyDescent="0.35">
      <c r="A10897" t="s">
        <v>1596</v>
      </c>
      <c r="B10897" s="1">
        <v>45349</v>
      </c>
      <c r="C10897">
        <v>271.55</v>
      </c>
      <c r="D10897">
        <v>272.95</v>
      </c>
      <c r="E10897">
        <v>276</v>
      </c>
      <c r="F10897">
        <v>266.3</v>
      </c>
      <c r="G10897">
        <v>275.14999999999998</v>
      </c>
      <c r="H10897">
        <v>44478</v>
      </c>
      <c r="I10897">
        <v>120.07</v>
      </c>
      <c r="J10897">
        <v>1007</v>
      </c>
      <c r="K10897">
        <v>9338</v>
      </c>
      <c r="L10897">
        <v>20.99</v>
      </c>
    </row>
    <row r="10898" spans="1:12" x14ac:dyDescent="0.35">
      <c r="A10898" t="s">
        <v>1595</v>
      </c>
      <c r="B10898" s="1">
        <v>45349</v>
      </c>
      <c r="C10898">
        <v>745.15</v>
      </c>
      <c r="D10898">
        <v>749</v>
      </c>
      <c r="E10898">
        <v>751.5</v>
      </c>
      <c r="F10898">
        <v>730.1</v>
      </c>
      <c r="G10898">
        <v>733.15</v>
      </c>
      <c r="H10898">
        <v>156317</v>
      </c>
      <c r="I10898">
        <v>1155.92</v>
      </c>
      <c r="J10898">
        <v>11067</v>
      </c>
      <c r="K10898">
        <v>77101</v>
      </c>
      <c r="L10898">
        <v>49.32</v>
      </c>
    </row>
    <row r="10899" spans="1:12" x14ac:dyDescent="0.35">
      <c r="A10899" t="s">
        <v>1594</v>
      </c>
      <c r="B10899" s="1">
        <v>45349</v>
      </c>
      <c r="C10899">
        <v>1234.5999999999999</v>
      </c>
      <c r="D10899">
        <v>1244.6500000000001</v>
      </c>
      <c r="E10899">
        <v>1250.45</v>
      </c>
      <c r="F10899">
        <v>1175.0999999999999</v>
      </c>
      <c r="G10899">
        <v>1188.45</v>
      </c>
      <c r="H10899">
        <v>87242</v>
      </c>
      <c r="I10899">
        <v>1052.54</v>
      </c>
      <c r="J10899">
        <v>11451</v>
      </c>
      <c r="K10899">
        <v>48209</v>
      </c>
      <c r="L10899">
        <v>55.26</v>
      </c>
    </row>
    <row r="10900" spans="1:12" x14ac:dyDescent="0.35">
      <c r="A10900" t="s">
        <v>1593</v>
      </c>
      <c r="B10900" s="1">
        <v>45349</v>
      </c>
      <c r="C10900">
        <v>752.25</v>
      </c>
      <c r="D10900">
        <v>751</v>
      </c>
      <c r="E10900">
        <v>758.9</v>
      </c>
      <c r="F10900">
        <v>736.25</v>
      </c>
      <c r="G10900">
        <v>738.9</v>
      </c>
      <c r="H10900">
        <v>108142</v>
      </c>
      <c r="I10900">
        <v>805.41</v>
      </c>
      <c r="J10900">
        <v>9255</v>
      </c>
      <c r="K10900">
        <v>63413</v>
      </c>
      <c r="L10900">
        <v>58.64</v>
      </c>
    </row>
    <row r="10901" spans="1:12" x14ac:dyDescent="0.35">
      <c r="A10901" t="s">
        <v>1592</v>
      </c>
      <c r="B10901" s="1">
        <v>45349</v>
      </c>
      <c r="C10901">
        <v>1298.25</v>
      </c>
      <c r="D10901">
        <v>1295</v>
      </c>
      <c r="E10901">
        <v>1305.05</v>
      </c>
      <c r="F10901">
        <v>1283.7</v>
      </c>
      <c r="G10901">
        <v>1296.05</v>
      </c>
      <c r="H10901">
        <v>1488661</v>
      </c>
      <c r="I10901">
        <v>19284.419999999998</v>
      </c>
      <c r="J10901">
        <v>81153</v>
      </c>
      <c r="K10901">
        <v>797345</v>
      </c>
      <c r="L10901">
        <v>53.56</v>
      </c>
    </row>
    <row r="10902" spans="1:12" x14ac:dyDescent="0.35">
      <c r="A10902" t="s">
        <v>1591</v>
      </c>
      <c r="B10902" s="1">
        <v>45349</v>
      </c>
      <c r="C10902">
        <v>39.020000000000003</v>
      </c>
      <c r="D10902">
        <v>39.020000000000003</v>
      </c>
      <c r="E10902">
        <v>39.549999999999997</v>
      </c>
      <c r="F10902">
        <v>38.979999999999997</v>
      </c>
      <c r="G10902">
        <v>39.33</v>
      </c>
      <c r="H10902">
        <v>10056</v>
      </c>
      <c r="I10902">
        <v>3.94</v>
      </c>
      <c r="J10902">
        <v>206</v>
      </c>
      <c r="K10902">
        <v>4936</v>
      </c>
      <c r="L10902">
        <v>49.09</v>
      </c>
    </row>
    <row r="10903" spans="1:12" x14ac:dyDescent="0.35">
      <c r="A10903" t="s">
        <v>1590</v>
      </c>
      <c r="B10903" s="1">
        <v>45349</v>
      </c>
      <c r="C10903">
        <v>3007.2</v>
      </c>
      <c r="D10903">
        <v>3018.7</v>
      </c>
      <c r="E10903">
        <v>3108.35</v>
      </c>
      <c r="F10903">
        <v>2983.1</v>
      </c>
      <c r="G10903">
        <v>3064.4</v>
      </c>
      <c r="H10903">
        <v>86215</v>
      </c>
      <c r="I10903">
        <v>2596.4</v>
      </c>
      <c r="J10903">
        <v>8460</v>
      </c>
      <c r="K10903">
        <v>70307</v>
      </c>
      <c r="L10903">
        <v>81.55</v>
      </c>
    </row>
    <row r="10904" spans="1:12" x14ac:dyDescent="0.35">
      <c r="A10904" t="s">
        <v>1589</v>
      </c>
      <c r="B10904" s="1">
        <v>45349</v>
      </c>
      <c r="C10904">
        <v>301.25</v>
      </c>
      <c r="D10904">
        <v>302.5</v>
      </c>
      <c r="E10904">
        <v>303.75</v>
      </c>
      <c r="F10904">
        <v>288.64999999999998</v>
      </c>
      <c r="G10904">
        <v>293.35000000000002</v>
      </c>
      <c r="H10904">
        <v>594991</v>
      </c>
      <c r="I10904">
        <v>1772.92</v>
      </c>
      <c r="J10904">
        <v>22865</v>
      </c>
      <c r="K10904">
        <v>250190</v>
      </c>
      <c r="L10904">
        <v>42.05</v>
      </c>
    </row>
    <row r="10905" spans="1:12" x14ac:dyDescent="0.35">
      <c r="A10905" t="s">
        <v>1588</v>
      </c>
      <c r="B10905" s="1">
        <v>45349</v>
      </c>
      <c r="C10905">
        <v>4001.05</v>
      </c>
      <c r="D10905">
        <v>3999</v>
      </c>
      <c r="E10905">
        <v>4124</v>
      </c>
      <c r="F10905">
        <v>3999</v>
      </c>
      <c r="G10905">
        <v>4104.3999999999996</v>
      </c>
      <c r="H10905">
        <v>2960475</v>
      </c>
      <c r="I10905">
        <v>120890.18</v>
      </c>
      <c r="J10905">
        <v>235296</v>
      </c>
      <c r="K10905">
        <v>1732919</v>
      </c>
      <c r="L10905">
        <v>58.54</v>
      </c>
    </row>
    <row r="10906" spans="1:12" x14ac:dyDescent="0.35">
      <c r="A10906" t="s">
        <v>1587</v>
      </c>
      <c r="B10906" s="1">
        <v>45349</v>
      </c>
      <c r="C10906">
        <v>2176.9499999999998</v>
      </c>
      <c r="D10906">
        <v>2160</v>
      </c>
      <c r="E10906">
        <v>2224.9499999999998</v>
      </c>
      <c r="F10906">
        <v>2158.9</v>
      </c>
      <c r="G10906">
        <v>2210.15</v>
      </c>
      <c r="H10906">
        <v>3931</v>
      </c>
      <c r="I10906">
        <v>86.3</v>
      </c>
      <c r="J10906">
        <v>1074</v>
      </c>
      <c r="K10906">
        <v>2468</v>
      </c>
      <c r="L10906">
        <v>62.78</v>
      </c>
    </row>
    <row r="10907" spans="1:12" x14ac:dyDescent="0.35">
      <c r="A10907" t="s">
        <v>1586</v>
      </c>
      <c r="B10907" s="1">
        <v>45349</v>
      </c>
      <c r="C10907">
        <v>380.7</v>
      </c>
      <c r="D10907">
        <v>380.9</v>
      </c>
      <c r="E10907">
        <v>386.65</v>
      </c>
      <c r="F10907">
        <v>378.6</v>
      </c>
      <c r="G10907">
        <v>384.95</v>
      </c>
      <c r="H10907">
        <v>34577</v>
      </c>
      <c r="I10907">
        <v>132.19</v>
      </c>
      <c r="J10907">
        <v>2388</v>
      </c>
      <c r="K10907">
        <v>15045</v>
      </c>
      <c r="L10907">
        <v>43.51</v>
      </c>
    </row>
    <row r="10908" spans="1:12" x14ac:dyDescent="0.35">
      <c r="A10908" t="s">
        <v>1585</v>
      </c>
      <c r="B10908" s="1">
        <v>45349</v>
      </c>
      <c r="C10908">
        <v>1192.55</v>
      </c>
      <c r="D10908">
        <v>1199</v>
      </c>
      <c r="E10908">
        <v>1199</v>
      </c>
      <c r="F10908">
        <v>1175</v>
      </c>
      <c r="G10908">
        <v>1180.2</v>
      </c>
      <c r="H10908">
        <v>56140</v>
      </c>
      <c r="I10908">
        <v>664.45</v>
      </c>
      <c r="J10908">
        <v>5417</v>
      </c>
      <c r="K10908">
        <v>35357</v>
      </c>
      <c r="L10908">
        <v>62.98</v>
      </c>
    </row>
    <row r="10909" spans="1:12" x14ac:dyDescent="0.35">
      <c r="A10909" t="s">
        <v>1584</v>
      </c>
      <c r="B10909" s="1">
        <v>45349</v>
      </c>
      <c r="C10909">
        <v>830.8</v>
      </c>
      <c r="D10909">
        <v>833.75</v>
      </c>
      <c r="E10909">
        <v>844</v>
      </c>
      <c r="F10909">
        <v>825.2</v>
      </c>
      <c r="G10909">
        <v>829.65</v>
      </c>
      <c r="H10909">
        <v>42218</v>
      </c>
      <c r="I10909">
        <v>351.06</v>
      </c>
      <c r="J10909">
        <v>5069</v>
      </c>
      <c r="K10909">
        <v>16442</v>
      </c>
      <c r="L10909">
        <v>38.950000000000003</v>
      </c>
    </row>
    <row r="10910" spans="1:12" x14ac:dyDescent="0.35">
      <c r="A10910" t="s">
        <v>1583</v>
      </c>
      <c r="B10910" s="1">
        <v>45349</v>
      </c>
      <c r="C10910">
        <v>123.75</v>
      </c>
      <c r="D10910">
        <v>123.75</v>
      </c>
      <c r="E10910">
        <v>126.3</v>
      </c>
      <c r="F10910">
        <v>121.15</v>
      </c>
      <c r="G10910">
        <v>121.7</v>
      </c>
      <c r="H10910">
        <v>155293</v>
      </c>
      <c r="I10910">
        <v>191.63</v>
      </c>
      <c r="J10910">
        <v>2497</v>
      </c>
      <c r="K10910">
        <v>88169</v>
      </c>
      <c r="L10910">
        <v>56.78</v>
      </c>
    </row>
    <row r="10911" spans="1:12" x14ac:dyDescent="0.35">
      <c r="A10911" t="s">
        <v>1582</v>
      </c>
      <c r="B10911" s="1">
        <v>45349</v>
      </c>
      <c r="C10911">
        <v>1258.1500000000001</v>
      </c>
      <c r="D10911">
        <v>1269</v>
      </c>
      <c r="E10911">
        <v>1279</v>
      </c>
      <c r="F10911">
        <v>1236.05</v>
      </c>
      <c r="G10911">
        <v>1242.45</v>
      </c>
      <c r="H10911">
        <v>29708</v>
      </c>
      <c r="I10911">
        <v>373.49</v>
      </c>
      <c r="J10911">
        <v>4504</v>
      </c>
      <c r="K10911">
        <v>13129</v>
      </c>
      <c r="L10911">
        <v>44.19</v>
      </c>
    </row>
    <row r="10912" spans="1:12" x14ac:dyDescent="0.35">
      <c r="A10912" t="s">
        <v>1581</v>
      </c>
      <c r="B10912" s="1">
        <v>45349</v>
      </c>
      <c r="C10912">
        <v>6.98</v>
      </c>
      <c r="D10912">
        <v>6.98</v>
      </c>
      <c r="E10912">
        <v>7.02</v>
      </c>
      <c r="F10912">
        <v>6.93</v>
      </c>
      <c r="G10912">
        <v>6.96</v>
      </c>
      <c r="H10912">
        <v>377107</v>
      </c>
      <c r="I10912">
        <v>26.22</v>
      </c>
      <c r="J10912">
        <v>1305</v>
      </c>
      <c r="K10912">
        <v>338297</v>
      </c>
      <c r="L10912">
        <v>89.71</v>
      </c>
    </row>
    <row r="10913" spans="1:12" x14ac:dyDescent="0.35">
      <c r="A10913" t="s">
        <v>1580</v>
      </c>
      <c r="B10913" s="1">
        <v>45349</v>
      </c>
      <c r="C10913">
        <v>1098.7</v>
      </c>
      <c r="D10913">
        <v>1103.95</v>
      </c>
      <c r="E10913">
        <v>1110.0999999999999</v>
      </c>
      <c r="F10913">
        <v>1073.55</v>
      </c>
      <c r="G10913">
        <v>1075.75</v>
      </c>
      <c r="H10913">
        <v>1589007</v>
      </c>
      <c r="I10913">
        <v>17265.46</v>
      </c>
      <c r="J10913">
        <v>115622</v>
      </c>
      <c r="K10913">
        <v>1052424</v>
      </c>
      <c r="L10913">
        <v>66.23</v>
      </c>
    </row>
    <row r="10914" spans="1:12" x14ac:dyDescent="0.35">
      <c r="A10914" t="s">
        <v>1579</v>
      </c>
      <c r="B10914" s="1">
        <v>45349</v>
      </c>
      <c r="C10914">
        <v>142.65</v>
      </c>
      <c r="D10914">
        <v>142.65</v>
      </c>
      <c r="E10914">
        <v>144.5</v>
      </c>
      <c r="F10914">
        <v>142</v>
      </c>
      <c r="G10914">
        <v>144.19999999999999</v>
      </c>
      <c r="H10914">
        <v>24119469</v>
      </c>
      <c r="I10914">
        <v>34598.28</v>
      </c>
      <c r="J10914">
        <v>181981</v>
      </c>
      <c r="K10914">
        <v>10656715</v>
      </c>
      <c r="L10914">
        <v>44.18</v>
      </c>
    </row>
    <row r="10915" spans="1:12" x14ac:dyDescent="0.35">
      <c r="A10915" t="s">
        <v>1578</v>
      </c>
      <c r="B10915" s="1">
        <v>45349</v>
      </c>
      <c r="C10915">
        <v>378.4</v>
      </c>
      <c r="D10915">
        <v>379</v>
      </c>
      <c r="E10915">
        <v>379.5</v>
      </c>
      <c r="F10915">
        <v>373.95</v>
      </c>
      <c r="G10915">
        <v>375.55</v>
      </c>
      <c r="H10915">
        <v>6322898</v>
      </c>
      <c r="I10915">
        <v>23802.25</v>
      </c>
      <c r="J10915">
        <v>88366</v>
      </c>
      <c r="K10915">
        <v>2489029</v>
      </c>
      <c r="L10915">
        <v>39.369999999999997</v>
      </c>
    </row>
    <row r="10916" spans="1:12" x14ac:dyDescent="0.35">
      <c r="A10916" t="s">
        <v>1577</v>
      </c>
      <c r="B10916" s="1">
        <v>45349</v>
      </c>
      <c r="C10916">
        <v>615.45000000000005</v>
      </c>
      <c r="D10916">
        <v>615.45000000000005</v>
      </c>
      <c r="E10916">
        <v>635</v>
      </c>
      <c r="F10916">
        <v>615.45000000000005</v>
      </c>
      <c r="G10916">
        <v>633.5</v>
      </c>
      <c r="H10916">
        <v>2788505</v>
      </c>
      <c r="I10916">
        <v>17478.91</v>
      </c>
      <c r="J10916">
        <v>41373</v>
      </c>
      <c r="K10916">
        <v>1269802</v>
      </c>
      <c r="L10916">
        <v>45.54</v>
      </c>
    </row>
    <row r="10917" spans="1:12" x14ac:dyDescent="0.35">
      <c r="A10917" t="s">
        <v>1576</v>
      </c>
      <c r="B10917" s="1">
        <v>45349</v>
      </c>
      <c r="C10917">
        <v>936.95</v>
      </c>
      <c r="D10917">
        <v>936.75</v>
      </c>
      <c r="E10917">
        <v>965</v>
      </c>
      <c r="F10917">
        <v>935.5</v>
      </c>
      <c r="G10917">
        <v>962.7</v>
      </c>
      <c r="H10917">
        <v>12810206</v>
      </c>
      <c r="I10917">
        <v>122069.14</v>
      </c>
      <c r="J10917">
        <v>255150</v>
      </c>
      <c r="K10917">
        <v>4534787</v>
      </c>
      <c r="L10917">
        <v>35.4</v>
      </c>
    </row>
    <row r="10918" spans="1:12" x14ac:dyDescent="0.35">
      <c r="A10918" t="s">
        <v>1575</v>
      </c>
      <c r="B10918" s="1">
        <v>45349</v>
      </c>
      <c r="C10918">
        <v>7080.65</v>
      </c>
      <c r="D10918">
        <v>7125</v>
      </c>
      <c r="E10918">
        <v>7174</v>
      </c>
      <c r="F10918">
        <v>6990.25</v>
      </c>
      <c r="G10918">
        <v>7136.65</v>
      </c>
      <c r="H10918">
        <v>98029</v>
      </c>
      <c r="I10918">
        <v>6987.1</v>
      </c>
      <c r="J10918">
        <v>17346</v>
      </c>
      <c r="K10918">
        <v>46852</v>
      </c>
      <c r="L10918">
        <v>47.79</v>
      </c>
    </row>
    <row r="10919" spans="1:12" x14ac:dyDescent="0.35">
      <c r="A10919" t="s">
        <v>1574</v>
      </c>
      <c r="B10919" s="1">
        <v>45349</v>
      </c>
      <c r="C10919">
        <v>6.19</v>
      </c>
      <c r="D10919">
        <v>6.2</v>
      </c>
      <c r="E10919">
        <v>6.29</v>
      </c>
      <c r="F10919">
        <v>6.19</v>
      </c>
      <c r="G10919">
        <v>6.2</v>
      </c>
      <c r="H10919">
        <v>623489</v>
      </c>
      <c r="I10919">
        <v>38.69</v>
      </c>
      <c r="J10919">
        <v>3097</v>
      </c>
      <c r="K10919">
        <v>476625</v>
      </c>
      <c r="L10919">
        <v>76.44</v>
      </c>
    </row>
    <row r="10920" spans="1:12" x14ac:dyDescent="0.35">
      <c r="A10920" t="s">
        <v>1573</v>
      </c>
      <c r="B10920" s="1">
        <v>45349</v>
      </c>
      <c r="C10920">
        <v>7706.9</v>
      </c>
      <c r="D10920">
        <v>7715</v>
      </c>
      <c r="E10920">
        <v>7744.4</v>
      </c>
      <c r="F10920">
        <v>7605</v>
      </c>
      <c r="G10920">
        <v>7640.6</v>
      </c>
      <c r="H10920">
        <v>92008</v>
      </c>
      <c r="I10920">
        <v>7037.73</v>
      </c>
      <c r="J10920">
        <v>19352</v>
      </c>
      <c r="K10920">
        <v>56635</v>
      </c>
      <c r="L10920">
        <v>61.55</v>
      </c>
    </row>
    <row r="10921" spans="1:12" x14ac:dyDescent="0.35">
      <c r="A10921" t="s">
        <v>1572</v>
      </c>
      <c r="B10921" s="1">
        <v>45349</v>
      </c>
      <c r="C10921">
        <v>1177.0999999999999</v>
      </c>
      <c r="D10921">
        <v>1182</v>
      </c>
      <c r="E10921">
        <v>1189.7</v>
      </c>
      <c r="F10921">
        <v>1174.95</v>
      </c>
      <c r="G10921">
        <v>1183.5999999999999</v>
      </c>
      <c r="H10921">
        <v>1584564</v>
      </c>
      <c r="I10921">
        <v>18749.77</v>
      </c>
      <c r="J10921">
        <v>76748</v>
      </c>
      <c r="K10921">
        <v>884761</v>
      </c>
      <c r="L10921">
        <v>55.84</v>
      </c>
    </row>
    <row r="10922" spans="1:12" x14ac:dyDescent="0.35">
      <c r="A10922" t="s">
        <v>1571</v>
      </c>
      <c r="B10922" s="1">
        <v>45349</v>
      </c>
      <c r="C10922">
        <v>1870.35</v>
      </c>
      <c r="D10922">
        <v>1870.35</v>
      </c>
      <c r="E10922">
        <v>1915</v>
      </c>
      <c r="F10922">
        <v>1869.95</v>
      </c>
      <c r="G10922">
        <v>1909.5</v>
      </c>
      <c r="H10922">
        <v>1603806</v>
      </c>
      <c r="I10922">
        <v>30490.87</v>
      </c>
      <c r="J10922">
        <v>67057</v>
      </c>
      <c r="K10922">
        <v>609104</v>
      </c>
      <c r="L10922">
        <v>37.979999999999997</v>
      </c>
    </row>
    <row r="10923" spans="1:12" x14ac:dyDescent="0.35">
      <c r="A10923" t="s">
        <v>1570</v>
      </c>
      <c r="B10923" s="1">
        <v>45349</v>
      </c>
      <c r="C10923">
        <v>967.7</v>
      </c>
      <c r="D10923">
        <v>972</v>
      </c>
      <c r="E10923">
        <v>975</v>
      </c>
      <c r="F10923">
        <v>958.75</v>
      </c>
      <c r="G10923">
        <v>961.8</v>
      </c>
      <c r="H10923">
        <v>427306</v>
      </c>
      <c r="I10923">
        <v>4125.1899999999996</v>
      </c>
      <c r="J10923">
        <v>23598</v>
      </c>
      <c r="K10923">
        <v>170014</v>
      </c>
      <c r="L10923">
        <v>39.79</v>
      </c>
    </row>
    <row r="10924" spans="1:12" x14ac:dyDescent="0.35">
      <c r="A10924" t="s">
        <v>1569</v>
      </c>
      <c r="B10924" s="1">
        <v>45349</v>
      </c>
      <c r="C10924">
        <v>13678.9</v>
      </c>
      <c r="D10924">
        <v>13603</v>
      </c>
      <c r="E10924">
        <v>13779.35</v>
      </c>
      <c r="F10924">
        <v>13418.05</v>
      </c>
      <c r="G10924">
        <v>13465.85</v>
      </c>
      <c r="H10924">
        <v>548</v>
      </c>
      <c r="I10924">
        <v>74.22</v>
      </c>
      <c r="J10924">
        <v>378</v>
      </c>
      <c r="K10924">
        <v>282</v>
      </c>
      <c r="L10924">
        <v>51.46</v>
      </c>
    </row>
    <row r="10925" spans="1:12" x14ac:dyDescent="0.35">
      <c r="A10925" t="s">
        <v>1568</v>
      </c>
      <c r="B10925" s="1">
        <v>45349</v>
      </c>
      <c r="C10925">
        <v>469.5</v>
      </c>
      <c r="D10925">
        <v>471.75</v>
      </c>
      <c r="E10925">
        <v>478.95</v>
      </c>
      <c r="F10925">
        <v>466</v>
      </c>
      <c r="G10925">
        <v>470.1</v>
      </c>
      <c r="H10925">
        <v>68523</v>
      </c>
      <c r="I10925">
        <v>322.51</v>
      </c>
      <c r="J10925">
        <v>6942</v>
      </c>
      <c r="K10925">
        <v>36526</v>
      </c>
      <c r="L10925">
        <v>53.3</v>
      </c>
    </row>
    <row r="10926" spans="1:12" x14ac:dyDescent="0.35">
      <c r="A10926" t="s">
        <v>1567</v>
      </c>
      <c r="B10926" s="1">
        <v>45349</v>
      </c>
      <c r="C10926">
        <v>144.19999999999999</v>
      </c>
      <c r="D10926">
        <v>149.05000000000001</v>
      </c>
      <c r="E10926">
        <v>153.9</v>
      </c>
      <c r="F10926">
        <v>141.05000000000001</v>
      </c>
      <c r="G10926">
        <v>148.35</v>
      </c>
      <c r="H10926">
        <v>1883456</v>
      </c>
      <c r="I10926">
        <v>2748.16</v>
      </c>
      <c r="J10926">
        <v>13018</v>
      </c>
      <c r="K10926">
        <v>639864</v>
      </c>
      <c r="L10926">
        <v>33.97</v>
      </c>
    </row>
    <row r="10927" spans="1:12" x14ac:dyDescent="0.35">
      <c r="A10927" t="s">
        <v>1566</v>
      </c>
      <c r="B10927" s="1">
        <v>45349</v>
      </c>
      <c r="C10927">
        <v>988.55</v>
      </c>
      <c r="D10927">
        <v>997.85</v>
      </c>
      <c r="E10927">
        <v>1020</v>
      </c>
      <c r="F10927">
        <v>991</v>
      </c>
      <c r="G10927">
        <v>997.85</v>
      </c>
      <c r="H10927">
        <v>467997</v>
      </c>
      <c r="I10927">
        <v>4712.41</v>
      </c>
      <c r="J10927">
        <v>23412</v>
      </c>
      <c r="K10927">
        <v>114079</v>
      </c>
      <c r="L10927">
        <v>24.38</v>
      </c>
    </row>
    <row r="10928" spans="1:12" x14ac:dyDescent="0.35">
      <c r="A10928" t="s">
        <v>1565</v>
      </c>
      <c r="B10928" s="1">
        <v>45349</v>
      </c>
      <c r="C10928">
        <v>28.55</v>
      </c>
      <c r="D10928">
        <v>28.5</v>
      </c>
      <c r="E10928">
        <v>28.95</v>
      </c>
      <c r="F10928">
        <v>27.8</v>
      </c>
      <c r="G10928">
        <v>28.5</v>
      </c>
      <c r="H10928">
        <v>386368</v>
      </c>
      <c r="I10928">
        <v>109.71</v>
      </c>
      <c r="J10928">
        <v>1867</v>
      </c>
      <c r="K10928">
        <v>210526</v>
      </c>
      <c r="L10928">
        <v>54.49</v>
      </c>
    </row>
    <row r="10929" spans="1:12" x14ac:dyDescent="0.35">
      <c r="A10929" t="s">
        <v>1564</v>
      </c>
      <c r="B10929" s="1">
        <v>45349</v>
      </c>
      <c r="C10929">
        <v>370.6</v>
      </c>
      <c r="D10929">
        <v>372.95</v>
      </c>
      <c r="E10929">
        <v>384.7</v>
      </c>
      <c r="F10929">
        <v>366.6</v>
      </c>
      <c r="G10929">
        <v>372.8</v>
      </c>
      <c r="H10929">
        <v>209734</v>
      </c>
      <c r="I10929">
        <v>788.36</v>
      </c>
      <c r="J10929">
        <v>5335</v>
      </c>
      <c r="K10929">
        <v>81730</v>
      </c>
      <c r="L10929">
        <v>38.97</v>
      </c>
    </row>
    <row r="10930" spans="1:12" x14ac:dyDescent="0.35">
      <c r="A10930" t="s">
        <v>1563</v>
      </c>
      <c r="B10930" s="1">
        <v>45349</v>
      </c>
      <c r="C10930">
        <v>141.6</v>
      </c>
      <c r="D10930">
        <v>145.55000000000001</v>
      </c>
      <c r="E10930">
        <v>146.80000000000001</v>
      </c>
      <c r="F10930">
        <v>131</v>
      </c>
      <c r="G10930">
        <v>136.55000000000001</v>
      </c>
      <c r="H10930">
        <v>49725</v>
      </c>
      <c r="I10930">
        <v>70.48</v>
      </c>
      <c r="J10930">
        <v>1895</v>
      </c>
      <c r="K10930">
        <v>25254</v>
      </c>
      <c r="L10930">
        <v>50.79</v>
      </c>
    </row>
    <row r="10931" spans="1:12" x14ac:dyDescent="0.35">
      <c r="A10931" t="s">
        <v>1562</v>
      </c>
      <c r="B10931" s="1">
        <v>45349</v>
      </c>
      <c r="C10931">
        <v>522.65</v>
      </c>
      <c r="D10931">
        <v>523.35</v>
      </c>
      <c r="E10931">
        <v>534</v>
      </c>
      <c r="F10931">
        <v>523.35</v>
      </c>
      <c r="G10931">
        <v>525.20000000000005</v>
      </c>
      <c r="H10931">
        <v>392163</v>
      </c>
      <c r="I10931">
        <v>2075.77</v>
      </c>
      <c r="J10931">
        <v>17064</v>
      </c>
      <c r="K10931">
        <v>220748</v>
      </c>
      <c r="L10931">
        <v>56.29</v>
      </c>
    </row>
    <row r="10932" spans="1:12" x14ac:dyDescent="0.35">
      <c r="A10932" t="s">
        <v>1561</v>
      </c>
      <c r="B10932" s="1">
        <v>45349</v>
      </c>
      <c r="C10932">
        <v>730.75</v>
      </c>
      <c r="D10932">
        <v>731</v>
      </c>
      <c r="E10932">
        <v>736.9</v>
      </c>
      <c r="F10932">
        <v>721.8</v>
      </c>
      <c r="G10932">
        <v>727.5</v>
      </c>
      <c r="H10932">
        <v>608881</v>
      </c>
      <c r="I10932">
        <v>4437.83</v>
      </c>
      <c r="J10932">
        <v>20324</v>
      </c>
      <c r="K10932">
        <v>373175</v>
      </c>
      <c r="L10932">
        <v>61.29</v>
      </c>
    </row>
    <row r="10933" spans="1:12" x14ac:dyDescent="0.35">
      <c r="A10933" t="s">
        <v>1560</v>
      </c>
      <c r="B10933" s="1">
        <v>45349</v>
      </c>
      <c r="C10933">
        <v>912.2</v>
      </c>
      <c r="D10933">
        <v>919</v>
      </c>
      <c r="E10933">
        <v>923</v>
      </c>
      <c r="F10933">
        <v>906</v>
      </c>
      <c r="G10933">
        <v>907.2</v>
      </c>
      <c r="H10933">
        <v>49604</v>
      </c>
      <c r="I10933">
        <v>452.69</v>
      </c>
      <c r="J10933">
        <v>6312</v>
      </c>
      <c r="K10933">
        <v>29982</v>
      </c>
      <c r="L10933">
        <v>60.44</v>
      </c>
    </row>
    <row r="10934" spans="1:12" x14ac:dyDescent="0.35">
      <c r="A10934" t="s">
        <v>1559</v>
      </c>
      <c r="B10934" s="1">
        <v>45349</v>
      </c>
      <c r="C10934">
        <v>585.25</v>
      </c>
      <c r="D10934">
        <v>588.95000000000005</v>
      </c>
      <c r="E10934">
        <v>614</v>
      </c>
      <c r="F10934">
        <v>588.9</v>
      </c>
      <c r="G10934">
        <v>595.95000000000005</v>
      </c>
      <c r="H10934">
        <v>972517</v>
      </c>
      <c r="I10934">
        <v>5866.71</v>
      </c>
      <c r="J10934">
        <v>21876</v>
      </c>
      <c r="K10934">
        <v>555836</v>
      </c>
      <c r="L10934">
        <v>57.15</v>
      </c>
    </row>
    <row r="10935" spans="1:12" x14ac:dyDescent="0.35">
      <c r="A10935" t="s">
        <v>1558</v>
      </c>
      <c r="B10935" s="1">
        <v>45349</v>
      </c>
      <c r="C10935">
        <v>1190.95</v>
      </c>
      <c r="D10935">
        <v>1190</v>
      </c>
      <c r="E10935">
        <v>1214</v>
      </c>
      <c r="F10935">
        <v>1135</v>
      </c>
      <c r="G10935">
        <v>1144.45</v>
      </c>
      <c r="H10935">
        <v>145018</v>
      </c>
      <c r="I10935">
        <v>1703.71</v>
      </c>
      <c r="J10935">
        <v>10613</v>
      </c>
      <c r="K10935">
        <v>73024</v>
      </c>
      <c r="L10935">
        <v>50.36</v>
      </c>
    </row>
    <row r="10936" spans="1:12" x14ac:dyDescent="0.35">
      <c r="A10936" t="s">
        <v>1557</v>
      </c>
      <c r="B10936" s="1">
        <v>45349</v>
      </c>
      <c r="C10936">
        <v>2351.9499999999998</v>
      </c>
      <c r="D10936">
        <v>2358</v>
      </c>
      <c r="E10936">
        <v>2372.9499999999998</v>
      </c>
      <c r="F10936">
        <v>2328.4499999999998</v>
      </c>
      <c r="G10936">
        <v>2343.4499999999998</v>
      </c>
      <c r="H10936">
        <v>3870</v>
      </c>
      <c r="I10936">
        <v>90.76</v>
      </c>
      <c r="J10936">
        <v>1067</v>
      </c>
      <c r="K10936">
        <v>2021</v>
      </c>
      <c r="L10936">
        <v>52.22</v>
      </c>
    </row>
    <row r="10937" spans="1:12" x14ac:dyDescent="0.35">
      <c r="A10937" t="s">
        <v>1556</v>
      </c>
      <c r="B10937" s="1">
        <v>45349</v>
      </c>
      <c r="C10937">
        <v>729.4</v>
      </c>
      <c r="D10937">
        <v>734.95</v>
      </c>
      <c r="E10937">
        <v>782.25</v>
      </c>
      <c r="F10937">
        <v>734.9</v>
      </c>
      <c r="G10937">
        <v>753.05</v>
      </c>
      <c r="H10937">
        <v>9240047</v>
      </c>
      <c r="I10937">
        <v>70613.27</v>
      </c>
      <c r="J10937">
        <v>87532</v>
      </c>
      <c r="K10937">
        <v>2083328</v>
      </c>
      <c r="L10937">
        <v>22.55</v>
      </c>
    </row>
    <row r="10938" spans="1:12" x14ac:dyDescent="0.35">
      <c r="A10938" t="s">
        <v>1893</v>
      </c>
      <c r="B10938" s="1">
        <v>45349</v>
      </c>
      <c r="C10938">
        <v>8.8000000000000007</v>
      </c>
      <c r="D10938">
        <v>9</v>
      </c>
      <c r="E10938">
        <v>9.0500000000000007</v>
      </c>
      <c r="F10938">
        <v>8.65</v>
      </c>
      <c r="G10938">
        <v>8.75</v>
      </c>
      <c r="H10938">
        <v>89249</v>
      </c>
      <c r="I10938">
        <v>7.85</v>
      </c>
      <c r="J10938">
        <v>401</v>
      </c>
      <c r="K10938">
        <v>64792</v>
      </c>
      <c r="L10938">
        <v>72.599999999999994</v>
      </c>
    </row>
    <row r="10939" spans="1:12" x14ac:dyDescent="0.35">
      <c r="A10939" t="s">
        <v>1555</v>
      </c>
      <c r="B10939" s="1">
        <v>45349</v>
      </c>
      <c r="C10939">
        <v>670.65</v>
      </c>
      <c r="D10939">
        <v>674</v>
      </c>
      <c r="E10939">
        <v>674</v>
      </c>
      <c r="F10939">
        <v>658</v>
      </c>
      <c r="G10939">
        <v>664.3</v>
      </c>
      <c r="H10939">
        <v>91797</v>
      </c>
      <c r="I10939">
        <v>610.09</v>
      </c>
      <c r="J10939">
        <v>8681</v>
      </c>
      <c r="K10939">
        <v>46288</v>
      </c>
      <c r="L10939">
        <v>50.42</v>
      </c>
    </row>
    <row r="10940" spans="1:12" x14ac:dyDescent="0.35">
      <c r="A10940" t="s">
        <v>1554</v>
      </c>
      <c r="B10940" s="1">
        <v>45349</v>
      </c>
      <c r="C10940">
        <v>67.25</v>
      </c>
      <c r="D10940">
        <v>67.849999999999994</v>
      </c>
      <c r="E10940">
        <v>68.95</v>
      </c>
      <c r="F10940">
        <v>66.05</v>
      </c>
      <c r="G10940">
        <v>66.650000000000006</v>
      </c>
      <c r="H10940">
        <v>264609</v>
      </c>
      <c r="I10940">
        <v>178.01</v>
      </c>
      <c r="J10940">
        <v>2949</v>
      </c>
      <c r="K10940">
        <v>134515</v>
      </c>
      <c r="L10940">
        <v>50.84</v>
      </c>
    </row>
    <row r="10941" spans="1:12" x14ac:dyDescent="0.35">
      <c r="A10941" t="s">
        <v>1553</v>
      </c>
      <c r="B10941" s="1">
        <v>45349</v>
      </c>
      <c r="C10941">
        <v>191.85</v>
      </c>
      <c r="D10941">
        <v>193.7</v>
      </c>
      <c r="E10941">
        <v>198.4</v>
      </c>
      <c r="F10941">
        <v>190.3</v>
      </c>
      <c r="G10941">
        <v>192.05</v>
      </c>
      <c r="H10941">
        <v>1055886</v>
      </c>
      <c r="I10941">
        <v>2057.21</v>
      </c>
      <c r="J10941">
        <v>17804</v>
      </c>
      <c r="K10941">
        <v>457086</v>
      </c>
      <c r="L10941">
        <v>43.29</v>
      </c>
    </row>
    <row r="10942" spans="1:12" x14ac:dyDescent="0.35">
      <c r="A10942" t="s">
        <v>1552</v>
      </c>
      <c r="B10942" s="1">
        <v>45349</v>
      </c>
      <c r="C10942">
        <v>618.4</v>
      </c>
      <c r="D10942">
        <v>618</v>
      </c>
      <c r="E10942">
        <v>623</v>
      </c>
      <c r="F10942">
        <v>612.5</v>
      </c>
      <c r="G10942">
        <v>617.54999999999995</v>
      </c>
      <c r="H10942">
        <v>131944</v>
      </c>
      <c r="I10942">
        <v>815.28</v>
      </c>
      <c r="J10942">
        <v>9413</v>
      </c>
      <c r="K10942">
        <v>87642</v>
      </c>
      <c r="L10942">
        <v>66.42</v>
      </c>
    </row>
    <row r="10943" spans="1:12" x14ac:dyDescent="0.35">
      <c r="A10943" t="s">
        <v>1551</v>
      </c>
      <c r="B10943" s="1">
        <v>45349</v>
      </c>
      <c r="C10943">
        <v>79.8</v>
      </c>
      <c r="D10943">
        <v>79</v>
      </c>
      <c r="E10943">
        <v>79.95</v>
      </c>
      <c r="F10943">
        <v>74.05</v>
      </c>
      <c r="G10943">
        <v>75.599999999999994</v>
      </c>
      <c r="H10943">
        <v>64571</v>
      </c>
      <c r="I10943">
        <v>49.11</v>
      </c>
      <c r="J10943">
        <v>730</v>
      </c>
      <c r="K10943">
        <v>41105</v>
      </c>
      <c r="L10943">
        <v>63.66</v>
      </c>
    </row>
    <row r="10944" spans="1:12" x14ac:dyDescent="0.35">
      <c r="A10944" t="s">
        <v>1550</v>
      </c>
      <c r="B10944" s="1">
        <v>45349</v>
      </c>
      <c r="C10944">
        <v>349</v>
      </c>
      <c r="D10944">
        <v>351.5</v>
      </c>
      <c r="E10944">
        <v>352.45</v>
      </c>
      <c r="F10944">
        <v>336.5</v>
      </c>
      <c r="G10944">
        <v>347.85</v>
      </c>
      <c r="H10944">
        <v>254846</v>
      </c>
      <c r="I10944">
        <v>880.92</v>
      </c>
      <c r="J10944">
        <v>14049</v>
      </c>
      <c r="K10944">
        <v>109273</v>
      </c>
      <c r="L10944">
        <v>42.88</v>
      </c>
    </row>
    <row r="10945" spans="1:12" x14ac:dyDescent="0.35">
      <c r="A10945" t="s">
        <v>1549</v>
      </c>
      <c r="B10945" s="1">
        <v>45349</v>
      </c>
      <c r="C10945">
        <v>352.05</v>
      </c>
      <c r="D10945">
        <v>352</v>
      </c>
      <c r="E10945">
        <v>365</v>
      </c>
      <c r="F10945">
        <v>352</v>
      </c>
      <c r="G10945">
        <v>358.1</v>
      </c>
      <c r="H10945">
        <v>323726</v>
      </c>
      <c r="I10945">
        <v>1159.6400000000001</v>
      </c>
      <c r="J10945">
        <v>15744</v>
      </c>
      <c r="K10945">
        <v>107871</v>
      </c>
      <c r="L10945">
        <v>33.32</v>
      </c>
    </row>
    <row r="10946" spans="1:12" x14ac:dyDescent="0.35">
      <c r="A10946" t="s">
        <v>1548</v>
      </c>
      <c r="B10946" s="1">
        <v>45349</v>
      </c>
      <c r="C10946">
        <v>4087.95</v>
      </c>
      <c r="D10946">
        <v>4088</v>
      </c>
      <c r="E10946">
        <v>4220</v>
      </c>
      <c r="F10946">
        <v>4051.5</v>
      </c>
      <c r="G10946">
        <v>4174.75</v>
      </c>
      <c r="H10946">
        <v>136720</v>
      </c>
      <c r="I10946">
        <v>5705.24</v>
      </c>
      <c r="J10946">
        <v>25482</v>
      </c>
      <c r="K10946">
        <v>82739</v>
      </c>
      <c r="L10946">
        <v>60.52</v>
      </c>
    </row>
    <row r="10947" spans="1:12" x14ac:dyDescent="0.35">
      <c r="A10947" t="s">
        <v>1547</v>
      </c>
      <c r="B10947" s="1">
        <v>45349</v>
      </c>
      <c r="C10947">
        <v>427.6</v>
      </c>
      <c r="D10947">
        <v>426.8</v>
      </c>
      <c r="E10947">
        <v>449</v>
      </c>
      <c r="F10947">
        <v>424.05</v>
      </c>
      <c r="G10947">
        <v>432.15</v>
      </c>
      <c r="H10947">
        <v>1942126</v>
      </c>
      <c r="I10947">
        <v>8540.67</v>
      </c>
      <c r="J10947">
        <v>62495</v>
      </c>
      <c r="K10947">
        <v>578329</v>
      </c>
      <c r="L10947">
        <v>29.78</v>
      </c>
    </row>
    <row r="10948" spans="1:12" x14ac:dyDescent="0.35">
      <c r="A10948" t="s">
        <v>1546</v>
      </c>
      <c r="B10948" s="1">
        <v>45349</v>
      </c>
      <c r="C10948">
        <v>221.6</v>
      </c>
      <c r="D10948">
        <v>222.5</v>
      </c>
      <c r="E10948">
        <v>239.15</v>
      </c>
      <c r="F10948">
        <v>220.55</v>
      </c>
      <c r="G10948">
        <v>224.05</v>
      </c>
      <c r="H10948">
        <v>48491</v>
      </c>
      <c r="I10948">
        <v>112.06</v>
      </c>
      <c r="J10948">
        <v>1650</v>
      </c>
      <c r="K10948">
        <v>22808</v>
      </c>
      <c r="L10948">
        <v>47.04</v>
      </c>
    </row>
    <row r="10949" spans="1:12" x14ac:dyDescent="0.35">
      <c r="A10949" t="s">
        <v>1545</v>
      </c>
      <c r="B10949" s="1">
        <v>45349</v>
      </c>
      <c r="C10949">
        <v>633</v>
      </c>
      <c r="D10949">
        <v>633</v>
      </c>
      <c r="E10949">
        <v>635.04999999999995</v>
      </c>
      <c r="F10949">
        <v>618.5</v>
      </c>
      <c r="G10949">
        <v>619.85</v>
      </c>
      <c r="H10949">
        <v>344037</v>
      </c>
      <c r="I10949">
        <v>2155.7399999999998</v>
      </c>
      <c r="J10949">
        <v>20451</v>
      </c>
      <c r="K10949">
        <v>97824</v>
      </c>
      <c r="L10949">
        <v>28.43</v>
      </c>
    </row>
    <row r="10950" spans="1:12" x14ac:dyDescent="0.35">
      <c r="A10950" t="s">
        <v>1544</v>
      </c>
      <c r="B10950" s="1">
        <v>45349</v>
      </c>
      <c r="C10950">
        <v>488.6</v>
      </c>
      <c r="D10950">
        <v>490.7</v>
      </c>
      <c r="E10950">
        <v>490.7</v>
      </c>
      <c r="F10950">
        <v>475.25</v>
      </c>
      <c r="G10950">
        <v>478.65</v>
      </c>
      <c r="H10950">
        <v>388823</v>
      </c>
      <c r="I10950">
        <v>1874.07</v>
      </c>
      <c r="J10950">
        <v>17581</v>
      </c>
      <c r="K10950">
        <v>206324</v>
      </c>
      <c r="L10950">
        <v>53.06</v>
      </c>
    </row>
    <row r="10951" spans="1:12" x14ac:dyDescent="0.35">
      <c r="A10951" t="s">
        <v>1543</v>
      </c>
      <c r="B10951" s="1">
        <v>45349</v>
      </c>
      <c r="C10951">
        <v>1556.95</v>
      </c>
      <c r="D10951">
        <v>1556.75</v>
      </c>
      <c r="E10951">
        <v>1585.45</v>
      </c>
      <c r="F10951">
        <v>1549.05</v>
      </c>
      <c r="G10951">
        <v>1582.75</v>
      </c>
      <c r="H10951">
        <v>2140963</v>
      </c>
      <c r="I10951">
        <v>33682.69</v>
      </c>
      <c r="J10951">
        <v>91069</v>
      </c>
      <c r="K10951">
        <v>1602236</v>
      </c>
      <c r="L10951">
        <v>74.84</v>
      </c>
    </row>
    <row r="10952" spans="1:12" x14ac:dyDescent="0.35">
      <c r="A10952" t="s">
        <v>1542</v>
      </c>
      <c r="B10952" s="1">
        <v>45349</v>
      </c>
      <c r="C10952">
        <v>208.5</v>
      </c>
      <c r="D10952">
        <v>209.2</v>
      </c>
      <c r="E10952">
        <v>209.85</v>
      </c>
      <c r="F10952">
        <v>203.2</v>
      </c>
      <c r="G10952">
        <v>203.95</v>
      </c>
      <c r="H10952">
        <v>484365</v>
      </c>
      <c r="I10952">
        <v>995.62</v>
      </c>
      <c r="J10952">
        <v>10898</v>
      </c>
      <c r="K10952">
        <v>114453</v>
      </c>
      <c r="L10952">
        <v>23.63</v>
      </c>
    </row>
    <row r="10953" spans="1:12" x14ac:dyDescent="0.35">
      <c r="A10953" t="s">
        <v>1541</v>
      </c>
      <c r="B10953" s="1">
        <v>45349</v>
      </c>
      <c r="C10953">
        <v>1096.4000000000001</v>
      </c>
      <c r="D10953">
        <v>1096.75</v>
      </c>
      <c r="E10953">
        <v>1120.8</v>
      </c>
      <c r="F10953">
        <v>1064.5999999999999</v>
      </c>
      <c r="G10953">
        <v>1098.5999999999999</v>
      </c>
      <c r="H10953">
        <v>63499</v>
      </c>
      <c r="I10953">
        <v>689.56</v>
      </c>
      <c r="J10953">
        <v>11370</v>
      </c>
      <c r="K10953">
        <v>35717</v>
      </c>
      <c r="L10953">
        <v>56.25</v>
      </c>
    </row>
    <row r="10954" spans="1:12" x14ac:dyDescent="0.35">
      <c r="A10954" t="s">
        <v>1540</v>
      </c>
      <c r="B10954" s="1">
        <v>45349</v>
      </c>
      <c r="C10954">
        <v>730.65</v>
      </c>
      <c r="D10954">
        <v>727.8</v>
      </c>
      <c r="E10954">
        <v>749.4</v>
      </c>
      <c r="F10954">
        <v>719.95</v>
      </c>
      <c r="G10954">
        <v>726.75</v>
      </c>
      <c r="H10954">
        <v>2222</v>
      </c>
      <c r="I10954">
        <v>16.41</v>
      </c>
      <c r="J10954">
        <v>263</v>
      </c>
      <c r="K10954">
        <v>1340</v>
      </c>
      <c r="L10954">
        <v>60.31</v>
      </c>
    </row>
    <row r="10955" spans="1:12" x14ac:dyDescent="0.35">
      <c r="A10955" t="s">
        <v>1539</v>
      </c>
      <c r="B10955" s="1">
        <v>45349</v>
      </c>
      <c r="C10955">
        <v>222.25</v>
      </c>
      <c r="D10955">
        <v>222.25</v>
      </c>
      <c r="E10955">
        <v>223.8</v>
      </c>
      <c r="F10955">
        <v>215.2</v>
      </c>
      <c r="G10955">
        <v>215.7</v>
      </c>
      <c r="H10955">
        <v>168850</v>
      </c>
      <c r="I10955">
        <v>367.79</v>
      </c>
      <c r="J10955">
        <v>7547</v>
      </c>
      <c r="K10955">
        <v>107654</v>
      </c>
      <c r="L10955">
        <v>63.76</v>
      </c>
    </row>
    <row r="10956" spans="1:12" x14ac:dyDescent="0.35">
      <c r="A10956" t="s">
        <v>1538</v>
      </c>
      <c r="B10956" s="1">
        <v>45349</v>
      </c>
      <c r="C10956">
        <v>4198.3</v>
      </c>
      <c r="D10956">
        <v>4231</v>
      </c>
      <c r="E10956">
        <v>4231</v>
      </c>
      <c r="F10956">
        <v>4188.1000000000004</v>
      </c>
      <c r="G10956">
        <v>4198.8</v>
      </c>
      <c r="H10956">
        <v>226737</v>
      </c>
      <c r="I10956">
        <v>9516.7199999999993</v>
      </c>
      <c r="J10956">
        <v>21427</v>
      </c>
      <c r="K10956">
        <v>181042</v>
      </c>
      <c r="L10956">
        <v>79.849999999999994</v>
      </c>
    </row>
    <row r="10957" spans="1:12" x14ac:dyDescent="0.35">
      <c r="A10957" t="s">
        <v>1537</v>
      </c>
      <c r="B10957" s="1">
        <v>45349</v>
      </c>
      <c r="C10957">
        <v>3.45</v>
      </c>
      <c r="D10957">
        <v>3.45</v>
      </c>
      <c r="E10957">
        <v>3.6</v>
      </c>
      <c r="F10957">
        <v>3.3</v>
      </c>
      <c r="G10957">
        <v>3.5</v>
      </c>
      <c r="H10957">
        <v>13016264</v>
      </c>
      <c r="I10957">
        <v>449.21</v>
      </c>
      <c r="J10957">
        <v>3476</v>
      </c>
      <c r="K10957">
        <v>7602496</v>
      </c>
      <c r="L10957">
        <v>58.41</v>
      </c>
    </row>
    <row r="10958" spans="1:12" x14ac:dyDescent="0.35">
      <c r="A10958" t="s">
        <v>1536</v>
      </c>
      <c r="B10958" s="1">
        <v>45349</v>
      </c>
      <c r="C10958">
        <v>1510.15</v>
      </c>
      <c r="D10958">
        <v>1505.95</v>
      </c>
      <c r="E10958">
        <v>1556.6</v>
      </c>
      <c r="F10958">
        <v>1496.05</v>
      </c>
      <c r="G10958">
        <v>1512.1</v>
      </c>
      <c r="H10958">
        <v>6672</v>
      </c>
      <c r="I10958">
        <v>101.41</v>
      </c>
      <c r="J10958">
        <v>1106</v>
      </c>
      <c r="K10958">
        <v>3660</v>
      </c>
      <c r="L10958">
        <v>54.86</v>
      </c>
    </row>
    <row r="10959" spans="1:12" x14ac:dyDescent="0.35">
      <c r="A10959" t="s">
        <v>1535</v>
      </c>
      <c r="B10959" s="1">
        <v>45349</v>
      </c>
      <c r="C10959">
        <v>1393.55</v>
      </c>
      <c r="D10959">
        <v>1400</v>
      </c>
      <c r="E10959">
        <v>1455</v>
      </c>
      <c r="F10959">
        <v>1365</v>
      </c>
      <c r="G10959">
        <v>1370.9</v>
      </c>
      <c r="H10959">
        <v>22693</v>
      </c>
      <c r="I10959">
        <v>320.75</v>
      </c>
      <c r="J10959">
        <v>2958</v>
      </c>
      <c r="K10959">
        <v>9479</v>
      </c>
      <c r="L10959">
        <v>41.77</v>
      </c>
    </row>
    <row r="10960" spans="1:12" x14ac:dyDescent="0.35">
      <c r="A10960" t="s">
        <v>1534</v>
      </c>
      <c r="B10960" s="1">
        <v>45349</v>
      </c>
      <c r="C10960">
        <v>384.65</v>
      </c>
      <c r="D10960">
        <v>386.8</v>
      </c>
      <c r="E10960">
        <v>387.9</v>
      </c>
      <c r="F10960">
        <v>381.25</v>
      </c>
      <c r="G10960">
        <v>382.95</v>
      </c>
      <c r="H10960">
        <v>191894</v>
      </c>
      <c r="I10960">
        <v>735.62</v>
      </c>
      <c r="J10960">
        <v>11145</v>
      </c>
      <c r="K10960">
        <v>107862</v>
      </c>
      <c r="L10960">
        <v>56.21</v>
      </c>
    </row>
    <row r="10961" spans="1:12" x14ac:dyDescent="0.35">
      <c r="A10961" t="s">
        <v>1533</v>
      </c>
      <c r="B10961" s="1">
        <v>45349</v>
      </c>
      <c r="C10961">
        <v>557.04999999999995</v>
      </c>
      <c r="D10961">
        <v>556.79999999999995</v>
      </c>
      <c r="E10961">
        <v>562.65</v>
      </c>
      <c r="F10961">
        <v>547</v>
      </c>
      <c r="G10961">
        <v>549.1</v>
      </c>
      <c r="H10961">
        <v>600655</v>
      </c>
      <c r="I10961">
        <v>3324.18</v>
      </c>
      <c r="J10961">
        <v>24775</v>
      </c>
      <c r="K10961">
        <v>367749</v>
      </c>
      <c r="L10961">
        <v>61.22</v>
      </c>
    </row>
    <row r="10962" spans="1:12" x14ac:dyDescent="0.35">
      <c r="A10962" t="s">
        <v>1532</v>
      </c>
      <c r="B10962" s="1">
        <v>45349</v>
      </c>
      <c r="C10962">
        <v>467.75</v>
      </c>
      <c r="D10962">
        <v>463.1</v>
      </c>
      <c r="E10962">
        <v>474.75</v>
      </c>
      <c r="F10962">
        <v>463.1</v>
      </c>
      <c r="G10962">
        <v>465.5</v>
      </c>
      <c r="H10962">
        <v>11094</v>
      </c>
      <c r="I10962">
        <v>52</v>
      </c>
      <c r="J10962">
        <v>1952</v>
      </c>
      <c r="K10962">
        <v>3994</v>
      </c>
      <c r="L10962">
        <v>36</v>
      </c>
    </row>
    <row r="10963" spans="1:12" x14ac:dyDescent="0.35">
      <c r="A10963" t="s">
        <v>1531</v>
      </c>
      <c r="B10963" s="1">
        <v>45349</v>
      </c>
      <c r="C10963">
        <v>601.54999999999995</v>
      </c>
      <c r="D10963">
        <v>602</v>
      </c>
      <c r="E10963">
        <v>613</v>
      </c>
      <c r="F10963">
        <v>585.54999999999995</v>
      </c>
      <c r="G10963">
        <v>590</v>
      </c>
      <c r="H10963">
        <v>179461</v>
      </c>
      <c r="I10963">
        <v>1077.7</v>
      </c>
      <c r="J10963">
        <v>12394</v>
      </c>
      <c r="K10963">
        <v>75054</v>
      </c>
      <c r="L10963">
        <v>41.82</v>
      </c>
    </row>
    <row r="10964" spans="1:12" x14ac:dyDescent="0.35">
      <c r="A10964" t="s">
        <v>1530</v>
      </c>
      <c r="B10964" s="1">
        <v>45349</v>
      </c>
      <c r="C10964">
        <v>600.1</v>
      </c>
      <c r="D10964">
        <v>606</v>
      </c>
      <c r="E10964">
        <v>611.70000000000005</v>
      </c>
      <c r="F10964">
        <v>592.1</v>
      </c>
      <c r="G10964">
        <v>600.20000000000005</v>
      </c>
      <c r="H10964">
        <v>56431</v>
      </c>
      <c r="I10964">
        <v>340.37</v>
      </c>
      <c r="J10964">
        <v>4648</v>
      </c>
      <c r="K10964">
        <v>26854</v>
      </c>
      <c r="L10964">
        <v>47.59</v>
      </c>
    </row>
    <row r="10965" spans="1:12" x14ac:dyDescent="0.35">
      <c r="A10965" t="s">
        <v>1529</v>
      </c>
      <c r="B10965" s="1">
        <v>45349</v>
      </c>
      <c r="C10965">
        <v>37.799999999999997</v>
      </c>
      <c r="D10965">
        <v>37.799999999999997</v>
      </c>
      <c r="E10965">
        <v>39</v>
      </c>
      <c r="F10965">
        <v>36.9</v>
      </c>
      <c r="G10965">
        <v>37.15</v>
      </c>
      <c r="H10965">
        <v>9602251</v>
      </c>
      <c r="I10965">
        <v>3633.64</v>
      </c>
      <c r="J10965">
        <v>14091</v>
      </c>
      <c r="K10965">
        <v>3214286</v>
      </c>
      <c r="L10965">
        <v>33.47</v>
      </c>
    </row>
    <row r="10966" spans="1:12" x14ac:dyDescent="0.35">
      <c r="A10966" t="s">
        <v>1528</v>
      </c>
      <c r="B10966" s="1">
        <v>45349</v>
      </c>
      <c r="C10966">
        <v>1496.4</v>
      </c>
      <c r="D10966">
        <v>1493.5</v>
      </c>
      <c r="E10966">
        <v>1518.05</v>
      </c>
      <c r="F10966">
        <v>1461</v>
      </c>
      <c r="G10966">
        <v>1476.9</v>
      </c>
      <c r="H10966">
        <v>13131</v>
      </c>
      <c r="I10966">
        <v>196.05</v>
      </c>
      <c r="J10966">
        <v>2080</v>
      </c>
      <c r="K10966">
        <v>8554</v>
      </c>
      <c r="L10966">
        <v>65.14</v>
      </c>
    </row>
    <row r="10967" spans="1:12" x14ac:dyDescent="0.35">
      <c r="A10967" t="s">
        <v>1527</v>
      </c>
      <c r="B10967" s="1">
        <v>45349</v>
      </c>
      <c r="C10967">
        <v>1562.7</v>
      </c>
      <c r="D10967">
        <v>1583.9</v>
      </c>
      <c r="E10967">
        <v>1583.9</v>
      </c>
      <c r="F10967">
        <v>1556</v>
      </c>
      <c r="G10967">
        <v>1569.15</v>
      </c>
      <c r="H10967">
        <v>19091</v>
      </c>
      <c r="I10967">
        <v>298.87</v>
      </c>
      <c r="J10967">
        <v>3432</v>
      </c>
      <c r="K10967">
        <v>12318</v>
      </c>
      <c r="L10967">
        <v>64.52</v>
      </c>
    </row>
    <row r="10968" spans="1:12" x14ac:dyDescent="0.35">
      <c r="A10968" t="s">
        <v>1526</v>
      </c>
      <c r="B10968" s="1">
        <v>45349</v>
      </c>
      <c r="C10968">
        <v>494.05</v>
      </c>
      <c r="D10968">
        <v>503</v>
      </c>
      <c r="E10968">
        <v>503</v>
      </c>
      <c r="F10968">
        <v>485.05</v>
      </c>
      <c r="G10968">
        <v>487.45</v>
      </c>
      <c r="H10968">
        <v>87681</v>
      </c>
      <c r="I10968">
        <v>432.56</v>
      </c>
      <c r="J10968">
        <v>7829</v>
      </c>
      <c r="K10968">
        <v>36983</v>
      </c>
      <c r="L10968">
        <v>42.18</v>
      </c>
    </row>
    <row r="10969" spans="1:12" x14ac:dyDescent="0.35">
      <c r="A10969" t="s">
        <v>1525</v>
      </c>
      <c r="B10969" s="1">
        <v>45349</v>
      </c>
      <c r="C10969">
        <v>143.94999999999999</v>
      </c>
      <c r="D10969">
        <v>144.1</v>
      </c>
      <c r="E10969">
        <v>146.9</v>
      </c>
      <c r="F10969">
        <v>141.44999999999999</v>
      </c>
      <c r="G10969">
        <v>141.94999999999999</v>
      </c>
      <c r="H10969">
        <v>1243876</v>
      </c>
      <c r="I10969">
        <v>1793.6</v>
      </c>
      <c r="J10969">
        <v>13244</v>
      </c>
      <c r="K10969">
        <v>524308</v>
      </c>
      <c r="L10969">
        <v>42.15</v>
      </c>
    </row>
    <row r="10970" spans="1:12" x14ac:dyDescent="0.35">
      <c r="A10970" t="s">
        <v>1524</v>
      </c>
      <c r="B10970" s="1">
        <v>45349</v>
      </c>
      <c r="C10970">
        <v>368.35</v>
      </c>
      <c r="D10970">
        <v>369</v>
      </c>
      <c r="E10970">
        <v>372</v>
      </c>
      <c r="F10970">
        <v>363.1</v>
      </c>
      <c r="G10970">
        <v>367.6</v>
      </c>
      <c r="H10970">
        <v>41142</v>
      </c>
      <c r="I10970">
        <v>151.09</v>
      </c>
      <c r="J10970">
        <v>3994</v>
      </c>
      <c r="K10970">
        <v>20076</v>
      </c>
      <c r="L10970">
        <v>48.8</v>
      </c>
    </row>
    <row r="10971" spans="1:12" x14ac:dyDescent="0.35">
      <c r="A10971" t="s">
        <v>1523</v>
      </c>
      <c r="B10971" s="1">
        <v>45349</v>
      </c>
      <c r="C10971">
        <v>337.45</v>
      </c>
      <c r="D10971">
        <v>344.7</v>
      </c>
      <c r="E10971">
        <v>345.85</v>
      </c>
      <c r="F10971">
        <v>333</v>
      </c>
      <c r="G10971">
        <v>334.85</v>
      </c>
      <c r="H10971">
        <v>22112</v>
      </c>
      <c r="I10971">
        <v>74.150000000000006</v>
      </c>
      <c r="J10971">
        <v>1673</v>
      </c>
      <c r="K10971">
        <v>15416</v>
      </c>
      <c r="L10971">
        <v>69.72</v>
      </c>
    </row>
    <row r="10972" spans="1:12" x14ac:dyDescent="0.35">
      <c r="A10972" t="s">
        <v>1522</v>
      </c>
      <c r="B10972" s="1">
        <v>45349</v>
      </c>
      <c r="C10972">
        <v>14.95</v>
      </c>
      <c r="D10972">
        <v>14.95</v>
      </c>
      <c r="E10972">
        <v>15.15</v>
      </c>
      <c r="F10972">
        <v>14.5</v>
      </c>
      <c r="G10972">
        <v>14.6</v>
      </c>
      <c r="H10972">
        <v>5381610</v>
      </c>
      <c r="I10972">
        <v>793.01</v>
      </c>
      <c r="J10972">
        <v>8960</v>
      </c>
      <c r="K10972">
        <v>2999607</v>
      </c>
      <c r="L10972">
        <v>55.74</v>
      </c>
    </row>
    <row r="10973" spans="1:12" x14ac:dyDescent="0.35">
      <c r="A10973" t="s">
        <v>1521</v>
      </c>
      <c r="B10973" s="1">
        <v>45349</v>
      </c>
      <c r="C10973">
        <v>80.95</v>
      </c>
      <c r="D10973">
        <v>81.900000000000006</v>
      </c>
      <c r="E10973">
        <v>81.900000000000006</v>
      </c>
      <c r="F10973">
        <v>79.3</v>
      </c>
      <c r="G10973">
        <v>79.75</v>
      </c>
      <c r="H10973">
        <v>26835</v>
      </c>
      <c r="I10973">
        <v>21.56</v>
      </c>
      <c r="J10973">
        <v>403</v>
      </c>
      <c r="K10973">
        <v>19875</v>
      </c>
      <c r="L10973">
        <v>74.06</v>
      </c>
    </row>
    <row r="10974" spans="1:12" x14ac:dyDescent="0.35">
      <c r="A10974" t="s">
        <v>1520</v>
      </c>
      <c r="B10974" s="1">
        <v>45349</v>
      </c>
      <c r="C10974">
        <v>655.45</v>
      </c>
      <c r="D10974">
        <v>649.79999999999995</v>
      </c>
      <c r="E10974">
        <v>660.1</v>
      </c>
      <c r="F10974">
        <v>644.9</v>
      </c>
      <c r="G10974">
        <v>653.4</v>
      </c>
      <c r="H10974">
        <v>10761</v>
      </c>
      <c r="I10974">
        <v>70.209999999999994</v>
      </c>
      <c r="J10974">
        <v>1162</v>
      </c>
      <c r="K10974">
        <v>6433</v>
      </c>
      <c r="L10974">
        <v>59.78</v>
      </c>
    </row>
    <row r="10975" spans="1:12" x14ac:dyDescent="0.35">
      <c r="A10975" t="s">
        <v>1519</v>
      </c>
      <c r="B10975" s="1">
        <v>45349</v>
      </c>
      <c r="C10975">
        <v>159.80000000000001</v>
      </c>
      <c r="D10975">
        <v>160.5</v>
      </c>
      <c r="E10975">
        <v>162.1</v>
      </c>
      <c r="F10975">
        <v>152.25</v>
      </c>
      <c r="G10975">
        <v>153.05000000000001</v>
      </c>
      <c r="H10975">
        <v>240073</v>
      </c>
      <c r="I10975">
        <v>376.85</v>
      </c>
      <c r="J10975">
        <v>16635</v>
      </c>
      <c r="K10975">
        <v>75502</v>
      </c>
      <c r="L10975">
        <v>31.45</v>
      </c>
    </row>
    <row r="10976" spans="1:12" x14ac:dyDescent="0.35">
      <c r="A10976" t="s">
        <v>1518</v>
      </c>
      <c r="B10976" s="1">
        <v>45349</v>
      </c>
      <c r="C10976">
        <v>249.8</v>
      </c>
      <c r="D10976">
        <v>248</v>
      </c>
      <c r="E10976">
        <v>252.45</v>
      </c>
      <c r="F10976">
        <v>243.35</v>
      </c>
      <c r="G10976">
        <v>245.15</v>
      </c>
      <c r="H10976">
        <v>37253</v>
      </c>
      <c r="I10976">
        <v>91.78</v>
      </c>
      <c r="J10976">
        <v>1263</v>
      </c>
      <c r="K10976">
        <v>25970</v>
      </c>
      <c r="L10976">
        <v>69.709999999999994</v>
      </c>
    </row>
    <row r="10977" spans="1:12" x14ac:dyDescent="0.35">
      <c r="A10977" t="s">
        <v>1517</v>
      </c>
      <c r="B10977" s="1">
        <v>45349</v>
      </c>
      <c r="C10977">
        <v>576.20000000000005</v>
      </c>
      <c r="D10977">
        <v>578.15</v>
      </c>
      <c r="E10977">
        <v>582.9</v>
      </c>
      <c r="F10977">
        <v>573.35</v>
      </c>
      <c r="G10977">
        <v>579.35</v>
      </c>
      <c r="H10977">
        <v>792054</v>
      </c>
      <c r="I10977">
        <v>4589.57</v>
      </c>
      <c r="J10977">
        <v>30691</v>
      </c>
      <c r="K10977">
        <v>570393</v>
      </c>
      <c r="L10977">
        <v>72.010000000000005</v>
      </c>
    </row>
    <row r="10978" spans="1:12" x14ac:dyDescent="0.35">
      <c r="A10978" t="s">
        <v>1516</v>
      </c>
      <c r="B10978" s="1">
        <v>45349</v>
      </c>
      <c r="C10978">
        <v>212.75</v>
      </c>
      <c r="D10978">
        <v>212.5</v>
      </c>
      <c r="E10978">
        <v>214.9</v>
      </c>
      <c r="F10978">
        <v>209.65</v>
      </c>
      <c r="G10978">
        <v>210.35</v>
      </c>
      <c r="H10978">
        <v>391887</v>
      </c>
      <c r="I10978">
        <v>833.15</v>
      </c>
      <c r="J10978">
        <v>8647</v>
      </c>
      <c r="K10978">
        <v>204909</v>
      </c>
      <c r="L10978">
        <v>52.29</v>
      </c>
    </row>
    <row r="10979" spans="1:12" x14ac:dyDescent="0.35">
      <c r="A10979" t="s">
        <v>1515</v>
      </c>
      <c r="B10979" s="1">
        <v>45349</v>
      </c>
      <c r="C10979">
        <v>797.5</v>
      </c>
      <c r="D10979">
        <v>798</v>
      </c>
      <c r="E10979">
        <v>811</v>
      </c>
      <c r="F10979">
        <v>797</v>
      </c>
      <c r="G10979">
        <v>806.95</v>
      </c>
      <c r="H10979">
        <v>428485</v>
      </c>
      <c r="I10979">
        <v>3453.22</v>
      </c>
      <c r="J10979">
        <v>11706</v>
      </c>
      <c r="K10979">
        <v>157738</v>
      </c>
      <c r="L10979">
        <v>36.81</v>
      </c>
    </row>
    <row r="10980" spans="1:12" x14ac:dyDescent="0.35">
      <c r="A10980" t="s">
        <v>1514</v>
      </c>
      <c r="B10980" s="1">
        <v>45349</v>
      </c>
      <c r="C10980">
        <v>255.2</v>
      </c>
      <c r="D10980">
        <v>255.3</v>
      </c>
      <c r="E10980">
        <v>261.45</v>
      </c>
      <c r="F10980">
        <v>255.3</v>
      </c>
      <c r="G10980">
        <v>258.5</v>
      </c>
      <c r="H10980">
        <v>125924</v>
      </c>
      <c r="I10980">
        <v>325.5</v>
      </c>
      <c r="J10980">
        <v>4804</v>
      </c>
      <c r="K10980">
        <v>70274</v>
      </c>
      <c r="L10980">
        <v>55.81</v>
      </c>
    </row>
    <row r="10981" spans="1:12" x14ac:dyDescent="0.35">
      <c r="A10981" t="s">
        <v>1513</v>
      </c>
      <c r="B10981" s="1">
        <v>45349</v>
      </c>
      <c r="C10981">
        <v>552.29999999999995</v>
      </c>
      <c r="D10981">
        <v>553.4</v>
      </c>
      <c r="E10981">
        <v>562.54999999999995</v>
      </c>
      <c r="F10981">
        <v>546.6</v>
      </c>
      <c r="G10981">
        <v>548.85</v>
      </c>
      <c r="H10981">
        <v>14918</v>
      </c>
      <c r="I10981">
        <v>82.78</v>
      </c>
      <c r="J10981">
        <v>1498</v>
      </c>
      <c r="K10981">
        <v>10611</v>
      </c>
      <c r="L10981">
        <v>71.13</v>
      </c>
    </row>
    <row r="10982" spans="1:12" x14ac:dyDescent="0.35">
      <c r="A10982" t="s">
        <v>1512</v>
      </c>
      <c r="B10982" s="1">
        <v>45349</v>
      </c>
      <c r="C10982">
        <v>279.75</v>
      </c>
      <c r="D10982">
        <v>279.75</v>
      </c>
      <c r="E10982">
        <v>281.10000000000002</v>
      </c>
      <c r="F10982">
        <v>263.39999999999998</v>
      </c>
      <c r="G10982">
        <v>270.60000000000002</v>
      </c>
      <c r="H10982">
        <v>14443</v>
      </c>
      <c r="I10982">
        <v>38.71</v>
      </c>
      <c r="J10982">
        <v>429</v>
      </c>
      <c r="K10982">
        <v>11601</v>
      </c>
      <c r="L10982">
        <v>80.319999999999993</v>
      </c>
    </row>
    <row r="10983" spans="1:12" x14ac:dyDescent="0.35">
      <c r="A10983" t="s">
        <v>1511</v>
      </c>
      <c r="B10983" s="1">
        <v>45349</v>
      </c>
      <c r="C10983">
        <v>2400.5500000000002</v>
      </c>
      <c r="D10983">
        <v>2400.5500000000002</v>
      </c>
      <c r="E10983">
        <v>2429.5500000000002</v>
      </c>
      <c r="F10983">
        <v>2364</v>
      </c>
      <c r="G10983">
        <v>2392.75</v>
      </c>
      <c r="H10983">
        <v>442182</v>
      </c>
      <c r="I10983">
        <v>10587.27</v>
      </c>
      <c r="J10983">
        <v>31618</v>
      </c>
      <c r="K10983">
        <v>191143</v>
      </c>
      <c r="L10983">
        <v>43.23</v>
      </c>
    </row>
    <row r="10984" spans="1:12" x14ac:dyDescent="0.35">
      <c r="A10984" t="s">
        <v>1510</v>
      </c>
      <c r="B10984" s="1">
        <v>45349</v>
      </c>
      <c r="C10984">
        <v>319.5</v>
      </c>
      <c r="D10984">
        <v>321.64999999999998</v>
      </c>
      <c r="E10984">
        <v>321.7</v>
      </c>
      <c r="F10984">
        <v>315.2</v>
      </c>
      <c r="G10984">
        <v>316.89999999999998</v>
      </c>
      <c r="H10984">
        <v>11996</v>
      </c>
      <c r="I10984">
        <v>38.229999999999997</v>
      </c>
      <c r="J10984">
        <v>1479</v>
      </c>
      <c r="K10984">
        <v>6219</v>
      </c>
      <c r="L10984">
        <v>51.84</v>
      </c>
    </row>
    <row r="10985" spans="1:12" x14ac:dyDescent="0.35">
      <c r="A10985" t="s">
        <v>1509</v>
      </c>
      <c r="B10985" s="1">
        <v>45349</v>
      </c>
      <c r="C10985">
        <v>841.25</v>
      </c>
      <c r="D10985">
        <v>850</v>
      </c>
      <c r="E10985">
        <v>865</v>
      </c>
      <c r="F10985">
        <v>838.05</v>
      </c>
      <c r="G10985">
        <v>844.2</v>
      </c>
      <c r="H10985">
        <v>8734</v>
      </c>
      <c r="I10985">
        <v>74.38</v>
      </c>
      <c r="J10985">
        <v>1453</v>
      </c>
      <c r="K10985">
        <v>3706</v>
      </c>
      <c r="L10985">
        <v>42.43</v>
      </c>
    </row>
    <row r="10986" spans="1:12" x14ac:dyDescent="0.35">
      <c r="A10986" t="s">
        <v>1508</v>
      </c>
      <c r="B10986" s="1">
        <v>45349</v>
      </c>
      <c r="C10986">
        <v>748.9</v>
      </c>
      <c r="D10986">
        <v>750</v>
      </c>
      <c r="E10986">
        <v>772.5</v>
      </c>
      <c r="F10986">
        <v>748.6</v>
      </c>
      <c r="G10986">
        <v>765.75</v>
      </c>
      <c r="H10986">
        <v>128255</v>
      </c>
      <c r="I10986">
        <v>978.14</v>
      </c>
      <c r="J10986">
        <v>12753</v>
      </c>
      <c r="K10986">
        <v>66325</v>
      </c>
      <c r="L10986">
        <v>51.71</v>
      </c>
    </row>
    <row r="10987" spans="1:12" x14ac:dyDescent="0.35">
      <c r="A10987" t="s">
        <v>1507</v>
      </c>
      <c r="B10987" s="1">
        <v>45349</v>
      </c>
      <c r="C10987">
        <v>67.8</v>
      </c>
      <c r="D10987">
        <v>67.8</v>
      </c>
      <c r="E10987">
        <v>69.900000000000006</v>
      </c>
      <c r="F10987">
        <v>66.55</v>
      </c>
      <c r="G10987">
        <v>66.95</v>
      </c>
      <c r="H10987">
        <v>49955</v>
      </c>
      <c r="I10987">
        <v>34.07</v>
      </c>
      <c r="J10987">
        <v>685</v>
      </c>
      <c r="K10987">
        <v>26951</v>
      </c>
      <c r="L10987">
        <v>53.95</v>
      </c>
    </row>
    <row r="10988" spans="1:12" x14ac:dyDescent="0.35">
      <c r="A10988" t="s">
        <v>1506</v>
      </c>
      <c r="B10988" s="1">
        <v>45349</v>
      </c>
      <c r="C10988">
        <v>92</v>
      </c>
      <c r="D10988">
        <v>92</v>
      </c>
      <c r="E10988">
        <v>93.75</v>
      </c>
      <c r="F10988">
        <v>89.75</v>
      </c>
      <c r="G10988">
        <v>90.15</v>
      </c>
      <c r="H10988">
        <v>1158921</v>
      </c>
      <c r="I10988">
        <v>1061.77</v>
      </c>
      <c r="J10988">
        <v>7945</v>
      </c>
      <c r="K10988">
        <v>475474</v>
      </c>
      <c r="L10988">
        <v>41.03</v>
      </c>
    </row>
    <row r="10989" spans="1:12" x14ac:dyDescent="0.35">
      <c r="A10989" t="s">
        <v>1505</v>
      </c>
      <c r="B10989" s="1">
        <v>45349</v>
      </c>
      <c r="C10989">
        <v>115.35</v>
      </c>
      <c r="D10989">
        <v>115.9</v>
      </c>
      <c r="E10989">
        <v>117.85</v>
      </c>
      <c r="F10989">
        <v>113.1</v>
      </c>
      <c r="G10989">
        <v>113.95</v>
      </c>
      <c r="H10989">
        <v>323854</v>
      </c>
      <c r="I10989">
        <v>373.91</v>
      </c>
      <c r="J10989">
        <v>4621</v>
      </c>
      <c r="K10989">
        <v>145176</v>
      </c>
      <c r="L10989">
        <v>44.83</v>
      </c>
    </row>
    <row r="10990" spans="1:12" x14ac:dyDescent="0.35">
      <c r="A10990" t="s">
        <v>1504</v>
      </c>
      <c r="B10990" s="1">
        <v>45349</v>
      </c>
      <c r="C10990">
        <v>234.05</v>
      </c>
      <c r="D10990">
        <v>234.95</v>
      </c>
      <c r="E10990">
        <v>236.1</v>
      </c>
      <c r="F10990">
        <v>228</v>
      </c>
      <c r="G10990">
        <v>229.55</v>
      </c>
      <c r="H10990">
        <v>39655</v>
      </c>
      <c r="I10990">
        <v>91.68</v>
      </c>
      <c r="J10990">
        <v>1716</v>
      </c>
      <c r="K10990">
        <v>23985</v>
      </c>
      <c r="L10990">
        <v>60.48</v>
      </c>
    </row>
    <row r="10991" spans="1:12" x14ac:dyDescent="0.35">
      <c r="A10991" t="s">
        <v>1503</v>
      </c>
      <c r="B10991" s="1">
        <v>45349</v>
      </c>
      <c r="C10991">
        <v>36.700000000000003</v>
      </c>
      <c r="D10991">
        <v>36.700000000000003</v>
      </c>
      <c r="E10991">
        <v>38.950000000000003</v>
      </c>
      <c r="F10991">
        <v>36.15</v>
      </c>
      <c r="G10991">
        <v>38.549999999999997</v>
      </c>
      <c r="H10991">
        <v>3775858</v>
      </c>
      <c r="I10991">
        <v>1428.81</v>
      </c>
      <c r="J10991">
        <v>4115</v>
      </c>
      <c r="K10991">
        <v>2185338</v>
      </c>
      <c r="L10991">
        <v>57.88</v>
      </c>
    </row>
    <row r="10992" spans="1:12" x14ac:dyDescent="0.35">
      <c r="A10992" t="s">
        <v>1502</v>
      </c>
      <c r="B10992" s="1">
        <v>45349</v>
      </c>
      <c r="C10992">
        <v>970.1</v>
      </c>
      <c r="D10992">
        <v>982</v>
      </c>
      <c r="E10992">
        <v>987.2</v>
      </c>
      <c r="F10992">
        <v>960</v>
      </c>
      <c r="G10992">
        <v>966.8</v>
      </c>
      <c r="H10992">
        <v>170415</v>
      </c>
      <c r="I10992">
        <v>1653.28</v>
      </c>
      <c r="J10992">
        <v>7507</v>
      </c>
      <c r="K10992">
        <v>114045</v>
      </c>
      <c r="L10992">
        <v>66.92</v>
      </c>
    </row>
    <row r="10993" spans="1:12" x14ac:dyDescent="0.35">
      <c r="A10993" t="s">
        <v>1501</v>
      </c>
      <c r="B10993" s="1">
        <v>45349</v>
      </c>
      <c r="C10993">
        <v>630.15</v>
      </c>
      <c r="D10993">
        <v>635.75</v>
      </c>
      <c r="E10993">
        <v>662.45</v>
      </c>
      <c r="F10993">
        <v>615</v>
      </c>
      <c r="G10993">
        <v>619.29999999999995</v>
      </c>
      <c r="H10993">
        <v>126630</v>
      </c>
      <c r="I10993">
        <v>803.14</v>
      </c>
      <c r="J10993">
        <v>12531</v>
      </c>
      <c r="K10993">
        <v>35230</v>
      </c>
      <c r="L10993">
        <v>27.82</v>
      </c>
    </row>
    <row r="10994" spans="1:12" x14ac:dyDescent="0.35">
      <c r="A10994" t="s">
        <v>1500</v>
      </c>
      <c r="B10994" s="1">
        <v>45349</v>
      </c>
      <c r="C10994">
        <v>148.44999999999999</v>
      </c>
      <c r="D10994">
        <v>149.44999999999999</v>
      </c>
      <c r="E10994">
        <v>150.44999999999999</v>
      </c>
      <c r="F10994">
        <v>141.1</v>
      </c>
      <c r="G10994">
        <v>142.9</v>
      </c>
      <c r="H10994">
        <v>339800</v>
      </c>
      <c r="I10994">
        <v>487.84</v>
      </c>
      <c r="J10994">
        <v>1906</v>
      </c>
      <c r="K10994">
        <v>209067</v>
      </c>
      <c r="L10994">
        <v>61.53</v>
      </c>
    </row>
    <row r="10995" spans="1:12" x14ac:dyDescent="0.35">
      <c r="A10995" t="s">
        <v>1499</v>
      </c>
      <c r="B10995" s="1">
        <v>45349</v>
      </c>
      <c r="C10995">
        <v>37.1</v>
      </c>
      <c r="D10995">
        <v>33.4</v>
      </c>
      <c r="E10995">
        <v>33.700000000000003</v>
      </c>
      <c r="F10995">
        <v>32.15</v>
      </c>
      <c r="G10995">
        <v>32.700000000000003</v>
      </c>
      <c r="H10995">
        <v>84684854</v>
      </c>
      <c r="I10995">
        <v>27895.51</v>
      </c>
      <c r="J10995">
        <v>119354</v>
      </c>
      <c r="K10995">
        <v>33649007</v>
      </c>
      <c r="L10995">
        <v>39.729999999999997</v>
      </c>
    </row>
    <row r="10996" spans="1:12" x14ac:dyDescent="0.35">
      <c r="A10996" t="s">
        <v>1498</v>
      </c>
      <c r="B10996" s="1">
        <v>45349</v>
      </c>
      <c r="C10996">
        <v>478.55</v>
      </c>
      <c r="D10996">
        <v>479.9</v>
      </c>
      <c r="E10996">
        <v>479.9</v>
      </c>
      <c r="F10996">
        <v>443</v>
      </c>
      <c r="G10996">
        <v>448.05</v>
      </c>
      <c r="H10996">
        <v>523216</v>
      </c>
      <c r="I10996">
        <v>2408.9</v>
      </c>
      <c r="J10996">
        <v>23377</v>
      </c>
      <c r="K10996">
        <v>232307</v>
      </c>
      <c r="L10996">
        <v>44.4</v>
      </c>
    </row>
    <row r="10997" spans="1:12" x14ac:dyDescent="0.35">
      <c r="A10997" t="s">
        <v>1497</v>
      </c>
      <c r="B10997" s="1">
        <v>45349</v>
      </c>
      <c r="C10997">
        <v>847.5</v>
      </c>
      <c r="D10997">
        <v>854.15</v>
      </c>
      <c r="E10997">
        <v>870</v>
      </c>
      <c r="F10997">
        <v>837.45</v>
      </c>
      <c r="G10997">
        <v>857.65</v>
      </c>
      <c r="H10997">
        <v>434501</v>
      </c>
      <c r="I10997">
        <v>3697.92</v>
      </c>
      <c r="J10997">
        <v>22356</v>
      </c>
      <c r="K10997">
        <v>268883</v>
      </c>
      <c r="L10997">
        <v>61.88</v>
      </c>
    </row>
    <row r="10998" spans="1:12" x14ac:dyDescent="0.35">
      <c r="A10998" t="s">
        <v>1496</v>
      </c>
      <c r="B10998" s="1">
        <v>45349</v>
      </c>
      <c r="C10998">
        <v>84.05</v>
      </c>
      <c r="D10998">
        <v>85</v>
      </c>
      <c r="E10998">
        <v>89</v>
      </c>
      <c r="F10998">
        <v>81.650000000000006</v>
      </c>
      <c r="G10998">
        <v>83.5</v>
      </c>
      <c r="H10998">
        <v>35922</v>
      </c>
      <c r="I10998">
        <v>30.96</v>
      </c>
      <c r="J10998">
        <v>351</v>
      </c>
      <c r="K10998">
        <v>23872</v>
      </c>
      <c r="L10998">
        <v>66.459999999999994</v>
      </c>
    </row>
    <row r="10999" spans="1:12" x14ac:dyDescent="0.35">
      <c r="A10999" t="s">
        <v>1495</v>
      </c>
      <c r="B10999" s="1">
        <v>45349</v>
      </c>
      <c r="C10999">
        <v>664.1</v>
      </c>
      <c r="D10999">
        <v>666</v>
      </c>
      <c r="E10999">
        <v>694.8</v>
      </c>
      <c r="F10999">
        <v>665</v>
      </c>
      <c r="G10999">
        <v>688.1</v>
      </c>
      <c r="H10999">
        <v>4604527</v>
      </c>
      <c r="I10999">
        <v>31622.22</v>
      </c>
      <c r="J10999">
        <v>110266</v>
      </c>
      <c r="K10999">
        <v>1540561</v>
      </c>
      <c r="L10999">
        <v>33.46</v>
      </c>
    </row>
    <row r="11000" spans="1:12" x14ac:dyDescent="0.35">
      <c r="A11000" t="s">
        <v>1811</v>
      </c>
      <c r="B11000" s="1">
        <v>45349</v>
      </c>
      <c r="C11000">
        <v>25</v>
      </c>
      <c r="D11000">
        <v>26.25</v>
      </c>
      <c r="E11000">
        <v>26.25</v>
      </c>
      <c r="F11000">
        <v>26.25</v>
      </c>
      <c r="G11000">
        <v>26.25</v>
      </c>
      <c r="H11000">
        <v>17021</v>
      </c>
      <c r="I11000">
        <v>4.47</v>
      </c>
      <c r="J11000">
        <v>84</v>
      </c>
      <c r="K11000">
        <v>17002</v>
      </c>
      <c r="L11000">
        <v>99.89</v>
      </c>
    </row>
    <row r="11001" spans="1:12" x14ac:dyDescent="0.35">
      <c r="A11001" t="s">
        <v>1494</v>
      </c>
      <c r="B11001" s="1">
        <v>45349</v>
      </c>
      <c r="C11001">
        <v>672.9</v>
      </c>
      <c r="D11001">
        <v>673.65</v>
      </c>
      <c r="E11001">
        <v>674.8</v>
      </c>
      <c r="F11001">
        <v>662.65</v>
      </c>
      <c r="G11001">
        <v>665.35</v>
      </c>
      <c r="H11001">
        <v>12592</v>
      </c>
      <c r="I11001">
        <v>84.1</v>
      </c>
      <c r="J11001">
        <v>1548</v>
      </c>
      <c r="K11001">
        <v>7361</v>
      </c>
      <c r="L11001">
        <v>58.46</v>
      </c>
    </row>
    <row r="11002" spans="1:12" x14ac:dyDescent="0.35">
      <c r="A11002" t="s">
        <v>1493</v>
      </c>
      <c r="B11002" s="1">
        <v>45349</v>
      </c>
      <c r="C11002">
        <v>6811.3</v>
      </c>
      <c r="D11002">
        <v>6864.4</v>
      </c>
      <c r="E11002">
        <v>6887.2</v>
      </c>
      <c r="F11002">
        <v>6775.95</v>
      </c>
      <c r="G11002">
        <v>6850.25</v>
      </c>
      <c r="H11002">
        <v>30713</v>
      </c>
      <c r="I11002">
        <v>2099</v>
      </c>
      <c r="J11002">
        <v>9115</v>
      </c>
      <c r="K11002">
        <v>15280</v>
      </c>
      <c r="L11002">
        <v>49.75</v>
      </c>
    </row>
    <row r="11003" spans="1:12" x14ac:dyDescent="0.35">
      <c r="A11003" t="s">
        <v>1492</v>
      </c>
      <c r="B11003" s="1">
        <v>45349</v>
      </c>
      <c r="C11003">
        <v>472.75</v>
      </c>
      <c r="D11003">
        <v>474.9</v>
      </c>
      <c r="E11003">
        <v>485</v>
      </c>
      <c r="F11003">
        <v>455.6</v>
      </c>
      <c r="G11003">
        <v>459.15</v>
      </c>
      <c r="H11003">
        <v>160396</v>
      </c>
      <c r="I11003">
        <v>753.08</v>
      </c>
      <c r="J11003">
        <v>6985</v>
      </c>
      <c r="K11003">
        <v>81100</v>
      </c>
      <c r="L11003">
        <v>50.56</v>
      </c>
    </row>
    <row r="11004" spans="1:12" x14ac:dyDescent="0.35">
      <c r="A11004" t="s">
        <v>1491</v>
      </c>
      <c r="B11004" s="1">
        <v>45349</v>
      </c>
      <c r="C11004">
        <v>289.7</v>
      </c>
      <c r="D11004">
        <v>286</v>
      </c>
      <c r="E11004">
        <v>307</v>
      </c>
      <c r="F11004">
        <v>286</v>
      </c>
      <c r="G11004">
        <v>301.7</v>
      </c>
      <c r="H11004">
        <v>31740</v>
      </c>
      <c r="I11004">
        <v>94.59</v>
      </c>
      <c r="J11004">
        <v>1196</v>
      </c>
      <c r="K11004">
        <v>18024</v>
      </c>
      <c r="L11004">
        <v>56.79</v>
      </c>
    </row>
    <row r="11005" spans="1:12" x14ac:dyDescent="0.35">
      <c r="A11005" t="s">
        <v>1490</v>
      </c>
      <c r="B11005" s="1">
        <v>45349</v>
      </c>
      <c r="C11005">
        <v>1584.2</v>
      </c>
      <c r="D11005">
        <v>1584.2</v>
      </c>
      <c r="E11005">
        <v>1675</v>
      </c>
      <c r="F11005">
        <v>1558.05</v>
      </c>
      <c r="G11005">
        <v>1621.6</v>
      </c>
      <c r="H11005">
        <v>756971</v>
      </c>
      <c r="I11005">
        <v>12296.05</v>
      </c>
      <c r="J11005">
        <v>57873</v>
      </c>
      <c r="K11005">
        <v>254019</v>
      </c>
      <c r="L11005">
        <v>33.56</v>
      </c>
    </row>
    <row r="11006" spans="1:12" x14ac:dyDescent="0.35">
      <c r="A11006" t="s">
        <v>1489</v>
      </c>
      <c r="B11006" s="1">
        <v>45349</v>
      </c>
      <c r="C11006">
        <v>82.45</v>
      </c>
      <c r="D11006">
        <v>82.55</v>
      </c>
      <c r="E11006">
        <v>82.95</v>
      </c>
      <c r="F11006">
        <v>78.55</v>
      </c>
      <c r="G11006">
        <v>79.2</v>
      </c>
      <c r="H11006">
        <v>3041384</v>
      </c>
      <c r="I11006">
        <v>2444.69</v>
      </c>
      <c r="J11006">
        <v>14415</v>
      </c>
      <c r="K11006">
        <v>1364614</v>
      </c>
      <c r="L11006">
        <v>44.87</v>
      </c>
    </row>
    <row r="11007" spans="1:12" x14ac:dyDescent="0.35">
      <c r="A11007" t="s">
        <v>1488</v>
      </c>
      <c r="B11007" s="1">
        <v>45349</v>
      </c>
      <c r="C11007">
        <v>145.05000000000001</v>
      </c>
      <c r="D11007">
        <v>147</v>
      </c>
      <c r="E11007">
        <v>154.80000000000001</v>
      </c>
      <c r="F11007">
        <v>145.30000000000001</v>
      </c>
      <c r="G11007">
        <v>153.1</v>
      </c>
      <c r="H11007">
        <v>703368</v>
      </c>
      <c r="I11007">
        <v>1061.1099999999999</v>
      </c>
      <c r="J11007">
        <v>14754</v>
      </c>
      <c r="K11007">
        <v>306179</v>
      </c>
      <c r="L11007">
        <v>43.53</v>
      </c>
    </row>
    <row r="11008" spans="1:12" x14ac:dyDescent="0.35">
      <c r="A11008" t="s">
        <v>1487</v>
      </c>
      <c r="B11008" s="1">
        <v>45349</v>
      </c>
      <c r="C11008">
        <v>606</v>
      </c>
      <c r="D11008">
        <v>608.04999999999995</v>
      </c>
      <c r="E11008">
        <v>620</v>
      </c>
      <c r="F11008">
        <v>607</v>
      </c>
      <c r="G11008">
        <v>608.45000000000005</v>
      </c>
      <c r="H11008">
        <v>2119</v>
      </c>
      <c r="I11008">
        <v>12.99</v>
      </c>
      <c r="J11008">
        <v>207</v>
      </c>
      <c r="K11008">
        <v>1496</v>
      </c>
      <c r="L11008">
        <v>70.599999999999994</v>
      </c>
    </row>
    <row r="11009" spans="1:12" x14ac:dyDescent="0.35">
      <c r="A11009" t="s">
        <v>1486</v>
      </c>
      <c r="B11009" s="1">
        <v>45349</v>
      </c>
      <c r="C11009">
        <v>2408.9499999999998</v>
      </c>
      <c r="D11009">
        <v>2349</v>
      </c>
      <c r="E11009">
        <v>2349</v>
      </c>
      <c r="F11009">
        <v>2202.3000000000002</v>
      </c>
      <c r="G11009">
        <v>2227.9499999999998</v>
      </c>
      <c r="H11009">
        <v>197321</v>
      </c>
      <c r="I11009">
        <v>4485.8999999999996</v>
      </c>
      <c r="J11009">
        <v>14147</v>
      </c>
      <c r="K11009">
        <v>87863</v>
      </c>
      <c r="L11009">
        <v>44.53</v>
      </c>
    </row>
    <row r="11010" spans="1:12" x14ac:dyDescent="0.35">
      <c r="A11010" t="s">
        <v>1485</v>
      </c>
      <c r="B11010" s="1">
        <v>45349</v>
      </c>
      <c r="C11010">
        <v>140</v>
      </c>
      <c r="D11010">
        <v>140.05000000000001</v>
      </c>
      <c r="E11010">
        <v>141.35</v>
      </c>
      <c r="F11010">
        <v>133.35</v>
      </c>
      <c r="G11010">
        <v>134.30000000000001</v>
      </c>
      <c r="H11010">
        <v>736247</v>
      </c>
      <c r="I11010">
        <v>1011.79</v>
      </c>
      <c r="J11010">
        <v>7769</v>
      </c>
      <c r="K11010">
        <v>405508</v>
      </c>
      <c r="L11010">
        <v>55.08</v>
      </c>
    </row>
    <row r="11011" spans="1:12" x14ac:dyDescent="0.35">
      <c r="A11011" t="s">
        <v>1484</v>
      </c>
      <c r="B11011" s="1">
        <v>45349</v>
      </c>
      <c r="C11011">
        <v>175.3</v>
      </c>
      <c r="D11011">
        <v>175.5</v>
      </c>
      <c r="E11011">
        <v>175.5</v>
      </c>
      <c r="F11011">
        <v>173</v>
      </c>
      <c r="G11011">
        <v>173.5</v>
      </c>
      <c r="H11011">
        <v>3928</v>
      </c>
      <c r="I11011">
        <v>6.82</v>
      </c>
      <c r="J11011">
        <v>158</v>
      </c>
      <c r="K11011">
        <v>2618</v>
      </c>
      <c r="L11011">
        <v>66.650000000000006</v>
      </c>
    </row>
    <row r="11012" spans="1:12" x14ac:dyDescent="0.35">
      <c r="A11012" t="s">
        <v>1483</v>
      </c>
      <c r="B11012" s="1">
        <v>45349</v>
      </c>
      <c r="C11012">
        <v>256.95</v>
      </c>
      <c r="D11012">
        <v>260</v>
      </c>
      <c r="E11012">
        <v>269.75</v>
      </c>
      <c r="F11012">
        <v>256.95</v>
      </c>
      <c r="G11012">
        <v>269.75</v>
      </c>
      <c r="H11012">
        <v>75954</v>
      </c>
      <c r="I11012">
        <v>202.48</v>
      </c>
      <c r="J11012">
        <v>1865</v>
      </c>
      <c r="K11012">
        <v>48698</v>
      </c>
      <c r="L11012">
        <v>64.12</v>
      </c>
    </row>
    <row r="11013" spans="1:12" x14ac:dyDescent="0.35">
      <c r="A11013" t="s">
        <v>1482</v>
      </c>
      <c r="B11013" s="1">
        <v>45349</v>
      </c>
      <c r="C11013">
        <v>365.5</v>
      </c>
      <c r="D11013">
        <v>367.45</v>
      </c>
      <c r="E11013">
        <v>368.7</v>
      </c>
      <c r="F11013">
        <v>346</v>
      </c>
      <c r="G11013">
        <v>351.15</v>
      </c>
      <c r="H11013">
        <v>1007960</v>
      </c>
      <c r="I11013">
        <v>3576.14</v>
      </c>
      <c r="J11013">
        <v>33633</v>
      </c>
      <c r="K11013">
        <v>386504</v>
      </c>
      <c r="L11013">
        <v>38.35</v>
      </c>
    </row>
    <row r="11014" spans="1:12" x14ac:dyDescent="0.35">
      <c r="A11014" t="s">
        <v>1481</v>
      </c>
      <c r="B11014" s="1">
        <v>45349</v>
      </c>
      <c r="C11014">
        <v>4505.7</v>
      </c>
      <c r="D11014">
        <v>4505.7</v>
      </c>
      <c r="E11014">
        <v>4548.1499999999996</v>
      </c>
      <c r="F11014">
        <v>4485</v>
      </c>
      <c r="G11014">
        <v>4525.6499999999996</v>
      </c>
      <c r="H11014">
        <v>9699</v>
      </c>
      <c r="I11014">
        <v>437.6</v>
      </c>
      <c r="J11014">
        <v>3118</v>
      </c>
      <c r="K11014">
        <v>5629</v>
      </c>
      <c r="L11014">
        <v>58.04</v>
      </c>
    </row>
    <row r="11015" spans="1:12" x14ac:dyDescent="0.35">
      <c r="A11015" t="s">
        <v>1480</v>
      </c>
      <c r="B11015" s="1">
        <v>45349</v>
      </c>
      <c r="C11015">
        <v>120.35</v>
      </c>
      <c r="D11015">
        <v>121.3</v>
      </c>
      <c r="E11015">
        <v>126.9</v>
      </c>
      <c r="F11015">
        <v>121</v>
      </c>
      <c r="G11015">
        <v>122.3</v>
      </c>
      <c r="H11015">
        <v>26174798</v>
      </c>
      <c r="I11015">
        <v>32033.25</v>
      </c>
      <c r="J11015">
        <v>115380</v>
      </c>
      <c r="K11015">
        <v>5906321</v>
      </c>
      <c r="L11015">
        <v>22.56</v>
      </c>
    </row>
    <row r="11016" spans="1:12" x14ac:dyDescent="0.35">
      <c r="A11016" t="s">
        <v>1479</v>
      </c>
      <c r="B11016" s="1">
        <v>45349</v>
      </c>
      <c r="C11016">
        <v>632.45000000000005</v>
      </c>
      <c r="D11016">
        <v>635</v>
      </c>
      <c r="E11016">
        <v>648</v>
      </c>
      <c r="F11016">
        <v>625</v>
      </c>
      <c r="G11016">
        <v>626.1</v>
      </c>
      <c r="H11016">
        <v>214273</v>
      </c>
      <c r="I11016">
        <v>1367.83</v>
      </c>
      <c r="J11016">
        <v>9181</v>
      </c>
      <c r="K11016">
        <v>167171</v>
      </c>
      <c r="L11016">
        <v>78.02</v>
      </c>
    </row>
    <row r="11017" spans="1:12" x14ac:dyDescent="0.35">
      <c r="A11017" t="s">
        <v>1478</v>
      </c>
      <c r="B11017" s="1">
        <v>45349</v>
      </c>
      <c r="C11017">
        <v>503.95</v>
      </c>
      <c r="D11017">
        <v>507.9</v>
      </c>
      <c r="E11017">
        <v>519.4</v>
      </c>
      <c r="F11017">
        <v>503.1</v>
      </c>
      <c r="G11017">
        <v>507.9</v>
      </c>
      <c r="H11017">
        <v>34503</v>
      </c>
      <c r="I11017">
        <v>176.08</v>
      </c>
      <c r="J11017">
        <v>3149</v>
      </c>
      <c r="K11017">
        <v>19083</v>
      </c>
      <c r="L11017">
        <v>55.31</v>
      </c>
    </row>
    <row r="11018" spans="1:12" x14ac:dyDescent="0.35">
      <c r="A11018" t="s">
        <v>1477</v>
      </c>
      <c r="B11018" s="1">
        <v>45349</v>
      </c>
      <c r="C11018">
        <v>438.8</v>
      </c>
      <c r="D11018">
        <v>437.05</v>
      </c>
      <c r="E11018">
        <v>443.75</v>
      </c>
      <c r="F11018">
        <v>426.45</v>
      </c>
      <c r="G11018">
        <v>430.6</v>
      </c>
      <c r="H11018">
        <v>66797</v>
      </c>
      <c r="I11018">
        <v>290.13</v>
      </c>
      <c r="J11018">
        <v>6327</v>
      </c>
      <c r="K11018">
        <v>37152</v>
      </c>
      <c r="L11018">
        <v>55.62</v>
      </c>
    </row>
    <row r="11019" spans="1:12" x14ac:dyDescent="0.35">
      <c r="A11019" t="s">
        <v>1476</v>
      </c>
      <c r="B11019" s="1">
        <v>45349</v>
      </c>
      <c r="C11019">
        <v>357.1</v>
      </c>
      <c r="D11019">
        <v>357.1</v>
      </c>
      <c r="E11019">
        <v>360.65</v>
      </c>
      <c r="F11019">
        <v>354</v>
      </c>
      <c r="G11019">
        <v>355</v>
      </c>
      <c r="H11019">
        <v>99093</v>
      </c>
      <c r="I11019">
        <v>353.09</v>
      </c>
      <c r="J11019">
        <v>4941</v>
      </c>
      <c r="K11019">
        <v>63741</v>
      </c>
      <c r="L11019">
        <v>64.319999999999993</v>
      </c>
    </row>
    <row r="11020" spans="1:12" x14ac:dyDescent="0.35">
      <c r="A11020" t="s">
        <v>1475</v>
      </c>
      <c r="B11020" s="1">
        <v>45349</v>
      </c>
      <c r="C11020">
        <v>129</v>
      </c>
      <c r="D11020">
        <v>128.30000000000001</v>
      </c>
      <c r="E11020">
        <v>129.44999999999999</v>
      </c>
      <c r="F11020">
        <v>128</v>
      </c>
      <c r="G11020">
        <v>128.05000000000001</v>
      </c>
      <c r="H11020">
        <v>11070</v>
      </c>
      <c r="I11020">
        <v>14.21</v>
      </c>
      <c r="J11020">
        <v>414</v>
      </c>
      <c r="K11020">
        <v>7544</v>
      </c>
      <c r="L11020">
        <v>68.150000000000006</v>
      </c>
    </row>
    <row r="11021" spans="1:12" x14ac:dyDescent="0.35">
      <c r="A11021" t="s">
        <v>1474</v>
      </c>
      <c r="B11021" s="1">
        <v>45349</v>
      </c>
      <c r="C11021">
        <v>41.9</v>
      </c>
      <c r="D11021">
        <v>42</v>
      </c>
      <c r="E11021">
        <v>43.1</v>
      </c>
      <c r="F11021">
        <v>38.700000000000003</v>
      </c>
      <c r="G11021">
        <v>39.4</v>
      </c>
      <c r="H11021">
        <v>19312718</v>
      </c>
      <c r="I11021">
        <v>7867.97</v>
      </c>
      <c r="J11021">
        <v>13972</v>
      </c>
      <c r="K11021">
        <v>5141333</v>
      </c>
      <c r="L11021">
        <v>26.62</v>
      </c>
    </row>
    <row r="11022" spans="1:12" x14ac:dyDescent="0.35">
      <c r="A11022" t="s">
        <v>1473</v>
      </c>
      <c r="B11022" s="1">
        <v>45349</v>
      </c>
      <c r="C11022">
        <v>32.549999999999997</v>
      </c>
      <c r="D11022">
        <v>32.15</v>
      </c>
      <c r="E11022">
        <v>32.799999999999997</v>
      </c>
      <c r="F11022">
        <v>31.2</v>
      </c>
      <c r="G11022">
        <v>31.6</v>
      </c>
      <c r="H11022">
        <v>187047</v>
      </c>
      <c r="I11022">
        <v>59.98</v>
      </c>
      <c r="J11022">
        <v>1079</v>
      </c>
      <c r="K11022">
        <v>104702</v>
      </c>
      <c r="L11022">
        <v>55.98</v>
      </c>
    </row>
    <row r="11023" spans="1:12" x14ac:dyDescent="0.35">
      <c r="A11023" t="s">
        <v>1472</v>
      </c>
      <c r="B11023" s="1">
        <v>45349</v>
      </c>
      <c r="C11023">
        <v>70.28</v>
      </c>
      <c r="D11023">
        <v>70.28</v>
      </c>
      <c r="E11023">
        <v>70.28</v>
      </c>
      <c r="F11023">
        <v>69.63</v>
      </c>
      <c r="G11023">
        <v>70.14</v>
      </c>
      <c r="H11023">
        <v>2276</v>
      </c>
      <c r="I11023">
        <v>1.59</v>
      </c>
      <c r="J11023">
        <v>52</v>
      </c>
      <c r="K11023">
        <v>2265</v>
      </c>
      <c r="L11023">
        <v>99.52</v>
      </c>
    </row>
    <row r="11024" spans="1:12" x14ac:dyDescent="0.35">
      <c r="A11024" t="s">
        <v>1471</v>
      </c>
      <c r="B11024" s="1">
        <v>45349</v>
      </c>
      <c r="C11024">
        <v>724.6</v>
      </c>
      <c r="D11024">
        <v>735</v>
      </c>
      <c r="E11024">
        <v>737.6</v>
      </c>
      <c r="F11024">
        <v>721.35</v>
      </c>
      <c r="G11024">
        <v>723.8</v>
      </c>
      <c r="H11024">
        <v>48841</v>
      </c>
      <c r="I11024">
        <v>354.02</v>
      </c>
      <c r="J11024">
        <v>1452</v>
      </c>
      <c r="K11024">
        <v>10556</v>
      </c>
      <c r="L11024">
        <v>21.61</v>
      </c>
    </row>
    <row r="11025" spans="1:12" x14ac:dyDescent="0.35">
      <c r="A11025" t="s">
        <v>1470</v>
      </c>
      <c r="B11025" s="1">
        <v>45349</v>
      </c>
      <c r="C11025">
        <v>71.59</v>
      </c>
      <c r="D11025">
        <v>71.38</v>
      </c>
      <c r="E11025">
        <v>71.790000000000006</v>
      </c>
      <c r="F11025">
        <v>71</v>
      </c>
      <c r="G11025">
        <v>71.400000000000006</v>
      </c>
      <c r="H11025">
        <v>974511</v>
      </c>
      <c r="I11025">
        <v>692.83</v>
      </c>
      <c r="J11025">
        <v>1238</v>
      </c>
      <c r="K11025">
        <v>962477</v>
      </c>
      <c r="L11025">
        <v>98.77</v>
      </c>
    </row>
    <row r="11026" spans="1:12" x14ac:dyDescent="0.35">
      <c r="A11026" t="s">
        <v>1469</v>
      </c>
      <c r="B11026" s="1">
        <v>45349</v>
      </c>
      <c r="C11026">
        <v>70.099999999999994</v>
      </c>
      <c r="D11026">
        <v>69.989999999999995</v>
      </c>
      <c r="E11026">
        <v>70.150000000000006</v>
      </c>
      <c r="F11026">
        <v>69.510000000000005</v>
      </c>
      <c r="G11026">
        <v>69.989999999999995</v>
      </c>
      <c r="H11026">
        <v>54161</v>
      </c>
      <c r="I11026">
        <v>37.78</v>
      </c>
      <c r="J11026">
        <v>428</v>
      </c>
      <c r="K11026">
        <v>49897</v>
      </c>
      <c r="L11026">
        <v>92.13</v>
      </c>
    </row>
    <row r="11027" spans="1:12" x14ac:dyDescent="0.35">
      <c r="A11027" t="s">
        <v>1468</v>
      </c>
      <c r="B11027" s="1">
        <v>45349</v>
      </c>
      <c r="C11027">
        <v>68.86</v>
      </c>
      <c r="D11027">
        <v>68.900000000000006</v>
      </c>
      <c r="E11027">
        <v>68.900000000000006</v>
      </c>
      <c r="F11027">
        <v>68.41</v>
      </c>
      <c r="G11027">
        <v>68.680000000000007</v>
      </c>
      <c r="H11027">
        <v>2304620</v>
      </c>
      <c r="I11027">
        <v>1581.27</v>
      </c>
      <c r="J11027">
        <v>9381</v>
      </c>
      <c r="K11027">
        <v>1876384</v>
      </c>
      <c r="L11027">
        <v>81.42</v>
      </c>
    </row>
    <row r="11028" spans="1:12" x14ac:dyDescent="0.35">
      <c r="A11028" t="s">
        <v>1793</v>
      </c>
      <c r="B11028" s="1">
        <v>45349</v>
      </c>
      <c r="C11028">
        <v>69.239999999999995</v>
      </c>
      <c r="D11028">
        <v>69.239999999999995</v>
      </c>
      <c r="E11028">
        <v>69.290000000000006</v>
      </c>
      <c r="F11028">
        <v>68.599999999999994</v>
      </c>
      <c r="G11028">
        <v>69.099999999999994</v>
      </c>
      <c r="H11028">
        <v>2463</v>
      </c>
      <c r="I11028">
        <v>1.7</v>
      </c>
      <c r="J11028">
        <v>82</v>
      </c>
      <c r="K11028">
        <v>1649</v>
      </c>
      <c r="L11028">
        <v>66.95</v>
      </c>
    </row>
    <row r="11029" spans="1:12" x14ac:dyDescent="0.35">
      <c r="A11029" t="s">
        <v>1467</v>
      </c>
      <c r="B11029" s="1">
        <v>45349</v>
      </c>
      <c r="C11029">
        <v>71.47</v>
      </c>
      <c r="D11029">
        <v>71.290000000000006</v>
      </c>
      <c r="E11029">
        <v>71.430000000000007</v>
      </c>
      <c r="F11029">
        <v>71.03</v>
      </c>
      <c r="G11029">
        <v>71.38</v>
      </c>
      <c r="H11029">
        <v>68169</v>
      </c>
      <c r="I11029">
        <v>48.54</v>
      </c>
      <c r="J11029">
        <v>594</v>
      </c>
      <c r="K11029">
        <v>60322</v>
      </c>
      <c r="L11029">
        <v>88.49</v>
      </c>
    </row>
    <row r="11030" spans="1:12" x14ac:dyDescent="0.35">
      <c r="A11030" t="s">
        <v>1466</v>
      </c>
      <c r="B11030" s="1">
        <v>45349</v>
      </c>
      <c r="C11030">
        <v>17.8</v>
      </c>
      <c r="D11030">
        <v>17.600000000000001</v>
      </c>
      <c r="E11030">
        <v>18.3</v>
      </c>
      <c r="F11030">
        <v>17.25</v>
      </c>
      <c r="G11030">
        <v>17.399999999999999</v>
      </c>
      <c r="H11030">
        <v>41005</v>
      </c>
      <c r="I11030">
        <v>7.12</v>
      </c>
      <c r="J11030">
        <v>95</v>
      </c>
      <c r="K11030">
        <v>37426</v>
      </c>
      <c r="L11030">
        <v>91.27</v>
      </c>
    </row>
    <row r="11031" spans="1:12" x14ac:dyDescent="0.35">
      <c r="A11031" t="s">
        <v>1465</v>
      </c>
      <c r="B11031" s="1">
        <v>45349</v>
      </c>
      <c r="C11031">
        <v>467.25</v>
      </c>
      <c r="D11031">
        <v>476</v>
      </c>
      <c r="E11031">
        <v>478.5</v>
      </c>
      <c r="F11031">
        <v>463</v>
      </c>
      <c r="G11031">
        <v>464.95</v>
      </c>
      <c r="H11031">
        <v>8376</v>
      </c>
      <c r="I11031">
        <v>39.299999999999997</v>
      </c>
      <c r="J11031">
        <v>484</v>
      </c>
      <c r="K11031">
        <v>6779</v>
      </c>
      <c r="L11031">
        <v>80.930000000000007</v>
      </c>
    </row>
    <row r="11032" spans="1:12" x14ac:dyDescent="0.35">
      <c r="A11032" t="s">
        <v>1464</v>
      </c>
      <c r="B11032" s="1">
        <v>45349</v>
      </c>
      <c r="C11032">
        <v>1348.6</v>
      </c>
      <c r="D11032">
        <v>1359.25</v>
      </c>
      <c r="E11032">
        <v>1359.25</v>
      </c>
      <c r="F11032">
        <v>1325</v>
      </c>
      <c r="G11032">
        <v>1326.1</v>
      </c>
      <c r="H11032">
        <v>465854</v>
      </c>
      <c r="I11032">
        <v>6248.97</v>
      </c>
      <c r="J11032">
        <v>7241</v>
      </c>
      <c r="K11032">
        <v>116708</v>
      </c>
      <c r="L11032">
        <v>25.05</v>
      </c>
    </row>
    <row r="11033" spans="1:12" x14ac:dyDescent="0.35">
      <c r="A11033" t="s">
        <v>1463</v>
      </c>
      <c r="B11033" s="1">
        <v>45349</v>
      </c>
      <c r="C11033">
        <v>428.15</v>
      </c>
      <c r="D11033">
        <v>430</v>
      </c>
      <c r="E11033">
        <v>433.65</v>
      </c>
      <c r="F11033">
        <v>424.95</v>
      </c>
      <c r="G11033">
        <v>427.55</v>
      </c>
      <c r="H11033">
        <v>8066</v>
      </c>
      <c r="I11033">
        <v>34.58</v>
      </c>
      <c r="J11033">
        <v>1160</v>
      </c>
      <c r="K11033">
        <v>4277</v>
      </c>
      <c r="L11033">
        <v>53.03</v>
      </c>
    </row>
    <row r="11034" spans="1:12" x14ac:dyDescent="0.35">
      <c r="A11034" t="s">
        <v>1462</v>
      </c>
      <c r="B11034" s="1">
        <v>45349</v>
      </c>
      <c r="C11034">
        <v>73.55</v>
      </c>
      <c r="D11034">
        <v>75.099999999999994</v>
      </c>
      <c r="E11034">
        <v>78.650000000000006</v>
      </c>
      <c r="F11034">
        <v>72.8</v>
      </c>
      <c r="G11034">
        <v>74.7</v>
      </c>
      <c r="H11034">
        <v>125361</v>
      </c>
      <c r="I11034">
        <v>94.58</v>
      </c>
      <c r="J11034">
        <v>1155</v>
      </c>
      <c r="K11034">
        <v>61217</v>
      </c>
      <c r="L11034">
        <v>48.83</v>
      </c>
    </row>
    <row r="11035" spans="1:12" x14ac:dyDescent="0.35">
      <c r="A11035" t="s">
        <v>1461</v>
      </c>
      <c r="B11035" s="1">
        <v>45349</v>
      </c>
      <c r="C11035">
        <v>89.95</v>
      </c>
      <c r="D11035">
        <v>91.75</v>
      </c>
      <c r="E11035">
        <v>95.9</v>
      </c>
      <c r="F11035">
        <v>89.5</v>
      </c>
      <c r="G11035">
        <v>91.5</v>
      </c>
      <c r="H11035">
        <v>6027792</v>
      </c>
      <c r="I11035">
        <v>5587.22</v>
      </c>
      <c r="J11035">
        <v>28727</v>
      </c>
      <c r="K11035">
        <v>2703474</v>
      </c>
      <c r="L11035">
        <v>44.85</v>
      </c>
    </row>
    <row r="11036" spans="1:12" x14ac:dyDescent="0.35">
      <c r="A11036" t="s">
        <v>1460</v>
      </c>
      <c r="B11036" s="1">
        <v>45349</v>
      </c>
      <c r="C11036">
        <v>4565.75</v>
      </c>
      <c r="D11036">
        <v>4565.6499999999996</v>
      </c>
      <c r="E11036">
        <v>4646.5</v>
      </c>
      <c r="F11036">
        <v>4563</v>
      </c>
      <c r="G11036">
        <v>4585.3</v>
      </c>
      <c r="H11036">
        <v>228401</v>
      </c>
      <c r="I11036">
        <v>10527.18</v>
      </c>
      <c r="J11036">
        <v>27054</v>
      </c>
      <c r="K11036">
        <v>103000</v>
      </c>
      <c r="L11036">
        <v>45.1</v>
      </c>
    </row>
    <row r="11037" spans="1:12" x14ac:dyDescent="0.35">
      <c r="A11037" t="s">
        <v>1459</v>
      </c>
      <c r="B11037" s="1">
        <v>45349</v>
      </c>
      <c r="C11037">
        <v>13.25</v>
      </c>
      <c r="D11037">
        <v>13.5</v>
      </c>
      <c r="E11037">
        <v>13.5</v>
      </c>
      <c r="F11037">
        <v>12.4</v>
      </c>
      <c r="G11037">
        <v>12.4</v>
      </c>
      <c r="H11037">
        <v>3289</v>
      </c>
      <c r="I11037">
        <v>0.43</v>
      </c>
      <c r="J11037">
        <v>28</v>
      </c>
      <c r="K11037">
        <v>3108</v>
      </c>
      <c r="L11037">
        <v>94.5</v>
      </c>
    </row>
    <row r="11038" spans="1:12" x14ac:dyDescent="0.35">
      <c r="A11038" t="s">
        <v>1458</v>
      </c>
      <c r="B11038" s="1">
        <v>45349</v>
      </c>
      <c r="C11038">
        <v>656.55</v>
      </c>
      <c r="D11038">
        <v>653.15</v>
      </c>
      <c r="E11038">
        <v>662.95</v>
      </c>
      <c r="F11038">
        <v>646.65</v>
      </c>
      <c r="G11038">
        <v>648.5</v>
      </c>
      <c r="H11038">
        <v>340307</v>
      </c>
      <c r="I11038">
        <v>2229.8200000000002</v>
      </c>
      <c r="J11038">
        <v>11885</v>
      </c>
      <c r="K11038">
        <v>203996</v>
      </c>
      <c r="L11038">
        <v>59.94</v>
      </c>
    </row>
    <row r="11039" spans="1:12" x14ac:dyDescent="0.35">
      <c r="A11039" t="s">
        <v>1457</v>
      </c>
      <c r="B11039" s="1">
        <v>45349</v>
      </c>
      <c r="C11039">
        <v>129.25</v>
      </c>
      <c r="D11039">
        <v>129.25</v>
      </c>
      <c r="E11039">
        <v>135.5</v>
      </c>
      <c r="F11039">
        <v>128.05000000000001</v>
      </c>
      <c r="G11039">
        <v>130.30000000000001</v>
      </c>
      <c r="H11039">
        <v>5957931</v>
      </c>
      <c r="I11039">
        <v>7910.45</v>
      </c>
      <c r="J11039">
        <v>32049</v>
      </c>
      <c r="K11039">
        <v>2163160</v>
      </c>
      <c r="L11039">
        <v>36.31</v>
      </c>
    </row>
    <row r="11040" spans="1:12" x14ac:dyDescent="0.35">
      <c r="A11040" t="s">
        <v>1456</v>
      </c>
      <c r="B11040" s="1">
        <v>45349</v>
      </c>
      <c r="C11040">
        <v>2485.15</v>
      </c>
      <c r="D11040">
        <v>2475</v>
      </c>
      <c r="E11040">
        <v>2509.35</v>
      </c>
      <c r="F11040">
        <v>2257</v>
      </c>
      <c r="G11040">
        <v>2372.4</v>
      </c>
      <c r="H11040">
        <v>4102754</v>
      </c>
      <c r="I11040">
        <v>96996.23</v>
      </c>
      <c r="J11040">
        <v>215900</v>
      </c>
      <c r="K11040">
        <v>1702693</v>
      </c>
      <c r="L11040">
        <v>41.5</v>
      </c>
    </row>
    <row r="11041" spans="1:12" x14ac:dyDescent="0.35">
      <c r="A11041" t="s">
        <v>1455</v>
      </c>
      <c r="B11041" s="1">
        <v>45349</v>
      </c>
      <c r="C11041">
        <v>1667.85</v>
      </c>
      <c r="D11041">
        <v>1675</v>
      </c>
      <c r="E11041">
        <v>1685</v>
      </c>
      <c r="F11041">
        <v>1635.4</v>
      </c>
      <c r="G11041">
        <v>1643.6</v>
      </c>
      <c r="H11041">
        <v>118468</v>
      </c>
      <c r="I11041">
        <v>1966.83</v>
      </c>
      <c r="J11041">
        <v>10342</v>
      </c>
      <c r="K11041">
        <v>69272</v>
      </c>
      <c r="L11041">
        <v>58.47</v>
      </c>
    </row>
    <row r="11042" spans="1:12" x14ac:dyDescent="0.35">
      <c r="A11042" t="s">
        <v>1454</v>
      </c>
      <c r="B11042" s="1">
        <v>45349</v>
      </c>
      <c r="C11042">
        <v>269.7</v>
      </c>
      <c r="D11042">
        <v>270</v>
      </c>
      <c r="E11042">
        <v>272.89999999999998</v>
      </c>
      <c r="F11042">
        <v>269.05</v>
      </c>
      <c r="G11042">
        <v>271.55</v>
      </c>
      <c r="H11042">
        <v>15821</v>
      </c>
      <c r="I11042">
        <v>42.92</v>
      </c>
      <c r="J11042">
        <v>901</v>
      </c>
      <c r="K11042">
        <v>8083</v>
      </c>
      <c r="L11042">
        <v>51.09</v>
      </c>
    </row>
    <row r="11043" spans="1:12" x14ac:dyDescent="0.35">
      <c r="A11043" t="s">
        <v>1453</v>
      </c>
      <c r="B11043" s="1">
        <v>45349</v>
      </c>
      <c r="C11043">
        <v>247.55</v>
      </c>
      <c r="D11043">
        <v>250.05</v>
      </c>
      <c r="E11043">
        <v>252.45</v>
      </c>
      <c r="F11043">
        <v>246</v>
      </c>
      <c r="G11043">
        <v>246.85</v>
      </c>
      <c r="H11043">
        <v>29698</v>
      </c>
      <c r="I11043">
        <v>73.790000000000006</v>
      </c>
      <c r="J11043">
        <v>1349</v>
      </c>
      <c r="K11043">
        <v>19842</v>
      </c>
      <c r="L11043">
        <v>66.81</v>
      </c>
    </row>
    <row r="11044" spans="1:12" x14ac:dyDescent="0.35">
      <c r="A11044" t="s">
        <v>1452</v>
      </c>
      <c r="B11044" s="1">
        <v>45349</v>
      </c>
      <c r="C11044">
        <v>187.4</v>
      </c>
      <c r="D11044">
        <v>188.4</v>
      </c>
      <c r="E11044">
        <v>189.65</v>
      </c>
      <c r="F11044">
        <v>186.1</v>
      </c>
      <c r="G11044">
        <v>187.25</v>
      </c>
      <c r="H11044">
        <v>38739</v>
      </c>
      <c r="I11044">
        <v>72.709999999999994</v>
      </c>
      <c r="J11044">
        <v>1644</v>
      </c>
      <c r="K11044">
        <v>25521</v>
      </c>
      <c r="L11044">
        <v>65.88</v>
      </c>
    </row>
    <row r="11045" spans="1:12" x14ac:dyDescent="0.35">
      <c r="A11045" t="s">
        <v>1451</v>
      </c>
      <c r="B11045" s="1">
        <v>45349</v>
      </c>
      <c r="C11045">
        <v>26099.7</v>
      </c>
      <c r="D11045">
        <v>26190</v>
      </c>
      <c r="E11045">
        <v>26506.9</v>
      </c>
      <c r="F11045">
        <v>26100.05</v>
      </c>
      <c r="G11045">
        <v>26191.3</v>
      </c>
      <c r="H11045">
        <v>21987</v>
      </c>
      <c r="I11045">
        <v>5779.13</v>
      </c>
      <c r="J11045">
        <v>11000</v>
      </c>
      <c r="K11045">
        <v>11126</v>
      </c>
      <c r="L11045">
        <v>50.6</v>
      </c>
    </row>
    <row r="11046" spans="1:12" x14ac:dyDescent="0.35">
      <c r="A11046" t="s">
        <v>1450</v>
      </c>
      <c r="B11046" s="1">
        <v>45349</v>
      </c>
      <c r="C11046">
        <v>107.15</v>
      </c>
      <c r="D11046">
        <v>107.35</v>
      </c>
      <c r="E11046">
        <v>108.45</v>
      </c>
      <c r="F11046">
        <v>105.6</v>
      </c>
      <c r="G11046">
        <v>106.6</v>
      </c>
      <c r="H11046">
        <v>321308</v>
      </c>
      <c r="I11046">
        <v>343.74</v>
      </c>
      <c r="J11046">
        <v>5115</v>
      </c>
      <c r="K11046">
        <v>173916</v>
      </c>
      <c r="L11046">
        <v>54.13</v>
      </c>
    </row>
    <row r="11047" spans="1:12" x14ac:dyDescent="0.35">
      <c r="A11047" t="s">
        <v>1449</v>
      </c>
      <c r="B11047" s="1">
        <v>45349</v>
      </c>
      <c r="C11047">
        <v>739.85</v>
      </c>
      <c r="D11047">
        <v>746</v>
      </c>
      <c r="E11047">
        <v>746</v>
      </c>
      <c r="F11047">
        <v>730</v>
      </c>
      <c r="G11047">
        <v>735.4</v>
      </c>
      <c r="H11047">
        <v>24500</v>
      </c>
      <c r="I11047">
        <v>180.34</v>
      </c>
      <c r="J11047">
        <v>3551</v>
      </c>
      <c r="K11047">
        <v>13578</v>
      </c>
      <c r="L11047">
        <v>55.42</v>
      </c>
    </row>
    <row r="11048" spans="1:12" x14ac:dyDescent="0.35">
      <c r="A11048" t="s">
        <v>1448</v>
      </c>
      <c r="B11048" s="1">
        <v>45349</v>
      </c>
      <c r="C11048">
        <v>204.65</v>
      </c>
      <c r="D11048">
        <v>204.4</v>
      </c>
      <c r="E11048">
        <v>209</v>
      </c>
      <c r="F11048">
        <v>199.9</v>
      </c>
      <c r="G11048">
        <v>200.65</v>
      </c>
      <c r="H11048">
        <v>515148</v>
      </c>
      <c r="I11048">
        <v>1049.22</v>
      </c>
      <c r="J11048">
        <v>13565</v>
      </c>
      <c r="K11048">
        <v>240243</v>
      </c>
      <c r="L11048">
        <v>46.64</v>
      </c>
    </row>
    <row r="11049" spans="1:12" x14ac:dyDescent="0.35">
      <c r="A11049" t="s">
        <v>1447</v>
      </c>
      <c r="B11049" s="1">
        <v>45349</v>
      </c>
      <c r="C11049">
        <v>93.25</v>
      </c>
      <c r="D11049">
        <v>94.9</v>
      </c>
      <c r="E11049">
        <v>98.15</v>
      </c>
      <c r="F11049">
        <v>92.6</v>
      </c>
      <c r="G11049">
        <v>94.85</v>
      </c>
      <c r="H11049">
        <v>20072</v>
      </c>
      <c r="I11049">
        <v>19.22</v>
      </c>
      <c r="J11049">
        <v>447</v>
      </c>
      <c r="K11049">
        <v>7144</v>
      </c>
      <c r="L11049">
        <v>35.590000000000003</v>
      </c>
    </row>
    <row r="11050" spans="1:12" x14ac:dyDescent="0.35">
      <c r="A11050" t="s">
        <v>1446</v>
      </c>
      <c r="B11050" s="1">
        <v>45349</v>
      </c>
      <c r="C11050">
        <v>47.4</v>
      </c>
      <c r="D11050">
        <v>48.8</v>
      </c>
      <c r="E11050">
        <v>49.75</v>
      </c>
      <c r="F11050">
        <v>47.55</v>
      </c>
      <c r="G11050">
        <v>49.55</v>
      </c>
      <c r="H11050">
        <v>1378114</v>
      </c>
      <c r="I11050">
        <v>677.42</v>
      </c>
      <c r="J11050">
        <v>4555</v>
      </c>
      <c r="K11050">
        <v>797910</v>
      </c>
      <c r="L11050">
        <v>57.9</v>
      </c>
    </row>
    <row r="11051" spans="1:12" x14ac:dyDescent="0.35">
      <c r="A11051" t="s">
        <v>1445</v>
      </c>
      <c r="B11051" s="1">
        <v>45349</v>
      </c>
      <c r="C11051">
        <v>627.29999999999995</v>
      </c>
      <c r="D11051">
        <v>630.4</v>
      </c>
      <c r="E11051">
        <v>633.54999999999995</v>
      </c>
      <c r="F11051">
        <v>608</v>
      </c>
      <c r="G11051">
        <v>616.35</v>
      </c>
      <c r="H11051">
        <v>13392</v>
      </c>
      <c r="I11051">
        <v>82.79</v>
      </c>
      <c r="J11051">
        <v>1154</v>
      </c>
      <c r="K11051">
        <v>7985</v>
      </c>
      <c r="L11051">
        <v>59.63</v>
      </c>
    </row>
    <row r="11052" spans="1:12" x14ac:dyDescent="0.35">
      <c r="A11052" t="s">
        <v>1444</v>
      </c>
      <c r="B11052" s="1">
        <v>45349</v>
      </c>
      <c r="C11052">
        <v>432.1</v>
      </c>
      <c r="D11052">
        <v>433.85</v>
      </c>
      <c r="E11052">
        <v>440.9</v>
      </c>
      <c r="F11052">
        <v>427</v>
      </c>
      <c r="G11052">
        <v>430.6</v>
      </c>
      <c r="H11052">
        <v>438221</v>
      </c>
      <c r="I11052">
        <v>1897.74</v>
      </c>
      <c r="J11052">
        <v>16502</v>
      </c>
      <c r="K11052">
        <v>182874</v>
      </c>
      <c r="L11052">
        <v>41.73</v>
      </c>
    </row>
    <row r="11053" spans="1:12" x14ac:dyDescent="0.35">
      <c r="A11053" t="s">
        <v>1443</v>
      </c>
      <c r="B11053" s="1">
        <v>45349</v>
      </c>
      <c r="C11053">
        <v>165.75</v>
      </c>
      <c r="D11053">
        <v>166.9</v>
      </c>
      <c r="E11053">
        <v>168.65</v>
      </c>
      <c r="F11053">
        <v>161.80000000000001</v>
      </c>
      <c r="G11053">
        <v>164.35</v>
      </c>
      <c r="H11053">
        <v>57196</v>
      </c>
      <c r="I11053">
        <v>94.28</v>
      </c>
      <c r="J11053">
        <v>1896</v>
      </c>
      <c r="K11053">
        <v>28305</v>
      </c>
      <c r="L11053">
        <v>49.49</v>
      </c>
    </row>
    <row r="11054" spans="1:12" x14ac:dyDescent="0.35">
      <c r="A11054" t="s">
        <v>1442</v>
      </c>
      <c r="B11054" s="1">
        <v>45349</v>
      </c>
      <c r="C11054">
        <v>511.36</v>
      </c>
      <c r="D11054">
        <v>511.01</v>
      </c>
      <c r="E11054">
        <v>519.35</v>
      </c>
      <c r="F11054">
        <v>502.67</v>
      </c>
      <c r="G11054">
        <v>512.22</v>
      </c>
      <c r="H11054">
        <v>2485</v>
      </c>
      <c r="I11054">
        <v>12.73</v>
      </c>
      <c r="J11054">
        <v>123</v>
      </c>
      <c r="K11054">
        <v>1879</v>
      </c>
      <c r="L11054">
        <v>75.61</v>
      </c>
    </row>
    <row r="11055" spans="1:12" x14ac:dyDescent="0.35">
      <c r="A11055" t="s">
        <v>1441</v>
      </c>
      <c r="B11055" s="1">
        <v>45349</v>
      </c>
      <c r="C11055">
        <v>1997.45</v>
      </c>
      <c r="D11055">
        <v>2000</v>
      </c>
      <c r="E11055">
        <v>2008.5</v>
      </c>
      <c r="F11055">
        <v>1936.2</v>
      </c>
      <c r="G11055">
        <v>1947.2</v>
      </c>
      <c r="H11055">
        <v>69152</v>
      </c>
      <c r="I11055">
        <v>1366.56</v>
      </c>
      <c r="J11055">
        <v>6810</v>
      </c>
      <c r="K11055">
        <v>28200</v>
      </c>
      <c r="L11055">
        <v>40.78</v>
      </c>
    </row>
    <row r="11056" spans="1:12" x14ac:dyDescent="0.35">
      <c r="A11056" t="s">
        <v>1440</v>
      </c>
      <c r="B11056" s="1">
        <v>45349</v>
      </c>
      <c r="C11056">
        <v>1420.85</v>
      </c>
      <c r="D11056">
        <v>1428.1</v>
      </c>
      <c r="E11056">
        <v>1445.1</v>
      </c>
      <c r="F11056">
        <v>1390.85</v>
      </c>
      <c r="G11056">
        <v>1402.45</v>
      </c>
      <c r="H11056">
        <v>43008</v>
      </c>
      <c r="I11056">
        <v>607.54999999999995</v>
      </c>
      <c r="J11056">
        <v>6695</v>
      </c>
      <c r="K11056">
        <v>22017</v>
      </c>
      <c r="L11056">
        <v>51.19</v>
      </c>
    </row>
    <row r="11057" spans="1:12" x14ac:dyDescent="0.35">
      <c r="A11057" t="s">
        <v>1439</v>
      </c>
      <c r="B11057" s="1">
        <v>45349</v>
      </c>
      <c r="C11057">
        <v>360.55</v>
      </c>
      <c r="D11057">
        <v>361.7</v>
      </c>
      <c r="E11057">
        <v>365.55</v>
      </c>
      <c r="F11057">
        <v>357.15</v>
      </c>
      <c r="G11057">
        <v>357.95</v>
      </c>
      <c r="H11057">
        <v>202328</v>
      </c>
      <c r="I11057">
        <v>728.42</v>
      </c>
      <c r="J11057">
        <v>7912</v>
      </c>
      <c r="K11057">
        <v>105689</v>
      </c>
      <c r="L11057">
        <v>52.24</v>
      </c>
    </row>
    <row r="11058" spans="1:12" x14ac:dyDescent="0.35">
      <c r="A11058" t="s">
        <v>1438</v>
      </c>
      <c r="B11058" s="1">
        <v>45349</v>
      </c>
      <c r="C11058">
        <v>513.45000000000005</v>
      </c>
      <c r="D11058">
        <v>516.04999999999995</v>
      </c>
      <c r="E11058">
        <v>517.70000000000005</v>
      </c>
      <c r="F11058">
        <v>507.55</v>
      </c>
      <c r="G11058">
        <v>510.45</v>
      </c>
      <c r="H11058">
        <v>15567</v>
      </c>
      <c r="I11058">
        <v>79.83</v>
      </c>
      <c r="J11058">
        <v>2103</v>
      </c>
      <c r="K11058">
        <v>8570</v>
      </c>
      <c r="L11058">
        <v>55.05</v>
      </c>
    </row>
    <row r="11059" spans="1:12" x14ac:dyDescent="0.35">
      <c r="A11059" t="s">
        <v>1436</v>
      </c>
      <c r="B11059" s="1">
        <v>45349</v>
      </c>
      <c r="C11059">
        <v>784.95</v>
      </c>
      <c r="D11059">
        <v>786</v>
      </c>
      <c r="E11059">
        <v>797</v>
      </c>
      <c r="F11059">
        <v>770.75</v>
      </c>
      <c r="G11059">
        <v>774.65</v>
      </c>
      <c r="H11059">
        <v>41731</v>
      </c>
      <c r="I11059">
        <v>326.55</v>
      </c>
      <c r="J11059">
        <v>4558</v>
      </c>
      <c r="K11059">
        <v>18491</v>
      </c>
      <c r="L11059">
        <v>44.31</v>
      </c>
    </row>
    <row r="11060" spans="1:12" x14ac:dyDescent="0.35">
      <c r="A11060" t="s">
        <v>1435</v>
      </c>
      <c r="B11060" s="1">
        <v>45349</v>
      </c>
      <c r="C11060">
        <v>194.9</v>
      </c>
      <c r="D11060">
        <v>195.45</v>
      </c>
      <c r="E11060">
        <v>195.45</v>
      </c>
      <c r="F11060">
        <v>178.85</v>
      </c>
      <c r="G11060">
        <v>180.35</v>
      </c>
      <c r="H11060">
        <v>715808</v>
      </c>
      <c r="I11060">
        <v>1318.02</v>
      </c>
      <c r="J11060">
        <v>16678</v>
      </c>
      <c r="K11060">
        <v>409842</v>
      </c>
      <c r="L11060">
        <v>57.26</v>
      </c>
    </row>
    <row r="11061" spans="1:12" x14ac:dyDescent="0.35">
      <c r="A11061" t="s">
        <v>1434</v>
      </c>
      <c r="B11061" s="1">
        <v>45349</v>
      </c>
      <c r="C11061">
        <v>293.25</v>
      </c>
      <c r="D11061">
        <v>290</v>
      </c>
      <c r="E11061">
        <v>292.39999999999998</v>
      </c>
      <c r="F11061">
        <v>281.3</v>
      </c>
      <c r="G11061">
        <v>287.05</v>
      </c>
      <c r="H11061">
        <v>490943</v>
      </c>
      <c r="I11061">
        <v>1410.02</v>
      </c>
      <c r="J11061">
        <v>17636</v>
      </c>
      <c r="K11061">
        <v>180163</v>
      </c>
      <c r="L11061">
        <v>36.700000000000003</v>
      </c>
    </row>
    <row r="11062" spans="1:12" x14ac:dyDescent="0.35">
      <c r="A11062" t="s">
        <v>1433</v>
      </c>
      <c r="B11062" s="1">
        <v>45349</v>
      </c>
      <c r="C11062">
        <v>523.70000000000005</v>
      </c>
      <c r="D11062">
        <v>520</v>
      </c>
      <c r="E11062">
        <v>544.70000000000005</v>
      </c>
      <c r="F11062">
        <v>520</v>
      </c>
      <c r="G11062">
        <v>539.9</v>
      </c>
      <c r="H11062">
        <v>146997</v>
      </c>
      <c r="I11062">
        <v>792.71</v>
      </c>
      <c r="J11062">
        <v>5756</v>
      </c>
      <c r="K11062">
        <v>107951</v>
      </c>
      <c r="L11062">
        <v>73.44</v>
      </c>
    </row>
    <row r="11063" spans="1:12" x14ac:dyDescent="0.35">
      <c r="A11063" t="s">
        <v>1432</v>
      </c>
      <c r="B11063" s="1">
        <v>45349</v>
      </c>
      <c r="C11063">
        <v>17.75</v>
      </c>
      <c r="D11063">
        <v>18.149999999999999</v>
      </c>
      <c r="E11063">
        <v>18.2</v>
      </c>
      <c r="F11063">
        <v>17.600000000000001</v>
      </c>
      <c r="G11063">
        <v>17.75</v>
      </c>
      <c r="H11063">
        <v>19523</v>
      </c>
      <c r="I11063">
        <v>3.5</v>
      </c>
      <c r="J11063">
        <v>172</v>
      </c>
      <c r="K11063">
        <v>12899</v>
      </c>
      <c r="L11063">
        <v>66.069999999999993</v>
      </c>
    </row>
    <row r="11064" spans="1:12" x14ac:dyDescent="0.35">
      <c r="A11064" t="s">
        <v>1431</v>
      </c>
      <c r="B11064" s="1">
        <v>45349</v>
      </c>
      <c r="C11064">
        <v>346.7</v>
      </c>
      <c r="D11064">
        <v>352.8</v>
      </c>
      <c r="E11064">
        <v>357</v>
      </c>
      <c r="F11064">
        <v>346</v>
      </c>
      <c r="G11064">
        <v>351.05</v>
      </c>
      <c r="H11064">
        <v>10211</v>
      </c>
      <c r="I11064">
        <v>35.840000000000003</v>
      </c>
      <c r="J11064">
        <v>1006</v>
      </c>
      <c r="K11064">
        <v>6547</v>
      </c>
      <c r="L11064">
        <v>64.12</v>
      </c>
    </row>
    <row r="11065" spans="1:12" x14ac:dyDescent="0.35">
      <c r="A11065" t="s">
        <v>1430</v>
      </c>
      <c r="B11065" s="1">
        <v>45349</v>
      </c>
      <c r="C11065">
        <v>1045.3499999999999</v>
      </c>
      <c r="D11065">
        <v>1045</v>
      </c>
      <c r="E11065">
        <v>1052</v>
      </c>
      <c r="F11065">
        <v>1038.2</v>
      </c>
      <c r="G11065">
        <v>1046</v>
      </c>
      <c r="H11065">
        <v>20239</v>
      </c>
      <c r="I11065">
        <v>211.39</v>
      </c>
      <c r="J11065">
        <v>2647</v>
      </c>
      <c r="K11065">
        <v>13278</v>
      </c>
      <c r="L11065">
        <v>65.61</v>
      </c>
    </row>
    <row r="11066" spans="1:12" x14ac:dyDescent="0.35">
      <c r="A11066" t="s">
        <v>1429</v>
      </c>
      <c r="B11066" s="1">
        <v>45349</v>
      </c>
      <c r="C11066">
        <v>623.22</v>
      </c>
      <c r="D11066">
        <v>626.21</v>
      </c>
      <c r="E11066">
        <v>627.79999999999995</v>
      </c>
      <c r="F11066">
        <v>620</v>
      </c>
      <c r="G11066">
        <v>622.33000000000004</v>
      </c>
      <c r="H11066">
        <v>7970</v>
      </c>
      <c r="I11066">
        <v>49.77</v>
      </c>
      <c r="J11066">
        <v>571</v>
      </c>
      <c r="K11066">
        <v>6231</v>
      </c>
      <c r="L11066">
        <v>78.180000000000007</v>
      </c>
    </row>
    <row r="11067" spans="1:12" x14ac:dyDescent="0.35">
      <c r="A11067" t="s">
        <v>1428</v>
      </c>
      <c r="B11067" s="1">
        <v>45349</v>
      </c>
      <c r="C11067">
        <v>469.79</v>
      </c>
      <c r="D11067">
        <v>469.83</v>
      </c>
      <c r="E11067">
        <v>471.29</v>
      </c>
      <c r="F11067">
        <v>467.67</v>
      </c>
      <c r="G11067">
        <v>470.1</v>
      </c>
      <c r="H11067">
        <v>14201</v>
      </c>
      <c r="I11067">
        <v>66.63</v>
      </c>
      <c r="J11067">
        <v>511</v>
      </c>
      <c r="K11067">
        <v>8133</v>
      </c>
      <c r="L11067">
        <v>57.27</v>
      </c>
    </row>
    <row r="11068" spans="1:12" x14ac:dyDescent="0.35">
      <c r="A11068" t="s">
        <v>1427</v>
      </c>
      <c r="B11068" s="1">
        <v>45349</v>
      </c>
      <c r="C11068">
        <v>231.79</v>
      </c>
      <c r="D11068">
        <v>231.79</v>
      </c>
      <c r="E11068">
        <v>232.76</v>
      </c>
      <c r="F11068">
        <v>231</v>
      </c>
      <c r="G11068">
        <v>232.21</v>
      </c>
      <c r="H11068">
        <v>204803</v>
      </c>
      <c r="I11068">
        <v>474.93</v>
      </c>
      <c r="J11068">
        <v>4465</v>
      </c>
      <c r="K11068">
        <v>154905</v>
      </c>
      <c r="L11068">
        <v>75.64</v>
      </c>
    </row>
    <row r="11069" spans="1:12" x14ac:dyDescent="0.35">
      <c r="A11069" t="s">
        <v>1426</v>
      </c>
      <c r="B11069" s="1">
        <v>45349</v>
      </c>
      <c r="C11069">
        <v>54.14</v>
      </c>
      <c r="D11069">
        <v>54.36</v>
      </c>
      <c r="E11069">
        <v>54.36</v>
      </c>
      <c r="F11069">
        <v>54.09</v>
      </c>
      <c r="G11069">
        <v>54.27</v>
      </c>
      <c r="H11069">
        <v>203320</v>
      </c>
      <c r="I11069">
        <v>110.26</v>
      </c>
      <c r="J11069">
        <v>1452</v>
      </c>
      <c r="K11069">
        <v>134348</v>
      </c>
      <c r="L11069">
        <v>66.08</v>
      </c>
    </row>
    <row r="11070" spans="1:12" x14ac:dyDescent="0.35">
      <c r="A11070" t="s">
        <v>1425</v>
      </c>
      <c r="B11070" s="1">
        <v>45349</v>
      </c>
      <c r="C11070">
        <v>226.93</v>
      </c>
      <c r="D11070">
        <v>226.99</v>
      </c>
      <c r="E11070">
        <v>227.11</v>
      </c>
      <c r="F11070">
        <v>226.54</v>
      </c>
      <c r="G11070">
        <v>226.99</v>
      </c>
      <c r="H11070">
        <v>10157</v>
      </c>
      <c r="I11070">
        <v>23.05</v>
      </c>
      <c r="J11070">
        <v>53</v>
      </c>
      <c r="K11070">
        <v>9891</v>
      </c>
      <c r="L11070">
        <v>97.38</v>
      </c>
    </row>
    <row r="11071" spans="1:12" x14ac:dyDescent="0.35">
      <c r="A11071" t="s">
        <v>1424</v>
      </c>
      <c r="B11071" s="1">
        <v>45349</v>
      </c>
      <c r="C11071">
        <v>344.45</v>
      </c>
      <c r="D11071">
        <v>344.45</v>
      </c>
      <c r="E11071">
        <v>346</v>
      </c>
      <c r="F11071">
        <v>338.1</v>
      </c>
      <c r="G11071">
        <v>340.25</v>
      </c>
      <c r="H11071">
        <v>38833</v>
      </c>
      <c r="I11071">
        <v>132.94</v>
      </c>
      <c r="J11071">
        <v>2675</v>
      </c>
      <c r="K11071">
        <v>19226</v>
      </c>
      <c r="L11071">
        <v>49.51</v>
      </c>
    </row>
    <row r="11072" spans="1:12" x14ac:dyDescent="0.35">
      <c r="A11072" t="s">
        <v>1810</v>
      </c>
      <c r="B11072" s="1">
        <v>45349</v>
      </c>
      <c r="C11072">
        <v>102.45</v>
      </c>
      <c r="D11072">
        <v>103.8</v>
      </c>
      <c r="E11072">
        <v>107.55</v>
      </c>
      <c r="F11072">
        <v>101.15</v>
      </c>
      <c r="G11072">
        <v>103.45</v>
      </c>
      <c r="H11072">
        <v>2964566</v>
      </c>
      <c r="I11072">
        <v>3116.89</v>
      </c>
      <c r="J11072">
        <v>20954</v>
      </c>
      <c r="K11072">
        <v>1904142</v>
      </c>
      <c r="L11072">
        <v>64.23</v>
      </c>
    </row>
    <row r="11073" spans="1:12" x14ac:dyDescent="0.35">
      <c r="A11073" t="s">
        <v>1423</v>
      </c>
      <c r="B11073" s="1">
        <v>45349</v>
      </c>
      <c r="C11073">
        <v>141.35</v>
      </c>
      <c r="D11073">
        <v>141.6</v>
      </c>
      <c r="E11073">
        <v>144.55000000000001</v>
      </c>
      <c r="F11073">
        <v>138</v>
      </c>
      <c r="G11073">
        <v>138.44999999999999</v>
      </c>
      <c r="H11073">
        <v>934713</v>
      </c>
      <c r="I11073">
        <v>1318.32</v>
      </c>
      <c r="J11073">
        <v>14376</v>
      </c>
      <c r="K11073">
        <v>336422</v>
      </c>
      <c r="L11073">
        <v>35.99</v>
      </c>
    </row>
    <row r="11074" spans="1:12" x14ac:dyDescent="0.35">
      <c r="A11074" t="s">
        <v>1422</v>
      </c>
      <c r="B11074" s="1">
        <v>45349</v>
      </c>
      <c r="C11074">
        <v>22.3</v>
      </c>
      <c r="D11074">
        <v>22.2</v>
      </c>
      <c r="E11074">
        <v>22.55</v>
      </c>
      <c r="F11074">
        <v>21.8</v>
      </c>
      <c r="G11074">
        <v>21.85</v>
      </c>
      <c r="H11074">
        <v>4619234</v>
      </c>
      <c r="I11074">
        <v>1020.09</v>
      </c>
      <c r="J11074">
        <v>6956</v>
      </c>
      <c r="K11074">
        <v>2857799</v>
      </c>
      <c r="L11074">
        <v>61.87</v>
      </c>
    </row>
    <row r="11075" spans="1:12" x14ac:dyDescent="0.35">
      <c r="A11075" t="s">
        <v>1421</v>
      </c>
      <c r="B11075" s="1">
        <v>45349</v>
      </c>
      <c r="C11075">
        <v>813.54</v>
      </c>
      <c r="D11075">
        <v>813.98</v>
      </c>
      <c r="E11075">
        <v>817.82</v>
      </c>
      <c r="F11075">
        <v>810.09</v>
      </c>
      <c r="G11075">
        <v>817.42</v>
      </c>
      <c r="H11075">
        <v>541</v>
      </c>
      <c r="I11075">
        <v>4.41</v>
      </c>
      <c r="J11075">
        <v>98</v>
      </c>
      <c r="K11075">
        <v>371</v>
      </c>
      <c r="L11075">
        <v>68.58</v>
      </c>
    </row>
    <row r="11076" spans="1:12" x14ac:dyDescent="0.35">
      <c r="A11076" t="s">
        <v>1420</v>
      </c>
      <c r="B11076" s="1">
        <v>45349</v>
      </c>
      <c r="C11076">
        <v>72.88</v>
      </c>
      <c r="D11076">
        <v>72.58</v>
      </c>
      <c r="E11076">
        <v>73.39</v>
      </c>
      <c r="F11076">
        <v>72.569999999999993</v>
      </c>
      <c r="G11076">
        <v>73.13</v>
      </c>
      <c r="H11076">
        <v>1896</v>
      </c>
      <c r="I11076">
        <v>1.39</v>
      </c>
      <c r="J11076">
        <v>95</v>
      </c>
      <c r="K11076">
        <v>1234</v>
      </c>
      <c r="L11076">
        <v>65.08</v>
      </c>
    </row>
    <row r="11077" spans="1:12" x14ac:dyDescent="0.35">
      <c r="A11077" t="s">
        <v>1792</v>
      </c>
      <c r="B11077" s="1">
        <v>45349</v>
      </c>
      <c r="C11077">
        <v>73.19</v>
      </c>
      <c r="D11077">
        <v>73.099999999999994</v>
      </c>
      <c r="E11077">
        <v>73.3</v>
      </c>
      <c r="F11077">
        <v>72.87</v>
      </c>
      <c r="G11077">
        <v>73.23</v>
      </c>
      <c r="H11077">
        <v>1476</v>
      </c>
      <c r="I11077">
        <v>1.08</v>
      </c>
      <c r="J11077">
        <v>25</v>
      </c>
      <c r="K11077">
        <v>1460</v>
      </c>
      <c r="L11077">
        <v>98.92</v>
      </c>
    </row>
    <row r="11078" spans="1:12" x14ac:dyDescent="0.35">
      <c r="A11078" t="s">
        <v>1419</v>
      </c>
      <c r="B11078" s="1">
        <v>45349</v>
      </c>
      <c r="C11078">
        <v>817.6</v>
      </c>
      <c r="D11078">
        <v>824</v>
      </c>
      <c r="E11078">
        <v>897</v>
      </c>
      <c r="F11078">
        <v>813.15</v>
      </c>
      <c r="G11078">
        <v>871.25</v>
      </c>
      <c r="H11078">
        <v>2262855</v>
      </c>
      <c r="I11078">
        <v>19775.34</v>
      </c>
      <c r="J11078">
        <v>71329</v>
      </c>
      <c r="K11078">
        <v>973053</v>
      </c>
      <c r="L11078">
        <v>43</v>
      </c>
    </row>
    <row r="11079" spans="1:12" x14ac:dyDescent="0.35">
      <c r="A11079" t="s">
        <v>1418</v>
      </c>
      <c r="B11079" s="1">
        <v>45349</v>
      </c>
      <c r="C11079">
        <v>2998.2</v>
      </c>
      <c r="D11079">
        <v>2999.4</v>
      </c>
      <c r="E11079">
        <v>3010</v>
      </c>
      <c r="F11079">
        <v>2941</v>
      </c>
      <c r="G11079">
        <v>2954.2</v>
      </c>
      <c r="H11079">
        <v>553</v>
      </c>
      <c r="I11079">
        <v>16.43</v>
      </c>
      <c r="J11079">
        <v>197</v>
      </c>
      <c r="K11079">
        <v>318</v>
      </c>
      <c r="L11079">
        <v>57.5</v>
      </c>
    </row>
    <row r="11080" spans="1:12" x14ac:dyDescent="0.35">
      <c r="A11080" t="s">
        <v>1892</v>
      </c>
      <c r="B11080" s="1">
        <v>45349</v>
      </c>
      <c r="C11080">
        <v>86.15</v>
      </c>
      <c r="D11080">
        <v>86.15</v>
      </c>
      <c r="E11080">
        <v>87.8</v>
      </c>
      <c r="F11080">
        <v>85.15</v>
      </c>
      <c r="G11080">
        <v>86.25</v>
      </c>
      <c r="H11080">
        <v>5118</v>
      </c>
      <c r="I11080">
        <v>4.42</v>
      </c>
      <c r="J11080">
        <v>425</v>
      </c>
      <c r="K11080">
        <v>3441</v>
      </c>
      <c r="L11080">
        <v>67.23</v>
      </c>
    </row>
    <row r="11081" spans="1:12" x14ac:dyDescent="0.35">
      <c r="A11081" t="s">
        <v>1417</v>
      </c>
      <c r="B11081" s="1">
        <v>45349</v>
      </c>
      <c r="C11081">
        <v>501.6</v>
      </c>
      <c r="D11081">
        <v>499</v>
      </c>
      <c r="E11081">
        <v>505.1</v>
      </c>
      <c r="F11081">
        <v>491.2</v>
      </c>
      <c r="G11081">
        <v>496.5</v>
      </c>
      <c r="H11081">
        <v>34855</v>
      </c>
      <c r="I11081">
        <v>173.86</v>
      </c>
      <c r="J11081">
        <v>3648</v>
      </c>
      <c r="K11081">
        <v>17205</v>
      </c>
      <c r="L11081">
        <v>49.36</v>
      </c>
    </row>
    <row r="11082" spans="1:12" x14ac:dyDescent="0.35">
      <c r="A11082" t="s">
        <v>1416</v>
      </c>
      <c r="B11082" s="1">
        <v>45349</v>
      </c>
      <c r="C11082">
        <v>20.25</v>
      </c>
      <c r="D11082">
        <v>20.3</v>
      </c>
      <c r="E11082">
        <v>20.7</v>
      </c>
      <c r="F11082">
        <v>20.100000000000001</v>
      </c>
      <c r="G11082">
        <v>20.45</v>
      </c>
      <c r="H11082">
        <v>296872</v>
      </c>
      <c r="I11082">
        <v>60.76</v>
      </c>
      <c r="J11082">
        <v>555</v>
      </c>
      <c r="K11082">
        <v>257556</v>
      </c>
      <c r="L11082">
        <v>86.76</v>
      </c>
    </row>
    <row r="11083" spans="1:12" x14ac:dyDescent="0.35">
      <c r="A11083" t="s">
        <v>1415</v>
      </c>
      <c r="B11083" s="1">
        <v>45349</v>
      </c>
      <c r="C11083">
        <v>118.9</v>
      </c>
      <c r="D11083">
        <v>118.9</v>
      </c>
      <c r="E11083">
        <v>119.18</v>
      </c>
      <c r="F11083">
        <v>118.9</v>
      </c>
      <c r="G11083">
        <v>119.15</v>
      </c>
      <c r="H11083">
        <v>723</v>
      </c>
      <c r="I11083">
        <v>0.86</v>
      </c>
      <c r="J11083">
        <v>20</v>
      </c>
      <c r="K11083">
        <v>446</v>
      </c>
      <c r="L11083">
        <v>61.69</v>
      </c>
    </row>
    <row r="11084" spans="1:12" x14ac:dyDescent="0.35">
      <c r="A11084" t="s">
        <v>1414</v>
      </c>
      <c r="B11084" s="1">
        <v>45349</v>
      </c>
      <c r="C11084">
        <v>119.44</v>
      </c>
      <c r="D11084">
        <v>119.27</v>
      </c>
      <c r="E11084">
        <v>119.47</v>
      </c>
      <c r="F11084">
        <v>119.27</v>
      </c>
      <c r="G11084">
        <v>119.29</v>
      </c>
      <c r="H11084">
        <v>217</v>
      </c>
      <c r="I11084">
        <v>0.26</v>
      </c>
      <c r="J11084">
        <v>13</v>
      </c>
      <c r="K11084">
        <v>163</v>
      </c>
      <c r="L11084">
        <v>75.12</v>
      </c>
    </row>
    <row r="11085" spans="1:12" x14ac:dyDescent="0.35">
      <c r="A11085" t="s">
        <v>1413</v>
      </c>
      <c r="B11085" s="1">
        <v>45349</v>
      </c>
      <c r="C11085">
        <v>264.25</v>
      </c>
      <c r="D11085">
        <v>266.35000000000002</v>
      </c>
      <c r="E11085">
        <v>287</v>
      </c>
      <c r="F11085">
        <v>264</v>
      </c>
      <c r="G11085">
        <v>282.85000000000002</v>
      </c>
      <c r="H11085">
        <v>1677868</v>
      </c>
      <c r="I11085">
        <v>4700.24</v>
      </c>
      <c r="J11085">
        <v>48621</v>
      </c>
      <c r="K11085">
        <v>671318</v>
      </c>
      <c r="L11085">
        <v>40.01</v>
      </c>
    </row>
    <row r="11086" spans="1:12" x14ac:dyDescent="0.35">
      <c r="A11086" t="s">
        <v>1412</v>
      </c>
      <c r="B11086" s="1">
        <v>45349</v>
      </c>
      <c r="C11086">
        <v>411.8</v>
      </c>
      <c r="D11086">
        <v>411.8</v>
      </c>
      <c r="E11086">
        <v>422.45</v>
      </c>
      <c r="F11086">
        <v>405.2</v>
      </c>
      <c r="G11086">
        <v>411.2</v>
      </c>
      <c r="H11086">
        <v>17605</v>
      </c>
      <c r="I11086">
        <v>72.55</v>
      </c>
      <c r="J11086">
        <v>892</v>
      </c>
      <c r="K11086">
        <v>11665</v>
      </c>
      <c r="L11086">
        <v>66.260000000000005</v>
      </c>
    </row>
    <row r="11087" spans="1:12" x14ac:dyDescent="0.35">
      <c r="A11087" t="s">
        <v>1411</v>
      </c>
      <c r="B11087" s="1">
        <v>45349</v>
      </c>
      <c r="C11087">
        <v>237.8</v>
      </c>
      <c r="D11087">
        <v>237.4</v>
      </c>
      <c r="E11087">
        <v>238.5</v>
      </c>
      <c r="F11087">
        <v>226.85</v>
      </c>
      <c r="G11087">
        <v>227.45</v>
      </c>
      <c r="H11087">
        <v>2462959</v>
      </c>
      <c r="I11087">
        <v>5693.84</v>
      </c>
      <c r="J11087">
        <v>33625</v>
      </c>
      <c r="K11087">
        <v>1319738</v>
      </c>
      <c r="L11087">
        <v>53.58</v>
      </c>
    </row>
    <row r="11088" spans="1:12" x14ac:dyDescent="0.35">
      <c r="A11088" t="s">
        <v>1410</v>
      </c>
      <c r="B11088" s="1">
        <v>45349</v>
      </c>
      <c r="C11088">
        <v>270.14999999999998</v>
      </c>
      <c r="D11088">
        <v>271.25</v>
      </c>
      <c r="E11088">
        <v>279.2</v>
      </c>
      <c r="F11088">
        <v>270.10000000000002</v>
      </c>
      <c r="G11088">
        <v>273.5</v>
      </c>
      <c r="H11088">
        <v>39579</v>
      </c>
      <c r="I11088">
        <v>108.72</v>
      </c>
      <c r="J11088">
        <v>6247</v>
      </c>
      <c r="K11088">
        <v>19984</v>
      </c>
      <c r="L11088">
        <v>50.49</v>
      </c>
    </row>
    <row r="11089" spans="1:12" x14ac:dyDescent="0.35">
      <c r="A11089" t="s">
        <v>1409</v>
      </c>
      <c r="B11089" s="1">
        <v>45349</v>
      </c>
      <c r="C11089">
        <v>2930.15</v>
      </c>
      <c r="D11089">
        <v>2920.05</v>
      </c>
      <c r="E11089">
        <v>2959</v>
      </c>
      <c r="F11089">
        <v>2874.1</v>
      </c>
      <c r="G11089">
        <v>2928.55</v>
      </c>
      <c r="H11089">
        <v>83745</v>
      </c>
      <c r="I11089">
        <v>2453.5700000000002</v>
      </c>
      <c r="J11089">
        <v>8166</v>
      </c>
      <c r="K11089">
        <v>69623</v>
      </c>
      <c r="L11089">
        <v>83.14</v>
      </c>
    </row>
    <row r="11090" spans="1:12" x14ac:dyDescent="0.35">
      <c r="A11090" t="s">
        <v>1408</v>
      </c>
      <c r="B11090" s="1">
        <v>45349</v>
      </c>
      <c r="C11090">
        <v>758.9</v>
      </c>
      <c r="D11090">
        <v>758.9</v>
      </c>
      <c r="E11090">
        <v>762.35</v>
      </c>
      <c r="F11090">
        <v>742.2</v>
      </c>
      <c r="G11090">
        <v>749.85</v>
      </c>
      <c r="H11090">
        <v>13969393</v>
      </c>
      <c r="I11090">
        <v>105006.29</v>
      </c>
      <c r="J11090">
        <v>315352</v>
      </c>
      <c r="K11090">
        <v>4847382</v>
      </c>
      <c r="L11090">
        <v>34.700000000000003</v>
      </c>
    </row>
    <row r="11091" spans="1:12" x14ac:dyDescent="0.35">
      <c r="A11091" t="s">
        <v>1407</v>
      </c>
      <c r="B11091" s="1">
        <v>45349</v>
      </c>
      <c r="C11091">
        <v>1549.15</v>
      </c>
      <c r="D11091">
        <v>1553.8</v>
      </c>
      <c r="E11091">
        <v>1569</v>
      </c>
      <c r="F11091">
        <v>1538.9</v>
      </c>
      <c r="G11091">
        <v>1542.7</v>
      </c>
      <c r="H11091">
        <v>1764621</v>
      </c>
      <c r="I11091">
        <v>27425.38</v>
      </c>
      <c r="J11091">
        <v>140623</v>
      </c>
      <c r="K11091">
        <v>960499</v>
      </c>
      <c r="L11091">
        <v>54.43</v>
      </c>
    </row>
    <row r="11092" spans="1:12" x14ac:dyDescent="0.35">
      <c r="A11092" t="s">
        <v>1406</v>
      </c>
      <c r="B11092" s="1">
        <v>45349</v>
      </c>
      <c r="C11092">
        <v>199.39</v>
      </c>
      <c r="D11092">
        <v>200.17</v>
      </c>
      <c r="E11092">
        <v>200.2</v>
      </c>
      <c r="F11092">
        <v>198.51</v>
      </c>
      <c r="G11092">
        <v>199.16</v>
      </c>
      <c r="H11092">
        <v>4335</v>
      </c>
      <c r="I11092">
        <v>8.64</v>
      </c>
      <c r="J11092">
        <v>75</v>
      </c>
      <c r="K11092">
        <v>3223</v>
      </c>
      <c r="L11092">
        <v>74.349999999999994</v>
      </c>
    </row>
    <row r="11093" spans="1:12" x14ac:dyDescent="0.35">
      <c r="A11093" t="s">
        <v>1405</v>
      </c>
      <c r="B11093" s="1">
        <v>45349</v>
      </c>
      <c r="C11093">
        <v>234.41</v>
      </c>
      <c r="D11093">
        <v>237.4</v>
      </c>
      <c r="E11093">
        <v>237.4</v>
      </c>
      <c r="F11093">
        <v>234.01</v>
      </c>
      <c r="G11093">
        <v>235.8</v>
      </c>
      <c r="H11093">
        <v>3885</v>
      </c>
      <c r="I11093">
        <v>9.14</v>
      </c>
      <c r="J11093">
        <v>118</v>
      </c>
      <c r="K11093">
        <v>2989</v>
      </c>
      <c r="L11093">
        <v>76.94</v>
      </c>
    </row>
    <row r="11094" spans="1:12" x14ac:dyDescent="0.35">
      <c r="A11094" t="s">
        <v>1404</v>
      </c>
      <c r="B11094" s="1">
        <v>45349</v>
      </c>
      <c r="C11094">
        <v>398.27</v>
      </c>
      <c r="D11094">
        <v>404.87</v>
      </c>
      <c r="E11094">
        <v>404.87</v>
      </c>
      <c r="F11094">
        <v>398.89</v>
      </c>
      <c r="G11094">
        <v>401.15</v>
      </c>
      <c r="H11094">
        <v>3846</v>
      </c>
      <c r="I11094">
        <v>15.39</v>
      </c>
      <c r="J11094">
        <v>165</v>
      </c>
      <c r="K11094">
        <v>3143</v>
      </c>
      <c r="L11094">
        <v>81.72</v>
      </c>
    </row>
    <row r="11095" spans="1:12" x14ac:dyDescent="0.35">
      <c r="A11095" t="s">
        <v>1403</v>
      </c>
      <c r="B11095" s="1">
        <v>45349</v>
      </c>
      <c r="C11095">
        <v>100.65</v>
      </c>
      <c r="D11095">
        <v>100.65</v>
      </c>
      <c r="E11095">
        <v>101.19</v>
      </c>
      <c r="F11095">
        <v>100.08</v>
      </c>
      <c r="G11095">
        <v>101.02</v>
      </c>
      <c r="H11095">
        <v>1991</v>
      </c>
      <c r="I11095">
        <v>2.0099999999999998</v>
      </c>
      <c r="J11095">
        <v>134</v>
      </c>
      <c r="K11095">
        <v>1643</v>
      </c>
      <c r="L11095">
        <v>82.52</v>
      </c>
    </row>
    <row r="11096" spans="1:12" x14ac:dyDescent="0.35">
      <c r="A11096" t="s">
        <v>1402</v>
      </c>
      <c r="B11096" s="1">
        <v>45349</v>
      </c>
      <c r="C11096">
        <v>729.9</v>
      </c>
      <c r="D11096">
        <v>729</v>
      </c>
      <c r="E11096">
        <v>735.5</v>
      </c>
      <c r="F11096">
        <v>726.3</v>
      </c>
      <c r="G11096">
        <v>731.8</v>
      </c>
      <c r="H11096">
        <v>1919189</v>
      </c>
      <c r="I11096">
        <v>14028.46</v>
      </c>
      <c r="J11096">
        <v>53842</v>
      </c>
      <c r="K11096">
        <v>1021675</v>
      </c>
      <c r="L11096">
        <v>53.23</v>
      </c>
    </row>
    <row r="11097" spans="1:12" x14ac:dyDescent="0.35">
      <c r="A11097" t="s">
        <v>1401</v>
      </c>
      <c r="B11097" s="1">
        <v>45349</v>
      </c>
      <c r="C11097">
        <v>822.75</v>
      </c>
      <c r="D11097">
        <v>822</v>
      </c>
      <c r="E11097">
        <v>829.25</v>
      </c>
      <c r="F11097">
        <v>786</v>
      </c>
      <c r="G11097">
        <v>791.55</v>
      </c>
      <c r="H11097">
        <v>138567</v>
      </c>
      <c r="I11097">
        <v>1131.9100000000001</v>
      </c>
      <c r="J11097">
        <v>12353</v>
      </c>
      <c r="K11097">
        <v>26999</v>
      </c>
      <c r="L11097">
        <v>19.48</v>
      </c>
    </row>
    <row r="11098" spans="1:12" x14ac:dyDescent="0.35">
      <c r="A11098" t="s">
        <v>1400</v>
      </c>
      <c r="B11098" s="1">
        <v>45349</v>
      </c>
      <c r="C11098">
        <v>88.1</v>
      </c>
      <c r="D11098">
        <v>88.2</v>
      </c>
      <c r="E11098">
        <v>89.25</v>
      </c>
      <c r="F11098">
        <v>87.1</v>
      </c>
      <c r="G11098">
        <v>87.95</v>
      </c>
      <c r="H11098">
        <v>1549365</v>
      </c>
      <c r="I11098">
        <v>1368.71</v>
      </c>
      <c r="J11098">
        <v>10401</v>
      </c>
      <c r="K11098">
        <v>842237</v>
      </c>
      <c r="L11098">
        <v>54.36</v>
      </c>
    </row>
    <row r="11099" spans="1:12" x14ac:dyDescent="0.35">
      <c r="A11099" t="s">
        <v>1399</v>
      </c>
      <c r="B11099" s="1">
        <v>45349</v>
      </c>
      <c r="C11099">
        <v>552.15</v>
      </c>
      <c r="D11099">
        <v>555.25</v>
      </c>
      <c r="E11099">
        <v>559.5</v>
      </c>
      <c r="F11099">
        <v>549.95000000000005</v>
      </c>
      <c r="G11099">
        <v>550.29999999999995</v>
      </c>
      <c r="H11099">
        <v>67837</v>
      </c>
      <c r="I11099">
        <v>374.62</v>
      </c>
      <c r="J11099">
        <v>5134</v>
      </c>
      <c r="K11099">
        <v>39360</v>
      </c>
      <c r="L11099">
        <v>58.02</v>
      </c>
    </row>
    <row r="11100" spans="1:12" x14ac:dyDescent="0.35">
      <c r="A11100" t="s">
        <v>1398</v>
      </c>
      <c r="B11100" s="1">
        <v>45349</v>
      </c>
      <c r="C11100">
        <v>23.65</v>
      </c>
      <c r="D11100">
        <v>23.75</v>
      </c>
      <c r="E11100">
        <v>23.75</v>
      </c>
      <c r="F11100">
        <v>22.85</v>
      </c>
      <c r="G11100">
        <v>23.05</v>
      </c>
      <c r="H11100">
        <v>854887</v>
      </c>
      <c r="I11100">
        <v>198.45</v>
      </c>
      <c r="J11100">
        <v>4860</v>
      </c>
      <c r="K11100">
        <v>594195</v>
      </c>
      <c r="L11100">
        <v>69.510000000000005</v>
      </c>
    </row>
    <row r="11101" spans="1:12" x14ac:dyDescent="0.35">
      <c r="A11101" t="s">
        <v>1891</v>
      </c>
      <c r="B11101" s="1">
        <v>45349</v>
      </c>
      <c r="C11101">
        <v>123.25</v>
      </c>
      <c r="D11101">
        <v>124.5</v>
      </c>
      <c r="E11101">
        <v>124.5</v>
      </c>
      <c r="F11101">
        <v>116</v>
      </c>
      <c r="G11101">
        <v>117.15</v>
      </c>
      <c r="H11101">
        <v>125971</v>
      </c>
      <c r="I11101">
        <v>150.37</v>
      </c>
      <c r="J11101">
        <v>1831</v>
      </c>
      <c r="K11101">
        <v>99629</v>
      </c>
      <c r="L11101">
        <v>79.09</v>
      </c>
    </row>
    <row r="11102" spans="1:12" x14ac:dyDescent="0.35">
      <c r="A11102" t="s">
        <v>1397</v>
      </c>
      <c r="B11102" s="1">
        <v>45349</v>
      </c>
      <c r="C11102">
        <v>108.9</v>
      </c>
      <c r="D11102">
        <v>109</v>
      </c>
      <c r="E11102">
        <v>109.75</v>
      </c>
      <c r="F11102">
        <v>106.7</v>
      </c>
      <c r="G11102">
        <v>107.5</v>
      </c>
      <c r="H11102">
        <v>279667</v>
      </c>
      <c r="I11102">
        <v>301.66000000000003</v>
      </c>
      <c r="J11102">
        <v>2983</v>
      </c>
      <c r="K11102">
        <v>107275</v>
      </c>
      <c r="L11102">
        <v>38.36</v>
      </c>
    </row>
    <row r="11103" spans="1:12" x14ac:dyDescent="0.35">
      <c r="A11103" t="s">
        <v>1396</v>
      </c>
      <c r="B11103" s="1">
        <v>45349</v>
      </c>
      <c r="C11103">
        <v>244.25</v>
      </c>
      <c r="D11103">
        <v>244.25</v>
      </c>
      <c r="E11103">
        <v>247.95</v>
      </c>
      <c r="F11103">
        <v>241</v>
      </c>
      <c r="G11103">
        <v>242.3</v>
      </c>
      <c r="H11103">
        <v>366213</v>
      </c>
      <c r="I11103">
        <v>893.18</v>
      </c>
      <c r="J11103">
        <v>10452</v>
      </c>
      <c r="K11103">
        <v>218971</v>
      </c>
      <c r="L11103">
        <v>59.79</v>
      </c>
    </row>
    <row r="11104" spans="1:12" x14ac:dyDescent="0.35">
      <c r="A11104" t="s">
        <v>1395</v>
      </c>
      <c r="B11104" s="1">
        <v>45349</v>
      </c>
      <c r="C11104">
        <v>127.85</v>
      </c>
      <c r="D11104">
        <v>127.5</v>
      </c>
      <c r="E11104">
        <v>128.44999999999999</v>
      </c>
      <c r="F11104">
        <v>125.4</v>
      </c>
      <c r="G11104">
        <v>126.05</v>
      </c>
      <c r="H11104">
        <v>209111</v>
      </c>
      <c r="I11104">
        <v>264.14999999999998</v>
      </c>
      <c r="J11104">
        <v>2713</v>
      </c>
      <c r="K11104">
        <v>120055</v>
      </c>
      <c r="L11104">
        <v>57.41</v>
      </c>
    </row>
    <row r="11105" spans="1:12" x14ac:dyDescent="0.35">
      <c r="A11105" t="s">
        <v>1394</v>
      </c>
      <c r="B11105" s="1">
        <v>45349</v>
      </c>
      <c r="C11105">
        <v>375</v>
      </c>
      <c r="D11105">
        <v>374.95</v>
      </c>
      <c r="E11105">
        <v>379.9</v>
      </c>
      <c r="F11105">
        <v>363.9</v>
      </c>
      <c r="G11105">
        <v>366.2</v>
      </c>
      <c r="H11105">
        <v>62014</v>
      </c>
      <c r="I11105">
        <v>229.63</v>
      </c>
      <c r="J11105">
        <v>6293</v>
      </c>
      <c r="K11105">
        <v>36872</v>
      </c>
      <c r="L11105">
        <v>59.46</v>
      </c>
    </row>
    <row r="11106" spans="1:12" x14ac:dyDescent="0.35">
      <c r="A11106" t="s">
        <v>1393</v>
      </c>
      <c r="B11106" s="1">
        <v>45349</v>
      </c>
      <c r="C11106">
        <v>1702.95</v>
      </c>
      <c r="D11106">
        <v>1714.5</v>
      </c>
      <c r="E11106">
        <v>1772.95</v>
      </c>
      <c r="F11106">
        <v>1714</v>
      </c>
      <c r="G11106">
        <v>1728.35</v>
      </c>
      <c r="H11106">
        <v>50620</v>
      </c>
      <c r="I11106">
        <v>882.76</v>
      </c>
      <c r="J11106">
        <v>7609</v>
      </c>
      <c r="K11106">
        <v>13716</v>
      </c>
      <c r="L11106">
        <v>27.1</v>
      </c>
    </row>
    <row r="11107" spans="1:12" x14ac:dyDescent="0.35">
      <c r="A11107" t="s">
        <v>1391</v>
      </c>
      <c r="B11107" s="1">
        <v>45349</v>
      </c>
      <c r="C11107">
        <v>67.099999999999994</v>
      </c>
      <c r="D11107">
        <v>67.45</v>
      </c>
      <c r="E11107">
        <v>69.099999999999994</v>
      </c>
      <c r="F11107">
        <v>65.099999999999994</v>
      </c>
      <c r="G11107">
        <v>65.599999999999994</v>
      </c>
      <c r="H11107">
        <v>287010</v>
      </c>
      <c r="I11107">
        <v>191.14</v>
      </c>
      <c r="J11107">
        <v>2659</v>
      </c>
      <c r="K11107">
        <v>150297</v>
      </c>
      <c r="L11107">
        <v>52.37</v>
      </c>
    </row>
    <row r="11108" spans="1:12" x14ac:dyDescent="0.35">
      <c r="A11108" t="s">
        <v>1390</v>
      </c>
      <c r="B11108" s="1">
        <v>45349</v>
      </c>
      <c r="C11108">
        <v>415.35</v>
      </c>
      <c r="D11108">
        <v>420</v>
      </c>
      <c r="E11108">
        <v>429.2</v>
      </c>
      <c r="F11108">
        <v>418</v>
      </c>
      <c r="G11108">
        <v>420.2</v>
      </c>
      <c r="H11108">
        <v>946849</v>
      </c>
      <c r="I11108">
        <v>4013.03</v>
      </c>
      <c r="J11108">
        <v>32847</v>
      </c>
      <c r="K11108">
        <v>379856</v>
      </c>
      <c r="L11108">
        <v>40.119999999999997</v>
      </c>
    </row>
    <row r="11109" spans="1:12" x14ac:dyDescent="0.35">
      <c r="A11109" t="s">
        <v>1389</v>
      </c>
      <c r="B11109" s="1">
        <v>45349</v>
      </c>
      <c r="C11109">
        <v>212.25</v>
      </c>
      <c r="D11109">
        <v>212</v>
      </c>
      <c r="E11109">
        <v>217</v>
      </c>
      <c r="F11109">
        <v>210.6</v>
      </c>
      <c r="G11109">
        <v>214.65</v>
      </c>
      <c r="H11109">
        <v>306936</v>
      </c>
      <c r="I11109">
        <v>654.87</v>
      </c>
      <c r="J11109">
        <v>10420</v>
      </c>
      <c r="K11109">
        <v>169047</v>
      </c>
      <c r="L11109">
        <v>55.08</v>
      </c>
    </row>
    <row r="11110" spans="1:12" x14ac:dyDescent="0.35">
      <c r="A11110" t="s">
        <v>1388</v>
      </c>
      <c r="B11110" s="1">
        <v>45349</v>
      </c>
      <c r="C11110">
        <v>1483.8</v>
      </c>
      <c r="D11110">
        <v>1485.05</v>
      </c>
      <c r="E11110">
        <v>1514.95</v>
      </c>
      <c r="F11110">
        <v>1485.05</v>
      </c>
      <c r="G11110">
        <v>1498.35</v>
      </c>
      <c r="H11110">
        <v>404174</v>
      </c>
      <c r="I11110">
        <v>6052.89</v>
      </c>
      <c r="J11110">
        <v>13248</v>
      </c>
      <c r="K11110">
        <v>358009</v>
      </c>
      <c r="L11110">
        <v>88.58</v>
      </c>
    </row>
    <row r="11111" spans="1:12" x14ac:dyDescent="0.35">
      <c r="A11111" t="s">
        <v>1387</v>
      </c>
      <c r="B11111" s="1">
        <v>45349</v>
      </c>
      <c r="C11111">
        <v>1021.95</v>
      </c>
      <c r="D11111">
        <v>1021.5</v>
      </c>
      <c r="E11111">
        <v>1054.5999999999999</v>
      </c>
      <c r="F11111">
        <v>1015.05</v>
      </c>
      <c r="G11111">
        <v>1031.45</v>
      </c>
      <c r="H11111">
        <v>92702</v>
      </c>
      <c r="I11111">
        <v>963.13</v>
      </c>
      <c r="J11111">
        <v>16828</v>
      </c>
      <c r="K11111">
        <v>50488</v>
      </c>
      <c r="L11111">
        <v>54.46</v>
      </c>
    </row>
    <row r="11112" spans="1:12" x14ac:dyDescent="0.35">
      <c r="A11112" t="s">
        <v>1386</v>
      </c>
      <c r="B11112" s="1">
        <v>45349</v>
      </c>
      <c r="C11112">
        <v>9041.7000000000007</v>
      </c>
      <c r="D11112">
        <v>9000</v>
      </c>
      <c r="E11112">
        <v>9100</v>
      </c>
      <c r="F11112">
        <v>8960</v>
      </c>
      <c r="G11112">
        <v>9000.4500000000007</v>
      </c>
      <c r="H11112">
        <v>9451</v>
      </c>
      <c r="I11112">
        <v>852.39</v>
      </c>
      <c r="J11112">
        <v>4112</v>
      </c>
      <c r="K11112">
        <v>5397</v>
      </c>
      <c r="L11112">
        <v>57.11</v>
      </c>
    </row>
    <row r="11113" spans="1:12" x14ac:dyDescent="0.35">
      <c r="A11113" t="s">
        <v>1385</v>
      </c>
      <c r="B11113" s="1">
        <v>45349</v>
      </c>
      <c r="C11113">
        <v>1136.25</v>
      </c>
      <c r="D11113">
        <v>1141.8</v>
      </c>
      <c r="E11113">
        <v>1188.8</v>
      </c>
      <c r="F11113">
        <v>1132.3499999999999</v>
      </c>
      <c r="G11113">
        <v>1146.2</v>
      </c>
      <c r="H11113">
        <v>96019</v>
      </c>
      <c r="I11113">
        <v>1111.3399999999999</v>
      </c>
      <c r="J11113">
        <v>5137</v>
      </c>
      <c r="K11113">
        <v>52039</v>
      </c>
      <c r="L11113">
        <v>54.2</v>
      </c>
    </row>
    <row r="11114" spans="1:12" x14ac:dyDescent="0.35">
      <c r="A11114" t="s">
        <v>1384</v>
      </c>
      <c r="B11114" s="1">
        <v>45349</v>
      </c>
      <c r="C11114">
        <v>115.25</v>
      </c>
      <c r="D11114">
        <v>115.05</v>
      </c>
      <c r="E11114">
        <v>116.3</v>
      </c>
      <c r="F11114">
        <v>111.7</v>
      </c>
      <c r="G11114">
        <v>113.45</v>
      </c>
      <c r="H11114">
        <v>308552</v>
      </c>
      <c r="I11114">
        <v>351.73</v>
      </c>
      <c r="J11114">
        <v>2216</v>
      </c>
      <c r="K11114">
        <v>198239</v>
      </c>
      <c r="L11114">
        <v>64.25</v>
      </c>
    </row>
    <row r="11115" spans="1:12" x14ac:dyDescent="0.35">
      <c r="A11115" t="s">
        <v>1383</v>
      </c>
      <c r="B11115" s="1">
        <v>45349</v>
      </c>
      <c r="C11115">
        <v>486.8</v>
      </c>
      <c r="D11115">
        <v>489</v>
      </c>
      <c r="E11115">
        <v>506.1</v>
      </c>
      <c r="F11115">
        <v>485.9</v>
      </c>
      <c r="G11115">
        <v>492.15</v>
      </c>
      <c r="H11115">
        <v>50377</v>
      </c>
      <c r="I11115">
        <v>249.6</v>
      </c>
      <c r="J11115">
        <v>4215</v>
      </c>
      <c r="K11115">
        <v>21437</v>
      </c>
      <c r="L11115">
        <v>42.55</v>
      </c>
    </row>
    <row r="11116" spans="1:12" x14ac:dyDescent="0.35">
      <c r="A11116" t="s">
        <v>1382</v>
      </c>
      <c r="B11116" s="1">
        <v>45349</v>
      </c>
      <c r="C11116">
        <v>423.9</v>
      </c>
      <c r="D11116">
        <v>426.65</v>
      </c>
      <c r="E11116">
        <v>437.7</v>
      </c>
      <c r="F11116">
        <v>416.1</v>
      </c>
      <c r="G11116">
        <v>433.7</v>
      </c>
      <c r="H11116">
        <v>221269</v>
      </c>
      <c r="I11116">
        <v>952.39</v>
      </c>
      <c r="J11116">
        <v>7491</v>
      </c>
      <c r="K11116">
        <v>147839</v>
      </c>
      <c r="L11116">
        <v>66.81</v>
      </c>
    </row>
    <row r="11117" spans="1:12" x14ac:dyDescent="0.35">
      <c r="A11117" t="s">
        <v>1381</v>
      </c>
      <c r="B11117" s="1">
        <v>45349</v>
      </c>
      <c r="C11117">
        <v>514</v>
      </c>
      <c r="D11117">
        <v>518.04999999999995</v>
      </c>
      <c r="E11117">
        <v>554</v>
      </c>
      <c r="F11117">
        <v>517.9</v>
      </c>
      <c r="G11117">
        <v>548.95000000000005</v>
      </c>
      <c r="H11117">
        <v>598675</v>
      </c>
      <c r="I11117">
        <v>3260.66</v>
      </c>
      <c r="J11117">
        <v>33053</v>
      </c>
      <c r="K11117">
        <v>212838</v>
      </c>
      <c r="L11117">
        <v>35.549999999999997</v>
      </c>
    </row>
    <row r="11118" spans="1:12" x14ac:dyDescent="0.35">
      <c r="A11118" t="s">
        <v>1380</v>
      </c>
      <c r="B11118" s="1">
        <v>45349</v>
      </c>
      <c r="C11118">
        <v>1308.75</v>
      </c>
      <c r="D11118">
        <v>1310</v>
      </c>
      <c r="E11118">
        <v>1340</v>
      </c>
      <c r="F11118">
        <v>1290</v>
      </c>
      <c r="G11118">
        <v>1331.5</v>
      </c>
      <c r="H11118">
        <v>4649</v>
      </c>
      <c r="I11118">
        <v>61.27</v>
      </c>
      <c r="J11118">
        <v>802</v>
      </c>
      <c r="K11118">
        <v>2307</v>
      </c>
      <c r="L11118">
        <v>49.62</v>
      </c>
    </row>
    <row r="11119" spans="1:12" x14ac:dyDescent="0.35">
      <c r="A11119" t="s">
        <v>1379</v>
      </c>
      <c r="B11119" s="1">
        <v>45349</v>
      </c>
      <c r="C11119">
        <v>228.55</v>
      </c>
      <c r="D11119">
        <v>229.3</v>
      </c>
      <c r="E11119">
        <v>237.85</v>
      </c>
      <c r="F11119">
        <v>225.2</v>
      </c>
      <c r="G11119">
        <v>227.8</v>
      </c>
      <c r="H11119">
        <v>2512857</v>
      </c>
      <c r="I11119">
        <v>5836.77</v>
      </c>
      <c r="J11119">
        <v>42230</v>
      </c>
      <c r="K11119">
        <v>1037584</v>
      </c>
      <c r="L11119">
        <v>41.29</v>
      </c>
    </row>
    <row r="11120" spans="1:12" x14ac:dyDescent="0.35">
      <c r="A11120" t="s">
        <v>1378</v>
      </c>
      <c r="B11120" s="1">
        <v>45349</v>
      </c>
      <c r="C11120">
        <v>5.55</v>
      </c>
      <c r="D11120">
        <v>5.8</v>
      </c>
      <c r="E11120">
        <v>5.8</v>
      </c>
      <c r="F11120">
        <v>5.8</v>
      </c>
      <c r="G11120">
        <v>5.8</v>
      </c>
      <c r="H11120">
        <v>200440</v>
      </c>
      <c r="I11120">
        <v>11.63</v>
      </c>
      <c r="J11120">
        <v>191</v>
      </c>
      <c r="K11120">
        <v>200420</v>
      </c>
      <c r="L11120">
        <v>99.99</v>
      </c>
    </row>
    <row r="11121" spans="1:12" x14ac:dyDescent="0.35">
      <c r="A11121" t="s">
        <v>1377</v>
      </c>
      <c r="B11121" s="1">
        <v>45349</v>
      </c>
      <c r="C11121">
        <v>763.6</v>
      </c>
      <c r="D11121">
        <v>795</v>
      </c>
      <c r="E11121">
        <v>802</v>
      </c>
      <c r="F11121">
        <v>714.1</v>
      </c>
      <c r="G11121">
        <v>722.75</v>
      </c>
      <c r="H11121">
        <v>734388</v>
      </c>
      <c r="I11121">
        <v>5605.69</v>
      </c>
      <c r="J11121">
        <v>27195</v>
      </c>
      <c r="K11121">
        <v>268864</v>
      </c>
      <c r="L11121">
        <v>36.61</v>
      </c>
    </row>
    <row r="11122" spans="1:12" x14ac:dyDescent="0.35">
      <c r="A11122" t="s">
        <v>1376</v>
      </c>
      <c r="B11122" s="1">
        <v>45349</v>
      </c>
      <c r="C11122">
        <v>320.64999999999998</v>
      </c>
      <c r="D11122">
        <v>334</v>
      </c>
      <c r="E11122">
        <v>334</v>
      </c>
      <c r="F11122">
        <v>321</v>
      </c>
      <c r="G11122">
        <v>323.85000000000002</v>
      </c>
      <c r="H11122">
        <v>18538</v>
      </c>
      <c r="I11122">
        <v>61.54</v>
      </c>
      <c r="J11122">
        <v>836</v>
      </c>
      <c r="K11122">
        <v>15837</v>
      </c>
      <c r="L11122">
        <v>85.43</v>
      </c>
    </row>
    <row r="11123" spans="1:12" x14ac:dyDescent="0.35">
      <c r="A11123" t="s">
        <v>1375</v>
      </c>
      <c r="B11123" s="1">
        <v>45349</v>
      </c>
      <c r="C11123">
        <v>26.45</v>
      </c>
      <c r="D11123">
        <v>27.2</v>
      </c>
      <c r="E11123">
        <v>27.75</v>
      </c>
      <c r="F11123">
        <v>26</v>
      </c>
      <c r="G11123">
        <v>26.25</v>
      </c>
      <c r="H11123">
        <v>36846956</v>
      </c>
      <c r="I11123">
        <v>10078.07</v>
      </c>
      <c r="J11123">
        <v>57103</v>
      </c>
      <c r="K11123">
        <v>20858807</v>
      </c>
      <c r="L11123">
        <v>56.61</v>
      </c>
    </row>
    <row r="11124" spans="1:12" x14ac:dyDescent="0.35">
      <c r="A11124" t="s">
        <v>1374</v>
      </c>
      <c r="B11124" s="1">
        <v>45349</v>
      </c>
      <c r="C11124">
        <v>26.75</v>
      </c>
      <c r="D11124">
        <v>26.85</v>
      </c>
      <c r="E11124">
        <v>27.35</v>
      </c>
      <c r="F11124">
        <v>26.75</v>
      </c>
      <c r="G11124">
        <v>26.8</v>
      </c>
      <c r="H11124">
        <v>1176927</v>
      </c>
      <c r="I11124">
        <v>317.44</v>
      </c>
      <c r="J11124">
        <v>3198</v>
      </c>
      <c r="K11124">
        <v>900345</v>
      </c>
      <c r="L11124">
        <v>76.5</v>
      </c>
    </row>
    <row r="11125" spans="1:12" x14ac:dyDescent="0.35">
      <c r="A11125" t="s">
        <v>1373</v>
      </c>
      <c r="B11125" s="1">
        <v>45349</v>
      </c>
      <c r="C11125">
        <v>273.10000000000002</v>
      </c>
      <c r="D11125">
        <v>275</v>
      </c>
      <c r="E11125">
        <v>278.14999999999998</v>
      </c>
      <c r="F11125">
        <v>266.55</v>
      </c>
      <c r="G11125">
        <v>270.5</v>
      </c>
      <c r="H11125">
        <v>72799</v>
      </c>
      <c r="I11125">
        <v>198.8</v>
      </c>
      <c r="J11125">
        <v>2969</v>
      </c>
      <c r="K11125">
        <v>47324</v>
      </c>
      <c r="L11125">
        <v>65.010000000000005</v>
      </c>
    </row>
    <row r="11126" spans="1:12" x14ac:dyDescent="0.35">
      <c r="A11126" t="s">
        <v>1372</v>
      </c>
      <c r="B11126" s="1">
        <v>45349</v>
      </c>
      <c r="C11126">
        <v>37.25</v>
      </c>
      <c r="D11126">
        <v>37.25</v>
      </c>
      <c r="E11126">
        <v>38.4</v>
      </c>
      <c r="F11126">
        <v>35.549999999999997</v>
      </c>
      <c r="G11126">
        <v>36.15</v>
      </c>
      <c r="H11126">
        <v>849282</v>
      </c>
      <c r="I11126">
        <v>310.7</v>
      </c>
      <c r="J11126">
        <v>4032</v>
      </c>
      <c r="K11126">
        <v>472292</v>
      </c>
      <c r="L11126">
        <v>55.61</v>
      </c>
    </row>
    <row r="11127" spans="1:12" x14ac:dyDescent="0.35">
      <c r="A11127" t="s">
        <v>1371</v>
      </c>
      <c r="B11127" s="1">
        <v>45349</v>
      </c>
      <c r="C11127">
        <v>383.25</v>
      </c>
      <c r="D11127">
        <v>379</v>
      </c>
      <c r="E11127">
        <v>383.1</v>
      </c>
      <c r="F11127">
        <v>378.1</v>
      </c>
      <c r="G11127">
        <v>381</v>
      </c>
      <c r="H11127">
        <v>11726</v>
      </c>
      <c r="I11127">
        <v>44.67</v>
      </c>
      <c r="J11127">
        <v>544</v>
      </c>
      <c r="K11127">
        <v>7981</v>
      </c>
      <c r="L11127">
        <v>68.06</v>
      </c>
    </row>
    <row r="11128" spans="1:12" x14ac:dyDescent="0.35">
      <c r="A11128" t="s">
        <v>1370</v>
      </c>
      <c r="B11128" s="1">
        <v>45349</v>
      </c>
      <c r="C11128">
        <v>124.2</v>
      </c>
      <c r="D11128">
        <v>124.5</v>
      </c>
      <c r="E11128">
        <v>126.3</v>
      </c>
      <c r="F11128">
        <v>124.2</v>
      </c>
      <c r="G11128">
        <v>125.35</v>
      </c>
      <c r="H11128">
        <v>17548565</v>
      </c>
      <c r="I11128">
        <v>21984.02</v>
      </c>
      <c r="J11128">
        <v>58184</v>
      </c>
      <c r="K11128">
        <v>5624426</v>
      </c>
      <c r="L11128">
        <v>32.049999999999997</v>
      </c>
    </row>
    <row r="11129" spans="1:12" x14ac:dyDescent="0.35">
      <c r="A11129" t="s">
        <v>1369</v>
      </c>
      <c r="B11129" s="1">
        <v>45349</v>
      </c>
      <c r="C11129">
        <v>424.05</v>
      </c>
      <c r="D11129">
        <v>422.95</v>
      </c>
      <c r="E11129">
        <v>435.9</v>
      </c>
      <c r="F11129">
        <v>413.95</v>
      </c>
      <c r="G11129">
        <v>427.1</v>
      </c>
      <c r="H11129">
        <v>9754</v>
      </c>
      <c r="I11129">
        <v>41.37</v>
      </c>
      <c r="J11129">
        <v>819</v>
      </c>
      <c r="K11129">
        <v>5277</v>
      </c>
      <c r="L11129">
        <v>54.1</v>
      </c>
    </row>
    <row r="11130" spans="1:12" x14ac:dyDescent="0.35">
      <c r="A11130" t="s">
        <v>1368</v>
      </c>
      <c r="B11130" s="1">
        <v>45349</v>
      </c>
      <c r="C11130">
        <v>113.85</v>
      </c>
      <c r="D11130">
        <v>116.05</v>
      </c>
      <c r="E11130">
        <v>116.05</v>
      </c>
      <c r="F11130">
        <v>110.1</v>
      </c>
      <c r="G11130">
        <v>111.05</v>
      </c>
      <c r="H11130">
        <v>43766</v>
      </c>
      <c r="I11130">
        <v>49.19</v>
      </c>
      <c r="J11130">
        <v>395</v>
      </c>
      <c r="K11130">
        <v>10077</v>
      </c>
      <c r="L11130">
        <v>23.02</v>
      </c>
    </row>
    <row r="11131" spans="1:12" x14ac:dyDescent="0.35">
      <c r="A11131" t="s">
        <v>1367</v>
      </c>
      <c r="B11131" s="1">
        <v>45349</v>
      </c>
      <c r="C11131">
        <v>243.05</v>
      </c>
      <c r="D11131">
        <v>245</v>
      </c>
      <c r="E11131">
        <v>251.05</v>
      </c>
      <c r="F11131">
        <v>245</v>
      </c>
      <c r="G11131">
        <v>246.6</v>
      </c>
      <c r="H11131">
        <v>137737</v>
      </c>
      <c r="I11131">
        <v>341.28</v>
      </c>
      <c r="J11131">
        <v>9046</v>
      </c>
      <c r="K11131">
        <v>64792</v>
      </c>
      <c r="L11131">
        <v>47.04</v>
      </c>
    </row>
    <row r="11132" spans="1:12" x14ac:dyDescent="0.35">
      <c r="A11132" t="s">
        <v>1366</v>
      </c>
      <c r="B11132" s="1">
        <v>45349</v>
      </c>
      <c r="C11132">
        <v>1983.75</v>
      </c>
      <c r="D11132">
        <v>1978.95</v>
      </c>
      <c r="E11132">
        <v>1983.6</v>
      </c>
      <c r="F11132">
        <v>1920</v>
      </c>
      <c r="G11132">
        <v>1965.6</v>
      </c>
      <c r="H11132">
        <v>22236</v>
      </c>
      <c r="I11132">
        <v>437.17</v>
      </c>
      <c r="J11132">
        <v>4071</v>
      </c>
      <c r="K11132">
        <v>14828</v>
      </c>
      <c r="L11132">
        <v>66.680000000000007</v>
      </c>
    </row>
    <row r="11133" spans="1:12" x14ac:dyDescent="0.35">
      <c r="A11133" t="s">
        <v>1365</v>
      </c>
      <c r="B11133" s="1">
        <v>45349</v>
      </c>
      <c r="C11133">
        <v>78.2</v>
      </c>
      <c r="D11133">
        <v>78.55</v>
      </c>
      <c r="E11133">
        <v>79.650000000000006</v>
      </c>
      <c r="F11133">
        <v>77.3</v>
      </c>
      <c r="G11133">
        <v>77.5</v>
      </c>
      <c r="H11133">
        <v>219428</v>
      </c>
      <c r="I11133">
        <v>171.71</v>
      </c>
      <c r="J11133">
        <v>2430</v>
      </c>
      <c r="K11133">
        <v>140300</v>
      </c>
      <c r="L11133">
        <v>63.94</v>
      </c>
    </row>
    <row r="11134" spans="1:12" x14ac:dyDescent="0.35">
      <c r="A11134" t="s">
        <v>1364</v>
      </c>
      <c r="B11134" s="1">
        <v>45349</v>
      </c>
      <c r="C11134">
        <v>26.75</v>
      </c>
      <c r="D11134">
        <v>27.1</v>
      </c>
      <c r="E11134">
        <v>28.05</v>
      </c>
      <c r="F11134">
        <v>26.8</v>
      </c>
      <c r="G11134">
        <v>28.05</v>
      </c>
      <c r="H11134">
        <v>854275</v>
      </c>
      <c r="I11134">
        <v>236.16</v>
      </c>
      <c r="J11134">
        <v>1731</v>
      </c>
      <c r="K11134">
        <v>605155</v>
      </c>
      <c r="L11134">
        <v>70.84</v>
      </c>
    </row>
    <row r="11135" spans="1:12" x14ac:dyDescent="0.35">
      <c r="A11135" t="s">
        <v>1363</v>
      </c>
      <c r="B11135" s="1">
        <v>45349</v>
      </c>
      <c r="C11135">
        <v>266.95</v>
      </c>
      <c r="D11135">
        <v>268.39999999999998</v>
      </c>
      <c r="E11135">
        <v>276.95</v>
      </c>
      <c r="F11135">
        <v>265.5</v>
      </c>
      <c r="G11135">
        <v>266.89999999999998</v>
      </c>
      <c r="H11135">
        <v>18452082</v>
      </c>
      <c r="I11135">
        <v>50129.98</v>
      </c>
      <c r="J11135">
        <v>133377</v>
      </c>
      <c r="K11135">
        <v>4396717</v>
      </c>
      <c r="L11135">
        <v>23.83</v>
      </c>
    </row>
    <row r="11136" spans="1:12" x14ac:dyDescent="0.35">
      <c r="A11136" t="s">
        <v>1362</v>
      </c>
      <c r="B11136" s="1">
        <v>45349</v>
      </c>
      <c r="C11136">
        <v>685.1</v>
      </c>
      <c r="D11136">
        <v>678.2</v>
      </c>
      <c r="E11136">
        <v>690</v>
      </c>
      <c r="F11136">
        <v>669.95</v>
      </c>
      <c r="G11136">
        <v>682.95</v>
      </c>
      <c r="H11136">
        <v>130437</v>
      </c>
      <c r="I11136">
        <v>889.3</v>
      </c>
      <c r="J11136">
        <v>3148</v>
      </c>
      <c r="K11136">
        <v>102775</v>
      </c>
      <c r="L11136">
        <v>78.790000000000006</v>
      </c>
    </row>
    <row r="11137" spans="1:12" x14ac:dyDescent="0.35">
      <c r="A11137" t="s">
        <v>1361</v>
      </c>
      <c r="B11137" s="1">
        <v>45349</v>
      </c>
      <c r="C11137">
        <v>371.35</v>
      </c>
      <c r="D11137">
        <v>371.35</v>
      </c>
      <c r="E11137">
        <v>378.25</v>
      </c>
      <c r="F11137">
        <v>365</v>
      </c>
      <c r="G11137">
        <v>366.55</v>
      </c>
      <c r="H11137">
        <v>131095</v>
      </c>
      <c r="I11137">
        <v>486.86</v>
      </c>
      <c r="J11137">
        <v>7494</v>
      </c>
      <c r="K11137">
        <v>62502</v>
      </c>
      <c r="L11137">
        <v>47.68</v>
      </c>
    </row>
    <row r="11138" spans="1:12" x14ac:dyDescent="0.35">
      <c r="A11138" t="s">
        <v>1360</v>
      </c>
      <c r="B11138" s="1">
        <v>45349</v>
      </c>
      <c r="C11138">
        <v>276.95</v>
      </c>
      <c r="D11138">
        <v>277.5</v>
      </c>
      <c r="E11138">
        <v>287.95</v>
      </c>
      <c r="F11138">
        <v>276.45</v>
      </c>
      <c r="G11138">
        <v>281.45</v>
      </c>
      <c r="H11138">
        <v>403975</v>
      </c>
      <c r="I11138">
        <v>1146.46</v>
      </c>
      <c r="J11138">
        <v>15762</v>
      </c>
      <c r="K11138">
        <v>137351</v>
      </c>
      <c r="L11138">
        <v>34</v>
      </c>
    </row>
    <row r="11139" spans="1:12" x14ac:dyDescent="0.35">
      <c r="A11139" t="s">
        <v>1359</v>
      </c>
      <c r="B11139" s="1">
        <v>45349</v>
      </c>
      <c r="C11139">
        <v>135.05000000000001</v>
      </c>
      <c r="D11139">
        <v>135.05000000000001</v>
      </c>
      <c r="E11139">
        <v>135.9</v>
      </c>
      <c r="F11139">
        <v>131.30000000000001</v>
      </c>
      <c r="G11139">
        <v>132.05000000000001</v>
      </c>
      <c r="H11139">
        <v>56685</v>
      </c>
      <c r="I11139">
        <v>75.52</v>
      </c>
      <c r="J11139">
        <v>1211</v>
      </c>
      <c r="K11139">
        <v>32371</v>
      </c>
      <c r="L11139">
        <v>57.11</v>
      </c>
    </row>
    <row r="11140" spans="1:12" x14ac:dyDescent="0.35">
      <c r="A11140" t="s">
        <v>1358</v>
      </c>
      <c r="B11140" s="1">
        <v>45349</v>
      </c>
      <c r="C11140">
        <v>222</v>
      </c>
      <c r="D11140">
        <v>222</v>
      </c>
      <c r="E11140">
        <v>225.55</v>
      </c>
      <c r="F11140">
        <v>221.6</v>
      </c>
      <c r="G11140">
        <v>223.2</v>
      </c>
      <c r="H11140">
        <v>8632</v>
      </c>
      <c r="I11140">
        <v>19.260000000000002</v>
      </c>
      <c r="J11140">
        <v>496</v>
      </c>
      <c r="K11140">
        <v>5484</v>
      </c>
      <c r="L11140">
        <v>63.53</v>
      </c>
    </row>
    <row r="11141" spans="1:12" x14ac:dyDescent="0.35">
      <c r="A11141" t="s">
        <v>1357</v>
      </c>
      <c r="B11141" s="1">
        <v>45349</v>
      </c>
      <c r="C11141">
        <v>82</v>
      </c>
      <c r="D11141">
        <v>82.15</v>
      </c>
      <c r="E11141">
        <v>82.65</v>
      </c>
      <c r="F11141">
        <v>80.05</v>
      </c>
      <c r="G11141">
        <v>80.650000000000006</v>
      </c>
      <c r="H11141">
        <v>2600613</v>
      </c>
      <c r="I11141">
        <v>2113.14</v>
      </c>
      <c r="J11141">
        <v>14070</v>
      </c>
      <c r="K11141">
        <v>989874</v>
      </c>
      <c r="L11141">
        <v>38.06</v>
      </c>
    </row>
    <row r="11142" spans="1:12" x14ac:dyDescent="0.35">
      <c r="A11142" t="s">
        <v>1356</v>
      </c>
      <c r="B11142" s="1">
        <v>45349</v>
      </c>
      <c r="C11142">
        <v>461.5</v>
      </c>
      <c r="D11142">
        <v>460</v>
      </c>
      <c r="E11142">
        <v>464.15</v>
      </c>
      <c r="F11142">
        <v>440.2</v>
      </c>
      <c r="G11142">
        <v>447.3</v>
      </c>
      <c r="H11142">
        <v>147587</v>
      </c>
      <c r="I11142">
        <v>671.48</v>
      </c>
      <c r="J11142">
        <v>6933</v>
      </c>
      <c r="K11142">
        <v>100150</v>
      </c>
      <c r="L11142">
        <v>67.86</v>
      </c>
    </row>
    <row r="11143" spans="1:12" x14ac:dyDescent="0.35">
      <c r="A11143" t="s">
        <v>1355</v>
      </c>
      <c r="B11143" s="1">
        <v>45349</v>
      </c>
      <c r="C11143">
        <v>204.15</v>
      </c>
      <c r="D11143">
        <v>205</v>
      </c>
      <c r="E11143">
        <v>206.15</v>
      </c>
      <c r="F11143">
        <v>200.95</v>
      </c>
      <c r="G11143">
        <v>202.5</v>
      </c>
      <c r="H11143">
        <v>55123</v>
      </c>
      <c r="I11143">
        <v>112.13</v>
      </c>
      <c r="J11143">
        <v>2571</v>
      </c>
      <c r="K11143">
        <v>33594</v>
      </c>
      <c r="L11143">
        <v>60.94</v>
      </c>
    </row>
    <row r="11144" spans="1:12" x14ac:dyDescent="0.35">
      <c r="A11144" t="s">
        <v>1354</v>
      </c>
      <c r="B11144" s="1">
        <v>45349</v>
      </c>
      <c r="C11144">
        <v>1482.85</v>
      </c>
      <c r="D11144">
        <v>1484</v>
      </c>
      <c r="E11144">
        <v>1490.1</v>
      </c>
      <c r="F11144">
        <v>1460</v>
      </c>
      <c r="G11144">
        <v>1480.9</v>
      </c>
      <c r="H11144">
        <v>57655</v>
      </c>
      <c r="I11144">
        <v>853.24</v>
      </c>
      <c r="J11144">
        <v>9158</v>
      </c>
      <c r="K11144">
        <v>31917</v>
      </c>
      <c r="L11144">
        <v>55.36</v>
      </c>
    </row>
    <row r="11145" spans="1:12" x14ac:dyDescent="0.35">
      <c r="A11145" t="s">
        <v>1353</v>
      </c>
      <c r="B11145" s="1">
        <v>45349</v>
      </c>
      <c r="C11145">
        <v>383.6</v>
      </c>
      <c r="D11145">
        <v>386.35</v>
      </c>
      <c r="E11145">
        <v>388.45</v>
      </c>
      <c r="F11145">
        <v>363</v>
      </c>
      <c r="G11145">
        <v>366.35</v>
      </c>
      <c r="H11145">
        <v>1513362</v>
      </c>
      <c r="I11145">
        <v>5666.54</v>
      </c>
      <c r="J11145">
        <v>41922</v>
      </c>
      <c r="K11145">
        <v>571992</v>
      </c>
      <c r="L11145">
        <v>37.799999999999997</v>
      </c>
    </row>
    <row r="11146" spans="1:12" x14ac:dyDescent="0.35">
      <c r="A11146" t="s">
        <v>1352</v>
      </c>
      <c r="B11146" s="1">
        <v>45349</v>
      </c>
      <c r="C11146">
        <v>723.5</v>
      </c>
      <c r="D11146">
        <v>723.5</v>
      </c>
      <c r="E11146">
        <v>745</v>
      </c>
      <c r="F11146">
        <v>717.55</v>
      </c>
      <c r="G11146">
        <v>719.45</v>
      </c>
      <c r="H11146">
        <v>75885</v>
      </c>
      <c r="I11146">
        <v>554.49</v>
      </c>
      <c r="J11146">
        <v>7932</v>
      </c>
      <c r="K11146">
        <v>27429</v>
      </c>
      <c r="L11146">
        <v>36.15</v>
      </c>
    </row>
    <row r="11147" spans="1:12" x14ac:dyDescent="0.35">
      <c r="A11147" t="s">
        <v>1351</v>
      </c>
      <c r="B11147" s="1">
        <v>45349</v>
      </c>
      <c r="C11147">
        <v>96.5</v>
      </c>
      <c r="D11147">
        <v>96.5</v>
      </c>
      <c r="E11147">
        <v>99.25</v>
      </c>
      <c r="F11147">
        <v>94.45</v>
      </c>
      <c r="G11147">
        <v>96.3</v>
      </c>
      <c r="H11147">
        <v>250713</v>
      </c>
      <c r="I11147">
        <v>241.72</v>
      </c>
      <c r="J11147">
        <v>3523</v>
      </c>
      <c r="K11147">
        <v>101084</v>
      </c>
      <c r="L11147">
        <v>40.32</v>
      </c>
    </row>
    <row r="11148" spans="1:12" x14ac:dyDescent="0.35">
      <c r="A11148" t="s">
        <v>1350</v>
      </c>
      <c r="B11148" s="1">
        <v>45349</v>
      </c>
      <c r="C11148">
        <v>1597.95</v>
      </c>
      <c r="D11148">
        <v>1605.95</v>
      </c>
      <c r="E11148">
        <v>1605.95</v>
      </c>
      <c r="F11148">
        <v>1560</v>
      </c>
      <c r="G11148">
        <v>1566.25</v>
      </c>
      <c r="H11148">
        <v>21106</v>
      </c>
      <c r="I11148">
        <v>332.79</v>
      </c>
      <c r="J11148">
        <v>2513</v>
      </c>
      <c r="K11148">
        <v>16584</v>
      </c>
      <c r="L11148">
        <v>78.569999999999993</v>
      </c>
    </row>
    <row r="11149" spans="1:12" x14ac:dyDescent="0.35">
      <c r="A11149" t="s">
        <v>1349</v>
      </c>
      <c r="B11149" s="1">
        <v>45349</v>
      </c>
      <c r="C11149">
        <v>1597</v>
      </c>
      <c r="D11149">
        <v>1596</v>
      </c>
      <c r="E11149">
        <v>1615</v>
      </c>
      <c r="F11149">
        <v>1592.55</v>
      </c>
      <c r="G11149">
        <v>1597.2</v>
      </c>
      <c r="H11149">
        <v>362684</v>
      </c>
      <c r="I11149">
        <v>5805.47</v>
      </c>
      <c r="J11149">
        <v>10433</v>
      </c>
      <c r="K11149">
        <v>278552</v>
      </c>
      <c r="L11149">
        <v>76.8</v>
      </c>
    </row>
    <row r="11150" spans="1:12" x14ac:dyDescent="0.35">
      <c r="A11150" t="s">
        <v>1348</v>
      </c>
      <c r="B11150" s="1">
        <v>45349</v>
      </c>
      <c r="C11150">
        <v>387.6</v>
      </c>
      <c r="D11150">
        <v>385</v>
      </c>
      <c r="E11150">
        <v>391.8</v>
      </c>
      <c r="F11150">
        <v>375</v>
      </c>
      <c r="G11150">
        <v>377.45</v>
      </c>
      <c r="H11150">
        <v>113292</v>
      </c>
      <c r="I11150">
        <v>432.96</v>
      </c>
      <c r="J11150">
        <v>8075</v>
      </c>
      <c r="K11150">
        <v>57993</v>
      </c>
      <c r="L11150">
        <v>51.19</v>
      </c>
    </row>
    <row r="11151" spans="1:12" x14ac:dyDescent="0.35">
      <c r="A11151" t="s">
        <v>1347</v>
      </c>
      <c r="B11151" s="1">
        <v>45349</v>
      </c>
      <c r="C11151">
        <v>453.7</v>
      </c>
      <c r="D11151">
        <v>453.75</v>
      </c>
      <c r="E11151">
        <v>464.85</v>
      </c>
      <c r="F11151">
        <v>450.2</v>
      </c>
      <c r="G11151">
        <v>451.65</v>
      </c>
      <c r="H11151">
        <v>23209</v>
      </c>
      <c r="I11151">
        <v>106.21</v>
      </c>
      <c r="J11151">
        <v>1389</v>
      </c>
      <c r="K11151">
        <v>15011</v>
      </c>
      <c r="L11151">
        <v>64.680000000000007</v>
      </c>
    </row>
    <row r="11152" spans="1:12" x14ac:dyDescent="0.35">
      <c r="A11152" t="s">
        <v>1346</v>
      </c>
      <c r="B11152" s="1">
        <v>45349</v>
      </c>
      <c r="C11152">
        <v>759.95</v>
      </c>
      <c r="D11152">
        <v>763.7</v>
      </c>
      <c r="E11152">
        <v>767.9</v>
      </c>
      <c r="F11152">
        <v>752.25</v>
      </c>
      <c r="G11152">
        <v>758.2</v>
      </c>
      <c r="H11152">
        <v>44576</v>
      </c>
      <c r="I11152">
        <v>338.82</v>
      </c>
      <c r="J11152">
        <v>5289</v>
      </c>
      <c r="K11152">
        <v>20953</v>
      </c>
      <c r="L11152">
        <v>47.01</v>
      </c>
    </row>
    <row r="11153" spans="1:12" x14ac:dyDescent="0.35">
      <c r="A11153" t="s">
        <v>1345</v>
      </c>
      <c r="B11153" s="1">
        <v>45349</v>
      </c>
      <c r="C11153">
        <v>47.45</v>
      </c>
      <c r="D11153">
        <v>48.75</v>
      </c>
      <c r="E11153">
        <v>48.75</v>
      </c>
      <c r="F11153">
        <v>47</v>
      </c>
      <c r="G11153">
        <v>47.25</v>
      </c>
      <c r="H11153">
        <v>4475</v>
      </c>
      <c r="I11153">
        <v>2.13</v>
      </c>
      <c r="J11153">
        <v>149</v>
      </c>
      <c r="K11153">
        <v>3330</v>
      </c>
      <c r="L11153">
        <v>74.41</v>
      </c>
    </row>
    <row r="11154" spans="1:12" x14ac:dyDescent="0.35">
      <c r="A11154" t="s">
        <v>1344</v>
      </c>
      <c r="B11154" s="1">
        <v>45349</v>
      </c>
      <c r="C11154">
        <v>2133.35</v>
      </c>
      <c r="D11154">
        <v>2136</v>
      </c>
      <c r="E11154">
        <v>2180</v>
      </c>
      <c r="F11154">
        <v>2090</v>
      </c>
      <c r="G11154">
        <v>2162.8000000000002</v>
      </c>
      <c r="H11154">
        <v>20129</v>
      </c>
      <c r="I11154">
        <v>428.37</v>
      </c>
      <c r="J11154">
        <v>3481</v>
      </c>
      <c r="K11154">
        <v>8603</v>
      </c>
      <c r="L11154">
        <v>42.74</v>
      </c>
    </row>
    <row r="11155" spans="1:12" x14ac:dyDescent="0.35">
      <c r="A11155" t="s">
        <v>1343</v>
      </c>
      <c r="B11155" s="1">
        <v>45349</v>
      </c>
      <c r="C11155">
        <v>412.75</v>
      </c>
      <c r="D11155">
        <v>412.75</v>
      </c>
      <c r="E11155">
        <v>418.95</v>
      </c>
      <c r="F11155">
        <v>410.05</v>
      </c>
      <c r="G11155">
        <v>412.85</v>
      </c>
      <c r="H11155">
        <v>111457</v>
      </c>
      <c r="I11155">
        <v>461.07</v>
      </c>
      <c r="J11155">
        <v>11919</v>
      </c>
      <c r="K11155">
        <v>35828</v>
      </c>
      <c r="L11155">
        <v>32.15</v>
      </c>
    </row>
    <row r="11156" spans="1:12" x14ac:dyDescent="0.35">
      <c r="A11156" t="s">
        <v>1342</v>
      </c>
      <c r="B11156" s="1">
        <v>45349</v>
      </c>
      <c r="C11156">
        <v>775.1</v>
      </c>
      <c r="D11156">
        <v>780</v>
      </c>
      <c r="E11156">
        <v>780</v>
      </c>
      <c r="F11156">
        <v>761.05</v>
      </c>
      <c r="G11156">
        <v>762.75</v>
      </c>
      <c r="H11156">
        <v>15715</v>
      </c>
      <c r="I11156">
        <v>120.48</v>
      </c>
      <c r="J11156">
        <v>1838</v>
      </c>
      <c r="K11156">
        <v>10212</v>
      </c>
      <c r="L11156">
        <v>64.98</v>
      </c>
    </row>
    <row r="11157" spans="1:12" x14ac:dyDescent="0.35">
      <c r="A11157" t="s">
        <v>1341</v>
      </c>
      <c r="B11157" s="1">
        <v>45349</v>
      </c>
      <c r="C11157">
        <v>764.9</v>
      </c>
      <c r="D11157">
        <v>763</v>
      </c>
      <c r="E11157">
        <v>805</v>
      </c>
      <c r="F11157">
        <v>758.05</v>
      </c>
      <c r="G11157">
        <v>774.05</v>
      </c>
      <c r="H11157">
        <v>1512662</v>
      </c>
      <c r="I11157">
        <v>11922.77</v>
      </c>
      <c r="J11157">
        <v>51216</v>
      </c>
      <c r="K11157">
        <v>771773</v>
      </c>
      <c r="L11157">
        <v>51.02</v>
      </c>
    </row>
    <row r="11158" spans="1:12" x14ac:dyDescent="0.35">
      <c r="A11158" t="s">
        <v>1340</v>
      </c>
      <c r="B11158" s="1">
        <v>45349</v>
      </c>
      <c r="C11158">
        <v>106.5</v>
      </c>
      <c r="D11158">
        <v>108.75</v>
      </c>
      <c r="E11158">
        <v>109</v>
      </c>
      <c r="F11158">
        <v>101.8</v>
      </c>
      <c r="G11158">
        <v>102.6</v>
      </c>
      <c r="H11158">
        <v>151615</v>
      </c>
      <c r="I11158">
        <v>159.19999999999999</v>
      </c>
      <c r="J11158">
        <v>1747</v>
      </c>
      <c r="K11158">
        <v>107134</v>
      </c>
      <c r="L11158">
        <v>70.66</v>
      </c>
    </row>
    <row r="11159" spans="1:12" x14ac:dyDescent="0.35">
      <c r="A11159" t="s">
        <v>1339</v>
      </c>
      <c r="B11159" s="1">
        <v>45349</v>
      </c>
      <c r="C11159">
        <v>777.95</v>
      </c>
      <c r="D11159">
        <v>781.35</v>
      </c>
      <c r="E11159">
        <v>825.95</v>
      </c>
      <c r="F11159">
        <v>772.5</v>
      </c>
      <c r="G11159">
        <v>793.85</v>
      </c>
      <c r="H11159">
        <v>7706475</v>
      </c>
      <c r="I11159">
        <v>61902.84</v>
      </c>
      <c r="J11159">
        <v>168035</v>
      </c>
      <c r="K11159">
        <v>1250373</v>
      </c>
      <c r="L11159">
        <v>16.22</v>
      </c>
    </row>
    <row r="11160" spans="1:12" x14ac:dyDescent="0.35">
      <c r="A11160" t="s">
        <v>1338</v>
      </c>
      <c r="B11160" s="1">
        <v>45349</v>
      </c>
      <c r="C11160">
        <v>248.85</v>
      </c>
      <c r="D11160">
        <v>248</v>
      </c>
      <c r="E11160">
        <v>255</v>
      </c>
      <c r="F11160">
        <v>244.75</v>
      </c>
      <c r="G11160">
        <v>252.85</v>
      </c>
      <c r="H11160">
        <v>78951</v>
      </c>
      <c r="I11160">
        <v>198.45</v>
      </c>
      <c r="J11160">
        <v>3723</v>
      </c>
      <c r="K11160">
        <v>31271</v>
      </c>
      <c r="L11160">
        <v>39.61</v>
      </c>
    </row>
    <row r="11161" spans="1:12" x14ac:dyDescent="0.35">
      <c r="A11161" t="s">
        <v>1337</v>
      </c>
      <c r="B11161" s="1">
        <v>45349</v>
      </c>
      <c r="C11161">
        <v>513.75</v>
      </c>
      <c r="D11161">
        <v>516.29999999999995</v>
      </c>
      <c r="E11161">
        <v>519.75</v>
      </c>
      <c r="F11161">
        <v>500.25</v>
      </c>
      <c r="G11161">
        <v>505.15</v>
      </c>
      <c r="H11161">
        <v>95636</v>
      </c>
      <c r="I11161">
        <v>486.67</v>
      </c>
      <c r="J11161">
        <v>5334</v>
      </c>
      <c r="K11161">
        <v>56153</v>
      </c>
      <c r="L11161">
        <v>58.72</v>
      </c>
    </row>
    <row r="11162" spans="1:12" x14ac:dyDescent="0.35">
      <c r="A11162" t="s">
        <v>1336</v>
      </c>
      <c r="B11162" s="1">
        <v>45349</v>
      </c>
      <c r="C11162">
        <v>1487.4</v>
      </c>
      <c r="D11162">
        <v>1489.7</v>
      </c>
      <c r="E11162">
        <v>1508.8</v>
      </c>
      <c r="F11162">
        <v>1456.55</v>
      </c>
      <c r="G11162">
        <v>1464.3</v>
      </c>
      <c r="H11162">
        <v>583691</v>
      </c>
      <c r="I11162">
        <v>8637.48</v>
      </c>
      <c r="J11162">
        <v>26623</v>
      </c>
      <c r="K11162">
        <v>167070</v>
      </c>
      <c r="L11162">
        <v>28.62</v>
      </c>
    </row>
    <row r="11163" spans="1:12" x14ac:dyDescent="0.35">
      <c r="A11163" t="s">
        <v>1335</v>
      </c>
      <c r="B11163" s="1">
        <v>45349</v>
      </c>
      <c r="C11163">
        <v>98.75</v>
      </c>
      <c r="D11163">
        <v>99</v>
      </c>
      <c r="E11163">
        <v>102.85</v>
      </c>
      <c r="F11163">
        <v>97.55</v>
      </c>
      <c r="G11163">
        <v>98.3</v>
      </c>
      <c r="H11163">
        <v>1352275</v>
      </c>
      <c r="I11163">
        <v>1347.1</v>
      </c>
      <c r="J11163">
        <v>9322</v>
      </c>
      <c r="K11163">
        <v>538991</v>
      </c>
      <c r="L11163">
        <v>39.86</v>
      </c>
    </row>
    <row r="11164" spans="1:12" x14ac:dyDescent="0.35">
      <c r="A11164" t="s">
        <v>1334</v>
      </c>
      <c r="B11164" s="1">
        <v>45349</v>
      </c>
      <c r="C11164">
        <v>574.75</v>
      </c>
      <c r="D11164">
        <v>574.95000000000005</v>
      </c>
      <c r="E11164">
        <v>599.6</v>
      </c>
      <c r="F11164">
        <v>574.85</v>
      </c>
      <c r="G11164">
        <v>583.6</v>
      </c>
      <c r="H11164">
        <v>673065</v>
      </c>
      <c r="I11164">
        <v>3938.72</v>
      </c>
      <c r="J11164">
        <v>28996</v>
      </c>
      <c r="K11164">
        <v>347163</v>
      </c>
      <c r="L11164">
        <v>51.58</v>
      </c>
    </row>
    <row r="11165" spans="1:12" x14ac:dyDescent="0.35">
      <c r="A11165" t="s">
        <v>1333</v>
      </c>
      <c r="B11165" s="1">
        <v>45349</v>
      </c>
      <c r="C11165">
        <v>134.15</v>
      </c>
      <c r="D11165">
        <v>135.4</v>
      </c>
      <c r="E11165">
        <v>142</v>
      </c>
      <c r="F11165">
        <v>132.30000000000001</v>
      </c>
      <c r="G11165">
        <v>136.65</v>
      </c>
      <c r="H11165">
        <v>597573</v>
      </c>
      <c r="I11165">
        <v>821.59</v>
      </c>
      <c r="J11165">
        <v>9768</v>
      </c>
      <c r="K11165">
        <v>239676</v>
      </c>
      <c r="L11165">
        <v>40.11</v>
      </c>
    </row>
    <row r="11166" spans="1:12" x14ac:dyDescent="0.35">
      <c r="A11166" t="s">
        <v>1332</v>
      </c>
      <c r="B11166" s="1">
        <v>45349</v>
      </c>
      <c r="C11166">
        <v>293.5</v>
      </c>
      <c r="D11166">
        <v>293.5</v>
      </c>
      <c r="E11166">
        <v>301.5</v>
      </c>
      <c r="F11166">
        <v>290.85000000000002</v>
      </c>
      <c r="G11166">
        <v>295.7</v>
      </c>
      <c r="H11166">
        <v>213624</v>
      </c>
      <c r="I11166">
        <v>628.71</v>
      </c>
      <c r="J11166">
        <v>5456</v>
      </c>
      <c r="K11166">
        <v>28361</v>
      </c>
      <c r="L11166">
        <v>13.28</v>
      </c>
    </row>
    <row r="11167" spans="1:12" x14ac:dyDescent="0.35">
      <c r="A11167" t="s">
        <v>1331</v>
      </c>
      <c r="B11167" s="1">
        <v>45349</v>
      </c>
      <c r="C11167">
        <v>894.7</v>
      </c>
      <c r="D11167">
        <v>896.45</v>
      </c>
      <c r="E11167">
        <v>899.2</v>
      </c>
      <c r="F11167">
        <v>866</v>
      </c>
      <c r="G11167">
        <v>871.55</v>
      </c>
      <c r="H11167">
        <v>10517</v>
      </c>
      <c r="I11167">
        <v>92.48</v>
      </c>
      <c r="J11167">
        <v>2109</v>
      </c>
      <c r="K11167">
        <v>5247</v>
      </c>
      <c r="L11167">
        <v>49.89</v>
      </c>
    </row>
    <row r="11168" spans="1:12" x14ac:dyDescent="0.35">
      <c r="A11168" t="s">
        <v>1330</v>
      </c>
      <c r="B11168" s="1">
        <v>45349</v>
      </c>
      <c r="C11168">
        <v>216.15</v>
      </c>
      <c r="D11168">
        <v>217</v>
      </c>
      <c r="E11168">
        <v>222.7</v>
      </c>
      <c r="F11168">
        <v>212.65</v>
      </c>
      <c r="G11168">
        <v>214.85</v>
      </c>
      <c r="H11168">
        <v>32244</v>
      </c>
      <c r="I11168">
        <v>69.97</v>
      </c>
      <c r="J11168">
        <v>2086</v>
      </c>
      <c r="K11168">
        <v>15572</v>
      </c>
      <c r="L11168">
        <v>48.29</v>
      </c>
    </row>
    <row r="11169" spans="1:12" x14ac:dyDescent="0.35">
      <c r="A11169" t="s">
        <v>1329</v>
      </c>
      <c r="B11169" s="1">
        <v>45349</v>
      </c>
      <c r="C11169">
        <v>456.3</v>
      </c>
      <c r="D11169">
        <v>456.3</v>
      </c>
      <c r="E11169">
        <v>459.25</v>
      </c>
      <c r="F11169">
        <v>439</v>
      </c>
      <c r="G11169">
        <v>442.35</v>
      </c>
      <c r="H11169">
        <v>189625</v>
      </c>
      <c r="I11169">
        <v>845.79</v>
      </c>
      <c r="J11169">
        <v>16456</v>
      </c>
      <c r="K11169">
        <v>99499</v>
      </c>
      <c r="L11169">
        <v>52.47</v>
      </c>
    </row>
    <row r="11170" spans="1:12" x14ac:dyDescent="0.35">
      <c r="A11170" t="s">
        <v>1328</v>
      </c>
      <c r="B11170" s="1">
        <v>45349</v>
      </c>
      <c r="C11170">
        <v>47.35</v>
      </c>
      <c r="D11170">
        <v>47.3</v>
      </c>
      <c r="E11170">
        <v>47.65</v>
      </c>
      <c r="F11170">
        <v>46.45</v>
      </c>
      <c r="G11170">
        <v>46.65</v>
      </c>
      <c r="H11170">
        <v>5992190</v>
      </c>
      <c r="I11170">
        <v>2821.78</v>
      </c>
      <c r="J11170">
        <v>17272</v>
      </c>
      <c r="K11170">
        <v>3088599</v>
      </c>
      <c r="L11170">
        <v>51.54</v>
      </c>
    </row>
    <row r="11171" spans="1:12" x14ac:dyDescent="0.35">
      <c r="A11171" t="s">
        <v>1327</v>
      </c>
      <c r="B11171" s="1">
        <v>45349</v>
      </c>
      <c r="C11171">
        <v>228.55</v>
      </c>
      <c r="D11171">
        <v>228</v>
      </c>
      <c r="E11171">
        <v>230.4</v>
      </c>
      <c r="F11171">
        <v>219.15</v>
      </c>
      <c r="G11171">
        <v>220.55</v>
      </c>
      <c r="H11171">
        <v>1876036</v>
      </c>
      <c r="I11171">
        <v>4221.2299999999996</v>
      </c>
      <c r="J11171">
        <v>21864</v>
      </c>
      <c r="K11171">
        <v>1054580</v>
      </c>
      <c r="L11171">
        <v>56.21</v>
      </c>
    </row>
    <row r="11172" spans="1:12" x14ac:dyDescent="0.35">
      <c r="A11172" t="s">
        <v>1326</v>
      </c>
      <c r="B11172" s="1">
        <v>45349</v>
      </c>
      <c r="C11172">
        <v>229.8</v>
      </c>
      <c r="D11172">
        <v>230.8</v>
      </c>
      <c r="E11172">
        <v>232</v>
      </c>
      <c r="F11172">
        <v>226.8</v>
      </c>
      <c r="G11172">
        <v>228.1</v>
      </c>
      <c r="H11172">
        <v>576990</v>
      </c>
      <c r="I11172">
        <v>1323.93</v>
      </c>
      <c r="J11172">
        <v>12010</v>
      </c>
      <c r="K11172">
        <v>315836</v>
      </c>
      <c r="L11172">
        <v>54.74</v>
      </c>
    </row>
    <row r="11173" spans="1:12" x14ac:dyDescent="0.35">
      <c r="A11173" t="s">
        <v>1325</v>
      </c>
      <c r="B11173" s="1">
        <v>45349</v>
      </c>
      <c r="C11173">
        <v>2974.65</v>
      </c>
      <c r="D11173">
        <v>2966.05</v>
      </c>
      <c r="E11173">
        <v>2999.9</v>
      </c>
      <c r="F11173">
        <v>2956.1</v>
      </c>
      <c r="G11173">
        <v>2971.3</v>
      </c>
      <c r="H11173">
        <v>5413022</v>
      </c>
      <c r="I11173">
        <v>161004.07999999999</v>
      </c>
      <c r="J11173">
        <v>197414</v>
      </c>
      <c r="K11173">
        <v>3845450</v>
      </c>
      <c r="L11173">
        <v>71.040000000000006</v>
      </c>
    </row>
    <row r="11174" spans="1:12" x14ac:dyDescent="0.35">
      <c r="A11174" t="s">
        <v>1324</v>
      </c>
      <c r="B11174" s="1">
        <v>45349</v>
      </c>
      <c r="C11174">
        <v>838.3</v>
      </c>
      <c r="D11174">
        <v>839.5</v>
      </c>
      <c r="E11174">
        <v>842</v>
      </c>
      <c r="F11174">
        <v>830</v>
      </c>
      <c r="G11174">
        <v>834.8</v>
      </c>
      <c r="H11174">
        <v>62804</v>
      </c>
      <c r="I11174">
        <v>525.73</v>
      </c>
      <c r="J11174">
        <v>6600</v>
      </c>
      <c r="K11174">
        <v>45102</v>
      </c>
      <c r="L11174">
        <v>71.81</v>
      </c>
    </row>
    <row r="11175" spans="1:12" x14ac:dyDescent="0.35">
      <c r="A11175" t="s">
        <v>1323</v>
      </c>
      <c r="B11175" s="1">
        <v>45349</v>
      </c>
      <c r="C11175">
        <v>637.54999999999995</v>
      </c>
      <c r="D11175">
        <v>644.95000000000005</v>
      </c>
      <c r="E11175">
        <v>669.4</v>
      </c>
      <c r="F11175">
        <v>640</v>
      </c>
      <c r="G11175">
        <v>669.4</v>
      </c>
      <c r="H11175">
        <v>87442</v>
      </c>
      <c r="I11175">
        <v>579.9</v>
      </c>
      <c r="J11175">
        <v>1379</v>
      </c>
      <c r="K11175">
        <v>58489</v>
      </c>
      <c r="L11175">
        <v>66.89</v>
      </c>
    </row>
    <row r="11176" spans="1:12" x14ac:dyDescent="0.35">
      <c r="A11176" t="s">
        <v>1322</v>
      </c>
      <c r="B11176" s="1">
        <v>45349</v>
      </c>
      <c r="C11176">
        <v>612.70000000000005</v>
      </c>
      <c r="D11176">
        <v>618.85</v>
      </c>
      <c r="E11176">
        <v>633</v>
      </c>
      <c r="F11176">
        <v>617.04999999999995</v>
      </c>
      <c r="G11176">
        <v>630.9</v>
      </c>
      <c r="H11176">
        <v>81225</v>
      </c>
      <c r="I11176">
        <v>510.98</v>
      </c>
      <c r="J11176">
        <v>6262</v>
      </c>
      <c r="K11176">
        <v>44537</v>
      </c>
      <c r="L11176">
        <v>54.83</v>
      </c>
    </row>
    <row r="11177" spans="1:12" x14ac:dyDescent="0.35">
      <c r="A11177" t="s">
        <v>1321</v>
      </c>
      <c r="B11177" s="1">
        <v>45349</v>
      </c>
      <c r="C11177">
        <v>207.55</v>
      </c>
      <c r="D11177">
        <v>208.85</v>
      </c>
      <c r="E11177">
        <v>213.3</v>
      </c>
      <c r="F11177">
        <v>206.45</v>
      </c>
      <c r="G11177">
        <v>212.15</v>
      </c>
      <c r="H11177">
        <v>1395701</v>
      </c>
      <c r="I11177">
        <v>2930.62</v>
      </c>
      <c r="J11177">
        <v>32141</v>
      </c>
      <c r="K11177">
        <v>585393</v>
      </c>
      <c r="L11177">
        <v>41.94</v>
      </c>
    </row>
    <row r="11178" spans="1:12" x14ac:dyDescent="0.35">
      <c r="A11178" t="s">
        <v>1320</v>
      </c>
      <c r="B11178" s="1">
        <v>45349</v>
      </c>
      <c r="C11178">
        <v>459.5</v>
      </c>
      <c r="D11178">
        <v>458.5</v>
      </c>
      <c r="E11178">
        <v>460.05</v>
      </c>
      <c r="F11178">
        <v>436.85</v>
      </c>
      <c r="G11178">
        <v>443.2</v>
      </c>
      <c r="H11178">
        <v>11612298</v>
      </c>
      <c r="I11178">
        <v>51882.12</v>
      </c>
      <c r="J11178">
        <v>128435</v>
      </c>
      <c r="K11178">
        <v>5580543</v>
      </c>
      <c r="L11178">
        <v>48.06</v>
      </c>
    </row>
    <row r="11179" spans="1:12" x14ac:dyDescent="0.35">
      <c r="A11179" t="s">
        <v>1319</v>
      </c>
      <c r="B11179" s="1">
        <v>45349</v>
      </c>
      <c r="C11179">
        <v>146.4</v>
      </c>
      <c r="D11179">
        <v>146.4</v>
      </c>
      <c r="E11179">
        <v>148.9</v>
      </c>
      <c r="F11179">
        <v>145.05000000000001</v>
      </c>
      <c r="G11179">
        <v>145.94999999999999</v>
      </c>
      <c r="H11179">
        <v>1648622</v>
      </c>
      <c r="I11179">
        <v>2420.4299999999998</v>
      </c>
      <c r="J11179">
        <v>15474</v>
      </c>
      <c r="K11179">
        <v>541742</v>
      </c>
      <c r="L11179">
        <v>32.86</v>
      </c>
    </row>
    <row r="11180" spans="1:12" x14ac:dyDescent="0.35">
      <c r="A11180" t="s">
        <v>1318</v>
      </c>
      <c r="B11180" s="1">
        <v>45349</v>
      </c>
      <c r="C11180">
        <v>172.55</v>
      </c>
      <c r="D11180">
        <v>175</v>
      </c>
      <c r="E11180">
        <v>175</v>
      </c>
      <c r="F11180">
        <v>166.35</v>
      </c>
      <c r="G11180">
        <v>168.1</v>
      </c>
      <c r="H11180">
        <v>132624</v>
      </c>
      <c r="I11180">
        <v>225.27</v>
      </c>
      <c r="J11180">
        <v>3206</v>
      </c>
      <c r="K11180">
        <v>73136</v>
      </c>
      <c r="L11180">
        <v>55.15</v>
      </c>
    </row>
    <row r="11181" spans="1:12" x14ac:dyDescent="0.35">
      <c r="A11181" t="s">
        <v>1317</v>
      </c>
      <c r="B11181" s="1">
        <v>45349</v>
      </c>
      <c r="C11181">
        <v>272.85000000000002</v>
      </c>
      <c r="D11181">
        <v>273.25</v>
      </c>
      <c r="E11181">
        <v>275</v>
      </c>
      <c r="F11181">
        <v>262.39999999999998</v>
      </c>
      <c r="G11181">
        <v>265.45</v>
      </c>
      <c r="H11181">
        <v>10414491</v>
      </c>
      <c r="I11181">
        <v>27886.77</v>
      </c>
      <c r="J11181">
        <v>49050</v>
      </c>
      <c r="K11181">
        <v>2936009</v>
      </c>
      <c r="L11181">
        <v>28.19</v>
      </c>
    </row>
    <row r="11182" spans="1:12" x14ac:dyDescent="0.35">
      <c r="A11182" t="s">
        <v>1316</v>
      </c>
      <c r="B11182" s="1">
        <v>45349</v>
      </c>
      <c r="C11182">
        <v>788.4</v>
      </c>
      <c r="D11182">
        <v>788.4</v>
      </c>
      <c r="E11182">
        <v>798.1</v>
      </c>
      <c r="F11182">
        <v>777.85</v>
      </c>
      <c r="G11182">
        <v>780.85</v>
      </c>
      <c r="H11182">
        <v>13871</v>
      </c>
      <c r="I11182">
        <v>109.22</v>
      </c>
      <c r="J11182">
        <v>2078</v>
      </c>
      <c r="K11182">
        <v>6206</v>
      </c>
      <c r="L11182">
        <v>44.74</v>
      </c>
    </row>
    <row r="11183" spans="1:12" x14ac:dyDescent="0.35">
      <c r="A11183" t="s">
        <v>1315</v>
      </c>
      <c r="B11183" s="1">
        <v>45349</v>
      </c>
      <c r="C11183">
        <v>109.4</v>
      </c>
      <c r="D11183">
        <v>110.2</v>
      </c>
      <c r="E11183">
        <v>113.85</v>
      </c>
      <c r="F11183">
        <v>110.1</v>
      </c>
      <c r="G11183">
        <v>110.7</v>
      </c>
      <c r="H11183">
        <v>2880219</v>
      </c>
      <c r="I11183">
        <v>3222.04</v>
      </c>
      <c r="J11183">
        <v>21684</v>
      </c>
      <c r="K11183">
        <v>1463035</v>
      </c>
      <c r="L11183">
        <v>50.8</v>
      </c>
    </row>
    <row r="11184" spans="1:12" x14ac:dyDescent="0.35">
      <c r="A11184" t="s">
        <v>1314</v>
      </c>
      <c r="B11184" s="1">
        <v>45349</v>
      </c>
      <c r="C11184">
        <v>1876.25</v>
      </c>
      <c r="D11184">
        <v>1876.8</v>
      </c>
      <c r="E11184">
        <v>1888</v>
      </c>
      <c r="F11184">
        <v>1830</v>
      </c>
      <c r="G11184">
        <v>1840.4</v>
      </c>
      <c r="H11184">
        <v>138084</v>
      </c>
      <c r="I11184">
        <v>2573.3000000000002</v>
      </c>
      <c r="J11184">
        <v>13011</v>
      </c>
      <c r="K11184">
        <v>59198</v>
      </c>
      <c r="L11184">
        <v>42.87</v>
      </c>
    </row>
    <row r="11185" spans="1:12" x14ac:dyDescent="0.35">
      <c r="A11185" t="s">
        <v>1313</v>
      </c>
      <c r="B11185" s="1">
        <v>45349</v>
      </c>
      <c r="C11185">
        <v>137.9</v>
      </c>
      <c r="D11185">
        <v>138.80000000000001</v>
      </c>
      <c r="E11185">
        <v>138.80000000000001</v>
      </c>
      <c r="F11185">
        <v>133</v>
      </c>
      <c r="G11185">
        <v>134.25</v>
      </c>
      <c r="H11185">
        <v>315377</v>
      </c>
      <c r="I11185">
        <v>428.15</v>
      </c>
      <c r="J11185">
        <v>5459</v>
      </c>
      <c r="K11185">
        <v>166536</v>
      </c>
      <c r="L11185">
        <v>52.81</v>
      </c>
    </row>
    <row r="11186" spans="1:12" x14ac:dyDescent="0.35">
      <c r="A11186" t="s">
        <v>1312</v>
      </c>
      <c r="B11186" s="1">
        <v>45349</v>
      </c>
      <c r="C11186">
        <v>2978.3</v>
      </c>
      <c r="D11186">
        <v>3049.95</v>
      </c>
      <c r="E11186">
        <v>3093</v>
      </c>
      <c r="F11186">
        <v>3007.75</v>
      </c>
      <c r="G11186">
        <v>3085.65</v>
      </c>
      <c r="H11186">
        <v>126654</v>
      </c>
      <c r="I11186">
        <v>3886.24</v>
      </c>
      <c r="J11186">
        <v>17644</v>
      </c>
      <c r="K11186">
        <v>29395</v>
      </c>
      <c r="L11186">
        <v>23.21</v>
      </c>
    </row>
    <row r="11187" spans="1:12" x14ac:dyDescent="0.35">
      <c r="A11187" t="s">
        <v>1311</v>
      </c>
      <c r="B11187" s="1">
        <v>45349</v>
      </c>
      <c r="C11187">
        <v>821.65</v>
      </c>
      <c r="D11187">
        <v>821.65</v>
      </c>
      <c r="E11187">
        <v>841.85</v>
      </c>
      <c r="F11187">
        <v>812.8</v>
      </c>
      <c r="G11187">
        <v>832.7</v>
      </c>
      <c r="H11187">
        <v>216176</v>
      </c>
      <c r="I11187">
        <v>1801.77</v>
      </c>
      <c r="J11187">
        <v>16446</v>
      </c>
      <c r="K11187">
        <v>111641</v>
      </c>
      <c r="L11187">
        <v>51.64</v>
      </c>
    </row>
    <row r="11188" spans="1:12" x14ac:dyDescent="0.35">
      <c r="A11188" t="s">
        <v>1310</v>
      </c>
      <c r="B11188" s="1">
        <v>45349</v>
      </c>
      <c r="C11188">
        <v>1137.05</v>
      </c>
      <c r="D11188">
        <v>1130.05</v>
      </c>
      <c r="E11188">
        <v>1150</v>
      </c>
      <c r="F11188">
        <v>1116.1500000000001</v>
      </c>
      <c r="G11188">
        <v>1118.9000000000001</v>
      </c>
      <c r="H11188">
        <v>5738</v>
      </c>
      <c r="I11188">
        <v>64.94</v>
      </c>
      <c r="J11188">
        <v>949</v>
      </c>
      <c r="K11188">
        <v>2190</v>
      </c>
      <c r="L11188">
        <v>38.17</v>
      </c>
    </row>
    <row r="11189" spans="1:12" x14ac:dyDescent="0.35">
      <c r="A11189" t="s">
        <v>1309</v>
      </c>
      <c r="B11189" s="1">
        <v>45349</v>
      </c>
      <c r="C11189">
        <v>364.75</v>
      </c>
      <c r="D11189">
        <v>364.75</v>
      </c>
      <c r="E11189">
        <v>373.7</v>
      </c>
      <c r="F11189">
        <v>362</v>
      </c>
      <c r="G11189">
        <v>362.45</v>
      </c>
      <c r="H11189">
        <v>5157</v>
      </c>
      <c r="I11189">
        <v>18.78</v>
      </c>
      <c r="J11189">
        <v>247</v>
      </c>
      <c r="K11189">
        <v>3776</v>
      </c>
      <c r="L11189">
        <v>73.22</v>
      </c>
    </row>
    <row r="11190" spans="1:12" x14ac:dyDescent="0.35">
      <c r="A11190" t="s">
        <v>1308</v>
      </c>
      <c r="B11190" s="1">
        <v>45349</v>
      </c>
      <c r="C11190">
        <v>24.9</v>
      </c>
      <c r="D11190">
        <v>24.9</v>
      </c>
      <c r="E11190">
        <v>25.05</v>
      </c>
      <c r="F11190">
        <v>24.4</v>
      </c>
      <c r="G11190">
        <v>24.5</v>
      </c>
      <c r="H11190">
        <v>981475</v>
      </c>
      <c r="I11190">
        <v>242.77</v>
      </c>
      <c r="J11190">
        <v>3220</v>
      </c>
      <c r="K11190">
        <v>455156</v>
      </c>
      <c r="L11190">
        <v>46.37</v>
      </c>
    </row>
    <row r="11191" spans="1:12" x14ac:dyDescent="0.35">
      <c r="A11191" t="s">
        <v>1307</v>
      </c>
      <c r="B11191" s="1">
        <v>45349</v>
      </c>
      <c r="C11191">
        <v>290.5</v>
      </c>
      <c r="D11191">
        <v>289</v>
      </c>
      <c r="E11191">
        <v>296.7</v>
      </c>
      <c r="F11191">
        <v>289</v>
      </c>
      <c r="G11191">
        <v>291.7</v>
      </c>
      <c r="H11191">
        <v>21607</v>
      </c>
      <c r="I11191">
        <v>63.41</v>
      </c>
      <c r="J11191">
        <v>1072</v>
      </c>
      <c r="K11191">
        <v>13650</v>
      </c>
      <c r="L11191">
        <v>63.17</v>
      </c>
    </row>
    <row r="11192" spans="1:12" x14ac:dyDescent="0.35">
      <c r="A11192" t="s">
        <v>1306</v>
      </c>
      <c r="B11192" s="1">
        <v>45349</v>
      </c>
      <c r="C11192">
        <v>638.45000000000005</v>
      </c>
      <c r="D11192">
        <v>645.79999999999995</v>
      </c>
      <c r="E11192">
        <v>645.79999999999995</v>
      </c>
      <c r="F11192">
        <v>616.1</v>
      </c>
      <c r="G11192">
        <v>618.35</v>
      </c>
      <c r="H11192">
        <v>119291</v>
      </c>
      <c r="I11192">
        <v>744.85</v>
      </c>
      <c r="J11192">
        <v>8909</v>
      </c>
      <c r="K11192">
        <v>68671</v>
      </c>
      <c r="L11192">
        <v>57.57</v>
      </c>
    </row>
    <row r="11193" spans="1:12" x14ac:dyDescent="0.35">
      <c r="A11193" t="s">
        <v>1305</v>
      </c>
      <c r="B11193" s="1">
        <v>45349</v>
      </c>
      <c r="C11193">
        <v>310.05</v>
      </c>
      <c r="D11193">
        <v>310.05</v>
      </c>
      <c r="E11193">
        <v>313.64999999999998</v>
      </c>
      <c r="F11193">
        <v>302.05</v>
      </c>
      <c r="G11193">
        <v>306.60000000000002</v>
      </c>
      <c r="H11193">
        <v>55076</v>
      </c>
      <c r="I11193">
        <v>169.96</v>
      </c>
      <c r="J11193">
        <v>4075</v>
      </c>
      <c r="K11193">
        <v>28652</v>
      </c>
      <c r="L11193">
        <v>52.02</v>
      </c>
    </row>
    <row r="11194" spans="1:12" x14ac:dyDescent="0.35">
      <c r="A11194" t="s">
        <v>1304</v>
      </c>
      <c r="B11194" s="1">
        <v>45349</v>
      </c>
      <c r="C11194">
        <v>226.95</v>
      </c>
      <c r="D11194">
        <v>227.95</v>
      </c>
      <c r="E11194">
        <v>229.6</v>
      </c>
      <c r="F11194">
        <v>220</v>
      </c>
      <c r="G11194">
        <v>222</v>
      </c>
      <c r="H11194">
        <v>146889</v>
      </c>
      <c r="I11194">
        <v>328.25</v>
      </c>
      <c r="J11194">
        <v>5691</v>
      </c>
      <c r="K11194">
        <v>83047</v>
      </c>
      <c r="L11194">
        <v>56.54</v>
      </c>
    </row>
    <row r="11195" spans="1:12" x14ac:dyDescent="0.35">
      <c r="A11195" t="s">
        <v>1303</v>
      </c>
      <c r="B11195" s="1">
        <v>45349</v>
      </c>
      <c r="C11195">
        <v>872.05</v>
      </c>
      <c r="D11195">
        <v>873.2</v>
      </c>
      <c r="E11195">
        <v>876.85</v>
      </c>
      <c r="F11195">
        <v>865.1</v>
      </c>
      <c r="G11195">
        <v>869.9</v>
      </c>
      <c r="H11195">
        <v>727546</v>
      </c>
      <c r="I11195">
        <v>6332.71</v>
      </c>
      <c r="J11195">
        <v>11426</v>
      </c>
      <c r="K11195">
        <v>572163</v>
      </c>
      <c r="L11195">
        <v>78.64</v>
      </c>
    </row>
    <row r="11196" spans="1:12" x14ac:dyDescent="0.35">
      <c r="A11196" t="s">
        <v>1302</v>
      </c>
      <c r="B11196" s="1">
        <v>45349</v>
      </c>
      <c r="C11196">
        <v>42.25</v>
      </c>
      <c r="D11196">
        <v>42.4</v>
      </c>
      <c r="E11196">
        <v>43.1</v>
      </c>
      <c r="F11196">
        <v>42</v>
      </c>
      <c r="G11196">
        <v>42.15</v>
      </c>
      <c r="H11196">
        <v>2970239</v>
      </c>
      <c r="I11196">
        <v>1259.52</v>
      </c>
      <c r="J11196">
        <v>7271</v>
      </c>
      <c r="K11196">
        <v>1525005</v>
      </c>
      <c r="L11196">
        <v>51.34</v>
      </c>
    </row>
    <row r="11197" spans="1:12" x14ac:dyDescent="0.35">
      <c r="A11197" t="s">
        <v>1301</v>
      </c>
      <c r="B11197" s="1">
        <v>45349</v>
      </c>
      <c r="C11197">
        <v>194.85</v>
      </c>
      <c r="D11197">
        <v>192.9</v>
      </c>
      <c r="E11197">
        <v>197.15</v>
      </c>
      <c r="F11197">
        <v>190</v>
      </c>
      <c r="G11197">
        <v>191.3</v>
      </c>
      <c r="H11197">
        <v>12636</v>
      </c>
      <c r="I11197">
        <v>24.51</v>
      </c>
      <c r="J11197">
        <v>514</v>
      </c>
      <c r="K11197">
        <v>9512</v>
      </c>
      <c r="L11197">
        <v>75.28</v>
      </c>
    </row>
    <row r="11198" spans="1:12" x14ac:dyDescent="0.35">
      <c r="A11198" t="s">
        <v>1300</v>
      </c>
      <c r="B11198" s="1">
        <v>45349</v>
      </c>
      <c r="C11198">
        <v>19.2</v>
      </c>
      <c r="D11198">
        <v>19.350000000000001</v>
      </c>
      <c r="E11198">
        <v>19.95</v>
      </c>
      <c r="F11198">
        <v>18.55</v>
      </c>
      <c r="G11198">
        <v>18.899999999999999</v>
      </c>
      <c r="H11198">
        <v>351210</v>
      </c>
      <c r="I11198">
        <v>67.48</v>
      </c>
      <c r="J11198">
        <v>1661</v>
      </c>
      <c r="K11198">
        <v>191599</v>
      </c>
      <c r="L11198">
        <v>54.55</v>
      </c>
    </row>
    <row r="11199" spans="1:12" x14ac:dyDescent="0.35">
      <c r="A11199" t="s">
        <v>1299</v>
      </c>
      <c r="B11199" s="1">
        <v>45349</v>
      </c>
      <c r="C11199">
        <v>245.75</v>
      </c>
      <c r="D11199">
        <v>245.85</v>
      </c>
      <c r="E11199">
        <v>248.7</v>
      </c>
      <c r="F11199">
        <v>242.2</v>
      </c>
      <c r="G11199">
        <v>244.9</v>
      </c>
      <c r="H11199">
        <v>267474</v>
      </c>
      <c r="I11199">
        <v>657.6</v>
      </c>
      <c r="J11199">
        <v>9330</v>
      </c>
      <c r="K11199">
        <v>124253</v>
      </c>
      <c r="L11199">
        <v>46.45</v>
      </c>
    </row>
    <row r="11200" spans="1:12" x14ac:dyDescent="0.35">
      <c r="A11200" t="s">
        <v>1298</v>
      </c>
      <c r="B11200" s="1">
        <v>45349</v>
      </c>
      <c r="C11200">
        <v>76.3</v>
      </c>
      <c r="D11200">
        <v>76.8</v>
      </c>
      <c r="E11200">
        <v>78.3</v>
      </c>
      <c r="F11200">
        <v>74.349999999999994</v>
      </c>
      <c r="G11200">
        <v>75.25</v>
      </c>
      <c r="H11200">
        <v>126713</v>
      </c>
      <c r="I11200">
        <v>96.28</v>
      </c>
      <c r="J11200">
        <v>1146</v>
      </c>
      <c r="K11200">
        <v>61529</v>
      </c>
      <c r="L11200">
        <v>48.56</v>
      </c>
    </row>
    <row r="11201" spans="1:12" x14ac:dyDescent="0.35">
      <c r="A11201" t="s">
        <v>1297</v>
      </c>
      <c r="B11201" s="1">
        <v>45349</v>
      </c>
      <c r="C11201">
        <v>662.95</v>
      </c>
      <c r="D11201">
        <v>656.8</v>
      </c>
      <c r="E11201">
        <v>667.7</v>
      </c>
      <c r="F11201">
        <v>650</v>
      </c>
      <c r="G11201">
        <v>653.45000000000005</v>
      </c>
      <c r="H11201">
        <v>30440</v>
      </c>
      <c r="I11201">
        <v>200.62</v>
      </c>
      <c r="J11201">
        <v>4192</v>
      </c>
      <c r="K11201">
        <v>15419</v>
      </c>
      <c r="L11201">
        <v>50.65</v>
      </c>
    </row>
    <row r="11202" spans="1:12" x14ac:dyDescent="0.35">
      <c r="A11202" t="s">
        <v>1296</v>
      </c>
      <c r="B11202" s="1">
        <v>45349</v>
      </c>
      <c r="C11202">
        <v>329.65</v>
      </c>
      <c r="D11202">
        <v>329.65</v>
      </c>
      <c r="E11202">
        <v>331.8</v>
      </c>
      <c r="F11202">
        <v>322.39999999999998</v>
      </c>
      <c r="G11202">
        <v>324.25</v>
      </c>
      <c r="H11202">
        <v>537531</v>
      </c>
      <c r="I11202">
        <v>1757.33</v>
      </c>
      <c r="J11202">
        <v>18025</v>
      </c>
      <c r="K11202">
        <v>275938</v>
      </c>
      <c r="L11202">
        <v>51.33</v>
      </c>
    </row>
    <row r="11203" spans="1:12" x14ac:dyDescent="0.35">
      <c r="A11203" t="s">
        <v>1295</v>
      </c>
      <c r="B11203" s="1">
        <v>45349</v>
      </c>
      <c r="C11203">
        <v>1293.3499999999999</v>
      </c>
      <c r="D11203">
        <v>1293</v>
      </c>
      <c r="E11203">
        <v>1299</v>
      </c>
      <c r="F11203">
        <v>1272.5</v>
      </c>
      <c r="G11203">
        <v>1286.3499999999999</v>
      </c>
      <c r="H11203">
        <v>52081</v>
      </c>
      <c r="I11203">
        <v>668.46</v>
      </c>
      <c r="J11203">
        <v>11791</v>
      </c>
      <c r="K11203">
        <v>30742</v>
      </c>
      <c r="L11203">
        <v>59.03</v>
      </c>
    </row>
    <row r="11204" spans="1:12" x14ac:dyDescent="0.35">
      <c r="A11204" t="s">
        <v>1294</v>
      </c>
      <c r="B11204" s="1">
        <v>45349</v>
      </c>
      <c r="C11204">
        <v>190.15</v>
      </c>
      <c r="D11204">
        <v>190.15</v>
      </c>
      <c r="E11204">
        <v>193</v>
      </c>
      <c r="F11204">
        <v>183.05</v>
      </c>
      <c r="G11204">
        <v>185.05</v>
      </c>
      <c r="H11204">
        <v>9491525</v>
      </c>
      <c r="I11204">
        <v>17965.849999999999</v>
      </c>
      <c r="J11204">
        <v>61971</v>
      </c>
      <c r="K11204">
        <v>2599925</v>
      </c>
      <c r="L11204">
        <v>27.39</v>
      </c>
    </row>
    <row r="11205" spans="1:12" x14ac:dyDescent="0.35">
      <c r="A11205" t="s">
        <v>1293</v>
      </c>
      <c r="B11205" s="1">
        <v>45349</v>
      </c>
      <c r="C11205">
        <v>424.85</v>
      </c>
      <c r="D11205">
        <v>418</v>
      </c>
      <c r="E11205">
        <v>483.6</v>
      </c>
      <c r="F11205">
        <v>417.4</v>
      </c>
      <c r="G11205">
        <v>469.95</v>
      </c>
      <c r="H11205">
        <v>48166328</v>
      </c>
      <c r="I11205">
        <v>225085.02</v>
      </c>
      <c r="J11205">
        <v>379686</v>
      </c>
      <c r="K11205">
        <v>8329200</v>
      </c>
      <c r="L11205">
        <v>17.29</v>
      </c>
    </row>
    <row r="11206" spans="1:12" x14ac:dyDescent="0.35">
      <c r="A11206" t="s">
        <v>1292</v>
      </c>
      <c r="B11206" s="1">
        <v>45349</v>
      </c>
      <c r="C11206">
        <v>22.6</v>
      </c>
      <c r="D11206">
        <v>22.55</v>
      </c>
      <c r="E11206">
        <v>22.7</v>
      </c>
      <c r="F11206">
        <v>21.7</v>
      </c>
      <c r="G11206">
        <v>21.9</v>
      </c>
      <c r="H11206">
        <v>1304297</v>
      </c>
      <c r="I11206">
        <v>289.73</v>
      </c>
      <c r="J11206">
        <v>3317</v>
      </c>
      <c r="K11206">
        <v>769339</v>
      </c>
      <c r="L11206">
        <v>58.98</v>
      </c>
    </row>
    <row r="11207" spans="1:12" x14ac:dyDescent="0.35">
      <c r="A11207" t="s">
        <v>1291</v>
      </c>
      <c r="B11207" s="1">
        <v>45349</v>
      </c>
      <c r="C11207">
        <v>1624.6</v>
      </c>
      <c r="D11207">
        <v>1626</v>
      </c>
      <c r="E11207">
        <v>1629.7</v>
      </c>
      <c r="F11207">
        <v>1592</v>
      </c>
      <c r="G11207">
        <v>1617.4</v>
      </c>
      <c r="H11207">
        <v>123062</v>
      </c>
      <c r="I11207">
        <v>1983.1</v>
      </c>
      <c r="J11207">
        <v>14425</v>
      </c>
      <c r="K11207">
        <v>50985</v>
      </c>
      <c r="L11207">
        <v>41.43</v>
      </c>
    </row>
    <row r="11208" spans="1:12" x14ac:dyDescent="0.35">
      <c r="A11208" t="s">
        <v>1290</v>
      </c>
      <c r="B11208" s="1">
        <v>45349</v>
      </c>
      <c r="C11208">
        <v>88.7</v>
      </c>
      <c r="D11208">
        <v>89</v>
      </c>
      <c r="E11208">
        <v>90.5</v>
      </c>
      <c r="F11208">
        <v>88.1</v>
      </c>
      <c r="G11208">
        <v>88.3</v>
      </c>
      <c r="H11208">
        <v>539537</v>
      </c>
      <c r="I11208">
        <v>480.06</v>
      </c>
      <c r="J11208">
        <v>4562</v>
      </c>
      <c r="K11208">
        <v>269521</v>
      </c>
      <c r="L11208">
        <v>49.95</v>
      </c>
    </row>
    <row r="11209" spans="1:12" x14ac:dyDescent="0.35">
      <c r="A11209" t="s">
        <v>1289</v>
      </c>
      <c r="B11209" s="1">
        <v>45349</v>
      </c>
      <c r="C11209">
        <v>68.099999999999994</v>
      </c>
      <c r="D11209">
        <v>68.3</v>
      </c>
      <c r="E11209">
        <v>72.349999999999994</v>
      </c>
      <c r="F11209">
        <v>68.099999999999994</v>
      </c>
      <c r="G11209">
        <v>69.650000000000006</v>
      </c>
      <c r="H11209">
        <v>727567</v>
      </c>
      <c r="I11209">
        <v>513.4</v>
      </c>
      <c r="J11209">
        <v>5008</v>
      </c>
      <c r="K11209">
        <v>407304</v>
      </c>
      <c r="L11209">
        <v>55.98</v>
      </c>
    </row>
    <row r="11210" spans="1:12" x14ac:dyDescent="0.35">
      <c r="A11210" t="s">
        <v>1288</v>
      </c>
      <c r="B11210" s="1">
        <v>45349</v>
      </c>
      <c r="C11210">
        <v>367.2</v>
      </c>
      <c r="D11210">
        <v>369</v>
      </c>
      <c r="E11210">
        <v>372</v>
      </c>
      <c r="F11210">
        <v>353</v>
      </c>
      <c r="G11210">
        <v>367.95</v>
      </c>
      <c r="H11210">
        <v>15769</v>
      </c>
      <c r="I11210">
        <v>57.47</v>
      </c>
      <c r="J11210">
        <v>1163</v>
      </c>
      <c r="K11210">
        <v>7843</v>
      </c>
      <c r="L11210">
        <v>49.74</v>
      </c>
    </row>
    <row r="11211" spans="1:12" x14ac:dyDescent="0.35">
      <c r="A11211" t="s">
        <v>1287</v>
      </c>
      <c r="B11211" s="1">
        <v>45349</v>
      </c>
      <c r="C11211">
        <v>532.9</v>
      </c>
      <c r="D11211">
        <v>532.29999999999995</v>
      </c>
      <c r="E11211">
        <v>577</v>
      </c>
      <c r="F11211">
        <v>532.25</v>
      </c>
      <c r="G11211">
        <v>570.95000000000005</v>
      </c>
      <c r="H11211">
        <v>635553</v>
      </c>
      <c r="I11211">
        <v>3577.52</v>
      </c>
      <c r="J11211">
        <v>39034</v>
      </c>
      <c r="K11211">
        <v>205329</v>
      </c>
      <c r="L11211">
        <v>32.31</v>
      </c>
    </row>
    <row r="11212" spans="1:12" x14ac:dyDescent="0.35">
      <c r="A11212" t="s">
        <v>1286</v>
      </c>
      <c r="B11212" s="1">
        <v>45349</v>
      </c>
      <c r="C11212">
        <v>534.1</v>
      </c>
      <c r="D11212">
        <v>534.79999999999995</v>
      </c>
      <c r="E11212">
        <v>544.04999999999995</v>
      </c>
      <c r="F11212">
        <v>531</v>
      </c>
      <c r="G11212">
        <v>535.85</v>
      </c>
      <c r="H11212">
        <v>428461</v>
      </c>
      <c r="I11212">
        <v>2305.4</v>
      </c>
      <c r="J11212">
        <v>13397</v>
      </c>
      <c r="K11212">
        <v>235501</v>
      </c>
      <c r="L11212">
        <v>54.96</v>
      </c>
    </row>
    <row r="11213" spans="1:12" x14ac:dyDescent="0.35">
      <c r="A11213" t="s">
        <v>1285</v>
      </c>
      <c r="B11213" s="1">
        <v>45349</v>
      </c>
      <c r="C11213">
        <v>188.14</v>
      </c>
      <c r="D11213">
        <v>188.42</v>
      </c>
      <c r="E11213">
        <v>189.81</v>
      </c>
      <c r="F11213">
        <v>188.42</v>
      </c>
      <c r="G11213">
        <v>189.04</v>
      </c>
      <c r="H11213">
        <v>10569</v>
      </c>
      <c r="I11213">
        <v>19.96</v>
      </c>
      <c r="J11213">
        <v>35</v>
      </c>
      <c r="K11213">
        <v>10529</v>
      </c>
      <c r="L11213">
        <v>99.62</v>
      </c>
    </row>
    <row r="11214" spans="1:12" x14ac:dyDescent="0.35">
      <c r="A11214" t="s">
        <v>1284</v>
      </c>
      <c r="B11214" s="1">
        <v>45349</v>
      </c>
      <c r="C11214">
        <v>2369.9699999999998</v>
      </c>
      <c r="D11214">
        <v>2368.3000000000002</v>
      </c>
      <c r="E11214">
        <v>2379</v>
      </c>
      <c r="F11214">
        <v>2356.7600000000002</v>
      </c>
      <c r="G11214">
        <v>2378.7399999999998</v>
      </c>
      <c r="H11214">
        <v>522</v>
      </c>
      <c r="I11214">
        <v>12.38</v>
      </c>
      <c r="J11214">
        <v>43</v>
      </c>
      <c r="K11214">
        <v>153</v>
      </c>
      <c r="L11214">
        <v>29.31</v>
      </c>
    </row>
    <row r="11215" spans="1:12" x14ac:dyDescent="0.35">
      <c r="A11215" t="s">
        <v>1283</v>
      </c>
      <c r="B11215" s="1">
        <v>45349</v>
      </c>
      <c r="C11215">
        <v>52.47</v>
      </c>
      <c r="D11215">
        <v>52.47</v>
      </c>
      <c r="E11215">
        <v>52.58</v>
      </c>
      <c r="F11215">
        <v>52.41</v>
      </c>
      <c r="G11215">
        <v>52.52</v>
      </c>
      <c r="H11215">
        <v>7673</v>
      </c>
      <c r="I11215">
        <v>4.03</v>
      </c>
      <c r="J11215">
        <v>177</v>
      </c>
      <c r="K11215">
        <v>6194</v>
      </c>
      <c r="L11215">
        <v>80.72</v>
      </c>
    </row>
    <row r="11216" spans="1:12" x14ac:dyDescent="0.35">
      <c r="A11216" t="s">
        <v>1282</v>
      </c>
      <c r="B11216" s="1">
        <v>45349</v>
      </c>
      <c r="C11216">
        <v>172.15</v>
      </c>
      <c r="D11216">
        <v>172.25</v>
      </c>
      <c r="E11216">
        <v>180.6</v>
      </c>
      <c r="F11216">
        <v>169.8</v>
      </c>
      <c r="G11216">
        <v>177.75</v>
      </c>
      <c r="H11216">
        <v>119271</v>
      </c>
      <c r="I11216">
        <v>209.19</v>
      </c>
      <c r="J11216">
        <v>5083</v>
      </c>
      <c r="K11216">
        <v>66728</v>
      </c>
      <c r="L11216">
        <v>55.95</v>
      </c>
    </row>
    <row r="11217" spans="1:12" x14ac:dyDescent="0.35">
      <c r="A11217" t="s">
        <v>1791</v>
      </c>
      <c r="B11217" s="1">
        <v>45349</v>
      </c>
      <c r="C11217">
        <v>23.31</v>
      </c>
      <c r="D11217">
        <v>23.5</v>
      </c>
      <c r="E11217">
        <v>23.5</v>
      </c>
      <c r="F11217">
        <v>23.25</v>
      </c>
      <c r="G11217">
        <v>23.37</v>
      </c>
      <c r="H11217">
        <v>45385</v>
      </c>
      <c r="I11217">
        <v>10.6</v>
      </c>
      <c r="J11217">
        <v>257</v>
      </c>
      <c r="K11217">
        <v>27023</v>
      </c>
      <c r="L11217">
        <v>59.54</v>
      </c>
    </row>
    <row r="11218" spans="1:12" x14ac:dyDescent="0.35">
      <c r="A11218" t="s">
        <v>1281</v>
      </c>
      <c r="B11218" s="1">
        <v>45349</v>
      </c>
      <c r="C11218">
        <v>232.85</v>
      </c>
      <c r="D11218">
        <v>235.39</v>
      </c>
      <c r="E11218">
        <v>235.39</v>
      </c>
      <c r="F11218">
        <v>231.53</v>
      </c>
      <c r="G11218">
        <v>233.39</v>
      </c>
      <c r="H11218">
        <v>83030</v>
      </c>
      <c r="I11218">
        <v>193.12</v>
      </c>
      <c r="J11218">
        <v>783</v>
      </c>
      <c r="K11218">
        <v>69987</v>
      </c>
      <c r="L11218">
        <v>84.29</v>
      </c>
    </row>
    <row r="11219" spans="1:12" x14ac:dyDescent="0.35">
      <c r="A11219" t="s">
        <v>1280</v>
      </c>
      <c r="B11219" s="1">
        <v>45349</v>
      </c>
      <c r="C11219">
        <v>1406.45</v>
      </c>
      <c r="D11219">
        <v>1407.95</v>
      </c>
      <c r="E11219">
        <v>1414.45</v>
      </c>
      <c r="F11219">
        <v>1388.05</v>
      </c>
      <c r="G11219">
        <v>1399.75</v>
      </c>
      <c r="H11219">
        <v>788664</v>
      </c>
      <c r="I11219">
        <v>11026.36</v>
      </c>
      <c r="J11219">
        <v>31585</v>
      </c>
      <c r="K11219">
        <v>486304</v>
      </c>
      <c r="L11219">
        <v>61.66</v>
      </c>
    </row>
    <row r="11220" spans="1:12" x14ac:dyDescent="0.35">
      <c r="A11220" t="s">
        <v>1279</v>
      </c>
      <c r="B11220" s="1">
        <v>45349</v>
      </c>
      <c r="C11220">
        <v>27.55</v>
      </c>
      <c r="D11220">
        <v>28.9</v>
      </c>
      <c r="E11220">
        <v>28.9</v>
      </c>
      <c r="F11220">
        <v>28.9</v>
      </c>
      <c r="G11220">
        <v>28.9</v>
      </c>
      <c r="H11220">
        <v>219683</v>
      </c>
      <c r="I11220">
        <v>63.49</v>
      </c>
      <c r="J11220">
        <v>189</v>
      </c>
      <c r="K11220">
        <v>219683</v>
      </c>
      <c r="L11220">
        <v>100</v>
      </c>
    </row>
    <row r="11221" spans="1:12" x14ac:dyDescent="0.35">
      <c r="A11221" t="s">
        <v>1278</v>
      </c>
      <c r="B11221" s="1">
        <v>45349</v>
      </c>
      <c r="C11221">
        <v>252.9</v>
      </c>
      <c r="D11221">
        <v>253.05</v>
      </c>
      <c r="E11221">
        <v>267.95</v>
      </c>
      <c r="F11221">
        <v>251.35</v>
      </c>
      <c r="G11221">
        <v>253.85</v>
      </c>
      <c r="H11221">
        <v>741620</v>
      </c>
      <c r="I11221">
        <v>1942.03</v>
      </c>
      <c r="J11221">
        <v>21984</v>
      </c>
      <c r="K11221">
        <v>272466</v>
      </c>
      <c r="L11221">
        <v>36.74</v>
      </c>
    </row>
    <row r="11222" spans="1:12" x14ac:dyDescent="0.35">
      <c r="A11222" t="s">
        <v>1277</v>
      </c>
      <c r="B11222" s="1">
        <v>45349</v>
      </c>
      <c r="C11222">
        <v>1057.45</v>
      </c>
      <c r="D11222">
        <v>1055</v>
      </c>
      <c r="E11222">
        <v>1070.7</v>
      </c>
      <c r="F11222">
        <v>1019.85</v>
      </c>
      <c r="G11222">
        <v>1049.8</v>
      </c>
      <c r="H11222">
        <v>12160</v>
      </c>
      <c r="I11222">
        <v>126.57</v>
      </c>
      <c r="J11222">
        <v>1598</v>
      </c>
      <c r="K11222">
        <v>6669</v>
      </c>
      <c r="L11222">
        <v>54.84</v>
      </c>
    </row>
    <row r="11223" spans="1:12" x14ac:dyDescent="0.35">
      <c r="A11223" t="s">
        <v>1276</v>
      </c>
      <c r="B11223" s="1">
        <v>45349</v>
      </c>
      <c r="C11223">
        <v>46.15</v>
      </c>
      <c r="D11223">
        <v>46.1</v>
      </c>
      <c r="E11223">
        <v>46.55</v>
      </c>
      <c r="F11223">
        <v>45.3</v>
      </c>
      <c r="G11223">
        <v>45.4</v>
      </c>
      <c r="H11223">
        <v>84171</v>
      </c>
      <c r="I11223">
        <v>38.56</v>
      </c>
      <c r="J11223">
        <v>1177</v>
      </c>
      <c r="K11223">
        <v>57356</v>
      </c>
      <c r="L11223">
        <v>68.14</v>
      </c>
    </row>
    <row r="11224" spans="1:12" x14ac:dyDescent="0.35">
      <c r="A11224" t="s">
        <v>1275</v>
      </c>
      <c r="B11224" s="1">
        <v>45349</v>
      </c>
      <c r="C11224">
        <v>8631.9</v>
      </c>
      <c r="D11224">
        <v>8675.0499999999993</v>
      </c>
      <c r="E11224">
        <v>8768.4500000000007</v>
      </c>
      <c r="F11224">
        <v>8555</v>
      </c>
      <c r="G11224">
        <v>8597.7000000000007</v>
      </c>
      <c r="H11224">
        <v>7673</v>
      </c>
      <c r="I11224">
        <v>664.31</v>
      </c>
      <c r="J11224">
        <v>3150</v>
      </c>
      <c r="K11224">
        <v>1928</v>
      </c>
      <c r="L11224">
        <v>25.13</v>
      </c>
    </row>
    <row r="11225" spans="1:12" x14ac:dyDescent="0.35">
      <c r="A11225" t="s">
        <v>1274</v>
      </c>
      <c r="B11225" s="1">
        <v>45349</v>
      </c>
      <c r="C11225">
        <v>200.7</v>
      </c>
      <c r="D11225">
        <v>200.7</v>
      </c>
      <c r="E11225">
        <v>201.1</v>
      </c>
      <c r="F11225">
        <v>195</v>
      </c>
      <c r="G11225">
        <v>196.2</v>
      </c>
      <c r="H11225">
        <v>1950107</v>
      </c>
      <c r="I11225">
        <v>3873.87</v>
      </c>
      <c r="J11225">
        <v>25502</v>
      </c>
      <c r="K11225">
        <v>986654</v>
      </c>
      <c r="L11225">
        <v>50.59</v>
      </c>
    </row>
    <row r="11226" spans="1:12" x14ac:dyDescent="0.35">
      <c r="A11226" t="s">
        <v>1273</v>
      </c>
      <c r="B11226" s="1">
        <v>45349</v>
      </c>
      <c r="C11226">
        <v>70.709999999999994</v>
      </c>
      <c r="D11226">
        <v>70.739999999999995</v>
      </c>
      <c r="E11226">
        <v>71.47</v>
      </c>
      <c r="F11226">
        <v>69.7</v>
      </c>
      <c r="G11226">
        <v>70.34</v>
      </c>
      <c r="H11226">
        <v>195165</v>
      </c>
      <c r="I11226">
        <v>137.41999999999999</v>
      </c>
      <c r="J11226">
        <v>1485</v>
      </c>
      <c r="K11226">
        <v>90070</v>
      </c>
      <c r="L11226">
        <v>46.15</v>
      </c>
    </row>
    <row r="11227" spans="1:12" x14ac:dyDescent="0.35">
      <c r="A11227" t="s">
        <v>1272</v>
      </c>
      <c r="B11227" s="1">
        <v>45349</v>
      </c>
      <c r="C11227">
        <v>78.150000000000006</v>
      </c>
      <c r="D11227">
        <v>78.239999999999995</v>
      </c>
      <c r="E11227">
        <v>78.569999999999993</v>
      </c>
      <c r="F11227">
        <v>77.06</v>
      </c>
      <c r="G11227">
        <v>77.849999999999994</v>
      </c>
      <c r="H11227">
        <v>2464525</v>
      </c>
      <c r="I11227">
        <v>1919.77</v>
      </c>
      <c r="J11227">
        <v>8399</v>
      </c>
      <c r="K11227">
        <v>1652855</v>
      </c>
      <c r="L11227">
        <v>67.069999999999993</v>
      </c>
    </row>
    <row r="11228" spans="1:12" x14ac:dyDescent="0.35">
      <c r="A11228" t="s">
        <v>1790</v>
      </c>
      <c r="B11228" s="1">
        <v>45349</v>
      </c>
      <c r="C11228">
        <v>70.39</v>
      </c>
      <c r="D11228">
        <v>70.400000000000006</v>
      </c>
      <c r="E11228">
        <v>70.5</v>
      </c>
      <c r="F11228">
        <v>69.209999999999994</v>
      </c>
      <c r="G11228">
        <v>69.97</v>
      </c>
      <c r="H11228">
        <v>12481</v>
      </c>
      <c r="I11228">
        <v>8.73</v>
      </c>
      <c r="J11228">
        <v>331</v>
      </c>
      <c r="K11228">
        <v>9649</v>
      </c>
      <c r="L11228">
        <v>77.31</v>
      </c>
    </row>
    <row r="11229" spans="1:12" x14ac:dyDescent="0.35">
      <c r="A11229" t="s">
        <v>1271</v>
      </c>
      <c r="B11229" s="1">
        <v>45349</v>
      </c>
      <c r="C11229">
        <v>691.65</v>
      </c>
      <c r="D11229">
        <v>692.9</v>
      </c>
      <c r="E11229">
        <v>700</v>
      </c>
      <c r="F11229">
        <v>686.85</v>
      </c>
      <c r="G11229">
        <v>691.95</v>
      </c>
      <c r="H11229">
        <v>49547</v>
      </c>
      <c r="I11229">
        <v>343.99</v>
      </c>
      <c r="J11229">
        <v>5324</v>
      </c>
      <c r="K11229">
        <v>27744</v>
      </c>
      <c r="L11229">
        <v>56</v>
      </c>
    </row>
    <row r="11230" spans="1:12" x14ac:dyDescent="0.35">
      <c r="A11230" t="s">
        <v>1270</v>
      </c>
      <c r="B11230" s="1">
        <v>45349</v>
      </c>
      <c r="C11230">
        <v>65.849999999999994</v>
      </c>
      <c r="D11230">
        <v>65</v>
      </c>
      <c r="E11230">
        <v>65.95</v>
      </c>
      <c r="F11230">
        <v>63</v>
      </c>
      <c r="G11230">
        <v>63.45</v>
      </c>
      <c r="H11230">
        <v>2645200</v>
      </c>
      <c r="I11230">
        <v>1704.58</v>
      </c>
      <c r="J11230">
        <v>9770</v>
      </c>
      <c r="K11230">
        <v>875335</v>
      </c>
      <c r="L11230">
        <v>33.090000000000003</v>
      </c>
    </row>
    <row r="11231" spans="1:12" x14ac:dyDescent="0.35">
      <c r="A11231" t="s">
        <v>1269</v>
      </c>
      <c r="B11231" s="1">
        <v>45349</v>
      </c>
      <c r="C11231">
        <v>1376.35</v>
      </c>
      <c r="D11231">
        <v>1390.1</v>
      </c>
      <c r="E11231">
        <v>1408</v>
      </c>
      <c r="F11231">
        <v>1384.05</v>
      </c>
      <c r="G11231">
        <v>1398.35</v>
      </c>
      <c r="H11231">
        <v>9926</v>
      </c>
      <c r="I11231">
        <v>138.54</v>
      </c>
      <c r="J11231">
        <v>3175</v>
      </c>
      <c r="K11231">
        <v>4837</v>
      </c>
      <c r="L11231">
        <v>48.73</v>
      </c>
    </row>
    <row r="11232" spans="1:12" x14ac:dyDescent="0.35">
      <c r="A11232" t="s">
        <v>1268</v>
      </c>
      <c r="B11232" s="1">
        <v>45349</v>
      </c>
      <c r="C11232">
        <v>170.05</v>
      </c>
      <c r="D11232">
        <v>170.5</v>
      </c>
      <c r="E11232">
        <v>171.15</v>
      </c>
      <c r="F11232">
        <v>169.75</v>
      </c>
      <c r="G11232">
        <v>170.65</v>
      </c>
      <c r="H11232">
        <v>118774</v>
      </c>
      <c r="I11232">
        <v>202.3</v>
      </c>
      <c r="J11232">
        <v>2903</v>
      </c>
      <c r="K11232">
        <v>62341</v>
      </c>
      <c r="L11232">
        <v>52.49</v>
      </c>
    </row>
    <row r="11233" spans="1:12" x14ac:dyDescent="0.35">
      <c r="A11233" t="s">
        <v>1267</v>
      </c>
      <c r="B11233" s="1">
        <v>45349</v>
      </c>
      <c r="C11233">
        <v>38.4</v>
      </c>
      <c r="D11233">
        <v>38.4</v>
      </c>
      <c r="E11233">
        <v>38.700000000000003</v>
      </c>
      <c r="F11233">
        <v>37.450000000000003</v>
      </c>
      <c r="G11233">
        <v>37.85</v>
      </c>
      <c r="H11233">
        <v>549768</v>
      </c>
      <c r="I11233">
        <v>209.39</v>
      </c>
      <c r="J11233">
        <v>2477</v>
      </c>
      <c r="K11233">
        <v>304730</v>
      </c>
      <c r="L11233">
        <v>55.43</v>
      </c>
    </row>
    <row r="11234" spans="1:12" x14ac:dyDescent="0.35">
      <c r="A11234" t="s">
        <v>1266</v>
      </c>
      <c r="B11234" s="1">
        <v>45349</v>
      </c>
      <c r="C11234">
        <v>1234.5999999999999</v>
      </c>
      <c r="D11234">
        <v>1239.5999999999999</v>
      </c>
      <c r="E11234">
        <v>1280</v>
      </c>
      <c r="F11234">
        <v>1228</v>
      </c>
      <c r="G11234">
        <v>1230.25</v>
      </c>
      <c r="H11234">
        <v>75723</v>
      </c>
      <c r="I11234">
        <v>952.13</v>
      </c>
      <c r="J11234">
        <v>8086</v>
      </c>
      <c r="K11234">
        <v>25912</v>
      </c>
      <c r="L11234">
        <v>34.22</v>
      </c>
    </row>
    <row r="11235" spans="1:12" x14ac:dyDescent="0.35">
      <c r="A11235" t="s">
        <v>1265</v>
      </c>
      <c r="B11235" s="1">
        <v>45349</v>
      </c>
      <c r="C11235">
        <v>582.65</v>
      </c>
      <c r="D11235">
        <v>584.5</v>
      </c>
      <c r="E11235">
        <v>595</v>
      </c>
      <c r="F11235">
        <v>582.70000000000005</v>
      </c>
      <c r="G11235">
        <v>591.4</v>
      </c>
      <c r="H11235">
        <v>116474</v>
      </c>
      <c r="I11235">
        <v>687.56</v>
      </c>
      <c r="J11235">
        <v>10636</v>
      </c>
      <c r="K11235">
        <v>53328</v>
      </c>
      <c r="L11235">
        <v>45.79</v>
      </c>
    </row>
    <row r="11236" spans="1:12" x14ac:dyDescent="0.35">
      <c r="A11236" t="s">
        <v>1264</v>
      </c>
      <c r="B11236" s="1">
        <v>45349</v>
      </c>
      <c r="C11236">
        <v>179.05</v>
      </c>
      <c r="D11236">
        <v>177.3</v>
      </c>
      <c r="E11236">
        <v>187.55</v>
      </c>
      <c r="F11236">
        <v>176</v>
      </c>
      <c r="G11236">
        <v>184.4</v>
      </c>
      <c r="H11236">
        <v>21641</v>
      </c>
      <c r="I11236">
        <v>39.65</v>
      </c>
      <c r="J11236">
        <v>676</v>
      </c>
      <c r="K11236">
        <v>15857</v>
      </c>
      <c r="L11236">
        <v>73.27</v>
      </c>
    </row>
    <row r="11237" spans="1:12" x14ac:dyDescent="0.35">
      <c r="A11237" t="s">
        <v>1263</v>
      </c>
      <c r="B11237" s="1">
        <v>45349</v>
      </c>
      <c r="C11237">
        <v>410.25</v>
      </c>
      <c r="D11237">
        <v>404.15</v>
      </c>
      <c r="E11237">
        <v>421</v>
      </c>
      <c r="F11237">
        <v>404.1</v>
      </c>
      <c r="G11237">
        <v>413.4</v>
      </c>
      <c r="H11237">
        <v>465884</v>
      </c>
      <c r="I11237">
        <v>1923.66</v>
      </c>
      <c r="J11237">
        <v>22323</v>
      </c>
      <c r="K11237">
        <v>226663</v>
      </c>
      <c r="L11237">
        <v>48.65</v>
      </c>
    </row>
    <row r="11238" spans="1:12" x14ac:dyDescent="0.35">
      <c r="A11238" t="s">
        <v>1262</v>
      </c>
      <c r="B11238" s="1">
        <v>45349</v>
      </c>
      <c r="C11238">
        <v>1222.9000000000001</v>
      </c>
      <c r="D11238">
        <v>1216.25</v>
      </c>
      <c r="E11238">
        <v>1232.5999999999999</v>
      </c>
      <c r="F11238">
        <v>1190</v>
      </c>
      <c r="G11238">
        <v>1209.95</v>
      </c>
      <c r="H11238">
        <v>983837</v>
      </c>
      <c r="I11238">
        <v>11870.21</v>
      </c>
      <c r="J11238">
        <v>54873</v>
      </c>
      <c r="K11238">
        <v>760342</v>
      </c>
      <c r="L11238">
        <v>77.28</v>
      </c>
    </row>
    <row r="11239" spans="1:12" x14ac:dyDescent="0.35">
      <c r="A11239" t="s">
        <v>1809</v>
      </c>
      <c r="B11239" s="1">
        <v>45349</v>
      </c>
      <c r="C11239">
        <v>187.75</v>
      </c>
      <c r="D11239">
        <v>187.75</v>
      </c>
      <c r="E11239">
        <v>193.85</v>
      </c>
      <c r="F11239">
        <v>176.5</v>
      </c>
      <c r="G11239">
        <v>181.8</v>
      </c>
      <c r="H11239">
        <v>28981</v>
      </c>
      <c r="I11239">
        <v>53.45</v>
      </c>
      <c r="J11239">
        <v>771</v>
      </c>
      <c r="K11239">
        <v>17850</v>
      </c>
      <c r="L11239">
        <v>61.59</v>
      </c>
    </row>
    <row r="11240" spans="1:12" x14ac:dyDescent="0.35">
      <c r="A11240" t="s">
        <v>1261</v>
      </c>
      <c r="B11240" s="1">
        <v>45349</v>
      </c>
      <c r="C11240">
        <v>1534</v>
      </c>
      <c r="D11240">
        <v>1526.1</v>
      </c>
      <c r="E11240">
        <v>1573.95</v>
      </c>
      <c r="F11240">
        <v>1515</v>
      </c>
      <c r="G11240">
        <v>1549.6</v>
      </c>
      <c r="H11240">
        <v>43908</v>
      </c>
      <c r="I11240">
        <v>680.33</v>
      </c>
      <c r="J11240">
        <v>4670</v>
      </c>
      <c r="K11240">
        <v>16045</v>
      </c>
      <c r="L11240">
        <v>36.54</v>
      </c>
    </row>
    <row r="11241" spans="1:12" x14ac:dyDescent="0.35">
      <c r="A11241" t="s">
        <v>1260</v>
      </c>
      <c r="B11241" s="1">
        <v>45349</v>
      </c>
      <c r="C11241">
        <v>142.15</v>
      </c>
      <c r="D11241">
        <v>140.65</v>
      </c>
      <c r="E11241">
        <v>148.4</v>
      </c>
      <c r="F11241">
        <v>139.5</v>
      </c>
      <c r="G11241">
        <v>144.85</v>
      </c>
      <c r="H11241">
        <v>812415</v>
      </c>
      <c r="I11241">
        <v>1178.1099999999999</v>
      </c>
      <c r="J11241">
        <v>13209</v>
      </c>
      <c r="K11241">
        <v>384232</v>
      </c>
      <c r="L11241">
        <v>47.3</v>
      </c>
    </row>
    <row r="11242" spans="1:12" x14ac:dyDescent="0.35">
      <c r="A11242" t="s">
        <v>1258</v>
      </c>
      <c r="B11242" s="1">
        <v>45349</v>
      </c>
      <c r="C11242">
        <v>235.7</v>
      </c>
      <c r="D11242">
        <v>239.7</v>
      </c>
      <c r="E11242">
        <v>249.4</v>
      </c>
      <c r="F11242">
        <v>232.85</v>
      </c>
      <c r="G11242">
        <v>235.6</v>
      </c>
      <c r="H11242">
        <v>471407</v>
      </c>
      <c r="I11242">
        <v>1140.31</v>
      </c>
      <c r="J11242">
        <v>19038</v>
      </c>
      <c r="K11242">
        <v>153401</v>
      </c>
      <c r="L11242">
        <v>32.54</v>
      </c>
    </row>
    <row r="11243" spans="1:12" x14ac:dyDescent="0.35">
      <c r="A11243" t="s">
        <v>1257</v>
      </c>
      <c r="B11243" s="1">
        <v>45349</v>
      </c>
      <c r="C11243">
        <v>180.55</v>
      </c>
      <c r="D11243">
        <v>180.55</v>
      </c>
      <c r="E11243">
        <v>181.5</v>
      </c>
      <c r="F11243">
        <v>174.75</v>
      </c>
      <c r="G11243">
        <v>175.3</v>
      </c>
      <c r="H11243">
        <v>612080</v>
      </c>
      <c r="I11243">
        <v>1085.1500000000001</v>
      </c>
      <c r="J11243">
        <v>12947</v>
      </c>
      <c r="K11243">
        <v>433293</v>
      </c>
      <c r="L11243">
        <v>70.790000000000006</v>
      </c>
    </row>
    <row r="11244" spans="1:12" x14ac:dyDescent="0.35">
      <c r="A11244" t="s">
        <v>1256</v>
      </c>
      <c r="B11244" s="1">
        <v>45349</v>
      </c>
      <c r="C11244">
        <v>513.6</v>
      </c>
      <c r="D11244">
        <v>513.5</v>
      </c>
      <c r="E11244">
        <v>532.9</v>
      </c>
      <c r="F11244">
        <v>512</v>
      </c>
      <c r="G11244">
        <v>516.04999999999995</v>
      </c>
      <c r="H11244">
        <v>1321179</v>
      </c>
      <c r="I11244">
        <v>6913.51</v>
      </c>
      <c r="J11244">
        <v>44147</v>
      </c>
      <c r="K11244">
        <v>555758</v>
      </c>
      <c r="L11244">
        <v>42.07</v>
      </c>
    </row>
    <row r="11245" spans="1:12" x14ac:dyDescent="0.35">
      <c r="A11245" t="s">
        <v>1255</v>
      </c>
      <c r="B11245" s="1">
        <v>45349</v>
      </c>
      <c r="C11245">
        <v>136</v>
      </c>
      <c r="D11245">
        <v>136</v>
      </c>
      <c r="E11245">
        <v>137.9</v>
      </c>
      <c r="F11245">
        <v>135.15</v>
      </c>
      <c r="G11245">
        <v>136.19999999999999</v>
      </c>
      <c r="H11245">
        <v>4616286</v>
      </c>
      <c r="I11245">
        <v>6285.3</v>
      </c>
      <c r="J11245">
        <v>12532</v>
      </c>
      <c r="K11245">
        <v>3657139</v>
      </c>
      <c r="L11245">
        <v>79.22</v>
      </c>
    </row>
    <row r="11246" spans="1:12" x14ac:dyDescent="0.35">
      <c r="A11246" t="s">
        <v>1254</v>
      </c>
      <c r="B11246" s="1">
        <v>45349</v>
      </c>
      <c r="C11246">
        <v>429.65</v>
      </c>
      <c r="D11246">
        <v>430</v>
      </c>
      <c r="E11246">
        <v>435</v>
      </c>
      <c r="F11246">
        <v>424.4</v>
      </c>
      <c r="G11246">
        <v>425.75</v>
      </c>
      <c r="H11246">
        <v>69010</v>
      </c>
      <c r="I11246">
        <v>296.88</v>
      </c>
      <c r="J11246">
        <v>4400</v>
      </c>
      <c r="K11246">
        <v>41369</v>
      </c>
      <c r="L11246">
        <v>59.95</v>
      </c>
    </row>
    <row r="11247" spans="1:12" x14ac:dyDescent="0.35">
      <c r="A11247" t="s">
        <v>1253</v>
      </c>
      <c r="B11247" s="1">
        <v>45349</v>
      </c>
      <c r="C11247">
        <v>212.05</v>
      </c>
      <c r="D11247">
        <v>210.6</v>
      </c>
      <c r="E11247">
        <v>216.95</v>
      </c>
      <c r="F11247">
        <v>209</v>
      </c>
      <c r="G11247">
        <v>209.95</v>
      </c>
      <c r="H11247">
        <v>21796</v>
      </c>
      <c r="I11247">
        <v>46.25</v>
      </c>
      <c r="J11247">
        <v>712</v>
      </c>
      <c r="K11247">
        <v>13980</v>
      </c>
      <c r="L11247">
        <v>64.14</v>
      </c>
    </row>
    <row r="11248" spans="1:12" x14ac:dyDescent="0.35">
      <c r="A11248" t="s">
        <v>1252</v>
      </c>
      <c r="B11248" s="1">
        <v>45349</v>
      </c>
      <c r="C11248">
        <v>5207.3500000000004</v>
      </c>
      <c r="D11248">
        <v>5350</v>
      </c>
      <c r="E11248">
        <v>5398</v>
      </c>
      <c r="F11248">
        <v>5185</v>
      </c>
      <c r="G11248">
        <v>5222.45</v>
      </c>
      <c r="H11248">
        <v>119321</v>
      </c>
      <c r="I11248">
        <v>6314.67</v>
      </c>
      <c r="J11248">
        <v>21780</v>
      </c>
      <c r="K11248">
        <v>25519</v>
      </c>
      <c r="L11248">
        <v>21.39</v>
      </c>
    </row>
    <row r="11249" spans="1:12" x14ac:dyDescent="0.35">
      <c r="A11249" t="s">
        <v>1251</v>
      </c>
      <c r="B11249" s="1">
        <v>45349</v>
      </c>
      <c r="C11249">
        <v>5881.2</v>
      </c>
      <c r="D11249">
        <v>5904.45</v>
      </c>
      <c r="E11249">
        <v>6040</v>
      </c>
      <c r="F11249">
        <v>5815.6</v>
      </c>
      <c r="G11249">
        <v>5856.2</v>
      </c>
      <c r="H11249">
        <v>21526</v>
      </c>
      <c r="I11249">
        <v>1280.8</v>
      </c>
      <c r="J11249">
        <v>4522</v>
      </c>
      <c r="K11249">
        <v>11855</v>
      </c>
      <c r="L11249">
        <v>55.07</v>
      </c>
    </row>
    <row r="11250" spans="1:12" x14ac:dyDescent="0.35">
      <c r="A11250" t="s">
        <v>1250</v>
      </c>
      <c r="B11250" s="1">
        <v>45349</v>
      </c>
      <c r="C11250">
        <v>287.8</v>
      </c>
      <c r="D11250">
        <v>284.10000000000002</v>
      </c>
      <c r="E11250">
        <v>293.39999999999998</v>
      </c>
      <c r="F11250">
        <v>284.10000000000002</v>
      </c>
      <c r="G11250">
        <v>292.5</v>
      </c>
      <c r="H11250">
        <v>36510093</v>
      </c>
      <c r="I11250">
        <v>106302.48</v>
      </c>
      <c r="J11250">
        <v>243639</v>
      </c>
      <c r="K11250">
        <v>21641839</v>
      </c>
      <c r="L11250">
        <v>59.28</v>
      </c>
    </row>
    <row r="11251" spans="1:12" x14ac:dyDescent="0.35">
      <c r="A11251" t="s">
        <v>1249</v>
      </c>
      <c r="B11251" s="1">
        <v>45349</v>
      </c>
      <c r="C11251">
        <v>472.85</v>
      </c>
      <c r="D11251">
        <v>474.8</v>
      </c>
      <c r="E11251">
        <v>482</v>
      </c>
      <c r="F11251">
        <v>470.45</v>
      </c>
      <c r="G11251">
        <v>473.25</v>
      </c>
      <c r="H11251">
        <v>1400189</v>
      </c>
      <c r="I11251">
        <v>6656.88</v>
      </c>
      <c r="J11251">
        <v>35830</v>
      </c>
      <c r="K11251">
        <v>604073</v>
      </c>
      <c r="L11251">
        <v>43.14</v>
      </c>
    </row>
    <row r="11252" spans="1:12" x14ac:dyDescent="0.35">
      <c r="A11252" t="s">
        <v>1248</v>
      </c>
      <c r="B11252" s="1">
        <v>45349</v>
      </c>
      <c r="C11252">
        <v>438.6</v>
      </c>
      <c r="D11252">
        <v>440</v>
      </c>
      <c r="E11252">
        <v>449.4</v>
      </c>
      <c r="F11252">
        <v>419.5</v>
      </c>
      <c r="G11252">
        <v>424.45</v>
      </c>
      <c r="H11252">
        <v>58043</v>
      </c>
      <c r="I11252">
        <v>249.47</v>
      </c>
      <c r="J11252">
        <v>3313</v>
      </c>
      <c r="K11252">
        <v>30713</v>
      </c>
      <c r="L11252">
        <v>52.91</v>
      </c>
    </row>
    <row r="11253" spans="1:12" x14ac:dyDescent="0.35">
      <c r="A11253" t="s">
        <v>1247</v>
      </c>
      <c r="B11253" s="1">
        <v>45349</v>
      </c>
      <c r="C11253">
        <v>868.4</v>
      </c>
      <c r="D11253">
        <v>866.2</v>
      </c>
      <c r="E11253">
        <v>931.9</v>
      </c>
      <c r="F11253">
        <v>866.2</v>
      </c>
      <c r="G11253">
        <v>901.85</v>
      </c>
      <c r="H11253">
        <v>735117</v>
      </c>
      <c r="I11253">
        <v>6707.74</v>
      </c>
      <c r="J11253">
        <v>47971</v>
      </c>
      <c r="K11253">
        <v>112974</v>
      </c>
      <c r="L11253">
        <v>15.37</v>
      </c>
    </row>
    <row r="11254" spans="1:12" x14ac:dyDescent="0.35">
      <c r="A11254" t="s">
        <v>1246</v>
      </c>
      <c r="B11254" s="1">
        <v>45349</v>
      </c>
      <c r="C11254">
        <v>1565.35</v>
      </c>
      <c r="D11254">
        <v>1560</v>
      </c>
      <c r="E11254">
        <v>1638</v>
      </c>
      <c r="F11254">
        <v>1537.5</v>
      </c>
      <c r="G11254">
        <v>1625.3</v>
      </c>
      <c r="H11254">
        <v>554628</v>
      </c>
      <c r="I11254">
        <v>8792.6299999999992</v>
      </c>
      <c r="J11254">
        <v>14549</v>
      </c>
      <c r="K11254">
        <v>481798</v>
      </c>
      <c r="L11254">
        <v>86.87</v>
      </c>
    </row>
    <row r="11255" spans="1:12" x14ac:dyDescent="0.35">
      <c r="A11255" t="s">
        <v>1245</v>
      </c>
      <c r="B11255" s="1">
        <v>45349</v>
      </c>
      <c r="C11255">
        <v>4788.3999999999996</v>
      </c>
      <c r="D11255">
        <v>4800</v>
      </c>
      <c r="E11255">
        <v>4800</v>
      </c>
      <c r="F11255">
        <v>4726</v>
      </c>
      <c r="G11255">
        <v>4766.8999999999996</v>
      </c>
      <c r="H11255">
        <v>525966</v>
      </c>
      <c r="I11255">
        <v>25010.62</v>
      </c>
      <c r="J11255">
        <v>49194</v>
      </c>
      <c r="K11255">
        <v>229326</v>
      </c>
      <c r="L11255">
        <v>43.6</v>
      </c>
    </row>
    <row r="11256" spans="1:12" x14ac:dyDescent="0.35">
      <c r="A11256" t="s">
        <v>1244</v>
      </c>
      <c r="B11256" s="1">
        <v>45349</v>
      </c>
      <c r="C11256">
        <v>1098.8499999999999</v>
      </c>
      <c r="D11256">
        <v>1094.3</v>
      </c>
      <c r="E11256">
        <v>1161.5</v>
      </c>
      <c r="F11256">
        <v>1069.05</v>
      </c>
      <c r="G11256">
        <v>1135.45</v>
      </c>
      <c r="H11256">
        <v>2330957</v>
      </c>
      <c r="I11256">
        <v>25693.15</v>
      </c>
      <c r="J11256">
        <v>102082</v>
      </c>
      <c r="K11256">
        <v>1143524</v>
      </c>
      <c r="L11256">
        <v>49.06</v>
      </c>
    </row>
    <row r="11257" spans="1:12" x14ac:dyDescent="0.35">
      <c r="A11257" t="s">
        <v>1243</v>
      </c>
      <c r="B11257" s="1">
        <v>45349</v>
      </c>
      <c r="C11257">
        <v>496.8</v>
      </c>
      <c r="D11257">
        <v>497</v>
      </c>
      <c r="E11257">
        <v>499.45</v>
      </c>
      <c r="F11257">
        <v>494.05</v>
      </c>
      <c r="G11257">
        <v>495.45</v>
      </c>
      <c r="H11257">
        <v>16706</v>
      </c>
      <c r="I11257">
        <v>82.76</v>
      </c>
      <c r="J11257">
        <v>1559</v>
      </c>
      <c r="K11257">
        <v>11984</v>
      </c>
      <c r="L11257">
        <v>71.73</v>
      </c>
    </row>
    <row r="11258" spans="1:12" x14ac:dyDescent="0.35">
      <c r="A11258" t="s">
        <v>1242</v>
      </c>
      <c r="B11258" s="1">
        <v>45349</v>
      </c>
      <c r="C11258">
        <v>356.05</v>
      </c>
      <c r="D11258">
        <v>360.2</v>
      </c>
      <c r="E11258">
        <v>366.9</v>
      </c>
      <c r="F11258">
        <v>354.4</v>
      </c>
      <c r="G11258">
        <v>356.1</v>
      </c>
      <c r="H11258">
        <v>3677</v>
      </c>
      <c r="I11258">
        <v>13.23</v>
      </c>
      <c r="J11258">
        <v>237</v>
      </c>
      <c r="K11258">
        <v>1931</v>
      </c>
      <c r="L11258">
        <v>52.52</v>
      </c>
    </row>
    <row r="11259" spans="1:12" x14ac:dyDescent="0.35">
      <c r="A11259" t="s">
        <v>1241</v>
      </c>
      <c r="B11259" s="1">
        <v>45349</v>
      </c>
      <c r="C11259">
        <v>748.65</v>
      </c>
      <c r="D11259">
        <v>750</v>
      </c>
      <c r="E11259">
        <v>760</v>
      </c>
      <c r="F11259">
        <v>728</v>
      </c>
      <c r="G11259">
        <v>730.95</v>
      </c>
      <c r="H11259">
        <v>18812</v>
      </c>
      <c r="I11259">
        <v>139.68</v>
      </c>
      <c r="J11259">
        <v>1058</v>
      </c>
      <c r="K11259">
        <v>13847</v>
      </c>
      <c r="L11259">
        <v>73.61</v>
      </c>
    </row>
    <row r="11260" spans="1:12" x14ac:dyDescent="0.35">
      <c r="A11260" t="s">
        <v>1240</v>
      </c>
      <c r="B11260" s="1">
        <v>45349</v>
      </c>
      <c r="C11260">
        <v>447</v>
      </c>
      <c r="D11260">
        <v>454</v>
      </c>
      <c r="E11260">
        <v>469</v>
      </c>
      <c r="F11260">
        <v>452.1</v>
      </c>
      <c r="G11260">
        <v>460.35</v>
      </c>
      <c r="H11260">
        <v>2519096</v>
      </c>
      <c r="I11260">
        <v>11569.72</v>
      </c>
      <c r="J11260">
        <v>60133</v>
      </c>
      <c r="K11260">
        <v>604633</v>
      </c>
      <c r="L11260">
        <v>24</v>
      </c>
    </row>
    <row r="11261" spans="1:12" x14ac:dyDescent="0.35">
      <c r="A11261" t="s">
        <v>1239</v>
      </c>
      <c r="B11261" s="1">
        <v>45349</v>
      </c>
      <c r="C11261">
        <v>65.400000000000006</v>
      </c>
      <c r="D11261">
        <v>65.45</v>
      </c>
      <c r="E11261">
        <v>66.400000000000006</v>
      </c>
      <c r="F11261">
        <v>63.1</v>
      </c>
      <c r="G11261">
        <v>64</v>
      </c>
      <c r="H11261">
        <v>27487</v>
      </c>
      <c r="I11261">
        <v>17.8</v>
      </c>
      <c r="J11261">
        <v>575</v>
      </c>
      <c r="K11261">
        <v>17977</v>
      </c>
      <c r="L11261">
        <v>65.400000000000006</v>
      </c>
    </row>
    <row r="11262" spans="1:12" x14ac:dyDescent="0.35">
      <c r="A11262" t="s">
        <v>1238</v>
      </c>
      <c r="B11262" s="1">
        <v>45349</v>
      </c>
      <c r="C11262">
        <v>723.95</v>
      </c>
      <c r="D11262">
        <v>723.95</v>
      </c>
      <c r="E11262">
        <v>728.7</v>
      </c>
      <c r="F11262">
        <v>709</v>
      </c>
      <c r="G11262">
        <v>715.1</v>
      </c>
      <c r="H11262">
        <v>332979</v>
      </c>
      <c r="I11262">
        <v>2386.8200000000002</v>
      </c>
      <c r="J11262">
        <v>17780</v>
      </c>
      <c r="K11262">
        <v>125750</v>
      </c>
      <c r="L11262">
        <v>37.770000000000003</v>
      </c>
    </row>
    <row r="11263" spans="1:12" x14ac:dyDescent="0.35">
      <c r="A11263" t="s">
        <v>1237</v>
      </c>
      <c r="B11263" s="1">
        <v>45349</v>
      </c>
      <c r="C11263">
        <v>113.75</v>
      </c>
      <c r="D11263">
        <v>115.2</v>
      </c>
      <c r="E11263">
        <v>119.2</v>
      </c>
      <c r="F11263">
        <v>113.5</v>
      </c>
      <c r="G11263">
        <v>115.1</v>
      </c>
      <c r="H11263">
        <v>2697027</v>
      </c>
      <c r="I11263">
        <v>3139.13</v>
      </c>
      <c r="J11263">
        <v>20518</v>
      </c>
      <c r="K11263">
        <v>590444</v>
      </c>
      <c r="L11263">
        <v>21.89</v>
      </c>
    </row>
    <row r="11264" spans="1:12" x14ac:dyDescent="0.35">
      <c r="A11264" t="s">
        <v>1236</v>
      </c>
      <c r="B11264" s="1">
        <v>45349</v>
      </c>
      <c r="C11264">
        <v>124.85</v>
      </c>
      <c r="D11264">
        <v>124.85</v>
      </c>
      <c r="E11264">
        <v>125.75</v>
      </c>
      <c r="F11264">
        <v>122.6</v>
      </c>
      <c r="G11264">
        <v>123.4</v>
      </c>
      <c r="H11264">
        <v>37510230</v>
      </c>
      <c r="I11264">
        <v>46607.28</v>
      </c>
      <c r="J11264">
        <v>106609</v>
      </c>
      <c r="K11264">
        <v>12765299</v>
      </c>
      <c r="L11264">
        <v>34.03</v>
      </c>
    </row>
    <row r="11265" spans="1:12" x14ac:dyDescent="0.35">
      <c r="A11265" t="s">
        <v>1890</v>
      </c>
      <c r="B11265" s="1">
        <v>45349</v>
      </c>
      <c r="C11265">
        <v>98.5</v>
      </c>
      <c r="D11265">
        <v>98.7</v>
      </c>
      <c r="E11265">
        <v>98.7</v>
      </c>
      <c r="F11265">
        <v>96.4</v>
      </c>
      <c r="G11265">
        <v>97.05</v>
      </c>
      <c r="H11265">
        <v>172806</v>
      </c>
      <c r="I11265">
        <v>168.25</v>
      </c>
      <c r="J11265">
        <v>2454</v>
      </c>
      <c r="K11265">
        <v>135570</v>
      </c>
      <c r="L11265">
        <v>78.45</v>
      </c>
    </row>
    <row r="11266" spans="1:12" x14ac:dyDescent="0.35">
      <c r="A11266" t="s">
        <v>1235</v>
      </c>
      <c r="B11266" s="1">
        <v>45349</v>
      </c>
      <c r="C11266">
        <v>270.5</v>
      </c>
      <c r="D11266">
        <v>271.89999999999998</v>
      </c>
      <c r="E11266">
        <v>276</v>
      </c>
      <c r="F11266">
        <v>268</v>
      </c>
      <c r="G11266">
        <v>268.85000000000002</v>
      </c>
      <c r="H11266">
        <v>15541</v>
      </c>
      <c r="I11266">
        <v>42.1</v>
      </c>
      <c r="J11266">
        <v>1167</v>
      </c>
      <c r="K11266">
        <v>9814</v>
      </c>
      <c r="L11266">
        <v>63.15</v>
      </c>
    </row>
    <row r="11267" spans="1:12" x14ac:dyDescent="0.35">
      <c r="A11267" t="s">
        <v>1234</v>
      </c>
      <c r="B11267" s="1">
        <v>45349</v>
      </c>
      <c r="C11267">
        <v>1449.75</v>
      </c>
      <c r="D11267">
        <v>1511</v>
      </c>
      <c r="E11267">
        <v>1524.85</v>
      </c>
      <c r="F11267">
        <v>1416.05</v>
      </c>
      <c r="G11267">
        <v>1428.45</v>
      </c>
      <c r="H11267">
        <v>73857</v>
      </c>
      <c r="I11267">
        <v>1089.54</v>
      </c>
      <c r="J11267">
        <v>12650</v>
      </c>
      <c r="K11267">
        <v>25225</v>
      </c>
      <c r="L11267">
        <v>34.15</v>
      </c>
    </row>
    <row r="11268" spans="1:12" x14ac:dyDescent="0.35">
      <c r="A11268" t="s">
        <v>1233</v>
      </c>
      <c r="B11268" s="1">
        <v>45349</v>
      </c>
      <c r="C11268">
        <v>743.55</v>
      </c>
      <c r="D11268">
        <v>739</v>
      </c>
      <c r="E11268">
        <v>802</v>
      </c>
      <c r="F11268">
        <v>739</v>
      </c>
      <c r="G11268">
        <v>798.45</v>
      </c>
      <c r="H11268">
        <v>781333</v>
      </c>
      <c r="I11268">
        <v>6085.17</v>
      </c>
      <c r="J11268">
        <v>37661</v>
      </c>
      <c r="K11268">
        <v>302387</v>
      </c>
      <c r="L11268">
        <v>38.700000000000003</v>
      </c>
    </row>
    <row r="11269" spans="1:12" x14ac:dyDescent="0.35">
      <c r="A11269" t="s">
        <v>1231</v>
      </c>
      <c r="B11269" s="1">
        <v>45349</v>
      </c>
      <c r="C11269">
        <v>3645.9</v>
      </c>
      <c r="D11269">
        <v>3650.05</v>
      </c>
      <c r="E11269">
        <v>3667.2</v>
      </c>
      <c r="F11269">
        <v>3456</v>
      </c>
      <c r="G11269">
        <v>3483.35</v>
      </c>
      <c r="H11269">
        <v>25436</v>
      </c>
      <c r="I11269">
        <v>905.76</v>
      </c>
      <c r="J11269">
        <v>6217</v>
      </c>
      <c r="K11269">
        <v>8028</v>
      </c>
      <c r="L11269">
        <v>31.56</v>
      </c>
    </row>
    <row r="11270" spans="1:12" x14ac:dyDescent="0.35">
      <c r="A11270" t="s">
        <v>1230</v>
      </c>
      <c r="B11270" s="1">
        <v>45349</v>
      </c>
      <c r="C11270">
        <v>3694.9</v>
      </c>
      <c r="D11270">
        <v>3693</v>
      </c>
      <c r="E11270">
        <v>3701.85</v>
      </c>
      <c r="F11270">
        <v>3647</v>
      </c>
      <c r="G11270">
        <v>3672.25</v>
      </c>
      <c r="H11270">
        <v>181113</v>
      </c>
      <c r="I11270">
        <v>6658.19</v>
      </c>
      <c r="J11270">
        <v>20870</v>
      </c>
      <c r="K11270">
        <v>117177</v>
      </c>
      <c r="L11270">
        <v>64.7</v>
      </c>
    </row>
    <row r="11271" spans="1:12" x14ac:dyDescent="0.35">
      <c r="A11271" t="s">
        <v>1228</v>
      </c>
      <c r="B11271" s="1">
        <v>45349</v>
      </c>
      <c r="C11271">
        <v>2717.4</v>
      </c>
      <c r="D11271">
        <v>2717.4</v>
      </c>
      <c r="E11271">
        <v>2739.15</v>
      </c>
      <c r="F11271">
        <v>2701.1</v>
      </c>
      <c r="G11271">
        <v>2731.95</v>
      </c>
      <c r="H11271">
        <v>206586</v>
      </c>
      <c r="I11271">
        <v>5630.9</v>
      </c>
      <c r="J11271">
        <v>22580</v>
      </c>
      <c r="K11271">
        <v>111576</v>
      </c>
      <c r="L11271">
        <v>54.01</v>
      </c>
    </row>
    <row r="11272" spans="1:12" x14ac:dyDescent="0.35">
      <c r="A11272" t="s">
        <v>1227</v>
      </c>
      <c r="B11272" s="1">
        <v>45349</v>
      </c>
      <c r="C11272">
        <v>2864.5</v>
      </c>
      <c r="D11272">
        <v>2874.8</v>
      </c>
      <c r="E11272">
        <v>2884</v>
      </c>
      <c r="F11272">
        <v>2804.95</v>
      </c>
      <c r="G11272">
        <v>2828.3</v>
      </c>
      <c r="H11272">
        <v>390497</v>
      </c>
      <c r="I11272">
        <v>11088.76</v>
      </c>
      <c r="J11272">
        <v>49939</v>
      </c>
      <c r="K11272">
        <v>202371</v>
      </c>
      <c r="L11272">
        <v>51.82</v>
      </c>
    </row>
    <row r="11273" spans="1:12" x14ac:dyDescent="0.35">
      <c r="A11273" t="s">
        <v>1226</v>
      </c>
      <c r="B11273" s="1">
        <v>45349</v>
      </c>
      <c r="C11273">
        <v>19.29</v>
      </c>
      <c r="D11273">
        <v>19.38</v>
      </c>
      <c r="E11273">
        <v>19.39</v>
      </c>
      <c r="F11273">
        <v>19.2</v>
      </c>
      <c r="G11273">
        <v>19.36</v>
      </c>
      <c r="H11273">
        <v>4808922</v>
      </c>
      <c r="I11273">
        <v>929.35</v>
      </c>
      <c r="J11273">
        <v>7145</v>
      </c>
      <c r="K11273">
        <v>4004040</v>
      </c>
      <c r="L11273">
        <v>83.26</v>
      </c>
    </row>
    <row r="11274" spans="1:12" x14ac:dyDescent="0.35">
      <c r="A11274" t="s">
        <v>1803</v>
      </c>
      <c r="B11274" s="1">
        <v>45349</v>
      </c>
      <c r="C11274">
        <v>669.45</v>
      </c>
      <c r="D11274">
        <v>669.45</v>
      </c>
      <c r="E11274">
        <v>674.85</v>
      </c>
      <c r="F11274">
        <v>651.35</v>
      </c>
      <c r="G11274">
        <v>672.85</v>
      </c>
      <c r="H11274">
        <v>32164</v>
      </c>
      <c r="I11274">
        <v>214.19</v>
      </c>
      <c r="J11274">
        <v>852</v>
      </c>
      <c r="K11274">
        <v>25487</v>
      </c>
      <c r="L11274">
        <v>79.239999999999995</v>
      </c>
    </row>
    <row r="11275" spans="1:12" x14ac:dyDescent="0.35">
      <c r="A11275" t="s">
        <v>1225</v>
      </c>
      <c r="B11275" s="1">
        <v>45349</v>
      </c>
      <c r="C11275">
        <v>5091.3</v>
      </c>
      <c r="D11275">
        <v>5090</v>
      </c>
      <c r="E11275">
        <v>5107.8500000000004</v>
      </c>
      <c r="F11275">
        <v>5060</v>
      </c>
      <c r="G11275">
        <v>5080.3999999999996</v>
      </c>
      <c r="H11275">
        <v>9964</v>
      </c>
      <c r="I11275">
        <v>506.13</v>
      </c>
      <c r="J11275">
        <v>3354</v>
      </c>
      <c r="K11275">
        <v>6304</v>
      </c>
      <c r="L11275">
        <v>63.27</v>
      </c>
    </row>
    <row r="11276" spans="1:12" x14ac:dyDescent="0.35">
      <c r="A11276" t="s">
        <v>1224</v>
      </c>
      <c r="B11276" s="1">
        <v>45349</v>
      </c>
      <c r="C11276">
        <v>16475.95</v>
      </c>
      <c r="D11276">
        <v>16500</v>
      </c>
      <c r="E11276">
        <v>16534.2</v>
      </c>
      <c r="F11276">
        <v>16188</v>
      </c>
      <c r="G11276">
        <v>16214.6</v>
      </c>
      <c r="H11276">
        <v>4288</v>
      </c>
      <c r="I11276">
        <v>698.3</v>
      </c>
      <c r="J11276">
        <v>2287</v>
      </c>
      <c r="K11276">
        <v>2195</v>
      </c>
      <c r="L11276">
        <v>51.19</v>
      </c>
    </row>
    <row r="11277" spans="1:12" x14ac:dyDescent="0.35">
      <c r="A11277" t="s">
        <v>1223</v>
      </c>
      <c r="B11277" s="1">
        <v>45349</v>
      </c>
      <c r="C11277">
        <v>1831.75</v>
      </c>
      <c r="D11277">
        <v>1831.75</v>
      </c>
      <c r="E11277">
        <v>1898</v>
      </c>
      <c r="F11277">
        <v>1822</v>
      </c>
      <c r="G11277">
        <v>1837.9</v>
      </c>
      <c r="H11277">
        <v>43576</v>
      </c>
      <c r="I11277">
        <v>809.21</v>
      </c>
      <c r="J11277">
        <v>10820</v>
      </c>
      <c r="K11277">
        <v>25633</v>
      </c>
      <c r="L11277">
        <v>58.82</v>
      </c>
    </row>
    <row r="11278" spans="1:12" x14ac:dyDescent="0.35">
      <c r="A11278" t="s">
        <v>1222</v>
      </c>
      <c r="B11278" s="1">
        <v>45349</v>
      </c>
      <c r="C11278">
        <v>119</v>
      </c>
      <c r="D11278">
        <v>118.85</v>
      </c>
      <c r="E11278">
        <v>120.45</v>
      </c>
      <c r="F11278">
        <v>114</v>
      </c>
      <c r="G11278">
        <v>115.1</v>
      </c>
      <c r="H11278">
        <v>140348</v>
      </c>
      <c r="I11278">
        <v>164.46</v>
      </c>
      <c r="J11278">
        <v>3589</v>
      </c>
      <c r="K11278">
        <v>76231</v>
      </c>
      <c r="L11278">
        <v>54.32</v>
      </c>
    </row>
    <row r="11279" spans="1:12" x14ac:dyDescent="0.35">
      <c r="A11279" t="s">
        <v>1221</v>
      </c>
      <c r="B11279" s="1">
        <v>45349</v>
      </c>
      <c r="C11279">
        <v>4400.2</v>
      </c>
      <c r="D11279">
        <v>4400.2</v>
      </c>
      <c r="E11279">
        <v>4463.05</v>
      </c>
      <c r="F11279">
        <v>4351.6000000000004</v>
      </c>
      <c r="G11279">
        <v>4384.2</v>
      </c>
      <c r="H11279">
        <v>11326</v>
      </c>
      <c r="I11279">
        <v>495.35</v>
      </c>
      <c r="J11279">
        <v>3218</v>
      </c>
      <c r="K11279">
        <v>6650</v>
      </c>
      <c r="L11279">
        <v>58.71</v>
      </c>
    </row>
    <row r="11280" spans="1:12" x14ac:dyDescent="0.35">
      <c r="A11280" t="s">
        <v>1220</v>
      </c>
      <c r="B11280" s="1">
        <v>45349</v>
      </c>
      <c r="C11280">
        <v>411.45</v>
      </c>
      <c r="D11280">
        <v>407.3</v>
      </c>
      <c r="E11280">
        <v>410.95</v>
      </c>
      <c r="F11280">
        <v>394.15</v>
      </c>
      <c r="G11280">
        <v>401.5</v>
      </c>
      <c r="H11280">
        <v>16060760</v>
      </c>
      <c r="I11280">
        <v>64682.12</v>
      </c>
      <c r="J11280">
        <v>236848</v>
      </c>
      <c r="K11280">
        <v>8494179</v>
      </c>
      <c r="L11280">
        <v>52.89</v>
      </c>
    </row>
    <row r="11281" spans="1:12" x14ac:dyDescent="0.35">
      <c r="A11281" t="s">
        <v>1219</v>
      </c>
      <c r="B11281" s="1">
        <v>45349</v>
      </c>
      <c r="C11281">
        <v>286.35000000000002</v>
      </c>
      <c r="D11281">
        <v>286.7</v>
      </c>
      <c r="E11281">
        <v>287.45</v>
      </c>
      <c r="F11281">
        <v>278.10000000000002</v>
      </c>
      <c r="G11281">
        <v>281.35000000000002</v>
      </c>
      <c r="H11281">
        <v>2780837</v>
      </c>
      <c r="I11281">
        <v>7852.75</v>
      </c>
      <c r="J11281">
        <v>26817</v>
      </c>
      <c r="K11281">
        <v>1337990</v>
      </c>
      <c r="L11281">
        <v>48.11</v>
      </c>
    </row>
    <row r="11282" spans="1:12" x14ac:dyDescent="0.35">
      <c r="A11282" t="s">
        <v>1218</v>
      </c>
      <c r="B11282" s="1">
        <v>45349</v>
      </c>
      <c r="C11282">
        <v>8425.4</v>
      </c>
      <c r="D11282">
        <v>8485</v>
      </c>
      <c r="E11282">
        <v>8530</v>
      </c>
      <c r="F11282">
        <v>8409</v>
      </c>
      <c r="G11282">
        <v>8518.7999999999993</v>
      </c>
      <c r="H11282">
        <v>177605</v>
      </c>
      <c r="I11282">
        <v>15075.29</v>
      </c>
      <c r="J11282">
        <v>29368</v>
      </c>
      <c r="K11282">
        <v>72896</v>
      </c>
      <c r="L11282">
        <v>41.04</v>
      </c>
    </row>
    <row r="11283" spans="1:12" x14ac:dyDescent="0.35">
      <c r="A11283" t="s">
        <v>1217</v>
      </c>
      <c r="B11283" s="1">
        <v>45349</v>
      </c>
      <c r="C11283">
        <v>58.7</v>
      </c>
      <c r="D11283">
        <v>58.9</v>
      </c>
      <c r="E11283">
        <v>59.9</v>
      </c>
      <c r="F11283">
        <v>57.8</v>
      </c>
      <c r="G11283">
        <v>58.15</v>
      </c>
      <c r="H11283">
        <v>649453</v>
      </c>
      <c r="I11283">
        <v>382.32</v>
      </c>
      <c r="J11283">
        <v>3692</v>
      </c>
      <c r="K11283">
        <v>318440</v>
      </c>
      <c r="L11283">
        <v>49.03</v>
      </c>
    </row>
    <row r="11284" spans="1:12" x14ac:dyDescent="0.35">
      <c r="A11284" t="s">
        <v>1216</v>
      </c>
      <c r="B11284" s="1">
        <v>45349</v>
      </c>
      <c r="C11284">
        <v>141.6</v>
      </c>
      <c r="D11284">
        <v>141.5</v>
      </c>
      <c r="E11284">
        <v>143.5</v>
      </c>
      <c r="F11284">
        <v>138</v>
      </c>
      <c r="G11284">
        <v>139.5</v>
      </c>
      <c r="H11284">
        <v>406204</v>
      </c>
      <c r="I11284">
        <v>573.74</v>
      </c>
      <c r="J11284">
        <v>7837</v>
      </c>
      <c r="K11284">
        <v>176376</v>
      </c>
      <c r="L11284">
        <v>43.42</v>
      </c>
    </row>
    <row r="11285" spans="1:12" x14ac:dyDescent="0.35">
      <c r="A11285" t="s">
        <v>1215</v>
      </c>
      <c r="B11285" s="1">
        <v>45349</v>
      </c>
      <c r="C11285">
        <v>909.55</v>
      </c>
      <c r="D11285">
        <v>916.65</v>
      </c>
      <c r="E11285">
        <v>928</v>
      </c>
      <c r="F11285">
        <v>903.85</v>
      </c>
      <c r="G11285">
        <v>912.3</v>
      </c>
      <c r="H11285">
        <v>947909</v>
      </c>
      <c r="I11285">
        <v>8676.8799999999992</v>
      </c>
      <c r="J11285">
        <v>32293</v>
      </c>
      <c r="K11285">
        <v>296806</v>
      </c>
      <c r="L11285">
        <v>31.31</v>
      </c>
    </row>
    <row r="11286" spans="1:12" x14ac:dyDescent="0.35">
      <c r="A11286" t="s">
        <v>1214</v>
      </c>
      <c r="B11286" s="1">
        <v>45349</v>
      </c>
      <c r="C11286">
        <v>41.05</v>
      </c>
      <c r="D11286">
        <v>41.05</v>
      </c>
      <c r="E11286">
        <v>43.2</v>
      </c>
      <c r="F11286">
        <v>40.25</v>
      </c>
      <c r="G11286">
        <v>41.4</v>
      </c>
      <c r="H11286">
        <v>793011</v>
      </c>
      <c r="I11286">
        <v>333.32</v>
      </c>
      <c r="J11286">
        <v>3130</v>
      </c>
      <c r="K11286">
        <v>375097</v>
      </c>
      <c r="L11286">
        <v>47.3</v>
      </c>
    </row>
    <row r="11287" spans="1:12" x14ac:dyDescent="0.35">
      <c r="A11287" t="s">
        <v>1213</v>
      </c>
      <c r="B11287" s="1">
        <v>45349</v>
      </c>
      <c r="C11287">
        <v>527.35</v>
      </c>
      <c r="D11287">
        <v>532.5</v>
      </c>
      <c r="E11287">
        <v>535.04999999999995</v>
      </c>
      <c r="F11287">
        <v>513</v>
      </c>
      <c r="G11287">
        <v>515.25</v>
      </c>
      <c r="H11287">
        <v>122641</v>
      </c>
      <c r="I11287">
        <v>638.1</v>
      </c>
      <c r="J11287">
        <v>9534</v>
      </c>
      <c r="K11287">
        <v>87048</v>
      </c>
      <c r="L11287">
        <v>70.98</v>
      </c>
    </row>
    <row r="11288" spans="1:12" x14ac:dyDescent="0.35">
      <c r="A11288" t="s">
        <v>1212</v>
      </c>
      <c r="B11288" s="1">
        <v>45349</v>
      </c>
      <c r="C11288">
        <v>71.150000000000006</v>
      </c>
      <c r="D11288">
        <v>71.7</v>
      </c>
      <c r="E11288">
        <v>73.7</v>
      </c>
      <c r="F11288">
        <v>70</v>
      </c>
      <c r="G11288">
        <v>70.599999999999994</v>
      </c>
      <c r="H11288">
        <v>236188</v>
      </c>
      <c r="I11288">
        <v>168.36</v>
      </c>
      <c r="J11288">
        <v>1539</v>
      </c>
      <c r="K11288">
        <v>113747</v>
      </c>
      <c r="L11288">
        <v>48.16</v>
      </c>
    </row>
    <row r="11289" spans="1:12" x14ac:dyDescent="0.35">
      <c r="A11289" t="s">
        <v>1211</v>
      </c>
      <c r="B11289" s="1">
        <v>45349</v>
      </c>
      <c r="C11289">
        <v>55.55</v>
      </c>
      <c r="D11289">
        <v>55.25</v>
      </c>
      <c r="E11289">
        <v>56.2</v>
      </c>
      <c r="F11289">
        <v>55.05</v>
      </c>
      <c r="G11289">
        <v>55.6</v>
      </c>
      <c r="H11289">
        <v>2178529</v>
      </c>
      <c r="I11289">
        <v>1214.96</v>
      </c>
      <c r="J11289">
        <v>5409</v>
      </c>
      <c r="K11289">
        <v>1688034</v>
      </c>
      <c r="L11289">
        <v>77.489999999999995</v>
      </c>
    </row>
    <row r="11290" spans="1:12" x14ac:dyDescent="0.35">
      <c r="A11290" t="s">
        <v>1210</v>
      </c>
      <c r="B11290" s="1">
        <v>45349</v>
      </c>
      <c r="C11290">
        <v>304.60000000000002</v>
      </c>
      <c r="D11290">
        <v>305.89999999999998</v>
      </c>
      <c r="E11290">
        <v>307</v>
      </c>
      <c r="F11290">
        <v>301</v>
      </c>
      <c r="G11290">
        <v>302.55</v>
      </c>
      <c r="H11290">
        <v>1014418</v>
      </c>
      <c r="I11290">
        <v>3080.27</v>
      </c>
      <c r="J11290">
        <v>22036</v>
      </c>
      <c r="K11290">
        <v>495900</v>
      </c>
      <c r="L11290">
        <v>48.89</v>
      </c>
    </row>
    <row r="11291" spans="1:12" x14ac:dyDescent="0.35">
      <c r="A11291" t="s">
        <v>1209</v>
      </c>
      <c r="B11291" s="1">
        <v>45349</v>
      </c>
      <c r="C11291">
        <v>428.1</v>
      </c>
      <c r="D11291">
        <v>418</v>
      </c>
      <c r="E11291">
        <v>449.5</v>
      </c>
      <c r="F11291">
        <v>413.2</v>
      </c>
      <c r="G11291">
        <v>427.55</v>
      </c>
      <c r="H11291">
        <v>20736054</v>
      </c>
      <c r="I11291">
        <v>90433.31</v>
      </c>
      <c r="J11291">
        <v>282234</v>
      </c>
      <c r="K11291">
        <v>9273212</v>
      </c>
      <c r="L11291">
        <v>44.72</v>
      </c>
    </row>
    <row r="11292" spans="1:12" x14ac:dyDescent="0.35">
      <c r="A11292" t="s">
        <v>1208</v>
      </c>
      <c r="B11292" s="1">
        <v>45349</v>
      </c>
      <c r="C11292">
        <v>27.65</v>
      </c>
      <c r="D11292">
        <v>27.9</v>
      </c>
      <c r="E11292">
        <v>29.5</v>
      </c>
      <c r="F11292">
        <v>27.6</v>
      </c>
      <c r="G11292">
        <v>28.15</v>
      </c>
      <c r="H11292">
        <v>2334781</v>
      </c>
      <c r="I11292">
        <v>663.96</v>
      </c>
      <c r="J11292">
        <v>7027</v>
      </c>
      <c r="K11292">
        <v>1027657</v>
      </c>
      <c r="L11292">
        <v>44.02</v>
      </c>
    </row>
    <row r="11293" spans="1:12" x14ac:dyDescent="0.35">
      <c r="A11293" t="s">
        <v>1207</v>
      </c>
      <c r="B11293" s="1">
        <v>45349</v>
      </c>
      <c r="C11293">
        <v>73.849999999999994</v>
      </c>
      <c r="D11293">
        <v>74.2</v>
      </c>
      <c r="E11293">
        <v>75</v>
      </c>
      <c r="F11293">
        <v>70.7</v>
      </c>
      <c r="G11293">
        <v>70.900000000000006</v>
      </c>
      <c r="H11293">
        <v>7515164</v>
      </c>
      <c r="I11293">
        <v>5444.5</v>
      </c>
      <c r="J11293">
        <v>24085</v>
      </c>
      <c r="K11293">
        <v>3727936</v>
      </c>
      <c r="L11293">
        <v>49.61</v>
      </c>
    </row>
    <row r="11294" spans="1:12" x14ac:dyDescent="0.35">
      <c r="A11294" t="s">
        <v>1206</v>
      </c>
      <c r="B11294" s="1">
        <v>45349</v>
      </c>
      <c r="C11294">
        <v>1637.1</v>
      </c>
      <c r="D11294">
        <v>1638</v>
      </c>
      <c r="E11294">
        <v>1645</v>
      </c>
      <c r="F11294">
        <v>1611</v>
      </c>
      <c r="G11294">
        <v>1622.7</v>
      </c>
      <c r="H11294">
        <v>334002</v>
      </c>
      <c r="I11294">
        <v>5417.61</v>
      </c>
      <c r="J11294">
        <v>13546</v>
      </c>
      <c r="K11294">
        <v>215816</v>
      </c>
      <c r="L11294">
        <v>64.62</v>
      </c>
    </row>
    <row r="11295" spans="1:12" x14ac:dyDescent="0.35">
      <c r="A11295" t="s">
        <v>1205</v>
      </c>
      <c r="B11295" s="1">
        <v>45349</v>
      </c>
      <c r="C11295">
        <v>46</v>
      </c>
      <c r="D11295">
        <v>46</v>
      </c>
      <c r="E11295">
        <v>47.7</v>
      </c>
      <c r="F11295">
        <v>43.9</v>
      </c>
      <c r="G11295">
        <v>44.75</v>
      </c>
      <c r="H11295">
        <v>193348</v>
      </c>
      <c r="I11295">
        <v>88.53</v>
      </c>
      <c r="J11295">
        <v>1758</v>
      </c>
      <c r="K11295">
        <v>103137</v>
      </c>
      <c r="L11295">
        <v>53.34</v>
      </c>
    </row>
    <row r="11296" spans="1:12" x14ac:dyDescent="0.35">
      <c r="A11296" t="s">
        <v>1204</v>
      </c>
      <c r="B11296" s="1">
        <v>45349</v>
      </c>
      <c r="C11296">
        <v>215.7</v>
      </c>
      <c r="D11296">
        <v>216.6</v>
      </c>
      <c r="E11296">
        <v>222.8</v>
      </c>
      <c r="F11296">
        <v>214.15</v>
      </c>
      <c r="G11296">
        <v>220.7</v>
      </c>
      <c r="H11296">
        <v>2754826</v>
      </c>
      <c r="I11296">
        <v>6030.3</v>
      </c>
      <c r="J11296">
        <v>29472</v>
      </c>
      <c r="K11296">
        <v>1343160</v>
      </c>
      <c r="L11296">
        <v>48.76</v>
      </c>
    </row>
    <row r="11297" spans="1:12" x14ac:dyDescent="0.35">
      <c r="A11297" t="s">
        <v>1203</v>
      </c>
      <c r="B11297" s="1">
        <v>45349</v>
      </c>
      <c r="C11297">
        <v>742.55</v>
      </c>
      <c r="D11297">
        <v>742.45</v>
      </c>
      <c r="E11297">
        <v>751.8</v>
      </c>
      <c r="F11297">
        <v>732.55</v>
      </c>
      <c r="G11297">
        <v>737.6</v>
      </c>
      <c r="H11297">
        <v>128609</v>
      </c>
      <c r="I11297">
        <v>954.06</v>
      </c>
      <c r="J11297">
        <v>8579</v>
      </c>
      <c r="K11297">
        <v>45273</v>
      </c>
      <c r="L11297">
        <v>35.200000000000003</v>
      </c>
    </row>
    <row r="11298" spans="1:12" x14ac:dyDescent="0.35">
      <c r="A11298" t="s">
        <v>1202</v>
      </c>
      <c r="B11298" s="1">
        <v>45349</v>
      </c>
      <c r="C11298">
        <v>256.10000000000002</v>
      </c>
      <c r="D11298">
        <v>255.55</v>
      </c>
      <c r="E11298">
        <v>264</v>
      </c>
      <c r="F11298">
        <v>252.6</v>
      </c>
      <c r="G11298">
        <v>256.25</v>
      </c>
      <c r="H11298">
        <v>1169186</v>
      </c>
      <c r="I11298">
        <v>3026.4</v>
      </c>
      <c r="J11298">
        <v>20696</v>
      </c>
      <c r="K11298">
        <v>369994</v>
      </c>
      <c r="L11298">
        <v>31.65</v>
      </c>
    </row>
    <row r="11299" spans="1:12" x14ac:dyDescent="0.35">
      <c r="A11299" t="s">
        <v>1201</v>
      </c>
      <c r="B11299" s="1">
        <v>45349</v>
      </c>
      <c r="C11299">
        <v>79</v>
      </c>
      <c r="D11299">
        <v>78.8</v>
      </c>
      <c r="E11299">
        <v>79.55</v>
      </c>
      <c r="F11299">
        <v>76.75</v>
      </c>
      <c r="G11299">
        <v>77.3</v>
      </c>
      <c r="H11299">
        <v>3463389</v>
      </c>
      <c r="I11299">
        <v>2696.85</v>
      </c>
      <c r="J11299">
        <v>10743</v>
      </c>
      <c r="K11299">
        <v>1529552</v>
      </c>
      <c r="L11299">
        <v>44.16</v>
      </c>
    </row>
    <row r="11300" spans="1:12" x14ac:dyDescent="0.35">
      <c r="A11300" t="s">
        <v>1200</v>
      </c>
      <c r="B11300" s="1">
        <v>45349</v>
      </c>
      <c r="C11300">
        <v>88.55</v>
      </c>
      <c r="D11300">
        <v>89.5</v>
      </c>
      <c r="E11300">
        <v>89.8</v>
      </c>
      <c r="F11300">
        <v>87.4</v>
      </c>
      <c r="G11300">
        <v>87.85</v>
      </c>
      <c r="H11300">
        <v>465048</v>
      </c>
      <c r="I11300">
        <v>410.46</v>
      </c>
      <c r="J11300">
        <v>3078</v>
      </c>
      <c r="K11300">
        <v>317380</v>
      </c>
      <c r="L11300">
        <v>68.25</v>
      </c>
    </row>
    <row r="11301" spans="1:12" x14ac:dyDescent="0.35">
      <c r="A11301" t="s">
        <v>1199</v>
      </c>
      <c r="B11301" s="1">
        <v>45349</v>
      </c>
      <c r="C11301">
        <v>212.2</v>
      </c>
      <c r="D11301">
        <v>215</v>
      </c>
      <c r="E11301">
        <v>217</v>
      </c>
      <c r="F11301">
        <v>208.95</v>
      </c>
      <c r="G11301">
        <v>209.65</v>
      </c>
      <c r="H11301">
        <v>12318</v>
      </c>
      <c r="I11301">
        <v>26.06</v>
      </c>
      <c r="J11301">
        <v>550</v>
      </c>
      <c r="K11301">
        <v>7881</v>
      </c>
      <c r="L11301">
        <v>63.98</v>
      </c>
    </row>
    <row r="11302" spans="1:12" x14ac:dyDescent="0.35">
      <c r="A11302" t="s">
        <v>1198</v>
      </c>
      <c r="B11302" s="1">
        <v>45349</v>
      </c>
      <c r="C11302">
        <v>103.05</v>
      </c>
      <c r="D11302">
        <v>103.25</v>
      </c>
      <c r="E11302">
        <v>106</v>
      </c>
      <c r="F11302">
        <v>98.65</v>
      </c>
      <c r="G11302">
        <v>100.3</v>
      </c>
      <c r="H11302">
        <v>4774</v>
      </c>
      <c r="I11302">
        <v>4.87</v>
      </c>
      <c r="J11302">
        <v>71</v>
      </c>
      <c r="K11302">
        <v>3959</v>
      </c>
      <c r="L11302">
        <v>82.93</v>
      </c>
    </row>
    <row r="11303" spans="1:12" x14ac:dyDescent="0.35">
      <c r="A11303" t="s">
        <v>1197</v>
      </c>
      <c r="B11303" s="1">
        <v>45349</v>
      </c>
      <c r="C11303">
        <v>371.55</v>
      </c>
      <c r="D11303">
        <v>374.5</v>
      </c>
      <c r="E11303">
        <v>377.95</v>
      </c>
      <c r="F11303">
        <v>352.2</v>
      </c>
      <c r="G11303">
        <v>355.3</v>
      </c>
      <c r="H11303">
        <v>515185</v>
      </c>
      <c r="I11303">
        <v>1872.88</v>
      </c>
      <c r="J11303">
        <v>19708</v>
      </c>
      <c r="K11303">
        <v>248390</v>
      </c>
      <c r="L11303">
        <v>48.21</v>
      </c>
    </row>
    <row r="11304" spans="1:12" x14ac:dyDescent="0.35">
      <c r="A11304" t="s">
        <v>1196</v>
      </c>
      <c r="B11304" s="1">
        <v>45349</v>
      </c>
      <c r="C11304">
        <v>89.5</v>
      </c>
      <c r="D11304">
        <v>91.3</v>
      </c>
      <c r="E11304">
        <v>91.45</v>
      </c>
      <c r="F11304">
        <v>85.05</v>
      </c>
      <c r="G11304">
        <v>85.05</v>
      </c>
      <c r="H11304">
        <v>41113</v>
      </c>
      <c r="I11304">
        <v>35.99</v>
      </c>
      <c r="J11304">
        <v>381</v>
      </c>
      <c r="K11304">
        <v>28311</v>
      </c>
      <c r="L11304">
        <v>68.86</v>
      </c>
    </row>
    <row r="11305" spans="1:12" x14ac:dyDescent="0.35">
      <c r="A11305" t="s">
        <v>1195</v>
      </c>
      <c r="B11305" s="1">
        <v>45349</v>
      </c>
      <c r="C11305">
        <v>163.69999999999999</v>
      </c>
      <c r="D11305">
        <v>164.05</v>
      </c>
      <c r="E11305">
        <v>166.7</v>
      </c>
      <c r="F11305">
        <v>158.1</v>
      </c>
      <c r="G11305">
        <v>159.05000000000001</v>
      </c>
      <c r="H11305">
        <v>173785</v>
      </c>
      <c r="I11305">
        <v>283.14999999999998</v>
      </c>
      <c r="J11305">
        <v>6348</v>
      </c>
      <c r="K11305">
        <v>80300</v>
      </c>
      <c r="L11305">
        <v>46.21</v>
      </c>
    </row>
    <row r="11306" spans="1:12" x14ac:dyDescent="0.35">
      <c r="A11306" t="s">
        <v>1194</v>
      </c>
      <c r="B11306" s="1">
        <v>45349</v>
      </c>
      <c r="C11306">
        <v>168.7</v>
      </c>
      <c r="D11306">
        <v>166.2</v>
      </c>
      <c r="E11306">
        <v>172.95</v>
      </c>
      <c r="F11306">
        <v>166.2</v>
      </c>
      <c r="G11306">
        <v>167.35</v>
      </c>
      <c r="H11306">
        <v>18922</v>
      </c>
      <c r="I11306">
        <v>32.020000000000003</v>
      </c>
      <c r="J11306">
        <v>651</v>
      </c>
      <c r="K11306">
        <v>12589</v>
      </c>
      <c r="L11306">
        <v>66.53</v>
      </c>
    </row>
    <row r="11307" spans="1:12" x14ac:dyDescent="0.35">
      <c r="A11307" t="s">
        <v>1193</v>
      </c>
      <c r="B11307" s="1">
        <v>45349</v>
      </c>
      <c r="C11307">
        <v>120.45</v>
      </c>
      <c r="D11307">
        <v>125.45</v>
      </c>
      <c r="E11307">
        <v>125.45</v>
      </c>
      <c r="F11307">
        <v>116.25</v>
      </c>
      <c r="G11307">
        <v>119.1</v>
      </c>
      <c r="H11307">
        <v>10267</v>
      </c>
      <c r="I11307">
        <v>12.21</v>
      </c>
      <c r="J11307">
        <v>467</v>
      </c>
      <c r="K11307">
        <v>6858</v>
      </c>
      <c r="L11307">
        <v>66.8</v>
      </c>
    </row>
    <row r="11308" spans="1:12" x14ac:dyDescent="0.35">
      <c r="A11308" t="s">
        <v>1192</v>
      </c>
      <c r="B11308" s="1">
        <v>45349</v>
      </c>
      <c r="C11308">
        <v>328.85</v>
      </c>
      <c r="D11308">
        <v>329.8</v>
      </c>
      <c r="E11308">
        <v>340</v>
      </c>
      <c r="F11308">
        <v>322.25</v>
      </c>
      <c r="G11308">
        <v>324.10000000000002</v>
      </c>
      <c r="H11308">
        <v>247497</v>
      </c>
      <c r="I11308">
        <v>821.36</v>
      </c>
      <c r="J11308">
        <v>17978</v>
      </c>
      <c r="K11308">
        <v>106793</v>
      </c>
      <c r="L11308">
        <v>43.15</v>
      </c>
    </row>
    <row r="11309" spans="1:12" x14ac:dyDescent="0.35">
      <c r="A11309" t="s">
        <v>1191</v>
      </c>
      <c r="B11309" s="1">
        <v>45349</v>
      </c>
      <c r="C11309">
        <v>159.44999999999999</v>
      </c>
      <c r="D11309">
        <v>160.9</v>
      </c>
      <c r="E11309">
        <v>175</v>
      </c>
      <c r="F11309">
        <v>160</v>
      </c>
      <c r="G11309">
        <v>168.4</v>
      </c>
      <c r="H11309">
        <v>4462037</v>
      </c>
      <c r="I11309">
        <v>7501.11</v>
      </c>
      <c r="J11309">
        <v>49984</v>
      </c>
      <c r="K11309">
        <v>1771421</v>
      </c>
      <c r="L11309">
        <v>39.700000000000003</v>
      </c>
    </row>
    <row r="11310" spans="1:12" x14ac:dyDescent="0.35">
      <c r="A11310" t="s">
        <v>1190</v>
      </c>
      <c r="B11310" s="1">
        <v>45349</v>
      </c>
      <c r="C11310">
        <v>36045</v>
      </c>
      <c r="D11310">
        <v>36145</v>
      </c>
      <c r="E11310">
        <v>36180</v>
      </c>
      <c r="F11310">
        <v>35501.25</v>
      </c>
      <c r="G11310">
        <v>35675.800000000003</v>
      </c>
      <c r="H11310">
        <v>19676</v>
      </c>
      <c r="I11310">
        <v>7044.92</v>
      </c>
      <c r="J11310">
        <v>8841</v>
      </c>
      <c r="K11310">
        <v>11422</v>
      </c>
      <c r="L11310">
        <v>58.05</v>
      </c>
    </row>
    <row r="11311" spans="1:12" x14ac:dyDescent="0.35">
      <c r="A11311" t="s">
        <v>1189</v>
      </c>
      <c r="B11311" s="1">
        <v>45349</v>
      </c>
      <c r="C11311">
        <v>40.950000000000003</v>
      </c>
      <c r="D11311">
        <v>41.95</v>
      </c>
      <c r="E11311">
        <v>41.95</v>
      </c>
      <c r="F11311">
        <v>39.799999999999997</v>
      </c>
      <c r="G11311">
        <v>40.35</v>
      </c>
      <c r="H11311">
        <v>125166</v>
      </c>
      <c r="I11311">
        <v>50.8</v>
      </c>
      <c r="J11311">
        <v>841</v>
      </c>
      <c r="K11311">
        <v>43962</v>
      </c>
      <c r="L11311">
        <v>35.119999999999997</v>
      </c>
    </row>
    <row r="11312" spans="1:12" x14ac:dyDescent="0.35">
      <c r="A11312" t="s">
        <v>1188</v>
      </c>
      <c r="B11312" s="1">
        <v>45349</v>
      </c>
      <c r="C11312">
        <v>36.450000000000003</v>
      </c>
      <c r="D11312">
        <v>36.450000000000003</v>
      </c>
      <c r="E11312">
        <v>37</v>
      </c>
      <c r="F11312">
        <v>35.15</v>
      </c>
      <c r="G11312">
        <v>35.75</v>
      </c>
      <c r="H11312">
        <v>306036</v>
      </c>
      <c r="I11312">
        <v>110.9</v>
      </c>
      <c r="J11312">
        <v>2080</v>
      </c>
      <c r="K11312">
        <v>161737</v>
      </c>
      <c r="L11312">
        <v>52.85</v>
      </c>
    </row>
    <row r="11313" spans="1:12" x14ac:dyDescent="0.35">
      <c r="A11313" t="s">
        <v>1187</v>
      </c>
      <c r="B11313" s="1">
        <v>45349</v>
      </c>
      <c r="C11313">
        <v>47.35</v>
      </c>
      <c r="D11313">
        <v>47.25</v>
      </c>
      <c r="E11313">
        <v>48.4</v>
      </c>
      <c r="F11313">
        <v>45.2</v>
      </c>
      <c r="G11313">
        <v>46.05</v>
      </c>
      <c r="H11313">
        <v>115138</v>
      </c>
      <c r="I11313">
        <v>54.02</v>
      </c>
      <c r="J11313">
        <v>924</v>
      </c>
      <c r="K11313">
        <v>70428</v>
      </c>
      <c r="L11313">
        <v>61.17</v>
      </c>
    </row>
    <row r="11314" spans="1:12" x14ac:dyDescent="0.35">
      <c r="A11314" t="s">
        <v>1186</v>
      </c>
      <c r="B11314" s="1">
        <v>45349</v>
      </c>
      <c r="C11314">
        <v>20.65</v>
      </c>
      <c r="D11314">
        <v>21.2</v>
      </c>
      <c r="E11314">
        <v>21.2</v>
      </c>
      <c r="F11314">
        <v>20.45</v>
      </c>
      <c r="G11314">
        <v>20.55</v>
      </c>
      <c r="H11314">
        <v>12139</v>
      </c>
      <c r="I11314">
        <v>2.4900000000000002</v>
      </c>
      <c r="J11314">
        <v>162</v>
      </c>
      <c r="K11314">
        <v>9454</v>
      </c>
      <c r="L11314">
        <v>77.88</v>
      </c>
    </row>
    <row r="11315" spans="1:12" x14ac:dyDescent="0.35">
      <c r="A11315" t="s">
        <v>1185</v>
      </c>
      <c r="B11315" s="1">
        <v>45349</v>
      </c>
      <c r="C11315">
        <v>6741.7</v>
      </c>
      <c r="D11315">
        <v>6827</v>
      </c>
      <c r="E11315">
        <v>6927</v>
      </c>
      <c r="F11315">
        <v>6666</v>
      </c>
      <c r="G11315">
        <v>6706.1</v>
      </c>
      <c r="H11315">
        <v>10211</v>
      </c>
      <c r="I11315">
        <v>692.73</v>
      </c>
      <c r="J11315">
        <v>3072</v>
      </c>
      <c r="K11315">
        <v>3814</v>
      </c>
      <c r="L11315">
        <v>37.35</v>
      </c>
    </row>
    <row r="11316" spans="1:12" x14ac:dyDescent="0.35">
      <c r="A11316" t="s">
        <v>1184</v>
      </c>
      <c r="B11316" s="1">
        <v>45349</v>
      </c>
      <c r="C11316">
        <v>53.05</v>
      </c>
      <c r="D11316">
        <v>52.5</v>
      </c>
      <c r="E11316">
        <v>52.75</v>
      </c>
      <c r="F11316">
        <v>50.9</v>
      </c>
      <c r="G11316">
        <v>51.7</v>
      </c>
      <c r="H11316">
        <v>1521031</v>
      </c>
      <c r="I11316">
        <v>789.2</v>
      </c>
      <c r="J11316">
        <v>4893</v>
      </c>
      <c r="K11316">
        <v>505610</v>
      </c>
      <c r="L11316">
        <v>33.24</v>
      </c>
    </row>
    <row r="11317" spans="1:12" x14ac:dyDescent="0.35">
      <c r="A11317" t="s">
        <v>1183</v>
      </c>
      <c r="B11317" s="1">
        <v>45349</v>
      </c>
      <c r="C11317">
        <v>96.3</v>
      </c>
      <c r="D11317">
        <v>97.4</v>
      </c>
      <c r="E11317">
        <v>99.25</v>
      </c>
      <c r="F11317">
        <v>95.45</v>
      </c>
      <c r="G11317">
        <v>97.7</v>
      </c>
      <c r="H11317">
        <v>15542</v>
      </c>
      <c r="I11317">
        <v>15.18</v>
      </c>
      <c r="J11317">
        <v>313</v>
      </c>
      <c r="K11317">
        <v>9023</v>
      </c>
      <c r="L11317">
        <v>58.06</v>
      </c>
    </row>
    <row r="11318" spans="1:12" x14ac:dyDescent="0.35">
      <c r="A11318" t="s">
        <v>1182</v>
      </c>
      <c r="B11318" s="1">
        <v>45349</v>
      </c>
      <c r="C11318">
        <v>136.25</v>
      </c>
      <c r="D11318">
        <v>137.25</v>
      </c>
      <c r="E11318">
        <v>138</v>
      </c>
      <c r="F11318">
        <v>132.6</v>
      </c>
      <c r="G11318">
        <v>133.6</v>
      </c>
      <c r="H11318">
        <v>524470</v>
      </c>
      <c r="I11318">
        <v>710.92</v>
      </c>
      <c r="J11318">
        <v>8239</v>
      </c>
      <c r="K11318">
        <v>235559</v>
      </c>
      <c r="L11318">
        <v>44.91</v>
      </c>
    </row>
    <row r="11319" spans="1:12" x14ac:dyDescent="0.35">
      <c r="A11319" t="s">
        <v>1181</v>
      </c>
      <c r="B11319" s="1">
        <v>45349</v>
      </c>
      <c r="C11319">
        <v>209.35</v>
      </c>
      <c r="D11319">
        <v>209.5</v>
      </c>
      <c r="E11319">
        <v>214.5</v>
      </c>
      <c r="F11319">
        <v>206.85</v>
      </c>
      <c r="G11319">
        <v>213.55</v>
      </c>
      <c r="H11319">
        <v>577007</v>
      </c>
      <c r="I11319">
        <v>1225.1500000000001</v>
      </c>
      <c r="J11319">
        <v>14001</v>
      </c>
      <c r="K11319">
        <v>229104</v>
      </c>
      <c r="L11319">
        <v>39.71</v>
      </c>
    </row>
    <row r="11320" spans="1:12" x14ac:dyDescent="0.35">
      <c r="A11320" t="s">
        <v>1180</v>
      </c>
      <c r="B11320" s="1">
        <v>45349</v>
      </c>
      <c r="C11320">
        <v>67.849999999999994</v>
      </c>
      <c r="D11320">
        <v>71.400000000000006</v>
      </c>
      <c r="E11320">
        <v>72.349999999999994</v>
      </c>
      <c r="F11320">
        <v>68.7</v>
      </c>
      <c r="G11320">
        <v>70.2</v>
      </c>
      <c r="H11320">
        <v>2316965</v>
      </c>
      <c r="I11320">
        <v>1642.42</v>
      </c>
      <c r="J11320">
        <v>12390</v>
      </c>
      <c r="K11320">
        <v>1058925</v>
      </c>
      <c r="L11320">
        <v>45.7</v>
      </c>
    </row>
    <row r="11321" spans="1:12" x14ac:dyDescent="0.35">
      <c r="A11321" t="s">
        <v>1179</v>
      </c>
      <c r="B11321" s="1">
        <v>45349</v>
      </c>
      <c r="C11321">
        <v>240.3</v>
      </c>
      <c r="D11321">
        <v>233.8</v>
      </c>
      <c r="E11321">
        <v>245.1</v>
      </c>
      <c r="F11321">
        <v>233.8</v>
      </c>
      <c r="G11321">
        <v>240.35</v>
      </c>
      <c r="H11321">
        <v>892608</v>
      </c>
      <c r="I11321">
        <v>2134.11</v>
      </c>
      <c r="J11321">
        <v>24487</v>
      </c>
      <c r="K11321">
        <v>436080</v>
      </c>
      <c r="L11321">
        <v>48.85</v>
      </c>
    </row>
    <row r="11322" spans="1:12" x14ac:dyDescent="0.35">
      <c r="A11322" t="s">
        <v>1178</v>
      </c>
      <c r="B11322" s="1">
        <v>45349</v>
      </c>
      <c r="C11322">
        <v>379.95</v>
      </c>
      <c r="D11322">
        <v>384.45</v>
      </c>
      <c r="E11322">
        <v>385.95</v>
      </c>
      <c r="F11322">
        <v>380.2</v>
      </c>
      <c r="G11322">
        <v>381.5</v>
      </c>
      <c r="H11322">
        <v>6682</v>
      </c>
      <c r="I11322">
        <v>25.56</v>
      </c>
      <c r="J11322">
        <v>586</v>
      </c>
      <c r="K11322">
        <v>3847</v>
      </c>
      <c r="L11322">
        <v>57.57</v>
      </c>
    </row>
    <row r="11323" spans="1:12" x14ac:dyDescent="0.35">
      <c r="A11323" t="s">
        <v>1176</v>
      </c>
      <c r="B11323" s="1">
        <v>45349</v>
      </c>
      <c r="C11323">
        <v>41.4</v>
      </c>
      <c r="D11323">
        <v>41.3</v>
      </c>
      <c r="E11323">
        <v>41.65</v>
      </c>
      <c r="F11323">
        <v>39.700000000000003</v>
      </c>
      <c r="G11323">
        <v>40.5</v>
      </c>
      <c r="H11323">
        <v>421306</v>
      </c>
      <c r="I11323">
        <v>171.44</v>
      </c>
      <c r="J11323">
        <v>1900</v>
      </c>
      <c r="K11323">
        <v>223339</v>
      </c>
      <c r="L11323">
        <v>53.01</v>
      </c>
    </row>
    <row r="11324" spans="1:12" x14ac:dyDescent="0.35">
      <c r="A11324" t="s">
        <v>1175</v>
      </c>
      <c r="B11324" s="1">
        <v>45349</v>
      </c>
      <c r="C11324">
        <v>1236.5</v>
      </c>
      <c r="D11324">
        <v>1253.8</v>
      </c>
      <c r="E11324">
        <v>1256</v>
      </c>
      <c r="F11324">
        <v>1191.95</v>
      </c>
      <c r="G11324">
        <v>1222.8</v>
      </c>
      <c r="H11324">
        <v>97877</v>
      </c>
      <c r="I11324">
        <v>1192.31</v>
      </c>
      <c r="J11324">
        <v>11486</v>
      </c>
      <c r="K11324">
        <v>46017</v>
      </c>
      <c r="L11324">
        <v>47.02</v>
      </c>
    </row>
    <row r="11325" spans="1:12" x14ac:dyDescent="0.35">
      <c r="A11325" t="s">
        <v>1174</v>
      </c>
      <c r="B11325" s="1">
        <v>45349</v>
      </c>
      <c r="C11325">
        <v>186.4</v>
      </c>
      <c r="D11325">
        <v>184.5</v>
      </c>
      <c r="E11325">
        <v>187.85</v>
      </c>
      <c r="F11325">
        <v>182</v>
      </c>
      <c r="G11325">
        <v>183.65</v>
      </c>
      <c r="H11325">
        <v>8376</v>
      </c>
      <c r="I11325">
        <v>15.46</v>
      </c>
      <c r="J11325">
        <v>613</v>
      </c>
      <c r="K11325">
        <v>4291</v>
      </c>
      <c r="L11325">
        <v>51.23</v>
      </c>
    </row>
    <row r="11326" spans="1:12" x14ac:dyDescent="0.35">
      <c r="A11326" t="s">
        <v>1173</v>
      </c>
      <c r="B11326" s="1">
        <v>45349</v>
      </c>
      <c r="C11326">
        <v>296.7</v>
      </c>
      <c r="D11326">
        <v>297.5</v>
      </c>
      <c r="E11326">
        <v>312.10000000000002</v>
      </c>
      <c r="F11326">
        <v>295.05</v>
      </c>
      <c r="G11326">
        <v>301.5</v>
      </c>
      <c r="H11326">
        <v>653049</v>
      </c>
      <c r="I11326">
        <v>1995.46</v>
      </c>
      <c r="J11326">
        <v>21242</v>
      </c>
      <c r="K11326">
        <v>215974</v>
      </c>
      <c r="L11326">
        <v>33.07</v>
      </c>
    </row>
    <row r="11327" spans="1:12" x14ac:dyDescent="0.35">
      <c r="A11327" t="s">
        <v>1172</v>
      </c>
      <c r="B11327" s="1">
        <v>45349</v>
      </c>
      <c r="C11327">
        <v>553.45000000000005</v>
      </c>
      <c r="D11327">
        <v>555.29999999999995</v>
      </c>
      <c r="E11327">
        <v>560.70000000000005</v>
      </c>
      <c r="F11327">
        <v>539.79999999999995</v>
      </c>
      <c r="G11327">
        <v>542.45000000000005</v>
      </c>
      <c r="H11327">
        <v>46356</v>
      </c>
      <c r="I11327">
        <v>254.44</v>
      </c>
      <c r="J11327">
        <v>3798</v>
      </c>
      <c r="K11327">
        <v>25352</v>
      </c>
      <c r="L11327">
        <v>54.69</v>
      </c>
    </row>
    <row r="11328" spans="1:12" x14ac:dyDescent="0.35">
      <c r="A11328" t="s">
        <v>1171</v>
      </c>
      <c r="B11328" s="1">
        <v>45349</v>
      </c>
      <c r="C11328">
        <v>84.7</v>
      </c>
      <c r="D11328">
        <v>84.8</v>
      </c>
      <c r="E11328">
        <v>85.9</v>
      </c>
      <c r="F11328">
        <v>83.4</v>
      </c>
      <c r="G11328">
        <v>84.5</v>
      </c>
      <c r="H11328">
        <v>713794</v>
      </c>
      <c r="I11328">
        <v>603.72</v>
      </c>
      <c r="J11328">
        <v>6037</v>
      </c>
      <c r="K11328">
        <v>285114</v>
      </c>
      <c r="L11328">
        <v>39.94</v>
      </c>
    </row>
    <row r="11329" spans="1:12" x14ac:dyDescent="0.35">
      <c r="A11329" t="s">
        <v>1170</v>
      </c>
      <c r="B11329" s="1">
        <v>45349</v>
      </c>
      <c r="C11329">
        <v>269.85000000000002</v>
      </c>
      <c r="D11329">
        <v>268.05</v>
      </c>
      <c r="E11329">
        <v>270.2</v>
      </c>
      <c r="F11329">
        <v>264.95</v>
      </c>
      <c r="G11329">
        <v>269.35000000000002</v>
      </c>
      <c r="H11329">
        <v>19582774</v>
      </c>
      <c r="I11329">
        <v>52449.66</v>
      </c>
      <c r="J11329">
        <v>113618</v>
      </c>
      <c r="K11329">
        <v>11036331</v>
      </c>
      <c r="L11329">
        <v>56.36</v>
      </c>
    </row>
    <row r="11330" spans="1:12" x14ac:dyDescent="0.35">
      <c r="A11330" t="s">
        <v>1808</v>
      </c>
      <c r="B11330" s="1">
        <v>45349</v>
      </c>
      <c r="C11330">
        <v>140.1</v>
      </c>
      <c r="D11330">
        <v>141.94999999999999</v>
      </c>
      <c r="E11330">
        <v>141.94999999999999</v>
      </c>
      <c r="F11330">
        <v>122.5</v>
      </c>
      <c r="G11330">
        <v>123.7</v>
      </c>
      <c r="H11330">
        <v>711803</v>
      </c>
      <c r="I11330">
        <v>913.44</v>
      </c>
      <c r="J11330">
        <v>15724</v>
      </c>
      <c r="K11330">
        <v>448415</v>
      </c>
      <c r="L11330">
        <v>63</v>
      </c>
    </row>
    <row r="11331" spans="1:12" x14ac:dyDescent="0.35">
      <c r="A11331" t="s">
        <v>1169</v>
      </c>
      <c r="B11331" s="1">
        <v>45349</v>
      </c>
      <c r="C11331">
        <v>110.25</v>
      </c>
      <c r="D11331">
        <v>110.85</v>
      </c>
      <c r="E11331">
        <v>112</v>
      </c>
      <c r="F11331">
        <v>102.85</v>
      </c>
      <c r="G11331">
        <v>104.15</v>
      </c>
      <c r="H11331">
        <v>383161</v>
      </c>
      <c r="I11331">
        <v>406.89</v>
      </c>
      <c r="J11331">
        <v>2472</v>
      </c>
      <c r="K11331">
        <v>231730</v>
      </c>
      <c r="L11331">
        <v>60.48</v>
      </c>
    </row>
    <row r="11332" spans="1:12" x14ac:dyDescent="0.35">
      <c r="A11332" t="s">
        <v>1168</v>
      </c>
      <c r="B11332" s="1">
        <v>45349</v>
      </c>
      <c r="C11332">
        <v>2015.45</v>
      </c>
      <c r="D11332">
        <v>2022</v>
      </c>
      <c r="E11332">
        <v>2063.6</v>
      </c>
      <c r="F11332">
        <v>2009</v>
      </c>
      <c r="G11332">
        <v>2024</v>
      </c>
      <c r="H11332">
        <v>1214885</v>
      </c>
      <c r="I11332">
        <v>24685.85</v>
      </c>
      <c r="J11332">
        <v>50988</v>
      </c>
      <c r="K11332">
        <v>237720</v>
      </c>
      <c r="L11332">
        <v>19.57</v>
      </c>
    </row>
    <row r="11333" spans="1:12" x14ac:dyDescent="0.35">
      <c r="A11333" t="s">
        <v>1167</v>
      </c>
      <c r="B11333" s="1">
        <v>45349</v>
      </c>
      <c r="C11333">
        <v>570</v>
      </c>
      <c r="D11333">
        <v>573.95000000000005</v>
      </c>
      <c r="E11333">
        <v>583.79999999999995</v>
      </c>
      <c r="F11333">
        <v>562.6</v>
      </c>
      <c r="G11333">
        <v>574.29999999999995</v>
      </c>
      <c r="H11333">
        <v>6084332</v>
      </c>
      <c r="I11333">
        <v>34930.879999999997</v>
      </c>
      <c r="J11333">
        <v>105216</v>
      </c>
      <c r="K11333">
        <v>2620332</v>
      </c>
      <c r="L11333">
        <v>43.07</v>
      </c>
    </row>
    <row r="11334" spans="1:12" x14ac:dyDescent="0.35">
      <c r="A11334" t="s">
        <v>1166</v>
      </c>
      <c r="B11334" s="1">
        <v>45349</v>
      </c>
      <c r="C11334">
        <v>7886.75</v>
      </c>
      <c r="D11334">
        <v>7948.2</v>
      </c>
      <c r="E11334">
        <v>8014.9</v>
      </c>
      <c r="F11334">
        <v>7814</v>
      </c>
      <c r="G11334">
        <v>7849.75</v>
      </c>
      <c r="H11334">
        <v>132516</v>
      </c>
      <c r="I11334">
        <v>10460.879999999999</v>
      </c>
      <c r="J11334">
        <v>24619</v>
      </c>
      <c r="K11334">
        <v>44939</v>
      </c>
      <c r="L11334">
        <v>33.909999999999997</v>
      </c>
    </row>
    <row r="11335" spans="1:12" x14ac:dyDescent="0.35">
      <c r="A11335" t="s">
        <v>1165</v>
      </c>
      <c r="B11335" s="1">
        <v>45349</v>
      </c>
      <c r="C11335">
        <v>746.3</v>
      </c>
      <c r="D11335">
        <v>740.8</v>
      </c>
      <c r="E11335">
        <v>763</v>
      </c>
      <c r="F11335">
        <v>740.8</v>
      </c>
      <c r="G11335">
        <v>758.15</v>
      </c>
      <c r="H11335">
        <v>7395</v>
      </c>
      <c r="I11335">
        <v>55.91</v>
      </c>
      <c r="J11335">
        <v>855</v>
      </c>
      <c r="K11335">
        <v>4943</v>
      </c>
      <c r="L11335">
        <v>66.84</v>
      </c>
    </row>
    <row r="11336" spans="1:12" x14ac:dyDescent="0.35">
      <c r="A11336" t="s">
        <v>1164</v>
      </c>
      <c r="B11336" s="1">
        <v>45349</v>
      </c>
      <c r="C11336">
        <v>1375.15</v>
      </c>
      <c r="D11336">
        <v>1376.4</v>
      </c>
      <c r="E11336">
        <v>1399</v>
      </c>
      <c r="F11336">
        <v>1373</v>
      </c>
      <c r="G11336">
        <v>1385.05</v>
      </c>
      <c r="H11336">
        <v>521454</v>
      </c>
      <c r="I11336">
        <v>7248.79</v>
      </c>
      <c r="J11336">
        <v>30010</v>
      </c>
      <c r="K11336">
        <v>195024</v>
      </c>
      <c r="L11336">
        <v>37.4</v>
      </c>
    </row>
    <row r="11337" spans="1:12" x14ac:dyDescent="0.35">
      <c r="A11337" t="s">
        <v>1163</v>
      </c>
      <c r="B11337" s="1">
        <v>45349</v>
      </c>
      <c r="C11337">
        <v>65.650000000000006</v>
      </c>
      <c r="D11337">
        <v>65.349999999999994</v>
      </c>
      <c r="E11337">
        <v>66.599999999999994</v>
      </c>
      <c r="F11337">
        <v>63</v>
      </c>
      <c r="G11337">
        <v>63.6</v>
      </c>
      <c r="H11337">
        <v>46498</v>
      </c>
      <c r="I11337">
        <v>30.03</v>
      </c>
      <c r="J11337">
        <v>1088</v>
      </c>
      <c r="K11337">
        <v>24567</v>
      </c>
      <c r="L11337">
        <v>52.83</v>
      </c>
    </row>
    <row r="11338" spans="1:12" x14ac:dyDescent="0.35">
      <c r="A11338" t="s">
        <v>1162</v>
      </c>
      <c r="B11338" s="1">
        <v>45349</v>
      </c>
      <c r="C11338">
        <v>356.95</v>
      </c>
      <c r="D11338">
        <v>354.15</v>
      </c>
      <c r="E11338">
        <v>359.95</v>
      </c>
      <c r="F11338">
        <v>348</v>
      </c>
      <c r="G11338">
        <v>350.45</v>
      </c>
      <c r="H11338">
        <v>20107</v>
      </c>
      <c r="I11338">
        <v>71.37</v>
      </c>
      <c r="J11338">
        <v>943</v>
      </c>
      <c r="K11338">
        <v>15151</v>
      </c>
      <c r="L11338">
        <v>75.349999999999994</v>
      </c>
    </row>
    <row r="11339" spans="1:12" x14ac:dyDescent="0.35">
      <c r="A11339" t="s">
        <v>1161</v>
      </c>
      <c r="B11339" s="1">
        <v>45349</v>
      </c>
      <c r="C11339">
        <v>152.85</v>
      </c>
      <c r="D11339">
        <v>152</v>
      </c>
      <c r="E11339">
        <v>154</v>
      </c>
      <c r="F11339">
        <v>152</v>
      </c>
      <c r="G11339">
        <v>153.1</v>
      </c>
      <c r="H11339">
        <v>1872216</v>
      </c>
      <c r="I11339">
        <v>2866.71</v>
      </c>
      <c r="J11339">
        <v>17374</v>
      </c>
      <c r="K11339">
        <v>990067</v>
      </c>
      <c r="L11339">
        <v>52.88</v>
      </c>
    </row>
    <row r="11340" spans="1:12" x14ac:dyDescent="0.35">
      <c r="A11340" t="s">
        <v>1160</v>
      </c>
      <c r="B11340" s="1">
        <v>45349</v>
      </c>
      <c r="C11340">
        <v>136.69999999999999</v>
      </c>
      <c r="D11340">
        <v>136.52000000000001</v>
      </c>
      <c r="E11340">
        <v>138.87</v>
      </c>
      <c r="F11340">
        <v>136.51</v>
      </c>
      <c r="G11340">
        <v>137.1</v>
      </c>
      <c r="H11340">
        <v>22261</v>
      </c>
      <c r="I11340">
        <v>30.51</v>
      </c>
      <c r="J11340">
        <v>1045</v>
      </c>
      <c r="K11340">
        <v>14236</v>
      </c>
      <c r="L11340">
        <v>63.95</v>
      </c>
    </row>
    <row r="11341" spans="1:12" x14ac:dyDescent="0.35">
      <c r="A11341" t="s">
        <v>1159</v>
      </c>
      <c r="B11341" s="1">
        <v>45349</v>
      </c>
      <c r="C11341">
        <v>140.74</v>
      </c>
      <c r="D11341">
        <v>140.46</v>
      </c>
      <c r="E11341">
        <v>140.94999999999999</v>
      </c>
      <c r="F11341">
        <v>140.07</v>
      </c>
      <c r="G11341">
        <v>140.77000000000001</v>
      </c>
      <c r="H11341">
        <v>22935</v>
      </c>
      <c r="I11341">
        <v>32.25</v>
      </c>
      <c r="J11341">
        <v>217</v>
      </c>
      <c r="K11341">
        <v>20420</v>
      </c>
      <c r="L11341">
        <v>89.03</v>
      </c>
    </row>
    <row r="11342" spans="1:12" x14ac:dyDescent="0.35">
      <c r="A11342" t="s">
        <v>1158</v>
      </c>
      <c r="B11342" s="1">
        <v>45349</v>
      </c>
      <c r="C11342">
        <v>338.75</v>
      </c>
      <c r="D11342">
        <v>338.75</v>
      </c>
      <c r="E11342">
        <v>340.7</v>
      </c>
      <c r="F11342">
        <v>332.9</v>
      </c>
      <c r="G11342">
        <v>334.4</v>
      </c>
      <c r="H11342">
        <v>172071</v>
      </c>
      <c r="I11342">
        <v>578.16</v>
      </c>
      <c r="J11342">
        <v>8063</v>
      </c>
      <c r="K11342">
        <v>108038</v>
      </c>
      <c r="L11342">
        <v>62.79</v>
      </c>
    </row>
    <row r="11343" spans="1:12" x14ac:dyDescent="0.35">
      <c r="A11343" t="s">
        <v>1157</v>
      </c>
      <c r="B11343" s="1">
        <v>45349</v>
      </c>
      <c r="C11343">
        <v>4288.1000000000004</v>
      </c>
      <c r="D11343">
        <v>4348</v>
      </c>
      <c r="E11343">
        <v>4389.6000000000004</v>
      </c>
      <c r="F11343">
        <v>4230</v>
      </c>
      <c r="G11343">
        <v>4250.6000000000004</v>
      </c>
      <c r="H11343">
        <v>20944</v>
      </c>
      <c r="I11343">
        <v>900.24</v>
      </c>
      <c r="J11343">
        <v>4093</v>
      </c>
      <c r="K11343">
        <v>13866</v>
      </c>
      <c r="L11343">
        <v>66.209999999999994</v>
      </c>
    </row>
    <row r="11344" spans="1:12" x14ac:dyDescent="0.35">
      <c r="A11344" t="s">
        <v>1156</v>
      </c>
      <c r="B11344" s="1">
        <v>45349</v>
      </c>
      <c r="C11344">
        <v>345.35</v>
      </c>
      <c r="D11344">
        <v>345.35</v>
      </c>
      <c r="E11344">
        <v>348.75</v>
      </c>
      <c r="F11344">
        <v>342</v>
      </c>
      <c r="G11344">
        <v>343.7</v>
      </c>
      <c r="H11344">
        <v>19000</v>
      </c>
      <c r="I11344">
        <v>65.540000000000006</v>
      </c>
      <c r="J11344">
        <v>1005</v>
      </c>
      <c r="K11344">
        <v>11170</v>
      </c>
      <c r="L11344">
        <v>58.79</v>
      </c>
    </row>
    <row r="11345" spans="1:12" x14ac:dyDescent="0.35">
      <c r="A11345" t="s">
        <v>1807</v>
      </c>
      <c r="B11345" s="1">
        <v>45349</v>
      </c>
      <c r="C11345">
        <v>1425.3</v>
      </c>
      <c r="D11345">
        <v>1410</v>
      </c>
      <c r="E11345">
        <v>1448.7</v>
      </c>
      <c r="F11345">
        <v>1390</v>
      </c>
      <c r="G11345">
        <v>1398.15</v>
      </c>
      <c r="H11345">
        <v>14096</v>
      </c>
      <c r="I11345">
        <v>198.63</v>
      </c>
      <c r="J11345">
        <v>1695</v>
      </c>
      <c r="K11345">
        <v>8975</v>
      </c>
      <c r="L11345">
        <v>63.67</v>
      </c>
    </row>
    <row r="11346" spans="1:12" x14ac:dyDescent="0.35">
      <c r="A11346" t="s">
        <v>1155</v>
      </c>
      <c r="B11346" s="1">
        <v>45349</v>
      </c>
      <c r="C11346">
        <v>337.6</v>
      </c>
      <c r="D11346">
        <v>336.1</v>
      </c>
      <c r="E11346">
        <v>338</v>
      </c>
      <c r="F11346">
        <v>334.1</v>
      </c>
      <c r="G11346">
        <v>336.1</v>
      </c>
      <c r="H11346">
        <v>8882923</v>
      </c>
      <c r="I11346">
        <v>29864.27</v>
      </c>
      <c r="J11346">
        <v>130471</v>
      </c>
      <c r="K11346">
        <v>5658878</v>
      </c>
      <c r="L11346">
        <v>63.71</v>
      </c>
    </row>
    <row r="11347" spans="1:12" x14ac:dyDescent="0.35">
      <c r="A11347" t="s">
        <v>1154</v>
      </c>
      <c r="B11347" s="1">
        <v>45349</v>
      </c>
      <c r="C11347">
        <v>62.65</v>
      </c>
      <c r="D11347">
        <v>62.5</v>
      </c>
      <c r="E11347">
        <v>62.95</v>
      </c>
      <c r="F11347">
        <v>61.2</v>
      </c>
      <c r="G11347">
        <v>61.75</v>
      </c>
      <c r="H11347">
        <v>5495891</v>
      </c>
      <c r="I11347">
        <v>3409.08</v>
      </c>
      <c r="J11347">
        <v>28339</v>
      </c>
      <c r="K11347">
        <v>2250530</v>
      </c>
      <c r="L11347">
        <v>40.950000000000003</v>
      </c>
    </row>
    <row r="11348" spans="1:12" x14ac:dyDescent="0.35">
      <c r="A11348" t="s">
        <v>1153</v>
      </c>
      <c r="B11348" s="1">
        <v>45349</v>
      </c>
      <c r="C11348">
        <v>3493.3</v>
      </c>
      <c r="D11348">
        <v>3500</v>
      </c>
      <c r="E11348">
        <v>3561</v>
      </c>
      <c r="F11348">
        <v>3425</v>
      </c>
      <c r="G11348">
        <v>3436.8</v>
      </c>
      <c r="H11348">
        <v>6403</v>
      </c>
      <c r="I11348">
        <v>223.26</v>
      </c>
      <c r="J11348">
        <v>1500</v>
      </c>
      <c r="K11348">
        <v>3753</v>
      </c>
      <c r="L11348">
        <v>58.61</v>
      </c>
    </row>
    <row r="11349" spans="1:12" x14ac:dyDescent="0.35">
      <c r="A11349" t="s">
        <v>1152</v>
      </c>
      <c r="B11349" s="1">
        <v>45349</v>
      </c>
      <c r="C11349">
        <v>121.95</v>
      </c>
      <c r="D11349">
        <v>122.6</v>
      </c>
      <c r="E11349">
        <v>128</v>
      </c>
      <c r="F11349">
        <v>122.2</v>
      </c>
      <c r="G11349">
        <v>124.85</v>
      </c>
      <c r="H11349">
        <v>112152</v>
      </c>
      <c r="I11349">
        <v>141.11000000000001</v>
      </c>
      <c r="J11349">
        <v>1985</v>
      </c>
      <c r="K11349">
        <v>60992</v>
      </c>
      <c r="L11349">
        <v>54.38</v>
      </c>
    </row>
    <row r="11350" spans="1:12" x14ac:dyDescent="0.35">
      <c r="A11350" t="s">
        <v>1151</v>
      </c>
      <c r="B11350" s="1">
        <v>45349</v>
      </c>
      <c r="C11350">
        <v>318.10000000000002</v>
      </c>
      <c r="D11350">
        <v>318.45</v>
      </c>
      <c r="E11350">
        <v>323.5</v>
      </c>
      <c r="F11350">
        <v>318.10000000000002</v>
      </c>
      <c r="G11350">
        <v>320.14999999999998</v>
      </c>
      <c r="H11350">
        <v>66040</v>
      </c>
      <c r="I11350">
        <v>211.94</v>
      </c>
      <c r="J11350">
        <v>4333</v>
      </c>
      <c r="K11350">
        <v>32838</v>
      </c>
      <c r="L11350">
        <v>49.72</v>
      </c>
    </row>
    <row r="11351" spans="1:12" x14ac:dyDescent="0.35">
      <c r="A11351" t="s">
        <v>1150</v>
      </c>
      <c r="B11351" s="1">
        <v>45349</v>
      </c>
      <c r="C11351">
        <v>447.65</v>
      </c>
      <c r="D11351">
        <v>454.35</v>
      </c>
      <c r="E11351">
        <v>459.9</v>
      </c>
      <c r="F11351">
        <v>441.55</v>
      </c>
      <c r="G11351">
        <v>449.15</v>
      </c>
      <c r="H11351">
        <v>12089</v>
      </c>
      <c r="I11351">
        <v>54.4</v>
      </c>
      <c r="J11351">
        <v>733</v>
      </c>
      <c r="K11351">
        <v>7549</v>
      </c>
      <c r="L11351">
        <v>62.45</v>
      </c>
    </row>
    <row r="11352" spans="1:12" x14ac:dyDescent="0.35">
      <c r="A11352" t="s">
        <v>1149</v>
      </c>
      <c r="B11352" s="1">
        <v>45349</v>
      </c>
      <c r="C11352">
        <v>238.76</v>
      </c>
      <c r="D11352">
        <v>238.3</v>
      </c>
      <c r="E11352">
        <v>239.85</v>
      </c>
      <c r="F11352">
        <v>237.01</v>
      </c>
      <c r="G11352">
        <v>239.16</v>
      </c>
      <c r="H11352">
        <v>17604</v>
      </c>
      <c r="I11352">
        <v>42.09</v>
      </c>
      <c r="J11352">
        <v>50</v>
      </c>
      <c r="K11352">
        <v>1537</v>
      </c>
      <c r="L11352">
        <v>8.73</v>
      </c>
    </row>
    <row r="11353" spans="1:12" x14ac:dyDescent="0.35">
      <c r="A11353" t="s">
        <v>1148</v>
      </c>
      <c r="B11353" s="1">
        <v>45349</v>
      </c>
      <c r="C11353">
        <v>60.25</v>
      </c>
      <c r="D11353">
        <v>60.3</v>
      </c>
      <c r="E11353">
        <v>69.5</v>
      </c>
      <c r="F11353">
        <v>60.25</v>
      </c>
      <c r="G11353">
        <v>67.400000000000006</v>
      </c>
      <c r="H11353">
        <v>5841925</v>
      </c>
      <c r="I11353">
        <v>3921.98</v>
      </c>
      <c r="J11353">
        <v>36916</v>
      </c>
      <c r="K11353">
        <v>1908466</v>
      </c>
      <c r="L11353">
        <v>32.67</v>
      </c>
    </row>
    <row r="11354" spans="1:12" x14ac:dyDescent="0.35">
      <c r="A11354" t="s">
        <v>1147</v>
      </c>
      <c r="B11354" s="1">
        <v>45349</v>
      </c>
      <c r="C11354">
        <v>272.95</v>
      </c>
      <c r="D11354">
        <v>273</v>
      </c>
      <c r="E11354">
        <v>275.8</v>
      </c>
      <c r="F11354">
        <v>268.8</v>
      </c>
      <c r="G11354">
        <v>271.64999999999998</v>
      </c>
      <c r="H11354">
        <v>716276</v>
      </c>
      <c r="I11354">
        <v>1948.31</v>
      </c>
      <c r="J11354">
        <v>13107</v>
      </c>
      <c r="K11354">
        <v>290829</v>
      </c>
      <c r="L11354">
        <v>40.6</v>
      </c>
    </row>
    <row r="11355" spans="1:12" x14ac:dyDescent="0.35">
      <c r="A11355" t="s">
        <v>1146</v>
      </c>
      <c r="B11355" s="1">
        <v>45349</v>
      </c>
      <c r="C11355">
        <v>234.95</v>
      </c>
      <c r="D11355">
        <v>229.5</v>
      </c>
      <c r="E11355">
        <v>231.3</v>
      </c>
      <c r="F11355">
        <v>222.4</v>
      </c>
      <c r="G11355">
        <v>225.05</v>
      </c>
      <c r="H11355">
        <v>20882512</v>
      </c>
      <c r="I11355">
        <v>47243.63</v>
      </c>
      <c r="J11355">
        <v>114662</v>
      </c>
      <c r="K11355">
        <v>12042335</v>
      </c>
      <c r="L11355">
        <v>57.67</v>
      </c>
    </row>
    <row r="11356" spans="1:12" x14ac:dyDescent="0.35">
      <c r="A11356" t="s">
        <v>1145</v>
      </c>
      <c r="B11356" s="1">
        <v>45349</v>
      </c>
      <c r="C11356">
        <v>238.65</v>
      </c>
      <c r="D11356">
        <v>238.8</v>
      </c>
      <c r="E11356">
        <v>241.15</v>
      </c>
      <c r="F11356">
        <v>232.05</v>
      </c>
      <c r="G11356">
        <v>234.65</v>
      </c>
      <c r="H11356">
        <v>2026894</v>
      </c>
      <c r="I11356">
        <v>4795.93</v>
      </c>
      <c r="J11356">
        <v>39505</v>
      </c>
      <c r="K11356">
        <v>803901</v>
      </c>
      <c r="L11356">
        <v>39.659999999999997</v>
      </c>
    </row>
    <row r="11357" spans="1:12" x14ac:dyDescent="0.35">
      <c r="A11357" t="s">
        <v>1144</v>
      </c>
      <c r="B11357" s="1">
        <v>45349</v>
      </c>
      <c r="C11357">
        <v>190.75</v>
      </c>
      <c r="D11357">
        <v>192.95</v>
      </c>
      <c r="E11357">
        <v>192.95</v>
      </c>
      <c r="F11357">
        <v>181.25</v>
      </c>
      <c r="G11357">
        <v>182.55</v>
      </c>
      <c r="H11357">
        <v>14241</v>
      </c>
      <c r="I11357">
        <v>26.52</v>
      </c>
      <c r="J11357">
        <v>686</v>
      </c>
      <c r="K11357">
        <v>7342</v>
      </c>
      <c r="L11357">
        <v>51.56</v>
      </c>
    </row>
    <row r="11358" spans="1:12" x14ac:dyDescent="0.35">
      <c r="A11358" t="s">
        <v>1143</v>
      </c>
      <c r="B11358" s="1">
        <v>45349</v>
      </c>
      <c r="C11358">
        <v>369.9</v>
      </c>
      <c r="D11358">
        <v>370</v>
      </c>
      <c r="E11358">
        <v>381.05</v>
      </c>
      <c r="F11358">
        <v>364</v>
      </c>
      <c r="G11358">
        <v>367.75</v>
      </c>
      <c r="H11358">
        <v>154603</v>
      </c>
      <c r="I11358">
        <v>573.52</v>
      </c>
      <c r="J11358">
        <v>11550</v>
      </c>
      <c r="K11358">
        <v>63490</v>
      </c>
      <c r="L11358">
        <v>41.07</v>
      </c>
    </row>
    <row r="11359" spans="1:12" x14ac:dyDescent="0.35">
      <c r="A11359" t="s">
        <v>1142</v>
      </c>
      <c r="B11359" s="1">
        <v>45349</v>
      </c>
      <c r="C11359">
        <v>662.5</v>
      </c>
      <c r="D11359">
        <v>659.9</v>
      </c>
      <c r="E11359">
        <v>725.9</v>
      </c>
      <c r="F11359">
        <v>652.1</v>
      </c>
      <c r="G11359">
        <v>718.15</v>
      </c>
      <c r="H11359">
        <v>121259</v>
      </c>
      <c r="I11359">
        <v>853.43</v>
      </c>
      <c r="J11359">
        <v>6514</v>
      </c>
      <c r="K11359">
        <v>57349</v>
      </c>
      <c r="L11359">
        <v>47.29</v>
      </c>
    </row>
    <row r="11360" spans="1:12" x14ac:dyDescent="0.35">
      <c r="A11360" t="s">
        <v>1141</v>
      </c>
      <c r="B11360" s="1">
        <v>45349</v>
      </c>
      <c r="C11360">
        <v>515.20000000000005</v>
      </c>
      <c r="D11360">
        <v>517.75</v>
      </c>
      <c r="E11360">
        <v>539.9</v>
      </c>
      <c r="F11360">
        <v>511.1</v>
      </c>
      <c r="G11360">
        <v>521.15</v>
      </c>
      <c r="H11360">
        <v>6965</v>
      </c>
      <c r="I11360">
        <v>36.56</v>
      </c>
      <c r="J11360">
        <v>1018</v>
      </c>
      <c r="K11360">
        <v>4163</v>
      </c>
      <c r="L11360">
        <v>59.77</v>
      </c>
    </row>
    <row r="11361" spans="1:12" x14ac:dyDescent="0.35">
      <c r="A11361" t="s">
        <v>1140</v>
      </c>
      <c r="B11361" s="1">
        <v>45349</v>
      </c>
      <c r="C11361">
        <v>1987.65</v>
      </c>
      <c r="D11361">
        <v>1995.65</v>
      </c>
      <c r="E11361">
        <v>2025</v>
      </c>
      <c r="F11361">
        <v>1969</v>
      </c>
      <c r="G11361">
        <v>1977.65</v>
      </c>
      <c r="H11361">
        <v>5095</v>
      </c>
      <c r="I11361">
        <v>100.94</v>
      </c>
      <c r="J11361">
        <v>712</v>
      </c>
      <c r="K11361">
        <v>3834</v>
      </c>
      <c r="L11361">
        <v>75.25</v>
      </c>
    </row>
    <row r="11362" spans="1:12" x14ac:dyDescent="0.35">
      <c r="A11362" t="s">
        <v>1138</v>
      </c>
      <c r="B11362" s="1">
        <v>45349</v>
      </c>
      <c r="C11362">
        <v>525.6</v>
      </c>
      <c r="D11362">
        <v>522.25</v>
      </c>
      <c r="E11362">
        <v>527.95000000000005</v>
      </c>
      <c r="F11362">
        <v>515.20000000000005</v>
      </c>
      <c r="G11362">
        <v>523</v>
      </c>
      <c r="H11362">
        <v>138061</v>
      </c>
      <c r="I11362">
        <v>720.44</v>
      </c>
      <c r="J11362">
        <v>7782</v>
      </c>
      <c r="K11362">
        <v>86013</v>
      </c>
      <c r="L11362">
        <v>62.3</v>
      </c>
    </row>
    <row r="11363" spans="1:12" x14ac:dyDescent="0.35">
      <c r="A11363" t="s">
        <v>1137</v>
      </c>
      <c r="B11363" s="1">
        <v>45349</v>
      </c>
      <c r="C11363">
        <v>132.85</v>
      </c>
      <c r="D11363">
        <v>133.19999999999999</v>
      </c>
      <c r="E11363">
        <v>133.19999999999999</v>
      </c>
      <c r="F11363">
        <v>125.9</v>
      </c>
      <c r="G11363">
        <v>127.25</v>
      </c>
      <c r="H11363">
        <v>1105494</v>
      </c>
      <c r="I11363">
        <v>1430.77</v>
      </c>
      <c r="J11363">
        <v>8960</v>
      </c>
      <c r="K11363">
        <v>481829</v>
      </c>
      <c r="L11363">
        <v>43.58</v>
      </c>
    </row>
    <row r="11364" spans="1:12" x14ac:dyDescent="0.35">
      <c r="A11364" t="s">
        <v>1136</v>
      </c>
      <c r="B11364" s="1">
        <v>45349</v>
      </c>
      <c r="C11364">
        <v>18.989999999999998</v>
      </c>
      <c r="D11364">
        <v>18.989999999999998</v>
      </c>
      <c r="E11364">
        <v>19.399999999999999</v>
      </c>
      <c r="F11364">
        <v>18.96</v>
      </c>
      <c r="G11364">
        <v>19.059999999999999</v>
      </c>
      <c r="H11364">
        <v>45717</v>
      </c>
      <c r="I11364">
        <v>8.7100000000000009</v>
      </c>
      <c r="J11364">
        <v>448</v>
      </c>
      <c r="K11364">
        <v>33863</v>
      </c>
      <c r="L11364">
        <v>74.069999999999993</v>
      </c>
    </row>
    <row r="11365" spans="1:12" x14ac:dyDescent="0.35">
      <c r="A11365" t="s">
        <v>1135</v>
      </c>
      <c r="B11365" s="1">
        <v>45349</v>
      </c>
      <c r="C11365">
        <v>243.55</v>
      </c>
      <c r="D11365">
        <v>250.85</v>
      </c>
      <c r="E11365">
        <v>250.85</v>
      </c>
      <c r="F11365">
        <v>243.03</v>
      </c>
      <c r="G11365">
        <v>244.24</v>
      </c>
      <c r="H11365">
        <v>101313</v>
      </c>
      <c r="I11365">
        <v>247.08</v>
      </c>
      <c r="J11365">
        <v>3734</v>
      </c>
      <c r="K11365">
        <v>80067</v>
      </c>
      <c r="L11365">
        <v>79.03</v>
      </c>
    </row>
    <row r="11366" spans="1:12" x14ac:dyDescent="0.35">
      <c r="A11366" t="s">
        <v>1134</v>
      </c>
      <c r="B11366" s="1">
        <v>45349</v>
      </c>
      <c r="C11366">
        <v>234.15</v>
      </c>
      <c r="D11366">
        <v>236.98</v>
      </c>
      <c r="E11366">
        <v>236.98</v>
      </c>
      <c r="F11366">
        <v>233.36</v>
      </c>
      <c r="G11366">
        <v>234.99</v>
      </c>
      <c r="H11366">
        <v>73586</v>
      </c>
      <c r="I11366">
        <v>172.84</v>
      </c>
      <c r="J11366">
        <v>331</v>
      </c>
      <c r="K11366">
        <v>69664</v>
      </c>
      <c r="L11366">
        <v>94.67</v>
      </c>
    </row>
    <row r="11367" spans="1:12" x14ac:dyDescent="0.35">
      <c r="A11367" t="s">
        <v>1133</v>
      </c>
      <c r="B11367" s="1">
        <v>45349</v>
      </c>
      <c r="C11367">
        <v>221.11</v>
      </c>
      <c r="D11367">
        <v>221.07</v>
      </c>
      <c r="E11367">
        <v>221.64</v>
      </c>
      <c r="F11367">
        <v>220.52</v>
      </c>
      <c r="G11367">
        <v>221.42</v>
      </c>
      <c r="H11367">
        <v>297</v>
      </c>
      <c r="I11367">
        <v>0.66</v>
      </c>
      <c r="J11367">
        <v>26</v>
      </c>
      <c r="K11367">
        <v>240</v>
      </c>
      <c r="L11367">
        <v>80.81</v>
      </c>
    </row>
    <row r="11368" spans="1:12" x14ac:dyDescent="0.35">
      <c r="A11368" t="s">
        <v>1132</v>
      </c>
      <c r="B11368" s="1">
        <v>45349</v>
      </c>
      <c r="C11368">
        <v>244.87</v>
      </c>
      <c r="D11368">
        <v>245</v>
      </c>
      <c r="E11368">
        <v>245.71</v>
      </c>
      <c r="F11368">
        <v>244</v>
      </c>
      <c r="G11368">
        <v>245.5</v>
      </c>
      <c r="H11368">
        <v>2412089</v>
      </c>
      <c r="I11368">
        <v>5912.19</v>
      </c>
      <c r="J11368">
        <v>21988</v>
      </c>
      <c r="K11368">
        <v>1706051</v>
      </c>
      <c r="L11368">
        <v>70.73</v>
      </c>
    </row>
    <row r="11369" spans="1:12" x14ac:dyDescent="0.35">
      <c r="A11369" t="s">
        <v>1789</v>
      </c>
      <c r="B11369" s="1">
        <v>45349</v>
      </c>
      <c r="C11369">
        <v>226.3</v>
      </c>
      <c r="D11369">
        <v>226.31</v>
      </c>
      <c r="E11369">
        <v>227.61</v>
      </c>
      <c r="F11369">
        <v>226.3</v>
      </c>
      <c r="G11369">
        <v>227.17</v>
      </c>
      <c r="H11369">
        <v>1661</v>
      </c>
      <c r="I11369">
        <v>3.77</v>
      </c>
      <c r="J11369">
        <v>154</v>
      </c>
      <c r="K11369">
        <v>1132</v>
      </c>
      <c r="L11369">
        <v>68.150000000000006</v>
      </c>
    </row>
    <row r="11370" spans="1:12" x14ac:dyDescent="0.35">
      <c r="A11370" t="s">
        <v>1131</v>
      </c>
      <c r="B11370" s="1">
        <v>45349</v>
      </c>
      <c r="C11370">
        <v>181.03</v>
      </c>
      <c r="D11370">
        <v>182</v>
      </c>
      <c r="E11370">
        <v>182</v>
      </c>
      <c r="F11370">
        <v>180.7</v>
      </c>
      <c r="G11370">
        <v>180.99</v>
      </c>
      <c r="H11370">
        <v>574</v>
      </c>
      <c r="I11370">
        <v>1.04</v>
      </c>
      <c r="J11370">
        <v>26</v>
      </c>
      <c r="K11370">
        <v>460</v>
      </c>
      <c r="L11370">
        <v>80.14</v>
      </c>
    </row>
    <row r="11371" spans="1:12" x14ac:dyDescent="0.35">
      <c r="A11371" t="s">
        <v>1130</v>
      </c>
      <c r="B11371" s="1">
        <v>45349</v>
      </c>
      <c r="C11371">
        <v>376.93</v>
      </c>
      <c r="D11371">
        <v>377.56</v>
      </c>
      <c r="E11371">
        <v>377.56</v>
      </c>
      <c r="F11371">
        <v>377.31</v>
      </c>
      <c r="G11371">
        <v>377.31</v>
      </c>
      <c r="H11371">
        <v>81</v>
      </c>
      <c r="I11371">
        <v>0.31</v>
      </c>
      <c r="J11371">
        <v>2</v>
      </c>
      <c r="K11371">
        <v>81</v>
      </c>
      <c r="L11371">
        <v>100</v>
      </c>
    </row>
    <row r="11372" spans="1:12" x14ac:dyDescent="0.35">
      <c r="A11372" t="s">
        <v>1129</v>
      </c>
      <c r="B11372" s="1">
        <v>45349</v>
      </c>
      <c r="C11372">
        <v>55.23</v>
      </c>
      <c r="D11372">
        <v>56.52</v>
      </c>
      <c r="E11372">
        <v>56.52</v>
      </c>
      <c r="F11372">
        <v>55.01</v>
      </c>
      <c r="G11372">
        <v>55.15</v>
      </c>
      <c r="H11372">
        <v>657</v>
      </c>
      <c r="I11372">
        <v>0.37</v>
      </c>
      <c r="J11372">
        <v>26</v>
      </c>
      <c r="K11372">
        <v>631</v>
      </c>
      <c r="L11372">
        <v>96.04</v>
      </c>
    </row>
    <row r="11373" spans="1:12" x14ac:dyDescent="0.35">
      <c r="A11373" t="s">
        <v>1128</v>
      </c>
      <c r="B11373" s="1">
        <v>45349</v>
      </c>
      <c r="C11373">
        <v>22.8</v>
      </c>
      <c r="D11373">
        <v>23.37</v>
      </c>
      <c r="E11373">
        <v>24</v>
      </c>
      <c r="F11373">
        <v>22.75</v>
      </c>
      <c r="G11373">
        <v>23</v>
      </c>
      <c r="H11373">
        <v>16929</v>
      </c>
      <c r="I11373">
        <v>3.89</v>
      </c>
      <c r="J11373">
        <v>104</v>
      </c>
      <c r="K11373">
        <v>5107</v>
      </c>
      <c r="L11373">
        <v>30.17</v>
      </c>
    </row>
    <row r="11374" spans="1:12" x14ac:dyDescent="0.35">
      <c r="A11374" t="s">
        <v>1127</v>
      </c>
      <c r="B11374" s="1">
        <v>45349</v>
      </c>
      <c r="C11374">
        <v>248.55</v>
      </c>
      <c r="D11374">
        <v>248.55</v>
      </c>
      <c r="E11374">
        <v>250.3</v>
      </c>
      <c r="F11374">
        <v>248.44</v>
      </c>
      <c r="G11374">
        <v>249.29</v>
      </c>
      <c r="H11374">
        <v>6141</v>
      </c>
      <c r="I11374">
        <v>15.33</v>
      </c>
      <c r="J11374">
        <v>444</v>
      </c>
      <c r="K11374">
        <v>4753</v>
      </c>
      <c r="L11374">
        <v>77.400000000000006</v>
      </c>
    </row>
    <row r="11375" spans="1:12" x14ac:dyDescent="0.35">
      <c r="A11375" t="s">
        <v>1126</v>
      </c>
      <c r="B11375" s="1">
        <v>45349</v>
      </c>
      <c r="C11375">
        <v>236.47</v>
      </c>
      <c r="D11375">
        <v>237</v>
      </c>
      <c r="E11375">
        <v>237.99</v>
      </c>
      <c r="F11375">
        <v>236.41</v>
      </c>
      <c r="G11375">
        <v>237.29</v>
      </c>
      <c r="H11375">
        <v>9152</v>
      </c>
      <c r="I11375">
        <v>21.7</v>
      </c>
      <c r="J11375">
        <v>272</v>
      </c>
      <c r="K11375">
        <v>3810</v>
      </c>
      <c r="L11375">
        <v>41.63</v>
      </c>
    </row>
    <row r="11376" spans="1:12" x14ac:dyDescent="0.35">
      <c r="A11376" t="s">
        <v>1125</v>
      </c>
      <c r="B11376" s="1">
        <v>45349</v>
      </c>
      <c r="C11376">
        <v>265.64999999999998</v>
      </c>
      <c r="D11376">
        <v>268.45</v>
      </c>
      <c r="E11376">
        <v>285</v>
      </c>
      <c r="F11376">
        <v>267.89999999999998</v>
      </c>
      <c r="G11376">
        <v>272.2</v>
      </c>
      <c r="H11376">
        <v>8048682</v>
      </c>
      <c r="I11376">
        <v>22365.24</v>
      </c>
      <c r="J11376">
        <v>92653</v>
      </c>
      <c r="K11376">
        <v>1071455</v>
      </c>
      <c r="L11376">
        <v>13.31</v>
      </c>
    </row>
    <row r="11377" spans="1:12" x14ac:dyDescent="0.35">
      <c r="A11377" t="s">
        <v>1124</v>
      </c>
      <c r="B11377" s="1">
        <v>45349</v>
      </c>
      <c r="C11377">
        <v>92.2</v>
      </c>
      <c r="D11377">
        <v>92.5</v>
      </c>
      <c r="E11377">
        <v>93</v>
      </c>
      <c r="F11377">
        <v>89.85</v>
      </c>
      <c r="G11377">
        <v>90.2</v>
      </c>
      <c r="H11377">
        <v>60296472</v>
      </c>
      <c r="I11377">
        <v>54969.38</v>
      </c>
      <c r="J11377">
        <v>228351</v>
      </c>
      <c r="K11377">
        <v>18583180</v>
      </c>
      <c r="L11377">
        <v>30.82</v>
      </c>
    </row>
    <row r="11378" spans="1:12" x14ac:dyDescent="0.35">
      <c r="A11378" t="s">
        <v>1123</v>
      </c>
      <c r="B11378" s="1">
        <v>45349</v>
      </c>
      <c r="C11378">
        <v>1401.15</v>
      </c>
      <c r="D11378">
        <v>1400.5</v>
      </c>
      <c r="E11378">
        <v>1408.95</v>
      </c>
      <c r="F11378">
        <v>1365.55</v>
      </c>
      <c r="G11378">
        <v>1381.65</v>
      </c>
      <c r="H11378">
        <v>387209</v>
      </c>
      <c r="I11378">
        <v>5365.16</v>
      </c>
      <c r="J11378">
        <v>36496</v>
      </c>
      <c r="K11378">
        <v>248951</v>
      </c>
      <c r="L11378">
        <v>64.290000000000006</v>
      </c>
    </row>
    <row r="11379" spans="1:12" x14ac:dyDescent="0.35">
      <c r="A11379" t="s">
        <v>1122</v>
      </c>
      <c r="B11379" s="1">
        <v>45349</v>
      </c>
      <c r="C11379">
        <v>2127.4499999999998</v>
      </c>
      <c r="D11379">
        <v>2123.6</v>
      </c>
      <c r="E11379">
        <v>2139.3000000000002</v>
      </c>
      <c r="F11379">
        <v>2064.9</v>
      </c>
      <c r="G11379">
        <v>2075.9499999999998</v>
      </c>
      <c r="H11379">
        <v>3794</v>
      </c>
      <c r="I11379">
        <v>79.5</v>
      </c>
      <c r="J11379">
        <v>536</v>
      </c>
      <c r="K11379">
        <v>2923</v>
      </c>
      <c r="L11379">
        <v>77.040000000000006</v>
      </c>
    </row>
    <row r="11380" spans="1:12" x14ac:dyDescent="0.35">
      <c r="A11380" t="s">
        <v>1121</v>
      </c>
      <c r="B11380" s="1">
        <v>45349</v>
      </c>
      <c r="C11380">
        <v>54.95</v>
      </c>
      <c r="D11380">
        <v>55.35</v>
      </c>
      <c r="E11380">
        <v>56.15</v>
      </c>
      <c r="F11380">
        <v>53</v>
      </c>
      <c r="G11380">
        <v>53.35</v>
      </c>
      <c r="H11380">
        <v>37205</v>
      </c>
      <c r="I11380">
        <v>20.14</v>
      </c>
      <c r="J11380">
        <v>450</v>
      </c>
      <c r="K11380">
        <v>26792</v>
      </c>
      <c r="L11380">
        <v>72.010000000000005</v>
      </c>
    </row>
    <row r="11381" spans="1:12" x14ac:dyDescent="0.35">
      <c r="A11381" t="s">
        <v>1120</v>
      </c>
      <c r="B11381" s="1">
        <v>45349</v>
      </c>
      <c r="C11381">
        <v>101.25</v>
      </c>
      <c r="D11381">
        <v>101.25</v>
      </c>
      <c r="E11381">
        <v>103.1</v>
      </c>
      <c r="F11381">
        <v>98.6</v>
      </c>
      <c r="G11381">
        <v>99.6</v>
      </c>
      <c r="H11381">
        <v>2859375</v>
      </c>
      <c r="I11381">
        <v>2877.33</v>
      </c>
      <c r="J11381">
        <v>16738</v>
      </c>
      <c r="K11381">
        <v>1026019</v>
      </c>
      <c r="L11381">
        <v>35.880000000000003</v>
      </c>
    </row>
    <row r="11382" spans="1:12" x14ac:dyDescent="0.35">
      <c r="A11382" t="s">
        <v>1119</v>
      </c>
      <c r="B11382" s="1">
        <v>45349</v>
      </c>
      <c r="C11382">
        <v>61.3</v>
      </c>
      <c r="D11382">
        <v>63.15</v>
      </c>
      <c r="E11382">
        <v>63.15</v>
      </c>
      <c r="F11382">
        <v>60.93</v>
      </c>
      <c r="G11382">
        <v>61.36</v>
      </c>
      <c r="H11382">
        <v>45985</v>
      </c>
      <c r="I11382">
        <v>28.31</v>
      </c>
      <c r="J11382">
        <v>1139</v>
      </c>
      <c r="K11382">
        <v>36088</v>
      </c>
      <c r="L11382">
        <v>78.48</v>
      </c>
    </row>
    <row r="11383" spans="1:12" x14ac:dyDescent="0.35">
      <c r="A11383" t="s">
        <v>1118</v>
      </c>
      <c r="B11383" s="1">
        <v>45349</v>
      </c>
      <c r="C11383">
        <v>600.41</v>
      </c>
      <c r="D11383">
        <v>601.85</v>
      </c>
      <c r="E11383">
        <v>603.99</v>
      </c>
      <c r="F11383">
        <v>597.45000000000005</v>
      </c>
      <c r="G11383">
        <v>600.46</v>
      </c>
      <c r="H11383">
        <v>3583</v>
      </c>
      <c r="I11383">
        <v>21.52</v>
      </c>
      <c r="J11383">
        <v>110</v>
      </c>
      <c r="K11383">
        <v>3259</v>
      </c>
      <c r="L11383">
        <v>90.96</v>
      </c>
    </row>
    <row r="11384" spans="1:12" x14ac:dyDescent="0.35">
      <c r="A11384" t="s">
        <v>1117</v>
      </c>
      <c r="B11384" s="1">
        <v>45349</v>
      </c>
      <c r="C11384">
        <v>829.95</v>
      </c>
      <c r="D11384">
        <v>830</v>
      </c>
      <c r="E11384">
        <v>846</v>
      </c>
      <c r="F11384">
        <v>820.55</v>
      </c>
      <c r="G11384">
        <v>829.85</v>
      </c>
      <c r="H11384">
        <v>165696</v>
      </c>
      <c r="I11384">
        <v>1379.88</v>
      </c>
      <c r="J11384">
        <v>10451</v>
      </c>
      <c r="K11384">
        <v>113083</v>
      </c>
      <c r="L11384">
        <v>68.25</v>
      </c>
    </row>
    <row r="11385" spans="1:12" x14ac:dyDescent="0.35">
      <c r="A11385" t="s">
        <v>1116</v>
      </c>
      <c r="B11385" s="1">
        <v>45349</v>
      </c>
      <c r="C11385">
        <v>6970.2</v>
      </c>
      <c r="D11385">
        <v>7068</v>
      </c>
      <c r="E11385">
        <v>7100</v>
      </c>
      <c r="F11385">
        <v>6915</v>
      </c>
      <c r="G11385">
        <v>7065.55</v>
      </c>
      <c r="H11385">
        <v>21283</v>
      </c>
      <c r="I11385">
        <v>1490.7</v>
      </c>
      <c r="J11385">
        <v>4721</v>
      </c>
      <c r="K11385">
        <v>13901</v>
      </c>
      <c r="L11385">
        <v>65.319999999999993</v>
      </c>
    </row>
    <row r="11386" spans="1:12" x14ac:dyDescent="0.35">
      <c r="A11386" t="s">
        <v>1115</v>
      </c>
      <c r="B11386" s="1">
        <v>45349</v>
      </c>
      <c r="C11386">
        <v>1695.15</v>
      </c>
      <c r="D11386">
        <v>1702</v>
      </c>
      <c r="E11386">
        <v>1704.5</v>
      </c>
      <c r="F11386">
        <v>1610.4</v>
      </c>
      <c r="G11386">
        <v>1631.1</v>
      </c>
      <c r="H11386">
        <v>146755</v>
      </c>
      <c r="I11386">
        <v>2411.15</v>
      </c>
      <c r="J11386">
        <v>14657</v>
      </c>
      <c r="K11386">
        <v>102239</v>
      </c>
      <c r="L11386">
        <v>69.67</v>
      </c>
    </row>
    <row r="11387" spans="1:12" x14ac:dyDescent="0.35">
      <c r="A11387" t="s">
        <v>1114</v>
      </c>
      <c r="B11387" s="1">
        <v>45349</v>
      </c>
      <c r="C11387">
        <v>234.51</v>
      </c>
      <c r="D11387">
        <v>234.76</v>
      </c>
      <c r="E11387">
        <v>235.68</v>
      </c>
      <c r="F11387">
        <v>233.51</v>
      </c>
      <c r="G11387">
        <v>235.35</v>
      </c>
      <c r="H11387">
        <v>5520</v>
      </c>
      <c r="I11387">
        <v>12.96</v>
      </c>
      <c r="J11387">
        <v>99</v>
      </c>
      <c r="K11387">
        <v>5258</v>
      </c>
      <c r="L11387">
        <v>95.25</v>
      </c>
    </row>
    <row r="11388" spans="1:12" x14ac:dyDescent="0.35">
      <c r="A11388" t="s">
        <v>1113</v>
      </c>
      <c r="B11388" s="1">
        <v>45349</v>
      </c>
      <c r="C11388">
        <v>2583.9</v>
      </c>
      <c r="D11388">
        <v>2585</v>
      </c>
      <c r="E11388">
        <v>2601.4499999999998</v>
      </c>
      <c r="F11388">
        <v>2566.75</v>
      </c>
      <c r="G11388">
        <v>2598.6999999999998</v>
      </c>
      <c r="H11388">
        <v>630872</v>
      </c>
      <c r="I11388">
        <v>16322.62</v>
      </c>
      <c r="J11388">
        <v>75856</v>
      </c>
      <c r="K11388">
        <v>489777</v>
      </c>
      <c r="L11388">
        <v>77.63</v>
      </c>
    </row>
    <row r="11389" spans="1:12" x14ac:dyDescent="0.35">
      <c r="A11389" t="s">
        <v>1112</v>
      </c>
      <c r="B11389" s="1">
        <v>45349</v>
      </c>
      <c r="C11389">
        <v>893.45</v>
      </c>
      <c r="D11389">
        <v>893</v>
      </c>
      <c r="E11389">
        <v>920.5</v>
      </c>
      <c r="F11389">
        <v>888.1</v>
      </c>
      <c r="G11389">
        <v>893.7</v>
      </c>
      <c r="H11389">
        <v>259354</v>
      </c>
      <c r="I11389">
        <v>2352.27</v>
      </c>
      <c r="J11389">
        <v>18288</v>
      </c>
      <c r="K11389">
        <v>126134</v>
      </c>
      <c r="L11389">
        <v>48.63</v>
      </c>
    </row>
    <row r="11390" spans="1:12" x14ac:dyDescent="0.35">
      <c r="A11390" t="s">
        <v>1111</v>
      </c>
      <c r="B11390" s="1">
        <v>45349</v>
      </c>
      <c r="C11390">
        <v>1334.1</v>
      </c>
      <c r="D11390">
        <v>1354.1</v>
      </c>
      <c r="E11390">
        <v>1393.6</v>
      </c>
      <c r="F11390">
        <v>1341.4</v>
      </c>
      <c r="G11390">
        <v>1354.4</v>
      </c>
      <c r="H11390">
        <v>38717</v>
      </c>
      <c r="I11390">
        <v>530.04999999999995</v>
      </c>
      <c r="J11390">
        <v>6388</v>
      </c>
      <c r="K11390">
        <v>23146</v>
      </c>
      <c r="L11390">
        <v>59.78</v>
      </c>
    </row>
    <row r="11391" spans="1:12" x14ac:dyDescent="0.35">
      <c r="A11391" t="s">
        <v>1110</v>
      </c>
      <c r="B11391" s="1">
        <v>45349</v>
      </c>
      <c r="C11391">
        <v>773.95</v>
      </c>
      <c r="D11391">
        <v>774</v>
      </c>
      <c r="E11391">
        <v>780.8</v>
      </c>
      <c r="F11391">
        <v>768</v>
      </c>
      <c r="G11391">
        <v>770.6</v>
      </c>
      <c r="H11391">
        <v>45386</v>
      </c>
      <c r="I11391">
        <v>351.08</v>
      </c>
      <c r="J11391">
        <v>3751</v>
      </c>
      <c r="K11391">
        <v>20810</v>
      </c>
      <c r="L11391">
        <v>45.85</v>
      </c>
    </row>
    <row r="11392" spans="1:12" x14ac:dyDescent="0.35">
      <c r="A11392" t="s">
        <v>1109</v>
      </c>
      <c r="B11392" s="1">
        <v>45349</v>
      </c>
      <c r="C11392">
        <v>159.94999999999999</v>
      </c>
      <c r="D11392">
        <v>158.80000000000001</v>
      </c>
      <c r="E11392">
        <v>161.30000000000001</v>
      </c>
      <c r="F11392">
        <v>156</v>
      </c>
      <c r="G11392">
        <v>157.65</v>
      </c>
      <c r="H11392">
        <v>85742</v>
      </c>
      <c r="I11392">
        <v>136</v>
      </c>
      <c r="J11392">
        <v>3229</v>
      </c>
      <c r="K11392">
        <v>43835</v>
      </c>
      <c r="L11392">
        <v>51.12</v>
      </c>
    </row>
    <row r="11393" spans="1:12" x14ac:dyDescent="0.35">
      <c r="A11393" t="s">
        <v>1108</v>
      </c>
      <c r="B11393" s="1">
        <v>45349</v>
      </c>
      <c r="C11393">
        <v>39.549999999999997</v>
      </c>
      <c r="D11393">
        <v>39.75</v>
      </c>
      <c r="E11393">
        <v>40.700000000000003</v>
      </c>
      <c r="F11393">
        <v>38.15</v>
      </c>
      <c r="G11393">
        <v>38.75</v>
      </c>
      <c r="H11393">
        <v>1196293</v>
      </c>
      <c r="I11393">
        <v>471.82</v>
      </c>
      <c r="J11393">
        <v>5350</v>
      </c>
      <c r="K11393">
        <v>522063</v>
      </c>
      <c r="L11393">
        <v>43.64</v>
      </c>
    </row>
    <row r="11394" spans="1:12" x14ac:dyDescent="0.35">
      <c r="A11394" t="s">
        <v>1107</v>
      </c>
      <c r="B11394" s="1">
        <v>45349</v>
      </c>
      <c r="C11394">
        <v>277.3</v>
      </c>
      <c r="D11394">
        <v>279</v>
      </c>
      <c r="E11394">
        <v>280.35000000000002</v>
      </c>
      <c r="F11394">
        <v>265</v>
      </c>
      <c r="G11394">
        <v>268.10000000000002</v>
      </c>
      <c r="H11394">
        <v>699009</v>
      </c>
      <c r="I11394">
        <v>1902.78</v>
      </c>
      <c r="J11394">
        <v>13775</v>
      </c>
      <c r="K11394">
        <v>280095</v>
      </c>
      <c r="L11394">
        <v>40.07</v>
      </c>
    </row>
    <row r="11395" spans="1:12" x14ac:dyDescent="0.35">
      <c r="A11395" t="s">
        <v>1806</v>
      </c>
      <c r="B11395" s="1">
        <v>45349</v>
      </c>
      <c r="C11395">
        <v>876.8</v>
      </c>
      <c r="D11395">
        <v>899</v>
      </c>
      <c r="E11395">
        <v>899</v>
      </c>
      <c r="F11395">
        <v>859.35</v>
      </c>
      <c r="G11395">
        <v>861.15</v>
      </c>
      <c r="H11395">
        <v>13981</v>
      </c>
      <c r="I11395">
        <v>122.42</v>
      </c>
      <c r="J11395">
        <v>1771</v>
      </c>
      <c r="K11395">
        <v>8703</v>
      </c>
      <c r="L11395">
        <v>62.25</v>
      </c>
    </row>
    <row r="11396" spans="1:12" x14ac:dyDescent="0.35">
      <c r="A11396" t="s">
        <v>1106</v>
      </c>
      <c r="B11396" s="1">
        <v>45349</v>
      </c>
      <c r="C11396">
        <v>112.35</v>
      </c>
      <c r="D11396">
        <v>110.4</v>
      </c>
      <c r="E11396">
        <v>112.85</v>
      </c>
      <c r="F11396">
        <v>107</v>
      </c>
      <c r="G11396">
        <v>109.55</v>
      </c>
      <c r="H11396">
        <v>27385</v>
      </c>
      <c r="I11396">
        <v>29.94</v>
      </c>
      <c r="J11396">
        <v>553</v>
      </c>
      <c r="K11396">
        <v>19007</v>
      </c>
      <c r="L11396">
        <v>69.41</v>
      </c>
    </row>
    <row r="11397" spans="1:12" x14ac:dyDescent="0.35">
      <c r="A11397" t="s">
        <v>1105</v>
      </c>
      <c r="B11397" s="1">
        <v>45349</v>
      </c>
      <c r="C11397">
        <v>39.450000000000003</v>
      </c>
      <c r="D11397">
        <v>38.9</v>
      </c>
      <c r="E11397">
        <v>40</v>
      </c>
      <c r="F11397">
        <v>38</v>
      </c>
      <c r="G11397">
        <v>38.299999999999997</v>
      </c>
      <c r="H11397">
        <v>386909</v>
      </c>
      <c r="I11397">
        <v>150.34</v>
      </c>
      <c r="J11397">
        <v>1634</v>
      </c>
      <c r="K11397">
        <v>247730</v>
      </c>
      <c r="L11397">
        <v>64.03</v>
      </c>
    </row>
    <row r="11398" spans="1:12" x14ac:dyDescent="0.35">
      <c r="A11398" t="s">
        <v>1104</v>
      </c>
      <c r="B11398" s="1">
        <v>45349</v>
      </c>
      <c r="C11398">
        <v>240.95</v>
      </c>
      <c r="D11398">
        <v>241.95</v>
      </c>
      <c r="E11398">
        <v>242.3</v>
      </c>
      <c r="F11398">
        <v>235.85</v>
      </c>
      <c r="G11398">
        <v>236.75</v>
      </c>
      <c r="H11398">
        <v>125375</v>
      </c>
      <c r="I11398">
        <v>298.89999999999998</v>
      </c>
      <c r="J11398">
        <v>5057</v>
      </c>
      <c r="K11398">
        <v>70914</v>
      </c>
      <c r="L11398">
        <v>56.56</v>
      </c>
    </row>
    <row r="11399" spans="1:12" x14ac:dyDescent="0.35">
      <c r="A11399" t="s">
        <v>1103</v>
      </c>
      <c r="B11399" s="1">
        <v>45349</v>
      </c>
      <c r="C11399">
        <v>253.45</v>
      </c>
      <c r="D11399">
        <v>255.3</v>
      </c>
      <c r="E11399">
        <v>267.39999999999998</v>
      </c>
      <c r="F11399">
        <v>250.3</v>
      </c>
      <c r="G11399">
        <v>260</v>
      </c>
      <c r="H11399">
        <v>13554384</v>
      </c>
      <c r="I11399">
        <v>35325.94</v>
      </c>
      <c r="J11399">
        <v>103210</v>
      </c>
      <c r="K11399">
        <v>2424780</v>
      </c>
      <c r="L11399">
        <v>17.89</v>
      </c>
    </row>
    <row r="11400" spans="1:12" x14ac:dyDescent="0.35">
      <c r="A11400" t="s">
        <v>1102</v>
      </c>
      <c r="B11400" s="1">
        <v>45349</v>
      </c>
      <c r="C11400">
        <v>1862.4</v>
      </c>
      <c r="D11400">
        <v>1890</v>
      </c>
      <c r="E11400">
        <v>1898</v>
      </c>
      <c r="F11400">
        <v>1850.35</v>
      </c>
      <c r="G11400">
        <v>1871.2</v>
      </c>
      <c r="H11400">
        <v>387</v>
      </c>
      <c r="I11400">
        <v>7.29</v>
      </c>
      <c r="J11400">
        <v>95</v>
      </c>
      <c r="K11400">
        <v>339</v>
      </c>
      <c r="L11400">
        <v>87.6</v>
      </c>
    </row>
    <row r="11401" spans="1:12" x14ac:dyDescent="0.35">
      <c r="A11401" t="s">
        <v>1101</v>
      </c>
      <c r="B11401" s="1">
        <v>45349</v>
      </c>
      <c r="C11401">
        <v>139.69999999999999</v>
      </c>
      <c r="D11401">
        <v>139.9</v>
      </c>
      <c r="E11401">
        <v>141.05000000000001</v>
      </c>
      <c r="F11401">
        <v>138</v>
      </c>
      <c r="G11401">
        <v>138.35</v>
      </c>
      <c r="H11401">
        <v>6323453</v>
      </c>
      <c r="I11401">
        <v>8783.81</v>
      </c>
      <c r="J11401">
        <v>60591</v>
      </c>
      <c r="K11401">
        <v>3364950</v>
      </c>
      <c r="L11401">
        <v>53.21</v>
      </c>
    </row>
    <row r="11402" spans="1:12" x14ac:dyDescent="0.35">
      <c r="A11402" t="s">
        <v>1100</v>
      </c>
      <c r="B11402" s="1">
        <v>45349</v>
      </c>
      <c r="C11402">
        <v>776.45</v>
      </c>
      <c r="D11402">
        <v>776.45</v>
      </c>
      <c r="E11402">
        <v>785</v>
      </c>
      <c r="F11402">
        <v>767.65</v>
      </c>
      <c r="G11402">
        <v>780.35</v>
      </c>
      <c r="H11402">
        <v>208863</v>
      </c>
      <c r="I11402">
        <v>1621.91</v>
      </c>
      <c r="J11402">
        <v>16457</v>
      </c>
      <c r="K11402">
        <v>86339</v>
      </c>
      <c r="L11402">
        <v>41.34</v>
      </c>
    </row>
    <row r="11403" spans="1:12" x14ac:dyDescent="0.35">
      <c r="A11403" t="s">
        <v>1099</v>
      </c>
      <c r="B11403" s="1">
        <v>45349</v>
      </c>
      <c r="C11403">
        <v>153.35</v>
      </c>
      <c r="D11403">
        <v>153.35</v>
      </c>
      <c r="E11403">
        <v>154.1</v>
      </c>
      <c r="F11403">
        <v>151.05000000000001</v>
      </c>
      <c r="G11403">
        <v>152</v>
      </c>
      <c r="H11403">
        <v>178204</v>
      </c>
      <c r="I11403">
        <v>271</v>
      </c>
      <c r="J11403">
        <v>5450</v>
      </c>
      <c r="K11403">
        <v>93688</v>
      </c>
      <c r="L11403">
        <v>52.57</v>
      </c>
    </row>
    <row r="11404" spans="1:12" x14ac:dyDescent="0.35">
      <c r="A11404" t="s">
        <v>1098</v>
      </c>
      <c r="B11404" s="1">
        <v>45349</v>
      </c>
      <c r="C11404">
        <v>113.55</v>
      </c>
      <c r="D11404">
        <v>113.55</v>
      </c>
      <c r="E11404">
        <v>114.3</v>
      </c>
      <c r="F11404">
        <v>110.5</v>
      </c>
      <c r="G11404">
        <v>111.75</v>
      </c>
      <c r="H11404">
        <v>1064033</v>
      </c>
      <c r="I11404">
        <v>1192.3699999999999</v>
      </c>
      <c r="J11404">
        <v>7314</v>
      </c>
      <c r="K11404">
        <v>487021</v>
      </c>
      <c r="L11404">
        <v>45.77</v>
      </c>
    </row>
    <row r="11405" spans="1:12" x14ac:dyDescent="0.35">
      <c r="A11405" t="s">
        <v>1097</v>
      </c>
      <c r="B11405" s="1">
        <v>45349</v>
      </c>
      <c r="C11405">
        <v>230.65</v>
      </c>
      <c r="D11405">
        <v>225.7</v>
      </c>
      <c r="E11405">
        <v>228.87</v>
      </c>
      <c r="F11405">
        <v>222.68</v>
      </c>
      <c r="G11405">
        <v>228.67</v>
      </c>
      <c r="H11405">
        <v>5664</v>
      </c>
      <c r="I11405">
        <v>12.73</v>
      </c>
      <c r="J11405">
        <v>122</v>
      </c>
      <c r="K11405">
        <v>2838</v>
      </c>
      <c r="L11405">
        <v>50.11</v>
      </c>
    </row>
    <row r="11406" spans="1:12" x14ac:dyDescent="0.35">
      <c r="A11406" t="s">
        <v>1096</v>
      </c>
      <c r="B11406" s="1">
        <v>45349</v>
      </c>
      <c r="C11406">
        <v>3108.9</v>
      </c>
      <c r="D11406">
        <v>3115</v>
      </c>
      <c r="E11406">
        <v>3128.9</v>
      </c>
      <c r="F11406">
        <v>3075.2</v>
      </c>
      <c r="G11406">
        <v>3120.55</v>
      </c>
      <c r="H11406">
        <v>132308</v>
      </c>
      <c r="I11406">
        <v>4112.68</v>
      </c>
      <c r="J11406">
        <v>13133</v>
      </c>
      <c r="K11406">
        <v>67754</v>
      </c>
      <c r="L11406">
        <v>51.21</v>
      </c>
    </row>
    <row r="11407" spans="1:12" x14ac:dyDescent="0.35">
      <c r="A11407" t="s">
        <v>1095</v>
      </c>
      <c r="B11407" s="1">
        <v>45349</v>
      </c>
      <c r="C11407">
        <v>514.79999999999995</v>
      </c>
      <c r="D11407">
        <v>513</v>
      </c>
      <c r="E11407">
        <v>523</v>
      </c>
      <c r="F11407">
        <v>507.3</v>
      </c>
      <c r="G11407">
        <v>509.6</v>
      </c>
      <c r="H11407">
        <v>316302</v>
      </c>
      <c r="I11407">
        <v>1633.04</v>
      </c>
      <c r="J11407">
        <v>12705</v>
      </c>
      <c r="K11407">
        <v>168120</v>
      </c>
      <c r="L11407">
        <v>53.15</v>
      </c>
    </row>
    <row r="11408" spans="1:12" x14ac:dyDescent="0.35">
      <c r="A11408" t="s">
        <v>1094</v>
      </c>
      <c r="B11408" s="1">
        <v>45349</v>
      </c>
      <c r="C11408">
        <v>5256.95</v>
      </c>
      <c r="D11408">
        <v>5230.1000000000004</v>
      </c>
      <c r="E11408">
        <v>5428.05</v>
      </c>
      <c r="F11408">
        <v>5230.1000000000004</v>
      </c>
      <c r="G11408">
        <v>5345.45</v>
      </c>
      <c r="H11408">
        <v>212412</v>
      </c>
      <c r="I11408">
        <v>11382.53</v>
      </c>
      <c r="J11408">
        <v>43485</v>
      </c>
      <c r="K11408">
        <v>87315</v>
      </c>
      <c r="L11408">
        <v>41.11</v>
      </c>
    </row>
    <row r="11409" spans="1:12" x14ac:dyDescent="0.35">
      <c r="A11409" t="s">
        <v>1093</v>
      </c>
      <c r="B11409" s="1">
        <v>45349</v>
      </c>
      <c r="C11409">
        <v>156.9</v>
      </c>
      <c r="D11409">
        <v>156.75</v>
      </c>
      <c r="E11409">
        <v>158.69999999999999</v>
      </c>
      <c r="F11409">
        <v>154.4</v>
      </c>
      <c r="G11409">
        <v>155.4</v>
      </c>
      <c r="H11409">
        <v>15315735</v>
      </c>
      <c r="I11409">
        <v>23982.55</v>
      </c>
      <c r="J11409">
        <v>56932</v>
      </c>
      <c r="K11409">
        <v>5083461</v>
      </c>
      <c r="L11409">
        <v>33.19</v>
      </c>
    </row>
    <row r="11410" spans="1:12" x14ac:dyDescent="0.35">
      <c r="A11410" t="s">
        <v>1092</v>
      </c>
      <c r="B11410" s="1">
        <v>45349</v>
      </c>
      <c r="C11410">
        <v>216.4</v>
      </c>
      <c r="D11410">
        <v>215</v>
      </c>
      <c r="E11410">
        <v>216.95</v>
      </c>
      <c r="F11410">
        <v>210.75</v>
      </c>
      <c r="G11410">
        <v>211.45</v>
      </c>
      <c r="H11410">
        <v>31601</v>
      </c>
      <c r="I11410">
        <v>67.38</v>
      </c>
      <c r="J11410">
        <v>1486</v>
      </c>
      <c r="K11410">
        <v>19419</v>
      </c>
      <c r="L11410">
        <v>61.45</v>
      </c>
    </row>
    <row r="11411" spans="1:12" x14ac:dyDescent="0.35">
      <c r="A11411" t="s">
        <v>1091</v>
      </c>
      <c r="B11411" s="1">
        <v>45349</v>
      </c>
      <c r="C11411">
        <v>1026.05</v>
      </c>
      <c r="D11411">
        <v>1026</v>
      </c>
      <c r="E11411">
        <v>1027.95</v>
      </c>
      <c r="F11411">
        <v>990.1</v>
      </c>
      <c r="G11411">
        <v>1006.1</v>
      </c>
      <c r="H11411">
        <v>339995</v>
      </c>
      <c r="I11411">
        <v>3432.88</v>
      </c>
      <c r="J11411">
        <v>21218</v>
      </c>
      <c r="K11411">
        <v>228305</v>
      </c>
      <c r="L11411">
        <v>67.150000000000006</v>
      </c>
    </row>
    <row r="11412" spans="1:12" x14ac:dyDescent="0.35">
      <c r="A11412" t="s">
        <v>1090</v>
      </c>
      <c r="B11412" s="1">
        <v>45349</v>
      </c>
      <c r="C11412">
        <v>521.6</v>
      </c>
      <c r="D11412">
        <v>524.1</v>
      </c>
      <c r="E11412">
        <v>542.85</v>
      </c>
      <c r="F11412">
        <v>524.04999999999995</v>
      </c>
      <c r="G11412">
        <v>528.95000000000005</v>
      </c>
      <c r="H11412">
        <v>1844340</v>
      </c>
      <c r="I11412">
        <v>9849.83</v>
      </c>
      <c r="J11412">
        <v>47806</v>
      </c>
      <c r="K11412">
        <v>1058348</v>
      </c>
      <c r="L11412">
        <v>57.38</v>
      </c>
    </row>
    <row r="11413" spans="1:12" x14ac:dyDescent="0.35">
      <c r="A11413" t="s">
        <v>1089</v>
      </c>
      <c r="B11413" s="1">
        <v>45349</v>
      </c>
      <c r="C11413">
        <v>323.14999999999998</v>
      </c>
      <c r="D11413">
        <v>324</v>
      </c>
      <c r="E11413">
        <v>332.7</v>
      </c>
      <c r="F11413">
        <v>316.2</v>
      </c>
      <c r="G11413">
        <v>325.5</v>
      </c>
      <c r="H11413">
        <v>158892</v>
      </c>
      <c r="I11413">
        <v>518.42999999999995</v>
      </c>
      <c r="J11413">
        <v>10338</v>
      </c>
      <c r="K11413">
        <v>80743</v>
      </c>
      <c r="L11413">
        <v>50.82</v>
      </c>
    </row>
    <row r="11414" spans="1:12" x14ac:dyDescent="0.35">
      <c r="A11414" t="s">
        <v>1088</v>
      </c>
      <c r="B11414" s="1">
        <v>45349</v>
      </c>
      <c r="C11414">
        <v>202.8</v>
      </c>
      <c r="D11414">
        <v>203.1</v>
      </c>
      <c r="E11414">
        <v>204.2</v>
      </c>
      <c r="F11414">
        <v>198</v>
      </c>
      <c r="G11414">
        <v>198.7</v>
      </c>
      <c r="H11414">
        <v>16596</v>
      </c>
      <c r="I11414">
        <v>33.229999999999997</v>
      </c>
      <c r="J11414">
        <v>1071</v>
      </c>
      <c r="K11414">
        <v>10934</v>
      </c>
      <c r="L11414">
        <v>65.88</v>
      </c>
    </row>
    <row r="11415" spans="1:12" x14ac:dyDescent="0.35">
      <c r="A11415" t="s">
        <v>1087</v>
      </c>
      <c r="B11415" s="1">
        <v>45349</v>
      </c>
      <c r="C11415">
        <v>138</v>
      </c>
      <c r="D11415">
        <v>138.35</v>
      </c>
      <c r="E11415">
        <v>140.35</v>
      </c>
      <c r="F11415">
        <v>136.55000000000001</v>
      </c>
      <c r="G11415">
        <v>136.80000000000001</v>
      </c>
      <c r="H11415">
        <v>57648</v>
      </c>
      <c r="I11415">
        <v>79.56</v>
      </c>
      <c r="J11415">
        <v>1293</v>
      </c>
      <c r="K11415">
        <v>30719</v>
      </c>
      <c r="L11415">
        <v>53.29</v>
      </c>
    </row>
    <row r="11416" spans="1:12" x14ac:dyDescent="0.35">
      <c r="A11416" t="s">
        <v>1086</v>
      </c>
      <c r="B11416" s="1">
        <v>45349</v>
      </c>
      <c r="C11416">
        <v>314.95</v>
      </c>
      <c r="D11416">
        <v>315</v>
      </c>
      <c r="E11416">
        <v>318.8</v>
      </c>
      <c r="F11416">
        <v>306.05</v>
      </c>
      <c r="G11416">
        <v>308.85000000000002</v>
      </c>
      <c r="H11416">
        <v>18579</v>
      </c>
      <c r="I11416">
        <v>57.66</v>
      </c>
      <c r="J11416">
        <v>782</v>
      </c>
      <c r="K11416">
        <v>8502</v>
      </c>
      <c r="L11416">
        <v>45.76</v>
      </c>
    </row>
    <row r="11417" spans="1:12" x14ac:dyDescent="0.35">
      <c r="A11417" t="s">
        <v>1085</v>
      </c>
      <c r="B11417" s="1">
        <v>45349</v>
      </c>
      <c r="C11417">
        <v>13.05</v>
      </c>
      <c r="D11417">
        <v>13</v>
      </c>
      <c r="E11417">
        <v>13.15</v>
      </c>
      <c r="F11417">
        <v>12.7</v>
      </c>
      <c r="G11417">
        <v>12.75</v>
      </c>
      <c r="H11417">
        <v>982072</v>
      </c>
      <c r="I11417">
        <v>126.92</v>
      </c>
      <c r="J11417">
        <v>2002</v>
      </c>
      <c r="K11417">
        <v>578371</v>
      </c>
      <c r="L11417">
        <v>58.89</v>
      </c>
    </row>
    <row r="11418" spans="1:12" x14ac:dyDescent="0.35">
      <c r="A11418" t="s">
        <v>1084</v>
      </c>
      <c r="B11418" s="1">
        <v>45349</v>
      </c>
      <c r="C11418">
        <v>71.150000000000006</v>
      </c>
      <c r="D11418">
        <v>71.650000000000006</v>
      </c>
      <c r="E11418">
        <v>73.8</v>
      </c>
      <c r="F11418">
        <v>70.05</v>
      </c>
      <c r="G11418">
        <v>73</v>
      </c>
      <c r="H11418">
        <v>303239</v>
      </c>
      <c r="I11418">
        <v>220.33</v>
      </c>
      <c r="J11418">
        <v>2501</v>
      </c>
      <c r="K11418">
        <v>158011</v>
      </c>
      <c r="L11418">
        <v>52.11</v>
      </c>
    </row>
    <row r="11419" spans="1:12" x14ac:dyDescent="0.35">
      <c r="A11419" t="s">
        <v>1083</v>
      </c>
      <c r="B11419" s="1">
        <v>45349</v>
      </c>
      <c r="C11419">
        <v>262.14999999999998</v>
      </c>
      <c r="D11419">
        <v>262.14999999999998</v>
      </c>
      <c r="E11419">
        <v>266</v>
      </c>
      <c r="F11419">
        <v>252.1</v>
      </c>
      <c r="G11419">
        <v>257.60000000000002</v>
      </c>
      <c r="H11419">
        <v>83310</v>
      </c>
      <c r="I11419">
        <v>216.99</v>
      </c>
      <c r="J11419">
        <v>5697</v>
      </c>
      <c r="K11419">
        <v>46190</v>
      </c>
      <c r="L11419">
        <v>55.44</v>
      </c>
    </row>
    <row r="11420" spans="1:12" x14ac:dyDescent="0.35">
      <c r="A11420" t="s">
        <v>1082</v>
      </c>
      <c r="B11420" s="1">
        <v>45349</v>
      </c>
      <c r="C11420">
        <v>235.2</v>
      </c>
      <c r="D11420">
        <v>235.05</v>
      </c>
      <c r="E11420">
        <v>236.2</v>
      </c>
      <c r="F11420">
        <v>233</v>
      </c>
      <c r="G11420">
        <v>234.05</v>
      </c>
      <c r="H11420">
        <v>151638</v>
      </c>
      <c r="I11420">
        <v>355.02</v>
      </c>
      <c r="J11420">
        <v>6292</v>
      </c>
      <c r="K11420">
        <v>87853</v>
      </c>
      <c r="L11420">
        <v>57.94</v>
      </c>
    </row>
    <row r="11421" spans="1:12" x14ac:dyDescent="0.35">
      <c r="A11421" t="s">
        <v>1081</v>
      </c>
      <c r="B11421" s="1">
        <v>45349</v>
      </c>
      <c r="C11421">
        <v>1306.7</v>
      </c>
      <c r="D11421">
        <v>1310</v>
      </c>
      <c r="E11421">
        <v>1321.8</v>
      </c>
      <c r="F11421">
        <v>1275.75</v>
      </c>
      <c r="G11421">
        <v>1294.3</v>
      </c>
      <c r="H11421">
        <v>882971</v>
      </c>
      <c r="I11421">
        <v>11407.85</v>
      </c>
      <c r="J11421">
        <v>52976</v>
      </c>
      <c r="K11421">
        <v>446106</v>
      </c>
      <c r="L11421">
        <v>50.52</v>
      </c>
    </row>
    <row r="11422" spans="1:12" x14ac:dyDescent="0.35">
      <c r="A11422" t="s">
        <v>1080</v>
      </c>
      <c r="B11422" s="1">
        <v>45349</v>
      </c>
      <c r="C11422">
        <v>320.3</v>
      </c>
      <c r="D11422">
        <v>317.10000000000002</v>
      </c>
      <c r="E11422">
        <v>322.2</v>
      </c>
      <c r="F11422">
        <v>312.8</v>
      </c>
      <c r="G11422">
        <v>317.35000000000002</v>
      </c>
      <c r="H11422">
        <v>11981</v>
      </c>
      <c r="I11422">
        <v>37.93</v>
      </c>
      <c r="J11422">
        <v>1333</v>
      </c>
      <c r="K11422">
        <v>7383</v>
      </c>
      <c r="L11422">
        <v>61.62</v>
      </c>
    </row>
    <row r="11423" spans="1:12" x14ac:dyDescent="0.35">
      <c r="A11423" t="s">
        <v>1079</v>
      </c>
      <c r="B11423" s="1">
        <v>45349</v>
      </c>
      <c r="C11423">
        <v>178.7</v>
      </c>
      <c r="D11423">
        <v>179.4</v>
      </c>
      <c r="E11423">
        <v>185.4</v>
      </c>
      <c r="F11423">
        <v>177.6</v>
      </c>
      <c r="G11423">
        <v>181.3</v>
      </c>
      <c r="H11423">
        <v>228848</v>
      </c>
      <c r="I11423">
        <v>416.46</v>
      </c>
      <c r="J11423">
        <v>7672</v>
      </c>
      <c r="K11423">
        <v>120499</v>
      </c>
      <c r="L11423">
        <v>52.65</v>
      </c>
    </row>
    <row r="11424" spans="1:12" x14ac:dyDescent="0.35">
      <c r="A11424" t="s">
        <v>1078</v>
      </c>
      <c r="B11424" s="1">
        <v>45349</v>
      </c>
      <c r="C11424">
        <v>88.2</v>
      </c>
      <c r="D11424">
        <v>88.05</v>
      </c>
      <c r="E11424">
        <v>90</v>
      </c>
      <c r="F11424">
        <v>87.45</v>
      </c>
      <c r="G11424">
        <v>88.4</v>
      </c>
      <c r="H11424">
        <v>108899</v>
      </c>
      <c r="I11424">
        <v>96.55</v>
      </c>
      <c r="J11424">
        <v>1384</v>
      </c>
      <c r="K11424">
        <v>72655</v>
      </c>
      <c r="L11424">
        <v>66.72</v>
      </c>
    </row>
    <row r="11425" spans="1:12" x14ac:dyDescent="0.35">
      <c r="A11425" t="s">
        <v>1077</v>
      </c>
      <c r="B11425" s="1">
        <v>45349</v>
      </c>
      <c r="C11425">
        <v>174.4</v>
      </c>
      <c r="D11425">
        <v>174.8</v>
      </c>
      <c r="E11425">
        <v>176.45</v>
      </c>
      <c r="F11425">
        <v>162.4</v>
      </c>
      <c r="G11425">
        <v>166.45</v>
      </c>
      <c r="H11425">
        <v>378056</v>
      </c>
      <c r="I11425">
        <v>636.6</v>
      </c>
      <c r="J11425">
        <v>10071</v>
      </c>
      <c r="K11425">
        <v>207462</v>
      </c>
      <c r="L11425">
        <v>54.88</v>
      </c>
    </row>
    <row r="11426" spans="1:12" x14ac:dyDescent="0.35">
      <c r="A11426" t="s">
        <v>1076</v>
      </c>
      <c r="B11426" s="1">
        <v>45349</v>
      </c>
      <c r="C11426">
        <v>232.1</v>
      </c>
      <c r="D11426">
        <v>232.5</v>
      </c>
      <c r="E11426">
        <v>239.9</v>
      </c>
      <c r="F11426">
        <v>231.05</v>
      </c>
      <c r="G11426">
        <v>237.25</v>
      </c>
      <c r="H11426">
        <v>233758</v>
      </c>
      <c r="I11426">
        <v>550.16999999999996</v>
      </c>
      <c r="J11426">
        <v>9847</v>
      </c>
      <c r="K11426">
        <v>122180</v>
      </c>
      <c r="L11426">
        <v>52.27</v>
      </c>
    </row>
    <row r="11427" spans="1:12" x14ac:dyDescent="0.35">
      <c r="A11427" t="s">
        <v>1075</v>
      </c>
      <c r="B11427" s="1">
        <v>45349</v>
      </c>
      <c r="C11427">
        <v>213.35</v>
      </c>
      <c r="D11427">
        <v>213.35</v>
      </c>
      <c r="E11427">
        <v>224</v>
      </c>
      <c r="F11427">
        <v>206.45</v>
      </c>
      <c r="G11427">
        <v>224</v>
      </c>
      <c r="H11427">
        <v>80408</v>
      </c>
      <c r="I11427">
        <v>178.13</v>
      </c>
      <c r="J11427">
        <v>733</v>
      </c>
      <c r="K11427">
        <v>56959</v>
      </c>
      <c r="L11427">
        <v>70.84</v>
      </c>
    </row>
    <row r="11428" spans="1:12" x14ac:dyDescent="0.35">
      <c r="A11428" t="s">
        <v>1074</v>
      </c>
      <c r="B11428" s="1">
        <v>45349</v>
      </c>
      <c r="C11428">
        <v>44.75</v>
      </c>
      <c r="D11428">
        <v>44.5</v>
      </c>
      <c r="E11428">
        <v>47.2</v>
      </c>
      <c r="F11428">
        <v>44.3</v>
      </c>
      <c r="G11428">
        <v>45.15</v>
      </c>
      <c r="H11428">
        <v>9051478</v>
      </c>
      <c r="I11428">
        <v>4131.1899999999996</v>
      </c>
      <c r="J11428">
        <v>17904</v>
      </c>
      <c r="K11428">
        <v>1959040</v>
      </c>
      <c r="L11428">
        <v>21.64</v>
      </c>
    </row>
    <row r="11429" spans="1:12" x14ac:dyDescent="0.35">
      <c r="A11429" t="s">
        <v>1073</v>
      </c>
      <c r="B11429" s="1">
        <v>45349</v>
      </c>
      <c r="C11429">
        <v>1979.95</v>
      </c>
      <c r="D11429">
        <v>1985</v>
      </c>
      <c r="E11429">
        <v>1985</v>
      </c>
      <c r="F11429">
        <v>1948</v>
      </c>
      <c r="G11429">
        <v>1951.9</v>
      </c>
      <c r="H11429">
        <v>128531</v>
      </c>
      <c r="I11429">
        <v>2522.23</v>
      </c>
      <c r="J11429">
        <v>13115</v>
      </c>
      <c r="K11429">
        <v>57921</v>
      </c>
      <c r="L11429">
        <v>45.06</v>
      </c>
    </row>
    <row r="11430" spans="1:12" x14ac:dyDescent="0.35">
      <c r="A11430" t="s">
        <v>1072</v>
      </c>
      <c r="B11430" s="1">
        <v>45349</v>
      </c>
      <c r="C11430">
        <v>72.45</v>
      </c>
      <c r="D11430">
        <v>73</v>
      </c>
      <c r="E11430">
        <v>73.7</v>
      </c>
      <c r="F11430">
        <v>71.5</v>
      </c>
      <c r="G11430">
        <v>72</v>
      </c>
      <c r="H11430">
        <v>8458136</v>
      </c>
      <c r="I11430">
        <v>6147.99</v>
      </c>
      <c r="J11430">
        <v>40898</v>
      </c>
      <c r="K11430">
        <v>4005326</v>
      </c>
      <c r="L11430">
        <v>47.35</v>
      </c>
    </row>
    <row r="11431" spans="1:12" x14ac:dyDescent="0.35">
      <c r="A11431" t="s">
        <v>1071</v>
      </c>
      <c r="B11431" s="1">
        <v>45349</v>
      </c>
      <c r="C11431">
        <v>947.05</v>
      </c>
      <c r="D11431">
        <v>943</v>
      </c>
      <c r="E11431">
        <v>960</v>
      </c>
      <c r="F11431">
        <v>929.75</v>
      </c>
      <c r="G11431">
        <v>938.45</v>
      </c>
      <c r="H11431">
        <v>208531</v>
      </c>
      <c r="I11431">
        <v>1965.1</v>
      </c>
      <c r="J11431">
        <v>12654</v>
      </c>
      <c r="K11431">
        <v>83973</v>
      </c>
      <c r="L11431">
        <v>40.270000000000003</v>
      </c>
    </row>
    <row r="11432" spans="1:12" x14ac:dyDescent="0.35">
      <c r="A11432" t="s">
        <v>1070</v>
      </c>
      <c r="B11432" s="1">
        <v>45349</v>
      </c>
      <c r="C11432">
        <v>243.55</v>
      </c>
      <c r="D11432">
        <v>244</v>
      </c>
      <c r="E11432">
        <v>247.25</v>
      </c>
      <c r="F11432">
        <v>234.5</v>
      </c>
      <c r="G11432">
        <v>235.6</v>
      </c>
      <c r="H11432">
        <v>3932890</v>
      </c>
      <c r="I11432">
        <v>9452.6299999999992</v>
      </c>
      <c r="J11432">
        <v>37368</v>
      </c>
      <c r="K11432">
        <v>1382718</v>
      </c>
      <c r="L11432">
        <v>35.159999999999997</v>
      </c>
    </row>
    <row r="11433" spans="1:12" x14ac:dyDescent="0.35">
      <c r="A11433" t="s">
        <v>1069</v>
      </c>
      <c r="B11433" s="1">
        <v>45349</v>
      </c>
      <c r="C11433">
        <v>81.849999999999994</v>
      </c>
      <c r="D11433">
        <v>81.849999999999994</v>
      </c>
      <c r="E11433">
        <v>84.05</v>
      </c>
      <c r="F11433">
        <v>81.25</v>
      </c>
      <c r="G11433">
        <v>81.75</v>
      </c>
      <c r="H11433">
        <v>33314</v>
      </c>
      <c r="I11433">
        <v>27.5</v>
      </c>
      <c r="J11433">
        <v>524</v>
      </c>
      <c r="K11433">
        <v>20249</v>
      </c>
      <c r="L11433">
        <v>60.78</v>
      </c>
    </row>
    <row r="11434" spans="1:12" x14ac:dyDescent="0.35">
      <c r="A11434" t="s">
        <v>1068</v>
      </c>
      <c r="B11434" s="1">
        <v>45349</v>
      </c>
      <c r="C11434">
        <v>148374.75</v>
      </c>
      <c r="D11434">
        <v>148900</v>
      </c>
      <c r="E11434">
        <v>149650</v>
      </c>
      <c r="F11434">
        <v>146108</v>
      </c>
      <c r="G11434">
        <v>147149.15</v>
      </c>
      <c r="H11434">
        <v>11115</v>
      </c>
      <c r="I11434">
        <v>16429.47</v>
      </c>
      <c r="J11434">
        <v>8743</v>
      </c>
      <c r="K11434">
        <v>4250</v>
      </c>
      <c r="L11434">
        <v>38.24</v>
      </c>
    </row>
    <row r="11435" spans="1:12" x14ac:dyDescent="0.35">
      <c r="A11435" t="s">
        <v>1067</v>
      </c>
      <c r="B11435" s="1">
        <v>45349</v>
      </c>
      <c r="C11435">
        <v>1501.05</v>
      </c>
      <c r="D11435">
        <v>1512.9</v>
      </c>
      <c r="E11435">
        <v>1539.85</v>
      </c>
      <c r="F11435">
        <v>1493.25</v>
      </c>
      <c r="G11435">
        <v>1506.75</v>
      </c>
      <c r="H11435">
        <v>8721</v>
      </c>
      <c r="I11435">
        <v>131.76</v>
      </c>
      <c r="J11435">
        <v>1935</v>
      </c>
      <c r="K11435">
        <v>4256</v>
      </c>
      <c r="L11435">
        <v>48.8</v>
      </c>
    </row>
    <row r="11436" spans="1:12" x14ac:dyDescent="0.35">
      <c r="A11436" t="s">
        <v>1066</v>
      </c>
      <c r="B11436" s="1">
        <v>45349</v>
      </c>
      <c r="C11436">
        <v>2676.95</v>
      </c>
      <c r="D11436">
        <v>2676.95</v>
      </c>
      <c r="E11436">
        <v>2699.9</v>
      </c>
      <c r="F11436">
        <v>2647.8</v>
      </c>
      <c r="G11436">
        <v>2688.9</v>
      </c>
      <c r="H11436">
        <v>373642</v>
      </c>
      <c r="I11436">
        <v>9992.5400000000009</v>
      </c>
      <c r="J11436">
        <v>27326</v>
      </c>
      <c r="K11436">
        <v>189947</v>
      </c>
      <c r="L11436">
        <v>50.84</v>
      </c>
    </row>
    <row r="11437" spans="1:12" x14ac:dyDescent="0.35">
      <c r="A11437" t="s">
        <v>1065</v>
      </c>
      <c r="B11437" s="1">
        <v>45349</v>
      </c>
      <c r="C11437">
        <v>92.93</v>
      </c>
      <c r="D11437">
        <v>93</v>
      </c>
      <c r="E11437">
        <v>93.5</v>
      </c>
      <c r="F11437">
        <v>91.5</v>
      </c>
      <c r="G11437">
        <v>92.4</v>
      </c>
      <c r="H11437">
        <v>144118</v>
      </c>
      <c r="I11437">
        <v>133.05000000000001</v>
      </c>
      <c r="J11437">
        <v>2734</v>
      </c>
      <c r="K11437">
        <v>120411</v>
      </c>
      <c r="L11437">
        <v>83.55</v>
      </c>
    </row>
    <row r="11438" spans="1:12" x14ac:dyDescent="0.35">
      <c r="A11438" t="s">
        <v>1064</v>
      </c>
      <c r="B11438" s="1">
        <v>45349</v>
      </c>
      <c r="C11438">
        <v>186.9</v>
      </c>
      <c r="D11438">
        <v>189</v>
      </c>
      <c r="E11438">
        <v>189.25</v>
      </c>
      <c r="F11438">
        <v>183.2</v>
      </c>
      <c r="G11438">
        <v>185.25</v>
      </c>
      <c r="H11438">
        <v>229900</v>
      </c>
      <c r="I11438">
        <v>428.32</v>
      </c>
      <c r="J11438">
        <v>2734</v>
      </c>
      <c r="K11438">
        <v>143345</v>
      </c>
      <c r="L11438">
        <v>62.35</v>
      </c>
    </row>
    <row r="11439" spans="1:12" x14ac:dyDescent="0.35">
      <c r="A11439" t="s">
        <v>1063</v>
      </c>
      <c r="B11439" s="1">
        <v>45349</v>
      </c>
      <c r="C11439">
        <v>1655.15</v>
      </c>
      <c r="D11439">
        <v>1655.15</v>
      </c>
      <c r="E11439">
        <v>1759</v>
      </c>
      <c r="F11439">
        <v>1652.5</v>
      </c>
      <c r="G11439">
        <v>1737.35</v>
      </c>
      <c r="H11439">
        <v>196420</v>
      </c>
      <c r="I11439">
        <v>3388.17</v>
      </c>
      <c r="J11439">
        <v>21577</v>
      </c>
      <c r="K11439">
        <v>102126</v>
      </c>
      <c r="L11439">
        <v>51.99</v>
      </c>
    </row>
    <row r="11440" spans="1:12" x14ac:dyDescent="0.35">
      <c r="A11440" t="s">
        <v>1062</v>
      </c>
      <c r="B11440" s="1">
        <v>45349</v>
      </c>
      <c r="C11440">
        <v>115.4</v>
      </c>
      <c r="D11440">
        <v>115.95</v>
      </c>
      <c r="E11440">
        <v>115.95</v>
      </c>
      <c r="F11440">
        <v>114.3</v>
      </c>
      <c r="G11440">
        <v>115.35</v>
      </c>
      <c r="H11440">
        <v>8982017</v>
      </c>
      <c r="I11440">
        <v>10347.15</v>
      </c>
      <c r="J11440">
        <v>35120</v>
      </c>
      <c r="K11440">
        <v>5355943</v>
      </c>
      <c r="L11440">
        <v>59.63</v>
      </c>
    </row>
    <row r="11441" spans="1:12" x14ac:dyDescent="0.35">
      <c r="A11441" t="s">
        <v>1061</v>
      </c>
      <c r="B11441" s="1">
        <v>45349</v>
      </c>
      <c r="C11441">
        <v>51.8</v>
      </c>
      <c r="D11441">
        <v>52.05</v>
      </c>
      <c r="E11441">
        <v>52.45</v>
      </c>
      <c r="F11441">
        <v>51.25</v>
      </c>
      <c r="G11441">
        <v>51.45</v>
      </c>
      <c r="H11441">
        <v>3069091</v>
      </c>
      <c r="I11441">
        <v>1590.59</v>
      </c>
      <c r="J11441">
        <v>8773</v>
      </c>
      <c r="K11441">
        <v>1419807</v>
      </c>
      <c r="L11441">
        <v>46.26</v>
      </c>
    </row>
    <row r="11442" spans="1:12" x14ac:dyDescent="0.35">
      <c r="A11442" t="s">
        <v>1060</v>
      </c>
      <c r="B11442" s="1">
        <v>45349</v>
      </c>
      <c r="C11442">
        <v>174.89</v>
      </c>
      <c r="D11442">
        <v>175.41</v>
      </c>
      <c r="E11442">
        <v>176.21</v>
      </c>
      <c r="F11442">
        <v>174.39</v>
      </c>
      <c r="G11442">
        <v>174.98</v>
      </c>
      <c r="H11442">
        <v>193</v>
      </c>
      <c r="I11442">
        <v>0.34</v>
      </c>
      <c r="J11442">
        <v>22</v>
      </c>
      <c r="K11442">
        <v>179</v>
      </c>
      <c r="L11442">
        <v>92.75</v>
      </c>
    </row>
    <row r="11443" spans="1:12" x14ac:dyDescent="0.35">
      <c r="A11443" t="s">
        <v>1059</v>
      </c>
      <c r="B11443" s="1">
        <v>45349</v>
      </c>
      <c r="C11443">
        <v>644.75</v>
      </c>
      <c r="D11443">
        <v>647.75</v>
      </c>
      <c r="E11443">
        <v>648</v>
      </c>
      <c r="F11443">
        <v>638</v>
      </c>
      <c r="G11443">
        <v>641</v>
      </c>
      <c r="H11443">
        <v>21977</v>
      </c>
      <c r="I11443">
        <v>141.11000000000001</v>
      </c>
      <c r="J11443">
        <v>1689</v>
      </c>
      <c r="K11443">
        <v>15234</v>
      </c>
      <c r="L11443">
        <v>69.319999999999993</v>
      </c>
    </row>
    <row r="11444" spans="1:12" x14ac:dyDescent="0.35">
      <c r="A11444" t="s">
        <v>1058</v>
      </c>
      <c r="B11444" s="1">
        <v>45349</v>
      </c>
      <c r="C11444">
        <v>58.7</v>
      </c>
      <c r="D11444">
        <v>59.68</v>
      </c>
      <c r="E11444">
        <v>59.68</v>
      </c>
      <c r="F11444">
        <v>58.51</v>
      </c>
      <c r="G11444">
        <v>58.62</v>
      </c>
      <c r="H11444">
        <v>17136</v>
      </c>
      <c r="I11444">
        <v>10.050000000000001</v>
      </c>
      <c r="J11444">
        <v>234</v>
      </c>
      <c r="K11444">
        <v>13441</v>
      </c>
      <c r="L11444">
        <v>78.44</v>
      </c>
    </row>
    <row r="11445" spans="1:12" x14ac:dyDescent="0.35">
      <c r="A11445" t="s">
        <v>1057</v>
      </c>
      <c r="B11445" s="1">
        <v>45349</v>
      </c>
      <c r="C11445">
        <v>20.3</v>
      </c>
      <c r="D11445">
        <v>20.420000000000002</v>
      </c>
      <c r="E11445">
        <v>20.420000000000002</v>
      </c>
      <c r="F11445">
        <v>20.23</v>
      </c>
      <c r="G11445">
        <v>20.309999999999999</v>
      </c>
      <c r="H11445">
        <v>86373</v>
      </c>
      <c r="I11445">
        <v>17.53</v>
      </c>
      <c r="J11445">
        <v>599</v>
      </c>
      <c r="K11445">
        <v>72384</v>
      </c>
      <c r="L11445">
        <v>83.8</v>
      </c>
    </row>
    <row r="11446" spans="1:12" x14ac:dyDescent="0.35">
      <c r="A11446" t="s">
        <v>1056</v>
      </c>
      <c r="B11446" s="1">
        <v>45349</v>
      </c>
      <c r="C11446">
        <v>616.1</v>
      </c>
      <c r="D11446">
        <v>615</v>
      </c>
      <c r="E11446">
        <v>625</v>
      </c>
      <c r="F11446">
        <v>610.9</v>
      </c>
      <c r="G11446">
        <v>619.45000000000005</v>
      </c>
      <c r="H11446">
        <v>19342</v>
      </c>
      <c r="I11446">
        <v>119.89</v>
      </c>
      <c r="J11446">
        <v>2396</v>
      </c>
      <c r="K11446">
        <v>12116</v>
      </c>
      <c r="L11446">
        <v>62.64</v>
      </c>
    </row>
    <row r="11447" spans="1:12" x14ac:dyDescent="0.35">
      <c r="A11447" t="s">
        <v>1055</v>
      </c>
      <c r="B11447" s="1">
        <v>45349</v>
      </c>
      <c r="C11447">
        <v>144.75</v>
      </c>
      <c r="D11447">
        <v>147.18</v>
      </c>
      <c r="E11447">
        <v>147.18</v>
      </c>
      <c r="F11447">
        <v>144.51</v>
      </c>
      <c r="G11447">
        <v>145.19</v>
      </c>
      <c r="H11447">
        <v>252951</v>
      </c>
      <c r="I11447">
        <v>366.46</v>
      </c>
      <c r="J11447">
        <v>3883</v>
      </c>
      <c r="K11447">
        <v>174807</v>
      </c>
      <c r="L11447">
        <v>69.11</v>
      </c>
    </row>
    <row r="11448" spans="1:12" x14ac:dyDescent="0.35">
      <c r="A11448" t="s">
        <v>1054</v>
      </c>
      <c r="B11448" s="1">
        <v>45349</v>
      </c>
      <c r="C11448">
        <v>61.13</v>
      </c>
      <c r="D11448">
        <v>61.13</v>
      </c>
      <c r="E11448">
        <v>61.78</v>
      </c>
      <c r="F11448">
        <v>60.76</v>
      </c>
      <c r="G11448">
        <v>61.1</v>
      </c>
      <c r="H11448">
        <v>53245</v>
      </c>
      <c r="I11448">
        <v>32.54</v>
      </c>
      <c r="J11448">
        <v>446</v>
      </c>
      <c r="K11448">
        <v>36450</v>
      </c>
      <c r="L11448">
        <v>68.459999999999994</v>
      </c>
    </row>
    <row r="11449" spans="1:12" x14ac:dyDescent="0.35">
      <c r="A11449" t="s">
        <v>1053</v>
      </c>
      <c r="B11449" s="1">
        <v>45349</v>
      </c>
      <c r="C11449">
        <v>30.57</v>
      </c>
      <c r="D11449">
        <v>30.98</v>
      </c>
      <c r="E11449">
        <v>30.98</v>
      </c>
      <c r="F11449">
        <v>30.29</v>
      </c>
      <c r="G11449">
        <v>30.52</v>
      </c>
      <c r="H11449">
        <v>41498</v>
      </c>
      <c r="I11449">
        <v>12.64</v>
      </c>
      <c r="J11449">
        <v>486</v>
      </c>
      <c r="K11449">
        <v>26421</v>
      </c>
      <c r="L11449">
        <v>63.67</v>
      </c>
    </row>
    <row r="11450" spans="1:12" x14ac:dyDescent="0.35">
      <c r="A11450" t="s">
        <v>1052</v>
      </c>
      <c r="B11450" s="1">
        <v>45349</v>
      </c>
      <c r="C11450">
        <v>225.47</v>
      </c>
      <c r="D11450">
        <v>225.47</v>
      </c>
      <c r="E11450">
        <v>226.26</v>
      </c>
      <c r="F11450">
        <v>224.4</v>
      </c>
      <c r="G11450">
        <v>225.46</v>
      </c>
      <c r="H11450">
        <v>6309</v>
      </c>
      <c r="I11450">
        <v>14.21</v>
      </c>
      <c r="J11450">
        <v>73</v>
      </c>
      <c r="K11450">
        <v>6201</v>
      </c>
      <c r="L11450">
        <v>98.29</v>
      </c>
    </row>
    <row r="11451" spans="1:12" x14ac:dyDescent="0.35">
      <c r="A11451" t="s">
        <v>1051</v>
      </c>
      <c r="B11451" s="1">
        <v>45349</v>
      </c>
      <c r="C11451">
        <v>30.71</v>
      </c>
      <c r="D11451">
        <v>31</v>
      </c>
      <c r="E11451">
        <v>31</v>
      </c>
      <c r="F11451">
        <v>30.57</v>
      </c>
      <c r="G11451">
        <v>30.65</v>
      </c>
      <c r="H11451">
        <v>200825</v>
      </c>
      <c r="I11451">
        <v>61.68</v>
      </c>
      <c r="J11451">
        <v>1463</v>
      </c>
      <c r="K11451">
        <v>161350</v>
      </c>
      <c r="L11451">
        <v>80.34</v>
      </c>
    </row>
    <row r="11452" spans="1:12" x14ac:dyDescent="0.35">
      <c r="A11452" t="s">
        <v>1050</v>
      </c>
      <c r="B11452" s="1">
        <v>45349</v>
      </c>
      <c r="C11452">
        <v>52.42</v>
      </c>
      <c r="D11452">
        <v>52.42</v>
      </c>
      <c r="E11452">
        <v>52.88</v>
      </c>
      <c r="F11452">
        <v>52.17</v>
      </c>
      <c r="G11452">
        <v>52.31</v>
      </c>
      <c r="H11452">
        <v>213305</v>
      </c>
      <c r="I11452">
        <v>112.05</v>
      </c>
      <c r="J11452">
        <v>1609</v>
      </c>
      <c r="K11452">
        <v>168887</v>
      </c>
      <c r="L11452">
        <v>79.180000000000007</v>
      </c>
    </row>
    <row r="11453" spans="1:12" x14ac:dyDescent="0.35">
      <c r="A11453" t="s">
        <v>1049</v>
      </c>
      <c r="B11453" s="1">
        <v>45349</v>
      </c>
      <c r="C11453">
        <v>34.909999999999997</v>
      </c>
      <c r="D11453">
        <v>34.909999999999997</v>
      </c>
      <c r="E11453">
        <v>35.06</v>
      </c>
      <c r="F11453">
        <v>34.81</v>
      </c>
      <c r="G11453">
        <v>35</v>
      </c>
      <c r="H11453">
        <v>31322</v>
      </c>
      <c r="I11453">
        <v>10.95</v>
      </c>
      <c r="J11453">
        <v>78</v>
      </c>
      <c r="K11453">
        <v>29423</v>
      </c>
      <c r="L11453">
        <v>93.94</v>
      </c>
    </row>
    <row r="11454" spans="1:12" x14ac:dyDescent="0.35">
      <c r="A11454" t="s">
        <v>1048</v>
      </c>
      <c r="B11454" s="1">
        <v>45349</v>
      </c>
      <c r="C11454">
        <v>862.85</v>
      </c>
      <c r="D11454">
        <v>869.65</v>
      </c>
      <c r="E11454">
        <v>870.9</v>
      </c>
      <c r="F11454">
        <v>853</v>
      </c>
      <c r="G11454">
        <v>855.5</v>
      </c>
      <c r="H11454">
        <v>18873</v>
      </c>
      <c r="I11454">
        <v>161.86000000000001</v>
      </c>
      <c r="J11454">
        <v>3283</v>
      </c>
      <c r="K11454">
        <v>10919</v>
      </c>
      <c r="L11454">
        <v>57.86</v>
      </c>
    </row>
    <row r="11455" spans="1:12" x14ac:dyDescent="0.35">
      <c r="A11455" t="s">
        <v>1047</v>
      </c>
      <c r="B11455" s="1">
        <v>45349</v>
      </c>
      <c r="C11455">
        <v>218.7</v>
      </c>
      <c r="D11455">
        <v>218.7</v>
      </c>
      <c r="E11455">
        <v>218.95</v>
      </c>
      <c r="F11455">
        <v>216.2</v>
      </c>
      <c r="G11455">
        <v>216.95</v>
      </c>
      <c r="H11455">
        <v>155793</v>
      </c>
      <c r="I11455">
        <v>338.99</v>
      </c>
      <c r="J11455">
        <v>5191</v>
      </c>
      <c r="K11455">
        <v>103331</v>
      </c>
      <c r="L11455">
        <v>66.33</v>
      </c>
    </row>
    <row r="11456" spans="1:12" x14ac:dyDescent="0.35">
      <c r="A11456" t="s">
        <v>1046</v>
      </c>
      <c r="B11456" s="1">
        <v>45349</v>
      </c>
      <c r="C11456">
        <v>97.75</v>
      </c>
      <c r="D11456">
        <v>98.1</v>
      </c>
      <c r="E11456">
        <v>101.85</v>
      </c>
      <c r="F11456">
        <v>97.6</v>
      </c>
      <c r="G11456">
        <v>98.95</v>
      </c>
      <c r="H11456">
        <v>5717177</v>
      </c>
      <c r="I11456">
        <v>5713.61</v>
      </c>
      <c r="J11456">
        <v>21297</v>
      </c>
      <c r="K11456">
        <v>1801395</v>
      </c>
      <c r="L11456">
        <v>31.51</v>
      </c>
    </row>
    <row r="11457" spans="1:12" x14ac:dyDescent="0.35">
      <c r="A11457" t="s">
        <v>1045</v>
      </c>
      <c r="B11457" s="1">
        <v>45349</v>
      </c>
      <c r="C11457">
        <v>25.45</v>
      </c>
      <c r="D11457">
        <v>26.6</v>
      </c>
      <c r="E11457">
        <v>29.45</v>
      </c>
      <c r="F11457">
        <v>26.15</v>
      </c>
      <c r="G11457">
        <v>28.25</v>
      </c>
      <c r="H11457">
        <v>9448155</v>
      </c>
      <c r="I11457">
        <v>2651.76</v>
      </c>
      <c r="J11457">
        <v>29200</v>
      </c>
      <c r="K11457">
        <v>3102990</v>
      </c>
      <c r="L11457">
        <v>32.840000000000003</v>
      </c>
    </row>
    <row r="11458" spans="1:12" x14ac:dyDescent="0.35">
      <c r="A11458" t="s">
        <v>1044</v>
      </c>
      <c r="B11458" s="1">
        <v>45349</v>
      </c>
      <c r="C11458">
        <v>275.14999999999998</v>
      </c>
      <c r="D11458">
        <v>277</v>
      </c>
      <c r="E11458">
        <v>278.95</v>
      </c>
      <c r="F11458">
        <v>271.39999999999998</v>
      </c>
      <c r="G11458">
        <v>272.60000000000002</v>
      </c>
      <c r="H11458">
        <v>598589</v>
      </c>
      <c r="I11458">
        <v>1647.97</v>
      </c>
      <c r="J11458">
        <v>13269</v>
      </c>
      <c r="K11458">
        <v>255808</v>
      </c>
      <c r="L11458">
        <v>42.74</v>
      </c>
    </row>
    <row r="11459" spans="1:12" x14ac:dyDescent="0.35">
      <c r="A11459" t="s">
        <v>1043</v>
      </c>
      <c r="B11459" s="1">
        <v>45349</v>
      </c>
      <c r="C11459">
        <v>23.2</v>
      </c>
      <c r="D11459">
        <v>23.1</v>
      </c>
      <c r="E11459">
        <v>23.5</v>
      </c>
      <c r="F11459">
        <v>22.9</v>
      </c>
      <c r="G11459">
        <v>23.15</v>
      </c>
      <c r="H11459">
        <v>20714</v>
      </c>
      <c r="I11459">
        <v>4.8099999999999996</v>
      </c>
      <c r="J11459">
        <v>137</v>
      </c>
      <c r="K11459">
        <v>17175</v>
      </c>
      <c r="L11459">
        <v>82.91</v>
      </c>
    </row>
    <row r="11460" spans="1:12" x14ac:dyDescent="0.35">
      <c r="A11460" t="s">
        <v>1042</v>
      </c>
      <c r="B11460" s="1">
        <v>45349</v>
      </c>
      <c r="C11460">
        <v>35.97</v>
      </c>
      <c r="D11460">
        <v>36.92</v>
      </c>
      <c r="E11460">
        <v>36.92</v>
      </c>
      <c r="F11460">
        <v>35.6</v>
      </c>
      <c r="G11460">
        <v>36.06</v>
      </c>
      <c r="H11460">
        <v>189502</v>
      </c>
      <c r="I11460">
        <v>67.97</v>
      </c>
      <c r="J11460">
        <v>373</v>
      </c>
      <c r="K11460">
        <v>177943</v>
      </c>
      <c r="L11460">
        <v>93.9</v>
      </c>
    </row>
    <row r="11461" spans="1:12" x14ac:dyDescent="0.35">
      <c r="A11461" t="s">
        <v>1041</v>
      </c>
      <c r="B11461" s="1">
        <v>45349</v>
      </c>
      <c r="C11461">
        <v>54.61</v>
      </c>
      <c r="D11461">
        <v>54.6</v>
      </c>
      <c r="E11461">
        <v>54.63</v>
      </c>
      <c r="F11461">
        <v>54.59</v>
      </c>
      <c r="G11461">
        <v>54.6</v>
      </c>
      <c r="H11461">
        <v>20264</v>
      </c>
      <c r="I11461">
        <v>11.07</v>
      </c>
      <c r="J11461">
        <v>64</v>
      </c>
      <c r="K11461">
        <v>20154</v>
      </c>
      <c r="L11461">
        <v>99.46</v>
      </c>
    </row>
    <row r="11462" spans="1:12" x14ac:dyDescent="0.35">
      <c r="A11462" t="s">
        <v>1040</v>
      </c>
      <c r="B11462" s="1">
        <v>45349</v>
      </c>
      <c r="C11462">
        <v>132.15</v>
      </c>
      <c r="D11462">
        <v>132.5</v>
      </c>
      <c r="E11462">
        <v>132.94999999999999</v>
      </c>
      <c r="F11462">
        <v>125.65</v>
      </c>
      <c r="G11462">
        <v>126.5</v>
      </c>
      <c r="H11462">
        <v>95484</v>
      </c>
      <c r="I11462">
        <v>122.64</v>
      </c>
      <c r="J11462">
        <v>2049</v>
      </c>
      <c r="K11462">
        <v>70141</v>
      </c>
      <c r="L11462">
        <v>73.459999999999994</v>
      </c>
    </row>
    <row r="11463" spans="1:12" x14ac:dyDescent="0.35">
      <c r="A11463" t="s">
        <v>1039</v>
      </c>
      <c r="B11463" s="1">
        <v>45349</v>
      </c>
      <c r="C11463">
        <v>80.650000000000006</v>
      </c>
      <c r="D11463">
        <v>80.599999999999994</v>
      </c>
      <c r="E11463">
        <v>80.8</v>
      </c>
      <c r="F11463">
        <v>77.900000000000006</v>
      </c>
      <c r="G11463">
        <v>78.150000000000006</v>
      </c>
      <c r="H11463">
        <v>1998242</v>
      </c>
      <c r="I11463">
        <v>1582.87</v>
      </c>
      <c r="J11463">
        <v>14139</v>
      </c>
      <c r="K11463">
        <v>1139062</v>
      </c>
      <c r="L11463">
        <v>57</v>
      </c>
    </row>
    <row r="11464" spans="1:12" x14ac:dyDescent="0.35">
      <c r="A11464" t="s">
        <v>1038</v>
      </c>
      <c r="B11464" s="1">
        <v>45349</v>
      </c>
      <c r="C11464">
        <v>271.5</v>
      </c>
      <c r="D11464">
        <v>272.5</v>
      </c>
      <c r="E11464">
        <v>284.45</v>
      </c>
      <c r="F11464">
        <v>271.45</v>
      </c>
      <c r="G11464">
        <v>272.14999999999998</v>
      </c>
      <c r="H11464">
        <v>39039</v>
      </c>
      <c r="I11464">
        <v>108.7</v>
      </c>
      <c r="J11464">
        <v>1220</v>
      </c>
      <c r="K11464">
        <v>25473</v>
      </c>
      <c r="L11464">
        <v>65.25</v>
      </c>
    </row>
    <row r="11465" spans="1:12" x14ac:dyDescent="0.35">
      <c r="A11465" t="s">
        <v>1037</v>
      </c>
      <c r="B11465" s="1">
        <v>45349</v>
      </c>
      <c r="C11465">
        <v>958.5</v>
      </c>
      <c r="D11465">
        <v>960.4</v>
      </c>
      <c r="E11465">
        <v>973.45</v>
      </c>
      <c r="F11465">
        <v>941.05</v>
      </c>
      <c r="G11465">
        <v>945.75</v>
      </c>
      <c r="H11465">
        <v>32796</v>
      </c>
      <c r="I11465">
        <v>313.18</v>
      </c>
      <c r="J11465">
        <v>3195</v>
      </c>
      <c r="K11465">
        <v>21293</v>
      </c>
      <c r="L11465">
        <v>64.930000000000007</v>
      </c>
    </row>
    <row r="11466" spans="1:12" x14ac:dyDescent="0.35">
      <c r="A11466" t="s">
        <v>1036</v>
      </c>
      <c r="B11466" s="1">
        <v>45349</v>
      </c>
      <c r="C11466">
        <v>27</v>
      </c>
      <c r="D11466">
        <v>26.95</v>
      </c>
      <c r="E11466">
        <v>27.7</v>
      </c>
      <c r="F11466">
        <v>25.5</v>
      </c>
      <c r="G11466">
        <v>25.7</v>
      </c>
      <c r="H11466">
        <v>935674</v>
      </c>
      <c r="I11466">
        <v>247.89</v>
      </c>
      <c r="J11466">
        <v>2611</v>
      </c>
      <c r="K11466">
        <v>678312</v>
      </c>
      <c r="L11466">
        <v>72.489999999999995</v>
      </c>
    </row>
    <row r="11467" spans="1:12" x14ac:dyDescent="0.35">
      <c r="A11467" t="s">
        <v>1035</v>
      </c>
      <c r="B11467" s="1">
        <v>45349</v>
      </c>
      <c r="C11467">
        <v>228.9</v>
      </c>
      <c r="D11467">
        <v>229.8</v>
      </c>
      <c r="E11467">
        <v>238.6</v>
      </c>
      <c r="F11467">
        <v>227.8</v>
      </c>
      <c r="G11467">
        <v>231.95</v>
      </c>
      <c r="H11467">
        <v>55242</v>
      </c>
      <c r="I11467">
        <v>128.65</v>
      </c>
      <c r="J11467">
        <v>2671</v>
      </c>
      <c r="K11467">
        <v>32298</v>
      </c>
      <c r="L11467">
        <v>58.47</v>
      </c>
    </row>
    <row r="11468" spans="1:12" x14ac:dyDescent="0.35">
      <c r="A11468" t="s">
        <v>1034</v>
      </c>
      <c r="B11468" s="1">
        <v>45349</v>
      </c>
      <c r="C11468">
        <v>432.75</v>
      </c>
      <c r="D11468">
        <v>432.5</v>
      </c>
      <c r="E11468">
        <v>433.95</v>
      </c>
      <c r="F11468">
        <v>426</v>
      </c>
      <c r="G11468">
        <v>429.4</v>
      </c>
      <c r="H11468">
        <v>170281</v>
      </c>
      <c r="I11468">
        <v>731.82</v>
      </c>
      <c r="J11468">
        <v>7327</v>
      </c>
      <c r="K11468">
        <v>91192</v>
      </c>
      <c r="L11468">
        <v>53.55</v>
      </c>
    </row>
    <row r="11469" spans="1:12" x14ac:dyDescent="0.35">
      <c r="A11469" t="s">
        <v>1033</v>
      </c>
      <c r="B11469" s="1">
        <v>45349</v>
      </c>
      <c r="C11469">
        <v>149.62</v>
      </c>
      <c r="D11469">
        <v>153.30000000000001</v>
      </c>
      <c r="E11469">
        <v>153.30000000000001</v>
      </c>
      <c r="F11469">
        <v>149.11000000000001</v>
      </c>
      <c r="G11469">
        <v>149.65</v>
      </c>
      <c r="H11469">
        <v>14576</v>
      </c>
      <c r="I11469">
        <v>21.82</v>
      </c>
      <c r="J11469">
        <v>187</v>
      </c>
      <c r="K11469">
        <v>12342</v>
      </c>
      <c r="L11469">
        <v>84.67</v>
      </c>
    </row>
    <row r="11470" spans="1:12" x14ac:dyDescent="0.35">
      <c r="A11470" t="s">
        <v>1788</v>
      </c>
      <c r="B11470" s="1">
        <v>45349</v>
      </c>
      <c r="C11470">
        <v>211.94</v>
      </c>
      <c r="D11470">
        <v>211.95</v>
      </c>
      <c r="E11470">
        <v>212.06</v>
      </c>
      <c r="F11470">
        <v>209.9</v>
      </c>
      <c r="G11470">
        <v>211.26</v>
      </c>
      <c r="H11470">
        <v>78780</v>
      </c>
      <c r="I11470">
        <v>165.46</v>
      </c>
      <c r="J11470">
        <v>166</v>
      </c>
      <c r="K11470">
        <v>51805</v>
      </c>
      <c r="L11470">
        <v>65.760000000000005</v>
      </c>
    </row>
    <row r="11471" spans="1:12" x14ac:dyDescent="0.35">
      <c r="A11471" t="s">
        <v>1032</v>
      </c>
      <c r="B11471" s="1">
        <v>45349</v>
      </c>
      <c r="C11471">
        <v>431.35</v>
      </c>
      <c r="D11471">
        <v>429</v>
      </c>
      <c r="E11471">
        <v>436.55</v>
      </c>
      <c r="F11471">
        <v>421.15</v>
      </c>
      <c r="G11471">
        <v>424.45</v>
      </c>
      <c r="H11471">
        <v>1468440</v>
      </c>
      <c r="I11471">
        <v>6289.23</v>
      </c>
      <c r="J11471">
        <v>34347</v>
      </c>
      <c r="K11471">
        <v>270997</v>
      </c>
      <c r="L11471">
        <v>18.45</v>
      </c>
    </row>
    <row r="11472" spans="1:12" x14ac:dyDescent="0.35">
      <c r="A11472" t="s">
        <v>1031</v>
      </c>
      <c r="B11472" s="1">
        <v>45349</v>
      </c>
      <c r="C11472">
        <v>185.01</v>
      </c>
      <c r="D11472">
        <v>186.46</v>
      </c>
      <c r="E11472">
        <v>186.47</v>
      </c>
      <c r="F11472">
        <v>184.3</v>
      </c>
      <c r="G11472">
        <v>185.2</v>
      </c>
      <c r="H11472">
        <v>14552</v>
      </c>
      <c r="I11472">
        <v>26.98</v>
      </c>
      <c r="J11472">
        <v>524</v>
      </c>
      <c r="K11472">
        <v>12854</v>
      </c>
      <c r="L11472">
        <v>88.33</v>
      </c>
    </row>
    <row r="11473" spans="1:12" x14ac:dyDescent="0.35">
      <c r="A11473" t="s">
        <v>1030</v>
      </c>
      <c r="B11473" s="1">
        <v>45349</v>
      </c>
      <c r="C11473">
        <v>18.27</v>
      </c>
      <c r="D11473">
        <v>18.8</v>
      </c>
      <c r="E11473">
        <v>18.8</v>
      </c>
      <c r="F11473">
        <v>18.2</v>
      </c>
      <c r="G11473">
        <v>18.27</v>
      </c>
      <c r="H11473">
        <v>482991</v>
      </c>
      <c r="I11473">
        <v>88.33</v>
      </c>
      <c r="J11473">
        <v>2706</v>
      </c>
      <c r="K11473">
        <v>419057</v>
      </c>
      <c r="L11473">
        <v>86.76</v>
      </c>
    </row>
    <row r="11474" spans="1:12" x14ac:dyDescent="0.35">
      <c r="A11474" t="s">
        <v>1029</v>
      </c>
      <c r="B11474" s="1">
        <v>45349</v>
      </c>
      <c r="C11474">
        <v>185.75</v>
      </c>
      <c r="D11474">
        <v>188.99</v>
      </c>
      <c r="E11474">
        <v>188.99</v>
      </c>
      <c r="F11474">
        <v>184.89</v>
      </c>
      <c r="G11474">
        <v>185.84</v>
      </c>
      <c r="H11474">
        <v>276278</v>
      </c>
      <c r="I11474">
        <v>513.49</v>
      </c>
      <c r="J11474">
        <v>2887</v>
      </c>
      <c r="K11474">
        <v>220459</v>
      </c>
      <c r="L11474">
        <v>79.8</v>
      </c>
    </row>
    <row r="11475" spans="1:12" x14ac:dyDescent="0.35">
      <c r="A11475" t="s">
        <v>1028</v>
      </c>
      <c r="B11475" s="1">
        <v>45349</v>
      </c>
      <c r="C11475">
        <v>49.6</v>
      </c>
      <c r="D11475">
        <v>50.9</v>
      </c>
      <c r="E11475">
        <v>50.9</v>
      </c>
      <c r="F11475">
        <v>47.15</v>
      </c>
      <c r="G11475">
        <v>47.15</v>
      </c>
      <c r="H11475">
        <v>629848</v>
      </c>
      <c r="I11475">
        <v>304.70999999999998</v>
      </c>
      <c r="J11475">
        <v>5051</v>
      </c>
      <c r="K11475">
        <v>443148</v>
      </c>
      <c r="L11475">
        <v>70.36</v>
      </c>
    </row>
    <row r="11476" spans="1:12" x14ac:dyDescent="0.35">
      <c r="A11476" t="s">
        <v>1027</v>
      </c>
      <c r="B11476" s="1">
        <v>45349</v>
      </c>
      <c r="C11476">
        <v>431.9</v>
      </c>
      <c r="D11476">
        <v>435.8</v>
      </c>
      <c r="E11476">
        <v>440</v>
      </c>
      <c r="F11476">
        <v>415.35</v>
      </c>
      <c r="G11476">
        <v>419.95</v>
      </c>
      <c r="H11476">
        <v>518128</v>
      </c>
      <c r="I11476">
        <v>2227.0100000000002</v>
      </c>
      <c r="J11476">
        <v>23949</v>
      </c>
      <c r="K11476">
        <v>146093</v>
      </c>
      <c r="L11476">
        <v>28.2</v>
      </c>
    </row>
    <row r="11477" spans="1:12" x14ac:dyDescent="0.35">
      <c r="A11477" t="s">
        <v>1026</v>
      </c>
      <c r="B11477" s="1">
        <v>45349</v>
      </c>
      <c r="C11477">
        <v>1506.25</v>
      </c>
      <c r="D11477">
        <v>1504.75</v>
      </c>
      <c r="E11477">
        <v>1520</v>
      </c>
      <c r="F11477">
        <v>1499</v>
      </c>
      <c r="G11477">
        <v>1512.55</v>
      </c>
      <c r="H11477">
        <v>273929</v>
      </c>
      <c r="I11477">
        <v>4143.03</v>
      </c>
      <c r="J11477">
        <v>24986</v>
      </c>
      <c r="K11477">
        <v>146775</v>
      </c>
      <c r="L11477">
        <v>53.58</v>
      </c>
    </row>
    <row r="11478" spans="1:12" x14ac:dyDescent="0.35">
      <c r="A11478" t="s">
        <v>1025</v>
      </c>
      <c r="B11478" s="1">
        <v>45349</v>
      </c>
      <c r="C11478">
        <v>22.15</v>
      </c>
      <c r="D11478">
        <v>22.25</v>
      </c>
      <c r="E11478">
        <v>22.6</v>
      </c>
      <c r="F11478">
        <v>21</v>
      </c>
      <c r="G11478">
        <v>21.25</v>
      </c>
      <c r="H11478">
        <v>223164</v>
      </c>
      <c r="I11478">
        <v>48.54</v>
      </c>
      <c r="J11478">
        <v>949</v>
      </c>
      <c r="K11478">
        <v>122992</v>
      </c>
      <c r="L11478">
        <v>55.11</v>
      </c>
    </row>
    <row r="11479" spans="1:12" x14ac:dyDescent="0.35">
      <c r="A11479" t="s">
        <v>1024</v>
      </c>
      <c r="B11479" s="1">
        <v>45349</v>
      </c>
      <c r="C11479">
        <v>925.25</v>
      </c>
      <c r="D11479">
        <v>922.3</v>
      </c>
      <c r="E11479">
        <v>942</v>
      </c>
      <c r="F11479">
        <v>913.05</v>
      </c>
      <c r="G11479">
        <v>935.4</v>
      </c>
      <c r="H11479">
        <v>1175846</v>
      </c>
      <c r="I11479">
        <v>10917.59</v>
      </c>
      <c r="J11479">
        <v>37821</v>
      </c>
      <c r="K11479">
        <v>753163</v>
      </c>
      <c r="L11479">
        <v>64.05</v>
      </c>
    </row>
    <row r="11480" spans="1:12" x14ac:dyDescent="0.35">
      <c r="A11480" t="s">
        <v>1023</v>
      </c>
      <c r="B11480" s="1">
        <v>45349</v>
      </c>
      <c r="C11480">
        <v>1694.8</v>
      </c>
      <c r="D11480">
        <v>1694.8</v>
      </c>
      <c r="E11480">
        <v>1698.9</v>
      </c>
      <c r="F11480">
        <v>1627</v>
      </c>
      <c r="G11480">
        <v>1631.8</v>
      </c>
      <c r="H11480">
        <v>234888</v>
      </c>
      <c r="I11480">
        <v>3887.47</v>
      </c>
      <c r="J11480">
        <v>20253</v>
      </c>
      <c r="K11480">
        <v>53550</v>
      </c>
      <c r="L11480">
        <v>22.8</v>
      </c>
    </row>
    <row r="11481" spans="1:12" x14ac:dyDescent="0.35">
      <c r="A11481" t="s">
        <v>1022</v>
      </c>
      <c r="B11481" s="1">
        <v>45349</v>
      </c>
      <c r="C11481">
        <v>1147.0999999999999</v>
      </c>
      <c r="D11481">
        <v>1154.9000000000001</v>
      </c>
      <c r="E11481">
        <v>1162.05</v>
      </c>
      <c r="F11481">
        <v>1118</v>
      </c>
      <c r="G11481">
        <v>1125</v>
      </c>
      <c r="H11481">
        <v>150693</v>
      </c>
      <c r="I11481">
        <v>1701.1</v>
      </c>
      <c r="J11481">
        <v>15696</v>
      </c>
      <c r="K11481">
        <v>87594</v>
      </c>
      <c r="L11481">
        <v>58.13</v>
      </c>
    </row>
    <row r="11482" spans="1:12" x14ac:dyDescent="0.35">
      <c r="A11482" t="s">
        <v>1021</v>
      </c>
      <c r="B11482" s="1">
        <v>45349</v>
      </c>
      <c r="C11482">
        <v>134.6</v>
      </c>
      <c r="D11482">
        <v>134.6</v>
      </c>
      <c r="E11482">
        <v>135.44999999999999</v>
      </c>
      <c r="F11482">
        <v>131.80000000000001</v>
      </c>
      <c r="G11482">
        <v>133</v>
      </c>
      <c r="H11482">
        <v>56636</v>
      </c>
      <c r="I11482">
        <v>75.63</v>
      </c>
      <c r="J11482">
        <v>1196</v>
      </c>
      <c r="K11482">
        <v>31639</v>
      </c>
      <c r="L11482">
        <v>55.86</v>
      </c>
    </row>
    <row r="11483" spans="1:12" x14ac:dyDescent="0.35">
      <c r="A11483" t="s">
        <v>1020</v>
      </c>
      <c r="B11483" s="1">
        <v>45349</v>
      </c>
      <c r="C11483">
        <v>347.5</v>
      </c>
      <c r="D11483">
        <v>349</v>
      </c>
      <c r="E11483">
        <v>349</v>
      </c>
      <c r="F11483">
        <v>336</v>
      </c>
      <c r="G11483">
        <v>338.95</v>
      </c>
      <c r="H11483">
        <v>11619</v>
      </c>
      <c r="I11483">
        <v>39.68</v>
      </c>
      <c r="J11483">
        <v>1096</v>
      </c>
      <c r="K11483">
        <v>6137</v>
      </c>
      <c r="L11483">
        <v>52.82</v>
      </c>
    </row>
    <row r="11484" spans="1:12" x14ac:dyDescent="0.35">
      <c r="A11484" t="s">
        <v>1805</v>
      </c>
      <c r="B11484" s="1">
        <v>45349</v>
      </c>
      <c r="C11484">
        <v>99.1</v>
      </c>
      <c r="D11484">
        <v>99.15</v>
      </c>
      <c r="E11484">
        <v>101</v>
      </c>
      <c r="F11484">
        <v>90.4</v>
      </c>
      <c r="G11484">
        <v>91.65</v>
      </c>
      <c r="H11484">
        <v>594086</v>
      </c>
      <c r="I11484">
        <v>559.34</v>
      </c>
      <c r="J11484">
        <v>4817</v>
      </c>
      <c r="K11484">
        <v>338074</v>
      </c>
      <c r="L11484">
        <v>56.91</v>
      </c>
    </row>
    <row r="11485" spans="1:12" x14ac:dyDescent="0.35">
      <c r="A11485" t="s">
        <v>1019</v>
      </c>
      <c r="B11485" s="1">
        <v>45349</v>
      </c>
      <c r="C11485">
        <v>700.5</v>
      </c>
      <c r="D11485">
        <v>700</v>
      </c>
      <c r="E11485">
        <v>705.5</v>
      </c>
      <c r="F11485">
        <v>691.05</v>
      </c>
      <c r="G11485">
        <v>701.8</v>
      </c>
      <c r="H11485">
        <v>83287</v>
      </c>
      <c r="I11485">
        <v>582.64</v>
      </c>
      <c r="J11485">
        <v>8648</v>
      </c>
      <c r="K11485">
        <v>45514</v>
      </c>
      <c r="L11485">
        <v>54.65</v>
      </c>
    </row>
    <row r="11486" spans="1:12" x14ac:dyDescent="0.35">
      <c r="A11486" t="s">
        <v>1018</v>
      </c>
      <c r="B11486" s="1">
        <v>45349</v>
      </c>
      <c r="C11486">
        <v>88.5</v>
      </c>
      <c r="D11486">
        <v>88.95</v>
      </c>
      <c r="E11486">
        <v>88.95</v>
      </c>
      <c r="F11486">
        <v>85.2</v>
      </c>
      <c r="G11486">
        <v>88</v>
      </c>
      <c r="H11486">
        <v>1430612</v>
      </c>
      <c r="I11486">
        <v>1251.1400000000001</v>
      </c>
      <c r="J11486">
        <v>3173</v>
      </c>
      <c r="K11486">
        <v>760268</v>
      </c>
      <c r="L11486">
        <v>53.14</v>
      </c>
    </row>
    <row r="11487" spans="1:12" x14ac:dyDescent="0.35">
      <c r="A11487" t="s">
        <v>1017</v>
      </c>
      <c r="B11487" s="1">
        <v>45349</v>
      </c>
      <c r="C11487">
        <v>500.65</v>
      </c>
      <c r="D11487">
        <v>501.4</v>
      </c>
      <c r="E11487">
        <v>510.25</v>
      </c>
      <c r="F11487">
        <v>485</v>
      </c>
      <c r="G11487">
        <v>491.6</v>
      </c>
      <c r="H11487">
        <v>13176</v>
      </c>
      <c r="I11487">
        <v>65.44</v>
      </c>
      <c r="J11487">
        <v>1768</v>
      </c>
      <c r="K11487">
        <v>7415</v>
      </c>
      <c r="L11487">
        <v>56.28</v>
      </c>
    </row>
    <row r="11488" spans="1:12" x14ac:dyDescent="0.35">
      <c r="A11488" t="s">
        <v>1016</v>
      </c>
      <c r="B11488" s="1">
        <v>45349</v>
      </c>
      <c r="C11488">
        <v>513.1</v>
      </c>
      <c r="D11488">
        <v>513.1</v>
      </c>
      <c r="E11488">
        <v>523.65</v>
      </c>
      <c r="F11488">
        <v>493.6</v>
      </c>
      <c r="G11488">
        <v>515.9</v>
      </c>
      <c r="H11488">
        <v>343575</v>
      </c>
      <c r="I11488">
        <v>1760.46</v>
      </c>
      <c r="J11488">
        <v>20645</v>
      </c>
      <c r="K11488">
        <v>164084</v>
      </c>
      <c r="L11488">
        <v>47.76</v>
      </c>
    </row>
    <row r="11489" spans="1:12" x14ac:dyDescent="0.35">
      <c r="A11489" t="s">
        <v>1015</v>
      </c>
      <c r="B11489" s="1">
        <v>45349</v>
      </c>
      <c r="C11489">
        <v>1434.95</v>
      </c>
      <c r="D11489">
        <v>1453.5</v>
      </c>
      <c r="E11489">
        <v>1495</v>
      </c>
      <c r="F11489">
        <v>1421.1</v>
      </c>
      <c r="G11489">
        <v>1442.6</v>
      </c>
      <c r="H11489">
        <v>335266</v>
      </c>
      <c r="I11489">
        <v>4894.41</v>
      </c>
      <c r="J11489">
        <v>52817</v>
      </c>
      <c r="K11489">
        <v>172266</v>
      </c>
      <c r="L11489">
        <v>51.38</v>
      </c>
    </row>
    <row r="11490" spans="1:12" x14ac:dyDescent="0.35">
      <c r="A11490" t="s">
        <v>1014</v>
      </c>
      <c r="B11490" s="1">
        <v>45349</v>
      </c>
      <c r="C11490">
        <v>3663.6</v>
      </c>
      <c r="D11490">
        <v>3664.9</v>
      </c>
      <c r="E11490">
        <v>3749.9</v>
      </c>
      <c r="F11490">
        <v>3652.5</v>
      </c>
      <c r="G11490">
        <v>3720.25</v>
      </c>
      <c r="H11490">
        <v>655889</v>
      </c>
      <c r="I11490">
        <v>24301.08</v>
      </c>
      <c r="J11490">
        <v>51055</v>
      </c>
      <c r="K11490">
        <v>179230</v>
      </c>
      <c r="L11490">
        <v>27.33</v>
      </c>
    </row>
    <row r="11491" spans="1:12" x14ac:dyDescent="0.35">
      <c r="A11491" t="s">
        <v>1012</v>
      </c>
      <c r="B11491" s="1">
        <v>45349</v>
      </c>
      <c r="C11491">
        <v>1146.8</v>
      </c>
      <c r="D11491">
        <v>1145.95</v>
      </c>
      <c r="E11491">
        <v>1156.95</v>
      </c>
      <c r="F11491">
        <v>1139.8</v>
      </c>
      <c r="G11491">
        <v>1153.3</v>
      </c>
      <c r="H11491">
        <v>1174737</v>
      </c>
      <c r="I11491">
        <v>13485.12</v>
      </c>
      <c r="J11491">
        <v>28773</v>
      </c>
      <c r="K11491">
        <v>887677</v>
      </c>
      <c r="L11491">
        <v>75.56</v>
      </c>
    </row>
    <row r="11492" spans="1:12" x14ac:dyDescent="0.35">
      <c r="A11492" t="s">
        <v>1011</v>
      </c>
      <c r="B11492" s="1">
        <v>45349</v>
      </c>
      <c r="C11492">
        <v>249.95</v>
      </c>
      <c r="D11492">
        <v>253.95</v>
      </c>
      <c r="E11492">
        <v>262</v>
      </c>
      <c r="F11492">
        <v>247.1</v>
      </c>
      <c r="G11492">
        <v>256.64999999999998</v>
      </c>
      <c r="H11492">
        <v>22854</v>
      </c>
      <c r="I11492">
        <v>57.99</v>
      </c>
      <c r="J11492">
        <v>1221</v>
      </c>
      <c r="K11492">
        <v>15390</v>
      </c>
      <c r="L11492">
        <v>67.34</v>
      </c>
    </row>
    <row r="11493" spans="1:12" x14ac:dyDescent="0.35">
      <c r="A11493" t="s">
        <v>1010</v>
      </c>
      <c r="B11493" s="1">
        <v>45349</v>
      </c>
      <c r="C11493">
        <v>2091.6</v>
      </c>
      <c r="D11493">
        <v>2097</v>
      </c>
      <c r="E11493">
        <v>2127</v>
      </c>
      <c r="F11493">
        <v>2083.35</v>
      </c>
      <c r="G11493">
        <v>2092.5500000000002</v>
      </c>
      <c r="H11493">
        <v>331651</v>
      </c>
      <c r="I11493">
        <v>6968.21</v>
      </c>
      <c r="J11493">
        <v>27583</v>
      </c>
      <c r="K11493">
        <v>100282</v>
      </c>
      <c r="L11493">
        <v>30.24</v>
      </c>
    </row>
    <row r="11494" spans="1:12" x14ac:dyDescent="0.35">
      <c r="A11494" t="s">
        <v>1009</v>
      </c>
      <c r="B11494" s="1">
        <v>45349</v>
      </c>
      <c r="C11494">
        <v>1431.7</v>
      </c>
      <c r="D11494">
        <v>1439.7</v>
      </c>
      <c r="E11494">
        <v>1480</v>
      </c>
      <c r="F11494">
        <v>1407</v>
      </c>
      <c r="G11494">
        <v>1418.45</v>
      </c>
      <c r="H11494">
        <v>31574</v>
      </c>
      <c r="I11494">
        <v>458.97</v>
      </c>
      <c r="J11494">
        <v>4403</v>
      </c>
      <c r="K11494">
        <v>8925</v>
      </c>
      <c r="L11494">
        <v>28.27</v>
      </c>
    </row>
    <row r="11495" spans="1:12" x14ac:dyDescent="0.35">
      <c r="A11495" t="s">
        <v>1008</v>
      </c>
      <c r="B11495" s="1">
        <v>45349</v>
      </c>
      <c r="C11495">
        <v>520</v>
      </c>
      <c r="D11495">
        <v>522</v>
      </c>
      <c r="E11495">
        <v>527.9</v>
      </c>
      <c r="F11495">
        <v>508.8</v>
      </c>
      <c r="G11495">
        <v>515.35</v>
      </c>
      <c r="H11495">
        <v>170796</v>
      </c>
      <c r="I11495">
        <v>888.73</v>
      </c>
      <c r="J11495">
        <v>7286</v>
      </c>
      <c r="K11495">
        <v>129336</v>
      </c>
      <c r="L11495">
        <v>75.73</v>
      </c>
    </row>
    <row r="11496" spans="1:12" x14ac:dyDescent="0.35">
      <c r="A11496" t="s">
        <v>1007</v>
      </c>
      <c r="B11496" s="1">
        <v>45349</v>
      </c>
      <c r="C11496">
        <v>835.1</v>
      </c>
      <c r="D11496">
        <v>840</v>
      </c>
      <c r="E11496">
        <v>861.9</v>
      </c>
      <c r="F11496">
        <v>824</v>
      </c>
      <c r="G11496">
        <v>849.9</v>
      </c>
      <c r="H11496">
        <v>3834883</v>
      </c>
      <c r="I11496">
        <v>32204.2</v>
      </c>
      <c r="J11496">
        <v>107880</v>
      </c>
      <c r="K11496">
        <v>2793284</v>
      </c>
      <c r="L11496">
        <v>72.84</v>
      </c>
    </row>
    <row r="11497" spans="1:12" x14ac:dyDescent="0.35">
      <c r="A11497" t="s">
        <v>1006</v>
      </c>
      <c r="B11497" s="1">
        <v>45349</v>
      </c>
      <c r="C11497">
        <v>278.95</v>
      </c>
      <c r="D11497">
        <v>281.75</v>
      </c>
      <c r="E11497">
        <v>287.3</v>
      </c>
      <c r="F11497">
        <v>277.25</v>
      </c>
      <c r="G11497">
        <v>280.89999999999998</v>
      </c>
      <c r="H11497">
        <v>65759</v>
      </c>
      <c r="I11497">
        <v>185.91</v>
      </c>
      <c r="J11497">
        <v>4548</v>
      </c>
      <c r="K11497">
        <v>42739</v>
      </c>
      <c r="L11497">
        <v>64.989999999999995</v>
      </c>
    </row>
    <row r="11498" spans="1:12" x14ac:dyDescent="0.35">
      <c r="A11498" t="s">
        <v>1005</v>
      </c>
      <c r="B11498" s="1">
        <v>45349</v>
      </c>
      <c r="C11498">
        <v>100.45</v>
      </c>
      <c r="D11498">
        <v>100.65</v>
      </c>
      <c r="E11498">
        <v>101.5</v>
      </c>
      <c r="F11498">
        <v>99</v>
      </c>
      <c r="G11498">
        <v>99.2</v>
      </c>
      <c r="H11498">
        <v>82275</v>
      </c>
      <c r="I11498">
        <v>82.19</v>
      </c>
      <c r="J11498">
        <v>1474</v>
      </c>
      <c r="K11498">
        <v>49187</v>
      </c>
      <c r="L11498">
        <v>59.78</v>
      </c>
    </row>
    <row r="11499" spans="1:12" x14ac:dyDescent="0.35">
      <c r="A11499" t="s">
        <v>1004</v>
      </c>
      <c r="B11499" s="1">
        <v>45349</v>
      </c>
      <c r="C11499">
        <v>517.4</v>
      </c>
      <c r="D11499">
        <v>519.4</v>
      </c>
      <c r="E11499">
        <v>540</v>
      </c>
      <c r="F11499">
        <v>514.1</v>
      </c>
      <c r="G11499">
        <v>536.15</v>
      </c>
      <c r="H11499">
        <v>63123</v>
      </c>
      <c r="I11499">
        <v>334.66</v>
      </c>
      <c r="J11499">
        <v>5495</v>
      </c>
      <c r="K11499">
        <v>28994</v>
      </c>
      <c r="L11499">
        <v>45.93</v>
      </c>
    </row>
    <row r="11500" spans="1:12" x14ac:dyDescent="0.35">
      <c r="A11500" t="s">
        <v>1003</v>
      </c>
      <c r="B11500" s="1">
        <v>45349</v>
      </c>
      <c r="C11500">
        <v>2962.7</v>
      </c>
      <c r="D11500">
        <v>2948</v>
      </c>
      <c r="E11500">
        <v>3006.55</v>
      </c>
      <c r="F11500">
        <v>2948</v>
      </c>
      <c r="G11500">
        <v>2991.55</v>
      </c>
      <c r="H11500">
        <v>42534</v>
      </c>
      <c r="I11500">
        <v>1269.92</v>
      </c>
      <c r="J11500">
        <v>5253</v>
      </c>
      <c r="K11500">
        <v>25785</v>
      </c>
      <c r="L11500">
        <v>60.62</v>
      </c>
    </row>
    <row r="11501" spans="1:12" x14ac:dyDescent="0.35">
      <c r="A11501" t="s">
        <v>1002</v>
      </c>
      <c r="B11501" s="1">
        <v>45349</v>
      </c>
      <c r="C11501">
        <v>38.07</v>
      </c>
      <c r="D11501">
        <v>38.08</v>
      </c>
      <c r="E11501">
        <v>38.6</v>
      </c>
      <c r="F11501">
        <v>37.86</v>
      </c>
      <c r="G11501">
        <v>38.08</v>
      </c>
      <c r="H11501">
        <v>175250</v>
      </c>
      <c r="I11501">
        <v>66.930000000000007</v>
      </c>
      <c r="J11501">
        <v>1006</v>
      </c>
      <c r="K11501">
        <v>143540</v>
      </c>
      <c r="L11501">
        <v>81.91</v>
      </c>
    </row>
    <row r="11502" spans="1:12" x14ac:dyDescent="0.35">
      <c r="A11502" t="s">
        <v>1001</v>
      </c>
      <c r="B11502" s="1">
        <v>45349</v>
      </c>
      <c r="C11502">
        <v>326.7</v>
      </c>
      <c r="D11502">
        <v>326.7</v>
      </c>
      <c r="E11502">
        <v>326.7</v>
      </c>
      <c r="F11502">
        <v>317.55</v>
      </c>
      <c r="G11502">
        <v>322.14999999999998</v>
      </c>
      <c r="H11502">
        <v>129204</v>
      </c>
      <c r="I11502">
        <v>416.58</v>
      </c>
      <c r="J11502">
        <v>7808</v>
      </c>
      <c r="K11502">
        <v>60715</v>
      </c>
      <c r="L11502">
        <v>46.99</v>
      </c>
    </row>
    <row r="11503" spans="1:12" x14ac:dyDescent="0.35">
      <c r="A11503" t="s">
        <v>1000</v>
      </c>
      <c r="B11503" s="1">
        <v>45349</v>
      </c>
      <c r="C11503">
        <v>11467</v>
      </c>
      <c r="D11503">
        <v>11415</v>
      </c>
      <c r="E11503">
        <v>11562.9</v>
      </c>
      <c r="F11503">
        <v>11384.25</v>
      </c>
      <c r="G11503">
        <v>11500.65</v>
      </c>
      <c r="H11503">
        <v>307585</v>
      </c>
      <c r="I11503">
        <v>35298.400000000001</v>
      </c>
      <c r="J11503">
        <v>49386</v>
      </c>
      <c r="K11503">
        <v>172800</v>
      </c>
      <c r="L11503">
        <v>56.18</v>
      </c>
    </row>
    <row r="11504" spans="1:12" x14ac:dyDescent="0.35">
      <c r="A11504" t="s">
        <v>999</v>
      </c>
      <c r="B11504" s="1">
        <v>45349</v>
      </c>
      <c r="C11504">
        <v>39</v>
      </c>
      <c r="D11504">
        <v>39.25</v>
      </c>
      <c r="E11504">
        <v>39.25</v>
      </c>
      <c r="F11504">
        <v>38</v>
      </c>
      <c r="G11504">
        <v>38.4</v>
      </c>
      <c r="H11504">
        <v>97999</v>
      </c>
      <c r="I11504">
        <v>37.700000000000003</v>
      </c>
      <c r="J11504">
        <v>338</v>
      </c>
      <c r="K11504">
        <v>32949</v>
      </c>
      <c r="L11504">
        <v>33.619999999999997</v>
      </c>
    </row>
    <row r="11505" spans="1:12" x14ac:dyDescent="0.35">
      <c r="A11505" t="s">
        <v>998</v>
      </c>
      <c r="B11505" s="1">
        <v>45349</v>
      </c>
      <c r="C11505">
        <v>161.1</v>
      </c>
      <c r="D11505">
        <v>161.6</v>
      </c>
      <c r="E11505">
        <v>162.19999999999999</v>
      </c>
      <c r="F11505">
        <v>156.69999999999999</v>
      </c>
      <c r="G11505">
        <v>158.19999999999999</v>
      </c>
      <c r="H11505">
        <v>798213</v>
      </c>
      <c r="I11505">
        <v>1275.18</v>
      </c>
      <c r="J11505">
        <v>20860</v>
      </c>
      <c r="K11505">
        <v>399735</v>
      </c>
      <c r="L11505">
        <v>50.08</v>
      </c>
    </row>
    <row r="11506" spans="1:12" x14ac:dyDescent="0.35">
      <c r="A11506" t="s">
        <v>997</v>
      </c>
      <c r="B11506" s="1">
        <v>45349</v>
      </c>
      <c r="C11506">
        <v>112.1</v>
      </c>
      <c r="D11506">
        <v>113.8</v>
      </c>
      <c r="E11506">
        <v>116</v>
      </c>
      <c r="F11506">
        <v>108.5</v>
      </c>
      <c r="G11506">
        <v>110.05</v>
      </c>
      <c r="H11506">
        <v>287273</v>
      </c>
      <c r="I11506">
        <v>322.68</v>
      </c>
      <c r="J11506">
        <v>2302</v>
      </c>
      <c r="K11506">
        <v>193313</v>
      </c>
      <c r="L11506">
        <v>67.290000000000006</v>
      </c>
    </row>
    <row r="11507" spans="1:12" x14ac:dyDescent="0.35">
      <c r="A11507" t="s">
        <v>996</v>
      </c>
      <c r="B11507" s="1">
        <v>45349</v>
      </c>
      <c r="C11507">
        <v>525.65</v>
      </c>
      <c r="D11507">
        <v>527</v>
      </c>
      <c r="E11507">
        <v>527.45000000000005</v>
      </c>
      <c r="F11507">
        <v>519.9</v>
      </c>
      <c r="G11507">
        <v>523.25</v>
      </c>
      <c r="H11507">
        <v>3305817</v>
      </c>
      <c r="I11507">
        <v>17330.03</v>
      </c>
      <c r="J11507">
        <v>28937</v>
      </c>
      <c r="K11507">
        <v>2433592</v>
      </c>
      <c r="L11507">
        <v>73.62</v>
      </c>
    </row>
    <row r="11508" spans="1:12" x14ac:dyDescent="0.35">
      <c r="A11508" t="s">
        <v>995</v>
      </c>
      <c r="B11508" s="1">
        <v>45349</v>
      </c>
      <c r="C11508">
        <v>488.75</v>
      </c>
      <c r="D11508">
        <v>489.95</v>
      </c>
      <c r="E11508">
        <v>496</v>
      </c>
      <c r="F11508">
        <v>469.8</v>
      </c>
      <c r="G11508">
        <v>486.6</v>
      </c>
      <c r="H11508">
        <v>136670</v>
      </c>
      <c r="I11508">
        <v>661.17</v>
      </c>
      <c r="J11508">
        <v>9135</v>
      </c>
      <c r="K11508">
        <v>57972</v>
      </c>
      <c r="L11508">
        <v>42.42</v>
      </c>
    </row>
    <row r="11509" spans="1:12" x14ac:dyDescent="0.35">
      <c r="A11509" t="s">
        <v>994</v>
      </c>
      <c r="B11509" s="1">
        <v>45349</v>
      </c>
      <c r="C11509">
        <v>80.349999999999994</v>
      </c>
      <c r="D11509">
        <v>81.25</v>
      </c>
      <c r="E11509">
        <v>81.25</v>
      </c>
      <c r="F11509">
        <v>78.400000000000006</v>
      </c>
      <c r="G11509">
        <v>78.75</v>
      </c>
      <c r="H11509">
        <v>32423</v>
      </c>
      <c r="I11509">
        <v>25.81</v>
      </c>
      <c r="J11509">
        <v>783</v>
      </c>
      <c r="K11509">
        <v>15208</v>
      </c>
      <c r="L11509">
        <v>46.9</v>
      </c>
    </row>
    <row r="11510" spans="1:12" x14ac:dyDescent="0.35">
      <c r="A11510" t="s">
        <v>993</v>
      </c>
      <c r="B11510" s="1">
        <v>45349</v>
      </c>
      <c r="C11510">
        <v>1798.05</v>
      </c>
      <c r="D11510">
        <v>1799</v>
      </c>
      <c r="E11510">
        <v>1835.95</v>
      </c>
      <c r="F11510">
        <v>1796.1</v>
      </c>
      <c r="G11510">
        <v>1813.55</v>
      </c>
      <c r="H11510">
        <v>79523</v>
      </c>
      <c r="I11510">
        <v>1439.74</v>
      </c>
      <c r="J11510">
        <v>13309</v>
      </c>
      <c r="K11510">
        <v>42354</v>
      </c>
      <c r="L11510">
        <v>53.26</v>
      </c>
    </row>
    <row r="11511" spans="1:12" x14ac:dyDescent="0.35">
      <c r="A11511" t="s">
        <v>992</v>
      </c>
      <c r="B11511" s="1">
        <v>45349</v>
      </c>
      <c r="C11511">
        <v>986.05</v>
      </c>
      <c r="D11511">
        <v>988.35</v>
      </c>
      <c r="E11511">
        <v>992</v>
      </c>
      <c r="F11511">
        <v>983.25</v>
      </c>
      <c r="G11511">
        <v>990.7</v>
      </c>
      <c r="H11511">
        <v>73532</v>
      </c>
      <c r="I11511">
        <v>726.99</v>
      </c>
      <c r="J11511">
        <v>9011</v>
      </c>
      <c r="K11511">
        <v>46510</v>
      </c>
      <c r="L11511">
        <v>63.25</v>
      </c>
    </row>
    <row r="11512" spans="1:12" x14ac:dyDescent="0.35">
      <c r="A11512" t="s">
        <v>991</v>
      </c>
      <c r="B11512" s="1">
        <v>45349</v>
      </c>
      <c r="C11512">
        <v>356.15</v>
      </c>
      <c r="D11512">
        <v>361</v>
      </c>
      <c r="E11512">
        <v>361</v>
      </c>
      <c r="F11512">
        <v>347.6</v>
      </c>
      <c r="G11512">
        <v>348.75</v>
      </c>
      <c r="H11512">
        <v>7171</v>
      </c>
      <c r="I11512">
        <v>25.21</v>
      </c>
      <c r="J11512">
        <v>505</v>
      </c>
      <c r="K11512">
        <v>5375</v>
      </c>
      <c r="L11512">
        <v>74.95</v>
      </c>
    </row>
    <row r="11513" spans="1:12" x14ac:dyDescent="0.35">
      <c r="A11513" t="s">
        <v>990</v>
      </c>
      <c r="B11513" s="1">
        <v>45349</v>
      </c>
      <c r="C11513">
        <v>2040.6</v>
      </c>
      <c r="D11513">
        <v>2051.0500000000002</v>
      </c>
      <c r="E11513">
        <v>2065.6999999999998</v>
      </c>
      <c r="F11513">
        <v>2031.55</v>
      </c>
      <c r="G11513">
        <v>2046.8</v>
      </c>
      <c r="H11513">
        <v>11560</v>
      </c>
      <c r="I11513">
        <v>236.8</v>
      </c>
      <c r="J11513">
        <v>2469</v>
      </c>
      <c r="K11513">
        <v>6094</v>
      </c>
      <c r="L11513">
        <v>52.72</v>
      </c>
    </row>
    <row r="11514" spans="1:12" x14ac:dyDescent="0.35">
      <c r="A11514" t="s">
        <v>989</v>
      </c>
      <c r="B11514" s="1">
        <v>45349</v>
      </c>
      <c r="C11514">
        <v>2070.1</v>
      </c>
      <c r="D11514">
        <v>2077.0500000000002</v>
      </c>
      <c r="E11514">
        <v>2120</v>
      </c>
      <c r="F11514">
        <v>2077.0500000000002</v>
      </c>
      <c r="G11514">
        <v>2099.25</v>
      </c>
      <c r="H11514">
        <v>367289</v>
      </c>
      <c r="I11514">
        <v>7726.64</v>
      </c>
      <c r="J11514">
        <v>38999</v>
      </c>
      <c r="K11514">
        <v>241544</v>
      </c>
      <c r="L11514">
        <v>65.760000000000005</v>
      </c>
    </row>
    <row r="11515" spans="1:12" x14ac:dyDescent="0.35">
      <c r="A11515" t="s">
        <v>988</v>
      </c>
      <c r="B11515" s="1">
        <v>45349</v>
      </c>
      <c r="C11515">
        <v>217.8</v>
      </c>
      <c r="D11515">
        <v>219.45</v>
      </c>
      <c r="E11515">
        <v>219.8</v>
      </c>
      <c r="F11515">
        <v>212.85</v>
      </c>
      <c r="G11515">
        <v>215.6</v>
      </c>
      <c r="H11515">
        <v>255015</v>
      </c>
      <c r="I11515">
        <v>551.58000000000004</v>
      </c>
      <c r="J11515">
        <v>8628</v>
      </c>
      <c r="K11515">
        <v>161147</v>
      </c>
      <c r="L11515">
        <v>63.19</v>
      </c>
    </row>
    <row r="11516" spans="1:12" x14ac:dyDescent="0.35">
      <c r="A11516" t="s">
        <v>987</v>
      </c>
      <c r="B11516" s="1">
        <v>45349</v>
      </c>
      <c r="C11516">
        <v>743.35</v>
      </c>
      <c r="D11516">
        <v>748.45</v>
      </c>
      <c r="E11516">
        <v>760</v>
      </c>
      <c r="F11516">
        <v>729.95</v>
      </c>
      <c r="G11516">
        <v>743.45</v>
      </c>
      <c r="H11516">
        <v>96374</v>
      </c>
      <c r="I11516">
        <v>716.56</v>
      </c>
      <c r="J11516">
        <v>14912</v>
      </c>
      <c r="K11516">
        <v>26410</v>
      </c>
      <c r="L11516">
        <v>27.4</v>
      </c>
    </row>
    <row r="11517" spans="1:12" x14ac:dyDescent="0.35">
      <c r="A11517" t="s">
        <v>986</v>
      </c>
      <c r="B11517" s="1">
        <v>45349</v>
      </c>
      <c r="C11517">
        <v>131.15</v>
      </c>
      <c r="D11517">
        <v>131.6</v>
      </c>
      <c r="E11517">
        <v>132</v>
      </c>
      <c r="F11517">
        <v>128.4</v>
      </c>
      <c r="G11517">
        <v>130.05000000000001</v>
      </c>
      <c r="H11517">
        <v>607085</v>
      </c>
      <c r="I11517">
        <v>788.94</v>
      </c>
      <c r="J11517">
        <v>6380</v>
      </c>
      <c r="K11517">
        <v>394467</v>
      </c>
      <c r="L11517">
        <v>64.98</v>
      </c>
    </row>
    <row r="11518" spans="1:12" x14ac:dyDescent="0.35">
      <c r="A11518" t="s">
        <v>985</v>
      </c>
      <c r="B11518" s="1">
        <v>45349</v>
      </c>
      <c r="C11518">
        <v>125.5</v>
      </c>
      <c r="D11518">
        <v>126.25</v>
      </c>
      <c r="E11518">
        <v>126.8</v>
      </c>
      <c r="F11518">
        <v>121.1</v>
      </c>
      <c r="G11518">
        <v>121.9</v>
      </c>
      <c r="H11518">
        <v>66728</v>
      </c>
      <c r="I11518">
        <v>82.64</v>
      </c>
      <c r="J11518">
        <v>1286</v>
      </c>
      <c r="K11518">
        <v>43588</v>
      </c>
      <c r="L11518">
        <v>65.319999999999993</v>
      </c>
    </row>
    <row r="11519" spans="1:12" x14ac:dyDescent="0.35">
      <c r="A11519" t="s">
        <v>984</v>
      </c>
      <c r="B11519" s="1">
        <v>45349</v>
      </c>
      <c r="C11519">
        <v>181.9</v>
      </c>
      <c r="D11519">
        <v>181.9</v>
      </c>
      <c r="E11519">
        <v>182.85</v>
      </c>
      <c r="F11519">
        <v>178.4</v>
      </c>
      <c r="G11519">
        <v>179.1</v>
      </c>
      <c r="H11519">
        <v>3123068</v>
      </c>
      <c r="I11519">
        <v>5629.45</v>
      </c>
      <c r="J11519">
        <v>27892</v>
      </c>
      <c r="K11519">
        <v>1374105</v>
      </c>
      <c r="L11519">
        <v>44</v>
      </c>
    </row>
    <row r="11520" spans="1:12" x14ac:dyDescent="0.35">
      <c r="A11520" t="s">
        <v>983</v>
      </c>
      <c r="B11520" s="1">
        <v>45349</v>
      </c>
      <c r="C11520">
        <v>71.2</v>
      </c>
      <c r="D11520">
        <v>71.2</v>
      </c>
      <c r="E11520">
        <v>72.25</v>
      </c>
      <c r="F11520">
        <v>70</v>
      </c>
      <c r="G11520">
        <v>70.400000000000006</v>
      </c>
      <c r="H11520">
        <v>332554</v>
      </c>
      <c r="I11520">
        <v>236.09</v>
      </c>
      <c r="J11520">
        <v>3385</v>
      </c>
      <c r="K11520">
        <v>190807</v>
      </c>
      <c r="L11520">
        <v>57.38</v>
      </c>
    </row>
    <row r="11521" spans="1:12" x14ac:dyDescent="0.35">
      <c r="A11521" t="s">
        <v>982</v>
      </c>
      <c r="B11521" s="1">
        <v>45349</v>
      </c>
      <c r="C11521">
        <v>113.9</v>
      </c>
      <c r="D11521">
        <v>114.15</v>
      </c>
      <c r="E11521">
        <v>123.9</v>
      </c>
      <c r="F11521">
        <v>112.75</v>
      </c>
      <c r="G11521">
        <v>120.3</v>
      </c>
      <c r="H11521">
        <v>437498</v>
      </c>
      <c r="I11521">
        <v>523.13</v>
      </c>
      <c r="J11521">
        <v>6294</v>
      </c>
      <c r="K11521">
        <v>214213</v>
      </c>
      <c r="L11521">
        <v>48.96</v>
      </c>
    </row>
    <row r="11522" spans="1:12" x14ac:dyDescent="0.35">
      <c r="A11522" t="s">
        <v>981</v>
      </c>
      <c r="B11522" s="1">
        <v>45349</v>
      </c>
      <c r="C11522">
        <v>38.799999999999997</v>
      </c>
      <c r="D11522">
        <v>38.950000000000003</v>
      </c>
      <c r="E11522">
        <v>38.950000000000003</v>
      </c>
      <c r="F11522">
        <v>36.25</v>
      </c>
      <c r="G11522">
        <v>36.549999999999997</v>
      </c>
      <c r="H11522">
        <v>205023</v>
      </c>
      <c r="I11522">
        <v>76.31</v>
      </c>
      <c r="J11522">
        <v>1418</v>
      </c>
      <c r="K11522">
        <v>135673</v>
      </c>
      <c r="L11522">
        <v>66.17</v>
      </c>
    </row>
    <row r="11523" spans="1:12" x14ac:dyDescent="0.35">
      <c r="A11523" t="s">
        <v>980</v>
      </c>
      <c r="B11523" s="1">
        <v>45349</v>
      </c>
      <c r="C11523">
        <v>980.7</v>
      </c>
      <c r="D11523">
        <v>980.35</v>
      </c>
      <c r="E11523">
        <v>987.15</v>
      </c>
      <c r="F11523">
        <v>940.05</v>
      </c>
      <c r="G11523">
        <v>953.9</v>
      </c>
      <c r="H11523">
        <v>11108</v>
      </c>
      <c r="I11523">
        <v>106.64</v>
      </c>
      <c r="J11523">
        <v>2123</v>
      </c>
      <c r="K11523">
        <v>6177</v>
      </c>
      <c r="L11523">
        <v>55.61</v>
      </c>
    </row>
    <row r="11524" spans="1:12" x14ac:dyDescent="0.35">
      <c r="A11524" t="s">
        <v>979</v>
      </c>
      <c r="B11524" s="1">
        <v>45349</v>
      </c>
      <c r="C11524">
        <v>119.64</v>
      </c>
      <c r="D11524">
        <v>119.47</v>
      </c>
      <c r="E11524">
        <v>120.08</v>
      </c>
      <c r="F11524">
        <v>119.47</v>
      </c>
      <c r="G11524">
        <v>119.96</v>
      </c>
      <c r="H11524">
        <v>81748</v>
      </c>
      <c r="I11524">
        <v>98.05</v>
      </c>
      <c r="J11524">
        <v>304</v>
      </c>
      <c r="K11524">
        <v>78276</v>
      </c>
      <c r="L11524">
        <v>95.75</v>
      </c>
    </row>
    <row r="11525" spans="1:12" x14ac:dyDescent="0.35">
      <c r="A11525" t="s">
        <v>978</v>
      </c>
      <c r="B11525" s="1">
        <v>45349</v>
      </c>
      <c r="C11525">
        <v>1095.2</v>
      </c>
      <c r="D11525">
        <v>1098.9000000000001</v>
      </c>
      <c r="E11525">
        <v>1112.95</v>
      </c>
      <c r="F11525">
        <v>1080.05</v>
      </c>
      <c r="G11525">
        <v>1086.9000000000001</v>
      </c>
      <c r="H11525">
        <v>40138</v>
      </c>
      <c r="I11525">
        <v>440.98</v>
      </c>
      <c r="J11525">
        <v>4462</v>
      </c>
      <c r="K11525">
        <v>21923</v>
      </c>
      <c r="L11525">
        <v>54.62</v>
      </c>
    </row>
    <row r="11526" spans="1:12" x14ac:dyDescent="0.35">
      <c r="A11526" t="s">
        <v>977</v>
      </c>
      <c r="B11526" s="1">
        <v>45349</v>
      </c>
      <c r="C11526">
        <v>953.35</v>
      </c>
      <c r="D11526">
        <v>959.9</v>
      </c>
      <c r="E11526">
        <v>964.9</v>
      </c>
      <c r="F11526">
        <v>940</v>
      </c>
      <c r="G11526">
        <v>944.95</v>
      </c>
      <c r="H11526">
        <v>147935</v>
      </c>
      <c r="I11526">
        <v>1408.46</v>
      </c>
      <c r="J11526">
        <v>14954</v>
      </c>
      <c r="K11526">
        <v>105725</v>
      </c>
      <c r="L11526">
        <v>71.47</v>
      </c>
    </row>
    <row r="11527" spans="1:12" x14ac:dyDescent="0.35">
      <c r="A11527" t="s">
        <v>976</v>
      </c>
      <c r="B11527" s="1">
        <v>45349</v>
      </c>
      <c r="C11527">
        <v>7526.45</v>
      </c>
      <c r="D11527">
        <v>7549.4</v>
      </c>
      <c r="E11527">
        <v>7594</v>
      </c>
      <c r="F11527">
        <v>7515</v>
      </c>
      <c r="G11527">
        <v>7579.15</v>
      </c>
      <c r="H11527">
        <v>3940</v>
      </c>
      <c r="I11527">
        <v>298.02</v>
      </c>
      <c r="J11527">
        <v>899</v>
      </c>
      <c r="K11527">
        <v>2806</v>
      </c>
      <c r="L11527">
        <v>71.22</v>
      </c>
    </row>
    <row r="11528" spans="1:12" x14ac:dyDescent="0.35">
      <c r="A11528" t="s">
        <v>975</v>
      </c>
      <c r="B11528" s="1">
        <v>45349</v>
      </c>
      <c r="C11528">
        <v>404.85</v>
      </c>
      <c r="D11528">
        <v>408</v>
      </c>
      <c r="E11528">
        <v>447.9</v>
      </c>
      <c r="F11528">
        <v>408</v>
      </c>
      <c r="G11528">
        <v>444.7</v>
      </c>
      <c r="H11528">
        <v>2725930</v>
      </c>
      <c r="I11528">
        <v>11908.08</v>
      </c>
      <c r="J11528">
        <v>93308</v>
      </c>
      <c r="K11528">
        <v>834822</v>
      </c>
      <c r="L11528">
        <v>30.63</v>
      </c>
    </row>
    <row r="11529" spans="1:12" x14ac:dyDescent="0.35">
      <c r="A11529" t="s">
        <v>974</v>
      </c>
      <c r="B11529" s="1">
        <v>45349</v>
      </c>
      <c r="C11529">
        <v>606.54999999999995</v>
      </c>
      <c r="D11529">
        <v>609.79999999999995</v>
      </c>
      <c r="E11529">
        <v>626</v>
      </c>
      <c r="F11529">
        <v>601</v>
      </c>
      <c r="G11529">
        <v>604.25</v>
      </c>
      <c r="H11529">
        <v>613163</v>
      </c>
      <c r="I11529">
        <v>3770.04</v>
      </c>
      <c r="J11529">
        <v>20102</v>
      </c>
      <c r="K11529">
        <v>299420</v>
      </c>
      <c r="L11529">
        <v>48.83</v>
      </c>
    </row>
    <row r="11530" spans="1:12" x14ac:dyDescent="0.35">
      <c r="A11530" t="s">
        <v>973</v>
      </c>
      <c r="B11530" s="1">
        <v>45349</v>
      </c>
      <c r="C11530">
        <v>12.78</v>
      </c>
      <c r="D11530">
        <v>12.79</v>
      </c>
      <c r="E11530">
        <v>12.89</v>
      </c>
      <c r="F11530">
        <v>12.6</v>
      </c>
      <c r="G11530">
        <v>12.81</v>
      </c>
      <c r="H11530">
        <v>1685389</v>
      </c>
      <c r="I11530">
        <v>215.37</v>
      </c>
      <c r="J11530">
        <v>2919</v>
      </c>
      <c r="K11530">
        <v>1144744</v>
      </c>
      <c r="L11530">
        <v>67.92</v>
      </c>
    </row>
    <row r="11531" spans="1:12" x14ac:dyDescent="0.35">
      <c r="A11531" t="s">
        <v>972</v>
      </c>
      <c r="B11531" s="1">
        <v>45349</v>
      </c>
      <c r="C11531">
        <v>78.3</v>
      </c>
      <c r="D11531">
        <v>77.650000000000006</v>
      </c>
      <c r="E11531">
        <v>77.95</v>
      </c>
      <c r="F11531">
        <v>75.5</v>
      </c>
      <c r="G11531">
        <v>75.650000000000006</v>
      </c>
      <c r="H11531">
        <v>58551</v>
      </c>
      <c r="I11531">
        <v>44.67</v>
      </c>
      <c r="J11531">
        <v>562</v>
      </c>
      <c r="K11531">
        <v>37699</v>
      </c>
      <c r="L11531">
        <v>64.39</v>
      </c>
    </row>
    <row r="11532" spans="1:12" x14ac:dyDescent="0.35">
      <c r="A11532" t="s">
        <v>971</v>
      </c>
      <c r="B11532" s="1">
        <v>45349</v>
      </c>
      <c r="C11532">
        <v>135.44999999999999</v>
      </c>
      <c r="D11532">
        <v>136.80000000000001</v>
      </c>
      <c r="E11532">
        <v>137.5</v>
      </c>
      <c r="F11532">
        <v>135.35</v>
      </c>
      <c r="G11532">
        <v>136.55000000000001</v>
      </c>
      <c r="H11532">
        <v>37945</v>
      </c>
      <c r="I11532">
        <v>51.84</v>
      </c>
      <c r="J11532">
        <v>1135</v>
      </c>
      <c r="K11532">
        <v>21794</v>
      </c>
      <c r="L11532">
        <v>57.44</v>
      </c>
    </row>
    <row r="11533" spans="1:12" x14ac:dyDescent="0.35">
      <c r="A11533" t="s">
        <v>970</v>
      </c>
      <c r="B11533" s="1">
        <v>45349</v>
      </c>
      <c r="C11533">
        <v>141.19999999999999</v>
      </c>
      <c r="D11533">
        <v>138.69999999999999</v>
      </c>
      <c r="E11533">
        <v>143.9</v>
      </c>
      <c r="F11533">
        <v>138.69999999999999</v>
      </c>
      <c r="G11533">
        <v>140.80000000000001</v>
      </c>
      <c r="H11533">
        <v>5761</v>
      </c>
      <c r="I11533">
        <v>8.15</v>
      </c>
      <c r="J11533">
        <v>580</v>
      </c>
      <c r="K11533">
        <v>2722</v>
      </c>
      <c r="L11533">
        <v>47.25</v>
      </c>
    </row>
    <row r="11534" spans="1:12" x14ac:dyDescent="0.35">
      <c r="A11534" t="s">
        <v>969</v>
      </c>
      <c r="B11534" s="1">
        <v>45349</v>
      </c>
      <c r="C11534">
        <v>60.6</v>
      </c>
      <c r="D11534">
        <v>60.8</v>
      </c>
      <c r="E11534">
        <v>61.2</v>
      </c>
      <c r="F11534">
        <v>59.2</v>
      </c>
      <c r="G11534">
        <v>59.9</v>
      </c>
      <c r="H11534">
        <v>19763129</v>
      </c>
      <c r="I11534">
        <v>11917.13</v>
      </c>
      <c r="J11534">
        <v>39807</v>
      </c>
      <c r="K11534">
        <v>5350243</v>
      </c>
      <c r="L11534">
        <v>27.07</v>
      </c>
    </row>
    <row r="11535" spans="1:12" x14ac:dyDescent="0.35">
      <c r="A11535" t="s">
        <v>968</v>
      </c>
      <c r="B11535" s="1">
        <v>45349</v>
      </c>
      <c r="C11535">
        <v>61.4</v>
      </c>
      <c r="D11535">
        <v>63.8</v>
      </c>
      <c r="E11535">
        <v>64.45</v>
      </c>
      <c r="F11535">
        <v>62.25</v>
      </c>
      <c r="G11535">
        <v>64.45</v>
      </c>
      <c r="H11535">
        <v>356760</v>
      </c>
      <c r="I11535">
        <v>228.91</v>
      </c>
      <c r="J11535">
        <v>542</v>
      </c>
      <c r="K11535">
        <v>279848</v>
      </c>
      <c r="L11535">
        <v>78.44</v>
      </c>
    </row>
    <row r="11536" spans="1:12" x14ac:dyDescent="0.35">
      <c r="A11536" t="s">
        <v>967</v>
      </c>
      <c r="B11536" s="1">
        <v>45349</v>
      </c>
      <c r="C11536">
        <v>632</v>
      </c>
      <c r="D11536">
        <v>631.20000000000005</v>
      </c>
      <c r="E11536">
        <v>635.5</v>
      </c>
      <c r="F11536">
        <v>620.95000000000005</v>
      </c>
      <c r="G11536">
        <v>623.4</v>
      </c>
      <c r="H11536">
        <v>8406</v>
      </c>
      <c r="I11536">
        <v>52.68</v>
      </c>
      <c r="J11536">
        <v>808</v>
      </c>
      <c r="K11536">
        <v>5417</v>
      </c>
      <c r="L11536">
        <v>64.44</v>
      </c>
    </row>
    <row r="11537" spans="1:12" x14ac:dyDescent="0.35">
      <c r="A11537" t="s">
        <v>966</v>
      </c>
      <c r="B11537" s="1">
        <v>45349</v>
      </c>
      <c r="C11537">
        <v>83.43</v>
      </c>
      <c r="D11537">
        <v>83.76</v>
      </c>
      <c r="E11537">
        <v>84</v>
      </c>
      <c r="F11537">
        <v>83.05</v>
      </c>
      <c r="G11537">
        <v>83.5</v>
      </c>
      <c r="H11537">
        <v>531687</v>
      </c>
      <c r="I11537">
        <v>444.93</v>
      </c>
      <c r="J11537">
        <v>4457</v>
      </c>
      <c r="K11537">
        <v>308016</v>
      </c>
      <c r="L11537">
        <v>57.93</v>
      </c>
    </row>
    <row r="11538" spans="1:12" x14ac:dyDescent="0.35">
      <c r="A11538" t="s">
        <v>965</v>
      </c>
      <c r="B11538" s="1">
        <v>45349</v>
      </c>
      <c r="C11538">
        <v>97.8</v>
      </c>
      <c r="D11538">
        <v>97.85</v>
      </c>
      <c r="E11538">
        <v>103.3</v>
      </c>
      <c r="F11538">
        <v>97.85</v>
      </c>
      <c r="G11538">
        <v>99.5</v>
      </c>
      <c r="H11538">
        <v>491159</v>
      </c>
      <c r="I11538">
        <v>489.76</v>
      </c>
      <c r="J11538">
        <v>5619</v>
      </c>
      <c r="K11538">
        <v>166482</v>
      </c>
      <c r="L11538">
        <v>33.9</v>
      </c>
    </row>
    <row r="11539" spans="1:12" x14ac:dyDescent="0.35">
      <c r="A11539" t="s">
        <v>964</v>
      </c>
      <c r="B11539" s="1">
        <v>45349</v>
      </c>
      <c r="C11539">
        <v>155.19999999999999</v>
      </c>
      <c r="D11539">
        <v>156.30000000000001</v>
      </c>
      <c r="E11539">
        <v>156.30000000000001</v>
      </c>
      <c r="F11539">
        <v>151</v>
      </c>
      <c r="G11539">
        <v>151.85</v>
      </c>
      <c r="H11539">
        <v>104532</v>
      </c>
      <c r="I11539">
        <v>161.03</v>
      </c>
      <c r="J11539">
        <v>2223</v>
      </c>
      <c r="K11539">
        <v>82264</v>
      </c>
      <c r="L11539">
        <v>78.7</v>
      </c>
    </row>
    <row r="11540" spans="1:12" x14ac:dyDescent="0.35">
      <c r="A11540" t="s">
        <v>963</v>
      </c>
      <c r="B11540" s="1">
        <v>45349</v>
      </c>
      <c r="C11540">
        <v>290.75</v>
      </c>
      <c r="D11540">
        <v>290.5</v>
      </c>
      <c r="E11540">
        <v>292.95</v>
      </c>
      <c r="F11540">
        <v>286.75</v>
      </c>
      <c r="G11540">
        <v>289</v>
      </c>
      <c r="H11540">
        <v>2119466</v>
      </c>
      <c r="I11540">
        <v>6149.23</v>
      </c>
      <c r="J11540">
        <v>12877</v>
      </c>
      <c r="K11540">
        <v>1069542</v>
      </c>
      <c r="L11540">
        <v>50.46</v>
      </c>
    </row>
    <row r="11541" spans="1:12" x14ac:dyDescent="0.35">
      <c r="A11541" t="s">
        <v>962</v>
      </c>
      <c r="B11541" s="1">
        <v>45349</v>
      </c>
      <c r="C11541">
        <v>1929.8</v>
      </c>
      <c r="D11541">
        <v>1926</v>
      </c>
      <c r="E11541">
        <v>1956.95</v>
      </c>
      <c r="F11541">
        <v>1915.05</v>
      </c>
      <c r="G11541">
        <v>1950.6</v>
      </c>
      <c r="H11541">
        <v>2821465</v>
      </c>
      <c r="I11541">
        <v>54436.959999999999</v>
      </c>
      <c r="J11541">
        <v>115924</v>
      </c>
      <c r="K11541">
        <v>1853912</v>
      </c>
      <c r="L11541">
        <v>65.709999999999994</v>
      </c>
    </row>
    <row r="11542" spans="1:12" x14ac:dyDescent="0.35">
      <c r="A11542" t="s">
        <v>961</v>
      </c>
      <c r="B11542" s="1">
        <v>45349</v>
      </c>
      <c r="C11542">
        <v>7.45</v>
      </c>
      <c r="D11542">
        <v>7.65</v>
      </c>
      <c r="E11542">
        <v>7.65</v>
      </c>
      <c r="F11542">
        <v>7.1</v>
      </c>
      <c r="G11542">
        <v>7.1</v>
      </c>
      <c r="H11542">
        <v>227533</v>
      </c>
      <c r="I11542">
        <v>16.420000000000002</v>
      </c>
      <c r="J11542">
        <v>525</v>
      </c>
      <c r="K11542">
        <v>145709</v>
      </c>
      <c r="L11542">
        <v>64.040000000000006</v>
      </c>
    </row>
    <row r="11543" spans="1:12" x14ac:dyDescent="0.35">
      <c r="A11543" t="s">
        <v>960</v>
      </c>
      <c r="B11543" s="1">
        <v>45349</v>
      </c>
      <c r="C11543">
        <v>124.05</v>
      </c>
      <c r="D11543">
        <v>124.15</v>
      </c>
      <c r="E11543">
        <v>127</v>
      </c>
      <c r="F11543">
        <v>123</v>
      </c>
      <c r="G11543">
        <v>123.6</v>
      </c>
      <c r="H11543">
        <v>38140</v>
      </c>
      <c r="I11543">
        <v>47.43</v>
      </c>
      <c r="J11543">
        <v>493</v>
      </c>
      <c r="K11543">
        <v>27385</v>
      </c>
      <c r="L11543">
        <v>71.8</v>
      </c>
    </row>
    <row r="11544" spans="1:12" x14ac:dyDescent="0.35">
      <c r="A11544" t="s">
        <v>959</v>
      </c>
      <c r="B11544" s="1">
        <v>45349</v>
      </c>
      <c r="C11544">
        <v>266.55</v>
      </c>
      <c r="D11544">
        <v>266.55</v>
      </c>
      <c r="E11544">
        <v>267.89999999999998</v>
      </c>
      <c r="F11544">
        <v>261</v>
      </c>
      <c r="G11544">
        <v>262.2</v>
      </c>
      <c r="H11544">
        <v>462616</v>
      </c>
      <c r="I11544">
        <v>1219.74</v>
      </c>
      <c r="J11544">
        <v>12684</v>
      </c>
      <c r="K11544">
        <v>224897</v>
      </c>
      <c r="L11544">
        <v>48.61</v>
      </c>
    </row>
    <row r="11545" spans="1:12" x14ac:dyDescent="0.35">
      <c r="A11545" t="s">
        <v>958</v>
      </c>
      <c r="B11545" s="1">
        <v>45349</v>
      </c>
      <c r="C11545">
        <v>1191.75</v>
      </c>
      <c r="D11545">
        <v>1186</v>
      </c>
      <c r="E11545">
        <v>1214.8</v>
      </c>
      <c r="F11545">
        <v>1186</v>
      </c>
      <c r="G11545">
        <v>1200.7</v>
      </c>
      <c r="H11545">
        <v>51402</v>
      </c>
      <c r="I11545">
        <v>619.34</v>
      </c>
      <c r="J11545">
        <v>6517</v>
      </c>
      <c r="K11545">
        <v>24913</v>
      </c>
      <c r="L11545">
        <v>48.47</v>
      </c>
    </row>
    <row r="11546" spans="1:12" x14ac:dyDescent="0.35">
      <c r="A11546" t="s">
        <v>957</v>
      </c>
      <c r="B11546" s="1">
        <v>45349</v>
      </c>
      <c r="C11546">
        <v>1604.7</v>
      </c>
      <c r="D11546">
        <v>1603.95</v>
      </c>
      <c r="E11546">
        <v>1635.1</v>
      </c>
      <c r="F11546">
        <v>1598.45</v>
      </c>
      <c r="G11546">
        <v>1622.6</v>
      </c>
      <c r="H11546">
        <v>981628</v>
      </c>
      <c r="I11546">
        <v>15934.36</v>
      </c>
      <c r="J11546">
        <v>55577</v>
      </c>
      <c r="K11546">
        <v>527966</v>
      </c>
      <c r="L11546">
        <v>53.78</v>
      </c>
    </row>
    <row r="11547" spans="1:12" x14ac:dyDescent="0.35">
      <c r="A11547" t="s">
        <v>956</v>
      </c>
      <c r="B11547" s="1">
        <v>45349</v>
      </c>
      <c r="C11547">
        <v>473.65</v>
      </c>
      <c r="D11547">
        <v>477</v>
      </c>
      <c r="E11547">
        <v>488.05</v>
      </c>
      <c r="F11547">
        <v>455.25</v>
      </c>
      <c r="G11547">
        <v>460.15</v>
      </c>
      <c r="H11547">
        <v>407158</v>
      </c>
      <c r="I11547">
        <v>1910.44</v>
      </c>
      <c r="J11547">
        <v>34189</v>
      </c>
      <c r="K11547">
        <v>214910</v>
      </c>
      <c r="L11547">
        <v>52.78</v>
      </c>
    </row>
    <row r="11548" spans="1:12" x14ac:dyDescent="0.35">
      <c r="A11548" t="s">
        <v>955</v>
      </c>
      <c r="B11548" s="1">
        <v>45349</v>
      </c>
      <c r="C11548">
        <v>2373.75</v>
      </c>
      <c r="D11548">
        <v>2390</v>
      </c>
      <c r="E11548">
        <v>2391.1999999999998</v>
      </c>
      <c r="F11548">
        <v>2358.6999999999998</v>
      </c>
      <c r="G11548">
        <v>2363.6999999999998</v>
      </c>
      <c r="H11548">
        <v>2744</v>
      </c>
      <c r="I11548">
        <v>65.040000000000006</v>
      </c>
      <c r="J11548">
        <v>755</v>
      </c>
      <c r="K11548">
        <v>1481</v>
      </c>
      <c r="L11548">
        <v>53.97</v>
      </c>
    </row>
    <row r="11549" spans="1:12" x14ac:dyDescent="0.35">
      <c r="A11549" t="s">
        <v>954</v>
      </c>
      <c r="B11549" s="1">
        <v>45349</v>
      </c>
      <c r="C11549">
        <v>5431.15</v>
      </c>
      <c r="D11549">
        <v>5440.1</v>
      </c>
      <c r="E11549">
        <v>5488.05</v>
      </c>
      <c r="F11549">
        <v>5380</v>
      </c>
      <c r="G11549">
        <v>5393.2</v>
      </c>
      <c r="H11549">
        <v>73962</v>
      </c>
      <c r="I11549">
        <v>4017.61</v>
      </c>
      <c r="J11549">
        <v>12588</v>
      </c>
      <c r="K11549">
        <v>23664</v>
      </c>
      <c r="L11549">
        <v>31.99</v>
      </c>
    </row>
    <row r="11550" spans="1:12" x14ac:dyDescent="0.35">
      <c r="A11550" t="s">
        <v>953</v>
      </c>
      <c r="B11550" s="1">
        <v>45349</v>
      </c>
      <c r="C11550">
        <v>5466.15</v>
      </c>
      <c r="D11550">
        <v>5465</v>
      </c>
      <c r="E11550">
        <v>5508.1</v>
      </c>
      <c r="F11550">
        <v>5401</v>
      </c>
      <c r="G11550">
        <v>5442.7</v>
      </c>
      <c r="H11550">
        <v>321866</v>
      </c>
      <c r="I11550">
        <v>17515</v>
      </c>
      <c r="J11550">
        <v>56241</v>
      </c>
      <c r="K11550">
        <v>200680</v>
      </c>
      <c r="L11550">
        <v>62.35</v>
      </c>
    </row>
    <row r="11551" spans="1:12" x14ac:dyDescent="0.35">
      <c r="A11551" t="s">
        <v>952</v>
      </c>
      <c r="B11551" s="1">
        <v>45349</v>
      </c>
      <c r="C11551">
        <v>25.32</v>
      </c>
      <c r="D11551">
        <v>25.33</v>
      </c>
      <c r="E11551">
        <v>25.6</v>
      </c>
      <c r="F11551">
        <v>25.28</v>
      </c>
      <c r="G11551">
        <v>25.31</v>
      </c>
      <c r="H11551">
        <v>2174363</v>
      </c>
      <c r="I11551">
        <v>550.21</v>
      </c>
      <c r="J11551">
        <v>746</v>
      </c>
      <c r="K11551">
        <v>1557916</v>
      </c>
      <c r="L11551">
        <v>71.650000000000006</v>
      </c>
    </row>
    <row r="11552" spans="1:12" x14ac:dyDescent="0.35">
      <c r="A11552" t="s">
        <v>951</v>
      </c>
      <c r="B11552" s="1">
        <v>45349</v>
      </c>
      <c r="C11552">
        <v>180.85</v>
      </c>
      <c r="D11552">
        <v>181</v>
      </c>
      <c r="E11552">
        <v>184.4</v>
      </c>
      <c r="F11552">
        <v>179.35</v>
      </c>
      <c r="G11552">
        <v>181.35</v>
      </c>
      <c r="H11552">
        <v>731064</v>
      </c>
      <c r="I11552">
        <v>1327.29</v>
      </c>
      <c r="J11552">
        <v>16396</v>
      </c>
      <c r="K11552">
        <v>342571</v>
      </c>
      <c r="L11552">
        <v>46.86</v>
      </c>
    </row>
    <row r="11553" spans="1:12" x14ac:dyDescent="0.35">
      <c r="A11553" t="s">
        <v>950</v>
      </c>
      <c r="B11553" s="1">
        <v>45349</v>
      </c>
      <c r="C11553">
        <v>3470.15</v>
      </c>
      <c r="D11553">
        <v>3475</v>
      </c>
      <c r="E11553">
        <v>3512</v>
      </c>
      <c r="F11553">
        <v>3451.9</v>
      </c>
      <c r="G11553">
        <v>3506.45</v>
      </c>
      <c r="H11553">
        <v>2122286</v>
      </c>
      <c r="I11553">
        <v>74123.320000000007</v>
      </c>
      <c r="J11553">
        <v>137026</v>
      </c>
      <c r="K11553">
        <v>1411733</v>
      </c>
      <c r="L11553">
        <v>66.52</v>
      </c>
    </row>
    <row r="11554" spans="1:12" x14ac:dyDescent="0.35">
      <c r="A11554" t="s">
        <v>949</v>
      </c>
      <c r="B11554" s="1">
        <v>45349</v>
      </c>
      <c r="C11554">
        <v>10</v>
      </c>
      <c r="D11554">
        <v>9.9499999999999993</v>
      </c>
      <c r="E11554">
        <v>10.199999999999999</v>
      </c>
      <c r="F11554">
        <v>9.3000000000000007</v>
      </c>
      <c r="G11554">
        <v>9.5500000000000007</v>
      </c>
      <c r="H11554">
        <v>178310</v>
      </c>
      <c r="I11554">
        <v>17.14</v>
      </c>
      <c r="J11554">
        <v>749</v>
      </c>
      <c r="K11554">
        <v>94775</v>
      </c>
      <c r="L11554">
        <v>53.15</v>
      </c>
    </row>
    <row r="11555" spans="1:12" x14ac:dyDescent="0.35">
      <c r="A11555" t="s">
        <v>948</v>
      </c>
      <c r="B11555" s="1">
        <v>45349</v>
      </c>
      <c r="C11555">
        <v>630.65</v>
      </c>
      <c r="D11555">
        <v>625.25</v>
      </c>
      <c r="E11555">
        <v>628</v>
      </c>
      <c r="F11555">
        <v>615</v>
      </c>
      <c r="G11555">
        <v>622.1</v>
      </c>
      <c r="H11555">
        <v>745</v>
      </c>
      <c r="I11555">
        <v>4.6500000000000004</v>
      </c>
      <c r="J11555">
        <v>69</v>
      </c>
      <c r="K11555">
        <v>692</v>
      </c>
      <c r="L11555">
        <v>92.89</v>
      </c>
    </row>
    <row r="11556" spans="1:12" x14ac:dyDescent="0.35">
      <c r="A11556" t="s">
        <v>947</v>
      </c>
      <c r="B11556" s="1">
        <v>45349</v>
      </c>
      <c r="C11556">
        <v>196.16</v>
      </c>
      <c r="D11556">
        <v>190.3</v>
      </c>
      <c r="E11556">
        <v>198.6</v>
      </c>
      <c r="F11556">
        <v>190.3</v>
      </c>
      <c r="G11556">
        <v>196.58</v>
      </c>
      <c r="H11556">
        <v>53059</v>
      </c>
      <c r="I11556">
        <v>104.3</v>
      </c>
      <c r="J11556">
        <v>717</v>
      </c>
      <c r="K11556">
        <v>33532</v>
      </c>
      <c r="L11556">
        <v>63.2</v>
      </c>
    </row>
    <row r="11557" spans="1:12" x14ac:dyDescent="0.35">
      <c r="A11557" t="s">
        <v>946</v>
      </c>
      <c r="B11557" s="1">
        <v>45349</v>
      </c>
      <c r="C11557">
        <v>182.23</v>
      </c>
      <c r="D11557">
        <v>181.93</v>
      </c>
      <c r="E11557">
        <v>182.63</v>
      </c>
      <c r="F11557">
        <v>181.92</v>
      </c>
      <c r="G11557">
        <v>182.4</v>
      </c>
      <c r="H11557">
        <v>73</v>
      </c>
      <c r="I11557">
        <v>0.13</v>
      </c>
      <c r="J11557">
        <v>7</v>
      </c>
      <c r="K11557">
        <v>71</v>
      </c>
      <c r="L11557">
        <v>97.26</v>
      </c>
    </row>
    <row r="11558" spans="1:12" x14ac:dyDescent="0.35">
      <c r="A11558" t="s">
        <v>945</v>
      </c>
      <c r="B11558" s="1">
        <v>45349</v>
      </c>
      <c r="C11558">
        <v>144.30000000000001</v>
      </c>
      <c r="D11558">
        <v>143.6</v>
      </c>
      <c r="E11558">
        <v>148</v>
      </c>
      <c r="F11558">
        <v>142.5</v>
      </c>
      <c r="G11558">
        <v>143.44999999999999</v>
      </c>
      <c r="H11558">
        <v>34566</v>
      </c>
      <c r="I11558">
        <v>50.23</v>
      </c>
      <c r="J11558">
        <v>1054</v>
      </c>
      <c r="K11558">
        <v>13368</v>
      </c>
      <c r="L11558">
        <v>38.67</v>
      </c>
    </row>
    <row r="11559" spans="1:12" x14ac:dyDescent="0.35">
      <c r="A11559" t="s">
        <v>944</v>
      </c>
      <c r="B11559" s="1">
        <v>45349</v>
      </c>
      <c r="C11559">
        <v>68.3</v>
      </c>
      <c r="D11559">
        <v>69.599999999999994</v>
      </c>
      <c r="E11559">
        <v>69.599999999999994</v>
      </c>
      <c r="F11559">
        <v>64.599999999999994</v>
      </c>
      <c r="G11559">
        <v>65.25</v>
      </c>
      <c r="H11559">
        <v>82758</v>
      </c>
      <c r="I11559">
        <v>55</v>
      </c>
      <c r="J11559">
        <v>1148</v>
      </c>
      <c r="K11559">
        <v>68382</v>
      </c>
      <c r="L11559">
        <v>82.63</v>
      </c>
    </row>
    <row r="11560" spans="1:12" x14ac:dyDescent="0.35">
      <c r="A11560" t="s">
        <v>943</v>
      </c>
      <c r="B11560" s="1">
        <v>45349</v>
      </c>
      <c r="C11560">
        <v>137.44999999999999</v>
      </c>
      <c r="D11560">
        <v>137</v>
      </c>
      <c r="E11560">
        <v>139</v>
      </c>
      <c r="F11560">
        <v>130.1</v>
      </c>
      <c r="G11560">
        <v>132.4</v>
      </c>
      <c r="H11560">
        <v>36334</v>
      </c>
      <c r="I11560">
        <v>48.7</v>
      </c>
      <c r="J11560">
        <v>1285</v>
      </c>
      <c r="K11560">
        <v>22079</v>
      </c>
      <c r="L11560">
        <v>60.77</v>
      </c>
    </row>
    <row r="11561" spans="1:12" x14ac:dyDescent="0.35">
      <c r="A11561" t="s">
        <v>942</v>
      </c>
      <c r="B11561" s="1">
        <v>45349</v>
      </c>
      <c r="C11561">
        <v>356.75</v>
      </c>
      <c r="D11561">
        <v>358.9</v>
      </c>
      <c r="E11561">
        <v>364.5</v>
      </c>
      <c r="F11561">
        <v>345.25</v>
      </c>
      <c r="G11561">
        <v>349.95</v>
      </c>
      <c r="H11561">
        <v>40738</v>
      </c>
      <c r="I11561">
        <v>144.32</v>
      </c>
      <c r="J11561">
        <v>3538</v>
      </c>
      <c r="K11561">
        <v>24266</v>
      </c>
      <c r="L11561">
        <v>59.57</v>
      </c>
    </row>
    <row r="11562" spans="1:12" x14ac:dyDescent="0.35">
      <c r="A11562" t="s">
        <v>941</v>
      </c>
      <c r="B11562" s="1">
        <v>45349</v>
      </c>
      <c r="C11562">
        <v>1115.4000000000001</v>
      </c>
      <c r="D11562">
        <v>1110</v>
      </c>
      <c r="E11562">
        <v>1161.25</v>
      </c>
      <c r="F11562">
        <v>1108</v>
      </c>
      <c r="G11562">
        <v>1147.25</v>
      </c>
      <c r="H11562">
        <v>1669533</v>
      </c>
      <c r="I11562">
        <v>18972.64</v>
      </c>
      <c r="J11562">
        <v>53556</v>
      </c>
      <c r="K11562">
        <v>1115594</v>
      </c>
      <c r="L11562">
        <v>66.819999999999993</v>
      </c>
    </row>
    <row r="11563" spans="1:12" x14ac:dyDescent="0.35">
      <c r="A11563" t="s">
        <v>940</v>
      </c>
      <c r="B11563" s="1">
        <v>45349</v>
      </c>
      <c r="C11563">
        <v>595.95000000000005</v>
      </c>
      <c r="D11563">
        <v>598</v>
      </c>
      <c r="E11563">
        <v>598</v>
      </c>
      <c r="F11563">
        <v>577.15</v>
      </c>
      <c r="G11563">
        <v>583.25</v>
      </c>
      <c r="H11563">
        <v>175433</v>
      </c>
      <c r="I11563">
        <v>1030.48</v>
      </c>
      <c r="J11563">
        <v>11346</v>
      </c>
      <c r="K11563">
        <v>99685</v>
      </c>
      <c r="L11563">
        <v>56.82</v>
      </c>
    </row>
    <row r="11564" spans="1:12" x14ac:dyDescent="0.35">
      <c r="A11564" t="s">
        <v>939</v>
      </c>
      <c r="B11564" s="1">
        <v>45349</v>
      </c>
      <c r="C11564">
        <v>57.35</v>
      </c>
      <c r="D11564">
        <v>57.35</v>
      </c>
      <c r="E11564">
        <v>58.25</v>
      </c>
      <c r="F11564">
        <v>55.1</v>
      </c>
      <c r="G11564">
        <v>55.65</v>
      </c>
      <c r="H11564">
        <v>4159575</v>
      </c>
      <c r="I11564">
        <v>2346.91</v>
      </c>
      <c r="J11564">
        <v>16441</v>
      </c>
      <c r="K11564">
        <v>2250130</v>
      </c>
      <c r="L11564">
        <v>54.1</v>
      </c>
    </row>
    <row r="11565" spans="1:12" x14ac:dyDescent="0.35">
      <c r="A11565" t="s">
        <v>938</v>
      </c>
      <c r="B11565" s="1">
        <v>45349</v>
      </c>
      <c r="C11565">
        <v>1000</v>
      </c>
      <c r="D11565">
        <v>1000</v>
      </c>
      <c r="E11565">
        <v>1000.01</v>
      </c>
      <c r="F11565">
        <v>999.99</v>
      </c>
      <c r="G11565">
        <v>1000</v>
      </c>
      <c r="H11565">
        <v>10677</v>
      </c>
      <c r="I11565">
        <v>106.77</v>
      </c>
      <c r="J11565">
        <v>20</v>
      </c>
      <c r="K11565">
        <v>8815</v>
      </c>
      <c r="L11565">
        <v>82.56</v>
      </c>
    </row>
    <row r="11566" spans="1:12" x14ac:dyDescent="0.35">
      <c r="A11566" t="s">
        <v>937</v>
      </c>
      <c r="B11566" s="1">
        <v>45349</v>
      </c>
      <c r="C11566">
        <v>999.99</v>
      </c>
      <c r="D11566">
        <v>999.99</v>
      </c>
      <c r="E11566">
        <v>1002.99</v>
      </c>
      <c r="F11566">
        <v>999.99</v>
      </c>
      <c r="G11566">
        <v>1000</v>
      </c>
      <c r="H11566">
        <v>851288</v>
      </c>
      <c r="I11566">
        <v>8512.8799999999992</v>
      </c>
      <c r="J11566">
        <v>305</v>
      </c>
      <c r="K11566">
        <v>510310</v>
      </c>
      <c r="L11566">
        <v>59.95</v>
      </c>
    </row>
    <row r="11567" spans="1:12" x14ac:dyDescent="0.35">
      <c r="A11567" t="s">
        <v>936</v>
      </c>
      <c r="B11567" s="1">
        <v>45349</v>
      </c>
      <c r="C11567">
        <v>999.99</v>
      </c>
      <c r="D11567">
        <v>1000</v>
      </c>
      <c r="E11567">
        <v>1000.01</v>
      </c>
      <c r="F11567">
        <v>999.99</v>
      </c>
      <c r="G11567">
        <v>999.99</v>
      </c>
      <c r="H11567">
        <v>355792</v>
      </c>
      <c r="I11567">
        <v>3557.92</v>
      </c>
      <c r="J11567">
        <v>353</v>
      </c>
      <c r="K11567">
        <v>249002</v>
      </c>
      <c r="L11567">
        <v>69.989999999999995</v>
      </c>
    </row>
    <row r="11568" spans="1:12" x14ac:dyDescent="0.35">
      <c r="A11568" t="s">
        <v>935</v>
      </c>
      <c r="B11568" s="1">
        <v>45349</v>
      </c>
      <c r="C11568">
        <v>100.8</v>
      </c>
      <c r="D11568">
        <v>100.81</v>
      </c>
      <c r="E11568">
        <v>100.82</v>
      </c>
      <c r="F11568">
        <v>100.81</v>
      </c>
      <c r="G11568">
        <v>100.81</v>
      </c>
      <c r="H11568">
        <v>1533096</v>
      </c>
      <c r="I11568">
        <v>1545.64</v>
      </c>
      <c r="J11568">
        <v>440</v>
      </c>
      <c r="K11568">
        <v>1344650</v>
      </c>
      <c r="L11568">
        <v>87.71</v>
      </c>
    </row>
    <row r="11569" spans="1:12" x14ac:dyDescent="0.35">
      <c r="A11569" t="s">
        <v>934</v>
      </c>
      <c r="B11569" s="1">
        <v>45349</v>
      </c>
      <c r="C11569">
        <v>1000</v>
      </c>
      <c r="D11569">
        <v>1000.01</v>
      </c>
      <c r="E11569">
        <v>1000.01</v>
      </c>
      <c r="F11569">
        <v>999.99</v>
      </c>
      <c r="G11569">
        <v>1000</v>
      </c>
      <c r="H11569">
        <v>2868371</v>
      </c>
      <c r="I11569">
        <v>28683.88</v>
      </c>
      <c r="J11569">
        <v>7036</v>
      </c>
      <c r="K11569">
        <v>2667277</v>
      </c>
      <c r="L11569">
        <v>92.99</v>
      </c>
    </row>
    <row r="11570" spans="1:12" x14ac:dyDescent="0.35">
      <c r="A11570" t="s">
        <v>933</v>
      </c>
      <c r="B11570" s="1">
        <v>45349</v>
      </c>
      <c r="C11570">
        <v>999.99</v>
      </c>
      <c r="D11570">
        <v>1000</v>
      </c>
      <c r="E11570">
        <v>1000</v>
      </c>
      <c r="F11570">
        <v>999.99</v>
      </c>
      <c r="G11570">
        <v>999.99</v>
      </c>
      <c r="H11570">
        <v>174029</v>
      </c>
      <c r="I11570">
        <v>1740.28</v>
      </c>
      <c r="J11570">
        <v>85</v>
      </c>
      <c r="K11570">
        <v>98931</v>
      </c>
      <c r="L11570">
        <v>56.85</v>
      </c>
    </row>
    <row r="11571" spans="1:12" x14ac:dyDescent="0.35">
      <c r="A11571" t="s">
        <v>932</v>
      </c>
      <c r="B11571" s="1">
        <v>45349</v>
      </c>
      <c r="C11571">
        <v>5530</v>
      </c>
      <c r="D11571">
        <v>5530</v>
      </c>
      <c r="E11571">
        <v>5565</v>
      </c>
      <c r="F11571">
        <v>5461.25</v>
      </c>
      <c r="G11571">
        <v>5483.95</v>
      </c>
      <c r="H11571">
        <v>17794</v>
      </c>
      <c r="I11571">
        <v>980.87</v>
      </c>
      <c r="J11571">
        <v>4082</v>
      </c>
      <c r="K11571">
        <v>10827</v>
      </c>
      <c r="L11571">
        <v>60.85</v>
      </c>
    </row>
    <row r="11572" spans="1:12" x14ac:dyDescent="0.35">
      <c r="A11572" t="s">
        <v>931</v>
      </c>
      <c r="B11572" s="1">
        <v>45349</v>
      </c>
      <c r="C11572">
        <v>727.2</v>
      </c>
      <c r="D11572">
        <v>730</v>
      </c>
      <c r="E11572">
        <v>735.25</v>
      </c>
      <c r="F11572">
        <v>704.6</v>
      </c>
      <c r="G11572">
        <v>711.55</v>
      </c>
      <c r="H11572">
        <v>173718</v>
      </c>
      <c r="I11572">
        <v>1249.1600000000001</v>
      </c>
      <c r="J11572">
        <v>11915</v>
      </c>
      <c r="K11572">
        <v>62587</v>
      </c>
      <c r="L11572">
        <v>36.03</v>
      </c>
    </row>
    <row r="11573" spans="1:12" x14ac:dyDescent="0.35">
      <c r="A11573" t="s">
        <v>930</v>
      </c>
      <c r="B11573" s="1">
        <v>45349</v>
      </c>
      <c r="C11573">
        <v>608.70000000000005</v>
      </c>
      <c r="D11573">
        <v>605</v>
      </c>
      <c r="E11573">
        <v>613.25</v>
      </c>
      <c r="F11573">
        <v>586.65</v>
      </c>
      <c r="G11573">
        <v>591.25</v>
      </c>
      <c r="H11573">
        <v>6835</v>
      </c>
      <c r="I11573">
        <v>41</v>
      </c>
      <c r="J11573">
        <v>1082</v>
      </c>
      <c r="K11573">
        <v>4513</v>
      </c>
      <c r="L11573">
        <v>66.03</v>
      </c>
    </row>
    <row r="11574" spans="1:12" x14ac:dyDescent="0.35">
      <c r="A11574" t="s">
        <v>929</v>
      </c>
      <c r="B11574" s="1">
        <v>45349</v>
      </c>
      <c r="C11574">
        <v>269.45</v>
      </c>
      <c r="D11574">
        <v>273.5</v>
      </c>
      <c r="E11574">
        <v>274.60000000000002</v>
      </c>
      <c r="F11574">
        <v>268.55</v>
      </c>
      <c r="G11574">
        <v>269.8</v>
      </c>
      <c r="H11574">
        <v>75233</v>
      </c>
      <c r="I11574">
        <v>204.09</v>
      </c>
      <c r="J11574">
        <v>3891</v>
      </c>
      <c r="K11574">
        <v>36802</v>
      </c>
      <c r="L11574">
        <v>48.92</v>
      </c>
    </row>
    <row r="11575" spans="1:12" x14ac:dyDescent="0.35">
      <c r="A11575" t="s">
        <v>1804</v>
      </c>
      <c r="B11575" s="1">
        <v>45349</v>
      </c>
      <c r="C11575">
        <v>48.21</v>
      </c>
      <c r="D11575">
        <v>47.5</v>
      </c>
      <c r="E11575">
        <v>48.89</v>
      </c>
      <c r="F11575">
        <v>47.5</v>
      </c>
      <c r="G11575">
        <v>48.08</v>
      </c>
      <c r="H11575">
        <v>4331</v>
      </c>
      <c r="I11575">
        <v>2.08</v>
      </c>
      <c r="J11575">
        <v>143</v>
      </c>
      <c r="K11575">
        <v>2363</v>
      </c>
      <c r="L11575">
        <v>54.56</v>
      </c>
    </row>
    <row r="11576" spans="1:12" x14ac:dyDescent="0.35">
      <c r="A11576" t="s">
        <v>928</v>
      </c>
      <c r="B11576" s="1">
        <v>45349</v>
      </c>
      <c r="C11576">
        <v>242.48</v>
      </c>
      <c r="D11576">
        <v>240.01</v>
      </c>
      <c r="E11576">
        <v>250</v>
      </c>
      <c r="F11576">
        <v>235.04</v>
      </c>
      <c r="G11576">
        <v>241.13</v>
      </c>
      <c r="H11576">
        <v>1350</v>
      </c>
      <c r="I11576">
        <v>3.26</v>
      </c>
      <c r="J11576">
        <v>88</v>
      </c>
      <c r="K11576">
        <v>707</v>
      </c>
      <c r="L11576">
        <v>52.37</v>
      </c>
    </row>
    <row r="11577" spans="1:12" x14ac:dyDescent="0.35">
      <c r="A11577" t="s">
        <v>927</v>
      </c>
      <c r="B11577" s="1">
        <v>45349</v>
      </c>
      <c r="C11577">
        <v>795.75</v>
      </c>
      <c r="D11577">
        <v>792</v>
      </c>
      <c r="E11577">
        <v>814.45</v>
      </c>
      <c r="F11577">
        <v>792</v>
      </c>
      <c r="G11577">
        <v>802.96</v>
      </c>
      <c r="H11577">
        <v>531</v>
      </c>
      <c r="I11577">
        <v>4.28</v>
      </c>
      <c r="J11577">
        <v>22</v>
      </c>
      <c r="K11577">
        <v>352</v>
      </c>
      <c r="L11577">
        <v>66.290000000000006</v>
      </c>
    </row>
    <row r="11578" spans="1:12" x14ac:dyDescent="0.35">
      <c r="A11578" t="s">
        <v>926</v>
      </c>
      <c r="B11578" s="1">
        <v>45349</v>
      </c>
      <c r="C11578">
        <v>241.04</v>
      </c>
      <c r="D11578">
        <v>241</v>
      </c>
      <c r="E11578">
        <v>241.47</v>
      </c>
      <c r="F11578">
        <v>240.52</v>
      </c>
      <c r="G11578">
        <v>241.15</v>
      </c>
      <c r="H11578">
        <v>252</v>
      </c>
      <c r="I11578">
        <v>0.61</v>
      </c>
      <c r="J11578">
        <v>16</v>
      </c>
      <c r="K11578">
        <v>205</v>
      </c>
      <c r="L11578">
        <v>81.349999999999994</v>
      </c>
    </row>
    <row r="11579" spans="1:12" x14ac:dyDescent="0.35">
      <c r="A11579" t="s">
        <v>925</v>
      </c>
      <c r="B11579" s="1">
        <v>45349</v>
      </c>
      <c r="C11579">
        <v>24.92</v>
      </c>
      <c r="D11579">
        <v>25.29</v>
      </c>
      <c r="E11579">
        <v>25.29</v>
      </c>
      <c r="F11579">
        <v>24.9</v>
      </c>
      <c r="G11579">
        <v>24.9</v>
      </c>
      <c r="H11579">
        <v>8813</v>
      </c>
      <c r="I11579">
        <v>2.2000000000000002</v>
      </c>
      <c r="J11579">
        <v>177</v>
      </c>
      <c r="K11579">
        <v>7697</v>
      </c>
      <c r="L11579">
        <v>87.34</v>
      </c>
    </row>
    <row r="11580" spans="1:12" x14ac:dyDescent="0.35">
      <c r="A11580" t="s">
        <v>924</v>
      </c>
      <c r="B11580" s="1">
        <v>45349</v>
      </c>
      <c r="C11580">
        <v>5687.4</v>
      </c>
      <c r="D11580">
        <v>5703.25</v>
      </c>
      <c r="E11580">
        <v>5703.25</v>
      </c>
      <c r="F11580">
        <v>5670</v>
      </c>
      <c r="G11580">
        <v>5674</v>
      </c>
      <c r="H11580">
        <v>611</v>
      </c>
      <c r="I11580">
        <v>34.67</v>
      </c>
      <c r="J11580">
        <v>429</v>
      </c>
      <c r="K11580">
        <v>506</v>
      </c>
      <c r="L11580">
        <v>82.82</v>
      </c>
    </row>
    <row r="11581" spans="1:12" x14ac:dyDescent="0.35">
      <c r="A11581" t="s">
        <v>923</v>
      </c>
      <c r="B11581" s="1">
        <v>45349</v>
      </c>
      <c r="C11581">
        <v>1041.1500000000001</v>
      </c>
      <c r="D11581">
        <v>1044</v>
      </c>
      <c r="E11581">
        <v>1068</v>
      </c>
      <c r="F11581">
        <v>1037.0999999999999</v>
      </c>
      <c r="G11581">
        <v>1040.2</v>
      </c>
      <c r="H11581">
        <v>3772686</v>
      </c>
      <c r="I11581">
        <v>39674.46</v>
      </c>
      <c r="J11581">
        <v>88481</v>
      </c>
      <c r="K11581">
        <v>1331938</v>
      </c>
      <c r="L11581">
        <v>35.299999999999997</v>
      </c>
    </row>
    <row r="11582" spans="1:12" x14ac:dyDescent="0.35">
      <c r="A11582" t="s">
        <v>922</v>
      </c>
      <c r="B11582" s="1">
        <v>45349</v>
      </c>
      <c r="C11582">
        <v>659.15</v>
      </c>
      <c r="D11582">
        <v>661.9</v>
      </c>
      <c r="E11582">
        <v>666.1</v>
      </c>
      <c r="F11582">
        <v>645</v>
      </c>
      <c r="G11582">
        <v>649.54999999999995</v>
      </c>
      <c r="H11582">
        <v>2940335</v>
      </c>
      <c r="I11582">
        <v>19310.98</v>
      </c>
      <c r="J11582">
        <v>72481</v>
      </c>
      <c r="K11582">
        <v>1117653</v>
      </c>
      <c r="L11582">
        <v>38.01</v>
      </c>
    </row>
    <row r="11583" spans="1:12" x14ac:dyDescent="0.35">
      <c r="A11583" t="s">
        <v>921</v>
      </c>
      <c r="B11583" s="1">
        <v>45349</v>
      </c>
      <c r="C11583">
        <v>22.7</v>
      </c>
      <c r="D11583">
        <v>22.85</v>
      </c>
      <c r="E11583">
        <v>22.9</v>
      </c>
      <c r="F11583">
        <v>21.9</v>
      </c>
      <c r="G11583">
        <v>22.1</v>
      </c>
      <c r="H11583">
        <v>222708</v>
      </c>
      <c r="I11583">
        <v>50.32</v>
      </c>
      <c r="J11583">
        <v>998</v>
      </c>
      <c r="K11583">
        <v>80188</v>
      </c>
      <c r="L11583">
        <v>36.01</v>
      </c>
    </row>
    <row r="11584" spans="1:12" x14ac:dyDescent="0.35">
      <c r="A11584" t="s">
        <v>920</v>
      </c>
      <c r="B11584" s="1">
        <v>45349</v>
      </c>
      <c r="C11584">
        <v>220.25</v>
      </c>
      <c r="D11584">
        <v>215</v>
      </c>
      <c r="E11584">
        <v>231.25</v>
      </c>
      <c r="F11584">
        <v>211.4</v>
      </c>
      <c r="G11584">
        <v>231.25</v>
      </c>
      <c r="H11584">
        <v>1333</v>
      </c>
      <c r="I11584">
        <v>3.01</v>
      </c>
      <c r="J11584">
        <v>85</v>
      </c>
      <c r="K11584">
        <v>1046</v>
      </c>
      <c r="L11584">
        <v>78.47</v>
      </c>
    </row>
    <row r="11585" spans="1:12" x14ac:dyDescent="0.35">
      <c r="A11585" t="s">
        <v>919</v>
      </c>
      <c r="B11585" s="1">
        <v>45349</v>
      </c>
      <c r="C11585">
        <v>11.9</v>
      </c>
      <c r="D11585">
        <v>12.05</v>
      </c>
      <c r="E11585">
        <v>12.15</v>
      </c>
      <c r="F11585">
        <v>11.55</v>
      </c>
      <c r="G11585">
        <v>11.6</v>
      </c>
      <c r="H11585">
        <v>384627</v>
      </c>
      <c r="I11585">
        <v>45.3</v>
      </c>
      <c r="J11585">
        <v>1266</v>
      </c>
      <c r="K11585">
        <v>240426</v>
      </c>
      <c r="L11585">
        <v>62.51</v>
      </c>
    </row>
    <row r="11586" spans="1:12" x14ac:dyDescent="0.35">
      <c r="A11586" t="s">
        <v>918</v>
      </c>
      <c r="B11586" s="1">
        <v>45349</v>
      </c>
      <c r="C11586">
        <v>1179.6500000000001</v>
      </c>
      <c r="D11586">
        <v>1185.45</v>
      </c>
      <c r="E11586">
        <v>1189.5999999999999</v>
      </c>
      <c r="F11586">
        <v>1153.05</v>
      </c>
      <c r="G11586">
        <v>1159.3</v>
      </c>
      <c r="H11586">
        <v>15465</v>
      </c>
      <c r="I11586">
        <v>180.61</v>
      </c>
      <c r="J11586">
        <v>2778</v>
      </c>
      <c r="K11586">
        <v>8461</v>
      </c>
      <c r="L11586">
        <v>54.71</v>
      </c>
    </row>
    <row r="11587" spans="1:12" x14ac:dyDescent="0.35">
      <c r="A11587" t="s">
        <v>916</v>
      </c>
      <c r="B11587" s="1">
        <v>45349</v>
      </c>
      <c r="C11587">
        <v>41.05</v>
      </c>
      <c r="D11587">
        <v>41.05</v>
      </c>
      <c r="E11587">
        <v>42</v>
      </c>
      <c r="F11587">
        <v>41</v>
      </c>
      <c r="G11587">
        <v>41.15</v>
      </c>
      <c r="H11587">
        <v>9329</v>
      </c>
      <c r="I11587">
        <v>3.86</v>
      </c>
      <c r="J11587">
        <v>149</v>
      </c>
      <c r="K11587">
        <v>4100</v>
      </c>
      <c r="L11587">
        <v>43.95</v>
      </c>
    </row>
    <row r="11588" spans="1:12" x14ac:dyDescent="0.35">
      <c r="A11588" t="s">
        <v>915</v>
      </c>
      <c r="B11588" s="1">
        <v>45349</v>
      </c>
      <c r="C11588">
        <v>141.1</v>
      </c>
      <c r="D11588">
        <v>142.30000000000001</v>
      </c>
      <c r="E11588">
        <v>144.25</v>
      </c>
      <c r="F11588">
        <v>141</v>
      </c>
      <c r="G11588">
        <v>141.69999999999999</v>
      </c>
      <c r="H11588">
        <v>3670433</v>
      </c>
      <c r="I11588">
        <v>5226.6499999999996</v>
      </c>
      <c r="J11588">
        <v>27736</v>
      </c>
      <c r="K11588">
        <v>1058214</v>
      </c>
      <c r="L11588">
        <v>28.83</v>
      </c>
    </row>
    <row r="11589" spans="1:12" x14ac:dyDescent="0.35">
      <c r="A11589" t="s">
        <v>914</v>
      </c>
      <c r="B11589" s="1">
        <v>45349</v>
      </c>
      <c r="C11589">
        <v>14779.35</v>
      </c>
      <c r="D11589">
        <v>14799.95</v>
      </c>
      <c r="E11589">
        <v>14851.35</v>
      </c>
      <c r="F11589">
        <v>14659.8</v>
      </c>
      <c r="G11589">
        <v>14721.05</v>
      </c>
      <c r="H11589">
        <v>1368</v>
      </c>
      <c r="I11589">
        <v>201.21</v>
      </c>
      <c r="J11589">
        <v>519</v>
      </c>
      <c r="K11589">
        <v>871</v>
      </c>
      <c r="L11589">
        <v>63.67</v>
      </c>
    </row>
    <row r="11590" spans="1:12" x14ac:dyDescent="0.35">
      <c r="A11590" t="s">
        <v>913</v>
      </c>
      <c r="B11590" s="1">
        <v>45349</v>
      </c>
      <c r="C11590">
        <v>34.200000000000003</v>
      </c>
      <c r="D11590">
        <v>34.200000000000003</v>
      </c>
      <c r="E11590">
        <v>34.4</v>
      </c>
      <c r="F11590">
        <v>32.799999999999997</v>
      </c>
      <c r="G11590">
        <v>33.200000000000003</v>
      </c>
      <c r="H11590">
        <v>65810</v>
      </c>
      <c r="I11590">
        <v>22.16</v>
      </c>
      <c r="J11590">
        <v>405</v>
      </c>
      <c r="K11590">
        <v>47246</v>
      </c>
      <c r="L11590">
        <v>71.790000000000006</v>
      </c>
    </row>
    <row r="11591" spans="1:12" x14ac:dyDescent="0.35">
      <c r="A11591" t="s">
        <v>912</v>
      </c>
      <c r="B11591" s="1">
        <v>45349</v>
      </c>
      <c r="C11591">
        <v>395.45</v>
      </c>
      <c r="D11591">
        <v>397.5</v>
      </c>
      <c r="E11591">
        <v>403.4</v>
      </c>
      <c r="F11591">
        <v>395.2</v>
      </c>
      <c r="G11591">
        <v>399.95</v>
      </c>
      <c r="H11591">
        <v>2110457</v>
      </c>
      <c r="I11591">
        <v>8443.07</v>
      </c>
      <c r="J11591">
        <v>24710</v>
      </c>
      <c r="K11591">
        <v>1254694</v>
      </c>
      <c r="L11591">
        <v>59.45</v>
      </c>
    </row>
    <row r="11592" spans="1:12" x14ac:dyDescent="0.35">
      <c r="A11592" t="s">
        <v>911</v>
      </c>
      <c r="B11592" s="1">
        <v>45349</v>
      </c>
      <c r="C11592">
        <v>522.95000000000005</v>
      </c>
      <c r="D11592">
        <v>522</v>
      </c>
      <c r="E11592">
        <v>538</v>
      </c>
      <c r="F11592">
        <v>520.15</v>
      </c>
      <c r="G11592">
        <v>523.04999999999995</v>
      </c>
      <c r="H11592">
        <v>1290847</v>
      </c>
      <c r="I11592">
        <v>6823.56</v>
      </c>
      <c r="J11592">
        <v>38795</v>
      </c>
      <c r="K11592">
        <v>425014</v>
      </c>
      <c r="L11592">
        <v>32.93</v>
      </c>
    </row>
    <row r="11593" spans="1:12" x14ac:dyDescent="0.35">
      <c r="A11593" t="s">
        <v>910</v>
      </c>
      <c r="B11593" s="1">
        <v>45349</v>
      </c>
      <c r="C11593">
        <v>31.35</v>
      </c>
      <c r="D11593">
        <v>31.35</v>
      </c>
      <c r="E11593">
        <v>31.95</v>
      </c>
      <c r="F11593">
        <v>30.25</v>
      </c>
      <c r="G11593">
        <v>30.45</v>
      </c>
      <c r="H11593">
        <v>68032</v>
      </c>
      <c r="I11593">
        <v>21</v>
      </c>
      <c r="J11593">
        <v>526</v>
      </c>
      <c r="K11593">
        <v>55467</v>
      </c>
      <c r="L11593">
        <v>81.53</v>
      </c>
    </row>
    <row r="11594" spans="1:12" x14ac:dyDescent="0.35">
      <c r="A11594" t="s">
        <v>909</v>
      </c>
      <c r="B11594" s="1">
        <v>45349</v>
      </c>
      <c r="C11594">
        <v>350.35</v>
      </c>
      <c r="D11594">
        <v>350.35</v>
      </c>
      <c r="E11594">
        <v>351.9</v>
      </c>
      <c r="F11594">
        <v>347.55</v>
      </c>
      <c r="G11594">
        <v>348.1</v>
      </c>
      <c r="H11594">
        <v>63209</v>
      </c>
      <c r="I11594">
        <v>220.65</v>
      </c>
      <c r="J11594">
        <v>5381</v>
      </c>
      <c r="K11594">
        <v>30579</v>
      </c>
      <c r="L11594">
        <v>48.38</v>
      </c>
    </row>
    <row r="11595" spans="1:12" x14ac:dyDescent="0.35">
      <c r="A11595" t="s">
        <v>908</v>
      </c>
      <c r="B11595" s="1">
        <v>45349</v>
      </c>
      <c r="C11595">
        <v>730.65</v>
      </c>
      <c r="D11595">
        <v>732</v>
      </c>
      <c r="E11595">
        <v>764.15</v>
      </c>
      <c r="F11595">
        <v>731.65</v>
      </c>
      <c r="G11595">
        <v>746.1</v>
      </c>
      <c r="H11595">
        <v>184433</v>
      </c>
      <c r="I11595">
        <v>1376.34</v>
      </c>
      <c r="J11595">
        <v>16797</v>
      </c>
      <c r="K11595">
        <v>114643</v>
      </c>
      <c r="L11595">
        <v>62.16</v>
      </c>
    </row>
    <row r="11596" spans="1:12" x14ac:dyDescent="0.35">
      <c r="A11596" t="s">
        <v>907</v>
      </c>
      <c r="B11596" s="1">
        <v>45349</v>
      </c>
      <c r="C11596">
        <v>176.15</v>
      </c>
      <c r="D11596">
        <v>181.7</v>
      </c>
      <c r="E11596">
        <v>182.25</v>
      </c>
      <c r="F11596">
        <v>173.55</v>
      </c>
      <c r="G11596">
        <v>176</v>
      </c>
      <c r="H11596">
        <v>18097</v>
      </c>
      <c r="I11596">
        <v>32.03</v>
      </c>
      <c r="J11596">
        <v>827</v>
      </c>
      <c r="K11596">
        <v>10531</v>
      </c>
      <c r="L11596">
        <v>58.19</v>
      </c>
    </row>
    <row r="11597" spans="1:12" x14ac:dyDescent="0.35">
      <c r="A11597" t="s">
        <v>906</v>
      </c>
      <c r="B11597" s="1">
        <v>45349</v>
      </c>
      <c r="C11597">
        <v>2417.75</v>
      </c>
      <c r="D11597">
        <v>2410.1</v>
      </c>
      <c r="E11597">
        <v>2437.9499999999998</v>
      </c>
      <c r="F11597">
        <v>2364</v>
      </c>
      <c r="G11597">
        <v>2370.1</v>
      </c>
      <c r="H11597">
        <v>137895</v>
      </c>
      <c r="I11597">
        <v>3289.73</v>
      </c>
      <c r="J11597">
        <v>15034</v>
      </c>
      <c r="K11597">
        <v>68752</v>
      </c>
      <c r="L11597">
        <v>49.86</v>
      </c>
    </row>
    <row r="11598" spans="1:12" x14ac:dyDescent="0.35">
      <c r="A11598" t="s">
        <v>905</v>
      </c>
      <c r="B11598" s="1">
        <v>45349</v>
      </c>
      <c r="C11598">
        <v>171.05</v>
      </c>
      <c r="D11598">
        <v>171.5</v>
      </c>
      <c r="E11598">
        <v>172</v>
      </c>
      <c r="F11598">
        <v>168.2</v>
      </c>
      <c r="G11598">
        <v>169.05</v>
      </c>
      <c r="H11598">
        <v>2333404</v>
      </c>
      <c r="I11598">
        <v>3964.54</v>
      </c>
      <c r="J11598">
        <v>24736</v>
      </c>
      <c r="K11598">
        <v>1119897</v>
      </c>
      <c r="L11598">
        <v>47.99</v>
      </c>
    </row>
    <row r="11599" spans="1:12" x14ac:dyDescent="0.35">
      <c r="A11599" t="s">
        <v>904</v>
      </c>
      <c r="B11599" s="1">
        <v>45349</v>
      </c>
      <c r="C11599">
        <v>170.6</v>
      </c>
      <c r="D11599">
        <v>171.1</v>
      </c>
      <c r="E11599">
        <v>184</v>
      </c>
      <c r="F11599">
        <v>171.1</v>
      </c>
      <c r="G11599">
        <v>183</v>
      </c>
      <c r="H11599">
        <v>1116062</v>
      </c>
      <c r="I11599">
        <v>2002.77</v>
      </c>
      <c r="J11599">
        <v>19652</v>
      </c>
      <c r="K11599">
        <v>612292</v>
      </c>
      <c r="L11599">
        <v>54.86</v>
      </c>
    </row>
    <row r="11600" spans="1:12" x14ac:dyDescent="0.35">
      <c r="A11600" t="s">
        <v>903</v>
      </c>
      <c r="B11600" s="1">
        <v>45349</v>
      </c>
      <c r="C11600">
        <v>236.6</v>
      </c>
      <c r="D11600">
        <v>238</v>
      </c>
      <c r="E11600">
        <v>241.95</v>
      </c>
      <c r="F11600">
        <v>236.6</v>
      </c>
      <c r="G11600">
        <v>240.4</v>
      </c>
      <c r="H11600">
        <v>1181594</v>
      </c>
      <c r="I11600">
        <v>2819.04</v>
      </c>
      <c r="J11600">
        <v>31339</v>
      </c>
      <c r="K11600">
        <v>624399</v>
      </c>
      <c r="L11600">
        <v>52.84</v>
      </c>
    </row>
    <row r="11601" spans="1:12" x14ac:dyDescent="0.35">
      <c r="A11601" t="s">
        <v>902</v>
      </c>
      <c r="B11601" s="1">
        <v>45349</v>
      </c>
      <c r="C11601">
        <v>1269.8499999999999</v>
      </c>
      <c r="D11601">
        <v>1280</v>
      </c>
      <c r="E11601">
        <v>1319.25</v>
      </c>
      <c r="F11601">
        <v>1258</v>
      </c>
      <c r="G11601">
        <v>1264.5999999999999</v>
      </c>
      <c r="H11601">
        <v>29391</v>
      </c>
      <c r="I11601">
        <v>374.58</v>
      </c>
      <c r="J11601">
        <v>6665</v>
      </c>
      <c r="K11601">
        <v>16495</v>
      </c>
      <c r="L11601">
        <v>56.12</v>
      </c>
    </row>
    <row r="11602" spans="1:12" x14ac:dyDescent="0.35">
      <c r="A11602" t="s">
        <v>901</v>
      </c>
      <c r="B11602" s="1">
        <v>45349</v>
      </c>
      <c r="C11602">
        <v>865.45</v>
      </c>
      <c r="D11602">
        <v>865</v>
      </c>
      <c r="E11602">
        <v>878.5</v>
      </c>
      <c r="F11602">
        <v>857.05</v>
      </c>
      <c r="G11602">
        <v>871.7</v>
      </c>
      <c r="H11602">
        <v>169417</v>
      </c>
      <c r="I11602">
        <v>1473.61</v>
      </c>
      <c r="J11602">
        <v>13756</v>
      </c>
      <c r="K11602">
        <v>63200</v>
      </c>
      <c r="L11602">
        <v>37.299999999999997</v>
      </c>
    </row>
    <row r="11603" spans="1:12" x14ac:dyDescent="0.35">
      <c r="A11603" t="s">
        <v>900</v>
      </c>
      <c r="B11603" s="1">
        <v>45349</v>
      </c>
      <c r="C11603">
        <v>657.55</v>
      </c>
      <c r="D11603">
        <v>662.4</v>
      </c>
      <c r="E11603">
        <v>667.6</v>
      </c>
      <c r="F11603">
        <v>656.05</v>
      </c>
      <c r="G11603">
        <v>659.75</v>
      </c>
      <c r="H11603">
        <v>59911</v>
      </c>
      <c r="I11603">
        <v>396.64</v>
      </c>
      <c r="J11603">
        <v>4494</v>
      </c>
      <c r="K11603">
        <v>36260</v>
      </c>
      <c r="L11603">
        <v>60.52</v>
      </c>
    </row>
    <row r="11604" spans="1:12" x14ac:dyDescent="0.35">
      <c r="A11604" t="s">
        <v>899</v>
      </c>
      <c r="B11604" s="1">
        <v>45349</v>
      </c>
      <c r="C11604">
        <v>3971.4</v>
      </c>
      <c r="D11604">
        <v>3988</v>
      </c>
      <c r="E11604">
        <v>4010</v>
      </c>
      <c r="F11604">
        <v>3945</v>
      </c>
      <c r="G11604">
        <v>3986.15</v>
      </c>
      <c r="H11604">
        <v>41347</v>
      </c>
      <c r="I11604">
        <v>1649.63</v>
      </c>
      <c r="J11604">
        <v>9245</v>
      </c>
      <c r="K11604">
        <v>24351</v>
      </c>
      <c r="L11604">
        <v>58.89</v>
      </c>
    </row>
    <row r="11605" spans="1:12" x14ac:dyDescent="0.35">
      <c r="A11605" t="s">
        <v>898</v>
      </c>
      <c r="B11605" s="1">
        <v>45349</v>
      </c>
      <c r="C11605">
        <v>672.95</v>
      </c>
      <c r="D11605">
        <v>679.7</v>
      </c>
      <c r="E11605">
        <v>679.7</v>
      </c>
      <c r="F11605">
        <v>665</v>
      </c>
      <c r="G11605">
        <v>671.85</v>
      </c>
      <c r="H11605">
        <v>50706</v>
      </c>
      <c r="I11605">
        <v>340.9</v>
      </c>
      <c r="J11605">
        <v>4206</v>
      </c>
      <c r="K11605">
        <v>26828</v>
      </c>
      <c r="L11605">
        <v>52.91</v>
      </c>
    </row>
    <row r="11606" spans="1:12" x14ac:dyDescent="0.35">
      <c r="A11606" t="s">
        <v>897</v>
      </c>
      <c r="B11606" s="1">
        <v>45349</v>
      </c>
      <c r="C11606">
        <v>115.75</v>
      </c>
      <c r="D11606">
        <v>119</v>
      </c>
      <c r="E11606">
        <v>119</v>
      </c>
      <c r="F11606">
        <v>111.85</v>
      </c>
      <c r="G11606">
        <v>112.9</v>
      </c>
      <c r="H11606">
        <v>39901</v>
      </c>
      <c r="I11606">
        <v>45.71</v>
      </c>
      <c r="J11606">
        <v>937</v>
      </c>
      <c r="K11606">
        <v>25815</v>
      </c>
      <c r="L11606">
        <v>64.7</v>
      </c>
    </row>
    <row r="11607" spans="1:12" x14ac:dyDescent="0.35">
      <c r="A11607" t="s">
        <v>896</v>
      </c>
      <c r="B11607" s="1">
        <v>45349</v>
      </c>
      <c r="C11607">
        <v>173.45</v>
      </c>
      <c r="D11607">
        <v>174.05</v>
      </c>
      <c r="E11607">
        <v>174.75</v>
      </c>
      <c r="F11607">
        <v>162.30000000000001</v>
      </c>
      <c r="G11607">
        <v>163.4</v>
      </c>
      <c r="H11607">
        <v>342678</v>
      </c>
      <c r="I11607">
        <v>572.94000000000005</v>
      </c>
      <c r="J11607">
        <v>16720</v>
      </c>
      <c r="K11607">
        <v>116865</v>
      </c>
      <c r="L11607">
        <v>34.1</v>
      </c>
    </row>
    <row r="11608" spans="1:12" x14ac:dyDescent="0.35">
      <c r="A11608" t="s">
        <v>895</v>
      </c>
      <c r="B11608" s="1">
        <v>45349</v>
      </c>
      <c r="C11608">
        <v>251</v>
      </c>
      <c r="D11608">
        <v>253</v>
      </c>
      <c r="E11608">
        <v>254.15</v>
      </c>
      <c r="F11608">
        <v>250</v>
      </c>
      <c r="G11608">
        <v>251.1</v>
      </c>
      <c r="H11608">
        <v>70094</v>
      </c>
      <c r="I11608">
        <v>176.74</v>
      </c>
      <c r="J11608">
        <v>2535</v>
      </c>
      <c r="K11608">
        <v>49074</v>
      </c>
      <c r="L11608">
        <v>70.010000000000005</v>
      </c>
    </row>
    <row r="11609" spans="1:12" x14ac:dyDescent="0.35">
      <c r="A11609" t="s">
        <v>894</v>
      </c>
      <c r="B11609" s="1">
        <v>45349</v>
      </c>
      <c r="C11609">
        <v>72.25</v>
      </c>
      <c r="D11609">
        <v>72.099999999999994</v>
      </c>
      <c r="E11609">
        <v>75.849999999999994</v>
      </c>
      <c r="F11609">
        <v>72</v>
      </c>
      <c r="G11609">
        <v>72.2</v>
      </c>
      <c r="H11609">
        <v>9975</v>
      </c>
      <c r="I11609">
        <v>7.38</v>
      </c>
      <c r="J11609">
        <v>544</v>
      </c>
      <c r="K11609">
        <v>4828</v>
      </c>
      <c r="L11609">
        <v>48.4</v>
      </c>
    </row>
    <row r="11610" spans="1:12" x14ac:dyDescent="0.35">
      <c r="A11610" t="s">
        <v>893</v>
      </c>
      <c r="B11610" s="1">
        <v>45349</v>
      </c>
      <c r="C11610">
        <v>337.85</v>
      </c>
      <c r="D11610">
        <v>337.9</v>
      </c>
      <c r="E11610">
        <v>339.55</v>
      </c>
      <c r="F11610">
        <v>329.75</v>
      </c>
      <c r="G11610">
        <v>331.45</v>
      </c>
      <c r="H11610">
        <v>423150</v>
      </c>
      <c r="I11610">
        <v>1411.59</v>
      </c>
      <c r="J11610">
        <v>16919</v>
      </c>
      <c r="K11610">
        <v>291930</v>
      </c>
      <c r="L11610">
        <v>68.989999999999995</v>
      </c>
    </row>
    <row r="11611" spans="1:12" x14ac:dyDescent="0.35">
      <c r="A11611" t="s">
        <v>892</v>
      </c>
      <c r="B11611" s="1">
        <v>45349</v>
      </c>
      <c r="C11611">
        <v>779.35</v>
      </c>
      <c r="D11611">
        <v>784.9</v>
      </c>
      <c r="E11611">
        <v>791.4</v>
      </c>
      <c r="F11611">
        <v>758.55</v>
      </c>
      <c r="G11611">
        <v>765.45</v>
      </c>
      <c r="H11611">
        <v>829578</v>
      </c>
      <c r="I11611">
        <v>6328.82</v>
      </c>
      <c r="J11611">
        <v>21136</v>
      </c>
      <c r="K11611">
        <v>682572</v>
      </c>
      <c r="L11611">
        <v>82.28</v>
      </c>
    </row>
    <row r="11612" spans="1:12" x14ac:dyDescent="0.35">
      <c r="A11612" t="s">
        <v>890</v>
      </c>
      <c r="B11612" s="1">
        <v>45349</v>
      </c>
      <c r="C11612">
        <v>993.7</v>
      </c>
      <c r="D11612">
        <v>987.45</v>
      </c>
      <c r="E11612">
        <v>1000.5</v>
      </c>
      <c r="F11612">
        <v>973</v>
      </c>
      <c r="G11612">
        <v>984.9</v>
      </c>
      <c r="H11612">
        <v>428601</v>
      </c>
      <c r="I11612">
        <v>4238.22</v>
      </c>
      <c r="J11612">
        <v>26619</v>
      </c>
      <c r="K11612">
        <v>295845</v>
      </c>
      <c r="L11612">
        <v>69.03</v>
      </c>
    </row>
    <row r="11613" spans="1:12" x14ac:dyDescent="0.35">
      <c r="A11613" t="s">
        <v>889</v>
      </c>
      <c r="B11613" s="1">
        <v>45349</v>
      </c>
      <c r="C11613">
        <v>1775.45</v>
      </c>
      <c r="D11613">
        <v>1825</v>
      </c>
      <c r="E11613">
        <v>1848</v>
      </c>
      <c r="F11613">
        <v>1729.85</v>
      </c>
      <c r="G11613">
        <v>1744.5</v>
      </c>
      <c r="H11613">
        <v>395130</v>
      </c>
      <c r="I11613">
        <v>6987.76</v>
      </c>
      <c r="J11613">
        <v>27447</v>
      </c>
      <c r="K11613">
        <v>191816</v>
      </c>
      <c r="L11613">
        <v>48.55</v>
      </c>
    </row>
    <row r="11614" spans="1:12" x14ac:dyDescent="0.35">
      <c r="A11614" t="s">
        <v>888</v>
      </c>
      <c r="B11614" s="1">
        <v>45349</v>
      </c>
      <c r="C11614">
        <v>146.4</v>
      </c>
      <c r="D11614">
        <v>149</v>
      </c>
      <c r="E11614">
        <v>149</v>
      </c>
      <c r="F11614">
        <v>142.5</v>
      </c>
      <c r="G11614">
        <v>143.30000000000001</v>
      </c>
      <c r="H11614">
        <v>8790</v>
      </c>
      <c r="I11614">
        <v>12.77</v>
      </c>
      <c r="J11614">
        <v>434</v>
      </c>
      <c r="K11614">
        <v>5938</v>
      </c>
      <c r="L11614">
        <v>67.55</v>
      </c>
    </row>
    <row r="11615" spans="1:12" x14ac:dyDescent="0.35">
      <c r="A11615" t="s">
        <v>887</v>
      </c>
      <c r="B11615" s="1">
        <v>45349</v>
      </c>
      <c r="C11615">
        <v>130.75</v>
      </c>
      <c r="D11615">
        <v>130.05000000000001</v>
      </c>
      <c r="E11615">
        <v>138.5</v>
      </c>
      <c r="F11615">
        <v>130.05000000000001</v>
      </c>
      <c r="G11615">
        <v>132.85</v>
      </c>
      <c r="H11615">
        <v>200045</v>
      </c>
      <c r="I11615">
        <v>270.27</v>
      </c>
      <c r="J11615">
        <v>2822</v>
      </c>
      <c r="K11615">
        <v>62851</v>
      </c>
      <c r="L11615">
        <v>31.42</v>
      </c>
    </row>
    <row r="11616" spans="1:12" x14ac:dyDescent="0.35">
      <c r="A11616" t="s">
        <v>886</v>
      </c>
      <c r="B11616" s="1">
        <v>45349</v>
      </c>
      <c r="C11616">
        <v>61.9</v>
      </c>
      <c r="D11616">
        <v>62</v>
      </c>
      <c r="E11616">
        <v>62.95</v>
      </c>
      <c r="F11616">
        <v>60</v>
      </c>
      <c r="G11616">
        <v>60.3</v>
      </c>
      <c r="H11616">
        <v>288567</v>
      </c>
      <c r="I11616">
        <v>176.29</v>
      </c>
      <c r="J11616">
        <v>2750</v>
      </c>
      <c r="K11616">
        <v>135461</v>
      </c>
      <c r="L11616">
        <v>46.94</v>
      </c>
    </row>
    <row r="11617" spans="1:12" x14ac:dyDescent="0.35">
      <c r="A11617" t="s">
        <v>885</v>
      </c>
      <c r="B11617" s="1">
        <v>45349</v>
      </c>
      <c r="C11617">
        <v>69.78</v>
      </c>
      <c r="D11617">
        <v>69.78</v>
      </c>
      <c r="E11617">
        <v>70.08</v>
      </c>
      <c r="F11617">
        <v>69</v>
      </c>
      <c r="G11617">
        <v>69.69</v>
      </c>
      <c r="H11617">
        <v>23562</v>
      </c>
      <c r="I11617">
        <v>16.41</v>
      </c>
      <c r="J11617">
        <v>173</v>
      </c>
      <c r="K11617">
        <v>23175</v>
      </c>
      <c r="L11617">
        <v>98.36</v>
      </c>
    </row>
    <row r="11618" spans="1:12" x14ac:dyDescent="0.35">
      <c r="A11618" t="s">
        <v>884</v>
      </c>
      <c r="B11618" s="1">
        <v>45349</v>
      </c>
      <c r="C11618">
        <v>700.92</v>
      </c>
      <c r="D11618">
        <v>700.93</v>
      </c>
      <c r="E11618">
        <v>708.79</v>
      </c>
      <c r="F11618">
        <v>688</v>
      </c>
      <c r="G11618">
        <v>694.19</v>
      </c>
      <c r="H11618">
        <v>113970</v>
      </c>
      <c r="I11618">
        <v>792.79</v>
      </c>
      <c r="J11618">
        <v>3697</v>
      </c>
      <c r="K11618">
        <v>102553</v>
      </c>
      <c r="L11618">
        <v>89.98</v>
      </c>
    </row>
    <row r="11619" spans="1:12" x14ac:dyDescent="0.35">
      <c r="A11619" t="s">
        <v>883</v>
      </c>
      <c r="B11619" s="1">
        <v>45349</v>
      </c>
      <c r="C11619">
        <v>140.27000000000001</v>
      </c>
      <c r="D11619">
        <v>139.75</v>
      </c>
      <c r="E11619">
        <v>140.97999999999999</v>
      </c>
      <c r="F11619">
        <v>139.52000000000001</v>
      </c>
      <c r="G11619">
        <v>140.09</v>
      </c>
      <c r="H11619">
        <v>12851</v>
      </c>
      <c r="I11619">
        <v>18.02</v>
      </c>
      <c r="J11619">
        <v>260</v>
      </c>
      <c r="K11619">
        <v>7180</v>
      </c>
      <c r="L11619">
        <v>55.87</v>
      </c>
    </row>
    <row r="11620" spans="1:12" x14ac:dyDescent="0.35">
      <c r="A11620" t="s">
        <v>882</v>
      </c>
      <c r="B11620" s="1">
        <v>45349</v>
      </c>
      <c r="C11620">
        <v>238.53</v>
      </c>
      <c r="D11620">
        <v>238.41</v>
      </c>
      <c r="E11620">
        <v>239.27</v>
      </c>
      <c r="F11620">
        <v>238</v>
      </c>
      <c r="G11620">
        <v>238.92</v>
      </c>
      <c r="H11620">
        <v>7292</v>
      </c>
      <c r="I11620">
        <v>17.399999999999999</v>
      </c>
      <c r="J11620">
        <v>291</v>
      </c>
      <c r="K11620">
        <v>6005</v>
      </c>
      <c r="L11620">
        <v>82.35</v>
      </c>
    </row>
    <row r="11621" spans="1:12" x14ac:dyDescent="0.35">
      <c r="A11621" t="s">
        <v>881</v>
      </c>
      <c r="B11621" s="1">
        <v>45349</v>
      </c>
      <c r="C11621">
        <v>25.26</v>
      </c>
      <c r="D11621">
        <v>25.26</v>
      </c>
      <c r="E11621">
        <v>25.53</v>
      </c>
      <c r="F11621">
        <v>25.26</v>
      </c>
      <c r="G11621">
        <v>25.31</v>
      </c>
      <c r="H11621">
        <v>4716</v>
      </c>
      <c r="I11621">
        <v>1.2</v>
      </c>
      <c r="J11621">
        <v>83</v>
      </c>
      <c r="K11621">
        <v>3372</v>
      </c>
      <c r="L11621">
        <v>71.5</v>
      </c>
    </row>
    <row r="11622" spans="1:12" x14ac:dyDescent="0.35">
      <c r="A11622" t="s">
        <v>880</v>
      </c>
      <c r="B11622" s="1">
        <v>45349</v>
      </c>
      <c r="C11622">
        <v>141.97</v>
      </c>
      <c r="D11622">
        <v>142.19</v>
      </c>
      <c r="E11622">
        <v>146</v>
      </c>
      <c r="F11622">
        <v>140.76</v>
      </c>
      <c r="G11622">
        <v>141.30000000000001</v>
      </c>
      <c r="H11622">
        <v>28314</v>
      </c>
      <c r="I11622">
        <v>40.24</v>
      </c>
      <c r="J11622">
        <v>503</v>
      </c>
      <c r="K11622">
        <v>15073</v>
      </c>
      <c r="L11622">
        <v>53.24</v>
      </c>
    </row>
    <row r="11623" spans="1:12" x14ac:dyDescent="0.35">
      <c r="A11623" t="s">
        <v>879</v>
      </c>
      <c r="B11623" s="1">
        <v>45349</v>
      </c>
      <c r="C11623">
        <v>18.59</v>
      </c>
      <c r="D11623">
        <v>18.59</v>
      </c>
      <c r="E11623">
        <v>18.64</v>
      </c>
      <c r="F11623">
        <v>18.5</v>
      </c>
      <c r="G11623">
        <v>18.579999999999998</v>
      </c>
      <c r="H11623">
        <v>97975</v>
      </c>
      <c r="I11623">
        <v>18.22</v>
      </c>
      <c r="J11623">
        <v>245</v>
      </c>
      <c r="K11623">
        <v>95220</v>
      </c>
      <c r="L11623">
        <v>97.19</v>
      </c>
    </row>
    <row r="11624" spans="1:12" x14ac:dyDescent="0.35">
      <c r="A11624" t="s">
        <v>878</v>
      </c>
      <c r="B11624" s="1">
        <v>45349</v>
      </c>
      <c r="C11624">
        <v>999.99</v>
      </c>
      <c r="D11624">
        <v>1000</v>
      </c>
      <c r="E11624">
        <v>1000</v>
      </c>
      <c r="F11624">
        <v>1000</v>
      </c>
      <c r="G11624">
        <v>1000</v>
      </c>
      <c r="H11624">
        <v>243</v>
      </c>
      <c r="I11624">
        <v>2.4300000000000002</v>
      </c>
      <c r="J11624">
        <v>3</v>
      </c>
      <c r="K11624">
        <v>243</v>
      </c>
      <c r="L11624">
        <v>100</v>
      </c>
    </row>
    <row r="11625" spans="1:12" x14ac:dyDescent="0.35">
      <c r="A11625" t="s">
        <v>877</v>
      </c>
      <c r="B11625" s="1">
        <v>45349</v>
      </c>
      <c r="C11625">
        <v>39.770000000000003</v>
      </c>
      <c r="D11625">
        <v>40.47</v>
      </c>
      <c r="E11625">
        <v>40.47</v>
      </c>
      <c r="F11625">
        <v>39.71</v>
      </c>
      <c r="G11625">
        <v>39.909999999999997</v>
      </c>
      <c r="H11625">
        <v>33235</v>
      </c>
      <c r="I11625">
        <v>13.25</v>
      </c>
      <c r="J11625">
        <v>337</v>
      </c>
      <c r="K11625">
        <v>25774</v>
      </c>
      <c r="L11625">
        <v>77.55</v>
      </c>
    </row>
    <row r="11626" spans="1:12" x14ac:dyDescent="0.35">
      <c r="A11626" t="s">
        <v>876</v>
      </c>
      <c r="B11626" s="1">
        <v>45349</v>
      </c>
      <c r="C11626">
        <v>52.83</v>
      </c>
      <c r="D11626">
        <v>52.83</v>
      </c>
      <c r="E11626">
        <v>53</v>
      </c>
      <c r="F11626">
        <v>52.8</v>
      </c>
      <c r="G11626">
        <v>52.93</v>
      </c>
      <c r="H11626">
        <v>102603</v>
      </c>
      <c r="I11626">
        <v>54.31</v>
      </c>
      <c r="J11626">
        <v>849</v>
      </c>
      <c r="K11626">
        <v>82201</v>
      </c>
      <c r="L11626">
        <v>80.12</v>
      </c>
    </row>
    <row r="11627" spans="1:12" x14ac:dyDescent="0.35">
      <c r="A11627" t="s">
        <v>875</v>
      </c>
      <c r="B11627" s="1">
        <v>45349</v>
      </c>
      <c r="C11627">
        <v>99.52</v>
      </c>
      <c r="D11627">
        <v>99.52</v>
      </c>
      <c r="E11627">
        <v>103.12</v>
      </c>
      <c r="F11627">
        <v>99.52</v>
      </c>
      <c r="G11627">
        <v>100.77</v>
      </c>
      <c r="H11627">
        <v>865</v>
      </c>
      <c r="I11627">
        <v>0.87</v>
      </c>
      <c r="J11627">
        <v>45</v>
      </c>
      <c r="K11627">
        <v>441</v>
      </c>
      <c r="L11627">
        <v>50.98</v>
      </c>
    </row>
    <row r="11628" spans="1:12" x14ac:dyDescent="0.35">
      <c r="A11628" t="s">
        <v>874</v>
      </c>
      <c r="B11628" s="1">
        <v>45349</v>
      </c>
      <c r="C11628">
        <v>474.39</v>
      </c>
      <c r="D11628">
        <v>474.4</v>
      </c>
      <c r="E11628">
        <v>475.9</v>
      </c>
      <c r="F11628">
        <v>472</v>
      </c>
      <c r="G11628">
        <v>474.59</v>
      </c>
      <c r="H11628">
        <v>32763</v>
      </c>
      <c r="I11628">
        <v>155.47</v>
      </c>
      <c r="J11628">
        <v>275</v>
      </c>
      <c r="K11628">
        <v>28235</v>
      </c>
      <c r="L11628">
        <v>86.18</v>
      </c>
    </row>
    <row r="11629" spans="1:12" x14ac:dyDescent="0.35">
      <c r="A11629" t="s">
        <v>873</v>
      </c>
      <c r="B11629" s="1">
        <v>45349</v>
      </c>
      <c r="C11629">
        <v>1706.3</v>
      </c>
      <c r="D11629">
        <v>1713</v>
      </c>
      <c r="E11629">
        <v>1714.95</v>
      </c>
      <c r="F11629">
        <v>1697</v>
      </c>
      <c r="G11629">
        <v>1706.75</v>
      </c>
      <c r="H11629">
        <v>4431652</v>
      </c>
      <c r="I11629">
        <v>75597.31</v>
      </c>
      <c r="J11629">
        <v>141466</v>
      </c>
      <c r="K11629">
        <v>2834799</v>
      </c>
      <c r="L11629">
        <v>63.97</v>
      </c>
    </row>
    <row r="11630" spans="1:12" x14ac:dyDescent="0.35">
      <c r="A11630" t="s">
        <v>872</v>
      </c>
      <c r="B11630" s="1">
        <v>45349</v>
      </c>
      <c r="C11630">
        <v>45.5</v>
      </c>
      <c r="D11630">
        <v>45.55</v>
      </c>
      <c r="E11630">
        <v>45.8</v>
      </c>
      <c r="F11630">
        <v>45.31</v>
      </c>
      <c r="G11630">
        <v>45.53</v>
      </c>
      <c r="H11630">
        <v>379843</v>
      </c>
      <c r="I11630">
        <v>173.48</v>
      </c>
      <c r="J11630">
        <v>1609</v>
      </c>
      <c r="K11630">
        <v>279080</v>
      </c>
      <c r="L11630">
        <v>73.47</v>
      </c>
    </row>
    <row r="11631" spans="1:12" x14ac:dyDescent="0.35">
      <c r="A11631" t="s">
        <v>871</v>
      </c>
      <c r="B11631" s="1">
        <v>45349</v>
      </c>
      <c r="C11631">
        <v>259.39999999999998</v>
      </c>
      <c r="D11631">
        <v>257.95</v>
      </c>
      <c r="E11631">
        <v>262.35000000000002</v>
      </c>
      <c r="F11631">
        <v>250</v>
      </c>
      <c r="G11631">
        <v>251.85</v>
      </c>
      <c r="H11631">
        <v>365928</v>
      </c>
      <c r="I11631">
        <v>933.45</v>
      </c>
      <c r="J11631">
        <v>12392</v>
      </c>
      <c r="K11631">
        <v>202406</v>
      </c>
      <c r="L11631">
        <v>55.31</v>
      </c>
    </row>
    <row r="11632" spans="1:12" x14ac:dyDescent="0.35">
      <c r="A11632" t="s">
        <v>870</v>
      </c>
      <c r="B11632" s="1">
        <v>45349</v>
      </c>
      <c r="C11632">
        <v>489.6</v>
      </c>
      <c r="D11632">
        <v>493.05</v>
      </c>
      <c r="E11632">
        <v>497.6</v>
      </c>
      <c r="F11632">
        <v>488</v>
      </c>
      <c r="G11632">
        <v>488.45</v>
      </c>
      <c r="H11632">
        <v>159721</v>
      </c>
      <c r="I11632">
        <v>783.14</v>
      </c>
      <c r="J11632">
        <v>8235</v>
      </c>
      <c r="K11632">
        <v>83902</v>
      </c>
      <c r="L11632">
        <v>52.53</v>
      </c>
    </row>
    <row r="11633" spans="1:12" x14ac:dyDescent="0.35">
      <c r="A11633" t="s">
        <v>869</v>
      </c>
      <c r="B11633" s="1">
        <v>45349</v>
      </c>
      <c r="C11633">
        <v>132.05000000000001</v>
      </c>
      <c r="D11633">
        <v>134.05000000000001</v>
      </c>
      <c r="E11633">
        <v>134.05000000000001</v>
      </c>
      <c r="F11633">
        <v>129.5</v>
      </c>
      <c r="G11633">
        <v>129.85</v>
      </c>
      <c r="H11633">
        <v>53181</v>
      </c>
      <c r="I11633">
        <v>69.63</v>
      </c>
      <c r="J11633">
        <v>1480</v>
      </c>
      <c r="K11633">
        <v>36920</v>
      </c>
      <c r="L11633">
        <v>69.42</v>
      </c>
    </row>
    <row r="11634" spans="1:12" x14ac:dyDescent="0.35">
      <c r="A11634" t="s">
        <v>868</v>
      </c>
      <c r="B11634" s="1">
        <v>45349</v>
      </c>
      <c r="C11634">
        <v>267.14999999999998</v>
      </c>
      <c r="D11634">
        <v>267.2</v>
      </c>
      <c r="E11634">
        <v>282</v>
      </c>
      <c r="F11634">
        <v>265.95</v>
      </c>
      <c r="G11634">
        <v>280.89999999999998</v>
      </c>
      <c r="H11634">
        <v>3160534</v>
      </c>
      <c r="I11634">
        <v>8797.02</v>
      </c>
      <c r="J11634">
        <v>44244</v>
      </c>
      <c r="K11634">
        <v>1321680</v>
      </c>
      <c r="L11634">
        <v>41.82</v>
      </c>
    </row>
    <row r="11635" spans="1:12" x14ac:dyDescent="0.35">
      <c r="A11635" t="s">
        <v>867</v>
      </c>
      <c r="B11635" s="1">
        <v>45349</v>
      </c>
      <c r="C11635">
        <v>35.15</v>
      </c>
      <c r="D11635">
        <v>35.35</v>
      </c>
      <c r="E11635">
        <v>35.35</v>
      </c>
      <c r="F11635">
        <v>33.85</v>
      </c>
      <c r="G11635">
        <v>34.15</v>
      </c>
      <c r="H11635">
        <v>716574</v>
      </c>
      <c r="I11635">
        <v>245.84</v>
      </c>
      <c r="J11635">
        <v>3753</v>
      </c>
      <c r="K11635">
        <v>325297</v>
      </c>
      <c r="L11635">
        <v>45.4</v>
      </c>
    </row>
    <row r="11636" spans="1:12" x14ac:dyDescent="0.35">
      <c r="A11636" t="s">
        <v>866</v>
      </c>
      <c r="B11636" s="1">
        <v>45349</v>
      </c>
      <c r="C11636">
        <v>751.7</v>
      </c>
      <c r="D11636">
        <v>752</v>
      </c>
      <c r="E11636">
        <v>760.55</v>
      </c>
      <c r="F11636">
        <v>739</v>
      </c>
      <c r="G11636">
        <v>755.85</v>
      </c>
      <c r="H11636">
        <v>34673</v>
      </c>
      <c r="I11636">
        <v>260.39999999999998</v>
      </c>
      <c r="J11636">
        <v>3412</v>
      </c>
      <c r="K11636">
        <v>16579</v>
      </c>
      <c r="L11636">
        <v>47.82</v>
      </c>
    </row>
    <row r="11637" spans="1:12" x14ac:dyDescent="0.35">
      <c r="A11637" t="s">
        <v>865</v>
      </c>
      <c r="B11637" s="1">
        <v>45349</v>
      </c>
      <c r="C11637">
        <v>270.25</v>
      </c>
      <c r="D11637">
        <v>275</v>
      </c>
      <c r="E11637">
        <v>275.8</v>
      </c>
      <c r="F11637">
        <v>248.7</v>
      </c>
      <c r="G11637">
        <v>250.1</v>
      </c>
      <c r="H11637">
        <v>869704</v>
      </c>
      <c r="I11637">
        <v>2224.36</v>
      </c>
      <c r="J11637">
        <v>20884</v>
      </c>
      <c r="K11637">
        <v>436357</v>
      </c>
      <c r="L11637">
        <v>50.17</v>
      </c>
    </row>
    <row r="11638" spans="1:12" x14ac:dyDescent="0.35">
      <c r="A11638" t="s">
        <v>864</v>
      </c>
      <c r="B11638" s="1">
        <v>45349</v>
      </c>
      <c r="C11638">
        <v>717.9</v>
      </c>
      <c r="D11638">
        <v>723.8</v>
      </c>
      <c r="E11638">
        <v>726.9</v>
      </c>
      <c r="F11638">
        <v>712.1</v>
      </c>
      <c r="G11638">
        <v>720.15</v>
      </c>
      <c r="H11638">
        <v>32298</v>
      </c>
      <c r="I11638">
        <v>232.32</v>
      </c>
      <c r="J11638">
        <v>4860</v>
      </c>
      <c r="K11638">
        <v>17781</v>
      </c>
      <c r="L11638">
        <v>55.05</v>
      </c>
    </row>
    <row r="11639" spans="1:12" x14ac:dyDescent="0.35">
      <c r="A11639" t="s">
        <v>863</v>
      </c>
      <c r="B11639" s="1">
        <v>45349</v>
      </c>
      <c r="C11639">
        <v>4246.2</v>
      </c>
      <c r="D11639">
        <v>4251</v>
      </c>
      <c r="E11639">
        <v>4429.95</v>
      </c>
      <c r="F11639">
        <v>4205.6000000000004</v>
      </c>
      <c r="G11639">
        <v>4373.1499999999996</v>
      </c>
      <c r="H11639">
        <v>13099</v>
      </c>
      <c r="I11639">
        <v>568.4</v>
      </c>
      <c r="J11639">
        <v>1965</v>
      </c>
      <c r="K11639">
        <v>7883</v>
      </c>
      <c r="L11639">
        <v>60.18</v>
      </c>
    </row>
    <row r="11640" spans="1:12" x14ac:dyDescent="0.35">
      <c r="A11640" t="s">
        <v>862</v>
      </c>
      <c r="B11640" s="1">
        <v>45349</v>
      </c>
      <c r="C11640">
        <v>934.7</v>
      </c>
      <c r="D11640">
        <v>936</v>
      </c>
      <c r="E11640">
        <v>950.55</v>
      </c>
      <c r="F11640">
        <v>908.4</v>
      </c>
      <c r="G11640">
        <v>915</v>
      </c>
      <c r="H11640">
        <v>120665</v>
      </c>
      <c r="I11640">
        <v>1117.19</v>
      </c>
      <c r="J11640">
        <v>16737</v>
      </c>
      <c r="K11640">
        <v>52491</v>
      </c>
      <c r="L11640">
        <v>43.5</v>
      </c>
    </row>
    <row r="11641" spans="1:12" x14ac:dyDescent="0.35">
      <c r="A11641" t="s">
        <v>861</v>
      </c>
      <c r="B11641" s="1">
        <v>45349</v>
      </c>
      <c r="C11641">
        <v>925.7</v>
      </c>
      <c r="D11641">
        <v>929.45</v>
      </c>
      <c r="E11641">
        <v>938.3</v>
      </c>
      <c r="F11641">
        <v>922.1</v>
      </c>
      <c r="G11641">
        <v>926.95</v>
      </c>
      <c r="H11641">
        <v>19251</v>
      </c>
      <c r="I11641">
        <v>178.31</v>
      </c>
      <c r="J11641">
        <v>2305</v>
      </c>
      <c r="K11641">
        <v>12250</v>
      </c>
      <c r="L11641">
        <v>63.63</v>
      </c>
    </row>
    <row r="11642" spans="1:12" x14ac:dyDescent="0.35">
      <c r="A11642" t="s">
        <v>860</v>
      </c>
      <c r="B11642" s="1">
        <v>45349</v>
      </c>
      <c r="C11642">
        <v>419.15</v>
      </c>
      <c r="D11642">
        <v>419.15</v>
      </c>
      <c r="E11642">
        <v>424.75</v>
      </c>
      <c r="F11642">
        <v>397</v>
      </c>
      <c r="G11642">
        <v>400.35</v>
      </c>
      <c r="H11642">
        <v>395166</v>
      </c>
      <c r="I11642">
        <v>1621.88</v>
      </c>
      <c r="J11642">
        <v>14358</v>
      </c>
      <c r="K11642">
        <v>176425</v>
      </c>
      <c r="L11642">
        <v>44.65</v>
      </c>
    </row>
    <row r="11643" spans="1:12" x14ac:dyDescent="0.35">
      <c r="A11643" t="s">
        <v>859</v>
      </c>
      <c r="B11643" s="1">
        <v>45349</v>
      </c>
      <c r="C11643">
        <v>502.1</v>
      </c>
      <c r="D11643">
        <v>499</v>
      </c>
      <c r="E11643">
        <v>514.75</v>
      </c>
      <c r="F11643">
        <v>477.6</v>
      </c>
      <c r="G11643">
        <v>482.6</v>
      </c>
      <c r="H11643">
        <v>439119</v>
      </c>
      <c r="I11643">
        <v>2168.06</v>
      </c>
      <c r="J11643">
        <v>13074</v>
      </c>
      <c r="K11643">
        <v>160575</v>
      </c>
      <c r="L11643">
        <v>36.57</v>
      </c>
    </row>
    <row r="11644" spans="1:12" x14ac:dyDescent="0.35">
      <c r="A11644" t="s">
        <v>858</v>
      </c>
      <c r="B11644" s="1">
        <v>45349</v>
      </c>
      <c r="C11644">
        <v>1985.4</v>
      </c>
      <c r="D11644">
        <v>1995.3</v>
      </c>
      <c r="E11644">
        <v>2014.7</v>
      </c>
      <c r="F11644">
        <v>1975</v>
      </c>
      <c r="G11644">
        <v>1992.15</v>
      </c>
      <c r="H11644">
        <v>4817</v>
      </c>
      <c r="I11644">
        <v>95.93</v>
      </c>
      <c r="J11644">
        <v>891</v>
      </c>
      <c r="K11644">
        <v>3371</v>
      </c>
      <c r="L11644">
        <v>69.98</v>
      </c>
    </row>
    <row r="11645" spans="1:12" x14ac:dyDescent="0.35">
      <c r="A11645" t="s">
        <v>857</v>
      </c>
      <c r="B11645" s="1">
        <v>45349</v>
      </c>
      <c r="C11645">
        <v>2248.0500000000002</v>
      </c>
      <c r="D11645">
        <v>2225.5500000000002</v>
      </c>
      <c r="E11645">
        <v>2275</v>
      </c>
      <c r="F11645">
        <v>2225.5500000000002</v>
      </c>
      <c r="G11645">
        <v>2262.9499999999998</v>
      </c>
      <c r="H11645">
        <v>15955</v>
      </c>
      <c r="I11645">
        <v>360.58</v>
      </c>
      <c r="J11645">
        <v>4277</v>
      </c>
      <c r="K11645">
        <v>9140</v>
      </c>
      <c r="L11645">
        <v>57.29</v>
      </c>
    </row>
    <row r="11646" spans="1:12" x14ac:dyDescent="0.35">
      <c r="A11646" t="s">
        <v>856</v>
      </c>
      <c r="B11646" s="1">
        <v>45349</v>
      </c>
      <c r="C11646">
        <v>419.75</v>
      </c>
      <c r="D11646">
        <v>425.95</v>
      </c>
      <c r="E11646">
        <v>429.95</v>
      </c>
      <c r="F11646">
        <v>408.2</v>
      </c>
      <c r="G11646">
        <v>419.9</v>
      </c>
      <c r="H11646">
        <v>13717</v>
      </c>
      <c r="I11646">
        <v>57.96</v>
      </c>
      <c r="J11646">
        <v>685</v>
      </c>
      <c r="K11646">
        <v>7659</v>
      </c>
      <c r="L11646">
        <v>55.84</v>
      </c>
    </row>
    <row r="11647" spans="1:12" x14ac:dyDescent="0.35">
      <c r="A11647" t="s">
        <v>855</v>
      </c>
      <c r="B11647" s="1">
        <v>45349</v>
      </c>
      <c r="C11647">
        <v>4253.8</v>
      </c>
      <c r="D11647">
        <v>4253.8</v>
      </c>
      <c r="E11647">
        <v>4320</v>
      </c>
      <c r="F11647">
        <v>4092.5</v>
      </c>
      <c r="G11647">
        <v>4147.45</v>
      </c>
      <c r="H11647">
        <v>6712</v>
      </c>
      <c r="I11647">
        <v>279.89</v>
      </c>
      <c r="J11647">
        <v>2528</v>
      </c>
      <c r="K11647">
        <v>3803</v>
      </c>
      <c r="L11647">
        <v>56.66</v>
      </c>
    </row>
    <row r="11648" spans="1:12" x14ac:dyDescent="0.35">
      <c r="A11648" t="s">
        <v>854</v>
      </c>
      <c r="B11648" s="1">
        <v>45349</v>
      </c>
      <c r="C11648">
        <v>33.299999999999997</v>
      </c>
      <c r="D11648">
        <v>33.6</v>
      </c>
      <c r="E11648">
        <v>34.6</v>
      </c>
      <c r="F11648">
        <v>33.15</v>
      </c>
      <c r="G11648">
        <v>33.75</v>
      </c>
      <c r="H11648">
        <v>53211</v>
      </c>
      <c r="I11648">
        <v>18.04</v>
      </c>
      <c r="J11648">
        <v>587</v>
      </c>
      <c r="K11648">
        <v>39928</v>
      </c>
      <c r="L11648">
        <v>75.040000000000006</v>
      </c>
    </row>
    <row r="11649" spans="1:12" x14ac:dyDescent="0.35">
      <c r="A11649" t="s">
        <v>853</v>
      </c>
      <c r="B11649" s="1">
        <v>45349</v>
      </c>
      <c r="C11649">
        <v>87.3</v>
      </c>
      <c r="D11649">
        <v>86</v>
      </c>
      <c r="E11649">
        <v>86</v>
      </c>
      <c r="F11649">
        <v>80</v>
      </c>
      <c r="G11649">
        <v>81.5</v>
      </c>
      <c r="H11649">
        <v>67207</v>
      </c>
      <c r="I11649">
        <v>55.66</v>
      </c>
      <c r="J11649">
        <v>1265</v>
      </c>
      <c r="K11649">
        <v>34874</v>
      </c>
      <c r="L11649">
        <v>51.89</v>
      </c>
    </row>
    <row r="11650" spans="1:12" x14ac:dyDescent="0.35">
      <c r="A11650" t="s">
        <v>852</v>
      </c>
      <c r="B11650" s="1">
        <v>45349</v>
      </c>
      <c r="C11650">
        <v>80.7</v>
      </c>
      <c r="D11650">
        <v>81.2</v>
      </c>
      <c r="E11650">
        <v>81.849999999999994</v>
      </c>
      <c r="F11650">
        <v>78.099999999999994</v>
      </c>
      <c r="G11650">
        <v>78.599999999999994</v>
      </c>
      <c r="H11650">
        <v>380782</v>
      </c>
      <c r="I11650">
        <v>302.51</v>
      </c>
      <c r="J11650">
        <v>3784</v>
      </c>
      <c r="K11650">
        <v>169075</v>
      </c>
      <c r="L11650">
        <v>44.4</v>
      </c>
    </row>
    <row r="11651" spans="1:12" x14ac:dyDescent="0.35">
      <c r="A11651" t="s">
        <v>851</v>
      </c>
      <c r="B11651" s="1">
        <v>45349</v>
      </c>
      <c r="C11651">
        <v>369.3</v>
      </c>
      <c r="D11651">
        <v>366.8</v>
      </c>
      <c r="E11651">
        <v>379.95</v>
      </c>
      <c r="F11651">
        <v>362.55</v>
      </c>
      <c r="G11651">
        <v>368.7</v>
      </c>
      <c r="H11651">
        <v>30798</v>
      </c>
      <c r="I11651">
        <v>114.22</v>
      </c>
      <c r="J11651">
        <v>867</v>
      </c>
      <c r="K11651">
        <v>15939</v>
      </c>
      <c r="L11651">
        <v>51.75</v>
      </c>
    </row>
    <row r="11652" spans="1:12" x14ac:dyDescent="0.35">
      <c r="A11652" t="s">
        <v>850</v>
      </c>
      <c r="B11652" s="1">
        <v>45349</v>
      </c>
      <c r="C11652">
        <v>723.45</v>
      </c>
      <c r="D11652">
        <v>731.5</v>
      </c>
      <c r="E11652">
        <v>731.5</v>
      </c>
      <c r="F11652">
        <v>714.15</v>
      </c>
      <c r="G11652">
        <v>718.45</v>
      </c>
      <c r="H11652">
        <v>554965</v>
      </c>
      <c r="I11652">
        <v>3989.82</v>
      </c>
      <c r="J11652">
        <v>23446</v>
      </c>
      <c r="K11652">
        <v>349210</v>
      </c>
      <c r="L11652">
        <v>62.92</v>
      </c>
    </row>
    <row r="11653" spans="1:12" x14ac:dyDescent="0.35">
      <c r="A11653" t="s">
        <v>849</v>
      </c>
      <c r="B11653" s="1">
        <v>45349</v>
      </c>
      <c r="C11653">
        <v>173.35</v>
      </c>
      <c r="D11653">
        <v>170.4</v>
      </c>
      <c r="E11653">
        <v>175.2</v>
      </c>
      <c r="F11653">
        <v>170</v>
      </c>
      <c r="G11653">
        <v>171.8</v>
      </c>
      <c r="H11653">
        <v>9489</v>
      </c>
      <c r="I11653">
        <v>16.38</v>
      </c>
      <c r="J11653">
        <v>886</v>
      </c>
      <c r="K11653">
        <v>4504</v>
      </c>
      <c r="L11653">
        <v>47.47</v>
      </c>
    </row>
    <row r="11654" spans="1:12" x14ac:dyDescent="0.35">
      <c r="A11654" t="s">
        <v>848</v>
      </c>
      <c r="B11654" s="1">
        <v>45349</v>
      </c>
      <c r="C11654">
        <v>168.15</v>
      </c>
      <c r="D11654">
        <v>167.3</v>
      </c>
      <c r="E11654">
        <v>170.2</v>
      </c>
      <c r="F11654">
        <v>166.3</v>
      </c>
      <c r="G11654">
        <v>167.75</v>
      </c>
      <c r="H11654">
        <v>2480217</v>
      </c>
      <c r="I11654">
        <v>4154.09</v>
      </c>
      <c r="J11654">
        <v>10576</v>
      </c>
      <c r="K11654">
        <v>1748783</v>
      </c>
      <c r="L11654">
        <v>70.510000000000005</v>
      </c>
    </row>
    <row r="11655" spans="1:12" x14ac:dyDescent="0.35">
      <c r="A11655" t="s">
        <v>847</v>
      </c>
      <c r="B11655" s="1">
        <v>45349</v>
      </c>
      <c r="C11655">
        <v>108.55</v>
      </c>
      <c r="D11655">
        <v>110.45</v>
      </c>
      <c r="E11655">
        <v>121.8</v>
      </c>
      <c r="F11655">
        <v>110</v>
      </c>
      <c r="G11655">
        <v>118.45</v>
      </c>
      <c r="H11655">
        <v>17038467</v>
      </c>
      <c r="I11655">
        <v>20180.39</v>
      </c>
      <c r="J11655">
        <v>86375</v>
      </c>
      <c r="K11655">
        <v>3763668</v>
      </c>
      <c r="L11655">
        <v>22.09</v>
      </c>
    </row>
    <row r="11656" spans="1:12" x14ac:dyDescent="0.35">
      <c r="A11656" t="s">
        <v>846</v>
      </c>
      <c r="B11656" s="1">
        <v>45349</v>
      </c>
      <c r="C11656">
        <v>3183.6</v>
      </c>
      <c r="D11656">
        <v>3180</v>
      </c>
      <c r="E11656">
        <v>3290</v>
      </c>
      <c r="F11656">
        <v>3165.1</v>
      </c>
      <c r="G11656">
        <v>3262.1</v>
      </c>
      <c r="H11656">
        <v>197113</v>
      </c>
      <c r="I11656">
        <v>6426.03</v>
      </c>
      <c r="J11656">
        <v>25825</v>
      </c>
      <c r="K11656">
        <v>112316</v>
      </c>
      <c r="L11656">
        <v>56.98</v>
      </c>
    </row>
    <row r="11657" spans="1:12" x14ac:dyDescent="0.35">
      <c r="A11657" t="s">
        <v>845</v>
      </c>
      <c r="B11657" s="1">
        <v>45349</v>
      </c>
      <c r="C11657">
        <v>120.5</v>
      </c>
      <c r="D11657">
        <v>120</v>
      </c>
      <c r="E11657">
        <v>128.35</v>
      </c>
      <c r="F11657">
        <v>120</v>
      </c>
      <c r="G11657">
        <v>122.6</v>
      </c>
      <c r="H11657">
        <v>784176</v>
      </c>
      <c r="I11657">
        <v>979.65</v>
      </c>
      <c r="J11657">
        <v>10104</v>
      </c>
      <c r="K11657">
        <v>247762</v>
      </c>
      <c r="L11657">
        <v>31.6</v>
      </c>
    </row>
    <row r="11658" spans="1:12" x14ac:dyDescent="0.35">
      <c r="A11658" t="s">
        <v>844</v>
      </c>
      <c r="B11658" s="1">
        <v>45349</v>
      </c>
      <c r="C11658">
        <v>671.05</v>
      </c>
      <c r="D11658">
        <v>673.6</v>
      </c>
      <c r="E11658">
        <v>700.65</v>
      </c>
      <c r="F11658">
        <v>672.15</v>
      </c>
      <c r="G11658">
        <v>697.6</v>
      </c>
      <c r="H11658">
        <v>1534063</v>
      </c>
      <c r="I11658">
        <v>10452.11</v>
      </c>
      <c r="J11658">
        <v>33469</v>
      </c>
      <c r="K11658">
        <v>1144237</v>
      </c>
      <c r="L11658">
        <v>74.59</v>
      </c>
    </row>
    <row r="11659" spans="1:12" x14ac:dyDescent="0.35">
      <c r="A11659" t="s">
        <v>843</v>
      </c>
      <c r="B11659" s="1">
        <v>45349</v>
      </c>
      <c r="C11659">
        <v>2687.25</v>
      </c>
      <c r="D11659">
        <v>2687.6</v>
      </c>
      <c r="E11659">
        <v>2718</v>
      </c>
      <c r="F11659">
        <v>2592.0500000000002</v>
      </c>
      <c r="G11659">
        <v>2618.6</v>
      </c>
      <c r="H11659">
        <v>10440</v>
      </c>
      <c r="I11659">
        <v>276.37</v>
      </c>
      <c r="J11659">
        <v>3498</v>
      </c>
      <c r="K11659">
        <v>6164</v>
      </c>
      <c r="L11659">
        <v>59.04</v>
      </c>
    </row>
    <row r="11660" spans="1:12" x14ac:dyDescent="0.35">
      <c r="A11660" t="s">
        <v>842</v>
      </c>
      <c r="B11660" s="1">
        <v>45349</v>
      </c>
      <c r="C11660">
        <v>40.5</v>
      </c>
      <c r="D11660">
        <v>40.549999999999997</v>
      </c>
      <c r="E11660">
        <v>41.15</v>
      </c>
      <c r="F11660">
        <v>38.65</v>
      </c>
      <c r="G11660">
        <v>39.049999999999997</v>
      </c>
      <c r="H11660">
        <v>469380</v>
      </c>
      <c r="I11660">
        <v>186.21</v>
      </c>
      <c r="J11660">
        <v>3249</v>
      </c>
      <c r="K11660">
        <v>292868</v>
      </c>
      <c r="L11660">
        <v>62.39</v>
      </c>
    </row>
    <row r="11661" spans="1:12" x14ac:dyDescent="0.35">
      <c r="A11661" t="s">
        <v>841</v>
      </c>
      <c r="B11661" s="1">
        <v>45349</v>
      </c>
      <c r="C11661">
        <v>203.5</v>
      </c>
      <c r="D11661">
        <v>204.9</v>
      </c>
      <c r="E11661">
        <v>207.4</v>
      </c>
      <c r="F11661">
        <v>198.3</v>
      </c>
      <c r="G11661">
        <v>199</v>
      </c>
      <c r="H11661">
        <v>395410</v>
      </c>
      <c r="I11661">
        <v>796.97</v>
      </c>
      <c r="J11661">
        <v>9899</v>
      </c>
      <c r="K11661">
        <v>184765</v>
      </c>
      <c r="L11661">
        <v>46.73</v>
      </c>
    </row>
    <row r="11662" spans="1:12" x14ac:dyDescent="0.35">
      <c r="A11662" t="s">
        <v>840</v>
      </c>
      <c r="B11662" s="1">
        <v>45349</v>
      </c>
      <c r="C11662">
        <v>2.0499999999999998</v>
      </c>
      <c r="D11662">
        <v>2.0499999999999998</v>
      </c>
      <c r="E11662">
        <v>2.1</v>
      </c>
      <c r="F11662">
        <v>2.0499999999999998</v>
      </c>
      <c r="G11662">
        <v>2.1</v>
      </c>
      <c r="H11662">
        <v>1982482</v>
      </c>
      <c r="I11662">
        <v>41.18</v>
      </c>
      <c r="J11662">
        <v>1986</v>
      </c>
      <c r="K11662">
        <v>1034502</v>
      </c>
      <c r="L11662">
        <v>52.18</v>
      </c>
    </row>
    <row r="11663" spans="1:12" x14ac:dyDescent="0.35">
      <c r="A11663" t="s">
        <v>839</v>
      </c>
      <c r="B11663" s="1">
        <v>45349</v>
      </c>
      <c r="C11663">
        <v>2874.05</v>
      </c>
      <c r="D11663">
        <v>2888.95</v>
      </c>
      <c r="E11663">
        <v>2953.45</v>
      </c>
      <c r="F11663">
        <v>2867.6</v>
      </c>
      <c r="G11663">
        <v>2936.45</v>
      </c>
      <c r="H11663">
        <v>118140</v>
      </c>
      <c r="I11663">
        <v>3456.25</v>
      </c>
      <c r="J11663">
        <v>15772</v>
      </c>
      <c r="K11663">
        <v>57902</v>
      </c>
      <c r="L11663">
        <v>49.01</v>
      </c>
    </row>
    <row r="11664" spans="1:12" x14ac:dyDescent="0.35">
      <c r="A11664" t="s">
        <v>838</v>
      </c>
      <c r="B11664" s="1">
        <v>45349</v>
      </c>
      <c r="C11664">
        <v>348.25</v>
      </c>
      <c r="D11664">
        <v>348.3</v>
      </c>
      <c r="E11664">
        <v>351.95</v>
      </c>
      <c r="F11664">
        <v>343</v>
      </c>
      <c r="G11664">
        <v>346.4</v>
      </c>
      <c r="H11664">
        <v>14326</v>
      </c>
      <c r="I11664">
        <v>49.83</v>
      </c>
      <c r="J11664">
        <v>475</v>
      </c>
      <c r="K11664">
        <v>11341</v>
      </c>
      <c r="L11664">
        <v>79.16</v>
      </c>
    </row>
    <row r="11665" spans="1:12" x14ac:dyDescent="0.35">
      <c r="A11665" t="s">
        <v>837</v>
      </c>
      <c r="B11665" s="1">
        <v>45349</v>
      </c>
      <c r="C11665">
        <v>178.6</v>
      </c>
      <c r="D11665">
        <v>178.6</v>
      </c>
      <c r="E11665">
        <v>186.5</v>
      </c>
      <c r="F11665">
        <v>177.55</v>
      </c>
      <c r="G11665">
        <v>185.2</v>
      </c>
      <c r="H11665">
        <v>5525982</v>
      </c>
      <c r="I11665">
        <v>10136.73</v>
      </c>
      <c r="J11665">
        <v>57079</v>
      </c>
      <c r="K11665">
        <v>2439813</v>
      </c>
      <c r="L11665">
        <v>44.15</v>
      </c>
    </row>
    <row r="11666" spans="1:12" x14ac:dyDescent="0.35">
      <c r="A11666" t="s">
        <v>836</v>
      </c>
      <c r="B11666" s="1">
        <v>45349</v>
      </c>
      <c r="C11666">
        <v>257.60000000000002</v>
      </c>
      <c r="D11666">
        <v>261.05</v>
      </c>
      <c r="E11666">
        <v>266.5</v>
      </c>
      <c r="F11666">
        <v>250.85</v>
      </c>
      <c r="G11666">
        <v>256.5</v>
      </c>
      <c r="H11666">
        <v>3776</v>
      </c>
      <c r="I11666">
        <v>9.68</v>
      </c>
      <c r="J11666">
        <v>516</v>
      </c>
      <c r="K11666">
        <v>1934</v>
      </c>
      <c r="L11666">
        <v>51.22</v>
      </c>
    </row>
    <row r="11667" spans="1:12" x14ac:dyDescent="0.35">
      <c r="A11667" t="s">
        <v>835</v>
      </c>
      <c r="B11667" s="1">
        <v>45349</v>
      </c>
      <c r="C11667">
        <v>299.25</v>
      </c>
      <c r="D11667">
        <v>299</v>
      </c>
      <c r="E11667">
        <v>301</v>
      </c>
      <c r="F11667">
        <v>294.5</v>
      </c>
      <c r="G11667">
        <v>295.95</v>
      </c>
      <c r="H11667">
        <v>334526</v>
      </c>
      <c r="I11667">
        <v>991.81</v>
      </c>
      <c r="J11667">
        <v>14075</v>
      </c>
      <c r="K11667">
        <v>222192</v>
      </c>
      <c r="L11667">
        <v>66.42</v>
      </c>
    </row>
    <row r="11668" spans="1:12" x14ac:dyDescent="0.35">
      <c r="A11668" t="s">
        <v>834</v>
      </c>
      <c r="B11668" s="1">
        <v>45349</v>
      </c>
      <c r="C11668">
        <v>107.8</v>
      </c>
      <c r="D11668">
        <v>108.85</v>
      </c>
      <c r="E11668">
        <v>110.5</v>
      </c>
      <c r="F11668">
        <v>106</v>
      </c>
      <c r="G11668">
        <v>106.8</v>
      </c>
      <c r="H11668">
        <v>10764</v>
      </c>
      <c r="I11668">
        <v>11.6</v>
      </c>
      <c r="J11668">
        <v>795</v>
      </c>
      <c r="K11668">
        <v>5873</v>
      </c>
      <c r="L11668">
        <v>54.56</v>
      </c>
    </row>
    <row r="11669" spans="1:12" x14ac:dyDescent="0.35">
      <c r="A11669" t="s">
        <v>833</v>
      </c>
      <c r="B11669" s="1">
        <v>45349</v>
      </c>
      <c r="C11669">
        <v>132.80000000000001</v>
      </c>
      <c r="D11669">
        <v>133.85</v>
      </c>
      <c r="E11669">
        <v>133.9</v>
      </c>
      <c r="F11669">
        <v>128.5</v>
      </c>
      <c r="G11669">
        <v>129.1</v>
      </c>
      <c r="H11669">
        <v>45418</v>
      </c>
      <c r="I11669">
        <v>59.4</v>
      </c>
      <c r="J11669">
        <v>1418</v>
      </c>
      <c r="K11669">
        <v>21485</v>
      </c>
      <c r="L11669">
        <v>47.31</v>
      </c>
    </row>
    <row r="11670" spans="1:12" x14ac:dyDescent="0.35">
      <c r="A11670" t="s">
        <v>832</v>
      </c>
      <c r="B11670" s="1">
        <v>45349</v>
      </c>
      <c r="C11670">
        <v>200.35</v>
      </c>
      <c r="D11670">
        <v>200.3</v>
      </c>
      <c r="E11670">
        <v>200.35</v>
      </c>
      <c r="F11670">
        <v>192.15</v>
      </c>
      <c r="G11670">
        <v>193.15</v>
      </c>
      <c r="H11670">
        <v>435086</v>
      </c>
      <c r="I11670">
        <v>849.87</v>
      </c>
      <c r="J11670">
        <v>2651</v>
      </c>
      <c r="K11670">
        <v>329986</v>
      </c>
      <c r="L11670">
        <v>75.84</v>
      </c>
    </row>
    <row r="11671" spans="1:12" x14ac:dyDescent="0.35">
      <c r="A11671" t="s">
        <v>831</v>
      </c>
      <c r="B11671" s="1">
        <v>45349</v>
      </c>
      <c r="C11671">
        <v>590.25</v>
      </c>
      <c r="D11671">
        <v>597.9</v>
      </c>
      <c r="E11671">
        <v>600.95000000000005</v>
      </c>
      <c r="F11671">
        <v>586</v>
      </c>
      <c r="G11671">
        <v>596.5</v>
      </c>
      <c r="H11671">
        <v>122272</v>
      </c>
      <c r="I11671">
        <v>726.71</v>
      </c>
      <c r="J11671">
        <v>2564</v>
      </c>
      <c r="K11671">
        <v>57077</v>
      </c>
      <c r="L11671">
        <v>46.68</v>
      </c>
    </row>
    <row r="11672" spans="1:12" x14ac:dyDescent="0.35">
      <c r="A11672" t="s">
        <v>830</v>
      </c>
      <c r="B11672" s="1">
        <v>45349</v>
      </c>
      <c r="C11672">
        <v>307.89999999999998</v>
      </c>
      <c r="D11672">
        <v>308.2</v>
      </c>
      <c r="E11672">
        <v>310.45</v>
      </c>
      <c r="F11672">
        <v>298.60000000000002</v>
      </c>
      <c r="G11672">
        <v>303.25</v>
      </c>
      <c r="H11672">
        <v>53472</v>
      </c>
      <c r="I11672">
        <v>162.32</v>
      </c>
      <c r="J11672">
        <v>1366</v>
      </c>
      <c r="K11672">
        <v>31086</v>
      </c>
      <c r="L11672">
        <v>58.14</v>
      </c>
    </row>
    <row r="11673" spans="1:12" x14ac:dyDescent="0.35">
      <c r="A11673" t="s">
        <v>829</v>
      </c>
      <c r="B11673" s="1">
        <v>45349</v>
      </c>
      <c r="C11673">
        <v>379.35</v>
      </c>
      <c r="D11673">
        <v>376.25</v>
      </c>
      <c r="E11673">
        <v>383.1</v>
      </c>
      <c r="F11673">
        <v>366.25</v>
      </c>
      <c r="G11673">
        <v>370.5</v>
      </c>
      <c r="H11673">
        <v>918920</v>
      </c>
      <c r="I11673">
        <v>3451.43</v>
      </c>
      <c r="J11673">
        <v>29705</v>
      </c>
      <c r="K11673">
        <v>457292</v>
      </c>
      <c r="L11673">
        <v>49.76</v>
      </c>
    </row>
    <row r="11674" spans="1:12" x14ac:dyDescent="0.35">
      <c r="A11674" t="s">
        <v>1826</v>
      </c>
      <c r="B11674" s="1">
        <v>45349</v>
      </c>
      <c r="C11674">
        <v>427.95</v>
      </c>
      <c r="D11674">
        <v>411.1</v>
      </c>
      <c r="E11674">
        <v>426.25</v>
      </c>
      <c r="F11674">
        <v>411.1</v>
      </c>
      <c r="G11674">
        <v>417.45</v>
      </c>
      <c r="H11674">
        <v>1704</v>
      </c>
      <c r="I11674">
        <v>7.13</v>
      </c>
      <c r="J11674">
        <v>182</v>
      </c>
      <c r="K11674">
        <v>1052</v>
      </c>
      <c r="L11674">
        <v>61.74</v>
      </c>
    </row>
    <row r="11675" spans="1:12" x14ac:dyDescent="0.35">
      <c r="A11675" t="s">
        <v>828</v>
      </c>
      <c r="B11675" s="1">
        <v>45349</v>
      </c>
      <c r="C11675">
        <v>238.05</v>
      </c>
      <c r="D11675">
        <v>238</v>
      </c>
      <c r="E11675">
        <v>239.45</v>
      </c>
      <c r="F11675">
        <v>235</v>
      </c>
      <c r="G11675">
        <v>236.2</v>
      </c>
      <c r="H11675">
        <v>267832</v>
      </c>
      <c r="I11675">
        <v>636.99</v>
      </c>
      <c r="J11675">
        <v>6249</v>
      </c>
      <c r="K11675">
        <v>220019</v>
      </c>
      <c r="L11675">
        <v>82.15</v>
      </c>
    </row>
    <row r="11676" spans="1:12" x14ac:dyDescent="0.35">
      <c r="A11676" t="s">
        <v>827</v>
      </c>
      <c r="B11676" s="1">
        <v>45349</v>
      </c>
      <c r="C11676">
        <v>227.1</v>
      </c>
      <c r="D11676">
        <v>227.1</v>
      </c>
      <c r="E11676">
        <v>229.75</v>
      </c>
      <c r="F11676">
        <v>222</v>
      </c>
      <c r="G11676">
        <v>223.8</v>
      </c>
      <c r="H11676">
        <v>9253</v>
      </c>
      <c r="I11676">
        <v>20.84</v>
      </c>
      <c r="J11676">
        <v>615</v>
      </c>
      <c r="K11676">
        <v>6027</v>
      </c>
      <c r="L11676">
        <v>65.14</v>
      </c>
    </row>
    <row r="11677" spans="1:12" x14ac:dyDescent="0.35">
      <c r="A11677" t="s">
        <v>826</v>
      </c>
      <c r="B11677" s="1">
        <v>45349</v>
      </c>
      <c r="C11677">
        <v>1258.6500000000001</v>
      </c>
      <c r="D11677">
        <v>1264.95</v>
      </c>
      <c r="E11677">
        <v>1275</v>
      </c>
      <c r="F11677">
        <v>1256</v>
      </c>
      <c r="G11677">
        <v>1272.45</v>
      </c>
      <c r="H11677">
        <v>95529</v>
      </c>
      <c r="I11677">
        <v>1211.55</v>
      </c>
      <c r="J11677">
        <v>9802</v>
      </c>
      <c r="K11677">
        <v>60540</v>
      </c>
      <c r="L11677">
        <v>63.37</v>
      </c>
    </row>
    <row r="11678" spans="1:12" x14ac:dyDescent="0.35">
      <c r="A11678" t="s">
        <v>825</v>
      </c>
      <c r="B11678" s="1">
        <v>45349</v>
      </c>
      <c r="C11678">
        <v>370.25</v>
      </c>
      <c r="D11678">
        <v>372.15</v>
      </c>
      <c r="E11678">
        <v>380</v>
      </c>
      <c r="F11678">
        <v>364.2</v>
      </c>
      <c r="G11678">
        <v>366.75</v>
      </c>
      <c r="H11678">
        <v>28118</v>
      </c>
      <c r="I11678">
        <v>103.82</v>
      </c>
      <c r="J11678">
        <v>3377</v>
      </c>
      <c r="K11678">
        <v>16214</v>
      </c>
      <c r="L11678">
        <v>57.66</v>
      </c>
    </row>
    <row r="11679" spans="1:12" x14ac:dyDescent="0.35">
      <c r="A11679" t="s">
        <v>824</v>
      </c>
      <c r="B11679" s="1">
        <v>45349</v>
      </c>
      <c r="C11679">
        <v>594.79999999999995</v>
      </c>
      <c r="D11679">
        <v>597.65</v>
      </c>
      <c r="E11679">
        <v>618.95000000000005</v>
      </c>
      <c r="F11679">
        <v>588.04999999999995</v>
      </c>
      <c r="G11679">
        <v>609.5</v>
      </c>
      <c r="H11679">
        <v>470010</v>
      </c>
      <c r="I11679">
        <v>2860.76</v>
      </c>
      <c r="J11679">
        <v>19695</v>
      </c>
      <c r="K11679">
        <v>304031</v>
      </c>
      <c r="L11679">
        <v>64.69</v>
      </c>
    </row>
    <row r="11680" spans="1:12" x14ac:dyDescent="0.35">
      <c r="A11680" t="s">
        <v>823</v>
      </c>
      <c r="B11680" s="1">
        <v>45349</v>
      </c>
      <c r="C11680">
        <v>475.65</v>
      </c>
      <c r="D11680">
        <v>477</v>
      </c>
      <c r="E11680">
        <v>482</v>
      </c>
      <c r="F11680">
        <v>463.5</v>
      </c>
      <c r="G11680">
        <v>467.05</v>
      </c>
      <c r="H11680">
        <v>504334</v>
      </c>
      <c r="I11680">
        <v>2387.54</v>
      </c>
      <c r="J11680">
        <v>19854</v>
      </c>
      <c r="K11680">
        <v>258437</v>
      </c>
      <c r="L11680">
        <v>51.24</v>
      </c>
    </row>
    <row r="11681" spans="1:12" x14ac:dyDescent="0.35">
      <c r="A11681" t="s">
        <v>822</v>
      </c>
      <c r="B11681" s="1">
        <v>45349</v>
      </c>
      <c r="C11681">
        <v>376.05</v>
      </c>
      <c r="D11681">
        <v>378</v>
      </c>
      <c r="E11681">
        <v>382</v>
      </c>
      <c r="F11681">
        <v>366.45</v>
      </c>
      <c r="G11681">
        <v>370.1</v>
      </c>
      <c r="H11681">
        <v>546930</v>
      </c>
      <c r="I11681">
        <v>2044.34</v>
      </c>
      <c r="J11681">
        <v>14279</v>
      </c>
      <c r="K11681">
        <v>284347</v>
      </c>
      <c r="L11681">
        <v>51.99</v>
      </c>
    </row>
    <row r="11682" spans="1:12" x14ac:dyDescent="0.35">
      <c r="A11682" t="s">
        <v>821</v>
      </c>
      <c r="B11682" s="1">
        <v>45349</v>
      </c>
      <c r="C11682">
        <v>927.75</v>
      </c>
      <c r="D11682">
        <v>928</v>
      </c>
      <c r="E11682">
        <v>928.95</v>
      </c>
      <c r="F11682">
        <v>914.05</v>
      </c>
      <c r="G11682">
        <v>918.15</v>
      </c>
      <c r="H11682">
        <v>172030</v>
      </c>
      <c r="I11682">
        <v>1582.35</v>
      </c>
      <c r="J11682">
        <v>10640</v>
      </c>
      <c r="K11682">
        <v>87731</v>
      </c>
      <c r="L11682">
        <v>51</v>
      </c>
    </row>
    <row r="11683" spans="1:12" x14ac:dyDescent="0.35">
      <c r="A11683" t="s">
        <v>820</v>
      </c>
      <c r="B11683" s="1">
        <v>45349</v>
      </c>
      <c r="C11683">
        <v>630.13</v>
      </c>
      <c r="D11683">
        <v>631.9</v>
      </c>
      <c r="E11683">
        <v>634.49</v>
      </c>
      <c r="F11683">
        <v>626.35</v>
      </c>
      <c r="G11683">
        <v>629.29</v>
      </c>
      <c r="H11683">
        <v>107313</v>
      </c>
      <c r="I11683">
        <v>677.26</v>
      </c>
      <c r="J11683">
        <v>5063</v>
      </c>
      <c r="K11683">
        <v>52129</v>
      </c>
      <c r="L11683">
        <v>48.58</v>
      </c>
    </row>
    <row r="11684" spans="1:12" x14ac:dyDescent="0.35">
      <c r="A11684" t="s">
        <v>819</v>
      </c>
      <c r="B11684" s="1">
        <v>45349</v>
      </c>
      <c r="C11684">
        <v>576.4</v>
      </c>
      <c r="D11684">
        <v>577</v>
      </c>
      <c r="E11684">
        <v>578.70000000000005</v>
      </c>
      <c r="F11684">
        <v>565.1</v>
      </c>
      <c r="G11684">
        <v>568.15</v>
      </c>
      <c r="H11684">
        <v>117356</v>
      </c>
      <c r="I11684">
        <v>670.07</v>
      </c>
      <c r="J11684">
        <v>7784</v>
      </c>
      <c r="K11684">
        <v>61838</v>
      </c>
      <c r="L11684">
        <v>52.69</v>
      </c>
    </row>
    <row r="11685" spans="1:12" x14ac:dyDescent="0.35">
      <c r="A11685" t="s">
        <v>818</v>
      </c>
      <c r="B11685" s="1">
        <v>45349</v>
      </c>
      <c r="C11685">
        <v>486.9</v>
      </c>
      <c r="D11685">
        <v>487.4</v>
      </c>
      <c r="E11685">
        <v>498</v>
      </c>
      <c r="F11685">
        <v>472.1</v>
      </c>
      <c r="G11685">
        <v>481.25</v>
      </c>
      <c r="H11685">
        <v>283203</v>
      </c>
      <c r="I11685">
        <v>1384.34</v>
      </c>
      <c r="J11685">
        <v>19506</v>
      </c>
      <c r="K11685">
        <v>98218</v>
      </c>
      <c r="L11685">
        <v>34.68</v>
      </c>
    </row>
    <row r="11686" spans="1:12" x14ac:dyDescent="0.35">
      <c r="A11686" t="s">
        <v>817</v>
      </c>
      <c r="B11686" s="1">
        <v>45349</v>
      </c>
      <c r="C11686">
        <v>1298.25</v>
      </c>
      <c r="D11686">
        <v>1363.15</v>
      </c>
      <c r="E11686">
        <v>1363.15</v>
      </c>
      <c r="F11686">
        <v>1300</v>
      </c>
      <c r="G11686">
        <v>1363.15</v>
      </c>
      <c r="H11686">
        <v>276949</v>
      </c>
      <c r="I11686">
        <v>3758.77</v>
      </c>
      <c r="J11686">
        <v>3231</v>
      </c>
      <c r="K11686">
        <v>179618</v>
      </c>
      <c r="L11686">
        <v>64.86</v>
      </c>
    </row>
    <row r="11687" spans="1:12" x14ac:dyDescent="0.35">
      <c r="A11687" t="s">
        <v>816</v>
      </c>
      <c r="B11687" s="1">
        <v>45349</v>
      </c>
      <c r="C11687">
        <v>486.5</v>
      </c>
      <c r="D11687">
        <v>490</v>
      </c>
      <c r="E11687">
        <v>492.35</v>
      </c>
      <c r="F11687">
        <v>480.4</v>
      </c>
      <c r="G11687">
        <v>483.25</v>
      </c>
      <c r="H11687">
        <v>2013697</v>
      </c>
      <c r="I11687">
        <v>9741.8799999999992</v>
      </c>
      <c r="J11687">
        <v>49358</v>
      </c>
      <c r="K11687">
        <v>1199812</v>
      </c>
      <c r="L11687">
        <v>59.58</v>
      </c>
    </row>
    <row r="11688" spans="1:12" x14ac:dyDescent="0.35">
      <c r="A11688" t="s">
        <v>815</v>
      </c>
      <c r="B11688" s="1">
        <v>45349</v>
      </c>
      <c r="C11688">
        <v>260</v>
      </c>
      <c r="D11688">
        <v>260</v>
      </c>
      <c r="E11688">
        <v>269</v>
      </c>
      <c r="F11688">
        <v>260</v>
      </c>
      <c r="G11688">
        <v>262.60000000000002</v>
      </c>
      <c r="H11688">
        <v>1829820</v>
      </c>
      <c r="I11688">
        <v>4843.12</v>
      </c>
      <c r="J11688">
        <v>22350</v>
      </c>
      <c r="K11688">
        <v>825835</v>
      </c>
      <c r="L11688">
        <v>45.13</v>
      </c>
    </row>
    <row r="11689" spans="1:12" x14ac:dyDescent="0.35">
      <c r="A11689" t="s">
        <v>814</v>
      </c>
      <c r="B11689" s="1">
        <v>45349</v>
      </c>
      <c r="C11689">
        <v>148.30000000000001</v>
      </c>
      <c r="D11689">
        <v>149.25</v>
      </c>
      <c r="E11689">
        <v>159</v>
      </c>
      <c r="F11689">
        <v>147.5</v>
      </c>
      <c r="G11689">
        <v>151.69999999999999</v>
      </c>
      <c r="H11689">
        <v>477424</v>
      </c>
      <c r="I11689">
        <v>729.81</v>
      </c>
      <c r="J11689">
        <v>12676</v>
      </c>
      <c r="K11689">
        <v>104239</v>
      </c>
      <c r="L11689">
        <v>21.83</v>
      </c>
    </row>
    <row r="11690" spans="1:12" x14ac:dyDescent="0.35">
      <c r="A11690" t="s">
        <v>813</v>
      </c>
      <c r="B11690" s="1">
        <v>45349</v>
      </c>
      <c r="C11690">
        <v>808.75</v>
      </c>
      <c r="D11690">
        <v>808.95</v>
      </c>
      <c r="E11690">
        <v>820.55</v>
      </c>
      <c r="F11690">
        <v>805.7</v>
      </c>
      <c r="G11690">
        <v>818.95</v>
      </c>
      <c r="H11690">
        <v>1331211</v>
      </c>
      <c r="I11690">
        <v>10863.07</v>
      </c>
      <c r="J11690">
        <v>60117</v>
      </c>
      <c r="K11690">
        <v>606013</v>
      </c>
      <c r="L11690">
        <v>45.52</v>
      </c>
    </row>
    <row r="11691" spans="1:12" x14ac:dyDescent="0.35">
      <c r="A11691" t="s">
        <v>812</v>
      </c>
      <c r="B11691" s="1">
        <v>45349</v>
      </c>
      <c r="C11691">
        <v>255.3</v>
      </c>
      <c r="D11691">
        <v>256.45</v>
      </c>
      <c r="E11691">
        <v>259.7</v>
      </c>
      <c r="F11691">
        <v>248</v>
      </c>
      <c r="G11691">
        <v>249.8</v>
      </c>
      <c r="H11691">
        <v>4890435</v>
      </c>
      <c r="I11691">
        <v>12403.87</v>
      </c>
      <c r="J11691">
        <v>36964</v>
      </c>
      <c r="K11691">
        <v>2367804</v>
      </c>
      <c r="L11691">
        <v>48.42</v>
      </c>
    </row>
    <row r="11692" spans="1:12" x14ac:dyDescent="0.35">
      <c r="A11692" t="s">
        <v>811</v>
      </c>
      <c r="B11692" s="1">
        <v>45349</v>
      </c>
      <c r="C11692">
        <v>6668.3</v>
      </c>
      <c r="D11692">
        <v>6670</v>
      </c>
      <c r="E11692">
        <v>6740.2</v>
      </c>
      <c r="F11692">
        <v>6500</v>
      </c>
      <c r="G11692">
        <v>6540.15</v>
      </c>
      <c r="H11692">
        <v>3220</v>
      </c>
      <c r="I11692">
        <v>212.91</v>
      </c>
      <c r="J11692">
        <v>1118</v>
      </c>
      <c r="K11692">
        <v>1467</v>
      </c>
      <c r="L11692">
        <v>45.56</v>
      </c>
    </row>
    <row r="11693" spans="1:12" x14ac:dyDescent="0.35">
      <c r="A11693" t="s">
        <v>810</v>
      </c>
      <c r="B11693" s="1">
        <v>45349</v>
      </c>
      <c r="C11693">
        <v>523.70000000000005</v>
      </c>
      <c r="D11693">
        <v>525.45000000000005</v>
      </c>
      <c r="E11693">
        <v>532.5</v>
      </c>
      <c r="F11693">
        <v>500.85</v>
      </c>
      <c r="G11693">
        <v>521.85</v>
      </c>
      <c r="H11693">
        <v>5937986</v>
      </c>
      <c r="I11693">
        <v>30954.01</v>
      </c>
      <c r="J11693">
        <v>87459</v>
      </c>
      <c r="K11693">
        <v>2565799</v>
      </c>
      <c r="L11693">
        <v>43.21</v>
      </c>
    </row>
    <row r="11694" spans="1:12" x14ac:dyDescent="0.35">
      <c r="A11694" t="s">
        <v>809</v>
      </c>
      <c r="B11694" s="1">
        <v>45349</v>
      </c>
      <c r="C11694">
        <v>662.25</v>
      </c>
      <c r="D11694">
        <v>669.9</v>
      </c>
      <c r="E11694">
        <v>673.95</v>
      </c>
      <c r="F11694">
        <v>657.85</v>
      </c>
      <c r="G11694">
        <v>663.2</v>
      </c>
      <c r="H11694">
        <v>1478526</v>
      </c>
      <c r="I11694">
        <v>9838.24</v>
      </c>
      <c r="J11694">
        <v>65264</v>
      </c>
      <c r="K11694">
        <v>803194</v>
      </c>
      <c r="L11694">
        <v>54.32</v>
      </c>
    </row>
    <row r="11695" spans="1:12" x14ac:dyDescent="0.35">
      <c r="A11695" t="s">
        <v>808</v>
      </c>
      <c r="B11695" s="1">
        <v>45349</v>
      </c>
      <c r="C11695">
        <v>453.95</v>
      </c>
      <c r="D11695">
        <v>457</v>
      </c>
      <c r="E11695">
        <v>466</v>
      </c>
      <c r="F11695">
        <v>452.1</v>
      </c>
      <c r="G11695">
        <v>454.35</v>
      </c>
      <c r="H11695">
        <v>900216</v>
      </c>
      <c r="I11695">
        <v>4133.1000000000004</v>
      </c>
      <c r="J11695">
        <v>9784</v>
      </c>
      <c r="K11695">
        <v>699709</v>
      </c>
      <c r="L11695">
        <v>77.73</v>
      </c>
    </row>
    <row r="11696" spans="1:12" x14ac:dyDescent="0.35">
      <c r="A11696" t="s">
        <v>807</v>
      </c>
      <c r="B11696" s="1">
        <v>45349</v>
      </c>
      <c r="C11696">
        <v>747.5</v>
      </c>
      <c r="D11696">
        <v>751.1</v>
      </c>
      <c r="E11696">
        <v>765</v>
      </c>
      <c r="F11696">
        <v>731</v>
      </c>
      <c r="G11696">
        <v>735.7</v>
      </c>
      <c r="H11696">
        <v>18049</v>
      </c>
      <c r="I11696">
        <v>133.91</v>
      </c>
      <c r="J11696">
        <v>2809</v>
      </c>
      <c r="K11696">
        <v>9091</v>
      </c>
      <c r="L11696">
        <v>50.37</v>
      </c>
    </row>
    <row r="11697" spans="1:12" x14ac:dyDescent="0.35">
      <c r="A11697" t="s">
        <v>806</v>
      </c>
      <c r="B11697" s="1">
        <v>45349</v>
      </c>
      <c r="C11697">
        <v>23.2</v>
      </c>
      <c r="D11697">
        <v>22.05</v>
      </c>
      <c r="E11697">
        <v>22.05</v>
      </c>
      <c r="F11697">
        <v>22.05</v>
      </c>
      <c r="G11697">
        <v>22.05</v>
      </c>
      <c r="H11697">
        <v>3769461</v>
      </c>
      <c r="I11697">
        <v>831.17</v>
      </c>
      <c r="J11697">
        <v>4886</v>
      </c>
      <c r="K11697">
        <v>3769461</v>
      </c>
      <c r="L11697">
        <v>100</v>
      </c>
    </row>
    <row r="11698" spans="1:12" x14ac:dyDescent="0.35">
      <c r="A11698" t="s">
        <v>805</v>
      </c>
      <c r="B11698" s="1">
        <v>45349</v>
      </c>
      <c r="C11698">
        <v>197.45</v>
      </c>
      <c r="D11698">
        <v>201.9</v>
      </c>
      <c r="E11698">
        <v>201.9</v>
      </c>
      <c r="F11698">
        <v>194.05</v>
      </c>
      <c r="G11698">
        <v>195.4</v>
      </c>
      <c r="H11698">
        <v>17952</v>
      </c>
      <c r="I11698">
        <v>35.22</v>
      </c>
      <c r="J11698">
        <v>636</v>
      </c>
      <c r="K11698">
        <v>12139</v>
      </c>
      <c r="L11698">
        <v>67.62</v>
      </c>
    </row>
    <row r="11699" spans="1:12" x14ac:dyDescent="0.35">
      <c r="A11699" t="s">
        <v>804</v>
      </c>
      <c r="B11699" s="1">
        <v>45349</v>
      </c>
      <c r="C11699">
        <v>101</v>
      </c>
      <c r="D11699">
        <v>101.75</v>
      </c>
      <c r="E11699">
        <v>104.4</v>
      </c>
      <c r="F11699">
        <v>100.6</v>
      </c>
      <c r="G11699">
        <v>101.5</v>
      </c>
      <c r="H11699">
        <v>2727427</v>
      </c>
      <c r="I11699">
        <v>2798.14</v>
      </c>
      <c r="J11699">
        <v>13949</v>
      </c>
      <c r="K11699">
        <v>1061250</v>
      </c>
      <c r="L11699">
        <v>38.909999999999997</v>
      </c>
    </row>
    <row r="11700" spans="1:12" x14ac:dyDescent="0.35">
      <c r="A11700" t="s">
        <v>803</v>
      </c>
      <c r="B11700" s="1">
        <v>45349</v>
      </c>
      <c r="C11700">
        <v>129.25</v>
      </c>
      <c r="D11700">
        <v>129.25</v>
      </c>
      <c r="E11700">
        <v>132.80000000000001</v>
      </c>
      <c r="F11700">
        <v>125.5</v>
      </c>
      <c r="G11700">
        <v>126.55</v>
      </c>
      <c r="H11700">
        <v>105911</v>
      </c>
      <c r="I11700">
        <v>137</v>
      </c>
      <c r="J11700">
        <v>1222</v>
      </c>
      <c r="K11700">
        <v>47559</v>
      </c>
      <c r="L11700">
        <v>44.9</v>
      </c>
    </row>
    <row r="11701" spans="1:12" x14ac:dyDescent="0.35">
      <c r="A11701" t="s">
        <v>802</v>
      </c>
      <c r="B11701" s="1">
        <v>45349</v>
      </c>
      <c r="C11701">
        <v>1465.3</v>
      </c>
      <c r="D11701">
        <v>1450</v>
      </c>
      <c r="E11701">
        <v>1524.95</v>
      </c>
      <c r="F11701">
        <v>1445</v>
      </c>
      <c r="G11701">
        <v>1488.6</v>
      </c>
      <c r="H11701">
        <v>37638</v>
      </c>
      <c r="I11701">
        <v>559.58000000000004</v>
      </c>
      <c r="J11701">
        <v>6296</v>
      </c>
      <c r="K11701">
        <v>18620</v>
      </c>
      <c r="L11701">
        <v>49.47</v>
      </c>
    </row>
    <row r="11702" spans="1:12" x14ac:dyDescent="0.35">
      <c r="A11702" t="s">
        <v>801</v>
      </c>
      <c r="B11702" s="1">
        <v>45349</v>
      </c>
      <c r="C11702">
        <v>514.04999999999995</v>
      </c>
      <c r="D11702">
        <v>514.35</v>
      </c>
      <c r="E11702">
        <v>531.95000000000005</v>
      </c>
      <c r="F11702">
        <v>512</v>
      </c>
      <c r="G11702">
        <v>516.1</v>
      </c>
      <c r="H11702">
        <v>952629</v>
      </c>
      <c r="I11702">
        <v>4958.95</v>
      </c>
      <c r="J11702">
        <v>26580</v>
      </c>
      <c r="K11702">
        <v>576882</v>
      </c>
      <c r="L11702">
        <v>60.56</v>
      </c>
    </row>
    <row r="11703" spans="1:12" x14ac:dyDescent="0.35">
      <c r="A11703" t="s">
        <v>800</v>
      </c>
      <c r="B11703" s="1">
        <v>45349</v>
      </c>
      <c r="C11703">
        <v>374.85</v>
      </c>
      <c r="D11703">
        <v>370.05</v>
      </c>
      <c r="E11703">
        <v>373.2</v>
      </c>
      <c r="F11703">
        <v>365.5</v>
      </c>
      <c r="G11703">
        <v>366.4</v>
      </c>
      <c r="H11703">
        <v>712696</v>
      </c>
      <c r="I11703">
        <v>2627.44</v>
      </c>
      <c r="J11703">
        <v>24331</v>
      </c>
      <c r="K11703">
        <v>424143</v>
      </c>
      <c r="L11703">
        <v>59.51</v>
      </c>
    </row>
    <row r="11704" spans="1:12" x14ac:dyDescent="0.35">
      <c r="A11704" t="s">
        <v>799</v>
      </c>
      <c r="B11704" s="1">
        <v>45349</v>
      </c>
      <c r="C11704">
        <v>932.65</v>
      </c>
      <c r="D11704">
        <v>931</v>
      </c>
      <c r="E11704">
        <v>953.6</v>
      </c>
      <c r="F11704">
        <v>928</v>
      </c>
      <c r="G11704">
        <v>943.9</v>
      </c>
      <c r="H11704">
        <v>163449</v>
      </c>
      <c r="I11704">
        <v>1545.1</v>
      </c>
      <c r="J11704">
        <v>14830</v>
      </c>
      <c r="K11704">
        <v>81872</v>
      </c>
      <c r="L11704">
        <v>50.09</v>
      </c>
    </row>
    <row r="11705" spans="1:12" x14ac:dyDescent="0.35">
      <c r="A11705" t="s">
        <v>798</v>
      </c>
      <c r="B11705" s="1">
        <v>45349</v>
      </c>
      <c r="C11705">
        <v>691.8</v>
      </c>
      <c r="D11705">
        <v>693.55</v>
      </c>
      <c r="E11705">
        <v>707.4</v>
      </c>
      <c r="F11705">
        <v>693</v>
      </c>
      <c r="G11705">
        <v>699.75</v>
      </c>
      <c r="H11705">
        <v>214105</v>
      </c>
      <c r="I11705">
        <v>1497.6</v>
      </c>
      <c r="J11705">
        <v>16695</v>
      </c>
      <c r="K11705">
        <v>103707</v>
      </c>
      <c r="L11705">
        <v>48.44</v>
      </c>
    </row>
    <row r="11706" spans="1:12" x14ac:dyDescent="0.35">
      <c r="A11706" t="s">
        <v>797</v>
      </c>
      <c r="B11706" s="1">
        <v>45349</v>
      </c>
      <c r="C11706">
        <v>4396</v>
      </c>
      <c r="D11706">
        <v>4439</v>
      </c>
      <c r="E11706">
        <v>4550</v>
      </c>
      <c r="F11706">
        <v>4413.6499999999996</v>
      </c>
      <c r="G11706">
        <v>4503</v>
      </c>
      <c r="H11706">
        <v>273435</v>
      </c>
      <c r="I11706">
        <v>12327.22</v>
      </c>
      <c r="J11706">
        <v>30409</v>
      </c>
      <c r="K11706">
        <v>77995</v>
      </c>
      <c r="L11706">
        <v>28.52</v>
      </c>
    </row>
    <row r="11707" spans="1:12" x14ac:dyDescent="0.35">
      <c r="A11707" t="s">
        <v>796</v>
      </c>
      <c r="B11707" s="1">
        <v>45349</v>
      </c>
      <c r="C11707">
        <v>57.2</v>
      </c>
      <c r="D11707">
        <v>57.05</v>
      </c>
      <c r="E11707">
        <v>58.9</v>
      </c>
      <c r="F11707">
        <v>56.9</v>
      </c>
      <c r="G11707">
        <v>57.15</v>
      </c>
      <c r="H11707">
        <v>2716198</v>
      </c>
      <c r="I11707">
        <v>1568.4</v>
      </c>
      <c r="J11707">
        <v>7637</v>
      </c>
      <c r="K11707">
        <v>1273893</v>
      </c>
      <c r="L11707">
        <v>46.9</v>
      </c>
    </row>
    <row r="11708" spans="1:12" x14ac:dyDescent="0.35">
      <c r="A11708" t="s">
        <v>795</v>
      </c>
      <c r="B11708" s="1">
        <v>45349</v>
      </c>
      <c r="C11708">
        <v>33.6</v>
      </c>
      <c r="D11708">
        <v>33.15</v>
      </c>
      <c r="E11708">
        <v>34.549999999999997</v>
      </c>
      <c r="F11708">
        <v>32.75</v>
      </c>
      <c r="G11708">
        <v>32.799999999999997</v>
      </c>
      <c r="H11708">
        <v>74590</v>
      </c>
      <c r="I11708">
        <v>24.83</v>
      </c>
      <c r="J11708">
        <v>444</v>
      </c>
      <c r="K11708">
        <v>54016</v>
      </c>
      <c r="L11708">
        <v>72.42</v>
      </c>
    </row>
    <row r="11709" spans="1:12" x14ac:dyDescent="0.35">
      <c r="A11709" t="s">
        <v>794</v>
      </c>
      <c r="B11709" s="1">
        <v>45349</v>
      </c>
      <c r="C11709">
        <v>327.8</v>
      </c>
      <c r="D11709">
        <v>329.3</v>
      </c>
      <c r="E11709">
        <v>338.7</v>
      </c>
      <c r="F11709">
        <v>316.55</v>
      </c>
      <c r="G11709">
        <v>318.5</v>
      </c>
      <c r="H11709">
        <v>57002014</v>
      </c>
      <c r="I11709">
        <v>186333.93</v>
      </c>
      <c r="J11709">
        <v>520404</v>
      </c>
      <c r="K11709">
        <v>19024844</v>
      </c>
      <c r="L11709">
        <v>33.380000000000003</v>
      </c>
    </row>
    <row r="11710" spans="1:12" x14ac:dyDescent="0.35">
      <c r="A11710" t="s">
        <v>793</v>
      </c>
      <c r="B11710" s="1">
        <v>45349</v>
      </c>
      <c r="C11710">
        <v>362.15</v>
      </c>
      <c r="D11710">
        <v>363.65</v>
      </c>
      <c r="E11710">
        <v>396.95</v>
      </c>
      <c r="F11710">
        <v>360.85</v>
      </c>
      <c r="G11710">
        <v>363.75</v>
      </c>
      <c r="H11710">
        <v>3316558</v>
      </c>
      <c r="I11710">
        <v>12536.27</v>
      </c>
      <c r="J11710">
        <v>51811</v>
      </c>
      <c r="K11710">
        <v>273765</v>
      </c>
      <c r="L11710">
        <v>8.25</v>
      </c>
    </row>
    <row r="11711" spans="1:12" x14ac:dyDescent="0.35">
      <c r="A11711" t="s">
        <v>792</v>
      </c>
      <c r="B11711" s="1">
        <v>45349</v>
      </c>
      <c r="C11711">
        <v>669.35</v>
      </c>
      <c r="D11711">
        <v>670</v>
      </c>
      <c r="E11711">
        <v>684.45</v>
      </c>
      <c r="F11711">
        <v>664.95</v>
      </c>
      <c r="G11711">
        <v>678.45</v>
      </c>
      <c r="H11711">
        <v>19332</v>
      </c>
      <c r="I11711">
        <v>130.66</v>
      </c>
      <c r="J11711">
        <v>2005</v>
      </c>
      <c r="K11711">
        <v>11448</v>
      </c>
      <c r="L11711">
        <v>59.22</v>
      </c>
    </row>
    <row r="11712" spans="1:12" x14ac:dyDescent="0.35">
      <c r="A11712" t="s">
        <v>791</v>
      </c>
      <c r="B11712" s="1">
        <v>45349</v>
      </c>
      <c r="C11712">
        <v>771.3</v>
      </c>
      <c r="D11712">
        <v>774.4</v>
      </c>
      <c r="E11712">
        <v>785</v>
      </c>
      <c r="F11712">
        <v>768.8</v>
      </c>
      <c r="G11712">
        <v>776.1</v>
      </c>
      <c r="H11712">
        <v>1359840</v>
      </c>
      <c r="I11712">
        <v>10568.59</v>
      </c>
      <c r="J11712">
        <v>30837</v>
      </c>
      <c r="K11712">
        <v>606290</v>
      </c>
      <c r="L11712">
        <v>44.59</v>
      </c>
    </row>
    <row r="11713" spans="1:12" x14ac:dyDescent="0.35">
      <c r="A11713" t="s">
        <v>790</v>
      </c>
      <c r="B11713" s="1">
        <v>45349</v>
      </c>
      <c r="C11713">
        <v>513.65</v>
      </c>
      <c r="D11713">
        <v>513.65</v>
      </c>
      <c r="E11713">
        <v>517</v>
      </c>
      <c r="F11713">
        <v>500</v>
      </c>
      <c r="G11713">
        <v>502.5</v>
      </c>
      <c r="H11713">
        <v>659688</v>
      </c>
      <c r="I11713">
        <v>3341.32</v>
      </c>
      <c r="J11713">
        <v>26556</v>
      </c>
      <c r="K11713">
        <v>386474</v>
      </c>
      <c r="L11713">
        <v>58.58</v>
      </c>
    </row>
    <row r="11714" spans="1:12" x14ac:dyDescent="0.35">
      <c r="A11714" t="s">
        <v>789</v>
      </c>
      <c r="B11714" s="1">
        <v>45349</v>
      </c>
      <c r="C11714">
        <v>576.1</v>
      </c>
      <c r="D11714">
        <v>579.6</v>
      </c>
      <c r="E11714">
        <v>584.79999999999995</v>
      </c>
      <c r="F11714">
        <v>576</v>
      </c>
      <c r="G11714">
        <v>577.75</v>
      </c>
      <c r="H11714">
        <v>23095</v>
      </c>
      <c r="I11714">
        <v>134.09</v>
      </c>
      <c r="J11714">
        <v>2486</v>
      </c>
      <c r="K11714">
        <v>9155</v>
      </c>
      <c r="L11714">
        <v>39.64</v>
      </c>
    </row>
    <row r="11715" spans="1:12" x14ac:dyDescent="0.35">
      <c r="A11715" t="s">
        <v>788</v>
      </c>
      <c r="B11715" s="1">
        <v>45349</v>
      </c>
      <c r="C11715">
        <v>683.35</v>
      </c>
      <c r="D11715">
        <v>688</v>
      </c>
      <c r="E11715">
        <v>688</v>
      </c>
      <c r="F11715">
        <v>661</v>
      </c>
      <c r="G11715">
        <v>664.35</v>
      </c>
      <c r="H11715">
        <v>11553</v>
      </c>
      <c r="I11715">
        <v>77.8</v>
      </c>
      <c r="J11715">
        <v>1808</v>
      </c>
      <c r="K11715">
        <v>5027</v>
      </c>
      <c r="L11715">
        <v>43.51</v>
      </c>
    </row>
    <row r="11716" spans="1:12" x14ac:dyDescent="0.35">
      <c r="A11716" t="s">
        <v>787</v>
      </c>
      <c r="B11716" s="1">
        <v>45349</v>
      </c>
      <c r="C11716">
        <v>25</v>
      </c>
      <c r="D11716">
        <v>24.4</v>
      </c>
      <c r="E11716">
        <v>24.9</v>
      </c>
      <c r="F11716">
        <v>23.75</v>
      </c>
      <c r="G11716">
        <v>23.75</v>
      </c>
      <c r="H11716">
        <v>606126</v>
      </c>
      <c r="I11716">
        <v>145.4</v>
      </c>
      <c r="J11716">
        <v>1518</v>
      </c>
      <c r="K11716">
        <v>395074</v>
      </c>
      <c r="L11716">
        <v>65.180000000000007</v>
      </c>
    </row>
    <row r="11717" spans="1:12" x14ac:dyDescent="0.35">
      <c r="A11717" t="s">
        <v>786</v>
      </c>
      <c r="B11717" s="1">
        <v>45349</v>
      </c>
      <c r="C11717">
        <v>15.1</v>
      </c>
      <c r="D11717">
        <v>15.2</v>
      </c>
      <c r="E11717">
        <v>15.55</v>
      </c>
      <c r="F11717">
        <v>14.85</v>
      </c>
      <c r="G11717">
        <v>15.05</v>
      </c>
      <c r="H11717">
        <v>411017</v>
      </c>
      <c r="I11717">
        <v>62.14</v>
      </c>
      <c r="J11717">
        <v>959</v>
      </c>
      <c r="K11717">
        <v>311158</v>
      </c>
      <c r="L11717">
        <v>75.7</v>
      </c>
    </row>
    <row r="11718" spans="1:12" x14ac:dyDescent="0.35">
      <c r="A11718" t="s">
        <v>785</v>
      </c>
      <c r="B11718" s="1">
        <v>45349</v>
      </c>
      <c r="C11718">
        <v>1156.9000000000001</v>
      </c>
      <c r="D11718">
        <v>1158</v>
      </c>
      <c r="E11718">
        <v>1158</v>
      </c>
      <c r="F11718">
        <v>1133.9000000000001</v>
      </c>
      <c r="G11718">
        <v>1136.55</v>
      </c>
      <c r="H11718">
        <v>14105</v>
      </c>
      <c r="I11718">
        <v>160.97999999999999</v>
      </c>
      <c r="J11718">
        <v>2038</v>
      </c>
      <c r="K11718">
        <v>9183</v>
      </c>
      <c r="L11718">
        <v>65.099999999999994</v>
      </c>
    </row>
    <row r="11719" spans="1:12" x14ac:dyDescent="0.35">
      <c r="A11719" t="s">
        <v>784</v>
      </c>
      <c r="B11719" s="1">
        <v>45349</v>
      </c>
      <c r="C11719">
        <v>2188.3000000000002</v>
      </c>
      <c r="D11719">
        <v>2195</v>
      </c>
      <c r="E11719">
        <v>2318.8000000000002</v>
      </c>
      <c r="F11719">
        <v>2187.0500000000002</v>
      </c>
      <c r="G11719">
        <v>2250.6999999999998</v>
      </c>
      <c r="H11719">
        <v>291731</v>
      </c>
      <c r="I11719">
        <v>6641.87</v>
      </c>
      <c r="J11719">
        <v>31487</v>
      </c>
      <c r="K11719">
        <v>126377</v>
      </c>
      <c r="L11719">
        <v>43.32</v>
      </c>
    </row>
    <row r="11720" spans="1:12" x14ac:dyDescent="0.35">
      <c r="A11720" t="s">
        <v>783</v>
      </c>
      <c r="B11720" s="1">
        <v>45349</v>
      </c>
      <c r="C11720">
        <v>1647.3</v>
      </c>
      <c r="D11720">
        <v>1650</v>
      </c>
      <c r="E11720">
        <v>1676.95</v>
      </c>
      <c r="F11720">
        <v>1635</v>
      </c>
      <c r="G11720">
        <v>1643.8</v>
      </c>
      <c r="H11720">
        <v>57405</v>
      </c>
      <c r="I11720">
        <v>948.83</v>
      </c>
      <c r="J11720">
        <v>9448</v>
      </c>
      <c r="K11720">
        <v>23785</v>
      </c>
      <c r="L11720">
        <v>41.43</v>
      </c>
    </row>
    <row r="11721" spans="1:12" x14ac:dyDescent="0.35">
      <c r="A11721" t="s">
        <v>782</v>
      </c>
      <c r="B11721" s="1">
        <v>45349</v>
      </c>
      <c r="C11721">
        <v>127.5</v>
      </c>
      <c r="D11721">
        <v>127</v>
      </c>
      <c r="E11721">
        <v>129.69999999999999</v>
      </c>
      <c r="F11721">
        <v>123.35</v>
      </c>
      <c r="G11721">
        <v>123.95</v>
      </c>
      <c r="H11721">
        <v>240399</v>
      </c>
      <c r="I11721">
        <v>302.88</v>
      </c>
      <c r="J11721">
        <v>4662</v>
      </c>
      <c r="K11721">
        <v>122459</v>
      </c>
      <c r="L11721">
        <v>50.94</v>
      </c>
    </row>
    <row r="11722" spans="1:12" x14ac:dyDescent="0.35">
      <c r="A11722" t="s">
        <v>781</v>
      </c>
      <c r="B11722" s="1">
        <v>45349</v>
      </c>
      <c r="C11722">
        <v>57.55</v>
      </c>
      <c r="D11722">
        <v>57.55</v>
      </c>
      <c r="E11722">
        <v>58.55</v>
      </c>
      <c r="F11722">
        <v>56.1</v>
      </c>
      <c r="G11722">
        <v>56.7</v>
      </c>
      <c r="H11722">
        <v>362133</v>
      </c>
      <c r="I11722">
        <v>207.22</v>
      </c>
      <c r="J11722">
        <v>1405</v>
      </c>
      <c r="K11722">
        <v>281431</v>
      </c>
      <c r="L11722">
        <v>77.709999999999994</v>
      </c>
    </row>
    <row r="11723" spans="1:12" x14ac:dyDescent="0.35">
      <c r="A11723" t="s">
        <v>780</v>
      </c>
      <c r="B11723" s="1">
        <v>45349</v>
      </c>
      <c r="C11723">
        <v>137.35</v>
      </c>
      <c r="D11723">
        <v>139.80000000000001</v>
      </c>
      <c r="E11723">
        <v>142.4</v>
      </c>
      <c r="F11723">
        <v>129</v>
      </c>
      <c r="G11723">
        <v>129.9</v>
      </c>
      <c r="H11723">
        <v>1014032</v>
      </c>
      <c r="I11723">
        <v>1370.75</v>
      </c>
      <c r="J11723">
        <v>13079</v>
      </c>
      <c r="K11723">
        <v>513276</v>
      </c>
      <c r="L11723">
        <v>50.62</v>
      </c>
    </row>
    <row r="11724" spans="1:12" x14ac:dyDescent="0.35">
      <c r="A11724" t="s">
        <v>779</v>
      </c>
      <c r="B11724" s="1">
        <v>45349</v>
      </c>
      <c r="C11724">
        <v>236.6</v>
      </c>
      <c r="D11724">
        <v>235</v>
      </c>
      <c r="E11724">
        <v>239.95</v>
      </c>
      <c r="F11724">
        <v>232.2</v>
      </c>
      <c r="G11724">
        <v>233</v>
      </c>
      <c r="H11724">
        <v>23323</v>
      </c>
      <c r="I11724">
        <v>54.77</v>
      </c>
      <c r="J11724">
        <v>1353</v>
      </c>
      <c r="K11724">
        <v>15828</v>
      </c>
      <c r="L11724">
        <v>67.86</v>
      </c>
    </row>
    <row r="11725" spans="1:12" x14ac:dyDescent="0.35">
      <c r="A11725" t="s">
        <v>778</v>
      </c>
      <c r="B11725" s="1">
        <v>45349</v>
      </c>
      <c r="C11725">
        <v>1810.1</v>
      </c>
      <c r="D11725">
        <v>1811.1</v>
      </c>
      <c r="E11725">
        <v>1830</v>
      </c>
      <c r="F11725">
        <v>1762.2</v>
      </c>
      <c r="G11725">
        <v>1776.2</v>
      </c>
      <c r="H11725">
        <v>19323</v>
      </c>
      <c r="I11725">
        <v>345.8</v>
      </c>
      <c r="J11725">
        <v>2394</v>
      </c>
      <c r="K11725">
        <v>11985</v>
      </c>
      <c r="L11725">
        <v>62.02</v>
      </c>
    </row>
    <row r="11726" spans="1:12" x14ac:dyDescent="0.35">
      <c r="A11726" t="s">
        <v>777</v>
      </c>
      <c r="B11726" s="1">
        <v>45349</v>
      </c>
      <c r="C11726">
        <v>115.55</v>
      </c>
      <c r="D11726">
        <v>116.45</v>
      </c>
      <c r="E11726">
        <v>125.35</v>
      </c>
      <c r="F11726">
        <v>116.25</v>
      </c>
      <c r="G11726">
        <v>124.15</v>
      </c>
      <c r="H11726">
        <v>24103566</v>
      </c>
      <c r="I11726">
        <v>29740.39</v>
      </c>
      <c r="J11726">
        <v>109870</v>
      </c>
      <c r="K11726">
        <v>5986404</v>
      </c>
      <c r="L11726">
        <v>24.84</v>
      </c>
    </row>
    <row r="11727" spans="1:12" x14ac:dyDescent="0.35">
      <c r="A11727" t="s">
        <v>776</v>
      </c>
      <c r="B11727" s="1">
        <v>45349</v>
      </c>
      <c r="C11727">
        <v>64.349999999999994</v>
      </c>
      <c r="D11727">
        <v>65</v>
      </c>
      <c r="E11727">
        <v>65.5</v>
      </c>
      <c r="F11727">
        <v>64</v>
      </c>
      <c r="G11727">
        <v>64.150000000000006</v>
      </c>
      <c r="H11727">
        <v>15475</v>
      </c>
      <c r="I11727">
        <v>10.02</v>
      </c>
      <c r="J11727">
        <v>125</v>
      </c>
      <c r="K11727">
        <v>14201</v>
      </c>
      <c r="L11727">
        <v>91.77</v>
      </c>
    </row>
    <row r="11728" spans="1:12" x14ac:dyDescent="0.35">
      <c r="A11728" t="s">
        <v>775</v>
      </c>
      <c r="B11728" s="1">
        <v>45349</v>
      </c>
      <c r="C11728">
        <v>330.75</v>
      </c>
      <c r="D11728">
        <v>332.8</v>
      </c>
      <c r="E11728">
        <v>334.8</v>
      </c>
      <c r="F11728">
        <v>322.35000000000002</v>
      </c>
      <c r="G11728">
        <v>324.7</v>
      </c>
      <c r="H11728">
        <v>248008</v>
      </c>
      <c r="I11728">
        <v>814.56</v>
      </c>
      <c r="J11728">
        <v>4699</v>
      </c>
      <c r="K11728">
        <v>121939</v>
      </c>
      <c r="L11728">
        <v>49.17</v>
      </c>
    </row>
    <row r="11729" spans="1:12" x14ac:dyDescent="0.35">
      <c r="A11729" t="s">
        <v>774</v>
      </c>
      <c r="B11729" s="1">
        <v>45349</v>
      </c>
      <c r="C11729">
        <v>309.55</v>
      </c>
      <c r="D11729">
        <v>304.3</v>
      </c>
      <c r="E11729">
        <v>313.35000000000002</v>
      </c>
      <c r="F11729">
        <v>304.3</v>
      </c>
      <c r="G11729">
        <v>306.89999999999998</v>
      </c>
      <c r="H11729">
        <v>21296</v>
      </c>
      <c r="I11729">
        <v>65.819999999999993</v>
      </c>
      <c r="J11729">
        <v>1110</v>
      </c>
      <c r="K11729">
        <v>13019</v>
      </c>
      <c r="L11729">
        <v>61.13</v>
      </c>
    </row>
    <row r="11730" spans="1:12" x14ac:dyDescent="0.35">
      <c r="A11730" t="s">
        <v>773</v>
      </c>
      <c r="B11730" s="1">
        <v>45349</v>
      </c>
      <c r="C11730">
        <v>127.55</v>
      </c>
      <c r="D11730">
        <v>128</v>
      </c>
      <c r="E11730">
        <v>128</v>
      </c>
      <c r="F11730">
        <v>121.05</v>
      </c>
      <c r="G11730">
        <v>121.85</v>
      </c>
      <c r="H11730">
        <v>1117067</v>
      </c>
      <c r="I11730">
        <v>1384.68</v>
      </c>
      <c r="J11730">
        <v>12565</v>
      </c>
      <c r="K11730">
        <v>528371</v>
      </c>
      <c r="L11730">
        <v>47.3</v>
      </c>
    </row>
    <row r="11731" spans="1:12" x14ac:dyDescent="0.35">
      <c r="A11731" t="s">
        <v>772</v>
      </c>
      <c r="B11731" s="1">
        <v>45349</v>
      </c>
      <c r="C11731">
        <v>140.5</v>
      </c>
      <c r="D11731">
        <v>141.19999999999999</v>
      </c>
      <c r="E11731">
        <v>142.6</v>
      </c>
      <c r="F11731">
        <v>140.1</v>
      </c>
      <c r="G11731">
        <v>141.65</v>
      </c>
      <c r="H11731">
        <v>2372274</v>
      </c>
      <c r="I11731">
        <v>3356.12</v>
      </c>
      <c r="J11731">
        <v>24319</v>
      </c>
      <c r="K11731">
        <v>873090</v>
      </c>
      <c r="L11731">
        <v>36.799999999999997</v>
      </c>
    </row>
    <row r="11732" spans="1:12" x14ac:dyDescent="0.35">
      <c r="A11732" t="s">
        <v>771</v>
      </c>
      <c r="B11732" s="1">
        <v>45349</v>
      </c>
      <c r="C11732">
        <v>2468.9899999999998</v>
      </c>
      <c r="D11732">
        <v>2468.3000000000002</v>
      </c>
      <c r="E11732">
        <v>2470</v>
      </c>
      <c r="F11732">
        <v>2455.02</v>
      </c>
      <c r="G11732">
        <v>2466.3000000000002</v>
      </c>
      <c r="H11732">
        <v>25</v>
      </c>
      <c r="I11732">
        <v>0.62</v>
      </c>
      <c r="J11732">
        <v>12</v>
      </c>
      <c r="K11732">
        <v>23</v>
      </c>
      <c r="L11732">
        <v>92</v>
      </c>
    </row>
    <row r="11733" spans="1:12" x14ac:dyDescent="0.35">
      <c r="A11733" t="s">
        <v>770</v>
      </c>
      <c r="B11733" s="1">
        <v>45349</v>
      </c>
      <c r="C11733">
        <v>5531.25</v>
      </c>
      <c r="D11733">
        <v>5512.5</v>
      </c>
      <c r="E11733">
        <v>5520</v>
      </c>
      <c r="F11733">
        <v>5502</v>
      </c>
      <c r="G11733">
        <v>5505.05</v>
      </c>
      <c r="H11733">
        <v>79</v>
      </c>
      <c r="I11733">
        <v>4.3499999999999996</v>
      </c>
      <c r="J11733">
        <v>26</v>
      </c>
      <c r="K11733">
        <v>57</v>
      </c>
      <c r="L11733">
        <v>72.150000000000006</v>
      </c>
    </row>
    <row r="11734" spans="1:12" x14ac:dyDescent="0.35">
      <c r="A11734" t="s">
        <v>769</v>
      </c>
      <c r="B11734" s="1">
        <v>45349</v>
      </c>
      <c r="C11734">
        <v>39.81</v>
      </c>
      <c r="D11734">
        <v>40.17</v>
      </c>
      <c r="E11734">
        <v>40.17</v>
      </c>
      <c r="F11734">
        <v>39.56</v>
      </c>
      <c r="G11734">
        <v>40.049999999999997</v>
      </c>
      <c r="H11734">
        <v>300123</v>
      </c>
      <c r="I11734">
        <v>120.02</v>
      </c>
      <c r="J11734">
        <v>1683</v>
      </c>
      <c r="K11734">
        <v>154620</v>
      </c>
      <c r="L11734">
        <v>51.52</v>
      </c>
    </row>
    <row r="11735" spans="1:12" x14ac:dyDescent="0.35">
      <c r="A11735" t="s">
        <v>768</v>
      </c>
      <c r="B11735" s="1">
        <v>45349</v>
      </c>
      <c r="C11735">
        <v>318.5</v>
      </c>
      <c r="D11735">
        <v>318.5</v>
      </c>
      <c r="E11735">
        <v>324.8</v>
      </c>
      <c r="F11735">
        <v>312.8</v>
      </c>
      <c r="G11735">
        <v>315.10000000000002</v>
      </c>
      <c r="H11735">
        <v>1767172</v>
      </c>
      <c r="I11735">
        <v>5617.36</v>
      </c>
      <c r="J11735">
        <v>30550</v>
      </c>
      <c r="K11735">
        <v>264504</v>
      </c>
      <c r="L11735">
        <v>14.97</v>
      </c>
    </row>
    <row r="11736" spans="1:12" x14ac:dyDescent="0.35">
      <c r="A11736" t="s">
        <v>1787</v>
      </c>
      <c r="B11736" s="1">
        <v>45349</v>
      </c>
      <c r="C11736">
        <v>37.9</v>
      </c>
      <c r="D11736">
        <v>38.130000000000003</v>
      </c>
      <c r="E11736">
        <v>38.24</v>
      </c>
      <c r="F11736">
        <v>38.06</v>
      </c>
      <c r="G11736">
        <v>38.18</v>
      </c>
      <c r="H11736">
        <v>2457</v>
      </c>
      <c r="I11736">
        <v>0.94</v>
      </c>
      <c r="J11736">
        <v>64</v>
      </c>
      <c r="K11736">
        <v>1822</v>
      </c>
      <c r="L11736">
        <v>74.16</v>
      </c>
    </row>
    <row r="11737" spans="1:12" x14ac:dyDescent="0.35">
      <c r="A11737" t="s">
        <v>767</v>
      </c>
      <c r="B11737" s="1">
        <v>45349</v>
      </c>
      <c r="C11737">
        <v>38.94</v>
      </c>
      <c r="D11737">
        <v>38.92</v>
      </c>
      <c r="E11737">
        <v>39.24</v>
      </c>
      <c r="F11737">
        <v>37.909999999999997</v>
      </c>
      <c r="G11737">
        <v>38.46</v>
      </c>
      <c r="H11737">
        <v>70220</v>
      </c>
      <c r="I11737">
        <v>27.09</v>
      </c>
      <c r="J11737">
        <v>526</v>
      </c>
      <c r="K11737">
        <v>48985</v>
      </c>
      <c r="L11737">
        <v>69.760000000000005</v>
      </c>
    </row>
    <row r="11738" spans="1:12" x14ac:dyDescent="0.35">
      <c r="A11738" t="s">
        <v>766</v>
      </c>
      <c r="B11738" s="1">
        <v>45349</v>
      </c>
      <c r="C11738">
        <v>344.05</v>
      </c>
      <c r="D11738">
        <v>345.7</v>
      </c>
      <c r="E11738">
        <v>352.5</v>
      </c>
      <c r="F11738">
        <v>339.6</v>
      </c>
      <c r="G11738">
        <v>343.15</v>
      </c>
      <c r="H11738">
        <v>895508</v>
      </c>
      <c r="I11738">
        <v>3106.76</v>
      </c>
      <c r="J11738">
        <v>21357</v>
      </c>
      <c r="K11738">
        <v>550225</v>
      </c>
      <c r="L11738">
        <v>61.44</v>
      </c>
    </row>
    <row r="11739" spans="1:12" x14ac:dyDescent="0.35">
      <c r="A11739" t="s">
        <v>765</v>
      </c>
      <c r="B11739" s="1">
        <v>45349</v>
      </c>
      <c r="C11739">
        <v>784.5</v>
      </c>
      <c r="D11739">
        <v>786.9</v>
      </c>
      <c r="E11739">
        <v>807.7</v>
      </c>
      <c r="F11739">
        <v>776</v>
      </c>
      <c r="G11739">
        <v>778.3</v>
      </c>
      <c r="H11739">
        <v>136194</v>
      </c>
      <c r="I11739">
        <v>1074.8900000000001</v>
      </c>
      <c r="J11739">
        <v>5957</v>
      </c>
      <c r="K11739">
        <v>51467</v>
      </c>
      <c r="L11739">
        <v>37.79</v>
      </c>
    </row>
    <row r="11740" spans="1:12" x14ac:dyDescent="0.35">
      <c r="A11740" t="s">
        <v>764</v>
      </c>
      <c r="B11740" s="1">
        <v>45349</v>
      </c>
      <c r="C11740">
        <v>409.2</v>
      </c>
      <c r="D11740">
        <v>410</v>
      </c>
      <c r="E11740">
        <v>412.75</v>
      </c>
      <c r="F11740">
        <v>408.55</v>
      </c>
      <c r="G11740">
        <v>411.15</v>
      </c>
      <c r="H11740">
        <v>7783743</v>
      </c>
      <c r="I11740">
        <v>31976.560000000001</v>
      </c>
      <c r="J11740">
        <v>149253</v>
      </c>
      <c r="K11740">
        <v>4984666</v>
      </c>
      <c r="L11740">
        <v>64.040000000000006</v>
      </c>
    </row>
    <row r="11741" spans="1:12" x14ac:dyDescent="0.35">
      <c r="A11741" t="s">
        <v>763</v>
      </c>
      <c r="B11741" s="1">
        <v>45349</v>
      </c>
      <c r="C11741">
        <v>39.89</v>
      </c>
      <c r="D11741">
        <v>40.200000000000003</v>
      </c>
      <c r="E11741">
        <v>40.200000000000003</v>
      </c>
      <c r="F11741">
        <v>39.85</v>
      </c>
      <c r="G11741">
        <v>40.08</v>
      </c>
      <c r="H11741">
        <v>2922186</v>
      </c>
      <c r="I11741">
        <v>1170.19</v>
      </c>
      <c r="J11741">
        <v>10331</v>
      </c>
      <c r="K11741">
        <v>1857372</v>
      </c>
      <c r="L11741">
        <v>63.56</v>
      </c>
    </row>
    <row r="11742" spans="1:12" x14ac:dyDescent="0.35">
      <c r="A11742" t="s">
        <v>762</v>
      </c>
      <c r="B11742" s="1">
        <v>45349</v>
      </c>
      <c r="C11742">
        <v>92.2</v>
      </c>
      <c r="D11742">
        <v>92.25</v>
      </c>
      <c r="E11742">
        <v>94.6</v>
      </c>
      <c r="F11742">
        <v>90.5</v>
      </c>
      <c r="G11742">
        <v>91.15</v>
      </c>
      <c r="H11742">
        <v>634092</v>
      </c>
      <c r="I11742">
        <v>582.5</v>
      </c>
      <c r="J11742">
        <v>5051</v>
      </c>
      <c r="K11742">
        <v>343240</v>
      </c>
      <c r="L11742">
        <v>54.13</v>
      </c>
    </row>
    <row r="11743" spans="1:12" x14ac:dyDescent="0.35">
      <c r="A11743" t="s">
        <v>761</v>
      </c>
      <c r="B11743" s="1">
        <v>45349</v>
      </c>
      <c r="C11743">
        <v>850</v>
      </c>
      <c r="D11743">
        <v>844</v>
      </c>
      <c r="E11743">
        <v>867.2</v>
      </c>
      <c r="F11743">
        <v>844</v>
      </c>
      <c r="G11743">
        <v>855.05</v>
      </c>
      <c r="H11743">
        <v>50064</v>
      </c>
      <c r="I11743">
        <v>429.14</v>
      </c>
      <c r="J11743">
        <v>6155</v>
      </c>
      <c r="K11743">
        <v>28373</v>
      </c>
      <c r="L11743">
        <v>56.67</v>
      </c>
    </row>
    <row r="11744" spans="1:12" x14ac:dyDescent="0.35">
      <c r="A11744" t="s">
        <v>760</v>
      </c>
      <c r="B11744" s="1">
        <v>45349</v>
      </c>
      <c r="C11744">
        <v>169.65</v>
      </c>
      <c r="D11744">
        <v>169.65</v>
      </c>
      <c r="E11744">
        <v>172.2</v>
      </c>
      <c r="F11744">
        <v>163.05000000000001</v>
      </c>
      <c r="G11744">
        <v>164.1</v>
      </c>
      <c r="H11744">
        <v>96545</v>
      </c>
      <c r="I11744">
        <v>162.41</v>
      </c>
      <c r="J11744">
        <v>1922</v>
      </c>
      <c r="K11744">
        <v>40792</v>
      </c>
      <c r="L11744">
        <v>42.25</v>
      </c>
    </row>
    <row r="11745" spans="1:12" x14ac:dyDescent="0.35">
      <c r="A11745" t="s">
        <v>759</v>
      </c>
      <c r="B11745" s="1">
        <v>45349</v>
      </c>
      <c r="C11745">
        <v>831.95</v>
      </c>
      <c r="D11745">
        <v>834.55</v>
      </c>
      <c r="E11745">
        <v>850.65</v>
      </c>
      <c r="F11745">
        <v>811.35</v>
      </c>
      <c r="G11745">
        <v>821.35</v>
      </c>
      <c r="H11745">
        <v>187595</v>
      </c>
      <c r="I11745">
        <v>1555.93</v>
      </c>
      <c r="J11745">
        <v>17319</v>
      </c>
      <c r="K11745">
        <v>81546</v>
      </c>
      <c r="L11745">
        <v>43.47</v>
      </c>
    </row>
    <row r="11746" spans="1:12" x14ac:dyDescent="0.35">
      <c r="A11746" t="s">
        <v>758</v>
      </c>
      <c r="B11746" s="1">
        <v>45349</v>
      </c>
      <c r="C11746">
        <v>573.95000000000005</v>
      </c>
      <c r="D11746">
        <v>577.79999999999995</v>
      </c>
      <c r="E11746">
        <v>597</v>
      </c>
      <c r="F11746">
        <v>546.6</v>
      </c>
      <c r="G11746">
        <v>561.79999999999995</v>
      </c>
      <c r="H11746">
        <v>224886</v>
      </c>
      <c r="I11746">
        <v>1299.58</v>
      </c>
      <c r="J11746">
        <v>19144</v>
      </c>
      <c r="K11746">
        <v>79083</v>
      </c>
      <c r="L11746">
        <v>35.17</v>
      </c>
    </row>
    <row r="11747" spans="1:12" x14ac:dyDescent="0.35">
      <c r="A11747" t="s">
        <v>757</v>
      </c>
      <c r="B11747" s="1">
        <v>45349</v>
      </c>
      <c r="C11747">
        <v>80.150000000000006</v>
      </c>
      <c r="D11747">
        <v>81.3</v>
      </c>
      <c r="E11747">
        <v>81.3</v>
      </c>
      <c r="F11747">
        <v>78.5</v>
      </c>
      <c r="G11747">
        <v>78.7</v>
      </c>
      <c r="H11747">
        <v>74465</v>
      </c>
      <c r="I11747">
        <v>59.37</v>
      </c>
      <c r="J11747">
        <v>530</v>
      </c>
      <c r="K11747">
        <v>13790</v>
      </c>
      <c r="L11747">
        <v>18.52</v>
      </c>
    </row>
    <row r="11748" spans="1:12" x14ac:dyDescent="0.35">
      <c r="A11748" t="s">
        <v>756</v>
      </c>
      <c r="B11748" s="1">
        <v>45349</v>
      </c>
      <c r="C11748">
        <v>132.69999999999999</v>
      </c>
      <c r="D11748">
        <v>131.69999999999999</v>
      </c>
      <c r="E11748">
        <v>136.69999999999999</v>
      </c>
      <c r="F11748">
        <v>130.85</v>
      </c>
      <c r="G11748">
        <v>133.15</v>
      </c>
      <c r="H11748">
        <v>38764</v>
      </c>
      <c r="I11748">
        <v>51.92</v>
      </c>
      <c r="J11748">
        <v>1111</v>
      </c>
      <c r="K11748">
        <v>15995</v>
      </c>
      <c r="L11748">
        <v>41.26</v>
      </c>
    </row>
    <row r="11749" spans="1:12" x14ac:dyDescent="0.35">
      <c r="A11749" t="s">
        <v>755</v>
      </c>
      <c r="B11749" s="1">
        <v>45349</v>
      </c>
      <c r="C11749">
        <v>152.30000000000001</v>
      </c>
      <c r="D11749">
        <v>152.9</v>
      </c>
      <c r="E11749">
        <v>156.65</v>
      </c>
      <c r="F11749">
        <v>151</v>
      </c>
      <c r="G11749">
        <v>151.6</v>
      </c>
      <c r="H11749">
        <v>43995103</v>
      </c>
      <c r="I11749">
        <v>67597.460000000006</v>
      </c>
      <c r="J11749">
        <v>202157</v>
      </c>
      <c r="K11749">
        <v>8945890</v>
      </c>
      <c r="L11749">
        <v>20.329999999999998</v>
      </c>
    </row>
    <row r="11750" spans="1:12" x14ac:dyDescent="0.35">
      <c r="A11750" t="s">
        <v>754</v>
      </c>
      <c r="B11750" s="1">
        <v>45349</v>
      </c>
      <c r="C11750">
        <v>151.5</v>
      </c>
      <c r="D11750">
        <v>146.6</v>
      </c>
      <c r="E11750">
        <v>159.05000000000001</v>
      </c>
      <c r="F11750">
        <v>146.6</v>
      </c>
      <c r="G11750">
        <v>154.9</v>
      </c>
      <c r="H11750">
        <v>154589413</v>
      </c>
      <c r="I11750">
        <v>239090.98</v>
      </c>
      <c r="J11750">
        <v>421289</v>
      </c>
      <c r="K11750">
        <v>46357306</v>
      </c>
      <c r="L11750">
        <v>29.99</v>
      </c>
    </row>
    <row r="11751" spans="1:12" x14ac:dyDescent="0.35">
      <c r="A11751" t="s">
        <v>753</v>
      </c>
      <c r="B11751" s="1">
        <v>45349</v>
      </c>
      <c r="C11751">
        <v>968.4</v>
      </c>
      <c r="D11751">
        <v>968.9</v>
      </c>
      <c r="E11751">
        <v>974</v>
      </c>
      <c r="F11751">
        <v>948.15</v>
      </c>
      <c r="G11751">
        <v>952.75</v>
      </c>
      <c r="H11751">
        <v>2829201</v>
      </c>
      <c r="I11751">
        <v>27174.240000000002</v>
      </c>
      <c r="J11751">
        <v>68425</v>
      </c>
      <c r="K11751">
        <v>975153</v>
      </c>
      <c r="L11751">
        <v>34.47</v>
      </c>
    </row>
    <row r="11752" spans="1:12" x14ac:dyDescent="0.35">
      <c r="A11752" t="s">
        <v>752</v>
      </c>
      <c r="B11752" s="1">
        <v>45349</v>
      </c>
      <c r="C11752">
        <v>231.9</v>
      </c>
      <c r="D11752">
        <v>233</v>
      </c>
      <c r="E11752">
        <v>238.65</v>
      </c>
      <c r="F11752">
        <v>230.55</v>
      </c>
      <c r="G11752">
        <v>231.55</v>
      </c>
      <c r="H11752">
        <v>16544325</v>
      </c>
      <c r="I11752">
        <v>38900.449999999997</v>
      </c>
      <c r="J11752">
        <v>101757</v>
      </c>
      <c r="K11752">
        <v>4478854</v>
      </c>
      <c r="L11752">
        <v>27.07</v>
      </c>
    </row>
    <row r="11753" spans="1:12" x14ac:dyDescent="0.35">
      <c r="A11753" t="s">
        <v>751</v>
      </c>
      <c r="B11753" s="1">
        <v>45349</v>
      </c>
      <c r="C11753">
        <v>67.099999999999994</v>
      </c>
      <c r="D11753">
        <v>67.3</v>
      </c>
      <c r="E11753">
        <v>68.150000000000006</v>
      </c>
      <c r="F11753">
        <v>65.7</v>
      </c>
      <c r="G11753">
        <v>66.150000000000006</v>
      </c>
      <c r="H11753">
        <v>16748936</v>
      </c>
      <c r="I11753">
        <v>11191.85</v>
      </c>
      <c r="J11753">
        <v>43106</v>
      </c>
      <c r="K11753">
        <v>6710269</v>
      </c>
      <c r="L11753">
        <v>40.06</v>
      </c>
    </row>
    <row r="11754" spans="1:12" x14ac:dyDescent="0.35">
      <c r="A11754" t="s">
        <v>750</v>
      </c>
      <c r="B11754" s="1">
        <v>45349</v>
      </c>
      <c r="C11754">
        <v>375.05</v>
      </c>
      <c r="D11754">
        <v>377.8</v>
      </c>
      <c r="E11754">
        <v>387.2</v>
      </c>
      <c r="F11754">
        <v>375.25</v>
      </c>
      <c r="G11754">
        <v>377.6</v>
      </c>
      <c r="H11754">
        <v>817717</v>
      </c>
      <c r="I11754">
        <v>3119.35</v>
      </c>
      <c r="J11754">
        <v>14103</v>
      </c>
      <c r="K11754">
        <v>369874</v>
      </c>
      <c r="L11754">
        <v>45.23</v>
      </c>
    </row>
    <row r="11755" spans="1:12" x14ac:dyDescent="0.35">
      <c r="A11755" t="s">
        <v>749</v>
      </c>
      <c r="B11755" s="1">
        <v>45349</v>
      </c>
      <c r="C11755">
        <v>1214.5</v>
      </c>
      <c r="D11755">
        <v>1215</v>
      </c>
      <c r="E11755">
        <v>1224.7</v>
      </c>
      <c r="F11755">
        <v>1190.5999999999999</v>
      </c>
      <c r="G11755">
        <v>1194.8499999999999</v>
      </c>
      <c r="H11755">
        <v>212369</v>
      </c>
      <c r="I11755">
        <v>2547.19</v>
      </c>
      <c r="J11755">
        <v>11393</v>
      </c>
      <c r="K11755">
        <v>117125</v>
      </c>
      <c r="L11755">
        <v>55.15</v>
      </c>
    </row>
    <row r="11756" spans="1:12" x14ac:dyDescent="0.35">
      <c r="A11756" t="s">
        <v>748</v>
      </c>
      <c r="B11756" s="1">
        <v>45349</v>
      </c>
      <c r="C11756">
        <v>498.05</v>
      </c>
      <c r="D11756">
        <v>496</v>
      </c>
      <c r="E11756">
        <v>499.95</v>
      </c>
      <c r="F11756">
        <v>485.1</v>
      </c>
      <c r="G11756">
        <v>489.25</v>
      </c>
      <c r="H11756">
        <v>125434</v>
      </c>
      <c r="I11756">
        <v>615.76</v>
      </c>
      <c r="J11756">
        <v>12044</v>
      </c>
      <c r="K11756">
        <v>69760</v>
      </c>
      <c r="L11756">
        <v>55.61</v>
      </c>
    </row>
    <row r="11757" spans="1:12" x14ac:dyDescent="0.35">
      <c r="A11757" t="s">
        <v>747</v>
      </c>
      <c r="B11757" s="1">
        <v>45349</v>
      </c>
      <c r="C11757">
        <v>411.55</v>
      </c>
      <c r="D11757">
        <v>411.6</v>
      </c>
      <c r="E11757">
        <v>419.05</v>
      </c>
      <c r="F11757">
        <v>408.55</v>
      </c>
      <c r="G11757">
        <v>411</v>
      </c>
      <c r="H11757">
        <v>143408</v>
      </c>
      <c r="I11757">
        <v>592.41999999999996</v>
      </c>
      <c r="J11757">
        <v>9820</v>
      </c>
      <c r="K11757">
        <v>76764</v>
      </c>
      <c r="L11757">
        <v>53.53</v>
      </c>
    </row>
    <row r="11758" spans="1:12" x14ac:dyDescent="0.35">
      <c r="A11758" t="s">
        <v>746</v>
      </c>
      <c r="B11758" s="1">
        <v>45349</v>
      </c>
      <c r="C11758">
        <v>177.5</v>
      </c>
      <c r="D11758">
        <v>177.5</v>
      </c>
      <c r="E11758">
        <v>178.35</v>
      </c>
      <c r="F11758">
        <v>172.1</v>
      </c>
      <c r="G11758">
        <v>173.25</v>
      </c>
      <c r="H11758">
        <v>27603342</v>
      </c>
      <c r="I11758">
        <v>48258.45</v>
      </c>
      <c r="J11758">
        <v>112084</v>
      </c>
      <c r="K11758">
        <v>11607843</v>
      </c>
      <c r="L11758">
        <v>42.05</v>
      </c>
    </row>
    <row r="11759" spans="1:12" x14ac:dyDescent="0.35">
      <c r="A11759" t="s">
        <v>745</v>
      </c>
      <c r="B11759" s="1">
        <v>45349</v>
      </c>
      <c r="C11759">
        <v>66.3</v>
      </c>
      <c r="D11759">
        <v>66.25</v>
      </c>
      <c r="E11759">
        <v>66.7</v>
      </c>
      <c r="F11759">
        <v>63.8</v>
      </c>
      <c r="G11759">
        <v>64.5</v>
      </c>
      <c r="H11759">
        <v>13566526</v>
      </c>
      <c r="I11759">
        <v>8851.2999999999993</v>
      </c>
      <c r="J11759">
        <v>43703</v>
      </c>
      <c r="K11759">
        <v>5121448</v>
      </c>
      <c r="L11759">
        <v>37.75</v>
      </c>
    </row>
    <row r="11760" spans="1:12" x14ac:dyDescent="0.35">
      <c r="A11760" t="s">
        <v>744</v>
      </c>
      <c r="B11760" s="1">
        <v>45349</v>
      </c>
      <c r="C11760">
        <v>91.4</v>
      </c>
      <c r="D11760">
        <v>92</v>
      </c>
      <c r="E11760">
        <v>92.55</v>
      </c>
      <c r="F11760">
        <v>90</v>
      </c>
      <c r="G11760">
        <v>90.3</v>
      </c>
      <c r="H11760">
        <v>260090</v>
      </c>
      <c r="I11760">
        <v>237.63</v>
      </c>
      <c r="J11760">
        <v>2928</v>
      </c>
      <c r="K11760">
        <v>152171</v>
      </c>
      <c r="L11760">
        <v>58.51</v>
      </c>
    </row>
    <row r="11761" spans="1:12" x14ac:dyDescent="0.35">
      <c r="A11761" t="s">
        <v>743</v>
      </c>
      <c r="B11761" s="1">
        <v>45349</v>
      </c>
      <c r="C11761">
        <v>983.2</v>
      </c>
      <c r="D11761">
        <v>981.95</v>
      </c>
      <c r="E11761">
        <v>1081.2</v>
      </c>
      <c r="F11761">
        <v>980.65</v>
      </c>
      <c r="G11761">
        <v>1058.7</v>
      </c>
      <c r="H11761">
        <v>5241913</v>
      </c>
      <c r="I11761">
        <v>55301.89</v>
      </c>
      <c r="J11761">
        <v>162583</v>
      </c>
      <c r="K11761">
        <v>626309</v>
      </c>
      <c r="L11761">
        <v>11.95</v>
      </c>
    </row>
    <row r="11762" spans="1:12" x14ac:dyDescent="0.35">
      <c r="A11762" t="s">
        <v>742</v>
      </c>
      <c r="B11762" s="1">
        <v>45349</v>
      </c>
      <c r="C11762">
        <v>541.54999999999995</v>
      </c>
      <c r="D11762">
        <v>540</v>
      </c>
      <c r="E11762">
        <v>555.95000000000005</v>
      </c>
      <c r="F11762">
        <v>537.9</v>
      </c>
      <c r="G11762">
        <v>549.85</v>
      </c>
      <c r="H11762">
        <v>34221</v>
      </c>
      <c r="I11762">
        <v>187.93</v>
      </c>
      <c r="J11762">
        <v>2149</v>
      </c>
      <c r="K11762">
        <v>21372</v>
      </c>
      <c r="L11762">
        <v>62.45</v>
      </c>
    </row>
    <row r="11763" spans="1:12" x14ac:dyDescent="0.35">
      <c r="A11763" t="s">
        <v>741</v>
      </c>
      <c r="B11763" s="1">
        <v>45349</v>
      </c>
      <c r="C11763">
        <v>630.79999999999995</v>
      </c>
      <c r="D11763">
        <v>633.9</v>
      </c>
      <c r="E11763">
        <v>648</v>
      </c>
      <c r="F11763">
        <v>621.1</v>
      </c>
      <c r="G11763">
        <v>627.85</v>
      </c>
      <c r="H11763">
        <v>995773</v>
      </c>
      <c r="I11763">
        <v>6324.74</v>
      </c>
      <c r="J11763">
        <v>29652</v>
      </c>
      <c r="K11763">
        <v>670437</v>
      </c>
      <c r="L11763">
        <v>67.33</v>
      </c>
    </row>
    <row r="11764" spans="1:12" x14ac:dyDescent="0.35">
      <c r="A11764" t="s">
        <v>740</v>
      </c>
      <c r="B11764" s="1">
        <v>45349</v>
      </c>
      <c r="C11764">
        <v>1257.5999999999999</v>
      </c>
      <c r="D11764">
        <v>1255.2</v>
      </c>
      <c r="E11764">
        <v>1284.8499999999999</v>
      </c>
      <c r="F11764">
        <v>1230.0999999999999</v>
      </c>
      <c r="G11764">
        <v>1239.9000000000001</v>
      </c>
      <c r="H11764">
        <v>296252</v>
      </c>
      <c r="I11764">
        <v>3713.49</v>
      </c>
      <c r="J11764">
        <v>14447</v>
      </c>
      <c r="K11764">
        <v>133501</v>
      </c>
      <c r="L11764">
        <v>45.06</v>
      </c>
    </row>
    <row r="11765" spans="1:12" x14ac:dyDescent="0.35">
      <c r="A11765" t="s">
        <v>739</v>
      </c>
      <c r="B11765" s="1">
        <v>45349</v>
      </c>
      <c r="C11765">
        <v>533.65</v>
      </c>
      <c r="D11765">
        <v>535</v>
      </c>
      <c r="E11765">
        <v>540.9</v>
      </c>
      <c r="F11765">
        <v>534</v>
      </c>
      <c r="G11765">
        <v>536.15</v>
      </c>
      <c r="H11765">
        <v>66868</v>
      </c>
      <c r="I11765">
        <v>359</v>
      </c>
      <c r="J11765">
        <v>5313</v>
      </c>
      <c r="K11765">
        <v>40035</v>
      </c>
      <c r="L11765">
        <v>59.87</v>
      </c>
    </row>
    <row r="11766" spans="1:12" x14ac:dyDescent="0.35">
      <c r="A11766" t="s">
        <v>738</v>
      </c>
      <c r="B11766" s="1">
        <v>45349</v>
      </c>
      <c r="C11766">
        <v>3447.1</v>
      </c>
      <c r="D11766">
        <v>3467</v>
      </c>
      <c r="E11766">
        <v>3503.9</v>
      </c>
      <c r="F11766">
        <v>3380</v>
      </c>
      <c r="G11766">
        <v>3414.9</v>
      </c>
      <c r="H11766">
        <v>9075</v>
      </c>
      <c r="I11766">
        <v>311.62</v>
      </c>
      <c r="J11766">
        <v>2690</v>
      </c>
      <c r="K11766">
        <v>3913</v>
      </c>
      <c r="L11766">
        <v>43.12</v>
      </c>
    </row>
    <row r="11767" spans="1:12" x14ac:dyDescent="0.35">
      <c r="A11767" t="s">
        <v>737</v>
      </c>
      <c r="B11767" s="1">
        <v>45349</v>
      </c>
      <c r="C11767">
        <v>1660.15</v>
      </c>
      <c r="D11767">
        <v>1661</v>
      </c>
      <c r="E11767">
        <v>1671.1</v>
      </c>
      <c r="F11767">
        <v>1652.8</v>
      </c>
      <c r="G11767">
        <v>1663.6</v>
      </c>
      <c r="H11767">
        <v>5159088</v>
      </c>
      <c r="I11767">
        <v>85686.54</v>
      </c>
      <c r="J11767">
        <v>177632</v>
      </c>
      <c r="K11767">
        <v>3976932</v>
      </c>
      <c r="L11767">
        <v>77.09</v>
      </c>
    </row>
    <row r="11768" spans="1:12" x14ac:dyDescent="0.35">
      <c r="A11768" t="s">
        <v>736</v>
      </c>
      <c r="B11768" s="1">
        <v>45349</v>
      </c>
      <c r="C11768">
        <v>83.64</v>
      </c>
      <c r="D11768">
        <v>83.51</v>
      </c>
      <c r="E11768">
        <v>84.06</v>
      </c>
      <c r="F11768">
        <v>83.2</v>
      </c>
      <c r="G11768">
        <v>83.74</v>
      </c>
      <c r="H11768">
        <v>70688</v>
      </c>
      <c r="I11768">
        <v>59.2</v>
      </c>
      <c r="J11768">
        <v>1192</v>
      </c>
      <c r="K11768">
        <v>49729</v>
      </c>
      <c r="L11768">
        <v>70.349999999999994</v>
      </c>
    </row>
    <row r="11769" spans="1:12" x14ac:dyDescent="0.35">
      <c r="A11769" t="s">
        <v>735</v>
      </c>
      <c r="B11769" s="1">
        <v>45349</v>
      </c>
      <c r="C11769">
        <v>848.61</v>
      </c>
      <c r="D11769">
        <v>848.62</v>
      </c>
      <c r="E11769">
        <v>852.61</v>
      </c>
      <c r="F11769">
        <v>844.38</v>
      </c>
      <c r="G11769">
        <v>850.37</v>
      </c>
      <c r="H11769">
        <v>6583</v>
      </c>
      <c r="I11769">
        <v>55.93</v>
      </c>
      <c r="J11769">
        <v>521</v>
      </c>
      <c r="K11769">
        <v>3776</v>
      </c>
      <c r="L11769">
        <v>57.36</v>
      </c>
    </row>
    <row r="11770" spans="1:12" x14ac:dyDescent="0.35">
      <c r="A11770" t="s">
        <v>734</v>
      </c>
      <c r="B11770" s="1">
        <v>45349</v>
      </c>
      <c r="C11770">
        <v>410.3</v>
      </c>
      <c r="D11770">
        <v>410.25</v>
      </c>
      <c r="E11770">
        <v>417.25</v>
      </c>
      <c r="F11770">
        <v>408.3</v>
      </c>
      <c r="G11770">
        <v>410.5</v>
      </c>
      <c r="H11770">
        <v>22483</v>
      </c>
      <c r="I11770">
        <v>92.58</v>
      </c>
      <c r="J11770">
        <v>2875</v>
      </c>
      <c r="K11770">
        <v>8548</v>
      </c>
      <c r="L11770">
        <v>38.020000000000003</v>
      </c>
    </row>
    <row r="11771" spans="1:12" x14ac:dyDescent="0.35">
      <c r="A11771" t="s">
        <v>733</v>
      </c>
      <c r="B11771" s="1">
        <v>45349</v>
      </c>
      <c r="C11771">
        <v>36.75</v>
      </c>
      <c r="D11771">
        <v>37.25</v>
      </c>
      <c r="E11771">
        <v>37.450000000000003</v>
      </c>
      <c r="F11771">
        <v>35.75</v>
      </c>
      <c r="G11771">
        <v>36.1</v>
      </c>
      <c r="H11771">
        <v>26806349</v>
      </c>
      <c r="I11771">
        <v>9763.82</v>
      </c>
      <c r="J11771">
        <v>46363</v>
      </c>
      <c r="K11771">
        <v>8916250</v>
      </c>
      <c r="L11771">
        <v>33.26</v>
      </c>
    </row>
    <row r="11772" spans="1:12" x14ac:dyDescent="0.35">
      <c r="A11772" t="s">
        <v>732</v>
      </c>
      <c r="B11772" s="1">
        <v>45349</v>
      </c>
      <c r="C11772">
        <v>246.35</v>
      </c>
      <c r="D11772">
        <v>247</v>
      </c>
      <c r="E11772">
        <v>250.4</v>
      </c>
      <c r="F11772">
        <v>239.1</v>
      </c>
      <c r="G11772">
        <v>240.25</v>
      </c>
      <c r="H11772">
        <v>19963258</v>
      </c>
      <c r="I11772">
        <v>48573.71</v>
      </c>
      <c r="J11772">
        <v>109145</v>
      </c>
      <c r="K11772">
        <v>7935009</v>
      </c>
      <c r="L11772">
        <v>39.75</v>
      </c>
    </row>
    <row r="11773" spans="1:12" x14ac:dyDescent="0.35">
      <c r="A11773" t="s">
        <v>731</v>
      </c>
      <c r="B11773" s="1">
        <v>45349</v>
      </c>
      <c r="C11773">
        <v>1466.5</v>
      </c>
      <c r="D11773">
        <v>1466.5</v>
      </c>
      <c r="E11773">
        <v>1497.35</v>
      </c>
      <c r="F11773">
        <v>1458.5</v>
      </c>
      <c r="G11773">
        <v>1493.05</v>
      </c>
      <c r="H11773">
        <v>2843312</v>
      </c>
      <c r="I11773">
        <v>41949.43</v>
      </c>
      <c r="J11773">
        <v>133884</v>
      </c>
      <c r="K11773">
        <v>1671533</v>
      </c>
      <c r="L11773">
        <v>58.79</v>
      </c>
    </row>
    <row r="11774" spans="1:12" x14ac:dyDescent="0.35">
      <c r="A11774" t="s">
        <v>730</v>
      </c>
      <c r="B11774" s="1">
        <v>45349</v>
      </c>
      <c r="C11774">
        <v>70.900000000000006</v>
      </c>
      <c r="D11774">
        <v>71.25</v>
      </c>
      <c r="E11774">
        <v>71.25</v>
      </c>
      <c r="F11774">
        <v>69.599999999999994</v>
      </c>
      <c r="G11774">
        <v>69.95</v>
      </c>
      <c r="H11774">
        <v>91115</v>
      </c>
      <c r="I11774">
        <v>64.12</v>
      </c>
      <c r="J11774">
        <v>1181</v>
      </c>
      <c r="K11774">
        <v>50119</v>
      </c>
      <c r="L11774">
        <v>55.01</v>
      </c>
    </row>
    <row r="11775" spans="1:12" x14ac:dyDescent="0.35">
      <c r="A11775" t="s">
        <v>729</v>
      </c>
      <c r="B11775" s="1">
        <v>45349</v>
      </c>
      <c r="C11775">
        <v>17.649999999999999</v>
      </c>
      <c r="D11775">
        <v>18.399999999999999</v>
      </c>
      <c r="E11775">
        <v>18.399999999999999</v>
      </c>
      <c r="F11775">
        <v>17.2</v>
      </c>
      <c r="G11775">
        <v>17.55</v>
      </c>
      <c r="H11775">
        <v>38288</v>
      </c>
      <c r="I11775">
        <v>6.74</v>
      </c>
      <c r="J11775">
        <v>493</v>
      </c>
      <c r="K11775">
        <v>31848</v>
      </c>
      <c r="L11775">
        <v>83.18</v>
      </c>
    </row>
    <row r="11776" spans="1:12" x14ac:dyDescent="0.35">
      <c r="A11776" t="s">
        <v>728</v>
      </c>
      <c r="B11776" s="1">
        <v>45349</v>
      </c>
      <c r="C11776">
        <v>112.15</v>
      </c>
      <c r="D11776">
        <v>112.25</v>
      </c>
      <c r="E11776">
        <v>112.75</v>
      </c>
      <c r="F11776">
        <v>109.15</v>
      </c>
      <c r="G11776">
        <v>110.75</v>
      </c>
      <c r="H11776">
        <v>138326</v>
      </c>
      <c r="I11776">
        <v>153.41</v>
      </c>
      <c r="J11776">
        <v>2456</v>
      </c>
      <c r="K11776">
        <v>77129</v>
      </c>
      <c r="L11776">
        <v>55.76</v>
      </c>
    </row>
    <row r="11777" spans="1:12" x14ac:dyDescent="0.35">
      <c r="A11777" t="s">
        <v>727</v>
      </c>
      <c r="B11777" s="1">
        <v>45349</v>
      </c>
      <c r="C11777">
        <v>1077.7</v>
      </c>
      <c r="D11777">
        <v>1096</v>
      </c>
      <c r="E11777">
        <v>1114.4000000000001</v>
      </c>
      <c r="F11777">
        <v>1051.2</v>
      </c>
      <c r="G11777">
        <v>1057.8499999999999</v>
      </c>
      <c r="H11777">
        <v>16234</v>
      </c>
      <c r="I11777">
        <v>173.54</v>
      </c>
      <c r="J11777">
        <v>2972</v>
      </c>
      <c r="K11777">
        <v>9070</v>
      </c>
      <c r="L11777">
        <v>55.87</v>
      </c>
    </row>
    <row r="11778" spans="1:12" x14ac:dyDescent="0.35">
      <c r="A11778" t="s">
        <v>726</v>
      </c>
      <c r="B11778" s="1">
        <v>45349</v>
      </c>
      <c r="C11778">
        <v>53.15</v>
      </c>
      <c r="D11778">
        <v>53.05</v>
      </c>
      <c r="E11778">
        <v>53.65</v>
      </c>
      <c r="F11778">
        <v>52.1</v>
      </c>
      <c r="G11778">
        <v>52.4</v>
      </c>
      <c r="H11778">
        <v>195028</v>
      </c>
      <c r="I11778">
        <v>103.06</v>
      </c>
      <c r="J11778">
        <v>1590</v>
      </c>
      <c r="K11778">
        <v>103750</v>
      </c>
      <c r="L11778">
        <v>53.2</v>
      </c>
    </row>
    <row r="11779" spans="1:12" x14ac:dyDescent="0.35">
      <c r="A11779" t="s">
        <v>725</v>
      </c>
      <c r="B11779" s="1">
        <v>45349</v>
      </c>
      <c r="C11779">
        <v>369.2</v>
      </c>
      <c r="D11779">
        <v>369.45</v>
      </c>
      <c r="E11779">
        <v>370.5</v>
      </c>
      <c r="F11779">
        <v>358.1</v>
      </c>
      <c r="G11779">
        <v>361.3</v>
      </c>
      <c r="H11779">
        <v>71833</v>
      </c>
      <c r="I11779">
        <v>261.83999999999997</v>
      </c>
      <c r="J11779">
        <v>4904</v>
      </c>
      <c r="K11779">
        <v>49335</v>
      </c>
      <c r="L11779">
        <v>68.680000000000007</v>
      </c>
    </row>
    <row r="11780" spans="1:12" x14ac:dyDescent="0.35">
      <c r="A11780" t="s">
        <v>724</v>
      </c>
      <c r="B11780" s="1">
        <v>45349</v>
      </c>
      <c r="C11780">
        <v>182.05</v>
      </c>
      <c r="D11780">
        <v>182.45</v>
      </c>
      <c r="E11780">
        <v>183.3</v>
      </c>
      <c r="F11780">
        <v>180.05</v>
      </c>
      <c r="G11780">
        <v>180.45</v>
      </c>
      <c r="H11780">
        <v>58300</v>
      </c>
      <c r="I11780">
        <v>105.66</v>
      </c>
      <c r="J11780">
        <v>3163</v>
      </c>
      <c r="K11780">
        <v>32474</v>
      </c>
      <c r="L11780">
        <v>55.7</v>
      </c>
    </row>
    <row r="11781" spans="1:12" x14ac:dyDescent="0.35">
      <c r="A11781" t="s">
        <v>723</v>
      </c>
      <c r="B11781" s="1">
        <v>45349</v>
      </c>
      <c r="C11781">
        <v>147.30000000000001</v>
      </c>
      <c r="D11781">
        <v>147.80000000000001</v>
      </c>
      <c r="E11781">
        <v>150.75</v>
      </c>
      <c r="F11781">
        <v>145</v>
      </c>
      <c r="G11781">
        <v>146</v>
      </c>
      <c r="H11781">
        <v>73329</v>
      </c>
      <c r="I11781">
        <v>108.05</v>
      </c>
      <c r="J11781">
        <v>1945</v>
      </c>
      <c r="K11781">
        <v>39639</v>
      </c>
      <c r="L11781">
        <v>54.06</v>
      </c>
    </row>
    <row r="11782" spans="1:12" x14ac:dyDescent="0.35">
      <c r="A11782" t="s">
        <v>722</v>
      </c>
      <c r="B11782" s="1">
        <v>45349</v>
      </c>
      <c r="C11782">
        <v>747.5</v>
      </c>
      <c r="D11782">
        <v>747.5</v>
      </c>
      <c r="E11782">
        <v>757.35</v>
      </c>
      <c r="F11782">
        <v>731</v>
      </c>
      <c r="G11782">
        <v>744</v>
      </c>
      <c r="H11782">
        <v>61117</v>
      </c>
      <c r="I11782">
        <v>454.01</v>
      </c>
      <c r="J11782">
        <v>6773</v>
      </c>
      <c r="K11782">
        <v>31331</v>
      </c>
      <c r="L11782">
        <v>51.26</v>
      </c>
    </row>
    <row r="11783" spans="1:12" x14ac:dyDescent="0.35">
      <c r="A11783" t="s">
        <v>721</v>
      </c>
      <c r="B11783" s="1">
        <v>45349</v>
      </c>
      <c r="C11783">
        <v>1427.8</v>
      </c>
      <c r="D11783">
        <v>1427.05</v>
      </c>
      <c r="E11783">
        <v>1433.55</v>
      </c>
      <c r="F11783">
        <v>1412.05</v>
      </c>
      <c r="G11783">
        <v>1423.4</v>
      </c>
      <c r="H11783">
        <v>40636</v>
      </c>
      <c r="I11783">
        <v>577.63</v>
      </c>
      <c r="J11783">
        <v>5657</v>
      </c>
      <c r="K11783">
        <v>20041</v>
      </c>
      <c r="L11783">
        <v>49.32</v>
      </c>
    </row>
    <row r="11784" spans="1:12" x14ac:dyDescent="0.35">
      <c r="A11784" t="s">
        <v>720</v>
      </c>
      <c r="B11784" s="1">
        <v>45349</v>
      </c>
      <c r="C11784">
        <v>3184.05</v>
      </c>
      <c r="D11784">
        <v>3190</v>
      </c>
      <c r="E11784">
        <v>3198.75</v>
      </c>
      <c r="F11784">
        <v>3153.05</v>
      </c>
      <c r="G11784">
        <v>3183</v>
      </c>
      <c r="H11784">
        <v>460969</v>
      </c>
      <c r="I11784">
        <v>14642.36</v>
      </c>
      <c r="J11784">
        <v>36458</v>
      </c>
      <c r="K11784">
        <v>282483</v>
      </c>
      <c r="L11784">
        <v>61.28</v>
      </c>
    </row>
    <row r="11785" spans="1:12" x14ac:dyDescent="0.35">
      <c r="A11785" t="s">
        <v>719</v>
      </c>
      <c r="B11785" s="1">
        <v>45349</v>
      </c>
      <c r="C11785">
        <v>650.9</v>
      </c>
      <c r="D11785">
        <v>650</v>
      </c>
      <c r="E11785">
        <v>657.8</v>
      </c>
      <c r="F11785">
        <v>634.6</v>
      </c>
      <c r="G11785">
        <v>647.35</v>
      </c>
      <c r="H11785">
        <v>139476</v>
      </c>
      <c r="I11785">
        <v>898.52</v>
      </c>
      <c r="J11785">
        <v>12963</v>
      </c>
      <c r="K11785">
        <v>82526</v>
      </c>
      <c r="L11785">
        <v>59.17</v>
      </c>
    </row>
    <row r="11786" spans="1:12" x14ac:dyDescent="0.35">
      <c r="A11786" t="s">
        <v>718</v>
      </c>
      <c r="B11786" s="1">
        <v>45349</v>
      </c>
      <c r="C11786">
        <v>316</v>
      </c>
      <c r="D11786">
        <v>317</v>
      </c>
      <c r="E11786">
        <v>323.10000000000002</v>
      </c>
      <c r="F11786">
        <v>310.8</v>
      </c>
      <c r="G11786">
        <v>312.25</v>
      </c>
      <c r="H11786">
        <v>220107</v>
      </c>
      <c r="I11786">
        <v>697.06</v>
      </c>
      <c r="J11786">
        <v>12121</v>
      </c>
      <c r="K11786">
        <v>82907</v>
      </c>
      <c r="L11786">
        <v>37.67</v>
      </c>
    </row>
    <row r="11787" spans="1:12" x14ac:dyDescent="0.35">
      <c r="A11787" t="s">
        <v>717</v>
      </c>
      <c r="B11787" s="1">
        <v>45349</v>
      </c>
      <c r="C11787">
        <v>268.10000000000002</v>
      </c>
      <c r="D11787">
        <v>273.89999999999998</v>
      </c>
      <c r="E11787">
        <v>273.89999999999998</v>
      </c>
      <c r="F11787">
        <v>266</v>
      </c>
      <c r="G11787">
        <v>267.45</v>
      </c>
      <c r="H11787">
        <v>6569</v>
      </c>
      <c r="I11787">
        <v>17.579999999999998</v>
      </c>
      <c r="J11787">
        <v>337</v>
      </c>
      <c r="K11787">
        <v>3484</v>
      </c>
      <c r="L11787">
        <v>53.04</v>
      </c>
    </row>
    <row r="11788" spans="1:12" x14ac:dyDescent="0.35">
      <c r="A11788" t="s">
        <v>716</v>
      </c>
      <c r="B11788" s="1">
        <v>45349</v>
      </c>
      <c r="C11788">
        <v>521.65</v>
      </c>
      <c r="D11788">
        <v>525</v>
      </c>
      <c r="E11788">
        <v>539.54999999999995</v>
      </c>
      <c r="F11788">
        <v>522</v>
      </c>
      <c r="G11788">
        <v>536.75</v>
      </c>
      <c r="H11788">
        <v>2107003</v>
      </c>
      <c r="I11788">
        <v>11230.22</v>
      </c>
      <c r="J11788">
        <v>56016</v>
      </c>
      <c r="K11788">
        <v>731531</v>
      </c>
      <c r="L11788">
        <v>34.72</v>
      </c>
    </row>
    <row r="11789" spans="1:12" x14ac:dyDescent="0.35">
      <c r="A11789" t="s">
        <v>715</v>
      </c>
      <c r="B11789" s="1">
        <v>45349</v>
      </c>
      <c r="C11789">
        <v>2680.8</v>
      </c>
      <c r="D11789">
        <v>2680.8</v>
      </c>
      <c r="E11789">
        <v>2714.45</v>
      </c>
      <c r="F11789">
        <v>2669.05</v>
      </c>
      <c r="G11789">
        <v>2711.25</v>
      </c>
      <c r="H11789">
        <v>142725</v>
      </c>
      <c r="I11789">
        <v>3850.91</v>
      </c>
      <c r="J11789">
        <v>17040</v>
      </c>
      <c r="K11789">
        <v>91879</v>
      </c>
      <c r="L11789">
        <v>64.37</v>
      </c>
    </row>
    <row r="11790" spans="1:12" x14ac:dyDescent="0.35">
      <c r="A11790" t="s">
        <v>714</v>
      </c>
      <c r="B11790" s="1">
        <v>45349</v>
      </c>
      <c r="C11790">
        <v>873.05</v>
      </c>
      <c r="D11790">
        <v>877</v>
      </c>
      <c r="E11790">
        <v>880</v>
      </c>
      <c r="F11790">
        <v>860.05</v>
      </c>
      <c r="G11790">
        <v>865.05</v>
      </c>
      <c r="H11790">
        <v>42739</v>
      </c>
      <c r="I11790">
        <v>372.07</v>
      </c>
      <c r="J11790">
        <v>4125</v>
      </c>
      <c r="K11790">
        <v>25007</v>
      </c>
      <c r="L11790">
        <v>58.51</v>
      </c>
    </row>
    <row r="11791" spans="1:12" x14ac:dyDescent="0.35">
      <c r="A11791" t="s">
        <v>713</v>
      </c>
      <c r="B11791" s="1">
        <v>45349</v>
      </c>
      <c r="C11791">
        <v>239.1</v>
      </c>
      <c r="D11791">
        <v>238</v>
      </c>
      <c r="E11791">
        <v>240.75</v>
      </c>
      <c r="F11791">
        <v>233.75</v>
      </c>
      <c r="G11791">
        <v>234.35</v>
      </c>
      <c r="H11791">
        <v>1572427</v>
      </c>
      <c r="I11791">
        <v>3720.6</v>
      </c>
      <c r="J11791">
        <v>15621</v>
      </c>
      <c r="K11791">
        <v>616780</v>
      </c>
      <c r="L11791">
        <v>39.22</v>
      </c>
    </row>
    <row r="11792" spans="1:12" x14ac:dyDescent="0.35">
      <c r="A11792" t="s">
        <v>712</v>
      </c>
      <c r="B11792" s="1">
        <v>45349</v>
      </c>
      <c r="C11792">
        <v>579.70000000000005</v>
      </c>
      <c r="D11792">
        <v>579</v>
      </c>
      <c r="E11792">
        <v>594.25</v>
      </c>
      <c r="F11792">
        <v>575.25</v>
      </c>
      <c r="G11792">
        <v>589.25</v>
      </c>
      <c r="H11792">
        <v>2853137</v>
      </c>
      <c r="I11792">
        <v>16753.88</v>
      </c>
      <c r="J11792">
        <v>50437</v>
      </c>
      <c r="K11792">
        <v>1165645</v>
      </c>
      <c r="L11792">
        <v>40.85</v>
      </c>
    </row>
    <row r="11793" spans="1:12" x14ac:dyDescent="0.35">
      <c r="A11793" t="s">
        <v>711</v>
      </c>
      <c r="B11793" s="1">
        <v>45349</v>
      </c>
      <c r="C11793">
        <v>51.05</v>
      </c>
      <c r="D11793">
        <v>51.55</v>
      </c>
      <c r="E11793">
        <v>51.75</v>
      </c>
      <c r="F11793">
        <v>49.45</v>
      </c>
      <c r="G11793">
        <v>49.7</v>
      </c>
      <c r="H11793">
        <v>149117</v>
      </c>
      <c r="I11793">
        <v>75.28</v>
      </c>
      <c r="J11793">
        <v>1166</v>
      </c>
      <c r="K11793">
        <v>79377</v>
      </c>
      <c r="L11793">
        <v>53.23</v>
      </c>
    </row>
    <row r="11794" spans="1:12" x14ac:dyDescent="0.35">
      <c r="A11794" t="s">
        <v>710</v>
      </c>
      <c r="B11794" s="1">
        <v>45349</v>
      </c>
      <c r="C11794">
        <v>1055.5999999999999</v>
      </c>
      <c r="D11794">
        <v>1065.55</v>
      </c>
      <c r="E11794">
        <v>1065.55</v>
      </c>
      <c r="F11794">
        <v>1005</v>
      </c>
      <c r="G11794">
        <v>1015.5</v>
      </c>
      <c r="H11794">
        <v>8186</v>
      </c>
      <c r="I11794">
        <v>84.24</v>
      </c>
      <c r="J11794">
        <v>961</v>
      </c>
      <c r="K11794">
        <v>5900</v>
      </c>
      <c r="L11794">
        <v>72.069999999999993</v>
      </c>
    </row>
    <row r="11795" spans="1:12" x14ac:dyDescent="0.35">
      <c r="A11795" t="s">
        <v>709</v>
      </c>
      <c r="B11795" s="1">
        <v>45349</v>
      </c>
      <c r="C11795">
        <v>643.25</v>
      </c>
      <c r="D11795">
        <v>650</v>
      </c>
      <c r="E11795">
        <v>655</v>
      </c>
      <c r="F11795">
        <v>630.9</v>
      </c>
      <c r="G11795">
        <v>635.20000000000005</v>
      </c>
      <c r="H11795">
        <v>120692</v>
      </c>
      <c r="I11795">
        <v>770.83</v>
      </c>
      <c r="J11795">
        <v>5511</v>
      </c>
      <c r="K11795">
        <v>86747</v>
      </c>
      <c r="L11795">
        <v>71.87</v>
      </c>
    </row>
    <row r="11796" spans="1:12" x14ac:dyDescent="0.35">
      <c r="A11796" t="s">
        <v>708</v>
      </c>
      <c r="B11796" s="1">
        <v>45349</v>
      </c>
      <c r="C11796">
        <v>85.6</v>
      </c>
      <c r="D11796">
        <v>85.9</v>
      </c>
      <c r="E11796">
        <v>87.65</v>
      </c>
      <c r="F11796">
        <v>82.7</v>
      </c>
      <c r="G11796">
        <v>83.2</v>
      </c>
      <c r="H11796">
        <v>3365387</v>
      </c>
      <c r="I11796">
        <v>2871.34</v>
      </c>
      <c r="J11796">
        <v>12919</v>
      </c>
      <c r="K11796">
        <v>1562160</v>
      </c>
      <c r="L11796">
        <v>46.42</v>
      </c>
    </row>
    <row r="11797" spans="1:12" x14ac:dyDescent="0.35">
      <c r="A11797" t="s">
        <v>707</v>
      </c>
      <c r="B11797" s="1">
        <v>45349</v>
      </c>
      <c r="C11797">
        <v>299.39999999999998</v>
      </c>
      <c r="D11797">
        <v>299.89999999999998</v>
      </c>
      <c r="E11797">
        <v>299.89999999999998</v>
      </c>
      <c r="F11797">
        <v>290</v>
      </c>
      <c r="G11797">
        <v>291</v>
      </c>
      <c r="H11797">
        <v>252530</v>
      </c>
      <c r="I11797">
        <v>740.77</v>
      </c>
      <c r="J11797">
        <v>12809</v>
      </c>
      <c r="K11797">
        <v>132165</v>
      </c>
      <c r="L11797">
        <v>52.34</v>
      </c>
    </row>
    <row r="11798" spans="1:12" x14ac:dyDescent="0.35">
      <c r="A11798" t="s">
        <v>706</v>
      </c>
      <c r="B11798" s="1">
        <v>45349</v>
      </c>
      <c r="C11798">
        <v>157.25</v>
      </c>
      <c r="D11798">
        <v>157.5</v>
      </c>
      <c r="E11798">
        <v>164</v>
      </c>
      <c r="F11798">
        <v>157.5</v>
      </c>
      <c r="G11798">
        <v>158.9</v>
      </c>
      <c r="H11798">
        <v>641057</v>
      </c>
      <c r="I11798">
        <v>1025.83</v>
      </c>
      <c r="J11798">
        <v>15416</v>
      </c>
      <c r="K11798">
        <v>357084</v>
      </c>
      <c r="L11798">
        <v>55.7</v>
      </c>
    </row>
    <row r="11799" spans="1:12" x14ac:dyDescent="0.35">
      <c r="A11799" t="s">
        <v>705</v>
      </c>
      <c r="B11799" s="1">
        <v>45349</v>
      </c>
      <c r="C11799">
        <v>609.25</v>
      </c>
      <c r="D11799">
        <v>614</v>
      </c>
      <c r="E11799">
        <v>619.70000000000005</v>
      </c>
      <c r="F11799">
        <v>600.1</v>
      </c>
      <c r="G11799">
        <v>607.9</v>
      </c>
      <c r="H11799">
        <v>752295</v>
      </c>
      <c r="I11799">
        <v>4597.34</v>
      </c>
      <c r="J11799">
        <v>29014</v>
      </c>
      <c r="K11799">
        <v>537470</v>
      </c>
      <c r="L11799">
        <v>71.44</v>
      </c>
    </row>
    <row r="11800" spans="1:12" x14ac:dyDescent="0.35">
      <c r="A11800" t="s">
        <v>704</v>
      </c>
      <c r="B11800" s="1">
        <v>45349</v>
      </c>
      <c r="C11800">
        <v>477.35</v>
      </c>
      <c r="D11800">
        <v>472.6</v>
      </c>
      <c r="E11800">
        <v>480.25</v>
      </c>
      <c r="F11800">
        <v>465</v>
      </c>
      <c r="G11800">
        <v>466.95</v>
      </c>
      <c r="H11800">
        <v>30920</v>
      </c>
      <c r="I11800">
        <v>145.74</v>
      </c>
      <c r="J11800">
        <v>2521</v>
      </c>
      <c r="K11800">
        <v>16929</v>
      </c>
      <c r="L11800">
        <v>54.75</v>
      </c>
    </row>
    <row r="11801" spans="1:12" x14ac:dyDescent="0.35">
      <c r="A11801" t="s">
        <v>703</v>
      </c>
      <c r="B11801" s="1">
        <v>45349</v>
      </c>
      <c r="C11801">
        <v>430.85</v>
      </c>
      <c r="D11801">
        <v>430.65</v>
      </c>
      <c r="E11801">
        <v>432.9</v>
      </c>
      <c r="F11801">
        <v>420.2</v>
      </c>
      <c r="G11801">
        <v>422.1</v>
      </c>
      <c r="H11801">
        <v>1075337</v>
      </c>
      <c r="I11801">
        <v>4588.7</v>
      </c>
      <c r="J11801">
        <v>36649</v>
      </c>
      <c r="K11801">
        <v>554490</v>
      </c>
      <c r="L11801">
        <v>51.56</v>
      </c>
    </row>
    <row r="11802" spans="1:12" x14ac:dyDescent="0.35">
      <c r="A11802" t="s">
        <v>702</v>
      </c>
      <c r="B11802" s="1">
        <v>45349</v>
      </c>
      <c r="C11802">
        <v>493.1</v>
      </c>
      <c r="D11802">
        <v>496.85</v>
      </c>
      <c r="E11802">
        <v>498.8</v>
      </c>
      <c r="F11802">
        <v>477.3</v>
      </c>
      <c r="G11802">
        <v>484.9</v>
      </c>
      <c r="H11802">
        <v>59255</v>
      </c>
      <c r="I11802">
        <v>287.92</v>
      </c>
      <c r="J11802">
        <v>5550</v>
      </c>
      <c r="K11802">
        <v>34168</v>
      </c>
      <c r="L11802">
        <v>57.66</v>
      </c>
    </row>
    <row r="11803" spans="1:12" x14ac:dyDescent="0.35">
      <c r="A11803" t="s">
        <v>701</v>
      </c>
      <c r="B11803" s="1">
        <v>45349</v>
      </c>
      <c r="C11803">
        <v>575</v>
      </c>
      <c r="D11803">
        <v>570.4</v>
      </c>
      <c r="E11803">
        <v>581.9</v>
      </c>
      <c r="F11803">
        <v>560</v>
      </c>
      <c r="G11803">
        <v>563.6</v>
      </c>
      <c r="H11803">
        <v>11264</v>
      </c>
      <c r="I11803">
        <v>64.400000000000006</v>
      </c>
      <c r="J11803">
        <v>1524</v>
      </c>
      <c r="K11803">
        <v>7355</v>
      </c>
      <c r="L11803">
        <v>65.3</v>
      </c>
    </row>
    <row r="11804" spans="1:12" x14ac:dyDescent="0.35">
      <c r="A11804" t="s">
        <v>700</v>
      </c>
      <c r="B11804" s="1">
        <v>45349</v>
      </c>
      <c r="C11804">
        <v>48.6</v>
      </c>
      <c r="D11804">
        <v>49.25</v>
      </c>
      <c r="E11804">
        <v>49.3</v>
      </c>
      <c r="F11804">
        <v>46.2</v>
      </c>
      <c r="G11804">
        <v>46.2</v>
      </c>
      <c r="H11804">
        <v>12797642</v>
      </c>
      <c r="I11804">
        <v>6077.52</v>
      </c>
      <c r="J11804">
        <v>32936</v>
      </c>
      <c r="K11804">
        <v>6143390</v>
      </c>
      <c r="L11804">
        <v>48</v>
      </c>
    </row>
    <row r="11805" spans="1:12" x14ac:dyDescent="0.35">
      <c r="A11805" t="s">
        <v>699</v>
      </c>
      <c r="B11805" s="1">
        <v>45349</v>
      </c>
      <c r="C11805">
        <v>1440.5</v>
      </c>
      <c r="D11805">
        <v>1457</v>
      </c>
      <c r="E11805">
        <v>1495</v>
      </c>
      <c r="F11805">
        <v>1400</v>
      </c>
      <c r="G11805">
        <v>1466.7</v>
      </c>
      <c r="H11805">
        <v>121121</v>
      </c>
      <c r="I11805">
        <v>1763.94</v>
      </c>
      <c r="J11805">
        <v>7917</v>
      </c>
      <c r="K11805">
        <v>77620</v>
      </c>
      <c r="L11805">
        <v>64.08</v>
      </c>
    </row>
    <row r="11806" spans="1:12" x14ac:dyDescent="0.35">
      <c r="A11806" t="s">
        <v>698</v>
      </c>
      <c r="B11806" s="1">
        <v>45349</v>
      </c>
      <c r="C11806">
        <v>468.25</v>
      </c>
      <c r="D11806">
        <v>468.25</v>
      </c>
      <c r="E11806">
        <v>474.9</v>
      </c>
      <c r="F11806">
        <v>462.1</v>
      </c>
      <c r="G11806">
        <v>467.9</v>
      </c>
      <c r="H11806">
        <v>8093</v>
      </c>
      <c r="I11806">
        <v>37.86</v>
      </c>
      <c r="J11806">
        <v>669</v>
      </c>
      <c r="K11806">
        <v>5145</v>
      </c>
      <c r="L11806">
        <v>63.57</v>
      </c>
    </row>
    <row r="11807" spans="1:12" x14ac:dyDescent="0.35">
      <c r="A11807" t="s">
        <v>697</v>
      </c>
      <c r="B11807" s="1">
        <v>45349</v>
      </c>
      <c r="C11807">
        <v>147.05000000000001</v>
      </c>
      <c r="D11807">
        <v>148.1</v>
      </c>
      <c r="E11807">
        <v>149.69999999999999</v>
      </c>
      <c r="F11807">
        <v>144.69999999999999</v>
      </c>
      <c r="G11807">
        <v>145.19999999999999</v>
      </c>
      <c r="H11807">
        <v>9776911</v>
      </c>
      <c r="I11807">
        <v>14405.33</v>
      </c>
      <c r="J11807">
        <v>82590</v>
      </c>
      <c r="K11807">
        <v>4050386</v>
      </c>
      <c r="L11807">
        <v>41.43</v>
      </c>
    </row>
    <row r="11808" spans="1:12" x14ac:dyDescent="0.35">
      <c r="A11808" t="s">
        <v>696</v>
      </c>
      <c r="B11808" s="1">
        <v>45349</v>
      </c>
      <c r="C11808">
        <v>13.35</v>
      </c>
      <c r="D11808">
        <v>13.3</v>
      </c>
      <c r="E11808">
        <v>13.65</v>
      </c>
      <c r="F11808">
        <v>12.9</v>
      </c>
      <c r="G11808">
        <v>13.2</v>
      </c>
      <c r="H11808">
        <v>283837</v>
      </c>
      <c r="I11808">
        <v>37.86</v>
      </c>
      <c r="J11808">
        <v>1186</v>
      </c>
      <c r="K11808">
        <v>165010</v>
      </c>
      <c r="L11808">
        <v>58.14</v>
      </c>
    </row>
    <row r="11809" spans="1:12" x14ac:dyDescent="0.35">
      <c r="A11809" t="s">
        <v>695</v>
      </c>
      <c r="B11809" s="1">
        <v>45349</v>
      </c>
      <c r="C11809">
        <v>238.86</v>
      </c>
      <c r="D11809">
        <v>238.86</v>
      </c>
      <c r="E11809">
        <v>244.7</v>
      </c>
      <c r="F11809">
        <v>237.07</v>
      </c>
      <c r="G11809">
        <v>239.07</v>
      </c>
      <c r="H11809">
        <v>454</v>
      </c>
      <c r="I11809">
        <v>1.0900000000000001</v>
      </c>
      <c r="J11809">
        <v>55</v>
      </c>
      <c r="K11809">
        <v>402</v>
      </c>
      <c r="L11809">
        <v>88.55</v>
      </c>
    </row>
    <row r="11810" spans="1:12" x14ac:dyDescent="0.35">
      <c r="A11810" t="s">
        <v>694</v>
      </c>
      <c r="B11810" s="1">
        <v>45349</v>
      </c>
      <c r="C11810">
        <v>83.95</v>
      </c>
      <c r="D11810">
        <v>84</v>
      </c>
      <c r="E11810">
        <v>84.5</v>
      </c>
      <c r="F11810">
        <v>83</v>
      </c>
      <c r="G11810">
        <v>83.3</v>
      </c>
      <c r="H11810">
        <v>24228307</v>
      </c>
      <c r="I11810">
        <v>20307.63</v>
      </c>
      <c r="J11810">
        <v>77466</v>
      </c>
      <c r="K11810">
        <v>9903554</v>
      </c>
      <c r="L11810">
        <v>40.880000000000003</v>
      </c>
    </row>
    <row r="11811" spans="1:12" x14ac:dyDescent="0.35">
      <c r="A11811" t="s">
        <v>693</v>
      </c>
      <c r="B11811" s="1">
        <v>45349</v>
      </c>
      <c r="C11811">
        <v>119.35</v>
      </c>
      <c r="D11811">
        <v>119.7</v>
      </c>
      <c r="E11811">
        <v>120.1</v>
      </c>
      <c r="F11811">
        <v>118.4</v>
      </c>
      <c r="G11811">
        <v>118.7</v>
      </c>
      <c r="H11811">
        <v>7280321</v>
      </c>
      <c r="I11811">
        <v>8667.32</v>
      </c>
      <c r="J11811">
        <v>18533</v>
      </c>
      <c r="K11811">
        <v>4085394</v>
      </c>
      <c r="L11811">
        <v>56.12</v>
      </c>
    </row>
    <row r="11812" spans="1:12" x14ac:dyDescent="0.35">
      <c r="A11812" t="s">
        <v>692</v>
      </c>
      <c r="B11812" s="1">
        <v>45349</v>
      </c>
      <c r="C11812">
        <v>832.1</v>
      </c>
      <c r="D11812">
        <v>847.9</v>
      </c>
      <c r="E11812">
        <v>866.15</v>
      </c>
      <c r="F11812">
        <v>807.3</v>
      </c>
      <c r="G11812">
        <v>812.65</v>
      </c>
      <c r="H11812">
        <v>1527389</v>
      </c>
      <c r="I11812">
        <v>12804.28</v>
      </c>
      <c r="J11812">
        <v>57481</v>
      </c>
      <c r="K11812">
        <v>467408</v>
      </c>
      <c r="L11812">
        <v>30.6</v>
      </c>
    </row>
    <row r="11813" spans="1:12" x14ac:dyDescent="0.35">
      <c r="A11813" t="s">
        <v>691</v>
      </c>
      <c r="B11813" s="1">
        <v>45349</v>
      </c>
      <c r="C11813">
        <v>16.850000000000001</v>
      </c>
      <c r="D11813">
        <v>17.05</v>
      </c>
      <c r="E11813">
        <v>17.149999999999999</v>
      </c>
      <c r="F11813">
        <v>15.65</v>
      </c>
      <c r="G11813">
        <v>15.85</v>
      </c>
      <c r="H11813">
        <v>737336815</v>
      </c>
      <c r="I11813">
        <v>120990.77</v>
      </c>
      <c r="J11813">
        <v>315978</v>
      </c>
      <c r="K11813">
        <v>153143833</v>
      </c>
      <c r="L11813">
        <v>20.77</v>
      </c>
    </row>
    <row r="11814" spans="1:12" x14ac:dyDescent="0.35">
      <c r="A11814" t="s">
        <v>690</v>
      </c>
      <c r="B11814" s="1">
        <v>45349</v>
      </c>
      <c r="C11814">
        <v>89.9</v>
      </c>
      <c r="D11814">
        <v>90</v>
      </c>
      <c r="E11814">
        <v>90.45</v>
      </c>
      <c r="F11814">
        <v>87.95</v>
      </c>
      <c r="G11814">
        <v>88.5</v>
      </c>
      <c r="H11814">
        <v>7840986</v>
      </c>
      <c r="I11814">
        <v>7008.5</v>
      </c>
      <c r="J11814">
        <v>21143</v>
      </c>
      <c r="K11814">
        <v>2812500</v>
      </c>
      <c r="L11814">
        <v>35.869999999999997</v>
      </c>
    </row>
    <row r="11815" spans="1:12" x14ac:dyDescent="0.35">
      <c r="A11815" t="s">
        <v>689</v>
      </c>
      <c r="B11815" s="1">
        <v>45349</v>
      </c>
      <c r="C11815">
        <v>6068.5</v>
      </c>
      <c r="D11815">
        <v>6104.8</v>
      </c>
      <c r="E11815">
        <v>6140</v>
      </c>
      <c r="F11815">
        <v>5976.1</v>
      </c>
      <c r="G11815">
        <v>6033.55</v>
      </c>
      <c r="H11815">
        <v>1263</v>
      </c>
      <c r="I11815">
        <v>76.33</v>
      </c>
      <c r="J11815">
        <v>501</v>
      </c>
      <c r="K11815">
        <v>588</v>
      </c>
      <c r="L11815">
        <v>46.56</v>
      </c>
    </row>
    <row r="11816" spans="1:12" x14ac:dyDescent="0.35">
      <c r="A11816" t="s">
        <v>688</v>
      </c>
      <c r="B11816" s="1">
        <v>45349</v>
      </c>
      <c r="C11816">
        <v>351.85</v>
      </c>
      <c r="D11816">
        <v>351.95</v>
      </c>
      <c r="E11816">
        <v>354.3</v>
      </c>
      <c r="F11816">
        <v>340.05</v>
      </c>
      <c r="G11816">
        <v>341.6</v>
      </c>
      <c r="H11816">
        <v>1677048</v>
      </c>
      <c r="I11816">
        <v>5817.25</v>
      </c>
      <c r="J11816">
        <v>37734</v>
      </c>
      <c r="K11816">
        <v>595004</v>
      </c>
      <c r="L11816">
        <v>35.479999999999997</v>
      </c>
    </row>
    <row r="11817" spans="1:12" x14ac:dyDescent="0.35">
      <c r="A11817" t="s">
        <v>687</v>
      </c>
      <c r="B11817" s="1">
        <v>45349</v>
      </c>
      <c r="C11817">
        <v>523.1</v>
      </c>
      <c r="D11817">
        <v>524</v>
      </c>
      <c r="E11817">
        <v>539.70000000000005</v>
      </c>
      <c r="F11817">
        <v>516.9</v>
      </c>
      <c r="G11817">
        <v>518.85</v>
      </c>
      <c r="H11817">
        <v>2929679</v>
      </c>
      <c r="I11817">
        <v>15519.77</v>
      </c>
      <c r="J11817">
        <v>83866</v>
      </c>
      <c r="K11817">
        <v>1077115</v>
      </c>
      <c r="L11817">
        <v>36.770000000000003</v>
      </c>
    </row>
    <row r="11818" spans="1:12" x14ac:dyDescent="0.35">
      <c r="A11818" t="s">
        <v>686</v>
      </c>
      <c r="B11818" s="1">
        <v>45349</v>
      </c>
      <c r="C11818">
        <v>1650.55</v>
      </c>
      <c r="D11818">
        <v>1665.1</v>
      </c>
      <c r="E11818">
        <v>1734</v>
      </c>
      <c r="F11818">
        <v>1657.25</v>
      </c>
      <c r="G11818">
        <v>1726.75</v>
      </c>
      <c r="H11818">
        <v>3828778</v>
      </c>
      <c r="I11818">
        <v>65810.009999999995</v>
      </c>
      <c r="J11818">
        <v>142665</v>
      </c>
      <c r="K11818">
        <v>2135265</v>
      </c>
      <c r="L11818">
        <v>55.77</v>
      </c>
    </row>
    <row r="11819" spans="1:12" x14ac:dyDescent="0.35">
      <c r="A11819" t="s">
        <v>685</v>
      </c>
      <c r="B11819" s="1">
        <v>45349</v>
      </c>
      <c r="C11819">
        <v>1054.2</v>
      </c>
      <c r="D11819">
        <v>1050.75</v>
      </c>
      <c r="E11819">
        <v>1066.2</v>
      </c>
      <c r="F11819">
        <v>1046.5</v>
      </c>
      <c r="G11819">
        <v>1060.2</v>
      </c>
      <c r="H11819">
        <v>10580973</v>
      </c>
      <c r="I11819">
        <v>111858.95</v>
      </c>
      <c r="J11819">
        <v>203486</v>
      </c>
      <c r="K11819">
        <v>5898487</v>
      </c>
      <c r="L11819">
        <v>55.75</v>
      </c>
    </row>
    <row r="11820" spans="1:12" x14ac:dyDescent="0.35">
      <c r="A11820" t="s">
        <v>684</v>
      </c>
      <c r="B11820" s="1">
        <v>45349</v>
      </c>
      <c r="C11820">
        <v>101.51</v>
      </c>
      <c r="D11820">
        <v>102.51</v>
      </c>
      <c r="E11820">
        <v>102.51</v>
      </c>
      <c r="F11820">
        <v>99.2</v>
      </c>
      <c r="G11820">
        <v>101.26</v>
      </c>
      <c r="H11820">
        <v>1137489</v>
      </c>
      <c r="I11820">
        <v>1154.06</v>
      </c>
      <c r="J11820">
        <v>3875</v>
      </c>
      <c r="K11820">
        <v>639864</v>
      </c>
      <c r="L11820">
        <v>56.25</v>
      </c>
    </row>
    <row r="11821" spans="1:12" x14ac:dyDescent="0.35">
      <c r="A11821" t="s">
        <v>683</v>
      </c>
      <c r="B11821" s="1">
        <v>45349</v>
      </c>
      <c r="C11821">
        <v>491.8</v>
      </c>
      <c r="D11821">
        <v>491.8</v>
      </c>
      <c r="E11821">
        <v>526.15</v>
      </c>
      <c r="F11821">
        <v>490.35</v>
      </c>
      <c r="G11821">
        <v>505.45</v>
      </c>
      <c r="H11821">
        <v>168180</v>
      </c>
      <c r="I11821">
        <v>865.49</v>
      </c>
      <c r="J11821">
        <v>18078</v>
      </c>
      <c r="K11821">
        <v>38091</v>
      </c>
      <c r="L11821">
        <v>22.65</v>
      </c>
    </row>
    <row r="11822" spans="1:12" x14ac:dyDescent="0.35">
      <c r="A11822" t="s">
        <v>682</v>
      </c>
      <c r="B11822" s="1">
        <v>45349</v>
      </c>
      <c r="C11822">
        <v>201.05</v>
      </c>
      <c r="D11822">
        <v>202.35</v>
      </c>
      <c r="E11822">
        <v>202.35</v>
      </c>
      <c r="F11822">
        <v>192.5</v>
      </c>
      <c r="G11822">
        <v>193.75</v>
      </c>
      <c r="H11822">
        <v>15496919</v>
      </c>
      <c r="I11822">
        <v>30482.42</v>
      </c>
      <c r="J11822">
        <v>71296</v>
      </c>
      <c r="K11822">
        <v>6853737</v>
      </c>
      <c r="L11822">
        <v>44.23</v>
      </c>
    </row>
    <row r="11823" spans="1:12" x14ac:dyDescent="0.35">
      <c r="A11823" t="s">
        <v>681</v>
      </c>
      <c r="B11823" s="1">
        <v>45349</v>
      </c>
      <c r="C11823">
        <v>124.65</v>
      </c>
      <c r="D11823">
        <v>124.95</v>
      </c>
      <c r="E11823">
        <v>125</v>
      </c>
      <c r="F11823">
        <v>119.7</v>
      </c>
      <c r="G11823">
        <v>120.25</v>
      </c>
      <c r="H11823">
        <v>11484846</v>
      </c>
      <c r="I11823">
        <v>14005.49</v>
      </c>
      <c r="J11823">
        <v>38217</v>
      </c>
      <c r="K11823">
        <v>4613363</v>
      </c>
      <c r="L11823">
        <v>40.17</v>
      </c>
    </row>
    <row r="11824" spans="1:12" x14ac:dyDescent="0.35">
      <c r="A11824" t="s">
        <v>680</v>
      </c>
      <c r="B11824" s="1">
        <v>45349</v>
      </c>
      <c r="C11824">
        <v>352.65</v>
      </c>
      <c r="D11824">
        <v>353</v>
      </c>
      <c r="E11824">
        <v>359.5</v>
      </c>
      <c r="F11824">
        <v>350</v>
      </c>
      <c r="G11824">
        <v>352.1</v>
      </c>
      <c r="H11824">
        <v>152438</v>
      </c>
      <c r="I11824">
        <v>540.91</v>
      </c>
      <c r="J11824">
        <v>9999</v>
      </c>
      <c r="K11824">
        <v>80737</v>
      </c>
      <c r="L11824">
        <v>52.96</v>
      </c>
    </row>
    <row r="11825" spans="1:12" x14ac:dyDescent="0.35">
      <c r="A11825" t="s">
        <v>679</v>
      </c>
      <c r="B11825" s="1">
        <v>45349</v>
      </c>
      <c r="C11825">
        <v>203.45</v>
      </c>
      <c r="D11825">
        <v>204.5</v>
      </c>
      <c r="E11825">
        <v>209.25</v>
      </c>
      <c r="F11825">
        <v>197</v>
      </c>
      <c r="G11825">
        <v>199</v>
      </c>
      <c r="H11825">
        <v>16020371</v>
      </c>
      <c r="I11825">
        <v>32650.12</v>
      </c>
      <c r="J11825">
        <v>77469</v>
      </c>
      <c r="K11825">
        <v>5035744</v>
      </c>
      <c r="L11825">
        <v>31.43</v>
      </c>
    </row>
    <row r="11826" spans="1:12" x14ac:dyDescent="0.35">
      <c r="A11826" t="s">
        <v>678</v>
      </c>
      <c r="B11826" s="1">
        <v>45349</v>
      </c>
      <c r="C11826">
        <v>161.6</v>
      </c>
      <c r="D11826">
        <v>161.15</v>
      </c>
      <c r="E11826">
        <v>169.65</v>
      </c>
      <c r="F11826">
        <v>156.1</v>
      </c>
      <c r="G11826">
        <v>157.05000000000001</v>
      </c>
      <c r="H11826">
        <v>931708</v>
      </c>
      <c r="I11826">
        <v>1536.04</v>
      </c>
      <c r="J11826">
        <v>3873</v>
      </c>
      <c r="K11826">
        <v>380146</v>
      </c>
      <c r="L11826">
        <v>40.799999999999997</v>
      </c>
    </row>
    <row r="11827" spans="1:12" x14ac:dyDescent="0.35">
      <c r="A11827" t="s">
        <v>677</v>
      </c>
      <c r="B11827" s="1">
        <v>45349</v>
      </c>
      <c r="C11827">
        <v>32.75</v>
      </c>
      <c r="D11827">
        <v>32.85</v>
      </c>
      <c r="E11827">
        <v>33.25</v>
      </c>
      <c r="F11827">
        <v>31.5</v>
      </c>
      <c r="G11827">
        <v>31.85</v>
      </c>
      <c r="H11827">
        <v>956735</v>
      </c>
      <c r="I11827">
        <v>307.14999999999998</v>
      </c>
      <c r="J11827">
        <v>3479</v>
      </c>
      <c r="K11827">
        <v>421984</v>
      </c>
      <c r="L11827">
        <v>44.11</v>
      </c>
    </row>
    <row r="11828" spans="1:12" x14ac:dyDescent="0.35">
      <c r="A11828" t="s">
        <v>676</v>
      </c>
      <c r="B11828" s="1">
        <v>45349</v>
      </c>
      <c r="C11828">
        <v>351.3</v>
      </c>
      <c r="D11828">
        <v>354</v>
      </c>
      <c r="E11828">
        <v>358.75</v>
      </c>
      <c r="F11828">
        <v>341.25</v>
      </c>
      <c r="G11828">
        <v>342.8</v>
      </c>
      <c r="H11828">
        <v>322596</v>
      </c>
      <c r="I11828">
        <v>1123.9000000000001</v>
      </c>
      <c r="J11828">
        <v>7928</v>
      </c>
      <c r="K11828">
        <v>182398</v>
      </c>
      <c r="L11828">
        <v>56.54</v>
      </c>
    </row>
    <row r="11829" spans="1:12" x14ac:dyDescent="0.35">
      <c r="A11829" t="s">
        <v>675</v>
      </c>
      <c r="B11829" s="1">
        <v>45349</v>
      </c>
      <c r="C11829">
        <v>114.95</v>
      </c>
      <c r="D11829">
        <v>115</v>
      </c>
      <c r="E11829">
        <v>116.85</v>
      </c>
      <c r="F11829">
        <v>111.5</v>
      </c>
      <c r="G11829">
        <v>112.5</v>
      </c>
      <c r="H11829">
        <v>223408</v>
      </c>
      <c r="I11829">
        <v>254.8</v>
      </c>
      <c r="J11829">
        <v>4211</v>
      </c>
      <c r="K11829">
        <v>112866</v>
      </c>
      <c r="L11829">
        <v>50.52</v>
      </c>
    </row>
    <row r="11830" spans="1:12" x14ac:dyDescent="0.35">
      <c r="A11830" t="s">
        <v>674</v>
      </c>
      <c r="B11830" s="1">
        <v>45349</v>
      </c>
      <c r="C11830">
        <v>2529.35</v>
      </c>
      <c r="D11830">
        <v>2510</v>
      </c>
      <c r="E11830">
        <v>2523.3000000000002</v>
      </c>
      <c r="F11830">
        <v>2457.4499999999998</v>
      </c>
      <c r="G11830">
        <v>2477.25</v>
      </c>
      <c r="H11830">
        <v>20421</v>
      </c>
      <c r="I11830">
        <v>508.33</v>
      </c>
      <c r="J11830">
        <v>5267</v>
      </c>
      <c r="K11830">
        <v>7625</v>
      </c>
      <c r="L11830">
        <v>37.340000000000003</v>
      </c>
    </row>
    <row r="11831" spans="1:12" x14ac:dyDescent="0.35">
      <c r="A11831" t="s">
        <v>673</v>
      </c>
      <c r="B11831" s="1">
        <v>45349</v>
      </c>
      <c r="C11831">
        <v>38118.449999999997</v>
      </c>
      <c r="D11831">
        <v>38118.449999999997</v>
      </c>
      <c r="E11831">
        <v>38500</v>
      </c>
      <c r="F11831">
        <v>37800</v>
      </c>
      <c r="G11831">
        <v>38367.1</v>
      </c>
      <c r="H11831">
        <v>2767</v>
      </c>
      <c r="I11831">
        <v>1056.1300000000001</v>
      </c>
      <c r="J11831">
        <v>1189</v>
      </c>
      <c r="K11831">
        <v>1139</v>
      </c>
      <c r="L11831">
        <v>41.16</v>
      </c>
    </row>
    <row r="11832" spans="1:12" x14ac:dyDescent="0.35">
      <c r="A11832" t="s">
        <v>672</v>
      </c>
      <c r="B11832" s="1">
        <v>45349</v>
      </c>
      <c r="C11832">
        <v>436.45</v>
      </c>
      <c r="D11832">
        <v>436.4</v>
      </c>
      <c r="E11832">
        <v>442.4</v>
      </c>
      <c r="F11832">
        <v>428.6</v>
      </c>
      <c r="G11832">
        <v>431.2</v>
      </c>
      <c r="H11832">
        <v>284488</v>
      </c>
      <c r="I11832">
        <v>1236.94</v>
      </c>
      <c r="J11832">
        <v>12666</v>
      </c>
      <c r="K11832">
        <v>139229</v>
      </c>
      <c r="L11832">
        <v>48.94</v>
      </c>
    </row>
    <row r="11833" spans="1:12" x14ac:dyDescent="0.35">
      <c r="A11833" t="s">
        <v>671</v>
      </c>
      <c r="B11833" s="1">
        <v>45349</v>
      </c>
      <c r="C11833">
        <v>928.25</v>
      </c>
      <c r="D11833">
        <v>925.2</v>
      </c>
      <c r="E11833">
        <v>930</v>
      </c>
      <c r="F11833">
        <v>896.9</v>
      </c>
      <c r="G11833">
        <v>901.6</v>
      </c>
      <c r="H11833">
        <v>118601</v>
      </c>
      <c r="I11833">
        <v>1082.17</v>
      </c>
      <c r="J11833">
        <v>14271</v>
      </c>
      <c r="K11833">
        <v>70301</v>
      </c>
      <c r="L11833">
        <v>59.28</v>
      </c>
    </row>
    <row r="11834" spans="1:12" x14ac:dyDescent="0.35">
      <c r="A11834" t="s">
        <v>670</v>
      </c>
      <c r="B11834" s="1">
        <v>45349</v>
      </c>
      <c r="C11834">
        <v>251.25</v>
      </c>
      <c r="D11834">
        <v>250.49</v>
      </c>
      <c r="E11834">
        <v>253.33</v>
      </c>
      <c r="F11834">
        <v>248.4</v>
      </c>
      <c r="G11834">
        <v>252.72</v>
      </c>
      <c r="H11834">
        <v>180648</v>
      </c>
      <c r="I11834">
        <v>454.68</v>
      </c>
      <c r="J11834">
        <v>2392</v>
      </c>
      <c r="K11834">
        <v>143813</v>
      </c>
      <c r="L11834">
        <v>79.61</v>
      </c>
    </row>
    <row r="11835" spans="1:12" x14ac:dyDescent="0.35">
      <c r="A11835" t="s">
        <v>669</v>
      </c>
      <c r="B11835" s="1">
        <v>45349</v>
      </c>
      <c r="C11835">
        <v>519.29999999999995</v>
      </c>
      <c r="D11835">
        <v>518</v>
      </c>
      <c r="E11835">
        <v>529.6</v>
      </c>
      <c r="F11835">
        <v>504</v>
      </c>
      <c r="G11835">
        <v>514.6</v>
      </c>
      <c r="H11835">
        <v>77401</v>
      </c>
      <c r="I11835">
        <v>402.08</v>
      </c>
      <c r="J11835">
        <v>5622</v>
      </c>
      <c r="K11835">
        <v>28463</v>
      </c>
      <c r="L11835">
        <v>36.770000000000003</v>
      </c>
    </row>
    <row r="11836" spans="1:12" x14ac:dyDescent="0.35">
      <c r="A11836" t="s">
        <v>668</v>
      </c>
      <c r="B11836" s="1">
        <v>45349</v>
      </c>
      <c r="C11836">
        <v>117.05</v>
      </c>
      <c r="D11836">
        <v>117.95</v>
      </c>
      <c r="E11836">
        <v>119.75</v>
      </c>
      <c r="F11836">
        <v>112.75</v>
      </c>
      <c r="G11836">
        <v>113.75</v>
      </c>
      <c r="H11836">
        <v>207429</v>
      </c>
      <c r="I11836">
        <v>240.25</v>
      </c>
      <c r="J11836">
        <v>3931</v>
      </c>
      <c r="K11836">
        <v>95332</v>
      </c>
      <c r="L11836">
        <v>45.96</v>
      </c>
    </row>
    <row r="11837" spans="1:12" x14ac:dyDescent="0.35">
      <c r="A11837" t="s">
        <v>667</v>
      </c>
      <c r="B11837" s="1">
        <v>45349</v>
      </c>
      <c r="C11837">
        <v>73.05</v>
      </c>
      <c r="D11837">
        <v>73.8</v>
      </c>
      <c r="E11837">
        <v>73.8</v>
      </c>
      <c r="F11837">
        <v>71.05</v>
      </c>
      <c r="G11837">
        <v>71.349999999999994</v>
      </c>
      <c r="H11837">
        <v>373974</v>
      </c>
      <c r="I11837">
        <v>269.67</v>
      </c>
      <c r="J11837">
        <v>2607</v>
      </c>
      <c r="K11837">
        <v>258694</v>
      </c>
      <c r="L11837">
        <v>69.17</v>
      </c>
    </row>
    <row r="11838" spans="1:12" x14ac:dyDescent="0.35">
      <c r="A11838" t="s">
        <v>666</v>
      </c>
      <c r="B11838" s="1">
        <v>45349</v>
      </c>
      <c r="C11838">
        <v>36.549999999999997</v>
      </c>
      <c r="D11838">
        <v>36.5</v>
      </c>
      <c r="E11838">
        <v>36.549999999999997</v>
      </c>
      <c r="F11838">
        <v>33.9</v>
      </c>
      <c r="G11838">
        <v>34.200000000000003</v>
      </c>
      <c r="H11838">
        <v>1595960</v>
      </c>
      <c r="I11838">
        <v>559.26</v>
      </c>
      <c r="J11838">
        <v>7106</v>
      </c>
      <c r="K11838">
        <v>1072957</v>
      </c>
      <c r="L11838">
        <v>67.23</v>
      </c>
    </row>
    <row r="11839" spans="1:12" x14ac:dyDescent="0.35">
      <c r="A11839" t="s">
        <v>665</v>
      </c>
      <c r="B11839" s="1">
        <v>45349</v>
      </c>
      <c r="C11839">
        <v>503.9</v>
      </c>
      <c r="D11839">
        <v>510</v>
      </c>
      <c r="E11839">
        <v>510</v>
      </c>
      <c r="F11839">
        <v>500.55</v>
      </c>
      <c r="G11839">
        <v>503.05</v>
      </c>
      <c r="H11839">
        <v>37666</v>
      </c>
      <c r="I11839">
        <v>190.1</v>
      </c>
      <c r="J11839">
        <v>3461</v>
      </c>
      <c r="K11839">
        <v>20084</v>
      </c>
      <c r="L11839">
        <v>53.32</v>
      </c>
    </row>
    <row r="11840" spans="1:12" x14ac:dyDescent="0.35">
      <c r="A11840" t="s">
        <v>664</v>
      </c>
      <c r="B11840" s="1">
        <v>45349</v>
      </c>
      <c r="C11840">
        <v>506.55</v>
      </c>
      <c r="D11840">
        <v>502.85</v>
      </c>
      <c r="E11840">
        <v>510.7</v>
      </c>
      <c r="F11840">
        <v>491.6</v>
      </c>
      <c r="G11840">
        <v>493.95</v>
      </c>
      <c r="H11840">
        <v>35771</v>
      </c>
      <c r="I11840">
        <v>179.25</v>
      </c>
      <c r="J11840">
        <v>4109</v>
      </c>
      <c r="K11840">
        <v>14792</v>
      </c>
      <c r="L11840">
        <v>41.35</v>
      </c>
    </row>
    <row r="11841" spans="1:12" x14ac:dyDescent="0.35">
      <c r="A11841" t="s">
        <v>663</v>
      </c>
      <c r="B11841" s="1">
        <v>45349</v>
      </c>
      <c r="C11841">
        <v>231.45</v>
      </c>
      <c r="D11841">
        <v>236</v>
      </c>
      <c r="E11841">
        <v>242.4</v>
      </c>
      <c r="F11841">
        <v>231</v>
      </c>
      <c r="G11841">
        <v>231.35</v>
      </c>
      <c r="H11841">
        <v>8469</v>
      </c>
      <c r="I11841">
        <v>19.88</v>
      </c>
      <c r="J11841">
        <v>695</v>
      </c>
      <c r="K11841">
        <v>3509</v>
      </c>
      <c r="L11841">
        <v>41.43</v>
      </c>
    </row>
    <row r="11842" spans="1:12" x14ac:dyDescent="0.35">
      <c r="A11842" t="s">
        <v>662</v>
      </c>
      <c r="B11842" s="1">
        <v>45349</v>
      </c>
      <c r="C11842">
        <v>158.6</v>
      </c>
      <c r="D11842">
        <v>159.15</v>
      </c>
      <c r="E11842">
        <v>160.35</v>
      </c>
      <c r="F11842">
        <v>153.25</v>
      </c>
      <c r="G11842">
        <v>154.25</v>
      </c>
      <c r="H11842">
        <v>542271</v>
      </c>
      <c r="I11842">
        <v>846.22</v>
      </c>
      <c r="J11842">
        <v>11313</v>
      </c>
      <c r="K11842">
        <v>273392</v>
      </c>
      <c r="L11842">
        <v>50.42</v>
      </c>
    </row>
    <row r="11843" spans="1:12" x14ac:dyDescent="0.35">
      <c r="A11843" t="s">
        <v>661</v>
      </c>
      <c r="B11843" s="1">
        <v>45349</v>
      </c>
      <c r="C11843">
        <v>205.1</v>
      </c>
      <c r="D11843">
        <v>208</v>
      </c>
      <c r="E11843">
        <v>208</v>
      </c>
      <c r="F11843">
        <v>199.05</v>
      </c>
      <c r="G11843">
        <v>204.15</v>
      </c>
      <c r="H11843">
        <v>11656</v>
      </c>
      <c r="I11843">
        <v>23.82</v>
      </c>
      <c r="J11843">
        <v>552</v>
      </c>
      <c r="K11843">
        <v>7865</v>
      </c>
      <c r="L11843">
        <v>67.48</v>
      </c>
    </row>
    <row r="11844" spans="1:12" x14ac:dyDescent="0.35">
      <c r="A11844" t="s">
        <v>660</v>
      </c>
      <c r="B11844" s="1">
        <v>45349</v>
      </c>
      <c r="C11844">
        <v>562.04999999999995</v>
      </c>
      <c r="D11844">
        <v>604.29999999999995</v>
      </c>
      <c r="E11844">
        <v>618.25</v>
      </c>
      <c r="F11844">
        <v>592.35</v>
      </c>
      <c r="G11844">
        <v>618.25</v>
      </c>
      <c r="H11844">
        <v>164004</v>
      </c>
      <c r="I11844">
        <v>1006.21</v>
      </c>
      <c r="J11844">
        <v>2396</v>
      </c>
      <c r="K11844">
        <v>74594</v>
      </c>
      <c r="L11844">
        <v>45.48</v>
      </c>
    </row>
    <row r="11845" spans="1:12" x14ac:dyDescent="0.35">
      <c r="A11845" t="s">
        <v>659</v>
      </c>
      <c r="B11845" s="1">
        <v>45349</v>
      </c>
      <c r="C11845">
        <v>310.25</v>
      </c>
      <c r="D11845">
        <v>310</v>
      </c>
      <c r="E11845">
        <v>310.5</v>
      </c>
      <c r="F11845">
        <v>308.3</v>
      </c>
      <c r="G11845">
        <v>309.64999999999998</v>
      </c>
      <c r="H11845">
        <v>262548</v>
      </c>
      <c r="I11845">
        <v>811.94</v>
      </c>
      <c r="J11845">
        <v>15076</v>
      </c>
      <c r="K11845">
        <v>158078</v>
      </c>
      <c r="L11845">
        <v>60.21</v>
      </c>
    </row>
    <row r="11846" spans="1:12" x14ac:dyDescent="0.35">
      <c r="A11846" t="s">
        <v>658</v>
      </c>
      <c r="B11846" s="1">
        <v>45349</v>
      </c>
      <c r="C11846">
        <v>418.45</v>
      </c>
      <c r="D11846">
        <v>421.15</v>
      </c>
      <c r="E11846">
        <v>421.15</v>
      </c>
      <c r="F11846">
        <v>415.55</v>
      </c>
      <c r="G11846">
        <v>417.95</v>
      </c>
      <c r="H11846">
        <v>33985</v>
      </c>
      <c r="I11846">
        <v>142.19</v>
      </c>
      <c r="J11846">
        <v>3551</v>
      </c>
      <c r="K11846">
        <v>21285</v>
      </c>
      <c r="L11846">
        <v>62.63</v>
      </c>
    </row>
    <row r="11847" spans="1:12" x14ac:dyDescent="0.35">
      <c r="A11847" t="s">
        <v>657</v>
      </c>
      <c r="B11847" s="1">
        <v>45349</v>
      </c>
      <c r="C11847">
        <v>2404.25</v>
      </c>
      <c r="D11847">
        <v>2404.0500000000002</v>
      </c>
      <c r="E11847">
        <v>2408.9499999999998</v>
      </c>
      <c r="F11847">
        <v>2389.15</v>
      </c>
      <c r="G11847">
        <v>2405.3000000000002</v>
      </c>
      <c r="H11847">
        <v>1120424</v>
      </c>
      <c r="I11847">
        <v>26887.79</v>
      </c>
      <c r="J11847">
        <v>84744</v>
      </c>
      <c r="K11847">
        <v>748241</v>
      </c>
      <c r="L11847">
        <v>66.78</v>
      </c>
    </row>
    <row r="11848" spans="1:12" x14ac:dyDescent="0.35">
      <c r="A11848" t="s">
        <v>656</v>
      </c>
      <c r="B11848" s="1">
        <v>45349</v>
      </c>
      <c r="C11848">
        <v>541.65</v>
      </c>
      <c r="D11848">
        <v>541.79999999999995</v>
      </c>
      <c r="E11848">
        <v>547.5</v>
      </c>
      <c r="F11848">
        <v>522.54999999999995</v>
      </c>
      <c r="G11848">
        <v>529.85</v>
      </c>
      <c r="H11848">
        <v>8476974</v>
      </c>
      <c r="I11848">
        <v>45391.56</v>
      </c>
      <c r="J11848">
        <v>90256</v>
      </c>
      <c r="K11848">
        <v>2979442</v>
      </c>
      <c r="L11848">
        <v>35.15</v>
      </c>
    </row>
    <row r="11849" spans="1:12" x14ac:dyDescent="0.35">
      <c r="A11849" t="s">
        <v>655</v>
      </c>
      <c r="B11849" s="1">
        <v>45349</v>
      </c>
      <c r="C11849">
        <v>198.05</v>
      </c>
      <c r="D11849">
        <v>198.75</v>
      </c>
      <c r="E11849">
        <v>205.3</v>
      </c>
      <c r="F11849">
        <v>198</v>
      </c>
      <c r="G11849">
        <v>201.8</v>
      </c>
      <c r="H11849">
        <v>1836349</v>
      </c>
      <c r="I11849">
        <v>3708.39</v>
      </c>
      <c r="J11849">
        <v>21461</v>
      </c>
      <c r="K11849">
        <v>785483</v>
      </c>
      <c r="L11849">
        <v>42.77</v>
      </c>
    </row>
    <row r="11850" spans="1:12" x14ac:dyDescent="0.35">
      <c r="A11850" t="s">
        <v>654</v>
      </c>
      <c r="B11850" s="1">
        <v>45349</v>
      </c>
      <c r="C11850">
        <v>20.100000000000001</v>
      </c>
      <c r="D11850">
        <v>20</v>
      </c>
      <c r="E11850">
        <v>20.3</v>
      </c>
      <c r="F11850">
        <v>19.5</v>
      </c>
      <c r="G11850">
        <v>19.649999999999999</v>
      </c>
      <c r="H11850">
        <v>496780</v>
      </c>
      <c r="I11850">
        <v>98.54</v>
      </c>
      <c r="J11850">
        <v>2449</v>
      </c>
      <c r="K11850">
        <v>359302</v>
      </c>
      <c r="L11850">
        <v>72.33</v>
      </c>
    </row>
    <row r="11851" spans="1:12" x14ac:dyDescent="0.35">
      <c r="A11851" t="s">
        <v>653</v>
      </c>
      <c r="B11851" s="1">
        <v>45349</v>
      </c>
      <c r="C11851">
        <v>262.45</v>
      </c>
      <c r="D11851">
        <v>261.85000000000002</v>
      </c>
      <c r="E11851">
        <v>264.39999999999998</v>
      </c>
      <c r="F11851">
        <v>251.6</v>
      </c>
      <c r="G11851">
        <v>253</v>
      </c>
      <c r="H11851">
        <v>9683917</v>
      </c>
      <c r="I11851">
        <v>24844</v>
      </c>
      <c r="J11851">
        <v>58115</v>
      </c>
      <c r="K11851">
        <v>3102216</v>
      </c>
      <c r="L11851">
        <v>32.03</v>
      </c>
    </row>
    <row r="11852" spans="1:12" x14ac:dyDescent="0.35">
      <c r="A11852" t="s">
        <v>652</v>
      </c>
      <c r="B11852" s="1">
        <v>45349</v>
      </c>
      <c r="C11852">
        <v>429.25</v>
      </c>
      <c r="D11852">
        <v>432</v>
      </c>
      <c r="E11852">
        <v>439.95</v>
      </c>
      <c r="F11852">
        <v>425</v>
      </c>
      <c r="G11852">
        <v>428.3</v>
      </c>
      <c r="H11852">
        <v>7750</v>
      </c>
      <c r="I11852">
        <v>33.58</v>
      </c>
      <c r="J11852">
        <v>955</v>
      </c>
      <c r="K11852">
        <v>4804</v>
      </c>
      <c r="L11852">
        <v>61.99</v>
      </c>
    </row>
    <row r="11853" spans="1:12" x14ac:dyDescent="0.35">
      <c r="A11853" t="s">
        <v>651</v>
      </c>
      <c r="B11853" s="1">
        <v>45349</v>
      </c>
      <c r="C11853">
        <v>505.05</v>
      </c>
      <c r="D11853">
        <v>505.5</v>
      </c>
      <c r="E11853">
        <v>512.20000000000005</v>
      </c>
      <c r="F11853">
        <v>504.7</v>
      </c>
      <c r="G11853">
        <v>509.65</v>
      </c>
      <c r="H11853">
        <v>6741206</v>
      </c>
      <c r="I11853">
        <v>34198.06</v>
      </c>
      <c r="J11853">
        <v>130959</v>
      </c>
      <c r="K11853">
        <v>4261515</v>
      </c>
      <c r="L11853">
        <v>63.22</v>
      </c>
    </row>
    <row r="11854" spans="1:12" x14ac:dyDescent="0.35">
      <c r="A11854" t="s">
        <v>650</v>
      </c>
      <c r="B11854" s="1">
        <v>45349</v>
      </c>
      <c r="C11854">
        <v>154.75</v>
      </c>
      <c r="D11854">
        <v>158</v>
      </c>
      <c r="E11854">
        <v>159</v>
      </c>
      <c r="F11854">
        <v>152.5</v>
      </c>
      <c r="G11854">
        <v>153.65</v>
      </c>
      <c r="H11854">
        <v>483040</v>
      </c>
      <c r="I11854">
        <v>752.78</v>
      </c>
      <c r="J11854">
        <v>11685</v>
      </c>
      <c r="K11854">
        <v>196874</v>
      </c>
      <c r="L11854">
        <v>40.76</v>
      </c>
    </row>
    <row r="11855" spans="1:12" x14ac:dyDescent="0.35">
      <c r="A11855" t="s">
        <v>649</v>
      </c>
      <c r="B11855" s="1">
        <v>45349</v>
      </c>
      <c r="C11855">
        <v>148.6</v>
      </c>
      <c r="D11855">
        <v>148.69999999999999</v>
      </c>
      <c r="E11855">
        <v>150</v>
      </c>
      <c r="F11855">
        <v>142.5</v>
      </c>
      <c r="G11855">
        <v>146.75</v>
      </c>
      <c r="H11855">
        <v>513742</v>
      </c>
      <c r="I11855">
        <v>752.86</v>
      </c>
      <c r="J11855">
        <v>9931</v>
      </c>
      <c r="K11855">
        <v>147556</v>
      </c>
      <c r="L11855">
        <v>28.72</v>
      </c>
    </row>
    <row r="11856" spans="1:12" x14ac:dyDescent="0.35">
      <c r="A11856" t="s">
        <v>648</v>
      </c>
      <c r="B11856" s="1">
        <v>45349</v>
      </c>
      <c r="C11856">
        <v>2801.95</v>
      </c>
      <c r="D11856">
        <v>2802.25</v>
      </c>
      <c r="E11856">
        <v>2817</v>
      </c>
      <c r="F11856">
        <v>2800</v>
      </c>
      <c r="G11856">
        <v>2808.3</v>
      </c>
      <c r="H11856">
        <v>4683</v>
      </c>
      <c r="I11856">
        <v>131.31</v>
      </c>
      <c r="J11856">
        <v>715</v>
      </c>
      <c r="K11856">
        <v>3086</v>
      </c>
      <c r="L11856">
        <v>65.900000000000006</v>
      </c>
    </row>
    <row r="11857" spans="1:12" x14ac:dyDescent="0.35">
      <c r="A11857" t="s">
        <v>647</v>
      </c>
      <c r="B11857" s="1">
        <v>45349</v>
      </c>
      <c r="C11857">
        <v>281.05</v>
      </c>
      <c r="D11857">
        <v>282</v>
      </c>
      <c r="E11857">
        <v>283.60000000000002</v>
      </c>
      <c r="F11857">
        <v>280</v>
      </c>
      <c r="G11857">
        <v>280.05</v>
      </c>
      <c r="H11857">
        <v>141679</v>
      </c>
      <c r="I11857">
        <v>397.41</v>
      </c>
      <c r="J11857">
        <v>3810</v>
      </c>
      <c r="K11857">
        <v>96806</v>
      </c>
      <c r="L11857">
        <v>68.33</v>
      </c>
    </row>
    <row r="11858" spans="1:12" x14ac:dyDescent="0.35">
      <c r="A11858" t="s">
        <v>646</v>
      </c>
      <c r="B11858" s="1">
        <v>45349</v>
      </c>
      <c r="C11858">
        <v>906.7</v>
      </c>
      <c r="D11858">
        <v>908</v>
      </c>
      <c r="E11858">
        <v>919</v>
      </c>
      <c r="F11858">
        <v>905</v>
      </c>
      <c r="G11858">
        <v>913.65</v>
      </c>
      <c r="H11858">
        <v>23806</v>
      </c>
      <c r="I11858">
        <v>217.12</v>
      </c>
      <c r="J11858">
        <v>2476</v>
      </c>
      <c r="K11858">
        <v>13145</v>
      </c>
      <c r="L11858">
        <v>55.22</v>
      </c>
    </row>
    <row r="11859" spans="1:12" x14ac:dyDescent="0.35">
      <c r="A11859" t="s">
        <v>645</v>
      </c>
      <c r="B11859" s="1">
        <v>45349</v>
      </c>
      <c r="C11859">
        <v>899.35</v>
      </c>
      <c r="D11859">
        <v>903.45</v>
      </c>
      <c r="E11859">
        <v>911.5</v>
      </c>
      <c r="F11859">
        <v>895</v>
      </c>
      <c r="G11859">
        <v>899.3</v>
      </c>
      <c r="H11859">
        <v>66914</v>
      </c>
      <c r="I11859">
        <v>603.6</v>
      </c>
      <c r="J11859">
        <v>5865</v>
      </c>
      <c r="K11859">
        <v>38986</v>
      </c>
      <c r="L11859">
        <v>58.26</v>
      </c>
    </row>
    <row r="11860" spans="1:12" x14ac:dyDescent="0.35">
      <c r="A11860" t="s">
        <v>644</v>
      </c>
      <c r="B11860" s="1">
        <v>45349</v>
      </c>
      <c r="C11860">
        <v>115.1</v>
      </c>
      <c r="D11860">
        <v>115.95</v>
      </c>
      <c r="E11860">
        <v>117.8</v>
      </c>
      <c r="F11860">
        <v>111.6</v>
      </c>
      <c r="G11860">
        <v>112.75</v>
      </c>
      <c r="H11860">
        <v>36197163</v>
      </c>
      <c r="I11860">
        <v>41752.800000000003</v>
      </c>
      <c r="J11860">
        <v>108193</v>
      </c>
      <c r="K11860">
        <v>9352753</v>
      </c>
      <c r="L11860">
        <v>25.84</v>
      </c>
    </row>
    <row r="11861" spans="1:12" x14ac:dyDescent="0.35">
      <c r="A11861" t="s">
        <v>643</v>
      </c>
      <c r="B11861" s="1">
        <v>45349</v>
      </c>
      <c r="C11861">
        <v>159.35</v>
      </c>
      <c r="D11861">
        <v>159.94999999999999</v>
      </c>
      <c r="E11861">
        <v>160</v>
      </c>
      <c r="F11861">
        <v>153.5</v>
      </c>
      <c r="G11861">
        <v>156</v>
      </c>
      <c r="H11861">
        <v>10991</v>
      </c>
      <c r="I11861">
        <v>17.34</v>
      </c>
      <c r="J11861">
        <v>280</v>
      </c>
      <c r="K11861">
        <v>9396</v>
      </c>
      <c r="L11861">
        <v>85.49</v>
      </c>
    </row>
    <row r="11862" spans="1:12" x14ac:dyDescent="0.35">
      <c r="A11862" t="s">
        <v>642</v>
      </c>
      <c r="B11862" s="1">
        <v>45349</v>
      </c>
      <c r="C11862">
        <v>523.1</v>
      </c>
      <c r="D11862">
        <v>525.70000000000005</v>
      </c>
      <c r="E11862">
        <v>533.54999999999995</v>
      </c>
      <c r="F11862">
        <v>522.20000000000005</v>
      </c>
      <c r="G11862">
        <v>525.20000000000005</v>
      </c>
      <c r="H11862">
        <v>24749</v>
      </c>
      <c r="I11862">
        <v>130.69999999999999</v>
      </c>
      <c r="J11862">
        <v>2817</v>
      </c>
      <c r="K11862">
        <v>11285</v>
      </c>
      <c r="L11862">
        <v>45.6</v>
      </c>
    </row>
    <row r="11863" spans="1:12" x14ac:dyDescent="0.35">
      <c r="A11863" t="s">
        <v>641</v>
      </c>
      <c r="B11863" s="1">
        <v>45349</v>
      </c>
      <c r="C11863">
        <v>1410.7</v>
      </c>
      <c r="D11863">
        <v>1409.9</v>
      </c>
      <c r="E11863">
        <v>1411</v>
      </c>
      <c r="F11863">
        <v>1400</v>
      </c>
      <c r="G11863">
        <v>1408.65</v>
      </c>
      <c r="H11863">
        <v>4402</v>
      </c>
      <c r="I11863">
        <v>61.91</v>
      </c>
      <c r="J11863">
        <v>665</v>
      </c>
      <c r="K11863">
        <v>3038</v>
      </c>
      <c r="L11863">
        <v>69.010000000000005</v>
      </c>
    </row>
    <row r="11864" spans="1:12" x14ac:dyDescent="0.35">
      <c r="A11864" t="s">
        <v>640</v>
      </c>
      <c r="B11864" s="1">
        <v>45349</v>
      </c>
      <c r="C11864">
        <v>4496.1000000000004</v>
      </c>
      <c r="D11864">
        <v>4501.8</v>
      </c>
      <c r="E11864">
        <v>4519</v>
      </c>
      <c r="F11864">
        <v>4408</v>
      </c>
      <c r="G11864">
        <v>4430.05</v>
      </c>
      <c r="H11864">
        <v>830187</v>
      </c>
      <c r="I11864">
        <v>36895.51</v>
      </c>
      <c r="J11864">
        <v>80854</v>
      </c>
      <c r="K11864">
        <v>442254</v>
      </c>
      <c r="L11864">
        <v>53.27</v>
      </c>
    </row>
    <row r="11865" spans="1:12" x14ac:dyDescent="0.35">
      <c r="A11865" t="s">
        <v>639</v>
      </c>
      <c r="B11865" s="1">
        <v>45349</v>
      </c>
      <c r="C11865">
        <v>331.2</v>
      </c>
      <c r="D11865">
        <v>333.35</v>
      </c>
      <c r="E11865">
        <v>348</v>
      </c>
      <c r="F11865">
        <v>329.25</v>
      </c>
      <c r="G11865">
        <v>346.3</v>
      </c>
      <c r="H11865">
        <v>2170569</v>
      </c>
      <c r="I11865">
        <v>7430.05</v>
      </c>
      <c r="J11865">
        <v>55424</v>
      </c>
      <c r="K11865">
        <v>718870</v>
      </c>
      <c r="L11865">
        <v>33.119999999999997</v>
      </c>
    </row>
    <row r="11866" spans="1:12" x14ac:dyDescent="0.35">
      <c r="A11866" t="s">
        <v>638</v>
      </c>
      <c r="B11866" s="1">
        <v>45349</v>
      </c>
      <c r="C11866">
        <v>437</v>
      </c>
      <c r="D11866">
        <v>438</v>
      </c>
      <c r="E11866">
        <v>445.3</v>
      </c>
      <c r="F11866">
        <v>433</v>
      </c>
      <c r="G11866">
        <v>439.85</v>
      </c>
      <c r="H11866">
        <v>47956</v>
      </c>
      <c r="I11866">
        <v>210.73</v>
      </c>
      <c r="J11866">
        <v>4278</v>
      </c>
      <c r="K11866">
        <v>25451</v>
      </c>
      <c r="L11866">
        <v>53.07</v>
      </c>
    </row>
    <row r="11867" spans="1:12" x14ac:dyDescent="0.35">
      <c r="A11867" t="s">
        <v>637</v>
      </c>
      <c r="B11867" s="1">
        <v>45349</v>
      </c>
      <c r="C11867">
        <v>365.15</v>
      </c>
      <c r="D11867">
        <v>364.9</v>
      </c>
      <c r="E11867">
        <v>366.15</v>
      </c>
      <c r="F11867">
        <v>360.25</v>
      </c>
      <c r="G11867">
        <v>364.4</v>
      </c>
      <c r="H11867">
        <v>44649</v>
      </c>
      <c r="I11867">
        <v>162.16999999999999</v>
      </c>
      <c r="J11867">
        <v>2815</v>
      </c>
      <c r="K11867">
        <v>27949</v>
      </c>
      <c r="L11867">
        <v>62.6</v>
      </c>
    </row>
    <row r="11868" spans="1:12" x14ac:dyDescent="0.35">
      <c r="A11868" t="s">
        <v>636</v>
      </c>
      <c r="B11868" s="1">
        <v>45349</v>
      </c>
      <c r="C11868">
        <v>215.05</v>
      </c>
      <c r="D11868">
        <v>215.6</v>
      </c>
      <c r="E11868">
        <v>217.75</v>
      </c>
      <c r="F11868">
        <v>212.75</v>
      </c>
      <c r="G11868">
        <v>215.05</v>
      </c>
      <c r="H11868">
        <v>803898</v>
      </c>
      <c r="I11868">
        <v>1727.58</v>
      </c>
      <c r="J11868">
        <v>16984</v>
      </c>
      <c r="K11868">
        <v>373447</v>
      </c>
      <c r="L11868">
        <v>46.45</v>
      </c>
    </row>
    <row r="11869" spans="1:12" x14ac:dyDescent="0.35">
      <c r="A11869" t="s">
        <v>635</v>
      </c>
      <c r="B11869" s="1">
        <v>45349</v>
      </c>
      <c r="C11869">
        <v>210.25</v>
      </c>
      <c r="D11869">
        <v>210.25</v>
      </c>
      <c r="E11869">
        <v>211.8</v>
      </c>
      <c r="F11869">
        <v>205.9</v>
      </c>
      <c r="G11869">
        <v>206.95</v>
      </c>
      <c r="H11869">
        <v>213730</v>
      </c>
      <c r="I11869">
        <v>446.17</v>
      </c>
      <c r="J11869">
        <v>7362</v>
      </c>
      <c r="K11869">
        <v>97374</v>
      </c>
      <c r="L11869">
        <v>45.56</v>
      </c>
    </row>
    <row r="11870" spans="1:12" x14ac:dyDescent="0.35">
      <c r="A11870" t="s">
        <v>634</v>
      </c>
      <c r="B11870" s="1">
        <v>45349</v>
      </c>
      <c r="C11870">
        <v>1683.7</v>
      </c>
      <c r="D11870">
        <v>1684.9</v>
      </c>
      <c r="E11870">
        <v>1699.95</v>
      </c>
      <c r="F11870">
        <v>1665.15</v>
      </c>
      <c r="G11870">
        <v>1677.35</v>
      </c>
      <c r="H11870">
        <v>147977</v>
      </c>
      <c r="I11870">
        <v>2489.86</v>
      </c>
      <c r="J11870">
        <v>10977</v>
      </c>
      <c r="K11870">
        <v>44056</v>
      </c>
      <c r="L11870">
        <v>29.77</v>
      </c>
    </row>
    <row r="11871" spans="1:12" x14ac:dyDescent="0.35">
      <c r="A11871" t="s">
        <v>633</v>
      </c>
      <c r="B11871" s="1">
        <v>45349</v>
      </c>
      <c r="C11871">
        <v>12.32</v>
      </c>
      <c r="D11871">
        <v>12.5</v>
      </c>
      <c r="E11871">
        <v>12.5</v>
      </c>
      <c r="F11871">
        <v>12.31</v>
      </c>
      <c r="G11871">
        <v>12.36</v>
      </c>
      <c r="H11871">
        <v>159905</v>
      </c>
      <c r="I11871">
        <v>19.75</v>
      </c>
      <c r="J11871">
        <v>1217</v>
      </c>
      <c r="K11871">
        <v>99701</v>
      </c>
      <c r="L11871">
        <v>62.35</v>
      </c>
    </row>
    <row r="11872" spans="1:12" x14ac:dyDescent="0.35">
      <c r="A11872" t="s">
        <v>632</v>
      </c>
      <c r="B11872" s="1">
        <v>45349</v>
      </c>
      <c r="C11872">
        <v>122.67</v>
      </c>
      <c r="D11872">
        <v>123.99</v>
      </c>
      <c r="E11872">
        <v>124.68</v>
      </c>
      <c r="F11872">
        <v>122.05</v>
      </c>
      <c r="G11872">
        <v>123.1</v>
      </c>
      <c r="H11872">
        <v>24484</v>
      </c>
      <c r="I11872">
        <v>30.11</v>
      </c>
      <c r="J11872">
        <v>212</v>
      </c>
      <c r="K11872">
        <v>12641</v>
      </c>
      <c r="L11872">
        <v>51.63</v>
      </c>
    </row>
    <row r="11873" spans="1:12" x14ac:dyDescent="0.35">
      <c r="A11873" t="s">
        <v>631</v>
      </c>
      <c r="B11873" s="1">
        <v>45349</v>
      </c>
      <c r="C11873">
        <v>120.92</v>
      </c>
      <c r="D11873">
        <v>123.72</v>
      </c>
      <c r="E11873">
        <v>123.72</v>
      </c>
      <c r="F11873">
        <v>120.5</v>
      </c>
      <c r="G11873">
        <v>121.51</v>
      </c>
      <c r="H11873">
        <v>2008</v>
      </c>
      <c r="I11873">
        <v>2.4300000000000002</v>
      </c>
      <c r="J11873">
        <v>31</v>
      </c>
      <c r="K11873">
        <v>1780</v>
      </c>
      <c r="L11873">
        <v>88.65</v>
      </c>
    </row>
    <row r="11874" spans="1:12" x14ac:dyDescent="0.35">
      <c r="A11874" t="s">
        <v>630</v>
      </c>
      <c r="B11874" s="1">
        <v>45349</v>
      </c>
      <c r="C11874">
        <v>15.85</v>
      </c>
      <c r="D11874">
        <v>16.100000000000001</v>
      </c>
      <c r="E11874">
        <v>17.8</v>
      </c>
      <c r="F11874">
        <v>16</v>
      </c>
      <c r="G11874">
        <v>17.05</v>
      </c>
      <c r="H11874">
        <v>666989</v>
      </c>
      <c r="I11874">
        <v>115.59</v>
      </c>
      <c r="J11874">
        <v>2404</v>
      </c>
      <c r="K11874">
        <v>420465</v>
      </c>
      <c r="L11874">
        <v>63.04</v>
      </c>
    </row>
    <row r="11875" spans="1:12" x14ac:dyDescent="0.35">
      <c r="A11875" t="s">
        <v>629</v>
      </c>
      <c r="B11875" s="1">
        <v>45349</v>
      </c>
      <c r="C11875">
        <v>126.2</v>
      </c>
      <c r="D11875">
        <v>126.17</v>
      </c>
      <c r="E11875">
        <v>130</v>
      </c>
      <c r="F11875">
        <v>125.91</v>
      </c>
      <c r="G11875">
        <v>127.15</v>
      </c>
      <c r="H11875">
        <v>8128</v>
      </c>
      <c r="I11875">
        <v>10.3</v>
      </c>
      <c r="J11875">
        <v>66</v>
      </c>
      <c r="K11875">
        <v>4461</v>
      </c>
      <c r="L11875">
        <v>54.88</v>
      </c>
    </row>
    <row r="11876" spans="1:12" x14ac:dyDescent="0.35">
      <c r="A11876" t="s">
        <v>628</v>
      </c>
      <c r="B11876" s="1">
        <v>45349</v>
      </c>
      <c r="C11876">
        <v>152.16</v>
      </c>
      <c r="D11876">
        <v>153.19</v>
      </c>
      <c r="E11876">
        <v>153.19999999999999</v>
      </c>
      <c r="F11876">
        <v>152</v>
      </c>
      <c r="G11876">
        <v>152.31</v>
      </c>
      <c r="H11876">
        <v>144181</v>
      </c>
      <c r="I11876">
        <v>219.89</v>
      </c>
      <c r="J11876">
        <v>1821</v>
      </c>
      <c r="K11876">
        <v>102060</v>
      </c>
      <c r="L11876">
        <v>70.790000000000006</v>
      </c>
    </row>
    <row r="11877" spans="1:12" x14ac:dyDescent="0.35">
      <c r="A11877" t="s">
        <v>627</v>
      </c>
      <c r="B11877" s="1">
        <v>45349</v>
      </c>
      <c r="C11877">
        <v>68.97</v>
      </c>
      <c r="D11877">
        <v>68.680000000000007</v>
      </c>
      <c r="E11877">
        <v>69.95</v>
      </c>
      <c r="F11877">
        <v>68.540000000000006</v>
      </c>
      <c r="G11877">
        <v>68.599999999999994</v>
      </c>
      <c r="H11877">
        <v>202471</v>
      </c>
      <c r="I11877">
        <v>138.96</v>
      </c>
      <c r="J11877">
        <v>968</v>
      </c>
      <c r="K11877">
        <v>147338</v>
      </c>
      <c r="L11877">
        <v>72.77</v>
      </c>
    </row>
    <row r="11878" spans="1:12" x14ac:dyDescent="0.35">
      <c r="A11878" t="s">
        <v>626</v>
      </c>
      <c r="B11878" s="1">
        <v>45349</v>
      </c>
      <c r="C11878">
        <v>80.290000000000006</v>
      </c>
      <c r="D11878">
        <v>80.569999999999993</v>
      </c>
      <c r="E11878">
        <v>80.88</v>
      </c>
      <c r="F11878">
        <v>79.099999999999994</v>
      </c>
      <c r="G11878">
        <v>80.78</v>
      </c>
      <c r="H11878">
        <v>27520</v>
      </c>
      <c r="I11878">
        <v>22.18</v>
      </c>
      <c r="J11878">
        <v>356</v>
      </c>
      <c r="K11878">
        <v>14360</v>
      </c>
      <c r="L11878">
        <v>52.18</v>
      </c>
    </row>
    <row r="11879" spans="1:12" x14ac:dyDescent="0.35">
      <c r="A11879" t="s">
        <v>625</v>
      </c>
      <c r="B11879" s="1">
        <v>45349</v>
      </c>
      <c r="C11879">
        <v>51.52</v>
      </c>
      <c r="D11879">
        <v>51.61</v>
      </c>
      <c r="E11879">
        <v>52</v>
      </c>
      <c r="F11879">
        <v>51.52</v>
      </c>
      <c r="G11879">
        <v>51.85</v>
      </c>
      <c r="H11879">
        <v>1121</v>
      </c>
      <c r="I11879">
        <v>0.57999999999999996</v>
      </c>
      <c r="J11879">
        <v>58</v>
      </c>
      <c r="K11879">
        <v>812</v>
      </c>
      <c r="L11879">
        <v>72.44</v>
      </c>
    </row>
    <row r="11880" spans="1:12" x14ac:dyDescent="0.35">
      <c r="A11880" t="s">
        <v>624</v>
      </c>
      <c r="B11880" s="1">
        <v>45349</v>
      </c>
      <c r="C11880">
        <v>23.49</v>
      </c>
      <c r="D11880">
        <v>23.49</v>
      </c>
      <c r="E11880">
        <v>23.59</v>
      </c>
      <c r="F11880">
        <v>23.35</v>
      </c>
      <c r="G11880">
        <v>23.56</v>
      </c>
      <c r="H11880">
        <v>33236</v>
      </c>
      <c r="I11880">
        <v>7.79</v>
      </c>
      <c r="J11880">
        <v>224</v>
      </c>
      <c r="K11880">
        <v>23042</v>
      </c>
      <c r="L11880">
        <v>69.33</v>
      </c>
    </row>
    <row r="11881" spans="1:12" x14ac:dyDescent="0.35">
      <c r="A11881" t="s">
        <v>623</v>
      </c>
      <c r="B11881" s="1">
        <v>45349</v>
      </c>
      <c r="C11881">
        <v>70.400000000000006</v>
      </c>
      <c r="D11881">
        <v>70.400000000000006</v>
      </c>
      <c r="E11881">
        <v>70.989999999999995</v>
      </c>
      <c r="F11881">
        <v>69.5</v>
      </c>
      <c r="G11881">
        <v>70.09</v>
      </c>
      <c r="H11881">
        <v>13016</v>
      </c>
      <c r="I11881">
        <v>9.1199999999999992</v>
      </c>
      <c r="J11881">
        <v>200</v>
      </c>
      <c r="K11881">
        <v>8449</v>
      </c>
      <c r="L11881">
        <v>64.91</v>
      </c>
    </row>
    <row r="11882" spans="1:12" x14ac:dyDescent="0.35">
      <c r="A11882" t="s">
        <v>622</v>
      </c>
      <c r="B11882" s="1">
        <v>45349</v>
      </c>
      <c r="C11882">
        <v>242.54</v>
      </c>
      <c r="D11882">
        <v>242.99</v>
      </c>
      <c r="E11882">
        <v>243.6</v>
      </c>
      <c r="F11882">
        <v>242.11</v>
      </c>
      <c r="G11882">
        <v>243.24</v>
      </c>
      <c r="H11882">
        <v>22795</v>
      </c>
      <c r="I11882">
        <v>55.38</v>
      </c>
      <c r="J11882">
        <v>446</v>
      </c>
      <c r="K11882">
        <v>14624</v>
      </c>
      <c r="L11882">
        <v>64.150000000000006</v>
      </c>
    </row>
    <row r="11883" spans="1:12" x14ac:dyDescent="0.35">
      <c r="A11883" t="s">
        <v>621</v>
      </c>
      <c r="B11883" s="1">
        <v>45349</v>
      </c>
      <c r="C11883">
        <v>38.380000000000003</v>
      </c>
      <c r="D11883">
        <v>38.6</v>
      </c>
      <c r="E11883">
        <v>38.68</v>
      </c>
      <c r="F11883">
        <v>37.630000000000003</v>
      </c>
      <c r="G11883">
        <v>38.07</v>
      </c>
      <c r="H11883">
        <v>5330</v>
      </c>
      <c r="I11883">
        <v>2.0499999999999998</v>
      </c>
      <c r="J11883">
        <v>106</v>
      </c>
      <c r="K11883">
        <v>4228</v>
      </c>
      <c r="L11883">
        <v>79.319999999999993</v>
      </c>
    </row>
    <row r="11884" spans="1:12" x14ac:dyDescent="0.35">
      <c r="A11884" t="s">
        <v>620</v>
      </c>
      <c r="B11884" s="1">
        <v>45349</v>
      </c>
      <c r="C11884">
        <v>47.13</v>
      </c>
      <c r="D11884">
        <v>46.54</v>
      </c>
      <c r="E11884">
        <v>47.29</v>
      </c>
      <c r="F11884">
        <v>46.54</v>
      </c>
      <c r="G11884">
        <v>47.2</v>
      </c>
      <c r="H11884">
        <v>30699</v>
      </c>
      <c r="I11884">
        <v>14.44</v>
      </c>
      <c r="J11884">
        <v>185</v>
      </c>
      <c r="K11884">
        <v>26232</v>
      </c>
      <c r="L11884">
        <v>85.45</v>
      </c>
    </row>
    <row r="11885" spans="1:12" x14ac:dyDescent="0.35">
      <c r="A11885" t="s">
        <v>619</v>
      </c>
      <c r="B11885" s="1">
        <v>45349</v>
      </c>
      <c r="C11885">
        <v>23.04</v>
      </c>
      <c r="D11885">
        <v>23.5</v>
      </c>
      <c r="E11885">
        <v>23.5</v>
      </c>
      <c r="F11885">
        <v>22.87</v>
      </c>
      <c r="G11885">
        <v>23.08</v>
      </c>
      <c r="H11885">
        <v>7579</v>
      </c>
      <c r="I11885">
        <v>1.75</v>
      </c>
      <c r="J11885">
        <v>255</v>
      </c>
      <c r="K11885">
        <v>6120</v>
      </c>
      <c r="L11885">
        <v>80.75</v>
      </c>
    </row>
    <row r="11886" spans="1:12" x14ac:dyDescent="0.35">
      <c r="A11886" t="s">
        <v>618</v>
      </c>
      <c r="B11886" s="1">
        <v>45349</v>
      </c>
      <c r="C11886">
        <v>59.48</v>
      </c>
      <c r="D11886">
        <v>59.66</v>
      </c>
      <c r="E11886">
        <v>60.19</v>
      </c>
      <c r="F11886">
        <v>59.13</v>
      </c>
      <c r="G11886">
        <v>59.6</v>
      </c>
      <c r="H11886">
        <v>33000</v>
      </c>
      <c r="I11886">
        <v>19.75</v>
      </c>
      <c r="J11886">
        <v>248</v>
      </c>
      <c r="K11886">
        <v>31127</v>
      </c>
      <c r="L11886">
        <v>94.32</v>
      </c>
    </row>
    <row r="11887" spans="1:12" x14ac:dyDescent="0.35">
      <c r="A11887" t="s">
        <v>617</v>
      </c>
      <c r="B11887" s="1">
        <v>45349</v>
      </c>
      <c r="C11887">
        <v>30.4</v>
      </c>
      <c r="D11887">
        <v>31.3</v>
      </c>
      <c r="E11887">
        <v>31.3</v>
      </c>
      <c r="F11887">
        <v>30.16</v>
      </c>
      <c r="G11887">
        <v>30.37</v>
      </c>
      <c r="H11887">
        <v>130885</v>
      </c>
      <c r="I11887">
        <v>39.770000000000003</v>
      </c>
      <c r="J11887">
        <v>3041</v>
      </c>
      <c r="K11887">
        <v>108340</v>
      </c>
      <c r="L11887">
        <v>82.77</v>
      </c>
    </row>
    <row r="11888" spans="1:12" x14ac:dyDescent="0.35">
      <c r="A11888" t="s">
        <v>616</v>
      </c>
      <c r="B11888" s="1">
        <v>45349</v>
      </c>
      <c r="C11888">
        <v>18.14</v>
      </c>
      <c r="D11888">
        <v>18.16</v>
      </c>
      <c r="E11888">
        <v>18.29</v>
      </c>
      <c r="F11888">
        <v>18.05</v>
      </c>
      <c r="G11888">
        <v>18.16</v>
      </c>
      <c r="H11888">
        <v>99061</v>
      </c>
      <c r="I11888">
        <v>18.02</v>
      </c>
      <c r="J11888">
        <v>1032</v>
      </c>
      <c r="K11888">
        <v>67128</v>
      </c>
      <c r="L11888">
        <v>67.760000000000005</v>
      </c>
    </row>
    <row r="11889" spans="1:12" x14ac:dyDescent="0.35">
      <c r="A11889" t="s">
        <v>615</v>
      </c>
      <c r="B11889" s="1">
        <v>45349</v>
      </c>
      <c r="C11889">
        <v>18.23</v>
      </c>
      <c r="D11889">
        <v>19.059999999999999</v>
      </c>
      <c r="E11889">
        <v>19.059999999999999</v>
      </c>
      <c r="F11889">
        <v>18.13</v>
      </c>
      <c r="G11889">
        <v>18.239999999999998</v>
      </c>
      <c r="H11889">
        <v>15441</v>
      </c>
      <c r="I11889">
        <v>2.81</v>
      </c>
      <c r="J11889">
        <v>162</v>
      </c>
      <c r="K11889">
        <v>13008</v>
      </c>
      <c r="L11889">
        <v>84.24</v>
      </c>
    </row>
    <row r="11890" spans="1:12" x14ac:dyDescent="0.35">
      <c r="A11890" t="s">
        <v>614</v>
      </c>
      <c r="B11890" s="1">
        <v>45349</v>
      </c>
      <c r="C11890">
        <v>1000</v>
      </c>
      <c r="D11890">
        <v>1000</v>
      </c>
      <c r="E11890">
        <v>1000.01</v>
      </c>
      <c r="F11890">
        <v>1000</v>
      </c>
      <c r="G11890">
        <v>1000</v>
      </c>
      <c r="H11890">
        <v>1824</v>
      </c>
      <c r="I11890">
        <v>18.239999999999998</v>
      </c>
      <c r="J11890">
        <v>15</v>
      </c>
      <c r="K11890">
        <v>1724</v>
      </c>
      <c r="L11890">
        <v>94.52</v>
      </c>
    </row>
    <row r="11891" spans="1:12" x14ac:dyDescent="0.35">
      <c r="A11891" t="s">
        <v>613</v>
      </c>
      <c r="B11891" s="1">
        <v>45349</v>
      </c>
      <c r="C11891">
        <v>576.35</v>
      </c>
      <c r="D11891">
        <v>576.04999999999995</v>
      </c>
      <c r="E11891">
        <v>592</v>
      </c>
      <c r="F11891">
        <v>572.85</v>
      </c>
      <c r="G11891">
        <v>581.6</v>
      </c>
      <c r="H11891">
        <v>6321068</v>
      </c>
      <c r="I11891">
        <v>36928.44</v>
      </c>
      <c r="J11891">
        <v>149748</v>
      </c>
      <c r="K11891">
        <v>3326538</v>
      </c>
      <c r="L11891">
        <v>52.63</v>
      </c>
    </row>
    <row r="11892" spans="1:12" x14ac:dyDescent="0.35">
      <c r="A11892" t="s">
        <v>612</v>
      </c>
      <c r="B11892" s="1">
        <v>45349</v>
      </c>
      <c r="C11892">
        <v>112.95</v>
      </c>
      <c r="D11892">
        <v>113.5</v>
      </c>
      <c r="E11892">
        <v>114</v>
      </c>
      <c r="F11892">
        <v>112.99</v>
      </c>
      <c r="G11892">
        <v>113.9</v>
      </c>
      <c r="H11892">
        <v>603</v>
      </c>
      <c r="I11892">
        <v>0.69</v>
      </c>
      <c r="J11892">
        <v>49</v>
      </c>
      <c r="K11892">
        <v>440</v>
      </c>
      <c r="L11892">
        <v>72.97</v>
      </c>
    </row>
    <row r="11893" spans="1:12" x14ac:dyDescent="0.35">
      <c r="A11893" t="s">
        <v>611</v>
      </c>
      <c r="B11893" s="1">
        <v>45349</v>
      </c>
      <c r="C11893">
        <v>54.09</v>
      </c>
      <c r="D11893">
        <v>54.47</v>
      </c>
      <c r="E11893">
        <v>54.47</v>
      </c>
      <c r="F11893">
        <v>54.05</v>
      </c>
      <c r="G11893">
        <v>54.25</v>
      </c>
      <c r="H11893">
        <v>234861</v>
      </c>
      <c r="I11893">
        <v>127.44</v>
      </c>
      <c r="J11893">
        <v>1123</v>
      </c>
      <c r="K11893">
        <v>155158</v>
      </c>
      <c r="L11893">
        <v>66.06</v>
      </c>
    </row>
    <row r="11894" spans="1:12" x14ac:dyDescent="0.35">
      <c r="A11894" t="s">
        <v>610</v>
      </c>
      <c r="B11894" s="1">
        <v>45349</v>
      </c>
      <c r="C11894">
        <v>32.4</v>
      </c>
      <c r="D11894">
        <v>32.049999999999997</v>
      </c>
      <c r="E11894">
        <v>32.6</v>
      </c>
      <c r="F11894">
        <v>32.049999999999997</v>
      </c>
      <c r="G11894">
        <v>32.369999999999997</v>
      </c>
      <c r="H11894">
        <v>19962</v>
      </c>
      <c r="I11894">
        <v>6.45</v>
      </c>
      <c r="J11894">
        <v>285</v>
      </c>
      <c r="K11894">
        <v>12968</v>
      </c>
      <c r="L11894">
        <v>64.959999999999994</v>
      </c>
    </row>
    <row r="11895" spans="1:12" x14ac:dyDescent="0.35">
      <c r="A11895" t="s">
        <v>609</v>
      </c>
      <c r="B11895" s="1">
        <v>45349</v>
      </c>
      <c r="C11895">
        <v>1422.3</v>
      </c>
      <c r="D11895">
        <v>1413.55</v>
      </c>
      <c r="E11895">
        <v>1426.7</v>
      </c>
      <c r="F11895">
        <v>1413.05</v>
      </c>
      <c r="G11895">
        <v>1420.15</v>
      </c>
      <c r="H11895">
        <v>16043575</v>
      </c>
      <c r="I11895">
        <v>227811.20000000001</v>
      </c>
      <c r="J11895">
        <v>384714</v>
      </c>
      <c r="K11895">
        <v>10238487</v>
      </c>
      <c r="L11895">
        <v>63.82</v>
      </c>
    </row>
    <row r="11896" spans="1:12" x14ac:dyDescent="0.35">
      <c r="A11896" t="s">
        <v>608</v>
      </c>
      <c r="B11896" s="1">
        <v>45349</v>
      </c>
      <c r="C11896">
        <v>3880.9</v>
      </c>
      <c r="D11896">
        <v>3911</v>
      </c>
      <c r="E11896">
        <v>4066.5</v>
      </c>
      <c r="F11896">
        <v>3861.1</v>
      </c>
      <c r="G11896">
        <v>3903.85</v>
      </c>
      <c r="H11896">
        <v>1439510</v>
      </c>
      <c r="I11896">
        <v>57234.77</v>
      </c>
      <c r="J11896">
        <v>118444</v>
      </c>
      <c r="K11896">
        <v>399647</v>
      </c>
      <c r="L11896">
        <v>27.76</v>
      </c>
    </row>
    <row r="11897" spans="1:12" x14ac:dyDescent="0.35">
      <c r="A11897" t="s">
        <v>607</v>
      </c>
      <c r="B11897" s="1">
        <v>45349</v>
      </c>
      <c r="C11897">
        <v>1649.8</v>
      </c>
      <c r="D11897">
        <v>1649</v>
      </c>
      <c r="E11897">
        <v>1673.4</v>
      </c>
      <c r="F11897">
        <v>1648</v>
      </c>
      <c r="G11897">
        <v>1658.8</v>
      </c>
      <c r="H11897">
        <v>2049420</v>
      </c>
      <c r="I11897">
        <v>34073.699999999997</v>
      </c>
      <c r="J11897">
        <v>131877</v>
      </c>
      <c r="K11897">
        <v>1226202</v>
      </c>
      <c r="L11897">
        <v>59.83</v>
      </c>
    </row>
    <row r="11898" spans="1:12" x14ac:dyDescent="0.35">
      <c r="A11898" t="s">
        <v>606</v>
      </c>
      <c r="B11898" s="1">
        <v>45349</v>
      </c>
      <c r="C11898">
        <v>383.4</v>
      </c>
      <c r="D11898">
        <v>383.7</v>
      </c>
      <c r="E11898">
        <v>390</v>
      </c>
      <c r="F11898">
        <v>380.75</v>
      </c>
      <c r="G11898">
        <v>385.5</v>
      </c>
      <c r="H11898">
        <v>193272</v>
      </c>
      <c r="I11898">
        <v>745.73</v>
      </c>
      <c r="J11898">
        <v>9915</v>
      </c>
      <c r="K11898">
        <v>107517</v>
      </c>
      <c r="L11898">
        <v>55.63</v>
      </c>
    </row>
    <row r="11899" spans="1:12" x14ac:dyDescent="0.35">
      <c r="A11899" t="s">
        <v>605</v>
      </c>
      <c r="B11899" s="1">
        <v>45349</v>
      </c>
      <c r="C11899">
        <v>43.55</v>
      </c>
      <c r="D11899">
        <v>43.5</v>
      </c>
      <c r="E11899">
        <v>43.5</v>
      </c>
      <c r="F11899">
        <v>41</v>
      </c>
      <c r="G11899">
        <v>41.45</v>
      </c>
      <c r="H11899">
        <v>16856655</v>
      </c>
      <c r="I11899">
        <v>7104.63</v>
      </c>
      <c r="J11899">
        <v>27586</v>
      </c>
      <c r="K11899">
        <v>10271264</v>
      </c>
      <c r="L11899">
        <v>60.93</v>
      </c>
    </row>
    <row r="11900" spans="1:12" x14ac:dyDescent="0.35">
      <c r="A11900" t="s">
        <v>604</v>
      </c>
      <c r="B11900" s="1">
        <v>45349</v>
      </c>
      <c r="C11900">
        <v>506.2</v>
      </c>
      <c r="D11900">
        <v>506</v>
      </c>
      <c r="E11900">
        <v>517</v>
      </c>
      <c r="F11900">
        <v>506</v>
      </c>
      <c r="G11900">
        <v>513.6</v>
      </c>
      <c r="H11900">
        <v>704788</v>
      </c>
      <c r="I11900">
        <v>3618.4</v>
      </c>
      <c r="J11900">
        <v>25460</v>
      </c>
      <c r="K11900">
        <v>349966</v>
      </c>
      <c r="L11900">
        <v>49.66</v>
      </c>
    </row>
    <row r="11901" spans="1:12" x14ac:dyDescent="0.35">
      <c r="A11901" t="s">
        <v>603</v>
      </c>
      <c r="B11901" s="1">
        <v>45349</v>
      </c>
      <c r="C11901">
        <v>1424.05</v>
      </c>
      <c r="D11901">
        <v>1438.6</v>
      </c>
      <c r="E11901">
        <v>1482</v>
      </c>
      <c r="F11901">
        <v>1433</v>
      </c>
      <c r="G11901">
        <v>1469.15</v>
      </c>
      <c r="H11901">
        <v>2867826</v>
      </c>
      <c r="I11901">
        <v>42013.31</v>
      </c>
      <c r="J11901">
        <v>123712</v>
      </c>
      <c r="K11901">
        <v>1033348</v>
      </c>
      <c r="L11901">
        <v>36.03</v>
      </c>
    </row>
    <row r="11902" spans="1:12" x14ac:dyDescent="0.35">
      <c r="A11902" t="s">
        <v>602</v>
      </c>
      <c r="B11902" s="1">
        <v>45349</v>
      </c>
      <c r="C11902">
        <v>1102.75</v>
      </c>
      <c r="D11902">
        <v>1106</v>
      </c>
      <c r="E11902">
        <v>1145.6500000000001</v>
      </c>
      <c r="F11902">
        <v>1095</v>
      </c>
      <c r="G11902">
        <v>1127.4000000000001</v>
      </c>
      <c r="H11902">
        <v>20575</v>
      </c>
      <c r="I11902">
        <v>230.44</v>
      </c>
      <c r="J11902">
        <v>2237</v>
      </c>
      <c r="K11902">
        <v>9073</v>
      </c>
      <c r="L11902">
        <v>44.1</v>
      </c>
    </row>
    <row r="11903" spans="1:12" x14ac:dyDescent="0.35">
      <c r="A11903" t="s">
        <v>601</v>
      </c>
      <c r="B11903" s="1">
        <v>45349</v>
      </c>
      <c r="C11903">
        <v>23.75</v>
      </c>
      <c r="D11903">
        <v>23.7</v>
      </c>
      <c r="E11903">
        <v>23.75</v>
      </c>
      <c r="F11903">
        <v>23.1</v>
      </c>
      <c r="G11903">
        <v>23.25</v>
      </c>
      <c r="H11903">
        <v>5369554</v>
      </c>
      <c r="I11903">
        <v>1257.28</v>
      </c>
      <c r="J11903">
        <v>9363</v>
      </c>
      <c r="K11903">
        <v>2748673</v>
      </c>
      <c r="L11903">
        <v>51.19</v>
      </c>
    </row>
    <row r="11904" spans="1:12" x14ac:dyDescent="0.35">
      <c r="A11904" t="s">
        <v>600</v>
      </c>
      <c r="B11904" s="1">
        <v>45349</v>
      </c>
      <c r="C11904">
        <v>423.15</v>
      </c>
      <c r="D11904">
        <v>423.15</v>
      </c>
      <c r="E11904">
        <v>425.25</v>
      </c>
      <c r="F11904">
        <v>412.1</v>
      </c>
      <c r="G11904">
        <v>419.05</v>
      </c>
      <c r="H11904">
        <v>87516</v>
      </c>
      <c r="I11904">
        <v>366.19</v>
      </c>
      <c r="J11904">
        <v>8587</v>
      </c>
      <c r="K11904">
        <v>39268</v>
      </c>
      <c r="L11904">
        <v>44.87</v>
      </c>
    </row>
    <row r="11905" spans="1:12" x14ac:dyDescent="0.35">
      <c r="A11905" t="s">
        <v>599</v>
      </c>
      <c r="B11905" s="1">
        <v>45349</v>
      </c>
      <c r="C11905">
        <v>196.6</v>
      </c>
      <c r="D11905">
        <v>200.2</v>
      </c>
      <c r="E11905">
        <v>202.05</v>
      </c>
      <c r="F11905">
        <v>186.8</v>
      </c>
      <c r="G11905">
        <v>188.95</v>
      </c>
      <c r="H11905">
        <v>81314</v>
      </c>
      <c r="I11905">
        <v>155.37</v>
      </c>
      <c r="J11905">
        <v>1863</v>
      </c>
      <c r="K11905">
        <v>50845</v>
      </c>
      <c r="L11905">
        <v>62.53</v>
      </c>
    </row>
    <row r="11906" spans="1:12" x14ac:dyDescent="0.35">
      <c r="A11906" t="s">
        <v>598</v>
      </c>
      <c r="B11906" s="1">
        <v>45349</v>
      </c>
      <c r="C11906">
        <v>520.35</v>
      </c>
      <c r="D11906">
        <v>520.4</v>
      </c>
      <c r="E11906">
        <v>554.1</v>
      </c>
      <c r="F11906">
        <v>509.85</v>
      </c>
      <c r="G11906">
        <v>526.65</v>
      </c>
      <c r="H11906">
        <v>252376</v>
      </c>
      <c r="I11906">
        <v>1336.95</v>
      </c>
      <c r="J11906">
        <v>21100</v>
      </c>
      <c r="K11906">
        <v>64854</v>
      </c>
      <c r="L11906">
        <v>25.7</v>
      </c>
    </row>
    <row r="11907" spans="1:12" x14ac:dyDescent="0.35">
      <c r="A11907" t="s">
        <v>597</v>
      </c>
      <c r="B11907" s="1">
        <v>45349</v>
      </c>
      <c r="C11907">
        <v>45.1</v>
      </c>
      <c r="D11907">
        <v>45.4</v>
      </c>
      <c r="E11907">
        <v>47.6</v>
      </c>
      <c r="F11907">
        <v>44</v>
      </c>
      <c r="G11907">
        <v>44.55</v>
      </c>
      <c r="H11907">
        <v>1057465</v>
      </c>
      <c r="I11907">
        <v>485.23</v>
      </c>
      <c r="J11907">
        <v>4772</v>
      </c>
      <c r="K11907">
        <v>459851</v>
      </c>
      <c r="L11907">
        <v>43.49</v>
      </c>
    </row>
    <row r="11908" spans="1:12" x14ac:dyDescent="0.35">
      <c r="A11908" t="s">
        <v>596</v>
      </c>
      <c r="B11908" s="1">
        <v>45349</v>
      </c>
      <c r="C11908">
        <v>952.7</v>
      </c>
      <c r="D11908">
        <v>954.8</v>
      </c>
      <c r="E11908">
        <v>956</v>
      </c>
      <c r="F11908">
        <v>935.45</v>
      </c>
      <c r="G11908">
        <v>937.95</v>
      </c>
      <c r="H11908">
        <v>42417</v>
      </c>
      <c r="I11908">
        <v>399.91</v>
      </c>
      <c r="J11908">
        <v>3779</v>
      </c>
      <c r="K11908">
        <v>23669</v>
      </c>
      <c r="L11908">
        <v>55.8</v>
      </c>
    </row>
    <row r="11909" spans="1:12" x14ac:dyDescent="0.35">
      <c r="A11909" t="s">
        <v>595</v>
      </c>
      <c r="B11909" s="1">
        <v>45349</v>
      </c>
      <c r="C11909">
        <v>834.75</v>
      </c>
      <c r="D11909">
        <v>836</v>
      </c>
      <c r="E11909">
        <v>888.9</v>
      </c>
      <c r="F11909">
        <v>828</v>
      </c>
      <c r="G11909">
        <v>872.65</v>
      </c>
      <c r="H11909">
        <v>2803915</v>
      </c>
      <c r="I11909">
        <v>24408.49</v>
      </c>
      <c r="J11909">
        <v>114332</v>
      </c>
      <c r="K11909">
        <v>504676</v>
      </c>
      <c r="L11909">
        <v>18</v>
      </c>
    </row>
    <row r="11910" spans="1:12" x14ac:dyDescent="0.35">
      <c r="A11910" t="s">
        <v>594</v>
      </c>
      <c r="B11910" s="1">
        <v>45349</v>
      </c>
      <c r="C11910">
        <v>3049.75</v>
      </c>
      <c r="D11910">
        <v>3044.95</v>
      </c>
      <c r="E11910">
        <v>3125.75</v>
      </c>
      <c r="F11910">
        <v>3033.25</v>
      </c>
      <c r="G11910">
        <v>3095.5</v>
      </c>
      <c r="H11910">
        <v>2050688</v>
      </c>
      <c r="I11910">
        <v>63589.56</v>
      </c>
      <c r="J11910">
        <v>114740</v>
      </c>
      <c r="K11910">
        <v>708104</v>
      </c>
      <c r="L11910">
        <v>34.53</v>
      </c>
    </row>
    <row r="11911" spans="1:12" x14ac:dyDescent="0.35">
      <c r="A11911" t="s">
        <v>592</v>
      </c>
      <c r="B11911" s="1">
        <v>45349</v>
      </c>
      <c r="C11911">
        <v>204.8</v>
      </c>
      <c r="D11911">
        <v>205.45</v>
      </c>
      <c r="E11911">
        <v>206.7</v>
      </c>
      <c r="F11911">
        <v>200.45</v>
      </c>
      <c r="G11911">
        <v>202.05</v>
      </c>
      <c r="H11911">
        <v>102460</v>
      </c>
      <c r="I11911">
        <v>208.11</v>
      </c>
      <c r="J11911">
        <v>3705</v>
      </c>
      <c r="K11911">
        <v>59489</v>
      </c>
      <c r="L11911">
        <v>58.06</v>
      </c>
    </row>
    <row r="11912" spans="1:12" x14ac:dyDescent="0.35">
      <c r="A11912" t="s">
        <v>591</v>
      </c>
      <c r="B11912" s="1">
        <v>45349</v>
      </c>
      <c r="C11912">
        <v>72.5</v>
      </c>
      <c r="D11912">
        <v>73.5</v>
      </c>
      <c r="E11912">
        <v>74.8</v>
      </c>
      <c r="F11912">
        <v>70.75</v>
      </c>
      <c r="G11912">
        <v>71.150000000000006</v>
      </c>
      <c r="H11912">
        <v>174757</v>
      </c>
      <c r="I11912">
        <v>126</v>
      </c>
      <c r="J11912">
        <v>2283</v>
      </c>
      <c r="K11912">
        <v>105851</v>
      </c>
      <c r="L11912">
        <v>60.57</v>
      </c>
    </row>
    <row r="11913" spans="1:12" x14ac:dyDescent="0.35">
      <c r="A11913" t="s">
        <v>590</v>
      </c>
      <c r="B11913" s="1">
        <v>45349</v>
      </c>
      <c r="C11913">
        <v>1070.8</v>
      </c>
      <c r="D11913">
        <v>1075</v>
      </c>
      <c r="E11913">
        <v>1075</v>
      </c>
      <c r="F11913">
        <v>1040</v>
      </c>
      <c r="G11913">
        <v>1050.6500000000001</v>
      </c>
      <c r="H11913">
        <v>215939</v>
      </c>
      <c r="I11913">
        <v>2277.6799999999998</v>
      </c>
      <c r="J11913">
        <v>17691</v>
      </c>
      <c r="K11913">
        <v>100738</v>
      </c>
      <c r="L11913">
        <v>46.65</v>
      </c>
    </row>
    <row r="11914" spans="1:12" x14ac:dyDescent="0.35">
      <c r="A11914" t="s">
        <v>589</v>
      </c>
      <c r="B11914" s="1">
        <v>45349</v>
      </c>
      <c r="C11914">
        <v>567.1</v>
      </c>
      <c r="D11914">
        <v>567.1</v>
      </c>
      <c r="E11914">
        <v>572.85</v>
      </c>
      <c r="F11914">
        <v>557</v>
      </c>
      <c r="G11914">
        <v>558.29999999999995</v>
      </c>
      <c r="H11914">
        <v>590652</v>
      </c>
      <c r="I11914">
        <v>3323.02</v>
      </c>
      <c r="J11914">
        <v>14203</v>
      </c>
      <c r="K11914">
        <v>235828</v>
      </c>
      <c r="L11914">
        <v>39.93</v>
      </c>
    </row>
    <row r="11915" spans="1:12" x14ac:dyDescent="0.35">
      <c r="A11915" t="s">
        <v>588</v>
      </c>
      <c r="B11915" s="1">
        <v>45349</v>
      </c>
      <c r="C11915">
        <v>812.8</v>
      </c>
      <c r="D11915">
        <v>812.8</v>
      </c>
      <c r="E11915">
        <v>827.95</v>
      </c>
      <c r="F11915">
        <v>808</v>
      </c>
      <c r="G11915">
        <v>814.65</v>
      </c>
      <c r="H11915">
        <v>92065</v>
      </c>
      <c r="I11915">
        <v>750.25</v>
      </c>
      <c r="J11915">
        <v>8018</v>
      </c>
      <c r="K11915">
        <v>38274</v>
      </c>
      <c r="L11915">
        <v>41.57</v>
      </c>
    </row>
    <row r="11916" spans="1:12" x14ac:dyDescent="0.35">
      <c r="A11916" t="s">
        <v>587</v>
      </c>
      <c r="B11916" s="1">
        <v>45349</v>
      </c>
      <c r="C11916">
        <v>320.89999999999998</v>
      </c>
      <c r="D11916">
        <v>320.89999999999998</v>
      </c>
      <c r="E11916">
        <v>320.89999999999998</v>
      </c>
      <c r="F11916">
        <v>313.7</v>
      </c>
      <c r="G11916">
        <v>315.45</v>
      </c>
      <c r="H11916">
        <v>43983</v>
      </c>
      <c r="I11916">
        <v>139.32</v>
      </c>
      <c r="J11916">
        <v>2813</v>
      </c>
      <c r="K11916">
        <v>23530</v>
      </c>
      <c r="L11916">
        <v>53.5</v>
      </c>
    </row>
    <row r="11917" spans="1:12" x14ac:dyDescent="0.35">
      <c r="A11917" t="s">
        <v>586</v>
      </c>
      <c r="B11917" s="1">
        <v>45349</v>
      </c>
      <c r="C11917">
        <v>201.05</v>
      </c>
      <c r="D11917">
        <v>201</v>
      </c>
      <c r="E11917">
        <v>204.15</v>
      </c>
      <c r="F11917">
        <v>196.05</v>
      </c>
      <c r="G11917">
        <v>197.05</v>
      </c>
      <c r="H11917">
        <v>72146</v>
      </c>
      <c r="I11917">
        <v>143.65</v>
      </c>
      <c r="J11917">
        <v>3438</v>
      </c>
      <c r="K11917">
        <v>29884</v>
      </c>
      <c r="L11917">
        <v>41.42</v>
      </c>
    </row>
    <row r="11918" spans="1:12" x14ac:dyDescent="0.35">
      <c r="A11918" t="s">
        <v>585</v>
      </c>
      <c r="B11918" s="1">
        <v>45349</v>
      </c>
      <c r="C11918">
        <v>2.4</v>
      </c>
      <c r="D11918">
        <v>2.4</v>
      </c>
      <c r="E11918">
        <v>2.4</v>
      </c>
      <c r="F11918">
        <v>2.2999999999999998</v>
      </c>
      <c r="G11918">
        <v>2.2999999999999998</v>
      </c>
      <c r="H11918">
        <v>102736623</v>
      </c>
      <c r="I11918">
        <v>2397.0500000000002</v>
      </c>
      <c r="J11918">
        <v>31515</v>
      </c>
      <c r="K11918">
        <v>59157684</v>
      </c>
      <c r="L11918">
        <v>57.58</v>
      </c>
    </row>
    <row r="11919" spans="1:12" x14ac:dyDescent="0.35">
      <c r="A11919" t="s">
        <v>583</v>
      </c>
      <c r="B11919" s="1">
        <v>45349</v>
      </c>
      <c r="C11919">
        <v>151.69999999999999</v>
      </c>
      <c r="D11919">
        <v>151</v>
      </c>
      <c r="E11919">
        <v>154.44999999999999</v>
      </c>
      <c r="F11919">
        <v>148.19999999999999</v>
      </c>
      <c r="G11919">
        <v>149.85</v>
      </c>
      <c r="H11919">
        <v>29197</v>
      </c>
      <c r="I11919">
        <v>44.18</v>
      </c>
      <c r="J11919">
        <v>556</v>
      </c>
      <c r="K11919">
        <v>18603</v>
      </c>
      <c r="L11919">
        <v>63.72</v>
      </c>
    </row>
    <row r="11920" spans="1:12" x14ac:dyDescent="0.35">
      <c r="A11920" t="s">
        <v>582</v>
      </c>
      <c r="B11920" s="1">
        <v>45349</v>
      </c>
      <c r="C11920">
        <v>368</v>
      </c>
      <c r="D11920">
        <v>368</v>
      </c>
      <c r="E11920">
        <v>368</v>
      </c>
      <c r="F11920">
        <v>361.05</v>
      </c>
      <c r="G11920">
        <v>363.9</v>
      </c>
      <c r="H11920">
        <v>578910</v>
      </c>
      <c r="I11920">
        <v>2104.77</v>
      </c>
      <c r="J11920">
        <v>23686</v>
      </c>
      <c r="K11920">
        <v>303245</v>
      </c>
      <c r="L11920">
        <v>52.38</v>
      </c>
    </row>
    <row r="11921" spans="1:12" x14ac:dyDescent="0.35">
      <c r="A11921" t="s">
        <v>581</v>
      </c>
      <c r="B11921" s="1">
        <v>45349</v>
      </c>
      <c r="C11921">
        <v>276.89999999999998</v>
      </c>
      <c r="D11921">
        <v>276.55</v>
      </c>
      <c r="E11921">
        <v>304.55</v>
      </c>
      <c r="F11921">
        <v>271</v>
      </c>
      <c r="G11921">
        <v>302.10000000000002</v>
      </c>
      <c r="H11921">
        <v>1176196</v>
      </c>
      <c r="I11921">
        <v>3452.54</v>
      </c>
      <c r="J11921">
        <v>10796</v>
      </c>
      <c r="K11921">
        <v>468438</v>
      </c>
      <c r="L11921">
        <v>39.83</v>
      </c>
    </row>
    <row r="11922" spans="1:12" x14ac:dyDescent="0.35">
      <c r="A11922" t="s">
        <v>580</v>
      </c>
      <c r="B11922" s="1">
        <v>45349</v>
      </c>
      <c r="C11922">
        <v>223.4</v>
      </c>
      <c r="D11922">
        <v>223.7</v>
      </c>
      <c r="E11922">
        <v>227.35</v>
      </c>
      <c r="F11922">
        <v>221.7</v>
      </c>
      <c r="G11922">
        <v>222.75</v>
      </c>
      <c r="H11922">
        <v>3575833</v>
      </c>
      <c r="I11922">
        <v>7996.12</v>
      </c>
      <c r="J11922">
        <v>32331</v>
      </c>
      <c r="K11922">
        <v>2106728</v>
      </c>
      <c r="L11922">
        <v>58.92</v>
      </c>
    </row>
    <row r="11923" spans="1:12" x14ac:dyDescent="0.35">
      <c r="A11923" t="s">
        <v>579</v>
      </c>
      <c r="B11923" s="1">
        <v>45349</v>
      </c>
      <c r="C11923">
        <v>55.35</v>
      </c>
      <c r="D11923">
        <v>55.25</v>
      </c>
      <c r="E11923">
        <v>55.44</v>
      </c>
      <c r="F11923">
        <v>55.01</v>
      </c>
      <c r="G11923">
        <v>55.3</v>
      </c>
      <c r="H11923">
        <v>106</v>
      </c>
      <c r="I11923">
        <v>0.06</v>
      </c>
      <c r="J11923">
        <v>39</v>
      </c>
      <c r="K11923">
        <v>54</v>
      </c>
      <c r="L11923">
        <v>50.94</v>
      </c>
    </row>
    <row r="11924" spans="1:12" x14ac:dyDescent="0.35">
      <c r="A11924" t="s">
        <v>578</v>
      </c>
      <c r="B11924" s="1">
        <v>45349</v>
      </c>
      <c r="C11924">
        <v>25.75</v>
      </c>
      <c r="D11924">
        <v>25.75</v>
      </c>
      <c r="E11924">
        <v>25.75</v>
      </c>
      <c r="F11924">
        <v>25.28</v>
      </c>
      <c r="G11924">
        <v>25.55</v>
      </c>
      <c r="H11924">
        <v>492</v>
      </c>
      <c r="I11924">
        <v>0.12</v>
      </c>
      <c r="J11924">
        <v>18</v>
      </c>
      <c r="K11924">
        <v>328</v>
      </c>
      <c r="L11924">
        <v>66.67</v>
      </c>
    </row>
    <row r="11925" spans="1:12" x14ac:dyDescent="0.35">
      <c r="A11925" t="s">
        <v>577</v>
      </c>
      <c r="B11925" s="1">
        <v>45349</v>
      </c>
      <c r="C11925">
        <v>226.59</v>
      </c>
      <c r="D11925">
        <v>226.26</v>
      </c>
      <c r="E11925">
        <v>226.26</v>
      </c>
      <c r="F11925">
        <v>226.26</v>
      </c>
      <c r="G11925">
        <v>226.26</v>
      </c>
      <c r="H11925">
        <v>37</v>
      </c>
      <c r="I11925">
        <v>0.08</v>
      </c>
      <c r="J11925">
        <v>4</v>
      </c>
      <c r="K11925">
        <v>36</v>
      </c>
      <c r="L11925">
        <v>97.3</v>
      </c>
    </row>
    <row r="11926" spans="1:12" x14ac:dyDescent="0.35">
      <c r="A11926" t="s">
        <v>576</v>
      </c>
      <c r="B11926" s="1">
        <v>45349</v>
      </c>
      <c r="C11926">
        <v>2058.1999999999998</v>
      </c>
      <c r="D11926">
        <v>2058.1999999999998</v>
      </c>
      <c r="E11926">
        <v>2094.85</v>
      </c>
      <c r="F11926">
        <v>1901.05</v>
      </c>
      <c r="G11926">
        <v>1921.8</v>
      </c>
      <c r="H11926">
        <v>50414</v>
      </c>
      <c r="I11926">
        <v>996.25</v>
      </c>
      <c r="J11926">
        <v>9613</v>
      </c>
      <c r="K11926">
        <v>32985</v>
      </c>
      <c r="L11926">
        <v>65.430000000000007</v>
      </c>
    </row>
    <row r="11927" spans="1:12" x14ac:dyDescent="0.35">
      <c r="A11927" t="s">
        <v>575</v>
      </c>
      <c r="B11927" s="1">
        <v>45349</v>
      </c>
      <c r="C11927">
        <v>812.6</v>
      </c>
      <c r="D11927">
        <v>812.6</v>
      </c>
      <c r="E11927">
        <v>824</v>
      </c>
      <c r="F11927">
        <v>796.6</v>
      </c>
      <c r="G11927">
        <v>800.85</v>
      </c>
      <c r="H11927">
        <v>251978</v>
      </c>
      <c r="I11927">
        <v>2039.78</v>
      </c>
      <c r="J11927">
        <v>13939</v>
      </c>
      <c r="K11927">
        <v>99486</v>
      </c>
      <c r="L11927">
        <v>39.479999999999997</v>
      </c>
    </row>
    <row r="11928" spans="1:12" x14ac:dyDescent="0.35">
      <c r="A11928" t="s">
        <v>574</v>
      </c>
      <c r="B11928" s="1">
        <v>45349</v>
      </c>
      <c r="C11928">
        <v>6490.55</v>
      </c>
      <c r="D11928">
        <v>6559.95</v>
      </c>
      <c r="E11928">
        <v>6945</v>
      </c>
      <c r="F11928">
        <v>6161.1</v>
      </c>
      <c r="G11928">
        <v>6402.3</v>
      </c>
      <c r="H11928">
        <v>5091</v>
      </c>
      <c r="I11928">
        <v>339.7</v>
      </c>
      <c r="J11928">
        <v>1601</v>
      </c>
      <c r="K11928">
        <v>2620</v>
      </c>
      <c r="L11928">
        <v>51.46</v>
      </c>
    </row>
    <row r="11929" spans="1:12" x14ac:dyDescent="0.35">
      <c r="A11929" t="s">
        <v>573</v>
      </c>
      <c r="B11929" s="1">
        <v>45349</v>
      </c>
      <c r="C11929">
        <v>983.4</v>
      </c>
      <c r="D11929">
        <v>965.5</v>
      </c>
      <c r="E11929">
        <v>978.6</v>
      </c>
      <c r="F11929">
        <v>965</v>
      </c>
      <c r="G11929">
        <v>966</v>
      </c>
      <c r="H11929">
        <v>431</v>
      </c>
      <c r="I11929">
        <v>4.16</v>
      </c>
      <c r="J11929">
        <v>61</v>
      </c>
      <c r="K11929">
        <v>394</v>
      </c>
      <c r="L11929">
        <v>91.42</v>
      </c>
    </row>
    <row r="11930" spans="1:12" x14ac:dyDescent="0.35">
      <c r="A11930" t="s">
        <v>572</v>
      </c>
      <c r="B11930" s="1">
        <v>45349</v>
      </c>
      <c r="C11930">
        <v>178.3</v>
      </c>
      <c r="D11930">
        <v>178.6</v>
      </c>
      <c r="E11930">
        <v>180.2</v>
      </c>
      <c r="F11930">
        <v>176.5</v>
      </c>
      <c r="G11930">
        <v>177.95</v>
      </c>
      <c r="H11930">
        <v>27877</v>
      </c>
      <c r="I11930">
        <v>49.78</v>
      </c>
      <c r="J11930">
        <v>1497</v>
      </c>
      <c r="K11930">
        <v>18785</v>
      </c>
      <c r="L11930">
        <v>67.39</v>
      </c>
    </row>
    <row r="11931" spans="1:12" x14ac:dyDescent="0.35">
      <c r="A11931" t="s">
        <v>571</v>
      </c>
      <c r="B11931" s="1">
        <v>45349</v>
      </c>
      <c r="C11931">
        <v>1238.3</v>
      </c>
      <c r="D11931">
        <v>1244.45</v>
      </c>
      <c r="E11931">
        <v>1300</v>
      </c>
      <c r="F11931">
        <v>1238</v>
      </c>
      <c r="G11931">
        <v>1274.55</v>
      </c>
      <c r="H11931">
        <v>393665</v>
      </c>
      <c r="I11931">
        <v>5004.0200000000004</v>
      </c>
      <c r="J11931">
        <v>7768</v>
      </c>
      <c r="K11931">
        <v>345767</v>
      </c>
      <c r="L11931">
        <v>87.83</v>
      </c>
    </row>
    <row r="11932" spans="1:12" x14ac:dyDescent="0.35">
      <c r="A11932" t="s">
        <v>570</v>
      </c>
      <c r="B11932" s="1">
        <v>45349</v>
      </c>
      <c r="C11932">
        <v>2165.65</v>
      </c>
      <c r="D11932">
        <v>2173</v>
      </c>
      <c r="E11932">
        <v>2196</v>
      </c>
      <c r="F11932">
        <v>2154</v>
      </c>
      <c r="G11932">
        <v>2174.5</v>
      </c>
      <c r="H11932">
        <v>64108</v>
      </c>
      <c r="I11932">
        <v>1392.71</v>
      </c>
      <c r="J11932">
        <v>7148</v>
      </c>
      <c r="K11932">
        <v>53383</v>
      </c>
      <c r="L11932">
        <v>83.27</v>
      </c>
    </row>
    <row r="11933" spans="1:12" x14ac:dyDescent="0.35">
      <c r="A11933" t="s">
        <v>568</v>
      </c>
      <c r="B11933" s="1">
        <v>45349</v>
      </c>
      <c r="C11933">
        <v>277.5</v>
      </c>
      <c r="D11933">
        <v>279.60000000000002</v>
      </c>
      <c r="E11933">
        <v>279.8</v>
      </c>
      <c r="F11933">
        <v>270.3</v>
      </c>
      <c r="G11933">
        <v>274.7</v>
      </c>
      <c r="H11933">
        <v>1151438</v>
      </c>
      <c r="I11933">
        <v>3169</v>
      </c>
      <c r="J11933">
        <v>27147</v>
      </c>
      <c r="K11933">
        <v>488001</v>
      </c>
      <c r="L11933">
        <v>42.38</v>
      </c>
    </row>
    <row r="11934" spans="1:12" x14ac:dyDescent="0.35">
      <c r="A11934" t="s">
        <v>567</v>
      </c>
      <c r="B11934" s="1">
        <v>45349</v>
      </c>
      <c r="C11934">
        <v>395.05</v>
      </c>
      <c r="D11934">
        <v>400</v>
      </c>
      <c r="E11934">
        <v>400.95</v>
      </c>
      <c r="F11934">
        <v>385</v>
      </c>
      <c r="G11934">
        <v>390.5</v>
      </c>
      <c r="H11934">
        <v>397115</v>
      </c>
      <c r="I11934">
        <v>1565.61</v>
      </c>
      <c r="J11934">
        <v>21903</v>
      </c>
      <c r="K11934">
        <v>138524</v>
      </c>
      <c r="L11934">
        <v>34.880000000000003</v>
      </c>
    </row>
    <row r="11935" spans="1:12" x14ac:dyDescent="0.35">
      <c r="A11935" t="s">
        <v>566</v>
      </c>
      <c r="B11935" s="1">
        <v>45349</v>
      </c>
      <c r="C11935">
        <v>539.5</v>
      </c>
      <c r="D11935">
        <v>544</v>
      </c>
      <c r="E11935">
        <v>547.75</v>
      </c>
      <c r="F11935">
        <v>531.25</v>
      </c>
      <c r="G11935">
        <v>533.04999999999995</v>
      </c>
      <c r="H11935">
        <v>101223</v>
      </c>
      <c r="I11935">
        <v>542.83000000000004</v>
      </c>
      <c r="J11935">
        <v>4997</v>
      </c>
      <c r="K11935">
        <v>78201</v>
      </c>
      <c r="L11935">
        <v>77.260000000000005</v>
      </c>
    </row>
    <row r="11936" spans="1:12" x14ac:dyDescent="0.35">
      <c r="A11936" t="s">
        <v>565</v>
      </c>
      <c r="B11936" s="1">
        <v>45349</v>
      </c>
      <c r="C11936">
        <v>162.30000000000001</v>
      </c>
      <c r="D11936">
        <v>161.9</v>
      </c>
      <c r="E11936">
        <v>164.2</v>
      </c>
      <c r="F11936">
        <v>158.6</v>
      </c>
      <c r="G11936">
        <v>159.55000000000001</v>
      </c>
      <c r="H11936">
        <v>1503110</v>
      </c>
      <c r="I11936">
        <v>2425.61</v>
      </c>
      <c r="J11936">
        <v>13710</v>
      </c>
      <c r="K11936">
        <v>786980</v>
      </c>
      <c r="L11936">
        <v>52.36</v>
      </c>
    </row>
    <row r="11937" spans="1:12" x14ac:dyDescent="0.35">
      <c r="A11937" t="s">
        <v>564</v>
      </c>
      <c r="B11937" s="1">
        <v>45349</v>
      </c>
      <c r="C11937">
        <v>975.45</v>
      </c>
      <c r="D11937">
        <v>985.9</v>
      </c>
      <c r="E11937">
        <v>1014.3</v>
      </c>
      <c r="F11937">
        <v>950</v>
      </c>
      <c r="G11937">
        <v>962</v>
      </c>
      <c r="H11937">
        <v>140498</v>
      </c>
      <c r="I11937">
        <v>1357.73</v>
      </c>
      <c r="J11937">
        <v>11703</v>
      </c>
      <c r="K11937">
        <v>60927</v>
      </c>
      <c r="L11937">
        <v>43.37</v>
      </c>
    </row>
    <row r="11938" spans="1:12" x14ac:dyDescent="0.35">
      <c r="A11938" t="s">
        <v>563</v>
      </c>
      <c r="B11938" s="1">
        <v>45349</v>
      </c>
      <c r="C11938">
        <v>2186.9</v>
      </c>
      <c r="D11938">
        <v>2190.1999999999998</v>
      </c>
      <c r="E11938">
        <v>2214</v>
      </c>
      <c r="F11938">
        <v>2190.1999999999998</v>
      </c>
      <c r="G11938">
        <v>2204.8000000000002</v>
      </c>
      <c r="H11938">
        <v>674507</v>
      </c>
      <c r="I11938">
        <v>14857.29</v>
      </c>
      <c r="J11938">
        <v>41554</v>
      </c>
      <c r="K11938">
        <v>326985</v>
      </c>
      <c r="L11938">
        <v>48.48</v>
      </c>
    </row>
    <row r="11939" spans="1:12" x14ac:dyDescent="0.35">
      <c r="A11939" t="s">
        <v>562</v>
      </c>
      <c r="B11939" s="1">
        <v>45349</v>
      </c>
      <c r="C11939">
        <v>600.35</v>
      </c>
      <c r="D11939">
        <v>601.9</v>
      </c>
      <c r="E11939">
        <v>614.6</v>
      </c>
      <c r="F11939">
        <v>593</v>
      </c>
      <c r="G11939">
        <v>599.45000000000005</v>
      </c>
      <c r="H11939">
        <v>1599956</v>
      </c>
      <c r="I11939">
        <v>9650.51</v>
      </c>
      <c r="J11939">
        <v>33500</v>
      </c>
      <c r="K11939">
        <v>379423</v>
      </c>
      <c r="L11939">
        <v>23.71</v>
      </c>
    </row>
    <row r="11940" spans="1:12" x14ac:dyDescent="0.35">
      <c r="A11940" t="s">
        <v>561</v>
      </c>
      <c r="B11940" s="1">
        <v>45349</v>
      </c>
      <c r="C11940">
        <v>470</v>
      </c>
      <c r="D11940">
        <v>469</v>
      </c>
      <c r="E11940">
        <v>475</v>
      </c>
      <c r="F11940">
        <v>464.85</v>
      </c>
      <c r="G11940">
        <v>468.1</v>
      </c>
      <c r="H11940">
        <v>1241617</v>
      </c>
      <c r="I11940">
        <v>5831.83</v>
      </c>
      <c r="J11940">
        <v>20401</v>
      </c>
      <c r="K11940">
        <v>596144</v>
      </c>
      <c r="L11940">
        <v>48.01</v>
      </c>
    </row>
    <row r="11941" spans="1:12" x14ac:dyDescent="0.35">
      <c r="A11941" t="s">
        <v>560</v>
      </c>
      <c r="B11941" s="1">
        <v>45349</v>
      </c>
      <c r="C11941">
        <v>203.6</v>
      </c>
      <c r="D11941">
        <v>204</v>
      </c>
      <c r="E11941">
        <v>212.5</v>
      </c>
      <c r="F11941">
        <v>200.9</v>
      </c>
      <c r="G11941">
        <v>209.8</v>
      </c>
      <c r="H11941">
        <v>7258329</v>
      </c>
      <c r="I11941">
        <v>14952.07</v>
      </c>
      <c r="J11941">
        <v>51622</v>
      </c>
      <c r="K11941">
        <v>2384408</v>
      </c>
      <c r="L11941">
        <v>32.85</v>
      </c>
    </row>
    <row r="11942" spans="1:12" x14ac:dyDescent="0.35">
      <c r="A11942" t="s">
        <v>559</v>
      </c>
      <c r="B11942" s="1">
        <v>45349</v>
      </c>
      <c r="C11942">
        <v>772.15</v>
      </c>
      <c r="D11942">
        <v>776.05</v>
      </c>
      <c r="E11942">
        <v>779.85</v>
      </c>
      <c r="F11942">
        <v>731.1</v>
      </c>
      <c r="G11942">
        <v>735.7</v>
      </c>
      <c r="H11942">
        <v>453854</v>
      </c>
      <c r="I11942">
        <v>3407.92</v>
      </c>
      <c r="J11942">
        <v>21073</v>
      </c>
      <c r="K11942">
        <v>273013</v>
      </c>
      <c r="L11942">
        <v>60.15</v>
      </c>
    </row>
    <row r="11943" spans="1:12" x14ac:dyDescent="0.35">
      <c r="A11943" t="s">
        <v>558</v>
      </c>
      <c r="B11943" s="1">
        <v>45349</v>
      </c>
      <c r="C11943">
        <v>991</v>
      </c>
      <c r="D11943">
        <v>994</v>
      </c>
      <c r="E11943">
        <v>997.95</v>
      </c>
      <c r="F11943">
        <v>955.15</v>
      </c>
      <c r="G11943">
        <v>965.5</v>
      </c>
      <c r="H11943">
        <v>76784</v>
      </c>
      <c r="I11943">
        <v>749.02</v>
      </c>
      <c r="J11943">
        <v>7136</v>
      </c>
      <c r="K11943">
        <v>45473</v>
      </c>
      <c r="L11943">
        <v>59.22</v>
      </c>
    </row>
    <row r="11944" spans="1:12" x14ac:dyDescent="0.35">
      <c r="A11944" t="s">
        <v>557</v>
      </c>
      <c r="B11944" s="1">
        <v>45349</v>
      </c>
      <c r="C11944">
        <v>52.85</v>
      </c>
      <c r="D11944">
        <v>53.05</v>
      </c>
      <c r="E11944">
        <v>53.05</v>
      </c>
      <c r="F11944">
        <v>52.8</v>
      </c>
      <c r="G11944">
        <v>53</v>
      </c>
      <c r="H11944">
        <v>51543</v>
      </c>
      <c r="I11944">
        <v>27.29</v>
      </c>
      <c r="J11944">
        <v>344</v>
      </c>
      <c r="K11944">
        <v>40272</v>
      </c>
      <c r="L11944">
        <v>78.13</v>
      </c>
    </row>
    <row r="11945" spans="1:12" x14ac:dyDescent="0.35">
      <c r="A11945" t="s">
        <v>556</v>
      </c>
      <c r="B11945" s="1">
        <v>45349</v>
      </c>
      <c r="C11945">
        <v>54.14</v>
      </c>
      <c r="D11945">
        <v>54.14</v>
      </c>
      <c r="E11945">
        <v>54.52</v>
      </c>
      <c r="F11945">
        <v>54.06</v>
      </c>
      <c r="G11945">
        <v>54.36</v>
      </c>
      <c r="H11945">
        <v>1478416</v>
      </c>
      <c r="I11945">
        <v>803.56</v>
      </c>
      <c r="J11945">
        <v>3435</v>
      </c>
      <c r="K11945">
        <v>1399981</v>
      </c>
      <c r="L11945">
        <v>94.69</v>
      </c>
    </row>
    <row r="11946" spans="1:12" x14ac:dyDescent="0.35">
      <c r="A11946" t="s">
        <v>555</v>
      </c>
      <c r="B11946" s="1">
        <v>45349</v>
      </c>
      <c r="C11946">
        <v>192.25</v>
      </c>
      <c r="D11946">
        <v>192</v>
      </c>
      <c r="E11946">
        <v>196.25</v>
      </c>
      <c r="F11946">
        <v>191.1</v>
      </c>
      <c r="G11946">
        <v>193.15</v>
      </c>
      <c r="H11946">
        <v>1012537</v>
      </c>
      <c r="I11946">
        <v>1963.32</v>
      </c>
      <c r="J11946">
        <v>9058</v>
      </c>
      <c r="K11946">
        <v>240355</v>
      </c>
      <c r="L11946">
        <v>23.74</v>
      </c>
    </row>
    <row r="11947" spans="1:12" x14ac:dyDescent="0.35">
      <c r="A11947" t="s">
        <v>1786</v>
      </c>
      <c r="B11947" s="1">
        <v>45349</v>
      </c>
      <c r="C11947">
        <v>61.73</v>
      </c>
      <c r="D11947">
        <v>61.73</v>
      </c>
      <c r="E11947">
        <v>62.1</v>
      </c>
      <c r="F11947">
        <v>61.49</v>
      </c>
      <c r="G11947">
        <v>61.75</v>
      </c>
      <c r="H11947">
        <v>328050</v>
      </c>
      <c r="I11947">
        <v>202.94</v>
      </c>
      <c r="J11947">
        <v>79</v>
      </c>
      <c r="K11947">
        <v>322909</v>
      </c>
      <c r="L11947">
        <v>98.43</v>
      </c>
    </row>
    <row r="11948" spans="1:12" x14ac:dyDescent="0.35">
      <c r="A11948" t="s">
        <v>554</v>
      </c>
      <c r="B11948" s="1">
        <v>45349</v>
      </c>
      <c r="C11948">
        <v>61.83</v>
      </c>
      <c r="D11948">
        <v>62.26</v>
      </c>
      <c r="E11948">
        <v>62.26</v>
      </c>
      <c r="F11948">
        <v>61.21</v>
      </c>
      <c r="G11948">
        <v>61.97</v>
      </c>
      <c r="H11948">
        <v>844209</v>
      </c>
      <c r="I11948">
        <v>522.38</v>
      </c>
      <c r="J11948">
        <v>531</v>
      </c>
      <c r="K11948">
        <v>815637</v>
      </c>
      <c r="L11948">
        <v>96.62</v>
      </c>
    </row>
    <row r="11949" spans="1:12" x14ac:dyDescent="0.35">
      <c r="A11949" t="s">
        <v>553</v>
      </c>
      <c r="B11949" s="1">
        <v>45349</v>
      </c>
      <c r="C11949">
        <v>52.71</v>
      </c>
      <c r="D11949">
        <v>54.3</v>
      </c>
      <c r="E11949">
        <v>54.3</v>
      </c>
      <c r="F11949">
        <v>51.6</v>
      </c>
      <c r="G11949">
        <v>52.79</v>
      </c>
      <c r="H11949">
        <v>3939347</v>
      </c>
      <c r="I11949">
        <v>2079.54</v>
      </c>
      <c r="J11949">
        <v>16169</v>
      </c>
      <c r="K11949">
        <v>3301218</v>
      </c>
      <c r="L11949">
        <v>83.8</v>
      </c>
    </row>
    <row r="11950" spans="1:12" x14ac:dyDescent="0.35">
      <c r="A11950" t="s">
        <v>552</v>
      </c>
      <c r="B11950" s="1">
        <v>45349</v>
      </c>
      <c r="C11950">
        <v>115.5</v>
      </c>
      <c r="D11950">
        <v>114.3</v>
      </c>
      <c r="E11950">
        <v>116.1</v>
      </c>
      <c r="F11950">
        <v>112.35</v>
      </c>
      <c r="G11950">
        <v>112.7</v>
      </c>
      <c r="H11950">
        <v>111176</v>
      </c>
      <c r="I11950">
        <v>126.68</v>
      </c>
      <c r="J11950">
        <v>2179</v>
      </c>
      <c r="K11950">
        <v>60851</v>
      </c>
      <c r="L11950">
        <v>54.73</v>
      </c>
    </row>
    <row r="11951" spans="1:12" x14ac:dyDescent="0.35">
      <c r="A11951" t="s">
        <v>551</v>
      </c>
      <c r="B11951" s="1">
        <v>45349</v>
      </c>
      <c r="C11951">
        <v>836.8</v>
      </c>
      <c r="D11951">
        <v>836.6</v>
      </c>
      <c r="E11951">
        <v>854.95</v>
      </c>
      <c r="F11951">
        <v>823.4</v>
      </c>
      <c r="G11951">
        <v>841.75</v>
      </c>
      <c r="H11951">
        <v>288063</v>
      </c>
      <c r="I11951">
        <v>2418.85</v>
      </c>
      <c r="J11951">
        <v>34091</v>
      </c>
      <c r="K11951">
        <v>156883</v>
      </c>
      <c r="L11951">
        <v>54.46</v>
      </c>
    </row>
    <row r="11952" spans="1:12" x14ac:dyDescent="0.35">
      <c r="A11952" t="s">
        <v>550</v>
      </c>
      <c r="B11952" s="1">
        <v>45349</v>
      </c>
      <c r="C11952">
        <v>2462.6</v>
      </c>
      <c r="D11952">
        <v>2472.85</v>
      </c>
      <c r="E11952">
        <v>2513.85</v>
      </c>
      <c r="F11952">
        <v>2460.75</v>
      </c>
      <c r="G11952">
        <v>2493.0500000000002</v>
      </c>
      <c r="H11952">
        <v>777249</v>
      </c>
      <c r="I11952">
        <v>19394.05</v>
      </c>
      <c r="J11952">
        <v>50635</v>
      </c>
      <c r="K11952">
        <v>295316</v>
      </c>
      <c r="L11952">
        <v>38</v>
      </c>
    </row>
    <row r="11953" spans="1:12" x14ac:dyDescent="0.35">
      <c r="A11953" t="s">
        <v>549</v>
      </c>
      <c r="B11953" s="1">
        <v>45349</v>
      </c>
      <c r="C11953">
        <v>810.3</v>
      </c>
      <c r="D11953">
        <v>810.3</v>
      </c>
      <c r="E11953">
        <v>819.9</v>
      </c>
      <c r="F11953">
        <v>798</v>
      </c>
      <c r="G11953">
        <v>815.4</v>
      </c>
      <c r="H11953">
        <v>127300</v>
      </c>
      <c r="I11953">
        <v>1031.97</v>
      </c>
      <c r="J11953">
        <v>11564</v>
      </c>
      <c r="K11953">
        <v>69208</v>
      </c>
      <c r="L11953">
        <v>54.37</v>
      </c>
    </row>
    <row r="11954" spans="1:12" x14ac:dyDescent="0.35">
      <c r="A11954" t="s">
        <v>548</v>
      </c>
      <c r="B11954" s="1">
        <v>45349</v>
      </c>
      <c r="C11954">
        <v>1252.7</v>
      </c>
      <c r="D11954">
        <v>1254.95</v>
      </c>
      <c r="E11954">
        <v>1270</v>
      </c>
      <c r="F11954">
        <v>1241.5</v>
      </c>
      <c r="G11954">
        <v>1266.05</v>
      </c>
      <c r="H11954">
        <v>871412</v>
      </c>
      <c r="I11954">
        <v>11007.61</v>
      </c>
      <c r="J11954">
        <v>44849</v>
      </c>
      <c r="K11954">
        <v>463717</v>
      </c>
      <c r="L11954">
        <v>53.21</v>
      </c>
    </row>
    <row r="11955" spans="1:12" x14ac:dyDescent="0.35">
      <c r="A11955" t="s">
        <v>547</v>
      </c>
      <c r="B11955" s="1">
        <v>45349</v>
      </c>
      <c r="C11955">
        <v>516.65</v>
      </c>
      <c r="D11955">
        <v>516</v>
      </c>
      <c r="E11955">
        <v>522</v>
      </c>
      <c r="F11955">
        <v>514.04999999999995</v>
      </c>
      <c r="G11955">
        <v>517.75</v>
      </c>
      <c r="H11955">
        <v>284322</v>
      </c>
      <c r="I11955">
        <v>1481.4</v>
      </c>
      <c r="J11955">
        <v>3654</v>
      </c>
      <c r="K11955">
        <v>253902</v>
      </c>
      <c r="L11955">
        <v>89.3</v>
      </c>
    </row>
    <row r="11956" spans="1:12" x14ac:dyDescent="0.35">
      <c r="A11956" t="s">
        <v>546</v>
      </c>
      <c r="B11956" s="1">
        <v>45349</v>
      </c>
      <c r="C11956">
        <v>2786.6</v>
      </c>
      <c r="D11956">
        <v>2800</v>
      </c>
      <c r="E11956">
        <v>2835</v>
      </c>
      <c r="F11956">
        <v>2786.6</v>
      </c>
      <c r="G11956">
        <v>2808.65</v>
      </c>
      <c r="H11956">
        <v>29908</v>
      </c>
      <c r="I11956">
        <v>842.43</v>
      </c>
      <c r="J11956">
        <v>5288</v>
      </c>
      <c r="K11956">
        <v>12469</v>
      </c>
      <c r="L11956">
        <v>41.69</v>
      </c>
    </row>
    <row r="11957" spans="1:12" x14ac:dyDescent="0.35">
      <c r="A11957" t="s">
        <v>545</v>
      </c>
      <c r="B11957" s="1">
        <v>45349</v>
      </c>
      <c r="C11957">
        <v>1133.3</v>
      </c>
      <c r="D11957">
        <v>1135</v>
      </c>
      <c r="E11957">
        <v>1142.75</v>
      </c>
      <c r="F11957">
        <v>1131.0999999999999</v>
      </c>
      <c r="G11957">
        <v>1137.2</v>
      </c>
      <c r="H11957">
        <v>11839</v>
      </c>
      <c r="I11957">
        <v>134.44999999999999</v>
      </c>
      <c r="J11957">
        <v>2289</v>
      </c>
      <c r="K11957">
        <v>6555</v>
      </c>
      <c r="L11957">
        <v>55.37</v>
      </c>
    </row>
    <row r="11958" spans="1:12" x14ac:dyDescent="0.35">
      <c r="A11958" t="s">
        <v>544</v>
      </c>
      <c r="B11958" s="1">
        <v>45349</v>
      </c>
      <c r="C11958">
        <v>515.79999999999995</v>
      </c>
      <c r="D11958">
        <v>514</v>
      </c>
      <c r="E11958">
        <v>515.5</v>
      </c>
      <c r="F11958">
        <v>496</v>
      </c>
      <c r="G11958">
        <v>505.2</v>
      </c>
      <c r="H11958">
        <v>100297</v>
      </c>
      <c r="I11958">
        <v>508.34</v>
      </c>
      <c r="J11958">
        <v>5075</v>
      </c>
      <c r="K11958">
        <v>37238</v>
      </c>
      <c r="L11958">
        <v>37.130000000000003</v>
      </c>
    </row>
    <row r="11959" spans="1:12" x14ac:dyDescent="0.35">
      <c r="A11959" t="s">
        <v>543</v>
      </c>
      <c r="B11959" s="1">
        <v>45349</v>
      </c>
      <c r="C11959">
        <v>856.15</v>
      </c>
      <c r="D11959">
        <v>856.2</v>
      </c>
      <c r="E11959">
        <v>879.4</v>
      </c>
      <c r="F11959">
        <v>856.2</v>
      </c>
      <c r="G11959">
        <v>862.5</v>
      </c>
      <c r="H11959">
        <v>37899</v>
      </c>
      <c r="I11959">
        <v>329.06</v>
      </c>
      <c r="J11959">
        <v>1909</v>
      </c>
      <c r="K11959">
        <v>13501</v>
      </c>
      <c r="L11959">
        <v>35.619999999999997</v>
      </c>
    </row>
    <row r="11960" spans="1:12" x14ac:dyDescent="0.35">
      <c r="A11960" t="s">
        <v>542</v>
      </c>
      <c r="B11960" s="1">
        <v>45349</v>
      </c>
      <c r="C11960">
        <v>678.6</v>
      </c>
      <c r="D11960">
        <v>678.9</v>
      </c>
      <c r="E11960">
        <v>686.6</v>
      </c>
      <c r="F11960">
        <v>663.85</v>
      </c>
      <c r="G11960">
        <v>666.25</v>
      </c>
      <c r="H11960">
        <v>798640</v>
      </c>
      <c r="I11960">
        <v>5367.77</v>
      </c>
      <c r="J11960">
        <v>18337</v>
      </c>
      <c r="K11960">
        <v>426015</v>
      </c>
      <c r="L11960">
        <v>53.34</v>
      </c>
    </row>
    <row r="11961" spans="1:12" x14ac:dyDescent="0.35">
      <c r="A11961" t="s">
        <v>541</v>
      </c>
      <c r="B11961" s="1">
        <v>45349</v>
      </c>
      <c r="C11961">
        <v>432.9</v>
      </c>
      <c r="D11961">
        <v>433.05</v>
      </c>
      <c r="E11961">
        <v>439</v>
      </c>
      <c r="F11961">
        <v>429.85</v>
      </c>
      <c r="G11961">
        <v>432.05</v>
      </c>
      <c r="H11961">
        <v>65830</v>
      </c>
      <c r="I11961">
        <v>285.91000000000003</v>
      </c>
      <c r="J11961">
        <v>5497</v>
      </c>
      <c r="K11961">
        <v>31535</v>
      </c>
      <c r="L11961">
        <v>47.9</v>
      </c>
    </row>
    <row r="11962" spans="1:12" x14ac:dyDescent="0.35">
      <c r="A11962" t="s">
        <v>540</v>
      </c>
      <c r="B11962" s="1">
        <v>45349</v>
      </c>
      <c r="C11962">
        <v>50.4</v>
      </c>
      <c r="D11962">
        <v>50.45</v>
      </c>
      <c r="E11962">
        <v>51.75</v>
      </c>
      <c r="F11962">
        <v>49.35</v>
      </c>
      <c r="G11962">
        <v>49.6</v>
      </c>
      <c r="H11962">
        <v>4174709</v>
      </c>
      <c r="I11962">
        <v>2086.42</v>
      </c>
      <c r="J11962">
        <v>6443</v>
      </c>
      <c r="K11962">
        <v>2900092</v>
      </c>
      <c r="L11962">
        <v>69.47</v>
      </c>
    </row>
    <row r="11963" spans="1:12" x14ac:dyDescent="0.35">
      <c r="A11963" t="s">
        <v>539</v>
      </c>
      <c r="B11963" s="1">
        <v>45349</v>
      </c>
      <c r="C11963">
        <v>87.65</v>
      </c>
      <c r="D11963">
        <v>87.9</v>
      </c>
      <c r="E11963">
        <v>88.4</v>
      </c>
      <c r="F11963">
        <v>85.4</v>
      </c>
      <c r="G11963">
        <v>85.75</v>
      </c>
      <c r="H11963">
        <v>75427795</v>
      </c>
      <c r="I11963">
        <v>65376.08</v>
      </c>
      <c r="J11963">
        <v>97532</v>
      </c>
      <c r="K11963">
        <v>36883345</v>
      </c>
      <c r="L11963">
        <v>48.9</v>
      </c>
    </row>
    <row r="11964" spans="1:12" x14ac:dyDescent="0.35">
      <c r="A11964" t="s">
        <v>538</v>
      </c>
      <c r="B11964" s="1">
        <v>45349</v>
      </c>
      <c r="C11964">
        <v>1344.75</v>
      </c>
      <c r="D11964">
        <v>1349.9</v>
      </c>
      <c r="E11964">
        <v>1349.9</v>
      </c>
      <c r="F11964">
        <v>1338</v>
      </c>
      <c r="G11964">
        <v>1343.7</v>
      </c>
      <c r="H11964">
        <v>120926</v>
      </c>
      <c r="I11964">
        <v>1622.36</v>
      </c>
      <c r="J11964">
        <v>7906</v>
      </c>
      <c r="K11964">
        <v>94562</v>
      </c>
      <c r="L11964">
        <v>78.2</v>
      </c>
    </row>
    <row r="11965" spans="1:12" x14ac:dyDescent="0.35">
      <c r="A11965" t="s">
        <v>537</v>
      </c>
      <c r="B11965" s="1">
        <v>45349</v>
      </c>
      <c r="C11965">
        <v>404.4</v>
      </c>
      <c r="D11965">
        <v>404</v>
      </c>
      <c r="E11965">
        <v>413</v>
      </c>
      <c r="F11965">
        <v>399.05</v>
      </c>
      <c r="G11965">
        <v>402</v>
      </c>
      <c r="H11965">
        <v>1528795</v>
      </c>
      <c r="I11965">
        <v>6206.77</v>
      </c>
      <c r="J11965">
        <v>29783</v>
      </c>
      <c r="K11965">
        <v>356012</v>
      </c>
      <c r="L11965">
        <v>23.29</v>
      </c>
    </row>
    <row r="11966" spans="1:12" x14ac:dyDescent="0.35">
      <c r="A11966" t="s">
        <v>536</v>
      </c>
      <c r="B11966" s="1">
        <v>45349</v>
      </c>
      <c r="C11966">
        <v>629.04999999999995</v>
      </c>
      <c r="D11966">
        <v>635.35</v>
      </c>
      <c r="E11966">
        <v>639.54999999999995</v>
      </c>
      <c r="F11966">
        <v>626.4</v>
      </c>
      <c r="G11966">
        <v>629.75</v>
      </c>
      <c r="H11966">
        <v>20599</v>
      </c>
      <c r="I11966">
        <v>130.46</v>
      </c>
      <c r="J11966">
        <v>1373</v>
      </c>
      <c r="K11966">
        <v>11590</v>
      </c>
      <c r="L11966">
        <v>56.26</v>
      </c>
    </row>
    <row r="11967" spans="1:12" x14ac:dyDescent="0.35">
      <c r="A11967" t="s">
        <v>535</v>
      </c>
      <c r="B11967" s="1">
        <v>45349</v>
      </c>
      <c r="C11967">
        <v>890.25</v>
      </c>
      <c r="D11967">
        <v>900</v>
      </c>
      <c r="E11967">
        <v>900</v>
      </c>
      <c r="F11967">
        <v>882.05</v>
      </c>
      <c r="G11967">
        <v>888.3</v>
      </c>
      <c r="H11967">
        <v>104761</v>
      </c>
      <c r="I11967">
        <v>931.41</v>
      </c>
      <c r="J11967">
        <v>5995</v>
      </c>
      <c r="K11967">
        <v>61414</v>
      </c>
      <c r="L11967">
        <v>58.62</v>
      </c>
    </row>
    <row r="11968" spans="1:12" x14ac:dyDescent="0.35">
      <c r="A11968" t="s">
        <v>534</v>
      </c>
      <c r="B11968" s="1">
        <v>45349</v>
      </c>
      <c r="C11968">
        <v>792.3</v>
      </c>
      <c r="D11968">
        <v>794.15</v>
      </c>
      <c r="E11968">
        <v>798.7</v>
      </c>
      <c r="F11968">
        <v>788</v>
      </c>
      <c r="G11968">
        <v>792.5</v>
      </c>
      <c r="H11968">
        <v>70872</v>
      </c>
      <c r="I11968">
        <v>561.79</v>
      </c>
      <c r="J11968">
        <v>5429</v>
      </c>
      <c r="K11968">
        <v>40086</v>
      </c>
      <c r="L11968">
        <v>56.56</v>
      </c>
    </row>
    <row r="11969" spans="1:12" x14ac:dyDescent="0.35">
      <c r="A11969" t="s">
        <v>533</v>
      </c>
      <c r="B11969" s="1">
        <v>45349</v>
      </c>
      <c r="C11969">
        <v>261.55</v>
      </c>
      <c r="D11969">
        <v>262.5</v>
      </c>
      <c r="E11969">
        <v>271.75</v>
      </c>
      <c r="F11969">
        <v>260.64999999999998</v>
      </c>
      <c r="G11969">
        <v>270.2</v>
      </c>
      <c r="H11969">
        <v>88006</v>
      </c>
      <c r="I11969">
        <v>234.29</v>
      </c>
      <c r="J11969">
        <v>4615</v>
      </c>
      <c r="K11969">
        <v>41134</v>
      </c>
      <c r="L11969">
        <v>46.74</v>
      </c>
    </row>
    <row r="11970" spans="1:12" x14ac:dyDescent="0.35">
      <c r="A11970" t="s">
        <v>532</v>
      </c>
      <c r="B11970" s="1">
        <v>45349</v>
      </c>
      <c r="C11970">
        <v>927.65</v>
      </c>
      <c r="D11970">
        <v>926.5</v>
      </c>
      <c r="E11970">
        <v>937.5</v>
      </c>
      <c r="F11970">
        <v>918.1</v>
      </c>
      <c r="G11970">
        <v>927.65</v>
      </c>
      <c r="H11970">
        <v>804309</v>
      </c>
      <c r="I11970">
        <v>7457.93</v>
      </c>
      <c r="J11970">
        <v>33989</v>
      </c>
      <c r="K11970">
        <v>237324</v>
      </c>
      <c r="L11970">
        <v>29.51</v>
      </c>
    </row>
    <row r="11971" spans="1:12" x14ac:dyDescent="0.35">
      <c r="A11971" t="s">
        <v>531</v>
      </c>
      <c r="B11971" s="1">
        <v>45349</v>
      </c>
      <c r="C11971">
        <v>2171.9</v>
      </c>
      <c r="D11971">
        <v>2152.3000000000002</v>
      </c>
      <c r="E11971">
        <v>2199.15</v>
      </c>
      <c r="F11971">
        <v>2152.3000000000002</v>
      </c>
      <c r="G11971">
        <v>2167.6</v>
      </c>
      <c r="H11971">
        <v>122017</v>
      </c>
      <c r="I11971">
        <v>2641.26</v>
      </c>
      <c r="J11971">
        <v>19420</v>
      </c>
      <c r="K11971">
        <v>79840</v>
      </c>
      <c r="L11971">
        <v>65.430000000000007</v>
      </c>
    </row>
    <row r="11972" spans="1:12" x14ac:dyDescent="0.35">
      <c r="A11972" t="s">
        <v>530</v>
      </c>
      <c r="B11972" s="1">
        <v>45349</v>
      </c>
      <c r="C11972">
        <v>1830.6</v>
      </c>
      <c r="D11972">
        <v>1844.9</v>
      </c>
      <c r="E11972">
        <v>1862.65</v>
      </c>
      <c r="F11972">
        <v>1798</v>
      </c>
      <c r="G11972">
        <v>1821.95</v>
      </c>
      <c r="H11972">
        <v>269905</v>
      </c>
      <c r="I11972">
        <v>4910.5600000000004</v>
      </c>
      <c r="J11972">
        <v>15806</v>
      </c>
      <c r="K11972">
        <v>175589</v>
      </c>
      <c r="L11972">
        <v>65.06</v>
      </c>
    </row>
    <row r="11973" spans="1:12" x14ac:dyDescent="0.35">
      <c r="A11973" t="s">
        <v>529</v>
      </c>
      <c r="B11973" s="1">
        <v>45349</v>
      </c>
      <c r="C11973">
        <v>1649.75</v>
      </c>
      <c r="D11973">
        <v>1663.75</v>
      </c>
      <c r="E11973">
        <v>1663.75</v>
      </c>
      <c r="F11973">
        <v>1610.7</v>
      </c>
      <c r="G11973">
        <v>1623.55</v>
      </c>
      <c r="H11973">
        <v>296</v>
      </c>
      <c r="I11973">
        <v>4.83</v>
      </c>
      <c r="J11973">
        <v>83</v>
      </c>
      <c r="K11973">
        <v>178</v>
      </c>
      <c r="L11973">
        <v>60.14</v>
      </c>
    </row>
    <row r="11974" spans="1:12" x14ac:dyDescent="0.35">
      <c r="A11974" t="s">
        <v>528</v>
      </c>
      <c r="B11974" s="1">
        <v>45349</v>
      </c>
      <c r="C11974">
        <v>196.4</v>
      </c>
      <c r="D11974">
        <v>196.4</v>
      </c>
      <c r="E11974">
        <v>198.85</v>
      </c>
      <c r="F11974">
        <v>192.95</v>
      </c>
      <c r="G11974">
        <v>193.9</v>
      </c>
      <c r="H11974">
        <v>333182</v>
      </c>
      <c r="I11974">
        <v>652.27</v>
      </c>
      <c r="J11974">
        <v>13262</v>
      </c>
      <c r="K11974">
        <v>176608</v>
      </c>
      <c r="L11974">
        <v>53.01</v>
      </c>
    </row>
    <row r="11975" spans="1:12" x14ac:dyDescent="0.35">
      <c r="A11975" t="s">
        <v>527</v>
      </c>
      <c r="B11975" s="1">
        <v>45349</v>
      </c>
      <c r="C11975">
        <v>38.6</v>
      </c>
      <c r="D11975">
        <v>38.6</v>
      </c>
      <c r="E11975">
        <v>39</v>
      </c>
      <c r="F11975">
        <v>36.85</v>
      </c>
      <c r="G11975">
        <v>37.35</v>
      </c>
      <c r="H11975">
        <v>99640</v>
      </c>
      <c r="I11975">
        <v>37.799999999999997</v>
      </c>
      <c r="J11975">
        <v>389</v>
      </c>
      <c r="K11975">
        <v>82125</v>
      </c>
      <c r="L11975">
        <v>82.42</v>
      </c>
    </row>
    <row r="11976" spans="1:12" x14ac:dyDescent="0.35">
      <c r="A11976" t="s">
        <v>526</v>
      </c>
      <c r="B11976" s="1">
        <v>45349</v>
      </c>
      <c r="C11976">
        <v>54.9</v>
      </c>
      <c r="D11976">
        <v>54.9</v>
      </c>
      <c r="E11976">
        <v>54.95</v>
      </c>
      <c r="F11976">
        <v>54.87</v>
      </c>
      <c r="G11976">
        <v>54.92</v>
      </c>
      <c r="H11976">
        <v>213545</v>
      </c>
      <c r="I11976">
        <v>117.3</v>
      </c>
      <c r="J11976">
        <v>731</v>
      </c>
      <c r="K11976">
        <v>171335</v>
      </c>
      <c r="L11976">
        <v>80.23</v>
      </c>
    </row>
    <row r="11977" spans="1:12" x14ac:dyDescent="0.35">
      <c r="A11977" t="s">
        <v>525</v>
      </c>
      <c r="B11977" s="1">
        <v>45349</v>
      </c>
      <c r="C11977">
        <v>6458.1</v>
      </c>
      <c r="D11977">
        <v>6490.4</v>
      </c>
      <c r="E11977">
        <v>6490.4</v>
      </c>
      <c r="F11977">
        <v>6381.5</v>
      </c>
      <c r="G11977">
        <v>6417.65</v>
      </c>
      <c r="H11977">
        <v>10157</v>
      </c>
      <c r="I11977">
        <v>651.62</v>
      </c>
      <c r="J11977">
        <v>3402</v>
      </c>
      <c r="K11977">
        <v>6464</v>
      </c>
      <c r="L11977">
        <v>63.64</v>
      </c>
    </row>
    <row r="11978" spans="1:12" x14ac:dyDescent="0.35">
      <c r="A11978" t="s">
        <v>524</v>
      </c>
      <c r="B11978" s="1">
        <v>45349</v>
      </c>
      <c r="C11978">
        <v>401.9</v>
      </c>
      <c r="D11978">
        <v>404</v>
      </c>
      <c r="E11978">
        <v>424.4</v>
      </c>
      <c r="F11978">
        <v>403.4</v>
      </c>
      <c r="G11978">
        <v>407.5</v>
      </c>
      <c r="H11978">
        <v>4023111</v>
      </c>
      <c r="I11978">
        <v>16659.12</v>
      </c>
      <c r="J11978">
        <v>71113</v>
      </c>
      <c r="K11978">
        <v>584384</v>
      </c>
      <c r="L11978">
        <v>14.53</v>
      </c>
    </row>
    <row r="11979" spans="1:12" x14ac:dyDescent="0.35">
      <c r="A11979" t="s">
        <v>523</v>
      </c>
      <c r="B11979" s="1">
        <v>45349</v>
      </c>
      <c r="C11979">
        <v>239.25</v>
      </c>
      <c r="D11979">
        <v>240</v>
      </c>
      <c r="E11979">
        <v>241.75</v>
      </c>
      <c r="F11979">
        <v>234.3</v>
      </c>
      <c r="G11979">
        <v>236.95</v>
      </c>
      <c r="H11979">
        <v>229930</v>
      </c>
      <c r="I11979">
        <v>548.16999999999996</v>
      </c>
      <c r="J11979">
        <v>6734</v>
      </c>
      <c r="K11979">
        <v>103364</v>
      </c>
      <c r="L11979">
        <v>44.95</v>
      </c>
    </row>
    <row r="11980" spans="1:12" x14ac:dyDescent="0.35">
      <c r="A11980" t="s">
        <v>522</v>
      </c>
      <c r="B11980" s="1">
        <v>45349</v>
      </c>
      <c r="C11980">
        <v>93</v>
      </c>
      <c r="D11980">
        <v>92.9</v>
      </c>
      <c r="E11980">
        <v>93.5</v>
      </c>
      <c r="F11980">
        <v>89.45</v>
      </c>
      <c r="G11980">
        <v>91.55</v>
      </c>
      <c r="H11980">
        <v>373142</v>
      </c>
      <c r="I11980">
        <v>341.59</v>
      </c>
      <c r="J11980">
        <v>3564</v>
      </c>
      <c r="K11980">
        <v>161959</v>
      </c>
      <c r="L11980">
        <v>43.4</v>
      </c>
    </row>
    <row r="11981" spans="1:12" x14ac:dyDescent="0.35">
      <c r="A11981" t="s">
        <v>521</v>
      </c>
      <c r="B11981" s="1">
        <v>45349</v>
      </c>
      <c r="C11981">
        <v>509.9</v>
      </c>
      <c r="D11981">
        <v>510</v>
      </c>
      <c r="E11981">
        <v>513.45000000000005</v>
      </c>
      <c r="F11981">
        <v>504.1</v>
      </c>
      <c r="G11981">
        <v>512.4</v>
      </c>
      <c r="H11981">
        <v>151138</v>
      </c>
      <c r="I11981">
        <v>771.83</v>
      </c>
      <c r="J11981">
        <v>8009</v>
      </c>
      <c r="K11981">
        <v>93045</v>
      </c>
      <c r="L11981">
        <v>61.56</v>
      </c>
    </row>
    <row r="11982" spans="1:12" x14ac:dyDescent="0.35">
      <c r="A11982" t="s">
        <v>520</v>
      </c>
      <c r="B11982" s="1">
        <v>45349</v>
      </c>
      <c r="C11982">
        <v>86.1</v>
      </c>
      <c r="D11982">
        <v>86.15</v>
      </c>
      <c r="E11982">
        <v>87</v>
      </c>
      <c r="F11982">
        <v>84.8</v>
      </c>
      <c r="G11982">
        <v>85.6</v>
      </c>
      <c r="H11982">
        <v>97950</v>
      </c>
      <c r="I11982">
        <v>83.95</v>
      </c>
      <c r="J11982">
        <v>2010</v>
      </c>
      <c r="K11982">
        <v>54250</v>
      </c>
      <c r="L11982">
        <v>55.39</v>
      </c>
    </row>
    <row r="11983" spans="1:12" x14ac:dyDescent="0.35">
      <c r="A11983" t="s">
        <v>519</v>
      </c>
      <c r="B11983" s="1">
        <v>45349</v>
      </c>
      <c r="C11983">
        <v>959.2</v>
      </c>
      <c r="D11983">
        <v>961.95</v>
      </c>
      <c r="E11983">
        <v>967.7</v>
      </c>
      <c r="F11983">
        <v>945</v>
      </c>
      <c r="G11983">
        <v>951.35</v>
      </c>
      <c r="H11983">
        <v>176944</v>
      </c>
      <c r="I11983">
        <v>1685.61</v>
      </c>
      <c r="J11983">
        <v>10998</v>
      </c>
      <c r="K11983">
        <v>103371</v>
      </c>
      <c r="L11983">
        <v>58.42</v>
      </c>
    </row>
    <row r="11984" spans="1:12" x14ac:dyDescent="0.35">
      <c r="A11984" t="s">
        <v>518</v>
      </c>
      <c r="B11984" s="1">
        <v>45349</v>
      </c>
      <c r="C11984">
        <v>314</v>
      </c>
      <c r="D11984">
        <v>317.85000000000002</v>
      </c>
      <c r="E11984">
        <v>323.95</v>
      </c>
      <c r="F11984">
        <v>301.89999999999998</v>
      </c>
      <c r="G11984">
        <v>305.14999999999998</v>
      </c>
      <c r="H11984">
        <v>747608</v>
      </c>
      <c r="I11984">
        <v>2343.81</v>
      </c>
      <c r="J11984">
        <v>36099</v>
      </c>
      <c r="K11984">
        <v>273353</v>
      </c>
      <c r="L11984">
        <v>36.56</v>
      </c>
    </row>
    <row r="11985" spans="1:12" x14ac:dyDescent="0.35">
      <c r="A11985" t="s">
        <v>517</v>
      </c>
      <c r="B11985" s="1">
        <v>45349</v>
      </c>
      <c r="C11985">
        <v>77.400000000000006</v>
      </c>
      <c r="D11985">
        <v>77.45</v>
      </c>
      <c r="E11985">
        <v>78.400000000000006</v>
      </c>
      <c r="F11985">
        <v>76.5</v>
      </c>
      <c r="G11985">
        <v>77.5</v>
      </c>
      <c r="H11985">
        <v>372058</v>
      </c>
      <c r="I11985">
        <v>288.20999999999998</v>
      </c>
      <c r="J11985">
        <v>2912</v>
      </c>
      <c r="K11985">
        <v>150943</v>
      </c>
      <c r="L11985">
        <v>40.57</v>
      </c>
    </row>
    <row r="11986" spans="1:12" x14ac:dyDescent="0.35">
      <c r="A11986" t="s">
        <v>516</v>
      </c>
      <c r="B11986" s="1">
        <v>45349</v>
      </c>
      <c r="C11986">
        <v>241.35</v>
      </c>
      <c r="D11986">
        <v>242.85</v>
      </c>
      <c r="E11986">
        <v>248.65</v>
      </c>
      <c r="F11986">
        <v>242.75</v>
      </c>
      <c r="G11986">
        <v>245.4</v>
      </c>
      <c r="H11986">
        <v>603355</v>
      </c>
      <c r="I11986">
        <v>1483.51</v>
      </c>
      <c r="J11986">
        <v>9755</v>
      </c>
      <c r="K11986">
        <v>299100</v>
      </c>
      <c r="L11986">
        <v>49.57</v>
      </c>
    </row>
    <row r="11987" spans="1:12" x14ac:dyDescent="0.35">
      <c r="A11987" t="s">
        <v>515</v>
      </c>
      <c r="B11987" s="1">
        <v>45349</v>
      </c>
      <c r="C11987">
        <v>23.15</v>
      </c>
      <c r="D11987">
        <v>23.15</v>
      </c>
      <c r="E11987">
        <v>23.35</v>
      </c>
      <c r="F11987">
        <v>22.5</v>
      </c>
      <c r="G11987">
        <v>22.75</v>
      </c>
      <c r="H11987">
        <v>815636</v>
      </c>
      <c r="I11987">
        <v>186.92</v>
      </c>
      <c r="J11987">
        <v>2999</v>
      </c>
      <c r="K11987">
        <v>295189</v>
      </c>
      <c r="L11987">
        <v>36.19</v>
      </c>
    </row>
    <row r="11988" spans="1:12" x14ac:dyDescent="0.35">
      <c r="A11988" t="s">
        <v>514</v>
      </c>
      <c r="B11988" s="1">
        <v>45349</v>
      </c>
      <c r="C11988">
        <v>1238.4000000000001</v>
      </c>
      <c r="D11988">
        <v>1243.9000000000001</v>
      </c>
      <c r="E11988">
        <v>1250</v>
      </c>
      <c r="F11988">
        <v>1180</v>
      </c>
      <c r="G11988">
        <v>1190.5</v>
      </c>
      <c r="H11988">
        <v>195423</v>
      </c>
      <c r="I11988">
        <v>2356.19</v>
      </c>
      <c r="J11988">
        <v>10634</v>
      </c>
      <c r="K11988">
        <v>130785</v>
      </c>
      <c r="L11988">
        <v>66.92</v>
      </c>
    </row>
    <row r="11989" spans="1:12" x14ac:dyDescent="0.35">
      <c r="A11989" t="s">
        <v>513</v>
      </c>
      <c r="B11989" s="1">
        <v>45349</v>
      </c>
      <c r="C11989">
        <v>552.70000000000005</v>
      </c>
      <c r="D11989">
        <v>554.5</v>
      </c>
      <c r="E11989">
        <v>561</v>
      </c>
      <c r="F11989">
        <v>523.25</v>
      </c>
      <c r="G11989">
        <v>525.9</v>
      </c>
      <c r="H11989">
        <v>672899</v>
      </c>
      <c r="I11989">
        <v>3650.47</v>
      </c>
      <c r="J11989">
        <v>27279</v>
      </c>
      <c r="K11989">
        <v>258284</v>
      </c>
      <c r="L11989">
        <v>38.380000000000003</v>
      </c>
    </row>
    <row r="11990" spans="1:12" x14ac:dyDescent="0.35">
      <c r="A11990" t="s">
        <v>512</v>
      </c>
      <c r="B11990" s="1">
        <v>45349</v>
      </c>
      <c r="C11990">
        <v>51.35</v>
      </c>
      <c r="D11990">
        <v>51.85</v>
      </c>
      <c r="E11990">
        <v>51.85</v>
      </c>
      <c r="F11990">
        <v>48.8</v>
      </c>
      <c r="G11990">
        <v>49.05</v>
      </c>
      <c r="H11990">
        <v>75284</v>
      </c>
      <c r="I11990">
        <v>37.43</v>
      </c>
      <c r="J11990">
        <v>514</v>
      </c>
      <c r="K11990">
        <v>55487</v>
      </c>
      <c r="L11990">
        <v>73.7</v>
      </c>
    </row>
    <row r="11991" spans="1:12" x14ac:dyDescent="0.35">
      <c r="A11991" t="s">
        <v>511</v>
      </c>
      <c r="B11991" s="1">
        <v>45349</v>
      </c>
      <c r="C11991">
        <v>107.25</v>
      </c>
      <c r="D11991">
        <v>105.3</v>
      </c>
      <c r="E11991">
        <v>108.5</v>
      </c>
      <c r="F11991">
        <v>104</v>
      </c>
      <c r="G11991">
        <v>104.85</v>
      </c>
      <c r="H11991">
        <v>78462</v>
      </c>
      <c r="I11991">
        <v>83.08</v>
      </c>
      <c r="J11991">
        <v>1387</v>
      </c>
      <c r="K11991">
        <v>50299</v>
      </c>
      <c r="L11991">
        <v>64.11</v>
      </c>
    </row>
    <row r="11992" spans="1:12" x14ac:dyDescent="0.35">
      <c r="A11992" t="s">
        <v>510</v>
      </c>
      <c r="B11992" s="1">
        <v>45349</v>
      </c>
      <c r="C11992">
        <v>280.25</v>
      </c>
      <c r="D11992">
        <v>280.5</v>
      </c>
      <c r="E11992">
        <v>292.89999999999998</v>
      </c>
      <c r="F11992">
        <v>276.75</v>
      </c>
      <c r="G11992">
        <v>277.7</v>
      </c>
      <c r="H11992">
        <v>10047</v>
      </c>
      <c r="I11992">
        <v>28.22</v>
      </c>
      <c r="J11992">
        <v>852</v>
      </c>
      <c r="K11992">
        <v>5527</v>
      </c>
      <c r="L11992">
        <v>55.01</v>
      </c>
    </row>
    <row r="11993" spans="1:12" x14ac:dyDescent="0.35">
      <c r="A11993" t="s">
        <v>509</v>
      </c>
      <c r="B11993" s="1">
        <v>45349</v>
      </c>
      <c r="C11993">
        <v>109.05</v>
      </c>
      <c r="D11993">
        <v>108.8</v>
      </c>
      <c r="E11993">
        <v>108.8</v>
      </c>
      <c r="F11993">
        <v>106</v>
      </c>
      <c r="G11993">
        <v>107.3</v>
      </c>
      <c r="H11993">
        <v>409369</v>
      </c>
      <c r="I11993">
        <v>440.34</v>
      </c>
      <c r="J11993">
        <v>7124</v>
      </c>
      <c r="K11993">
        <v>245472</v>
      </c>
      <c r="L11993">
        <v>59.96</v>
      </c>
    </row>
    <row r="11994" spans="1:12" x14ac:dyDescent="0.35">
      <c r="A11994" t="s">
        <v>508</v>
      </c>
      <c r="B11994" s="1">
        <v>45349</v>
      </c>
      <c r="C11994">
        <v>3519.35</v>
      </c>
      <c r="D11994">
        <v>3527.8</v>
      </c>
      <c r="E11994">
        <v>3555</v>
      </c>
      <c r="F11994">
        <v>3502.35</v>
      </c>
      <c r="G11994">
        <v>3516.85</v>
      </c>
      <c r="H11994">
        <v>7790</v>
      </c>
      <c r="I11994">
        <v>274.24</v>
      </c>
      <c r="J11994">
        <v>1798</v>
      </c>
      <c r="K11994">
        <v>4304</v>
      </c>
      <c r="L11994">
        <v>55.25</v>
      </c>
    </row>
    <row r="11995" spans="1:12" x14ac:dyDescent="0.35">
      <c r="A11995" t="s">
        <v>507</v>
      </c>
      <c r="B11995" s="1">
        <v>45349</v>
      </c>
      <c r="C11995">
        <v>127.65</v>
      </c>
      <c r="D11995">
        <v>125.65</v>
      </c>
      <c r="E11995">
        <v>127</v>
      </c>
      <c r="F11995">
        <v>124.1</v>
      </c>
      <c r="G11995">
        <v>124.7</v>
      </c>
      <c r="H11995">
        <v>24307</v>
      </c>
      <c r="I11995">
        <v>30.6</v>
      </c>
      <c r="J11995">
        <v>408</v>
      </c>
      <c r="K11995">
        <v>15676</v>
      </c>
      <c r="L11995">
        <v>64.489999999999995</v>
      </c>
    </row>
    <row r="11996" spans="1:12" x14ac:dyDescent="0.35">
      <c r="A11996" t="s">
        <v>506</v>
      </c>
      <c r="B11996" s="1">
        <v>45349</v>
      </c>
      <c r="C11996">
        <v>837.15</v>
      </c>
      <c r="D11996">
        <v>860</v>
      </c>
      <c r="E11996">
        <v>917.4</v>
      </c>
      <c r="F11996">
        <v>847</v>
      </c>
      <c r="G11996">
        <v>883.5</v>
      </c>
      <c r="H11996">
        <v>865436</v>
      </c>
      <c r="I11996">
        <v>7678.03</v>
      </c>
      <c r="J11996">
        <v>28588</v>
      </c>
      <c r="K11996">
        <v>218599</v>
      </c>
      <c r="L11996">
        <v>25.26</v>
      </c>
    </row>
    <row r="11997" spans="1:12" x14ac:dyDescent="0.35">
      <c r="A11997" t="s">
        <v>505</v>
      </c>
      <c r="B11997" s="1">
        <v>45349</v>
      </c>
      <c r="C11997">
        <v>194.75</v>
      </c>
      <c r="D11997">
        <v>193.8</v>
      </c>
      <c r="E11997">
        <v>197.5</v>
      </c>
      <c r="F11997">
        <v>188.35</v>
      </c>
      <c r="G11997">
        <v>190.45</v>
      </c>
      <c r="H11997">
        <v>356699</v>
      </c>
      <c r="I11997">
        <v>689.05</v>
      </c>
      <c r="J11997">
        <v>11125</v>
      </c>
      <c r="K11997">
        <v>140844</v>
      </c>
      <c r="L11997">
        <v>39.49</v>
      </c>
    </row>
    <row r="11998" spans="1:12" x14ac:dyDescent="0.35">
      <c r="A11998" t="s">
        <v>504</v>
      </c>
      <c r="B11998" s="1">
        <v>45349</v>
      </c>
      <c r="C11998">
        <v>1093.1500000000001</v>
      </c>
      <c r="D11998">
        <v>1098.8499999999999</v>
      </c>
      <c r="E11998">
        <v>1102.3499999999999</v>
      </c>
      <c r="F11998">
        <v>1070</v>
      </c>
      <c r="G11998">
        <v>1083.0999999999999</v>
      </c>
      <c r="H11998">
        <v>42449</v>
      </c>
      <c r="I11998">
        <v>461.82</v>
      </c>
      <c r="J11998">
        <v>6708</v>
      </c>
      <c r="K11998">
        <v>22090</v>
      </c>
      <c r="L11998">
        <v>52.04</v>
      </c>
    </row>
    <row r="11999" spans="1:12" x14ac:dyDescent="0.35">
      <c r="A11999" t="s">
        <v>503</v>
      </c>
      <c r="B11999" s="1">
        <v>45349</v>
      </c>
      <c r="C11999">
        <v>813.8</v>
      </c>
      <c r="D11999">
        <v>810</v>
      </c>
      <c r="E11999">
        <v>820.45</v>
      </c>
      <c r="F11999">
        <v>801.05</v>
      </c>
      <c r="G11999">
        <v>806.2</v>
      </c>
      <c r="H11999">
        <v>11246</v>
      </c>
      <c r="I11999">
        <v>91.21</v>
      </c>
      <c r="J11999">
        <v>1424</v>
      </c>
      <c r="K11999">
        <v>5709</v>
      </c>
      <c r="L11999">
        <v>50.76</v>
      </c>
    </row>
    <row r="12000" spans="1:12" x14ac:dyDescent="0.35">
      <c r="A12000" t="s">
        <v>502</v>
      </c>
      <c r="B12000" s="1">
        <v>45349</v>
      </c>
      <c r="C12000">
        <v>248.9</v>
      </c>
      <c r="D12000">
        <v>249</v>
      </c>
      <c r="E12000">
        <v>250.3</v>
      </c>
      <c r="F12000">
        <v>238.5</v>
      </c>
      <c r="G12000">
        <v>239.25</v>
      </c>
      <c r="H12000">
        <v>1179408</v>
      </c>
      <c r="I12000">
        <v>2854.02</v>
      </c>
      <c r="J12000">
        <v>37271</v>
      </c>
      <c r="K12000">
        <v>671706</v>
      </c>
      <c r="L12000">
        <v>56.95</v>
      </c>
    </row>
    <row r="12001" spans="1:12" x14ac:dyDescent="0.35">
      <c r="A12001" t="s">
        <v>501</v>
      </c>
      <c r="B12001" s="1">
        <v>45349</v>
      </c>
      <c r="C12001">
        <v>2438.8000000000002</v>
      </c>
      <c r="D12001">
        <v>2450.9499999999998</v>
      </c>
      <c r="E12001">
        <v>2467</v>
      </c>
      <c r="F12001">
        <v>2435.9</v>
      </c>
      <c r="G12001">
        <v>2442.3000000000002</v>
      </c>
      <c r="H12001">
        <v>9588</v>
      </c>
      <c r="I12001">
        <v>234.46</v>
      </c>
      <c r="J12001">
        <v>2484</v>
      </c>
      <c r="K12001">
        <v>5694</v>
      </c>
      <c r="L12001">
        <v>59.39</v>
      </c>
    </row>
    <row r="12002" spans="1:12" x14ac:dyDescent="0.35">
      <c r="A12002" t="s">
        <v>500</v>
      </c>
      <c r="B12002" s="1">
        <v>45349</v>
      </c>
      <c r="C12002">
        <v>182.1</v>
      </c>
      <c r="D12002">
        <v>182</v>
      </c>
      <c r="E12002">
        <v>183.25</v>
      </c>
      <c r="F12002">
        <v>178.85</v>
      </c>
      <c r="G12002">
        <v>180.5</v>
      </c>
      <c r="H12002">
        <v>9486385</v>
      </c>
      <c r="I12002">
        <v>17209.02</v>
      </c>
      <c r="J12002">
        <v>69626</v>
      </c>
      <c r="K12002">
        <v>4387973</v>
      </c>
      <c r="L12002">
        <v>46.26</v>
      </c>
    </row>
    <row r="12003" spans="1:12" x14ac:dyDescent="0.35">
      <c r="A12003" t="s">
        <v>499</v>
      </c>
      <c r="B12003" s="1">
        <v>45349</v>
      </c>
      <c r="C12003">
        <v>411.8</v>
      </c>
      <c r="D12003">
        <v>415</v>
      </c>
      <c r="E12003">
        <v>417.9</v>
      </c>
      <c r="F12003">
        <v>405.75</v>
      </c>
      <c r="G12003">
        <v>409.2</v>
      </c>
      <c r="H12003">
        <v>505912</v>
      </c>
      <c r="I12003">
        <v>2076.06</v>
      </c>
      <c r="J12003">
        <v>13714</v>
      </c>
      <c r="K12003">
        <v>253989</v>
      </c>
      <c r="L12003">
        <v>50.2</v>
      </c>
    </row>
    <row r="12004" spans="1:12" x14ac:dyDescent="0.35">
      <c r="A12004" t="s">
        <v>498</v>
      </c>
      <c r="B12004" s="1">
        <v>45349</v>
      </c>
      <c r="C12004">
        <v>352.95</v>
      </c>
      <c r="D12004">
        <v>352.95</v>
      </c>
      <c r="E12004">
        <v>357.55</v>
      </c>
      <c r="F12004">
        <v>345.55</v>
      </c>
      <c r="G12004">
        <v>348.2</v>
      </c>
      <c r="H12004">
        <v>212779</v>
      </c>
      <c r="I12004">
        <v>747.57</v>
      </c>
      <c r="J12004">
        <v>19940</v>
      </c>
      <c r="K12004">
        <v>91626</v>
      </c>
      <c r="L12004">
        <v>43.06</v>
      </c>
    </row>
    <row r="12005" spans="1:12" x14ac:dyDescent="0.35">
      <c r="A12005" t="s">
        <v>497</v>
      </c>
      <c r="B12005" s="1">
        <v>45349</v>
      </c>
      <c r="C12005">
        <v>559.85</v>
      </c>
      <c r="D12005">
        <v>564.85</v>
      </c>
      <c r="E12005">
        <v>564.95000000000005</v>
      </c>
      <c r="F12005">
        <v>546</v>
      </c>
      <c r="G12005">
        <v>548.1</v>
      </c>
      <c r="H12005">
        <v>100364</v>
      </c>
      <c r="I12005">
        <v>554.92999999999995</v>
      </c>
      <c r="J12005">
        <v>7061</v>
      </c>
      <c r="K12005">
        <v>57664</v>
      </c>
      <c r="L12005">
        <v>57.45</v>
      </c>
    </row>
    <row r="12006" spans="1:12" x14ac:dyDescent="0.35">
      <c r="A12006" t="s">
        <v>496</v>
      </c>
      <c r="B12006" s="1">
        <v>45349</v>
      </c>
      <c r="C12006">
        <v>205.45</v>
      </c>
      <c r="D12006">
        <v>205.5</v>
      </c>
      <c r="E12006">
        <v>209.4</v>
      </c>
      <c r="F12006">
        <v>204.2</v>
      </c>
      <c r="G12006">
        <v>206.95</v>
      </c>
      <c r="H12006">
        <v>1776909</v>
      </c>
      <c r="I12006">
        <v>3676.29</v>
      </c>
      <c r="J12006">
        <v>26704</v>
      </c>
      <c r="K12006">
        <v>743490</v>
      </c>
      <c r="L12006">
        <v>41.84</v>
      </c>
    </row>
    <row r="12007" spans="1:12" x14ac:dyDescent="0.35">
      <c r="A12007" t="s">
        <v>495</v>
      </c>
      <c r="B12007" s="1">
        <v>45349</v>
      </c>
      <c r="C12007">
        <v>3744.4</v>
      </c>
      <c r="D12007">
        <v>3781.85</v>
      </c>
      <c r="E12007">
        <v>3781.85</v>
      </c>
      <c r="F12007">
        <v>3625.6</v>
      </c>
      <c r="G12007">
        <v>3639.1</v>
      </c>
      <c r="H12007">
        <v>6140</v>
      </c>
      <c r="I12007">
        <v>225.8</v>
      </c>
      <c r="J12007">
        <v>2000</v>
      </c>
      <c r="K12007">
        <v>3380</v>
      </c>
      <c r="L12007">
        <v>55.05</v>
      </c>
    </row>
    <row r="12008" spans="1:12" x14ac:dyDescent="0.35">
      <c r="A12008" t="s">
        <v>494</v>
      </c>
      <c r="B12008" s="1">
        <v>45349</v>
      </c>
      <c r="C12008">
        <v>429.95</v>
      </c>
      <c r="D12008">
        <v>430.5</v>
      </c>
      <c r="E12008">
        <v>437.55</v>
      </c>
      <c r="F12008">
        <v>424.95</v>
      </c>
      <c r="G12008">
        <v>429.05</v>
      </c>
      <c r="H12008">
        <v>1410739</v>
      </c>
      <c r="I12008">
        <v>6047.06</v>
      </c>
      <c r="J12008">
        <v>18747</v>
      </c>
      <c r="K12008">
        <v>1068639</v>
      </c>
      <c r="L12008">
        <v>75.75</v>
      </c>
    </row>
    <row r="12009" spans="1:12" x14ac:dyDescent="0.35">
      <c r="A12009" t="s">
        <v>493</v>
      </c>
      <c r="B12009" s="1">
        <v>45349</v>
      </c>
      <c r="C12009">
        <v>6008.7</v>
      </c>
      <c r="D12009">
        <v>6029.95</v>
      </c>
      <c r="E12009">
        <v>6180</v>
      </c>
      <c r="F12009">
        <v>6008.7</v>
      </c>
      <c r="G12009">
        <v>6080.9</v>
      </c>
      <c r="H12009">
        <v>41150</v>
      </c>
      <c r="I12009">
        <v>2517.06</v>
      </c>
      <c r="J12009">
        <v>5811</v>
      </c>
      <c r="K12009">
        <v>23177</v>
      </c>
      <c r="L12009">
        <v>56.32</v>
      </c>
    </row>
    <row r="12010" spans="1:12" x14ac:dyDescent="0.35">
      <c r="A12010" t="s">
        <v>492</v>
      </c>
      <c r="B12010" s="1">
        <v>45349</v>
      </c>
      <c r="C12010">
        <v>150.4</v>
      </c>
      <c r="D12010">
        <v>150.1</v>
      </c>
      <c r="E12010">
        <v>154.75</v>
      </c>
      <c r="F12010">
        <v>145.75</v>
      </c>
      <c r="G12010">
        <v>147.44999999999999</v>
      </c>
      <c r="H12010">
        <v>249509</v>
      </c>
      <c r="I12010">
        <v>371.53</v>
      </c>
      <c r="J12010">
        <v>7904</v>
      </c>
      <c r="K12010">
        <v>142410</v>
      </c>
      <c r="L12010">
        <v>57.08</v>
      </c>
    </row>
    <row r="12011" spans="1:12" x14ac:dyDescent="0.35">
      <c r="A12011" t="s">
        <v>491</v>
      </c>
      <c r="B12011" s="1">
        <v>45349</v>
      </c>
      <c r="C12011">
        <v>168.6</v>
      </c>
      <c r="D12011">
        <v>169.5</v>
      </c>
      <c r="E12011">
        <v>172</v>
      </c>
      <c r="F12011">
        <v>165.8</v>
      </c>
      <c r="G12011">
        <v>166.65</v>
      </c>
      <c r="H12011">
        <v>100435</v>
      </c>
      <c r="I12011">
        <v>169.45</v>
      </c>
      <c r="J12011">
        <v>4651</v>
      </c>
      <c r="K12011">
        <v>52688</v>
      </c>
      <c r="L12011">
        <v>52.46</v>
      </c>
    </row>
    <row r="12012" spans="1:12" x14ac:dyDescent="0.35">
      <c r="A12012" t="s">
        <v>490</v>
      </c>
      <c r="B12012" s="1">
        <v>45349</v>
      </c>
      <c r="C12012">
        <v>365.5</v>
      </c>
      <c r="D12012">
        <v>366</v>
      </c>
      <c r="E12012">
        <v>367.35</v>
      </c>
      <c r="F12012">
        <v>357.2</v>
      </c>
      <c r="G12012">
        <v>359.05</v>
      </c>
      <c r="H12012">
        <v>91767</v>
      </c>
      <c r="I12012">
        <v>331.11</v>
      </c>
      <c r="J12012">
        <v>5622</v>
      </c>
      <c r="K12012">
        <v>54148</v>
      </c>
      <c r="L12012">
        <v>59.01</v>
      </c>
    </row>
    <row r="12013" spans="1:12" x14ac:dyDescent="0.35">
      <c r="A12013" t="s">
        <v>489</v>
      </c>
      <c r="B12013" s="1">
        <v>45349</v>
      </c>
      <c r="C12013">
        <v>564.82000000000005</v>
      </c>
      <c r="D12013">
        <v>567.99</v>
      </c>
      <c r="E12013">
        <v>569.88</v>
      </c>
      <c r="F12013">
        <v>561.4</v>
      </c>
      <c r="G12013">
        <v>563.5</v>
      </c>
      <c r="H12013">
        <v>7380</v>
      </c>
      <c r="I12013">
        <v>41.64</v>
      </c>
      <c r="J12013">
        <v>453</v>
      </c>
      <c r="K12013">
        <v>5292</v>
      </c>
      <c r="L12013">
        <v>71.709999999999994</v>
      </c>
    </row>
    <row r="12014" spans="1:12" x14ac:dyDescent="0.35">
      <c r="A12014" t="s">
        <v>488</v>
      </c>
      <c r="B12014" s="1">
        <v>45349</v>
      </c>
      <c r="C12014">
        <v>3698.25</v>
      </c>
      <c r="D12014">
        <v>3710</v>
      </c>
      <c r="E12014">
        <v>3751</v>
      </c>
      <c r="F12014">
        <v>3662</v>
      </c>
      <c r="G12014">
        <v>3683.85</v>
      </c>
      <c r="H12014">
        <v>94634</v>
      </c>
      <c r="I12014">
        <v>3520.27</v>
      </c>
      <c r="J12014">
        <v>13021</v>
      </c>
      <c r="K12014">
        <v>54397</v>
      </c>
      <c r="L12014">
        <v>57.48</v>
      </c>
    </row>
    <row r="12015" spans="1:12" x14ac:dyDescent="0.35">
      <c r="A12015" t="s">
        <v>487</v>
      </c>
      <c r="B12015" s="1">
        <v>45349</v>
      </c>
      <c r="C12015">
        <v>40.950000000000003</v>
      </c>
      <c r="D12015">
        <v>42.95</v>
      </c>
      <c r="E12015">
        <v>42.95</v>
      </c>
      <c r="F12015">
        <v>40.700000000000003</v>
      </c>
      <c r="G12015">
        <v>41</v>
      </c>
      <c r="H12015">
        <v>9871</v>
      </c>
      <c r="I12015">
        <v>4.07</v>
      </c>
      <c r="J12015">
        <v>222</v>
      </c>
      <c r="K12015">
        <v>3460</v>
      </c>
      <c r="L12015">
        <v>35.049999999999997</v>
      </c>
    </row>
    <row r="12016" spans="1:12" x14ac:dyDescent="0.35">
      <c r="A12016" t="s">
        <v>486</v>
      </c>
      <c r="B12016" s="1">
        <v>45349</v>
      </c>
      <c r="C12016">
        <v>283.14999999999998</v>
      </c>
      <c r="D12016">
        <v>286.5</v>
      </c>
      <c r="E12016">
        <v>289.60000000000002</v>
      </c>
      <c r="F12016">
        <v>277.14999999999998</v>
      </c>
      <c r="G12016">
        <v>278.45</v>
      </c>
      <c r="H12016">
        <v>547369</v>
      </c>
      <c r="I12016">
        <v>1545.68</v>
      </c>
      <c r="J12016">
        <v>12461</v>
      </c>
      <c r="K12016">
        <v>403377</v>
      </c>
      <c r="L12016">
        <v>73.69</v>
      </c>
    </row>
    <row r="12017" spans="1:12" x14ac:dyDescent="0.35">
      <c r="A12017" t="s">
        <v>485</v>
      </c>
      <c r="B12017" s="1">
        <v>45349</v>
      </c>
      <c r="C12017">
        <v>720.65</v>
      </c>
      <c r="D12017">
        <v>721.85</v>
      </c>
      <c r="E12017">
        <v>728.9</v>
      </c>
      <c r="F12017">
        <v>701.1</v>
      </c>
      <c r="G12017">
        <v>721.65</v>
      </c>
      <c r="H12017">
        <v>555964</v>
      </c>
      <c r="I12017">
        <v>3962.97</v>
      </c>
      <c r="J12017">
        <v>32179</v>
      </c>
      <c r="K12017">
        <v>405068</v>
      </c>
      <c r="L12017">
        <v>72.86</v>
      </c>
    </row>
    <row r="12018" spans="1:12" x14ac:dyDescent="0.35">
      <c r="A12018" t="s">
        <v>484</v>
      </c>
      <c r="B12018" s="1">
        <v>45349</v>
      </c>
      <c r="C12018">
        <v>215.65</v>
      </c>
      <c r="D12018">
        <v>217.8</v>
      </c>
      <c r="E12018">
        <v>224.8</v>
      </c>
      <c r="F12018">
        <v>215.75</v>
      </c>
      <c r="G12018">
        <v>219.6</v>
      </c>
      <c r="H12018">
        <v>1431381</v>
      </c>
      <c r="I12018">
        <v>3162.82</v>
      </c>
      <c r="J12018">
        <v>28192</v>
      </c>
      <c r="K12018">
        <v>640091</v>
      </c>
      <c r="L12018">
        <v>44.72</v>
      </c>
    </row>
    <row r="12019" spans="1:12" x14ac:dyDescent="0.35">
      <c r="A12019" t="s">
        <v>483</v>
      </c>
      <c r="B12019" s="1">
        <v>45349</v>
      </c>
      <c r="C12019">
        <v>318.45</v>
      </c>
      <c r="D12019">
        <v>319.35000000000002</v>
      </c>
      <c r="E12019">
        <v>322.39999999999998</v>
      </c>
      <c r="F12019">
        <v>311.35000000000002</v>
      </c>
      <c r="G12019">
        <v>315.10000000000002</v>
      </c>
      <c r="H12019">
        <v>102256</v>
      </c>
      <c r="I12019">
        <v>323.87</v>
      </c>
      <c r="J12019">
        <v>5722</v>
      </c>
      <c r="K12019">
        <v>51928</v>
      </c>
      <c r="L12019">
        <v>50.78</v>
      </c>
    </row>
    <row r="12020" spans="1:12" x14ac:dyDescent="0.35">
      <c r="A12020" t="s">
        <v>482</v>
      </c>
      <c r="B12020" s="1">
        <v>45349</v>
      </c>
      <c r="C12020">
        <v>22.9</v>
      </c>
      <c r="D12020">
        <v>23.23</v>
      </c>
      <c r="E12020">
        <v>23.23</v>
      </c>
      <c r="F12020">
        <v>22.67</v>
      </c>
      <c r="G12020">
        <v>22.78</v>
      </c>
      <c r="H12020">
        <v>214573</v>
      </c>
      <c r="I12020">
        <v>48.93</v>
      </c>
      <c r="J12020">
        <v>622</v>
      </c>
      <c r="K12020">
        <v>158912</v>
      </c>
      <c r="L12020">
        <v>74.06</v>
      </c>
    </row>
    <row r="12021" spans="1:12" x14ac:dyDescent="0.35">
      <c r="A12021" t="s">
        <v>481</v>
      </c>
      <c r="B12021" s="1">
        <v>45349</v>
      </c>
      <c r="C12021">
        <v>4298.45</v>
      </c>
      <c r="D12021">
        <v>4329.95</v>
      </c>
      <c r="E12021">
        <v>4329.95</v>
      </c>
      <c r="F12021">
        <v>4281</v>
      </c>
      <c r="G12021">
        <v>4293.3</v>
      </c>
      <c r="H12021">
        <v>13762</v>
      </c>
      <c r="I12021">
        <v>591.94000000000005</v>
      </c>
      <c r="J12021">
        <v>5165</v>
      </c>
      <c r="K12021">
        <v>8746</v>
      </c>
      <c r="L12021">
        <v>63.55</v>
      </c>
    </row>
    <row r="12022" spans="1:12" x14ac:dyDescent="0.35">
      <c r="A12022" t="s">
        <v>480</v>
      </c>
      <c r="B12022" s="1">
        <v>45349</v>
      </c>
      <c r="C12022">
        <v>968.1</v>
      </c>
      <c r="D12022">
        <v>968.1</v>
      </c>
      <c r="E12022">
        <v>974.4</v>
      </c>
      <c r="F12022">
        <v>943.55</v>
      </c>
      <c r="G12022">
        <v>953.4</v>
      </c>
      <c r="H12022">
        <v>196451</v>
      </c>
      <c r="I12022">
        <v>1877.3</v>
      </c>
      <c r="J12022">
        <v>14402</v>
      </c>
      <c r="K12022">
        <v>105693</v>
      </c>
      <c r="L12022">
        <v>53.8</v>
      </c>
    </row>
    <row r="12023" spans="1:12" x14ac:dyDescent="0.35">
      <c r="A12023" t="s">
        <v>479</v>
      </c>
      <c r="B12023" s="1">
        <v>45349</v>
      </c>
      <c r="C12023">
        <v>71.2</v>
      </c>
      <c r="D12023">
        <v>70.400000000000006</v>
      </c>
      <c r="E12023">
        <v>72.5</v>
      </c>
      <c r="F12023">
        <v>69.05</v>
      </c>
      <c r="G12023">
        <v>69.599999999999994</v>
      </c>
      <c r="H12023">
        <v>4240853</v>
      </c>
      <c r="I12023">
        <v>3002.85</v>
      </c>
      <c r="J12023">
        <v>11500</v>
      </c>
      <c r="K12023">
        <v>1619372</v>
      </c>
      <c r="L12023">
        <v>38.19</v>
      </c>
    </row>
    <row r="12024" spans="1:12" x14ac:dyDescent="0.35">
      <c r="A12024" t="s">
        <v>478</v>
      </c>
      <c r="B12024" s="1">
        <v>45349</v>
      </c>
      <c r="C12024">
        <v>2480.0500000000002</v>
      </c>
      <c r="D12024">
        <v>2498.8000000000002</v>
      </c>
      <c r="E12024">
        <v>2554.9</v>
      </c>
      <c r="F12024">
        <v>2469.85</v>
      </c>
      <c r="G12024">
        <v>2493.0500000000002</v>
      </c>
      <c r="H12024">
        <v>158228</v>
      </c>
      <c r="I12024">
        <v>3982.39</v>
      </c>
      <c r="J12024">
        <v>17170</v>
      </c>
      <c r="K12024">
        <v>80770</v>
      </c>
      <c r="L12024">
        <v>51.05</v>
      </c>
    </row>
    <row r="12025" spans="1:12" x14ac:dyDescent="0.35">
      <c r="A12025" t="s">
        <v>477</v>
      </c>
      <c r="B12025" s="1">
        <v>45349</v>
      </c>
      <c r="C12025">
        <v>38.75</v>
      </c>
      <c r="D12025">
        <v>39</v>
      </c>
      <c r="E12025">
        <v>39.950000000000003</v>
      </c>
      <c r="F12025">
        <v>37.950000000000003</v>
      </c>
      <c r="G12025">
        <v>38.450000000000003</v>
      </c>
      <c r="H12025">
        <v>88005</v>
      </c>
      <c r="I12025">
        <v>34.020000000000003</v>
      </c>
      <c r="J12025">
        <v>607</v>
      </c>
      <c r="K12025">
        <v>39308</v>
      </c>
      <c r="L12025">
        <v>44.67</v>
      </c>
    </row>
    <row r="12026" spans="1:12" x14ac:dyDescent="0.35">
      <c r="A12026" t="s">
        <v>476</v>
      </c>
      <c r="B12026" s="1">
        <v>45349</v>
      </c>
      <c r="C12026">
        <v>126.55</v>
      </c>
      <c r="D12026">
        <v>126.5</v>
      </c>
      <c r="E12026">
        <v>126.5</v>
      </c>
      <c r="F12026">
        <v>122.4</v>
      </c>
      <c r="G12026">
        <v>122.65</v>
      </c>
      <c r="H12026">
        <v>619842</v>
      </c>
      <c r="I12026">
        <v>765.88</v>
      </c>
      <c r="J12026">
        <v>9615</v>
      </c>
      <c r="K12026">
        <v>413530</v>
      </c>
      <c r="L12026">
        <v>66.72</v>
      </c>
    </row>
    <row r="12027" spans="1:12" x14ac:dyDescent="0.35">
      <c r="A12027" t="s">
        <v>475</v>
      </c>
      <c r="B12027" s="1">
        <v>45349</v>
      </c>
      <c r="C12027">
        <v>151.5</v>
      </c>
      <c r="D12027">
        <v>152.69999999999999</v>
      </c>
      <c r="E12027">
        <v>154.75</v>
      </c>
      <c r="F12027">
        <v>151.05000000000001</v>
      </c>
      <c r="G12027">
        <v>154.19999999999999</v>
      </c>
      <c r="H12027">
        <v>15504425</v>
      </c>
      <c r="I12027">
        <v>23696.38</v>
      </c>
      <c r="J12027">
        <v>58731</v>
      </c>
      <c r="K12027">
        <v>8286664</v>
      </c>
      <c r="L12027">
        <v>53.45</v>
      </c>
    </row>
    <row r="12028" spans="1:12" x14ac:dyDescent="0.35">
      <c r="A12028" t="s">
        <v>474</v>
      </c>
      <c r="B12028" s="1">
        <v>45349</v>
      </c>
      <c r="C12028">
        <v>482.6</v>
      </c>
      <c r="D12028">
        <v>482.45</v>
      </c>
      <c r="E12028">
        <v>485</v>
      </c>
      <c r="F12028">
        <v>452.5</v>
      </c>
      <c r="G12028">
        <v>456.25</v>
      </c>
      <c r="H12028">
        <v>577064</v>
      </c>
      <c r="I12028">
        <v>2691.17</v>
      </c>
      <c r="J12028">
        <v>25925</v>
      </c>
      <c r="K12028">
        <v>215232</v>
      </c>
      <c r="L12028">
        <v>37.299999999999997</v>
      </c>
    </row>
    <row r="12029" spans="1:12" x14ac:dyDescent="0.35">
      <c r="A12029" t="s">
        <v>473</v>
      </c>
      <c r="B12029" s="1">
        <v>45349</v>
      </c>
      <c r="C12029">
        <v>4.9000000000000004</v>
      </c>
      <c r="D12029">
        <v>4.95</v>
      </c>
      <c r="E12029">
        <v>5.0999999999999996</v>
      </c>
      <c r="F12029">
        <v>4.9000000000000004</v>
      </c>
      <c r="G12029">
        <v>5.0999999999999996</v>
      </c>
      <c r="H12029">
        <v>5994040</v>
      </c>
      <c r="I12029">
        <v>303.7</v>
      </c>
      <c r="J12029">
        <v>3883</v>
      </c>
      <c r="K12029">
        <v>2456762</v>
      </c>
      <c r="L12029">
        <v>40.99</v>
      </c>
    </row>
    <row r="12030" spans="1:12" x14ac:dyDescent="0.35">
      <c r="A12030" t="s">
        <v>472</v>
      </c>
      <c r="B12030" s="1">
        <v>45349</v>
      </c>
      <c r="C12030">
        <v>432.45</v>
      </c>
      <c r="D12030">
        <v>432.9</v>
      </c>
      <c r="E12030">
        <v>436.55</v>
      </c>
      <c r="F12030">
        <v>421.15</v>
      </c>
      <c r="G12030">
        <v>423.5</v>
      </c>
      <c r="H12030">
        <v>323188</v>
      </c>
      <c r="I12030">
        <v>1383.79</v>
      </c>
      <c r="J12030">
        <v>13575</v>
      </c>
      <c r="K12030">
        <v>124127</v>
      </c>
      <c r="L12030">
        <v>38.409999999999997</v>
      </c>
    </row>
    <row r="12031" spans="1:12" x14ac:dyDescent="0.35">
      <c r="A12031" t="s">
        <v>471</v>
      </c>
      <c r="B12031" s="1">
        <v>45349</v>
      </c>
      <c r="C12031">
        <v>443.25</v>
      </c>
      <c r="D12031">
        <v>445</v>
      </c>
      <c r="E12031">
        <v>448</v>
      </c>
      <c r="F12031">
        <v>416.4</v>
      </c>
      <c r="G12031">
        <v>433.3</v>
      </c>
      <c r="H12031">
        <v>37538</v>
      </c>
      <c r="I12031">
        <v>163.86</v>
      </c>
      <c r="J12031">
        <v>5315</v>
      </c>
      <c r="K12031">
        <v>15143</v>
      </c>
      <c r="L12031">
        <v>40.340000000000003</v>
      </c>
    </row>
    <row r="12032" spans="1:12" x14ac:dyDescent="0.35">
      <c r="A12032" t="s">
        <v>470</v>
      </c>
      <c r="B12032" s="1">
        <v>45349</v>
      </c>
      <c r="C12032">
        <v>1486.5</v>
      </c>
      <c r="D12032">
        <v>1499.95</v>
      </c>
      <c r="E12032">
        <v>1499.95</v>
      </c>
      <c r="F12032">
        <v>1453</v>
      </c>
      <c r="G12032">
        <v>1461.75</v>
      </c>
      <c r="H12032">
        <v>26338</v>
      </c>
      <c r="I12032">
        <v>386.44</v>
      </c>
      <c r="J12032">
        <v>4797</v>
      </c>
      <c r="K12032">
        <v>13057</v>
      </c>
      <c r="L12032">
        <v>49.57</v>
      </c>
    </row>
    <row r="12033" spans="1:12" x14ac:dyDescent="0.35">
      <c r="A12033" t="s">
        <v>469</v>
      </c>
      <c r="B12033" s="1">
        <v>45349</v>
      </c>
      <c r="C12033">
        <v>773.05</v>
      </c>
      <c r="D12033">
        <v>780.1</v>
      </c>
      <c r="E12033">
        <v>786.45</v>
      </c>
      <c r="F12033">
        <v>767</v>
      </c>
      <c r="G12033">
        <v>772.25</v>
      </c>
      <c r="H12033">
        <v>271659</v>
      </c>
      <c r="I12033">
        <v>2103.35</v>
      </c>
      <c r="J12033">
        <v>15948</v>
      </c>
      <c r="K12033">
        <v>83079</v>
      </c>
      <c r="L12033">
        <v>30.58</v>
      </c>
    </row>
    <row r="12034" spans="1:12" x14ac:dyDescent="0.35">
      <c r="A12034" t="s">
        <v>468</v>
      </c>
      <c r="B12034" s="1">
        <v>45349</v>
      </c>
      <c r="C12034">
        <v>113.6</v>
      </c>
      <c r="D12034">
        <v>113.9</v>
      </c>
      <c r="E12034">
        <v>114.5</v>
      </c>
      <c r="F12034">
        <v>112.5</v>
      </c>
      <c r="G12034">
        <v>113.1</v>
      </c>
      <c r="H12034">
        <v>149185</v>
      </c>
      <c r="I12034">
        <v>169.3</v>
      </c>
      <c r="J12034">
        <v>1908</v>
      </c>
      <c r="K12034">
        <v>75723</v>
      </c>
      <c r="L12034">
        <v>50.76</v>
      </c>
    </row>
    <row r="12035" spans="1:12" x14ac:dyDescent="0.35">
      <c r="A12035" t="s">
        <v>467</v>
      </c>
      <c r="B12035" s="1">
        <v>45349</v>
      </c>
      <c r="C12035">
        <v>1352.75</v>
      </c>
      <c r="D12035">
        <v>1359</v>
      </c>
      <c r="E12035">
        <v>1380</v>
      </c>
      <c r="F12035">
        <v>1351</v>
      </c>
      <c r="G12035">
        <v>1356.85</v>
      </c>
      <c r="H12035">
        <v>21088</v>
      </c>
      <c r="I12035">
        <v>287.11</v>
      </c>
      <c r="J12035">
        <v>2561</v>
      </c>
      <c r="K12035">
        <v>12726</v>
      </c>
      <c r="L12035">
        <v>60.35</v>
      </c>
    </row>
    <row r="12036" spans="1:12" x14ac:dyDescent="0.35">
      <c r="A12036" t="s">
        <v>466</v>
      </c>
      <c r="B12036" s="1">
        <v>45349</v>
      </c>
      <c r="C12036">
        <v>328.15</v>
      </c>
      <c r="D12036">
        <v>328.9</v>
      </c>
      <c r="E12036">
        <v>329.85</v>
      </c>
      <c r="F12036">
        <v>325</v>
      </c>
      <c r="G12036">
        <v>326.14999999999998</v>
      </c>
      <c r="H12036">
        <v>769796</v>
      </c>
      <c r="I12036">
        <v>2520.3000000000002</v>
      </c>
      <c r="J12036">
        <v>15057</v>
      </c>
      <c r="K12036">
        <v>278520</v>
      </c>
      <c r="L12036">
        <v>36.18</v>
      </c>
    </row>
    <row r="12037" spans="1:12" x14ac:dyDescent="0.35">
      <c r="A12037" t="s">
        <v>465</v>
      </c>
      <c r="B12037" s="1">
        <v>45349</v>
      </c>
      <c r="C12037">
        <v>851.4</v>
      </c>
      <c r="D12037">
        <v>847.5</v>
      </c>
      <c r="E12037">
        <v>853.15</v>
      </c>
      <c r="F12037">
        <v>838.1</v>
      </c>
      <c r="G12037">
        <v>844.3</v>
      </c>
      <c r="H12037">
        <v>7630</v>
      </c>
      <c r="I12037">
        <v>64.459999999999994</v>
      </c>
      <c r="J12037">
        <v>932</v>
      </c>
      <c r="K12037">
        <v>5625</v>
      </c>
      <c r="L12037">
        <v>73.72</v>
      </c>
    </row>
    <row r="12038" spans="1:12" x14ac:dyDescent="0.35">
      <c r="A12038" t="s">
        <v>464</v>
      </c>
      <c r="B12038" s="1">
        <v>45349</v>
      </c>
      <c r="C12038">
        <v>1216.3</v>
      </c>
      <c r="D12038">
        <v>1228</v>
      </c>
      <c r="E12038">
        <v>1228</v>
      </c>
      <c r="F12038">
        <v>1188.05</v>
      </c>
      <c r="G12038">
        <v>1205</v>
      </c>
      <c r="H12038">
        <v>8147</v>
      </c>
      <c r="I12038">
        <v>98.14</v>
      </c>
      <c r="J12038">
        <v>1193</v>
      </c>
      <c r="K12038">
        <v>3713</v>
      </c>
      <c r="L12038">
        <v>45.58</v>
      </c>
    </row>
    <row r="12039" spans="1:12" x14ac:dyDescent="0.35">
      <c r="A12039" t="s">
        <v>463</v>
      </c>
      <c r="B12039" s="1">
        <v>45349</v>
      </c>
      <c r="C12039">
        <v>341.25</v>
      </c>
      <c r="D12039">
        <v>342.9</v>
      </c>
      <c r="E12039">
        <v>350</v>
      </c>
      <c r="F12039">
        <v>339.95</v>
      </c>
      <c r="G12039">
        <v>345.7</v>
      </c>
      <c r="H12039">
        <v>243679</v>
      </c>
      <c r="I12039">
        <v>842.52</v>
      </c>
      <c r="J12039">
        <v>9580</v>
      </c>
      <c r="K12039">
        <v>119294</v>
      </c>
      <c r="L12039">
        <v>48.96</v>
      </c>
    </row>
    <row r="12040" spans="1:12" x14ac:dyDescent="0.35">
      <c r="A12040" t="s">
        <v>462</v>
      </c>
      <c r="B12040" s="1">
        <v>45349</v>
      </c>
      <c r="C12040">
        <v>13</v>
      </c>
      <c r="D12040">
        <v>13</v>
      </c>
      <c r="E12040">
        <v>13.65</v>
      </c>
      <c r="F12040">
        <v>13</v>
      </c>
      <c r="G12040">
        <v>13.65</v>
      </c>
      <c r="H12040">
        <v>10655</v>
      </c>
      <c r="I12040">
        <v>1.44</v>
      </c>
      <c r="J12040">
        <v>163</v>
      </c>
      <c r="K12040">
        <v>10164</v>
      </c>
      <c r="L12040">
        <v>95.39</v>
      </c>
    </row>
    <row r="12041" spans="1:12" x14ac:dyDescent="0.35">
      <c r="A12041" t="s">
        <v>461</v>
      </c>
      <c r="B12041" s="1">
        <v>45349</v>
      </c>
      <c r="C12041">
        <v>2805.65</v>
      </c>
      <c r="D12041">
        <v>2805</v>
      </c>
      <c r="E12041">
        <v>2809</v>
      </c>
      <c r="F12041">
        <v>2725</v>
      </c>
      <c r="G12041">
        <v>2745.85</v>
      </c>
      <c r="H12041">
        <v>41397</v>
      </c>
      <c r="I12041">
        <v>1141.08</v>
      </c>
      <c r="J12041">
        <v>8894</v>
      </c>
      <c r="K12041">
        <v>25139</v>
      </c>
      <c r="L12041">
        <v>60.73</v>
      </c>
    </row>
    <row r="12042" spans="1:12" x14ac:dyDescent="0.35">
      <c r="A12042" t="s">
        <v>460</v>
      </c>
      <c r="B12042" s="1">
        <v>45349</v>
      </c>
      <c r="C12042">
        <v>96.45</v>
      </c>
      <c r="D12042">
        <v>97</v>
      </c>
      <c r="E12042">
        <v>110.9</v>
      </c>
      <c r="F12042">
        <v>96.6</v>
      </c>
      <c r="G12042">
        <v>105.65</v>
      </c>
      <c r="H12042">
        <v>3067449</v>
      </c>
      <c r="I12042">
        <v>3278.07</v>
      </c>
      <c r="J12042">
        <v>26537</v>
      </c>
      <c r="K12042">
        <v>998912</v>
      </c>
      <c r="L12042">
        <v>32.56</v>
      </c>
    </row>
    <row r="12043" spans="1:12" x14ac:dyDescent="0.35">
      <c r="A12043" t="s">
        <v>459</v>
      </c>
      <c r="B12043" s="1">
        <v>45349</v>
      </c>
      <c r="C12043">
        <v>29.1</v>
      </c>
      <c r="D12043">
        <v>29.1</v>
      </c>
      <c r="E12043">
        <v>30</v>
      </c>
      <c r="F12043">
        <v>28.85</v>
      </c>
      <c r="G12043">
        <v>28.95</v>
      </c>
      <c r="H12043">
        <v>257419</v>
      </c>
      <c r="I12043">
        <v>75.739999999999995</v>
      </c>
      <c r="J12043">
        <v>1250</v>
      </c>
      <c r="K12043">
        <v>174050</v>
      </c>
      <c r="L12043">
        <v>67.61</v>
      </c>
    </row>
    <row r="12044" spans="1:12" x14ac:dyDescent="0.35">
      <c r="A12044" t="s">
        <v>458</v>
      </c>
      <c r="B12044" s="1">
        <v>45349</v>
      </c>
      <c r="C12044">
        <v>72.25</v>
      </c>
      <c r="D12044">
        <v>72.25</v>
      </c>
      <c r="E12044">
        <v>72.48</v>
      </c>
      <c r="F12044">
        <v>71</v>
      </c>
      <c r="G12044">
        <v>72.13</v>
      </c>
      <c r="H12044">
        <v>8226</v>
      </c>
      <c r="I12044">
        <v>5.92</v>
      </c>
      <c r="J12044">
        <v>172</v>
      </c>
      <c r="K12044">
        <v>7850</v>
      </c>
      <c r="L12044">
        <v>95.43</v>
      </c>
    </row>
    <row r="12045" spans="1:12" x14ac:dyDescent="0.35">
      <c r="A12045" t="s">
        <v>457</v>
      </c>
      <c r="B12045" s="1">
        <v>45349</v>
      </c>
      <c r="C12045">
        <v>36.96</v>
      </c>
      <c r="D12045">
        <v>37.01</v>
      </c>
      <c r="E12045">
        <v>37.14</v>
      </c>
      <c r="F12045">
        <v>36.92</v>
      </c>
      <c r="G12045">
        <v>37.03</v>
      </c>
      <c r="H12045">
        <v>2991</v>
      </c>
      <c r="I12045">
        <v>1.1100000000000001</v>
      </c>
      <c r="J12045">
        <v>146</v>
      </c>
      <c r="K12045">
        <v>2247</v>
      </c>
      <c r="L12045">
        <v>75.13</v>
      </c>
    </row>
    <row r="12046" spans="1:12" x14ac:dyDescent="0.35">
      <c r="A12046" t="s">
        <v>456</v>
      </c>
      <c r="B12046" s="1">
        <v>45349</v>
      </c>
      <c r="C12046">
        <v>2890.85</v>
      </c>
      <c r="D12046">
        <v>2890.85</v>
      </c>
      <c r="E12046">
        <v>2925</v>
      </c>
      <c r="F12046">
        <v>2846.25</v>
      </c>
      <c r="G12046">
        <v>2855.55</v>
      </c>
      <c r="H12046">
        <v>88135</v>
      </c>
      <c r="I12046">
        <v>2534.5100000000002</v>
      </c>
      <c r="J12046">
        <v>11410</v>
      </c>
      <c r="K12046">
        <v>29123</v>
      </c>
      <c r="L12046">
        <v>33.04</v>
      </c>
    </row>
    <row r="12047" spans="1:12" x14ac:dyDescent="0.35">
      <c r="A12047" t="s">
        <v>455</v>
      </c>
      <c r="B12047" s="1">
        <v>45349</v>
      </c>
      <c r="C12047">
        <v>63.8</v>
      </c>
      <c r="D12047">
        <v>64.25</v>
      </c>
      <c r="E12047">
        <v>64.25</v>
      </c>
      <c r="F12047">
        <v>62.3</v>
      </c>
      <c r="G12047">
        <v>62.5</v>
      </c>
      <c r="H12047">
        <v>1280932</v>
      </c>
      <c r="I12047">
        <v>807.05</v>
      </c>
      <c r="J12047">
        <v>6723</v>
      </c>
      <c r="K12047">
        <v>872104</v>
      </c>
      <c r="L12047">
        <v>68.08</v>
      </c>
    </row>
    <row r="12048" spans="1:12" x14ac:dyDescent="0.35">
      <c r="A12048" t="s">
        <v>454</v>
      </c>
      <c r="B12048" s="1">
        <v>45349</v>
      </c>
      <c r="C12048">
        <v>5063.3999999999996</v>
      </c>
      <c r="D12048">
        <v>5063.3999999999996</v>
      </c>
      <c r="E12048">
        <v>5150</v>
      </c>
      <c r="F12048">
        <v>5063.3999999999996</v>
      </c>
      <c r="G12048">
        <v>5081.3500000000004</v>
      </c>
      <c r="H12048">
        <v>2775</v>
      </c>
      <c r="I12048">
        <v>141.38999999999999</v>
      </c>
      <c r="J12048">
        <v>1055</v>
      </c>
      <c r="K12048">
        <v>1245</v>
      </c>
      <c r="L12048">
        <v>44.86</v>
      </c>
    </row>
    <row r="12049" spans="1:12" x14ac:dyDescent="0.35">
      <c r="A12049" t="s">
        <v>453</v>
      </c>
      <c r="B12049" s="1">
        <v>45349</v>
      </c>
      <c r="C12049">
        <v>24.85</v>
      </c>
      <c r="D12049">
        <v>24.85</v>
      </c>
      <c r="E12049">
        <v>25.6</v>
      </c>
      <c r="F12049">
        <v>24.2</v>
      </c>
      <c r="G12049">
        <v>24.6</v>
      </c>
      <c r="H12049">
        <v>643312</v>
      </c>
      <c r="I12049">
        <v>160.91</v>
      </c>
      <c r="J12049">
        <v>1805</v>
      </c>
      <c r="K12049">
        <v>382823</v>
      </c>
      <c r="L12049">
        <v>59.51</v>
      </c>
    </row>
    <row r="12050" spans="1:12" x14ac:dyDescent="0.35">
      <c r="A12050" t="s">
        <v>452</v>
      </c>
      <c r="B12050" s="1">
        <v>45349</v>
      </c>
      <c r="C12050">
        <v>879.95</v>
      </c>
      <c r="D12050">
        <v>885</v>
      </c>
      <c r="E12050">
        <v>886.55</v>
      </c>
      <c r="F12050">
        <v>866</v>
      </c>
      <c r="G12050">
        <v>872.55</v>
      </c>
      <c r="H12050">
        <v>103414</v>
      </c>
      <c r="I12050">
        <v>901.89</v>
      </c>
      <c r="J12050">
        <v>11176</v>
      </c>
      <c r="K12050">
        <v>62410</v>
      </c>
      <c r="L12050">
        <v>60.35</v>
      </c>
    </row>
    <row r="12051" spans="1:12" x14ac:dyDescent="0.35">
      <c r="A12051" t="s">
        <v>451</v>
      </c>
      <c r="B12051" s="1">
        <v>45349</v>
      </c>
      <c r="C12051">
        <v>101.65</v>
      </c>
      <c r="D12051">
        <v>101.65</v>
      </c>
      <c r="E12051">
        <v>103.5</v>
      </c>
      <c r="F12051">
        <v>100.5</v>
      </c>
      <c r="G12051">
        <v>102</v>
      </c>
      <c r="H12051">
        <v>2705683</v>
      </c>
      <c r="I12051">
        <v>2749.36</v>
      </c>
      <c r="J12051">
        <v>25848</v>
      </c>
      <c r="K12051">
        <v>1443989</v>
      </c>
      <c r="L12051">
        <v>53.37</v>
      </c>
    </row>
    <row r="12052" spans="1:12" x14ac:dyDescent="0.35">
      <c r="A12052" t="s">
        <v>1785</v>
      </c>
      <c r="B12052" s="1">
        <v>45349</v>
      </c>
      <c r="C12052">
        <v>286.57</v>
      </c>
      <c r="D12052">
        <v>284.01</v>
      </c>
      <c r="E12052">
        <v>287.75</v>
      </c>
      <c r="F12052">
        <v>280</v>
      </c>
      <c r="G12052">
        <v>287.45999999999998</v>
      </c>
      <c r="H12052">
        <v>2178</v>
      </c>
      <c r="I12052">
        <v>6.25</v>
      </c>
      <c r="J12052">
        <v>106</v>
      </c>
      <c r="K12052">
        <v>1133</v>
      </c>
      <c r="L12052">
        <v>52.02</v>
      </c>
    </row>
    <row r="12053" spans="1:12" x14ac:dyDescent="0.35">
      <c r="A12053" t="s">
        <v>450</v>
      </c>
      <c r="B12053" s="1">
        <v>45349</v>
      </c>
      <c r="C12053">
        <v>189.85</v>
      </c>
      <c r="D12053">
        <v>190.25</v>
      </c>
      <c r="E12053">
        <v>193.15</v>
      </c>
      <c r="F12053">
        <v>190</v>
      </c>
      <c r="G12053">
        <v>192</v>
      </c>
      <c r="H12053">
        <v>373984</v>
      </c>
      <c r="I12053">
        <v>717.94</v>
      </c>
      <c r="J12053">
        <v>6338</v>
      </c>
      <c r="K12053">
        <v>227764</v>
      </c>
      <c r="L12053">
        <v>60.9</v>
      </c>
    </row>
    <row r="12054" spans="1:12" x14ac:dyDescent="0.35">
      <c r="A12054" t="s">
        <v>449</v>
      </c>
      <c r="B12054" s="1">
        <v>45349</v>
      </c>
      <c r="C12054">
        <v>1272.75</v>
      </c>
      <c r="D12054">
        <v>1274</v>
      </c>
      <c r="E12054">
        <v>1278.8499999999999</v>
      </c>
      <c r="F12054">
        <v>1229.05</v>
      </c>
      <c r="G12054">
        <v>1240.2</v>
      </c>
      <c r="H12054">
        <v>111606</v>
      </c>
      <c r="I12054">
        <v>1395.4</v>
      </c>
      <c r="J12054">
        <v>11049</v>
      </c>
      <c r="K12054">
        <v>44553</v>
      </c>
      <c r="L12054">
        <v>39.92</v>
      </c>
    </row>
    <row r="12055" spans="1:12" x14ac:dyDescent="0.35">
      <c r="A12055" t="s">
        <v>448</v>
      </c>
      <c r="B12055" s="1">
        <v>45349</v>
      </c>
      <c r="C12055">
        <v>194.65</v>
      </c>
      <c r="D12055">
        <v>195.9</v>
      </c>
      <c r="E12055">
        <v>195.9</v>
      </c>
      <c r="F12055">
        <v>186.3</v>
      </c>
      <c r="G12055">
        <v>187.2</v>
      </c>
      <c r="H12055">
        <v>540940</v>
      </c>
      <c r="I12055">
        <v>1028.83</v>
      </c>
      <c r="J12055">
        <v>12359</v>
      </c>
      <c r="K12055">
        <v>291538</v>
      </c>
      <c r="L12055">
        <v>53.89</v>
      </c>
    </row>
    <row r="12056" spans="1:12" x14ac:dyDescent="0.35">
      <c r="A12056" t="s">
        <v>1794</v>
      </c>
      <c r="B12056" s="1">
        <v>45349</v>
      </c>
      <c r="C12056">
        <v>1130.5</v>
      </c>
      <c r="D12056">
        <v>1135</v>
      </c>
      <c r="E12056">
        <v>1153.7</v>
      </c>
      <c r="F12056">
        <v>1112</v>
      </c>
      <c r="G12056">
        <v>1121</v>
      </c>
      <c r="H12056">
        <v>259971</v>
      </c>
      <c r="I12056">
        <v>2945.69</v>
      </c>
      <c r="J12056">
        <v>10666</v>
      </c>
      <c r="K12056">
        <v>174382</v>
      </c>
      <c r="L12056">
        <v>67.08</v>
      </c>
    </row>
    <row r="12057" spans="1:12" x14ac:dyDescent="0.35">
      <c r="A12057" t="s">
        <v>447</v>
      </c>
      <c r="B12057" s="1">
        <v>45349</v>
      </c>
      <c r="C12057">
        <v>346.2</v>
      </c>
      <c r="D12057">
        <v>346.2</v>
      </c>
      <c r="E12057">
        <v>358.8</v>
      </c>
      <c r="F12057">
        <v>330.75</v>
      </c>
      <c r="G12057">
        <v>332.65</v>
      </c>
      <c r="H12057">
        <v>227483</v>
      </c>
      <c r="I12057">
        <v>789.75</v>
      </c>
      <c r="J12057">
        <v>5098</v>
      </c>
      <c r="K12057">
        <v>107283</v>
      </c>
      <c r="L12057">
        <v>47.16</v>
      </c>
    </row>
    <row r="12058" spans="1:12" x14ac:dyDescent="0.35">
      <c r="A12058" t="s">
        <v>446</v>
      </c>
      <c r="B12058" s="1">
        <v>45349</v>
      </c>
      <c r="C12058">
        <v>216.25</v>
      </c>
      <c r="D12058">
        <v>216</v>
      </c>
      <c r="E12058">
        <v>218.85</v>
      </c>
      <c r="F12058">
        <v>211.9</v>
      </c>
      <c r="G12058">
        <v>213.55</v>
      </c>
      <c r="H12058">
        <v>4577588</v>
      </c>
      <c r="I12058">
        <v>9834.42</v>
      </c>
      <c r="J12058">
        <v>41841</v>
      </c>
      <c r="K12058">
        <v>1445958</v>
      </c>
      <c r="L12058">
        <v>31.59</v>
      </c>
    </row>
    <row r="12059" spans="1:12" x14ac:dyDescent="0.35">
      <c r="A12059" t="s">
        <v>445</v>
      </c>
      <c r="B12059" s="1">
        <v>45349</v>
      </c>
      <c r="C12059">
        <v>1860.8</v>
      </c>
      <c r="D12059">
        <v>1866.8</v>
      </c>
      <c r="E12059">
        <v>1878.6</v>
      </c>
      <c r="F12059">
        <v>1822.15</v>
      </c>
      <c r="G12059">
        <v>1855.75</v>
      </c>
      <c r="H12059">
        <v>216952</v>
      </c>
      <c r="I12059">
        <v>4022.66</v>
      </c>
      <c r="J12059">
        <v>14173</v>
      </c>
      <c r="K12059">
        <v>186636</v>
      </c>
      <c r="L12059">
        <v>86.03</v>
      </c>
    </row>
    <row r="12060" spans="1:12" x14ac:dyDescent="0.35">
      <c r="A12060" t="s">
        <v>444</v>
      </c>
      <c r="B12060" s="1">
        <v>45349</v>
      </c>
      <c r="C12060">
        <v>602.5</v>
      </c>
      <c r="D12060">
        <v>604.54999999999995</v>
      </c>
      <c r="E12060">
        <v>604.70000000000005</v>
      </c>
      <c r="F12060">
        <v>561.25</v>
      </c>
      <c r="G12060">
        <v>566.25</v>
      </c>
      <c r="H12060">
        <v>329319</v>
      </c>
      <c r="I12060">
        <v>1915.08</v>
      </c>
      <c r="J12060">
        <v>23556</v>
      </c>
      <c r="K12060">
        <v>130136</v>
      </c>
      <c r="L12060">
        <v>39.520000000000003</v>
      </c>
    </row>
    <row r="12061" spans="1:12" x14ac:dyDescent="0.35">
      <c r="A12061" t="s">
        <v>443</v>
      </c>
      <c r="B12061" s="1">
        <v>45349</v>
      </c>
      <c r="C12061">
        <v>506.65</v>
      </c>
      <c r="D12061">
        <v>513.35</v>
      </c>
      <c r="E12061">
        <v>518.70000000000005</v>
      </c>
      <c r="F12061">
        <v>504.1</v>
      </c>
      <c r="G12061">
        <v>506.55</v>
      </c>
      <c r="H12061">
        <v>94983</v>
      </c>
      <c r="I12061">
        <v>482.17</v>
      </c>
      <c r="J12061">
        <v>2426</v>
      </c>
      <c r="K12061">
        <v>67073</v>
      </c>
      <c r="L12061">
        <v>70.62</v>
      </c>
    </row>
    <row r="12062" spans="1:12" x14ac:dyDescent="0.35">
      <c r="A12062" t="s">
        <v>442</v>
      </c>
      <c r="B12062" s="1">
        <v>45349</v>
      </c>
      <c r="C12062">
        <v>110.4</v>
      </c>
      <c r="D12062">
        <v>110</v>
      </c>
      <c r="E12062">
        <v>113.5</v>
      </c>
      <c r="F12062">
        <v>107.05</v>
      </c>
      <c r="G12062">
        <v>108.25</v>
      </c>
      <c r="H12062">
        <v>67467</v>
      </c>
      <c r="I12062">
        <v>74.010000000000005</v>
      </c>
      <c r="J12062">
        <v>1087</v>
      </c>
      <c r="K12062">
        <v>37439</v>
      </c>
      <c r="L12062">
        <v>55.49</v>
      </c>
    </row>
    <row r="12063" spans="1:12" x14ac:dyDescent="0.35">
      <c r="A12063" t="s">
        <v>441</v>
      </c>
      <c r="B12063" s="1">
        <v>45349</v>
      </c>
      <c r="C12063">
        <v>199.9</v>
      </c>
      <c r="D12063">
        <v>199.9</v>
      </c>
      <c r="E12063">
        <v>206.95</v>
      </c>
      <c r="F12063">
        <v>196.75</v>
      </c>
      <c r="G12063">
        <v>205.5</v>
      </c>
      <c r="H12063">
        <v>390365</v>
      </c>
      <c r="I12063">
        <v>797.16</v>
      </c>
      <c r="J12063">
        <v>9378</v>
      </c>
      <c r="K12063">
        <v>205126</v>
      </c>
      <c r="L12063">
        <v>52.55</v>
      </c>
    </row>
    <row r="12064" spans="1:12" x14ac:dyDescent="0.35">
      <c r="A12064" t="s">
        <v>440</v>
      </c>
      <c r="B12064" s="1">
        <v>45349</v>
      </c>
      <c r="C12064">
        <v>133.75</v>
      </c>
      <c r="D12064">
        <v>134.19999999999999</v>
      </c>
      <c r="E12064">
        <v>135.85</v>
      </c>
      <c r="F12064">
        <v>131.19999999999999</v>
      </c>
      <c r="G12064">
        <v>132.19999999999999</v>
      </c>
      <c r="H12064">
        <v>22254</v>
      </c>
      <c r="I12064">
        <v>29.69</v>
      </c>
      <c r="J12064">
        <v>746</v>
      </c>
      <c r="K12064">
        <v>13837</v>
      </c>
      <c r="L12064">
        <v>62.18</v>
      </c>
    </row>
    <row r="12065" spans="1:12" x14ac:dyDescent="0.35">
      <c r="A12065" t="s">
        <v>439</v>
      </c>
      <c r="B12065" s="1">
        <v>45349</v>
      </c>
      <c r="C12065">
        <v>469.6</v>
      </c>
      <c r="D12065">
        <v>469.8</v>
      </c>
      <c r="E12065">
        <v>471.9</v>
      </c>
      <c r="F12065">
        <v>466</v>
      </c>
      <c r="G12065">
        <v>469.2</v>
      </c>
      <c r="H12065">
        <v>853538</v>
      </c>
      <c r="I12065">
        <v>4014.11</v>
      </c>
      <c r="J12065">
        <v>20333</v>
      </c>
      <c r="K12065">
        <v>722697</v>
      </c>
      <c r="L12065">
        <v>84.67</v>
      </c>
    </row>
    <row r="12066" spans="1:12" x14ac:dyDescent="0.35">
      <c r="A12066" t="s">
        <v>438</v>
      </c>
      <c r="B12066" s="1">
        <v>45349</v>
      </c>
      <c r="C12066">
        <v>159.9</v>
      </c>
      <c r="D12066">
        <v>162</v>
      </c>
      <c r="E12066">
        <v>162.30000000000001</v>
      </c>
      <c r="F12066">
        <v>157</v>
      </c>
      <c r="G12066">
        <v>158.75</v>
      </c>
      <c r="H12066">
        <v>182043</v>
      </c>
      <c r="I12066">
        <v>290.19</v>
      </c>
      <c r="J12066">
        <v>6845</v>
      </c>
      <c r="K12066">
        <v>100763</v>
      </c>
      <c r="L12066">
        <v>55.35</v>
      </c>
    </row>
    <row r="12067" spans="1:12" x14ac:dyDescent="0.35">
      <c r="A12067" t="s">
        <v>437</v>
      </c>
      <c r="B12067" s="1">
        <v>45349</v>
      </c>
      <c r="C12067">
        <v>66.099999999999994</v>
      </c>
      <c r="D12067">
        <v>65.400000000000006</v>
      </c>
      <c r="E12067">
        <v>66.45</v>
      </c>
      <c r="F12067">
        <v>62</v>
      </c>
      <c r="G12067">
        <v>62.6</v>
      </c>
      <c r="H12067">
        <v>177995</v>
      </c>
      <c r="I12067">
        <v>113.01</v>
      </c>
      <c r="J12067">
        <v>1784</v>
      </c>
      <c r="K12067">
        <v>104825</v>
      </c>
      <c r="L12067">
        <v>58.89</v>
      </c>
    </row>
    <row r="12068" spans="1:12" x14ac:dyDescent="0.35">
      <c r="A12068" t="s">
        <v>436</v>
      </c>
      <c r="B12068" s="1">
        <v>45349</v>
      </c>
      <c r="C12068">
        <v>621.9</v>
      </c>
      <c r="D12068">
        <v>622.95000000000005</v>
      </c>
      <c r="E12068">
        <v>635.20000000000005</v>
      </c>
      <c r="F12068">
        <v>617.04999999999995</v>
      </c>
      <c r="G12068">
        <v>631.95000000000005</v>
      </c>
      <c r="H12068">
        <v>173157</v>
      </c>
      <c r="I12068">
        <v>1083.49</v>
      </c>
      <c r="J12068">
        <v>13760</v>
      </c>
      <c r="K12068">
        <v>69228</v>
      </c>
      <c r="L12068">
        <v>39.979999999999997</v>
      </c>
    </row>
    <row r="12069" spans="1:12" x14ac:dyDescent="0.35">
      <c r="A12069" t="s">
        <v>435</v>
      </c>
      <c r="B12069" s="1">
        <v>45349</v>
      </c>
      <c r="C12069">
        <v>173.5</v>
      </c>
      <c r="D12069">
        <v>173</v>
      </c>
      <c r="E12069">
        <v>174.95</v>
      </c>
      <c r="F12069">
        <v>167.1</v>
      </c>
      <c r="G12069">
        <v>169.1</v>
      </c>
      <c r="H12069">
        <v>1562308</v>
      </c>
      <c r="I12069">
        <v>2670.15</v>
      </c>
      <c r="J12069">
        <v>18998</v>
      </c>
      <c r="K12069">
        <v>1051971</v>
      </c>
      <c r="L12069">
        <v>67.33</v>
      </c>
    </row>
    <row r="12070" spans="1:12" x14ac:dyDescent="0.35">
      <c r="A12070" t="s">
        <v>434</v>
      </c>
      <c r="B12070" s="1">
        <v>45349</v>
      </c>
      <c r="C12070">
        <v>999.25</v>
      </c>
      <c r="D12070">
        <v>1000</v>
      </c>
      <c r="E12070">
        <v>1006.9</v>
      </c>
      <c r="F12070">
        <v>933</v>
      </c>
      <c r="G12070">
        <v>951</v>
      </c>
      <c r="H12070">
        <v>329265</v>
      </c>
      <c r="I12070">
        <v>3176.62</v>
      </c>
      <c r="J12070">
        <v>25479</v>
      </c>
      <c r="K12070">
        <v>205711</v>
      </c>
      <c r="L12070">
        <v>62.48</v>
      </c>
    </row>
    <row r="12071" spans="1:12" x14ac:dyDescent="0.35">
      <c r="A12071" t="s">
        <v>433</v>
      </c>
      <c r="B12071" s="1">
        <v>45349</v>
      </c>
      <c r="C12071">
        <v>821.35</v>
      </c>
      <c r="D12071">
        <v>818.95</v>
      </c>
      <c r="E12071">
        <v>837.95</v>
      </c>
      <c r="F12071">
        <v>812.05</v>
      </c>
      <c r="G12071">
        <v>824.55</v>
      </c>
      <c r="H12071">
        <v>1352</v>
      </c>
      <c r="I12071">
        <v>11.17</v>
      </c>
      <c r="J12071">
        <v>276</v>
      </c>
      <c r="K12071">
        <v>504</v>
      </c>
      <c r="L12071">
        <v>37.28</v>
      </c>
    </row>
    <row r="12072" spans="1:12" x14ac:dyDescent="0.35">
      <c r="A12072" t="s">
        <v>432</v>
      </c>
      <c r="B12072" s="1">
        <v>45349</v>
      </c>
      <c r="C12072">
        <v>155.6</v>
      </c>
      <c r="D12072">
        <v>156</v>
      </c>
      <c r="E12072">
        <v>168.75</v>
      </c>
      <c r="F12072">
        <v>155.6</v>
      </c>
      <c r="G12072">
        <v>165.45</v>
      </c>
      <c r="H12072">
        <v>2753799</v>
      </c>
      <c r="I12072">
        <v>4543.3999999999996</v>
      </c>
      <c r="J12072">
        <v>53948</v>
      </c>
      <c r="K12072">
        <v>988802</v>
      </c>
      <c r="L12072">
        <v>35.909999999999997</v>
      </c>
    </row>
    <row r="12073" spans="1:12" x14ac:dyDescent="0.35">
      <c r="A12073" t="s">
        <v>431</v>
      </c>
      <c r="B12073" s="1">
        <v>45349</v>
      </c>
      <c r="C12073">
        <v>404.85</v>
      </c>
      <c r="D12073">
        <v>402</v>
      </c>
      <c r="E12073">
        <v>407.5</v>
      </c>
      <c r="F12073">
        <v>395</v>
      </c>
      <c r="G12073">
        <v>398.35</v>
      </c>
      <c r="H12073">
        <v>451726</v>
      </c>
      <c r="I12073">
        <v>1813.29</v>
      </c>
      <c r="J12073">
        <v>18009</v>
      </c>
      <c r="K12073">
        <v>262946</v>
      </c>
      <c r="L12073">
        <v>58.21</v>
      </c>
    </row>
    <row r="12074" spans="1:12" x14ac:dyDescent="0.35">
      <c r="A12074" t="s">
        <v>430</v>
      </c>
      <c r="B12074" s="1">
        <v>45349</v>
      </c>
      <c r="C12074">
        <v>754.45</v>
      </c>
      <c r="D12074">
        <v>759.95</v>
      </c>
      <c r="E12074">
        <v>759.95</v>
      </c>
      <c r="F12074">
        <v>730.1</v>
      </c>
      <c r="G12074">
        <v>733.45</v>
      </c>
      <c r="H12074">
        <v>13093</v>
      </c>
      <c r="I12074">
        <v>97.3</v>
      </c>
      <c r="J12074">
        <v>1114</v>
      </c>
      <c r="K12074">
        <v>7659</v>
      </c>
      <c r="L12074">
        <v>58.5</v>
      </c>
    </row>
    <row r="12075" spans="1:12" x14ac:dyDescent="0.35">
      <c r="A12075" t="s">
        <v>429</v>
      </c>
      <c r="B12075" s="1">
        <v>45349</v>
      </c>
      <c r="C12075">
        <v>133.75</v>
      </c>
      <c r="D12075">
        <v>137.05000000000001</v>
      </c>
      <c r="E12075">
        <v>137.05000000000001</v>
      </c>
      <c r="F12075">
        <v>130.1</v>
      </c>
      <c r="G12075">
        <v>130.65</v>
      </c>
      <c r="H12075">
        <v>31610</v>
      </c>
      <c r="I12075">
        <v>42.05</v>
      </c>
      <c r="J12075">
        <v>863</v>
      </c>
      <c r="K12075">
        <v>23739</v>
      </c>
      <c r="L12075">
        <v>75.099999999999994</v>
      </c>
    </row>
    <row r="12076" spans="1:12" x14ac:dyDescent="0.35">
      <c r="A12076" t="s">
        <v>428</v>
      </c>
      <c r="B12076" s="1">
        <v>45349</v>
      </c>
      <c r="C12076">
        <v>630.35</v>
      </c>
      <c r="D12076">
        <v>630</v>
      </c>
      <c r="E12076">
        <v>634.75</v>
      </c>
      <c r="F12076">
        <v>625</v>
      </c>
      <c r="G12076">
        <v>631.4</v>
      </c>
      <c r="H12076">
        <v>377988</v>
      </c>
      <c r="I12076">
        <v>2379.0700000000002</v>
      </c>
      <c r="J12076">
        <v>11808</v>
      </c>
      <c r="K12076">
        <v>261856</v>
      </c>
      <c r="L12076">
        <v>69.28</v>
      </c>
    </row>
    <row r="12077" spans="1:12" x14ac:dyDescent="0.35">
      <c r="A12077" t="s">
        <v>427</v>
      </c>
      <c r="B12077" s="1">
        <v>45349</v>
      </c>
      <c r="C12077">
        <v>3952.95</v>
      </c>
      <c r="D12077">
        <v>3950</v>
      </c>
      <c r="E12077">
        <v>4012.55</v>
      </c>
      <c r="F12077">
        <v>3940</v>
      </c>
      <c r="G12077">
        <v>4002.75</v>
      </c>
      <c r="H12077">
        <v>579400</v>
      </c>
      <c r="I12077">
        <v>23124.639999999999</v>
      </c>
      <c r="J12077">
        <v>66284</v>
      </c>
      <c r="K12077">
        <v>312026</v>
      </c>
      <c r="L12077">
        <v>53.85</v>
      </c>
    </row>
    <row r="12078" spans="1:12" x14ac:dyDescent="0.35">
      <c r="A12078" t="s">
        <v>426</v>
      </c>
      <c r="B12078" s="1">
        <v>45349</v>
      </c>
      <c r="C12078">
        <v>63.95</v>
      </c>
      <c r="D12078">
        <v>63.95</v>
      </c>
      <c r="E12078">
        <v>64.05</v>
      </c>
      <c r="F12078">
        <v>63.6</v>
      </c>
      <c r="G12078">
        <v>63.7</v>
      </c>
      <c r="H12078">
        <v>1081</v>
      </c>
      <c r="I12078">
        <v>0.69</v>
      </c>
      <c r="J12078">
        <v>22</v>
      </c>
      <c r="K12078">
        <v>1046</v>
      </c>
      <c r="L12078">
        <v>96.76</v>
      </c>
    </row>
    <row r="12079" spans="1:12" x14ac:dyDescent="0.35">
      <c r="A12079" t="s">
        <v>425</v>
      </c>
      <c r="B12079" s="1">
        <v>45349</v>
      </c>
      <c r="C12079">
        <v>76.7</v>
      </c>
      <c r="D12079">
        <v>77.150000000000006</v>
      </c>
      <c r="E12079">
        <v>78.7</v>
      </c>
      <c r="F12079">
        <v>76.5</v>
      </c>
      <c r="G12079">
        <v>77.25</v>
      </c>
      <c r="H12079">
        <v>4487275</v>
      </c>
      <c r="I12079">
        <v>3474.5</v>
      </c>
      <c r="J12079">
        <v>13242</v>
      </c>
      <c r="K12079">
        <v>2826922</v>
      </c>
      <c r="L12079">
        <v>63</v>
      </c>
    </row>
    <row r="12080" spans="1:12" x14ac:dyDescent="0.35">
      <c r="A12080" t="s">
        <v>424</v>
      </c>
      <c r="B12080" s="1">
        <v>45349</v>
      </c>
      <c r="C12080">
        <v>2442.1999999999998</v>
      </c>
      <c r="D12080">
        <v>2442.1999999999998</v>
      </c>
      <c r="E12080">
        <v>2507.9499999999998</v>
      </c>
      <c r="F12080">
        <v>2430</v>
      </c>
      <c r="G12080">
        <v>2486.85</v>
      </c>
      <c r="H12080">
        <v>31021</v>
      </c>
      <c r="I12080">
        <v>767.77</v>
      </c>
      <c r="J12080">
        <v>6454</v>
      </c>
      <c r="K12080">
        <v>14856</v>
      </c>
      <c r="L12080">
        <v>47.89</v>
      </c>
    </row>
    <row r="12081" spans="1:12" x14ac:dyDescent="0.35">
      <c r="A12081" t="s">
        <v>423</v>
      </c>
      <c r="B12081" s="1">
        <v>45349</v>
      </c>
      <c r="C12081">
        <v>1098.31</v>
      </c>
      <c r="D12081">
        <v>1100.95</v>
      </c>
      <c r="E12081">
        <v>1100.99</v>
      </c>
      <c r="F12081">
        <v>1098.2</v>
      </c>
      <c r="G12081">
        <v>1100.8800000000001</v>
      </c>
      <c r="H12081">
        <v>1040</v>
      </c>
      <c r="I12081">
        <v>11.45</v>
      </c>
      <c r="J12081">
        <v>29</v>
      </c>
      <c r="K12081">
        <v>990</v>
      </c>
      <c r="L12081">
        <v>95.19</v>
      </c>
    </row>
    <row r="12082" spans="1:12" x14ac:dyDescent="0.35">
      <c r="A12082" t="s">
        <v>422</v>
      </c>
      <c r="B12082" s="1">
        <v>45349</v>
      </c>
      <c r="C12082">
        <v>1200.6199999999999</v>
      </c>
      <c r="D12082">
        <v>1200.01</v>
      </c>
      <c r="E12082">
        <v>1203</v>
      </c>
      <c r="F12082">
        <v>1198.99</v>
      </c>
      <c r="G12082">
        <v>1202.9000000000001</v>
      </c>
      <c r="H12082">
        <v>22103</v>
      </c>
      <c r="I12082">
        <v>265.10000000000002</v>
      </c>
      <c r="J12082">
        <v>365</v>
      </c>
      <c r="K12082">
        <v>20628</v>
      </c>
      <c r="L12082">
        <v>93.33</v>
      </c>
    </row>
    <row r="12083" spans="1:12" x14ac:dyDescent="0.35">
      <c r="A12083" t="s">
        <v>421</v>
      </c>
      <c r="B12083" s="1">
        <v>45349</v>
      </c>
      <c r="C12083">
        <v>1343.56</v>
      </c>
      <c r="D12083">
        <v>1383.85</v>
      </c>
      <c r="E12083">
        <v>1383.85</v>
      </c>
      <c r="F12083">
        <v>1342.1</v>
      </c>
      <c r="G12083">
        <v>1344.96</v>
      </c>
      <c r="H12083">
        <v>9238</v>
      </c>
      <c r="I12083">
        <v>124.23</v>
      </c>
      <c r="J12083">
        <v>327</v>
      </c>
      <c r="K12083">
        <v>8553</v>
      </c>
      <c r="L12083">
        <v>92.58</v>
      </c>
    </row>
    <row r="12084" spans="1:12" x14ac:dyDescent="0.35">
      <c r="A12084" t="s">
        <v>420</v>
      </c>
      <c r="B12084" s="1">
        <v>45349</v>
      </c>
      <c r="C12084">
        <v>1187.3800000000001</v>
      </c>
      <c r="D12084">
        <v>1187.8</v>
      </c>
      <c r="E12084">
        <v>1188.0999999999999</v>
      </c>
      <c r="F12084">
        <v>1187</v>
      </c>
      <c r="G12084">
        <v>1188.01</v>
      </c>
      <c r="H12084">
        <v>2257</v>
      </c>
      <c r="I12084">
        <v>26.81</v>
      </c>
      <c r="J12084">
        <v>58</v>
      </c>
      <c r="K12084">
        <v>2182</v>
      </c>
      <c r="L12084">
        <v>96.68</v>
      </c>
    </row>
    <row r="12085" spans="1:12" x14ac:dyDescent="0.35">
      <c r="A12085" t="s">
        <v>419</v>
      </c>
      <c r="B12085" s="1">
        <v>45349</v>
      </c>
      <c r="C12085">
        <v>48.25</v>
      </c>
      <c r="D12085">
        <v>48.45</v>
      </c>
      <c r="E12085">
        <v>51.85</v>
      </c>
      <c r="F12085">
        <v>48.25</v>
      </c>
      <c r="G12085">
        <v>48.9</v>
      </c>
      <c r="H12085">
        <v>104840591</v>
      </c>
      <c r="I12085">
        <v>52637</v>
      </c>
      <c r="J12085">
        <v>153421</v>
      </c>
      <c r="K12085">
        <v>18037921</v>
      </c>
      <c r="L12085">
        <v>17.21</v>
      </c>
    </row>
    <row r="12086" spans="1:12" x14ac:dyDescent="0.35">
      <c r="A12086" t="s">
        <v>418</v>
      </c>
      <c r="B12086" s="1">
        <v>45349</v>
      </c>
      <c r="C12086">
        <v>307.35000000000002</v>
      </c>
      <c r="D12086">
        <v>306</v>
      </c>
      <c r="E12086">
        <v>308.95</v>
      </c>
      <c r="F12086">
        <v>299</v>
      </c>
      <c r="G12086">
        <v>300.25</v>
      </c>
      <c r="H12086">
        <v>30783</v>
      </c>
      <c r="I12086">
        <v>93.33</v>
      </c>
      <c r="J12086">
        <v>3171</v>
      </c>
      <c r="K12086">
        <v>18164</v>
      </c>
      <c r="L12086">
        <v>59.01</v>
      </c>
    </row>
    <row r="12087" spans="1:12" x14ac:dyDescent="0.35">
      <c r="A12087" t="s">
        <v>417</v>
      </c>
      <c r="B12087" s="1">
        <v>45349</v>
      </c>
      <c r="C12087">
        <v>7353.15</v>
      </c>
      <c r="D12087">
        <v>7418.75</v>
      </c>
      <c r="E12087">
        <v>7589</v>
      </c>
      <c r="F12087">
        <v>7355.1</v>
      </c>
      <c r="G12087">
        <v>7552.2</v>
      </c>
      <c r="H12087">
        <v>17113</v>
      </c>
      <c r="I12087">
        <v>1276.69</v>
      </c>
      <c r="J12087">
        <v>5247</v>
      </c>
      <c r="K12087">
        <v>7713</v>
      </c>
      <c r="L12087">
        <v>45.07</v>
      </c>
    </row>
    <row r="12088" spans="1:12" x14ac:dyDescent="0.35">
      <c r="A12088" t="s">
        <v>416</v>
      </c>
      <c r="B12088" s="1">
        <v>45349</v>
      </c>
      <c r="C12088">
        <v>432.1</v>
      </c>
      <c r="D12088">
        <v>432.2</v>
      </c>
      <c r="E12088">
        <v>438.4</v>
      </c>
      <c r="F12088">
        <v>428.95</v>
      </c>
      <c r="G12088">
        <v>431</v>
      </c>
      <c r="H12088">
        <v>18480</v>
      </c>
      <c r="I12088">
        <v>79.91</v>
      </c>
      <c r="J12088">
        <v>2593</v>
      </c>
      <c r="K12088">
        <v>10510</v>
      </c>
      <c r="L12088">
        <v>56.87</v>
      </c>
    </row>
    <row r="12089" spans="1:12" x14ac:dyDescent="0.35">
      <c r="A12089" t="s">
        <v>415</v>
      </c>
      <c r="B12089" s="1">
        <v>45349</v>
      </c>
      <c r="C12089">
        <v>79.95</v>
      </c>
      <c r="D12089">
        <v>80.2</v>
      </c>
      <c r="E12089">
        <v>80.5</v>
      </c>
      <c r="F12089">
        <v>78.8</v>
      </c>
      <c r="G12089">
        <v>79.05</v>
      </c>
      <c r="H12089">
        <v>785846</v>
      </c>
      <c r="I12089">
        <v>624.89</v>
      </c>
      <c r="J12089">
        <v>6089</v>
      </c>
      <c r="K12089">
        <v>498608</v>
      </c>
      <c r="L12089">
        <v>63.45</v>
      </c>
    </row>
    <row r="12090" spans="1:12" x14ac:dyDescent="0.35">
      <c r="A12090" t="s">
        <v>414</v>
      </c>
      <c r="B12090" s="1">
        <v>45349</v>
      </c>
      <c r="C12090">
        <v>395.7</v>
      </c>
      <c r="D12090">
        <v>401</v>
      </c>
      <c r="E12090">
        <v>403.55</v>
      </c>
      <c r="F12090">
        <v>381</v>
      </c>
      <c r="G12090">
        <v>385.6</v>
      </c>
      <c r="H12090">
        <v>26350</v>
      </c>
      <c r="I12090">
        <v>102.16</v>
      </c>
      <c r="J12090">
        <v>1015</v>
      </c>
      <c r="K12090">
        <v>18898</v>
      </c>
      <c r="L12090">
        <v>71.72</v>
      </c>
    </row>
    <row r="12091" spans="1:12" x14ac:dyDescent="0.35">
      <c r="A12091" t="s">
        <v>413</v>
      </c>
      <c r="B12091" s="1">
        <v>45349</v>
      </c>
      <c r="C12091">
        <v>223.45</v>
      </c>
      <c r="D12091">
        <v>222.95</v>
      </c>
      <c r="E12091">
        <v>224.85</v>
      </c>
      <c r="F12091">
        <v>220.1</v>
      </c>
      <c r="G12091">
        <v>221.3</v>
      </c>
      <c r="H12091">
        <v>4885</v>
      </c>
      <c r="I12091">
        <v>10.85</v>
      </c>
      <c r="J12091">
        <v>294</v>
      </c>
      <c r="K12091">
        <v>2535</v>
      </c>
      <c r="L12091">
        <v>51.89</v>
      </c>
    </row>
    <row r="12092" spans="1:12" x14ac:dyDescent="0.35">
      <c r="A12092" t="s">
        <v>412</v>
      </c>
      <c r="B12092" s="1">
        <v>45349</v>
      </c>
      <c r="C12092">
        <v>883</v>
      </c>
      <c r="D12092">
        <v>882.8</v>
      </c>
      <c r="E12092">
        <v>930.95</v>
      </c>
      <c r="F12092">
        <v>879.8</v>
      </c>
      <c r="G12092">
        <v>899.8</v>
      </c>
      <c r="H12092">
        <v>63951</v>
      </c>
      <c r="I12092">
        <v>583.92999999999995</v>
      </c>
      <c r="J12092">
        <v>4126</v>
      </c>
      <c r="K12092">
        <v>27509</v>
      </c>
      <c r="L12092">
        <v>43.02</v>
      </c>
    </row>
    <row r="12093" spans="1:12" x14ac:dyDescent="0.35">
      <c r="A12093" t="s">
        <v>411</v>
      </c>
      <c r="B12093" s="1">
        <v>45349</v>
      </c>
      <c r="C12093">
        <v>6440.75</v>
      </c>
      <c r="D12093">
        <v>6416</v>
      </c>
      <c r="E12093">
        <v>6459.6</v>
      </c>
      <c r="F12093">
        <v>6385.25</v>
      </c>
      <c r="G12093">
        <v>6449.6</v>
      </c>
      <c r="H12093">
        <v>193295</v>
      </c>
      <c r="I12093">
        <v>12426.8</v>
      </c>
      <c r="J12093">
        <v>34825</v>
      </c>
      <c r="K12093">
        <v>107715</v>
      </c>
      <c r="L12093">
        <v>55.73</v>
      </c>
    </row>
    <row r="12094" spans="1:12" x14ac:dyDescent="0.35">
      <c r="A12094" t="s">
        <v>410</v>
      </c>
      <c r="B12094" s="1">
        <v>45349</v>
      </c>
      <c r="C12094">
        <v>489.8</v>
      </c>
      <c r="D12094">
        <v>491</v>
      </c>
      <c r="E12094">
        <v>494.7</v>
      </c>
      <c r="F12094">
        <v>480.75</v>
      </c>
      <c r="G12094">
        <v>483.5</v>
      </c>
      <c r="H12094">
        <v>274220</v>
      </c>
      <c r="I12094">
        <v>1337.78</v>
      </c>
      <c r="J12094">
        <v>17932</v>
      </c>
      <c r="K12094">
        <v>152594</v>
      </c>
      <c r="L12094">
        <v>55.65</v>
      </c>
    </row>
    <row r="12095" spans="1:12" x14ac:dyDescent="0.35">
      <c r="A12095" t="s">
        <v>409</v>
      </c>
      <c r="B12095" s="1">
        <v>45349</v>
      </c>
      <c r="C12095">
        <v>497.05</v>
      </c>
      <c r="D12095">
        <v>503.95</v>
      </c>
      <c r="E12095">
        <v>519.95000000000005</v>
      </c>
      <c r="F12095">
        <v>498.9</v>
      </c>
      <c r="G12095">
        <v>505.95</v>
      </c>
      <c r="H12095">
        <v>164950</v>
      </c>
      <c r="I12095">
        <v>841.81</v>
      </c>
      <c r="J12095">
        <v>20562</v>
      </c>
      <c r="K12095">
        <v>24269</v>
      </c>
      <c r="L12095">
        <v>14.71</v>
      </c>
    </row>
    <row r="12096" spans="1:12" x14ac:dyDescent="0.35">
      <c r="A12096" t="s">
        <v>408</v>
      </c>
      <c r="B12096" s="1">
        <v>45349</v>
      </c>
      <c r="C12096">
        <v>21.7</v>
      </c>
      <c r="D12096">
        <v>21.6</v>
      </c>
      <c r="E12096">
        <v>21.75</v>
      </c>
      <c r="F12096">
        <v>20.65</v>
      </c>
      <c r="G12096">
        <v>20.65</v>
      </c>
      <c r="H12096">
        <v>2496855</v>
      </c>
      <c r="I12096">
        <v>521.37</v>
      </c>
      <c r="J12096">
        <v>5216</v>
      </c>
      <c r="K12096">
        <v>1320463</v>
      </c>
      <c r="L12096">
        <v>52.89</v>
      </c>
    </row>
    <row r="12097" spans="1:12" x14ac:dyDescent="0.35">
      <c r="A12097" t="s">
        <v>407</v>
      </c>
      <c r="B12097" s="1">
        <v>45349</v>
      </c>
      <c r="C12097">
        <v>792.95</v>
      </c>
      <c r="D12097">
        <v>798.95</v>
      </c>
      <c r="E12097">
        <v>800</v>
      </c>
      <c r="F12097">
        <v>771.55</v>
      </c>
      <c r="G12097">
        <v>790.8</v>
      </c>
      <c r="H12097">
        <v>9918</v>
      </c>
      <c r="I12097">
        <v>77.87</v>
      </c>
      <c r="J12097">
        <v>1070</v>
      </c>
      <c r="K12097">
        <v>6544</v>
      </c>
      <c r="L12097">
        <v>65.98</v>
      </c>
    </row>
    <row r="12098" spans="1:12" x14ac:dyDescent="0.35">
      <c r="A12098" t="s">
        <v>406</v>
      </c>
      <c r="B12098" s="1">
        <v>45349</v>
      </c>
      <c r="C12098">
        <v>102.45</v>
      </c>
      <c r="D12098">
        <v>101.45</v>
      </c>
      <c r="E12098">
        <v>103.5</v>
      </c>
      <c r="F12098">
        <v>100</v>
      </c>
      <c r="G12098">
        <v>100.6</v>
      </c>
      <c r="H12098">
        <v>97596</v>
      </c>
      <c r="I12098">
        <v>99.13</v>
      </c>
      <c r="J12098">
        <v>1768</v>
      </c>
      <c r="K12098">
        <v>48468</v>
      </c>
      <c r="L12098">
        <v>49.66</v>
      </c>
    </row>
    <row r="12099" spans="1:12" x14ac:dyDescent="0.35">
      <c r="A12099" t="s">
        <v>405</v>
      </c>
      <c r="B12099" s="1">
        <v>45349</v>
      </c>
      <c r="C12099">
        <v>1607.05</v>
      </c>
      <c r="D12099">
        <v>1607.05</v>
      </c>
      <c r="E12099">
        <v>1687.2</v>
      </c>
      <c r="F12099">
        <v>1577.05</v>
      </c>
      <c r="G12099">
        <v>1593.85</v>
      </c>
      <c r="H12099">
        <v>242441</v>
      </c>
      <c r="I12099">
        <v>3964.21</v>
      </c>
      <c r="J12099">
        <v>28651</v>
      </c>
      <c r="K12099">
        <v>70209</v>
      </c>
      <c r="L12099">
        <v>28.96</v>
      </c>
    </row>
    <row r="12100" spans="1:12" x14ac:dyDescent="0.35">
      <c r="A12100" t="s">
        <v>404</v>
      </c>
      <c r="B12100" s="1">
        <v>45349</v>
      </c>
      <c r="C12100">
        <v>490.75</v>
      </c>
      <c r="D12100">
        <v>494</v>
      </c>
      <c r="E12100">
        <v>525</v>
      </c>
      <c r="F12100">
        <v>493</v>
      </c>
      <c r="G12100">
        <v>514</v>
      </c>
      <c r="H12100">
        <v>759700</v>
      </c>
      <c r="I12100">
        <v>3916.83</v>
      </c>
      <c r="J12100">
        <v>33917</v>
      </c>
      <c r="K12100">
        <v>277892</v>
      </c>
      <c r="L12100">
        <v>36.58</v>
      </c>
    </row>
    <row r="12101" spans="1:12" x14ac:dyDescent="0.35">
      <c r="A12101" t="s">
        <v>403</v>
      </c>
      <c r="B12101" s="1">
        <v>45349</v>
      </c>
      <c r="C12101">
        <v>75.95</v>
      </c>
      <c r="D12101">
        <v>77.349999999999994</v>
      </c>
      <c r="E12101">
        <v>77.349999999999994</v>
      </c>
      <c r="F12101">
        <v>73</v>
      </c>
      <c r="G12101">
        <v>73.3</v>
      </c>
      <c r="H12101">
        <v>376498</v>
      </c>
      <c r="I12101">
        <v>280.33999999999997</v>
      </c>
      <c r="J12101">
        <v>2672</v>
      </c>
      <c r="K12101">
        <v>288356</v>
      </c>
      <c r="L12101">
        <v>76.59</v>
      </c>
    </row>
    <row r="12102" spans="1:12" x14ac:dyDescent="0.35">
      <c r="A12102" t="s">
        <v>402</v>
      </c>
      <c r="B12102" s="1">
        <v>45349</v>
      </c>
      <c r="C12102">
        <v>997.3</v>
      </c>
      <c r="D12102">
        <v>1002.2</v>
      </c>
      <c r="E12102">
        <v>1011.95</v>
      </c>
      <c r="F12102">
        <v>994.5</v>
      </c>
      <c r="G12102">
        <v>998.05</v>
      </c>
      <c r="H12102">
        <v>28351</v>
      </c>
      <c r="I12102">
        <v>284.33</v>
      </c>
      <c r="J12102">
        <v>3772</v>
      </c>
      <c r="K12102">
        <v>12359</v>
      </c>
      <c r="L12102">
        <v>43.59</v>
      </c>
    </row>
    <row r="12103" spans="1:12" x14ac:dyDescent="0.35">
      <c r="A12103" t="s">
        <v>401</v>
      </c>
      <c r="B12103" s="1">
        <v>45349</v>
      </c>
      <c r="C12103">
        <v>327.14999999999998</v>
      </c>
      <c r="D12103">
        <v>326.35000000000002</v>
      </c>
      <c r="E12103">
        <v>328.2</v>
      </c>
      <c r="F12103">
        <v>312.35000000000002</v>
      </c>
      <c r="G12103">
        <v>315.64999999999998</v>
      </c>
      <c r="H12103">
        <v>19069</v>
      </c>
      <c r="I12103">
        <v>60.88</v>
      </c>
      <c r="J12103">
        <v>1311</v>
      </c>
      <c r="K12103">
        <v>11962</v>
      </c>
      <c r="L12103">
        <v>62.73</v>
      </c>
    </row>
    <row r="12104" spans="1:12" x14ac:dyDescent="0.35">
      <c r="A12104" t="s">
        <v>400</v>
      </c>
      <c r="B12104" s="1">
        <v>45349</v>
      </c>
      <c r="C12104">
        <v>3850.35</v>
      </c>
      <c r="D12104">
        <v>3859</v>
      </c>
      <c r="E12104">
        <v>3885</v>
      </c>
      <c r="F12104">
        <v>3818.05</v>
      </c>
      <c r="G12104">
        <v>3852.2</v>
      </c>
      <c r="H12104">
        <v>256237</v>
      </c>
      <c r="I12104">
        <v>9884.64</v>
      </c>
      <c r="J12104">
        <v>38900</v>
      </c>
      <c r="K12104">
        <v>155346</v>
      </c>
      <c r="L12104">
        <v>60.63</v>
      </c>
    </row>
    <row r="12105" spans="1:12" x14ac:dyDescent="0.35">
      <c r="A12105" t="s">
        <v>399</v>
      </c>
      <c r="B12105" s="1">
        <v>45349</v>
      </c>
      <c r="C12105">
        <v>306.64999999999998</v>
      </c>
      <c r="D12105">
        <v>306.64999999999998</v>
      </c>
      <c r="E12105">
        <v>311.95</v>
      </c>
      <c r="F12105">
        <v>303.35000000000002</v>
      </c>
      <c r="G12105">
        <v>303.95</v>
      </c>
      <c r="H12105">
        <v>145866</v>
      </c>
      <c r="I12105">
        <v>449.14</v>
      </c>
      <c r="J12105">
        <v>7530</v>
      </c>
      <c r="K12105">
        <v>62489</v>
      </c>
      <c r="L12105">
        <v>42.84</v>
      </c>
    </row>
    <row r="12106" spans="1:12" x14ac:dyDescent="0.35">
      <c r="A12106" t="s">
        <v>398</v>
      </c>
      <c r="B12106" s="1">
        <v>45349</v>
      </c>
      <c r="C12106">
        <v>902.9</v>
      </c>
      <c r="D12106">
        <v>905</v>
      </c>
      <c r="E12106">
        <v>918.2</v>
      </c>
      <c r="F12106">
        <v>902.9</v>
      </c>
      <c r="G12106">
        <v>916.4</v>
      </c>
      <c r="H12106">
        <v>3614155</v>
      </c>
      <c r="I12106">
        <v>33014.550000000003</v>
      </c>
      <c r="J12106">
        <v>70484</v>
      </c>
      <c r="K12106">
        <v>1425491</v>
      </c>
      <c r="L12106">
        <v>39.44</v>
      </c>
    </row>
    <row r="12107" spans="1:12" x14ac:dyDescent="0.35">
      <c r="A12107" t="s">
        <v>397</v>
      </c>
      <c r="B12107" s="1">
        <v>45349</v>
      </c>
      <c r="C12107">
        <v>148.9</v>
      </c>
      <c r="D12107">
        <v>149.55000000000001</v>
      </c>
      <c r="E12107">
        <v>150.25</v>
      </c>
      <c r="F12107">
        <v>146.6</v>
      </c>
      <c r="G12107">
        <v>146.9</v>
      </c>
      <c r="H12107">
        <v>12429</v>
      </c>
      <c r="I12107">
        <v>18.350000000000001</v>
      </c>
      <c r="J12107">
        <v>224</v>
      </c>
      <c r="K12107">
        <v>9146</v>
      </c>
      <c r="L12107">
        <v>73.59</v>
      </c>
    </row>
    <row r="12108" spans="1:12" x14ac:dyDescent="0.35">
      <c r="A12108" t="s">
        <v>396</v>
      </c>
      <c r="B12108" s="1">
        <v>45349</v>
      </c>
      <c r="C12108">
        <v>6945.25</v>
      </c>
      <c r="D12108">
        <v>6740</v>
      </c>
      <c r="E12108">
        <v>6887.95</v>
      </c>
      <c r="F12108">
        <v>6620</v>
      </c>
      <c r="G12108">
        <v>6761.25</v>
      </c>
      <c r="H12108">
        <v>863651</v>
      </c>
      <c r="I12108">
        <v>58389.33</v>
      </c>
      <c r="J12108">
        <v>90031</v>
      </c>
      <c r="K12108">
        <v>219700</v>
      </c>
      <c r="L12108">
        <v>25.44</v>
      </c>
    </row>
    <row r="12109" spans="1:12" x14ac:dyDescent="0.35">
      <c r="A12109" t="s">
        <v>395</v>
      </c>
      <c r="B12109" s="1">
        <v>45349</v>
      </c>
      <c r="C12109">
        <v>73.86</v>
      </c>
      <c r="D12109">
        <v>74.86</v>
      </c>
      <c r="E12109">
        <v>75.5</v>
      </c>
      <c r="F12109">
        <v>72.5</v>
      </c>
      <c r="G12109">
        <v>73.95</v>
      </c>
      <c r="H12109">
        <v>41556</v>
      </c>
      <c r="I12109">
        <v>30.71</v>
      </c>
      <c r="J12109">
        <v>918</v>
      </c>
      <c r="K12109">
        <v>20686</v>
      </c>
      <c r="L12109">
        <v>49.78</v>
      </c>
    </row>
    <row r="12110" spans="1:12" x14ac:dyDescent="0.35">
      <c r="A12110" t="s">
        <v>394</v>
      </c>
      <c r="B12110" s="1">
        <v>45349</v>
      </c>
      <c r="C12110">
        <v>3577.35</v>
      </c>
      <c r="D12110">
        <v>3580</v>
      </c>
      <c r="E12110">
        <v>3598</v>
      </c>
      <c r="F12110">
        <v>3509.9</v>
      </c>
      <c r="G12110">
        <v>3539.8</v>
      </c>
      <c r="H12110">
        <v>524599</v>
      </c>
      <c r="I12110">
        <v>18621.580000000002</v>
      </c>
      <c r="J12110">
        <v>54806</v>
      </c>
      <c r="K12110">
        <v>320351</v>
      </c>
      <c r="L12110">
        <v>61.07</v>
      </c>
    </row>
    <row r="12111" spans="1:12" x14ac:dyDescent="0.35">
      <c r="A12111" t="s">
        <v>393</v>
      </c>
      <c r="B12111" s="1">
        <v>45349</v>
      </c>
      <c r="C12111">
        <v>833.5</v>
      </c>
      <c r="D12111">
        <v>839.75</v>
      </c>
      <c r="E12111">
        <v>879.95</v>
      </c>
      <c r="F12111">
        <v>837.15</v>
      </c>
      <c r="G12111">
        <v>846.95</v>
      </c>
      <c r="H12111">
        <v>33446</v>
      </c>
      <c r="I12111">
        <v>287.01</v>
      </c>
      <c r="J12111">
        <v>3925</v>
      </c>
      <c r="K12111">
        <v>12848</v>
      </c>
      <c r="L12111">
        <v>38.409999999999997</v>
      </c>
    </row>
    <row r="12112" spans="1:12" x14ac:dyDescent="0.35">
      <c r="A12112" t="s">
        <v>392</v>
      </c>
      <c r="B12112" s="1">
        <v>45349</v>
      </c>
      <c r="C12112">
        <v>22.65</v>
      </c>
      <c r="D12112">
        <v>22.7</v>
      </c>
      <c r="E12112">
        <v>22.75</v>
      </c>
      <c r="F12112">
        <v>21.75</v>
      </c>
      <c r="G12112">
        <v>21.85</v>
      </c>
      <c r="H12112">
        <v>34428659</v>
      </c>
      <c r="I12112">
        <v>7671.37</v>
      </c>
      <c r="J12112">
        <v>20049</v>
      </c>
      <c r="K12112">
        <v>12758943</v>
      </c>
      <c r="L12112">
        <v>37.06</v>
      </c>
    </row>
    <row r="12113" spans="1:12" x14ac:dyDescent="0.35">
      <c r="A12113" t="s">
        <v>391</v>
      </c>
      <c r="B12113" s="1">
        <v>45349</v>
      </c>
      <c r="C12113">
        <v>9</v>
      </c>
      <c r="D12113">
        <v>9</v>
      </c>
      <c r="E12113">
        <v>9.1</v>
      </c>
      <c r="F12113">
        <v>8.75</v>
      </c>
      <c r="G12113">
        <v>8.8000000000000007</v>
      </c>
      <c r="H12113">
        <v>1627708</v>
      </c>
      <c r="I12113">
        <v>144.94999999999999</v>
      </c>
      <c r="J12113">
        <v>2934</v>
      </c>
      <c r="K12113">
        <v>1131609</v>
      </c>
      <c r="L12113">
        <v>69.52</v>
      </c>
    </row>
    <row r="12114" spans="1:12" x14ac:dyDescent="0.35">
      <c r="A12114" t="s">
        <v>390</v>
      </c>
      <c r="B12114" s="1">
        <v>45349</v>
      </c>
      <c r="C12114">
        <v>33.65</v>
      </c>
      <c r="D12114">
        <v>34.1</v>
      </c>
      <c r="E12114">
        <v>34.200000000000003</v>
      </c>
      <c r="F12114">
        <v>32.5</v>
      </c>
      <c r="G12114">
        <v>33</v>
      </c>
      <c r="H12114">
        <v>206910</v>
      </c>
      <c r="I12114">
        <v>68.819999999999993</v>
      </c>
      <c r="J12114">
        <v>1030</v>
      </c>
      <c r="K12114">
        <v>109817</v>
      </c>
      <c r="L12114">
        <v>53.07</v>
      </c>
    </row>
    <row r="12115" spans="1:12" x14ac:dyDescent="0.35">
      <c r="A12115" t="s">
        <v>389</v>
      </c>
      <c r="B12115" s="1">
        <v>45349</v>
      </c>
      <c r="C12115">
        <v>468.2</v>
      </c>
      <c r="D12115">
        <v>465.75</v>
      </c>
      <c r="E12115">
        <v>482.9</v>
      </c>
      <c r="F12115">
        <v>465.75</v>
      </c>
      <c r="G12115">
        <v>476.2</v>
      </c>
      <c r="H12115">
        <v>3714</v>
      </c>
      <c r="I12115">
        <v>17.559999999999999</v>
      </c>
      <c r="J12115">
        <v>182</v>
      </c>
      <c r="K12115">
        <v>2840</v>
      </c>
      <c r="L12115">
        <v>76.47</v>
      </c>
    </row>
    <row r="12116" spans="1:12" x14ac:dyDescent="0.35">
      <c r="A12116" t="s">
        <v>388</v>
      </c>
      <c r="B12116" s="1">
        <v>45349</v>
      </c>
      <c r="C12116">
        <v>1111.8499999999999</v>
      </c>
      <c r="D12116">
        <v>1112</v>
      </c>
      <c r="E12116">
        <v>1166.45</v>
      </c>
      <c r="F12116">
        <v>1112</v>
      </c>
      <c r="G12116">
        <v>1150.55</v>
      </c>
      <c r="H12116">
        <v>115552</v>
      </c>
      <c r="I12116">
        <v>1325.9</v>
      </c>
      <c r="J12116">
        <v>10917</v>
      </c>
      <c r="K12116">
        <v>32001</v>
      </c>
      <c r="L12116">
        <v>27.69</v>
      </c>
    </row>
    <row r="12117" spans="1:12" x14ac:dyDescent="0.35">
      <c r="A12117" t="s">
        <v>387</v>
      </c>
      <c r="B12117" s="1">
        <v>45349</v>
      </c>
      <c r="C12117">
        <v>545.6</v>
      </c>
      <c r="D12117">
        <v>545.6</v>
      </c>
      <c r="E12117">
        <v>555</v>
      </c>
      <c r="F12117">
        <v>542.54999999999995</v>
      </c>
      <c r="G12117">
        <v>548.75</v>
      </c>
      <c r="H12117">
        <v>9369</v>
      </c>
      <c r="I12117">
        <v>51.38</v>
      </c>
      <c r="J12117">
        <v>903</v>
      </c>
      <c r="K12117">
        <v>4984</v>
      </c>
      <c r="L12117">
        <v>53.2</v>
      </c>
    </row>
    <row r="12118" spans="1:12" x14ac:dyDescent="0.35">
      <c r="A12118" t="s">
        <v>386</v>
      </c>
      <c r="B12118" s="1">
        <v>45349</v>
      </c>
      <c r="C12118">
        <v>1234.8499999999999</v>
      </c>
      <c r="D12118">
        <v>1206.55</v>
      </c>
      <c r="E12118">
        <v>1250.9000000000001</v>
      </c>
      <c r="F12118">
        <v>1200</v>
      </c>
      <c r="G12118">
        <v>1207.55</v>
      </c>
      <c r="H12118">
        <v>4853</v>
      </c>
      <c r="I12118">
        <v>59.02</v>
      </c>
      <c r="J12118">
        <v>802</v>
      </c>
      <c r="K12118">
        <v>2283</v>
      </c>
      <c r="L12118">
        <v>47.04</v>
      </c>
    </row>
    <row r="12119" spans="1:12" x14ac:dyDescent="0.35">
      <c r="A12119" t="s">
        <v>385</v>
      </c>
      <c r="B12119" s="1">
        <v>45349</v>
      </c>
      <c r="C12119">
        <v>93</v>
      </c>
      <c r="D12119">
        <v>102.3</v>
      </c>
      <c r="E12119">
        <v>102.3</v>
      </c>
      <c r="F12119">
        <v>96.65</v>
      </c>
      <c r="G12119">
        <v>101</v>
      </c>
      <c r="H12119">
        <v>883005</v>
      </c>
      <c r="I12119">
        <v>890.48</v>
      </c>
      <c r="J12119">
        <v>6489</v>
      </c>
      <c r="K12119">
        <v>477553</v>
      </c>
      <c r="L12119">
        <v>54.08</v>
      </c>
    </row>
    <row r="12120" spans="1:12" x14ac:dyDescent="0.35">
      <c r="A12120" t="s">
        <v>384</v>
      </c>
      <c r="B12120" s="1">
        <v>45349</v>
      </c>
      <c r="C12120">
        <v>241.3</v>
      </c>
      <c r="D12120">
        <v>242.95</v>
      </c>
      <c r="E12120">
        <v>248</v>
      </c>
      <c r="F12120">
        <v>238.35</v>
      </c>
      <c r="G12120">
        <v>240.3</v>
      </c>
      <c r="H12120">
        <v>85151</v>
      </c>
      <c r="I12120">
        <v>206.99</v>
      </c>
      <c r="J12120">
        <v>7383</v>
      </c>
      <c r="K12120">
        <v>39376</v>
      </c>
      <c r="L12120">
        <v>46.24</v>
      </c>
    </row>
    <row r="12121" spans="1:12" x14ac:dyDescent="0.35">
      <c r="A12121" t="s">
        <v>383</v>
      </c>
      <c r="B12121" s="1">
        <v>45349</v>
      </c>
      <c r="C12121">
        <v>1166.95</v>
      </c>
      <c r="D12121">
        <v>1168.5999999999999</v>
      </c>
      <c r="E12121">
        <v>1186</v>
      </c>
      <c r="F12121">
        <v>1160.05</v>
      </c>
      <c r="G12121">
        <v>1174.5</v>
      </c>
      <c r="H12121">
        <v>67151</v>
      </c>
      <c r="I12121">
        <v>790.4</v>
      </c>
      <c r="J12121">
        <v>11304</v>
      </c>
      <c r="K12121">
        <v>49106</v>
      </c>
      <c r="L12121">
        <v>73.13</v>
      </c>
    </row>
    <row r="12122" spans="1:12" x14ac:dyDescent="0.35">
      <c r="A12122" t="s">
        <v>382</v>
      </c>
      <c r="B12122" s="1">
        <v>45349</v>
      </c>
      <c r="C12122">
        <v>41.1</v>
      </c>
      <c r="D12122">
        <v>41.1</v>
      </c>
      <c r="E12122">
        <v>41.6</v>
      </c>
      <c r="F12122">
        <v>40.200000000000003</v>
      </c>
      <c r="G12122">
        <v>40.4</v>
      </c>
      <c r="H12122">
        <v>1613349</v>
      </c>
      <c r="I12122">
        <v>656.77</v>
      </c>
      <c r="J12122">
        <v>5409</v>
      </c>
      <c r="K12122">
        <v>688335</v>
      </c>
      <c r="L12122">
        <v>42.66</v>
      </c>
    </row>
    <row r="12123" spans="1:12" x14ac:dyDescent="0.35">
      <c r="A12123" t="s">
        <v>380</v>
      </c>
      <c r="B12123" s="1">
        <v>45349</v>
      </c>
      <c r="C12123">
        <v>246.2</v>
      </c>
      <c r="D12123">
        <v>247.8</v>
      </c>
      <c r="E12123">
        <v>248.2</v>
      </c>
      <c r="F12123">
        <v>243.15</v>
      </c>
      <c r="G12123">
        <v>244.05</v>
      </c>
      <c r="H12123">
        <v>152628</v>
      </c>
      <c r="I12123">
        <v>374.44</v>
      </c>
      <c r="J12123">
        <v>4883</v>
      </c>
      <c r="K12123">
        <v>86638</v>
      </c>
      <c r="L12123">
        <v>56.76</v>
      </c>
    </row>
    <row r="12124" spans="1:12" x14ac:dyDescent="0.35">
      <c r="A12124" t="s">
        <v>379</v>
      </c>
      <c r="B12124" s="1">
        <v>45349</v>
      </c>
      <c r="C12124">
        <v>22.95</v>
      </c>
      <c r="D12124">
        <v>22.5</v>
      </c>
      <c r="E12124">
        <v>24.05</v>
      </c>
      <c r="F12124">
        <v>22.3</v>
      </c>
      <c r="G12124">
        <v>23.75</v>
      </c>
      <c r="H12124">
        <v>100658</v>
      </c>
      <c r="I12124">
        <v>23.69</v>
      </c>
      <c r="J12124">
        <v>265</v>
      </c>
      <c r="K12124">
        <v>62775</v>
      </c>
      <c r="L12124">
        <v>62.36</v>
      </c>
    </row>
    <row r="12125" spans="1:12" x14ac:dyDescent="0.35">
      <c r="A12125" t="s">
        <v>378</v>
      </c>
      <c r="B12125" s="1">
        <v>45349</v>
      </c>
      <c r="C12125">
        <v>162.30000000000001</v>
      </c>
      <c r="D12125">
        <v>161.85</v>
      </c>
      <c r="E12125">
        <v>161.85</v>
      </c>
      <c r="F12125">
        <v>152.69999999999999</v>
      </c>
      <c r="G12125">
        <v>157.30000000000001</v>
      </c>
      <c r="H12125">
        <v>16167611</v>
      </c>
      <c r="I12125">
        <v>25275.97</v>
      </c>
      <c r="J12125">
        <v>82831</v>
      </c>
      <c r="K12125">
        <v>9827832</v>
      </c>
      <c r="L12125">
        <v>60.79</v>
      </c>
    </row>
    <row r="12126" spans="1:12" x14ac:dyDescent="0.35">
      <c r="A12126" t="s">
        <v>377</v>
      </c>
      <c r="B12126" s="1">
        <v>45349</v>
      </c>
      <c r="C12126">
        <v>139.55000000000001</v>
      </c>
      <c r="D12126">
        <v>140.9</v>
      </c>
      <c r="E12126">
        <v>140.9</v>
      </c>
      <c r="F12126">
        <v>137.19999999999999</v>
      </c>
      <c r="G12126">
        <v>138.9</v>
      </c>
      <c r="H12126">
        <v>23093</v>
      </c>
      <c r="I12126">
        <v>32.04</v>
      </c>
      <c r="J12126">
        <v>496</v>
      </c>
      <c r="K12126">
        <v>16487</v>
      </c>
      <c r="L12126">
        <v>71.39</v>
      </c>
    </row>
    <row r="12127" spans="1:12" x14ac:dyDescent="0.35">
      <c r="A12127" t="s">
        <v>376</v>
      </c>
      <c r="B12127" s="1">
        <v>45349</v>
      </c>
      <c r="C12127">
        <v>1661.9</v>
      </c>
      <c r="D12127">
        <v>1661.9</v>
      </c>
      <c r="E12127">
        <v>1664.95</v>
      </c>
      <c r="F12127">
        <v>1601</v>
      </c>
      <c r="G12127">
        <v>1612.2</v>
      </c>
      <c r="H12127">
        <v>14517</v>
      </c>
      <c r="I12127">
        <v>235.72</v>
      </c>
      <c r="J12127">
        <v>3011</v>
      </c>
      <c r="K12127">
        <v>7440</v>
      </c>
      <c r="L12127">
        <v>51.25</v>
      </c>
    </row>
    <row r="12128" spans="1:12" x14ac:dyDescent="0.35">
      <c r="A12128" t="s">
        <v>375</v>
      </c>
      <c r="B12128" s="1">
        <v>45349</v>
      </c>
      <c r="C12128">
        <v>58.5</v>
      </c>
      <c r="D12128">
        <v>58</v>
      </c>
      <c r="E12128">
        <v>58.4</v>
      </c>
      <c r="F12128">
        <v>57.15</v>
      </c>
      <c r="G12128">
        <v>57.6</v>
      </c>
      <c r="H12128">
        <v>1369188</v>
      </c>
      <c r="I12128">
        <v>790.54</v>
      </c>
      <c r="J12128">
        <v>5254</v>
      </c>
      <c r="K12128">
        <v>632489</v>
      </c>
      <c r="L12128">
        <v>46.19</v>
      </c>
    </row>
    <row r="12129" spans="1:12" x14ac:dyDescent="0.35">
      <c r="A12129" t="s">
        <v>374</v>
      </c>
      <c r="B12129" s="1">
        <v>45349</v>
      </c>
      <c r="C12129">
        <v>97.3</v>
      </c>
      <c r="D12129">
        <v>97.9</v>
      </c>
      <c r="E12129">
        <v>98.9</v>
      </c>
      <c r="F12129">
        <v>94.5</v>
      </c>
      <c r="G12129">
        <v>95.9</v>
      </c>
      <c r="H12129">
        <v>6579</v>
      </c>
      <c r="I12129">
        <v>6.35</v>
      </c>
      <c r="J12129">
        <v>378</v>
      </c>
      <c r="K12129">
        <v>4408</v>
      </c>
      <c r="L12129">
        <v>67</v>
      </c>
    </row>
    <row r="12130" spans="1:12" x14ac:dyDescent="0.35">
      <c r="A12130" t="s">
        <v>373</v>
      </c>
      <c r="B12130" s="1">
        <v>45349</v>
      </c>
      <c r="C12130">
        <v>149.44999999999999</v>
      </c>
      <c r="D12130">
        <v>150.9</v>
      </c>
      <c r="E12130">
        <v>151.80000000000001</v>
      </c>
      <c r="F12130">
        <v>146.15</v>
      </c>
      <c r="G12130">
        <v>146.80000000000001</v>
      </c>
      <c r="H12130">
        <v>4857678</v>
      </c>
      <c r="I12130">
        <v>7240.58</v>
      </c>
      <c r="J12130">
        <v>23941</v>
      </c>
      <c r="K12130">
        <v>2507219</v>
      </c>
      <c r="L12130">
        <v>51.61</v>
      </c>
    </row>
    <row r="12131" spans="1:12" x14ac:dyDescent="0.35">
      <c r="A12131" t="s">
        <v>372</v>
      </c>
      <c r="B12131" s="1">
        <v>45349</v>
      </c>
      <c r="C12131">
        <v>271.55</v>
      </c>
      <c r="D12131">
        <v>282.89999999999998</v>
      </c>
      <c r="E12131">
        <v>282.89999999999998</v>
      </c>
      <c r="F12131">
        <v>264.10000000000002</v>
      </c>
      <c r="G12131">
        <v>265.45</v>
      </c>
      <c r="H12131">
        <v>25147</v>
      </c>
      <c r="I12131">
        <v>68.44</v>
      </c>
      <c r="J12131">
        <v>471</v>
      </c>
      <c r="K12131">
        <v>21950</v>
      </c>
      <c r="L12131">
        <v>87.29</v>
      </c>
    </row>
    <row r="12132" spans="1:12" x14ac:dyDescent="0.35">
      <c r="A12132" t="s">
        <v>371</v>
      </c>
      <c r="B12132" s="1">
        <v>45349</v>
      </c>
      <c r="C12132">
        <v>458.5</v>
      </c>
      <c r="D12132">
        <v>458.5</v>
      </c>
      <c r="E12132">
        <v>485</v>
      </c>
      <c r="F12132">
        <v>458</v>
      </c>
      <c r="G12132">
        <v>470.7</v>
      </c>
      <c r="H12132">
        <v>6338421</v>
      </c>
      <c r="I12132">
        <v>30130.82</v>
      </c>
      <c r="J12132">
        <v>148850</v>
      </c>
      <c r="K12132">
        <v>3113180</v>
      </c>
      <c r="L12132">
        <v>49.12</v>
      </c>
    </row>
    <row r="12133" spans="1:12" x14ac:dyDescent="0.35">
      <c r="A12133" t="s">
        <v>370</v>
      </c>
      <c r="B12133" s="1">
        <v>45349</v>
      </c>
      <c r="C12133">
        <v>260.5</v>
      </c>
      <c r="D12133">
        <v>261.5</v>
      </c>
      <c r="E12133">
        <v>267.3</v>
      </c>
      <c r="F12133">
        <v>250.1</v>
      </c>
      <c r="G12133">
        <v>253.8</v>
      </c>
      <c r="H12133">
        <v>602992</v>
      </c>
      <c r="I12133">
        <v>1574.21</v>
      </c>
      <c r="J12133">
        <v>18652</v>
      </c>
      <c r="K12133">
        <v>232706</v>
      </c>
      <c r="L12133">
        <v>38.590000000000003</v>
      </c>
    </row>
    <row r="12134" spans="1:12" x14ac:dyDescent="0.35">
      <c r="A12134" t="s">
        <v>369</v>
      </c>
      <c r="B12134" s="1">
        <v>45349</v>
      </c>
      <c r="C12134">
        <v>205.9</v>
      </c>
      <c r="D12134">
        <v>208.8</v>
      </c>
      <c r="E12134">
        <v>227.8</v>
      </c>
      <c r="F12134">
        <v>190.35</v>
      </c>
      <c r="G12134">
        <v>193.3</v>
      </c>
      <c r="H12134">
        <v>957159</v>
      </c>
      <c r="I12134">
        <v>2066.5100000000002</v>
      </c>
      <c r="J12134">
        <v>26561</v>
      </c>
      <c r="K12134">
        <v>231302</v>
      </c>
      <c r="L12134">
        <v>24.17</v>
      </c>
    </row>
    <row r="12135" spans="1:12" x14ac:dyDescent="0.35">
      <c r="A12135" t="s">
        <v>368</v>
      </c>
      <c r="B12135" s="1">
        <v>45349</v>
      </c>
      <c r="C12135">
        <v>2283.65</v>
      </c>
      <c r="D12135">
        <v>2284</v>
      </c>
      <c r="E12135">
        <v>2304.6999999999998</v>
      </c>
      <c r="F12135">
        <v>2256.0500000000002</v>
      </c>
      <c r="G12135">
        <v>2263.1</v>
      </c>
      <c r="H12135">
        <v>145591</v>
      </c>
      <c r="I12135">
        <v>3309.11</v>
      </c>
      <c r="J12135">
        <v>14158</v>
      </c>
      <c r="K12135">
        <v>51055</v>
      </c>
      <c r="L12135">
        <v>35.07</v>
      </c>
    </row>
    <row r="12136" spans="1:12" x14ac:dyDescent="0.35">
      <c r="A12136" t="s">
        <v>367</v>
      </c>
      <c r="B12136" s="1">
        <v>45349</v>
      </c>
      <c r="C12136">
        <v>511.1</v>
      </c>
      <c r="D12136">
        <v>510.95</v>
      </c>
      <c r="E12136">
        <v>518</v>
      </c>
      <c r="F12136">
        <v>510.5</v>
      </c>
      <c r="G12136">
        <v>514.95000000000005</v>
      </c>
      <c r="H12136">
        <v>305971</v>
      </c>
      <c r="I12136">
        <v>1571.94</v>
      </c>
      <c r="J12136">
        <v>12257</v>
      </c>
      <c r="K12136">
        <v>135349</v>
      </c>
      <c r="L12136">
        <v>44.24</v>
      </c>
    </row>
    <row r="12137" spans="1:12" x14ac:dyDescent="0.35">
      <c r="A12137" t="s">
        <v>366</v>
      </c>
      <c r="B12137" s="1">
        <v>45349</v>
      </c>
      <c r="C12137">
        <v>642.20000000000005</v>
      </c>
      <c r="D12137">
        <v>640</v>
      </c>
      <c r="E12137">
        <v>643.95000000000005</v>
      </c>
      <c r="F12137">
        <v>625.04999999999995</v>
      </c>
      <c r="G12137">
        <v>630.6</v>
      </c>
      <c r="H12137">
        <v>21368</v>
      </c>
      <c r="I12137">
        <v>135.55000000000001</v>
      </c>
      <c r="J12137">
        <v>1717</v>
      </c>
      <c r="K12137">
        <v>13455</v>
      </c>
      <c r="L12137">
        <v>62.97</v>
      </c>
    </row>
    <row r="12138" spans="1:12" x14ac:dyDescent="0.35">
      <c r="A12138" t="s">
        <v>365</v>
      </c>
      <c r="B12138" s="1">
        <v>45349</v>
      </c>
      <c r="C12138">
        <v>338.2</v>
      </c>
      <c r="D12138">
        <v>339.85</v>
      </c>
      <c r="E12138">
        <v>340.6</v>
      </c>
      <c r="F12138">
        <v>325.45</v>
      </c>
      <c r="G12138">
        <v>327.2</v>
      </c>
      <c r="H12138">
        <v>629493</v>
      </c>
      <c r="I12138">
        <v>2090.79</v>
      </c>
      <c r="J12138">
        <v>16586</v>
      </c>
      <c r="K12138">
        <v>352949</v>
      </c>
      <c r="L12138">
        <v>56.07</v>
      </c>
    </row>
    <row r="12139" spans="1:12" x14ac:dyDescent="0.35">
      <c r="A12139" t="s">
        <v>364</v>
      </c>
      <c r="B12139" s="1">
        <v>45349</v>
      </c>
      <c r="C12139">
        <v>60.9</v>
      </c>
      <c r="D12139">
        <v>60.65</v>
      </c>
      <c r="E12139">
        <v>61.05</v>
      </c>
      <c r="F12139">
        <v>58.8</v>
      </c>
      <c r="G12139">
        <v>59.05</v>
      </c>
      <c r="H12139">
        <v>2412928</v>
      </c>
      <c r="I12139">
        <v>1443.32</v>
      </c>
      <c r="J12139">
        <v>8414</v>
      </c>
      <c r="K12139">
        <v>1080577</v>
      </c>
      <c r="L12139">
        <v>44.78</v>
      </c>
    </row>
    <row r="12140" spans="1:12" x14ac:dyDescent="0.35">
      <c r="A12140" t="s">
        <v>363</v>
      </c>
      <c r="B12140" s="1">
        <v>45349</v>
      </c>
      <c r="C12140">
        <v>207.85</v>
      </c>
      <c r="D12140">
        <v>209.4</v>
      </c>
      <c r="E12140">
        <v>211.85</v>
      </c>
      <c r="F12140">
        <v>203.4</v>
      </c>
      <c r="G12140">
        <v>204.75</v>
      </c>
      <c r="H12140">
        <v>190142</v>
      </c>
      <c r="I12140">
        <v>391.64</v>
      </c>
      <c r="J12140">
        <v>9838</v>
      </c>
      <c r="K12140">
        <v>79963</v>
      </c>
      <c r="L12140">
        <v>42.05</v>
      </c>
    </row>
    <row r="12141" spans="1:12" x14ac:dyDescent="0.35">
      <c r="A12141" t="s">
        <v>362</v>
      </c>
      <c r="B12141" s="1">
        <v>45349</v>
      </c>
      <c r="C12141">
        <v>976.8</v>
      </c>
      <c r="D12141">
        <v>983.3</v>
      </c>
      <c r="E12141">
        <v>1027</v>
      </c>
      <c r="F12141">
        <v>968.75</v>
      </c>
      <c r="G12141">
        <v>1004.05</v>
      </c>
      <c r="H12141">
        <v>218018</v>
      </c>
      <c r="I12141">
        <v>2189.04</v>
      </c>
      <c r="J12141">
        <v>17489</v>
      </c>
      <c r="K12141">
        <v>32534</v>
      </c>
      <c r="L12141">
        <v>14.92</v>
      </c>
    </row>
    <row r="12142" spans="1:12" x14ac:dyDescent="0.35">
      <c r="A12142" t="s">
        <v>361</v>
      </c>
      <c r="B12142" s="1">
        <v>45349</v>
      </c>
      <c r="C12142">
        <v>185.4</v>
      </c>
      <c r="D12142">
        <v>186.9</v>
      </c>
      <c r="E12142">
        <v>191.25</v>
      </c>
      <c r="F12142">
        <v>180.1</v>
      </c>
      <c r="G12142">
        <v>184.05</v>
      </c>
      <c r="H12142">
        <v>41197</v>
      </c>
      <c r="I12142">
        <v>77.2</v>
      </c>
      <c r="J12142">
        <v>1529</v>
      </c>
      <c r="K12142">
        <v>27972</v>
      </c>
      <c r="L12142">
        <v>67.900000000000006</v>
      </c>
    </row>
    <row r="12143" spans="1:12" x14ac:dyDescent="0.35">
      <c r="A12143" t="s">
        <v>360</v>
      </c>
      <c r="B12143" s="1">
        <v>45349</v>
      </c>
      <c r="C12143">
        <v>85.4</v>
      </c>
      <c r="D12143">
        <v>85.6</v>
      </c>
      <c r="E12143">
        <v>87.6</v>
      </c>
      <c r="F12143">
        <v>83.85</v>
      </c>
      <c r="G12143">
        <v>84.35</v>
      </c>
      <c r="H12143">
        <v>58806</v>
      </c>
      <c r="I12143">
        <v>49.92</v>
      </c>
      <c r="J12143">
        <v>1365</v>
      </c>
      <c r="K12143">
        <v>22774</v>
      </c>
      <c r="L12143">
        <v>38.729999999999997</v>
      </c>
    </row>
    <row r="12144" spans="1:12" x14ac:dyDescent="0.35">
      <c r="A12144" t="s">
        <v>359</v>
      </c>
      <c r="B12144" s="1">
        <v>45349</v>
      </c>
      <c r="C12144">
        <v>226.45</v>
      </c>
      <c r="D12144">
        <v>236.85</v>
      </c>
      <c r="E12144">
        <v>236.85</v>
      </c>
      <c r="F12144">
        <v>221.55</v>
      </c>
      <c r="G12144">
        <v>224.5</v>
      </c>
      <c r="H12144">
        <v>4363</v>
      </c>
      <c r="I12144">
        <v>9.85</v>
      </c>
      <c r="J12144">
        <v>399</v>
      </c>
      <c r="K12144">
        <v>3140</v>
      </c>
      <c r="L12144">
        <v>71.97</v>
      </c>
    </row>
    <row r="12145" spans="1:12" x14ac:dyDescent="0.35">
      <c r="A12145" t="s">
        <v>358</v>
      </c>
      <c r="B12145" s="1">
        <v>45349</v>
      </c>
      <c r="C12145">
        <v>131.15</v>
      </c>
      <c r="D12145">
        <v>130.9</v>
      </c>
      <c r="E12145">
        <v>132.65</v>
      </c>
      <c r="F12145">
        <v>130.69999999999999</v>
      </c>
      <c r="G12145">
        <v>132.05000000000001</v>
      </c>
      <c r="H12145">
        <v>725210</v>
      </c>
      <c r="I12145">
        <v>954.06</v>
      </c>
      <c r="J12145">
        <v>7341</v>
      </c>
      <c r="K12145">
        <v>433009</v>
      </c>
      <c r="L12145">
        <v>59.71</v>
      </c>
    </row>
    <row r="12146" spans="1:12" x14ac:dyDescent="0.35">
      <c r="A12146" t="s">
        <v>357</v>
      </c>
      <c r="B12146" s="1">
        <v>45349</v>
      </c>
      <c r="C12146">
        <v>237.9</v>
      </c>
      <c r="D12146">
        <v>238.7</v>
      </c>
      <c r="E12146">
        <v>264.7</v>
      </c>
      <c r="F12146">
        <v>237.55</v>
      </c>
      <c r="G12146">
        <v>254.2</v>
      </c>
      <c r="H12146">
        <v>6873309</v>
      </c>
      <c r="I12146">
        <v>17594.150000000001</v>
      </c>
      <c r="J12146">
        <v>90980</v>
      </c>
      <c r="K12146">
        <v>1356209</v>
      </c>
      <c r="L12146">
        <v>19.73</v>
      </c>
    </row>
    <row r="12147" spans="1:12" x14ac:dyDescent="0.35">
      <c r="A12147" t="s">
        <v>356</v>
      </c>
      <c r="B12147" s="1">
        <v>45349</v>
      </c>
      <c r="C12147">
        <v>47</v>
      </c>
      <c r="D12147">
        <v>45.65</v>
      </c>
      <c r="E12147">
        <v>49.35</v>
      </c>
      <c r="F12147">
        <v>45.65</v>
      </c>
      <c r="G12147">
        <v>49.35</v>
      </c>
      <c r="H12147">
        <v>35011</v>
      </c>
      <c r="I12147">
        <v>17.010000000000002</v>
      </c>
      <c r="J12147">
        <v>416</v>
      </c>
      <c r="K12147">
        <v>16764</v>
      </c>
      <c r="L12147">
        <v>47.88</v>
      </c>
    </row>
    <row r="12148" spans="1:12" x14ac:dyDescent="0.35">
      <c r="A12148" t="s">
        <v>355</v>
      </c>
      <c r="B12148" s="1">
        <v>45349</v>
      </c>
      <c r="C12148">
        <v>274</v>
      </c>
      <c r="D12148">
        <v>276.5</v>
      </c>
      <c r="E12148">
        <v>276.8</v>
      </c>
      <c r="F12148">
        <v>266.10000000000002</v>
      </c>
      <c r="G12148">
        <v>275</v>
      </c>
      <c r="H12148">
        <v>1758246</v>
      </c>
      <c r="I12148">
        <v>4790.42</v>
      </c>
      <c r="J12148">
        <v>15234</v>
      </c>
      <c r="K12148">
        <v>976429</v>
      </c>
      <c r="L12148">
        <v>55.53</v>
      </c>
    </row>
    <row r="12149" spans="1:12" x14ac:dyDescent="0.35">
      <c r="A12149" t="s">
        <v>354</v>
      </c>
      <c r="B12149" s="1">
        <v>45349</v>
      </c>
      <c r="C12149">
        <v>139.6</v>
      </c>
      <c r="D12149">
        <v>139.6</v>
      </c>
      <c r="E12149">
        <v>142.4</v>
      </c>
      <c r="F12149">
        <v>139.19999999999999</v>
      </c>
      <c r="G12149">
        <v>139.9</v>
      </c>
      <c r="H12149">
        <v>199991</v>
      </c>
      <c r="I12149">
        <v>280.66000000000003</v>
      </c>
      <c r="J12149">
        <v>5699</v>
      </c>
      <c r="K12149">
        <v>104568</v>
      </c>
      <c r="L12149">
        <v>52.29</v>
      </c>
    </row>
    <row r="12150" spans="1:12" x14ac:dyDescent="0.35">
      <c r="A12150" t="s">
        <v>353</v>
      </c>
      <c r="B12150" s="1">
        <v>45349</v>
      </c>
      <c r="C12150">
        <v>452.5</v>
      </c>
      <c r="D12150">
        <v>452.4</v>
      </c>
      <c r="E12150">
        <v>460.9</v>
      </c>
      <c r="F12150">
        <v>445</v>
      </c>
      <c r="G12150">
        <v>446.6</v>
      </c>
      <c r="H12150">
        <v>305113</v>
      </c>
      <c r="I12150">
        <v>1379.14</v>
      </c>
      <c r="J12150">
        <v>5705</v>
      </c>
      <c r="K12150">
        <v>149869</v>
      </c>
      <c r="L12150">
        <v>49.12</v>
      </c>
    </row>
    <row r="12151" spans="1:12" x14ac:dyDescent="0.35">
      <c r="A12151" t="s">
        <v>352</v>
      </c>
      <c r="B12151" s="1">
        <v>45349</v>
      </c>
      <c r="C12151">
        <v>100.05</v>
      </c>
      <c r="D12151">
        <v>101</v>
      </c>
      <c r="E12151">
        <v>102.95</v>
      </c>
      <c r="F12151">
        <v>99</v>
      </c>
      <c r="G12151">
        <v>101</v>
      </c>
      <c r="H12151">
        <v>869530</v>
      </c>
      <c r="I12151">
        <v>878.54</v>
      </c>
      <c r="J12151">
        <v>761</v>
      </c>
      <c r="K12151">
        <v>813871</v>
      </c>
      <c r="L12151">
        <v>93.6</v>
      </c>
    </row>
    <row r="12152" spans="1:12" x14ac:dyDescent="0.35">
      <c r="A12152" t="s">
        <v>351</v>
      </c>
      <c r="B12152" s="1">
        <v>45349</v>
      </c>
      <c r="C12152">
        <v>2572.3000000000002</v>
      </c>
      <c r="D12152">
        <v>2620</v>
      </c>
      <c r="E12152">
        <v>2679.95</v>
      </c>
      <c r="F12152">
        <v>2529.1</v>
      </c>
      <c r="G12152">
        <v>2549.35</v>
      </c>
      <c r="H12152">
        <v>2048941</v>
      </c>
      <c r="I12152">
        <v>53241.1</v>
      </c>
      <c r="J12152">
        <v>111716</v>
      </c>
      <c r="K12152">
        <v>360089</v>
      </c>
      <c r="L12152">
        <v>17.57</v>
      </c>
    </row>
    <row r="12153" spans="1:12" x14ac:dyDescent="0.35">
      <c r="A12153" t="s">
        <v>350</v>
      </c>
      <c r="B12153" s="1">
        <v>45349</v>
      </c>
      <c r="C12153">
        <v>596.45000000000005</v>
      </c>
      <c r="D12153">
        <v>595.35</v>
      </c>
      <c r="E12153">
        <v>622.4</v>
      </c>
      <c r="F12153">
        <v>595.35</v>
      </c>
      <c r="G12153">
        <v>616.54999999999995</v>
      </c>
      <c r="H12153">
        <v>178164</v>
      </c>
      <c r="I12153">
        <v>1091.75</v>
      </c>
      <c r="J12153">
        <v>12530</v>
      </c>
      <c r="K12153">
        <v>66752</v>
      </c>
      <c r="L12153">
        <v>37.47</v>
      </c>
    </row>
    <row r="12154" spans="1:12" x14ac:dyDescent="0.35">
      <c r="A12154" t="s">
        <v>349</v>
      </c>
      <c r="B12154" s="1">
        <v>45349</v>
      </c>
      <c r="C12154">
        <v>12.15</v>
      </c>
      <c r="D12154">
        <v>12</v>
      </c>
      <c r="E12154">
        <v>12.35</v>
      </c>
      <c r="F12154">
        <v>12</v>
      </c>
      <c r="G12154">
        <v>12.1</v>
      </c>
      <c r="H12154">
        <v>664842</v>
      </c>
      <c r="I12154">
        <v>80.75</v>
      </c>
      <c r="J12154">
        <v>543</v>
      </c>
      <c r="K12154">
        <v>360382</v>
      </c>
      <c r="L12154">
        <v>54.21</v>
      </c>
    </row>
    <row r="12155" spans="1:12" x14ac:dyDescent="0.35">
      <c r="A12155" t="s">
        <v>348</v>
      </c>
      <c r="B12155" s="1">
        <v>45349</v>
      </c>
      <c r="C12155">
        <v>56.6</v>
      </c>
      <c r="D12155">
        <v>58.6</v>
      </c>
      <c r="E12155">
        <v>59.45</v>
      </c>
      <c r="F12155">
        <v>56.85</v>
      </c>
      <c r="G12155">
        <v>57.6</v>
      </c>
      <c r="H12155">
        <v>45830</v>
      </c>
      <c r="I12155">
        <v>26.56</v>
      </c>
      <c r="J12155">
        <v>584</v>
      </c>
      <c r="K12155">
        <v>28163</v>
      </c>
      <c r="L12155">
        <v>61.45</v>
      </c>
    </row>
    <row r="12156" spans="1:12" x14ac:dyDescent="0.35">
      <c r="A12156" t="s">
        <v>347</v>
      </c>
      <c r="B12156" s="1">
        <v>45349</v>
      </c>
      <c r="C12156">
        <v>398.9</v>
      </c>
      <c r="D12156">
        <v>402.85</v>
      </c>
      <c r="E12156">
        <v>402.85</v>
      </c>
      <c r="F12156">
        <v>388.3</v>
      </c>
      <c r="G12156">
        <v>391.9</v>
      </c>
      <c r="H12156">
        <v>53733</v>
      </c>
      <c r="I12156">
        <v>212.44</v>
      </c>
      <c r="J12156">
        <v>3669</v>
      </c>
      <c r="K12156">
        <v>31096</v>
      </c>
      <c r="L12156">
        <v>57.87</v>
      </c>
    </row>
    <row r="12157" spans="1:12" x14ac:dyDescent="0.35">
      <c r="A12157" t="s">
        <v>346</v>
      </c>
      <c r="B12157" s="1">
        <v>45349</v>
      </c>
      <c r="C12157">
        <v>2113.65</v>
      </c>
      <c r="D12157">
        <v>2102</v>
      </c>
      <c r="E12157">
        <v>2114.15</v>
      </c>
      <c r="F12157">
        <v>2065.6</v>
      </c>
      <c r="G12157">
        <v>2072.65</v>
      </c>
      <c r="H12157">
        <v>362622</v>
      </c>
      <c r="I12157">
        <v>7572.02</v>
      </c>
      <c r="J12157">
        <v>32355</v>
      </c>
      <c r="K12157">
        <v>247175</v>
      </c>
      <c r="L12157">
        <v>68.16</v>
      </c>
    </row>
    <row r="12158" spans="1:12" x14ac:dyDescent="0.35">
      <c r="A12158" t="s">
        <v>345</v>
      </c>
      <c r="B12158" s="1">
        <v>45349</v>
      </c>
      <c r="C12158">
        <v>529.25</v>
      </c>
      <c r="D12158">
        <v>527.9</v>
      </c>
      <c r="E12158">
        <v>538.20000000000005</v>
      </c>
      <c r="F12158">
        <v>526</v>
      </c>
      <c r="G12158">
        <v>535.6</v>
      </c>
      <c r="H12158">
        <v>2954271</v>
      </c>
      <c r="I12158">
        <v>15720.85</v>
      </c>
      <c r="J12158">
        <v>43731</v>
      </c>
      <c r="K12158">
        <v>2342045</v>
      </c>
      <c r="L12158">
        <v>79.28</v>
      </c>
    </row>
    <row r="12159" spans="1:12" x14ac:dyDescent="0.35">
      <c r="A12159" t="s">
        <v>344</v>
      </c>
      <c r="B12159" s="1">
        <v>45349</v>
      </c>
      <c r="C12159">
        <v>855.05</v>
      </c>
      <c r="D12159">
        <v>855.05</v>
      </c>
      <c r="E12159">
        <v>877</v>
      </c>
      <c r="F12159">
        <v>846</v>
      </c>
      <c r="G12159">
        <v>869.8</v>
      </c>
      <c r="H12159">
        <v>278488</v>
      </c>
      <c r="I12159">
        <v>2417.48</v>
      </c>
      <c r="J12159">
        <v>24368</v>
      </c>
      <c r="K12159">
        <v>139158</v>
      </c>
      <c r="L12159">
        <v>49.97</v>
      </c>
    </row>
    <row r="12160" spans="1:12" x14ac:dyDescent="0.35">
      <c r="A12160" t="s">
        <v>343</v>
      </c>
      <c r="B12160" s="1">
        <v>45349</v>
      </c>
      <c r="C12160">
        <v>2085.65</v>
      </c>
      <c r="D12160">
        <v>2083</v>
      </c>
      <c r="E12160">
        <v>2093.25</v>
      </c>
      <c r="F12160">
        <v>2041.9</v>
      </c>
      <c r="G12160">
        <v>2054.5</v>
      </c>
      <c r="H12160">
        <v>100427</v>
      </c>
      <c r="I12160">
        <v>2077.66</v>
      </c>
      <c r="J12160">
        <v>21676</v>
      </c>
      <c r="K12160">
        <v>68282</v>
      </c>
      <c r="L12160">
        <v>67.989999999999995</v>
      </c>
    </row>
    <row r="12161" spans="1:12" x14ac:dyDescent="0.35">
      <c r="A12161" t="s">
        <v>342</v>
      </c>
      <c r="B12161" s="1">
        <v>45349</v>
      </c>
      <c r="C12161">
        <v>169.75</v>
      </c>
      <c r="D12161">
        <v>171</v>
      </c>
      <c r="E12161">
        <v>171.95</v>
      </c>
      <c r="F12161">
        <v>167</v>
      </c>
      <c r="G12161">
        <v>167.75</v>
      </c>
      <c r="H12161">
        <v>36889</v>
      </c>
      <c r="I12161">
        <v>62.29</v>
      </c>
      <c r="J12161">
        <v>1961</v>
      </c>
      <c r="K12161">
        <v>19753</v>
      </c>
      <c r="L12161">
        <v>53.55</v>
      </c>
    </row>
    <row r="12162" spans="1:12" x14ac:dyDescent="0.35">
      <c r="A12162" t="s">
        <v>341</v>
      </c>
      <c r="B12162" s="1">
        <v>45349</v>
      </c>
      <c r="C12162">
        <v>2733.55</v>
      </c>
      <c r="D12162">
        <v>2717</v>
      </c>
      <c r="E12162">
        <v>2797.9</v>
      </c>
      <c r="F12162">
        <v>2716.2</v>
      </c>
      <c r="G12162">
        <v>2754.1</v>
      </c>
      <c r="H12162">
        <v>439505</v>
      </c>
      <c r="I12162">
        <v>12133.98</v>
      </c>
      <c r="J12162">
        <v>49061</v>
      </c>
      <c r="K12162">
        <v>157198</v>
      </c>
      <c r="L12162">
        <v>35.770000000000003</v>
      </c>
    </row>
    <row r="12163" spans="1:12" x14ac:dyDescent="0.35">
      <c r="A12163" t="s">
        <v>340</v>
      </c>
      <c r="B12163" s="1">
        <v>45349</v>
      </c>
      <c r="C12163">
        <v>134.80000000000001</v>
      </c>
      <c r="D12163">
        <v>135.5</v>
      </c>
      <c r="E12163">
        <v>136.44999999999999</v>
      </c>
      <c r="F12163">
        <v>134.5</v>
      </c>
      <c r="G12163">
        <v>136</v>
      </c>
      <c r="H12163">
        <v>4644216</v>
      </c>
      <c r="I12163">
        <v>6309.73</v>
      </c>
      <c r="J12163">
        <v>10262</v>
      </c>
      <c r="K12163">
        <v>3432564</v>
      </c>
      <c r="L12163">
        <v>73.91</v>
      </c>
    </row>
    <row r="12164" spans="1:12" x14ac:dyDescent="0.35">
      <c r="A12164" t="s">
        <v>339</v>
      </c>
      <c r="B12164" s="1">
        <v>45349</v>
      </c>
      <c r="C12164">
        <v>107</v>
      </c>
      <c r="D12164">
        <v>107.7</v>
      </c>
      <c r="E12164">
        <v>107.7</v>
      </c>
      <c r="F12164">
        <v>100.8</v>
      </c>
      <c r="G12164">
        <v>101.75</v>
      </c>
      <c r="H12164">
        <v>157084</v>
      </c>
      <c r="I12164">
        <v>162.26</v>
      </c>
      <c r="J12164">
        <v>1972</v>
      </c>
      <c r="K12164">
        <v>88013</v>
      </c>
      <c r="L12164">
        <v>56.03</v>
      </c>
    </row>
    <row r="12165" spans="1:12" x14ac:dyDescent="0.35">
      <c r="A12165" t="s">
        <v>338</v>
      </c>
      <c r="B12165" s="1">
        <v>45349</v>
      </c>
      <c r="C12165">
        <v>479.05</v>
      </c>
      <c r="D12165">
        <v>481</v>
      </c>
      <c r="E12165">
        <v>484.4</v>
      </c>
      <c r="F12165">
        <v>471.95</v>
      </c>
      <c r="G12165">
        <v>473.45</v>
      </c>
      <c r="H12165">
        <v>22017</v>
      </c>
      <c r="I12165">
        <v>104.68</v>
      </c>
      <c r="J12165">
        <v>1948</v>
      </c>
      <c r="K12165">
        <v>11561</v>
      </c>
      <c r="L12165">
        <v>52.51</v>
      </c>
    </row>
    <row r="12166" spans="1:12" x14ac:dyDescent="0.35">
      <c r="A12166" t="s">
        <v>337</v>
      </c>
      <c r="B12166" s="1">
        <v>45349</v>
      </c>
      <c r="C12166">
        <v>359.7</v>
      </c>
      <c r="D12166">
        <v>360</v>
      </c>
      <c r="E12166">
        <v>364</v>
      </c>
      <c r="F12166">
        <v>358.8</v>
      </c>
      <c r="G12166">
        <v>361.2</v>
      </c>
      <c r="H12166">
        <v>114934</v>
      </c>
      <c r="I12166">
        <v>414.18</v>
      </c>
      <c r="J12166">
        <v>8783</v>
      </c>
      <c r="K12166">
        <v>73230</v>
      </c>
      <c r="L12166">
        <v>63.71</v>
      </c>
    </row>
    <row r="12167" spans="1:12" x14ac:dyDescent="0.35">
      <c r="A12167" t="s">
        <v>336</v>
      </c>
      <c r="B12167" s="1">
        <v>45349</v>
      </c>
      <c r="C12167">
        <v>288.05</v>
      </c>
      <c r="D12167">
        <v>292.75</v>
      </c>
      <c r="E12167">
        <v>296.95</v>
      </c>
      <c r="F12167">
        <v>289.75</v>
      </c>
      <c r="G12167">
        <v>290.8</v>
      </c>
      <c r="H12167">
        <v>2971531</v>
      </c>
      <c r="I12167">
        <v>8699.2900000000009</v>
      </c>
      <c r="J12167">
        <v>40902</v>
      </c>
      <c r="K12167">
        <v>860401</v>
      </c>
      <c r="L12167">
        <v>28.95</v>
      </c>
    </row>
    <row r="12168" spans="1:12" x14ac:dyDescent="0.35">
      <c r="A12168" t="s">
        <v>335</v>
      </c>
      <c r="B12168" s="1">
        <v>45349</v>
      </c>
      <c r="C12168">
        <v>4898.1499999999996</v>
      </c>
      <c r="D12168">
        <v>4931</v>
      </c>
      <c r="E12168">
        <v>4951.75</v>
      </c>
      <c r="F12168">
        <v>4875.1000000000004</v>
      </c>
      <c r="G12168">
        <v>4892.7</v>
      </c>
      <c r="H12168">
        <v>23137</v>
      </c>
      <c r="I12168">
        <v>1134.1500000000001</v>
      </c>
      <c r="J12168">
        <v>4733</v>
      </c>
      <c r="K12168">
        <v>12932</v>
      </c>
      <c r="L12168">
        <v>55.89</v>
      </c>
    </row>
    <row r="12169" spans="1:12" x14ac:dyDescent="0.35">
      <c r="A12169" t="s">
        <v>334</v>
      </c>
      <c r="B12169" s="1">
        <v>45349</v>
      </c>
      <c r="C12169">
        <v>457.6</v>
      </c>
      <c r="D12169">
        <v>457.4</v>
      </c>
      <c r="E12169">
        <v>472.95</v>
      </c>
      <c r="F12169">
        <v>454.8</v>
      </c>
      <c r="G12169">
        <v>466.1</v>
      </c>
      <c r="H12169">
        <v>24254</v>
      </c>
      <c r="I12169">
        <v>112.87</v>
      </c>
      <c r="J12169">
        <v>782</v>
      </c>
      <c r="K12169">
        <v>17370</v>
      </c>
      <c r="L12169">
        <v>71.62</v>
      </c>
    </row>
    <row r="12170" spans="1:12" x14ac:dyDescent="0.35">
      <c r="A12170" t="s">
        <v>333</v>
      </c>
      <c r="B12170" s="1">
        <v>45349</v>
      </c>
      <c r="C12170">
        <v>1468.45</v>
      </c>
      <c r="D12170">
        <v>1479.9</v>
      </c>
      <c r="E12170">
        <v>1499.95</v>
      </c>
      <c r="F12170">
        <v>1475.65</v>
      </c>
      <c r="G12170">
        <v>1487.05</v>
      </c>
      <c r="H12170">
        <v>113030</v>
      </c>
      <c r="I12170">
        <v>1680.75</v>
      </c>
      <c r="J12170">
        <v>10766</v>
      </c>
      <c r="K12170">
        <v>67049</v>
      </c>
      <c r="L12170">
        <v>59.32</v>
      </c>
    </row>
    <row r="12171" spans="1:12" x14ac:dyDescent="0.35">
      <c r="A12171" t="s">
        <v>332</v>
      </c>
      <c r="B12171" s="1">
        <v>45349</v>
      </c>
      <c r="C12171">
        <v>762.8</v>
      </c>
      <c r="D12171">
        <v>756</v>
      </c>
      <c r="E12171">
        <v>762.35</v>
      </c>
      <c r="F12171">
        <v>749.25</v>
      </c>
      <c r="G12171">
        <v>758.55</v>
      </c>
      <c r="H12171">
        <v>7439</v>
      </c>
      <c r="I12171">
        <v>56.14</v>
      </c>
      <c r="J12171">
        <v>736</v>
      </c>
      <c r="K12171">
        <v>4105</v>
      </c>
      <c r="L12171">
        <v>55.18</v>
      </c>
    </row>
    <row r="12172" spans="1:12" x14ac:dyDescent="0.35">
      <c r="A12172" t="s">
        <v>331</v>
      </c>
      <c r="B12172" s="1">
        <v>45349</v>
      </c>
      <c r="C12172">
        <v>4333.5</v>
      </c>
      <c r="D12172">
        <v>4350</v>
      </c>
      <c r="E12172">
        <v>4385</v>
      </c>
      <c r="F12172">
        <v>4252</v>
      </c>
      <c r="G12172">
        <v>4264</v>
      </c>
      <c r="H12172">
        <v>44229</v>
      </c>
      <c r="I12172">
        <v>1904.82</v>
      </c>
      <c r="J12172">
        <v>5192</v>
      </c>
      <c r="K12172">
        <v>33275</v>
      </c>
      <c r="L12172">
        <v>75.23</v>
      </c>
    </row>
    <row r="12173" spans="1:12" x14ac:dyDescent="0.35">
      <c r="A12173" t="s">
        <v>330</v>
      </c>
      <c r="B12173" s="1">
        <v>45349</v>
      </c>
      <c r="C12173">
        <v>81.22</v>
      </c>
      <c r="D12173">
        <v>82.45</v>
      </c>
      <c r="E12173">
        <v>82.45</v>
      </c>
      <c r="F12173">
        <v>80.61</v>
      </c>
      <c r="G12173">
        <v>81.28</v>
      </c>
      <c r="H12173">
        <v>2106099</v>
      </c>
      <c r="I12173">
        <v>1710.94</v>
      </c>
      <c r="J12173">
        <v>7913</v>
      </c>
      <c r="K12173">
        <v>1242459</v>
      </c>
      <c r="L12173">
        <v>58.99</v>
      </c>
    </row>
    <row r="12174" spans="1:12" x14ac:dyDescent="0.35">
      <c r="A12174" t="s">
        <v>329</v>
      </c>
      <c r="B12174" s="1">
        <v>45349</v>
      </c>
      <c r="C12174">
        <v>537.5</v>
      </c>
      <c r="D12174">
        <v>539.1</v>
      </c>
      <c r="E12174">
        <v>541</v>
      </c>
      <c r="F12174">
        <v>525</v>
      </c>
      <c r="G12174">
        <v>527.54999999999995</v>
      </c>
      <c r="H12174">
        <v>53287</v>
      </c>
      <c r="I12174">
        <v>283.16000000000003</v>
      </c>
      <c r="J12174">
        <v>4906</v>
      </c>
      <c r="K12174">
        <v>33073</v>
      </c>
      <c r="L12174">
        <v>62.07</v>
      </c>
    </row>
    <row r="12175" spans="1:12" x14ac:dyDescent="0.35">
      <c r="A12175" t="s">
        <v>328</v>
      </c>
      <c r="B12175" s="1">
        <v>45349</v>
      </c>
      <c r="C12175">
        <v>1062.55</v>
      </c>
      <c r="D12175">
        <v>1062.55</v>
      </c>
      <c r="E12175">
        <v>1063.8</v>
      </c>
      <c r="F12175">
        <v>1024.5999999999999</v>
      </c>
      <c r="G12175">
        <v>1039.5</v>
      </c>
      <c r="H12175">
        <v>778424</v>
      </c>
      <c r="I12175">
        <v>8106.52</v>
      </c>
      <c r="J12175">
        <v>32041</v>
      </c>
      <c r="K12175">
        <v>439537</v>
      </c>
      <c r="L12175">
        <v>56.46</v>
      </c>
    </row>
    <row r="12176" spans="1:12" x14ac:dyDescent="0.35">
      <c r="A12176" t="s">
        <v>327</v>
      </c>
      <c r="B12176" s="1">
        <v>45349</v>
      </c>
      <c r="C12176">
        <v>933</v>
      </c>
      <c r="D12176">
        <v>928</v>
      </c>
      <c r="E12176">
        <v>940.35</v>
      </c>
      <c r="F12176">
        <v>910</v>
      </c>
      <c r="G12176">
        <v>916.45</v>
      </c>
      <c r="H12176">
        <v>13275</v>
      </c>
      <c r="I12176">
        <v>122.04</v>
      </c>
      <c r="J12176">
        <v>2414</v>
      </c>
      <c r="K12176">
        <v>8277</v>
      </c>
      <c r="L12176">
        <v>62.35</v>
      </c>
    </row>
    <row r="12177" spans="1:12" x14ac:dyDescent="0.35">
      <c r="A12177" t="s">
        <v>326</v>
      </c>
      <c r="B12177" s="1">
        <v>45349</v>
      </c>
      <c r="C12177">
        <v>100.93</v>
      </c>
      <c r="D12177">
        <v>100.93</v>
      </c>
      <c r="E12177">
        <v>101.43</v>
      </c>
      <c r="F12177">
        <v>100.66</v>
      </c>
      <c r="G12177">
        <v>101.21</v>
      </c>
      <c r="H12177">
        <v>26928</v>
      </c>
      <c r="I12177">
        <v>27.26</v>
      </c>
      <c r="J12177">
        <v>98</v>
      </c>
      <c r="K12177">
        <v>24185</v>
      </c>
      <c r="L12177">
        <v>89.81</v>
      </c>
    </row>
    <row r="12178" spans="1:12" x14ac:dyDescent="0.35">
      <c r="A12178" t="s">
        <v>325</v>
      </c>
      <c r="B12178" s="1">
        <v>45349</v>
      </c>
      <c r="C12178">
        <v>108.74</v>
      </c>
      <c r="D12178">
        <v>109.47</v>
      </c>
      <c r="E12178">
        <v>109.48</v>
      </c>
      <c r="F12178">
        <v>108.55</v>
      </c>
      <c r="G12178">
        <v>109.19</v>
      </c>
      <c r="H12178">
        <v>24550</v>
      </c>
      <c r="I12178">
        <v>26.75</v>
      </c>
      <c r="J12178">
        <v>514</v>
      </c>
      <c r="K12178">
        <v>11733</v>
      </c>
      <c r="L12178">
        <v>47.79</v>
      </c>
    </row>
    <row r="12179" spans="1:12" x14ac:dyDescent="0.35">
      <c r="A12179" t="s">
        <v>324</v>
      </c>
      <c r="B12179" s="1">
        <v>45349</v>
      </c>
      <c r="C12179">
        <v>269</v>
      </c>
      <c r="D12179">
        <v>272</v>
      </c>
      <c r="E12179">
        <v>274</v>
      </c>
      <c r="F12179">
        <v>266.89999999999998</v>
      </c>
      <c r="G12179">
        <v>268</v>
      </c>
      <c r="H12179">
        <v>16889</v>
      </c>
      <c r="I12179">
        <v>45.79</v>
      </c>
      <c r="J12179">
        <v>1155</v>
      </c>
      <c r="K12179">
        <v>9084</v>
      </c>
      <c r="L12179">
        <v>53.79</v>
      </c>
    </row>
    <row r="12180" spans="1:12" x14ac:dyDescent="0.35">
      <c r="A12180" t="s">
        <v>323</v>
      </c>
      <c r="B12180" s="1">
        <v>45349</v>
      </c>
      <c r="C12180">
        <v>109.35</v>
      </c>
      <c r="D12180">
        <v>109.35</v>
      </c>
      <c r="E12180">
        <v>110.2</v>
      </c>
      <c r="F12180">
        <v>105.6</v>
      </c>
      <c r="G12180">
        <v>108.25</v>
      </c>
      <c r="H12180">
        <v>2490519</v>
      </c>
      <c r="I12180">
        <v>2687.18</v>
      </c>
      <c r="J12180">
        <v>16267</v>
      </c>
      <c r="K12180">
        <v>987705</v>
      </c>
      <c r="L12180">
        <v>39.659999999999997</v>
      </c>
    </row>
    <row r="12181" spans="1:12" x14ac:dyDescent="0.35">
      <c r="A12181" t="s">
        <v>322</v>
      </c>
      <c r="B12181" s="1">
        <v>45349</v>
      </c>
      <c r="C12181">
        <v>1504.45</v>
      </c>
      <c r="D12181">
        <v>1504.45</v>
      </c>
      <c r="E12181">
        <v>1505.45</v>
      </c>
      <c r="F12181">
        <v>1480.05</v>
      </c>
      <c r="G12181">
        <v>1499.45</v>
      </c>
      <c r="H12181">
        <v>53746</v>
      </c>
      <c r="I12181">
        <v>804.1</v>
      </c>
      <c r="J12181">
        <v>10672</v>
      </c>
      <c r="K12181">
        <v>29566</v>
      </c>
      <c r="L12181">
        <v>55.01</v>
      </c>
    </row>
    <row r="12182" spans="1:12" x14ac:dyDescent="0.35">
      <c r="A12182" t="s">
        <v>321</v>
      </c>
      <c r="B12182" s="1">
        <v>45349</v>
      </c>
      <c r="C12182">
        <v>987.05</v>
      </c>
      <c r="D12182">
        <v>987.05</v>
      </c>
      <c r="E12182">
        <v>998.4</v>
      </c>
      <c r="F12182">
        <v>965.2</v>
      </c>
      <c r="G12182">
        <v>972.05</v>
      </c>
      <c r="H12182">
        <v>1540090</v>
      </c>
      <c r="I12182">
        <v>15101.38</v>
      </c>
      <c r="J12182">
        <v>53054</v>
      </c>
      <c r="K12182">
        <v>930849</v>
      </c>
      <c r="L12182">
        <v>60.44</v>
      </c>
    </row>
    <row r="12183" spans="1:12" x14ac:dyDescent="0.35">
      <c r="A12183" t="s">
        <v>320</v>
      </c>
      <c r="B12183" s="1">
        <v>45349</v>
      </c>
      <c r="C12183">
        <v>81.95</v>
      </c>
      <c r="D12183">
        <v>83.1</v>
      </c>
      <c r="E12183">
        <v>83.1</v>
      </c>
      <c r="F12183">
        <v>77.5</v>
      </c>
      <c r="G12183">
        <v>80.599999999999994</v>
      </c>
      <c r="H12183">
        <v>67056</v>
      </c>
      <c r="I12183">
        <v>53.95</v>
      </c>
      <c r="J12183">
        <v>314</v>
      </c>
      <c r="K12183">
        <v>60100</v>
      </c>
      <c r="L12183">
        <v>89.63</v>
      </c>
    </row>
    <row r="12184" spans="1:12" x14ac:dyDescent="0.35">
      <c r="A12184" t="s">
        <v>319</v>
      </c>
      <c r="B12184" s="1">
        <v>45349</v>
      </c>
      <c r="C12184">
        <v>83.06</v>
      </c>
      <c r="D12184">
        <v>83.11</v>
      </c>
      <c r="E12184">
        <v>83.31</v>
      </c>
      <c r="F12184">
        <v>82.64</v>
      </c>
      <c r="G12184">
        <v>82.98</v>
      </c>
      <c r="H12184">
        <v>110235</v>
      </c>
      <c r="I12184">
        <v>91.43</v>
      </c>
      <c r="J12184">
        <v>403</v>
      </c>
      <c r="K12184">
        <v>52655</v>
      </c>
      <c r="L12184">
        <v>47.77</v>
      </c>
    </row>
    <row r="12185" spans="1:12" x14ac:dyDescent="0.35">
      <c r="A12185" t="s">
        <v>318</v>
      </c>
      <c r="B12185" s="1">
        <v>45349</v>
      </c>
      <c r="C12185">
        <v>2521.25</v>
      </c>
      <c r="D12185">
        <v>2520</v>
      </c>
      <c r="E12185">
        <v>2556.9499999999998</v>
      </c>
      <c r="F12185">
        <v>2511.75</v>
      </c>
      <c r="G12185">
        <v>2531.75</v>
      </c>
      <c r="H12185">
        <v>165839</v>
      </c>
      <c r="I12185">
        <v>4207.42</v>
      </c>
      <c r="J12185">
        <v>22310</v>
      </c>
      <c r="K12185">
        <v>100455</v>
      </c>
      <c r="L12185">
        <v>60.57</v>
      </c>
    </row>
    <row r="12186" spans="1:12" x14ac:dyDescent="0.35">
      <c r="A12186" t="s">
        <v>317</v>
      </c>
      <c r="B12186" s="1">
        <v>45349</v>
      </c>
      <c r="C12186">
        <v>6593.4</v>
      </c>
      <c r="D12186">
        <v>6585</v>
      </c>
      <c r="E12186">
        <v>6648.6</v>
      </c>
      <c r="F12186">
        <v>6525</v>
      </c>
      <c r="G12186">
        <v>6561.55</v>
      </c>
      <c r="H12186">
        <v>112860</v>
      </c>
      <c r="I12186">
        <v>7418.47</v>
      </c>
      <c r="J12186">
        <v>16594</v>
      </c>
      <c r="K12186">
        <v>45865</v>
      </c>
      <c r="L12186">
        <v>40.64</v>
      </c>
    </row>
    <row r="12187" spans="1:12" x14ac:dyDescent="0.35">
      <c r="A12187" t="s">
        <v>316</v>
      </c>
      <c r="B12187" s="1">
        <v>45349</v>
      </c>
      <c r="C12187">
        <v>59.55</v>
      </c>
      <c r="D12187">
        <v>59</v>
      </c>
      <c r="E12187">
        <v>59.75</v>
      </c>
      <c r="F12187">
        <v>57.85</v>
      </c>
      <c r="G12187">
        <v>58.25</v>
      </c>
      <c r="H12187">
        <v>5319009</v>
      </c>
      <c r="I12187">
        <v>3124.82</v>
      </c>
      <c r="J12187">
        <v>14138</v>
      </c>
      <c r="K12187">
        <v>2342883</v>
      </c>
      <c r="L12187">
        <v>44.05</v>
      </c>
    </row>
    <row r="12188" spans="1:12" x14ac:dyDescent="0.35">
      <c r="A12188" t="s">
        <v>315</v>
      </c>
      <c r="B12188" s="1">
        <v>45349</v>
      </c>
      <c r="C12188">
        <v>859.2</v>
      </c>
      <c r="D12188">
        <v>860</v>
      </c>
      <c r="E12188">
        <v>865</v>
      </c>
      <c r="F12188">
        <v>851.2</v>
      </c>
      <c r="G12188">
        <v>854.05</v>
      </c>
      <c r="H12188">
        <v>1038904</v>
      </c>
      <c r="I12188">
        <v>8909.86</v>
      </c>
      <c r="J12188">
        <v>36130</v>
      </c>
      <c r="K12188">
        <v>329164</v>
      </c>
      <c r="L12188">
        <v>31.68</v>
      </c>
    </row>
    <row r="12189" spans="1:12" x14ac:dyDescent="0.35">
      <c r="A12189" t="s">
        <v>314</v>
      </c>
      <c r="B12189" s="1">
        <v>45349</v>
      </c>
      <c r="C12189">
        <v>294.64999999999998</v>
      </c>
      <c r="D12189">
        <v>298</v>
      </c>
      <c r="E12189">
        <v>298</v>
      </c>
      <c r="F12189">
        <v>288</v>
      </c>
      <c r="G12189">
        <v>289.5</v>
      </c>
      <c r="H12189">
        <v>34879</v>
      </c>
      <c r="I12189">
        <v>101.68</v>
      </c>
      <c r="J12189">
        <v>1831</v>
      </c>
      <c r="K12189">
        <v>18320</v>
      </c>
      <c r="L12189">
        <v>52.52</v>
      </c>
    </row>
    <row r="12190" spans="1:12" x14ac:dyDescent="0.35">
      <c r="A12190" t="s">
        <v>313</v>
      </c>
      <c r="B12190" s="1">
        <v>45349</v>
      </c>
      <c r="C12190">
        <v>442.3</v>
      </c>
      <c r="D12190">
        <v>442.3</v>
      </c>
      <c r="E12190">
        <v>445.3</v>
      </c>
      <c r="F12190">
        <v>435.05</v>
      </c>
      <c r="G12190">
        <v>441.4</v>
      </c>
      <c r="H12190">
        <v>8343526</v>
      </c>
      <c r="I12190">
        <v>36748.11</v>
      </c>
      <c r="J12190">
        <v>96427</v>
      </c>
      <c r="K12190">
        <v>4464498</v>
      </c>
      <c r="L12190">
        <v>53.51</v>
      </c>
    </row>
    <row r="12191" spans="1:12" x14ac:dyDescent="0.35">
      <c r="A12191" t="s">
        <v>312</v>
      </c>
      <c r="B12191" s="1">
        <v>45349</v>
      </c>
      <c r="C12191">
        <v>397</v>
      </c>
      <c r="D12191">
        <v>378.05</v>
      </c>
      <c r="E12191">
        <v>398.7</v>
      </c>
      <c r="F12191">
        <v>375.5</v>
      </c>
      <c r="G12191">
        <v>385.75</v>
      </c>
      <c r="H12191">
        <v>12870072</v>
      </c>
      <c r="I12191">
        <v>49834.1</v>
      </c>
      <c r="J12191">
        <v>155642</v>
      </c>
      <c r="K12191">
        <v>4383055</v>
      </c>
      <c r="L12191">
        <v>34.06</v>
      </c>
    </row>
    <row r="12192" spans="1:12" x14ac:dyDescent="0.35">
      <c r="A12192" t="s">
        <v>311</v>
      </c>
      <c r="B12192" s="1">
        <v>45349</v>
      </c>
      <c r="C12192">
        <v>239.85</v>
      </c>
      <c r="D12192">
        <v>239.85</v>
      </c>
      <c r="E12192">
        <v>241.45</v>
      </c>
      <c r="F12192">
        <v>233</v>
      </c>
      <c r="G12192">
        <v>233.7</v>
      </c>
      <c r="H12192">
        <v>92644</v>
      </c>
      <c r="I12192">
        <v>219.07</v>
      </c>
      <c r="J12192">
        <v>6790</v>
      </c>
      <c r="K12192">
        <v>53974</v>
      </c>
      <c r="L12192">
        <v>58.26</v>
      </c>
    </row>
    <row r="12193" spans="1:12" x14ac:dyDescent="0.35">
      <c r="A12193" t="s">
        <v>310</v>
      </c>
      <c r="B12193" s="1">
        <v>45349</v>
      </c>
      <c r="C12193">
        <v>90.6</v>
      </c>
      <c r="D12193">
        <v>90</v>
      </c>
      <c r="E12193">
        <v>92.45</v>
      </c>
      <c r="F12193">
        <v>89.8</v>
      </c>
      <c r="G12193">
        <v>89.95</v>
      </c>
      <c r="H12193">
        <v>54721</v>
      </c>
      <c r="I12193">
        <v>49.38</v>
      </c>
      <c r="J12193">
        <v>580</v>
      </c>
      <c r="K12193">
        <v>44619</v>
      </c>
      <c r="L12193">
        <v>81.540000000000006</v>
      </c>
    </row>
    <row r="12194" spans="1:12" x14ac:dyDescent="0.35">
      <c r="A12194" t="s">
        <v>309</v>
      </c>
      <c r="B12194" s="1">
        <v>45349</v>
      </c>
      <c r="C12194">
        <v>1465.5</v>
      </c>
      <c r="D12194">
        <v>1464.4</v>
      </c>
      <c r="E12194">
        <v>1475</v>
      </c>
      <c r="F12194">
        <v>1452.05</v>
      </c>
      <c r="G12194">
        <v>1461.05</v>
      </c>
      <c r="H12194">
        <v>73771</v>
      </c>
      <c r="I12194">
        <v>1078.73</v>
      </c>
      <c r="J12194">
        <v>10740</v>
      </c>
      <c r="K12194">
        <v>36916</v>
      </c>
      <c r="L12194">
        <v>50.04</v>
      </c>
    </row>
    <row r="12195" spans="1:12" x14ac:dyDescent="0.35">
      <c r="A12195" t="s">
        <v>308</v>
      </c>
      <c r="B12195" s="1">
        <v>45349</v>
      </c>
      <c r="C12195">
        <v>1469.85</v>
      </c>
      <c r="D12195">
        <v>1473.45</v>
      </c>
      <c r="E12195">
        <v>1491</v>
      </c>
      <c r="F12195">
        <v>1469.7</v>
      </c>
      <c r="G12195">
        <v>1487.45</v>
      </c>
      <c r="H12195">
        <v>1231196</v>
      </c>
      <c r="I12195">
        <v>18246.25</v>
      </c>
      <c r="J12195">
        <v>62958</v>
      </c>
      <c r="K12195">
        <v>744260</v>
      </c>
      <c r="L12195">
        <v>60.45</v>
      </c>
    </row>
    <row r="12196" spans="1:12" x14ac:dyDescent="0.35">
      <c r="A12196" t="s">
        <v>307</v>
      </c>
      <c r="B12196" s="1">
        <v>45349</v>
      </c>
      <c r="C12196">
        <v>20.65</v>
      </c>
      <c r="D12196">
        <v>20.65</v>
      </c>
      <c r="E12196">
        <v>22.6</v>
      </c>
      <c r="F12196">
        <v>20.149999999999999</v>
      </c>
      <c r="G12196">
        <v>21.9</v>
      </c>
      <c r="H12196">
        <v>457729</v>
      </c>
      <c r="I12196">
        <v>99.53</v>
      </c>
      <c r="J12196">
        <v>2513</v>
      </c>
      <c r="K12196">
        <v>223033</v>
      </c>
      <c r="L12196">
        <v>48.73</v>
      </c>
    </row>
    <row r="12197" spans="1:12" x14ac:dyDescent="0.35">
      <c r="A12197" t="s">
        <v>306</v>
      </c>
      <c r="B12197" s="1">
        <v>45349</v>
      </c>
      <c r="C12197">
        <v>129.75</v>
      </c>
      <c r="D12197">
        <v>130.25</v>
      </c>
      <c r="E12197">
        <v>132.44999999999999</v>
      </c>
      <c r="F12197">
        <v>119.25</v>
      </c>
      <c r="G12197">
        <v>121.65</v>
      </c>
      <c r="H12197">
        <v>202287</v>
      </c>
      <c r="I12197">
        <v>249.62</v>
      </c>
      <c r="J12197">
        <v>4699</v>
      </c>
      <c r="K12197">
        <v>137731</v>
      </c>
      <c r="L12197">
        <v>68.09</v>
      </c>
    </row>
    <row r="12198" spans="1:12" x14ac:dyDescent="0.35">
      <c r="A12198" t="s">
        <v>305</v>
      </c>
      <c r="B12198" s="1">
        <v>45349</v>
      </c>
      <c r="C12198">
        <v>1081.8499999999999</v>
      </c>
      <c r="D12198">
        <v>1082</v>
      </c>
      <c r="E12198">
        <v>1089</v>
      </c>
      <c r="F12198">
        <v>1073.05</v>
      </c>
      <c r="G12198">
        <v>1080.5999999999999</v>
      </c>
      <c r="H12198">
        <v>59267</v>
      </c>
      <c r="I12198">
        <v>640.70000000000005</v>
      </c>
      <c r="J12198">
        <v>4264</v>
      </c>
      <c r="K12198">
        <v>32533</v>
      </c>
      <c r="L12198">
        <v>54.89</v>
      </c>
    </row>
    <row r="12199" spans="1:12" x14ac:dyDescent="0.35">
      <c r="A12199" t="s">
        <v>304</v>
      </c>
      <c r="B12199" s="1">
        <v>45349</v>
      </c>
      <c r="C12199">
        <v>457.65</v>
      </c>
      <c r="D12199">
        <v>461.25</v>
      </c>
      <c r="E12199">
        <v>468.85</v>
      </c>
      <c r="F12199">
        <v>458.75</v>
      </c>
      <c r="G12199">
        <v>461.2</v>
      </c>
      <c r="H12199">
        <v>483600</v>
      </c>
      <c r="I12199">
        <v>2238.4699999999998</v>
      </c>
      <c r="J12199">
        <v>22491</v>
      </c>
      <c r="K12199">
        <v>291857</v>
      </c>
      <c r="L12199">
        <v>60.35</v>
      </c>
    </row>
    <row r="12200" spans="1:12" x14ac:dyDescent="0.35">
      <c r="A12200" t="s">
        <v>303</v>
      </c>
      <c r="B12200" s="1">
        <v>45349</v>
      </c>
      <c r="C12200">
        <v>1087.95</v>
      </c>
      <c r="D12200">
        <v>1092</v>
      </c>
      <c r="E12200">
        <v>1102.5999999999999</v>
      </c>
      <c r="F12200">
        <v>1060</v>
      </c>
      <c r="G12200">
        <v>1080.05</v>
      </c>
      <c r="H12200">
        <v>85714</v>
      </c>
      <c r="I12200">
        <v>919.71</v>
      </c>
      <c r="J12200">
        <v>8110</v>
      </c>
      <c r="K12200">
        <v>42597</v>
      </c>
      <c r="L12200">
        <v>49.7</v>
      </c>
    </row>
    <row r="12201" spans="1:12" x14ac:dyDescent="0.35">
      <c r="A12201" t="s">
        <v>302</v>
      </c>
      <c r="B12201" s="1">
        <v>45349</v>
      </c>
      <c r="C12201">
        <v>1110.8499999999999</v>
      </c>
      <c r="D12201">
        <v>1104.0999999999999</v>
      </c>
      <c r="E12201">
        <v>1127.05</v>
      </c>
      <c r="F12201">
        <v>1085.5</v>
      </c>
      <c r="G12201">
        <v>1098.6500000000001</v>
      </c>
      <c r="H12201">
        <v>1977469</v>
      </c>
      <c r="I12201">
        <v>21816.32</v>
      </c>
      <c r="J12201">
        <v>141656</v>
      </c>
      <c r="K12201">
        <v>1249478</v>
      </c>
      <c r="L12201">
        <v>63.19</v>
      </c>
    </row>
    <row r="12202" spans="1:12" x14ac:dyDescent="0.35">
      <c r="A12202" t="s">
        <v>301</v>
      </c>
      <c r="B12202" s="1">
        <v>45349</v>
      </c>
      <c r="C12202">
        <v>285.10000000000002</v>
      </c>
      <c r="D12202">
        <v>285.60000000000002</v>
      </c>
      <c r="E12202">
        <v>286.5</v>
      </c>
      <c r="F12202">
        <v>275.25</v>
      </c>
      <c r="G12202">
        <v>279.85000000000002</v>
      </c>
      <c r="H12202">
        <v>148774</v>
      </c>
      <c r="I12202">
        <v>419.03</v>
      </c>
      <c r="J12202">
        <v>5769</v>
      </c>
      <c r="K12202">
        <v>61927</v>
      </c>
      <c r="L12202">
        <v>41.62</v>
      </c>
    </row>
    <row r="12203" spans="1:12" x14ac:dyDescent="0.35">
      <c r="A12203" t="s">
        <v>300</v>
      </c>
      <c r="B12203" s="1">
        <v>45349</v>
      </c>
      <c r="C12203">
        <v>1393.85</v>
      </c>
      <c r="D12203">
        <v>1409</v>
      </c>
      <c r="E12203">
        <v>1410</v>
      </c>
      <c r="F12203">
        <v>1356.95</v>
      </c>
      <c r="G12203">
        <v>1370.25</v>
      </c>
      <c r="H12203">
        <v>3133</v>
      </c>
      <c r="I12203">
        <v>43.35</v>
      </c>
      <c r="J12203">
        <v>643</v>
      </c>
      <c r="K12203">
        <v>1552</v>
      </c>
      <c r="L12203">
        <v>49.54</v>
      </c>
    </row>
    <row r="12204" spans="1:12" x14ac:dyDescent="0.35">
      <c r="A12204" t="s">
        <v>299</v>
      </c>
      <c r="B12204" s="1">
        <v>45349</v>
      </c>
      <c r="C12204">
        <v>942.5</v>
      </c>
      <c r="D12204">
        <v>944</v>
      </c>
      <c r="E12204">
        <v>946.9</v>
      </c>
      <c r="F12204">
        <v>902.1</v>
      </c>
      <c r="G12204">
        <v>914.65</v>
      </c>
      <c r="H12204">
        <v>738712</v>
      </c>
      <c r="I12204">
        <v>6849.17</v>
      </c>
      <c r="J12204">
        <v>24869</v>
      </c>
      <c r="K12204">
        <v>294419</v>
      </c>
      <c r="L12204">
        <v>39.86</v>
      </c>
    </row>
    <row r="12205" spans="1:12" x14ac:dyDescent="0.35">
      <c r="A12205" t="s">
        <v>298</v>
      </c>
      <c r="B12205" s="1">
        <v>45349</v>
      </c>
      <c r="C12205">
        <v>470.35</v>
      </c>
      <c r="D12205">
        <v>465</v>
      </c>
      <c r="E12205">
        <v>472.35</v>
      </c>
      <c r="F12205">
        <v>464.95</v>
      </c>
      <c r="G12205">
        <v>470.3</v>
      </c>
      <c r="H12205">
        <v>49758</v>
      </c>
      <c r="I12205">
        <v>233.56</v>
      </c>
      <c r="J12205">
        <v>3209</v>
      </c>
      <c r="K12205">
        <v>31570</v>
      </c>
      <c r="L12205">
        <v>63.45</v>
      </c>
    </row>
    <row r="12206" spans="1:12" x14ac:dyDescent="0.35">
      <c r="A12206" t="s">
        <v>297</v>
      </c>
      <c r="B12206" s="1">
        <v>45349</v>
      </c>
      <c r="C12206">
        <v>556.35</v>
      </c>
      <c r="D12206">
        <v>546.5</v>
      </c>
      <c r="E12206">
        <v>589.9</v>
      </c>
      <c r="F12206">
        <v>542.25</v>
      </c>
      <c r="G12206">
        <v>579.35</v>
      </c>
      <c r="H12206">
        <v>217069</v>
      </c>
      <c r="I12206">
        <v>1250.5</v>
      </c>
      <c r="J12206">
        <v>14890</v>
      </c>
      <c r="K12206">
        <v>60245</v>
      </c>
      <c r="L12206">
        <v>27.75</v>
      </c>
    </row>
    <row r="12207" spans="1:12" x14ac:dyDescent="0.35">
      <c r="A12207" t="s">
        <v>296</v>
      </c>
      <c r="B12207" s="1">
        <v>45349</v>
      </c>
      <c r="C12207">
        <v>260.95</v>
      </c>
      <c r="D12207">
        <v>262</v>
      </c>
      <c r="E12207">
        <v>278</v>
      </c>
      <c r="F12207">
        <v>261.95</v>
      </c>
      <c r="G12207">
        <v>270.85000000000002</v>
      </c>
      <c r="H12207">
        <v>270483</v>
      </c>
      <c r="I12207">
        <v>737.79</v>
      </c>
      <c r="J12207">
        <v>14352</v>
      </c>
      <c r="K12207">
        <v>98398</v>
      </c>
      <c r="L12207">
        <v>36.380000000000003</v>
      </c>
    </row>
    <row r="12208" spans="1:12" x14ac:dyDescent="0.35">
      <c r="A12208" t="s">
        <v>295</v>
      </c>
      <c r="B12208" s="1">
        <v>45349</v>
      </c>
      <c r="C12208">
        <v>528.4</v>
      </c>
      <c r="D12208">
        <v>531</v>
      </c>
      <c r="E12208">
        <v>531</v>
      </c>
      <c r="F12208">
        <v>514.5</v>
      </c>
      <c r="G12208">
        <v>522.1</v>
      </c>
      <c r="H12208">
        <v>32032</v>
      </c>
      <c r="I12208">
        <v>166.62</v>
      </c>
      <c r="J12208">
        <v>2304</v>
      </c>
      <c r="K12208">
        <v>17233</v>
      </c>
      <c r="L12208">
        <v>53.8</v>
      </c>
    </row>
    <row r="12209" spans="1:12" x14ac:dyDescent="0.35">
      <c r="A12209" t="s">
        <v>294</v>
      </c>
      <c r="B12209" s="1">
        <v>45349</v>
      </c>
      <c r="C12209">
        <v>357.15</v>
      </c>
      <c r="D12209">
        <v>357.15</v>
      </c>
      <c r="E12209">
        <v>360.55</v>
      </c>
      <c r="F12209">
        <v>353.55</v>
      </c>
      <c r="G12209">
        <v>354.7</v>
      </c>
      <c r="H12209">
        <v>764114</v>
      </c>
      <c r="I12209">
        <v>2727.71</v>
      </c>
      <c r="J12209">
        <v>20715</v>
      </c>
      <c r="K12209">
        <v>353350</v>
      </c>
      <c r="L12209">
        <v>46.24</v>
      </c>
    </row>
    <row r="12210" spans="1:12" x14ac:dyDescent="0.35">
      <c r="A12210" t="s">
        <v>293</v>
      </c>
      <c r="B12210" s="1">
        <v>45349</v>
      </c>
      <c r="C12210">
        <v>849.85</v>
      </c>
      <c r="D12210">
        <v>854</v>
      </c>
      <c r="E12210">
        <v>865</v>
      </c>
      <c r="F12210">
        <v>838.3</v>
      </c>
      <c r="G12210">
        <v>840.15</v>
      </c>
      <c r="H12210">
        <v>241613</v>
      </c>
      <c r="I12210">
        <v>2047.4</v>
      </c>
      <c r="J12210">
        <v>17571</v>
      </c>
      <c r="K12210">
        <v>140501</v>
      </c>
      <c r="L12210">
        <v>58.15</v>
      </c>
    </row>
    <row r="12211" spans="1:12" x14ac:dyDescent="0.35">
      <c r="A12211" t="s">
        <v>292</v>
      </c>
      <c r="B12211" s="1">
        <v>45349</v>
      </c>
      <c r="C12211">
        <v>428.4</v>
      </c>
      <c r="D12211">
        <v>428.4</v>
      </c>
      <c r="E12211">
        <v>440.95</v>
      </c>
      <c r="F12211">
        <v>425.5</v>
      </c>
      <c r="G12211">
        <v>439.1</v>
      </c>
      <c r="H12211">
        <v>2352699</v>
      </c>
      <c r="I12211">
        <v>10278.08</v>
      </c>
      <c r="J12211">
        <v>44782</v>
      </c>
      <c r="K12211">
        <v>1609041</v>
      </c>
      <c r="L12211">
        <v>68.39</v>
      </c>
    </row>
    <row r="12212" spans="1:12" x14ac:dyDescent="0.35">
      <c r="A12212" t="s">
        <v>291</v>
      </c>
      <c r="B12212" s="1">
        <v>45349</v>
      </c>
      <c r="C12212">
        <v>999.1</v>
      </c>
      <c r="D12212">
        <v>992</v>
      </c>
      <c r="E12212">
        <v>1009.9</v>
      </c>
      <c r="F12212">
        <v>975</v>
      </c>
      <c r="G12212">
        <v>977.95</v>
      </c>
      <c r="H12212">
        <v>224572</v>
      </c>
      <c r="I12212">
        <v>2226.2399999999998</v>
      </c>
      <c r="J12212">
        <v>15460</v>
      </c>
      <c r="K12212">
        <v>102910</v>
      </c>
      <c r="L12212">
        <v>45.82</v>
      </c>
    </row>
    <row r="12213" spans="1:12" x14ac:dyDescent="0.35">
      <c r="A12213" t="s">
        <v>290</v>
      </c>
      <c r="B12213" s="1">
        <v>45349</v>
      </c>
      <c r="C12213">
        <v>129.15</v>
      </c>
      <c r="D12213">
        <v>129.15</v>
      </c>
      <c r="E12213">
        <v>131.69999999999999</v>
      </c>
      <c r="F12213">
        <v>128.19999999999999</v>
      </c>
      <c r="G12213">
        <v>130.5</v>
      </c>
      <c r="H12213">
        <v>2976160</v>
      </c>
      <c r="I12213">
        <v>3859.49</v>
      </c>
      <c r="J12213">
        <v>27543</v>
      </c>
      <c r="K12213">
        <v>1493946</v>
      </c>
      <c r="L12213">
        <v>50.2</v>
      </c>
    </row>
    <row r="12214" spans="1:12" x14ac:dyDescent="0.35">
      <c r="A12214" t="s">
        <v>289</v>
      </c>
      <c r="B12214" s="1">
        <v>45349</v>
      </c>
      <c r="C12214">
        <v>7547.6</v>
      </c>
      <c r="D12214">
        <v>7559</v>
      </c>
      <c r="E12214">
        <v>7751</v>
      </c>
      <c r="F12214">
        <v>7534.2</v>
      </c>
      <c r="G12214">
        <v>7619.75</v>
      </c>
      <c r="H12214">
        <v>41192</v>
      </c>
      <c r="I12214">
        <v>3128.29</v>
      </c>
      <c r="J12214">
        <v>6055</v>
      </c>
      <c r="K12214">
        <v>33696</v>
      </c>
      <c r="L12214">
        <v>81.8</v>
      </c>
    </row>
    <row r="12215" spans="1:12" x14ac:dyDescent="0.35">
      <c r="A12215" t="s">
        <v>288</v>
      </c>
      <c r="B12215" s="1">
        <v>45349</v>
      </c>
      <c r="C12215">
        <v>1491.6</v>
      </c>
      <c r="D12215">
        <v>1491.6</v>
      </c>
      <c r="E12215">
        <v>1499</v>
      </c>
      <c r="F12215">
        <v>1443</v>
      </c>
      <c r="G12215">
        <v>1480.2</v>
      </c>
      <c r="H12215">
        <v>171311</v>
      </c>
      <c r="I12215">
        <v>2527.91</v>
      </c>
      <c r="J12215">
        <v>11582</v>
      </c>
      <c r="K12215">
        <v>93401</v>
      </c>
      <c r="L12215">
        <v>54.52</v>
      </c>
    </row>
    <row r="12216" spans="1:12" x14ac:dyDescent="0.35">
      <c r="A12216" t="s">
        <v>287</v>
      </c>
      <c r="B12216" s="1">
        <v>45349</v>
      </c>
      <c r="C12216">
        <v>728.8</v>
      </c>
      <c r="D12216">
        <v>737</v>
      </c>
      <c r="E12216">
        <v>737</v>
      </c>
      <c r="F12216">
        <v>715.55</v>
      </c>
      <c r="G12216">
        <v>722.8</v>
      </c>
      <c r="H12216">
        <v>68528</v>
      </c>
      <c r="I12216">
        <v>494.45</v>
      </c>
      <c r="J12216">
        <v>8150</v>
      </c>
      <c r="K12216">
        <v>30358</v>
      </c>
      <c r="L12216">
        <v>44.3</v>
      </c>
    </row>
    <row r="12217" spans="1:12" x14ac:dyDescent="0.35">
      <c r="A12217" t="s">
        <v>286</v>
      </c>
      <c r="B12217" s="1">
        <v>45349</v>
      </c>
      <c r="C12217">
        <v>1928.25</v>
      </c>
      <c r="D12217">
        <v>1917.15</v>
      </c>
      <c r="E12217">
        <v>2011.05</v>
      </c>
      <c r="F12217">
        <v>1872.1</v>
      </c>
      <c r="G12217">
        <v>1897.55</v>
      </c>
      <c r="H12217">
        <v>54203</v>
      </c>
      <c r="I12217">
        <v>1059.22</v>
      </c>
      <c r="J12217">
        <v>5182</v>
      </c>
      <c r="K12217">
        <v>25386</v>
      </c>
      <c r="L12217">
        <v>46.84</v>
      </c>
    </row>
    <row r="12218" spans="1:12" x14ac:dyDescent="0.35">
      <c r="A12218" t="s">
        <v>285</v>
      </c>
      <c r="B12218" s="1">
        <v>45349</v>
      </c>
      <c r="C12218">
        <v>35.549999999999997</v>
      </c>
      <c r="D12218">
        <v>35.65</v>
      </c>
      <c r="E12218">
        <v>36.25</v>
      </c>
      <c r="F12218">
        <v>34.85</v>
      </c>
      <c r="G12218">
        <v>35.200000000000003</v>
      </c>
      <c r="H12218">
        <v>719148</v>
      </c>
      <c r="I12218">
        <v>255.29</v>
      </c>
      <c r="J12218">
        <v>3390</v>
      </c>
      <c r="K12218">
        <v>337439</v>
      </c>
      <c r="L12218">
        <v>46.92</v>
      </c>
    </row>
    <row r="12219" spans="1:12" x14ac:dyDescent="0.35">
      <c r="A12219" t="s">
        <v>284</v>
      </c>
      <c r="B12219" s="1">
        <v>45349</v>
      </c>
      <c r="C12219">
        <v>64.900000000000006</v>
      </c>
      <c r="D12219">
        <v>64.900000000000006</v>
      </c>
      <c r="E12219">
        <v>65.45</v>
      </c>
      <c r="F12219">
        <v>62.55</v>
      </c>
      <c r="G12219">
        <v>63.25</v>
      </c>
      <c r="H12219">
        <v>14385725</v>
      </c>
      <c r="I12219">
        <v>9213.86</v>
      </c>
      <c r="J12219">
        <v>31193</v>
      </c>
      <c r="K12219">
        <v>3820045</v>
      </c>
      <c r="L12219">
        <v>26.55</v>
      </c>
    </row>
    <row r="12220" spans="1:12" x14ac:dyDescent="0.35">
      <c r="A12220" t="s">
        <v>283</v>
      </c>
      <c r="B12220" s="1">
        <v>45349</v>
      </c>
      <c r="C12220">
        <v>457.6</v>
      </c>
      <c r="D12220">
        <v>460</v>
      </c>
      <c r="E12220">
        <v>469.05</v>
      </c>
      <c r="F12220">
        <v>458</v>
      </c>
      <c r="G12220">
        <v>460.1</v>
      </c>
      <c r="H12220">
        <v>36585</v>
      </c>
      <c r="I12220">
        <v>169.2</v>
      </c>
      <c r="J12220">
        <v>3385</v>
      </c>
      <c r="K12220">
        <v>21654</v>
      </c>
      <c r="L12220">
        <v>59.19</v>
      </c>
    </row>
    <row r="12221" spans="1:12" x14ac:dyDescent="0.35">
      <c r="A12221" t="s">
        <v>282</v>
      </c>
      <c r="B12221" s="1">
        <v>45349</v>
      </c>
      <c r="C12221">
        <v>842.8</v>
      </c>
      <c r="D12221">
        <v>870</v>
      </c>
      <c r="E12221">
        <v>885</v>
      </c>
      <c r="F12221">
        <v>863.5</v>
      </c>
      <c r="G12221">
        <v>875.8</v>
      </c>
      <c r="H12221">
        <v>971687</v>
      </c>
      <c r="I12221">
        <v>8533.5300000000007</v>
      </c>
      <c r="J12221">
        <v>37075</v>
      </c>
      <c r="K12221">
        <v>552319</v>
      </c>
      <c r="L12221">
        <v>56.84</v>
      </c>
    </row>
    <row r="12222" spans="1:12" x14ac:dyDescent="0.35">
      <c r="A12222" t="s">
        <v>281</v>
      </c>
      <c r="B12222" s="1">
        <v>45349</v>
      </c>
      <c r="C12222">
        <v>2879.55</v>
      </c>
      <c r="D12222">
        <v>2880</v>
      </c>
      <c r="E12222">
        <v>2922</v>
      </c>
      <c r="F12222">
        <v>2841</v>
      </c>
      <c r="G12222">
        <v>2877.45</v>
      </c>
      <c r="H12222">
        <v>109114</v>
      </c>
      <c r="I12222">
        <v>3138.13</v>
      </c>
      <c r="J12222">
        <v>13240</v>
      </c>
      <c r="K12222">
        <v>38498</v>
      </c>
      <c r="L12222">
        <v>35.28</v>
      </c>
    </row>
    <row r="12223" spans="1:12" x14ac:dyDescent="0.35">
      <c r="A12223" t="s">
        <v>280</v>
      </c>
      <c r="B12223" s="1">
        <v>45349</v>
      </c>
      <c r="C12223">
        <v>1900</v>
      </c>
      <c r="D12223">
        <v>1912.05</v>
      </c>
      <c r="E12223">
        <v>1960</v>
      </c>
      <c r="F12223">
        <v>1902.7</v>
      </c>
      <c r="G12223">
        <v>1913.95</v>
      </c>
      <c r="H12223">
        <v>1479422</v>
      </c>
      <c r="I12223">
        <v>28580.03</v>
      </c>
      <c r="J12223">
        <v>95937</v>
      </c>
      <c r="K12223">
        <v>492822</v>
      </c>
      <c r="L12223">
        <v>33.31</v>
      </c>
    </row>
    <row r="12224" spans="1:12" x14ac:dyDescent="0.35">
      <c r="A12224" t="s">
        <v>279</v>
      </c>
      <c r="B12224" s="1">
        <v>45349</v>
      </c>
      <c r="C12224">
        <v>639.1</v>
      </c>
      <c r="D12224">
        <v>640.15</v>
      </c>
      <c r="E12224">
        <v>651.25</v>
      </c>
      <c r="F12224">
        <v>636.79999999999995</v>
      </c>
      <c r="G12224">
        <v>648.20000000000005</v>
      </c>
      <c r="H12224">
        <v>66012</v>
      </c>
      <c r="I12224">
        <v>424.73</v>
      </c>
      <c r="J12224">
        <v>5110</v>
      </c>
      <c r="K12224">
        <v>28888</v>
      </c>
      <c r="L12224">
        <v>43.76</v>
      </c>
    </row>
    <row r="12225" spans="1:12" x14ac:dyDescent="0.35">
      <c r="A12225" t="s">
        <v>278</v>
      </c>
      <c r="B12225" s="1">
        <v>45349</v>
      </c>
      <c r="C12225">
        <v>198.45</v>
      </c>
      <c r="D12225">
        <v>199.25</v>
      </c>
      <c r="E12225">
        <v>208.25</v>
      </c>
      <c r="F12225">
        <v>199.25</v>
      </c>
      <c r="G12225">
        <v>205.2</v>
      </c>
      <c r="H12225">
        <v>6921855</v>
      </c>
      <c r="I12225">
        <v>14183.69</v>
      </c>
      <c r="J12225">
        <v>57245</v>
      </c>
      <c r="K12225">
        <v>2360092</v>
      </c>
      <c r="L12225">
        <v>34.1</v>
      </c>
    </row>
    <row r="12226" spans="1:12" x14ac:dyDescent="0.35">
      <c r="A12226" t="s">
        <v>277</v>
      </c>
      <c r="B12226" s="1">
        <v>45349</v>
      </c>
      <c r="C12226">
        <v>997</v>
      </c>
      <c r="D12226">
        <v>1002</v>
      </c>
      <c r="E12226">
        <v>1023</v>
      </c>
      <c r="F12226">
        <v>985.25</v>
      </c>
      <c r="G12226">
        <v>992.9</v>
      </c>
      <c r="H12226">
        <v>56578</v>
      </c>
      <c r="I12226">
        <v>566.54</v>
      </c>
      <c r="J12226">
        <v>7133</v>
      </c>
      <c r="K12226">
        <v>26853</v>
      </c>
      <c r="L12226">
        <v>47.46</v>
      </c>
    </row>
    <row r="12227" spans="1:12" x14ac:dyDescent="0.35">
      <c r="A12227" t="s">
        <v>276</v>
      </c>
      <c r="B12227" s="1">
        <v>45349</v>
      </c>
      <c r="C12227">
        <v>760.3</v>
      </c>
      <c r="D12227">
        <v>770.05</v>
      </c>
      <c r="E12227">
        <v>784.75</v>
      </c>
      <c r="F12227">
        <v>755.55</v>
      </c>
      <c r="G12227">
        <v>766.55</v>
      </c>
      <c r="H12227">
        <v>427490</v>
      </c>
      <c r="I12227">
        <v>3282.42</v>
      </c>
      <c r="J12227">
        <v>28155</v>
      </c>
      <c r="K12227">
        <v>133109</v>
      </c>
      <c r="L12227">
        <v>31.14</v>
      </c>
    </row>
    <row r="12228" spans="1:12" x14ac:dyDescent="0.35">
      <c r="A12228" t="s">
        <v>275</v>
      </c>
      <c r="B12228" s="1">
        <v>45349</v>
      </c>
      <c r="C12228">
        <v>1169.8</v>
      </c>
      <c r="D12228">
        <v>1186.45</v>
      </c>
      <c r="E12228">
        <v>1263.95</v>
      </c>
      <c r="F12228">
        <v>1158.75</v>
      </c>
      <c r="G12228">
        <v>1182.8499999999999</v>
      </c>
      <c r="H12228">
        <v>468742</v>
      </c>
      <c r="I12228">
        <v>5674.1</v>
      </c>
      <c r="J12228">
        <v>23130</v>
      </c>
      <c r="K12228">
        <v>310140</v>
      </c>
      <c r="L12228">
        <v>66.16</v>
      </c>
    </row>
    <row r="12229" spans="1:12" x14ac:dyDescent="0.35">
      <c r="A12229" t="s">
        <v>274</v>
      </c>
      <c r="B12229" s="1">
        <v>45349</v>
      </c>
      <c r="C12229">
        <v>1065.5999999999999</v>
      </c>
      <c r="D12229">
        <v>1065</v>
      </c>
      <c r="E12229">
        <v>1070</v>
      </c>
      <c r="F12229">
        <v>1025.5999999999999</v>
      </c>
      <c r="G12229">
        <v>1037</v>
      </c>
      <c r="H12229">
        <v>328127</v>
      </c>
      <c r="I12229">
        <v>3415.99</v>
      </c>
      <c r="J12229">
        <v>25453</v>
      </c>
      <c r="K12229">
        <v>215475</v>
      </c>
      <c r="L12229">
        <v>65.67</v>
      </c>
    </row>
    <row r="12230" spans="1:12" x14ac:dyDescent="0.35">
      <c r="A12230" t="s">
        <v>273</v>
      </c>
      <c r="B12230" s="1">
        <v>45349</v>
      </c>
      <c r="C12230">
        <v>136.25</v>
      </c>
      <c r="D12230">
        <v>136.25</v>
      </c>
      <c r="E12230">
        <v>139.9</v>
      </c>
      <c r="F12230">
        <v>130.65</v>
      </c>
      <c r="G12230">
        <v>132.6</v>
      </c>
      <c r="H12230">
        <v>91930</v>
      </c>
      <c r="I12230">
        <v>124.39</v>
      </c>
      <c r="J12230">
        <v>2299</v>
      </c>
      <c r="K12230">
        <v>44190</v>
      </c>
      <c r="L12230">
        <v>48.07</v>
      </c>
    </row>
    <row r="12231" spans="1:12" x14ac:dyDescent="0.35">
      <c r="A12231" t="s">
        <v>272</v>
      </c>
      <c r="B12231" s="1">
        <v>45349</v>
      </c>
      <c r="C12231">
        <v>1473.25</v>
      </c>
      <c r="D12231">
        <v>1473.6</v>
      </c>
      <c r="E12231">
        <v>1483.35</v>
      </c>
      <c r="F12231">
        <v>1427</v>
      </c>
      <c r="G12231">
        <v>1433.5</v>
      </c>
      <c r="H12231">
        <v>106884</v>
      </c>
      <c r="I12231">
        <v>1551.55</v>
      </c>
      <c r="J12231">
        <v>15513</v>
      </c>
      <c r="K12231">
        <v>50423</v>
      </c>
      <c r="L12231">
        <v>47.18</v>
      </c>
    </row>
    <row r="12232" spans="1:12" x14ac:dyDescent="0.35">
      <c r="A12232" t="s">
        <v>271</v>
      </c>
      <c r="B12232" s="1">
        <v>45349</v>
      </c>
      <c r="C12232">
        <v>419</v>
      </c>
      <c r="D12232">
        <v>421.4</v>
      </c>
      <c r="E12232">
        <v>421.75</v>
      </c>
      <c r="F12232">
        <v>408.3</v>
      </c>
      <c r="G12232">
        <v>418.5</v>
      </c>
      <c r="H12232">
        <v>199391</v>
      </c>
      <c r="I12232">
        <v>826.28</v>
      </c>
      <c r="J12232">
        <v>9964</v>
      </c>
      <c r="K12232">
        <v>93446</v>
      </c>
      <c r="L12232">
        <v>46.87</v>
      </c>
    </row>
    <row r="12233" spans="1:12" x14ac:dyDescent="0.35">
      <c r="A12233" t="s">
        <v>270</v>
      </c>
      <c r="B12233" s="1">
        <v>45349</v>
      </c>
      <c r="C12233">
        <v>270.05</v>
      </c>
      <c r="D12233">
        <v>271</v>
      </c>
      <c r="E12233">
        <v>276</v>
      </c>
      <c r="F12233">
        <v>266.3</v>
      </c>
      <c r="G12233">
        <v>268.64999999999998</v>
      </c>
      <c r="H12233">
        <v>1768336</v>
      </c>
      <c r="I12233">
        <v>4808.96</v>
      </c>
      <c r="J12233">
        <v>33154</v>
      </c>
      <c r="K12233">
        <v>800895</v>
      </c>
      <c r="L12233">
        <v>45.29</v>
      </c>
    </row>
    <row r="12234" spans="1:12" x14ac:dyDescent="0.35">
      <c r="A12234" t="s">
        <v>269</v>
      </c>
      <c r="B12234" s="1">
        <v>45349</v>
      </c>
      <c r="C12234">
        <v>242.8</v>
      </c>
      <c r="D12234">
        <v>242.85</v>
      </c>
      <c r="E12234">
        <v>243.65</v>
      </c>
      <c r="F12234">
        <v>236.85</v>
      </c>
      <c r="G12234">
        <v>239.1</v>
      </c>
      <c r="H12234">
        <v>68555</v>
      </c>
      <c r="I12234">
        <v>165.17</v>
      </c>
      <c r="J12234">
        <v>3110</v>
      </c>
      <c r="K12234">
        <v>18770</v>
      </c>
      <c r="L12234">
        <v>27.38</v>
      </c>
    </row>
    <row r="12235" spans="1:12" x14ac:dyDescent="0.35">
      <c r="A12235" t="s">
        <v>268</v>
      </c>
      <c r="B12235" s="1">
        <v>45349</v>
      </c>
      <c r="C12235">
        <v>799.3</v>
      </c>
      <c r="D12235">
        <v>799.3</v>
      </c>
      <c r="E12235">
        <v>803.4</v>
      </c>
      <c r="F12235">
        <v>785.25</v>
      </c>
      <c r="G12235">
        <v>791.55</v>
      </c>
      <c r="H12235">
        <v>297797</v>
      </c>
      <c r="I12235">
        <v>2359.39</v>
      </c>
      <c r="J12235">
        <v>12706</v>
      </c>
      <c r="K12235">
        <v>139343</v>
      </c>
      <c r="L12235">
        <v>46.79</v>
      </c>
    </row>
    <row r="12236" spans="1:12" x14ac:dyDescent="0.35">
      <c r="A12236" t="s">
        <v>267</v>
      </c>
      <c r="B12236" s="1">
        <v>45349</v>
      </c>
      <c r="C12236">
        <v>573.25</v>
      </c>
      <c r="D12236">
        <v>579.29999999999995</v>
      </c>
      <c r="E12236">
        <v>584.29999999999995</v>
      </c>
      <c r="F12236">
        <v>567.29999999999995</v>
      </c>
      <c r="G12236">
        <v>571.9</v>
      </c>
      <c r="H12236">
        <v>10702657</v>
      </c>
      <c r="I12236">
        <v>61573.120000000003</v>
      </c>
      <c r="J12236">
        <v>107920</v>
      </c>
      <c r="K12236">
        <v>3471285</v>
      </c>
      <c r="L12236">
        <v>32.43</v>
      </c>
    </row>
    <row r="12237" spans="1:12" x14ac:dyDescent="0.35">
      <c r="A12237" t="s">
        <v>266</v>
      </c>
      <c r="B12237" s="1">
        <v>45349</v>
      </c>
      <c r="C12237">
        <v>3107.85</v>
      </c>
      <c r="D12237">
        <v>3120</v>
      </c>
      <c r="E12237">
        <v>3223</v>
      </c>
      <c r="F12237">
        <v>3110.1</v>
      </c>
      <c r="G12237">
        <v>3138.25</v>
      </c>
      <c r="H12237">
        <v>611369</v>
      </c>
      <c r="I12237">
        <v>19453.34</v>
      </c>
      <c r="J12237">
        <v>61628</v>
      </c>
      <c r="K12237">
        <v>229038</v>
      </c>
      <c r="L12237">
        <v>37.46</v>
      </c>
    </row>
    <row r="12238" spans="1:12" x14ac:dyDescent="0.35">
      <c r="A12238" t="s">
        <v>265</v>
      </c>
      <c r="B12238" s="1">
        <v>45349</v>
      </c>
      <c r="C12238">
        <v>251.25</v>
      </c>
      <c r="D12238">
        <v>251.3</v>
      </c>
      <c r="E12238">
        <v>252.5</v>
      </c>
      <c r="F12238">
        <v>248.65</v>
      </c>
      <c r="G12238">
        <v>249.35</v>
      </c>
      <c r="H12238">
        <v>623361</v>
      </c>
      <c r="I12238">
        <v>1560.69</v>
      </c>
      <c r="J12238">
        <v>14188</v>
      </c>
      <c r="K12238">
        <v>302918</v>
      </c>
      <c r="L12238">
        <v>48.59</v>
      </c>
    </row>
    <row r="12239" spans="1:12" x14ac:dyDescent="0.35">
      <c r="A12239" t="s">
        <v>264</v>
      </c>
      <c r="B12239" s="1">
        <v>45349</v>
      </c>
      <c r="C12239">
        <v>123</v>
      </c>
      <c r="D12239">
        <v>122.85</v>
      </c>
      <c r="E12239">
        <v>124.85</v>
      </c>
      <c r="F12239">
        <v>120.3</v>
      </c>
      <c r="G12239">
        <v>121.2</v>
      </c>
      <c r="H12239">
        <v>477463</v>
      </c>
      <c r="I12239">
        <v>584.45000000000005</v>
      </c>
      <c r="J12239">
        <v>5365</v>
      </c>
      <c r="K12239">
        <v>155857</v>
      </c>
      <c r="L12239">
        <v>32.64</v>
      </c>
    </row>
    <row r="12240" spans="1:12" x14ac:dyDescent="0.35">
      <c r="A12240" t="s">
        <v>263</v>
      </c>
      <c r="B12240" s="1">
        <v>45349</v>
      </c>
      <c r="C12240">
        <v>916.25</v>
      </c>
      <c r="D12240">
        <v>916.25</v>
      </c>
      <c r="E12240">
        <v>919.95</v>
      </c>
      <c r="F12240">
        <v>895.1</v>
      </c>
      <c r="G12240">
        <v>901.55</v>
      </c>
      <c r="H12240">
        <v>2387</v>
      </c>
      <c r="I12240">
        <v>21.65</v>
      </c>
      <c r="J12240">
        <v>457</v>
      </c>
      <c r="K12240">
        <v>1347</v>
      </c>
      <c r="L12240">
        <v>56.43</v>
      </c>
    </row>
    <row r="12241" spans="1:12" x14ac:dyDescent="0.35">
      <c r="A12241" t="s">
        <v>1889</v>
      </c>
      <c r="B12241" s="1">
        <v>45349</v>
      </c>
      <c r="C12241">
        <v>6.95</v>
      </c>
      <c r="D12241">
        <v>6.95</v>
      </c>
      <c r="E12241">
        <v>7.05</v>
      </c>
      <c r="F12241">
        <v>6.8</v>
      </c>
      <c r="G12241">
        <v>6.8</v>
      </c>
      <c r="H12241">
        <v>245682</v>
      </c>
      <c r="I12241">
        <v>16.86</v>
      </c>
      <c r="J12241">
        <v>755</v>
      </c>
      <c r="K12241">
        <v>194875</v>
      </c>
      <c r="L12241">
        <v>79.319999999999993</v>
      </c>
    </row>
    <row r="12242" spans="1:12" x14ac:dyDescent="0.35">
      <c r="A12242" t="s">
        <v>262</v>
      </c>
      <c r="B12242" s="1">
        <v>45349</v>
      </c>
      <c r="C12242">
        <v>183.15</v>
      </c>
      <c r="D12242">
        <v>181.5</v>
      </c>
      <c r="E12242">
        <v>183.9</v>
      </c>
      <c r="F12242">
        <v>174.35</v>
      </c>
      <c r="G12242">
        <v>179.25</v>
      </c>
      <c r="H12242">
        <v>279056</v>
      </c>
      <c r="I12242">
        <v>495.48</v>
      </c>
      <c r="J12242">
        <v>2445</v>
      </c>
      <c r="K12242">
        <v>194896</v>
      </c>
      <c r="L12242">
        <v>69.84</v>
      </c>
    </row>
    <row r="12243" spans="1:12" x14ac:dyDescent="0.35">
      <c r="A12243" t="s">
        <v>261</v>
      </c>
      <c r="B12243" s="1">
        <v>45349</v>
      </c>
      <c r="C12243">
        <v>779.05</v>
      </c>
      <c r="D12243">
        <v>781</v>
      </c>
      <c r="E12243">
        <v>800</v>
      </c>
      <c r="F12243">
        <v>775.95</v>
      </c>
      <c r="G12243">
        <v>798.2</v>
      </c>
      <c r="H12243">
        <v>1909443</v>
      </c>
      <c r="I12243">
        <v>15130.75</v>
      </c>
      <c r="J12243">
        <v>77997</v>
      </c>
      <c r="K12243">
        <v>668149</v>
      </c>
      <c r="L12243">
        <v>34.99</v>
      </c>
    </row>
    <row r="12244" spans="1:12" x14ac:dyDescent="0.35">
      <c r="A12244" t="s">
        <v>260</v>
      </c>
      <c r="B12244" s="1">
        <v>45349</v>
      </c>
      <c r="C12244">
        <v>71.42</v>
      </c>
      <c r="D12244">
        <v>71.180000000000007</v>
      </c>
      <c r="E12244">
        <v>71.819999999999993</v>
      </c>
      <c r="F12244">
        <v>71.180000000000007</v>
      </c>
      <c r="G12244">
        <v>71.78</v>
      </c>
      <c r="H12244">
        <v>365</v>
      </c>
      <c r="I12244">
        <v>0.26</v>
      </c>
      <c r="J12244">
        <v>47</v>
      </c>
      <c r="K12244">
        <v>274</v>
      </c>
      <c r="L12244">
        <v>75.069999999999993</v>
      </c>
    </row>
    <row r="12245" spans="1:12" x14ac:dyDescent="0.35">
      <c r="A12245" t="s">
        <v>259</v>
      </c>
      <c r="B12245" s="1">
        <v>45349</v>
      </c>
      <c r="C12245">
        <v>25.19</v>
      </c>
      <c r="D12245">
        <v>25.95</v>
      </c>
      <c r="E12245">
        <v>25.95</v>
      </c>
      <c r="F12245">
        <v>24.9</v>
      </c>
      <c r="G12245">
        <v>25.27</v>
      </c>
      <c r="H12245">
        <v>82851</v>
      </c>
      <c r="I12245">
        <v>20.9</v>
      </c>
      <c r="J12245">
        <v>3797</v>
      </c>
      <c r="K12245">
        <v>58482</v>
      </c>
      <c r="L12245">
        <v>70.59</v>
      </c>
    </row>
    <row r="12246" spans="1:12" x14ac:dyDescent="0.35">
      <c r="A12246" t="s">
        <v>258</v>
      </c>
      <c r="B12246" s="1">
        <v>45349</v>
      </c>
      <c r="C12246">
        <v>55.64</v>
      </c>
      <c r="D12246">
        <v>55.89</v>
      </c>
      <c r="E12246">
        <v>55.97</v>
      </c>
      <c r="F12246">
        <v>55.5</v>
      </c>
      <c r="G12246">
        <v>55.78</v>
      </c>
      <c r="H12246">
        <v>2476</v>
      </c>
      <c r="I12246">
        <v>1.38</v>
      </c>
      <c r="J12246">
        <v>180</v>
      </c>
      <c r="K12246">
        <v>1436</v>
      </c>
      <c r="L12246">
        <v>58</v>
      </c>
    </row>
    <row r="12247" spans="1:12" x14ac:dyDescent="0.35">
      <c r="A12247" t="s">
        <v>257</v>
      </c>
      <c r="B12247" s="1">
        <v>45349</v>
      </c>
      <c r="C12247">
        <v>190.45</v>
      </c>
      <c r="D12247">
        <v>196.85</v>
      </c>
      <c r="E12247">
        <v>196.9</v>
      </c>
      <c r="F12247">
        <v>187.2</v>
      </c>
      <c r="G12247">
        <v>188</v>
      </c>
      <c r="H12247">
        <v>22193</v>
      </c>
      <c r="I12247">
        <v>42.1</v>
      </c>
      <c r="J12247">
        <v>411</v>
      </c>
      <c r="K12247">
        <v>17487</v>
      </c>
      <c r="L12247">
        <v>78.8</v>
      </c>
    </row>
    <row r="12248" spans="1:12" x14ac:dyDescent="0.35">
      <c r="A12248" t="s">
        <v>256</v>
      </c>
      <c r="B12248" s="1">
        <v>45349</v>
      </c>
      <c r="C12248">
        <v>230.2</v>
      </c>
      <c r="D12248">
        <v>232</v>
      </c>
      <c r="E12248">
        <v>232.95</v>
      </c>
      <c r="F12248">
        <v>229.1</v>
      </c>
      <c r="G12248">
        <v>231.1</v>
      </c>
      <c r="H12248">
        <v>6786</v>
      </c>
      <c r="I12248">
        <v>15.68</v>
      </c>
      <c r="J12248">
        <v>327</v>
      </c>
      <c r="K12248">
        <v>4323</v>
      </c>
      <c r="L12248">
        <v>63.7</v>
      </c>
    </row>
    <row r="12249" spans="1:12" x14ac:dyDescent="0.35">
      <c r="A12249" t="s">
        <v>255</v>
      </c>
      <c r="B12249" s="1">
        <v>45349</v>
      </c>
      <c r="C12249">
        <v>34.07</v>
      </c>
      <c r="D12249">
        <v>34.06</v>
      </c>
      <c r="E12249">
        <v>34.22</v>
      </c>
      <c r="F12249">
        <v>33.9</v>
      </c>
      <c r="G12249">
        <v>34.06</v>
      </c>
      <c r="H12249">
        <v>1484402</v>
      </c>
      <c r="I12249">
        <v>505.56</v>
      </c>
      <c r="J12249">
        <v>686</v>
      </c>
      <c r="K12249">
        <v>805949</v>
      </c>
      <c r="L12249">
        <v>54.29</v>
      </c>
    </row>
    <row r="12250" spans="1:12" x14ac:dyDescent="0.35">
      <c r="A12250" t="s">
        <v>254</v>
      </c>
      <c r="B12250" s="1">
        <v>45349</v>
      </c>
      <c r="C12250">
        <v>2278.9499999999998</v>
      </c>
      <c r="D12250">
        <v>2290.65</v>
      </c>
      <c r="E12250">
        <v>2409.1</v>
      </c>
      <c r="F12250">
        <v>2280</v>
      </c>
      <c r="G12250">
        <v>2396.1</v>
      </c>
      <c r="H12250">
        <v>1204781</v>
      </c>
      <c r="I12250">
        <v>28465.55</v>
      </c>
      <c r="J12250">
        <v>78756</v>
      </c>
      <c r="K12250">
        <v>577347</v>
      </c>
      <c r="L12250">
        <v>47.92</v>
      </c>
    </row>
    <row r="12251" spans="1:12" x14ac:dyDescent="0.35">
      <c r="A12251" t="s">
        <v>253</v>
      </c>
      <c r="B12251" s="1">
        <v>45349</v>
      </c>
      <c r="C12251">
        <v>122.7</v>
      </c>
      <c r="D12251">
        <v>122</v>
      </c>
      <c r="E12251">
        <v>126.35</v>
      </c>
      <c r="F12251">
        <v>121</v>
      </c>
      <c r="G12251">
        <v>125</v>
      </c>
      <c r="H12251">
        <v>48427</v>
      </c>
      <c r="I12251">
        <v>60.23</v>
      </c>
      <c r="J12251">
        <v>671</v>
      </c>
      <c r="K12251">
        <v>37028</v>
      </c>
      <c r="L12251">
        <v>76.459999999999994</v>
      </c>
    </row>
    <row r="12252" spans="1:12" x14ac:dyDescent="0.35">
      <c r="A12252" t="s">
        <v>252</v>
      </c>
      <c r="B12252" s="1">
        <v>45349</v>
      </c>
      <c r="C12252">
        <v>74.75</v>
      </c>
      <c r="D12252">
        <v>74</v>
      </c>
      <c r="E12252">
        <v>74.55</v>
      </c>
      <c r="F12252">
        <v>71.8</v>
      </c>
      <c r="G12252">
        <v>72.25</v>
      </c>
      <c r="H12252">
        <v>136605</v>
      </c>
      <c r="I12252">
        <v>99.58</v>
      </c>
      <c r="J12252">
        <v>2461</v>
      </c>
      <c r="K12252">
        <v>86385</v>
      </c>
      <c r="L12252">
        <v>63.24</v>
      </c>
    </row>
    <row r="12253" spans="1:12" x14ac:dyDescent="0.35">
      <c r="A12253" t="s">
        <v>251</v>
      </c>
      <c r="B12253" s="1">
        <v>45349</v>
      </c>
      <c r="C12253">
        <v>4901.8999999999996</v>
      </c>
      <c r="D12253">
        <v>4879</v>
      </c>
      <c r="E12253">
        <v>4939.55</v>
      </c>
      <c r="F12253">
        <v>4879</v>
      </c>
      <c r="G12253">
        <v>4904.3500000000004</v>
      </c>
      <c r="H12253">
        <v>434014</v>
      </c>
      <c r="I12253">
        <v>21306.78</v>
      </c>
      <c r="J12253">
        <v>38628</v>
      </c>
      <c r="K12253">
        <v>332690</v>
      </c>
      <c r="L12253">
        <v>76.650000000000006</v>
      </c>
    </row>
    <row r="12254" spans="1:12" x14ac:dyDescent="0.35">
      <c r="A12254" t="s">
        <v>250</v>
      </c>
      <c r="B12254" s="1">
        <v>45349</v>
      </c>
      <c r="C12254">
        <v>1001</v>
      </c>
      <c r="D12254">
        <v>999</v>
      </c>
      <c r="E12254">
        <v>1031</v>
      </c>
      <c r="F12254">
        <v>986.15</v>
      </c>
      <c r="G12254">
        <v>1023.6</v>
      </c>
      <c r="H12254">
        <v>147048</v>
      </c>
      <c r="I12254">
        <v>1492.96</v>
      </c>
      <c r="J12254">
        <v>12667</v>
      </c>
      <c r="K12254">
        <v>76790</v>
      </c>
      <c r="L12254">
        <v>52.22</v>
      </c>
    </row>
    <row r="12255" spans="1:12" x14ac:dyDescent="0.35">
      <c r="A12255" t="s">
        <v>249</v>
      </c>
      <c r="B12255" s="1">
        <v>45349</v>
      </c>
      <c r="C12255">
        <v>104.6</v>
      </c>
      <c r="D12255">
        <v>104.6</v>
      </c>
      <c r="E12255">
        <v>107.85</v>
      </c>
      <c r="F12255">
        <v>101</v>
      </c>
      <c r="G12255">
        <v>101.6</v>
      </c>
      <c r="H12255">
        <v>216291</v>
      </c>
      <c r="I12255">
        <v>225.08</v>
      </c>
      <c r="J12255">
        <v>4486</v>
      </c>
      <c r="K12255">
        <v>96311</v>
      </c>
      <c r="L12255">
        <v>44.53</v>
      </c>
    </row>
    <row r="12256" spans="1:12" x14ac:dyDescent="0.35">
      <c r="A12256" t="s">
        <v>248</v>
      </c>
      <c r="B12256" s="1">
        <v>45349</v>
      </c>
      <c r="C12256">
        <v>627.15</v>
      </c>
      <c r="D12256">
        <v>627.1</v>
      </c>
      <c r="E12256">
        <v>632.70000000000005</v>
      </c>
      <c r="F12256">
        <v>616.29999999999995</v>
      </c>
      <c r="G12256">
        <v>625.04999999999995</v>
      </c>
      <c r="H12256">
        <v>7440601</v>
      </c>
      <c r="I12256">
        <v>46469.94</v>
      </c>
      <c r="J12256">
        <v>115585</v>
      </c>
      <c r="K12256">
        <v>2784791</v>
      </c>
      <c r="L12256">
        <v>37.43</v>
      </c>
    </row>
    <row r="12257" spans="1:12" x14ac:dyDescent="0.35">
      <c r="A12257" t="s">
        <v>247</v>
      </c>
      <c r="B12257" s="1">
        <v>45349</v>
      </c>
      <c r="C12257">
        <v>28772.75</v>
      </c>
      <c r="D12257">
        <v>28837.05</v>
      </c>
      <c r="E12257">
        <v>29300</v>
      </c>
      <c r="F12257">
        <v>28650.15</v>
      </c>
      <c r="G12257">
        <v>28865.45</v>
      </c>
      <c r="H12257">
        <v>32611</v>
      </c>
      <c r="I12257">
        <v>9450.11</v>
      </c>
      <c r="J12257">
        <v>13338</v>
      </c>
      <c r="K12257">
        <v>9505</v>
      </c>
      <c r="L12257">
        <v>29.15</v>
      </c>
    </row>
    <row r="12258" spans="1:12" x14ac:dyDescent="0.35">
      <c r="A12258" t="s">
        <v>246</v>
      </c>
      <c r="B12258" s="1">
        <v>45349</v>
      </c>
      <c r="C12258">
        <v>537.29999999999995</v>
      </c>
      <c r="D12258">
        <v>540.5</v>
      </c>
      <c r="E12258">
        <v>552.5</v>
      </c>
      <c r="F12258">
        <v>535.15</v>
      </c>
      <c r="G12258">
        <v>543.1</v>
      </c>
      <c r="H12258">
        <v>688499</v>
      </c>
      <c r="I12258">
        <v>3744.15</v>
      </c>
      <c r="J12258">
        <v>30113</v>
      </c>
      <c r="K12258">
        <v>175558</v>
      </c>
      <c r="L12258">
        <v>25.5</v>
      </c>
    </row>
    <row r="12259" spans="1:12" x14ac:dyDescent="0.35">
      <c r="A12259" t="s">
        <v>245</v>
      </c>
      <c r="B12259" s="1">
        <v>45349</v>
      </c>
      <c r="C12259">
        <v>387.55</v>
      </c>
      <c r="D12259">
        <v>388.4</v>
      </c>
      <c r="E12259">
        <v>392.95</v>
      </c>
      <c r="F12259">
        <v>383.05</v>
      </c>
      <c r="G12259">
        <v>387.25</v>
      </c>
      <c r="H12259">
        <v>171065</v>
      </c>
      <c r="I12259">
        <v>663.59</v>
      </c>
      <c r="J12259">
        <v>16987</v>
      </c>
      <c r="K12259">
        <v>76231</v>
      </c>
      <c r="L12259">
        <v>44.56</v>
      </c>
    </row>
    <row r="12260" spans="1:12" x14ac:dyDescent="0.35">
      <c r="A12260" t="s">
        <v>244</v>
      </c>
      <c r="B12260" s="1">
        <v>45349</v>
      </c>
      <c r="C12260">
        <v>178.15</v>
      </c>
      <c r="D12260">
        <v>179.5</v>
      </c>
      <c r="E12260">
        <v>186.9</v>
      </c>
      <c r="F12260">
        <v>177.35</v>
      </c>
      <c r="G12260">
        <v>182</v>
      </c>
      <c r="H12260">
        <v>2883305</v>
      </c>
      <c r="I12260">
        <v>5273.36</v>
      </c>
      <c r="J12260">
        <v>25099</v>
      </c>
      <c r="K12260">
        <v>1526180</v>
      </c>
      <c r="L12260">
        <v>52.93</v>
      </c>
    </row>
    <row r="12261" spans="1:12" x14ac:dyDescent="0.35">
      <c r="A12261" t="s">
        <v>243</v>
      </c>
      <c r="B12261" s="1">
        <v>45349</v>
      </c>
      <c r="C12261">
        <v>80.400000000000006</v>
      </c>
      <c r="D12261">
        <v>80.400000000000006</v>
      </c>
      <c r="E12261">
        <v>80.95</v>
      </c>
      <c r="F12261">
        <v>79.099999999999994</v>
      </c>
      <c r="G12261">
        <v>79.45</v>
      </c>
      <c r="H12261">
        <v>354702</v>
      </c>
      <c r="I12261">
        <v>283.76</v>
      </c>
      <c r="J12261">
        <v>3280</v>
      </c>
      <c r="K12261">
        <v>214471</v>
      </c>
      <c r="L12261">
        <v>60.47</v>
      </c>
    </row>
    <row r="12262" spans="1:12" x14ac:dyDescent="0.35">
      <c r="A12262" t="s">
        <v>242</v>
      </c>
      <c r="B12262" s="1">
        <v>45349</v>
      </c>
      <c r="C12262">
        <v>1256.3499999999999</v>
      </c>
      <c r="D12262">
        <v>1270.0999999999999</v>
      </c>
      <c r="E12262">
        <v>1302</v>
      </c>
      <c r="F12262">
        <v>1265.0999999999999</v>
      </c>
      <c r="G12262">
        <v>1292.7</v>
      </c>
      <c r="H12262">
        <v>212170</v>
      </c>
      <c r="I12262">
        <v>2738.08</v>
      </c>
      <c r="J12262">
        <v>22980</v>
      </c>
      <c r="K12262">
        <v>98804</v>
      </c>
      <c r="L12262">
        <v>46.57</v>
      </c>
    </row>
    <row r="12263" spans="1:12" x14ac:dyDescent="0.35">
      <c r="A12263" t="s">
        <v>241</v>
      </c>
      <c r="B12263" s="1">
        <v>45349</v>
      </c>
      <c r="C12263">
        <v>362.65</v>
      </c>
      <c r="D12263">
        <v>362.65</v>
      </c>
      <c r="E12263">
        <v>366.7</v>
      </c>
      <c r="F12263">
        <v>357.65</v>
      </c>
      <c r="G12263">
        <v>359.3</v>
      </c>
      <c r="H12263">
        <v>382297</v>
      </c>
      <c r="I12263">
        <v>1386.98</v>
      </c>
      <c r="J12263">
        <v>5159</v>
      </c>
      <c r="K12263">
        <v>209320</v>
      </c>
      <c r="L12263">
        <v>54.75</v>
      </c>
    </row>
    <row r="12264" spans="1:12" x14ac:dyDescent="0.35">
      <c r="A12264" t="s">
        <v>240</v>
      </c>
      <c r="B12264" s="1">
        <v>45349</v>
      </c>
      <c r="C12264">
        <v>6180.15</v>
      </c>
      <c r="D12264">
        <v>6200</v>
      </c>
      <c r="E12264">
        <v>6235.95</v>
      </c>
      <c r="F12264">
        <v>6140</v>
      </c>
      <c r="G12264">
        <v>6175.1</v>
      </c>
      <c r="H12264">
        <v>7199</v>
      </c>
      <c r="I12264">
        <v>445.03</v>
      </c>
      <c r="J12264">
        <v>2418</v>
      </c>
      <c r="K12264">
        <v>3083</v>
      </c>
      <c r="L12264">
        <v>42.83</v>
      </c>
    </row>
    <row r="12265" spans="1:12" x14ac:dyDescent="0.35">
      <c r="A12265" t="s">
        <v>239</v>
      </c>
      <c r="B12265" s="1">
        <v>45349</v>
      </c>
      <c r="C12265">
        <v>388.7</v>
      </c>
      <c r="D12265">
        <v>390</v>
      </c>
      <c r="E12265">
        <v>404.45</v>
      </c>
      <c r="F12265">
        <v>386</v>
      </c>
      <c r="G12265">
        <v>387.4</v>
      </c>
      <c r="H12265">
        <v>2274839</v>
      </c>
      <c r="I12265">
        <v>8944.7000000000007</v>
      </c>
      <c r="J12265">
        <v>37600</v>
      </c>
      <c r="K12265">
        <v>335114</v>
      </c>
      <c r="L12265">
        <v>14.73</v>
      </c>
    </row>
    <row r="12266" spans="1:12" x14ac:dyDescent="0.35">
      <c r="A12266" t="s">
        <v>238</v>
      </c>
      <c r="B12266" s="1">
        <v>45349</v>
      </c>
      <c r="C12266">
        <v>367.5</v>
      </c>
      <c r="D12266">
        <v>367.75</v>
      </c>
      <c r="E12266">
        <v>383.2</v>
      </c>
      <c r="F12266">
        <v>367.75</v>
      </c>
      <c r="G12266">
        <v>375.2</v>
      </c>
      <c r="H12266">
        <v>4836300</v>
      </c>
      <c r="I12266">
        <v>18174.099999999999</v>
      </c>
      <c r="J12266">
        <v>68531</v>
      </c>
      <c r="K12266">
        <v>2664921</v>
      </c>
      <c r="L12266">
        <v>55.1</v>
      </c>
    </row>
    <row r="12267" spans="1:12" x14ac:dyDescent="0.35">
      <c r="A12267" t="s">
        <v>237</v>
      </c>
      <c r="B12267" s="1">
        <v>45349</v>
      </c>
      <c r="C12267">
        <v>82.1</v>
      </c>
      <c r="D12267">
        <v>81.8</v>
      </c>
      <c r="E12267">
        <v>83.5</v>
      </c>
      <c r="F12267">
        <v>79.900000000000006</v>
      </c>
      <c r="G12267">
        <v>80.349999999999994</v>
      </c>
      <c r="H12267">
        <v>2164733</v>
      </c>
      <c r="I12267">
        <v>1772.19</v>
      </c>
      <c r="J12267">
        <v>7562</v>
      </c>
      <c r="K12267">
        <v>1114881</v>
      </c>
      <c r="L12267">
        <v>51.5</v>
      </c>
    </row>
    <row r="12268" spans="1:12" x14ac:dyDescent="0.35">
      <c r="A12268" t="s">
        <v>236</v>
      </c>
      <c r="B12268" s="1">
        <v>45349</v>
      </c>
      <c r="C12268">
        <v>130.25</v>
      </c>
      <c r="D12268">
        <v>130.69999999999999</v>
      </c>
      <c r="E12268">
        <v>142.4</v>
      </c>
      <c r="F12268">
        <v>130.5</v>
      </c>
      <c r="G12268">
        <v>135.94999999999999</v>
      </c>
      <c r="H12268">
        <v>4215616</v>
      </c>
      <c r="I12268">
        <v>5843.93</v>
      </c>
      <c r="J12268">
        <v>38510</v>
      </c>
      <c r="K12268">
        <v>1224400</v>
      </c>
      <c r="L12268">
        <v>29.04</v>
      </c>
    </row>
    <row r="12269" spans="1:12" x14ac:dyDescent="0.35">
      <c r="A12269" t="s">
        <v>235</v>
      </c>
      <c r="B12269" s="1">
        <v>45349</v>
      </c>
      <c r="C12269">
        <v>281.39999999999998</v>
      </c>
      <c r="D12269">
        <v>282</v>
      </c>
      <c r="E12269">
        <v>289.7</v>
      </c>
      <c r="F12269">
        <v>279.75</v>
      </c>
      <c r="G12269">
        <v>285.95</v>
      </c>
      <c r="H12269">
        <v>264142</v>
      </c>
      <c r="I12269">
        <v>754.04</v>
      </c>
      <c r="J12269">
        <v>4017</v>
      </c>
      <c r="K12269">
        <v>118840</v>
      </c>
      <c r="L12269">
        <v>44.99</v>
      </c>
    </row>
    <row r="12270" spans="1:12" x14ac:dyDescent="0.35">
      <c r="A12270" t="s">
        <v>234</v>
      </c>
      <c r="B12270" s="1">
        <v>45349</v>
      </c>
      <c r="C12270">
        <v>1742.8</v>
      </c>
      <c r="D12270">
        <v>1750</v>
      </c>
      <c r="E12270">
        <v>1802</v>
      </c>
      <c r="F12270">
        <v>1746</v>
      </c>
      <c r="G12270">
        <v>1767.1</v>
      </c>
      <c r="H12270">
        <v>431792</v>
      </c>
      <c r="I12270">
        <v>7704.64</v>
      </c>
      <c r="J12270">
        <v>33716</v>
      </c>
      <c r="K12270">
        <v>131434</v>
      </c>
      <c r="L12270">
        <v>30.44</v>
      </c>
    </row>
    <row r="12271" spans="1:12" x14ac:dyDescent="0.35">
      <c r="A12271" t="s">
        <v>233</v>
      </c>
      <c r="B12271" s="1">
        <v>45349</v>
      </c>
      <c r="C12271">
        <v>311.7</v>
      </c>
      <c r="D12271">
        <v>310.05</v>
      </c>
      <c r="E12271">
        <v>314</v>
      </c>
      <c r="F12271">
        <v>301</v>
      </c>
      <c r="G12271">
        <v>303.39999999999998</v>
      </c>
      <c r="H12271">
        <v>152758</v>
      </c>
      <c r="I12271">
        <v>468.4</v>
      </c>
      <c r="J12271">
        <v>8577</v>
      </c>
      <c r="K12271">
        <v>59072</v>
      </c>
      <c r="L12271">
        <v>38.67</v>
      </c>
    </row>
    <row r="12272" spans="1:12" x14ac:dyDescent="0.35">
      <c r="A12272" t="s">
        <v>232</v>
      </c>
      <c r="B12272" s="1">
        <v>45349</v>
      </c>
      <c r="C12272">
        <v>68.849999999999994</v>
      </c>
      <c r="D12272">
        <v>68.8</v>
      </c>
      <c r="E12272">
        <v>69.5</v>
      </c>
      <c r="F12272">
        <v>66.150000000000006</v>
      </c>
      <c r="G12272">
        <v>66.599999999999994</v>
      </c>
      <c r="H12272">
        <v>66807</v>
      </c>
      <c r="I12272">
        <v>45.15</v>
      </c>
      <c r="J12272">
        <v>1030</v>
      </c>
      <c r="K12272">
        <v>42850</v>
      </c>
      <c r="L12272">
        <v>64.14</v>
      </c>
    </row>
    <row r="12273" spans="1:12" x14ac:dyDescent="0.35">
      <c r="A12273" t="s">
        <v>231</v>
      </c>
      <c r="B12273" s="1">
        <v>45349</v>
      </c>
      <c r="C12273">
        <v>272.95</v>
      </c>
      <c r="D12273">
        <v>273.39999999999998</v>
      </c>
      <c r="E12273">
        <v>282</v>
      </c>
      <c r="F12273">
        <v>273.3</v>
      </c>
      <c r="G12273">
        <v>275.7</v>
      </c>
      <c r="H12273">
        <v>8810926</v>
      </c>
      <c r="I12273">
        <v>24485.040000000001</v>
      </c>
      <c r="J12273">
        <v>51374</v>
      </c>
      <c r="K12273">
        <v>3222337</v>
      </c>
      <c r="L12273">
        <v>36.57</v>
      </c>
    </row>
    <row r="12274" spans="1:12" x14ac:dyDescent="0.35">
      <c r="A12274" t="s">
        <v>230</v>
      </c>
      <c r="B12274" s="1">
        <v>45349</v>
      </c>
      <c r="C12274">
        <v>527.6</v>
      </c>
      <c r="D12274">
        <v>530.9</v>
      </c>
      <c r="E12274">
        <v>533.9</v>
      </c>
      <c r="F12274">
        <v>525</v>
      </c>
      <c r="G12274">
        <v>525.6</v>
      </c>
      <c r="H12274">
        <v>186662</v>
      </c>
      <c r="I12274">
        <v>986.65</v>
      </c>
      <c r="J12274">
        <v>13234</v>
      </c>
      <c r="K12274">
        <v>141117</v>
      </c>
      <c r="L12274">
        <v>75.599999999999994</v>
      </c>
    </row>
    <row r="12275" spans="1:12" x14ac:dyDescent="0.35">
      <c r="A12275" t="s">
        <v>229</v>
      </c>
      <c r="B12275" s="1">
        <v>45349</v>
      </c>
      <c r="C12275">
        <v>237.25</v>
      </c>
      <c r="D12275">
        <v>238.7</v>
      </c>
      <c r="E12275">
        <v>244.65</v>
      </c>
      <c r="F12275">
        <v>235</v>
      </c>
      <c r="G12275">
        <v>235.65</v>
      </c>
      <c r="H12275">
        <v>104341</v>
      </c>
      <c r="I12275">
        <v>248.61</v>
      </c>
      <c r="J12275">
        <v>2172</v>
      </c>
      <c r="K12275">
        <v>60407</v>
      </c>
      <c r="L12275">
        <v>57.89</v>
      </c>
    </row>
    <row r="12276" spans="1:12" x14ac:dyDescent="0.35">
      <c r="A12276" t="s">
        <v>228</v>
      </c>
      <c r="B12276" s="1">
        <v>45349</v>
      </c>
      <c r="C12276">
        <v>228.05</v>
      </c>
      <c r="D12276">
        <v>228.05</v>
      </c>
      <c r="E12276">
        <v>228.4</v>
      </c>
      <c r="F12276">
        <v>221.75</v>
      </c>
      <c r="G12276">
        <v>222.6</v>
      </c>
      <c r="H12276">
        <v>22497412</v>
      </c>
      <c r="I12276">
        <v>50388.85</v>
      </c>
      <c r="J12276">
        <v>99955</v>
      </c>
      <c r="K12276">
        <v>13230689</v>
      </c>
      <c r="L12276">
        <v>58.81</v>
      </c>
    </row>
    <row r="12277" spans="1:12" x14ac:dyDescent="0.35">
      <c r="A12277" t="s">
        <v>227</v>
      </c>
      <c r="B12277" s="1">
        <v>45349</v>
      </c>
      <c r="C12277">
        <v>1110.05</v>
      </c>
      <c r="D12277">
        <v>1113</v>
      </c>
      <c r="E12277">
        <v>1131</v>
      </c>
      <c r="F12277">
        <v>1101.3</v>
      </c>
      <c r="G12277">
        <v>1127.5</v>
      </c>
      <c r="H12277">
        <v>7149094</v>
      </c>
      <c r="I12277">
        <v>80020.55</v>
      </c>
      <c r="J12277">
        <v>144582</v>
      </c>
      <c r="K12277">
        <v>5201441</v>
      </c>
      <c r="L12277">
        <v>72.760000000000005</v>
      </c>
    </row>
    <row r="12278" spans="1:12" x14ac:dyDescent="0.35">
      <c r="A12278" t="s">
        <v>226</v>
      </c>
      <c r="B12278" s="1">
        <v>45349</v>
      </c>
      <c r="C12278">
        <v>8929</v>
      </c>
      <c r="D12278">
        <v>8920.0499999999993</v>
      </c>
      <c r="E12278">
        <v>9126.65</v>
      </c>
      <c r="F12278">
        <v>8920</v>
      </c>
      <c r="G12278">
        <v>9045.4</v>
      </c>
      <c r="H12278">
        <v>1323</v>
      </c>
      <c r="I12278">
        <v>119.83</v>
      </c>
      <c r="J12278">
        <v>496</v>
      </c>
      <c r="K12278">
        <v>804</v>
      </c>
      <c r="L12278">
        <v>60.77</v>
      </c>
    </row>
    <row r="12279" spans="1:12" x14ac:dyDescent="0.35">
      <c r="A12279" t="s">
        <v>225</v>
      </c>
      <c r="B12279" s="1">
        <v>45349</v>
      </c>
      <c r="C12279">
        <v>131.75</v>
      </c>
      <c r="D12279">
        <v>133.5</v>
      </c>
      <c r="E12279">
        <v>134</v>
      </c>
      <c r="F12279">
        <v>128</v>
      </c>
      <c r="G12279">
        <v>128.85</v>
      </c>
      <c r="H12279">
        <v>244604</v>
      </c>
      <c r="I12279">
        <v>320.38</v>
      </c>
      <c r="J12279">
        <v>3840</v>
      </c>
      <c r="K12279">
        <v>145033</v>
      </c>
      <c r="L12279">
        <v>59.29</v>
      </c>
    </row>
    <row r="12280" spans="1:12" x14ac:dyDescent="0.35">
      <c r="A12280" t="s">
        <v>224</v>
      </c>
      <c r="B12280" s="1">
        <v>45349</v>
      </c>
      <c r="C12280">
        <v>1175.5999999999999</v>
      </c>
      <c r="D12280">
        <v>1173.9000000000001</v>
      </c>
      <c r="E12280">
        <v>1195.2</v>
      </c>
      <c r="F12280">
        <v>1169.8</v>
      </c>
      <c r="G12280">
        <v>1177.95</v>
      </c>
      <c r="H12280">
        <v>1178342</v>
      </c>
      <c r="I12280">
        <v>13937.31</v>
      </c>
      <c r="J12280">
        <v>67566</v>
      </c>
      <c r="K12280">
        <v>444738</v>
      </c>
      <c r="L12280">
        <v>37.74</v>
      </c>
    </row>
    <row r="12281" spans="1:12" x14ac:dyDescent="0.35">
      <c r="A12281" t="s">
        <v>223</v>
      </c>
      <c r="B12281" s="1">
        <v>45349</v>
      </c>
      <c r="C12281">
        <v>10.85</v>
      </c>
      <c r="D12281">
        <v>11</v>
      </c>
      <c r="E12281">
        <v>11.35</v>
      </c>
      <c r="F12281">
        <v>10.9</v>
      </c>
      <c r="G12281">
        <v>11.3</v>
      </c>
      <c r="H12281">
        <v>3224541</v>
      </c>
      <c r="I12281">
        <v>360.97</v>
      </c>
      <c r="J12281">
        <v>3615</v>
      </c>
      <c r="K12281">
        <v>1711290</v>
      </c>
      <c r="L12281">
        <v>53.07</v>
      </c>
    </row>
    <row r="12282" spans="1:12" x14ac:dyDescent="0.35">
      <c r="A12282" t="s">
        <v>222</v>
      </c>
      <c r="B12282" s="1">
        <v>45349</v>
      </c>
      <c r="C12282">
        <v>101.7</v>
      </c>
      <c r="D12282">
        <v>102.15</v>
      </c>
      <c r="E12282">
        <v>102.2</v>
      </c>
      <c r="F12282">
        <v>98.3</v>
      </c>
      <c r="G12282">
        <v>99</v>
      </c>
      <c r="H12282">
        <v>95834</v>
      </c>
      <c r="I12282">
        <v>95.83</v>
      </c>
      <c r="J12282">
        <v>1332</v>
      </c>
      <c r="K12282">
        <v>55478</v>
      </c>
      <c r="L12282">
        <v>57.89</v>
      </c>
    </row>
    <row r="12283" spans="1:12" x14ac:dyDescent="0.35">
      <c r="A12283" t="s">
        <v>221</v>
      </c>
      <c r="B12283" s="1">
        <v>45349</v>
      </c>
      <c r="C12283">
        <v>193.6</v>
      </c>
      <c r="D12283">
        <v>193.95</v>
      </c>
      <c r="E12283">
        <v>199.6</v>
      </c>
      <c r="F12283">
        <v>188.5</v>
      </c>
      <c r="G12283">
        <v>192.2</v>
      </c>
      <c r="H12283">
        <v>361257</v>
      </c>
      <c r="I12283">
        <v>704.63</v>
      </c>
      <c r="J12283">
        <v>14388</v>
      </c>
      <c r="K12283">
        <v>90754</v>
      </c>
      <c r="L12283">
        <v>25.12</v>
      </c>
    </row>
    <row r="12284" spans="1:12" x14ac:dyDescent="0.35">
      <c r="A12284" t="s">
        <v>220</v>
      </c>
      <c r="B12284" s="1">
        <v>45349</v>
      </c>
      <c r="C12284">
        <v>1768.5</v>
      </c>
      <c r="D12284">
        <v>1786.2</v>
      </c>
      <c r="E12284">
        <v>1787.45</v>
      </c>
      <c r="F12284">
        <v>1730</v>
      </c>
      <c r="G12284">
        <v>1745.6</v>
      </c>
      <c r="H12284">
        <v>5666</v>
      </c>
      <c r="I12284">
        <v>98.94</v>
      </c>
      <c r="J12284">
        <v>771</v>
      </c>
      <c r="K12284">
        <v>4281</v>
      </c>
      <c r="L12284">
        <v>75.56</v>
      </c>
    </row>
    <row r="12285" spans="1:12" x14ac:dyDescent="0.35">
      <c r="A12285" t="s">
        <v>219</v>
      </c>
      <c r="B12285" s="1">
        <v>45349</v>
      </c>
      <c r="C12285">
        <v>76.150000000000006</v>
      </c>
      <c r="D12285">
        <v>75.849999999999994</v>
      </c>
      <c r="E12285">
        <v>76.849999999999994</v>
      </c>
      <c r="F12285">
        <v>60.95</v>
      </c>
      <c r="G12285">
        <v>60.95</v>
      </c>
      <c r="H12285">
        <v>14680294</v>
      </c>
      <c r="I12285">
        <v>9654.68</v>
      </c>
      <c r="J12285">
        <v>42634</v>
      </c>
      <c r="K12285">
        <v>6636717</v>
      </c>
      <c r="L12285">
        <v>45.21</v>
      </c>
    </row>
    <row r="12286" spans="1:12" x14ac:dyDescent="0.35">
      <c r="A12286" t="s">
        <v>218</v>
      </c>
      <c r="B12286" s="1">
        <v>45349</v>
      </c>
      <c r="C12286">
        <v>922.3</v>
      </c>
      <c r="D12286">
        <v>922.3</v>
      </c>
      <c r="E12286">
        <v>925.75</v>
      </c>
      <c r="F12286">
        <v>863.35</v>
      </c>
      <c r="G12286">
        <v>877.4</v>
      </c>
      <c r="H12286">
        <v>590388</v>
      </c>
      <c r="I12286">
        <v>5288.62</v>
      </c>
      <c r="J12286">
        <v>16616</v>
      </c>
      <c r="K12286">
        <v>285639</v>
      </c>
      <c r="L12286">
        <v>48.38</v>
      </c>
    </row>
    <row r="12287" spans="1:12" x14ac:dyDescent="0.35">
      <c r="A12287" t="s">
        <v>217</v>
      </c>
      <c r="B12287" s="1">
        <v>45349</v>
      </c>
      <c r="C12287">
        <v>20.92</v>
      </c>
      <c r="D12287">
        <v>21.05</v>
      </c>
      <c r="E12287">
        <v>21.05</v>
      </c>
      <c r="F12287">
        <v>20.51</v>
      </c>
      <c r="G12287">
        <v>20.9</v>
      </c>
      <c r="H12287">
        <v>191170</v>
      </c>
      <c r="I12287">
        <v>39.99</v>
      </c>
      <c r="J12287">
        <v>777</v>
      </c>
      <c r="K12287">
        <v>74555</v>
      </c>
      <c r="L12287">
        <v>39</v>
      </c>
    </row>
    <row r="12288" spans="1:12" x14ac:dyDescent="0.35">
      <c r="A12288" t="s">
        <v>216</v>
      </c>
      <c r="B12288" s="1">
        <v>45349</v>
      </c>
      <c r="C12288">
        <v>610.75</v>
      </c>
      <c r="D12288">
        <v>613.15</v>
      </c>
      <c r="E12288">
        <v>614.20000000000005</v>
      </c>
      <c r="F12288">
        <v>582.25</v>
      </c>
      <c r="G12288">
        <v>586</v>
      </c>
      <c r="H12288">
        <v>112462</v>
      </c>
      <c r="I12288">
        <v>671.28</v>
      </c>
      <c r="J12288">
        <v>7386</v>
      </c>
      <c r="K12288">
        <v>43655</v>
      </c>
      <c r="L12288">
        <v>38.82</v>
      </c>
    </row>
    <row r="12289" spans="1:12" x14ac:dyDescent="0.35">
      <c r="A12289" t="s">
        <v>215</v>
      </c>
      <c r="B12289" s="1">
        <v>45349</v>
      </c>
      <c r="C12289">
        <v>566.45000000000005</v>
      </c>
      <c r="D12289">
        <v>563.04999999999995</v>
      </c>
      <c r="E12289">
        <v>568.70000000000005</v>
      </c>
      <c r="F12289">
        <v>556.25</v>
      </c>
      <c r="G12289">
        <v>562.9</v>
      </c>
      <c r="H12289">
        <v>1046795</v>
      </c>
      <c r="I12289">
        <v>5879.3</v>
      </c>
      <c r="J12289">
        <v>28759</v>
      </c>
      <c r="K12289">
        <v>515031</v>
      </c>
      <c r="L12289">
        <v>49.2</v>
      </c>
    </row>
    <row r="12290" spans="1:12" x14ac:dyDescent="0.35">
      <c r="A12290" t="s">
        <v>214</v>
      </c>
      <c r="B12290" s="1">
        <v>45349</v>
      </c>
      <c r="C12290">
        <v>97.85</v>
      </c>
      <c r="D12290">
        <v>98.8</v>
      </c>
      <c r="E12290">
        <v>98.8</v>
      </c>
      <c r="F12290">
        <v>97.6</v>
      </c>
      <c r="G12290">
        <v>97.95</v>
      </c>
      <c r="H12290">
        <v>246587</v>
      </c>
      <c r="I12290">
        <v>241.83</v>
      </c>
      <c r="J12290">
        <v>3033</v>
      </c>
      <c r="K12290">
        <v>123734</v>
      </c>
      <c r="L12290">
        <v>50.18</v>
      </c>
    </row>
    <row r="12291" spans="1:12" x14ac:dyDescent="0.35">
      <c r="A12291" t="s">
        <v>213</v>
      </c>
      <c r="B12291" s="1">
        <v>45349</v>
      </c>
      <c r="C12291">
        <v>3073.15</v>
      </c>
      <c r="D12291">
        <v>3078</v>
      </c>
      <c r="E12291">
        <v>3420</v>
      </c>
      <c r="F12291">
        <v>3050</v>
      </c>
      <c r="G12291">
        <v>3372.75</v>
      </c>
      <c r="H12291">
        <v>2112507</v>
      </c>
      <c r="I12291">
        <v>69373.240000000005</v>
      </c>
      <c r="J12291">
        <v>164315</v>
      </c>
      <c r="K12291">
        <v>411096</v>
      </c>
      <c r="L12291">
        <v>19.46</v>
      </c>
    </row>
    <row r="12292" spans="1:12" x14ac:dyDescent="0.35">
      <c r="A12292" t="s">
        <v>212</v>
      </c>
      <c r="B12292" s="1">
        <v>45349</v>
      </c>
      <c r="C12292">
        <v>204.25</v>
      </c>
      <c r="D12292">
        <v>203.55</v>
      </c>
      <c r="E12292">
        <v>209</v>
      </c>
      <c r="F12292">
        <v>203.1</v>
      </c>
      <c r="G12292">
        <v>205.35</v>
      </c>
      <c r="H12292">
        <v>28877205</v>
      </c>
      <c r="I12292">
        <v>59497.13</v>
      </c>
      <c r="J12292">
        <v>263721</v>
      </c>
      <c r="K12292">
        <v>13989531</v>
      </c>
      <c r="L12292">
        <v>48.44</v>
      </c>
    </row>
    <row r="12293" spans="1:12" x14ac:dyDescent="0.35">
      <c r="A12293" t="s">
        <v>211</v>
      </c>
      <c r="B12293" s="1">
        <v>45349</v>
      </c>
      <c r="C12293">
        <v>1154.45</v>
      </c>
      <c r="D12293">
        <v>1153.9000000000001</v>
      </c>
      <c r="E12293">
        <v>1167</v>
      </c>
      <c r="F12293">
        <v>1085.0999999999999</v>
      </c>
      <c r="G12293">
        <v>1094.8499999999999</v>
      </c>
      <c r="H12293">
        <v>252675</v>
      </c>
      <c r="I12293">
        <v>2878.12</v>
      </c>
      <c r="J12293">
        <v>22640</v>
      </c>
      <c r="K12293">
        <v>153578</v>
      </c>
      <c r="L12293">
        <v>60.78</v>
      </c>
    </row>
    <row r="12294" spans="1:12" x14ac:dyDescent="0.35">
      <c r="A12294" t="s">
        <v>210</v>
      </c>
      <c r="B12294" s="1">
        <v>45349</v>
      </c>
      <c r="C12294">
        <v>1886.25</v>
      </c>
      <c r="D12294">
        <v>1888.5</v>
      </c>
      <c r="E12294">
        <v>1984.8</v>
      </c>
      <c r="F12294">
        <v>1871.95</v>
      </c>
      <c r="G12294">
        <v>1888.05</v>
      </c>
      <c r="H12294">
        <v>2620826</v>
      </c>
      <c r="I12294">
        <v>50579.11</v>
      </c>
      <c r="J12294">
        <v>96241</v>
      </c>
      <c r="K12294">
        <v>565346</v>
      </c>
      <c r="L12294">
        <v>21.57</v>
      </c>
    </row>
    <row r="12295" spans="1:12" x14ac:dyDescent="0.35">
      <c r="A12295" t="s">
        <v>209</v>
      </c>
      <c r="B12295" s="1">
        <v>45349</v>
      </c>
      <c r="C12295">
        <v>77.55</v>
      </c>
      <c r="D12295">
        <v>77.099999999999994</v>
      </c>
      <c r="E12295">
        <v>81.349999999999994</v>
      </c>
      <c r="F12295">
        <v>77.099999999999994</v>
      </c>
      <c r="G12295">
        <v>79.05</v>
      </c>
      <c r="H12295">
        <v>2581832</v>
      </c>
      <c r="I12295">
        <v>2061.52</v>
      </c>
      <c r="J12295">
        <v>14377</v>
      </c>
      <c r="K12295">
        <v>874220</v>
      </c>
      <c r="L12295">
        <v>33.86</v>
      </c>
    </row>
    <row r="12296" spans="1:12" x14ac:dyDescent="0.35">
      <c r="A12296" t="s">
        <v>208</v>
      </c>
      <c r="B12296" s="1">
        <v>45349</v>
      </c>
      <c r="C12296">
        <v>18.05</v>
      </c>
      <c r="D12296">
        <v>18.05</v>
      </c>
      <c r="E12296">
        <v>18.149999999999999</v>
      </c>
      <c r="F12296">
        <v>17.899999999999999</v>
      </c>
      <c r="G12296">
        <v>18</v>
      </c>
      <c r="H12296">
        <v>9670446</v>
      </c>
      <c r="I12296">
        <v>1739.51</v>
      </c>
      <c r="J12296">
        <v>12487</v>
      </c>
      <c r="K12296">
        <v>3924539</v>
      </c>
      <c r="L12296">
        <v>40.58</v>
      </c>
    </row>
    <row r="12297" spans="1:12" x14ac:dyDescent="0.35">
      <c r="A12297" t="s">
        <v>207</v>
      </c>
      <c r="B12297" s="1">
        <v>45349</v>
      </c>
      <c r="C12297">
        <v>276.95</v>
      </c>
      <c r="D12297">
        <v>274.2</v>
      </c>
      <c r="E12297">
        <v>277.25</v>
      </c>
      <c r="F12297">
        <v>268.55</v>
      </c>
      <c r="G12297">
        <v>273.5</v>
      </c>
      <c r="H12297">
        <v>5526</v>
      </c>
      <c r="I12297">
        <v>15.05</v>
      </c>
      <c r="J12297">
        <v>332</v>
      </c>
      <c r="K12297">
        <v>3119</v>
      </c>
      <c r="L12297">
        <v>56.44</v>
      </c>
    </row>
    <row r="12298" spans="1:12" x14ac:dyDescent="0.35">
      <c r="A12298" t="s">
        <v>206</v>
      </c>
      <c r="B12298" s="1">
        <v>45349</v>
      </c>
      <c r="C12298">
        <v>1762.95</v>
      </c>
      <c r="D12298">
        <v>1754</v>
      </c>
      <c r="E12298">
        <v>1762.95</v>
      </c>
      <c r="F12298">
        <v>1719.55</v>
      </c>
      <c r="G12298">
        <v>1727.55</v>
      </c>
      <c r="H12298">
        <v>50257</v>
      </c>
      <c r="I12298">
        <v>873.19</v>
      </c>
      <c r="J12298">
        <v>6844</v>
      </c>
      <c r="K12298">
        <v>18187</v>
      </c>
      <c r="L12298">
        <v>36.19</v>
      </c>
    </row>
    <row r="12299" spans="1:12" x14ac:dyDescent="0.35">
      <c r="A12299" t="s">
        <v>205</v>
      </c>
      <c r="B12299" s="1">
        <v>45349</v>
      </c>
      <c r="C12299">
        <v>273.5</v>
      </c>
      <c r="D12299">
        <v>277</v>
      </c>
      <c r="E12299">
        <v>277</v>
      </c>
      <c r="F12299">
        <v>268</v>
      </c>
      <c r="G12299">
        <v>273.25</v>
      </c>
      <c r="H12299">
        <v>23212</v>
      </c>
      <c r="I12299">
        <v>63.32</v>
      </c>
      <c r="J12299">
        <v>758</v>
      </c>
      <c r="K12299">
        <v>16525</v>
      </c>
      <c r="L12299">
        <v>71.19</v>
      </c>
    </row>
    <row r="12300" spans="1:12" x14ac:dyDescent="0.35">
      <c r="A12300" t="s">
        <v>204</v>
      </c>
      <c r="B12300" s="1">
        <v>45349</v>
      </c>
      <c r="C12300">
        <v>61.95</v>
      </c>
      <c r="D12300">
        <v>62</v>
      </c>
      <c r="E12300">
        <v>62</v>
      </c>
      <c r="F12300">
        <v>61.2</v>
      </c>
      <c r="G12300">
        <v>61.9</v>
      </c>
      <c r="H12300">
        <v>813</v>
      </c>
      <c r="I12300">
        <v>0.5</v>
      </c>
      <c r="J12300">
        <v>43</v>
      </c>
      <c r="K12300">
        <v>97</v>
      </c>
      <c r="L12300">
        <v>11.93</v>
      </c>
    </row>
    <row r="12301" spans="1:12" x14ac:dyDescent="0.35">
      <c r="A12301" t="s">
        <v>203</v>
      </c>
      <c r="B12301" s="1">
        <v>45349</v>
      </c>
      <c r="C12301">
        <v>5787.05</v>
      </c>
      <c r="D12301">
        <v>5800</v>
      </c>
      <c r="E12301">
        <v>5888.45</v>
      </c>
      <c r="F12301">
        <v>5780</v>
      </c>
      <c r="G12301">
        <v>5807.8</v>
      </c>
      <c r="H12301">
        <v>25917</v>
      </c>
      <c r="I12301">
        <v>1507.39</v>
      </c>
      <c r="J12301">
        <v>7659</v>
      </c>
      <c r="K12301">
        <v>12644</v>
      </c>
      <c r="L12301">
        <v>48.79</v>
      </c>
    </row>
    <row r="12302" spans="1:12" x14ac:dyDescent="0.35">
      <c r="A12302" t="s">
        <v>202</v>
      </c>
      <c r="B12302" s="1">
        <v>45349</v>
      </c>
      <c r="C12302">
        <v>1126.75</v>
      </c>
      <c r="D12302">
        <v>1127.01</v>
      </c>
      <c r="E12302">
        <v>1130</v>
      </c>
      <c r="F12302">
        <v>1126.1300000000001</v>
      </c>
      <c r="G12302">
        <v>1129.81</v>
      </c>
      <c r="H12302">
        <v>287</v>
      </c>
      <c r="I12302">
        <v>3.24</v>
      </c>
      <c r="J12302">
        <v>26</v>
      </c>
      <c r="K12302">
        <v>157</v>
      </c>
      <c r="L12302">
        <v>54.7</v>
      </c>
    </row>
    <row r="12303" spans="1:12" x14ac:dyDescent="0.35">
      <c r="A12303" t="s">
        <v>201</v>
      </c>
      <c r="B12303" s="1">
        <v>45349</v>
      </c>
      <c r="C12303">
        <v>5921.65</v>
      </c>
      <c r="D12303">
        <v>5891</v>
      </c>
      <c r="E12303">
        <v>5960</v>
      </c>
      <c r="F12303">
        <v>5790</v>
      </c>
      <c r="G12303">
        <v>5815.1</v>
      </c>
      <c r="H12303">
        <v>6535</v>
      </c>
      <c r="I12303">
        <v>382.84</v>
      </c>
      <c r="J12303">
        <v>2162</v>
      </c>
      <c r="K12303">
        <v>3385</v>
      </c>
      <c r="L12303">
        <v>51.8</v>
      </c>
    </row>
    <row r="12304" spans="1:12" x14ac:dyDescent="0.35">
      <c r="A12304" t="s">
        <v>200</v>
      </c>
      <c r="B12304" s="1">
        <v>45349</v>
      </c>
      <c r="C12304">
        <v>1428.55</v>
      </c>
      <c r="D12304">
        <v>1428.6</v>
      </c>
      <c r="E12304">
        <v>1446.7</v>
      </c>
      <c r="F12304">
        <v>1423</v>
      </c>
      <c r="G12304">
        <v>1437.75</v>
      </c>
      <c r="H12304">
        <v>266131</v>
      </c>
      <c r="I12304">
        <v>3829.32</v>
      </c>
      <c r="J12304">
        <v>19408</v>
      </c>
      <c r="K12304">
        <v>101464</v>
      </c>
      <c r="L12304">
        <v>38.130000000000003</v>
      </c>
    </row>
    <row r="12305" spans="1:12" x14ac:dyDescent="0.35">
      <c r="A12305" t="s">
        <v>199</v>
      </c>
      <c r="B12305" s="1">
        <v>45349</v>
      </c>
      <c r="C12305">
        <v>50.1</v>
      </c>
      <c r="D12305">
        <v>50.4</v>
      </c>
      <c r="E12305">
        <v>50.95</v>
      </c>
      <c r="F12305">
        <v>48.4</v>
      </c>
      <c r="G12305">
        <v>49</v>
      </c>
      <c r="H12305">
        <v>281071</v>
      </c>
      <c r="I12305">
        <v>139.59</v>
      </c>
      <c r="J12305">
        <v>1878</v>
      </c>
      <c r="K12305">
        <v>184980</v>
      </c>
      <c r="L12305">
        <v>65.81</v>
      </c>
    </row>
    <row r="12306" spans="1:12" x14ac:dyDescent="0.35">
      <c r="A12306" t="s">
        <v>198</v>
      </c>
      <c r="B12306" s="1">
        <v>45349</v>
      </c>
      <c r="C12306">
        <v>3319.5</v>
      </c>
      <c r="D12306">
        <v>3320</v>
      </c>
      <c r="E12306">
        <v>3329.5</v>
      </c>
      <c r="F12306">
        <v>3282</v>
      </c>
      <c r="G12306">
        <v>3318</v>
      </c>
      <c r="H12306">
        <v>6196</v>
      </c>
      <c r="I12306">
        <v>204.73</v>
      </c>
      <c r="J12306">
        <v>1557</v>
      </c>
      <c r="K12306">
        <v>2998</v>
      </c>
      <c r="L12306">
        <v>48.39</v>
      </c>
    </row>
    <row r="12307" spans="1:12" x14ac:dyDescent="0.35">
      <c r="A12307" t="s">
        <v>197</v>
      </c>
      <c r="B12307" s="1">
        <v>45349</v>
      </c>
      <c r="C12307">
        <v>604.70000000000005</v>
      </c>
      <c r="D12307">
        <v>608</v>
      </c>
      <c r="E12307">
        <v>610</v>
      </c>
      <c r="F12307">
        <v>601.85</v>
      </c>
      <c r="G12307">
        <v>603.20000000000005</v>
      </c>
      <c r="H12307">
        <v>74129</v>
      </c>
      <c r="I12307">
        <v>447.94</v>
      </c>
      <c r="J12307">
        <v>5043</v>
      </c>
      <c r="K12307">
        <v>48049</v>
      </c>
      <c r="L12307">
        <v>64.819999999999993</v>
      </c>
    </row>
    <row r="12308" spans="1:12" x14ac:dyDescent="0.35">
      <c r="A12308" t="s">
        <v>196</v>
      </c>
      <c r="B12308" s="1">
        <v>45349</v>
      </c>
      <c r="C12308">
        <v>158.15</v>
      </c>
      <c r="D12308">
        <v>158.44999999999999</v>
      </c>
      <c r="E12308">
        <v>160.94999999999999</v>
      </c>
      <c r="F12308">
        <v>155.05000000000001</v>
      </c>
      <c r="G12308">
        <v>156.75</v>
      </c>
      <c r="H12308">
        <v>51465</v>
      </c>
      <c r="I12308">
        <v>80.91</v>
      </c>
      <c r="J12308">
        <v>2351</v>
      </c>
      <c r="K12308">
        <v>25543</v>
      </c>
      <c r="L12308">
        <v>49.63</v>
      </c>
    </row>
    <row r="12309" spans="1:12" x14ac:dyDescent="0.35">
      <c r="A12309" t="s">
        <v>195</v>
      </c>
      <c r="B12309" s="1">
        <v>45349</v>
      </c>
      <c r="C12309">
        <v>136.69999999999999</v>
      </c>
      <c r="D12309">
        <v>136</v>
      </c>
      <c r="E12309">
        <v>137.69999999999999</v>
      </c>
      <c r="F12309">
        <v>134</v>
      </c>
      <c r="G12309">
        <v>135.80000000000001</v>
      </c>
      <c r="H12309">
        <v>10123884</v>
      </c>
      <c r="I12309">
        <v>13766.62</v>
      </c>
      <c r="J12309">
        <v>42501</v>
      </c>
      <c r="K12309">
        <v>4105713</v>
      </c>
      <c r="L12309">
        <v>40.549999999999997</v>
      </c>
    </row>
    <row r="12310" spans="1:12" x14ac:dyDescent="0.35">
      <c r="A12310" t="s">
        <v>194</v>
      </c>
      <c r="B12310" s="1">
        <v>45349</v>
      </c>
      <c r="C12310">
        <v>47.05</v>
      </c>
      <c r="D12310">
        <v>48</v>
      </c>
      <c r="E12310">
        <v>48</v>
      </c>
      <c r="F12310">
        <v>46.71</v>
      </c>
      <c r="G12310">
        <v>46.98</v>
      </c>
      <c r="H12310">
        <v>101239</v>
      </c>
      <c r="I12310">
        <v>47.52</v>
      </c>
      <c r="J12310">
        <v>780</v>
      </c>
      <c r="K12310">
        <v>83027</v>
      </c>
      <c r="L12310">
        <v>82.01</v>
      </c>
    </row>
    <row r="12311" spans="1:12" x14ac:dyDescent="0.35">
      <c r="A12311" t="s">
        <v>1784</v>
      </c>
      <c r="B12311" s="1">
        <v>45349</v>
      </c>
      <c r="C12311">
        <v>46.76</v>
      </c>
      <c r="D12311">
        <v>46.21</v>
      </c>
      <c r="E12311">
        <v>47.27</v>
      </c>
      <c r="F12311">
        <v>46.21</v>
      </c>
      <c r="G12311">
        <v>46.78</v>
      </c>
      <c r="H12311">
        <v>9599</v>
      </c>
      <c r="I12311">
        <v>4.49</v>
      </c>
      <c r="J12311">
        <v>129</v>
      </c>
      <c r="K12311">
        <v>7359</v>
      </c>
      <c r="L12311">
        <v>76.66</v>
      </c>
    </row>
    <row r="12312" spans="1:12" x14ac:dyDescent="0.35">
      <c r="A12312" t="s">
        <v>193</v>
      </c>
      <c r="B12312" s="1">
        <v>45349</v>
      </c>
      <c r="C12312">
        <v>466.08</v>
      </c>
      <c r="D12312">
        <v>469.07</v>
      </c>
      <c r="E12312">
        <v>469.07</v>
      </c>
      <c r="F12312">
        <v>463.08</v>
      </c>
      <c r="G12312">
        <v>466.49</v>
      </c>
      <c r="H12312">
        <v>3148</v>
      </c>
      <c r="I12312">
        <v>14.64</v>
      </c>
      <c r="J12312">
        <v>138</v>
      </c>
      <c r="K12312">
        <v>2042</v>
      </c>
      <c r="L12312">
        <v>64.87</v>
      </c>
    </row>
    <row r="12313" spans="1:12" x14ac:dyDescent="0.35">
      <c r="A12313" t="s">
        <v>192</v>
      </c>
      <c r="B12313" s="1">
        <v>45349</v>
      </c>
      <c r="C12313">
        <v>46.6</v>
      </c>
      <c r="D12313">
        <v>46.6</v>
      </c>
      <c r="E12313">
        <v>46.6</v>
      </c>
      <c r="F12313">
        <v>46.3</v>
      </c>
      <c r="G12313">
        <v>46.6</v>
      </c>
      <c r="H12313">
        <v>2446</v>
      </c>
      <c r="I12313">
        <v>1.1399999999999999</v>
      </c>
      <c r="J12313">
        <v>44</v>
      </c>
      <c r="K12313">
        <v>2193</v>
      </c>
      <c r="L12313">
        <v>89.66</v>
      </c>
    </row>
    <row r="12314" spans="1:12" x14ac:dyDescent="0.35">
      <c r="A12314" t="s">
        <v>191</v>
      </c>
      <c r="B12314" s="1">
        <v>45349</v>
      </c>
      <c r="C12314">
        <v>473.93</v>
      </c>
      <c r="D12314">
        <v>474.98</v>
      </c>
      <c r="E12314">
        <v>475.25</v>
      </c>
      <c r="F12314">
        <v>471.72</v>
      </c>
      <c r="G12314">
        <v>474.42</v>
      </c>
      <c r="H12314">
        <v>455560</v>
      </c>
      <c r="I12314">
        <v>2157.98</v>
      </c>
      <c r="J12314">
        <v>15983</v>
      </c>
      <c r="K12314">
        <v>229928</v>
      </c>
      <c r="L12314">
        <v>50.47</v>
      </c>
    </row>
    <row r="12315" spans="1:12" x14ac:dyDescent="0.35">
      <c r="A12315" t="s">
        <v>190</v>
      </c>
      <c r="B12315" s="1">
        <v>45349</v>
      </c>
      <c r="C12315">
        <v>269.55</v>
      </c>
      <c r="D12315">
        <v>269.55</v>
      </c>
      <c r="E12315">
        <v>273.10000000000002</v>
      </c>
      <c r="F12315">
        <v>267.39999999999998</v>
      </c>
      <c r="G12315">
        <v>270.35000000000002</v>
      </c>
      <c r="H12315">
        <v>15572873</v>
      </c>
      <c r="I12315">
        <v>42140.82</v>
      </c>
      <c r="J12315">
        <v>81723</v>
      </c>
      <c r="K12315">
        <v>7445919</v>
      </c>
      <c r="L12315">
        <v>47.81</v>
      </c>
    </row>
    <row r="12316" spans="1:12" x14ac:dyDescent="0.35">
      <c r="A12316" t="s">
        <v>189</v>
      </c>
      <c r="B12316" s="1">
        <v>45349</v>
      </c>
      <c r="C12316">
        <v>202.6</v>
      </c>
      <c r="D12316">
        <v>203.05</v>
      </c>
      <c r="E12316">
        <v>204.35</v>
      </c>
      <c r="F12316">
        <v>200.75</v>
      </c>
      <c r="G12316">
        <v>201.15</v>
      </c>
      <c r="H12316">
        <v>8341347</v>
      </c>
      <c r="I12316">
        <v>16854.98</v>
      </c>
      <c r="J12316">
        <v>56238</v>
      </c>
      <c r="K12316">
        <v>4792849</v>
      </c>
      <c r="L12316">
        <v>57.46</v>
      </c>
    </row>
    <row r="12317" spans="1:12" x14ac:dyDescent="0.35">
      <c r="A12317" t="s">
        <v>188</v>
      </c>
      <c r="B12317" s="1">
        <v>45349</v>
      </c>
      <c r="C12317">
        <v>662.7</v>
      </c>
      <c r="D12317">
        <v>655.1</v>
      </c>
      <c r="E12317">
        <v>665</v>
      </c>
      <c r="F12317">
        <v>638.65</v>
      </c>
      <c r="G12317">
        <v>661.9</v>
      </c>
      <c r="H12317">
        <v>240919</v>
      </c>
      <c r="I12317">
        <v>1575.9</v>
      </c>
      <c r="J12317">
        <v>25305</v>
      </c>
      <c r="K12317">
        <v>111150</v>
      </c>
      <c r="L12317">
        <v>46.14</v>
      </c>
    </row>
    <row r="12318" spans="1:12" x14ac:dyDescent="0.35">
      <c r="A12318" t="s">
        <v>187</v>
      </c>
      <c r="B12318" s="1">
        <v>45349</v>
      </c>
      <c r="C12318">
        <v>2709.9</v>
      </c>
      <c r="D12318">
        <v>2743.8</v>
      </c>
      <c r="E12318">
        <v>2744.95</v>
      </c>
      <c r="F12318">
        <v>2668.55</v>
      </c>
      <c r="G12318">
        <v>2717.45</v>
      </c>
      <c r="H12318">
        <v>1656</v>
      </c>
      <c r="I12318">
        <v>44.74</v>
      </c>
      <c r="J12318">
        <v>527</v>
      </c>
      <c r="K12318">
        <v>1193</v>
      </c>
      <c r="L12318">
        <v>72.040000000000006</v>
      </c>
    </row>
    <row r="12319" spans="1:12" x14ac:dyDescent="0.35">
      <c r="A12319" t="s">
        <v>186</v>
      </c>
      <c r="B12319" s="1">
        <v>45349</v>
      </c>
      <c r="C12319">
        <v>103.95</v>
      </c>
      <c r="D12319">
        <v>104</v>
      </c>
      <c r="E12319">
        <v>106</v>
      </c>
      <c r="F12319">
        <v>102</v>
      </c>
      <c r="G12319">
        <v>102.25</v>
      </c>
      <c r="H12319">
        <v>10720</v>
      </c>
      <c r="I12319">
        <v>11.07</v>
      </c>
      <c r="J12319">
        <v>495</v>
      </c>
      <c r="K12319">
        <v>6044</v>
      </c>
      <c r="L12319">
        <v>56.38</v>
      </c>
    </row>
    <row r="12320" spans="1:12" x14ac:dyDescent="0.35">
      <c r="A12320" t="s">
        <v>185</v>
      </c>
      <c r="B12320" s="1">
        <v>45349</v>
      </c>
      <c r="C12320">
        <v>375.1</v>
      </c>
      <c r="D12320">
        <v>376.4</v>
      </c>
      <c r="E12320">
        <v>384</v>
      </c>
      <c r="F12320">
        <v>376.1</v>
      </c>
      <c r="G12320">
        <v>382.9</v>
      </c>
      <c r="H12320">
        <v>1909167</v>
      </c>
      <c r="I12320">
        <v>7290.9</v>
      </c>
      <c r="J12320">
        <v>27838</v>
      </c>
      <c r="K12320">
        <v>1037006</v>
      </c>
      <c r="L12320">
        <v>54.32</v>
      </c>
    </row>
    <row r="12321" spans="1:12" x14ac:dyDescent="0.35">
      <c r="A12321" t="s">
        <v>184</v>
      </c>
      <c r="B12321" s="1">
        <v>45349</v>
      </c>
      <c r="C12321">
        <v>115.4</v>
      </c>
      <c r="D12321">
        <v>115.4</v>
      </c>
      <c r="E12321">
        <v>117.1</v>
      </c>
      <c r="F12321">
        <v>112.8</v>
      </c>
      <c r="G12321">
        <v>113.25</v>
      </c>
      <c r="H12321">
        <v>36562</v>
      </c>
      <c r="I12321">
        <v>41.86</v>
      </c>
      <c r="J12321">
        <v>694</v>
      </c>
      <c r="K12321">
        <v>21231</v>
      </c>
      <c r="L12321">
        <v>58.07</v>
      </c>
    </row>
    <row r="12322" spans="1:12" x14ac:dyDescent="0.35">
      <c r="A12322" t="s">
        <v>183</v>
      </c>
      <c r="B12322" s="1">
        <v>45349</v>
      </c>
      <c r="C12322">
        <v>257.55</v>
      </c>
      <c r="D12322">
        <v>257</v>
      </c>
      <c r="E12322">
        <v>260</v>
      </c>
      <c r="F12322">
        <v>250.95</v>
      </c>
      <c r="G12322">
        <v>254.6</v>
      </c>
      <c r="H12322">
        <v>469502</v>
      </c>
      <c r="I12322">
        <v>1204.81</v>
      </c>
      <c r="J12322">
        <v>11546</v>
      </c>
      <c r="K12322">
        <v>254322</v>
      </c>
      <c r="L12322">
        <v>54.17</v>
      </c>
    </row>
    <row r="12323" spans="1:12" x14ac:dyDescent="0.35">
      <c r="A12323" t="s">
        <v>182</v>
      </c>
      <c r="B12323" s="1">
        <v>45349</v>
      </c>
      <c r="C12323">
        <v>2290.15</v>
      </c>
      <c r="D12323">
        <v>2294.8000000000002</v>
      </c>
      <c r="E12323">
        <v>2315.1999999999998</v>
      </c>
      <c r="F12323">
        <v>2277.25</v>
      </c>
      <c r="G12323">
        <v>2289.25</v>
      </c>
      <c r="H12323">
        <v>177543</v>
      </c>
      <c r="I12323">
        <v>4067.08</v>
      </c>
      <c r="J12323">
        <v>24700</v>
      </c>
      <c r="K12323">
        <v>107995</v>
      </c>
      <c r="L12323">
        <v>60.83</v>
      </c>
    </row>
    <row r="12324" spans="1:12" x14ac:dyDescent="0.35">
      <c r="A12324" t="s">
        <v>181</v>
      </c>
      <c r="B12324" s="1">
        <v>45349</v>
      </c>
      <c r="C12324">
        <v>629.4</v>
      </c>
      <c r="D12324">
        <v>636</v>
      </c>
      <c r="E12324">
        <v>636</v>
      </c>
      <c r="F12324">
        <v>615.29999999999995</v>
      </c>
      <c r="G12324">
        <v>619.95000000000005</v>
      </c>
      <c r="H12324">
        <v>6169</v>
      </c>
      <c r="I12324">
        <v>38.72</v>
      </c>
      <c r="J12324">
        <v>437</v>
      </c>
      <c r="K12324">
        <v>3108</v>
      </c>
      <c r="L12324">
        <v>50.38</v>
      </c>
    </row>
    <row r="12325" spans="1:12" x14ac:dyDescent="0.35">
      <c r="A12325" t="s">
        <v>180</v>
      </c>
      <c r="B12325" s="1">
        <v>45349</v>
      </c>
      <c r="C12325">
        <v>2246.4499999999998</v>
      </c>
      <c r="D12325">
        <v>2217.15</v>
      </c>
      <c r="E12325">
        <v>2265</v>
      </c>
      <c r="F12325">
        <v>2204.4499999999998</v>
      </c>
      <c r="G12325">
        <v>2216.5500000000002</v>
      </c>
      <c r="H12325">
        <v>35517</v>
      </c>
      <c r="I12325">
        <v>790.37</v>
      </c>
      <c r="J12325">
        <v>5914</v>
      </c>
      <c r="K12325">
        <v>16718</v>
      </c>
      <c r="L12325">
        <v>47.07</v>
      </c>
    </row>
    <row r="12326" spans="1:12" x14ac:dyDescent="0.35">
      <c r="A12326" t="s">
        <v>179</v>
      </c>
      <c r="B12326" s="1">
        <v>45349</v>
      </c>
      <c r="C12326">
        <v>138.30000000000001</v>
      </c>
      <c r="D12326">
        <v>139.30000000000001</v>
      </c>
      <c r="E12326">
        <v>139.94999999999999</v>
      </c>
      <c r="F12326">
        <v>135.75</v>
      </c>
      <c r="G12326">
        <v>137.30000000000001</v>
      </c>
      <c r="H12326">
        <v>776490</v>
      </c>
      <c r="I12326">
        <v>1070.72</v>
      </c>
      <c r="J12326">
        <v>3802</v>
      </c>
      <c r="K12326">
        <v>542702</v>
      </c>
      <c r="L12326">
        <v>69.89</v>
      </c>
    </row>
    <row r="12327" spans="1:12" x14ac:dyDescent="0.35">
      <c r="A12327" t="s">
        <v>178</v>
      </c>
      <c r="B12327" s="1">
        <v>45349</v>
      </c>
      <c r="C12327">
        <v>6643.25</v>
      </c>
      <c r="D12327">
        <v>6631</v>
      </c>
      <c r="E12327">
        <v>6642</v>
      </c>
      <c r="F12327">
        <v>6491.1</v>
      </c>
      <c r="G12327">
        <v>6556.25</v>
      </c>
      <c r="H12327">
        <v>1150306</v>
      </c>
      <c r="I12327">
        <v>75627.289999999994</v>
      </c>
      <c r="J12327">
        <v>139511</v>
      </c>
      <c r="K12327">
        <v>621178</v>
      </c>
      <c r="L12327">
        <v>54</v>
      </c>
    </row>
    <row r="12328" spans="1:12" x14ac:dyDescent="0.35">
      <c r="A12328" t="s">
        <v>177</v>
      </c>
      <c r="B12328" s="1">
        <v>45349</v>
      </c>
      <c r="C12328">
        <v>230.5</v>
      </c>
      <c r="D12328">
        <v>230</v>
      </c>
      <c r="E12328">
        <v>235.6</v>
      </c>
      <c r="F12328">
        <v>226</v>
      </c>
      <c r="G12328">
        <v>230.95</v>
      </c>
      <c r="H12328">
        <v>659534</v>
      </c>
      <c r="I12328">
        <v>1515.62</v>
      </c>
      <c r="J12328">
        <v>7297</v>
      </c>
      <c r="K12328">
        <v>372678</v>
      </c>
      <c r="L12328">
        <v>56.51</v>
      </c>
    </row>
    <row r="12329" spans="1:12" x14ac:dyDescent="0.35">
      <c r="A12329" t="s">
        <v>176</v>
      </c>
      <c r="B12329" s="1">
        <v>45349</v>
      </c>
      <c r="C12329">
        <v>8802.2000000000007</v>
      </c>
      <c r="D12329">
        <v>8802.25</v>
      </c>
      <c r="E12329">
        <v>9140</v>
      </c>
      <c r="F12329">
        <v>8631.15</v>
      </c>
      <c r="G12329">
        <v>8703</v>
      </c>
      <c r="H12329">
        <v>70693</v>
      </c>
      <c r="I12329">
        <v>6281.47</v>
      </c>
      <c r="J12329">
        <v>20296</v>
      </c>
      <c r="K12329">
        <v>25415</v>
      </c>
      <c r="L12329">
        <v>35.950000000000003</v>
      </c>
    </row>
    <row r="12330" spans="1:12" x14ac:dyDescent="0.35">
      <c r="A12330" t="s">
        <v>175</v>
      </c>
      <c r="B12330" s="1">
        <v>45349</v>
      </c>
      <c r="C12330">
        <v>36.450000000000003</v>
      </c>
      <c r="D12330">
        <v>36.5</v>
      </c>
      <c r="E12330">
        <v>36.65</v>
      </c>
      <c r="F12330">
        <v>35.049999999999997</v>
      </c>
      <c r="G12330">
        <v>35.25</v>
      </c>
      <c r="H12330">
        <v>11819290</v>
      </c>
      <c r="I12330">
        <v>4210.8599999999997</v>
      </c>
      <c r="J12330">
        <v>21093</v>
      </c>
      <c r="K12330">
        <v>6670504</v>
      </c>
      <c r="L12330">
        <v>56.44</v>
      </c>
    </row>
    <row r="12331" spans="1:12" x14ac:dyDescent="0.35">
      <c r="A12331" t="s">
        <v>174</v>
      </c>
      <c r="B12331" s="1">
        <v>45349</v>
      </c>
      <c r="C12331">
        <v>322.89999999999998</v>
      </c>
      <c r="D12331">
        <v>322.89999999999998</v>
      </c>
      <c r="E12331">
        <v>327</v>
      </c>
      <c r="F12331">
        <v>320.05</v>
      </c>
      <c r="G12331">
        <v>321.05</v>
      </c>
      <c r="H12331">
        <v>27210</v>
      </c>
      <c r="I12331">
        <v>87.6</v>
      </c>
      <c r="J12331">
        <v>2572</v>
      </c>
      <c r="K12331">
        <v>13991</v>
      </c>
      <c r="L12331">
        <v>51.42</v>
      </c>
    </row>
    <row r="12332" spans="1:12" x14ac:dyDescent="0.35">
      <c r="A12332" t="s">
        <v>173</v>
      </c>
      <c r="B12332" s="1">
        <v>45349</v>
      </c>
      <c r="C12332">
        <v>1614.3</v>
      </c>
      <c r="D12332">
        <v>1614.3</v>
      </c>
      <c r="E12332">
        <v>1623.45</v>
      </c>
      <c r="F12332">
        <v>1595</v>
      </c>
      <c r="G12332">
        <v>1600.6</v>
      </c>
      <c r="H12332">
        <v>931236</v>
      </c>
      <c r="I12332">
        <v>14986.88</v>
      </c>
      <c r="J12332">
        <v>72169</v>
      </c>
      <c r="K12332">
        <v>352011</v>
      </c>
      <c r="L12332">
        <v>37.799999999999997</v>
      </c>
    </row>
    <row r="12333" spans="1:12" x14ac:dyDescent="0.35">
      <c r="A12333" t="s">
        <v>172</v>
      </c>
      <c r="B12333" s="1">
        <v>45349</v>
      </c>
      <c r="C12333">
        <v>1004.2</v>
      </c>
      <c r="D12333">
        <v>1008</v>
      </c>
      <c r="E12333">
        <v>1032.25</v>
      </c>
      <c r="F12333">
        <v>1000.25</v>
      </c>
      <c r="G12333">
        <v>1030.05</v>
      </c>
      <c r="H12333">
        <v>90434</v>
      </c>
      <c r="I12333">
        <v>925.11</v>
      </c>
      <c r="J12333">
        <v>5857</v>
      </c>
      <c r="K12333">
        <v>58836</v>
      </c>
      <c r="L12333">
        <v>65.06</v>
      </c>
    </row>
    <row r="12334" spans="1:12" x14ac:dyDescent="0.35">
      <c r="A12334" t="s">
        <v>171</v>
      </c>
      <c r="B12334" s="1">
        <v>45349</v>
      </c>
      <c r="C12334">
        <v>238.3</v>
      </c>
      <c r="D12334">
        <v>239.5</v>
      </c>
      <c r="E12334">
        <v>246.8</v>
      </c>
      <c r="F12334">
        <v>237.5</v>
      </c>
      <c r="G12334">
        <v>240.15</v>
      </c>
      <c r="H12334">
        <v>737579</v>
      </c>
      <c r="I12334">
        <v>1789.38</v>
      </c>
      <c r="J12334">
        <v>16474</v>
      </c>
      <c r="K12334">
        <v>323650</v>
      </c>
      <c r="L12334">
        <v>43.88</v>
      </c>
    </row>
    <row r="12335" spans="1:12" x14ac:dyDescent="0.35">
      <c r="A12335" t="s">
        <v>170</v>
      </c>
      <c r="B12335" s="1">
        <v>45349</v>
      </c>
      <c r="C12335">
        <v>8448</v>
      </c>
      <c r="D12335">
        <v>8460</v>
      </c>
      <c r="E12335">
        <v>8490</v>
      </c>
      <c r="F12335">
        <v>8383.5</v>
      </c>
      <c r="G12335">
        <v>8463.5</v>
      </c>
      <c r="H12335">
        <v>392445</v>
      </c>
      <c r="I12335">
        <v>33158.86</v>
      </c>
      <c r="J12335">
        <v>68804</v>
      </c>
      <c r="K12335">
        <v>219461</v>
      </c>
      <c r="L12335">
        <v>55.92</v>
      </c>
    </row>
    <row r="12336" spans="1:12" x14ac:dyDescent="0.35">
      <c r="A12336" t="s">
        <v>169</v>
      </c>
      <c r="B12336" s="1">
        <v>45349</v>
      </c>
      <c r="C12336">
        <v>27.55</v>
      </c>
      <c r="D12336">
        <v>27.8</v>
      </c>
      <c r="E12336">
        <v>28.25</v>
      </c>
      <c r="F12336">
        <v>26.75</v>
      </c>
      <c r="G12336">
        <v>27.4</v>
      </c>
      <c r="H12336">
        <v>621656</v>
      </c>
      <c r="I12336">
        <v>170.92</v>
      </c>
      <c r="J12336">
        <v>2182</v>
      </c>
      <c r="K12336">
        <v>249904</v>
      </c>
      <c r="L12336">
        <v>40.200000000000003</v>
      </c>
    </row>
    <row r="12337" spans="1:12" x14ac:dyDescent="0.35">
      <c r="A12337" t="s">
        <v>168</v>
      </c>
      <c r="B12337" s="1">
        <v>45349</v>
      </c>
      <c r="C12337">
        <v>1186.55</v>
      </c>
      <c r="D12337">
        <v>1186</v>
      </c>
      <c r="E12337">
        <v>1212</v>
      </c>
      <c r="F12337">
        <v>1171.5</v>
      </c>
      <c r="G12337">
        <v>1180.45</v>
      </c>
      <c r="H12337">
        <v>222472</v>
      </c>
      <c r="I12337">
        <v>2627.75</v>
      </c>
      <c r="J12337">
        <v>8144</v>
      </c>
      <c r="K12337">
        <v>164635</v>
      </c>
      <c r="L12337">
        <v>74</v>
      </c>
    </row>
    <row r="12338" spans="1:12" x14ac:dyDescent="0.35">
      <c r="A12338" t="s">
        <v>167</v>
      </c>
      <c r="B12338" s="1">
        <v>45349</v>
      </c>
      <c r="C12338">
        <v>87.65</v>
      </c>
      <c r="D12338">
        <v>89.75</v>
      </c>
      <c r="E12338">
        <v>93</v>
      </c>
      <c r="F12338">
        <v>87.05</v>
      </c>
      <c r="G12338">
        <v>88.4</v>
      </c>
      <c r="H12338">
        <v>219593</v>
      </c>
      <c r="I12338">
        <v>199.04</v>
      </c>
      <c r="J12338">
        <v>2037</v>
      </c>
      <c r="K12338">
        <v>96134</v>
      </c>
      <c r="L12338">
        <v>43.78</v>
      </c>
    </row>
    <row r="12339" spans="1:12" x14ac:dyDescent="0.35">
      <c r="A12339" t="s">
        <v>166</v>
      </c>
      <c r="B12339" s="1">
        <v>45349</v>
      </c>
      <c r="C12339">
        <v>73.7</v>
      </c>
      <c r="D12339">
        <v>74</v>
      </c>
      <c r="E12339">
        <v>74</v>
      </c>
      <c r="F12339">
        <v>73.13</v>
      </c>
      <c r="G12339">
        <v>73.5</v>
      </c>
      <c r="H12339">
        <v>623</v>
      </c>
      <c r="I12339">
        <v>0.46</v>
      </c>
      <c r="J12339">
        <v>46</v>
      </c>
      <c r="K12339">
        <v>540</v>
      </c>
      <c r="L12339">
        <v>86.68</v>
      </c>
    </row>
    <row r="12340" spans="1:12" x14ac:dyDescent="0.35">
      <c r="A12340" t="s">
        <v>165</v>
      </c>
      <c r="B12340" s="1">
        <v>45349</v>
      </c>
      <c r="C12340">
        <v>24.55</v>
      </c>
      <c r="D12340">
        <v>24.55</v>
      </c>
      <c r="E12340">
        <v>24.95</v>
      </c>
      <c r="F12340">
        <v>24.05</v>
      </c>
      <c r="G12340">
        <v>24.15</v>
      </c>
      <c r="H12340">
        <v>1997876</v>
      </c>
      <c r="I12340">
        <v>488.44</v>
      </c>
      <c r="J12340">
        <v>5674</v>
      </c>
      <c r="K12340">
        <v>599076</v>
      </c>
      <c r="L12340">
        <v>29.99</v>
      </c>
    </row>
    <row r="12341" spans="1:12" x14ac:dyDescent="0.35">
      <c r="A12341" t="s">
        <v>164</v>
      </c>
      <c r="B12341" s="1">
        <v>45349</v>
      </c>
      <c r="C12341">
        <v>395.88</v>
      </c>
      <c r="D12341">
        <v>396.68</v>
      </c>
      <c r="E12341">
        <v>399</v>
      </c>
      <c r="F12341">
        <v>395.9</v>
      </c>
      <c r="G12341">
        <v>398.79</v>
      </c>
      <c r="H12341">
        <v>1834</v>
      </c>
      <c r="I12341">
        <v>7.28</v>
      </c>
      <c r="J12341">
        <v>56</v>
      </c>
      <c r="K12341">
        <v>1468</v>
      </c>
      <c r="L12341">
        <v>80.040000000000006</v>
      </c>
    </row>
    <row r="12342" spans="1:12" x14ac:dyDescent="0.35">
      <c r="A12342" t="s">
        <v>163</v>
      </c>
      <c r="B12342" s="1">
        <v>45349</v>
      </c>
      <c r="C12342">
        <v>238.28</v>
      </c>
      <c r="D12342">
        <v>238.28</v>
      </c>
      <c r="E12342">
        <v>240</v>
      </c>
      <c r="F12342">
        <v>237.81</v>
      </c>
      <c r="G12342">
        <v>238.74</v>
      </c>
      <c r="H12342">
        <v>3476</v>
      </c>
      <c r="I12342">
        <v>8.2899999999999991</v>
      </c>
      <c r="J12342">
        <v>164</v>
      </c>
      <c r="K12342">
        <v>3154</v>
      </c>
      <c r="L12342">
        <v>90.74</v>
      </c>
    </row>
    <row r="12343" spans="1:12" x14ac:dyDescent="0.35">
      <c r="A12343" t="s">
        <v>162</v>
      </c>
      <c r="B12343" s="1">
        <v>45349</v>
      </c>
      <c r="C12343">
        <v>71.5</v>
      </c>
      <c r="D12343">
        <v>71.5</v>
      </c>
      <c r="E12343">
        <v>71.5</v>
      </c>
      <c r="F12343">
        <v>70.930000000000007</v>
      </c>
      <c r="G12343">
        <v>71.33</v>
      </c>
      <c r="H12343">
        <v>16782</v>
      </c>
      <c r="I12343">
        <v>11.95</v>
      </c>
      <c r="J12343">
        <v>307</v>
      </c>
      <c r="K12343">
        <v>12923</v>
      </c>
      <c r="L12343">
        <v>77.010000000000005</v>
      </c>
    </row>
    <row r="12344" spans="1:12" x14ac:dyDescent="0.35">
      <c r="A12344" t="s">
        <v>161</v>
      </c>
      <c r="B12344" s="1">
        <v>45349</v>
      </c>
      <c r="C12344">
        <v>122.33</v>
      </c>
      <c r="D12344">
        <v>123.82</v>
      </c>
      <c r="E12344">
        <v>123.82</v>
      </c>
      <c r="F12344">
        <v>121.84</v>
      </c>
      <c r="G12344">
        <v>122.85</v>
      </c>
      <c r="H12344">
        <v>3736</v>
      </c>
      <c r="I12344">
        <v>4.58</v>
      </c>
      <c r="J12344">
        <v>114</v>
      </c>
      <c r="K12344">
        <v>2374</v>
      </c>
      <c r="L12344">
        <v>63.54</v>
      </c>
    </row>
    <row r="12345" spans="1:12" x14ac:dyDescent="0.35">
      <c r="A12345" t="s">
        <v>160</v>
      </c>
      <c r="B12345" s="1">
        <v>45349</v>
      </c>
      <c r="C12345">
        <v>52.91</v>
      </c>
      <c r="D12345">
        <v>52.91</v>
      </c>
      <c r="E12345">
        <v>53.2</v>
      </c>
      <c r="F12345">
        <v>52.82</v>
      </c>
      <c r="G12345">
        <v>53.11</v>
      </c>
      <c r="H12345">
        <v>34002</v>
      </c>
      <c r="I12345">
        <v>18.03</v>
      </c>
      <c r="J12345">
        <v>855</v>
      </c>
      <c r="K12345">
        <v>24647</v>
      </c>
      <c r="L12345">
        <v>72.489999999999995</v>
      </c>
    </row>
    <row r="12346" spans="1:12" x14ac:dyDescent="0.35">
      <c r="A12346" t="s">
        <v>159</v>
      </c>
      <c r="B12346" s="1">
        <v>45349</v>
      </c>
      <c r="C12346">
        <v>100.8</v>
      </c>
      <c r="D12346">
        <v>100.8</v>
      </c>
      <c r="E12346">
        <v>101.21</v>
      </c>
      <c r="F12346">
        <v>100.23</v>
      </c>
      <c r="G12346">
        <v>100.79</v>
      </c>
      <c r="H12346">
        <v>2521</v>
      </c>
      <c r="I12346">
        <v>2.54</v>
      </c>
      <c r="J12346">
        <v>51</v>
      </c>
      <c r="K12346">
        <v>1376</v>
      </c>
      <c r="L12346">
        <v>54.58</v>
      </c>
    </row>
    <row r="12347" spans="1:12" x14ac:dyDescent="0.35">
      <c r="A12347" t="s">
        <v>158</v>
      </c>
      <c r="B12347" s="1">
        <v>45349</v>
      </c>
      <c r="C12347">
        <v>694.5</v>
      </c>
      <c r="D12347">
        <v>696.4</v>
      </c>
      <c r="E12347">
        <v>700.35</v>
      </c>
      <c r="F12347">
        <v>671</v>
      </c>
      <c r="G12347">
        <v>676.1</v>
      </c>
      <c r="H12347">
        <v>72991</v>
      </c>
      <c r="I12347">
        <v>497.31</v>
      </c>
      <c r="J12347">
        <v>5001</v>
      </c>
      <c r="K12347">
        <v>39522</v>
      </c>
      <c r="L12347">
        <v>54.15</v>
      </c>
    </row>
    <row r="12348" spans="1:12" x14ac:dyDescent="0.35">
      <c r="A12348" t="s">
        <v>157</v>
      </c>
      <c r="B12348" s="1">
        <v>45349</v>
      </c>
      <c r="C12348">
        <v>11.53</v>
      </c>
      <c r="D12348">
        <v>11.53</v>
      </c>
      <c r="E12348">
        <v>11.55</v>
      </c>
      <c r="F12348">
        <v>11.53</v>
      </c>
      <c r="G12348">
        <v>11.54</v>
      </c>
      <c r="H12348">
        <v>19450</v>
      </c>
      <c r="I12348">
        <v>2.25</v>
      </c>
      <c r="J12348">
        <v>368</v>
      </c>
      <c r="K12348">
        <v>9901</v>
      </c>
      <c r="L12348">
        <v>50.9</v>
      </c>
    </row>
    <row r="12349" spans="1:12" x14ac:dyDescent="0.35">
      <c r="A12349" t="s">
        <v>156</v>
      </c>
      <c r="B12349" s="1">
        <v>45349</v>
      </c>
      <c r="C12349">
        <v>471.78</v>
      </c>
      <c r="D12349">
        <v>471.3</v>
      </c>
      <c r="E12349">
        <v>473.62</v>
      </c>
      <c r="F12349">
        <v>470</v>
      </c>
      <c r="G12349">
        <v>471.95</v>
      </c>
      <c r="H12349">
        <v>466</v>
      </c>
      <c r="I12349">
        <v>2.2000000000000002</v>
      </c>
      <c r="J12349">
        <v>71</v>
      </c>
      <c r="K12349">
        <v>435</v>
      </c>
      <c r="L12349">
        <v>93.35</v>
      </c>
    </row>
    <row r="12350" spans="1:12" x14ac:dyDescent="0.35">
      <c r="A12350" t="s">
        <v>155</v>
      </c>
      <c r="B12350" s="1">
        <v>45349</v>
      </c>
      <c r="C12350">
        <v>1085.2</v>
      </c>
      <c r="D12350">
        <v>1081.6500000000001</v>
      </c>
      <c r="E12350">
        <v>1088.55</v>
      </c>
      <c r="F12350">
        <v>1072.05</v>
      </c>
      <c r="G12350">
        <v>1079.05</v>
      </c>
      <c r="H12350">
        <v>6546815</v>
      </c>
      <c r="I12350">
        <v>70704.47</v>
      </c>
      <c r="J12350">
        <v>229780</v>
      </c>
      <c r="K12350">
        <v>3678084</v>
      </c>
      <c r="L12350">
        <v>56.18</v>
      </c>
    </row>
    <row r="12351" spans="1:12" x14ac:dyDescent="0.35">
      <c r="A12351" t="s">
        <v>154</v>
      </c>
      <c r="B12351" s="1">
        <v>45349</v>
      </c>
      <c r="C12351">
        <v>398.7</v>
      </c>
      <c r="D12351">
        <v>400.8</v>
      </c>
      <c r="E12351">
        <v>403.7</v>
      </c>
      <c r="F12351">
        <v>386</v>
      </c>
      <c r="G12351">
        <v>387.85</v>
      </c>
      <c r="H12351">
        <v>5944017</v>
      </c>
      <c r="I12351">
        <v>23389.02</v>
      </c>
      <c r="J12351">
        <v>75185</v>
      </c>
      <c r="K12351">
        <v>2209262</v>
      </c>
      <c r="L12351">
        <v>37.17</v>
      </c>
    </row>
    <row r="12352" spans="1:12" x14ac:dyDescent="0.35">
      <c r="A12352" t="s">
        <v>153</v>
      </c>
      <c r="B12352" s="1">
        <v>45349</v>
      </c>
      <c r="C12352">
        <v>524.85</v>
      </c>
      <c r="D12352">
        <v>528.95000000000005</v>
      </c>
      <c r="E12352">
        <v>531.95000000000005</v>
      </c>
      <c r="F12352">
        <v>517</v>
      </c>
      <c r="G12352">
        <v>519.1</v>
      </c>
      <c r="H12352">
        <v>142590</v>
      </c>
      <c r="I12352">
        <v>746.89</v>
      </c>
      <c r="J12352">
        <v>10830</v>
      </c>
      <c r="K12352">
        <v>60207</v>
      </c>
      <c r="L12352">
        <v>42.22</v>
      </c>
    </row>
    <row r="12353" spans="1:12" x14ac:dyDescent="0.35">
      <c r="A12353" t="s">
        <v>152</v>
      </c>
      <c r="B12353" s="1">
        <v>45349</v>
      </c>
      <c r="C12353">
        <v>104.9</v>
      </c>
      <c r="D12353">
        <v>104.9</v>
      </c>
      <c r="E12353">
        <v>106.5</v>
      </c>
      <c r="F12353">
        <v>100.75</v>
      </c>
      <c r="G12353">
        <v>101.75</v>
      </c>
      <c r="H12353">
        <v>419423</v>
      </c>
      <c r="I12353">
        <v>432.38</v>
      </c>
      <c r="J12353">
        <v>5514</v>
      </c>
      <c r="K12353">
        <v>223598</v>
      </c>
      <c r="L12353">
        <v>53.31</v>
      </c>
    </row>
    <row r="12354" spans="1:12" x14ac:dyDescent="0.35">
      <c r="A12354" t="s">
        <v>151</v>
      </c>
      <c r="B12354" s="1">
        <v>45349</v>
      </c>
      <c r="C12354">
        <v>152.6</v>
      </c>
      <c r="D12354">
        <v>170</v>
      </c>
      <c r="E12354">
        <v>170.85</v>
      </c>
      <c r="F12354">
        <v>141.35</v>
      </c>
      <c r="G12354">
        <v>145.75</v>
      </c>
      <c r="H12354">
        <v>1184857</v>
      </c>
      <c r="I12354">
        <v>1914.03</v>
      </c>
      <c r="J12354">
        <v>17018</v>
      </c>
      <c r="K12354">
        <v>419725</v>
      </c>
      <c r="L12354">
        <v>35.42</v>
      </c>
    </row>
    <row r="12355" spans="1:12" x14ac:dyDescent="0.35">
      <c r="A12355" t="s">
        <v>150</v>
      </c>
      <c r="B12355" s="1">
        <v>45349</v>
      </c>
      <c r="C12355">
        <v>111.05</v>
      </c>
      <c r="D12355">
        <v>111.05</v>
      </c>
      <c r="E12355">
        <v>112</v>
      </c>
      <c r="F12355">
        <v>107.1</v>
      </c>
      <c r="G12355">
        <v>107.8</v>
      </c>
      <c r="H12355">
        <v>56969</v>
      </c>
      <c r="I12355">
        <v>62.12</v>
      </c>
      <c r="J12355">
        <v>884</v>
      </c>
      <c r="K12355">
        <v>41290</v>
      </c>
      <c r="L12355">
        <v>72.48</v>
      </c>
    </row>
    <row r="12356" spans="1:12" x14ac:dyDescent="0.35">
      <c r="A12356" t="s">
        <v>149</v>
      </c>
      <c r="B12356" s="1">
        <v>45349</v>
      </c>
      <c r="C12356">
        <v>622.45000000000005</v>
      </c>
      <c r="D12356">
        <v>602.20000000000005</v>
      </c>
      <c r="E12356">
        <v>668.4</v>
      </c>
      <c r="F12356">
        <v>596</v>
      </c>
      <c r="G12356">
        <v>614.5</v>
      </c>
      <c r="H12356">
        <v>1138457</v>
      </c>
      <c r="I12356">
        <v>7162.32</v>
      </c>
      <c r="J12356">
        <v>45214</v>
      </c>
      <c r="K12356">
        <v>297280</v>
      </c>
      <c r="L12356">
        <v>26.11</v>
      </c>
    </row>
    <row r="12357" spans="1:12" x14ac:dyDescent="0.35">
      <c r="A12357" t="s">
        <v>148</v>
      </c>
      <c r="B12357" s="1">
        <v>45349</v>
      </c>
      <c r="C12357">
        <v>510.2</v>
      </c>
      <c r="D12357">
        <v>512.04999999999995</v>
      </c>
      <c r="E12357">
        <v>529</v>
      </c>
      <c r="F12357">
        <v>507.4</v>
      </c>
      <c r="G12357">
        <v>522.29999999999995</v>
      </c>
      <c r="H12357">
        <v>388937</v>
      </c>
      <c r="I12357">
        <v>2025.19</v>
      </c>
      <c r="J12357">
        <v>19297</v>
      </c>
      <c r="K12357">
        <v>139250</v>
      </c>
      <c r="L12357">
        <v>35.799999999999997</v>
      </c>
    </row>
    <row r="12358" spans="1:12" x14ac:dyDescent="0.35">
      <c r="A12358" t="s">
        <v>147</v>
      </c>
      <c r="B12358" s="1">
        <v>45349</v>
      </c>
      <c r="C12358">
        <v>523.5</v>
      </c>
      <c r="D12358">
        <v>526.5</v>
      </c>
      <c r="E12358">
        <v>527.6</v>
      </c>
      <c r="F12358">
        <v>520.6</v>
      </c>
      <c r="G12358">
        <v>524.15</v>
      </c>
      <c r="H12358">
        <v>349975</v>
      </c>
      <c r="I12358">
        <v>1834.95</v>
      </c>
      <c r="J12358">
        <v>8167</v>
      </c>
      <c r="K12358">
        <v>275280</v>
      </c>
      <c r="L12358">
        <v>78.66</v>
      </c>
    </row>
    <row r="12359" spans="1:12" x14ac:dyDescent="0.35">
      <c r="A12359" t="s">
        <v>146</v>
      </c>
      <c r="B12359" s="1">
        <v>45349</v>
      </c>
      <c r="C12359">
        <v>612.25</v>
      </c>
      <c r="D12359">
        <v>614.9</v>
      </c>
      <c r="E12359">
        <v>614.95000000000005</v>
      </c>
      <c r="F12359">
        <v>603.79999999999995</v>
      </c>
      <c r="G12359">
        <v>605.45000000000005</v>
      </c>
      <c r="H12359">
        <v>31471</v>
      </c>
      <c r="I12359">
        <v>191.49</v>
      </c>
      <c r="J12359">
        <v>2329</v>
      </c>
      <c r="K12359">
        <v>19825</v>
      </c>
      <c r="L12359">
        <v>62.99</v>
      </c>
    </row>
    <row r="12360" spans="1:12" x14ac:dyDescent="0.35">
      <c r="A12360" t="s">
        <v>145</v>
      </c>
      <c r="B12360" s="1">
        <v>45349</v>
      </c>
      <c r="C12360">
        <v>146.15</v>
      </c>
      <c r="D12360">
        <v>146.94999999999999</v>
      </c>
      <c r="E12360">
        <v>147.65</v>
      </c>
      <c r="F12360">
        <v>141.1</v>
      </c>
      <c r="G12360">
        <v>142.55000000000001</v>
      </c>
      <c r="H12360">
        <v>254069</v>
      </c>
      <c r="I12360">
        <v>364.51</v>
      </c>
      <c r="J12360">
        <v>5914</v>
      </c>
      <c r="K12360">
        <v>143713</v>
      </c>
      <c r="L12360">
        <v>56.56</v>
      </c>
    </row>
    <row r="12361" spans="1:12" x14ac:dyDescent="0.35">
      <c r="A12361" t="s">
        <v>144</v>
      </c>
      <c r="B12361" s="1">
        <v>45349</v>
      </c>
      <c r="C12361">
        <v>209.47</v>
      </c>
      <c r="D12361">
        <v>210.67</v>
      </c>
      <c r="E12361">
        <v>212</v>
      </c>
      <c r="F12361">
        <v>209.1</v>
      </c>
      <c r="G12361">
        <v>211.22</v>
      </c>
      <c r="H12361">
        <v>23728</v>
      </c>
      <c r="I12361">
        <v>49.92</v>
      </c>
      <c r="J12361">
        <v>427</v>
      </c>
      <c r="K12361">
        <v>14652</v>
      </c>
      <c r="L12361">
        <v>61.75</v>
      </c>
    </row>
    <row r="12362" spans="1:12" x14ac:dyDescent="0.35">
      <c r="A12362" t="s">
        <v>143</v>
      </c>
      <c r="B12362" s="1">
        <v>45349</v>
      </c>
      <c r="C12362">
        <v>209.31</v>
      </c>
      <c r="D12362">
        <v>209.31</v>
      </c>
      <c r="E12362">
        <v>211.49</v>
      </c>
      <c r="F12362">
        <v>209</v>
      </c>
      <c r="G12362">
        <v>210.98</v>
      </c>
      <c r="H12362">
        <v>55157</v>
      </c>
      <c r="I12362">
        <v>115.96</v>
      </c>
      <c r="J12362">
        <v>1457</v>
      </c>
      <c r="K12362">
        <v>34343</v>
      </c>
      <c r="L12362">
        <v>62.26</v>
      </c>
    </row>
    <row r="12363" spans="1:12" x14ac:dyDescent="0.35">
      <c r="A12363" t="s">
        <v>142</v>
      </c>
      <c r="B12363" s="1">
        <v>45349</v>
      </c>
      <c r="C12363">
        <v>2002.4</v>
      </c>
      <c r="D12363">
        <v>2019</v>
      </c>
      <c r="E12363">
        <v>2041.35</v>
      </c>
      <c r="F12363">
        <v>1939</v>
      </c>
      <c r="G12363">
        <v>1945.85</v>
      </c>
      <c r="H12363">
        <v>33608</v>
      </c>
      <c r="I12363">
        <v>666.25</v>
      </c>
      <c r="J12363">
        <v>4585</v>
      </c>
      <c r="K12363">
        <v>15734</v>
      </c>
      <c r="L12363">
        <v>46.82</v>
      </c>
    </row>
    <row r="12364" spans="1:12" x14ac:dyDescent="0.35">
      <c r="A12364" t="s">
        <v>141</v>
      </c>
      <c r="B12364" s="1">
        <v>45349</v>
      </c>
      <c r="C12364">
        <v>94.15</v>
      </c>
      <c r="D12364">
        <v>96</v>
      </c>
      <c r="E12364">
        <v>96</v>
      </c>
      <c r="F12364">
        <v>93.55</v>
      </c>
      <c r="G12364">
        <v>95.2</v>
      </c>
      <c r="H12364">
        <v>8043</v>
      </c>
      <c r="I12364">
        <v>7.63</v>
      </c>
      <c r="J12364">
        <v>254</v>
      </c>
      <c r="K12364">
        <v>3223</v>
      </c>
      <c r="L12364">
        <v>40.07</v>
      </c>
    </row>
    <row r="12365" spans="1:12" x14ac:dyDescent="0.35">
      <c r="A12365" t="s">
        <v>140</v>
      </c>
      <c r="B12365" s="1">
        <v>45349</v>
      </c>
      <c r="C12365">
        <v>1041.9000000000001</v>
      </c>
      <c r="D12365">
        <v>1037</v>
      </c>
      <c r="E12365">
        <v>1053</v>
      </c>
      <c r="F12365">
        <v>1033.5999999999999</v>
      </c>
      <c r="G12365">
        <v>1045.5999999999999</v>
      </c>
      <c r="H12365">
        <v>912097</v>
      </c>
      <c r="I12365">
        <v>9511.09</v>
      </c>
      <c r="J12365">
        <v>49290</v>
      </c>
      <c r="K12365">
        <v>371120</v>
      </c>
      <c r="L12365">
        <v>40.69</v>
      </c>
    </row>
    <row r="12366" spans="1:12" x14ac:dyDescent="0.35">
      <c r="A12366" t="s">
        <v>139</v>
      </c>
      <c r="B12366" s="1">
        <v>45349</v>
      </c>
      <c r="C12366">
        <v>586.20000000000005</v>
      </c>
      <c r="D12366">
        <v>588.45000000000005</v>
      </c>
      <c r="E12366">
        <v>595.70000000000005</v>
      </c>
      <c r="F12366">
        <v>586.29999999999995</v>
      </c>
      <c r="G12366">
        <v>590.4</v>
      </c>
      <c r="H12366">
        <v>1683135</v>
      </c>
      <c r="I12366">
        <v>9946.6200000000008</v>
      </c>
      <c r="J12366">
        <v>46476</v>
      </c>
      <c r="K12366">
        <v>891953</v>
      </c>
      <c r="L12366">
        <v>52.99</v>
      </c>
    </row>
    <row r="12367" spans="1:12" x14ac:dyDescent="0.35">
      <c r="A12367" t="s">
        <v>138</v>
      </c>
      <c r="B12367" s="1">
        <v>45349</v>
      </c>
      <c r="C12367">
        <v>558.35</v>
      </c>
      <c r="D12367">
        <v>558.35</v>
      </c>
      <c r="E12367">
        <v>564</v>
      </c>
      <c r="F12367">
        <v>550.25</v>
      </c>
      <c r="G12367">
        <v>552.45000000000005</v>
      </c>
      <c r="H12367">
        <v>88564</v>
      </c>
      <c r="I12367">
        <v>493.08</v>
      </c>
      <c r="J12367">
        <v>5946</v>
      </c>
      <c r="K12367">
        <v>49706</v>
      </c>
      <c r="L12367">
        <v>56.12</v>
      </c>
    </row>
    <row r="12368" spans="1:12" x14ac:dyDescent="0.35">
      <c r="A12368" t="s">
        <v>137</v>
      </c>
      <c r="B12368" s="1">
        <v>45349</v>
      </c>
      <c r="C12368">
        <v>6287.55</v>
      </c>
      <c r="D12368">
        <v>6287.55</v>
      </c>
      <c r="E12368">
        <v>6301.65</v>
      </c>
      <c r="F12368">
        <v>6208</v>
      </c>
      <c r="G12368">
        <v>6219.25</v>
      </c>
      <c r="H12368">
        <v>16209</v>
      </c>
      <c r="I12368">
        <v>1011.44</v>
      </c>
      <c r="J12368">
        <v>3655</v>
      </c>
      <c r="K12368">
        <v>8403</v>
      </c>
      <c r="L12368">
        <v>51.84</v>
      </c>
    </row>
    <row r="12369" spans="1:12" x14ac:dyDescent="0.35">
      <c r="A12369" t="s">
        <v>136</v>
      </c>
      <c r="B12369" s="1">
        <v>45349</v>
      </c>
      <c r="C12369">
        <v>65.95</v>
      </c>
      <c r="D12369">
        <v>65.95</v>
      </c>
      <c r="E12369">
        <v>66.8</v>
      </c>
      <c r="F12369">
        <v>64.5</v>
      </c>
      <c r="G12369">
        <v>64.650000000000006</v>
      </c>
      <c r="H12369">
        <v>434283</v>
      </c>
      <c r="I12369">
        <v>283.52</v>
      </c>
      <c r="J12369">
        <v>2366</v>
      </c>
      <c r="K12369">
        <v>250634</v>
      </c>
      <c r="L12369">
        <v>57.71</v>
      </c>
    </row>
    <row r="12370" spans="1:12" x14ac:dyDescent="0.35">
      <c r="A12370" t="s">
        <v>135</v>
      </c>
      <c r="B12370" s="1">
        <v>45349</v>
      </c>
      <c r="C12370">
        <v>1075.55</v>
      </c>
      <c r="D12370">
        <v>1089</v>
      </c>
      <c r="E12370">
        <v>1096</v>
      </c>
      <c r="F12370">
        <v>1042.2</v>
      </c>
      <c r="G12370">
        <v>1048.3</v>
      </c>
      <c r="H12370">
        <v>5479415</v>
      </c>
      <c r="I12370">
        <v>57989.1</v>
      </c>
      <c r="J12370">
        <v>122104</v>
      </c>
      <c r="K12370">
        <v>2486497</v>
      </c>
      <c r="L12370">
        <v>45.38</v>
      </c>
    </row>
    <row r="12371" spans="1:12" x14ac:dyDescent="0.35">
      <c r="A12371" t="s">
        <v>134</v>
      </c>
      <c r="B12371" s="1">
        <v>45349</v>
      </c>
      <c r="C12371">
        <v>986.25</v>
      </c>
      <c r="D12371">
        <v>986.4</v>
      </c>
      <c r="E12371">
        <v>993.3</v>
      </c>
      <c r="F12371">
        <v>961.45</v>
      </c>
      <c r="G12371">
        <v>984.55</v>
      </c>
      <c r="H12371">
        <v>20642</v>
      </c>
      <c r="I12371">
        <v>201.42</v>
      </c>
      <c r="J12371">
        <v>2834</v>
      </c>
      <c r="K12371">
        <v>9079</v>
      </c>
      <c r="L12371">
        <v>43.98</v>
      </c>
    </row>
    <row r="12372" spans="1:12" x14ac:dyDescent="0.35">
      <c r="A12372" t="s">
        <v>133</v>
      </c>
      <c r="B12372" s="1">
        <v>45349</v>
      </c>
      <c r="C12372">
        <v>169.9</v>
      </c>
      <c r="D12372">
        <v>172.85</v>
      </c>
      <c r="E12372">
        <v>172.9</v>
      </c>
      <c r="F12372">
        <v>165.6</v>
      </c>
      <c r="G12372">
        <v>169.35</v>
      </c>
      <c r="H12372">
        <v>19983</v>
      </c>
      <c r="I12372">
        <v>33.85</v>
      </c>
      <c r="J12372">
        <v>781</v>
      </c>
      <c r="K12372">
        <v>11799</v>
      </c>
      <c r="L12372">
        <v>59.05</v>
      </c>
    </row>
    <row r="12373" spans="1:12" x14ac:dyDescent="0.35">
      <c r="A12373" t="s">
        <v>132</v>
      </c>
      <c r="B12373" s="1">
        <v>45349</v>
      </c>
      <c r="C12373">
        <v>15.95</v>
      </c>
      <c r="D12373">
        <v>16</v>
      </c>
      <c r="E12373">
        <v>16.899999999999999</v>
      </c>
      <c r="F12373">
        <v>14.85</v>
      </c>
      <c r="G12373">
        <v>16.600000000000001</v>
      </c>
      <c r="H12373">
        <v>3343917</v>
      </c>
      <c r="I12373">
        <v>520.14</v>
      </c>
      <c r="J12373">
        <v>2634</v>
      </c>
      <c r="K12373">
        <v>1893043</v>
      </c>
      <c r="L12373">
        <v>56.61</v>
      </c>
    </row>
    <row r="12374" spans="1:12" x14ac:dyDescent="0.35">
      <c r="A12374" t="s">
        <v>131</v>
      </c>
      <c r="B12374" s="1">
        <v>45349</v>
      </c>
      <c r="C12374">
        <v>5461.55</v>
      </c>
      <c r="D12374">
        <v>5461.55</v>
      </c>
      <c r="E12374">
        <v>5586</v>
      </c>
      <c r="F12374">
        <v>5445</v>
      </c>
      <c r="G12374">
        <v>5571.4</v>
      </c>
      <c r="H12374">
        <v>17811</v>
      </c>
      <c r="I12374">
        <v>982.5</v>
      </c>
      <c r="J12374">
        <v>3406</v>
      </c>
      <c r="K12374">
        <v>12407</v>
      </c>
      <c r="L12374">
        <v>69.66</v>
      </c>
    </row>
    <row r="12375" spans="1:12" x14ac:dyDescent="0.35">
      <c r="A12375" t="s">
        <v>130</v>
      </c>
      <c r="B12375" s="1">
        <v>45349</v>
      </c>
      <c r="C12375">
        <v>634.20000000000005</v>
      </c>
      <c r="D12375">
        <v>636.04999999999995</v>
      </c>
      <c r="E12375">
        <v>652</v>
      </c>
      <c r="F12375">
        <v>634.15</v>
      </c>
      <c r="G12375">
        <v>637.5</v>
      </c>
      <c r="H12375">
        <v>193041</v>
      </c>
      <c r="I12375">
        <v>1239.94</v>
      </c>
      <c r="J12375">
        <v>10884</v>
      </c>
      <c r="K12375">
        <v>91975</v>
      </c>
      <c r="L12375">
        <v>47.65</v>
      </c>
    </row>
    <row r="12376" spans="1:12" x14ac:dyDescent="0.35">
      <c r="A12376" t="s">
        <v>129</v>
      </c>
      <c r="B12376" s="1">
        <v>45349</v>
      </c>
      <c r="C12376">
        <v>2084.4499999999998</v>
      </c>
      <c r="D12376">
        <v>2094.9</v>
      </c>
      <c r="E12376">
        <v>2134.5500000000002</v>
      </c>
      <c r="F12376">
        <v>2075</v>
      </c>
      <c r="G12376">
        <v>2095.25</v>
      </c>
      <c r="H12376">
        <v>1057268</v>
      </c>
      <c r="I12376">
        <v>22224.18</v>
      </c>
      <c r="J12376">
        <v>73189</v>
      </c>
      <c r="K12376">
        <v>387824</v>
      </c>
      <c r="L12376">
        <v>36.68</v>
      </c>
    </row>
    <row r="12377" spans="1:12" x14ac:dyDescent="0.35">
      <c r="A12377" t="s">
        <v>128</v>
      </c>
      <c r="B12377" s="1">
        <v>45349</v>
      </c>
      <c r="C12377">
        <v>455.95</v>
      </c>
      <c r="D12377">
        <v>459.55</v>
      </c>
      <c r="E12377">
        <v>481</v>
      </c>
      <c r="F12377">
        <v>454.05</v>
      </c>
      <c r="G12377">
        <v>474.1</v>
      </c>
      <c r="H12377">
        <v>1380592</v>
      </c>
      <c r="I12377">
        <v>6480.62</v>
      </c>
      <c r="J12377">
        <v>41118</v>
      </c>
      <c r="K12377">
        <v>758251</v>
      </c>
      <c r="L12377">
        <v>54.92</v>
      </c>
    </row>
    <row r="12378" spans="1:12" x14ac:dyDescent="0.35">
      <c r="A12378" t="s">
        <v>127</v>
      </c>
      <c r="B12378" s="1">
        <v>45349</v>
      </c>
      <c r="C12378">
        <v>892.1</v>
      </c>
      <c r="D12378">
        <v>896</v>
      </c>
      <c r="E12378">
        <v>898.05</v>
      </c>
      <c r="F12378">
        <v>882.05</v>
      </c>
      <c r="G12378">
        <v>888.2</v>
      </c>
      <c r="H12378">
        <v>14550</v>
      </c>
      <c r="I12378">
        <v>129.35</v>
      </c>
      <c r="J12378">
        <v>2010</v>
      </c>
      <c r="K12378">
        <v>9132</v>
      </c>
      <c r="L12378">
        <v>62.76</v>
      </c>
    </row>
    <row r="12379" spans="1:12" x14ac:dyDescent="0.35">
      <c r="A12379" t="s">
        <v>126</v>
      </c>
      <c r="B12379" s="1">
        <v>45349</v>
      </c>
      <c r="C12379">
        <v>262.45</v>
      </c>
      <c r="D12379">
        <v>263.5</v>
      </c>
      <c r="E12379">
        <v>272.75</v>
      </c>
      <c r="F12379">
        <v>260.14999999999998</v>
      </c>
      <c r="G12379">
        <v>265.55</v>
      </c>
      <c r="H12379">
        <v>6478</v>
      </c>
      <c r="I12379">
        <v>17.32</v>
      </c>
      <c r="J12379">
        <v>473</v>
      </c>
      <c r="K12379">
        <v>2196</v>
      </c>
      <c r="L12379">
        <v>33.9</v>
      </c>
    </row>
    <row r="12380" spans="1:12" x14ac:dyDescent="0.35">
      <c r="A12380" t="s">
        <v>125</v>
      </c>
      <c r="B12380" s="1">
        <v>45349</v>
      </c>
      <c r="C12380">
        <v>24.5</v>
      </c>
      <c r="D12380">
        <v>24.05</v>
      </c>
      <c r="E12380">
        <v>24.05</v>
      </c>
      <c r="F12380">
        <v>24.05</v>
      </c>
      <c r="G12380">
        <v>24.05</v>
      </c>
      <c r="H12380">
        <v>16349</v>
      </c>
      <c r="I12380">
        <v>3.93</v>
      </c>
      <c r="J12380">
        <v>189</v>
      </c>
      <c r="K12380">
        <v>16349</v>
      </c>
      <c r="L12380">
        <v>100</v>
      </c>
    </row>
    <row r="12381" spans="1:12" x14ac:dyDescent="0.35">
      <c r="A12381" t="s">
        <v>124</v>
      </c>
      <c r="B12381" s="1">
        <v>45349</v>
      </c>
      <c r="C12381">
        <v>307.85000000000002</v>
      </c>
      <c r="D12381">
        <v>309</v>
      </c>
      <c r="E12381">
        <v>309</v>
      </c>
      <c r="F12381">
        <v>298.5</v>
      </c>
      <c r="G12381">
        <v>301.5</v>
      </c>
      <c r="H12381">
        <v>321719</v>
      </c>
      <c r="I12381">
        <v>973.25</v>
      </c>
      <c r="J12381">
        <v>11665</v>
      </c>
      <c r="K12381">
        <v>190860</v>
      </c>
      <c r="L12381">
        <v>59.33</v>
      </c>
    </row>
    <row r="12382" spans="1:12" x14ac:dyDescent="0.35">
      <c r="A12382" t="s">
        <v>123</v>
      </c>
      <c r="B12382" s="1">
        <v>45349</v>
      </c>
      <c r="C12382">
        <v>64.900000000000006</v>
      </c>
      <c r="D12382">
        <v>64.900000000000006</v>
      </c>
      <c r="E12382">
        <v>69.3</v>
      </c>
      <c r="F12382">
        <v>64.75</v>
      </c>
      <c r="G12382">
        <v>66.05</v>
      </c>
      <c r="H12382">
        <v>3751581</v>
      </c>
      <c r="I12382">
        <v>2527.9899999999998</v>
      </c>
      <c r="J12382">
        <v>13014</v>
      </c>
      <c r="K12382">
        <v>1132232</v>
      </c>
      <c r="L12382">
        <v>30.18</v>
      </c>
    </row>
    <row r="12383" spans="1:12" x14ac:dyDescent="0.35">
      <c r="A12383" t="s">
        <v>122</v>
      </c>
      <c r="B12383" s="1">
        <v>45349</v>
      </c>
      <c r="C12383">
        <v>2868.45</v>
      </c>
      <c r="D12383">
        <v>2855</v>
      </c>
      <c r="E12383">
        <v>2870</v>
      </c>
      <c r="F12383">
        <v>2850.1</v>
      </c>
      <c r="G12383">
        <v>2859.55</v>
      </c>
      <c r="H12383">
        <v>1296180</v>
      </c>
      <c r="I12383">
        <v>37067.85</v>
      </c>
      <c r="J12383">
        <v>122760</v>
      </c>
      <c r="K12383">
        <v>841064</v>
      </c>
      <c r="L12383">
        <v>64.89</v>
      </c>
    </row>
    <row r="12384" spans="1:12" x14ac:dyDescent="0.35">
      <c r="A12384" t="s">
        <v>121</v>
      </c>
      <c r="B12384" s="1">
        <v>45349</v>
      </c>
      <c r="C12384">
        <v>285.5</v>
      </c>
      <c r="D12384">
        <v>291.8</v>
      </c>
      <c r="E12384">
        <v>299.75</v>
      </c>
      <c r="F12384">
        <v>286.45</v>
      </c>
      <c r="G12384">
        <v>298.95</v>
      </c>
      <c r="H12384">
        <v>75979</v>
      </c>
      <c r="I12384">
        <v>226.67</v>
      </c>
      <c r="J12384">
        <v>1349</v>
      </c>
      <c r="K12384">
        <v>58312</v>
      </c>
      <c r="L12384">
        <v>76.75</v>
      </c>
    </row>
    <row r="12385" spans="1:12" x14ac:dyDescent="0.35">
      <c r="A12385" t="s">
        <v>120</v>
      </c>
      <c r="B12385" s="1">
        <v>45349</v>
      </c>
      <c r="C12385">
        <v>174</v>
      </c>
      <c r="D12385">
        <v>173.95</v>
      </c>
      <c r="E12385">
        <v>175.4</v>
      </c>
      <c r="F12385">
        <v>172.2</v>
      </c>
      <c r="G12385">
        <v>174</v>
      </c>
      <c r="H12385">
        <v>9973480</v>
      </c>
      <c r="I12385">
        <v>17352.55</v>
      </c>
      <c r="J12385">
        <v>52824</v>
      </c>
      <c r="K12385">
        <v>4391919</v>
      </c>
      <c r="L12385">
        <v>44.04</v>
      </c>
    </row>
    <row r="12386" spans="1:12" x14ac:dyDescent="0.35">
      <c r="A12386" t="s">
        <v>119</v>
      </c>
      <c r="B12386" s="1">
        <v>45349</v>
      </c>
      <c r="C12386">
        <v>179.25</v>
      </c>
      <c r="D12386">
        <v>179.25</v>
      </c>
      <c r="E12386">
        <v>193.55</v>
      </c>
      <c r="F12386">
        <v>179.2</v>
      </c>
      <c r="G12386">
        <v>185.1</v>
      </c>
      <c r="H12386">
        <v>5548458</v>
      </c>
      <c r="I12386">
        <v>10368.64</v>
      </c>
      <c r="J12386">
        <v>65870</v>
      </c>
      <c r="K12386">
        <v>2021792</v>
      </c>
      <c r="L12386">
        <v>36.44</v>
      </c>
    </row>
    <row r="12387" spans="1:12" x14ac:dyDescent="0.35">
      <c r="A12387" t="s">
        <v>118</v>
      </c>
      <c r="B12387" s="1">
        <v>45349</v>
      </c>
      <c r="C12387">
        <v>21.85</v>
      </c>
      <c r="D12387">
        <v>22.05</v>
      </c>
      <c r="E12387">
        <v>22.4</v>
      </c>
      <c r="F12387">
        <v>21.4</v>
      </c>
      <c r="G12387">
        <v>21.65</v>
      </c>
      <c r="H12387">
        <v>373063</v>
      </c>
      <c r="I12387">
        <v>81.78</v>
      </c>
      <c r="J12387">
        <v>1407</v>
      </c>
      <c r="K12387">
        <v>205388</v>
      </c>
      <c r="L12387">
        <v>55.05</v>
      </c>
    </row>
    <row r="12388" spans="1:12" x14ac:dyDescent="0.35">
      <c r="A12388" t="s">
        <v>117</v>
      </c>
      <c r="B12388" s="1">
        <v>45349</v>
      </c>
      <c r="C12388">
        <v>302.8</v>
      </c>
      <c r="D12388">
        <v>301.5</v>
      </c>
      <c r="E12388">
        <v>314.2</v>
      </c>
      <c r="F12388">
        <v>301.5</v>
      </c>
      <c r="G12388">
        <v>310.60000000000002</v>
      </c>
      <c r="H12388">
        <v>161738</v>
      </c>
      <c r="I12388">
        <v>500.1</v>
      </c>
      <c r="J12388">
        <v>9662</v>
      </c>
      <c r="K12388">
        <v>67539</v>
      </c>
      <c r="L12388">
        <v>41.76</v>
      </c>
    </row>
    <row r="12389" spans="1:12" x14ac:dyDescent="0.35">
      <c r="A12389" t="s">
        <v>1802</v>
      </c>
      <c r="B12389" s="1">
        <v>45349</v>
      </c>
      <c r="C12389">
        <v>413</v>
      </c>
      <c r="D12389">
        <v>412.9</v>
      </c>
      <c r="E12389">
        <v>412.9</v>
      </c>
      <c r="F12389">
        <v>400</v>
      </c>
      <c r="G12389">
        <v>404.8</v>
      </c>
      <c r="H12389">
        <v>113661</v>
      </c>
      <c r="I12389">
        <v>462.85</v>
      </c>
      <c r="J12389">
        <v>2015</v>
      </c>
      <c r="K12389">
        <v>84808</v>
      </c>
      <c r="L12389">
        <v>74.61</v>
      </c>
    </row>
    <row r="12390" spans="1:12" x14ac:dyDescent="0.35">
      <c r="A12390" t="s">
        <v>116</v>
      </c>
      <c r="B12390" s="1">
        <v>45349</v>
      </c>
      <c r="C12390">
        <v>576.6</v>
      </c>
      <c r="D12390">
        <v>570.04999999999995</v>
      </c>
      <c r="E12390">
        <v>585</v>
      </c>
      <c r="F12390">
        <v>552.1</v>
      </c>
      <c r="G12390">
        <v>555.4</v>
      </c>
      <c r="H12390">
        <v>232410</v>
      </c>
      <c r="I12390">
        <v>1315.55</v>
      </c>
      <c r="J12390">
        <v>15396</v>
      </c>
      <c r="K12390">
        <v>94925</v>
      </c>
      <c r="L12390">
        <v>40.840000000000003</v>
      </c>
    </row>
    <row r="12391" spans="1:12" x14ac:dyDescent="0.35">
      <c r="A12391" t="s">
        <v>115</v>
      </c>
      <c r="B12391" s="1">
        <v>45349</v>
      </c>
      <c r="C12391">
        <v>619.20000000000005</v>
      </c>
      <c r="D12391">
        <v>620</v>
      </c>
      <c r="E12391">
        <v>620.25</v>
      </c>
      <c r="F12391">
        <v>590</v>
      </c>
      <c r="G12391">
        <v>598</v>
      </c>
      <c r="H12391">
        <v>32927</v>
      </c>
      <c r="I12391">
        <v>199.11</v>
      </c>
      <c r="J12391">
        <v>2148</v>
      </c>
      <c r="K12391">
        <v>19702</v>
      </c>
      <c r="L12391">
        <v>59.84</v>
      </c>
    </row>
    <row r="12392" spans="1:12" x14ac:dyDescent="0.35">
      <c r="A12392" t="s">
        <v>114</v>
      </c>
      <c r="B12392" s="1">
        <v>45349</v>
      </c>
      <c r="C12392">
        <v>314.7</v>
      </c>
      <c r="D12392">
        <v>313.60000000000002</v>
      </c>
      <c r="E12392">
        <v>318.39999999999998</v>
      </c>
      <c r="F12392">
        <v>307.8</v>
      </c>
      <c r="G12392">
        <v>315.39999999999998</v>
      </c>
      <c r="H12392">
        <v>26860</v>
      </c>
      <c r="I12392">
        <v>84.11</v>
      </c>
      <c r="J12392">
        <v>1641</v>
      </c>
      <c r="K12392">
        <v>15047</v>
      </c>
      <c r="L12392">
        <v>56.02</v>
      </c>
    </row>
    <row r="12393" spans="1:12" x14ac:dyDescent="0.35">
      <c r="A12393" t="s">
        <v>113</v>
      </c>
      <c r="B12393" s="1">
        <v>45349</v>
      </c>
      <c r="C12393">
        <v>536.1</v>
      </c>
      <c r="D12393">
        <v>535.1</v>
      </c>
      <c r="E12393">
        <v>538.95000000000005</v>
      </c>
      <c r="F12393">
        <v>532.45000000000005</v>
      </c>
      <c r="G12393">
        <v>535.79999999999995</v>
      </c>
      <c r="H12393">
        <v>52764</v>
      </c>
      <c r="I12393">
        <v>282.68</v>
      </c>
      <c r="J12393">
        <v>3104</v>
      </c>
      <c r="K12393">
        <v>24851</v>
      </c>
      <c r="L12393">
        <v>47.1</v>
      </c>
    </row>
    <row r="12394" spans="1:12" x14ac:dyDescent="0.35">
      <c r="A12394" t="s">
        <v>112</v>
      </c>
      <c r="B12394" s="1">
        <v>45349</v>
      </c>
      <c r="C12394">
        <v>602.15</v>
      </c>
      <c r="D12394">
        <v>615</v>
      </c>
      <c r="E12394">
        <v>615.95000000000005</v>
      </c>
      <c r="F12394">
        <v>597</v>
      </c>
      <c r="G12394">
        <v>613.1</v>
      </c>
      <c r="H12394">
        <v>72404</v>
      </c>
      <c r="I12394">
        <v>440.97</v>
      </c>
      <c r="J12394">
        <v>6330</v>
      </c>
      <c r="K12394">
        <v>40477</v>
      </c>
      <c r="L12394">
        <v>55.9</v>
      </c>
    </row>
    <row r="12395" spans="1:12" x14ac:dyDescent="0.35">
      <c r="A12395" t="s">
        <v>111</v>
      </c>
      <c r="B12395" s="1">
        <v>45349</v>
      </c>
      <c r="C12395">
        <v>489.35</v>
      </c>
      <c r="D12395">
        <v>487.25</v>
      </c>
      <c r="E12395">
        <v>497.7</v>
      </c>
      <c r="F12395">
        <v>480.2</v>
      </c>
      <c r="G12395">
        <v>486.6</v>
      </c>
      <c r="H12395">
        <v>294256</v>
      </c>
      <c r="I12395">
        <v>1446.94</v>
      </c>
      <c r="J12395">
        <v>21409</v>
      </c>
      <c r="K12395">
        <v>149156</v>
      </c>
      <c r="L12395">
        <v>50.69</v>
      </c>
    </row>
    <row r="12396" spans="1:12" x14ac:dyDescent="0.35">
      <c r="A12396" t="s">
        <v>110</v>
      </c>
      <c r="B12396" s="1">
        <v>45349</v>
      </c>
      <c r="C12396">
        <v>287.7</v>
      </c>
      <c r="D12396">
        <v>287</v>
      </c>
      <c r="E12396">
        <v>294</v>
      </c>
      <c r="F12396">
        <v>277</v>
      </c>
      <c r="G12396">
        <v>283.60000000000002</v>
      </c>
      <c r="H12396">
        <v>482475</v>
      </c>
      <c r="I12396">
        <v>1379.78</v>
      </c>
      <c r="J12396">
        <v>19381</v>
      </c>
      <c r="K12396">
        <v>257328</v>
      </c>
      <c r="L12396">
        <v>53.33</v>
      </c>
    </row>
    <row r="12397" spans="1:12" x14ac:dyDescent="0.35">
      <c r="A12397" t="s">
        <v>109</v>
      </c>
      <c r="B12397" s="1">
        <v>45349</v>
      </c>
      <c r="C12397">
        <v>182.65</v>
      </c>
      <c r="D12397">
        <v>183.6</v>
      </c>
      <c r="E12397">
        <v>185.6</v>
      </c>
      <c r="F12397">
        <v>180</v>
      </c>
      <c r="G12397">
        <v>180.8</v>
      </c>
      <c r="H12397">
        <v>98876</v>
      </c>
      <c r="I12397">
        <v>179.9</v>
      </c>
      <c r="J12397">
        <v>5946</v>
      </c>
      <c r="K12397">
        <v>52723</v>
      </c>
      <c r="L12397">
        <v>53.32</v>
      </c>
    </row>
    <row r="12398" spans="1:12" x14ac:dyDescent="0.35">
      <c r="A12398" t="s">
        <v>108</v>
      </c>
      <c r="B12398" s="1">
        <v>45349</v>
      </c>
      <c r="C12398">
        <v>410.7</v>
      </c>
      <c r="D12398">
        <v>412.8</v>
      </c>
      <c r="E12398">
        <v>417.9</v>
      </c>
      <c r="F12398">
        <v>405.05</v>
      </c>
      <c r="G12398">
        <v>407</v>
      </c>
      <c r="H12398">
        <v>48866</v>
      </c>
      <c r="I12398">
        <v>201.36</v>
      </c>
      <c r="J12398">
        <v>8387</v>
      </c>
      <c r="K12398">
        <v>15810</v>
      </c>
      <c r="L12398">
        <v>32.35</v>
      </c>
    </row>
    <row r="12399" spans="1:12" x14ac:dyDescent="0.35">
      <c r="A12399" t="s">
        <v>107</v>
      </c>
      <c r="B12399" s="1">
        <v>45349</v>
      </c>
      <c r="C12399">
        <v>55.15</v>
      </c>
      <c r="D12399">
        <v>55.15</v>
      </c>
      <c r="E12399">
        <v>55.9</v>
      </c>
      <c r="F12399">
        <v>53.4</v>
      </c>
      <c r="G12399">
        <v>53.8</v>
      </c>
      <c r="H12399">
        <v>47768</v>
      </c>
      <c r="I12399">
        <v>25.82</v>
      </c>
      <c r="J12399">
        <v>638</v>
      </c>
      <c r="K12399">
        <v>32080</v>
      </c>
      <c r="L12399">
        <v>67.16</v>
      </c>
    </row>
    <row r="12400" spans="1:12" x14ac:dyDescent="0.35">
      <c r="A12400" t="s">
        <v>106</v>
      </c>
      <c r="B12400" s="1">
        <v>45349</v>
      </c>
      <c r="C12400">
        <v>2286.15</v>
      </c>
      <c r="D12400">
        <v>2309</v>
      </c>
      <c r="E12400">
        <v>2330.15</v>
      </c>
      <c r="F12400">
        <v>2272</v>
      </c>
      <c r="G12400">
        <v>2280.4</v>
      </c>
      <c r="H12400">
        <v>26854</v>
      </c>
      <c r="I12400">
        <v>614.73</v>
      </c>
      <c r="J12400">
        <v>4109</v>
      </c>
      <c r="K12400">
        <v>19882</v>
      </c>
      <c r="L12400">
        <v>74.040000000000006</v>
      </c>
    </row>
    <row r="12401" spans="1:12" x14ac:dyDescent="0.35">
      <c r="A12401" t="s">
        <v>105</v>
      </c>
      <c r="B12401" s="1">
        <v>45349</v>
      </c>
      <c r="C12401">
        <v>363.6</v>
      </c>
      <c r="D12401">
        <v>366.4</v>
      </c>
      <c r="E12401">
        <v>383.85</v>
      </c>
      <c r="F12401">
        <v>365</v>
      </c>
      <c r="G12401">
        <v>367.75</v>
      </c>
      <c r="H12401">
        <v>36914</v>
      </c>
      <c r="I12401">
        <v>137.65</v>
      </c>
      <c r="J12401">
        <v>2209</v>
      </c>
      <c r="K12401">
        <v>21690</v>
      </c>
      <c r="L12401">
        <v>58.76</v>
      </c>
    </row>
    <row r="12402" spans="1:12" x14ac:dyDescent="0.35">
      <c r="A12402" t="s">
        <v>104</v>
      </c>
      <c r="B12402" s="1">
        <v>45349</v>
      </c>
      <c r="C12402">
        <v>69.5</v>
      </c>
      <c r="D12402">
        <v>69.849999999999994</v>
      </c>
      <c r="E12402">
        <v>70.05</v>
      </c>
      <c r="F12402">
        <v>67.150000000000006</v>
      </c>
      <c r="G12402">
        <v>67.55</v>
      </c>
      <c r="H12402">
        <v>408426</v>
      </c>
      <c r="I12402">
        <v>279.58</v>
      </c>
      <c r="J12402">
        <v>2728</v>
      </c>
      <c r="K12402">
        <v>277448</v>
      </c>
      <c r="L12402">
        <v>67.930000000000007</v>
      </c>
    </row>
    <row r="12403" spans="1:12" x14ac:dyDescent="0.35">
      <c r="A12403" t="s">
        <v>103</v>
      </c>
      <c r="B12403" s="1">
        <v>45349</v>
      </c>
      <c r="C12403">
        <v>284.8</v>
      </c>
      <c r="D12403">
        <v>286.7</v>
      </c>
      <c r="E12403">
        <v>286.7</v>
      </c>
      <c r="F12403">
        <v>273.10000000000002</v>
      </c>
      <c r="G12403">
        <v>276</v>
      </c>
      <c r="H12403">
        <v>109096</v>
      </c>
      <c r="I12403">
        <v>304.48</v>
      </c>
      <c r="J12403">
        <v>6498</v>
      </c>
      <c r="K12403">
        <v>50233</v>
      </c>
      <c r="L12403">
        <v>46.04</v>
      </c>
    </row>
    <row r="12404" spans="1:12" x14ac:dyDescent="0.35">
      <c r="A12404" t="s">
        <v>102</v>
      </c>
      <c r="B12404" s="1">
        <v>45349</v>
      </c>
      <c r="C12404">
        <v>48.05</v>
      </c>
      <c r="D12404">
        <v>48.15</v>
      </c>
      <c r="E12404">
        <v>48.2</v>
      </c>
      <c r="F12404">
        <v>46.7</v>
      </c>
      <c r="G12404">
        <v>47.75</v>
      </c>
      <c r="H12404">
        <v>2122</v>
      </c>
      <c r="I12404">
        <v>1.01</v>
      </c>
      <c r="J12404">
        <v>64</v>
      </c>
      <c r="K12404">
        <v>1237</v>
      </c>
      <c r="L12404">
        <v>58.29</v>
      </c>
    </row>
    <row r="12405" spans="1:12" x14ac:dyDescent="0.35">
      <c r="A12405" t="s">
        <v>101</v>
      </c>
      <c r="B12405" s="1">
        <v>45349</v>
      </c>
      <c r="C12405">
        <v>841.65</v>
      </c>
      <c r="D12405">
        <v>843.1</v>
      </c>
      <c r="E12405">
        <v>850</v>
      </c>
      <c r="F12405">
        <v>830</v>
      </c>
      <c r="G12405">
        <v>834.35</v>
      </c>
      <c r="H12405">
        <v>579709</v>
      </c>
      <c r="I12405">
        <v>4873.84</v>
      </c>
      <c r="J12405">
        <v>21741</v>
      </c>
      <c r="K12405">
        <v>436248</v>
      </c>
      <c r="L12405">
        <v>75.25</v>
      </c>
    </row>
    <row r="12406" spans="1:12" x14ac:dyDescent="0.35">
      <c r="A12406" t="s">
        <v>100</v>
      </c>
      <c r="B12406" s="1">
        <v>45349</v>
      </c>
      <c r="C12406">
        <v>36.6</v>
      </c>
      <c r="D12406">
        <v>36.6</v>
      </c>
      <c r="E12406">
        <v>38.950000000000003</v>
      </c>
      <c r="F12406">
        <v>35.799999999999997</v>
      </c>
      <c r="G12406">
        <v>37.15</v>
      </c>
      <c r="H12406">
        <v>690313</v>
      </c>
      <c r="I12406">
        <v>260.72000000000003</v>
      </c>
      <c r="J12406">
        <v>2687</v>
      </c>
      <c r="K12406">
        <v>443098</v>
      </c>
      <c r="L12406">
        <v>64.19</v>
      </c>
    </row>
    <row r="12407" spans="1:12" x14ac:dyDescent="0.35">
      <c r="A12407" t="s">
        <v>99</v>
      </c>
      <c r="B12407" s="1">
        <v>45349</v>
      </c>
      <c r="C12407">
        <v>94.7</v>
      </c>
      <c r="D12407">
        <v>95.65</v>
      </c>
      <c r="E12407">
        <v>95.65</v>
      </c>
      <c r="F12407">
        <v>92.85</v>
      </c>
      <c r="G12407">
        <v>93.35</v>
      </c>
      <c r="H12407">
        <v>15470</v>
      </c>
      <c r="I12407">
        <v>14.54</v>
      </c>
      <c r="J12407">
        <v>386</v>
      </c>
      <c r="K12407">
        <v>10397</v>
      </c>
      <c r="L12407">
        <v>67.209999999999994</v>
      </c>
    </row>
    <row r="12408" spans="1:12" x14ac:dyDescent="0.35">
      <c r="A12408" t="s">
        <v>98</v>
      </c>
      <c r="B12408" s="1">
        <v>45349</v>
      </c>
      <c r="C12408">
        <v>339.7</v>
      </c>
      <c r="D12408">
        <v>339.7</v>
      </c>
      <c r="E12408">
        <v>340.55</v>
      </c>
      <c r="F12408">
        <v>334.2</v>
      </c>
      <c r="G12408">
        <v>336.2</v>
      </c>
      <c r="H12408">
        <v>209752</v>
      </c>
      <c r="I12408">
        <v>705.22</v>
      </c>
      <c r="J12408">
        <v>7465</v>
      </c>
      <c r="K12408">
        <v>141948</v>
      </c>
      <c r="L12408">
        <v>67.67</v>
      </c>
    </row>
    <row r="12409" spans="1:12" x14ac:dyDescent="0.35">
      <c r="A12409" t="s">
        <v>97</v>
      </c>
      <c r="B12409" s="1">
        <v>45349</v>
      </c>
      <c r="C12409">
        <v>250.1</v>
      </c>
      <c r="D12409">
        <v>251.9</v>
      </c>
      <c r="E12409">
        <v>251.9</v>
      </c>
      <c r="F12409">
        <v>240.1</v>
      </c>
      <c r="G12409">
        <v>241.25</v>
      </c>
      <c r="H12409">
        <v>296859</v>
      </c>
      <c r="I12409">
        <v>728.02</v>
      </c>
      <c r="J12409">
        <v>11070</v>
      </c>
      <c r="K12409">
        <v>151398</v>
      </c>
      <c r="L12409">
        <v>51</v>
      </c>
    </row>
    <row r="12410" spans="1:12" x14ac:dyDescent="0.35">
      <c r="A12410" t="s">
        <v>96</v>
      </c>
      <c r="B12410" s="1">
        <v>45349</v>
      </c>
      <c r="C12410">
        <v>2059.6</v>
      </c>
      <c r="D12410">
        <v>2023</v>
      </c>
      <c r="E12410">
        <v>2070</v>
      </c>
      <c r="F12410">
        <v>2023</v>
      </c>
      <c r="G12410">
        <v>2058.6</v>
      </c>
      <c r="H12410">
        <v>4485</v>
      </c>
      <c r="I12410">
        <v>92.05</v>
      </c>
      <c r="J12410">
        <v>748</v>
      </c>
      <c r="K12410">
        <v>2728</v>
      </c>
      <c r="L12410">
        <v>60.82</v>
      </c>
    </row>
    <row r="12411" spans="1:12" x14ac:dyDescent="0.35">
      <c r="A12411" t="s">
        <v>95</v>
      </c>
      <c r="B12411" s="1">
        <v>45349</v>
      </c>
      <c r="C12411">
        <v>526.25</v>
      </c>
      <c r="D12411">
        <v>526.25</v>
      </c>
      <c r="E12411">
        <v>528.35</v>
      </c>
      <c r="F12411">
        <v>515.54999999999995</v>
      </c>
      <c r="G12411">
        <v>518.04999999999995</v>
      </c>
      <c r="H12411">
        <v>873528</v>
      </c>
      <c r="I12411">
        <v>4559.57</v>
      </c>
      <c r="J12411">
        <v>21912</v>
      </c>
      <c r="K12411">
        <v>366285</v>
      </c>
      <c r="L12411">
        <v>41.93</v>
      </c>
    </row>
    <row r="12412" spans="1:12" x14ac:dyDescent="0.35">
      <c r="A12412" t="s">
        <v>94</v>
      </c>
      <c r="B12412" s="1">
        <v>45349</v>
      </c>
      <c r="C12412">
        <v>731.25</v>
      </c>
      <c r="D12412">
        <v>731.3</v>
      </c>
      <c r="E12412">
        <v>737.85</v>
      </c>
      <c r="F12412">
        <v>723</v>
      </c>
      <c r="G12412">
        <v>735.2</v>
      </c>
      <c r="H12412">
        <v>34162</v>
      </c>
      <c r="I12412">
        <v>250.32</v>
      </c>
      <c r="J12412">
        <v>3126</v>
      </c>
      <c r="K12412">
        <v>20622</v>
      </c>
      <c r="L12412">
        <v>60.37</v>
      </c>
    </row>
    <row r="12413" spans="1:12" x14ac:dyDescent="0.35">
      <c r="A12413" t="s">
        <v>93</v>
      </c>
      <c r="B12413" s="1">
        <v>45349</v>
      </c>
      <c r="C12413">
        <v>6584</v>
      </c>
      <c r="D12413">
        <v>6588</v>
      </c>
      <c r="E12413">
        <v>6668.45</v>
      </c>
      <c r="F12413">
        <v>6570</v>
      </c>
      <c r="G12413">
        <v>6620.6</v>
      </c>
      <c r="H12413">
        <v>313760</v>
      </c>
      <c r="I12413">
        <v>20783.23</v>
      </c>
      <c r="J12413">
        <v>34516</v>
      </c>
      <c r="K12413">
        <v>188560</v>
      </c>
      <c r="L12413">
        <v>60.1</v>
      </c>
    </row>
    <row r="12414" spans="1:12" x14ac:dyDescent="0.35">
      <c r="A12414" t="s">
        <v>92</v>
      </c>
      <c r="B12414" s="1">
        <v>45349</v>
      </c>
      <c r="C12414">
        <v>1047.45</v>
      </c>
      <c r="D12414">
        <v>1050</v>
      </c>
      <c r="E12414">
        <v>1063.6500000000001</v>
      </c>
      <c r="F12414">
        <v>1036.7</v>
      </c>
      <c r="G12414">
        <v>1050.3</v>
      </c>
      <c r="H12414">
        <v>66557</v>
      </c>
      <c r="I12414">
        <v>697.48</v>
      </c>
      <c r="J12414">
        <v>7965</v>
      </c>
      <c r="K12414">
        <v>31120</v>
      </c>
      <c r="L12414">
        <v>46.76</v>
      </c>
    </row>
    <row r="12415" spans="1:12" x14ac:dyDescent="0.35">
      <c r="A12415" t="s">
        <v>91</v>
      </c>
      <c r="B12415" s="1">
        <v>45349</v>
      </c>
      <c r="C12415">
        <v>1454.7</v>
      </c>
      <c r="D12415">
        <v>1454.5</v>
      </c>
      <c r="E12415">
        <v>1493</v>
      </c>
      <c r="F12415">
        <v>1450.8</v>
      </c>
      <c r="G12415">
        <v>1474.25</v>
      </c>
      <c r="H12415">
        <v>823615</v>
      </c>
      <c r="I12415">
        <v>12105.05</v>
      </c>
      <c r="J12415">
        <v>40030</v>
      </c>
      <c r="K12415">
        <v>582909</v>
      </c>
      <c r="L12415">
        <v>70.77</v>
      </c>
    </row>
    <row r="12416" spans="1:12" x14ac:dyDescent="0.35">
      <c r="A12416" t="s">
        <v>90</v>
      </c>
      <c r="B12416" s="1">
        <v>45349</v>
      </c>
      <c r="C12416">
        <v>227.6</v>
      </c>
      <c r="D12416">
        <v>228.6</v>
      </c>
      <c r="E12416">
        <v>229.7</v>
      </c>
      <c r="F12416">
        <v>221.55</v>
      </c>
      <c r="G12416">
        <v>222.15</v>
      </c>
      <c r="H12416">
        <v>111258</v>
      </c>
      <c r="I12416">
        <v>250.43</v>
      </c>
      <c r="J12416">
        <v>5467</v>
      </c>
      <c r="K12416">
        <v>37999</v>
      </c>
      <c r="L12416">
        <v>34.15</v>
      </c>
    </row>
    <row r="12417" spans="1:12" x14ac:dyDescent="0.35">
      <c r="A12417" t="s">
        <v>89</v>
      </c>
      <c r="B12417" s="1">
        <v>45349</v>
      </c>
      <c r="C12417">
        <v>469.6</v>
      </c>
      <c r="D12417">
        <v>474.45</v>
      </c>
      <c r="E12417">
        <v>474.45</v>
      </c>
      <c r="F12417">
        <v>465.5</v>
      </c>
      <c r="G12417">
        <v>466.5</v>
      </c>
      <c r="H12417">
        <v>14979</v>
      </c>
      <c r="I12417">
        <v>70.13</v>
      </c>
      <c r="J12417">
        <v>1354</v>
      </c>
      <c r="K12417">
        <v>9971</v>
      </c>
      <c r="L12417">
        <v>66.569999999999993</v>
      </c>
    </row>
    <row r="12418" spans="1:12" x14ac:dyDescent="0.35">
      <c r="A12418" t="s">
        <v>88</v>
      </c>
      <c r="B12418" s="1">
        <v>45349</v>
      </c>
      <c r="C12418">
        <v>216.9</v>
      </c>
      <c r="D12418">
        <v>219.25</v>
      </c>
      <c r="E12418">
        <v>219.25</v>
      </c>
      <c r="F12418">
        <v>211.9</v>
      </c>
      <c r="G12418">
        <v>212.7</v>
      </c>
      <c r="H12418">
        <v>7870</v>
      </c>
      <c r="I12418">
        <v>16.88</v>
      </c>
      <c r="J12418">
        <v>555</v>
      </c>
      <c r="K12418">
        <v>4878</v>
      </c>
      <c r="L12418">
        <v>61.98</v>
      </c>
    </row>
    <row r="12419" spans="1:12" x14ac:dyDescent="0.35">
      <c r="A12419" t="s">
        <v>87</v>
      </c>
      <c r="B12419" s="1">
        <v>45349</v>
      </c>
      <c r="C12419">
        <v>6311.4</v>
      </c>
      <c r="D12419">
        <v>6311.4</v>
      </c>
      <c r="E12419">
        <v>6355.6</v>
      </c>
      <c r="F12419">
        <v>6230</v>
      </c>
      <c r="G12419">
        <v>6289.65</v>
      </c>
      <c r="H12419">
        <v>50657</v>
      </c>
      <c r="I12419">
        <v>3189.07</v>
      </c>
      <c r="J12419">
        <v>13661</v>
      </c>
      <c r="K12419">
        <v>25235</v>
      </c>
      <c r="L12419">
        <v>49.82</v>
      </c>
    </row>
    <row r="12420" spans="1:12" x14ac:dyDescent="0.35">
      <c r="A12420" t="s">
        <v>86</v>
      </c>
      <c r="B12420" s="1">
        <v>45349</v>
      </c>
      <c r="C12420">
        <v>941.65</v>
      </c>
      <c r="D12420">
        <v>937.9</v>
      </c>
      <c r="E12420">
        <v>955</v>
      </c>
      <c r="F12420">
        <v>937.9</v>
      </c>
      <c r="G12420">
        <v>953</v>
      </c>
      <c r="H12420">
        <v>53802</v>
      </c>
      <c r="I12420">
        <v>510.53</v>
      </c>
      <c r="J12420">
        <v>2437</v>
      </c>
      <c r="K12420">
        <v>28761</v>
      </c>
      <c r="L12420">
        <v>53.46</v>
      </c>
    </row>
    <row r="12421" spans="1:12" x14ac:dyDescent="0.35">
      <c r="A12421" t="s">
        <v>85</v>
      </c>
      <c r="B12421" s="1">
        <v>45349</v>
      </c>
      <c r="C12421">
        <v>2786.9</v>
      </c>
      <c r="D12421">
        <v>2806</v>
      </c>
      <c r="E12421">
        <v>2815.95</v>
      </c>
      <c r="F12421">
        <v>2754</v>
      </c>
      <c r="G12421">
        <v>2786.25</v>
      </c>
      <c r="H12421">
        <v>5393</v>
      </c>
      <c r="I12421">
        <v>150.21</v>
      </c>
      <c r="J12421">
        <v>1661</v>
      </c>
      <c r="K12421">
        <v>4032</v>
      </c>
      <c r="L12421">
        <v>74.760000000000005</v>
      </c>
    </row>
    <row r="12422" spans="1:12" x14ac:dyDescent="0.35">
      <c r="A12422" t="s">
        <v>84</v>
      </c>
      <c r="B12422" s="1">
        <v>45349</v>
      </c>
      <c r="C12422">
        <v>56.25</v>
      </c>
      <c r="D12422">
        <v>56.8</v>
      </c>
      <c r="E12422">
        <v>57.75</v>
      </c>
      <c r="F12422">
        <v>56.3</v>
      </c>
      <c r="G12422">
        <v>57.5</v>
      </c>
      <c r="H12422">
        <v>414278</v>
      </c>
      <c r="I12422">
        <v>236.55</v>
      </c>
      <c r="J12422">
        <v>1520</v>
      </c>
      <c r="K12422">
        <v>213926</v>
      </c>
      <c r="L12422">
        <v>51.64</v>
      </c>
    </row>
    <row r="12423" spans="1:12" x14ac:dyDescent="0.35">
      <c r="A12423" t="s">
        <v>83</v>
      </c>
      <c r="B12423" s="1">
        <v>45349</v>
      </c>
      <c r="C12423">
        <v>2972.9</v>
      </c>
      <c r="D12423">
        <v>3025</v>
      </c>
      <c r="E12423">
        <v>3025</v>
      </c>
      <c r="F12423">
        <v>2910</v>
      </c>
      <c r="G12423">
        <v>2917.8</v>
      </c>
      <c r="H12423">
        <v>365886</v>
      </c>
      <c r="I12423">
        <v>10744.82</v>
      </c>
      <c r="J12423">
        <v>35565</v>
      </c>
      <c r="K12423">
        <v>214428</v>
      </c>
      <c r="L12423">
        <v>58.61</v>
      </c>
    </row>
    <row r="12424" spans="1:12" x14ac:dyDescent="0.35">
      <c r="A12424" t="s">
        <v>82</v>
      </c>
      <c r="B12424" s="1">
        <v>45349</v>
      </c>
      <c r="C12424">
        <v>111.85</v>
      </c>
      <c r="D12424">
        <v>112.5</v>
      </c>
      <c r="E12424">
        <v>112.9</v>
      </c>
      <c r="F12424">
        <v>110.7</v>
      </c>
      <c r="G12424">
        <v>112.3</v>
      </c>
      <c r="H12424">
        <v>145971</v>
      </c>
      <c r="I12424">
        <v>163.34</v>
      </c>
      <c r="J12424">
        <v>4336</v>
      </c>
      <c r="K12424">
        <v>95198</v>
      </c>
      <c r="L12424">
        <v>65.22</v>
      </c>
    </row>
    <row r="12425" spans="1:12" x14ac:dyDescent="0.35">
      <c r="A12425" t="s">
        <v>81</v>
      </c>
      <c r="B12425" s="1">
        <v>45349</v>
      </c>
      <c r="C12425">
        <v>536.75</v>
      </c>
      <c r="D12425">
        <v>540</v>
      </c>
      <c r="E12425">
        <v>540</v>
      </c>
      <c r="F12425">
        <v>530</v>
      </c>
      <c r="G12425">
        <v>530.25</v>
      </c>
      <c r="H12425">
        <v>64038</v>
      </c>
      <c r="I12425">
        <v>341.24</v>
      </c>
      <c r="J12425">
        <v>3738</v>
      </c>
      <c r="K12425">
        <v>39768</v>
      </c>
      <c r="L12425">
        <v>62.1</v>
      </c>
    </row>
    <row r="12426" spans="1:12" x14ac:dyDescent="0.35">
      <c r="A12426" t="s">
        <v>80</v>
      </c>
      <c r="B12426" s="1">
        <v>45349</v>
      </c>
      <c r="C12426">
        <v>354.3</v>
      </c>
      <c r="D12426">
        <v>354.85</v>
      </c>
      <c r="E12426">
        <v>355.9</v>
      </c>
      <c r="F12426">
        <v>347.45</v>
      </c>
      <c r="G12426">
        <v>348.9</v>
      </c>
      <c r="H12426">
        <v>678246</v>
      </c>
      <c r="I12426">
        <v>2379.75</v>
      </c>
      <c r="J12426">
        <v>12748</v>
      </c>
      <c r="K12426">
        <v>314610</v>
      </c>
      <c r="L12426">
        <v>46.39</v>
      </c>
    </row>
    <row r="12427" spans="1:12" x14ac:dyDescent="0.35">
      <c r="A12427" t="s">
        <v>79</v>
      </c>
      <c r="B12427" s="1">
        <v>45349</v>
      </c>
      <c r="C12427">
        <v>3689.35</v>
      </c>
      <c r="D12427">
        <v>3700</v>
      </c>
      <c r="E12427">
        <v>3706.75</v>
      </c>
      <c r="F12427">
        <v>3655.3</v>
      </c>
      <c r="G12427">
        <v>3677.9</v>
      </c>
      <c r="H12427">
        <v>25292</v>
      </c>
      <c r="I12427">
        <v>932.51</v>
      </c>
      <c r="J12427">
        <v>7270</v>
      </c>
      <c r="K12427">
        <v>17994</v>
      </c>
      <c r="L12427">
        <v>71.150000000000006</v>
      </c>
    </row>
    <row r="12428" spans="1:12" x14ac:dyDescent="0.35">
      <c r="A12428" t="s">
        <v>78</v>
      </c>
      <c r="B12428" s="1">
        <v>45349</v>
      </c>
      <c r="C12428">
        <v>656.15</v>
      </c>
      <c r="D12428">
        <v>655.04999999999995</v>
      </c>
      <c r="E12428">
        <v>663.15</v>
      </c>
      <c r="F12428">
        <v>650</v>
      </c>
      <c r="G12428">
        <v>651.25</v>
      </c>
      <c r="H12428">
        <v>42334</v>
      </c>
      <c r="I12428">
        <v>277.74</v>
      </c>
      <c r="J12428">
        <v>4001</v>
      </c>
      <c r="K12428">
        <v>21435</v>
      </c>
      <c r="L12428">
        <v>50.63</v>
      </c>
    </row>
    <row r="12429" spans="1:12" x14ac:dyDescent="0.35">
      <c r="A12429" t="s">
        <v>77</v>
      </c>
      <c r="B12429" s="1">
        <v>45349</v>
      </c>
      <c r="C12429">
        <v>181.35</v>
      </c>
      <c r="D12429">
        <v>182.95</v>
      </c>
      <c r="E12429">
        <v>185.95</v>
      </c>
      <c r="F12429">
        <v>177.55</v>
      </c>
      <c r="G12429">
        <v>179.9</v>
      </c>
      <c r="H12429">
        <v>10440</v>
      </c>
      <c r="I12429">
        <v>19.010000000000002</v>
      </c>
      <c r="J12429">
        <v>473</v>
      </c>
      <c r="K12429">
        <v>6755</v>
      </c>
      <c r="L12429">
        <v>64.7</v>
      </c>
    </row>
    <row r="12430" spans="1:12" x14ac:dyDescent="0.35">
      <c r="A12430" t="s">
        <v>76</v>
      </c>
      <c r="B12430" s="1">
        <v>45349</v>
      </c>
      <c r="C12430">
        <v>39.85</v>
      </c>
      <c r="D12430">
        <v>40.6</v>
      </c>
      <c r="E12430">
        <v>40.6</v>
      </c>
      <c r="F12430">
        <v>39.049999999999997</v>
      </c>
      <c r="G12430">
        <v>39.25</v>
      </c>
      <c r="H12430">
        <v>34634</v>
      </c>
      <c r="I12430">
        <v>13.77</v>
      </c>
      <c r="J12430">
        <v>356</v>
      </c>
      <c r="K12430">
        <v>18275</v>
      </c>
      <c r="L12430">
        <v>52.77</v>
      </c>
    </row>
    <row r="12431" spans="1:12" x14ac:dyDescent="0.35">
      <c r="A12431" t="s">
        <v>75</v>
      </c>
      <c r="B12431" s="1">
        <v>45349</v>
      </c>
      <c r="C12431">
        <v>1111.75</v>
      </c>
      <c r="D12431">
        <v>1115.7</v>
      </c>
      <c r="E12431">
        <v>1153.6500000000001</v>
      </c>
      <c r="F12431">
        <v>1110.7</v>
      </c>
      <c r="G12431">
        <v>1131.6500000000001</v>
      </c>
      <c r="H12431">
        <v>225660</v>
      </c>
      <c r="I12431">
        <v>2551.2199999999998</v>
      </c>
      <c r="J12431">
        <v>21097</v>
      </c>
      <c r="K12431">
        <v>110745</v>
      </c>
      <c r="L12431">
        <v>49.08</v>
      </c>
    </row>
    <row r="12432" spans="1:12" x14ac:dyDescent="0.35">
      <c r="A12432" t="s">
        <v>74</v>
      </c>
      <c r="B12432" s="1">
        <v>45349</v>
      </c>
      <c r="C12432">
        <v>608.6</v>
      </c>
      <c r="D12432">
        <v>607.95000000000005</v>
      </c>
      <c r="E12432">
        <v>612.5</v>
      </c>
      <c r="F12432">
        <v>599</v>
      </c>
      <c r="G12432">
        <v>603.35</v>
      </c>
      <c r="H12432">
        <v>3604237</v>
      </c>
      <c r="I12432">
        <v>21900.39</v>
      </c>
      <c r="J12432">
        <v>51171</v>
      </c>
      <c r="K12432">
        <v>1969391</v>
      </c>
      <c r="L12432">
        <v>54.64</v>
      </c>
    </row>
    <row r="12433" spans="1:12" x14ac:dyDescent="0.35">
      <c r="A12433" t="s">
        <v>73</v>
      </c>
      <c r="B12433" s="1">
        <v>45349</v>
      </c>
      <c r="C12433">
        <v>1733.1</v>
      </c>
      <c r="D12433">
        <v>1743.15</v>
      </c>
      <c r="E12433">
        <v>1743.15</v>
      </c>
      <c r="F12433">
        <v>1680.1</v>
      </c>
      <c r="G12433">
        <v>1686.95</v>
      </c>
      <c r="H12433">
        <v>9790</v>
      </c>
      <c r="I12433">
        <v>166.72</v>
      </c>
      <c r="J12433">
        <v>1930</v>
      </c>
      <c r="K12433">
        <v>5482</v>
      </c>
      <c r="L12433">
        <v>56</v>
      </c>
    </row>
    <row r="12434" spans="1:12" x14ac:dyDescent="0.35">
      <c r="A12434" t="s">
        <v>72</v>
      </c>
      <c r="B12434" s="1">
        <v>45349</v>
      </c>
      <c r="C12434">
        <v>34.950000000000003</v>
      </c>
      <c r="D12434">
        <v>34.950000000000003</v>
      </c>
      <c r="E12434">
        <v>35.6</v>
      </c>
      <c r="F12434">
        <v>33</v>
      </c>
      <c r="G12434">
        <v>33.200000000000003</v>
      </c>
      <c r="H12434">
        <v>63501</v>
      </c>
      <c r="I12434">
        <v>21.5</v>
      </c>
      <c r="J12434">
        <v>577</v>
      </c>
      <c r="K12434">
        <v>39090</v>
      </c>
      <c r="L12434">
        <v>61.56</v>
      </c>
    </row>
    <row r="12435" spans="1:12" x14ac:dyDescent="0.35">
      <c r="A12435" t="s">
        <v>71</v>
      </c>
      <c r="B12435" s="1">
        <v>45349</v>
      </c>
      <c r="C12435">
        <v>3778.2</v>
      </c>
      <c r="D12435">
        <v>3799</v>
      </c>
      <c r="E12435">
        <v>3828</v>
      </c>
      <c r="F12435">
        <v>3705</v>
      </c>
      <c r="G12435">
        <v>3732.85</v>
      </c>
      <c r="H12435">
        <v>53935</v>
      </c>
      <c r="I12435">
        <v>2023.43</v>
      </c>
      <c r="J12435">
        <v>10312</v>
      </c>
      <c r="K12435">
        <v>12794</v>
      </c>
      <c r="L12435">
        <v>23.72</v>
      </c>
    </row>
    <row r="12436" spans="1:12" x14ac:dyDescent="0.35">
      <c r="A12436" t="s">
        <v>69</v>
      </c>
      <c r="B12436" s="1">
        <v>45349</v>
      </c>
      <c r="C12436">
        <v>263.89999999999998</v>
      </c>
      <c r="D12436">
        <v>263.97000000000003</v>
      </c>
      <c r="E12436">
        <v>264.95999999999998</v>
      </c>
      <c r="F12436">
        <v>262.95999999999998</v>
      </c>
      <c r="G12436">
        <v>264.14999999999998</v>
      </c>
      <c r="H12436">
        <v>5665</v>
      </c>
      <c r="I12436">
        <v>14.97</v>
      </c>
      <c r="J12436">
        <v>430</v>
      </c>
      <c r="K12436">
        <v>5019</v>
      </c>
      <c r="L12436">
        <v>88.6</v>
      </c>
    </row>
    <row r="12437" spans="1:12" x14ac:dyDescent="0.35">
      <c r="A12437" t="s">
        <v>68</v>
      </c>
      <c r="B12437" s="1">
        <v>45349</v>
      </c>
      <c r="C12437">
        <v>417.8</v>
      </c>
      <c r="D12437">
        <v>415</v>
      </c>
      <c r="E12437">
        <v>430.4</v>
      </c>
      <c r="F12437">
        <v>399.85</v>
      </c>
      <c r="G12437">
        <v>406</v>
      </c>
      <c r="H12437">
        <v>30026</v>
      </c>
      <c r="I12437">
        <v>124.31</v>
      </c>
      <c r="J12437">
        <v>1284</v>
      </c>
      <c r="K12437">
        <v>17145</v>
      </c>
      <c r="L12437">
        <v>57.1</v>
      </c>
    </row>
    <row r="12438" spans="1:12" x14ac:dyDescent="0.35">
      <c r="A12438" t="s">
        <v>67</v>
      </c>
      <c r="B12438" s="1">
        <v>45349</v>
      </c>
      <c r="C12438">
        <v>23.23</v>
      </c>
      <c r="D12438">
        <v>23.45</v>
      </c>
      <c r="E12438">
        <v>23.6</v>
      </c>
      <c r="F12438">
        <v>23.05</v>
      </c>
      <c r="G12438">
        <v>23.13</v>
      </c>
      <c r="H12438">
        <v>129688</v>
      </c>
      <c r="I12438">
        <v>30</v>
      </c>
      <c r="J12438">
        <v>884</v>
      </c>
      <c r="K12438">
        <v>81511</v>
      </c>
      <c r="L12438">
        <v>62.85</v>
      </c>
    </row>
    <row r="12439" spans="1:12" x14ac:dyDescent="0.35">
      <c r="A12439" t="s">
        <v>66</v>
      </c>
      <c r="B12439" s="1">
        <v>45349</v>
      </c>
      <c r="C12439">
        <v>101.55</v>
      </c>
      <c r="D12439">
        <v>102.1</v>
      </c>
      <c r="E12439">
        <v>103</v>
      </c>
      <c r="F12439">
        <v>100.75</v>
      </c>
      <c r="G12439">
        <v>100.95</v>
      </c>
      <c r="H12439">
        <v>56114</v>
      </c>
      <c r="I12439">
        <v>56.94</v>
      </c>
      <c r="J12439">
        <v>789</v>
      </c>
      <c r="K12439">
        <v>39129</v>
      </c>
      <c r="L12439">
        <v>69.73</v>
      </c>
    </row>
    <row r="12440" spans="1:12" x14ac:dyDescent="0.35">
      <c r="A12440" t="s">
        <v>65</v>
      </c>
      <c r="B12440" s="1">
        <v>45349</v>
      </c>
      <c r="C12440">
        <v>831.95</v>
      </c>
      <c r="D12440">
        <v>831.95</v>
      </c>
      <c r="E12440">
        <v>869</v>
      </c>
      <c r="F12440">
        <v>825.15</v>
      </c>
      <c r="G12440">
        <v>851.05</v>
      </c>
      <c r="H12440">
        <v>27175</v>
      </c>
      <c r="I12440">
        <v>230.81</v>
      </c>
      <c r="J12440">
        <v>4335</v>
      </c>
      <c r="K12440">
        <v>11774</v>
      </c>
      <c r="L12440">
        <v>43.33</v>
      </c>
    </row>
    <row r="12441" spans="1:12" x14ac:dyDescent="0.35">
      <c r="A12441" t="s">
        <v>64</v>
      </c>
      <c r="B12441" s="1">
        <v>45349</v>
      </c>
      <c r="C12441">
        <v>84.45</v>
      </c>
      <c r="D12441">
        <v>84</v>
      </c>
      <c r="E12441">
        <v>84.45</v>
      </c>
      <c r="F12441">
        <v>82.5</v>
      </c>
      <c r="G12441">
        <v>82.85</v>
      </c>
      <c r="H12441">
        <v>1561680</v>
      </c>
      <c r="I12441">
        <v>1300.0899999999999</v>
      </c>
      <c r="J12441">
        <v>9723</v>
      </c>
      <c r="K12441">
        <v>705798</v>
      </c>
      <c r="L12441">
        <v>45.19</v>
      </c>
    </row>
    <row r="12442" spans="1:12" x14ac:dyDescent="0.35">
      <c r="A12442" t="s">
        <v>63</v>
      </c>
      <c r="B12442" s="1">
        <v>45349</v>
      </c>
      <c r="C12442">
        <v>2156.85</v>
      </c>
      <c r="D12442">
        <v>2160</v>
      </c>
      <c r="E12442">
        <v>2180.85</v>
      </c>
      <c r="F12442">
        <v>2151</v>
      </c>
      <c r="G12442">
        <v>2155.6</v>
      </c>
      <c r="H12442">
        <v>21123</v>
      </c>
      <c r="I12442">
        <v>456.68</v>
      </c>
      <c r="J12442">
        <v>4496</v>
      </c>
      <c r="K12442">
        <v>11907</v>
      </c>
      <c r="L12442">
        <v>56.37</v>
      </c>
    </row>
    <row r="12443" spans="1:12" x14ac:dyDescent="0.35">
      <c r="A12443" t="s">
        <v>62</v>
      </c>
      <c r="B12443" s="1">
        <v>45349</v>
      </c>
      <c r="C12443">
        <v>5061.8500000000004</v>
      </c>
      <c r="D12443">
        <v>5010</v>
      </c>
      <c r="E12443">
        <v>5096.3500000000004</v>
      </c>
      <c r="F12443">
        <v>4934.6499999999996</v>
      </c>
      <c r="G12443">
        <v>5044.05</v>
      </c>
      <c r="H12443">
        <v>678534</v>
      </c>
      <c r="I12443">
        <v>34125.660000000003</v>
      </c>
      <c r="J12443">
        <v>69397</v>
      </c>
      <c r="K12443">
        <v>292506</v>
      </c>
      <c r="L12443">
        <v>43.11</v>
      </c>
    </row>
    <row r="12444" spans="1:12" x14ac:dyDescent="0.35">
      <c r="A12444" t="s">
        <v>61</v>
      </c>
      <c r="B12444" s="1">
        <v>45349</v>
      </c>
      <c r="C12444">
        <v>120.4</v>
      </c>
      <c r="D12444">
        <v>120.4</v>
      </c>
      <c r="E12444">
        <v>122.75</v>
      </c>
      <c r="F12444">
        <v>119.15</v>
      </c>
      <c r="G12444">
        <v>120.25</v>
      </c>
      <c r="H12444">
        <v>10459</v>
      </c>
      <c r="I12444">
        <v>12.61</v>
      </c>
      <c r="J12444">
        <v>276</v>
      </c>
      <c r="K12444">
        <v>7301</v>
      </c>
      <c r="L12444">
        <v>69.81</v>
      </c>
    </row>
    <row r="12445" spans="1:12" x14ac:dyDescent="0.35">
      <c r="A12445" t="s">
        <v>60</v>
      </c>
      <c r="B12445" s="1">
        <v>45349</v>
      </c>
      <c r="C12445">
        <v>914.45</v>
      </c>
      <c r="D12445">
        <v>910.05</v>
      </c>
      <c r="E12445">
        <v>932</v>
      </c>
      <c r="F12445">
        <v>910.05</v>
      </c>
      <c r="G12445">
        <v>921.45</v>
      </c>
      <c r="H12445">
        <v>9270</v>
      </c>
      <c r="I12445">
        <v>85.43</v>
      </c>
      <c r="J12445">
        <v>1067</v>
      </c>
      <c r="K12445">
        <v>4327</v>
      </c>
      <c r="L12445">
        <v>46.68</v>
      </c>
    </row>
    <row r="12446" spans="1:12" x14ac:dyDescent="0.35">
      <c r="A12446" t="s">
        <v>59</v>
      </c>
      <c r="B12446" s="1">
        <v>45349</v>
      </c>
      <c r="C12446">
        <v>103.15</v>
      </c>
      <c r="D12446">
        <v>103.1</v>
      </c>
      <c r="E12446">
        <v>104.4</v>
      </c>
      <c r="F12446">
        <v>101.7</v>
      </c>
      <c r="G12446">
        <v>102.2</v>
      </c>
      <c r="H12446">
        <v>946423</v>
      </c>
      <c r="I12446">
        <v>974.3</v>
      </c>
      <c r="J12446">
        <v>5880</v>
      </c>
      <c r="K12446">
        <v>377248</v>
      </c>
      <c r="L12446">
        <v>39.86</v>
      </c>
    </row>
    <row r="12447" spans="1:12" x14ac:dyDescent="0.35">
      <c r="A12447" t="s">
        <v>58</v>
      </c>
      <c r="B12447" s="1">
        <v>45349</v>
      </c>
      <c r="C12447">
        <v>1343.5</v>
      </c>
      <c r="D12447">
        <v>1344.3</v>
      </c>
      <c r="E12447">
        <v>1345.5</v>
      </c>
      <c r="F12447">
        <v>1326.1</v>
      </c>
      <c r="G12447">
        <v>1330.25</v>
      </c>
      <c r="H12447">
        <v>3987</v>
      </c>
      <c r="I12447">
        <v>53.14</v>
      </c>
      <c r="J12447">
        <v>387</v>
      </c>
      <c r="K12447">
        <v>2691</v>
      </c>
      <c r="L12447">
        <v>67.489999999999995</v>
      </c>
    </row>
    <row r="12448" spans="1:12" x14ac:dyDescent="0.35">
      <c r="A12448" t="s">
        <v>57</v>
      </c>
      <c r="B12448" s="1">
        <v>45349</v>
      </c>
      <c r="C12448">
        <v>2682.7</v>
      </c>
      <c r="D12448">
        <v>2682.7</v>
      </c>
      <c r="E12448">
        <v>2682.7</v>
      </c>
      <c r="F12448">
        <v>2590</v>
      </c>
      <c r="G12448">
        <v>2637.3</v>
      </c>
      <c r="H12448">
        <v>30204</v>
      </c>
      <c r="I12448">
        <v>793.57</v>
      </c>
      <c r="J12448">
        <v>5168</v>
      </c>
      <c r="K12448">
        <v>16230</v>
      </c>
      <c r="L12448">
        <v>53.73</v>
      </c>
    </row>
    <row r="12449" spans="1:12" x14ac:dyDescent="0.35">
      <c r="A12449" t="s">
        <v>56</v>
      </c>
      <c r="B12449" s="1">
        <v>45349</v>
      </c>
      <c r="C12449">
        <v>305.39999999999998</v>
      </c>
      <c r="D12449">
        <v>305.39999999999998</v>
      </c>
      <c r="E12449">
        <v>365.5</v>
      </c>
      <c r="F12449">
        <v>304</v>
      </c>
      <c r="G12449">
        <v>357.15</v>
      </c>
      <c r="H12449">
        <v>835093</v>
      </c>
      <c r="I12449">
        <v>2940.79</v>
      </c>
      <c r="J12449">
        <v>17746</v>
      </c>
      <c r="K12449">
        <v>142155</v>
      </c>
      <c r="L12449">
        <v>17.02</v>
      </c>
    </row>
    <row r="12450" spans="1:12" x14ac:dyDescent="0.35">
      <c r="A12450" t="s">
        <v>55</v>
      </c>
      <c r="B12450" s="1">
        <v>45349</v>
      </c>
      <c r="C12450">
        <v>22.8</v>
      </c>
      <c r="D12450">
        <v>22.95</v>
      </c>
      <c r="E12450">
        <v>23.9</v>
      </c>
      <c r="F12450">
        <v>22.6</v>
      </c>
      <c r="G12450">
        <v>23.2</v>
      </c>
      <c r="H12450">
        <v>330485</v>
      </c>
      <c r="I12450">
        <v>76.98</v>
      </c>
      <c r="J12450">
        <v>1704</v>
      </c>
      <c r="K12450">
        <v>202711</v>
      </c>
      <c r="L12450">
        <v>61.34</v>
      </c>
    </row>
    <row r="12451" spans="1:12" x14ac:dyDescent="0.35">
      <c r="A12451" t="s">
        <v>54</v>
      </c>
      <c r="B12451" s="1">
        <v>45349</v>
      </c>
      <c r="C12451">
        <v>735.35</v>
      </c>
      <c r="D12451">
        <v>735.1</v>
      </c>
      <c r="E12451">
        <v>757.55</v>
      </c>
      <c r="F12451">
        <v>733.5</v>
      </c>
      <c r="G12451">
        <v>738.3</v>
      </c>
      <c r="H12451">
        <v>132740</v>
      </c>
      <c r="I12451">
        <v>988.17</v>
      </c>
      <c r="J12451">
        <v>12775</v>
      </c>
      <c r="K12451">
        <v>29171</v>
      </c>
      <c r="L12451">
        <v>21.98</v>
      </c>
    </row>
    <row r="12452" spans="1:12" x14ac:dyDescent="0.35">
      <c r="A12452" t="s">
        <v>53</v>
      </c>
      <c r="B12452" s="1">
        <v>45349</v>
      </c>
      <c r="C12452">
        <v>2141.9</v>
      </c>
      <c r="D12452">
        <v>2139.9</v>
      </c>
      <c r="E12452">
        <v>2151.15</v>
      </c>
      <c r="F12452">
        <v>2116</v>
      </c>
      <c r="G12452">
        <v>2122.5500000000002</v>
      </c>
      <c r="H12452">
        <v>25692</v>
      </c>
      <c r="I12452">
        <v>547.33000000000004</v>
      </c>
      <c r="J12452">
        <v>7857</v>
      </c>
      <c r="K12452">
        <v>13390</v>
      </c>
      <c r="L12452">
        <v>52.12</v>
      </c>
    </row>
    <row r="12453" spans="1:12" x14ac:dyDescent="0.35">
      <c r="A12453" t="s">
        <v>52</v>
      </c>
      <c r="B12453" s="1">
        <v>45349</v>
      </c>
      <c r="C12453">
        <v>185.05</v>
      </c>
      <c r="D12453">
        <v>185.9</v>
      </c>
      <c r="E12453">
        <v>188.9</v>
      </c>
      <c r="F12453">
        <v>178</v>
      </c>
      <c r="G12453">
        <v>179.4</v>
      </c>
      <c r="H12453">
        <v>39439</v>
      </c>
      <c r="I12453">
        <v>71.849999999999994</v>
      </c>
      <c r="J12453">
        <v>1399</v>
      </c>
      <c r="K12453">
        <v>15940</v>
      </c>
      <c r="L12453">
        <v>40.42</v>
      </c>
    </row>
    <row r="12454" spans="1:12" x14ac:dyDescent="0.35">
      <c r="A12454" t="s">
        <v>51</v>
      </c>
      <c r="B12454" s="1">
        <v>45349</v>
      </c>
      <c r="C12454">
        <v>3721.9</v>
      </c>
      <c r="D12454">
        <v>3710</v>
      </c>
      <c r="E12454">
        <v>3818.7</v>
      </c>
      <c r="F12454">
        <v>3680</v>
      </c>
      <c r="G12454">
        <v>3791.8</v>
      </c>
      <c r="H12454">
        <v>53440</v>
      </c>
      <c r="I12454">
        <v>2005.36</v>
      </c>
      <c r="J12454">
        <v>11541</v>
      </c>
      <c r="K12454">
        <v>25237</v>
      </c>
      <c r="L12454">
        <v>47.22</v>
      </c>
    </row>
    <row r="12455" spans="1:12" x14ac:dyDescent="0.35">
      <c r="A12455" t="s">
        <v>50</v>
      </c>
      <c r="B12455" s="1">
        <v>45349</v>
      </c>
      <c r="C12455">
        <v>1194.5</v>
      </c>
      <c r="D12455">
        <v>1197.1500000000001</v>
      </c>
      <c r="E12455">
        <v>1215.95</v>
      </c>
      <c r="F12455">
        <v>1168.75</v>
      </c>
      <c r="G12455">
        <v>1197.45</v>
      </c>
      <c r="H12455">
        <v>70639</v>
      </c>
      <c r="I12455">
        <v>844.31</v>
      </c>
      <c r="J12455">
        <v>10409</v>
      </c>
      <c r="K12455">
        <v>29056</v>
      </c>
      <c r="L12455">
        <v>41.13</v>
      </c>
    </row>
    <row r="12456" spans="1:12" x14ac:dyDescent="0.35">
      <c r="A12456" t="s">
        <v>49</v>
      </c>
      <c r="B12456" s="1">
        <v>45349</v>
      </c>
      <c r="C12456">
        <v>166.9</v>
      </c>
      <c r="D12456">
        <v>168</v>
      </c>
      <c r="E12456">
        <v>168</v>
      </c>
      <c r="F12456">
        <v>160.75</v>
      </c>
      <c r="G12456">
        <v>162.35</v>
      </c>
      <c r="H12456">
        <v>26253</v>
      </c>
      <c r="I12456">
        <v>43.26</v>
      </c>
      <c r="J12456">
        <v>1224</v>
      </c>
      <c r="K12456">
        <v>14404</v>
      </c>
      <c r="L12456">
        <v>54.87</v>
      </c>
    </row>
    <row r="12457" spans="1:12" x14ac:dyDescent="0.35">
      <c r="A12457" t="s">
        <v>48</v>
      </c>
      <c r="B12457" s="1">
        <v>45349</v>
      </c>
      <c r="C12457">
        <v>119.9</v>
      </c>
      <c r="D12457">
        <v>120</v>
      </c>
      <c r="E12457">
        <v>122.85</v>
      </c>
      <c r="F12457">
        <v>117.55</v>
      </c>
      <c r="G12457">
        <v>118.1</v>
      </c>
      <c r="H12457">
        <v>126586</v>
      </c>
      <c r="I12457">
        <v>151.51</v>
      </c>
      <c r="J12457">
        <v>1165</v>
      </c>
      <c r="K12457">
        <v>77661</v>
      </c>
      <c r="L12457">
        <v>61.35</v>
      </c>
    </row>
    <row r="12458" spans="1:12" x14ac:dyDescent="0.35">
      <c r="A12458" t="s">
        <v>47</v>
      </c>
      <c r="B12458" s="1">
        <v>45349</v>
      </c>
      <c r="C12458">
        <v>318.45</v>
      </c>
      <c r="D12458">
        <v>318.45</v>
      </c>
      <c r="E12458">
        <v>342.6</v>
      </c>
      <c r="F12458">
        <v>313.14999999999998</v>
      </c>
      <c r="G12458">
        <v>340.4</v>
      </c>
      <c r="H12458">
        <v>395079</v>
      </c>
      <c r="I12458">
        <v>1315.86</v>
      </c>
      <c r="J12458">
        <v>7645</v>
      </c>
      <c r="K12458">
        <v>116974</v>
      </c>
      <c r="L12458">
        <v>29.61</v>
      </c>
    </row>
    <row r="12459" spans="1:12" x14ac:dyDescent="0.35">
      <c r="A12459" t="s">
        <v>46</v>
      </c>
      <c r="B12459" s="1">
        <v>45349</v>
      </c>
      <c r="C12459">
        <v>47.85</v>
      </c>
      <c r="D12459">
        <v>47.5</v>
      </c>
      <c r="E12459">
        <v>48.5</v>
      </c>
      <c r="F12459">
        <v>45.85</v>
      </c>
      <c r="G12459">
        <v>46.5</v>
      </c>
      <c r="H12459">
        <v>61526</v>
      </c>
      <c r="I12459">
        <v>29.22</v>
      </c>
      <c r="J12459">
        <v>674</v>
      </c>
      <c r="K12459">
        <v>43236</v>
      </c>
      <c r="L12459">
        <v>70.27</v>
      </c>
    </row>
    <row r="12460" spans="1:12" x14ac:dyDescent="0.35">
      <c r="A12460" t="s">
        <v>45</v>
      </c>
      <c r="B12460" s="1">
        <v>45349</v>
      </c>
      <c r="C12460">
        <v>195.25</v>
      </c>
      <c r="D12460">
        <v>195.25</v>
      </c>
      <c r="E12460">
        <v>199.45</v>
      </c>
      <c r="F12460">
        <v>193.1</v>
      </c>
      <c r="G12460">
        <v>196.1</v>
      </c>
      <c r="H12460">
        <v>3541</v>
      </c>
      <c r="I12460">
        <v>6.94</v>
      </c>
      <c r="J12460">
        <v>226</v>
      </c>
      <c r="K12460">
        <v>2132</v>
      </c>
      <c r="L12460">
        <v>60.21</v>
      </c>
    </row>
    <row r="12461" spans="1:12" x14ac:dyDescent="0.35">
      <c r="A12461" t="s">
        <v>44</v>
      </c>
      <c r="B12461" s="1">
        <v>45349</v>
      </c>
      <c r="C12461">
        <v>803.45</v>
      </c>
      <c r="D12461">
        <v>804.55</v>
      </c>
      <c r="E12461">
        <v>846</v>
      </c>
      <c r="F12461">
        <v>794</v>
      </c>
      <c r="G12461">
        <v>838.3</v>
      </c>
      <c r="H12461">
        <v>398307</v>
      </c>
      <c r="I12461">
        <v>3298.15</v>
      </c>
      <c r="J12461">
        <v>21506</v>
      </c>
      <c r="K12461">
        <v>205728</v>
      </c>
      <c r="L12461">
        <v>51.65</v>
      </c>
    </row>
    <row r="12462" spans="1:12" x14ac:dyDescent="0.35">
      <c r="A12462" t="s">
        <v>43</v>
      </c>
      <c r="B12462" s="1">
        <v>45349</v>
      </c>
      <c r="C12462">
        <v>978.85</v>
      </c>
      <c r="D12462">
        <v>978.85</v>
      </c>
      <c r="E12462">
        <v>988.6</v>
      </c>
      <c r="F12462">
        <v>945.1</v>
      </c>
      <c r="G12462">
        <v>950.65</v>
      </c>
      <c r="H12462">
        <v>33302</v>
      </c>
      <c r="I12462">
        <v>321.8</v>
      </c>
      <c r="J12462">
        <v>4316</v>
      </c>
      <c r="K12462">
        <v>18641</v>
      </c>
      <c r="L12462">
        <v>55.98</v>
      </c>
    </row>
    <row r="12463" spans="1:12" x14ac:dyDescent="0.35">
      <c r="A12463" t="s">
        <v>42</v>
      </c>
      <c r="B12463" s="1">
        <v>45349</v>
      </c>
      <c r="C12463">
        <v>1129.3</v>
      </c>
      <c r="D12463">
        <v>1134</v>
      </c>
      <c r="E12463">
        <v>1139.95</v>
      </c>
      <c r="F12463">
        <v>1113.0999999999999</v>
      </c>
      <c r="G12463">
        <v>1120.25</v>
      </c>
      <c r="H12463">
        <v>133715</v>
      </c>
      <c r="I12463">
        <v>1503.68</v>
      </c>
      <c r="J12463">
        <v>11495</v>
      </c>
      <c r="K12463">
        <v>85355</v>
      </c>
      <c r="L12463">
        <v>63.83</v>
      </c>
    </row>
    <row r="12464" spans="1:12" x14ac:dyDescent="0.35">
      <c r="A12464" t="s">
        <v>41</v>
      </c>
      <c r="B12464" s="1">
        <v>45349</v>
      </c>
      <c r="C12464">
        <v>864.35</v>
      </c>
      <c r="D12464">
        <v>870</v>
      </c>
      <c r="E12464">
        <v>874.9</v>
      </c>
      <c r="F12464">
        <v>863.05</v>
      </c>
      <c r="G12464">
        <v>869.5</v>
      </c>
      <c r="H12464">
        <v>58401</v>
      </c>
      <c r="I12464">
        <v>508.19</v>
      </c>
      <c r="J12464">
        <v>4724</v>
      </c>
      <c r="K12464">
        <v>29879</v>
      </c>
      <c r="L12464">
        <v>51.16</v>
      </c>
    </row>
    <row r="12465" spans="1:12" x14ac:dyDescent="0.35">
      <c r="A12465" t="s">
        <v>40</v>
      </c>
      <c r="B12465" s="1">
        <v>45349</v>
      </c>
      <c r="C12465">
        <v>146.5</v>
      </c>
      <c r="D12465">
        <v>147.35</v>
      </c>
      <c r="E12465">
        <v>147.94999999999999</v>
      </c>
      <c r="F12465">
        <v>145.9</v>
      </c>
      <c r="G12465">
        <v>146.15</v>
      </c>
      <c r="H12465">
        <v>216006</v>
      </c>
      <c r="I12465">
        <v>316.97000000000003</v>
      </c>
      <c r="J12465">
        <v>3899</v>
      </c>
      <c r="K12465">
        <v>141796</v>
      </c>
      <c r="L12465">
        <v>65.64</v>
      </c>
    </row>
    <row r="12466" spans="1:12" x14ac:dyDescent="0.35">
      <c r="A12466" t="s">
        <v>39</v>
      </c>
      <c r="B12466" s="1">
        <v>45349</v>
      </c>
      <c r="C12466">
        <v>426.3</v>
      </c>
      <c r="D12466">
        <v>421</v>
      </c>
      <c r="E12466">
        <v>428.85</v>
      </c>
      <c r="F12466">
        <v>415.05</v>
      </c>
      <c r="G12466">
        <v>416.85</v>
      </c>
      <c r="H12466">
        <v>358596</v>
      </c>
      <c r="I12466">
        <v>1512.35</v>
      </c>
      <c r="J12466">
        <v>11055</v>
      </c>
      <c r="K12466">
        <v>226093</v>
      </c>
      <c r="L12466">
        <v>63.05</v>
      </c>
    </row>
    <row r="12467" spans="1:12" x14ac:dyDescent="0.35">
      <c r="A12467" t="s">
        <v>38</v>
      </c>
      <c r="B12467" s="1">
        <v>45349</v>
      </c>
      <c r="C12467">
        <v>403.15</v>
      </c>
      <c r="D12467">
        <v>404.9</v>
      </c>
      <c r="E12467">
        <v>404.9</v>
      </c>
      <c r="F12467">
        <v>390</v>
      </c>
      <c r="G12467">
        <v>397.8</v>
      </c>
      <c r="H12467">
        <v>117260</v>
      </c>
      <c r="I12467">
        <v>466.33</v>
      </c>
      <c r="J12467">
        <v>10821</v>
      </c>
      <c r="K12467">
        <v>57266</v>
      </c>
      <c r="L12467">
        <v>48.84</v>
      </c>
    </row>
    <row r="12468" spans="1:12" x14ac:dyDescent="0.35">
      <c r="A12468" t="s">
        <v>37</v>
      </c>
      <c r="B12468" s="1">
        <v>45349</v>
      </c>
      <c r="C12468">
        <v>171</v>
      </c>
      <c r="D12468">
        <v>172</v>
      </c>
      <c r="E12468">
        <v>173.8</v>
      </c>
      <c r="F12468">
        <v>169</v>
      </c>
      <c r="G12468">
        <v>169.75</v>
      </c>
      <c r="H12468">
        <v>150255</v>
      </c>
      <c r="I12468">
        <v>257.91000000000003</v>
      </c>
      <c r="J12468">
        <v>2613</v>
      </c>
      <c r="K12468">
        <v>94969</v>
      </c>
      <c r="L12468">
        <v>63.21</v>
      </c>
    </row>
    <row r="12469" spans="1:12" x14ac:dyDescent="0.35">
      <c r="A12469" t="s">
        <v>36</v>
      </c>
      <c r="B12469" s="1">
        <v>45349</v>
      </c>
      <c r="C12469">
        <v>157.94999999999999</v>
      </c>
      <c r="D12469">
        <v>157.85</v>
      </c>
      <c r="E12469">
        <v>163.69999999999999</v>
      </c>
      <c r="F12469">
        <v>157.5</v>
      </c>
      <c r="G12469">
        <v>158.55000000000001</v>
      </c>
      <c r="H12469">
        <v>429374</v>
      </c>
      <c r="I12469">
        <v>690.63</v>
      </c>
      <c r="J12469">
        <v>14997</v>
      </c>
      <c r="K12469">
        <v>166602</v>
      </c>
      <c r="L12469">
        <v>38.799999999999997</v>
      </c>
    </row>
    <row r="12470" spans="1:12" x14ac:dyDescent="0.35">
      <c r="A12470" t="s">
        <v>35</v>
      </c>
      <c r="B12470" s="1">
        <v>45349</v>
      </c>
      <c r="C12470">
        <v>1442.3</v>
      </c>
      <c r="D12470">
        <v>1454.2</v>
      </c>
      <c r="E12470">
        <v>1485</v>
      </c>
      <c r="F12470">
        <v>1417</v>
      </c>
      <c r="G12470">
        <v>1437.1</v>
      </c>
      <c r="H12470">
        <v>32944</v>
      </c>
      <c r="I12470">
        <v>482.11</v>
      </c>
      <c r="J12470">
        <v>3259</v>
      </c>
      <c r="K12470">
        <v>21659</v>
      </c>
      <c r="L12470">
        <v>65.739999999999995</v>
      </c>
    </row>
    <row r="12471" spans="1:12" x14ac:dyDescent="0.35">
      <c r="A12471" t="s">
        <v>34</v>
      </c>
      <c r="B12471" s="1">
        <v>45349</v>
      </c>
      <c r="C12471">
        <v>190.6</v>
      </c>
      <c r="D12471">
        <v>191.6</v>
      </c>
      <c r="E12471">
        <v>194.75</v>
      </c>
      <c r="F12471">
        <v>188</v>
      </c>
      <c r="G12471">
        <v>191.4</v>
      </c>
      <c r="H12471">
        <v>106646</v>
      </c>
      <c r="I12471">
        <v>204</v>
      </c>
      <c r="J12471">
        <v>4054</v>
      </c>
      <c r="K12471">
        <v>51262</v>
      </c>
      <c r="L12471">
        <v>48.07</v>
      </c>
    </row>
    <row r="12472" spans="1:12" x14ac:dyDescent="0.35">
      <c r="A12472" t="s">
        <v>33</v>
      </c>
      <c r="B12472" s="1">
        <v>45349</v>
      </c>
      <c r="C12472">
        <v>1338.15</v>
      </c>
      <c r="D12472">
        <v>1336.85</v>
      </c>
      <c r="E12472">
        <v>1339.2</v>
      </c>
      <c r="F12472">
        <v>1314.25</v>
      </c>
      <c r="G12472">
        <v>1329.45</v>
      </c>
      <c r="H12472">
        <v>2197456</v>
      </c>
      <c r="I12472">
        <v>29174.18</v>
      </c>
      <c r="J12472">
        <v>59525</v>
      </c>
      <c r="K12472">
        <v>965541</v>
      </c>
      <c r="L12472">
        <v>43.94</v>
      </c>
    </row>
    <row r="12473" spans="1:12" x14ac:dyDescent="0.35">
      <c r="A12473" t="s">
        <v>32</v>
      </c>
      <c r="B12473" s="1">
        <v>45349</v>
      </c>
      <c r="C12473">
        <v>1970.45</v>
      </c>
      <c r="D12473">
        <v>1964</v>
      </c>
      <c r="E12473">
        <v>2018.95</v>
      </c>
      <c r="F12473">
        <v>1947.95</v>
      </c>
      <c r="G12473">
        <v>1979.5</v>
      </c>
      <c r="H12473">
        <v>1002672</v>
      </c>
      <c r="I12473">
        <v>19922.86</v>
      </c>
      <c r="J12473">
        <v>58902</v>
      </c>
      <c r="K12473">
        <v>467695</v>
      </c>
      <c r="L12473">
        <v>46.64</v>
      </c>
    </row>
    <row r="12474" spans="1:12" x14ac:dyDescent="0.35">
      <c r="A12474" t="s">
        <v>31</v>
      </c>
      <c r="B12474" s="1">
        <v>45349</v>
      </c>
      <c r="C12474">
        <v>3327.75</v>
      </c>
      <c r="D12474">
        <v>3339</v>
      </c>
      <c r="E12474">
        <v>3340</v>
      </c>
      <c r="F12474">
        <v>3273</v>
      </c>
      <c r="G12474">
        <v>3302.3</v>
      </c>
      <c r="H12474">
        <v>1125570</v>
      </c>
      <c r="I12474">
        <v>37211.769999999997</v>
      </c>
      <c r="J12474">
        <v>65439</v>
      </c>
      <c r="K12474">
        <v>446468</v>
      </c>
      <c r="L12474">
        <v>39.67</v>
      </c>
    </row>
    <row r="12475" spans="1:12" x14ac:dyDescent="0.35">
      <c r="A12475" t="s">
        <v>30</v>
      </c>
      <c r="B12475" s="1">
        <v>45349</v>
      </c>
      <c r="C12475">
        <v>1176.1500000000001</v>
      </c>
      <c r="D12475">
        <v>1182</v>
      </c>
      <c r="E12475">
        <v>1186.7</v>
      </c>
      <c r="F12475">
        <v>1117.2</v>
      </c>
      <c r="G12475">
        <v>1122.7</v>
      </c>
      <c r="H12475">
        <v>3235084</v>
      </c>
      <c r="I12475">
        <v>37076.25</v>
      </c>
      <c r="J12475">
        <v>94104</v>
      </c>
      <c r="K12475">
        <v>1034009</v>
      </c>
      <c r="L12475">
        <v>31.96</v>
      </c>
    </row>
    <row r="12476" spans="1:12" x14ac:dyDescent="0.35">
      <c r="A12476" t="s">
        <v>29</v>
      </c>
      <c r="B12476" s="1">
        <v>45349</v>
      </c>
      <c r="C12476">
        <v>119.9</v>
      </c>
      <c r="D12476">
        <v>120.4</v>
      </c>
      <c r="E12476">
        <v>121.5</v>
      </c>
      <c r="F12476">
        <v>117.8</v>
      </c>
      <c r="G12476">
        <v>117.95</v>
      </c>
      <c r="H12476">
        <v>258389</v>
      </c>
      <c r="I12476">
        <v>308.08999999999997</v>
      </c>
      <c r="J12476">
        <v>4137</v>
      </c>
      <c r="K12476">
        <v>152901</v>
      </c>
      <c r="L12476">
        <v>59.17</v>
      </c>
    </row>
    <row r="12477" spans="1:12" x14ac:dyDescent="0.35">
      <c r="A12477" t="s">
        <v>28</v>
      </c>
      <c r="B12477" s="1">
        <v>45349</v>
      </c>
      <c r="C12477">
        <v>110.8</v>
      </c>
      <c r="D12477">
        <v>105</v>
      </c>
      <c r="E12477">
        <v>117.8</v>
      </c>
      <c r="F12477">
        <v>105</v>
      </c>
      <c r="G12477">
        <v>112.25</v>
      </c>
      <c r="H12477">
        <v>331414</v>
      </c>
      <c r="I12477">
        <v>363.55</v>
      </c>
      <c r="J12477">
        <v>4914</v>
      </c>
      <c r="K12477">
        <v>97471</v>
      </c>
      <c r="L12477">
        <v>29.41</v>
      </c>
    </row>
    <row r="12478" spans="1:12" x14ac:dyDescent="0.35">
      <c r="A12478" t="s">
        <v>27</v>
      </c>
      <c r="B12478" s="1">
        <v>45349</v>
      </c>
      <c r="C12478">
        <v>822.75</v>
      </c>
      <c r="D12478">
        <v>827</v>
      </c>
      <c r="E12478">
        <v>837.7</v>
      </c>
      <c r="F12478">
        <v>787.95</v>
      </c>
      <c r="G12478">
        <v>794.25</v>
      </c>
      <c r="H12478">
        <v>772048</v>
      </c>
      <c r="I12478">
        <v>6272.61</v>
      </c>
      <c r="J12478">
        <v>39661</v>
      </c>
      <c r="K12478">
        <v>254375</v>
      </c>
      <c r="L12478">
        <v>32.950000000000003</v>
      </c>
    </row>
    <row r="12479" spans="1:12" x14ac:dyDescent="0.35">
      <c r="A12479" t="s">
        <v>26</v>
      </c>
      <c r="B12479" s="1">
        <v>45349</v>
      </c>
      <c r="C12479">
        <v>38.549999999999997</v>
      </c>
      <c r="D12479">
        <v>39.700000000000003</v>
      </c>
      <c r="E12479">
        <v>39.700000000000003</v>
      </c>
      <c r="F12479">
        <v>37.549999999999997</v>
      </c>
      <c r="G12479">
        <v>38.049999999999997</v>
      </c>
      <c r="H12479">
        <v>3971</v>
      </c>
      <c r="I12479">
        <v>1.52</v>
      </c>
      <c r="J12479">
        <v>85</v>
      </c>
      <c r="K12479">
        <v>2970</v>
      </c>
      <c r="L12479">
        <v>74.790000000000006</v>
      </c>
    </row>
    <row r="12480" spans="1:12" x14ac:dyDescent="0.35">
      <c r="A12480" t="s">
        <v>25</v>
      </c>
      <c r="B12480" s="1">
        <v>45349</v>
      </c>
      <c r="C12480">
        <v>1158.55</v>
      </c>
      <c r="D12480">
        <v>1155.55</v>
      </c>
      <c r="E12480">
        <v>1255.0999999999999</v>
      </c>
      <c r="F12480">
        <v>1150</v>
      </c>
      <c r="G12480">
        <v>1244.7</v>
      </c>
      <c r="H12480">
        <v>1093352</v>
      </c>
      <c r="I12480">
        <v>13432.54</v>
      </c>
      <c r="J12480">
        <v>60146</v>
      </c>
      <c r="K12480">
        <v>231090</v>
      </c>
      <c r="L12480">
        <v>21.14</v>
      </c>
    </row>
    <row r="12481" spans="1:12" x14ac:dyDescent="0.35">
      <c r="A12481" t="s">
        <v>24</v>
      </c>
      <c r="B12481" s="1">
        <v>45349</v>
      </c>
      <c r="C12481">
        <v>1910.05</v>
      </c>
      <c r="D12481">
        <v>1929.15</v>
      </c>
      <c r="E12481">
        <v>1935</v>
      </c>
      <c r="F12481">
        <v>1857</v>
      </c>
      <c r="G12481">
        <v>1869.9</v>
      </c>
      <c r="H12481">
        <v>35000</v>
      </c>
      <c r="I12481">
        <v>661.16</v>
      </c>
      <c r="J12481">
        <v>5382</v>
      </c>
      <c r="K12481">
        <v>17131</v>
      </c>
      <c r="L12481">
        <v>48.95</v>
      </c>
    </row>
    <row r="12482" spans="1:12" x14ac:dyDescent="0.35">
      <c r="A12482" t="s">
        <v>23</v>
      </c>
      <c r="B12482" s="1">
        <v>45349</v>
      </c>
      <c r="C12482">
        <v>2674.65</v>
      </c>
      <c r="D12482">
        <v>2666.65</v>
      </c>
      <c r="E12482">
        <v>2688</v>
      </c>
      <c r="F12482">
        <v>2660.5</v>
      </c>
      <c r="G12482">
        <v>2669.4</v>
      </c>
      <c r="H12482">
        <v>189689</v>
      </c>
      <c r="I12482">
        <v>5074.53</v>
      </c>
      <c r="J12482">
        <v>21803</v>
      </c>
      <c r="K12482">
        <v>44935</v>
      </c>
      <c r="L12482">
        <v>23.69</v>
      </c>
    </row>
    <row r="12483" spans="1:12" x14ac:dyDescent="0.35">
      <c r="A12483" t="s">
        <v>22</v>
      </c>
      <c r="B12483" s="1">
        <v>45349</v>
      </c>
      <c r="C12483">
        <v>61.15</v>
      </c>
      <c r="D12483">
        <v>61.68</v>
      </c>
      <c r="E12483">
        <v>62.7</v>
      </c>
      <c r="F12483">
        <v>60.71</v>
      </c>
      <c r="G12483">
        <v>61.15</v>
      </c>
      <c r="H12483">
        <v>12307</v>
      </c>
      <c r="I12483">
        <v>7.57</v>
      </c>
      <c r="J12483">
        <v>238</v>
      </c>
      <c r="K12483">
        <v>9487</v>
      </c>
      <c r="L12483">
        <v>77.09</v>
      </c>
    </row>
    <row r="12484" spans="1:12" x14ac:dyDescent="0.35">
      <c r="A12484" t="s">
        <v>21</v>
      </c>
      <c r="B12484" s="1">
        <v>45349</v>
      </c>
      <c r="C12484">
        <v>1000</v>
      </c>
      <c r="D12484">
        <v>1000</v>
      </c>
      <c r="E12484">
        <v>1000.01</v>
      </c>
      <c r="F12484">
        <v>999.99</v>
      </c>
      <c r="G12484">
        <v>1000</v>
      </c>
      <c r="H12484">
        <v>2355</v>
      </c>
      <c r="I12484">
        <v>23.55</v>
      </c>
      <c r="J12484">
        <v>17</v>
      </c>
      <c r="K12484">
        <v>2205</v>
      </c>
      <c r="L12484">
        <v>93.63</v>
      </c>
    </row>
    <row r="12485" spans="1:12" x14ac:dyDescent="0.35">
      <c r="A12485" t="s">
        <v>20</v>
      </c>
      <c r="B12485" s="1">
        <v>45349</v>
      </c>
      <c r="C12485">
        <v>46.93</v>
      </c>
      <c r="D12485">
        <v>46.94</v>
      </c>
      <c r="E12485">
        <v>47.29</v>
      </c>
      <c r="F12485">
        <v>46.63</v>
      </c>
      <c r="G12485">
        <v>46.88</v>
      </c>
      <c r="H12485">
        <v>140286</v>
      </c>
      <c r="I12485">
        <v>65.739999999999995</v>
      </c>
      <c r="J12485">
        <v>1250</v>
      </c>
      <c r="K12485">
        <v>135276</v>
      </c>
      <c r="L12485">
        <v>96.43</v>
      </c>
    </row>
    <row r="12486" spans="1:12" x14ac:dyDescent="0.35">
      <c r="A12486" t="s">
        <v>19</v>
      </c>
      <c r="B12486" s="1">
        <v>45349</v>
      </c>
      <c r="C12486">
        <v>505.1</v>
      </c>
      <c r="D12486">
        <v>509.85</v>
      </c>
      <c r="E12486">
        <v>528.9</v>
      </c>
      <c r="F12486">
        <v>506</v>
      </c>
      <c r="G12486">
        <v>525.75</v>
      </c>
      <c r="H12486">
        <v>782544</v>
      </c>
      <c r="I12486">
        <v>4076.73</v>
      </c>
      <c r="J12486">
        <v>27778</v>
      </c>
      <c r="K12486">
        <v>358386</v>
      </c>
      <c r="L12486">
        <v>45.8</v>
      </c>
    </row>
    <row r="12487" spans="1:12" x14ac:dyDescent="0.35">
      <c r="A12487" t="s">
        <v>18</v>
      </c>
      <c r="B12487" s="1">
        <v>45349</v>
      </c>
      <c r="C12487">
        <v>62.5</v>
      </c>
      <c r="D12487">
        <v>62.9</v>
      </c>
      <c r="E12487">
        <v>62.9</v>
      </c>
      <c r="F12487">
        <v>59.1</v>
      </c>
      <c r="G12487">
        <v>60.55</v>
      </c>
      <c r="H12487">
        <v>1057</v>
      </c>
      <c r="I12487">
        <v>0.64</v>
      </c>
      <c r="J12487">
        <v>73</v>
      </c>
      <c r="K12487">
        <v>660</v>
      </c>
      <c r="L12487">
        <v>62.44</v>
      </c>
    </row>
    <row r="12488" spans="1:12" x14ac:dyDescent="0.35">
      <c r="A12488" t="s">
        <v>17</v>
      </c>
      <c r="B12488" s="1">
        <v>45349</v>
      </c>
      <c r="C12488">
        <v>225.3</v>
      </c>
      <c r="D12488">
        <v>225.7</v>
      </c>
      <c r="E12488">
        <v>230.6</v>
      </c>
      <c r="F12488">
        <v>224.35</v>
      </c>
      <c r="G12488">
        <v>228.9</v>
      </c>
      <c r="H12488">
        <v>3485905</v>
      </c>
      <c r="I12488">
        <v>7936.67</v>
      </c>
      <c r="J12488">
        <v>25319</v>
      </c>
      <c r="K12488">
        <v>1132405</v>
      </c>
      <c r="L12488">
        <v>32.49</v>
      </c>
    </row>
    <row r="12489" spans="1:12" x14ac:dyDescent="0.35">
      <c r="A12489" t="s">
        <v>16</v>
      </c>
      <c r="B12489" s="1">
        <v>45349</v>
      </c>
      <c r="C12489">
        <v>189.35</v>
      </c>
      <c r="D12489">
        <v>189.85</v>
      </c>
      <c r="E12489">
        <v>193.2</v>
      </c>
      <c r="F12489">
        <v>186.6</v>
      </c>
      <c r="G12489">
        <v>187.85</v>
      </c>
      <c r="H12489">
        <v>6590921</v>
      </c>
      <c r="I12489">
        <v>12501.72</v>
      </c>
      <c r="J12489">
        <v>34999</v>
      </c>
      <c r="K12489">
        <v>2539711</v>
      </c>
      <c r="L12489">
        <v>38.53</v>
      </c>
    </row>
    <row r="12490" spans="1:12" x14ac:dyDescent="0.35">
      <c r="A12490" t="s">
        <v>15</v>
      </c>
      <c r="B12490" s="1">
        <v>45349</v>
      </c>
      <c r="C12490">
        <v>28458.6</v>
      </c>
      <c r="D12490">
        <v>28480</v>
      </c>
      <c r="E12490">
        <v>28792</v>
      </c>
      <c r="F12490">
        <v>28480</v>
      </c>
      <c r="G12490">
        <v>28670.35</v>
      </c>
      <c r="H12490">
        <v>6347</v>
      </c>
      <c r="I12490">
        <v>1818.47</v>
      </c>
      <c r="J12490">
        <v>2804</v>
      </c>
      <c r="K12490">
        <v>2456</v>
      </c>
      <c r="L12490">
        <v>38.700000000000003</v>
      </c>
    </row>
    <row r="12491" spans="1:12" x14ac:dyDescent="0.35">
      <c r="A12491" t="s">
        <v>14</v>
      </c>
      <c r="B12491" s="1">
        <v>45349</v>
      </c>
      <c r="C12491">
        <v>5296.2</v>
      </c>
      <c r="D12491">
        <v>5270</v>
      </c>
      <c r="E12491">
        <v>5474.75</v>
      </c>
      <c r="F12491">
        <v>5245.5</v>
      </c>
      <c r="G12491">
        <v>5450.5</v>
      </c>
      <c r="H12491">
        <v>656105</v>
      </c>
      <c r="I12491">
        <v>35391.64</v>
      </c>
      <c r="J12491">
        <v>58494</v>
      </c>
      <c r="K12491">
        <v>133908</v>
      </c>
      <c r="L12491">
        <v>20.41</v>
      </c>
    </row>
    <row r="12492" spans="1:12" x14ac:dyDescent="0.35">
      <c r="A12492" t="s">
        <v>13</v>
      </c>
      <c r="B12492" s="1">
        <v>45349</v>
      </c>
      <c r="C12492">
        <v>1466.55</v>
      </c>
      <c r="D12492">
        <v>1455.6</v>
      </c>
      <c r="E12492">
        <v>1470.6</v>
      </c>
      <c r="F12492">
        <v>1445</v>
      </c>
      <c r="G12492">
        <v>1459.65</v>
      </c>
      <c r="H12492">
        <v>367166</v>
      </c>
      <c r="I12492">
        <v>5361.08</v>
      </c>
      <c r="J12492">
        <v>14803</v>
      </c>
      <c r="K12492">
        <v>330309</v>
      </c>
      <c r="L12492">
        <v>89.96</v>
      </c>
    </row>
    <row r="12493" spans="1:12" x14ac:dyDescent="0.35">
      <c r="A12493" t="s">
        <v>12</v>
      </c>
      <c r="B12493" s="1">
        <v>45349</v>
      </c>
      <c r="C12493">
        <v>142.94999999999999</v>
      </c>
      <c r="D12493">
        <v>142</v>
      </c>
      <c r="E12493">
        <v>146</v>
      </c>
      <c r="F12493">
        <v>136.65</v>
      </c>
      <c r="G12493">
        <v>138.4</v>
      </c>
      <c r="H12493">
        <v>20180</v>
      </c>
      <c r="I12493">
        <v>28.43</v>
      </c>
      <c r="J12493">
        <v>840</v>
      </c>
      <c r="K12493">
        <v>10481</v>
      </c>
      <c r="L12493">
        <v>51.94</v>
      </c>
    </row>
    <row r="12494" spans="1:12" x14ac:dyDescent="0.35">
      <c r="A12494" t="s">
        <v>11</v>
      </c>
      <c r="B12494" s="1">
        <v>45349</v>
      </c>
      <c r="C12494">
        <v>33.799999999999997</v>
      </c>
      <c r="D12494">
        <v>33.299999999999997</v>
      </c>
      <c r="E12494">
        <v>34.1</v>
      </c>
      <c r="F12494">
        <v>32</v>
      </c>
      <c r="G12494">
        <v>32.25</v>
      </c>
      <c r="H12494">
        <v>64189</v>
      </c>
      <c r="I12494">
        <v>21.06</v>
      </c>
      <c r="J12494">
        <v>665</v>
      </c>
      <c r="K12494">
        <v>47695</v>
      </c>
      <c r="L12494">
        <v>74.3</v>
      </c>
    </row>
    <row r="12495" spans="1:12" x14ac:dyDescent="0.35">
      <c r="A12495" t="s">
        <v>10</v>
      </c>
      <c r="B12495" s="1">
        <v>45349</v>
      </c>
      <c r="C12495">
        <v>670.5</v>
      </c>
      <c r="D12495">
        <v>670.2</v>
      </c>
      <c r="E12495">
        <v>705</v>
      </c>
      <c r="F12495">
        <v>668</v>
      </c>
      <c r="G12495">
        <v>689.5</v>
      </c>
      <c r="H12495">
        <v>45892</v>
      </c>
      <c r="I12495">
        <v>316.43</v>
      </c>
      <c r="J12495">
        <v>5129</v>
      </c>
      <c r="K12495">
        <v>16108</v>
      </c>
      <c r="L12495">
        <v>35.1</v>
      </c>
    </row>
    <row r="12496" spans="1:12" x14ac:dyDescent="0.35">
      <c r="A12496" t="s">
        <v>9</v>
      </c>
      <c r="B12496" s="1">
        <v>45349</v>
      </c>
      <c r="C12496">
        <v>518.29999999999995</v>
      </c>
      <c r="D12496">
        <v>520</v>
      </c>
      <c r="E12496">
        <v>522.29999999999995</v>
      </c>
      <c r="F12496">
        <v>510</v>
      </c>
      <c r="G12496">
        <v>515.85</v>
      </c>
      <c r="H12496">
        <v>103855</v>
      </c>
      <c r="I12496">
        <v>537.16999999999996</v>
      </c>
      <c r="J12496">
        <v>7842</v>
      </c>
      <c r="K12496">
        <v>40815</v>
      </c>
      <c r="L12496">
        <v>39.299999999999997</v>
      </c>
    </row>
    <row r="12497" spans="1:12" x14ac:dyDescent="0.35">
      <c r="A12497" t="s">
        <v>8</v>
      </c>
      <c r="B12497" s="1">
        <v>45349</v>
      </c>
      <c r="C12497">
        <v>672.35</v>
      </c>
      <c r="D12497">
        <v>679.1</v>
      </c>
      <c r="E12497">
        <v>679.35</v>
      </c>
      <c r="F12497">
        <v>667</v>
      </c>
      <c r="G12497">
        <v>669.8</v>
      </c>
      <c r="H12497">
        <v>983657</v>
      </c>
      <c r="I12497">
        <v>6632.12</v>
      </c>
      <c r="J12497">
        <v>23960</v>
      </c>
      <c r="K12497">
        <v>513453</v>
      </c>
      <c r="L12497">
        <v>52.2</v>
      </c>
    </row>
    <row r="12498" spans="1:12" x14ac:dyDescent="0.35">
      <c r="A12498" t="s">
        <v>7</v>
      </c>
      <c r="B12498" s="1">
        <v>45349</v>
      </c>
      <c r="C12498">
        <v>513.85</v>
      </c>
      <c r="D12498">
        <v>517</v>
      </c>
      <c r="E12498">
        <v>518.75</v>
      </c>
      <c r="F12498">
        <v>513.04999999999995</v>
      </c>
      <c r="G12498">
        <v>516.1</v>
      </c>
      <c r="H12498">
        <v>128737</v>
      </c>
      <c r="I12498">
        <v>663.15</v>
      </c>
      <c r="J12498">
        <v>5376</v>
      </c>
      <c r="K12498">
        <v>37595</v>
      </c>
      <c r="L12498">
        <v>29.2</v>
      </c>
    </row>
    <row r="12499" spans="1:12" x14ac:dyDescent="0.35">
      <c r="A12499" t="s">
        <v>6</v>
      </c>
      <c r="B12499" s="1">
        <v>45349</v>
      </c>
      <c r="C12499">
        <v>156.4</v>
      </c>
      <c r="D12499">
        <v>158.9</v>
      </c>
      <c r="E12499">
        <v>164.2</v>
      </c>
      <c r="F12499">
        <v>149</v>
      </c>
      <c r="G12499">
        <v>155.5</v>
      </c>
      <c r="H12499">
        <v>220190</v>
      </c>
      <c r="I12499">
        <v>342.73</v>
      </c>
      <c r="J12499">
        <v>1913</v>
      </c>
      <c r="K12499">
        <v>82966</v>
      </c>
      <c r="L12499">
        <v>37.68</v>
      </c>
    </row>
    <row r="12500" spans="1:12" x14ac:dyDescent="0.35">
      <c r="A12500" t="s">
        <v>5</v>
      </c>
      <c r="B12500" s="1">
        <v>45349</v>
      </c>
      <c r="C12500">
        <v>257.75</v>
      </c>
      <c r="D12500">
        <v>255</v>
      </c>
      <c r="E12500">
        <v>259.45</v>
      </c>
      <c r="F12500">
        <v>249.75</v>
      </c>
      <c r="G12500">
        <v>250.55</v>
      </c>
      <c r="H12500">
        <v>10662</v>
      </c>
      <c r="I12500">
        <v>26.93</v>
      </c>
      <c r="J12500">
        <v>1116</v>
      </c>
      <c r="K12500">
        <v>6270</v>
      </c>
      <c r="L12500">
        <v>58.81</v>
      </c>
    </row>
    <row r="12501" spans="1:12" x14ac:dyDescent="0.35">
      <c r="A12501" t="s">
        <v>4</v>
      </c>
      <c r="B12501" s="1">
        <v>45349</v>
      </c>
      <c r="C12501">
        <v>568.4</v>
      </c>
      <c r="D12501">
        <v>569.5</v>
      </c>
      <c r="E12501">
        <v>578.5</v>
      </c>
      <c r="F12501">
        <v>557</v>
      </c>
      <c r="G12501">
        <v>560.75</v>
      </c>
      <c r="H12501">
        <v>50693</v>
      </c>
      <c r="I12501">
        <v>286.48</v>
      </c>
      <c r="J12501">
        <v>4217</v>
      </c>
      <c r="K12501">
        <v>29208</v>
      </c>
      <c r="L12501">
        <v>57.62</v>
      </c>
    </row>
    <row r="12502" spans="1:12" x14ac:dyDescent="0.35">
      <c r="A12502" t="s">
        <v>3</v>
      </c>
      <c r="B12502" s="1">
        <v>45349</v>
      </c>
      <c r="C12502">
        <v>30742.55</v>
      </c>
      <c r="D12502">
        <v>30817</v>
      </c>
      <c r="E12502">
        <v>31411.9</v>
      </c>
      <c r="F12502">
        <v>30817</v>
      </c>
      <c r="G12502">
        <v>31246.15</v>
      </c>
      <c r="H12502">
        <v>3400</v>
      </c>
      <c r="I12502">
        <v>1060.29</v>
      </c>
      <c r="J12502">
        <v>2343</v>
      </c>
      <c r="K12502">
        <v>1730</v>
      </c>
      <c r="L12502">
        <v>50.88</v>
      </c>
    </row>
    <row r="12503" spans="1:12" x14ac:dyDescent="0.35">
      <c r="A12503" t="s">
        <v>2</v>
      </c>
      <c r="B12503" s="1">
        <v>45349</v>
      </c>
      <c r="C12503">
        <v>50.8</v>
      </c>
      <c r="D12503">
        <v>50.5</v>
      </c>
      <c r="E12503">
        <v>51.4</v>
      </c>
      <c r="F12503">
        <v>49.85</v>
      </c>
      <c r="G12503">
        <v>50.05</v>
      </c>
      <c r="H12503">
        <v>953043</v>
      </c>
      <c r="I12503">
        <v>481.59</v>
      </c>
      <c r="J12503">
        <v>5365</v>
      </c>
      <c r="K12503">
        <v>374793</v>
      </c>
      <c r="L12503">
        <v>39.33</v>
      </c>
    </row>
    <row r="12504" spans="1:12" x14ac:dyDescent="0.35">
      <c r="A12504" t="s">
        <v>1</v>
      </c>
      <c r="B12504" s="1">
        <v>45349</v>
      </c>
      <c r="C12504">
        <v>769.6</v>
      </c>
      <c r="D12504">
        <v>773.8</v>
      </c>
      <c r="E12504">
        <v>788.95</v>
      </c>
      <c r="F12504">
        <v>737.45</v>
      </c>
      <c r="G12504">
        <v>747.85</v>
      </c>
      <c r="H12504">
        <v>837440</v>
      </c>
      <c r="I12504">
        <v>6329.76</v>
      </c>
      <c r="J12504">
        <v>39784</v>
      </c>
      <c r="K12504">
        <v>550606</v>
      </c>
      <c r="L12504">
        <v>65.75</v>
      </c>
    </row>
    <row r="12505" spans="1:12" x14ac:dyDescent="0.35">
      <c r="A12505" t="s">
        <v>0</v>
      </c>
      <c r="B12505" s="1">
        <v>45349</v>
      </c>
      <c r="C12505">
        <v>149.65</v>
      </c>
      <c r="D12505">
        <v>150.5</v>
      </c>
      <c r="E12505">
        <v>151.94999999999999</v>
      </c>
      <c r="F12505">
        <v>147.69999999999999</v>
      </c>
      <c r="G12505">
        <v>149.15</v>
      </c>
      <c r="H12505">
        <v>58863</v>
      </c>
      <c r="I12505">
        <v>87.83</v>
      </c>
      <c r="J12505">
        <v>3134</v>
      </c>
      <c r="K12505">
        <v>31276</v>
      </c>
      <c r="L12505">
        <v>53.13</v>
      </c>
    </row>
    <row r="12506" spans="1:12" x14ac:dyDescent="0.35">
      <c r="A12506" t="s">
        <v>1</v>
      </c>
      <c r="B12506" s="1">
        <v>45348</v>
      </c>
      <c r="C12506">
        <v>721.7</v>
      </c>
      <c r="D12506">
        <v>721.9</v>
      </c>
      <c r="E12506">
        <v>775</v>
      </c>
      <c r="F12506">
        <v>717.8</v>
      </c>
      <c r="G12506">
        <v>769.6</v>
      </c>
      <c r="H12506">
        <v>1134217</v>
      </c>
      <c r="I12506">
        <v>8590.43</v>
      </c>
      <c r="J12506">
        <v>57918</v>
      </c>
      <c r="K12506">
        <v>471703</v>
      </c>
      <c r="L12506">
        <v>41.59</v>
      </c>
    </row>
    <row r="12507" spans="1:12" x14ac:dyDescent="0.35">
      <c r="A12507" t="s">
        <v>1771</v>
      </c>
      <c r="B12507" s="1">
        <v>45348</v>
      </c>
      <c r="C12507">
        <v>1590.55</v>
      </c>
      <c r="D12507">
        <v>1591</v>
      </c>
      <c r="E12507">
        <v>1619.2</v>
      </c>
      <c r="F12507">
        <v>1583.85</v>
      </c>
      <c r="G12507">
        <v>1596.1</v>
      </c>
      <c r="H12507">
        <v>26624</v>
      </c>
      <c r="I12507">
        <v>425.56</v>
      </c>
      <c r="J12507">
        <v>3747</v>
      </c>
      <c r="K12507">
        <v>11885</v>
      </c>
      <c r="L12507">
        <v>44.64</v>
      </c>
    </row>
    <row r="12508" spans="1:12" x14ac:dyDescent="0.35">
      <c r="A12508" t="s">
        <v>1770</v>
      </c>
      <c r="B12508" s="1">
        <v>45348</v>
      </c>
      <c r="C12508">
        <v>923.25</v>
      </c>
      <c r="D12508">
        <v>928.1</v>
      </c>
      <c r="E12508">
        <v>948.15</v>
      </c>
      <c r="F12508">
        <v>922.55</v>
      </c>
      <c r="G12508">
        <v>942.55</v>
      </c>
      <c r="H12508">
        <v>1420030</v>
      </c>
      <c r="I12508">
        <v>13310.13</v>
      </c>
      <c r="J12508">
        <v>58557</v>
      </c>
      <c r="K12508">
        <v>619080</v>
      </c>
      <c r="L12508">
        <v>43.6</v>
      </c>
    </row>
    <row r="12509" spans="1:12" x14ac:dyDescent="0.35">
      <c r="A12509" t="s">
        <v>1769</v>
      </c>
      <c r="B12509" s="1">
        <v>45348</v>
      </c>
      <c r="C12509">
        <v>313.39999999999998</v>
      </c>
      <c r="D12509">
        <v>317.8</v>
      </c>
      <c r="E12509">
        <v>338.8</v>
      </c>
      <c r="F12509">
        <v>316.25</v>
      </c>
      <c r="G12509">
        <v>336.95</v>
      </c>
      <c r="H12509">
        <v>737126</v>
      </c>
      <c r="I12509">
        <v>2440.6</v>
      </c>
      <c r="J12509">
        <v>29950</v>
      </c>
      <c r="K12509">
        <v>320352</v>
      </c>
      <c r="L12509">
        <v>43.46</v>
      </c>
    </row>
    <row r="12510" spans="1:12" x14ac:dyDescent="0.35">
      <c r="A12510" t="s">
        <v>1768</v>
      </c>
      <c r="B12510" s="1">
        <v>45348</v>
      </c>
      <c r="C12510">
        <v>227.7</v>
      </c>
      <c r="D12510">
        <v>227.95</v>
      </c>
      <c r="E12510">
        <v>229.85</v>
      </c>
      <c r="F12510">
        <v>220.4</v>
      </c>
      <c r="G12510">
        <v>221.75</v>
      </c>
      <c r="H12510">
        <v>185057</v>
      </c>
      <c r="I12510">
        <v>415.53</v>
      </c>
      <c r="J12510">
        <v>5712</v>
      </c>
      <c r="K12510">
        <v>89234</v>
      </c>
      <c r="L12510">
        <v>48.22</v>
      </c>
    </row>
    <row r="12511" spans="1:12" x14ac:dyDescent="0.35">
      <c r="A12511" t="s">
        <v>1767</v>
      </c>
      <c r="B12511" s="1">
        <v>45348</v>
      </c>
      <c r="C12511">
        <v>549.70000000000005</v>
      </c>
      <c r="D12511">
        <v>553.4</v>
      </c>
      <c r="E12511">
        <v>553.4</v>
      </c>
      <c r="F12511">
        <v>530.79999999999995</v>
      </c>
      <c r="G12511">
        <v>535.5</v>
      </c>
      <c r="H12511">
        <v>103210</v>
      </c>
      <c r="I12511">
        <v>557.55999999999995</v>
      </c>
      <c r="J12511">
        <v>7362</v>
      </c>
      <c r="K12511">
        <v>57729</v>
      </c>
      <c r="L12511">
        <v>55.93</v>
      </c>
    </row>
    <row r="12512" spans="1:12" x14ac:dyDescent="0.35">
      <c r="A12512" t="s">
        <v>1766</v>
      </c>
      <c r="B12512" s="1">
        <v>45348</v>
      </c>
      <c r="C12512">
        <v>164.05</v>
      </c>
      <c r="D12512">
        <v>165.2</v>
      </c>
      <c r="E12512">
        <v>168.5</v>
      </c>
      <c r="F12512">
        <v>163.15</v>
      </c>
      <c r="G12512">
        <v>164.2</v>
      </c>
      <c r="H12512">
        <v>33433566</v>
      </c>
      <c r="I12512">
        <v>55363.57</v>
      </c>
      <c r="J12512">
        <v>143985</v>
      </c>
      <c r="K12512">
        <v>21736873</v>
      </c>
      <c r="L12512">
        <v>65.02</v>
      </c>
    </row>
    <row r="12513" spans="1:12" x14ac:dyDescent="0.35">
      <c r="A12513" t="s">
        <v>1765</v>
      </c>
      <c r="B12513" s="1">
        <v>45348</v>
      </c>
      <c r="C12513">
        <v>126.65</v>
      </c>
      <c r="D12513">
        <v>126.65</v>
      </c>
      <c r="E12513">
        <v>128.94999999999999</v>
      </c>
      <c r="F12513">
        <v>123.95</v>
      </c>
      <c r="G12513">
        <v>125.5</v>
      </c>
      <c r="H12513">
        <v>72059</v>
      </c>
      <c r="I12513">
        <v>90.96</v>
      </c>
      <c r="J12513">
        <v>943</v>
      </c>
      <c r="K12513">
        <v>29847</v>
      </c>
      <c r="L12513">
        <v>41.42</v>
      </c>
    </row>
    <row r="12514" spans="1:12" x14ac:dyDescent="0.35">
      <c r="A12514" t="s">
        <v>1764</v>
      </c>
      <c r="B12514" s="1">
        <v>45348</v>
      </c>
      <c r="C12514">
        <v>113.4</v>
      </c>
      <c r="D12514">
        <v>114</v>
      </c>
      <c r="E12514">
        <v>114.05</v>
      </c>
      <c r="F12514">
        <v>110.3</v>
      </c>
      <c r="G12514">
        <v>111.7</v>
      </c>
      <c r="H12514">
        <v>94600</v>
      </c>
      <c r="I12514">
        <v>105.76</v>
      </c>
      <c r="J12514">
        <v>1608</v>
      </c>
      <c r="K12514">
        <v>45681</v>
      </c>
      <c r="L12514">
        <v>48.29</v>
      </c>
    </row>
    <row r="12515" spans="1:12" x14ac:dyDescent="0.35">
      <c r="A12515" t="s">
        <v>1763</v>
      </c>
      <c r="B12515" s="1">
        <v>45348</v>
      </c>
      <c r="C12515">
        <v>14327.85</v>
      </c>
      <c r="D12515">
        <v>14327.85</v>
      </c>
      <c r="E12515">
        <v>14950.05</v>
      </c>
      <c r="F12515">
        <v>14205</v>
      </c>
      <c r="G12515">
        <v>14595.85</v>
      </c>
      <c r="H12515">
        <v>5519</v>
      </c>
      <c r="I12515">
        <v>798.48</v>
      </c>
      <c r="J12515">
        <v>2538</v>
      </c>
      <c r="K12515">
        <v>2888</v>
      </c>
      <c r="L12515">
        <v>52.33</v>
      </c>
    </row>
    <row r="12516" spans="1:12" x14ac:dyDescent="0.35">
      <c r="A12516" t="s">
        <v>1762</v>
      </c>
      <c r="B12516" s="1">
        <v>45348</v>
      </c>
      <c r="C12516">
        <v>801.4</v>
      </c>
      <c r="D12516">
        <v>814.35</v>
      </c>
      <c r="E12516">
        <v>818.8</v>
      </c>
      <c r="F12516">
        <v>804</v>
      </c>
      <c r="G12516">
        <v>809</v>
      </c>
      <c r="H12516">
        <v>268475</v>
      </c>
      <c r="I12516">
        <v>2178.7399999999998</v>
      </c>
      <c r="J12516">
        <v>10121</v>
      </c>
      <c r="K12516">
        <v>207828</v>
      </c>
      <c r="L12516">
        <v>77.41</v>
      </c>
    </row>
    <row r="12517" spans="1:12" x14ac:dyDescent="0.35">
      <c r="A12517" t="s">
        <v>1761</v>
      </c>
      <c r="B12517" s="1">
        <v>45348</v>
      </c>
      <c r="C12517">
        <v>537.75</v>
      </c>
      <c r="D12517">
        <v>538</v>
      </c>
      <c r="E12517">
        <v>540.20000000000005</v>
      </c>
      <c r="F12517">
        <v>530.29999999999995</v>
      </c>
      <c r="G12517">
        <v>532.15</v>
      </c>
      <c r="H12517">
        <v>414739</v>
      </c>
      <c r="I12517">
        <v>2211.13</v>
      </c>
      <c r="J12517">
        <v>26665</v>
      </c>
      <c r="K12517">
        <v>235451</v>
      </c>
      <c r="L12517">
        <v>56.77</v>
      </c>
    </row>
    <row r="12518" spans="1:12" x14ac:dyDescent="0.35">
      <c r="A12518" t="s">
        <v>1813</v>
      </c>
      <c r="B12518" s="1">
        <v>45348</v>
      </c>
      <c r="C12518">
        <v>8.6999999999999993</v>
      </c>
      <c r="D12518">
        <v>8.35</v>
      </c>
      <c r="E12518">
        <v>9.1</v>
      </c>
      <c r="F12518">
        <v>8.3000000000000007</v>
      </c>
      <c r="G12518">
        <v>9</v>
      </c>
      <c r="H12518">
        <v>2299291</v>
      </c>
      <c r="I12518">
        <v>199.06</v>
      </c>
      <c r="J12518">
        <v>2283</v>
      </c>
      <c r="K12518">
        <v>875539</v>
      </c>
      <c r="L12518">
        <v>38.08</v>
      </c>
    </row>
    <row r="12519" spans="1:12" x14ac:dyDescent="0.35">
      <c r="A12519" t="s">
        <v>1760</v>
      </c>
      <c r="B12519" s="1">
        <v>45348</v>
      </c>
      <c r="C12519">
        <v>182</v>
      </c>
      <c r="D12519">
        <v>188</v>
      </c>
      <c r="E12519">
        <v>188</v>
      </c>
      <c r="F12519">
        <v>176.55</v>
      </c>
      <c r="G12519">
        <v>179.35</v>
      </c>
      <c r="H12519">
        <v>3009</v>
      </c>
      <c r="I12519">
        <v>5.52</v>
      </c>
      <c r="J12519">
        <v>298</v>
      </c>
      <c r="K12519">
        <v>1244</v>
      </c>
      <c r="L12519">
        <v>41.34</v>
      </c>
    </row>
    <row r="12520" spans="1:12" x14ac:dyDescent="0.35">
      <c r="A12520" t="s">
        <v>1759</v>
      </c>
      <c r="B12520" s="1">
        <v>45348</v>
      </c>
      <c r="C12520">
        <v>15.05</v>
      </c>
      <c r="D12520">
        <v>14.95</v>
      </c>
      <c r="E12520">
        <v>15.2</v>
      </c>
      <c r="F12520">
        <v>14.85</v>
      </c>
      <c r="G12520">
        <v>14.9</v>
      </c>
      <c r="H12520">
        <v>5798626</v>
      </c>
      <c r="I12520">
        <v>867.2</v>
      </c>
      <c r="J12520">
        <v>4187</v>
      </c>
      <c r="K12520">
        <v>1401677</v>
      </c>
      <c r="L12520">
        <v>24.17</v>
      </c>
    </row>
    <row r="12521" spans="1:12" x14ac:dyDescent="0.35">
      <c r="A12521" t="s">
        <v>1758</v>
      </c>
      <c r="B12521" s="1">
        <v>45348</v>
      </c>
      <c r="C12521">
        <v>173.45</v>
      </c>
      <c r="D12521">
        <v>174.55</v>
      </c>
      <c r="E12521">
        <v>176.95</v>
      </c>
      <c r="F12521">
        <v>170.4</v>
      </c>
      <c r="G12521">
        <v>171.35</v>
      </c>
      <c r="H12521">
        <v>11795993</v>
      </c>
      <c r="I12521">
        <v>20474.32</v>
      </c>
      <c r="J12521">
        <v>56266</v>
      </c>
      <c r="K12521">
        <v>4501858</v>
      </c>
      <c r="L12521">
        <v>38.159999999999997</v>
      </c>
    </row>
    <row r="12522" spans="1:12" x14ac:dyDescent="0.35">
      <c r="A12522" t="s">
        <v>1757</v>
      </c>
      <c r="B12522" s="1">
        <v>45348</v>
      </c>
      <c r="C12522">
        <v>286.89999999999998</v>
      </c>
      <c r="D12522">
        <v>298</v>
      </c>
      <c r="E12522">
        <v>344.25</v>
      </c>
      <c r="F12522">
        <v>296</v>
      </c>
      <c r="G12522">
        <v>340.5</v>
      </c>
      <c r="H12522">
        <v>13842998</v>
      </c>
      <c r="I12522">
        <v>45291.16</v>
      </c>
      <c r="J12522">
        <v>152418</v>
      </c>
      <c r="K12522">
        <v>2224824</v>
      </c>
      <c r="L12522">
        <v>16.07</v>
      </c>
    </row>
    <row r="12523" spans="1:12" x14ac:dyDescent="0.35">
      <c r="A12523" t="s">
        <v>1756</v>
      </c>
      <c r="B12523" s="1">
        <v>45348</v>
      </c>
      <c r="C12523">
        <v>736.2</v>
      </c>
      <c r="D12523">
        <v>739.9</v>
      </c>
      <c r="E12523">
        <v>767.7</v>
      </c>
      <c r="F12523">
        <v>724.05</v>
      </c>
      <c r="G12523">
        <v>761.15</v>
      </c>
      <c r="H12523">
        <v>52686</v>
      </c>
      <c r="I12523">
        <v>396.9</v>
      </c>
      <c r="J12523">
        <v>4547</v>
      </c>
      <c r="K12523">
        <v>33339</v>
      </c>
      <c r="L12523">
        <v>63.28</v>
      </c>
    </row>
    <row r="12524" spans="1:12" x14ac:dyDescent="0.35">
      <c r="A12524" t="s">
        <v>1755</v>
      </c>
      <c r="B12524" s="1">
        <v>45348</v>
      </c>
      <c r="C12524">
        <v>26.2</v>
      </c>
      <c r="D12524">
        <v>26</v>
      </c>
      <c r="E12524">
        <v>26</v>
      </c>
      <c r="F12524">
        <v>25.1</v>
      </c>
      <c r="G12524">
        <v>25.25</v>
      </c>
      <c r="H12524">
        <v>271088654</v>
      </c>
      <c r="I12524">
        <v>68767.94</v>
      </c>
      <c r="J12524">
        <v>285593</v>
      </c>
      <c r="K12524">
        <v>97486210</v>
      </c>
      <c r="L12524">
        <v>35.96</v>
      </c>
    </row>
    <row r="12525" spans="1:12" x14ac:dyDescent="0.35">
      <c r="A12525" t="s">
        <v>1754</v>
      </c>
      <c r="B12525" s="1">
        <v>45348</v>
      </c>
      <c r="C12525">
        <v>170.25</v>
      </c>
      <c r="D12525">
        <v>171</v>
      </c>
      <c r="E12525">
        <v>171.15</v>
      </c>
      <c r="F12525">
        <v>166.55</v>
      </c>
      <c r="G12525">
        <v>168.5</v>
      </c>
      <c r="H12525">
        <v>188177</v>
      </c>
      <c r="I12525">
        <v>318.10000000000002</v>
      </c>
      <c r="J12525">
        <v>6761</v>
      </c>
      <c r="K12525">
        <v>85912</v>
      </c>
      <c r="L12525">
        <v>45.65</v>
      </c>
    </row>
    <row r="12526" spans="1:12" x14ac:dyDescent="0.35">
      <c r="A12526" t="s">
        <v>1753</v>
      </c>
      <c r="B12526" s="1">
        <v>45348</v>
      </c>
      <c r="C12526">
        <v>478.3</v>
      </c>
      <c r="D12526">
        <v>481.95</v>
      </c>
      <c r="E12526">
        <v>489.7</v>
      </c>
      <c r="F12526">
        <v>473.4</v>
      </c>
      <c r="G12526">
        <v>481.5</v>
      </c>
      <c r="H12526">
        <v>358484</v>
      </c>
      <c r="I12526">
        <v>1732.45</v>
      </c>
      <c r="J12526">
        <v>20162</v>
      </c>
      <c r="K12526">
        <v>144290</v>
      </c>
      <c r="L12526">
        <v>40.25</v>
      </c>
    </row>
    <row r="12527" spans="1:12" x14ac:dyDescent="0.35">
      <c r="A12527" t="s">
        <v>1752</v>
      </c>
      <c r="B12527" s="1">
        <v>45348</v>
      </c>
      <c r="C12527">
        <v>2145.8000000000002</v>
      </c>
      <c r="D12527">
        <v>2104</v>
      </c>
      <c r="E12527">
        <v>2426.65</v>
      </c>
      <c r="F12527">
        <v>1981.6</v>
      </c>
      <c r="G12527">
        <v>2202.35</v>
      </c>
      <c r="H12527">
        <v>467373</v>
      </c>
      <c r="I12527">
        <v>10622.15</v>
      </c>
      <c r="J12527">
        <v>57661</v>
      </c>
      <c r="K12527">
        <v>69268</v>
      </c>
      <c r="L12527">
        <v>14.82</v>
      </c>
    </row>
    <row r="12528" spans="1:12" x14ac:dyDescent="0.35">
      <c r="A12528" t="s">
        <v>1751</v>
      </c>
      <c r="B12528" s="1">
        <v>45348</v>
      </c>
      <c r="C12528">
        <v>1186.45</v>
      </c>
      <c r="D12528">
        <v>1199</v>
      </c>
      <c r="E12528">
        <v>1254.95</v>
      </c>
      <c r="F12528">
        <v>1177.05</v>
      </c>
      <c r="G12528">
        <v>1226.6500000000001</v>
      </c>
      <c r="H12528">
        <v>84280</v>
      </c>
      <c r="I12528">
        <v>1034.93</v>
      </c>
      <c r="J12528">
        <v>11068</v>
      </c>
      <c r="K12528">
        <v>41418</v>
      </c>
      <c r="L12528">
        <v>49.14</v>
      </c>
    </row>
    <row r="12529" spans="1:12" x14ac:dyDescent="0.35">
      <c r="A12529" t="s">
        <v>1750</v>
      </c>
      <c r="B12529" s="1">
        <v>45348</v>
      </c>
      <c r="C12529">
        <v>149.1</v>
      </c>
      <c r="D12529">
        <v>146.35</v>
      </c>
      <c r="E12529">
        <v>148.44999999999999</v>
      </c>
      <c r="F12529">
        <v>137.5</v>
      </c>
      <c r="G12529">
        <v>139.35</v>
      </c>
      <c r="H12529">
        <v>1804362</v>
      </c>
      <c r="I12529">
        <v>2532.1</v>
      </c>
      <c r="J12529">
        <v>22652</v>
      </c>
      <c r="K12529">
        <v>692581</v>
      </c>
      <c r="L12529">
        <v>38.380000000000003</v>
      </c>
    </row>
    <row r="12530" spans="1:12" x14ac:dyDescent="0.35">
      <c r="A12530" t="s">
        <v>1749</v>
      </c>
      <c r="B12530" s="1">
        <v>45348</v>
      </c>
      <c r="C12530">
        <v>659.45</v>
      </c>
      <c r="D12530">
        <v>659</v>
      </c>
      <c r="E12530">
        <v>664</v>
      </c>
      <c r="F12530">
        <v>640</v>
      </c>
      <c r="G12530">
        <v>641.75</v>
      </c>
      <c r="H12530">
        <v>130335</v>
      </c>
      <c r="I12530">
        <v>841.63</v>
      </c>
      <c r="J12530">
        <v>8934</v>
      </c>
      <c r="K12530">
        <v>75758</v>
      </c>
      <c r="L12530">
        <v>58.13</v>
      </c>
    </row>
    <row r="12531" spans="1:12" x14ac:dyDescent="0.35">
      <c r="A12531" t="s">
        <v>1748</v>
      </c>
      <c r="B12531" s="1">
        <v>45348</v>
      </c>
      <c r="C12531">
        <v>158.35</v>
      </c>
      <c r="D12531">
        <v>158</v>
      </c>
      <c r="E12531">
        <v>161</v>
      </c>
      <c r="F12531">
        <v>153.05000000000001</v>
      </c>
      <c r="G12531">
        <v>157.69999999999999</v>
      </c>
      <c r="H12531">
        <v>187078</v>
      </c>
      <c r="I12531">
        <v>293.16000000000003</v>
      </c>
      <c r="J12531">
        <v>7952</v>
      </c>
      <c r="K12531">
        <v>119001</v>
      </c>
      <c r="L12531">
        <v>63.61</v>
      </c>
    </row>
    <row r="12532" spans="1:12" x14ac:dyDescent="0.35">
      <c r="A12532" t="s">
        <v>1747</v>
      </c>
      <c r="B12532" s="1">
        <v>45348</v>
      </c>
      <c r="C12532">
        <v>117.4</v>
      </c>
      <c r="D12532">
        <v>119.6</v>
      </c>
      <c r="E12532">
        <v>119.6</v>
      </c>
      <c r="F12532">
        <v>114.6</v>
      </c>
      <c r="G12532">
        <v>117.05</v>
      </c>
      <c r="H12532">
        <v>16591</v>
      </c>
      <c r="I12532">
        <v>19.3</v>
      </c>
      <c r="J12532">
        <v>370</v>
      </c>
      <c r="K12532">
        <v>10148</v>
      </c>
      <c r="L12532">
        <v>61.17</v>
      </c>
    </row>
    <row r="12533" spans="1:12" x14ac:dyDescent="0.35">
      <c r="A12533" t="s">
        <v>1746</v>
      </c>
      <c r="B12533" s="1">
        <v>45348</v>
      </c>
      <c r="C12533">
        <v>960.1</v>
      </c>
      <c r="D12533">
        <v>967.25</v>
      </c>
      <c r="E12533">
        <v>969.95</v>
      </c>
      <c r="F12533">
        <v>940</v>
      </c>
      <c r="G12533">
        <v>955.7</v>
      </c>
      <c r="H12533">
        <v>52558</v>
      </c>
      <c r="I12533">
        <v>501.52</v>
      </c>
      <c r="J12533">
        <v>6347</v>
      </c>
      <c r="K12533">
        <v>33146</v>
      </c>
      <c r="L12533">
        <v>63.07</v>
      </c>
    </row>
    <row r="12534" spans="1:12" x14ac:dyDescent="0.35">
      <c r="A12534" t="s">
        <v>1745</v>
      </c>
      <c r="B12534" s="1">
        <v>45348</v>
      </c>
      <c r="C12534">
        <v>568.4</v>
      </c>
      <c r="D12534">
        <v>570.20000000000005</v>
      </c>
      <c r="E12534">
        <v>619</v>
      </c>
      <c r="F12534">
        <v>554.65</v>
      </c>
      <c r="G12534">
        <v>610.5</v>
      </c>
      <c r="H12534">
        <v>2983059</v>
      </c>
      <c r="I12534">
        <v>17857.05</v>
      </c>
      <c r="J12534">
        <v>44350</v>
      </c>
      <c r="K12534">
        <v>1253438</v>
      </c>
      <c r="L12534">
        <v>42.02</v>
      </c>
    </row>
    <row r="12535" spans="1:12" x14ac:dyDescent="0.35">
      <c r="A12535" t="s">
        <v>1744</v>
      </c>
      <c r="B12535" s="1">
        <v>45348</v>
      </c>
      <c r="C12535">
        <v>536.15</v>
      </c>
      <c r="D12535">
        <v>536.25</v>
      </c>
      <c r="E12535">
        <v>536.5</v>
      </c>
      <c r="F12535">
        <v>526.04999999999995</v>
      </c>
      <c r="G12535">
        <v>532.9</v>
      </c>
      <c r="H12535">
        <v>4410318</v>
      </c>
      <c r="I12535">
        <v>23417.63</v>
      </c>
      <c r="J12535">
        <v>121022</v>
      </c>
      <c r="K12535">
        <v>1751193</v>
      </c>
      <c r="L12535">
        <v>39.71</v>
      </c>
    </row>
    <row r="12536" spans="1:12" x14ac:dyDescent="0.35">
      <c r="A12536" t="s">
        <v>1743</v>
      </c>
      <c r="B12536" s="1">
        <v>45348</v>
      </c>
      <c r="C12536">
        <v>88.75</v>
      </c>
      <c r="D12536">
        <v>89.5</v>
      </c>
      <c r="E12536">
        <v>90.65</v>
      </c>
      <c r="F12536">
        <v>83.3</v>
      </c>
      <c r="G12536">
        <v>83.85</v>
      </c>
      <c r="H12536">
        <v>226804</v>
      </c>
      <c r="I12536">
        <v>196.31</v>
      </c>
      <c r="J12536">
        <v>1990</v>
      </c>
      <c r="K12536">
        <v>162934</v>
      </c>
      <c r="L12536">
        <v>71.84</v>
      </c>
    </row>
    <row r="12537" spans="1:12" x14ac:dyDescent="0.35">
      <c r="A12537" t="s">
        <v>1742</v>
      </c>
      <c r="B12537" s="1">
        <v>45348</v>
      </c>
      <c r="C12537">
        <v>547.15</v>
      </c>
      <c r="D12537">
        <v>547.20000000000005</v>
      </c>
      <c r="E12537">
        <v>555</v>
      </c>
      <c r="F12537">
        <v>500.55</v>
      </c>
      <c r="G12537">
        <v>525.15</v>
      </c>
      <c r="H12537">
        <v>263526</v>
      </c>
      <c r="I12537">
        <v>1386.21</v>
      </c>
      <c r="J12537">
        <v>18441</v>
      </c>
      <c r="K12537">
        <v>107586</v>
      </c>
      <c r="L12537">
        <v>40.83</v>
      </c>
    </row>
    <row r="12538" spans="1:12" x14ac:dyDescent="0.35">
      <c r="A12538" t="s">
        <v>1741</v>
      </c>
      <c r="B12538" s="1">
        <v>45348</v>
      </c>
      <c r="C12538">
        <v>1277.6500000000001</v>
      </c>
      <c r="D12538">
        <v>1272.4000000000001</v>
      </c>
      <c r="E12538">
        <v>1273.2</v>
      </c>
      <c r="F12538">
        <v>1250</v>
      </c>
      <c r="G12538">
        <v>1260.8</v>
      </c>
      <c r="H12538">
        <v>215895</v>
      </c>
      <c r="I12538">
        <v>2721.79</v>
      </c>
      <c r="J12538">
        <v>17698</v>
      </c>
      <c r="K12538">
        <v>87960</v>
      </c>
      <c r="L12538">
        <v>40.74</v>
      </c>
    </row>
    <row r="12539" spans="1:12" x14ac:dyDescent="0.35">
      <c r="A12539" t="s">
        <v>1740</v>
      </c>
      <c r="B12539" s="1">
        <v>45348</v>
      </c>
      <c r="C12539">
        <v>613.95000000000005</v>
      </c>
      <c r="D12539">
        <v>616.29999999999995</v>
      </c>
      <c r="E12539">
        <v>663.5</v>
      </c>
      <c r="F12539">
        <v>603.54999999999995</v>
      </c>
      <c r="G12539">
        <v>631.70000000000005</v>
      </c>
      <c r="H12539">
        <v>337717</v>
      </c>
      <c r="I12539">
        <v>2173.86</v>
      </c>
      <c r="J12539">
        <v>19987</v>
      </c>
      <c r="K12539">
        <v>145141</v>
      </c>
      <c r="L12539">
        <v>42.98</v>
      </c>
    </row>
    <row r="12540" spans="1:12" x14ac:dyDescent="0.35">
      <c r="A12540" t="s">
        <v>1812</v>
      </c>
      <c r="B12540" s="1">
        <v>45348</v>
      </c>
      <c r="C12540">
        <v>77</v>
      </c>
      <c r="D12540">
        <v>79.400000000000006</v>
      </c>
      <c r="E12540">
        <v>80</v>
      </c>
      <c r="F12540">
        <v>76.349999999999994</v>
      </c>
      <c r="G12540">
        <v>77.8</v>
      </c>
      <c r="H12540">
        <v>17757</v>
      </c>
      <c r="I12540">
        <v>13.88</v>
      </c>
      <c r="J12540">
        <v>452</v>
      </c>
      <c r="K12540">
        <v>10533</v>
      </c>
      <c r="L12540">
        <v>59.32</v>
      </c>
    </row>
    <row r="12541" spans="1:12" x14ac:dyDescent="0.35">
      <c r="A12541" t="s">
        <v>1739</v>
      </c>
      <c r="B12541" s="1">
        <v>45348</v>
      </c>
      <c r="C12541">
        <v>793.9</v>
      </c>
      <c r="D12541">
        <v>782</v>
      </c>
      <c r="E12541">
        <v>818.8</v>
      </c>
      <c r="F12541">
        <v>776.05</v>
      </c>
      <c r="G12541">
        <v>801.6</v>
      </c>
      <c r="H12541">
        <v>235430</v>
      </c>
      <c r="I12541">
        <v>1850.91</v>
      </c>
      <c r="J12541">
        <v>12833</v>
      </c>
      <c r="K12541">
        <v>115701</v>
      </c>
      <c r="L12541">
        <v>49.14</v>
      </c>
    </row>
    <row r="12542" spans="1:12" x14ac:dyDescent="0.35">
      <c r="A12542" t="s">
        <v>1738</v>
      </c>
      <c r="B12542" s="1">
        <v>45348</v>
      </c>
      <c r="C12542">
        <v>12798.05</v>
      </c>
      <c r="D12542">
        <v>12990.55</v>
      </c>
      <c r="E12542">
        <v>12990.55</v>
      </c>
      <c r="F12542">
        <v>12600.25</v>
      </c>
      <c r="G12542">
        <v>12804.55</v>
      </c>
      <c r="H12542">
        <v>382</v>
      </c>
      <c r="I12542">
        <v>48.78</v>
      </c>
      <c r="J12542">
        <v>238</v>
      </c>
      <c r="K12542">
        <v>169</v>
      </c>
      <c r="L12542">
        <v>44.24</v>
      </c>
    </row>
    <row r="12543" spans="1:12" x14ac:dyDescent="0.35">
      <c r="A12543" t="s">
        <v>1737</v>
      </c>
      <c r="B12543" s="1">
        <v>45348</v>
      </c>
      <c r="C12543">
        <v>161.19999999999999</v>
      </c>
      <c r="D12543">
        <v>161.55000000000001</v>
      </c>
      <c r="E12543">
        <v>162.94999999999999</v>
      </c>
      <c r="F12543">
        <v>157.30000000000001</v>
      </c>
      <c r="G12543">
        <v>158.25</v>
      </c>
      <c r="H12543">
        <v>3322139</v>
      </c>
      <c r="I12543">
        <v>5324.64</v>
      </c>
      <c r="J12543">
        <v>31885</v>
      </c>
      <c r="K12543">
        <v>1234039</v>
      </c>
      <c r="L12543">
        <v>37.15</v>
      </c>
    </row>
    <row r="12544" spans="1:12" x14ac:dyDescent="0.35">
      <c r="A12544" t="s">
        <v>1736</v>
      </c>
      <c r="B12544" s="1">
        <v>45348</v>
      </c>
      <c r="C12544">
        <v>770</v>
      </c>
      <c r="D12544">
        <v>780.2</v>
      </c>
      <c r="E12544">
        <v>780.2</v>
      </c>
      <c r="F12544">
        <v>745</v>
      </c>
      <c r="G12544">
        <v>756.5</v>
      </c>
      <c r="H12544">
        <v>1001</v>
      </c>
      <c r="I12544">
        <v>7.57</v>
      </c>
      <c r="J12544">
        <v>149</v>
      </c>
      <c r="K12544">
        <v>476</v>
      </c>
      <c r="L12544">
        <v>47.55</v>
      </c>
    </row>
    <row r="12545" spans="1:12" x14ac:dyDescent="0.35">
      <c r="A12545" t="s">
        <v>1735</v>
      </c>
      <c r="B12545" s="1">
        <v>45348</v>
      </c>
      <c r="C12545">
        <v>324.85000000000002</v>
      </c>
      <c r="D12545">
        <v>325.45</v>
      </c>
      <c r="E12545">
        <v>326.05</v>
      </c>
      <c r="F12545">
        <v>316.85000000000002</v>
      </c>
      <c r="G12545">
        <v>319.45</v>
      </c>
      <c r="H12545">
        <v>328849</v>
      </c>
      <c r="I12545">
        <v>1052.42</v>
      </c>
      <c r="J12545">
        <v>13516</v>
      </c>
      <c r="K12545">
        <v>197716</v>
      </c>
      <c r="L12545">
        <v>60.12</v>
      </c>
    </row>
    <row r="12546" spans="1:12" x14ac:dyDescent="0.35">
      <c r="A12546" t="s">
        <v>1734</v>
      </c>
      <c r="B12546" s="1">
        <v>45348</v>
      </c>
      <c r="C12546">
        <v>565.85</v>
      </c>
      <c r="D12546">
        <v>562.04999999999995</v>
      </c>
      <c r="E12546">
        <v>571.79999999999995</v>
      </c>
      <c r="F12546">
        <v>557.5</v>
      </c>
      <c r="G12546">
        <v>567</v>
      </c>
      <c r="H12546">
        <v>527927</v>
      </c>
      <c r="I12546">
        <v>2996.15</v>
      </c>
      <c r="J12546">
        <v>25892</v>
      </c>
      <c r="K12546">
        <v>314531</v>
      </c>
      <c r="L12546">
        <v>59.58</v>
      </c>
    </row>
    <row r="12547" spans="1:12" x14ac:dyDescent="0.35">
      <c r="A12547" t="s">
        <v>1733</v>
      </c>
      <c r="B12547" s="1">
        <v>45348</v>
      </c>
      <c r="C12547">
        <v>371.4</v>
      </c>
      <c r="D12547">
        <v>388</v>
      </c>
      <c r="E12547">
        <v>408.5</v>
      </c>
      <c r="F12547">
        <v>372.7</v>
      </c>
      <c r="G12547">
        <v>397.75</v>
      </c>
      <c r="H12547">
        <v>54582</v>
      </c>
      <c r="I12547">
        <v>217.63</v>
      </c>
      <c r="J12547">
        <v>2086</v>
      </c>
      <c r="K12547">
        <v>19786</v>
      </c>
      <c r="L12547">
        <v>36.25</v>
      </c>
    </row>
    <row r="12548" spans="1:12" x14ac:dyDescent="0.35">
      <c r="A12548" t="s">
        <v>1732</v>
      </c>
      <c r="B12548" s="1">
        <v>45348</v>
      </c>
      <c r="C12548">
        <v>111.75</v>
      </c>
      <c r="D12548">
        <v>113.6</v>
      </c>
      <c r="E12548">
        <v>113.6</v>
      </c>
      <c r="F12548">
        <v>107.2</v>
      </c>
      <c r="G12548">
        <v>108.15</v>
      </c>
      <c r="H12548">
        <v>7883</v>
      </c>
      <c r="I12548">
        <v>8.68</v>
      </c>
      <c r="J12548">
        <v>265</v>
      </c>
      <c r="K12548">
        <v>5329</v>
      </c>
      <c r="L12548">
        <v>67.599999999999994</v>
      </c>
    </row>
    <row r="12549" spans="1:12" x14ac:dyDescent="0.35">
      <c r="A12549" t="s">
        <v>1731</v>
      </c>
      <c r="B12549" s="1">
        <v>45348</v>
      </c>
      <c r="C12549">
        <v>415.4</v>
      </c>
      <c r="D12549">
        <v>417.8</v>
      </c>
      <c r="E12549">
        <v>419.7</v>
      </c>
      <c r="F12549">
        <v>394.65</v>
      </c>
      <c r="G12549">
        <v>394.65</v>
      </c>
      <c r="H12549">
        <v>477922</v>
      </c>
      <c r="I12549">
        <v>1910.89</v>
      </c>
      <c r="J12549">
        <v>8930</v>
      </c>
      <c r="K12549">
        <v>295461</v>
      </c>
      <c r="L12549">
        <v>61.82</v>
      </c>
    </row>
    <row r="12550" spans="1:12" x14ac:dyDescent="0.35">
      <c r="A12550" t="s">
        <v>1730</v>
      </c>
      <c r="B12550" s="1">
        <v>45348</v>
      </c>
      <c r="C12550">
        <v>471.45</v>
      </c>
      <c r="D12550">
        <v>485.1</v>
      </c>
      <c r="E12550">
        <v>485.1</v>
      </c>
      <c r="F12550">
        <v>429.9</v>
      </c>
      <c r="G12550">
        <v>450.05</v>
      </c>
      <c r="H12550">
        <v>4271</v>
      </c>
      <c r="I12550">
        <v>19.18</v>
      </c>
      <c r="J12550">
        <v>462</v>
      </c>
      <c r="K12550">
        <v>2349</v>
      </c>
      <c r="L12550">
        <v>55</v>
      </c>
    </row>
    <row r="12551" spans="1:12" x14ac:dyDescent="0.35">
      <c r="A12551" t="s">
        <v>1729</v>
      </c>
      <c r="B12551" s="1">
        <v>45348</v>
      </c>
      <c r="C12551">
        <v>746.2</v>
      </c>
      <c r="D12551">
        <v>752.15</v>
      </c>
      <c r="E12551">
        <v>807</v>
      </c>
      <c r="F12551">
        <v>747.5</v>
      </c>
      <c r="G12551">
        <v>800.45</v>
      </c>
      <c r="H12551">
        <v>1663934</v>
      </c>
      <c r="I12551">
        <v>13074.29</v>
      </c>
      <c r="J12551">
        <v>59085</v>
      </c>
      <c r="K12551">
        <v>538116</v>
      </c>
      <c r="L12551">
        <v>32.340000000000003</v>
      </c>
    </row>
    <row r="12552" spans="1:12" x14ac:dyDescent="0.35">
      <c r="A12552" t="s">
        <v>1728</v>
      </c>
      <c r="B12552" s="1">
        <v>45348</v>
      </c>
      <c r="C12552">
        <v>434.9</v>
      </c>
      <c r="D12552">
        <v>434</v>
      </c>
      <c r="E12552">
        <v>444.65</v>
      </c>
      <c r="F12552">
        <v>430.6</v>
      </c>
      <c r="G12552">
        <v>440.15</v>
      </c>
      <c r="H12552">
        <v>195015</v>
      </c>
      <c r="I12552">
        <v>853.7</v>
      </c>
      <c r="J12552">
        <v>12814</v>
      </c>
      <c r="K12552">
        <v>84914</v>
      </c>
      <c r="L12552">
        <v>43.54</v>
      </c>
    </row>
    <row r="12553" spans="1:12" x14ac:dyDescent="0.35">
      <c r="A12553" t="s">
        <v>1727</v>
      </c>
      <c r="B12553" s="1">
        <v>45348</v>
      </c>
      <c r="C12553">
        <v>3283.25</v>
      </c>
      <c r="D12553">
        <v>3280</v>
      </c>
      <c r="E12553">
        <v>3347</v>
      </c>
      <c r="F12553">
        <v>3264.05</v>
      </c>
      <c r="G12553">
        <v>3314.15</v>
      </c>
      <c r="H12553">
        <v>11674</v>
      </c>
      <c r="I12553">
        <v>387.04</v>
      </c>
      <c r="J12553">
        <v>3093</v>
      </c>
      <c r="K12553">
        <v>5237</v>
      </c>
      <c r="L12553">
        <v>44.86</v>
      </c>
    </row>
    <row r="12554" spans="1:12" x14ac:dyDescent="0.35">
      <c r="A12554" t="s">
        <v>1726</v>
      </c>
      <c r="B12554" s="1">
        <v>45348</v>
      </c>
      <c r="C12554">
        <v>3618.7</v>
      </c>
      <c r="D12554">
        <v>3628</v>
      </c>
      <c r="E12554">
        <v>3640</v>
      </c>
      <c r="F12554">
        <v>3600</v>
      </c>
      <c r="G12554">
        <v>3635.65</v>
      </c>
      <c r="H12554">
        <v>2477</v>
      </c>
      <c r="I12554">
        <v>89.73</v>
      </c>
      <c r="J12554">
        <v>753</v>
      </c>
      <c r="K12554">
        <v>1514</v>
      </c>
      <c r="L12554">
        <v>61.12</v>
      </c>
    </row>
    <row r="12555" spans="1:12" x14ac:dyDescent="0.35">
      <c r="A12555" t="s">
        <v>1725</v>
      </c>
      <c r="B12555" s="1">
        <v>45348</v>
      </c>
      <c r="C12555">
        <v>208.85</v>
      </c>
      <c r="D12555">
        <v>208.85</v>
      </c>
      <c r="E12555">
        <v>212.15</v>
      </c>
      <c r="F12555">
        <v>207.1</v>
      </c>
      <c r="G12555">
        <v>209.85</v>
      </c>
      <c r="H12555">
        <v>54106</v>
      </c>
      <c r="I12555">
        <v>113.37</v>
      </c>
      <c r="J12555">
        <v>2769</v>
      </c>
      <c r="K12555">
        <v>36437</v>
      </c>
      <c r="L12555">
        <v>67.34</v>
      </c>
    </row>
    <row r="12556" spans="1:12" x14ac:dyDescent="0.35">
      <c r="A12556" t="s">
        <v>1724</v>
      </c>
      <c r="B12556" s="1">
        <v>45348</v>
      </c>
      <c r="C12556">
        <v>578.65</v>
      </c>
      <c r="D12556">
        <v>583.04999999999995</v>
      </c>
      <c r="E12556">
        <v>604</v>
      </c>
      <c r="F12556">
        <v>581.54999999999995</v>
      </c>
      <c r="G12556">
        <v>596.35</v>
      </c>
      <c r="H12556">
        <v>257932</v>
      </c>
      <c r="I12556">
        <v>1531</v>
      </c>
      <c r="J12556">
        <v>11354</v>
      </c>
      <c r="K12556">
        <v>188769</v>
      </c>
      <c r="L12556">
        <v>73.19</v>
      </c>
    </row>
    <row r="12557" spans="1:12" x14ac:dyDescent="0.35">
      <c r="A12557" t="s">
        <v>1723</v>
      </c>
      <c r="B12557" s="1">
        <v>45348</v>
      </c>
      <c r="C12557">
        <v>183.6</v>
      </c>
      <c r="D12557">
        <v>184</v>
      </c>
      <c r="E12557">
        <v>184.5</v>
      </c>
      <c r="F12557">
        <v>179.05</v>
      </c>
      <c r="G12557">
        <v>179.85</v>
      </c>
      <c r="H12557">
        <v>545034</v>
      </c>
      <c r="I12557">
        <v>990.16</v>
      </c>
      <c r="J12557">
        <v>14105</v>
      </c>
      <c r="K12557">
        <v>296357</v>
      </c>
      <c r="L12557">
        <v>54.37</v>
      </c>
    </row>
    <row r="12558" spans="1:12" x14ac:dyDescent="0.35">
      <c r="A12558" t="s">
        <v>1722</v>
      </c>
      <c r="B12558" s="1">
        <v>45348</v>
      </c>
      <c r="C12558">
        <v>1095.05</v>
      </c>
      <c r="D12558">
        <v>1099</v>
      </c>
      <c r="E12558">
        <v>1103.7</v>
      </c>
      <c r="F12558">
        <v>1066.5999999999999</v>
      </c>
      <c r="G12558">
        <v>1097.3</v>
      </c>
      <c r="H12558">
        <v>2415442</v>
      </c>
      <c r="I12558">
        <v>26251.040000000001</v>
      </c>
      <c r="J12558">
        <v>108498</v>
      </c>
      <c r="K12558">
        <v>397664</v>
      </c>
      <c r="L12558">
        <v>16.46</v>
      </c>
    </row>
    <row r="12559" spans="1:12" x14ac:dyDescent="0.35">
      <c r="A12559" t="s">
        <v>1721</v>
      </c>
      <c r="B12559" s="1">
        <v>45348</v>
      </c>
      <c r="C12559">
        <v>8187.1</v>
      </c>
      <c r="D12559">
        <v>8340</v>
      </c>
      <c r="E12559">
        <v>9145.85</v>
      </c>
      <c r="F12559">
        <v>8340</v>
      </c>
      <c r="G12559">
        <v>8853.5499999999993</v>
      </c>
      <c r="H12559">
        <v>132726</v>
      </c>
      <c r="I12559">
        <v>11667.97</v>
      </c>
      <c r="J12559">
        <v>39165</v>
      </c>
      <c r="K12559">
        <v>42229</v>
      </c>
      <c r="L12559">
        <v>31.82</v>
      </c>
    </row>
    <row r="12560" spans="1:12" x14ac:dyDescent="0.35">
      <c r="A12560" t="s">
        <v>1720</v>
      </c>
      <c r="B12560" s="1">
        <v>45348</v>
      </c>
      <c r="C12560">
        <v>1988.05</v>
      </c>
      <c r="D12560">
        <v>1977.05</v>
      </c>
      <c r="E12560">
        <v>2006.95</v>
      </c>
      <c r="F12560">
        <v>1961</v>
      </c>
      <c r="G12560">
        <v>1980.35</v>
      </c>
      <c r="H12560">
        <v>37696</v>
      </c>
      <c r="I12560">
        <v>745.91</v>
      </c>
      <c r="J12560">
        <v>3847</v>
      </c>
      <c r="K12560">
        <v>28388</v>
      </c>
      <c r="L12560">
        <v>75.31</v>
      </c>
    </row>
    <row r="12561" spans="1:12" x14ac:dyDescent="0.35">
      <c r="A12561" t="s">
        <v>1719</v>
      </c>
      <c r="B12561" s="1">
        <v>45348</v>
      </c>
      <c r="C12561">
        <v>292.8</v>
      </c>
      <c r="D12561">
        <v>293</v>
      </c>
      <c r="E12561">
        <v>297.95</v>
      </c>
      <c r="F12561">
        <v>283.45</v>
      </c>
      <c r="G12561">
        <v>286.39999999999998</v>
      </c>
      <c r="H12561">
        <v>130245</v>
      </c>
      <c r="I12561">
        <v>376.56</v>
      </c>
      <c r="J12561">
        <v>7998</v>
      </c>
      <c r="K12561">
        <v>68914</v>
      </c>
      <c r="L12561">
        <v>52.91</v>
      </c>
    </row>
    <row r="12562" spans="1:12" x14ac:dyDescent="0.35">
      <c r="A12562" t="s">
        <v>1718</v>
      </c>
      <c r="B12562" s="1">
        <v>45348</v>
      </c>
      <c r="C12562">
        <v>18.45</v>
      </c>
      <c r="D12562">
        <v>18.55</v>
      </c>
      <c r="E12562">
        <v>18.600000000000001</v>
      </c>
      <c r="F12562">
        <v>18.05</v>
      </c>
      <c r="G12562">
        <v>18.149999999999999</v>
      </c>
      <c r="H12562">
        <v>1650767</v>
      </c>
      <c r="I12562">
        <v>300.24</v>
      </c>
      <c r="J12562">
        <v>2894</v>
      </c>
      <c r="K12562">
        <v>724922</v>
      </c>
      <c r="L12562">
        <v>43.91</v>
      </c>
    </row>
    <row r="12563" spans="1:12" x14ac:dyDescent="0.35">
      <c r="A12563" t="s">
        <v>1717</v>
      </c>
      <c r="B12563" s="1">
        <v>45348</v>
      </c>
      <c r="C12563">
        <v>309.39999999999998</v>
      </c>
      <c r="D12563">
        <v>311</v>
      </c>
      <c r="E12563">
        <v>325</v>
      </c>
      <c r="F12563">
        <v>306.2</v>
      </c>
      <c r="G12563">
        <v>313.35000000000002</v>
      </c>
      <c r="H12563">
        <v>191186</v>
      </c>
      <c r="I12563">
        <v>604.03</v>
      </c>
      <c r="J12563">
        <v>9370</v>
      </c>
      <c r="K12563">
        <v>96458</v>
      </c>
      <c r="L12563">
        <v>50.45</v>
      </c>
    </row>
    <row r="12564" spans="1:12" x14ac:dyDescent="0.35">
      <c r="A12564" t="s">
        <v>1716</v>
      </c>
      <c r="B12564" s="1">
        <v>45348</v>
      </c>
      <c r="C12564">
        <v>140.1</v>
      </c>
      <c r="D12564">
        <v>143.69999999999999</v>
      </c>
      <c r="E12564">
        <v>144</v>
      </c>
      <c r="F12564">
        <v>135.15</v>
      </c>
      <c r="G12564">
        <v>138</v>
      </c>
      <c r="H12564">
        <v>468824</v>
      </c>
      <c r="I12564">
        <v>647.21</v>
      </c>
      <c r="J12564">
        <v>5197</v>
      </c>
      <c r="K12564">
        <v>248424</v>
      </c>
      <c r="L12564">
        <v>52.99</v>
      </c>
    </row>
    <row r="12565" spans="1:12" x14ac:dyDescent="0.35">
      <c r="A12565" t="s">
        <v>1715</v>
      </c>
      <c r="B12565" s="1">
        <v>45348</v>
      </c>
      <c r="C12565">
        <v>41.75</v>
      </c>
      <c r="D12565">
        <v>41.85</v>
      </c>
      <c r="E12565">
        <v>42.75</v>
      </c>
      <c r="F12565">
        <v>41</v>
      </c>
      <c r="G12565">
        <v>41.6</v>
      </c>
      <c r="H12565">
        <v>1227421</v>
      </c>
      <c r="I12565">
        <v>513.38</v>
      </c>
      <c r="J12565">
        <v>3819</v>
      </c>
      <c r="K12565">
        <v>648290</v>
      </c>
      <c r="L12565">
        <v>52.82</v>
      </c>
    </row>
    <row r="12566" spans="1:12" x14ac:dyDescent="0.35">
      <c r="A12566" t="s">
        <v>1714</v>
      </c>
      <c r="B12566" s="1">
        <v>45348</v>
      </c>
      <c r="C12566">
        <v>23.55</v>
      </c>
      <c r="D12566">
        <v>24.7</v>
      </c>
      <c r="E12566">
        <v>24.7</v>
      </c>
      <c r="F12566">
        <v>24.7</v>
      </c>
      <c r="G12566">
        <v>24.7</v>
      </c>
      <c r="H12566">
        <v>36418</v>
      </c>
      <c r="I12566">
        <v>9</v>
      </c>
      <c r="J12566">
        <v>59</v>
      </c>
      <c r="K12566">
        <v>36418</v>
      </c>
      <c r="L12566">
        <v>100</v>
      </c>
    </row>
    <row r="12567" spans="1:12" x14ac:dyDescent="0.35">
      <c r="A12567" t="s">
        <v>1713</v>
      </c>
      <c r="B12567" s="1">
        <v>45348</v>
      </c>
      <c r="C12567">
        <v>559.79999999999995</v>
      </c>
      <c r="D12567">
        <v>561</v>
      </c>
      <c r="E12567">
        <v>565.85</v>
      </c>
      <c r="F12567">
        <v>557.70000000000005</v>
      </c>
      <c r="G12567">
        <v>561.04999999999995</v>
      </c>
      <c r="H12567">
        <v>462566</v>
      </c>
      <c r="I12567">
        <v>2596.2600000000002</v>
      </c>
      <c r="J12567">
        <v>19973</v>
      </c>
      <c r="K12567">
        <v>245126</v>
      </c>
      <c r="L12567">
        <v>52.99</v>
      </c>
    </row>
    <row r="12568" spans="1:12" x14ac:dyDescent="0.35">
      <c r="A12568" t="s">
        <v>1712</v>
      </c>
      <c r="B12568" s="1">
        <v>45348</v>
      </c>
      <c r="C12568">
        <v>42.8</v>
      </c>
      <c r="D12568">
        <v>42.35</v>
      </c>
      <c r="E12568">
        <v>43.7</v>
      </c>
      <c r="F12568">
        <v>42.35</v>
      </c>
      <c r="G12568">
        <v>43.25</v>
      </c>
      <c r="H12568">
        <v>134680</v>
      </c>
      <c r="I12568">
        <v>58.03</v>
      </c>
      <c r="J12568">
        <v>1037</v>
      </c>
      <c r="K12568">
        <v>85027</v>
      </c>
      <c r="L12568">
        <v>63.13</v>
      </c>
    </row>
    <row r="12569" spans="1:12" x14ac:dyDescent="0.35">
      <c r="A12569" t="s">
        <v>1711</v>
      </c>
      <c r="B12569" s="1">
        <v>45348</v>
      </c>
      <c r="C12569">
        <v>397.7</v>
      </c>
      <c r="D12569">
        <v>395.1</v>
      </c>
      <c r="E12569">
        <v>404</v>
      </c>
      <c r="F12569">
        <v>391.5</v>
      </c>
      <c r="G12569">
        <v>395.6</v>
      </c>
      <c r="H12569">
        <v>36064</v>
      </c>
      <c r="I12569">
        <v>144.08000000000001</v>
      </c>
      <c r="J12569">
        <v>3182</v>
      </c>
      <c r="K12569">
        <v>14306</v>
      </c>
      <c r="L12569">
        <v>39.67</v>
      </c>
    </row>
    <row r="12570" spans="1:12" x14ac:dyDescent="0.35">
      <c r="A12570" t="s">
        <v>1710</v>
      </c>
      <c r="B12570" s="1">
        <v>45348</v>
      </c>
      <c r="C12570">
        <v>2568.9499999999998</v>
      </c>
      <c r="D12570">
        <v>2587.65</v>
      </c>
      <c r="E12570">
        <v>2669.6</v>
      </c>
      <c r="F12570">
        <v>2481</v>
      </c>
      <c r="G12570">
        <v>2514.25</v>
      </c>
      <c r="H12570">
        <v>31897</v>
      </c>
      <c r="I12570">
        <v>819.29</v>
      </c>
      <c r="J12570">
        <v>4211</v>
      </c>
      <c r="K12570">
        <v>19572</v>
      </c>
      <c r="L12570">
        <v>61.36</v>
      </c>
    </row>
    <row r="12571" spans="1:12" x14ac:dyDescent="0.35">
      <c r="A12571" t="s">
        <v>1709</v>
      </c>
      <c r="B12571" s="1">
        <v>45348</v>
      </c>
      <c r="C12571">
        <v>1676.6</v>
      </c>
      <c r="D12571">
        <v>1660</v>
      </c>
      <c r="E12571">
        <v>1681.65</v>
      </c>
      <c r="F12571">
        <v>1656</v>
      </c>
      <c r="G12571">
        <v>1668.3</v>
      </c>
      <c r="H12571">
        <v>22652</v>
      </c>
      <c r="I12571">
        <v>377.17</v>
      </c>
      <c r="J12571">
        <v>4685</v>
      </c>
      <c r="K12571">
        <v>12246</v>
      </c>
      <c r="L12571">
        <v>54.06</v>
      </c>
    </row>
    <row r="12572" spans="1:12" x14ac:dyDescent="0.35">
      <c r="A12572" t="s">
        <v>1708</v>
      </c>
      <c r="B12572" s="1">
        <v>45348</v>
      </c>
      <c r="C12572">
        <v>490.65</v>
      </c>
      <c r="D12572">
        <v>496.9</v>
      </c>
      <c r="E12572">
        <v>512.70000000000005</v>
      </c>
      <c r="F12572">
        <v>489.6</v>
      </c>
      <c r="G12572">
        <v>510.55</v>
      </c>
      <c r="H12572">
        <v>109023</v>
      </c>
      <c r="I12572">
        <v>551.86</v>
      </c>
      <c r="J12572">
        <v>10267</v>
      </c>
      <c r="K12572">
        <v>46379</v>
      </c>
      <c r="L12572">
        <v>42.54</v>
      </c>
    </row>
    <row r="12573" spans="1:12" x14ac:dyDescent="0.35">
      <c r="A12573" t="s">
        <v>1707</v>
      </c>
      <c r="B12573" s="1">
        <v>45348</v>
      </c>
      <c r="C12573">
        <v>4.6500000000000004</v>
      </c>
      <c r="D12573">
        <v>4.75</v>
      </c>
      <c r="E12573">
        <v>4.8</v>
      </c>
      <c r="F12573">
        <v>4.7</v>
      </c>
      <c r="G12573">
        <v>4.7</v>
      </c>
      <c r="H12573">
        <v>21288223</v>
      </c>
      <c r="I12573">
        <v>1010.22</v>
      </c>
      <c r="J12573">
        <v>14704</v>
      </c>
      <c r="K12573">
        <v>8247916</v>
      </c>
      <c r="L12573">
        <v>38.74</v>
      </c>
    </row>
    <row r="12574" spans="1:12" x14ac:dyDescent="0.35">
      <c r="A12574" t="s">
        <v>1706</v>
      </c>
      <c r="B12574" s="1">
        <v>45348</v>
      </c>
      <c r="C12574">
        <v>653.9</v>
      </c>
      <c r="D12574">
        <v>653.9</v>
      </c>
      <c r="E12574">
        <v>661</v>
      </c>
      <c r="F12574">
        <v>648.04999999999995</v>
      </c>
      <c r="G12574">
        <v>657.5</v>
      </c>
      <c r="H12574">
        <v>45654</v>
      </c>
      <c r="I12574">
        <v>300.32</v>
      </c>
      <c r="J12574">
        <v>4215</v>
      </c>
      <c r="K12574">
        <v>24620</v>
      </c>
      <c r="L12574">
        <v>53.93</v>
      </c>
    </row>
    <row r="12575" spans="1:12" x14ac:dyDescent="0.35">
      <c r="A12575" t="s">
        <v>1705</v>
      </c>
      <c r="B12575" s="1">
        <v>45348</v>
      </c>
      <c r="C12575">
        <v>443</v>
      </c>
      <c r="D12575">
        <v>450.9</v>
      </c>
      <c r="E12575">
        <v>450.9</v>
      </c>
      <c r="F12575">
        <v>440.1</v>
      </c>
      <c r="G12575">
        <v>442.35</v>
      </c>
      <c r="H12575">
        <v>24405</v>
      </c>
      <c r="I12575">
        <v>108.39</v>
      </c>
      <c r="J12575">
        <v>2474</v>
      </c>
      <c r="K12575">
        <v>14240</v>
      </c>
      <c r="L12575">
        <v>58.35</v>
      </c>
    </row>
    <row r="12576" spans="1:12" x14ac:dyDescent="0.35">
      <c r="A12576" t="s">
        <v>1704</v>
      </c>
      <c r="B12576" s="1">
        <v>45348</v>
      </c>
      <c r="C12576">
        <v>3149.1</v>
      </c>
      <c r="D12576">
        <v>3169.95</v>
      </c>
      <c r="E12576">
        <v>3240</v>
      </c>
      <c r="F12576">
        <v>3164.05</v>
      </c>
      <c r="G12576">
        <v>3221</v>
      </c>
      <c r="H12576">
        <v>3100</v>
      </c>
      <c r="I12576">
        <v>99.36</v>
      </c>
      <c r="J12576">
        <v>1378</v>
      </c>
      <c r="K12576">
        <v>2304</v>
      </c>
      <c r="L12576">
        <v>74.319999999999993</v>
      </c>
    </row>
    <row r="12577" spans="1:12" x14ac:dyDescent="0.35">
      <c r="A12577" t="s">
        <v>1703</v>
      </c>
      <c r="B12577" s="1">
        <v>45348</v>
      </c>
      <c r="C12577">
        <v>310.95</v>
      </c>
      <c r="D12577">
        <v>310</v>
      </c>
      <c r="E12577">
        <v>317</v>
      </c>
      <c r="F12577">
        <v>308.8</v>
      </c>
      <c r="G12577">
        <v>315.85000000000002</v>
      </c>
      <c r="H12577">
        <v>310684</v>
      </c>
      <c r="I12577">
        <v>972.44</v>
      </c>
      <c r="J12577">
        <v>14369</v>
      </c>
      <c r="K12577">
        <v>170738</v>
      </c>
      <c r="L12577">
        <v>54.96</v>
      </c>
    </row>
    <row r="12578" spans="1:12" x14ac:dyDescent="0.35">
      <c r="A12578" t="s">
        <v>1702</v>
      </c>
      <c r="B12578" s="1">
        <v>45348</v>
      </c>
      <c r="C12578">
        <v>150.35</v>
      </c>
      <c r="D12578">
        <v>151.30000000000001</v>
      </c>
      <c r="E12578">
        <v>152</v>
      </c>
      <c r="F12578">
        <v>145</v>
      </c>
      <c r="G12578">
        <v>146.30000000000001</v>
      </c>
      <c r="H12578">
        <v>610621</v>
      </c>
      <c r="I12578">
        <v>910.23</v>
      </c>
      <c r="J12578">
        <v>6147</v>
      </c>
      <c r="K12578">
        <v>180258</v>
      </c>
      <c r="L12578">
        <v>29.52</v>
      </c>
    </row>
    <row r="12579" spans="1:12" x14ac:dyDescent="0.35">
      <c r="A12579" t="s">
        <v>1701</v>
      </c>
      <c r="B12579" s="1">
        <v>45348</v>
      </c>
      <c r="C12579">
        <v>3420.1</v>
      </c>
      <c r="D12579">
        <v>3391</v>
      </c>
      <c r="E12579">
        <v>3428.8</v>
      </c>
      <c r="F12579">
        <v>3350</v>
      </c>
      <c r="G12579">
        <v>3371.45</v>
      </c>
      <c r="H12579">
        <v>8600</v>
      </c>
      <c r="I12579">
        <v>291.36</v>
      </c>
      <c r="J12579">
        <v>2990</v>
      </c>
      <c r="K12579">
        <v>4534</v>
      </c>
      <c r="L12579">
        <v>52.72</v>
      </c>
    </row>
    <row r="12580" spans="1:12" x14ac:dyDescent="0.35">
      <c r="A12580" t="s">
        <v>1700</v>
      </c>
      <c r="B12580" s="1">
        <v>45348</v>
      </c>
      <c r="C12580">
        <v>230.85</v>
      </c>
      <c r="D12580">
        <v>232.8</v>
      </c>
      <c r="E12580">
        <v>249.3</v>
      </c>
      <c r="F12580">
        <v>221.3</v>
      </c>
      <c r="G12580">
        <v>237.8</v>
      </c>
      <c r="H12580">
        <v>891740</v>
      </c>
      <c r="I12580">
        <v>2132.16</v>
      </c>
      <c r="J12580">
        <v>34552</v>
      </c>
      <c r="K12580">
        <v>186453</v>
      </c>
      <c r="L12580">
        <v>20.91</v>
      </c>
    </row>
    <row r="12581" spans="1:12" x14ac:dyDescent="0.35">
      <c r="A12581" t="s">
        <v>1699</v>
      </c>
      <c r="B12581" s="1">
        <v>45348</v>
      </c>
      <c r="C12581">
        <v>353.55</v>
      </c>
      <c r="D12581">
        <v>358</v>
      </c>
      <c r="E12581">
        <v>358.45</v>
      </c>
      <c r="F12581">
        <v>343.8</v>
      </c>
      <c r="G12581">
        <v>345.2</v>
      </c>
      <c r="H12581">
        <v>79949</v>
      </c>
      <c r="I12581">
        <v>279.61</v>
      </c>
      <c r="J12581">
        <v>4973</v>
      </c>
      <c r="K12581">
        <v>45203</v>
      </c>
      <c r="L12581">
        <v>56.54</v>
      </c>
    </row>
    <row r="12582" spans="1:12" x14ac:dyDescent="0.35">
      <c r="A12582" t="s">
        <v>1698</v>
      </c>
      <c r="B12582" s="1">
        <v>45348</v>
      </c>
      <c r="C12582">
        <v>1672.2</v>
      </c>
      <c r="D12582">
        <v>1688</v>
      </c>
      <c r="E12582">
        <v>1688</v>
      </c>
      <c r="F12582">
        <v>1628</v>
      </c>
      <c r="G12582">
        <v>1664.4</v>
      </c>
      <c r="H12582">
        <v>90005</v>
      </c>
      <c r="I12582">
        <v>1495.58</v>
      </c>
      <c r="J12582">
        <v>8287</v>
      </c>
      <c r="K12582">
        <v>44512</v>
      </c>
      <c r="L12582">
        <v>49.46</v>
      </c>
    </row>
    <row r="12583" spans="1:12" x14ac:dyDescent="0.35">
      <c r="A12583" t="s">
        <v>1697</v>
      </c>
      <c r="B12583" s="1">
        <v>45348</v>
      </c>
      <c r="C12583">
        <v>1822.3</v>
      </c>
      <c r="D12583">
        <v>1822.3</v>
      </c>
      <c r="E12583">
        <v>1835.95</v>
      </c>
      <c r="F12583">
        <v>1812.3</v>
      </c>
      <c r="G12583">
        <v>1822.2</v>
      </c>
      <c r="H12583">
        <v>12760</v>
      </c>
      <c r="I12583">
        <v>232.32</v>
      </c>
      <c r="J12583">
        <v>1719</v>
      </c>
      <c r="K12583">
        <v>7453</v>
      </c>
      <c r="L12583">
        <v>58.41</v>
      </c>
    </row>
    <row r="12584" spans="1:12" x14ac:dyDescent="0.35">
      <c r="A12584" t="s">
        <v>1696</v>
      </c>
      <c r="B12584" s="1">
        <v>45348</v>
      </c>
      <c r="C12584">
        <v>268.35000000000002</v>
      </c>
      <c r="D12584">
        <v>268.95</v>
      </c>
      <c r="E12584">
        <v>268.95</v>
      </c>
      <c r="F12584">
        <v>264.05</v>
      </c>
      <c r="G12584">
        <v>265.25</v>
      </c>
      <c r="H12584">
        <v>4923166</v>
      </c>
      <c r="I12584">
        <v>13088</v>
      </c>
      <c r="J12584">
        <v>52150</v>
      </c>
      <c r="K12584">
        <v>2623411</v>
      </c>
      <c r="L12584">
        <v>53.29</v>
      </c>
    </row>
    <row r="12585" spans="1:12" x14ac:dyDescent="0.35">
      <c r="A12585" t="s">
        <v>1695</v>
      </c>
      <c r="B12585" s="1">
        <v>45348</v>
      </c>
      <c r="C12585">
        <v>1514.5</v>
      </c>
      <c r="D12585">
        <v>1514.55</v>
      </c>
      <c r="E12585">
        <v>1561.95</v>
      </c>
      <c r="F12585">
        <v>1507.2</v>
      </c>
      <c r="G12585">
        <v>1536.25</v>
      </c>
      <c r="H12585">
        <v>1267312</v>
      </c>
      <c r="I12585">
        <v>19478.36</v>
      </c>
      <c r="J12585">
        <v>79970</v>
      </c>
      <c r="K12585">
        <v>751655</v>
      </c>
      <c r="L12585">
        <v>59.31</v>
      </c>
    </row>
    <row r="12586" spans="1:12" x14ac:dyDescent="0.35">
      <c r="A12586" t="s">
        <v>1694</v>
      </c>
      <c r="B12586" s="1">
        <v>45348</v>
      </c>
      <c r="C12586">
        <v>41.55</v>
      </c>
      <c r="D12586">
        <v>41.15</v>
      </c>
      <c r="E12586">
        <v>41.7</v>
      </c>
      <c r="F12586">
        <v>38.9</v>
      </c>
      <c r="G12586">
        <v>39.049999999999997</v>
      </c>
      <c r="H12586">
        <v>240696</v>
      </c>
      <c r="I12586">
        <v>95.88</v>
      </c>
      <c r="J12586">
        <v>1899</v>
      </c>
      <c r="K12586">
        <v>129874</v>
      </c>
      <c r="L12586">
        <v>53.96</v>
      </c>
    </row>
    <row r="12587" spans="1:12" x14ac:dyDescent="0.35">
      <c r="A12587" t="s">
        <v>1693</v>
      </c>
      <c r="B12587" s="1">
        <v>45348</v>
      </c>
      <c r="C12587">
        <v>79.75</v>
      </c>
      <c r="D12587">
        <v>80.2</v>
      </c>
      <c r="E12587">
        <v>81.5</v>
      </c>
      <c r="F12587">
        <v>77.55</v>
      </c>
      <c r="G12587">
        <v>77.849999999999994</v>
      </c>
      <c r="H12587">
        <v>1271864</v>
      </c>
      <c r="I12587">
        <v>1003.24</v>
      </c>
      <c r="J12587">
        <v>7041</v>
      </c>
      <c r="K12587">
        <v>593276</v>
      </c>
      <c r="L12587">
        <v>46.65</v>
      </c>
    </row>
    <row r="12588" spans="1:12" x14ac:dyDescent="0.35">
      <c r="A12588" t="s">
        <v>1692</v>
      </c>
      <c r="B12588" s="1">
        <v>45348</v>
      </c>
      <c r="C12588">
        <v>510.85</v>
      </c>
      <c r="D12588">
        <v>507</v>
      </c>
      <c r="E12588">
        <v>525</v>
      </c>
      <c r="F12588">
        <v>507</v>
      </c>
      <c r="G12588">
        <v>519.25</v>
      </c>
      <c r="H12588">
        <v>288615</v>
      </c>
      <c r="I12588">
        <v>1492.27</v>
      </c>
      <c r="J12588">
        <v>17209</v>
      </c>
      <c r="K12588">
        <v>166768</v>
      </c>
      <c r="L12588">
        <v>57.78</v>
      </c>
    </row>
    <row r="12589" spans="1:12" x14ac:dyDescent="0.35">
      <c r="A12589" t="s">
        <v>1691</v>
      </c>
      <c r="B12589" s="1">
        <v>45348</v>
      </c>
      <c r="C12589">
        <v>67.3</v>
      </c>
      <c r="D12589">
        <v>68</v>
      </c>
      <c r="E12589">
        <v>70</v>
      </c>
      <c r="F12589">
        <v>66.650000000000006</v>
      </c>
      <c r="G12589">
        <v>67.849999999999994</v>
      </c>
      <c r="H12589">
        <v>352905</v>
      </c>
      <c r="I12589">
        <v>241.14</v>
      </c>
      <c r="J12589">
        <v>1965</v>
      </c>
      <c r="K12589">
        <v>114784</v>
      </c>
      <c r="L12589">
        <v>32.53</v>
      </c>
    </row>
    <row r="12590" spans="1:12" x14ac:dyDescent="0.35">
      <c r="A12590" t="s">
        <v>1690</v>
      </c>
      <c r="B12590" s="1">
        <v>45348</v>
      </c>
      <c r="C12590">
        <v>437.45</v>
      </c>
      <c r="D12590">
        <v>437.45</v>
      </c>
      <c r="E12590">
        <v>444.05</v>
      </c>
      <c r="F12590">
        <v>430.5</v>
      </c>
      <c r="G12590">
        <v>442.45</v>
      </c>
      <c r="H12590">
        <v>54500</v>
      </c>
      <c r="I12590">
        <v>238.1</v>
      </c>
      <c r="J12590">
        <v>5348</v>
      </c>
      <c r="K12590">
        <v>28736</v>
      </c>
      <c r="L12590">
        <v>52.73</v>
      </c>
    </row>
    <row r="12591" spans="1:12" x14ac:dyDescent="0.35">
      <c r="A12591" t="s">
        <v>1689</v>
      </c>
      <c r="B12591" s="1">
        <v>45348</v>
      </c>
      <c r="C12591">
        <v>177.2</v>
      </c>
      <c r="D12591">
        <v>179.3</v>
      </c>
      <c r="E12591">
        <v>179.75</v>
      </c>
      <c r="F12591">
        <v>174.3</v>
      </c>
      <c r="G12591">
        <v>177.7</v>
      </c>
      <c r="H12591">
        <v>48646</v>
      </c>
      <c r="I12591">
        <v>85.69</v>
      </c>
      <c r="J12591">
        <v>1793</v>
      </c>
      <c r="K12591">
        <v>31110</v>
      </c>
      <c r="L12591">
        <v>63.95</v>
      </c>
    </row>
    <row r="12592" spans="1:12" x14ac:dyDescent="0.35">
      <c r="A12592" t="s">
        <v>1688</v>
      </c>
      <c r="B12592" s="1">
        <v>45348</v>
      </c>
      <c r="C12592">
        <v>26.35</v>
      </c>
      <c r="D12592">
        <v>26.35</v>
      </c>
      <c r="E12592">
        <v>26.55</v>
      </c>
      <c r="F12592">
        <v>25.7</v>
      </c>
      <c r="G12592">
        <v>26.15</v>
      </c>
      <c r="H12592">
        <v>6281327</v>
      </c>
      <c r="I12592">
        <v>1639.77</v>
      </c>
      <c r="J12592">
        <v>10208</v>
      </c>
      <c r="K12592">
        <v>1953234</v>
      </c>
      <c r="L12592">
        <v>31.1</v>
      </c>
    </row>
    <row r="12593" spans="1:12" x14ac:dyDescent="0.35">
      <c r="A12593" t="s">
        <v>1687</v>
      </c>
      <c r="B12593" s="1">
        <v>45348</v>
      </c>
      <c r="C12593">
        <v>154.75</v>
      </c>
      <c r="D12593">
        <v>155.30000000000001</v>
      </c>
      <c r="E12593">
        <v>155.30000000000001</v>
      </c>
      <c r="F12593">
        <v>150</v>
      </c>
      <c r="G12593">
        <v>150.75</v>
      </c>
      <c r="H12593">
        <v>26656</v>
      </c>
      <c r="I12593">
        <v>40.51</v>
      </c>
      <c r="J12593">
        <v>446</v>
      </c>
      <c r="K12593">
        <v>17222</v>
      </c>
      <c r="L12593">
        <v>64.61</v>
      </c>
    </row>
    <row r="12594" spans="1:12" x14ac:dyDescent="0.35">
      <c r="A12594" t="s">
        <v>1686</v>
      </c>
      <c r="B12594" s="1">
        <v>45348</v>
      </c>
      <c r="C12594">
        <v>440.7</v>
      </c>
      <c r="D12594">
        <v>441.05</v>
      </c>
      <c r="E12594">
        <v>459.7</v>
      </c>
      <c r="F12594">
        <v>440.5</v>
      </c>
      <c r="G12594">
        <v>452.6</v>
      </c>
      <c r="H12594">
        <v>429536</v>
      </c>
      <c r="I12594">
        <v>1940.08</v>
      </c>
      <c r="J12594">
        <v>22248</v>
      </c>
      <c r="K12594">
        <v>169060</v>
      </c>
      <c r="L12594">
        <v>39.36</v>
      </c>
    </row>
    <row r="12595" spans="1:12" x14ac:dyDescent="0.35">
      <c r="A12595" t="s">
        <v>1685</v>
      </c>
      <c r="B12595" s="1">
        <v>45348</v>
      </c>
      <c r="C12595">
        <v>3688.55</v>
      </c>
      <c r="D12595">
        <v>3700</v>
      </c>
      <c r="E12595">
        <v>3717.15</v>
      </c>
      <c r="F12595">
        <v>3621.5</v>
      </c>
      <c r="G12595">
        <v>3641.6</v>
      </c>
      <c r="H12595">
        <v>4538</v>
      </c>
      <c r="I12595">
        <v>166.61</v>
      </c>
      <c r="J12595">
        <v>1254</v>
      </c>
      <c r="K12595">
        <v>1819</v>
      </c>
      <c r="L12595">
        <v>40.08</v>
      </c>
    </row>
    <row r="12596" spans="1:12" x14ac:dyDescent="0.35">
      <c r="A12596" t="s">
        <v>1684</v>
      </c>
      <c r="B12596" s="1">
        <v>45348</v>
      </c>
      <c r="C12596">
        <v>374.45</v>
      </c>
      <c r="D12596">
        <v>377</v>
      </c>
      <c r="E12596">
        <v>388</v>
      </c>
      <c r="F12596">
        <v>368.95</v>
      </c>
      <c r="G12596">
        <v>382.55</v>
      </c>
      <c r="H12596">
        <v>39769</v>
      </c>
      <c r="I12596">
        <v>151.30000000000001</v>
      </c>
      <c r="J12596">
        <v>1870</v>
      </c>
      <c r="K12596">
        <v>24773</v>
      </c>
      <c r="L12596">
        <v>62.29</v>
      </c>
    </row>
    <row r="12597" spans="1:12" x14ac:dyDescent="0.35">
      <c r="A12597" t="s">
        <v>1683</v>
      </c>
      <c r="B12597" s="1">
        <v>45348</v>
      </c>
      <c r="C12597">
        <v>363.05</v>
      </c>
      <c r="D12597">
        <v>364.5</v>
      </c>
      <c r="E12597">
        <v>365.85</v>
      </c>
      <c r="F12597">
        <v>357.35</v>
      </c>
      <c r="G12597">
        <v>360.35</v>
      </c>
      <c r="H12597">
        <v>49100</v>
      </c>
      <c r="I12597">
        <v>176.84</v>
      </c>
      <c r="J12597">
        <v>2490</v>
      </c>
      <c r="K12597">
        <v>19778</v>
      </c>
      <c r="L12597">
        <v>40.28</v>
      </c>
    </row>
    <row r="12598" spans="1:12" x14ac:dyDescent="0.35">
      <c r="A12598" t="s">
        <v>1682</v>
      </c>
      <c r="B12598" s="1">
        <v>45348</v>
      </c>
      <c r="C12598">
        <v>54.55</v>
      </c>
      <c r="D12598">
        <v>54.55</v>
      </c>
      <c r="E12598">
        <v>54.85</v>
      </c>
      <c r="F12598">
        <v>53.65</v>
      </c>
      <c r="G12598">
        <v>53.75</v>
      </c>
      <c r="H12598">
        <v>2520232</v>
      </c>
      <c r="I12598">
        <v>1365.01</v>
      </c>
      <c r="J12598">
        <v>11320</v>
      </c>
      <c r="K12598">
        <v>1385676</v>
      </c>
      <c r="L12598">
        <v>54.98</v>
      </c>
    </row>
    <row r="12599" spans="1:12" x14ac:dyDescent="0.35">
      <c r="A12599" t="s">
        <v>1681</v>
      </c>
      <c r="B12599" s="1">
        <v>45348</v>
      </c>
      <c r="C12599">
        <v>74.05</v>
      </c>
      <c r="D12599">
        <v>74.2</v>
      </c>
      <c r="E12599">
        <v>74.69</v>
      </c>
      <c r="F12599">
        <v>74</v>
      </c>
      <c r="G12599">
        <v>74.34</v>
      </c>
      <c r="H12599">
        <v>2122</v>
      </c>
      <c r="I12599">
        <v>1.58</v>
      </c>
      <c r="J12599">
        <v>69</v>
      </c>
      <c r="K12599">
        <v>1883</v>
      </c>
      <c r="L12599">
        <v>88.74</v>
      </c>
    </row>
    <row r="12600" spans="1:12" x14ac:dyDescent="0.35">
      <c r="A12600" t="s">
        <v>1680</v>
      </c>
      <c r="B12600" s="1">
        <v>45348</v>
      </c>
      <c r="C12600">
        <v>787.77</v>
      </c>
      <c r="D12600">
        <v>786.8</v>
      </c>
      <c r="E12600">
        <v>790</v>
      </c>
      <c r="F12600">
        <v>781.84</v>
      </c>
      <c r="G12600">
        <v>785.1</v>
      </c>
      <c r="H12600">
        <v>2863</v>
      </c>
      <c r="I12600">
        <v>22.47</v>
      </c>
      <c r="J12600">
        <v>112</v>
      </c>
      <c r="K12600">
        <v>2287</v>
      </c>
      <c r="L12600">
        <v>79.88</v>
      </c>
    </row>
    <row r="12601" spans="1:12" x14ac:dyDescent="0.35">
      <c r="A12601" t="s">
        <v>1679</v>
      </c>
      <c r="B12601" s="1">
        <v>45348</v>
      </c>
      <c r="C12601">
        <v>239.31</v>
      </c>
      <c r="D12601">
        <v>237</v>
      </c>
      <c r="E12601">
        <v>239.18</v>
      </c>
      <c r="F12601">
        <v>237</v>
      </c>
      <c r="G12601">
        <v>238.65</v>
      </c>
      <c r="H12601">
        <v>4516</v>
      </c>
      <c r="I12601">
        <v>10.78</v>
      </c>
      <c r="J12601">
        <v>229</v>
      </c>
      <c r="K12601">
        <v>2337</v>
      </c>
      <c r="L12601">
        <v>51.75</v>
      </c>
    </row>
    <row r="12602" spans="1:12" x14ac:dyDescent="0.35">
      <c r="A12602" t="s">
        <v>1678</v>
      </c>
      <c r="B12602" s="1">
        <v>45348</v>
      </c>
      <c r="C12602">
        <v>62.72</v>
      </c>
      <c r="D12602">
        <v>62.79</v>
      </c>
      <c r="E12602">
        <v>63.25</v>
      </c>
      <c r="F12602">
        <v>61.54</v>
      </c>
      <c r="G12602">
        <v>62.76</v>
      </c>
      <c r="H12602">
        <v>22663</v>
      </c>
      <c r="I12602">
        <v>14.23</v>
      </c>
      <c r="J12602">
        <v>319</v>
      </c>
      <c r="K12602">
        <v>20945</v>
      </c>
      <c r="L12602">
        <v>92.42</v>
      </c>
    </row>
    <row r="12603" spans="1:12" x14ac:dyDescent="0.35">
      <c r="A12603" t="s">
        <v>1677</v>
      </c>
      <c r="B12603" s="1">
        <v>45348</v>
      </c>
      <c r="C12603">
        <v>47.59</v>
      </c>
      <c r="D12603">
        <v>47.59</v>
      </c>
      <c r="E12603">
        <v>47.63</v>
      </c>
      <c r="F12603">
        <v>47.06</v>
      </c>
      <c r="G12603">
        <v>47.29</v>
      </c>
      <c r="H12603">
        <v>38194</v>
      </c>
      <c r="I12603">
        <v>18.100000000000001</v>
      </c>
      <c r="J12603">
        <v>732</v>
      </c>
      <c r="K12603">
        <v>24997</v>
      </c>
      <c r="L12603">
        <v>65.45</v>
      </c>
    </row>
    <row r="12604" spans="1:12" x14ac:dyDescent="0.35">
      <c r="A12604" t="s">
        <v>1676</v>
      </c>
      <c r="B12604" s="1">
        <v>45348</v>
      </c>
      <c r="C12604">
        <v>916.4</v>
      </c>
      <c r="D12604">
        <v>920</v>
      </c>
      <c r="E12604">
        <v>928.6</v>
      </c>
      <c r="F12604">
        <v>902.75</v>
      </c>
      <c r="G12604">
        <v>905.2</v>
      </c>
      <c r="H12604">
        <v>125734</v>
      </c>
      <c r="I12604">
        <v>1146.8800000000001</v>
      </c>
      <c r="J12604">
        <v>12131</v>
      </c>
      <c r="K12604">
        <v>78761</v>
      </c>
      <c r="L12604">
        <v>62.64</v>
      </c>
    </row>
    <row r="12605" spans="1:12" x14ac:dyDescent="0.35">
      <c r="A12605" t="s">
        <v>1674</v>
      </c>
      <c r="B12605" s="1">
        <v>45348</v>
      </c>
      <c r="C12605">
        <v>333.45</v>
      </c>
      <c r="D12605">
        <v>330.2</v>
      </c>
      <c r="E12605">
        <v>332</v>
      </c>
      <c r="F12605">
        <v>313.7</v>
      </c>
      <c r="G12605">
        <v>320.25</v>
      </c>
      <c r="H12605">
        <v>1628133</v>
      </c>
      <c r="I12605">
        <v>5212.45</v>
      </c>
      <c r="J12605">
        <v>37419</v>
      </c>
      <c r="K12605">
        <v>664896</v>
      </c>
      <c r="L12605">
        <v>40.840000000000003</v>
      </c>
    </row>
    <row r="12606" spans="1:12" x14ac:dyDescent="0.35">
      <c r="A12606" t="s">
        <v>1673</v>
      </c>
      <c r="B12606" s="1">
        <v>45348</v>
      </c>
      <c r="C12606">
        <v>294.75</v>
      </c>
      <c r="D12606">
        <v>303.45</v>
      </c>
      <c r="E12606">
        <v>305.10000000000002</v>
      </c>
      <c r="F12606">
        <v>285.10000000000002</v>
      </c>
      <c r="G12606">
        <v>289.45</v>
      </c>
      <c r="H12606">
        <v>2368</v>
      </c>
      <c r="I12606">
        <v>6.97</v>
      </c>
      <c r="J12606">
        <v>290</v>
      </c>
      <c r="K12606">
        <v>739</v>
      </c>
      <c r="L12606">
        <v>31.21</v>
      </c>
    </row>
    <row r="12607" spans="1:12" x14ac:dyDescent="0.35">
      <c r="A12607" t="s">
        <v>1672</v>
      </c>
      <c r="B12607" s="1">
        <v>45348</v>
      </c>
      <c r="C12607">
        <v>488.7</v>
      </c>
      <c r="D12607">
        <v>488.6</v>
      </c>
      <c r="E12607">
        <v>493.1</v>
      </c>
      <c r="F12607">
        <v>485.75</v>
      </c>
      <c r="G12607">
        <v>489.15</v>
      </c>
      <c r="H12607">
        <v>2253561</v>
      </c>
      <c r="I12607">
        <v>11030.62</v>
      </c>
      <c r="J12607">
        <v>37403</v>
      </c>
      <c r="K12607">
        <v>1087136</v>
      </c>
      <c r="L12607">
        <v>48.24</v>
      </c>
    </row>
    <row r="12608" spans="1:12" x14ac:dyDescent="0.35">
      <c r="A12608" t="s">
        <v>1671</v>
      </c>
      <c r="B12608" s="1">
        <v>45348</v>
      </c>
      <c r="C12608">
        <v>655.04999999999995</v>
      </c>
      <c r="D12608">
        <v>655.1</v>
      </c>
      <c r="E12608">
        <v>658.2</v>
      </c>
      <c r="F12608">
        <v>648.9</v>
      </c>
      <c r="G12608">
        <v>655.45</v>
      </c>
      <c r="H12608">
        <v>231062</v>
      </c>
      <c r="I12608">
        <v>1514.07</v>
      </c>
      <c r="J12608">
        <v>9622</v>
      </c>
      <c r="K12608">
        <v>174978</v>
      </c>
      <c r="L12608">
        <v>75.73</v>
      </c>
    </row>
    <row r="12609" spans="1:12" x14ac:dyDescent="0.35">
      <c r="A12609" t="s">
        <v>1670</v>
      </c>
      <c r="B12609" s="1">
        <v>45348</v>
      </c>
      <c r="C12609">
        <v>404.1</v>
      </c>
      <c r="D12609">
        <v>397.05</v>
      </c>
      <c r="E12609">
        <v>405.25</v>
      </c>
      <c r="F12609">
        <v>397.05</v>
      </c>
      <c r="G12609">
        <v>403.15</v>
      </c>
      <c r="H12609">
        <v>1581</v>
      </c>
      <c r="I12609">
        <v>6.38</v>
      </c>
      <c r="J12609">
        <v>202</v>
      </c>
      <c r="K12609">
        <v>1027</v>
      </c>
      <c r="L12609">
        <v>64.959999999999994</v>
      </c>
    </row>
    <row r="12610" spans="1:12" x14ac:dyDescent="0.35">
      <c r="A12610" t="s">
        <v>1669</v>
      </c>
      <c r="B12610" s="1">
        <v>45348</v>
      </c>
      <c r="C12610">
        <v>468.95</v>
      </c>
      <c r="D12610">
        <v>468.95</v>
      </c>
      <c r="E12610">
        <v>475</v>
      </c>
      <c r="F12610">
        <v>463.5</v>
      </c>
      <c r="G12610">
        <v>466.8</v>
      </c>
      <c r="H12610">
        <v>18013</v>
      </c>
      <c r="I12610">
        <v>84.42</v>
      </c>
      <c r="J12610">
        <v>1332</v>
      </c>
      <c r="K12610">
        <v>10615</v>
      </c>
      <c r="L12610">
        <v>58.93</v>
      </c>
    </row>
    <row r="12611" spans="1:12" x14ac:dyDescent="0.35">
      <c r="A12611" t="s">
        <v>1668</v>
      </c>
      <c r="B12611" s="1">
        <v>45348</v>
      </c>
      <c r="C12611">
        <v>142.85</v>
      </c>
      <c r="D12611">
        <v>147.6</v>
      </c>
      <c r="E12611">
        <v>147.6</v>
      </c>
      <c r="F12611">
        <v>137.19999999999999</v>
      </c>
      <c r="G12611">
        <v>142.4</v>
      </c>
      <c r="H12611">
        <v>46597</v>
      </c>
      <c r="I12611">
        <v>65.77</v>
      </c>
      <c r="J12611">
        <v>380</v>
      </c>
      <c r="K12611">
        <v>38817</v>
      </c>
      <c r="L12611">
        <v>83.3</v>
      </c>
    </row>
    <row r="12612" spans="1:12" x14ac:dyDescent="0.35">
      <c r="A12612" t="s">
        <v>1667</v>
      </c>
      <c r="B12612" s="1">
        <v>45348</v>
      </c>
      <c r="C12612">
        <v>376.45</v>
      </c>
      <c r="D12612">
        <v>381.9</v>
      </c>
      <c r="E12612">
        <v>381.9</v>
      </c>
      <c r="F12612">
        <v>360</v>
      </c>
      <c r="G12612">
        <v>363.2</v>
      </c>
      <c r="H12612">
        <v>8502</v>
      </c>
      <c r="I12612">
        <v>31.31</v>
      </c>
      <c r="J12612">
        <v>468</v>
      </c>
      <c r="K12612">
        <v>6141</v>
      </c>
      <c r="L12612">
        <v>72.23</v>
      </c>
    </row>
    <row r="12613" spans="1:12" x14ac:dyDescent="0.35">
      <c r="A12613" t="s">
        <v>1666</v>
      </c>
      <c r="B12613" s="1">
        <v>45348</v>
      </c>
      <c r="C12613">
        <v>111.6</v>
      </c>
      <c r="D12613">
        <v>113</v>
      </c>
      <c r="E12613">
        <v>121.75</v>
      </c>
      <c r="F12613">
        <v>110.95</v>
      </c>
      <c r="G12613">
        <v>114.25</v>
      </c>
      <c r="H12613">
        <v>299471</v>
      </c>
      <c r="I12613">
        <v>350.13</v>
      </c>
      <c r="J12613">
        <v>4182</v>
      </c>
      <c r="K12613">
        <v>148525</v>
      </c>
      <c r="L12613">
        <v>49.6</v>
      </c>
    </row>
    <row r="12614" spans="1:12" x14ac:dyDescent="0.35">
      <c r="A12614" t="s">
        <v>1665</v>
      </c>
      <c r="B12614" s="1">
        <v>45348</v>
      </c>
      <c r="C12614">
        <v>544.65</v>
      </c>
      <c r="D12614">
        <v>545.04999999999995</v>
      </c>
      <c r="E12614">
        <v>553</v>
      </c>
      <c r="F12614">
        <v>543.65</v>
      </c>
      <c r="G12614">
        <v>545.70000000000005</v>
      </c>
      <c r="H12614">
        <v>58774</v>
      </c>
      <c r="I12614">
        <v>322.04000000000002</v>
      </c>
      <c r="J12614">
        <v>5017</v>
      </c>
      <c r="K12614">
        <v>34924</v>
      </c>
      <c r="L12614">
        <v>59.42</v>
      </c>
    </row>
    <row r="12615" spans="1:12" x14ac:dyDescent="0.35">
      <c r="A12615" t="s">
        <v>1664</v>
      </c>
      <c r="B12615" s="1">
        <v>45348</v>
      </c>
      <c r="C12615">
        <v>145.9</v>
      </c>
      <c r="D12615">
        <v>145</v>
      </c>
      <c r="E12615">
        <v>148.65</v>
      </c>
      <c r="F12615">
        <v>144.25</v>
      </c>
      <c r="G12615">
        <v>147.15</v>
      </c>
      <c r="H12615">
        <v>21337245</v>
      </c>
      <c r="I12615">
        <v>31389.22</v>
      </c>
      <c r="J12615">
        <v>75892</v>
      </c>
      <c r="K12615">
        <v>11324706</v>
      </c>
      <c r="L12615">
        <v>53.07</v>
      </c>
    </row>
    <row r="12616" spans="1:12" x14ac:dyDescent="0.35">
      <c r="A12616" t="s">
        <v>1663</v>
      </c>
      <c r="B12616" s="1">
        <v>45348</v>
      </c>
      <c r="C12616">
        <v>50.35</v>
      </c>
      <c r="D12616">
        <v>51.4</v>
      </c>
      <c r="E12616">
        <v>51.5</v>
      </c>
      <c r="F12616">
        <v>49.5</v>
      </c>
      <c r="G12616">
        <v>49.85</v>
      </c>
      <c r="H12616">
        <v>68942</v>
      </c>
      <c r="I12616">
        <v>34.770000000000003</v>
      </c>
      <c r="J12616">
        <v>437</v>
      </c>
      <c r="K12616">
        <v>41648</v>
      </c>
      <c r="L12616">
        <v>60.41</v>
      </c>
    </row>
    <row r="12617" spans="1:12" x14ac:dyDescent="0.35">
      <c r="A12617" t="s">
        <v>1662</v>
      </c>
      <c r="B12617" s="1">
        <v>45348</v>
      </c>
      <c r="C12617">
        <v>145.4</v>
      </c>
      <c r="D12617">
        <v>146.9</v>
      </c>
      <c r="E12617">
        <v>146.9</v>
      </c>
      <c r="F12617">
        <v>143.30000000000001</v>
      </c>
      <c r="G12617">
        <v>145.4</v>
      </c>
      <c r="H12617">
        <v>9889</v>
      </c>
      <c r="I12617">
        <v>14.36</v>
      </c>
      <c r="J12617">
        <v>308</v>
      </c>
      <c r="K12617">
        <v>6945</v>
      </c>
      <c r="L12617">
        <v>70.23</v>
      </c>
    </row>
    <row r="12618" spans="1:12" x14ac:dyDescent="0.35">
      <c r="A12618" t="s">
        <v>1661</v>
      </c>
      <c r="B12618" s="1">
        <v>45348</v>
      </c>
      <c r="C12618">
        <v>282.10000000000002</v>
      </c>
      <c r="D12618">
        <v>285</v>
      </c>
      <c r="E12618">
        <v>291.64999999999998</v>
      </c>
      <c r="F12618">
        <v>284</v>
      </c>
      <c r="G12618">
        <v>287.10000000000002</v>
      </c>
      <c r="H12618">
        <v>36742</v>
      </c>
      <c r="I12618">
        <v>105.34</v>
      </c>
      <c r="J12618">
        <v>1831</v>
      </c>
      <c r="K12618">
        <v>24938</v>
      </c>
      <c r="L12618">
        <v>67.87</v>
      </c>
    </row>
    <row r="12619" spans="1:12" x14ac:dyDescent="0.35">
      <c r="A12619" t="s">
        <v>1660</v>
      </c>
      <c r="B12619" s="1">
        <v>45348</v>
      </c>
      <c r="C12619">
        <v>539.29999999999995</v>
      </c>
      <c r="D12619">
        <v>541.5</v>
      </c>
      <c r="E12619">
        <v>547.20000000000005</v>
      </c>
      <c r="F12619">
        <v>525.15</v>
      </c>
      <c r="G12619">
        <v>528.35</v>
      </c>
      <c r="H12619">
        <v>35376</v>
      </c>
      <c r="I12619">
        <v>189.36</v>
      </c>
      <c r="J12619">
        <v>2930</v>
      </c>
      <c r="K12619">
        <v>19485</v>
      </c>
      <c r="L12619">
        <v>55.08</v>
      </c>
    </row>
    <row r="12620" spans="1:12" x14ac:dyDescent="0.35">
      <c r="A12620" t="s">
        <v>1659</v>
      </c>
      <c r="B12620" s="1">
        <v>45348</v>
      </c>
      <c r="C12620">
        <v>82.7</v>
      </c>
      <c r="D12620">
        <v>83.8</v>
      </c>
      <c r="E12620">
        <v>84.65</v>
      </c>
      <c r="F12620">
        <v>81.25</v>
      </c>
      <c r="G12620">
        <v>81.7</v>
      </c>
      <c r="H12620">
        <v>53301</v>
      </c>
      <c r="I12620">
        <v>44.16</v>
      </c>
      <c r="J12620">
        <v>482</v>
      </c>
      <c r="K12620">
        <v>31391</v>
      </c>
      <c r="L12620">
        <v>58.89</v>
      </c>
    </row>
    <row r="12621" spans="1:12" x14ac:dyDescent="0.35">
      <c r="A12621" t="s">
        <v>1658</v>
      </c>
      <c r="B12621" s="1">
        <v>45348</v>
      </c>
      <c r="C12621">
        <v>10000.9</v>
      </c>
      <c r="D12621">
        <v>9999.0499999999993</v>
      </c>
      <c r="E12621">
        <v>10049.950000000001</v>
      </c>
      <c r="F12621">
        <v>9900.9500000000007</v>
      </c>
      <c r="G12621">
        <v>9930.0499999999993</v>
      </c>
      <c r="H12621">
        <v>162530</v>
      </c>
      <c r="I12621">
        <v>16151.3</v>
      </c>
      <c r="J12621">
        <v>35163</v>
      </c>
      <c r="K12621">
        <v>93495</v>
      </c>
      <c r="L12621">
        <v>57.52</v>
      </c>
    </row>
    <row r="12622" spans="1:12" x14ac:dyDescent="0.35">
      <c r="A12622" t="s">
        <v>1657</v>
      </c>
      <c r="B12622" s="1">
        <v>45348</v>
      </c>
      <c r="C12622">
        <v>54.05</v>
      </c>
      <c r="D12622">
        <v>54.4</v>
      </c>
      <c r="E12622">
        <v>54.6</v>
      </c>
      <c r="F12622">
        <v>53.05</v>
      </c>
      <c r="G12622">
        <v>53.3</v>
      </c>
      <c r="H12622">
        <v>4623883</v>
      </c>
      <c r="I12622">
        <v>2473</v>
      </c>
      <c r="J12622">
        <v>22759</v>
      </c>
      <c r="K12622">
        <v>2400532</v>
      </c>
      <c r="L12622">
        <v>51.92</v>
      </c>
    </row>
    <row r="12623" spans="1:12" x14ac:dyDescent="0.35">
      <c r="A12623" t="s">
        <v>1656</v>
      </c>
      <c r="B12623" s="1">
        <v>45348</v>
      </c>
      <c r="C12623">
        <v>537.54999999999995</v>
      </c>
      <c r="D12623">
        <v>537</v>
      </c>
      <c r="E12623">
        <v>542.4</v>
      </c>
      <c r="F12623">
        <v>533</v>
      </c>
      <c r="G12623">
        <v>534.1</v>
      </c>
      <c r="H12623">
        <v>326422</v>
      </c>
      <c r="I12623">
        <v>1749.72</v>
      </c>
      <c r="J12623">
        <v>10276</v>
      </c>
      <c r="K12623">
        <v>207311</v>
      </c>
      <c r="L12623">
        <v>63.51</v>
      </c>
    </row>
    <row r="12624" spans="1:12" x14ac:dyDescent="0.35">
      <c r="A12624" t="s">
        <v>1655</v>
      </c>
      <c r="B12624" s="1">
        <v>45348</v>
      </c>
      <c r="C12624">
        <v>268.2</v>
      </c>
      <c r="D12624">
        <v>269.2</v>
      </c>
      <c r="E12624">
        <v>272.45</v>
      </c>
      <c r="F12624">
        <v>266.39999999999998</v>
      </c>
      <c r="G12624">
        <v>268.10000000000002</v>
      </c>
      <c r="H12624">
        <v>128644</v>
      </c>
      <c r="I12624">
        <v>345.91</v>
      </c>
      <c r="J12624">
        <v>7648</v>
      </c>
      <c r="K12624">
        <v>69667</v>
      </c>
      <c r="L12624">
        <v>54.15</v>
      </c>
    </row>
    <row r="12625" spans="1:12" x14ac:dyDescent="0.35">
      <c r="A12625" t="s">
        <v>1654</v>
      </c>
      <c r="B12625" s="1">
        <v>45348</v>
      </c>
      <c r="C12625">
        <v>83.25</v>
      </c>
      <c r="D12625">
        <v>83.75</v>
      </c>
      <c r="E12625">
        <v>85</v>
      </c>
      <c r="F12625">
        <v>82.2</v>
      </c>
      <c r="G12625">
        <v>82.55</v>
      </c>
      <c r="H12625">
        <v>437861</v>
      </c>
      <c r="I12625">
        <v>364.94</v>
      </c>
      <c r="J12625">
        <v>4171</v>
      </c>
      <c r="K12625">
        <v>201967</v>
      </c>
      <c r="L12625">
        <v>46.13</v>
      </c>
    </row>
    <row r="12626" spans="1:12" x14ac:dyDescent="0.35">
      <c r="A12626" t="s">
        <v>1653</v>
      </c>
      <c r="B12626" s="1">
        <v>45348</v>
      </c>
      <c r="C12626">
        <v>154.1</v>
      </c>
      <c r="D12626">
        <v>155.75</v>
      </c>
      <c r="E12626">
        <v>155.9</v>
      </c>
      <c r="F12626">
        <v>150.19999999999999</v>
      </c>
      <c r="G12626">
        <v>150.80000000000001</v>
      </c>
      <c r="H12626">
        <v>176783</v>
      </c>
      <c r="I12626">
        <v>269.14999999999998</v>
      </c>
      <c r="J12626">
        <v>6189</v>
      </c>
      <c r="K12626">
        <v>90450</v>
      </c>
      <c r="L12626">
        <v>51.16</v>
      </c>
    </row>
    <row r="12627" spans="1:12" x14ac:dyDescent="0.35">
      <c r="A12627" t="s">
        <v>1652</v>
      </c>
      <c r="B12627" s="1">
        <v>45348</v>
      </c>
      <c r="C12627">
        <v>434.75</v>
      </c>
      <c r="D12627">
        <v>435</v>
      </c>
      <c r="E12627">
        <v>436.2</v>
      </c>
      <c r="F12627">
        <v>427</v>
      </c>
      <c r="G12627">
        <v>430.4</v>
      </c>
      <c r="H12627">
        <v>72048</v>
      </c>
      <c r="I12627">
        <v>309.68</v>
      </c>
      <c r="J12627">
        <v>3994</v>
      </c>
      <c r="K12627">
        <v>42172</v>
      </c>
      <c r="L12627">
        <v>58.53</v>
      </c>
    </row>
    <row r="12628" spans="1:12" x14ac:dyDescent="0.35">
      <c r="A12628" t="s">
        <v>1651</v>
      </c>
      <c r="B12628" s="1">
        <v>45348</v>
      </c>
      <c r="C12628">
        <v>368.3</v>
      </c>
      <c r="D12628">
        <v>366.05</v>
      </c>
      <c r="E12628">
        <v>384.9</v>
      </c>
      <c r="F12628">
        <v>363.45</v>
      </c>
      <c r="G12628">
        <v>368.3</v>
      </c>
      <c r="H12628">
        <v>600231</v>
      </c>
      <c r="I12628">
        <v>2240.02</v>
      </c>
      <c r="J12628">
        <v>28660</v>
      </c>
      <c r="K12628">
        <v>240559</v>
      </c>
      <c r="L12628">
        <v>40.08</v>
      </c>
    </row>
    <row r="12629" spans="1:12" x14ac:dyDescent="0.35">
      <c r="A12629" t="s">
        <v>1650</v>
      </c>
      <c r="B12629" s="1">
        <v>45348</v>
      </c>
      <c r="C12629">
        <v>59.2</v>
      </c>
      <c r="D12629">
        <v>59.05</v>
      </c>
      <c r="E12629">
        <v>59.2</v>
      </c>
      <c r="F12629">
        <v>57.55</v>
      </c>
      <c r="G12629">
        <v>58</v>
      </c>
      <c r="H12629">
        <v>9910633</v>
      </c>
      <c r="I12629">
        <v>5779.92</v>
      </c>
      <c r="J12629">
        <v>27979</v>
      </c>
      <c r="K12629">
        <v>2819773</v>
      </c>
      <c r="L12629">
        <v>28.45</v>
      </c>
    </row>
    <row r="12630" spans="1:12" x14ac:dyDescent="0.35">
      <c r="A12630" t="s">
        <v>1649</v>
      </c>
      <c r="B12630" s="1">
        <v>45348</v>
      </c>
      <c r="C12630">
        <v>162.1</v>
      </c>
      <c r="D12630">
        <v>160.6</v>
      </c>
      <c r="E12630">
        <v>182</v>
      </c>
      <c r="F12630">
        <v>160.6</v>
      </c>
      <c r="G12630">
        <v>174.3</v>
      </c>
      <c r="H12630">
        <v>580769</v>
      </c>
      <c r="I12630">
        <v>1016.69</v>
      </c>
      <c r="J12630">
        <v>12113</v>
      </c>
      <c r="K12630">
        <v>142327</v>
      </c>
      <c r="L12630">
        <v>24.51</v>
      </c>
    </row>
    <row r="12631" spans="1:12" x14ac:dyDescent="0.35">
      <c r="A12631" t="s">
        <v>1648</v>
      </c>
      <c r="B12631" s="1">
        <v>45348</v>
      </c>
      <c r="C12631">
        <v>1714.9</v>
      </c>
      <c r="D12631">
        <v>1714.95</v>
      </c>
      <c r="E12631">
        <v>1725.9</v>
      </c>
      <c r="F12631">
        <v>1693.5</v>
      </c>
      <c r="G12631">
        <v>1706.85</v>
      </c>
      <c r="H12631">
        <v>134808</v>
      </c>
      <c r="I12631">
        <v>2296.65</v>
      </c>
      <c r="J12631">
        <v>18767</v>
      </c>
      <c r="K12631">
        <v>66111</v>
      </c>
      <c r="L12631">
        <v>49.04</v>
      </c>
    </row>
    <row r="12632" spans="1:12" x14ac:dyDescent="0.35">
      <c r="A12632" t="s">
        <v>1646</v>
      </c>
      <c r="B12632" s="1">
        <v>45348</v>
      </c>
      <c r="C12632">
        <v>253</v>
      </c>
      <c r="D12632">
        <v>253.95</v>
      </c>
      <c r="E12632">
        <v>253.95</v>
      </c>
      <c r="F12632">
        <v>247</v>
      </c>
      <c r="G12632">
        <v>248.3</v>
      </c>
      <c r="H12632">
        <v>116003</v>
      </c>
      <c r="I12632">
        <v>289.85000000000002</v>
      </c>
      <c r="J12632">
        <v>4985</v>
      </c>
      <c r="K12632">
        <v>57059</v>
      </c>
      <c r="L12632">
        <v>49.19</v>
      </c>
    </row>
    <row r="12633" spans="1:12" x14ac:dyDescent="0.35">
      <c r="A12633" t="s">
        <v>1645</v>
      </c>
      <c r="B12633" s="1">
        <v>45348</v>
      </c>
      <c r="C12633">
        <v>4464.3</v>
      </c>
      <c r="D12633">
        <v>4464.3</v>
      </c>
      <c r="E12633">
        <v>4486.55</v>
      </c>
      <c r="F12633">
        <v>4402.3500000000004</v>
      </c>
      <c r="G12633">
        <v>4438.3999999999996</v>
      </c>
      <c r="H12633">
        <v>3614</v>
      </c>
      <c r="I12633">
        <v>160.35</v>
      </c>
      <c r="J12633">
        <v>1435</v>
      </c>
      <c r="K12633">
        <v>1685</v>
      </c>
      <c r="L12633">
        <v>46.62</v>
      </c>
    </row>
    <row r="12634" spans="1:12" x14ac:dyDescent="0.35">
      <c r="A12634" t="s">
        <v>1644</v>
      </c>
      <c r="B12634" s="1">
        <v>45348</v>
      </c>
      <c r="C12634">
        <v>187.4</v>
      </c>
      <c r="D12634">
        <v>188.4</v>
      </c>
      <c r="E12634">
        <v>190.2</v>
      </c>
      <c r="F12634">
        <v>187</v>
      </c>
      <c r="G12634">
        <v>188.2</v>
      </c>
      <c r="H12634">
        <v>404851</v>
      </c>
      <c r="I12634">
        <v>763.46</v>
      </c>
      <c r="J12634">
        <v>8740</v>
      </c>
      <c r="K12634">
        <v>207518</v>
      </c>
      <c r="L12634">
        <v>51.26</v>
      </c>
    </row>
    <row r="12635" spans="1:12" x14ac:dyDescent="0.35">
      <c r="A12635" t="s">
        <v>1643</v>
      </c>
      <c r="B12635" s="1">
        <v>45348</v>
      </c>
      <c r="C12635">
        <v>2115.9499999999998</v>
      </c>
      <c r="D12635">
        <v>2107.0500000000002</v>
      </c>
      <c r="E12635">
        <v>2167</v>
      </c>
      <c r="F12635">
        <v>2088</v>
      </c>
      <c r="G12635">
        <v>2162.1</v>
      </c>
      <c r="H12635">
        <v>661221</v>
      </c>
      <c r="I12635">
        <v>14127.61</v>
      </c>
      <c r="J12635">
        <v>49463</v>
      </c>
      <c r="K12635">
        <v>263476</v>
      </c>
      <c r="L12635">
        <v>39.85</v>
      </c>
    </row>
    <row r="12636" spans="1:12" x14ac:dyDescent="0.35">
      <c r="A12636" t="s">
        <v>1642</v>
      </c>
      <c r="B12636" s="1">
        <v>45348</v>
      </c>
      <c r="C12636">
        <v>9267.9</v>
      </c>
      <c r="D12636">
        <v>9349.9</v>
      </c>
      <c r="E12636">
        <v>9510.7999999999993</v>
      </c>
      <c r="F12636">
        <v>9231.2999999999993</v>
      </c>
      <c r="G12636">
        <v>9422.25</v>
      </c>
      <c r="H12636">
        <v>11773</v>
      </c>
      <c r="I12636">
        <v>1108.32</v>
      </c>
      <c r="J12636">
        <v>5185</v>
      </c>
      <c r="K12636">
        <v>5437</v>
      </c>
      <c r="L12636">
        <v>46.18</v>
      </c>
    </row>
    <row r="12637" spans="1:12" x14ac:dyDescent="0.35">
      <c r="A12637" t="s">
        <v>1641</v>
      </c>
      <c r="B12637" s="1">
        <v>45348</v>
      </c>
      <c r="C12637">
        <v>322.39999999999998</v>
      </c>
      <c r="D12637">
        <v>323.75</v>
      </c>
      <c r="E12637">
        <v>327.75</v>
      </c>
      <c r="F12637">
        <v>319.75</v>
      </c>
      <c r="G12637">
        <v>321.7</v>
      </c>
      <c r="H12637">
        <v>31385</v>
      </c>
      <c r="I12637">
        <v>101.14</v>
      </c>
      <c r="J12637">
        <v>3250</v>
      </c>
      <c r="K12637">
        <v>16451</v>
      </c>
      <c r="L12637">
        <v>52.42</v>
      </c>
    </row>
    <row r="12638" spans="1:12" x14ac:dyDescent="0.35">
      <c r="A12638" t="s">
        <v>1640</v>
      </c>
      <c r="B12638" s="1">
        <v>45348</v>
      </c>
      <c r="C12638">
        <v>89.9</v>
      </c>
      <c r="D12638">
        <v>90.25</v>
      </c>
      <c r="E12638">
        <v>90.3</v>
      </c>
      <c r="F12638">
        <v>88.6</v>
      </c>
      <c r="G12638">
        <v>89.1</v>
      </c>
      <c r="H12638">
        <v>3077574</v>
      </c>
      <c r="I12638">
        <v>2747.44</v>
      </c>
      <c r="J12638">
        <v>17940</v>
      </c>
      <c r="K12638">
        <v>1484733</v>
      </c>
      <c r="L12638">
        <v>48.24</v>
      </c>
    </row>
    <row r="12639" spans="1:12" x14ac:dyDescent="0.35">
      <c r="A12639" t="s">
        <v>1639</v>
      </c>
      <c r="B12639" s="1">
        <v>45348</v>
      </c>
      <c r="C12639">
        <v>105.1</v>
      </c>
      <c r="D12639">
        <v>104.1</v>
      </c>
      <c r="E12639">
        <v>109.8</v>
      </c>
      <c r="F12639">
        <v>104.1</v>
      </c>
      <c r="G12639">
        <v>107.1</v>
      </c>
      <c r="H12639">
        <v>21722</v>
      </c>
      <c r="I12639">
        <v>23.03</v>
      </c>
      <c r="J12639">
        <v>374</v>
      </c>
      <c r="K12639">
        <v>14846</v>
      </c>
      <c r="L12639">
        <v>68.349999999999994</v>
      </c>
    </row>
    <row r="12640" spans="1:12" x14ac:dyDescent="0.35">
      <c r="A12640" t="s">
        <v>1638</v>
      </c>
      <c r="B12640" s="1">
        <v>45348</v>
      </c>
      <c r="C12640">
        <v>759.2</v>
      </c>
      <c r="D12640">
        <v>761.65</v>
      </c>
      <c r="E12640">
        <v>770.75</v>
      </c>
      <c r="F12640">
        <v>747.1</v>
      </c>
      <c r="G12640">
        <v>768.05</v>
      </c>
      <c r="H12640">
        <v>76204</v>
      </c>
      <c r="I12640">
        <v>576.87</v>
      </c>
      <c r="J12640">
        <v>9435</v>
      </c>
      <c r="K12640">
        <v>18700</v>
      </c>
      <c r="L12640">
        <v>24.54</v>
      </c>
    </row>
    <row r="12641" spans="1:12" x14ac:dyDescent="0.35">
      <c r="A12641" t="s">
        <v>1637</v>
      </c>
      <c r="B12641" s="1">
        <v>45348</v>
      </c>
      <c r="C12641">
        <v>1509.75</v>
      </c>
      <c r="D12641">
        <v>1517.3</v>
      </c>
      <c r="E12641">
        <v>1518.75</v>
      </c>
      <c r="F12641">
        <v>1468.1</v>
      </c>
      <c r="G12641">
        <v>1494.1</v>
      </c>
      <c r="H12641">
        <v>5275</v>
      </c>
      <c r="I12641">
        <v>79.239999999999995</v>
      </c>
      <c r="J12641">
        <v>788</v>
      </c>
      <c r="K12641">
        <v>3618</v>
      </c>
      <c r="L12641">
        <v>68.59</v>
      </c>
    </row>
    <row r="12642" spans="1:12" x14ac:dyDescent="0.35">
      <c r="A12642" t="s">
        <v>1636</v>
      </c>
      <c r="B12642" s="1">
        <v>45348</v>
      </c>
      <c r="C12642">
        <v>74.45</v>
      </c>
      <c r="D12642">
        <v>75</v>
      </c>
      <c r="E12642">
        <v>75.900000000000006</v>
      </c>
      <c r="F12642">
        <v>72.8</v>
      </c>
      <c r="G12642">
        <v>74.150000000000006</v>
      </c>
      <c r="H12642">
        <v>1295311</v>
      </c>
      <c r="I12642">
        <v>965.67</v>
      </c>
      <c r="J12642">
        <v>4401</v>
      </c>
      <c r="K12642">
        <v>350054</v>
      </c>
      <c r="L12642">
        <v>27.02</v>
      </c>
    </row>
    <row r="12643" spans="1:12" x14ac:dyDescent="0.35">
      <c r="A12643" t="s">
        <v>1635</v>
      </c>
      <c r="B12643" s="1">
        <v>45348</v>
      </c>
      <c r="C12643">
        <v>347.1</v>
      </c>
      <c r="D12643">
        <v>346</v>
      </c>
      <c r="E12643">
        <v>348.65</v>
      </c>
      <c r="F12643">
        <v>341.75</v>
      </c>
      <c r="G12643">
        <v>342.85</v>
      </c>
      <c r="H12643">
        <v>174608</v>
      </c>
      <c r="I12643">
        <v>601.13</v>
      </c>
      <c r="J12643">
        <v>7561</v>
      </c>
      <c r="K12643">
        <v>95864</v>
      </c>
      <c r="L12643">
        <v>54.9</v>
      </c>
    </row>
    <row r="12644" spans="1:12" x14ac:dyDescent="0.35">
      <c r="A12644" t="s">
        <v>1634</v>
      </c>
      <c r="B12644" s="1">
        <v>45348</v>
      </c>
      <c r="C12644">
        <v>457.3</v>
      </c>
      <c r="D12644">
        <v>457.6</v>
      </c>
      <c r="E12644">
        <v>459.6</v>
      </c>
      <c r="F12644">
        <v>442.35</v>
      </c>
      <c r="G12644">
        <v>456.1</v>
      </c>
      <c r="H12644">
        <v>396270</v>
      </c>
      <c r="I12644">
        <v>1780.31</v>
      </c>
      <c r="J12644">
        <v>32135</v>
      </c>
      <c r="K12644">
        <v>184073</v>
      </c>
      <c r="L12644">
        <v>46.45</v>
      </c>
    </row>
    <row r="12645" spans="1:12" x14ac:dyDescent="0.35">
      <c r="A12645" t="s">
        <v>1633</v>
      </c>
      <c r="B12645" s="1">
        <v>45348</v>
      </c>
      <c r="C12645">
        <v>128.35</v>
      </c>
      <c r="D12645">
        <v>129.65</v>
      </c>
      <c r="E12645">
        <v>130.35</v>
      </c>
      <c r="F12645">
        <v>127.95</v>
      </c>
      <c r="G12645">
        <v>129.6</v>
      </c>
      <c r="H12645">
        <v>108931</v>
      </c>
      <c r="I12645">
        <v>140.80000000000001</v>
      </c>
      <c r="J12645">
        <v>3933</v>
      </c>
      <c r="K12645">
        <v>45553</v>
      </c>
      <c r="L12645">
        <v>41.82</v>
      </c>
    </row>
    <row r="12646" spans="1:12" x14ac:dyDescent="0.35">
      <c r="A12646" t="s">
        <v>1632</v>
      </c>
      <c r="B12646" s="1">
        <v>45348</v>
      </c>
      <c r="C12646">
        <v>43.9</v>
      </c>
      <c r="D12646">
        <v>44.15</v>
      </c>
      <c r="E12646">
        <v>45.05</v>
      </c>
      <c r="F12646">
        <v>44</v>
      </c>
      <c r="G12646">
        <v>44.2</v>
      </c>
      <c r="H12646">
        <v>10378204</v>
      </c>
      <c r="I12646">
        <v>4603.17</v>
      </c>
      <c r="J12646">
        <v>30414</v>
      </c>
      <c r="K12646">
        <v>3325728</v>
      </c>
      <c r="L12646">
        <v>32.049999999999997</v>
      </c>
    </row>
    <row r="12647" spans="1:12" x14ac:dyDescent="0.35">
      <c r="A12647" t="s">
        <v>1631</v>
      </c>
      <c r="B12647" s="1">
        <v>45348</v>
      </c>
      <c r="C12647">
        <v>3885.8</v>
      </c>
      <c r="D12647">
        <v>3875</v>
      </c>
      <c r="E12647">
        <v>3913.95</v>
      </c>
      <c r="F12647">
        <v>3824</v>
      </c>
      <c r="G12647">
        <v>3844.6</v>
      </c>
      <c r="H12647">
        <v>671311</v>
      </c>
      <c r="I12647">
        <v>25953.59</v>
      </c>
      <c r="J12647">
        <v>70439</v>
      </c>
      <c r="K12647">
        <v>446203</v>
      </c>
      <c r="L12647">
        <v>66.47</v>
      </c>
    </row>
    <row r="12648" spans="1:12" x14ac:dyDescent="0.35">
      <c r="A12648" t="s">
        <v>1630</v>
      </c>
      <c r="B12648" s="1">
        <v>45348</v>
      </c>
      <c r="C12648">
        <v>56.85</v>
      </c>
      <c r="D12648">
        <v>57.1</v>
      </c>
      <c r="E12648">
        <v>58.25</v>
      </c>
      <c r="F12648">
        <v>55.45</v>
      </c>
      <c r="G12648">
        <v>56.25</v>
      </c>
      <c r="H12648">
        <v>1323794</v>
      </c>
      <c r="I12648">
        <v>753.45</v>
      </c>
      <c r="J12648">
        <v>6648</v>
      </c>
      <c r="K12648">
        <v>542559</v>
      </c>
      <c r="L12648">
        <v>40.99</v>
      </c>
    </row>
    <row r="12649" spans="1:12" x14ac:dyDescent="0.35">
      <c r="A12649" t="s">
        <v>1628</v>
      </c>
      <c r="B12649" s="1">
        <v>45348</v>
      </c>
      <c r="C12649">
        <v>101.9</v>
      </c>
      <c r="D12649">
        <v>102.6</v>
      </c>
      <c r="E12649">
        <v>102.9</v>
      </c>
      <c r="F12649">
        <v>100.35</v>
      </c>
      <c r="G12649">
        <v>100.95</v>
      </c>
      <c r="H12649">
        <v>686177</v>
      </c>
      <c r="I12649">
        <v>694.7</v>
      </c>
      <c r="J12649">
        <v>6510</v>
      </c>
      <c r="K12649">
        <v>378307</v>
      </c>
      <c r="L12649">
        <v>55.13</v>
      </c>
    </row>
    <row r="12650" spans="1:12" x14ac:dyDescent="0.35">
      <c r="A12650" t="s">
        <v>1627</v>
      </c>
      <c r="B12650" s="1">
        <v>45348</v>
      </c>
      <c r="C12650">
        <v>68.5</v>
      </c>
      <c r="D12650">
        <v>68.849999999999994</v>
      </c>
      <c r="E12650">
        <v>71</v>
      </c>
      <c r="F12650">
        <v>67.05</v>
      </c>
      <c r="G12650">
        <v>69.150000000000006</v>
      </c>
      <c r="H12650">
        <v>315720</v>
      </c>
      <c r="I12650">
        <v>217.42</v>
      </c>
      <c r="J12650">
        <v>2371</v>
      </c>
      <c r="K12650">
        <v>147455</v>
      </c>
      <c r="L12650">
        <v>46.7</v>
      </c>
    </row>
    <row r="12651" spans="1:12" x14ac:dyDescent="0.35">
      <c r="A12651" t="s">
        <v>1626</v>
      </c>
      <c r="B12651" s="1">
        <v>45348</v>
      </c>
      <c r="C12651">
        <v>156.1</v>
      </c>
      <c r="D12651">
        <v>157.65</v>
      </c>
      <c r="E12651">
        <v>157.65</v>
      </c>
      <c r="F12651">
        <v>149.94999999999999</v>
      </c>
      <c r="G12651">
        <v>151.6</v>
      </c>
      <c r="H12651">
        <v>8690</v>
      </c>
      <c r="I12651">
        <v>13.27</v>
      </c>
      <c r="J12651">
        <v>384</v>
      </c>
      <c r="K12651">
        <v>5064</v>
      </c>
      <c r="L12651">
        <v>58.27</v>
      </c>
    </row>
    <row r="12652" spans="1:12" x14ac:dyDescent="0.35">
      <c r="A12652" t="s">
        <v>1625</v>
      </c>
      <c r="B12652" s="1">
        <v>45348</v>
      </c>
      <c r="C12652">
        <v>115.4</v>
      </c>
      <c r="D12652">
        <v>117.75</v>
      </c>
      <c r="E12652">
        <v>134.4</v>
      </c>
      <c r="F12652">
        <v>115.1</v>
      </c>
      <c r="G12652">
        <v>120.1</v>
      </c>
      <c r="H12652">
        <v>324404</v>
      </c>
      <c r="I12652">
        <v>403.76</v>
      </c>
      <c r="J12652">
        <v>3108</v>
      </c>
      <c r="K12652">
        <v>91827</v>
      </c>
      <c r="L12652">
        <v>28.31</v>
      </c>
    </row>
    <row r="12653" spans="1:12" x14ac:dyDescent="0.35">
      <c r="A12653" t="s">
        <v>1624</v>
      </c>
      <c r="B12653" s="1">
        <v>45348</v>
      </c>
      <c r="C12653">
        <v>1125.9000000000001</v>
      </c>
      <c r="D12653">
        <v>1129.3</v>
      </c>
      <c r="E12653">
        <v>1151</v>
      </c>
      <c r="F12653">
        <v>1102.4000000000001</v>
      </c>
      <c r="G12653">
        <v>1116.0999999999999</v>
      </c>
      <c r="H12653">
        <v>920294</v>
      </c>
      <c r="I12653">
        <v>10325.280000000001</v>
      </c>
      <c r="J12653">
        <v>62776</v>
      </c>
      <c r="K12653">
        <v>516528</v>
      </c>
      <c r="L12653">
        <v>56.13</v>
      </c>
    </row>
    <row r="12654" spans="1:12" x14ac:dyDescent="0.35">
      <c r="A12654" t="s">
        <v>1623</v>
      </c>
      <c r="B12654" s="1">
        <v>45348</v>
      </c>
      <c r="C12654">
        <v>2626.95</v>
      </c>
      <c r="D12654">
        <v>2626.95</v>
      </c>
      <c r="E12654">
        <v>2643.9</v>
      </c>
      <c r="F12654">
        <v>2611.1</v>
      </c>
      <c r="G12654">
        <v>2624.1</v>
      </c>
      <c r="H12654">
        <v>72375</v>
      </c>
      <c r="I12654">
        <v>1901.09</v>
      </c>
      <c r="J12654">
        <v>8486</v>
      </c>
      <c r="K12654">
        <v>33077</v>
      </c>
      <c r="L12654">
        <v>45.7</v>
      </c>
    </row>
    <row r="12655" spans="1:12" x14ac:dyDescent="0.35">
      <c r="A12655" t="s">
        <v>1622</v>
      </c>
      <c r="B12655" s="1">
        <v>45348</v>
      </c>
      <c r="C12655">
        <v>117.35</v>
      </c>
      <c r="D12655">
        <v>119.95</v>
      </c>
      <c r="E12655">
        <v>119.95</v>
      </c>
      <c r="F12655">
        <v>117.5</v>
      </c>
      <c r="G12655">
        <v>118.25</v>
      </c>
      <c r="H12655">
        <v>16987</v>
      </c>
      <c r="I12655">
        <v>20.100000000000001</v>
      </c>
      <c r="J12655">
        <v>358</v>
      </c>
      <c r="K12655">
        <v>14069</v>
      </c>
      <c r="L12655">
        <v>82.82</v>
      </c>
    </row>
    <row r="12656" spans="1:12" x14ac:dyDescent="0.35">
      <c r="A12656" t="s">
        <v>1621</v>
      </c>
      <c r="B12656" s="1">
        <v>45348</v>
      </c>
      <c r="C12656">
        <v>267.75</v>
      </c>
      <c r="D12656">
        <v>265.5</v>
      </c>
      <c r="E12656">
        <v>272.7</v>
      </c>
      <c r="F12656">
        <v>265.5</v>
      </c>
      <c r="G12656">
        <v>269.64999999999998</v>
      </c>
      <c r="H12656">
        <v>102503</v>
      </c>
      <c r="I12656">
        <v>277.08</v>
      </c>
      <c r="J12656">
        <v>3190</v>
      </c>
      <c r="K12656">
        <v>51860</v>
      </c>
      <c r="L12656">
        <v>50.59</v>
      </c>
    </row>
    <row r="12657" spans="1:12" x14ac:dyDescent="0.35">
      <c r="A12657" t="s">
        <v>1620</v>
      </c>
      <c r="B12657" s="1">
        <v>45348</v>
      </c>
      <c r="C12657">
        <v>96.5</v>
      </c>
      <c r="D12657">
        <v>97.45</v>
      </c>
      <c r="E12657">
        <v>97.8</v>
      </c>
      <c r="F12657">
        <v>93.7</v>
      </c>
      <c r="G12657">
        <v>94.05</v>
      </c>
      <c r="H12657">
        <v>332963</v>
      </c>
      <c r="I12657">
        <v>316.52</v>
      </c>
      <c r="J12657">
        <v>4687</v>
      </c>
      <c r="K12657">
        <v>199145</v>
      </c>
      <c r="L12657">
        <v>59.81</v>
      </c>
    </row>
    <row r="12658" spans="1:12" x14ac:dyDescent="0.35">
      <c r="A12658" t="s">
        <v>1619</v>
      </c>
      <c r="B12658" s="1">
        <v>45348</v>
      </c>
      <c r="C12658">
        <v>79.91</v>
      </c>
      <c r="D12658">
        <v>80.599999999999994</v>
      </c>
      <c r="E12658">
        <v>80.599999999999994</v>
      </c>
      <c r="F12658">
        <v>79.510000000000005</v>
      </c>
      <c r="G12658">
        <v>79.97</v>
      </c>
      <c r="H12658">
        <v>24085</v>
      </c>
      <c r="I12658">
        <v>19.28</v>
      </c>
      <c r="J12658">
        <v>550</v>
      </c>
      <c r="K12658">
        <v>19399</v>
      </c>
      <c r="L12658">
        <v>80.540000000000006</v>
      </c>
    </row>
    <row r="12659" spans="1:12" x14ac:dyDescent="0.35">
      <c r="A12659" t="s">
        <v>1618</v>
      </c>
      <c r="B12659" s="1">
        <v>45348</v>
      </c>
      <c r="C12659">
        <v>490.7</v>
      </c>
      <c r="D12659">
        <v>495</v>
      </c>
      <c r="E12659">
        <v>495.05</v>
      </c>
      <c r="F12659">
        <v>480.6</v>
      </c>
      <c r="G12659">
        <v>483.25</v>
      </c>
      <c r="H12659">
        <v>81632</v>
      </c>
      <c r="I12659">
        <v>397.12</v>
      </c>
      <c r="J12659">
        <v>6627</v>
      </c>
      <c r="K12659">
        <v>43857</v>
      </c>
      <c r="L12659">
        <v>53.73</v>
      </c>
    </row>
    <row r="12660" spans="1:12" x14ac:dyDescent="0.35">
      <c r="A12660" t="s">
        <v>1617</v>
      </c>
      <c r="B12660" s="1">
        <v>45348</v>
      </c>
      <c r="C12660">
        <v>3691.95</v>
      </c>
      <c r="D12660">
        <v>3690</v>
      </c>
      <c r="E12660">
        <v>3690</v>
      </c>
      <c r="F12660">
        <v>3610.85</v>
      </c>
      <c r="G12660">
        <v>3622.5</v>
      </c>
      <c r="H12660">
        <v>546842</v>
      </c>
      <c r="I12660">
        <v>19906.169999999998</v>
      </c>
      <c r="J12660">
        <v>66091</v>
      </c>
      <c r="K12660">
        <v>269818</v>
      </c>
      <c r="L12660">
        <v>49.34</v>
      </c>
    </row>
    <row r="12661" spans="1:12" x14ac:dyDescent="0.35">
      <c r="A12661" t="s">
        <v>1616</v>
      </c>
      <c r="B12661" s="1">
        <v>45348</v>
      </c>
      <c r="C12661">
        <v>992.05</v>
      </c>
      <c r="D12661">
        <v>995.8</v>
      </c>
      <c r="E12661">
        <v>1003.9</v>
      </c>
      <c r="F12661">
        <v>979</v>
      </c>
      <c r="G12661">
        <v>982.45</v>
      </c>
      <c r="H12661">
        <v>772190</v>
      </c>
      <c r="I12661">
        <v>7648.43</v>
      </c>
      <c r="J12661">
        <v>32580</v>
      </c>
      <c r="K12661">
        <v>357902</v>
      </c>
      <c r="L12661">
        <v>46.35</v>
      </c>
    </row>
    <row r="12662" spans="1:12" x14ac:dyDescent="0.35">
      <c r="A12662" t="s">
        <v>1615</v>
      </c>
      <c r="B12662" s="1">
        <v>45348</v>
      </c>
      <c r="C12662">
        <v>259.85000000000002</v>
      </c>
      <c r="D12662">
        <v>262.7</v>
      </c>
      <c r="E12662">
        <v>266.95</v>
      </c>
      <c r="F12662">
        <v>254.6</v>
      </c>
      <c r="G12662">
        <v>256</v>
      </c>
      <c r="H12662">
        <v>941482</v>
      </c>
      <c r="I12662">
        <v>2453.37</v>
      </c>
      <c r="J12662">
        <v>16641</v>
      </c>
      <c r="K12662">
        <v>294339</v>
      </c>
      <c r="L12662">
        <v>31.26</v>
      </c>
    </row>
    <row r="12663" spans="1:12" x14ac:dyDescent="0.35">
      <c r="A12663" t="s">
        <v>1614</v>
      </c>
      <c r="B12663" s="1">
        <v>45348</v>
      </c>
      <c r="C12663">
        <v>498.2</v>
      </c>
      <c r="D12663">
        <v>510</v>
      </c>
      <c r="E12663">
        <v>530.95000000000005</v>
      </c>
      <c r="F12663">
        <v>509</v>
      </c>
      <c r="G12663">
        <v>518.70000000000005</v>
      </c>
      <c r="H12663">
        <v>395320</v>
      </c>
      <c r="I12663">
        <v>2045.92</v>
      </c>
      <c r="J12663">
        <v>19346</v>
      </c>
      <c r="K12663">
        <v>250677</v>
      </c>
      <c r="L12663">
        <v>63.41</v>
      </c>
    </row>
    <row r="12664" spans="1:12" x14ac:dyDescent="0.35">
      <c r="A12664" t="s">
        <v>1613</v>
      </c>
      <c r="B12664" s="1">
        <v>45348</v>
      </c>
      <c r="C12664">
        <v>2823.7</v>
      </c>
      <c r="D12664">
        <v>2837.8</v>
      </c>
      <c r="E12664">
        <v>2838.6</v>
      </c>
      <c r="F12664">
        <v>2696</v>
      </c>
      <c r="G12664">
        <v>2721.85</v>
      </c>
      <c r="H12664">
        <v>118735</v>
      </c>
      <c r="I12664">
        <v>3263.56</v>
      </c>
      <c r="J12664">
        <v>13382</v>
      </c>
      <c r="K12664">
        <v>84226</v>
      </c>
      <c r="L12664">
        <v>70.94</v>
      </c>
    </row>
    <row r="12665" spans="1:12" x14ac:dyDescent="0.35">
      <c r="A12665" t="s">
        <v>1612</v>
      </c>
      <c r="B12665" s="1">
        <v>45348</v>
      </c>
      <c r="C12665">
        <v>213.35</v>
      </c>
      <c r="D12665">
        <v>214.9</v>
      </c>
      <c r="E12665">
        <v>222.25</v>
      </c>
      <c r="F12665">
        <v>209.15</v>
      </c>
      <c r="G12665">
        <v>217.75</v>
      </c>
      <c r="H12665">
        <v>2428484</v>
      </c>
      <c r="I12665">
        <v>5270.45</v>
      </c>
      <c r="J12665">
        <v>26810</v>
      </c>
      <c r="K12665">
        <v>858490</v>
      </c>
      <c r="L12665">
        <v>35.35</v>
      </c>
    </row>
    <row r="12666" spans="1:12" x14ac:dyDescent="0.35">
      <c r="A12666" t="s">
        <v>1611</v>
      </c>
      <c r="B12666" s="1">
        <v>45348</v>
      </c>
      <c r="C12666">
        <v>9.1</v>
      </c>
      <c r="D12666">
        <v>9.5500000000000007</v>
      </c>
      <c r="E12666">
        <v>9.5500000000000007</v>
      </c>
      <c r="F12666">
        <v>9.5500000000000007</v>
      </c>
      <c r="G12666">
        <v>9.5500000000000007</v>
      </c>
      <c r="H12666">
        <v>63559</v>
      </c>
      <c r="I12666">
        <v>6.07</v>
      </c>
      <c r="J12666">
        <v>68</v>
      </c>
      <c r="K12666">
        <v>63559</v>
      </c>
      <c r="L12666">
        <v>100</v>
      </c>
    </row>
    <row r="12667" spans="1:12" x14ac:dyDescent="0.35">
      <c r="A12667" t="s">
        <v>1610</v>
      </c>
      <c r="B12667" s="1">
        <v>45348</v>
      </c>
      <c r="C12667">
        <v>3622.65</v>
      </c>
      <c r="D12667">
        <v>3644</v>
      </c>
      <c r="E12667">
        <v>3644</v>
      </c>
      <c r="F12667">
        <v>3552.45</v>
      </c>
      <c r="G12667">
        <v>3571.7</v>
      </c>
      <c r="H12667">
        <v>76806</v>
      </c>
      <c r="I12667">
        <v>2759.59</v>
      </c>
      <c r="J12667">
        <v>16661</v>
      </c>
      <c r="K12667">
        <v>42659</v>
      </c>
      <c r="L12667">
        <v>55.54</v>
      </c>
    </row>
    <row r="12668" spans="1:12" x14ac:dyDescent="0.35">
      <c r="A12668" t="s">
        <v>1609</v>
      </c>
      <c r="B12668" s="1">
        <v>45348</v>
      </c>
      <c r="C12668">
        <v>2075.3000000000002</v>
      </c>
      <c r="D12668">
        <v>2054.5500000000002</v>
      </c>
      <c r="E12668">
        <v>2087.9499999999998</v>
      </c>
      <c r="F12668">
        <v>1950.5</v>
      </c>
      <c r="G12668">
        <v>1976.05</v>
      </c>
      <c r="H12668">
        <v>26773</v>
      </c>
      <c r="I12668">
        <v>536.4</v>
      </c>
      <c r="J12668">
        <v>4892</v>
      </c>
      <c r="K12668">
        <v>15721</v>
      </c>
      <c r="L12668">
        <v>58.72</v>
      </c>
    </row>
    <row r="12669" spans="1:12" x14ac:dyDescent="0.35">
      <c r="A12669" t="s">
        <v>1608</v>
      </c>
      <c r="B12669" s="1">
        <v>45348</v>
      </c>
      <c r="C12669">
        <v>1706.95</v>
      </c>
      <c r="D12669">
        <v>1720</v>
      </c>
      <c r="E12669">
        <v>1720</v>
      </c>
      <c r="F12669">
        <v>1664.45</v>
      </c>
      <c r="G12669">
        <v>1672.4</v>
      </c>
      <c r="H12669">
        <v>41937</v>
      </c>
      <c r="I12669">
        <v>704.12</v>
      </c>
      <c r="J12669">
        <v>7329</v>
      </c>
      <c r="K12669">
        <v>18153</v>
      </c>
      <c r="L12669">
        <v>43.29</v>
      </c>
    </row>
    <row r="12670" spans="1:12" x14ac:dyDescent="0.35">
      <c r="A12670" t="s">
        <v>1607</v>
      </c>
      <c r="B12670" s="1">
        <v>45348</v>
      </c>
      <c r="C12670">
        <v>227.5</v>
      </c>
      <c r="D12670">
        <v>229.6</v>
      </c>
      <c r="E12670">
        <v>229.7</v>
      </c>
      <c r="F12670">
        <v>223</v>
      </c>
      <c r="G12670">
        <v>223.6</v>
      </c>
      <c r="H12670">
        <v>437224</v>
      </c>
      <c r="I12670">
        <v>984.14</v>
      </c>
      <c r="J12670">
        <v>13688</v>
      </c>
      <c r="K12670">
        <v>232297</v>
      </c>
      <c r="L12670">
        <v>53.13</v>
      </c>
    </row>
    <row r="12671" spans="1:12" x14ac:dyDescent="0.35">
      <c r="A12671" t="s">
        <v>1606</v>
      </c>
      <c r="B12671" s="1">
        <v>45348</v>
      </c>
      <c r="C12671">
        <v>620.29999999999995</v>
      </c>
      <c r="D12671">
        <v>620.4</v>
      </c>
      <c r="E12671">
        <v>638</v>
      </c>
      <c r="F12671">
        <v>617.95000000000005</v>
      </c>
      <c r="G12671">
        <v>631.04999999999995</v>
      </c>
      <c r="H12671">
        <v>67973</v>
      </c>
      <c r="I12671">
        <v>429.63</v>
      </c>
      <c r="J12671">
        <v>5488</v>
      </c>
      <c r="K12671">
        <v>45081</v>
      </c>
      <c r="L12671">
        <v>66.319999999999993</v>
      </c>
    </row>
    <row r="12672" spans="1:12" x14ac:dyDescent="0.35">
      <c r="A12672" t="s">
        <v>1605</v>
      </c>
      <c r="B12672" s="1">
        <v>45348</v>
      </c>
      <c r="C12672">
        <v>168.75</v>
      </c>
      <c r="D12672">
        <v>169.75</v>
      </c>
      <c r="E12672">
        <v>172.2</v>
      </c>
      <c r="F12672">
        <v>165</v>
      </c>
      <c r="G12672">
        <v>167.5</v>
      </c>
      <c r="H12672">
        <v>660216</v>
      </c>
      <c r="I12672">
        <v>1119.26</v>
      </c>
      <c r="J12672">
        <v>8428</v>
      </c>
      <c r="K12672">
        <v>452835</v>
      </c>
      <c r="L12672">
        <v>68.59</v>
      </c>
    </row>
    <row r="12673" spans="1:12" x14ac:dyDescent="0.35">
      <c r="A12673" t="s">
        <v>1604</v>
      </c>
      <c r="B12673" s="1">
        <v>45348</v>
      </c>
      <c r="C12673">
        <v>3739.85</v>
      </c>
      <c r="D12673">
        <v>3754.85</v>
      </c>
      <c r="E12673">
        <v>3894.95</v>
      </c>
      <c r="F12673">
        <v>3701.1</v>
      </c>
      <c r="G12673">
        <v>3728.15</v>
      </c>
      <c r="H12673">
        <v>144804</v>
      </c>
      <c r="I12673">
        <v>5517.85</v>
      </c>
      <c r="J12673">
        <v>25155</v>
      </c>
      <c r="K12673">
        <v>72362</v>
      </c>
      <c r="L12673">
        <v>49.97</v>
      </c>
    </row>
    <row r="12674" spans="1:12" x14ac:dyDescent="0.35">
      <c r="A12674" t="s">
        <v>1603</v>
      </c>
      <c r="B12674" s="1">
        <v>45348</v>
      </c>
      <c r="C12674">
        <v>238.7</v>
      </c>
      <c r="D12674">
        <v>239.5</v>
      </c>
      <c r="E12674">
        <v>253.8</v>
      </c>
      <c r="F12674">
        <v>238.6</v>
      </c>
      <c r="G12674">
        <v>244.85</v>
      </c>
      <c r="H12674">
        <v>620540</v>
      </c>
      <c r="I12674">
        <v>1536.48</v>
      </c>
      <c r="J12674">
        <v>19636</v>
      </c>
      <c r="K12674">
        <v>412083</v>
      </c>
      <c r="L12674">
        <v>66.41</v>
      </c>
    </row>
    <row r="12675" spans="1:12" x14ac:dyDescent="0.35">
      <c r="A12675" t="s">
        <v>1602</v>
      </c>
      <c r="B12675" s="1">
        <v>45348</v>
      </c>
      <c r="C12675">
        <v>2290.65</v>
      </c>
      <c r="D12675">
        <v>2322.1999999999998</v>
      </c>
      <c r="E12675">
        <v>2392.75</v>
      </c>
      <c r="F12675">
        <v>2228.8000000000002</v>
      </c>
      <c r="G12675">
        <v>2261.85</v>
      </c>
      <c r="H12675">
        <v>29268</v>
      </c>
      <c r="I12675">
        <v>676.16</v>
      </c>
      <c r="J12675">
        <v>5450</v>
      </c>
      <c r="K12675">
        <v>18023</v>
      </c>
      <c r="L12675">
        <v>61.58</v>
      </c>
    </row>
    <row r="12676" spans="1:12" x14ac:dyDescent="0.35">
      <c r="A12676" t="s">
        <v>1601</v>
      </c>
      <c r="B12676" s="1">
        <v>45348</v>
      </c>
      <c r="C12676">
        <v>1331.05</v>
      </c>
      <c r="D12676">
        <v>1349.75</v>
      </c>
      <c r="E12676">
        <v>1350</v>
      </c>
      <c r="F12676">
        <v>1297</v>
      </c>
      <c r="G12676">
        <v>1330.45</v>
      </c>
      <c r="H12676">
        <v>19846</v>
      </c>
      <c r="I12676">
        <v>262.51</v>
      </c>
      <c r="J12676">
        <v>1595</v>
      </c>
      <c r="K12676">
        <v>11146</v>
      </c>
      <c r="L12676">
        <v>56.16</v>
      </c>
    </row>
    <row r="12677" spans="1:12" x14ac:dyDescent="0.35">
      <c r="A12677" t="s">
        <v>1600</v>
      </c>
      <c r="B12677" s="1">
        <v>45348</v>
      </c>
      <c r="C12677">
        <v>254.85</v>
      </c>
      <c r="D12677">
        <v>261.3</v>
      </c>
      <c r="E12677">
        <v>267.55</v>
      </c>
      <c r="F12677">
        <v>251.5</v>
      </c>
      <c r="G12677">
        <v>255</v>
      </c>
      <c r="H12677">
        <v>12351349</v>
      </c>
      <c r="I12677">
        <v>32498.44</v>
      </c>
      <c r="J12677">
        <v>48370</v>
      </c>
      <c r="K12677">
        <v>5794974</v>
      </c>
      <c r="L12677">
        <v>46.92</v>
      </c>
    </row>
    <row r="12678" spans="1:12" x14ac:dyDescent="0.35">
      <c r="A12678" t="s">
        <v>1599</v>
      </c>
      <c r="B12678" s="1">
        <v>45348</v>
      </c>
      <c r="C12678">
        <v>192.65</v>
      </c>
      <c r="D12678">
        <v>194</v>
      </c>
      <c r="E12678">
        <v>202</v>
      </c>
      <c r="F12678">
        <v>193.25</v>
      </c>
      <c r="G12678">
        <v>197.25</v>
      </c>
      <c r="H12678">
        <v>7228322</v>
      </c>
      <c r="I12678">
        <v>14326.57</v>
      </c>
      <c r="J12678">
        <v>73475</v>
      </c>
      <c r="K12678">
        <v>2873628</v>
      </c>
      <c r="L12678">
        <v>39.76</v>
      </c>
    </row>
    <row r="12679" spans="1:12" x14ac:dyDescent="0.35">
      <c r="A12679" t="s">
        <v>1598</v>
      </c>
      <c r="B12679" s="1">
        <v>45348</v>
      </c>
      <c r="C12679">
        <v>99.5</v>
      </c>
      <c r="D12679">
        <v>99.9</v>
      </c>
      <c r="E12679">
        <v>103.5</v>
      </c>
      <c r="F12679">
        <v>99</v>
      </c>
      <c r="G12679">
        <v>99.8</v>
      </c>
      <c r="H12679">
        <v>354626</v>
      </c>
      <c r="I12679">
        <v>357.74</v>
      </c>
      <c r="J12679">
        <v>3237</v>
      </c>
      <c r="K12679">
        <v>186824</v>
      </c>
      <c r="L12679">
        <v>52.68</v>
      </c>
    </row>
    <row r="12680" spans="1:12" x14ac:dyDescent="0.35">
      <c r="A12680" t="s">
        <v>1597</v>
      </c>
      <c r="B12680" s="1">
        <v>45348</v>
      </c>
      <c r="C12680">
        <v>113.45</v>
      </c>
      <c r="D12680">
        <v>113.45</v>
      </c>
      <c r="E12680">
        <v>122</v>
      </c>
      <c r="F12680">
        <v>112.2</v>
      </c>
      <c r="G12680">
        <v>120.15</v>
      </c>
      <c r="H12680">
        <v>1666726</v>
      </c>
      <c r="I12680">
        <v>1955.96</v>
      </c>
      <c r="J12680">
        <v>14878</v>
      </c>
      <c r="K12680">
        <v>715176</v>
      </c>
      <c r="L12680">
        <v>42.91</v>
      </c>
    </row>
    <row r="12681" spans="1:12" x14ac:dyDescent="0.35">
      <c r="A12681" t="s">
        <v>1596</v>
      </c>
      <c r="B12681" s="1">
        <v>45348</v>
      </c>
      <c r="C12681">
        <v>274.14999999999998</v>
      </c>
      <c r="D12681">
        <v>275.55</v>
      </c>
      <c r="E12681">
        <v>278</v>
      </c>
      <c r="F12681">
        <v>269.85000000000002</v>
      </c>
      <c r="G12681">
        <v>271.55</v>
      </c>
      <c r="H12681">
        <v>37827</v>
      </c>
      <c r="I12681">
        <v>103.83</v>
      </c>
      <c r="J12681">
        <v>603</v>
      </c>
      <c r="K12681">
        <v>6016</v>
      </c>
      <c r="L12681">
        <v>15.9</v>
      </c>
    </row>
    <row r="12682" spans="1:12" x14ac:dyDescent="0.35">
      <c r="A12682" t="s">
        <v>1595</v>
      </c>
      <c r="B12682" s="1">
        <v>45348</v>
      </c>
      <c r="C12682">
        <v>752.05</v>
      </c>
      <c r="D12682">
        <v>758</v>
      </c>
      <c r="E12682">
        <v>758</v>
      </c>
      <c r="F12682">
        <v>733.25</v>
      </c>
      <c r="G12682">
        <v>745.15</v>
      </c>
      <c r="H12682">
        <v>221761</v>
      </c>
      <c r="I12682">
        <v>1649.28</v>
      </c>
      <c r="J12682">
        <v>13720</v>
      </c>
      <c r="K12682">
        <v>94290</v>
      </c>
      <c r="L12682">
        <v>42.52</v>
      </c>
    </row>
    <row r="12683" spans="1:12" x14ac:dyDescent="0.35">
      <c r="A12683" t="s">
        <v>1594</v>
      </c>
      <c r="B12683" s="1">
        <v>45348</v>
      </c>
      <c r="C12683">
        <v>1251.95</v>
      </c>
      <c r="D12683">
        <v>1257</v>
      </c>
      <c r="E12683">
        <v>1280</v>
      </c>
      <c r="F12683">
        <v>1226.2</v>
      </c>
      <c r="G12683">
        <v>1234.5999999999999</v>
      </c>
      <c r="H12683">
        <v>22256</v>
      </c>
      <c r="I12683">
        <v>276.02999999999997</v>
      </c>
      <c r="J12683">
        <v>4648</v>
      </c>
      <c r="K12683">
        <v>10642</v>
      </c>
      <c r="L12683">
        <v>47.82</v>
      </c>
    </row>
    <row r="12684" spans="1:12" x14ac:dyDescent="0.35">
      <c r="A12684" t="s">
        <v>1593</v>
      </c>
      <c r="B12684" s="1">
        <v>45348</v>
      </c>
      <c r="C12684">
        <v>762.1</v>
      </c>
      <c r="D12684">
        <v>768.5</v>
      </c>
      <c r="E12684">
        <v>770.25</v>
      </c>
      <c r="F12684">
        <v>750</v>
      </c>
      <c r="G12684">
        <v>752.25</v>
      </c>
      <c r="H12684">
        <v>113919</v>
      </c>
      <c r="I12684">
        <v>862.17</v>
      </c>
      <c r="J12684">
        <v>12220</v>
      </c>
      <c r="K12684">
        <v>58209</v>
      </c>
      <c r="L12684">
        <v>51.1</v>
      </c>
    </row>
    <row r="12685" spans="1:12" x14ac:dyDescent="0.35">
      <c r="A12685" t="s">
        <v>1592</v>
      </c>
      <c r="B12685" s="1">
        <v>45348</v>
      </c>
      <c r="C12685">
        <v>1322.25</v>
      </c>
      <c r="D12685">
        <v>1322.25</v>
      </c>
      <c r="E12685">
        <v>1324.9</v>
      </c>
      <c r="F12685">
        <v>1295</v>
      </c>
      <c r="G12685">
        <v>1298.25</v>
      </c>
      <c r="H12685">
        <v>1196507</v>
      </c>
      <c r="I12685">
        <v>15577.58</v>
      </c>
      <c r="J12685">
        <v>77328</v>
      </c>
      <c r="K12685">
        <v>569888</v>
      </c>
      <c r="L12685">
        <v>47.63</v>
      </c>
    </row>
    <row r="12686" spans="1:12" x14ac:dyDescent="0.35">
      <c r="A12686" t="s">
        <v>1591</v>
      </c>
      <c r="B12686" s="1">
        <v>45348</v>
      </c>
      <c r="C12686">
        <v>39.51</v>
      </c>
      <c r="D12686">
        <v>39.47</v>
      </c>
      <c r="E12686">
        <v>39.79</v>
      </c>
      <c r="F12686">
        <v>38.69</v>
      </c>
      <c r="G12686">
        <v>39.020000000000003</v>
      </c>
      <c r="H12686">
        <v>17978</v>
      </c>
      <c r="I12686">
        <v>7.01</v>
      </c>
      <c r="J12686">
        <v>365</v>
      </c>
      <c r="K12686">
        <v>15780</v>
      </c>
      <c r="L12686">
        <v>87.77</v>
      </c>
    </row>
    <row r="12687" spans="1:12" x14ac:dyDescent="0.35">
      <c r="A12687" t="s">
        <v>1590</v>
      </c>
      <c r="B12687" s="1">
        <v>45348</v>
      </c>
      <c r="C12687">
        <v>3020.8</v>
      </c>
      <c r="D12687">
        <v>2990</v>
      </c>
      <c r="E12687">
        <v>3106.1</v>
      </c>
      <c r="F12687">
        <v>2985.15</v>
      </c>
      <c r="G12687">
        <v>3007.2</v>
      </c>
      <c r="H12687">
        <v>127454</v>
      </c>
      <c r="I12687">
        <v>3873.22</v>
      </c>
      <c r="J12687">
        <v>12829</v>
      </c>
      <c r="K12687">
        <v>104115</v>
      </c>
      <c r="L12687">
        <v>81.69</v>
      </c>
    </row>
    <row r="12688" spans="1:12" x14ac:dyDescent="0.35">
      <c r="A12688" t="s">
        <v>1589</v>
      </c>
      <c r="B12688" s="1">
        <v>45348</v>
      </c>
      <c r="C12688">
        <v>285.10000000000002</v>
      </c>
      <c r="D12688">
        <v>287.3</v>
      </c>
      <c r="E12688">
        <v>303.60000000000002</v>
      </c>
      <c r="F12688">
        <v>284.55</v>
      </c>
      <c r="G12688">
        <v>301.25</v>
      </c>
      <c r="H12688">
        <v>1424600</v>
      </c>
      <c r="I12688">
        <v>4223.1400000000003</v>
      </c>
      <c r="J12688">
        <v>46595</v>
      </c>
      <c r="K12688">
        <v>637992</v>
      </c>
      <c r="L12688">
        <v>44.78</v>
      </c>
    </row>
    <row r="12689" spans="1:12" x14ac:dyDescent="0.35">
      <c r="A12689" t="s">
        <v>1588</v>
      </c>
      <c r="B12689" s="1">
        <v>45348</v>
      </c>
      <c r="C12689">
        <v>4052.1</v>
      </c>
      <c r="D12689">
        <v>4036</v>
      </c>
      <c r="E12689">
        <v>4050</v>
      </c>
      <c r="F12689">
        <v>3982.75</v>
      </c>
      <c r="G12689">
        <v>4001.05</v>
      </c>
      <c r="H12689">
        <v>1379284</v>
      </c>
      <c r="I12689">
        <v>55197.39</v>
      </c>
      <c r="J12689">
        <v>168908</v>
      </c>
      <c r="K12689">
        <v>943439</v>
      </c>
      <c r="L12689">
        <v>68.400000000000006</v>
      </c>
    </row>
    <row r="12690" spans="1:12" x14ac:dyDescent="0.35">
      <c r="A12690" t="s">
        <v>1587</v>
      </c>
      <c r="B12690" s="1">
        <v>45348</v>
      </c>
      <c r="C12690">
        <v>2219.5</v>
      </c>
      <c r="D12690">
        <v>2220.0500000000002</v>
      </c>
      <c r="E12690">
        <v>2257.75</v>
      </c>
      <c r="F12690">
        <v>2165.5500000000002</v>
      </c>
      <c r="G12690">
        <v>2176.9499999999998</v>
      </c>
      <c r="H12690">
        <v>4329</v>
      </c>
      <c r="I12690">
        <v>95.78</v>
      </c>
      <c r="J12690">
        <v>1291</v>
      </c>
      <c r="K12690">
        <v>1980</v>
      </c>
      <c r="L12690">
        <v>45.74</v>
      </c>
    </row>
    <row r="12691" spans="1:12" x14ac:dyDescent="0.35">
      <c r="A12691" t="s">
        <v>1586</v>
      </c>
      <c r="B12691" s="1">
        <v>45348</v>
      </c>
      <c r="C12691">
        <v>381.65</v>
      </c>
      <c r="D12691">
        <v>382.9</v>
      </c>
      <c r="E12691">
        <v>385.4</v>
      </c>
      <c r="F12691">
        <v>378.2</v>
      </c>
      <c r="G12691">
        <v>380.7</v>
      </c>
      <c r="H12691">
        <v>87528</v>
      </c>
      <c r="I12691">
        <v>334.4</v>
      </c>
      <c r="J12691">
        <v>7192</v>
      </c>
      <c r="K12691">
        <v>22442</v>
      </c>
      <c r="L12691">
        <v>25.64</v>
      </c>
    </row>
    <row r="12692" spans="1:12" x14ac:dyDescent="0.35">
      <c r="A12692" t="s">
        <v>1585</v>
      </c>
      <c r="B12692" s="1">
        <v>45348</v>
      </c>
      <c r="C12692">
        <v>1196.95</v>
      </c>
      <c r="D12692">
        <v>1208</v>
      </c>
      <c r="E12692">
        <v>1208</v>
      </c>
      <c r="F12692">
        <v>1187.05</v>
      </c>
      <c r="G12692">
        <v>1192.55</v>
      </c>
      <c r="H12692">
        <v>26637</v>
      </c>
      <c r="I12692">
        <v>318.23</v>
      </c>
      <c r="J12692">
        <v>3413</v>
      </c>
      <c r="K12692">
        <v>14903</v>
      </c>
      <c r="L12692">
        <v>55.95</v>
      </c>
    </row>
    <row r="12693" spans="1:12" x14ac:dyDescent="0.35">
      <c r="A12693" t="s">
        <v>1584</v>
      </c>
      <c r="B12693" s="1">
        <v>45348</v>
      </c>
      <c r="C12693">
        <v>839.9</v>
      </c>
      <c r="D12693">
        <v>825</v>
      </c>
      <c r="E12693">
        <v>859.95</v>
      </c>
      <c r="F12693">
        <v>800</v>
      </c>
      <c r="G12693">
        <v>830.8</v>
      </c>
      <c r="H12693">
        <v>152094</v>
      </c>
      <c r="I12693">
        <v>1255.42</v>
      </c>
      <c r="J12693">
        <v>17901</v>
      </c>
      <c r="K12693">
        <v>44560</v>
      </c>
      <c r="L12693">
        <v>29.3</v>
      </c>
    </row>
    <row r="12694" spans="1:12" x14ac:dyDescent="0.35">
      <c r="A12694" t="s">
        <v>1583</v>
      </c>
      <c r="B12694" s="1">
        <v>45348</v>
      </c>
      <c r="C12694">
        <v>124.1</v>
      </c>
      <c r="D12694">
        <v>124.15</v>
      </c>
      <c r="E12694">
        <v>125.3</v>
      </c>
      <c r="F12694">
        <v>123.2</v>
      </c>
      <c r="G12694">
        <v>123.75</v>
      </c>
      <c r="H12694">
        <v>60087</v>
      </c>
      <c r="I12694">
        <v>74.45</v>
      </c>
      <c r="J12694">
        <v>1464</v>
      </c>
      <c r="K12694">
        <v>30062</v>
      </c>
      <c r="L12694">
        <v>50.03</v>
      </c>
    </row>
    <row r="12695" spans="1:12" x14ac:dyDescent="0.35">
      <c r="A12695" t="s">
        <v>1582</v>
      </c>
      <c r="B12695" s="1">
        <v>45348</v>
      </c>
      <c r="C12695">
        <v>1243.6500000000001</v>
      </c>
      <c r="D12695">
        <v>1259.95</v>
      </c>
      <c r="E12695">
        <v>1270.95</v>
      </c>
      <c r="F12695">
        <v>1246.0999999999999</v>
      </c>
      <c r="G12695">
        <v>1258.1500000000001</v>
      </c>
      <c r="H12695">
        <v>20203</v>
      </c>
      <c r="I12695">
        <v>254.35</v>
      </c>
      <c r="J12695">
        <v>3737</v>
      </c>
      <c r="K12695">
        <v>9788</v>
      </c>
      <c r="L12695">
        <v>48.45</v>
      </c>
    </row>
    <row r="12696" spans="1:12" x14ac:dyDescent="0.35">
      <c r="A12696" t="s">
        <v>1581</v>
      </c>
      <c r="B12696" s="1">
        <v>45348</v>
      </c>
      <c r="C12696">
        <v>6.97</v>
      </c>
      <c r="D12696">
        <v>6.98</v>
      </c>
      <c r="E12696">
        <v>7.03</v>
      </c>
      <c r="F12696">
        <v>6.97</v>
      </c>
      <c r="G12696">
        <v>6.98</v>
      </c>
      <c r="H12696">
        <v>195040</v>
      </c>
      <c r="I12696">
        <v>13.65</v>
      </c>
      <c r="J12696">
        <v>1092</v>
      </c>
      <c r="K12696">
        <v>172763</v>
      </c>
      <c r="L12696">
        <v>88.58</v>
      </c>
    </row>
    <row r="12697" spans="1:12" x14ac:dyDescent="0.35">
      <c r="A12697" t="s">
        <v>1580</v>
      </c>
      <c r="B12697" s="1">
        <v>45348</v>
      </c>
      <c r="C12697">
        <v>1160.5</v>
      </c>
      <c r="D12697">
        <v>1160.5</v>
      </c>
      <c r="E12697">
        <v>1161</v>
      </c>
      <c r="F12697">
        <v>1096.25</v>
      </c>
      <c r="G12697">
        <v>1098.7</v>
      </c>
      <c r="H12697">
        <v>2759041</v>
      </c>
      <c r="I12697">
        <v>30572.28</v>
      </c>
      <c r="J12697">
        <v>211865</v>
      </c>
      <c r="K12697">
        <v>1749589</v>
      </c>
      <c r="L12697">
        <v>63.41</v>
      </c>
    </row>
    <row r="12698" spans="1:12" x14ac:dyDescent="0.35">
      <c r="A12698" t="s">
        <v>1579</v>
      </c>
      <c r="B12698" s="1">
        <v>45348</v>
      </c>
      <c r="C12698">
        <v>145.44999999999999</v>
      </c>
      <c r="D12698">
        <v>145.85</v>
      </c>
      <c r="E12698">
        <v>145.94999999999999</v>
      </c>
      <c r="F12698">
        <v>142.25</v>
      </c>
      <c r="G12698">
        <v>142.65</v>
      </c>
      <c r="H12698">
        <v>22570277</v>
      </c>
      <c r="I12698">
        <v>32428.62</v>
      </c>
      <c r="J12698">
        <v>181967</v>
      </c>
      <c r="K12698">
        <v>9325653</v>
      </c>
      <c r="L12698">
        <v>41.32</v>
      </c>
    </row>
    <row r="12699" spans="1:12" x14ac:dyDescent="0.35">
      <c r="A12699" t="s">
        <v>1578</v>
      </c>
      <c r="B12699" s="1">
        <v>45348</v>
      </c>
      <c r="C12699">
        <v>378.4</v>
      </c>
      <c r="D12699">
        <v>379</v>
      </c>
      <c r="E12699">
        <v>381.4</v>
      </c>
      <c r="F12699">
        <v>377.7</v>
      </c>
      <c r="G12699">
        <v>378.4</v>
      </c>
      <c r="H12699">
        <v>6228934</v>
      </c>
      <c r="I12699">
        <v>23660.76</v>
      </c>
      <c r="J12699">
        <v>89562</v>
      </c>
      <c r="K12699">
        <v>2355422</v>
      </c>
      <c r="L12699">
        <v>37.81</v>
      </c>
    </row>
    <row r="12700" spans="1:12" x14ac:dyDescent="0.35">
      <c r="A12700" t="s">
        <v>1577</v>
      </c>
      <c r="B12700" s="1">
        <v>45348</v>
      </c>
      <c r="C12700">
        <v>615.85</v>
      </c>
      <c r="D12700">
        <v>615.29999999999995</v>
      </c>
      <c r="E12700">
        <v>622.70000000000005</v>
      </c>
      <c r="F12700">
        <v>612.85</v>
      </c>
      <c r="G12700">
        <v>615.45000000000005</v>
      </c>
      <c r="H12700">
        <v>1092912</v>
      </c>
      <c r="I12700">
        <v>6747.84</v>
      </c>
      <c r="J12700">
        <v>40776</v>
      </c>
      <c r="K12700">
        <v>612820</v>
      </c>
      <c r="L12700">
        <v>56.07</v>
      </c>
    </row>
    <row r="12701" spans="1:12" x14ac:dyDescent="0.35">
      <c r="A12701" t="s">
        <v>1576</v>
      </c>
      <c r="B12701" s="1">
        <v>45348</v>
      </c>
      <c r="C12701">
        <v>937.4</v>
      </c>
      <c r="D12701">
        <v>937.1</v>
      </c>
      <c r="E12701">
        <v>945</v>
      </c>
      <c r="F12701">
        <v>930.7</v>
      </c>
      <c r="G12701">
        <v>936.95</v>
      </c>
      <c r="H12701">
        <v>5600234</v>
      </c>
      <c r="I12701">
        <v>52608.58</v>
      </c>
      <c r="J12701">
        <v>155986</v>
      </c>
      <c r="K12701">
        <v>2206554</v>
      </c>
      <c r="L12701">
        <v>39.4</v>
      </c>
    </row>
    <row r="12702" spans="1:12" x14ac:dyDescent="0.35">
      <c r="A12702" t="s">
        <v>1575</v>
      </c>
      <c r="B12702" s="1">
        <v>45348</v>
      </c>
      <c r="C12702">
        <v>6807.1</v>
      </c>
      <c r="D12702">
        <v>6857</v>
      </c>
      <c r="E12702">
        <v>7306.5</v>
      </c>
      <c r="F12702">
        <v>6850</v>
      </c>
      <c r="G12702">
        <v>7080.65</v>
      </c>
      <c r="H12702">
        <v>259311</v>
      </c>
      <c r="I12702">
        <v>18380.16</v>
      </c>
      <c r="J12702">
        <v>42902</v>
      </c>
      <c r="K12702">
        <v>78852</v>
      </c>
      <c r="L12702">
        <v>30.41</v>
      </c>
    </row>
    <row r="12703" spans="1:12" x14ac:dyDescent="0.35">
      <c r="A12703" t="s">
        <v>1574</v>
      </c>
      <c r="B12703" s="1">
        <v>45348</v>
      </c>
      <c r="C12703">
        <v>6.16</v>
      </c>
      <c r="D12703">
        <v>6.16</v>
      </c>
      <c r="E12703">
        <v>6.22</v>
      </c>
      <c r="F12703">
        <v>6.11</v>
      </c>
      <c r="G12703">
        <v>6.19</v>
      </c>
      <c r="H12703">
        <v>868541</v>
      </c>
      <c r="I12703">
        <v>53.79</v>
      </c>
      <c r="J12703">
        <v>3624</v>
      </c>
      <c r="K12703">
        <v>548065</v>
      </c>
      <c r="L12703">
        <v>63.1</v>
      </c>
    </row>
    <row r="12704" spans="1:12" x14ac:dyDescent="0.35">
      <c r="A12704" t="s">
        <v>1573</v>
      </c>
      <c r="B12704" s="1">
        <v>45348</v>
      </c>
      <c r="C12704">
        <v>7812.3</v>
      </c>
      <c r="D12704">
        <v>7853</v>
      </c>
      <c r="E12704">
        <v>7859.8</v>
      </c>
      <c r="F12704">
        <v>7685</v>
      </c>
      <c r="G12704">
        <v>7706.9</v>
      </c>
      <c r="H12704">
        <v>69244</v>
      </c>
      <c r="I12704">
        <v>5354.26</v>
      </c>
      <c r="J12704">
        <v>16267</v>
      </c>
      <c r="K12704">
        <v>38758</v>
      </c>
      <c r="L12704">
        <v>55.97</v>
      </c>
    </row>
    <row r="12705" spans="1:12" x14ac:dyDescent="0.35">
      <c r="A12705" t="s">
        <v>1572</v>
      </c>
      <c r="B12705" s="1">
        <v>45348</v>
      </c>
      <c r="C12705">
        <v>1160.3</v>
      </c>
      <c r="D12705">
        <v>1159</v>
      </c>
      <c r="E12705">
        <v>1182.8</v>
      </c>
      <c r="F12705">
        <v>1149.45</v>
      </c>
      <c r="G12705">
        <v>1177.0999999999999</v>
      </c>
      <c r="H12705">
        <v>1292210</v>
      </c>
      <c r="I12705">
        <v>15091.3</v>
      </c>
      <c r="J12705">
        <v>64641</v>
      </c>
      <c r="K12705">
        <v>691798</v>
      </c>
      <c r="L12705">
        <v>53.54</v>
      </c>
    </row>
    <row r="12706" spans="1:12" x14ac:dyDescent="0.35">
      <c r="A12706" t="s">
        <v>1571</v>
      </c>
      <c r="B12706" s="1">
        <v>45348</v>
      </c>
      <c r="C12706">
        <v>1824.55</v>
      </c>
      <c r="D12706">
        <v>1828</v>
      </c>
      <c r="E12706">
        <v>1890</v>
      </c>
      <c r="F12706">
        <v>1813.4</v>
      </c>
      <c r="G12706">
        <v>1870.35</v>
      </c>
      <c r="H12706">
        <v>1275655</v>
      </c>
      <c r="I12706">
        <v>23776.22</v>
      </c>
      <c r="J12706">
        <v>59397</v>
      </c>
      <c r="K12706">
        <v>466445</v>
      </c>
      <c r="L12706">
        <v>36.57</v>
      </c>
    </row>
    <row r="12707" spans="1:12" x14ac:dyDescent="0.35">
      <c r="A12707" t="s">
        <v>1570</v>
      </c>
      <c r="B12707" s="1">
        <v>45348</v>
      </c>
      <c r="C12707">
        <v>976.5</v>
      </c>
      <c r="D12707">
        <v>981.75</v>
      </c>
      <c r="E12707">
        <v>984.45</v>
      </c>
      <c r="F12707">
        <v>966</v>
      </c>
      <c r="G12707">
        <v>967.7</v>
      </c>
      <c r="H12707">
        <v>447272</v>
      </c>
      <c r="I12707">
        <v>4348.08</v>
      </c>
      <c r="J12707">
        <v>25335</v>
      </c>
      <c r="K12707">
        <v>210839</v>
      </c>
      <c r="L12707">
        <v>47.14</v>
      </c>
    </row>
    <row r="12708" spans="1:12" x14ac:dyDescent="0.35">
      <c r="A12708" t="s">
        <v>1569</v>
      </c>
      <c r="B12708" s="1">
        <v>45348</v>
      </c>
      <c r="C12708">
        <v>13673.85</v>
      </c>
      <c r="D12708">
        <v>13660.05</v>
      </c>
      <c r="E12708">
        <v>13810</v>
      </c>
      <c r="F12708">
        <v>13275</v>
      </c>
      <c r="G12708">
        <v>13678.9</v>
      </c>
      <c r="H12708">
        <v>2690</v>
      </c>
      <c r="I12708">
        <v>367.51</v>
      </c>
      <c r="J12708">
        <v>551</v>
      </c>
      <c r="K12708">
        <v>2220</v>
      </c>
      <c r="L12708">
        <v>82.53</v>
      </c>
    </row>
    <row r="12709" spans="1:12" x14ac:dyDescent="0.35">
      <c r="A12709" t="s">
        <v>1568</v>
      </c>
      <c r="B12709" s="1">
        <v>45348</v>
      </c>
      <c r="C12709">
        <v>479.65</v>
      </c>
      <c r="D12709">
        <v>479.65</v>
      </c>
      <c r="E12709">
        <v>482.9</v>
      </c>
      <c r="F12709">
        <v>468.05</v>
      </c>
      <c r="G12709">
        <v>469.5</v>
      </c>
      <c r="H12709">
        <v>94537</v>
      </c>
      <c r="I12709">
        <v>447.73</v>
      </c>
      <c r="J12709">
        <v>8443</v>
      </c>
      <c r="K12709">
        <v>61714</v>
      </c>
      <c r="L12709">
        <v>65.28</v>
      </c>
    </row>
    <row r="12710" spans="1:12" x14ac:dyDescent="0.35">
      <c r="A12710" t="s">
        <v>1567</v>
      </c>
      <c r="B12710" s="1">
        <v>45348</v>
      </c>
      <c r="C12710">
        <v>131.80000000000001</v>
      </c>
      <c r="D12710">
        <v>143.65</v>
      </c>
      <c r="E12710">
        <v>144.94999999999999</v>
      </c>
      <c r="F12710">
        <v>126.6</v>
      </c>
      <c r="G12710">
        <v>144.19999999999999</v>
      </c>
      <c r="H12710">
        <v>5183077</v>
      </c>
      <c r="I12710">
        <v>7210.18</v>
      </c>
      <c r="J12710">
        <v>27223</v>
      </c>
      <c r="K12710">
        <v>1480611</v>
      </c>
      <c r="L12710">
        <v>28.57</v>
      </c>
    </row>
    <row r="12711" spans="1:12" x14ac:dyDescent="0.35">
      <c r="A12711" t="s">
        <v>1566</v>
      </c>
      <c r="B12711" s="1">
        <v>45348</v>
      </c>
      <c r="C12711">
        <v>997.85</v>
      </c>
      <c r="D12711">
        <v>997.85</v>
      </c>
      <c r="E12711">
        <v>1001.7</v>
      </c>
      <c r="F12711">
        <v>986.5</v>
      </c>
      <c r="G12711">
        <v>988.55</v>
      </c>
      <c r="H12711">
        <v>154209</v>
      </c>
      <c r="I12711">
        <v>1528.96</v>
      </c>
      <c r="J12711">
        <v>10655</v>
      </c>
      <c r="K12711">
        <v>70133</v>
      </c>
      <c r="L12711">
        <v>45.48</v>
      </c>
    </row>
    <row r="12712" spans="1:12" x14ac:dyDescent="0.35">
      <c r="A12712" t="s">
        <v>1565</v>
      </c>
      <c r="B12712" s="1">
        <v>45348</v>
      </c>
      <c r="C12712">
        <v>29.45</v>
      </c>
      <c r="D12712">
        <v>29.55</v>
      </c>
      <c r="E12712">
        <v>29.6</v>
      </c>
      <c r="F12712">
        <v>28.45</v>
      </c>
      <c r="G12712">
        <v>28.55</v>
      </c>
      <c r="H12712">
        <v>361288</v>
      </c>
      <c r="I12712">
        <v>104.11</v>
      </c>
      <c r="J12712">
        <v>1755</v>
      </c>
      <c r="K12712">
        <v>217256</v>
      </c>
      <c r="L12712">
        <v>60.13</v>
      </c>
    </row>
    <row r="12713" spans="1:12" x14ac:dyDescent="0.35">
      <c r="A12713" t="s">
        <v>1564</v>
      </c>
      <c r="B12713" s="1">
        <v>45348</v>
      </c>
      <c r="C12713">
        <v>390.1</v>
      </c>
      <c r="D12713">
        <v>391.85</v>
      </c>
      <c r="E12713">
        <v>393.6</v>
      </c>
      <c r="F12713">
        <v>368.5</v>
      </c>
      <c r="G12713">
        <v>370.6</v>
      </c>
      <c r="H12713">
        <v>282830</v>
      </c>
      <c r="I12713">
        <v>1071.3499999999999</v>
      </c>
      <c r="J12713">
        <v>7359</v>
      </c>
      <c r="K12713">
        <v>175662</v>
      </c>
      <c r="L12713">
        <v>62.11</v>
      </c>
    </row>
    <row r="12714" spans="1:12" x14ac:dyDescent="0.35">
      <c r="A12714" t="s">
        <v>1563</v>
      </c>
      <c r="B12714" s="1">
        <v>45348</v>
      </c>
      <c r="C12714">
        <v>142.80000000000001</v>
      </c>
      <c r="D12714">
        <v>142.35</v>
      </c>
      <c r="E12714">
        <v>146.65</v>
      </c>
      <c r="F12714">
        <v>141</v>
      </c>
      <c r="G12714">
        <v>141.6</v>
      </c>
      <c r="H12714">
        <v>8588</v>
      </c>
      <c r="I12714">
        <v>12.32</v>
      </c>
      <c r="J12714">
        <v>325</v>
      </c>
      <c r="K12714">
        <v>5557</v>
      </c>
      <c r="L12714">
        <v>64.709999999999994</v>
      </c>
    </row>
    <row r="12715" spans="1:12" x14ac:dyDescent="0.35">
      <c r="A12715" t="s">
        <v>1562</v>
      </c>
      <c r="B12715" s="1">
        <v>45348</v>
      </c>
      <c r="C12715">
        <v>525.20000000000005</v>
      </c>
      <c r="D12715">
        <v>525.9</v>
      </c>
      <c r="E12715">
        <v>540</v>
      </c>
      <c r="F12715">
        <v>518</v>
      </c>
      <c r="G12715">
        <v>522.65</v>
      </c>
      <c r="H12715">
        <v>835423</v>
      </c>
      <c r="I12715">
        <v>4448.8100000000004</v>
      </c>
      <c r="J12715">
        <v>42450</v>
      </c>
      <c r="K12715">
        <v>407524</v>
      </c>
      <c r="L12715">
        <v>48.78</v>
      </c>
    </row>
    <row r="12716" spans="1:12" x14ac:dyDescent="0.35">
      <c r="A12716" t="s">
        <v>1561</v>
      </c>
      <c r="B12716" s="1">
        <v>45348</v>
      </c>
      <c r="C12716">
        <v>744.5</v>
      </c>
      <c r="D12716">
        <v>744.45</v>
      </c>
      <c r="E12716">
        <v>747.35</v>
      </c>
      <c r="F12716">
        <v>728.7</v>
      </c>
      <c r="G12716">
        <v>730.75</v>
      </c>
      <c r="H12716">
        <v>376301</v>
      </c>
      <c r="I12716">
        <v>2767.83</v>
      </c>
      <c r="J12716">
        <v>28307</v>
      </c>
      <c r="K12716">
        <v>226470</v>
      </c>
      <c r="L12716">
        <v>60.18</v>
      </c>
    </row>
    <row r="12717" spans="1:12" x14ac:dyDescent="0.35">
      <c r="A12717" t="s">
        <v>1560</v>
      </c>
      <c r="B12717" s="1">
        <v>45348</v>
      </c>
      <c r="C12717">
        <v>916.9</v>
      </c>
      <c r="D12717">
        <v>925</v>
      </c>
      <c r="E12717">
        <v>929.95</v>
      </c>
      <c r="F12717">
        <v>910.55</v>
      </c>
      <c r="G12717">
        <v>912.2</v>
      </c>
      <c r="H12717">
        <v>44686</v>
      </c>
      <c r="I12717">
        <v>409.96</v>
      </c>
      <c r="J12717">
        <v>4981</v>
      </c>
      <c r="K12717">
        <v>22108</v>
      </c>
      <c r="L12717">
        <v>49.47</v>
      </c>
    </row>
    <row r="12718" spans="1:12" x14ac:dyDescent="0.35">
      <c r="A12718" t="s">
        <v>1559</v>
      </c>
      <c r="B12718" s="1">
        <v>45348</v>
      </c>
      <c r="C12718">
        <v>598.65</v>
      </c>
      <c r="D12718">
        <v>605.1</v>
      </c>
      <c r="E12718">
        <v>608</v>
      </c>
      <c r="F12718">
        <v>583.04999999999995</v>
      </c>
      <c r="G12718">
        <v>585.25</v>
      </c>
      <c r="H12718">
        <v>718168</v>
      </c>
      <c r="I12718">
        <v>4282.4799999999996</v>
      </c>
      <c r="J12718">
        <v>18894</v>
      </c>
      <c r="K12718">
        <v>511495</v>
      </c>
      <c r="L12718">
        <v>71.22</v>
      </c>
    </row>
    <row r="12719" spans="1:12" x14ac:dyDescent="0.35">
      <c r="A12719" t="s">
        <v>1558</v>
      </c>
      <c r="B12719" s="1">
        <v>45348</v>
      </c>
      <c r="C12719">
        <v>1062.05</v>
      </c>
      <c r="D12719">
        <v>1086.75</v>
      </c>
      <c r="E12719">
        <v>1211.95</v>
      </c>
      <c r="F12719">
        <v>1086.75</v>
      </c>
      <c r="G12719">
        <v>1190.95</v>
      </c>
      <c r="H12719">
        <v>397121</v>
      </c>
      <c r="I12719">
        <v>4600.92</v>
      </c>
      <c r="J12719">
        <v>35740</v>
      </c>
      <c r="K12719">
        <v>128993</v>
      </c>
      <c r="L12719">
        <v>32.479999999999997</v>
      </c>
    </row>
    <row r="12720" spans="1:12" x14ac:dyDescent="0.35">
      <c r="A12720" t="s">
        <v>1557</v>
      </c>
      <c r="B12720" s="1">
        <v>45348</v>
      </c>
      <c r="C12720">
        <v>2346.65</v>
      </c>
      <c r="D12720">
        <v>2351.1999999999998</v>
      </c>
      <c r="E12720">
        <v>2364.75</v>
      </c>
      <c r="F12720">
        <v>2310.5</v>
      </c>
      <c r="G12720">
        <v>2351.9499999999998</v>
      </c>
      <c r="H12720">
        <v>3819</v>
      </c>
      <c r="I12720">
        <v>89.68</v>
      </c>
      <c r="J12720">
        <v>843</v>
      </c>
      <c r="K12720">
        <v>2590</v>
      </c>
      <c r="L12720">
        <v>67.819999999999993</v>
      </c>
    </row>
    <row r="12721" spans="1:12" x14ac:dyDescent="0.35">
      <c r="A12721" t="s">
        <v>1556</v>
      </c>
      <c r="B12721" s="1">
        <v>45348</v>
      </c>
      <c r="C12721">
        <v>736.5</v>
      </c>
      <c r="D12721">
        <v>741</v>
      </c>
      <c r="E12721">
        <v>744.1</v>
      </c>
      <c r="F12721">
        <v>724.15</v>
      </c>
      <c r="G12721">
        <v>729.4</v>
      </c>
      <c r="H12721">
        <v>1355242</v>
      </c>
      <c r="I12721">
        <v>9945.5400000000009</v>
      </c>
      <c r="J12721">
        <v>26628</v>
      </c>
      <c r="K12721">
        <v>647633</v>
      </c>
      <c r="L12721">
        <v>47.79</v>
      </c>
    </row>
    <row r="12722" spans="1:12" x14ac:dyDescent="0.35">
      <c r="A12722" t="s">
        <v>1893</v>
      </c>
      <c r="B12722" s="1">
        <v>45348</v>
      </c>
      <c r="C12722">
        <v>8.75</v>
      </c>
      <c r="D12722">
        <v>8.9499999999999993</v>
      </c>
      <c r="E12722">
        <v>9.15</v>
      </c>
      <c r="F12722">
        <v>8.75</v>
      </c>
      <c r="G12722">
        <v>8.8000000000000007</v>
      </c>
      <c r="H12722">
        <v>306023</v>
      </c>
      <c r="I12722">
        <v>27.29</v>
      </c>
      <c r="J12722">
        <v>606</v>
      </c>
      <c r="K12722">
        <v>195161</v>
      </c>
      <c r="L12722">
        <v>63.77</v>
      </c>
    </row>
    <row r="12723" spans="1:12" x14ac:dyDescent="0.35">
      <c r="A12723" t="s">
        <v>1555</v>
      </c>
      <c r="B12723" s="1">
        <v>45348</v>
      </c>
      <c r="C12723">
        <v>664.6</v>
      </c>
      <c r="D12723">
        <v>678</v>
      </c>
      <c r="E12723">
        <v>698.8</v>
      </c>
      <c r="F12723">
        <v>666</v>
      </c>
      <c r="G12723">
        <v>670.65</v>
      </c>
      <c r="H12723">
        <v>283809</v>
      </c>
      <c r="I12723">
        <v>1914.08</v>
      </c>
      <c r="J12723">
        <v>25901</v>
      </c>
      <c r="K12723">
        <v>102108</v>
      </c>
      <c r="L12723">
        <v>35.979999999999997</v>
      </c>
    </row>
    <row r="12724" spans="1:12" x14ac:dyDescent="0.35">
      <c r="A12724" t="s">
        <v>1554</v>
      </c>
      <c r="B12724" s="1">
        <v>45348</v>
      </c>
      <c r="C12724">
        <v>68.900000000000006</v>
      </c>
      <c r="D12724">
        <v>69.400000000000006</v>
      </c>
      <c r="E12724">
        <v>69.7</v>
      </c>
      <c r="F12724">
        <v>66.75</v>
      </c>
      <c r="G12724">
        <v>67.25</v>
      </c>
      <c r="H12724">
        <v>320577</v>
      </c>
      <c r="I12724">
        <v>218.35</v>
      </c>
      <c r="J12724">
        <v>2664</v>
      </c>
      <c r="K12724">
        <v>176453</v>
      </c>
      <c r="L12724">
        <v>55.04</v>
      </c>
    </row>
    <row r="12725" spans="1:12" x14ac:dyDescent="0.35">
      <c r="A12725" t="s">
        <v>1553</v>
      </c>
      <c r="B12725" s="1">
        <v>45348</v>
      </c>
      <c r="C12725">
        <v>198.8</v>
      </c>
      <c r="D12725">
        <v>199.4</v>
      </c>
      <c r="E12725">
        <v>203.45</v>
      </c>
      <c r="F12725">
        <v>191.1</v>
      </c>
      <c r="G12725">
        <v>191.85</v>
      </c>
      <c r="H12725">
        <v>1292265</v>
      </c>
      <c r="I12725">
        <v>2541.84</v>
      </c>
      <c r="J12725">
        <v>27130</v>
      </c>
      <c r="K12725">
        <v>521140</v>
      </c>
      <c r="L12725">
        <v>40.33</v>
      </c>
    </row>
    <row r="12726" spans="1:12" x14ac:dyDescent="0.35">
      <c r="A12726" t="s">
        <v>1552</v>
      </c>
      <c r="B12726" s="1">
        <v>45348</v>
      </c>
      <c r="C12726">
        <v>621.29999999999995</v>
      </c>
      <c r="D12726">
        <v>620</v>
      </c>
      <c r="E12726">
        <v>628.95000000000005</v>
      </c>
      <c r="F12726">
        <v>613.29999999999995</v>
      </c>
      <c r="G12726">
        <v>618.4</v>
      </c>
      <c r="H12726">
        <v>73589</v>
      </c>
      <c r="I12726">
        <v>455.02</v>
      </c>
      <c r="J12726">
        <v>5531</v>
      </c>
      <c r="K12726">
        <v>44291</v>
      </c>
      <c r="L12726">
        <v>60.19</v>
      </c>
    </row>
    <row r="12727" spans="1:12" x14ac:dyDescent="0.35">
      <c r="A12727" t="s">
        <v>1551</v>
      </c>
      <c r="B12727" s="1">
        <v>45348</v>
      </c>
      <c r="C12727">
        <v>81.25</v>
      </c>
      <c r="D12727">
        <v>81.75</v>
      </c>
      <c r="E12727">
        <v>81.849999999999994</v>
      </c>
      <c r="F12727">
        <v>79.3</v>
      </c>
      <c r="G12727">
        <v>79.8</v>
      </c>
      <c r="H12727">
        <v>13349</v>
      </c>
      <c r="I12727">
        <v>10.68</v>
      </c>
      <c r="J12727">
        <v>295</v>
      </c>
      <c r="K12727">
        <v>5892</v>
      </c>
      <c r="L12727">
        <v>44.14</v>
      </c>
    </row>
    <row r="12728" spans="1:12" x14ac:dyDescent="0.35">
      <c r="A12728" t="s">
        <v>1550</v>
      </c>
      <c r="B12728" s="1">
        <v>45348</v>
      </c>
      <c r="C12728">
        <v>350.9</v>
      </c>
      <c r="D12728">
        <v>353.65</v>
      </c>
      <c r="E12728">
        <v>353.65</v>
      </c>
      <c r="F12728">
        <v>345</v>
      </c>
      <c r="G12728">
        <v>349</v>
      </c>
      <c r="H12728">
        <v>138250</v>
      </c>
      <c r="I12728">
        <v>481.61</v>
      </c>
      <c r="J12728">
        <v>7296</v>
      </c>
      <c r="K12728">
        <v>68223</v>
      </c>
      <c r="L12728">
        <v>49.35</v>
      </c>
    </row>
    <row r="12729" spans="1:12" x14ac:dyDescent="0.35">
      <c r="A12729" t="s">
        <v>1549</v>
      </c>
      <c r="B12729" s="1">
        <v>45348</v>
      </c>
      <c r="C12729">
        <v>357.1</v>
      </c>
      <c r="D12729">
        <v>360.25</v>
      </c>
      <c r="E12729">
        <v>363.95</v>
      </c>
      <c r="F12729">
        <v>350</v>
      </c>
      <c r="G12729">
        <v>352.05</v>
      </c>
      <c r="H12729">
        <v>248539</v>
      </c>
      <c r="I12729">
        <v>883.62</v>
      </c>
      <c r="J12729">
        <v>11774</v>
      </c>
      <c r="K12729">
        <v>111748</v>
      </c>
      <c r="L12729">
        <v>44.96</v>
      </c>
    </row>
    <row r="12730" spans="1:12" x14ac:dyDescent="0.35">
      <c r="A12730" t="s">
        <v>1548</v>
      </c>
      <c r="B12730" s="1">
        <v>45348</v>
      </c>
      <c r="C12730">
        <v>4051.75</v>
      </c>
      <c r="D12730">
        <v>4051.75</v>
      </c>
      <c r="E12730">
        <v>4111.45</v>
      </c>
      <c r="F12730">
        <v>3987.25</v>
      </c>
      <c r="G12730">
        <v>4087.95</v>
      </c>
      <c r="H12730">
        <v>129468</v>
      </c>
      <c r="I12730">
        <v>5268.24</v>
      </c>
      <c r="J12730">
        <v>22330</v>
      </c>
      <c r="K12730">
        <v>83069</v>
      </c>
      <c r="L12730">
        <v>64.16</v>
      </c>
    </row>
    <row r="12731" spans="1:12" x14ac:dyDescent="0.35">
      <c r="A12731" t="s">
        <v>1547</v>
      </c>
      <c r="B12731" s="1">
        <v>45348</v>
      </c>
      <c r="C12731">
        <v>421.7</v>
      </c>
      <c r="D12731">
        <v>427</v>
      </c>
      <c r="E12731">
        <v>440.95</v>
      </c>
      <c r="F12731">
        <v>422</v>
      </c>
      <c r="G12731">
        <v>427.6</v>
      </c>
      <c r="H12731">
        <v>1677156</v>
      </c>
      <c r="I12731">
        <v>7272.11</v>
      </c>
      <c r="J12731">
        <v>57071</v>
      </c>
      <c r="K12731">
        <v>477382</v>
      </c>
      <c r="L12731">
        <v>28.46</v>
      </c>
    </row>
    <row r="12732" spans="1:12" x14ac:dyDescent="0.35">
      <c r="A12732" t="s">
        <v>1546</v>
      </c>
      <c r="B12732" s="1">
        <v>45348</v>
      </c>
      <c r="C12732">
        <v>224.35</v>
      </c>
      <c r="D12732">
        <v>223.4</v>
      </c>
      <c r="E12732">
        <v>229.65</v>
      </c>
      <c r="F12732">
        <v>221.05</v>
      </c>
      <c r="G12732">
        <v>221.6</v>
      </c>
      <c r="H12732">
        <v>13498</v>
      </c>
      <c r="I12732">
        <v>30.23</v>
      </c>
      <c r="J12732">
        <v>929</v>
      </c>
      <c r="K12732">
        <v>7787</v>
      </c>
      <c r="L12732">
        <v>57.69</v>
      </c>
    </row>
    <row r="12733" spans="1:12" x14ac:dyDescent="0.35">
      <c r="A12733" t="s">
        <v>1545</v>
      </c>
      <c r="B12733" s="1">
        <v>45348</v>
      </c>
      <c r="C12733">
        <v>634.4</v>
      </c>
      <c r="D12733">
        <v>637</v>
      </c>
      <c r="E12733">
        <v>647.9</v>
      </c>
      <c r="F12733">
        <v>630.95000000000005</v>
      </c>
      <c r="G12733">
        <v>633</v>
      </c>
      <c r="H12733">
        <v>862564</v>
      </c>
      <c r="I12733">
        <v>5502.53</v>
      </c>
      <c r="J12733">
        <v>33615</v>
      </c>
      <c r="K12733">
        <v>279934</v>
      </c>
      <c r="L12733">
        <v>32.450000000000003</v>
      </c>
    </row>
    <row r="12734" spans="1:12" x14ac:dyDescent="0.35">
      <c r="A12734" t="s">
        <v>1544</v>
      </c>
      <c r="B12734" s="1">
        <v>45348</v>
      </c>
      <c r="C12734">
        <v>485.1</v>
      </c>
      <c r="D12734">
        <v>487.85</v>
      </c>
      <c r="E12734">
        <v>495.9</v>
      </c>
      <c r="F12734">
        <v>485.3</v>
      </c>
      <c r="G12734">
        <v>488.6</v>
      </c>
      <c r="H12734">
        <v>463013</v>
      </c>
      <c r="I12734">
        <v>2275.17</v>
      </c>
      <c r="J12734">
        <v>31719</v>
      </c>
      <c r="K12734">
        <v>209593</v>
      </c>
      <c r="L12734">
        <v>45.27</v>
      </c>
    </row>
    <row r="12735" spans="1:12" x14ac:dyDescent="0.35">
      <c r="A12735" t="s">
        <v>1543</v>
      </c>
      <c r="B12735" s="1">
        <v>45348</v>
      </c>
      <c r="C12735">
        <v>1561.25</v>
      </c>
      <c r="D12735">
        <v>1562</v>
      </c>
      <c r="E12735">
        <v>1566.9</v>
      </c>
      <c r="F12735">
        <v>1548.7</v>
      </c>
      <c r="G12735">
        <v>1556.95</v>
      </c>
      <c r="H12735">
        <v>974892</v>
      </c>
      <c r="I12735">
        <v>15176.6</v>
      </c>
      <c r="J12735">
        <v>74034</v>
      </c>
      <c r="K12735">
        <v>657511</v>
      </c>
      <c r="L12735">
        <v>67.44</v>
      </c>
    </row>
    <row r="12736" spans="1:12" x14ac:dyDescent="0.35">
      <c r="A12736" t="s">
        <v>1542</v>
      </c>
      <c r="B12736" s="1">
        <v>45348</v>
      </c>
      <c r="C12736">
        <v>208.9</v>
      </c>
      <c r="D12736">
        <v>208.9</v>
      </c>
      <c r="E12736">
        <v>213.95</v>
      </c>
      <c r="F12736">
        <v>207.35</v>
      </c>
      <c r="G12736">
        <v>208.5</v>
      </c>
      <c r="H12736">
        <v>234634</v>
      </c>
      <c r="I12736">
        <v>493.73</v>
      </c>
      <c r="J12736">
        <v>8808</v>
      </c>
      <c r="K12736">
        <v>103333</v>
      </c>
      <c r="L12736">
        <v>44.04</v>
      </c>
    </row>
    <row r="12737" spans="1:12" x14ac:dyDescent="0.35">
      <c r="A12737" t="s">
        <v>1541</v>
      </c>
      <c r="B12737" s="1">
        <v>45348</v>
      </c>
      <c r="C12737">
        <v>1099.5</v>
      </c>
      <c r="D12737">
        <v>1098.8</v>
      </c>
      <c r="E12737">
        <v>1124.7</v>
      </c>
      <c r="F12737">
        <v>1061</v>
      </c>
      <c r="G12737">
        <v>1096.4000000000001</v>
      </c>
      <c r="H12737">
        <v>77796</v>
      </c>
      <c r="I12737">
        <v>844.16</v>
      </c>
      <c r="J12737">
        <v>10611</v>
      </c>
      <c r="K12737">
        <v>39847</v>
      </c>
      <c r="L12737">
        <v>51.22</v>
      </c>
    </row>
    <row r="12738" spans="1:12" x14ac:dyDescent="0.35">
      <c r="A12738" t="s">
        <v>1540</v>
      </c>
      <c r="B12738" s="1">
        <v>45348</v>
      </c>
      <c r="C12738">
        <v>736.15</v>
      </c>
      <c r="D12738">
        <v>749.8</v>
      </c>
      <c r="E12738">
        <v>761</v>
      </c>
      <c r="F12738">
        <v>726</v>
      </c>
      <c r="G12738">
        <v>730.65</v>
      </c>
      <c r="H12738">
        <v>2833</v>
      </c>
      <c r="I12738">
        <v>21.02</v>
      </c>
      <c r="J12738">
        <v>294</v>
      </c>
      <c r="K12738">
        <v>2027</v>
      </c>
      <c r="L12738">
        <v>71.55</v>
      </c>
    </row>
    <row r="12739" spans="1:12" x14ac:dyDescent="0.35">
      <c r="A12739" t="s">
        <v>1539</v>
      </c>
      <c r="B12739" s="1">
        <v>45348</v>
      </c>
      <c r="C12739">
        <v>224.8</v>
      </c>
      <c r="D12739">
        <v>226.9</v>
      </c>
      <c r="E12739">
        <v>233.9</v>
      </c>
      <c r="F12739">
        <v>220.9</v>
      </c>
      <c r="G12739">
        <v>222.25</v>
      </c>
      <c r="H12739">
        <v>382601</v>
      </c>
      <c r="I12739">
        <v>867.91</v>
      </c>
      <c r="J12739">
        <v>15729</v>
      </c>
      <c r="K12739">
        <v>207163</v>
      </c>
      <c r="L12739">
        <v>54.15</v>
      </c>
    </row>
    <row r="12740" spans="1:12" x14ac:dyDescent="0.35">
      <c r="A12740" t="s">
        <v>1538</v>
      </c>
      <c r="B12740" s="1">
        <v>45348</v>
      </c>
      <c r="C12740">
        <v>4186.6000000000004</v>
      </c>
      <c r="D12740">
        <v>4223.1499999999996</v>
      </c>
      <c r="E12740">
        <v>4244.95</v>
      </c>
      <c r="F12740">
        <v>4179.3999999999996</v>
      </c>
      <c r="G12740">
        <v>4198.3</v>
      </c>
      <c r="H12740">
        <v>282303</v>
      </c>
      <c r="I12740">
        <v>11860.9</v>
      </c>
      <c r="J12740">
        <v>22041</v>
      </c>
      <c r="K12740">
        <v>224633</v>
      </c>
      <c r="L12740">
        <v>79.569999999999993</v>
      </c>
    </row>
    <row r="12741" spans="1:12" x14ac:dyDescent="0.35">
      <c r="A12741" t="s">
        <v>1537</v>
      </c>
      <c r="B12741" s="1">
        <v>45348</v>
      </c>
      <c r="C12741">
        <v>3.65</v>
      </c>
      <c r="D12741">
        <v>3.7</v>
      </c>
      <c r="E12741">
        <v>3.8</v>
      </c>
      <c r="F12741">
        <v>3.3</v>
      </c>
      <c r="G12741">
        <v>3.45</v>
      </c>
      <c r="H12741">
        <v>18521040</v>
      </c>
      <c r="I12741">
        <v>647.13</v>
      </c>
      <c r="J12741">
        <v>5268</v>
      </c>
      <c r="K12741">
        <v>13265104</v>
      </c>
      <c r="L12741">
        <v>71.62</v>
      </c>
    </row>
    <row r="12742" spans="1:12" x14ac:dyDescent="0.35">
      <c r="A12742" t="s">
        <v>1536</v>
      </c>
      <c r="B12742" s="1">
        <v>45348</v>
      </c>
      <c r="C12742">
        <v>1505.9</v>
      </c>
      <c r="D12742">
        <v>1490</v>
      </c>
      <c r="E12742">
        <v>1542</v>
      </c>
      <c r="F12742">
        <v>1482.1</v>
      </c>
      <c r="G12742">
        <v>1510.15</v>
      </c>
      <c r="H12742">
        <v>14572</v>
      </c>
      <c r="I12742">
        <v>217.91</v>
      </c>
      <c r="J12742">
        <v>3049</v>
      </c>
      <c r="K12742">
        <v>10541</v>
      </c>
      <c r="L12742">
        <v>72.34</v>
      </c>
    </row>
    <row r="12743" spans="1:12" x14ac:dyDescent="0.35">
      <c r="A12743" t="s">
        <v>1535</v>
      </c>
      <c r="B12743" s="1">
        <v>45348</v>
      </c>
      <c r="C12743">
        <v>1295.5</v>
      </c>
      <c r="D12743">
        <v>1300</v>
      </c>
      <c r="E12743">
        <v>1410.45</v>
      </c>
      <c r="F12743">
        <v>1274.05</v>
      </c>
      <c r="G12743">
        <v>1393.55</v>
      </c>
      <c r="H12743">
        <v>28978</v>
      </c>
      <c r="I12743">
        <v>399.18</v>
      </c>
      <c r="J12743">
        <v>4419</v>
      </c>
      <c r="K12743">
        <v>13752</v>
      </c>
      <c r="L12743">
        <v>47.46</v>
      </c>
    </row>
    <row r="12744" spans="1:12" x14ac:dyDescent="0.35">
      <c r="A12744" t="s">
        <v>1534</v>
      </c>
      <c r="B12744" s="1">
        <v>45348</v>
      </c>
      <c r="C12744">
        <v>384.7</v>
      </c>
      <c r="D12744">
        <v>384.7</v>
      </c>
      <c r="E12744">
        <v>385.25</v>
      </c>
      <c r="F12744">
        <v>380.5</v>
      </c>
      <c r="G12744">
        <v>384.65</v>
      </c>
      <c r="H12744">
        <v>245399</v>
      </c>
      <c r="I12744">
        <v>940.72</v>
      </c>
      <c r="J12744">
        <v>12447</v>
      </c>
      <c r="K12744">
        <v>128809</v>
      </c>
      <c r="L12744">
        <v>52.49</v>
      </c>
    </row>
    <row r="12745" spans="1:12" x14ac:dyDescent="0.35">
      <c r="A12745" t="s">
        <v>1533</v>
      </c>
      <c r="B12745" s="1">
        <v>45348</v>
      </c>
      <c r="C12745">
        <v>559.79999999999995</v>
      </c>
      <c r="D12745">
        <v>560.75</v>
      </c>
      <c r="E12745">
        <v>566.79999999999995</v>
      </c>
      <c r="F12745">
        <v>555.54999999999995</v>
      </c>
      <c r="G12745">
        <v>557.04999999999995</v>
      </c>
      <c r="H12745">
        <v>578878</v>
      </c>
      <c r="I12745">
        <v>3245.52</v>
      </c>
      <c r="J12745">
        <v>18228</v>
      </c>
      <c r="K12745">
        <v>279803</v>
      </c>
      <c r="L12745">
        <v>48.34</v>
      </c>
    </row>
    <row r="12746" spans="1:12" x14ac:dyDescent="0.35">
      <c r="A12746" t="s">
        <v>1532</v>
      </c>
      <c r="B12746" s="1">
        <v>45348</v>
      </c>
      <c r="C12746">
        <v>469.6</v>
      </c>
      <c r="D12746">
        <v>470.05</v>
      </c>
      <c r="E12746">
        <v>479.1</v>
      </c>
      <c r="F12746">
        <v>462.5</v>
      </c>
      <c r="G12746">
        <v>467.75</v>
      </c>
      <c r="H12746">
        <v>18111</v>
      </c>
      <c r="I12746">
        <v>85.25</v>
      </c>
      <c r="J12746">
        <v>2058</v>
      </c>
      <c r="K12746">
        <v>10947</v>
      </c>
      <c r="L12746">
        <v>60.44</v>
      </c>
    </row>
    <row r="12747" spans="1:12" x14ac:dyDescent="0.35">
      <c r="A12747" t="s">
        <v>1531</v>
      </c>
      <c r="B12747" s="1">
        <v>45348</v>
      </c>
      <c r="C12747">
        <v>600.1</v>
      </c>
      <c r="D12747">
        <v>607</v>
      </c>
      <c r="E12747">
        <v>608</v>
      </c>
      <c r="F12747">
        <v>594</v>
      </c>
      <c r="G12747">
        <v>601.54999999999995</v>
      </c>
      <c r="H12747">
        <v>136622</v>
      </c>
      <c r="I12747">
        <v>821.62</v>
      </c>
      <c r="J12747">
        <v>9693</v>
      </c>
      <c r="K12747">
        <v>65179</v>
      </c>
      <c r="L12747">
        <v>47.71</v>
      </c>
    </row>
    <row r="12748" spans="1:12" x14ac:dyDescent="0.35">
      <c r="A12748" t="s">
        <v>1530</v>
      </c>
      <c r="B12748" s="1">
        <v>45348</v>
      </c>
      <c r="C12748">
        <v>602.6</v>
      </c>
      <c r="D12748">
        <v>598.04999999999995</v>
      </c>
      <c r="E12748">
        <v>609.5</v>
      </c>
      <c r="F12748">
        <v>595</v>
      </c>
      <c r="G12748">
        <v>600.1</v>
      </c>
      <c r="H12748">
        <v>41233</v>
      </c>
      <c r="I12748">
        <v>248.5</v>
      </c>
      <c r="J12748">
        <v>4858</v>
      </c>
      <c r="K12748">
        <v>19551</v>
      </c>
      <c r="L12748">
        <v>47.42</v>
      </c>
    </row>
    <row r="12749" spans="1:12" x14ac:dyDescent="0.35">
      <c r="A12749" t="s">
        <v>1529</v>
      </c>
      <c r="B12749" s="1">
        <v>45348</v>
      </c>
      <c r="C12749">
        <v>38.700000000000003</v>
      </c>
      <c r="D12749">
        <v>38.6</v>
      </c>
      <c r="E12749">
        <v>38.799999999999997</v>
      </c>
      <c r="F12749">
        <v>37.700000000000003</v>
      </c>
      <c r="G12749">
        <v>37.799999999999997</v>
      </c>
      <c r="H12749">
        <v>7190975</v>
      </c>
      <c r="I12749">
        <v>2741.44</v>
      </c>
      <c r="J12749">
        <v>10327</v>
      </c>
      <c r="K12749">
        <v>2895262</v>
      </c>
      <c r="L12749">
        <v>40.26</v>
      </c>
    </row>
    <row r="12750" spans="1:12" x14ac:dyDescent="0.35">
      <c r="A12750" t="s">
        <v>1528</v>
      </c>
      <c r="B12750" s="1">
        <v>45348</v>
      </c>
      <c r="C12750">
        <v>1524.3</v>
      </c>
      <c r="D12750">
        <v>1531</v>
      </c>
      <c r="E12750">
        <v>1551.95</v>
      </c>
      <c r="F12750">
        <v>1485.05</v>
      </c>
      <c r="G12750">
        <v>1496.4</v>
      </c>
      <c r="H12750">
        <v>10840</v>
      </c>
      <c r="I12750">
        <v>163.81</v>
      </c>
      <c r="J12750">
        <v>1991</v>
      </c>
      <c r="K12750">
        <v>6140</v>
      </c>
      <c r="L12750">
        <v>56.64</v>
      </c>
    </row>
    <row r="12751" spans="1:12" x14ac:dyDescent="0.35">
      <c r="A12751" t="s">
        <v>1527</v>
      </c>
      <c r="B12751" s="1">
        <v>45348</v>
      </c>
      <c r="C12751">
        <v>1580.35</v>
      </c>
      <c r="D12751">
        <v>1578.05</v>
      </c>
      <c r="E12751">
        <v>1615</v>
      </c>
      <c r="F12751">
        <v>1559.25</v>
      </c>
      <c r="G12751">
        <v>1562.7</v>
      </c>
      <c r="H12751">
        <v>27665</v>
      </c>
      <c r="I12751">
        <v>434.38</v>
      </c>
      <c r="J12751">
        <v>5516</v>
      </c>
      <c r="K12751">
        <v>19248</v>
      </c>
      <c r="L12751">
        <v>69.58</v>
      </c>
    </row>
    <row r="12752" spans="1:12" x14ac:dyDescent="0.35">
      <c r="A12752" t="s">
        <v>1526</v>
      </c>
      <c r="B12752" s="1">
        <v>45348</v>
      </c>
      <c r="C12752">
        <v>508.15</v>
      </c>
      <c r="D12752">
        <v>510</v>
      </c>
      <c r="E12752">
        <v>515</v>
      </c>
      <c r="F12752">
        <v>490.2</v>
      </c>
      <c r="G12752">
        <v>494.05</v>
      </c>
      <c r="H12752">
        <v>120213</v>
      </c>
      <c r="I12752">
        <v>602.83000000000004</v>
      </c>
      <c r="J12752">
        <v>9235</v>
      </c>
      <c r="K12752">
        <v>51453</v>
      </c>
      <c r="L12752">
        <v>42.8</v>
      </c>
    </row>
    <row r="12753" spans="1:12" x14ac:dyDescent="0.35">
      <c r="A12753" t="s">
        <v>1525</v>
      </c>
      <c r="B12753" s="1">
        <v>45348</v>
      </c>
      <c r="C12753">
        <v>145.19999999999999</v>
      </c>
      <c r="D12753">
        <v>145.5</v>
      </c>
      <c r="E12753">
        <v>147.25</v>
      </c>
      <c r="F12753">
        <v>143.1</v>
      </c>
      <c r="G12753">
        <v>143.94999999999999</v>
      </c>
      <c r="H12753">
        <v>950576</v>
      </c>
      <c r="I12753">
        <v>1371.76</v>
      </c>
      <c r="J12753">
        <v>9293</v>
      </c>
      <c r="K12753">
        <v>351264</v>
      </c>
      <c r="L12753">
        <v>36.950000000000003</v>
      </c>
    </row>
    <row r="12754" spans="1:12" x14ac:dyDescent="0.35">
      <c r="A12754" t="s">
        <v>1524</v>
      </c>
      <c r="B12754" s="1">
        <v>45348</v>
      </c>
      <c r="C12754">
        <v>361.9</v>
      </c>
      <c r="D12754">
        <v>362.1</v>
      </c>
      <c r="E12754">
        <v>370.4</v>
      </c>
      <c r="F12754">
        <v>360.85</v>
      </c>
      <c r="G12754">
        <v>368.35</v>
      </c>
      <c r="H12754">
        <v>97616</v>
      </c>
      <c r="I12754">
        <v>357.42</v>
      </c>
      <c r="J12754">
        <v>5651</v>
      </c>
      <c r="K12754">
        <v>49593</v>
      </c>
      <c r="L12754">
        <v>50.8</v>
      </c>
    </row>
    <row r="12755" spans="1:12" x14ac:dyDescent="0.35">
      <c r="A12755" t="s">
        <v>1523</v>
      </c>
      <c r="B12755" s="1">
        <v>45348</v>
      </c>
      <c r="C12755">
        <v>333.1</v>
      </c>
      <c r="D12755">
        <v>338.95</v>
      </c>
      <c r="E12755">
        <v>349.95</v>
      </c>
      <c r="F12755">
        <v>332.45</v>
      </c>
      <c r="G12755">
        <v>337.45</v>
      </c>
      <c r="H12755">
        <v>68273</v>
      </c>
      <c r="I12755">
        <v>232.65</v>
      </c>
      <c r="J12755">
        <v>4665</v>
      </c>
      <c r="K12755">
        <v>30288</v>
      </c>
      <c r="L12755">
        <v>44.36</v>
      </c>
    </row>
    <row r="12756" spans="1:12" x14ac:dyDescent="0.35">
      <c r="A12756" t="s">
        <v>1522</v>
      </c>
      <c r="B12756" s="1">
        <v>45348</v>
      </c>
      <c r="C12756">
        <v>15.85</v>
      </c>
      <c r="D12756">
        <v>15.85</v>
      </c>
      <c r="E12756">
        <v>16</v>
      </c>
      <c r="F12756">
        <v>14.9</v>
      </c>
      <c r="G12756">
        <v>14.95</v>
      </c>
      <c r="H12756">
        <v>8608761</v>
      </c>
      <c r="I12756">
        <v>1315.19</v>
      </c>
      <c r="J12756">
        <v>12534</v>
      </c>
      <c r="K12756">
        <v>5739809</v>
      </c>
      <c r="L12756">
        <v>66.67</v>
      </c>
    </row>
    <row r="12757" spans="1:12" x14ac:dyDescent="0.35">
      <c r="A12757" t="s">
        <v>1521</v>
      </c>
      <c r="B12757" s="1">
        <v>45348</v>
      </c>
      <c r="C12757">
        <v>83.25</v>
      </c>
      <c r="D12757">
        <v>84.8</v>
      </c>
      <c r="E12757">
        <v>84.8</v>
      </c>
      <c r="F12757">
        <v>80.400000000000006</v>
      </c>
      <c r="G12757">
        <v>80.95</v>
      </c>
      <c r="H12757">
        <v>49358</v>
      </c>
      <c r="I12757">
        <v>40.33</v>
      </c>
      <c r="J12757">
        <v>483</v>
      </c>
      <c r="K12757">
        <v>30971</v>
      </c>
      <c r="L12757">
        <v>62.75</v>
      </c>
    </row>
    <row r="12758" spans="1:12" x14ac:dyDescent="0.35">
      <c r="A12758" t="s">
        <v>1520</v>
      </c>
      <c r="B12758" s="1">
        <v>45348</v>
      </c>
      <c r="C12758">
        <v>674.8</v>
      </c>
      <c r="D12758">
        <v>678.25</v>
      </c>
      <c r="E12758">
        <v>681.95</v>
      </c>
      <c r="F12758">
        <v>652.20000000000005</v>
      </c>
      <c r="G12758">
        <v>655.45</v>
      </c>
      <c r="H12758">
        <v>16763</v>
      </c>
      <c r="I12758">
        <v>111.07</v>
      </c>
      <c r="J12758">
        <v>1512</v>
      </c>
      <c r="K12758">
        <v>9543</v>
      </c>
      <c r="L12758">
        <v>56.93</v>
      </c>
    </row>
    <row r="12759" spans="1:12" x14ac:dyDescent="0.35">
      <c r="A12759" t="s">
        <v>1519</v>
      </c>
      <c r="B12759" s="1">
        <v>45348</v>
      </c>
      <c r="C12759">
        <v>163.44999999999999</v>
      </c>
      <c r="D12759">
        <v>163.44999999999999</v>
      </c>
      <c r="E12759">
        <v>165.45</v>
      </c>
      <c r="F12759">
        <v>159.1</v>
      </c>
      <c r="G12759">
        <v>159.80000000000001</v>
      </c>
      <c r="H12759">
        <v>196939</v>
      </c>
      <c r="I12759">
        <v>319.8</v>
      </c>
      <c r="J12759">
        <v>12098</v>
      </c>
      <c r="K12759">
        <v>54551</v>
      </c>
      <c r="L12759">
        <v>27.7</v>
      </c>
    </row>
    <row r="12760" spans="1:12" x14ac:dyDescent="0.35">
      <c r="A12760" t="s">
        <v>1518</v>
      </c>
      <c r="B12760" s="1">
        <v>45348</v>
      </c>
      <c r="C12760">
        <v>251.65</v>
      </c>
      <c r="D12760">
        <v>251.8</v>
      </c>
      <c r="E12760">
        <v>252.2</v>
      </c>
      <c r="F12760">
        <v>248</v>
      </c>
      <c r="G12760">
        <v>249.8</v>
      </c>
      <c r="H12760">
        <v>22870</v>
      </c>
      <c r="I12760">
        <v>57.17</v>
      </c>
      <c r="J12760">
        <v>1073</v>
      </c>
      <c r="K12760">
        <v>12332</v>
      </c>
      <c r="L12760">
        <v>53.92</v>
      </c>
    </row>
    <row r="12761" spans="1:12" x14ac:dyDescent="0.35">
      <c r="A12761" t="s">
        <v>1517</v>
      </c>
      <c r="B12761" s="1">
        <v>45348</v>
      </c>
      <c r="C12761">
        <v>563.5</v>
      </c>
      <c r="D12761">
        <v>576</v>
      </c>
      <c r="E12761">
        <v>582</v>
      </c>
      <c r="F12761">
        <v>569.6</v>
      </c>
      <c r="G12761">
        <v>576.20000000000005</v>
      </c>
      <c r="H12761">
        <v>807255</v>
      </c>
      <c r="I12761">
        <v>4657.04</v>
      </c>
      <c r="J12761">
        <v>27544</v>
      </c>
      <c r="K12761">
        <v>435416</v>
      </c>
      <c r="L12761">
        <v>53.94</v>
      </c>
    </row>
    <row r="12762" spans="1:12" x14ac:dyDescent="0.35">
      <c r="A12762" t="s">
        <v>1516</v>
      </c>
      <c r="B12762" s="1">
        <v>45348</v>
      </c>
      <c r="C12762">
        <v>215.15</v>
      </c>
      <c r="D12762">
        <v>215.15</v>
      </c>
      <c r="E12762">
        <v>215.2</v>
      </c>
      <c r="F12762">
        <v>210.5</v>
      </c>
      <c r="G12762">
        <v>212.75</v>
      </c>
      <c r="H12762">
        <v>428382</v>
      </c>
      <c r="I12762">
        <v>912.89</v>
      </c>
      <c r="J12762">
        <v>10829</v>
      </c>
      <c r="K12762">
        <v>226830</v>
      </c>
      <c r="L12762">
        <v>52.95</v>
      </c>
    </row>
    <row r="12763" spans="1:12" x14ac:dyDescent="0.35">
      <c r="A12763" t="s">
        <v>1515</v>
      </c>
      <c r="B12763" s="1">
        <v>45348</v>
      </c>
      <c r="C12763">
        <v>808.4</v>
      </c>
      <c r="D12763">
        <v>807.8</v>
      </c>
      <c r="E12763">
        <v>817.2</v>
      </c>
      <c r="F12763">
        <v>795.05</v>
      </c>
      <c r="G12763">
        <v>797.5</v>
      </c>
      <c r="H12763">
        <v>352368</v>
      </c>
      <c r="I12763">
        <v>2846.93</v>
      </c>
      <c r="J12763">
        <v>11775</v>
      </c>
      <c r="K12763">
        <v>200504</v>
      </c>
      <c r="L12763">
        <v>56.9</v>
      </c>
    </row>
    <row r="12764" spans="1:12" x14ac:dyDescent="0.35">
      <c r="A12764" t="s">
        <v>1514</v>
      </c>
      <c r="B12764" s="1">
        <v>45348</v>
      </c>
      <c r="C12764">
        <v>256.75</v>
      </c>
      <c r="D12764">
        <v>256.2</v>
      </c>
      <c r="E12764">
        <v>258</v>
      </c>
      <c r="F12764">
        <v>255</v>
      </c>
      <c r="G12764">
        <v>255.2</v>
      </c>
      <c r="H12764">
        <v>146530</v>
      </c>
      <c r="I12764">
        <v>375.86</v>
      </c>
      <c r="J12764">
        <v>5188</v>
      </c>
      <c r="K12764">
        <v>75824</v>
      </c>
      <c r="L12764">
        <v>51.75</v>
      </c>
    </row>
    <row r="12765" spans="1:12" x14ac:dyDescent="0.35">
      <c r="A12765" t="s">
        <v>1513</v>
      </c>
      <c r="B12765" s="1">
        <v>45348</v>
      </c>
      <c r="C12765">
        <v>544.20000000000005</v>
      </c>
      <c r="D12765">
        <v>540.1</v>
      </c>
      <c r="E12765">
        <v>558</v>
      </c>
      <c r="F12765">
        <v>538</v>
      </c>
      <c r="G12765">
        <v>552.29999999999995</v>
      </c>
      <c r="H12765">
        <v>11847</v>
      </c>
      <c r="I12765">
        <v>65.23</v>
      </c>
      <c r="J12765">
        <v>1413</v>
      </c>
      <c r="K12765">
        <v>7610</v>
      </c>
      <c r="L12765">
        <v>64.239999999999995</v>
      </c>
    </row>
    <row r="12766" spans="1:12" x14ac:dyDescent="0.35">
      <c r="A12766" t="s">
        <v>1512</v>
      </c>
      <c r="B12766" s="1">
        <v>45348</v>
      </c>
      <c r="C12766">
        <v>283.8</v>
      </c>
      <c r="D12766">
        <v>283.8</v>
      </c>
      <c r="E12766">
        <v>285</v>
      </c>
      <c r="F12766">
        <v>272.55</v>
      </c>
      <c r="G12766">
        <v>279.75</v>
      </c>
      <c r="H12766">
        <v>34185</v>
      </c>
      <c r="I12766">
        <v>95.25</v>
      </c>
      <c r="J12766">
        <v>272</v>
      </c>
      <c r="K12766">
        <v>33066</v>
      </c>
      <c r="L12766">
        <v>96.73</v>
      </c>
    </row>
    <row r="12767" spans="1:12" x14ac:dyDescent="0.35">
      <c r="A12767" t="s">
        <v>1511</v>
      </c>
      <c r="B12767" s="1">
        <v>45348</v>
      </c>
      <c r="C12767">
        <v>2385.8000000000002</v>
      </c>
      <c r="D12767">
        <v>2393.9499999999998</v>
      </c>
      <c r="E12767">
        <v>2410</v>
      </c>
      <c r="F12767">
        <v>2373.75</v>
      </c>
      <c r="G12767">
        <v>2400.5500000000002</v>
      </c>
      <c r="H12767">
        <v>243435</v>
      </c>
      <c r="I12767">
        <v>5838.22</v>
      </c>
      <c r="J12767">
        <v>18689</v>
      </c>
      <c r="K12767">
        <v>130250</v>
      </c>
      <c r="L12767">
        <v>53.51</v>
      </c>
    </row>
    <row r="12768" spans="1:12" x14ac:dyDescent="0.35">
      <c r="A12768" t="s">
        <v>1510</v>
      </c>
      <c r="B12768" s="1">
        <v>45348</v>
      </c>
      <c r="C12768">
        <v>321.2</v>
      </c>
      <c r="D12768">
        <v>322.64999999999998</v>
      </c>
      <c r="E12768">
        <v>328</v>
      </c>
      <c r="F12768">
        <v>318.10000000000002</v>
      </c>
      <c r="G12768">
        <v>319.5</v>
      </c>
      <c r="H12768">
        <v>24536</v>
      </c>
      <c r="I12768">
        <v>78.78</v>
      </c>
      <c r="J12768">
        <v>1748</v>
      </c>
      <c r="K12768">
        <v>14614</v>
      </c>
      <c r="L12768">
        <v>59.56</v>
      </c>
    </row>
    <row r="12769" spans="1:12" x14ac:dyDescent="0.35">
      <c r="A12769" t="s">
        <v>1509</v>
      </c>
      <c r="B12769" s="1">
        <v>45348</v>
      </c>
      <c r="C12769">
        <v>830.35</v>
      </c>
      <c r="D12769">
        <v>842.8</v>
      </c>
      <c r="E12769">
        <v>845.35</v>
      </c>
      <c r="F12769">
        <v>830</v>
      </c>
      <c r="G12769">
        <v>841.25</v>
      </c>
      <c r="H12769">
        <v>9376</v>
      </c>
      <c r="I12769">
        <v>78.540000000000006</v>
      </c>
      <c r="J12769">
        <v>1207</v>
      </c>
      <c r="K12769">
        <v>6163</v>
      </c>
      <c r="L12769">
        <v>65.73</v>
      </c>
    </row>
    <row r="12770" spans="1:12" x14ac:dyDescent="0.35">
      <c r="A12770" t="s">
        <v>1508</v>
      </c>
      <c r="B12770" s="1">
        <v>45348</v>
      </c>
      <c r="C12770">
        <v>752.4</v>
      </c>
      <c r="D12770">
        <v>752.4</v>
      </c>
      <c r="E12770">
        <v>765</v>
      </c>
      <c r="F12770">
        <v>745</v>
      </c>
      <c r="G12770">
        <v>748.9</v>
      </c>
      <c r="H12770">
        <v>122497</v>
      </c>
      <c r="I12770">
        <v>927.59</v>
      </c>
      <c r="J12770">
        <v>12366</v>
      </c>
      <c r="K12770">
        <v>58419</v>
      </c>
      <c r="L12770">
        <v>47.69</v>
      </c>
    </row>
    <row r="12771" spans="1:12" x14ac:dyDescent="0.35">
      <c r="A12771" t="s">
        <v>1507</v>
      </c>
      <c r="B12771" s="1">
        <v>45348</v>
      </c>
      <c r="C12771">
        <v>68.55</v>
      </c>
      <c r="D12771">
        <v>69</v>
      </c>
      <c r="E12771">
        <v>69.8</v>
      </c>
      <c r="F12771">
        <v>67.55</v>
      </c>
      <c r="G12771">
        <v>67.8</v>
      </c>
      <c r="H12771">
        <v>20742</v>
      </c>
      <c r="I12771">
        <v>14.18</v>
      </c>
      <c r="J12771">
        <v>349</v>
      </c>
      <c r="K12771">
        <v>15529</v>
      </c>
      <c r="L12771">
        <v>74.87</v>
      </c>
    </row>
    <row r="12772" spans="1:12" x14ac:dyDescent="0.35">
      <c r="A12772" t="s">
        <v>1506</v>
      </c>
      <c r="B12772" s="1">
        <v>45348</v>
      </c>
      <c r="C12772">
        <v>93.75</v>
      </c>
      <c r="D12772">
        <v>94.2</v>
      </c>
      <c r="E12772">
        <v>94.2</v>
      </c>
      <c r="F12772">
        <v>90.95</v>
      </c>
      <c r="G12772">
        <v>92</v>
      </c>
      <c r="H12772">
        <v>1265205</v>
      </c>
      <c r="I12772">
        <v>1167.73</v>
      </c>
      <c r="J12772">
        <v>7607</v>
      </c>
      <c r="K12772">
        <v>529458</v>
      </c>
      <c r="L12772">
        <v>41.85</v>
      </c>
    </row>
    <row r="12773" spans="1:12" x14ac:dyDescent="0.35">
      <c r="A12773" t="s">
        <v>1505</v>
      </c>
      <c r="B12773" s="1">
        <v>45348</v>
      </c>
      <c r="C12773">
        <v>120.2</v>
      </c>
      <c r="D12773">
        <v>119.05</v>
      </c>
      <c r="E12773">
        <v>119.85</v>
      </c>
      <c r="F12773">
        <v>114.5</v>
      </c>
      <c r="G12773">
        <v>115.35</v>
      </c>
      <c r="H12773">
        <v>268389</v>
      </c>
      <c r="I12773">
        <v>312.92</v>
      </c>
      <c r="J12773">
        <v>4580</v>
      </c>
      <c r="K12773">
        <v>138628</v>
      </c>
      <c r="L12773">
        <v>51.65</v>
      </c>
    </row>
    <row r="12774" spans="1:12" x14ac:dyDescent="0.35">
      <c r="A12774" t="s">
        <v>1504</v>
      </c>
      <c r="B12774" s="1">
        <v>45348</v>
      </c>
      <c r="C12774">
        <v>238.95</v>
      </c>
      <c r="D12774">
        <v>240.25</v>
      </c>
      <c r="E12774">
        <v>240.7</v>
      </c>
      <c r="F12774">
        <v>232.2</v>
      </c>
      <c r="G12774">
        <v>234.05</v>
      </c>
      <c r="H12774">
        <v>37442</v>
      </c>
      <c r="I12774">
        <v>88.44</v>
      </c>
      <c r="J12774">
        <v>2445</v>
      </c>
      <c r="K12774">
        <v>21522</v>
      </c>
      <c r="L12774">
        <v>57.48</v>
      </c>
    </row>
    <row r="12775" spans="1:12" x14ac:dyDescent="0.35">
      <c r="A12775" t="s">
        <v>1503</v>
      </c>
      <c r="B12775" s="1">
        <v>45348</v>
      </c>
      <c r="C12775">
        <v>36.65</v>
      </c>
      <c r="D12775">
        <v>36.85</v>
      </c>
      <c r="E12775">
        <v>37.35</v>
      </c>
      <c r="F12775">
        <v>36.200000000000003</v>
      </c>
      <c r="G12775">
        <v>36.700000000000003</v>
      </c>
      <c r="H12775">
        <v>1467512</v>
      </c>
      <c r="I12775">
        <v>538.84</v>
      </c>
      <c r="J12775">
        <v>2134</v>
      </c>
      <c r="K12775">
        <v>930031</v>
      </c>
      <c r="L12775">
        <v>63.37</v>
      </c>
    </row>
    <row r="12776" spans="1:12" x14ac:dyDescent="0.35">
      <c r="A12776" t="s">
        <v>1502</v>
      </c>
      <c r="B12776" s="1">
        <v>45348</v>
      </c>
      <c r="C12776">
        <v>964</v>
      </c>
      <c r="D12776">
        <v>983</v>
      </c>
      <c r="E12776">
        <v>989.8</v>
      </c>
      <c r="F12776">
        <v>953</v>
      </c>
      <c r="G12776">
        <v>970.1</v>
      </c>
      <c r="H12776">
        <v>506351</v>
      </c>
      <c r="I12776">
        <v>4876.53</v>
      </c>
      <c r="J12776">
        <v>15288</v>
      </c>
      <c r="K12776">
        <v>419289</v>
      </c>
      <c r="L12776">
        <v>82.81</v>
      </c>
    </row>
    <row r="12777" spans="1:12" x14ac:dyDescent="0.35">
      <c r="A12777" t="s">
        <v>1501</v>
      </c>
      <c r="B12777" s="1">
        <v>45348</v>
      </c>
      <c r="C12777">
        <v>634.5</v>
      </c>
      <c r="D12777">
        <v>634.5</v>
      </c>
      <c r="E12777">
        <v>639.95000000000005</v>
      </c>
      <c r="F12777">
        <v>625.85</v>
      </c>
      <c r="G12777">
        <v>630.15</v>
      </c>
      <c r="H12777">
        <v>23395</v>
      </c>
      <c r="I12777">
        <v>148.02000000000001</v>
      </c>
      <c r="J12777">
        <v>4251</v>
      </c>
      <c r="K12777">
        <v>13398</v>
      </c>
      <c r="L12777">
        <v>57.27</v>
      </c>
    </row>
    <row r="12778" spans="1:12" x14ac:dyDescent="0.35">
      <c r="A12778" t="s">
        <v>1500</v>
      </c>
      <c r="B12778" s="1">
        <v>45348</v>
      </c>
      <c r="C12778">
        <v>152.9</v>
      </c>
      <c r="D12778">
        <v>151.35</v>
      </c>
      <c r="E12778">
        <v>153.6</v>
      </c>
      <c r="F12778">
        <v>147.25</v>
      </c>
      <c r="G12778">
        <v>148.44999999999999</v>
      </c>
      <c r="H12778">
        <v>132401</v>
      </c>
      <c r="I12778">
        <v>197.63</v>
      </c>
      <c r="J12778">
        <v>1041</v>
      </c>
      <c r="K12778">
        <v>48035</v>
      </c>
      <c r="L12778">
        <v>36.28</v>
      </c>
    </row>
    <row r="12779" spans="1:12" x14ac:dyDescent="0.35">
      <c r="A12779" t="s">
        <v>1499</v>
      </c>
      <c r="B12779" s="1">
        <v>45348</v>
      </c>
      <c r="C12779">
        <v>36.299999999999997</v>
      </c>
      <c r="D12779">
        <v>36.799999999999997</v>
      </c>
      <c r="E12779">
        <v>37.299999999999997</v>
      </c>
      <c r="F12779">
        <v>35.799999999999997</v>
      </c>
      <c r="G12779">
        <v>37.1</v>
      </c>
      <c r="H12779">
        <v>65913383</v>
      </c>
      <c r="I12779">
        <v>24267.43</v>
      </c>
      <c r="J12779">
        <v>86516</v>
      </c>
      <c r="K12779">
        <v>43206807</v>
      </c>
      <c r="L12779">
        <v>65.55</v>
      </c>
    </row>
    <row r="12780" spans="1:12" x14ac:dyDescent="0.35">
      <c r="A12780" t="s">
        <v>1498</v>
      </c>
      <c r="B12780" s="1">
        <v>45348</v>
      </c>
      <c r="C12780">
        <v>445.2</v>
      </c>
      <c r="D12780">
        <v>448</v>
      </c>
      <c r="E12780">
        <v>484.95</v>
      </c>
      <c r="F12780">
        <v>448</v>
      </c>
      <c r="G12780">
        <v>478.55</v>
      </c>
      <c r="H12780">
        <v>1563865</v>
      </c>
      <c r="I12780">
        <v>7431.87</v>
      </c>
      <c r="J12780">
        <v>57745</v>
      </c>
      <c r="K12780">
        <v>383035</v>
      </c>
      <c r="L12780">
        <v>24.49</v>
      </c>
    </row>
    <row r="12781" spans="1:12" x14ac:dyDescent="0.35">
      <c r="A12781" t="s">
        <v>1497</v>
      </c>
      <c r="B12781" s="1">
        <v>45348</v>
      </c>
      <c r="C12781">
        <v>839.35</v>
      </c>
      <c r="D12781">
        <v>839.35</v>
      </c>
      <c r="E12781">
        <v>852</v>
      </c>
      <c r="F12781">
        <v>818.7</v>
      </c>
      <c r="G12781">
        <v>847.5</v>
      </c>
      <c r="H12781">
        <v>338114</v>
      </c>
      <c r="I12781">
        <v>2825.62</v>
      </c>
      <c r="J12781">
        <v>24042</v>
      </c>
      <c r="K12781">
        <v>169727</v>
      </c>
      <c r="L12781">
        <v>50.2</v>
      </c>
    </row>
    <row r="12782" spans="1:12" x14ac:dyDescent="0.35">
      <c r="A12782" t="s">
        <v>1496</v>
      </c>
      <c r="B12782" s="1">
        <v>45348</v>
      </c>
      <c r="C12782">
        <v>82.55</v>
      </c>
      <c r="D12782">
        <v>85.45</v>
      </c>
      <c r="E12782">
        <v>85.45</v>
      </c>
      <c r="F12782">
        <v>82.3</v>
      </c>
      <c r="G12782">
        <v>84.05</v>
      </c>
      <c r="H12782">
        <v>8166</v>
      </c>
      <c r="I12782">
        <v>6.86</v>
      </c>
      <c r="J12782">
        <v>104</v>
      </c>
      <c r="K12782">
        <v>5271</v>
      </c>
      <c r="L12782">
        <v>64.55</v>
      </c>
    </row>
    <row r="12783" spans="1:12" x14ac:dyDescent="0.35">
      <c r="A12783" t="s">
        <v>1495</v>
      </c>
      <c r="B12783" s="1">
        <v>45348</v>
      </c>
      <c r="C12783">
        <v>649.25</v>
      </c>
      <c r="D12783">
        <v>650</v>
      </c>
      <c r="E12783">
        <v>669.85</v>
      </c>
      <c r="F12783">
        <v>643.04999999999995</v>
      </c>
      <c r="G12783">
        <v>664.1</v>
      </c>
      <c r="H12783">
        <v>2873080</v>
      </c>
      <c r="I12783">
        <v>18921.23</v>
      </c>
      <c r="J12783">
        <v>97584</v>
      </c>
      <c r="K12783">
        <v>1279539</v>
      </c>
      <c r="L12783">
        <v>44.54</v>
      </c>
    </row>
    <row r="12784" spans="1:12" x14ac:dyDescent="0.35">
      <c r="A12784" t="s">
        <v>1811</v>
      </c>
      <c r="B12784" s="1">
        <v>45348</v>
      </c>
      <c r="C12784">
        <v>23.85</v>
      </c>
      <c r="D12784">
        <v>25</v>
      </c>
      <c r="E12784">
        <v>25</v>
      </c>
      <c r="F12784">
        <v>25</v>
      </c>
      <c r="G12784">
        <v>25</v>
      </c>
      <c r="H12784">
        <v>27555</v>
      </c>
      <c r="I12784">
        <v>6.89</v>
      </c>
      <c r="J12784">
        <v>94</v>
      </c>
      <c r="K12784">
        <v>22548</v>
      </c>
      <c r="L12784">
        <v>81.83</v>
      </c>
    </row>
    <row r="12785" spans="1:12" x14ac:dyDescent="0.35">
      <c r="A12785" t="s">
        <v>1494</v>
      </c>
      <c r="B12785" s="1">
        <v>45348</v>
      </c>
      <c r="C12785">
        <v>678.7</v>
      </c>
      <c r="D12785">
        <v>678</v>
      </c>
      <c r="E12785">
        <v>682.05</v>
      </c>
      <c r="F12785">
        <v>670.15</v>
      </c>
      <c r="G12785">
        <v>672.9</v>
      </c>
      <c r="H12785">
        <v>12004</v>
      </c>
      <c r="I12785">
        <v>81.069999999999993</v>
      </c>
      <c r="J12785">
        <v>1082</v>
      </c>
      <c r="K12785">
        <v>7496</v>
      </c>
      <c r="L12785">
        <v>62.45</v>
      </c>
    </row>
    <row r="12786" spans="1:12" x14ac:dyDescent="0.35">
      <c r="A12786" t="s">
        <v>1493</v>
      </c>
      <c r="B12786" s="1">
        <v>45348</v>
      </c>
      <c r="C12786">
        <v>6872.45</v>
      </c>
      <c r="D12786">
        <v>6920</v>
      </c>
      <c r="E12786">
        <v>6969</v>
      </c>
      <c r="F12786">
        <v>6801</v>
      </c>
      <c r="G12786">
        <v>6811.3</v>
      </c>
      <c r="H12786">
        <v>44813</v>
      </c>
      <c r="I12786">
        <v>3078.9</v>
      </c>
      <c r="J12786">
        <v>10271</v>
      </c>
      <c r="K12786">
        <v>18334</v>
      </c>
      <c r="L12786">
        <v>40.909999999999997</v>
      </c>
    </row>
    <row r="12787" spans="1:12" x14ac:dyDescent="0.35">
      <c r="A12787" t="s">
        <v>1492</v>
      </c>
      <c r="B12787" s="1">
        <v>45348</v>
      </c>
      <c r="C12787">
        <v>488.5</v>
      </c>
      <c r="D12787">
        <v>485.6</v>
      </c>
      <c r="E12787">
        <v>486.8</v>
      </c>
      <c r="F12787">
        <v>468.05</v>
      </c>
      <c r="G12787">
        <v>472.75</v>
      </c>
      <c r="H12787">
        <v>188683</v>
      </c>
      <c r="I12787">
        <v>895.31</v>
      </c>
      <c r="J12787">
        <v>9532</v>
      </c>
      <c r="K12787">
        <v>91582</v>
      </c>
      <c r="L12787">
        <v>48.54</v>
      </c>
    </row>
    <row r="12788" spans="1:12" x14ac:dyDescent="0.35">
      <c r="A12788" t="s">
        <v>1491</v>
      </c>
      <c r="B12788" s="1">
        <v>45348</v>
      </c>
      <c r="C12788">
        <v>285</v>
      </c>
      <c r="D12788">
        <v>280</v>
      </c>
      <c r="E12788">
        <v>293.8</v>
      </c>
      <c r="F12788">
        <v>280</v>
      </c>
      <c r="G12788">
        <v>289.7</v>
      </c>
      <c r="H12788">
        <v>14493</v>
      </c>
      <c r="I12788">
        <v>41.59</v>
      </c>
      <c r="J12788">
        <v>513</v>
      </c>
      <c r="K12788">
        <v>11739</v>
      </c>
      <c r="L12788">
        <v>81</v>
      </c>
    </row>
    <row r="12789" spans="1:12" x14ac:dyDescent="0.35">
      <c r="A12789" t="s">
        <v>1490</v>
      </c>
      <c r="B12789" s="1">
        <v>45348</v>
      </c>
      <c r="C12789">
        <v>1460.2</v>
      </c>
      <c r="D12789">
        <v>1465.05</v>
      </c>
      <c r="E12789">
        <v>1635</v>
      </c>
      <c r="F12789">
        <v>1465.05</v>
      </c>
      <c r="G12789">
        <v>1584.2</v>
      </c>
      <c r="H12789">
        <v>614497</v>
      </c>
      <c r="I12789">
        <v>9557.7900000000009</v>
      </c>
      <c r="J12789">
        <v>36476</v>
      </c>
      <c r="K12789">
        <v>322373</v>
      </c>
      <c r="L12789">
        <v>52.46</v>
      </c>
    </row>
    <row r="12790" spans="1:12" x14ac:dyDescent="0.35">
      <c r="A12790" t="s">
        <v>1489</v>
      </c>
      <c r="B12790" s="1">
        <v>45348</v>
      </c>
      <c r="C12790">
        <v>80.349999999999994</v>
      </c>
      <c r="D12790">
        <v>80.5</v>
      </c>
      <c r="E12790">
        <v>83.3</v>
      </c>
      <c r="F12790">
        <v>78.599999999999994</v>
      </c>
      <c r="G12790">
        <v>82.45</v>
      </c>
      <c r="H12790">
        <v>5755276</v>
      </c>
      <c r="I12790">
        <v>4694.2700000000004</v>
      </c>
      <c r="J12790">
        <v>22664</v>
      </c>
      <c r="K12790">
        <v>1613243</v>
      </c>
      <c r="L12790">
        <v>28.03</v>
      </c>
    </row>
    <row r="12791" spans="1:12" x14ac:dyDescent="0.35">
      <c r="A12791" t="s">
        <v>1488</v>
      </c>
      <c r="B12791" s="1">
        <v>45348</v>
      </c>
      <c r="C12791">
        <v>142</v>
      </c>
      <c r="D12791">
        <v>143.80000000000001</v>
      </c>
      <c r="E12791">
        <v>148</v>
      </c>
      <c r="F12791">
        <v>141.5</v>
      </c>
      <c r="G12791">
        <v>145.05000000000001</v>
      </c>
      <c r="H12791">
        <v>305932</v>
      </c>
      <c r="I12791">
        <v>444.07</v>
      </c>
      <c r="J12791">
        <v>6838</v>
      </c>
      <c r="K12791">
        <v>142496</v>
      </c>
      <c r="L12791">
        <v>46.58</v>
      </c>
    </row>
    <row r="12792" spans="1:12" x14ac:dyDescent="0.35">
      <c r="A12792" t="s">
        <v>1487</v>
      </c>
      <c r="B12792" s="1">
        <v>45348</v>
      </c>
      <c r="C12792">
        <v>587.9</v>
      </c>
      <c r="D12792">
        <v>599</v>
      </c>
      <c r="E12792">
        <v>610</v>
      </c>
      <c r="F12792">
        <v>590</v>
      </c>
      <c r="G12792">
        <v>606</v>
      </c>
      <c r="H12792">
        <v>2360</v>
      </c>
      <c r="I12792">
        <v>14.26</v>
      </c>
      <c r="J12792">
        <v>344</v>
      </c>
      <c r="K12792">
        <v>1375</v>
      </c>
      <c r="L12792">
        <v>58.26</v>
      </c>
    </row>
    <row r="12793" spans="1:12" x14ac:dyDescent="0.35">
      <c r="A12793" t="s">
        <v>1486</v>
      </c>
      <c r="B12793" s="1">
        <v>45348</v>
      </c>
      <c r="C12793">
        <v>2099.1999999999998</v>
      </c>
      <c r="D12793">
        <v>2159.9499999999998</v>
      </c>
      <c r="E12793">
        <v>2480</v>
      </c>
      <c r="F12793">
        <v>2159.9499999999998</v>
      </c>
      <c r="G12793">
        <v>2408.9499999999998</v>
      </c>
      <c r="H12793">
        <v>1350552</v>
      </c>
      <c r="I12793">
        <v>31052.91</v>
      </c>
      <c r="J12793">
        <v>102625</v>
      </c>
      <c r="K12793">
        <v>190700</v>
      </c>
      <c r="L12793">
        <v>14.12</v>
      </c>
    </row>
    <row r="12794" spans="1:12" x14ac:dyDescent="0.35">
      <c r="A12794" t="s">
        <v>1485</v>
      </c>
      <c r="B12794" s="1">
        <v>45348</v>
      </c>
      <c r="C12794">
        <v>142.94999999999999</v>
      </c>
      <c r="D12794">
        <v>143.6</v>
      </c>
      <c r="E12794">
        <v>144.19999999999999</v>
      </c>
      <c r="F12794">
        <v>138.80000000000001</v>
      </c>
      <c r="G12794">
        <v>140</v>
      </c>
      <c r="H12794">
        <v>790597</v>
      </c>
      <c r="I12794">
        <v>1115.6400000000001</v>
      </c>
      <c r="J12794">
        <v>10722</v>
      </c>
      <c r="K12794">
        <v>408138</v>
      </c>
      <c r="L12794">
        <v>51.62</v>
      </c>
    </row>
    <row r="12795" spans="1:12" x14ac:dyDescent="0.35">
      <c r="A12795" t="s">
        <v>1484</v>
      </c>
      <c r="B12795" s="1">
        <v>45348</v>
      </c>
      <c r="C12795">
        <v>174.2</v>
      </c>
      <c r="D12795">
        <v>171.4</v>
      </c>
      <c r="E12795">
        <v>177</v>
      </c>
      <c r="F12795">
        <v>171.4</v>
      </c>
      <c r="G12795">
        <v>175.3</v>
      </c>
      <c r="H12795">
        <v>8772</v>
      </c>
      <c r="I12795">
        <v>15.3</v>
      </c>
      <c r="J12795">
        <v>274</v>
      </c>
      <c r="K12795">
        <v>6230</v>
      </c>
      <c r="L12795">
        <v>71.02</v>
      </c>
    </row>
    <row r="12796" spans="1:12" x14ac:dyDescent="0.35">
      <c r="A12796" t="s">
        <v>1483</v>
      </c>
      <c r="B12796" s="1">
        <v>45348</v>
      </c>
      <c r="C12796">
        <v>258.8</v>
      </c>
      <c r="D12796">
        <v>260</v>
      </c>
      <c r="E12796">
        <v>262</v>
      </c>
      <c r="F12796">
        <v>252.3</v>
      </c>
      <c r="G12796">
        <v>256.95</v>
      </c>
      <c r="H12796">
        <v>136596</v>
      </c>
      <c r="I12796">
        <v>350.03</v>
      </c>
      <c r="J12796">
        <v>3884</v>
      </c>
      <c r="K12796">
        <v>80061</v>
      </c>
      <c r="L12796">
        <v>58.61</v>
      </c>
    </row>
    <row r="12797" spans="1:12" x14ac:dyDescent="0.35">
      <c r="A12797" t="s">
        <v>1482</v>
      </c>
      <c r="B12797" s="1">
        <v>45348</v>
      </c>
      <c r="C12797">
        <v>353.7</v>
      </c>
      <c r="D12797">
        <v>385</v>
      </c>
      <c r="E12797">
        <v>401</v>
      </c>
      <c r="F12797">
        <v>361.05</v>
      </c>
      <c r="G12797">
        <v>365.5</v>
      </c>
      <c r="H12797">
        <v>3817663</v>
      </c>
      <c r="I12797">
        <v>14439.24</v>
      </c>
      <c r="J12797">
        <v>84631</v>
      </c>
      <c r="K12797">
        <v>866950</v>
      </c>
      <c r="L12797">
        <v>22.71</v>
      </c>
    </row>
    <row r="12798" spans="1:12" x14ac:dyDescent="0.35">
      <c r="A12798" t="s">
        <v>1481</v>
      </c>
      <c r="B12798" s="1">
        <v>45348</v>
      </c>
      <c r="C12798">
        <v>4532.95</v>
      </c>
      <c r="D12798">
        <v>4532</v>
      </c>
      <c r="E12798">
        <v>4554.8999999999996</v>
      </c>
      <c r="F12798">
        <v>4491.05</v>
      </c>
      <c r="G12798">
        <v>4505.7</v>
      </c>
      <c r="H12798">
        <v>64719</v>
      </c>
      <c r="I12798">
        <v>2935.48</v>
      </c>
      <c r="J12798">
        <v>4907</v>
      </c>
      <c r="K12798">
        <v>55597</v>
      </c>
      <c r="L12798">
        <v>85.91</v>
      </c>
    </row>
    <row r="12799" spans="1:12" x14ac:dyDescent="0.35">
      <c r="A12799" t="s">
        <v>1480</v>
      </c>
      <c r="B12799" s="1">
        <v>45348</v>
      </c>
      <c r="C12799">
        <v>119.5</v>
      </c>
      <c r="D12799">
        <v>119.95</v>
      </c>
      <c r="E12799">
        <v>127.65</v>
      </c>
      <c r="F12799">
        <v>118.35</v>
      </c>
      <c r="G12799">
        <v>120.35</v>
      </c>
      <c r="H12799">
        <v>52788418</v>
      </c>
      <c r="I12799">
        <v>65118.47</v>
      </c>
      <c r="J12799">
        <v>216220</v>
      </c>
      <c r="K12799">
        <v>11053042</v>
      </c>
      <c r="L12799">
        <v>20.94</v>
      </c>
    </row>
    <row r="12800" spans="1:12" x14ac:dyDescent="0.35">
      <c r="A12800" t="s">
        <v>1479</v>
      </c>
      <c r="B12800" s="1">
        <v>45348</v>
      </c>
      <c r="C12800">
        <v>632.25</v>
      </c>
      <c r="D12800">
        <v>646</v>
      </c>
      <c r="E12800">
        <v>667</v>
      </c>
      <c r="F12800">
        <v>629</v>
      </c>
      <c r="G12800">
        <v>632.45000000000005</v>
      </c>
      <c r="H12800">
        <v>400897</v>
      </c>
      <c r="I12800">
        <v>2609</v>
      </c>
      <c r="J12800">
        <v>21840</v>
      </c>
      <c r="K12800">
        <v>258913</v>
      </c>
      <c r="L12800">
        <v>64.58</v>
      </c>
    </row>
    <row r="12801" spans="1:12" x14ac:dyDescent="0.35">
      <c r="A12801" t="s">
        <v>1478</v>
      </c>
      <c r="B12801" s="1">
        <v>45348</v>
      </c>
      <c r="C12801">
        <v>513.6</v>
      </c>
      <c r="D12801">
        <v>515.85</v>
      </c>
      <c r="E12801">
        <v>516.35</v>
      </c>
      <c r="F12801">
        <v>501.5</v>
      </c>
      <c r="G12801">
        <v>503.95</v>
      </c>
      <c r="H12801">
        <v>59199</v>
      </c>
      <c r="I12801">
        <v>300.70999999999998</v>
      </c>
      <c r="J12801">
        <v>4118</v>
      </c>
      <c r="K12801">
        <v>42255</v>
      </c>
      <c r="L12801">
        <v>71.38</v>
      </c>
    </row>
    <row r="12802" spans="1:12" x14ac:dyDescent="0.35">
      <c r="A12802" t="s">
        <v>1477</v>
      </c>
      <c r="B12802" s="1">
        <v>45348</v>
      </c>
      <c r="C12802">
        <v>438.45</v>
      </c>
      <c r="D12802">
        <v>442</v>
      </c>
      <c r="E12802">
        <v>445.15</v>
      </c>
      <c r="F12802">
        <v>437</v>
      </c>
      <c r="G12802">
        <v>438.8</v>
      </c>
      <c r="H12802">
        <v>29504</v>
      </c>
      <c r="I12802">
        <v>129.72</v>
      </c>
      <c r="J12802">
        <v>3140</v>
      </c>
      <c r="K12802">
        <v>15057</v>
      </c>
      <c r="L12802">
        <v>51.03</v>
      </c>
    </row>
    <row r="12803" spans="1:12" x14ac:dyDescent="0.35">
      <c r="A12803" t="s">
        <v>1476</v>
      </c>
      <c r="B12803" s="1">
        <v>45348</v>
      </c>
      <c r="C12803">
        <v>364.6</v>
      </c>
      <c r="D12803">
        <v>361.45</v>
      </c>
      <c r="E12803">
        <v>364.35</v>
      </c>
      <c r="F12803">
        <v>355</v>
      </c>
      <c r="G12803">
        <v>357.1</v>
      </c>
      <c r="H12803">
        <v>165993</v>
      </c>
      <c r="I12803">
        <v>594.9</v>
      </c>
      <c r="J12803">
        <v>10531</v>
      </c>
      <c r="K12803">
        <v>99906</v>
      </c>
      <c r="L12803">
        <v>60.19</v>
      </c>
    </row>
    <row r="12804" spans="1:12" x14ac:dyDescent="0.35">
      <c r="A12804" t="s">
        <v>1475</v>
      </c>
      <c r="B12804" s="1">
        <v>45348</v>
      </c>
      <c r="C12804">
        <v>127.7</v>
      </c>
      <c r="D12804">
        <v>130</v>
      </c>
      <c r="E12804">
        <v>130</v>
      </c>
      <c r="F12804">
        <v>128.19999999999999</v>
      </c>
      <c r="G12804">
        <v>129</v>
      </c>
      <c r="H12804">
        <v>9241</v>
      </c>
      <c r="I12804">
        <v>11.91</v>
      </c>
      <c r="J12804">
        <v>574</v>
      </c>
      <c r="K12804">
        <v>2447</v>
      </c>
      <c r="L12804">
        <v>26.48</v>
      </c>
    </row>
    <row r="12805" spans="1:12" x14ac:dyDescent="0.35">
      <c r="A12805" t="s">
        <v>1474</v>
      </c>
      <c r="B12805" s="1">
        <v>45348</v>
      </c>
      <c r="C12805">
        <v>41.55</v>
      </c>
      <c r="D12805">
        <v>41.5</v>
      </c>
      <c r="E12805">
        <v>45.15</v>
      </c>
      <c r="F12805">
        <v>40</v>
      </c>
      <c r="G12805">
        <v>41.9</v>
      </c>
      <c r="H12805">
        <v>71649550</v>
      </c>
      <c r="I12805">
        <v>30874.66</v>
      </c>
      <c r="J12805">
        <v>53056</v>
      </c>
      <c r="K12805">
        <v>7919412</v>
      </c>
      <c r="L12805">
        <v>11.05</v>
      </c>
    </row>
    <row r="12806" spans="1:12" x14ac:dyDescent="0.35">
      <c r="A12806" t="s">
        <v>1473</v>
      </c>
      <c r="B12806" s="1">
        <v>45348</v>
      </c>
      <c r="C12806">
        <v>34.299999999999997</v>
      </c>
      <c r="D12806">
        <v>34.1</v>
      </c>
      <c r="E12806">
        <v>34.5</v>
      </c>
      <c r="F12806">
        <v>32.35</v>
      </c>
      <c r="G12806">
        <v>32.549999999999997</v>
      </c>
      <c r="H12806">
        <v>314726</v>
      </c>
      <c r="I12806">
        <v>104.61</v>
      </c>
      <c r="J12806">
        <v>1252</v>
      </c>
      <c r="K12806">
        <v>197459</v>
      </c>
      <c r="L12806">
        <v>62.74</v>
      </c>
    </row>
    <row r="12807" spans="1:12" x14ac:dyDescent="0.35">
      <c r="A12807" t="s">
        <v>1472</v>
      </c>
      <c r="B12807" s="1">
        <v>45348</v>
      </c>
      <c r="C12807">
        <v>69.92</v>
      </c>
      <c r="D12807">
        <v>71.66</v>
      </c>
      <c r="E12807">
        <v>71.66</v>
      </c>
      <c r="F12807">
        <v>69.7</v>
      </c>
      <c r="G12807">
        <v>70.28</v>
      </c>
      <c r="H12807">
        <v>2324</v>
      </c>
      <c r="I12807">
        <v>1.63</v>
      </c>
      <c r="J12807">
        <v>71</v>
      </c>
      <c r="K12807">
        <v>2188</v>
      </c>
      <c r="L12807">
        <v>94.15</v>
      </c>
    </row>
    <row r="12808" spans="1:12" x14ac:dyDescent="0.35">
      <c r="A12808" t="s">
        <v>1471</v>
      </c>
      <c r="B12808" s="1">
        <v>45348</v>
      </c>
      <c r="C12808">
        <v>715.4</v>
      </c>
      <c r="D12808">
        <v>723.95</v>
      </c>
      <c r="E12808">
        <v>732.2</v>
      </c>
      <c r="F12808">
        <v>713.6</v>
      </c>
      <c r="G12808">
        <v>724.6</v>
      </c>
      <c r="H12808">
        <v>39483</v>
      </c>
      <c r="I12808">
        <v>286.2</v>
      </c>
      <c r="J12808">
        <v>2186</v>
      </c>
      <c r="K12808">
        <v>15404</v>
      </c>
      <c r="L12808">
        <v>39.01</v>
      </c>
    </row>
    <row r="12809" spans="1:12" x14ac:dyDescent="0.35">
      <c r="A12809" t="s">
        <v>1470</v>
      </c>
      <c r="B12809" s="1">
        <v>45348</v>
      </c>
      <c r="C12809">
        <v>71.47</v>
      </c>
      <c r="D12809">
        <v>71.819999999999993</v>
      </c>
      <c r="E12809">
        <v>71.88</v>
      </c>
      <c r="F12809">
        <v>71.45</v>
      </c>
      <c r="G12809">
        <v>71.59</v>
      </c>
      <c r="H12809">
        <v>148362</v>
      </c>
      <c r="I12809">
        <v>106.3</v>
      </c>
      <c r="J12809">
        <v>794</v>
      </c>
      <c r="K12809">
        <v>104061</v>
      </c>
      <c r="L12809">
        <v>70.14</v>
      </c>
    </row>
    <row r="12810" spans="1:12" x14ac:dyDescent="0.35">
      <c r="A12810" t="s">
        <v>1469</v>
      </c>
      <c r="B12810" s="1">
        <v>45348</v>
      </c>
      <c r="C12810">
        <v>69.92</v>
      </c>
      <c r="D12810">
        <v>69.989999999999995</v>
      </c>
      <c r="E12810">
        <v>70.69</v>
      </c>
      <c r="F12810">
        <v>69.8</v>
      </c>
      <c r="G12810">
        <v>70.099999999999994</v>
      </c>
      <c r="H12810">
        <v>21943</v>
      </c>
      <c r="I12810">
        <v>15.38</v>
      </c>
      <c r="J12810">
        <v>281</v>
      </c>
      <c r="K12810">
        <v>20568</v>
      </c>
      <c r="L12810">
        <v>93.73</v>
      </c>
    </row>
    <row r="12811" spans="1:12" x14ac:dyDescent="0.35">
      <c r="A12811" t="s">
        <v>1468</v>
      </c>
      <c r="B12811" s="1">
        <v>45348</v>
      </c>
      <c r="C12811">
        <v>68.77</v>
      </c>
      <c r="D12811">
        <v>69.47</v>
      </c>
      <c r="E12811">
        <v>69.47</v>
      </c>
      <c r="F12811">
        <v>68.81</v>
      </c>
      <c r="G12811">
        <v>68.86</v>
      </c>
      <c r="H12811">
        <v>1054784</v>
      </c>
      <c r="I12811">
        <v>727.84</v>
      </c>
      <c r="J12811">
        <v>5256</v>
      </c>
      <c r="K12811">
        <v>735067</v>
      </c>
      <c r="L12811">
        <v>69.69</v>
      </c>
    </row>
    <row r="12812" spans="1:12" x14ac:dyDescent="0.35">
      <c r="A12812" t="s">
        <v>1793</v>
      </c>
      <c r="B12812" s="1">
        <v>45348</v>
      </c>
      <c r="C12812">
        <v>69.260000000000005</v>
      </c>
      <c r="D12812">
        <v>69.489999999999995</v>
      </c>
      <c r="E12812">
        <v>69.55</v>
      </c>
      <c r="F12812">
        <v>69.040000000000006</v>
      </c>
      <c r="G12812">
        <v>69.239999999999995</v>
      </c>
      <c r="H12812">
        <v>2712</v>
      </c>
      <c r="I12812">
        <v>1.88</v>
      </c>
      <c r="J12812">
        <v>62</v>
      </c>
      <c r="K12812">
        <v>2627</v>
      </c>
      <c r="L12812">
        <v>96.87</v>
      </c>
    </row>
    <row r="12813" spans="1:12" x14ac:dyDescent="0.35">
      <c r="A12813" t="s">
        <v>1467</v>
      </c>
      <c r="B12813" s="1">
        <v>45348</v>
      </c>
      <c r="C12813">
        <v>71.52</v>
      </c>
      <c r="D12813">
        <v>71.81</v>
      </c>
      <c r="E12813">
        <v>71.81</v>
      </c>
      <c r="F12813">
        <v>71.349999999999994</v>
      </c>
      <c r="G12813">
        <v>71.47</v>
      </c>
      <c r="H12813">
        <v>122874</v>
      </c>
      <c r="I12813">
        <v>87.79</v>
      </c>
      <c r="J12813">
        <v>752</v>
      </c>
      <c r="K12813">
        <v>82260</v>
      </c>
      <c r="L12813">
        <v>66.95</v>
      </c>
    </row>
    <row r="12814" spans="1:12" x14ac:dyDescent="0.35">
      <c r="A12814" t="s">
        <v>1466</v>
      </c>
      <c r="B12814" s="1">
        <v>45348</v>
      </c>
      <c r="C12814">
        <v>17.95</v>
      </c>
      <c r="D12814">
        <v>18.45</v>
      </c>
      <c r="E12814">
        <v>18.45</v>
      </c>
      <c r="F12814">
        <v>17.3</v>
      </c>
      <c r="G12814">
        <v>17.8</v>
      </c>
      <c r="H12814">
        <v>12607</v>
      </c>
      <c r="I12814">
        <v>2.25</v>
      </c>
      <c r="J12814">
        <v>95</v>
      </c>
      <c r="K12814">
        <v>7333</v>
      </c>
      <c r="L12814">
        <v>58.17</v>
      </c>
    </row>
    <row r="12815" spans="1:12" x14ac:dyDescent="0.35">
      <c r="A12815" t="s">
        <v>1465</v>
      </c>
      <c r="B12815" s="1">
        <v>45348</v>
      </c>
      <c r="C12815">
        <v>464.75</v>
      </c>
      <c r="D12815">
        <v>467</v>
      </c>
      <c r="E12815">
        <v>480.75</v>
      </c>
      <c r="F12815">
        <v>459.05</v>
      </c>
      <c r="G12815">
        <v>467.25</v>
      </c>
      <c r="H12815">
        <v>9080</v>
      </c>
      <c r="I12815">
        <v>42.56</v>
      </c>
      <c r="J12815">
        <v>567</v>
      </c>
      <c r="K12815">
        <v>6973</v>
      </c>
      <c r="L12815">
        <v>76.8</v>
      </c>
    </row>
    <row r="12816" spans="1:12" x14ac:dyDescent="0.35">
      <c r="A12816" t="s">
        <v>1464</v>
      </c>
      <c r="B12816" s="1">
        <v>45348</v>
      </c>
      <c r="C12816">
        <v>1325</v>
      </c>
      <c r="D12816">
        <v>1353</v>
      </c>
      <c r="E12816">
        <v>1354</v>
      </c>
      <c r="F12816">
        <v>1320.35</v>
      </c>
      <c r="G12816">
        <v>1348.6</v>
      </c>
      <c r="H12816">
        <v>565586</v>
      </c>
      <c r="I12816">
        <v>7623.29</v>
      </c>
      <c r="J12816">
        <v>9061</v>
      </c>
      <c r="K12816">
        <v>200193</v>
      </c>
      <c r="L12816">
        <v>35.4</v>
      </c>
    </row>
    <row r="12817" spans="1:12" x14ac:dyDescent="0.35">
      <c r="A12817" t="s">
        <v>1463</v>
      </c>
      <c r="B12817" s="1">
        <v>45348</v>
      </c>
      <c r="C12817">
        <v>431.05</v>
      </c>
      <c r="D12817">
        <v>437.5</v>
      </c>
      <c r="E12817">
        <v>437.5</v>
      </c>
      <c r="F12817">
        <v>420</v>
      </c>
      <c r="G12817">
        <v>428.15</v>
      </c>
      <c r="H12817">
        <v>7419</v>
      </c>
      <c r="I12817">
        <v>31.73</v>
      </c>
      <c r="J12817">
        <v>1209</v>
      </c>
      <c r="K12817">
        <v>3734</v>
      </c>
      <c r="L12817">
        <v>50.33</v>
      </c>
    </row>
    <row r="12818" spans="1:12" x14ac:dyDescent="0.35">
      <c r="A12818" t="s">
        <v>1462</v>
      </c>
      <c r="B12818" s="1">
        <v>45348</v>
      </c>
      <c r="C12818">
        <v>73.849999999999994</v>
      </c>
      <c r="D12818">
        <v>73.099999999999994</v>
      </c>
      <c r="E12818">
        <v>75.2</v>
      </c>
      <c r="F12818">
        <v>73.099999999999994</v>
      </c>
      <c r="G12818">
        <v>73.55</v>
      </c>
      <c r="H12818">
        <v>33103</v>
      </c>
      <c r="I12818">
        <v>24.59</v>
      </c>
      <c r="J12818">
        <v>447</v>
      </c>
      <c r="K12818">
        <v>23065</v>
      </c>
      <c r="L12818">
        <v>69.680000000000007</v>
      </c>
    </row>
    <row r="12819" spans="1:12" x14ac:dyDescent="0.35">
      <c r="A12819" t="s">
        <v>1461</v>
      </c>
      <c r="B12819" s="1">
        <v>45348</v>
      </c>
      <c r="C12819">
        <v>87.15</v>
      </c>
      <c r="D12819">
        <v>87.6</v>
      </c>
      <c r="E12819">
        <v>91.45</v>
      </c>
      <c r="F12819">
        <v>87.3</v>
      </c>
      <c r="G12819">
        <v>89.95</v>
      </c>
      <c r="H12819">
        <v>4205156</v>
      </c>
      <c r="I12819">
        <v>3784.75</v>
      </c>
      <c r="J12819">
        <v>20411</v>
      </c>
      <c r="K12819">
        <v>2206489</v>
      </c>
      <c r="L12819">
        <v>52.47</v>
      </c>
    </row>
    <row r="12820" spans="1:12" x14ac:dyDescent="0.35">
      <c r="A12820" t="s">
        <v>1460</v>
      </c>
      <c r="B12820" s="1">
        <v>45348</v>
      </c>
      <c r="C12820">
        <v>4536.5</v>
      </c>
      <c r="D12820">
        <v>4550</v>
      </c>
      <c r="E12820">
        <v>4595</v>
      </c>
      <c r="F12820">
        <v>4495</v>
      </c>
      <c r="G12820">
        <v>4565.75</v>
      </c>
      <c r="H12820">
        <v>178913</v>
      </c>
      <c r="I12820">
        <v>8133.04</v>
      </c>
      <c r="J12820">
        <v>24899</v>
      </c>
      <c r="K12820">
        <v>75352</v>
      </c>
      <c r="L12820">
        <v>42.12</v>
      </c>
    </row>
    <row r="12821" spans="1:12" x14ac:dyDescent="0.35">
      <c r="A12821" t="s">
        <v>1459</v>
      </c>
      <c r="B12821" s="1">
        <v>45348</v>
      </c>
      <c r="C12821">
        <v>12.25</v>
      </c>
      <c r="D12821">
        <v>12.35</v>
      </c>
      <c r="E12821">
        <v>13.3</v>
      </c>
      <c r="F12821">
        <v>12.35</v>
      </c>
      <c r="G12821">
        <v>13.25</v>
      </c>
      <c r="H12821">
        <v>7742</v>
      </c>
      <c r="I12821">
        <v>1.01</v>
      </c>
      <c r="J12821">
        <v>36</v>
      </c>
      <c r="K12821">
        <v>6773</v>
      </c>
      <c r="L12821">
        <v>87.48</v>
      </c>
    </row>
    <row r="12822" spans="1:12" x14ac:dyDescent="0.35">
      <c r="A12822" t="s">
        <v>1458</v>
      </c>
      <c r="B12822" s="1">
        <v>45348</v>
      </c>
      <c r="C12822">
        <v>664.6</v>
      </c>
      <c r="D12822">
        <v>665.15</v>
      </c>
      <c r="E12822">
        <v>671.9</v>
      </c>
      <c r="F12822">
        <v>653.6</v>
      </c>
      <c r="G12822">
        <v>656.55</v>
      </c>
      <c r="H12822">
        <v>399838</v>
      </c>
      <c r="I12822">
        <v>2651.62</v>
      </c>
      <c r="J12822">
        <v>12425</v>
      </c>
      <c r="K12822">
        <v>254533</v>
      </c>
      <c r="L12822">
        <v>63.66</v>
      </c>
    </row>
    <row r="12823" spans="1:12" x14ac:dyDescent="0.35">
      <c r="A12823" t="s">
        <v>1457</v>
      </c>
      <c r="B12823" s="1">
        <v>45348</v>
      </c>
      <c r="C12823">
        <v>130.30000000000001</v>
      </c>
      <c r="D12823">
        <v>131.30000000000001</v>
      </c>
      <c r="E12823">
        <v>133.9</v>
      </c>
      <c r="F12823">
        <v>128.5</v>
      </c>
      <c r="G12823">
        <v>129.25</v>
      </c>
      <c r="H12823">
        <v>5072046</v>
      </c>
      <c r="I12823">
        <v>6676.07</v>
      </c>
      <c r="J12823">
        <v>27340</v>
      </c>
      <c r="K12823">
        <v>1781778</v>
      </c>
      <c r="L12823">
        <v>35.130000000000003</v>
      </c>
    </row>
    <row r="12824" spans="1:12" x14ac:dyDescent="0.35">
      <c r="A12824" t="s">
        <v>1454</v>
      </c>
      <c r="B12824" s="1">
        <v>45348</v>
      </c>
      <c r="C12824">
        <v>273</v>
      </c>
      <c r="D12824">
        <v>274.39999999999998</v>
      </c>
      <c r="E12824">
        <v>274.39999999999998</v>
      </c>
      <c r="F12824">
        <v>269.39999999999998</v>
      </c>
      <c r="G12824">
        <v>269.7</v>
      </c>
      <c r="H12824">
        <v>16398</v>
      </c>
      <c r="I12824">
        <v>44.39</v>
      </c>
      <c r="J12824">
        <v>975</v>
      </c>
      <c r="K12824">
        <v>10940</v>
      </c>
      <c r="L12824">
        <v>66.72</v>
      </c>
    </row>
    <row r="12825" spans="1:12" x14ac:dyDescent="0.35">
      <c r="A12825" t="s">
        <v>1453</v>
      </c>
      <c r="B12825" s="1">
        <v>45348</v>
      </c>
      <c r="C12825">
        <v>252.15</v>
      </c>
      <c r="D12825">
        <v>253.95</v>
      </c>
      <c r="E12825">
        <v>253.95</v>
      </c>
      <c r="F12825">
        <v>245.6</v>
      </c>
      <c r="G12825">
        <v>247.55</v>
      </c>
      <c r="H12825">
        <v>28727</v>
      </c>
      <c r="I12825">
        <v>71.569999999999993</v>
      </c>
      <c r="J12825">
        <v>1087</v>
      </c>
      <c r="K12825">
        <v>21154</v>
      </c>
      <c r="L12825">
        <v>73.64</v>
      </c>
    </row>
    <row r="12826" spans="1:12" x14ac:dyDescent="0.35">
      <c r="A12826" t="s">
        <v>1452</v>
      </c>
      <c r="B12826" s="1">
        <v>45348</v>
      </c>
      <c r="C12826">
        <v>190.6</v>
      </c>
      <c r="D12826">
        <v>191</v>
      </c>
      <c r="E12826">
        <v>192</v>
      </c>
      <c r="F12826">
        <v>186</v>
      </c>
      <c r="G12826">
        <v>187.4</v>
      </c>
      <c r="H12826">
        <v>48409</v>
      </c>
      <c r="I12826">
        <v>91.21</v>
      </c>
      <c r="J12826">
        <v>2776</v>
      </c>
      <c r="K12826">
        <v>29381</v>
      </c>
      <c r="L12826">
        <v>60.69</v>
      </c>
    </row>
    <row r="12827" spans="1:12" x14ac:dyDescent="0.35">
      <c r="A12827" t="s">
        <v>1451</v>
      </c>
      <c r="B12827" s="1">
        <v>45348</v>
      </c>
      <c r="C12827">
        <v>26489.65</v>
      </c>
      <c r="D12827">
        <v>26340.2</v>
      </c>
      <c r="E12827">
        <v>26450</v>
      </c>
      <c r="F12827">
        <v>25972.6</v>
      </c>
      <c r="G12827">
        <v>26099.7</v>
      </c>
      <c r="H12827">
        <v>28996</v>
      </c>
      <c r="I12827">
        <v>7587.73</v>
      </c>
      <c r="J12827">
        <v>11995</v>
      </c>
      <c r="K12827">
        <v>10165</v>
      </c>
      <c r="L12827">
        <v>35.06</v>
      </c>
    </row>
    <row r="12828" spans="1:12" x14ac:dyDescent="0.35">
      <c r="A12828" t="s">
        <v>1450</v>
      </c>
      <c r="B12828" s="1">
        <v>45348</v>
      </c>
      <c r="C12828">
        <v>108.35</v>
      </c>
      <c r="D12828">
        <v>109.4</v>
      </c>
      <c r="E12828">
        <v>109.4</v>
      </c>
      <c r="F12828">
        <v>106.9</v>
      </c>
      <c r="G12828">
        <v>107.15</v>
      </c>
      <c r="H12828">
        <v>384848</v>
      </c>
      <c r="I12828">
        <v>413.77</v>
      </c>
      <c r="J12828">
        <v>5448</v>
      </c>
      <c r="K12828">
        <v>248867</v>
      </c>
      <c r="L12828">
        <v>64.67</v>
      </c>
    </row>
    <row r="12829" spans="1:12" x14ac:dyDescent="0.35">
      <c r="A12829" t="s">
        <v>1449</v>
      </c>
      <c r="B12829" s="1">
        <v>45348</v>
      </c>
      <c r="C12829">
        <v>733.95</v>
      </c>
      <c r="D12829">
        <v>737.4</v>
      </c>
      <c r="E12829">
        <v>747.2</v>
      </c>
      <c r="F12829">
        <v>731.45</v>
      </c>
      <c r="G12829">
        <v>739.85</v>
      </c>
      <c r="H12829">
        <v>35971</v>
      </c>
      <c r="I12829">
        <v>266.18</v>
      </c>
      <c r="J12829">
        <v>4356</v>
      </c>
      <c r="K12829">
        <v>21295</v>
      </c>
      <c r="L12829">
        <v>59.2</v>
      </c>
    </row>
    <row r="12830" spans="1:12" x14ac:dyDescent="0.35">
      <c r="A12830" t="s">
        <v>1448</v>
      </c>
      <c r="B12830" s="1">
        <v>45348</v>
      </c>
      <c r="C12830">
        <v>208.25</v>
      </c>
      <c r="D12830">
        <v>209.85</v>
      </c>
      <c r="E12830">
        <v>210.55</v>
      </c>
      <c r="F12830">
        <v>203.2</v>
      </c>
      <c r="G12830">
        <v>204.65</v>
      </c>
      <c r="H12830">
        <v>367448</v>
      </c>
      <c r="I12830">
        <v>758.66</v>
      </c>
      <c r="J12830">
        <v>9850</v>
      </c>
      <c r="K12830">
        <v>161306</v>
      </c>
      <c r="L12830">
        <v>43.9</v>
      </c>
    </row>
    <row r="12831" spans="1:12" x14ac:dyDescent="0.35">
      <c r="A12831" t="s">
        <v>1447</v>
      </c>
      <c r="B12831" s="1">
        <v>45348</v>
      </c>
      <c r="C12831">
        <v>93.45</v>
      </c>
      <c r="D12831">
        <v>92.4</v>
      </c>
      <c r="E12831">
        <v>94.9</v>
      </c>
      <c r="F12831">
        <v>92.15</v>
      </c>
      <c r="G12831">
        <v>93.25</v>
      </c>
      <c r="H12831">
        <v>4231</v>
      </c>
      <c r="I12831">
        <v>3.96</v>
      </c>
      <c r="J12831">
        <v>107</v>
      </c>
      <c r="K12831">
        <v>2485</v>
      </c>
      <c r="L12831">
        <v>58.73</v>
      </c>
    </row>
    <row r="12832" spans="1:12" x14ac:dyDescent="0.35">
      <c r="A12832" t="s">
        <v>1446</v>
      </c>
      <c r="B12832" s="1">
        <v>45348</v>
      </c>
      <c r="C12832">
        <v>45.15</v>
      </c>
      <c r="D12832">
        <v>46.5</v>
      </c>
      <c r="E12832">
        <v>47.4</v>
      </c>
      <c r="F12832">
        <v>44.85</v>
      </c>
      <c r="G12832">
        <v>47.4</v>
      </c>
      <c r="H12832">
        <v>605127</v>
      </c>
      <c r="I12832">
        <v>282.5</v>
      </c>
      <c r="J12832">
        <v>1638</v>
      </c>
      <c r="K12832">
        <v>443800</v>
      </c>
      <c r="L12832">
        <v>73.34</v>
      </c>
    </row>
    <row r="12833" spans="1:12" x14ac:dyDescent="0.35">
      <c r="A12833" t="s">
        <v>1445</v>
      </c>
      <c r="B12833" s="1">
        <v>45348</v>
      </c>
      <c r="C12833">
        <v>626.45000000000005</v>
      </c>
      <c r="D12833">
        <v>626.45000000000005</v>
      </c>
      <c r="E12833">
        <v>635.85</v>
      </c>
      <c r="F12833">
        <v>625</v>
      </c>
      <c r="G12833">
        <v>627.29999999999995</v>
      </c>
      <c r="H12833">
        <v>5144</v>
      </c>
      <c r="I12833">
        <v>32.369999999999997</v>
      </c>
      <c r="J12833">
        <v>425</v>
      </c>
      <c r="K12833">
        <v>3746</v>
      </c>
      <c r="L12833">
        <v>72.819999999999993</v>
      </c>
    </row>
    <row r="12834" spans="1:12" x14ac:dyDescent="0.35">
      <c r="A12834" t="s">
        <v>1444</v>
      </c>
      <c r="B12834" s="1">
        <v>45348</v>
      </c>
      <c r="C12834">
        <v>437.2</v>
      </c>
      <c r="D12834">
        <v>437.3</v>
      </c>
      <c r="E12834">
        <v>446.95</v>
      </c>
      <c r="F12834">
        <v>429.15</v>
      </c>
      <c r="G12834">
        <v>432.1</v>
      </c>
      <c r="H12834">
        <v>846553</v>
      </c>
      <c r="I12834">
        <v>3715.28</v>
      </c>
      <c r="J12834">
        <v>28728</v>
      </c>
      <c r="K12834">
        <v>244392</v>
      </c>
      <c r="L12834">
        <v>28.87</v>
      </c>
    </row>
    <row r="12835" spans="1:12" x14ac:dyDescent="0.35">
      <c r="A12835" t="s">
        <v>1443</v>
      </c>
      <c r="B12835" s="1">
        <v>45348</v>
      </c>
      <c r="C12835">
        <v>169.9</v>
      </c>
      <c r="D12835">
        <v>170.7</v>
      </c>
      <c r="E12835">
        <v>170.7</v>
      </c>
      <c r="F12835">
        <v>164</v>
      </c>
      <c r="G12835">
        <v>165.75</v>
      </c>
      <c r="H12835">
        <v>73832</v>
      </c>
      <c r="I12835">
        <v>122.85</v>
      </c>
      <c r="J12835">
        <v>2885</v>
      </c>
      <c r="K12835">
        <v>41268</v>
      </c>
      <c r="L12835">
        <v>55.89</v>
      </c>
    </row>
    <row r="12836" spans="1:12" x14ac:dyDescent="0.35">
      <c r="A12836" t="s">
        <v>1442</v>
      </c>
      <c r="B12836" s="1">
        <v>45348</v>
      </c>
      <c r="C12836">
        <v>514.62</v>
      </c>
      <c r="D12836">
        <v>519.28</v>
      </c>
      <c r="E12836">
        <v>519.98</v>
      </c>
      <c r="F12836">
        <v>509</v>
      </c>
      <c r="G12836">
        <v>511.36</v>
      </c>
      <c r="H12836">
        <v>2292</v>
      </c>
      <c r="I12836">
        <v>11.73</v>
      </c>
      <c r="J12836">
        <v>254</v>
      </c>
      <c r="K12836">
        <v>1418</v>
      </c>
      <c r="L12836">
        <v>61.87</v>
      </c>
    </row>
    <row r="12837" spans="1:12" x14ac:dyDescent="0.35">
      <c r="A12837" t="s">
        <v>1441</v>
      </c>
      <c r="B12837" s="1">
        <v>45348</v>
      </c>
      <c r="C12837">
        <v>1965.45</v>
      </c>
      <c r="D12837">
        <v>1964</v>
      </c>
      <c r="E12837">
        <v>2019.95</v>
      </c>
      <c r="F12837">
        <v>1963.85</v>
      </c>
      <c r="G12837">
        <v>1997.45</v>
      </c>
      <c r="H12837">
        <v>112808</v>
      </c>
      <c r="I12837">
        <v>2255.0300000000002</v>
      </c>
      <c r="J12837">
        <v>7313</v>
      </c>
      <c r="K12837">
        <v>60246</v>
      </c>
      <c r="L12837">
        <v>53.41</v>
      </c>
    </row>
    <row r="12838" spans="1:12" x14ac:dyDescent="0.35">
      <c r="A12838" t="s">
        <v>1440</v>
      </c>
      <c r="B12838" s="1">
        <v>45348</v>
      </c>
      <c r="C12838">
        <v>1451.05</v>
      </c>
      <c r="D12838">
        <v>1463</v>
      </c>
      <c r="E12838">
        <v>1468.7</v>
      </c>
      <c r="F12838">
        <v>1411</v>
      </c>
      <c r="G12838">
        <v>1420.85</v>
      </c>
      <c r="H12838">
        <v>36376</v>
      </c>
      <c r="I12838">
        <v>519.66</v>
      </c>
      <c r="J12838">
        <v>7030</v>
      </c>
      <c r="K12838">
        <v>20099</v>
      </c>
      <c r="L12838">
        <v>55.25</v>
      </c>
    </row>
    <row r="12839" spans="1:12" x14ac:dyDescent="0.35">
      <c r="A12839" t="s">
        <v>1439</v>
      </c>
      <c r="B12839" s="1">
        <v>45348</v>
      </c>
      <c r="C12839">
        <v>364.45</v>
      </c>
      <c r="D12839">
        <v>364.95</v>
      </c>
      <c r="E12839">
        <v>367.45</v>
      </c>
      <c r="F12839">
        <v>359.3</v>
      </c>
      <c r="G12839">
        <v>360.55</v>
      </c>
      <c r="H12839">
        <v>153965</v>
      </c>
      <c r="I12839">
        <v>557.80999999999995</v>
      </c>
      <c r="J12839">
        <v>6790</v>
      </c>
      <c r="K12839">
        <v>100655</v>
      </c>
      <c r="L12839">
        <v>65.38</v>
      </c>
    </row>
    <row r="12840" spans="1:12" x14ac:dyDescent="0.35">
      <c r="A12840" t="s">
        <v>1438</v>
      </c>
      <c r="B12840" s="1">
        <v>45348</v>
      </c>
      <c r="C12840">
        <v>518.54999999999995</v>
      </c>
      <c r="D12840">
        <v>516</v>
      </c>
      <c r="E12840">
        <v>521.4</v>
      </c>
      <c r="F12840">
        <v>511.1</v>
      </c>
      <c r="G12840">
        <v>513.45000000000005</v>
      </c>
      <c r="H12840">
        <v>17375</v>
      </c>
      <c r="I12840">
        <v>89.52</v>
      </c>
      <c r="J12840">
        <v>2566</v>
      </c>
      <c r="K12840">
        <v>7347</v>
      </c>
      <c r="L12840">
        <v>42.28</v>
      </c>
    </row>
    <row r="12841" spans="1:12" x14ac:dyDescent="0.35">
      <c r="A12841" t="s">
        <v>1436</v>
      </c>
      <c r="B12841" s="1">
        <v>45348</v>
      </c>
      <c r="C12841">
        <v>784.05</v>
      </c>
      <c r="D12841">
        <v>787</v>
      </c>
      <c r="E12841">
        <v>798.5</v>
      </c>
      <c r="F12841">
        <v>780</v>
      </c>
      <c r="G12841">
        <v>784.95</v>
      </c>
      <c r="H12841">
        <v>78683</v>
      </c>
      <c r="I12841">
        <v>620.34</v>
      </c>
      <c r="J12841">
        <v>7768</v>
      </c>
      <c r="K12841">
        <v>37240</v>
      </c>
      <c r="L12841">
        <v>47.33</v>
      </c>
    </row>
    <row r="12842" spans="1:12" x14ac:dyDescent="0.35">
      <c r="A12842" t="s">
        <v>1435</v>
      </c>
      <c r="B12842" s="1">
        <v>45348</v>
      </c>
      <c r="C12842">
        <v>195.6</v>
      </c>
      <c r="D12842">
        <v>195.6</v>
      </c>
      <c r="E12842">
        <v>198</v>
      </c>
      <c r="F12842">
        <v>190.8</v>
      </c>
      <c r="G12842">
        <v>194.9</v>
      </c>
      <c r="H12842">
        <v>331184</v>
      </c>
      <c r="I12842">
        <v>646.13</v>
      </c>
      <c r="J12842">
        <v>6545</v>
      </c>
      <c r="K12842">
        <v>222859</v>
      </c>
      <c r="L12842">
        <v>67.290000000000006</v>
      </c>
    </row>
    <row r="12843" spans="1:12" x14ac:dyDescent="0.35">
      <c r="A12843" t="s">
        <v>1434</v>
      </c>
      <c r="B12843" s="1">
        <v>45348</v>
      </c>
      <c r="C12843">
        <v>295.10000000000002</v>
      </c>
      <c r="D12843">
        <v>296.60000000000002</v>
      </c>
      <c r="E12843">
        <v>296.60000000000002</v>
      </c>
      <c r="F12843">
        <v>292</v>
      </c>
      <c r="G12843">
        <v>293.25</v>
      </c>
      <c r="H12843">
        <v>83886</v>
      </c>
      <c r="I12843">
        <v>245.99</v>
      </c>
      <c r="J12843">
        <v>3939</v>
      </c>
      <c r="K12843">
        <v>41192</v>
      </c>
      <c r="L12843">
        <v>49.1</v>
      </c>
    </row>
    <row r="12844" spans="1:12" x14ac:dyDescent="0.35">
      <c r="A12844" t="s">
        <v>1433</v>
      </c>
      <c r="B12844" s="1">
        <v>45348</v>
      </c>
      <c r="C12844">
        <v>531.29999999999995</v>
      </c>
      <c r="D12844">
        <v>529</v>
      </c>
      <c r="E12844">
        <v>538.85</v>
      </c>
      <c r="F12844">
        <v>515.6</v>
      </c>
      <c r="G12844">
        <v>523.70000000000005</v>
      </c>
      <c r="H12844">
        <v>71354</v>
      </c>
      <c r="I12844">
        <v>380.29</v>
      </c>
      <c r="J12844">
        <v>3312</v>
      </c>
      <c r="K12844">
        <v>50788</v>
      </c>
      <c r="L12844">
        <v>71.180000000000007</v>
      </c>
    </row>
    <row r="12845" spans="1:12" x14ac:dyDescent="0.35">
      <c r="A12845" t="s">
        <v>1432</v>
      </c>
      <c r="B12845" s="1">
        <v>45348</v>
      </c>
      <c r="C12845">
        <v>17.75</v>
      </c>
      <c r="D12845">
        <v>18.399999999999999</v>
      </c>
      <c r="E12845">
        <v>18.399999999999999</v>
      </c>
      <c r="F12845">
        <v>17.5</v>
      </c>
      <c r="G12845">
        <v>17.75</v>
      </c>
      <c r="H12845">
        <v>19751</v>
      </c>
      <c r="I12845">
        <v>3.52</v>
      </c>
      <c r="J12845">
        <v>169</v>
      </c>
      <c r="K12845">
        <v>11500</v>
      </c>
      <c r="L12845">
        <v>58.22</v>
      </c>
    </row>
    <row r="12846" spans="1:12" x14ac:dyDescent="0.35">
      <c r="A12846" t="s">
        <v>1431</v>
      </c>
      <c r="B12846" s="1">
        <v>45348</v>
      </c>
      <c r="C12846">
        <v>343.05</v>
      </c>
      <c r="D12846">
        <v>348.2</v>
      </c>
      <c r="E12846">
        <v>357.25</v>
      </c>
      <c r="F12846">
        <v>332.65</v>
      </c>
      <c r="G12846">
        <v>346.7</v>
      </c>
      <c r="H12846">
        <v>16844</v>
      </c>
      <c r="I12846">
        <v>58.36</v>
      </c>
      <c r="J12846">
        <v>1617</v>
      </c>
      <c r="K12846">
        <v>8236</v>
      </c>
      <c r="L12846">
        <v>48.9</v>
      </c>
    </row>
    <row r="12847" spans="1:12" x14ac:dyDescent="0.35">
      <c r="A12847" t="s">
        <v>1430</v>
      </c>
      <c r="B12847" s="1">
        <v>45348</v>
      </c>
      <c r="C12847">
        <v>1056.45</v>
      </c>
      <c r="D12847">
        <v>1059.05</v>
      </c>
      <c r="E12847">
        <v>1063.45</v>
      </c>
      <c r="F12847">
        <v>1041.5</v>
      </c>
      <c r="G12847">
        <v>1045.3499999999999</v>
      </c>
      <c r="H12847">
        <v>21601</v>
      </c>
      <c r="I12847">
        <v>226.55</v>
      </c>
      <c r="J12847">
        <v>3215</v>
      </c>
      <c r="K12847">
        <v>12827</v>
      </c>
      <c r="L12847">
        <v>59.38</v>
      </c>
    </row>
    <row r="12848" spans="1:12" x14ac:dyDescent="0.35">
      <c r="A12848" t="s">
        <v>1429</v>
      </c>
      <c r="B12848" s="1">
        <v>45348</v>
      </c>
      <c r="C12848">
        <v>623.17999999999995</v>
      </c>
      <c r="D12848">
        <v>641.9</v>
      </c>
      <c r="E12848">
        <v>641.9</v>
      </c>
      <c r="F12848">
        <v>621</v>
      </c>
      <c r="G12848">
        <v>623.22</v>
      </c>
      <c r="H12848">
        <v>19126</v>
      </c>
      <c r="I12848">
        <v>119.15</v>
      </c>
      <c r="J12848">
        <v>745</v>
      </c>
      <c r="K12848">
        <v>15265</v>
      </c>
      <c r="L12848">
        <v>79.81</v>
      </c>
    </row>
    <row r="12849" spans="1:12" x14ac:dyDescent="0.35">
      <c r="A12849" t="s">
        <v>1428</v>
      </c>
      <c r="B12849" s="1">
        <v>45348</v>
      </c>
      <c r="C12849">
        <v>472.34</v>
      </c>
      <c r="D12849">
        <v>472.33</v>
      </c>
      <c r="E12849">
        <v>473.38</v>
      </c>
      <c r="F12849">
        <v>469.41</v>
      </c>
      <c r="G12849">
        <v>469.79</v>
      </c>
      <c r="H12849">
        <v>127541</v>
      </c>
      <c r="I12849">
        <v>600.11</v>
      </c>
      <c r="J12849">
        <v>2184</v>
      </c>
      <c r="K12849">
        <v>119615</v>
      </c>
      <c r="L12849">
        <v>93.79</v>
      </c>
    </row>
    <row r="12850" spans="1:12" x14ac:dyDescent="0.35">
      <c r="A12850" t="s">
        <v>1427</v>
      </c>
      <c r="B12850" s="1">
        <v>45348</v>
      </c>
      <c r="C12850">
        <v>231.71</v>
      </c>
      <c r="D12850">
        <v>232.2</v>
      </c>
      <c r="E12850">
        <v>232.2</v>
      </c>
      <c r="F12850">
        <v>230.26</v>
      </c>
      <c r="G12850">
        <v>231.79</v>
      </c>
      <c r="H12850">
        <v>244383</v>
      </c>
      <c r="I12850">
        <v>566.08000000000004</v>
      </c>
      <c r="J12850">
        <v>2336</v>
      </c>
      <c r="K12850">
        <v>206680</v>
      </c>
      <c r="L12850">
        <v>84.57</v>
      </c>
    </row>
    <row r="12851" spans="1:12" x14ac:dyDescent="0.35">
      <c r="A12851" t="s">
        <v>1426</v>
      </c>
      <c r="B12851" s="1">
        <v>45348</v>
      </c>
      <c r="C12851">
        <v>53.95</v>
      </c>
      <c r="D12851">
        <v>54.65</v>
      </c>
      <c r="E12851">
        <v>54.65</v>
      </c>
      <c r="F12851">
        <v>53.46</v>
      </c>
      <c r="G12851">
        <v>54.14</v>
      </c>
      <c r="H12851">
        <v>438546</v>
      </c>
      <c r="I12851">
        <v>237.68</v>
      </c>
      <c r="J12851">
        <v>1688</v>
      </c>
      <c r="K12851">
        <v>311595</v>
      </c>
      <c r="L12851">
        <v>71.05</v>
      </c>
    </row>
    <row r="12852" spans="1:12" x14ac:dyDescent="0.35">
      <c r="A12852" t="s">
        <v>1425</v>
      </c>
      <c r="B12852" s="1">
        <v>45348</v>
      </c>
      <c r="C12852">
        <v>226.65</v>
      </c>
      <c r="D12852">
        <v>226.26</v>
      </c>
      <c r="E12852">
        <v>227</v>
      </c>
      <c r="F12852">
        <v>226.26</v>
      </c>
      <c r="G12852">
        <v>226.93</v>
      </c>
      <c r="H12852">
        <v>14189</v>
      </c>
      <c r="I12852">
        <v>32.17</v>
      </c>
      <c r="J12852">
        <v>68</v>
      </c>
      <c r="K12852">
        <v>11836</v>
      </c>
      <c r="L12852">
        <v>83.42</v>
      </c>
    </row>
    <row r="12853" spans="1:12" x14ac:dyDescent="0.35">
      <c r="A12853" t="s">
        <v>1424</v>
      </c>
      <c r="B12853" s="1">
        <v>45348</v>
      </c>
      <c r="C12853">
        <v>342.35</v>
      </c>
      <c r="D12853">
        <v>342.4</v>
      </c>
      <c r="E12853">
        <v>345.7</v>
      </c>
      <c r="F12853">
        <v>339</v>
      </c>
      <c r="G12853">
        <v>344.45</v>
      </c>
      <c r="H12853">
        <v>38742</v>
      </c>
      <c r="I12853">
        <v>132.35</v>
      </c>
      <c r="J12853">
        <v>2909</v>
      </c>
      <c r="K12853">
        <v>23776</v>
      </c>
      <c r="L12853">
        <v>61.37</v>
      </c>
    </row>
    <row r="12854" spans="1:12" x14ac:dyDescent="0.35">
      <c r="A12854" t="s">
        <v>1810</v>
      </c>
      <c r="B12854" s="1">
        <v>45348</v>
      </c>
      <c r="C12854">
        <v>97.6</v>
      </c>
      <c r="D12854">
        <v>101</v>
      </c>
      <c r="E12854">
        <v>102.45</v>
      </c>
      <c r="F12854">
        <v>100</v>
      </c>
      <c r="G12854">
        <v>102.45</v>
      </c>
      <c r="H12854">
        <v>4209170</v>
      </c>
      <c r="I12854">
        <v>4305.43</v>
      </c>
      <c r="J12854">
        <v>20342</v>
      </c>
      <c r="K12854">
        <v>2817123</v>
      </c>
      <c r="L12854">
        <v>66.930000000000007</v>
      </c>
    </row>
    <row r="12855" spans="1:12" x14ac:dyDescent="0.35">
      <c r="A12855" t="s">
        <v>1423</v>
      </c>
      <c r="B12855" s="1">
        <v>45348</v>
      </c>
      <c r="C12855">
        <v>144.9</v>
      </c>
      <c r="D12855">
        <v>146</v>
      </c>
      <c r="E12855">
        <v>147</v>
      </c>
      <c r="F12855">
        <v>140.1</v>
      </c>
      <c r="G12855">
        <v>141.35</v>
      </c>
      <c r="H12855">
        <v>962124</v>
      </c>
      <c r="I12855">
        <v>1382.97</v>
      </c>
      <c r="J12855">
        <v>12338</v>
      </c>
      <c r="K12855">
        <v>344905</v>
      </c>
      <c r="L12855">
        <v>35.85</v>
      </c>
    </row>
    <row r="12856" spans="1:12" x14ac:dyDescent="0.35">
      <c r="A12856" t="s">
        <v>1422</v>
      </c>
      <c r="B12856" s="1">
        <v>45348</v>
      </c>
      <c r="C12856">
        <v>23</v>
      </c>
      <c r="D12856">
        <v>23.25</v>
      </c>
      <c r="E12856">
        <v>23.35</v>
      </c>
      <c r="F12856">
        <v>22.1</v>
      </c>
      <c r="G12856">
        <v>22.3</v>
      </c>
      <c r="H12856">
        <v>4511607</v>
      </c>
      <c r="I12856">
        <v>1017.1</v>
      </c>
      <c r="J12856">
        <v>8086</v>
      </c>
      <c r="K12856">
        <v>2694232</v>
      </c>
      <c r="L12856">
        <v>59.72</v>
      </c>
    </row>
    <row r="12857" spans="1:12" x14ac:dyDescent="0.35">
      <c r="A12857" t="s">
        <v>1421</v>
      </c>
      <c r="B12857" s="1">
        <v>45348</v>
      </c>
      <c r="C12857">
        <v>817.46</v>
      </c>
      <c r="D12857">
        <v>818.5</v>
      </c>
      <c r="E12857">
        <v>823.98</v>
      </c>
      <c r="F12857">
        <v>811.26</v>
      </c>
      <c r="G12857">
        <v>813.54</v>
      </c>
      <c r="H12857">
        <v>1759</v>
      </c>
      <c r="I12857">
        <v>14.33</v>
      </c>
      <c r="J12857">
        <v>198</v>
      </c>
      <c r="K12857">
        <v>1073</v>
      </c>
      <c r="L12857">
        <v>61</v>
      </c>
    </row>
    <row r="12858" spans="1:12" x14ac:dyDescent="0.35">
      <c r="A12858" t="s">
        <v>1420</v>
      </c>
      <c r="B12858" s="1">
        <v>45348</v>
      </c>
      <c r="C12858">
        <v>73.28</v>
      </c>
      <c r="D12858">
        <v>73.040000000000006</v>
      </c>
      <c r="E12858">
        <v>73.42</v>
      </c>
      <c r="F12858">
        <v>72.790000000000006</v>
      </c>
      <c r="G12858">
        <v>72.88</v>
      </c>
      <c r="H12858">
        <v>2933</v>
      </c>
      <c r="I12858">
        <v>2.14</v>
      </c>
      <c r="J12858">
        <v>96</v>
      </c>
      <c r="K12858">
        <v>2364</v>
      </c>
      <c r="L12858">
        <v>80.599999999999994</v>
      </c>
    </row>
    <row r="12859" spans="1:12" x14ac:dyDescent="0.35">
      <c r="A12859" t="s">
        <v>1792</v>
      </c>
      <c r="B12859" s="1">
        <v>45348</v>
      </c>
      <c r="C12859">
        <v>73.260000000000005</v>
      </c>
      <c r="D12859">
        <v>72.13</v>
      </c>
      <c r="E12859">
        <v>73.38</v>
      </c>
      <c r="F12859">
        <v>72.13</v>
      </c>
      <c r="G12859">
        <v>73.19</v>
      </c>
      <c r="H12859">
        <v>353</v>
      </c>
      <c r="I12859">
        <v>0.26</v>
      </c>
      <c r="J12859">
        <v>41</v>
      </c>
      <c r="K12859">
        <v>239</v>
      </c>
      <c r="L12859">
        <v>67.709999999999994</v>
      </c>
    </row>
    <row r="12860" spans="1:12" x14ac:dyDescent="0.35">
      <c r="A12860" t="s">
        <v>1419</v>
      </c>
      <c r="B12860" s="1">
        <v>45348</v>
      </c>
      <c r="C12860">
        <v>808.55</v>
      </c>
      <c r="D12860">
        <v>812</v>
      </c>
      <c r="E12860">
        <v>834.8</v>
      </c>
      <c r="F12860">
        <v>805.65</v>
      </c>
      <c r="G12860">
        <v>817.6</v>
      </c>
      <c r="H12860">
        <v>175288</v>
      </c>
      <c r="I12860">
        <v>1441.7</v>
      </c>
      <c r="J12860">
        <v>13704</v>
      </c>
      <c r="K12860">
        <v>88058</v>
      </c>
      <c r="L12860">
        <v>50.24</v>
      </c>
    </row>
    <row r="12861" spans="1:12" x14ac:dyDescent="0.35">
      <c r="A12861" t="s">
        <v>1418</v>
      </c>
      <c r="B12861" s="1">
        <v>45348</v>
      </c>
      <c r="C12861">
        <v>2985.85</v>
      </c>
      <c r="D12861">
        <v>2984.55</v>
      </c>
      <c r="E12861">
        <v>3019</v>
      </c>
      <c r="F12861">
        <v>2943.05</v>
      </c>
      <c r="G12861">
        <v>2998.2</v>
      </c>
      <c r="H12861">
        <v>1359</v>
      </c>
      <c r="I12861">
        <v>40.47</v>
      </c>
      <c r="J12861">
        <v>151</v>
      </c>
      <c r="K12861">
        <v>1225</v>
      </c>
      <c r="L12861">
        <v>90.14</v>
      </c>
    </row>
    <row r="12862" spans="1:12" x14ac:dyDescent="0.35">
      <c r="A12862" t="s">
        <v>1892</v>
      </c>
      <c r="B12862" s="1">
        <v>45348</v>
      </c>
      <c r="C12862">
        <v>85.8</v>
      </c>
      <c r="D12862">
        <v>87.5</v>
      </c>
      <c r="E12862">
        <v>87.5</v>
      </c>
      <c r="F12862">
        <v>84.65</v>
      </c>
      <c r="G12862">
        <v>86.15</v>
      </c>
      <c r="H12862">
        <v>8334</v>
      </c>
      <c r="I12862">
        <v>7.2</v>
      </c>
      <c r="J12862">
        <v>217</v>
      </c>
      <c r="K12862">
        <v>4193</v>
      </c>
      <c r="L12862">
        <v>50.31</v>
      </c>
    </row>
    <row r="12863" spans="1:12" x14ac:dyDescent="0.35">
      <c r="A12863" t="s">
        <v>1417</v>
      </c>
      <c r="B12863" s="1">
        <v>45348</v>
      </c>
      <c r="C12863">
        <v>519.35</v>
      </c>
      <c r="D12863">
        <v>519.35</v>
      </c>
      <c r="E12863">
        <v>525</v>
      </c>
      <c r="F12863">
        <v>495</v>
      </c>
      <c r="G12863">
        <v>501.6</v>
      </c>
      <c r="H12863">
        <v>45945</v>
      </c>
      <c r="I12863">
        <v>233.27</v>
      </c>
      <c r="J12863">
        <v>2560</v>
      </c>
      <c r="K12863">
        <v>31235</v>
      </c>
      <c r="L12863">
        <v>67.98</v>
      </c>
    </row>
    <row r="12864" spans="1:12" x14ac:dyDescent="0.35">
      <c r="A12864" t="s">
        <v>1416</v>
      </c>
      <c r="B12864" s="1">
        <v>45348</v>
      </c>
      <c r="C12864">
        <v>20.6</v>
      </c>
      <c r="D12864">
        <v>20.6</v>
      </c>
      <c r="E12864">
        <v>20.9</v>
      </c>
      <c r="F12864">
        <v>19.899999999999999</v>
      </c>
      <c r="G12864">
        <v>20.25</v>
      </c>
      <c r="H12864">
        <v>282423</v>
      </c>
      <c r="I12864">
        <v>57.53</v>
      </c>
      <c r="J12864">
        <v>918</v>
      </c>
      <c r="K12864">
        <v>209007</v>
      </c>
      <c r="L12864">
        <v>74</v>
      </c>
    </row>
    <row r="12865" spans="1:12" x14ac:dyDescent="0.35">
      <c r="A12865" t="s">
        <v>1415</v>
      </c>
      <c r="B12865" s="1">
        <v>45348</v>
      </c>
      <c r="C12865">
        <v>119.03</v>
      </c>
      <c r="D12865">
        <v>119.11</v>
      </c>
      <c r="E12865">
        <v>119.14</v>
      </c>
      <c r="F12865">
        <v>118.9</v>
      </c>
      <c r="G12865">
        <v>118.9</v>
      </c>
      <c r="H12865">
        <v>354</v>
      </c>
      <c r="I12865">
        <v>0.42</v>
      </c>
      <c r="J12865">
        <v>38</v>
      </c>
      <c r="K12865">
        <v>293</v>
      </c>
      <c r="L12865">
        <v>82.77</v>
      </c>
    </row>
    <row r="12866" spans="1:12" x14ac:dyDescent="0.35">
      <c r="A12866" t="s">
        <v>1414</v>
      </c>
      <c r="B12866" s="1">
        <v>45348</v>
      </c>
      <c r="C12866">
        <v>119.17</v>
      </c>
      <c r="D12866">
        <v>119.26</v>
      </c>
      <c r="E12866">
        <v>119.45</v>
      </c>
      <c r="F12866">
        <v>119.25</v>
      </c>
      <c r="G12866">
        <v>119.44</v>
      </c>
      <c r="H12866">
        <v>1515</v>
      </c>
      <c r="I12866">
        <v>1.81</v>
      </c>
      <c r="J12866">
        <v>23</v>
      </c>
      <c r="K12866">
        <v>1461</v>
      </c>
      <c r="L12866">
        <v>96.44</v>
      </c>
    </row>
    <row r="12867" spans="1:12" x14ac:dyDescent="0.35">
      <c r="A12867" t="s">
        <v>1413</v>
      </c>
      <c r="B12867" s="1">
        <v>45348</v>
      </c>
      <c r="C12867">
        <v>258.14999999999998</v>
      </c>
      <c r="D12867">
        <v>259</v>
      </c>
      <c r="E12867">
        <v>266</v>
      </c>
      <c r="F12867">
        <v>255.1</v>
      </c>
      <c r="G12867">
        <v>264.25</v>
      </c>
      <c r="H12867">
        <v>349613</v>
      </c>
      <c r="I12867">
        <v>917.92</v>
      </c>
      <c r="J12867">
        <v>12765</v>
      </c>
      <c r="K12867">
        <v>149286</v>
      </c>
      <c r="L12867">
        <v>42.7</v>
      </c>
    </row>
    <row r="12868" spans="1:12" x14ac:dyDescent="0.35">
      <c r="A12868" t="s">
        <v>1412</v>
      </c>
      <c r="B12868" s="1">
        <v>45348</v>
      </c>
      <c r="C12868">
        <v>419.05</v>
      </c>
      <c r="D12868">
        <v>439.75</v>
      </c>
      <c r="E12868">
        <v>439.75</v>
      </c>
      <c r="F12868">
        <v>410</v>
      </c>
      <c r="G12868">
        <v>411.8</v>
      </c>
      <c r="H12868">
        <v>17680</v>
      </c>
      <c r="I12868">
        <v>74.22</v>
      </c>
      <c r="J12868">
        <v>1283</v>
      </c>
      <c r="K12868">
        <v>11435</v>
      </c>
      <c r="L12868">
        <v>64.680000000000007</v>
      </c>
    </row>
    <row r="12869" spans="1:12" x14ac:dyDescent="0.35">
      <c r="A12869" t="s">
        <v>1411</v>
      </c>
      <c r="B12869" s="1">
        <v>45348</v>
      </c>
      <c r="C12869">
        <v>245.45</v>
      </c>
      <c r="D12869">
        <v>246</v>
      </c>
      <c r="E12869">
        <v>247.8</v>
      </c>
      <c r="F12869">
        <v>237.1</v>
      </c>
      <c r="G12869">
        <v>237.8</v>
      </c>
      <c r="H12869">
        <v>1397468</v>
      </c>
      <c r="I12869">
        <v>3364.02</v>
      </c>
      <c r="J12869">
        <v>20655</v>
      </c>
      <c r="K12869">
        <v>781546</v>
      </c>
      <c r="L12869">
        <v>55.93</v>
      </c>
    </row>
    <row r="12870" spans="1:12" x14ac:dyDescent="0.35">
      <c r="A12870" t="s">
        <v>1410</v>
      </c>
      <c r="B12870" s="1">
        <v>45348</v>
      </c>
      <c r="C12870">
        <v>274.05</v>
      </c>
      <c r="D12870">
        <v>272.85000000000002</v>
      </c>
      <c r="E12870">
        <v>277.45</v>
      </c>
      <c r="F12870">
        <v>267</v>
      </c>
      <c r="G12870">
        <v>270.14999999999998</v>
      </c>
      <c r="H12870">
        <v>59636</v>
      </c>
      <c r="I12870">
        <v>161.86000000000001</v>
      </c>
      <c r="J12870">
        <v>8769</v>
      </c>
      <c r="K12870">
        <v>30081</v>
      </c>
      <c r="L12870">
        <v>50.44</v>
      </c>
    </row>
    <row r="12871" spans="1:12" x14ac:dyDescent="0.35">
      <c r="A12871" t="s">
        <v>1409</v>
      </c>
      <c r="B12871" s="1">
        <v>45348</v>
      </c>
      <c r="C12871">
        <v>2922.65</v>
      </c>
      <c r="D12871">
        <v>2930.6</v>
      </c>
      <c r="E12871">
        <v>2953.1</v>
      </c>
      <c r="F12871">
        <v>2902</v>
      </c>
      <c r="G12871">
        <v>2930.15</v>
      </c>
      <c r="H12871">
        <v>46085</v>
      </c>
      <c r="I12871">
        <v>1351.48</v>
      </c>
      <c r="J12871">
        <v>7870</v>
      </c>
      <c r="K12871">
        <v>33143</v>
      </c>
      <c r="L12871">
        <v>71.92</v>
      </c>
    </row>
    <row r="12872" spans="1:12" x14ac:dyDescent="0.35">
      <c r="A12872" t="s">
        <v>1408</v>
      </c>
      <c r="B12872" s="1">
        <v>45348</v>
      </c>
      <c r="C12872">
        <v>759.05</v>
      </c>
      <c r="D12872">
        <v>755</v>
      </c>
      <c r="E12872">
        <v>766.35</v>
      </c>
      <c r="F12872">
        <v>752.7</v>
      </c>
      <c r="G12872">
        <v>758.9</v>
      </c>
      <c r="H12872">
        <v>11355186</v>
      </c>
      <c r="I12872">
        <v>86222.15</v>
      </c>
      <c r="J12872">
        <v>280156</v>
      </c>
      <c r="K12872">
        <v>3888203</v>
      </c>
      <c r="L12872">
        <v>34.24</v>
      </c>
    </row>
    <row r="12873" spans="1:12" x14ac:dyDescent="0.35">
      <c r="A12873" t="s">
        <v>1407</v>
      </c>
      <c r="B12873" s="1">
        <v>45348</v>
      </c>
      <c r="C12873">
        <v>1529.15</v>
      </c>
      <c r="D12873">
        <v>1531.15</v>
      </c>
      <c r="E12873">
        <v>1553.4</v>
      </c>
      <c r="F12873">
        <v>1525.1</v>
      </c>
      <c r="G12873">
        <v>1549.15</v>
      </c>
      <c r="H12873">
        <v>1283074</v>
      </c>
      <c r="I12873">
        <v>19800.400000000001</v>
      </c>
      <c r="J12873">
        <v>69159</v>
      </c>
      <c r="K12873">
        <v>721010</v>
      </c>
      <c r="L12873">
        <v>56.19</v>
      </c>
    </row>
    <row r="12874" spans="1:12" x14ac:dyDescent="0.35">
      <c r="A12874" t="s">
        <v>1406</v>
      </c>
      <c r="B12874" s="1">
        <v>45348</v>
      </c>
      <c r="C12874">
        <v>200.61</v>
      </c>
      <c r="D12874">
        <v>201.61</v>
      </c>
      <c r="E12874">
        <v>201.61</v>
      </c>
      <c r="F12874">
        <v>198.8</v>
      </c>
      <c r="G12874">
        <v>199.39</v>
      </c>
      <c r="H12874">
        <v>1596</v>
      </c>
      <c r="I12874">
        <v>3.18</v>
      </c>
      <c r="J12874">
        <v>96</v>
      </c>
      <c r="K12874">
        <v>1540</v>
      </c>
      <c r="L12874">
        <v>96.49</v>
      </c>
    </row>
    <row r="12875" spans="1:12" x14ac:dyDescent="0.35">
      <c r="A12875" t="s">
        <v>1405</v>
      </c>
      <c r="B12875" s="1">
        <v>45348</v>
      </c>
      <c r="C12875">
        <v>236.63</v>
      </c>
      <c r="D12875">
        <v>236.2</v>
      </c>
      <c r="E12875">
        <v>236.85</v>
      </c>
      <c r="F12875">
        <v>233.47</v>
      </c>
      <c r="G12875">
        <v>234.41</v>
      </c>
      <c r="H12875">
        <v>83025</v>
      </c>
      <c r="I12875">
        <v>194.97</v>
      </c>
      <c r="J12875">
        <v>1572</v>
      </c>
      <c r="K12875">
        <v>80436</v>
      </c>
      <c r="L12875">
        <v>96.88</v>
      </c>
    </row>
    <row r="12876" spans="1:12" x14ac:dyDescent="0.35">
      <c r="A12876" t="s">
        <v>1404</v>
      </c>
      <c r="B12876" s="1">
        <v>45348</v>
      </c>
      <c r="C12876">
        <v>403.04</v>
      </c>
      <c r="D12876">
        <v>401</v>
      </c>
      <c r="E12876">
        <v>405.99</v>
      </c>
      <c r="F12876">
        <v>395.1</v>
      </c>
      <c r="G12876">
        <v>398.27</v>
      </c>
      <c r="H12876">
        <v>9958</v>
      </c>
      <c r="I12876">
        <v>39.57</v>
      </c>
      <c r="J12876">
        <v>468</v>
      </c>
      <c r="K12876">
        <v>7824</v>
      </c>
      <c r="L12876">
        <v>78.569999999999993</v>
      </c>
    </row>
    <row r="12877" spans="1:12" x14ac:dyDescent="0.35">
      <c r="A12877" t="s">
        <v>1403</v>
      </c>
      <c r="B12877" s="1">
        <v>45348</v>
      </c>
      <c r="C12877">
        <v>101.21</v>
      </c>
      <c r="D12877">
        <v>100.76</v>
      </c>
      <c r="E12877">
        <v>101.21</v>
      </c>
      <c r="F12877">
        <v>100.28</v>
      </c>
      <c r="G12877">
        <v>100.65</v>
      </c>
      <c r="H12877">
        <v>5698</v>
      </c>
      <c r="I12877">
        <v>5.74</v>
      </c>
      <c r="J12877">
        <v>162</v>
      </c>
      <c r="K12877">
        <v>5174</v>
      </c>
      <c r="L12877">
        <v>90.8</v>
      </c>
    </row>
    <row r="12878" spans="1:12" x14ac:dyDescent="0.35">
      <c r="A12878" t="s">
        <v>1402</v>
      </c>
      <c r="B12878" s="1">
        <v>45348</v>
      </c>
      <c r="C12878">
        <v>739.05</v>
      </c>
      <c r="D12878">
        <v>738.9</v>
      </c>
      <c r="E12878">
        <v>738.9</v>
      </c>
      <c r="F12878">
        <v>728.25</v>
      </c>
      <c r="G12878">
        <v>729.9</v>
      </c>
      <c r="H12878">
        <v>1315344</v>
      </c>
      <c r="I12878">
        <v>9629.44</v>
      </c>
      <c r="J12878">
        <v>44563</v>
      </c>
      <c r="K12878">
        <v>810702</v>
      </c>
      <c r="L12878">
        <v>61.63</v>
      </c>
    </row>
    <row r="12879" spans="1:12" x14ac:dyDescent="0.35">
      <c r="A12879" t="s">
        <v>1401</v>
      </c>
      <c r="B12879" s="1">
        <v>45348</v>
      </c>
      <c r="C12879">
        <v>799.15</v>
      </c>
      <c r="D12879">
        <v>811.15</v>
      </c>
      <c r="E12879">
        <v>830</v>
      </c>
      <c r="F12879">
        <v>804</v>
      </c>
      <c r="G12879">
        <v>822.75</v>
      </c>
      <c r="H12879">
        <v>69907</v>
      </c>
      <c r="I12879">
        <v>571.69000000000005</v>
      </c>
      <c r="J12879">
        <v>7356</v>
      </c>
      <c r="K12879">
        <v>23703</v>
      </c>
      <c r="L12879">
        <v>33.909999999999997</v>
      </c>
    </row>
    <row r="12880" spans="1:12" x14ac:dyDescent="0.35">
      <c r="A12880" t="s">
        <v>1400</v>
      </c>
      <c r="B12880" s="1">
        <v>45348</v>
      </c>
      <c r="C12880">
        <v>89.1</v>
      </c>
      <c r="D12880">
        <v>90.95</v>
      </c>
      <c r="E12880">
        <v>91.6</v>
      </c>
      <c r="F12880">
        <v>87</v>
      </c>
      <c r="G12880">
        <v>88.1</v>
      </c>
      <c r="H12880">
        <v>3232188</v>
      </c>
      <c r="I12880">
        <v>2922.63</v>
      </c>
      <c r="J12880">
        <v>19383</v>
      </c>
      <c r="K12880">
        <v>1519947</v>
      </c>
      <c r="L12880">
        <v>47.03</v>
      </c>
    </row>
    <row r="12881" spans="1:12" x14ac:dyDescent="0.35">
      <c r="A12881" t="s">
        <v>1399</v>
      </c>
      <c r="B12881" s="1">
        <v>45348</v>
      </c>
      <c r="C12881">
        <v>555.45000000000005</v>
      </c>
      <c r="D12881">
        <v>553.9</v>
      </c>
      <c r="E12881">
        <v>563.70000000000005</v>
      </c>
      <c r="F12881">
        <v>549</v>
      </c>
      <c r="G12881">
        <v>552.15</v>
      </c>
      <c r="H12881">
        <v>86928</v>
      </c>
      <c r="I12881">
        <v>479.3</v>
      </c>
      <c r="J12881">
        <v>6474</v>
      </c>
      <c r="K12881">
        <v>60469</v>
      </c>
      <c r="L12881">
        <v>69.56</v>
      </c>
    </row>
    <row r="12882" spans="1:12" x14ac:dyDescent="0.35">
      <c r="A12882" t="s">
        <v>1398</v>
      </c>
      <c r="B12882" s="1">
        <v>45348</v>
      </c>
      <c r="C12882">
        <v>23.7</v>
      </c>
      <c r="D12882">
        <v>24</v>
      </c>
      <c r="E12882">
        <v>24</v>
      </c>
      <c r="F12882">
        <v>23</v>
      </c>
      <c r="G12882">
        <v>23.65</v>
      </c>
      <c r="H12882">
        <v>1450988</v>
      </c>
      <c r="I12882">
        <v>340.77</v>
      </c>
      <c r="J12882">
        <v>5646</v>
      </c>
      <c r="K12882">
        <v>734287</v>
      </c>
      <c r="L12882">
        <v>50.61</v>
      </c>
    </row>
    <row r="12883" spans="1:12" x14ac:dyDescent="0.35">
      <c r="A12883" t="s">
        <v>1397</v>
      </c>
      <c r="B12883" s="1">
        <v>45348</v>
      </c>
      <c r="C12883">
        <v>110.8</v>
      </c>
      <c r="D12883">
        <v>111.4</v>
      </c>
      <c r="E12883">
        <v>114</v>
      </c>
      <c r="F12883">
        <v>107.65</v>
      </c>
      <c r="G12883">
        <v>108.9</v>
      </c>
      <c r="H12883">
        <v>572817</v>
      </c>
      <c r="I12883">
        <v>631.92999999999995</v>
      </c>
      <c r="J12883">
        <v>5180</v>
      </c>
      <c r="K12883">
        <v>170380</v>
      </c>
      <c r="L12883">
        <v>29.74</v>
      </c>
    </row>
    <row r="12884" spans="1:12" x14ac:dyDescent="0.35">
      <c r="A12884" t="s">
        <v>1396</v>
      </c>
      <c r="B12884" s="1">
        <v>45348</v>
      </c>
      <c r="C12884">
        <v>246.7</v>
      </c>
      <c r="D12884">
        <v>247.8</v>
      </c>
      <c r="E12884">
        <v>248.4</v>
      </c>
      <c r="F12884">
        <v>242.3</v>
      </c>
      <c r="G12884">
        <v>244.25</v>
      </c>
      <c r="H12884">
        <v>394673</v>
      </c>
      <c r="I12884">
        <v>965.48</v>
      </c>
      <c r="J12884">
        <v>11509</v>
      </c>
      <c r="K12884">
        <v>216816</v>
      </c>
      <c r="L12884">
        <v>54.94</v>
      </c>
    </row>
    <row r="12885" spans="1:12" x14ac:dyDescent="0.35">
      <c r="A12885" t="s">
        <v>1395</v>
      </c>
      <c r="B12885" s="1">
        <v>45348</v>
      </c>
      <c r="C12885">
        <v>128.75</v>
      </c>
      <c r="D12885">
        <v>129.35</v>
      </c>
      <c r="E12885">
        <v>129.55000000000001</v>
      </c>
      <c r="F12885">
        <v>126.6</v>
      </c>
      <c r="G12885">
        <v>127.85</v>
      </c>
      <c r="H12885">
        <v>250342</v>
      </c>
      <c r="I12885">
        <v>319.43</v>
      </c>
      <c r="J12885">
        <v>4650</v>
      </c>
      <c r="K12885">
        <v>126289</v>
      </c>
      <c r="L12885">
        <v>50.45</v>
      </c>
    </row>
    <row r="12886" spans="1:12" x14ac:dyDescent="0.35">
      <c r="A12886" t="s">
        <v>1394</v>
      </c>
      <c r="B12886" s="1">
        <v>45348</v>
      </c>
      <c r="C12886">
        <v>384.85</v>
      </c>
      <c r="D12886">
        <v>384.9</v>
      </c>
      <c r="E12886">
        <v>394.45</v>
      </c>
      <c r="F12886">
        <v>372.4</v>
      </c>
      <c r="G12886">
        <v>375</v>
      </c>
      <c r="H12886">
        <v>34252</v>
      </c>
      <c r="I12886">
        <v>129.99</v>
      </c>
      <c r="J12886">
        <v>3130</v>
      </c>
      <c r="K12886">
        <v>20059</v>
      </c>
      <c r="L12886">
        <v>58.56</v>
      </c>
    </row>
    <row r="12887" spans="1:12" x14ac:dyDescent="0.35">
      <c r="A12887" t="s">
        <v>1393</v>
      </c>
      <c r="B12887" s="1">
        <v>45348</v>
      </c>
      <c r="C12887">
        <v>1741</v>
      </c>
      <c r="D12887">
        <v>1746.6</v>
      </c>
      <c r="E12887">
        <v>1751.95</v>
      </c>
      <c r="F12887">
        <v>1657.55</v>
      </c>
      <c r="G12887">
        <v>1702.95</v>
      </c>
      <c r="H12887">
        <v>36835</v>
      </c>
      <c r="I12887">
        <v>628.79</v>
      </c>
      <c r="J12887">
        <v>5689</v>
      </c>
      <c r="K12887">
        <v>16959</v>
      </c>
      <c r="L12887">
        <v>46.04</v>
      </c>
    </row>
    <row r="12888" spans="1:12" x14ac:dyDescent="0.35">
      <c r="A12888" t="s">
        <v>1391</v>
      </c>
      <c r="B12888" s="1">
        <v>45348</v>
      </c>
      <c r="C12888">
        <v>69.400000000000006</v>
      </c>
      <c r="D12888">
        <v>69.900000000000006</v>
      </c>
      <c r="E12888">
        <v>70.349999999999994</v>
      </c>
      <c r="F12888">
        <v>66.05</v>
      </c>
      <c r="G12888">
        <v>67.099999999999994</v>
      </c>
      <c r="H12888">
        <v>279699</v>
      </c>
      <c r="I12888">
        <v>190.19</v>
      </c>
      <c r="J12888">
        <v>2903</v>
      </c>
      <c r="K12888">
        <v>154918</v>
      </c>
      <c r="L12888">
        <v>55.39</v>
      </c>
    </row>
    <row r="12889" spans="1:12" x14ac:dyDescent="0.35">
      <c r="A12889" t="s">
        <v>1390</v>
      </c>
      <c r="B12889" s="1">
        <v>45348</v>
      </c>
      <c r="C12889">
        <v>405.7</v>
      </c>
      <c r="D12889">
        <v>405.7</v>
      </c>
      <c r="E12889">
        <v>423.5</v>
      </c>
      <c r="F12889">
        <v>402.7</v>
      </c>
      <c r="G12889">
        <v>415.35</v>
      </c>
      <c r="H12889">
        <v>1278697</v>
      </c>
      <c r="I12889">
        <v>5303.75</v>
      </c>
      <c r="J12889">
        <v>36571</v>
      </c>
      <c r="K12889">
        <v>599060</v>
      </c>
      <c r="L12889">
        <v>46.85</v>
      </c>
    </row>
    <row r="12890" spans="1:12" x14ac:dyDescent="0.35">
      <c r="A12890" t="s">
        <v>1389</v>
      </c>
      <c r="B12890" s="1">
        <v>45348</v>
      </c>
      <c r="C12890">
        <v>214.25</v>
      </c>
      <c r="D12890">
        <v>215.4</v>
      </c>
      <c r="E12890">
        <v>216.45</v>
      </c>
      <c r="F12890">
        <v>210.7</v>
      </c>
      <c r="G12890">
        <v>212.25</v>
      </c>
      <c r="H12890">
        <v>443758</v>
      </c>
      <c r="I12890">
        <v>944.79</v>
      </c>
      <c r="J12890">
        <v>14833</v>
      </c>
      <c r="K12890">
        <v>235952</v>
      </c>
      <c r="L12890">
        <v>53.17</v>
      </c>
    </row>
    <row r="12891" spans="1:12" x14ac:dyDescent="0.35">
      <c r="A12891" t="s">
        <v>1388</v>
      </c>
      <c r="B12891" s="1">
        <v>45348</v>
      </c>
      <c r="C12891">
        <v>1507</v>
      </c>
      <c r="D12891">
        <v>1510.05</v>
      </c>
      <c r="E12891">
        <v>1532</v>
      </c>
      <c r="F12891">
        <v>1475</v>
      </c>
      <c r="G12891">
        <v>1483.8</v>
      </c>
      <c r="H12891">
        <v>81821</v>
      </c>
      <c r="I12891">
        <v>1232.02</v>
      </c>
      <c r="J12891">
        <v>12549</v>
      </c>
      <c r="K12891">
        <v>38648</v>
      </c>
      <c r="L12891">
        <v>47.23</v>
      </c>
    </row>
    <row r="12892" spans="1:12" x14ac:dyDescent="0.35">
      <c r="A12892" t="s">
        <v>1387</v>
      </c>
      <c r="B12892" s="1">
        <v>45348</v>
      </c>
      <c r="C12892">
        <v>1025.95</v>
      </c>
      <c r="D12892">
        <v>1032.95</v>
      </c>
      <c r="E12892">
        <v>1035.1500000000001</v>
      </c>
      <c r="F12892">
        <v>1012</v>
      </c>
      <c r="G12892">
        <v>1021.95</v>
      </c>
      <c r="H12892">
        <v>57762</v>
      </c>
      <c r="I12892">
        <v>589.23</v>
      </c>
      <c r="J12892">
        <v>5896</v>
      </c>
      <c r="K12892">
        <v>32591</v>
      </c>
      <c r="L12892">
        <v>56.42</v>
      </c>
    </row>
    <row r="12893" spans="1:12" x14ac:dyDescent="0.35">
      <c r="A12893" t="s">
        <v>1386</v>
      </c>
      <c r="B12893" s="1">
        <v>45348</v>
      </c>
      <c r="C12893">
        <v>9134.85</v>
      </c>
      <c r="D12893">
        <v>9260</v>
      </c>
      <c r="E12893">
        <v>9260</v>
      </c>
      <c r="F12893">
        <v>8885.0499999999993</v>
      </c>
      <c r="G12893">
        <v>9041.7000000000007</v>
      </c>
      <c r="H12893">
        <v>37637</v>
      </c>
      <c r="I12893">
        <v>3392.9</v>
      </c>
      <c r="J12893">
        <v>10639</v>
      </c>
      <c r="K12893">
        <v>15138</v>
      </c>
      <c r="L12893">
        <v>40.22</v>
      </c>
    </row>
    <row r="12894" spans="1:12" x14ac:dyDescent="0.35">
      <c r="A12894" t="s">
        <v>1385</v>
      </c>
      <c r="B12894" s="1">
        <v>45348</v>
      </c>
      <c r="C12894">
        <v>1167.45</v>
      </c>
      <c r="D12894">
        <v>1166</v>
      </c>
      <c r="E12894">
        <v>1170</v>
      </c>
      <c r="F12894">
        <v>1111.25</v>
      </c>
      <c r="G12894">
        <v>1136.25</v>
      </c>
      <c r="H12894">
        <v>108818</v>
      </c>
      <c r="I12894">
        <v>1236.06</v>
      </c>
      <c r="J12894">
        <v>5412</v>
      </c>
      <c r="K12894">
        <v>69698</v>
      </c>
      <c r="L12894">
        <v>64.05</v>
      </c>
    </row>
    <row r="12895" spans="1:12" x14ac:dyDescent="0.35">
      <c r="A12895" t="s">
        <v>1384</v>
      </c>
      <c r="B12895" s="1">
        <v>45348</v>
      </c>
      <c r="C12895">
        <v>114.75</v>
      </c>
      <c r="D12895">
        <v>115.25</v>
      </c>
      <c r="E12895">
        <v>116.8</v>
      </c>
      <c r="F12895">
        <v>114.2</v>
      </c>
      <c r="G12895">
        <v>115.25</v>
      </c>
      <c r="H12895">
        <v>332073</v>
      </c>
      <c r="I12895">
        <v>381.92</v>
      </c>
      <c r="J12895">
        <v>3212</v>
      </c>
      <c r="K12895">
        <v>199187</v>
      </c>
      <c r="L12895">
        <v>59.98</v>
      </c>
    </row>
    <row r="12896" spans="1:12" x14ac:dyDescent="0.35">
      <c r="A12896" t="s">
        <v>1383</v>
      </c>
      <c r="B12896" s="1">
        <v>45348</v>
      </c>
      <c r="C12896">
        <v>491.55</v>
      </c>
      <c r="D12896">
        <v>495.45</v>
      </c>
      <c r="E12896">
        <v>500.8</v>
      </c>
      <c r="F12896">
        <v>483.5</v>
      </c>
      <c r="G12896">
        <v>486.8</v>
      </c>
      <c r="H12896">
        <v>35583</v>
      </c>
      <c r="I12896">
        <v>173.85</v>
      </c>
      <c r="J12896">
        <v>3130</v>
      </c>
      <c r="K12896">
        <v>19262</v>
      </c>
      <c r="L12896">
        <v>54.13</v>
      </c>
    </row>
    <row r="12897" spans="1:12" x14ac:dyDescent="0.35">
      <c r="A12897" t="s">
        <v>1382</v>
      </c>
      <c r="B12897" s="1">
        <v>45348</v>
      </c>
      <c r="C12897">
        <v>431.35</v>
      </c>
      <c r="D12897">
        <v>431.35</v>
      </c>
      <c r="E12897">
        <v>438.8</v>
      </c>
      <c r="F12897">
        <v>421.1</v>
      </c>
      <c r="G12897">
        <v>423.9</v>
      </c>
      <c r="H12897">
        <v>209798</v>
      </c>
      <c r="I12897">
        <v>903.66</v>
      </c>
      <c r="J12897">
        <v>7877</v>
      </c>
      <c r="K12897">
        <v>148110</v>
      </c>
      <c r="L12897">
        <v>70.599999999999994</v>
      </c>
    </row>
    <row r="12898" spans="1:12" x14ac:dyDescent="0.35">
      <c r="A12898" t="s">
        <v>1381</v>
      </c>
      <c r="B12898" s="1">
        <v>45348</v>
      </c>
      <c r="C12898">
        <v>539.04999999999995</v>
      </c>
      <c r="D12898">
        <v>540</v>
      </c>
      <c r="E12898">
        <v>543.45000000000005</v>
      </c>
      <c r="F12898">
        <v>511.1</v>
      </c>
      <c r="G12898">
        <v>514</v>
      </c>
      <c r="H12898">
        <v>168194</v>
      </c>
      <c r="I12898">
        <v>882.87</v>
      </c>
      <c r="J12898">
        <v>13608</v>
      </c>
      <c r="K12898">
        <v>89561</v>
      </c>
      <c r="L12898">
        <v>53.25</v>
      </c>
    </row>
    <row r="12899" spans="1:12" x14ac:dyDescent="0.35">
      <c r="A12899" t="s">
        <v>1380</v>
      </c>
      <c r="B12899" s="1">
        <v>45348</v>
      </c>
      <c r="C12899">
        <v>1336</v>
      </c>
      <c r="D12899">
        <v>1337.9</v>
      </c>
      <c r="E12899">
        <v>1342.45</v>
      </c>
      <c r="F12899">
        <v>1303</v>
      </c>
      <c r="G12899">
        <v>1308.75</v>
      </c>
      <c r="H12899">
        <v>4842</v>
      </c>
      <c r="I12899">
        <v>63.9</v>
      </c>
      <c r="J12899">
        <v>966</v>
      </c>
      <c r="K12899">
        <v>3011</v>
      </c>
      <c r="L12899">
        <v>62.19</v>
      </c>
    </row>
    <row r="12900" spans="1:12" x14ac:dyDescent="0.35">
      <c r="A12900" t="s">
        <v>1379</v>
      </c>
      <c r="B12900" s="1">
        <v>45348</v>
      </c>
      <c r="C12900">
        <v>224.55</v>
      </c>
      <c r="D12900">
        <v>223.9</v>
      </c>
      <c r="E12900">
        <v>235.8</v>
      </c>
      <c r="F12900">
        <v>222.3</v>
      </c>
      <c r="G12900">
        <v>228.55</v>
      </c>
      <c r="H12900">
        <v>3136633</v>
      </c>
      <c r="I12900">
        <v>7215.28</v>
      </c>
      <c r="J12900">
        <v>73696</v>
      </c>
      <c r="K12900">
        <v>1261271</v>
      </c>
      <c r="L12900">
        <v>40.21</v>
      </c>
    </row>
    <row r="12901" spans="1:12" x14ac:dyDescent="0.35">
      <c r="A12901" t="s">
        <v>1378</v>
      </c>
      <c r="B12901" s="1">
        <v>45348</v>
      </c>
      <c r="C12901">
        <v>5.3</v>
      </c>
      <c r="D12901">
        <v>5.25</v>
      </c>
      <c r="E12901">
        <v>5.55</v>
      </c>
      <c r="F12901">
        <v>5.0999999999999996</v>
      </c>
      <c r="G12901">
        <v>5.55</v>
      </c>
      <c r="H12901">
        <v>478813</v>
      </c>
      <c r="I12901">
        <v>26.27</v>
      </c>
      <c r="J12901">
        <v>432</v>
      </c>
      <c r="K12901">
        <v>342115</v>
      </c>
      <c r="L12901">
        <v>71.45</v>
      </c>
    </row>
    <row r="12902" spans="1:12" x14ac:dyDescent="0.35">
      <c r="A12902" t="s">
        <v>1377</v>
      </c>
      <c r="B12902" s="1">
        <v>45348</v>
      </c>
      <c r="C12902">
        <v>661.25</v>
      </c>
      <c r="D12902">
        <v>684</v>
      </c>
      <c r="E12902">
        <v>793.5</v>
      </c>
      <c r="F12902">
        <v>663.15</v>
      </c>
      <c r="G12902">
        <v>763.6</v>
      </c>
      <c r="H12902">
        <v>1362321</v>
      </c>
      <c r="I12902">
        <v>9796.92</v>
      </c>
      <c r="J12902">
        <v>59194</v>
      </c>
      <c r="K12902">
        <v>298236</v>
      </c>
      <c r="L12902">
        <v>21.89</v>
      </c>
    </row>
    <row r="12903" spans="1:12" x14ac:dyDescent="0.35">
      <c r="A12903" t="s">
        <v>1376</v>
      </c>
      <c r="B12903" s="1">
        <v>45348</v>
      </c>
      <c r="C12903">
        <v>323.2</v>
      </c>
      <c r="D12903">
        <v>326.75</v>
      </c>
      <c r="E12903">
        <v>336</v>
      </c>
      <c r="F12903">
        <v>316.14999999999998</v>
      </c>
      <c r="G12903">
        <v>320.64999999999998</v>
      </c>
      <c r="H12903">
        <v>8847</v>
      </c>
      <c r="I12903">
        <v>29.4</v>
      </c>
      <c r="J12903">
        <v>331</v>
      </c>
      <c r="K12903">
        <v>7607</v>
      </c>
      <c r="L12903">
        <v>85.98</v>
      </c>
    </row>
    <row r="12904" spans="1:12" x14ac:dyDescent="0.35">
      <c r="A12904" t="s">
        <v>1375</v>
      </c>
      <c r="B12904" s="1">
        <v>45348</v>
      </c>
      <c r="C12904">
        <v>25.35</v>
      </c>
      <c r="D12904">
        <v>25.8</v>
      </c>
      <c r="E12904">
        <v>26.6</v>
      </c>
      <c r="F12904">
        <v>25.05</v>
      </c>
      <c r="G12904">
        <v>26.45</v>
      </c>
      <c r="H12904">
        <v>27563955</v>
      </c>
      <c r="I12904">
        <v>7241.45</v>
      </c>
      <c r="J12904">
        <v>47835</v>
      </c>
      <c r="K12904">
        <v>15473873</v>
      </c>
      <c r="L12904">
        <v>56.14</v>
      </c>
    </row>
    <row r="12905" spans="1:12" x14ac:dyDescent="0.35">
      <c r="A12905" t="s">
        <v>1374</v>
      </c>
      <c r="B12905" s="1">
        <v>45348</v>
      </c>
      <c r="C12905">
        <v>26.5</v>
      </c>
      <c r="D12905">
        <v>26.5</v>
      </c>
      <c r="E12905">
        <v>26.9</v>
      </c>
      <c r="F12905">
        <v>26.2</v>
      </c>
      <c r="G12905">
        <v>26.75</v>
      </c>
      <c r="H12905">
        <v>1364780</v>
      </c>
      <c r="I12905">
        <v>360.8</v>
      </c>
      <c r="J12905">
        <v>2329</v>
      </c>
      <c r="K12905">
        <v>799017</v>
      </c>
      <c r="L12905">
        <v>58.55</v>
      </c>
    </row>
    <row r="12906" spans="1:12" x14ac:dyDescent="0.35">
      <c r="A12906" t="s">
        <v>1373</v>
      </c>
      <c r="B12906" s="1">
        <v>45348</v>
      </c>
      <c r="C12906">
        <v>279.14999999999998</v>
      </c>
      <c r="D12906">
        <v>283.5</v>
      </c>
      <c r="E12906">
        <v>283.5</v>
      </c>
      <c r="F12906">
        <v>272</v>
      </c>
      <c r="G12906">
        <v>273.10000000000002</v>
      </c>
      <c r="H12906">
        <v>109554</v>
      </c>
      <c r="I12906">
        <v>300.94</v>
      </c>
      <c r="J12906">
        <v>4221</v>
      </c>
      <c r="K12906">
        <v>76384</v>
      </c>
      <c r="L12906">
        <v>69.72</v>
      </c>
    </row>
    <row r="12907" spans="1:12" x14ac:dyDescent="0.35">
      <c r="A12907" t="s">
        <v>1372</v>
      </c>
      <c r="B12907" s="1">
        <v>45348</v>
      </c>
      <c r="C12907">
        <v>38.25</v>
      </c>
      <c r="D12907">
        <v>38.65</v>
      </c>
      <c r="E12907">
        <v>39</v>
      </c>
      <c r="F12907">
        <v>37.049999999999997</v>
      </c>
      <c r="G12907">
        <v>37.25</v>
      </c>
      <c r="H12907">
        <v>620356</v>
      </c>
      <c r="I12907">
        <v>234.72</v>
      </c>
      <c r="J12907">
        <v>3127</v>
      </c>
      <c r="K12907">
        <v>368342</v>
      </c>
      <c r="L12907">
        <v>59.38</v>
      </c>
    </row>
    <row r="12908" spans="1:12" x14ac:dyDescent="0.35">
      <c r="A12908" t="s">
        <v>1371</v>
      </c>
      <c r="B12908" s="1">
        <v>45348</v>
      </c>
      <c r="C12908">
        <v>389.85</v>
      </c>
      <c r="D12908">
        <v>395.7</v>
      </c>
      <c r="E12908">
        <v>395.7</v>
      </c>
      <c r="F12908">
        <v>378</v>
      </c>
      <c r="G12908">
        <v>383.25</v>
      </c>
      <c r="H12908">
        <v>23433</v>
      </c>
      <c r="I12908">
        <v>90.02</v>
      </c>
      <c r="J12908">
        <v>1636</v>
      </c>
      <c r="K12908">
        <v>14214</v>
      </c>
      <c r="L12908">
        <v>60.66</v>
      </c>
    </row>
    <row r="12909" spans="1:12" x14ac:dyDescent="0.35">
      <c r="A12909" t="s">
        <v>1370</v>
      </c>
      <c r="B12909" s="1">
        <v>45348</v>
      </c>
      <c r="C12909">
        <v>128</v>
      </c>
      <c r="D12909">
        <v>128</v>
      </c>
      <c r="E12909">
        <v>128</v>
      </c>
      <c r="F12909">
        <v>123.75</v>
      </c>
      <c r="G12909">
        <v>124.2</v>
      </c>
      <c r="H12909">
        <v>23550719</v>
      </c>
      <c r="I12909">
        <v>29516.01</v>
      </c>
      <c r="J12909">
        <v>83944</v>
      </c>
      <c r="K12909">
        <v>10928257</v>
      </c>
      <c r="L12909">
        <v>46.4</v>
      </c>
    </row>
    <row r="12910" spans="1:12" x14ac:dyDescent="0.35">
      <c r="A12910" t="s">
        <v>1369</v>
      </c>
      <c r="B12910" s="1">
        <v>45348</v>
      </c>
      <c r="C12910">
        <v>419</v>
      </c>
      <c r="D12910">
        <v>425</v>
      </c>
      <c r="E12910">
        <v>427.35</v>
      </c>
      <c r="F12910">
        <v>414.9</v>
      </c>
      <c r="G12910">
        <v>424.05</v>
      </c>
      <c r="H12910">
        <v>10092</v>
      </c>
      <c r="I12910">
        <v>42.62</v>
      </c>
      <c r="J12910">
        <v>807</v>
      </c>
      <c r="K12910">
        <v>6195</v>
      </c>
      <c r="L12910">
        <v>61.39</v>
      </c>
    </row>
    <row r="12911" spans="1:12" x14ac:dyDescent="0.35">
      <c r="A12911" t="s">
        <v>1368</v>
      </c>
      <c r="B12911" s="1">
        <v>45348</v>
      </c>
      <c r="C12911">
        <v>114.75</v>
      </c>
      <c r="D12911">
        <v>115.25</v>
      </c>
      <c r="E12911">
        <v>116.85</v>
      </c>
      <c r="F12911">
        <v>110</v>
      </c>
      <c r="G12911">
        <v>113.85</v>
      </c>
      <c r="H12911">
        <v>50402</v>
      </c>
      <c r="I12911">
        <v>58.02</v>
      </c>
      <c r="J12911">
        <v>254</v>
      </c>
      <c r="K12911">
        <v>16555</v>
      </c>
      <c r="L12911">
        <v>32.85</v>
      </c>
    </row>
    <row r="12912" spans="1:12" x14ac:dyDescent="0.35">
      <c r="A12912" t="s">
        <v>1367</v>
      </c>
      <c r="B12912" s="1">
        <v>45348</v>
      </c>
      <c r="C12912">
        <v>245.45</v>
      </c>
      <c r="D12912">
        <v>245</v>
      </c>
      <c r="E12912">
        <v>246.85</v>
      </c>
      <c r="F12912">
        <v>242</v>
      </c>
      <c r="G12912">
        <v>243.05</v>
      </c>
      <c r="H12912">
        <v>47486</v>
      </c>
      <c r="I12912">
        <v>115.87</v>
      </c>
      <c r="J12912">
        <v>3058</v>
      </c>
      <c r="K12912">
        <v>24895</v>
      </c>
      <c r="L12912">
        <v>52.43</v>
      </c>
    </row>
    <row r="12913" spans="1:12" x14ac:dyDescent="0.35">
      <c r="A12913" t="s">
        <v>1366</v>
      </c>
      <c r="B12913" s="1">
        <v>45348</v>
      </c>
      <c r="C12913">
        <v>1997.65</v>
      </c>
      <c r="D12913">
        <v>1995</v>
      </c>
      <c r="E12913">
        <v>2010.95</v>
      </c>
      <c r="F12913">
        <v>1962.75</v>
      </c>
      <c r="G12913">
        <v>1983.75</v>
      </c>
      <c r="H12913">
        <v>38168</v>
      </c>
      <c r="I12913">
        <v>758.51</v>
      </c>
      <c r="J12913">
        <v>6363</v>
      </c>
      <c r="K12913">
        <v>18876</v>
      </c>
      <c r="L12913">
        <v>49.46</v>
      </c>
    </row>
    <row r="12914" spans="1:12" x14ac:dyDescent="0.35">
      <c r="A12914" t="s">
        <v>1365</v>
      </c>
      <c r="B12914" s="1">
        <v>45348</v>
      </c>
      <c r="C12914">
        <v>77.8</v>
      </c>
      <c r="D12914">
        <v>78.25</v>
      </c>
      <c r="E12914">
        <v>79.849999999999994</v>
      </c>
      <c r="F12914">
        <v>77.45</v>
      </c>
      <c r="G12914">
        <v>78.2</v>
      </c>
      <c r="H12914">
        <v>250917</v>
      </c>
      <c r="I12914">
        <v>196.72</v>
      </c>
      <c r="J12914">
        <v>2585</v>
      </c>
      <c r="K12914">
        <v>154388</v>
      </c>
      <c r="L12914">
        <v>61.53</v>
      </c>
    </row>
    <row r="12915" spans="1:12" x14ac:dyDescent="0.35">
      <c r="A12915" t="s">
        <v>1364</v>
      </c>
      <c r="B12915" s="1">
        <v>45348</v>
      </c>
      <c r="C12915">
        <v>27.65</v>
      </c>
      <c r="D12915">
        <v>27.6</v>
      </c>
      <c r="E12915">
        <v>27.75</v>
      </c>
      <c r="F12915">
        <v>26.35</v>
      </c>
      <c r="G12915">
        <v>26.75</v>
      </c>
      <c r="H12915">
        <v>880120</v>
      </c>
      <c r="I12915">
        <v>237.1</v>
      </c>
      <c r="J12915">
        <v>2721</v>
      </c>
      <c r="K12915">
        <v>521448</v>
      </c>
      <c r="L12915">
        <v>59.25</v>
      </c>
    </row>
    <row r="12916" spans="1:12" x14ac:dyDescent="0.35">
      <c r="A12916" t="s">
        <v>1363</v>
      </c>
      <c r="B12916" s="1">
        <v>45348</v>
      </c>
      <c r="C12916">
        <v>264.60000000000002</v>
      </c>
      <c r="D12916">
        <v>266.55</v>
      </c>
      <c r="E12916">
        <v>272.85000000000002</v>
      </c>
      <c r="F12916">
        <v>263.60000000000002</v>
      </c>
      <c r="G12916">
        <v>266.95</v>
      </c>
      <c r="H12916">
        <v>14614169</v>
      </c>
      <c r="I12916">
        <v>39214.31</v>
      </c>
      <c r="J12916">
        <v>114119</v>
      </c>
      <c r="K12916">
        <v>3850145</v>
      </c>
      <c r="L12916">
        <v>26.35</v>
      </c>
    </row>
    <row r="12917" spans="1:12" x14ac:dyDescent="0.35">
      <c r="A12917" t="s">
        <v>1362</v>
      </c>
      <c r="B12917" s="1">
        <v>45348</v>
      </c>
      <c r="C12917">
        <v>686.3</v>
      </c>
      <c r="D12917">
        <v>689</v>
      </c>
      <c r="E12917">
        <v>706</v>
      </c>
      <c r="F12917">
        <v>660.6</v>
      </c>
      <c r="G12917">
        <v>685.1</v>
      </c>
      <c r="H12917">
        <v>57264</v>
      </c>
      <c r="I12917">
        <v>391.3</v>
      </c>
      <c r="J12917">
        <v>2170</v>
      </c>
      <c r="K12917">
        <v>34583</v>
      </c>
      <c r="L12917">
        <v>60.39</v>
      </c>
    </row>
    <row r="12918" spans="1:12" x14ac:dyDescent="0.35">
      <c r="A12918" t="s">
        <v>1361</v>
      </c>
      <c r="B12918" s="1">
        <v>45348</v>
      </c>
      <c r="C12918">
        <v>368.3</v>
      </c>
      <c r="D12918">
        <v>370</v>
      </c>
      <c r="E12918">
        <v>379</v>
      </c>
      <c r="F12918">
        <v>368.3</v>
      </c>
      <c r="G12918">
        <v>371.35</v>
      </c>
      <c r="H12918">
        <v>195385</v>
      </c>
      <c r="I12918">
        <v>729.37</v>
      </c>
      <c r="J12918">
        <v>10794</v>
      </c>
      <c r="K12918">
        <v>96920</v>
      </c>
      <c r="L12918">
        <v>49.6</v>
      </c>
    </row>
    <row r="12919" spans="1:12" x14ac:dyDescent="0.35">
      <c r="A12919" t="s">
        <v>1360</v>
      </c>
      <c r="B12919" s="1">
        <v>45348</v>
      </c>
      <c r="C12919">
        <v>277.89999999999998</v>
      </c>
      <c r="D12919">
        <v>278.95</v>
      </c>
      <c r="E12919">
        <v>280.60000000000002</v>
      </c>
      <c r="F12919">
        <v>276.05</v>
      </c>
      <c r="G12919">
        <v>276.95</v>
      </c>
      <c r="H12919">
        <v>130459</v>
      </c>
      <c r="I12919">
        <v>363.7</v>
      </c>
      <c r="J12919">
        <v>5579</v>
      </c>
      <c r="K12919">
        <v>58352</v>
      </c>
      <c r="L12919">
        <v>44.73</v>
      </c>
    </row>
    <row r="12920" spans="1:12" x14ac:dyDescent="0.35">
      <c r="A12920" t="s">
        <v>1359</v>
      </c>
      <c r="B12920" s="1">
        <v>45348</v>
      </c>
      <c r="C12920">
        <v>137.6</v>
      </c>
      <c r="D12920">
        <v>137.6</v>
      </c>
      <c r="E12920">
        <v>137.75</v>
      </c>
      <c r="F12920">
        <v>134.05000000000001</v>
      </c>
      <c r="G12920">
        <v>135.05000000000001</v>
      </c>
      <c r="H12920">
        <v>49622</v>
      </c>
      <c r="I12920">
        <v>67.09</v>
      </c>
      <c r="J12920">
        <v>1661</v>
      </c>
      <c r="K12920">
        <v>27163</v>
      </c>
      <c r="L12920">
        <v>54.74</v>
      </c>
    </row>
    <row r="12921" spans="1:12" x14ac:dyDescent="0.35">
      <c r="A12921" t="s">
        <v>1358</v>
      </c>
      <c r="B12921" s="1">
        <v>45348</v>
      </c>
      <c r="C12921">
        <v>227.65</v>
      </c>
      <c r="D12921">
        <v>227.75</v>
      </c>
      <c r="E12921">
        <v>229.8</v>
      </c>
      <c r="F12921">
        <v>221.2</v>
      </c>
      <c r="G12921">
        <v>222</v>
      </c>
      <c r="H12921">
        <v>28041</v>
      </c>
      <c r="I12921">
        <v>62.91</v>
      </c>
      <c r="J12921">
        <v>1009</v>
      </c>
      <c r="K12921">
        <v>21041</v>
      </c>
      <c r="L12921">
        <v>75.040000000000006</v>
      </c>
    </row>
    <row r="12922" spans="1:12" x14ac:dyDescent="0.35">
      <c r="A12922" t="s">
        <v>1357</v>
      </c>
      <c r="B12922" s="1">
        <v>45348</v>
      </c>
      <c r="C12922">
        <v>84</v>
      </c>
      <c r="D12922">
        <v>84.2</v>
      </c>
      <c r="E12922">
        <v>84.45</v>
      </c>
      <c r="F12922">
        <v>81.3</v>
      </c>
      <c r="G12922">
        <v>82</v>
      </c>
      <c r="H12922">
        <v>2390796</v>
      </c>
      <c r="I12922">
        <v>1983.45</v>
      </c>
      <c r="J12922">
        <v>13134</v>
      </c>
      <c r="K12922">
        <v>911925</v>
      </c>
      <c r="L12922">
        <v>38.14</v>
      </c>
    </row>
    <row r="12923" spans="1:12" x14ac:dyDescent="0.35">
      <c r="A12923" t="s">
        <v>1356</v>
      </c>
      <c r="B12923" s="1">
        <v>45348</v>
      </c>
      <c r="C12923">
        <v>461.75</v>
      </c>
      <c r="D12923">
        <v>456.35</v>
      </c>
      <c r="E12923">
        <v>469</v>
      </c>
      <c r="F12923">
        <v>456.35</v>
      </c>
      <c r="G12923">
        <v>461.5</v>
      </c>
      <c r="H12923">
        <v>76582</v>
      </c>
      <c r="I12923">
        <v>354.58</v>
      </c>
      <c r="J12923">
        <v>6969</v>
      </c>
      <c r="K12923">
        <v>31947</v>
      </c>
      <c r="L12923">
        <v>41.72</v>
      </c>
    </row>
    <row r="12924" spans="1:12" x14ac:dyDescent="0.35">
      <c r="A12924" t="s">
        <v>1355</v>
      </c>
      <c r="B12924" s="1">
        <v>45348</v>
      </c>
      <c r="C12924">
        <v>204.15</v>
      </c>
      <c r="D12924">
        <v>203.6</v>
      </c>
      <c r="E12924">
        <v>211.35</v>
      </c>
      <c r="F12924">
        <v>203.55</v>
      </c>
      <c r="G12924">
        <v>204.15</v>
      </c>
      <c r="H12924">
        <v>109777</v>
      </c>
      <c r="I12924">
        <v>226.91</v>
      </c>
      <c r="J12924">
        <v>5218</v>
      </c>
      <c r="K12924">
        <v>55417</v>
      </c>
      <c r="L12924">
        <v>50.48</v>
      </c>
    </row>
    <row r="12925" spans="1:12" x14ac:dyDescent="0.35">
      <c r="A12925" t="s">
        <v>1354</v>
      </c>
      <c r="B12925" s="1">
        <v>45348</v>
      </c>
      <c r="C12925">
        <v>1444.2</v>
      </c>
      <c r="D12925">
        <v>1434.55</v>
      </c>
      <c r="E12925">
        <v>1493</v>
      </c>
      <c r="F12925">
        <v>1431.45</v>
      </c>
      <c r="G12925">
        <v>1482.85</v>
      </c>
      <c r="H12925">
        <v>139799</v>
      </c>
      <c r="I12925">
        <v>2053.81</v>
      </c>
      <c r="J12925">
        <v>21130</v>
      </c>
      <c r="K12925">
        <v>67466</v>
      </c>
      <c r="L12925">
        <v>48.26</v>
      </c>
    </row>
    <row r="12926" spans="1:12" x14ac:dyDescent="0.35">
      <c r="A12926" t="s">
        <v>1353</v>
      </c>
      <c r="B12926" s="1">
        <v>45348</v>
      </c>
      <c r="C12926">
        <v>358.3</v>
      </c>
      <c r="D12926">
        <v>362</v>
      </c>
      <c r="E12926">
        <v>387.4</v>
      </c>
      <c r="F12926">
        <v>361.55</v>
      </c>
      <c r="G12926">
        <v>383.6</v>
      </c>
      <c r="H12926">
        <v>3215963</v>
      </c>
      <c r="I12926">
        <v>12120.8</v>
      </c>
      <c r="J12926">
        <v>62038</v>
      </c>
      <c r="K12926">
        <v>1356945</v>
      </c>
      <c r="L12926">
        <v>42.19</v>
      </c>
    </row>
    <row r="12927" spans="1:12" x14ac:dyDescent="0.35">
      <c r="A12927" t="s">
        <v>1352</v>
      </c>
      <c r="B12927" s="1">
        <v>45348</v>
      </c>
      <c r="C12927">
        <v>716.5</v>
      </c>
      <c r="D12927">
        <v>729.95</v>
      </c>
      <c r="E12927">
        <v>735</v>
      </c>
      <c r="F12927">
        <v>712.5</v>
      </c>
      <c r="G12927">
        <v>723.5</v>
      </c>
      <c r="H12927">
        <v>56205</v>
      </c>
      <c r="I12927">
        <v>407.85</v>
      </c>
      <c r="J12927">
        <v>5212</v>
      </c>
      <c r="K12927">
        <v>21728</v>
      </c>
      <c r="L12927">
        <v>38.659999999999997</v>
      </c>
    </row>
    <row r="12928" spans="1:12" x14ac:dyDescent="0.35">
      <c r="A12928" t="s">
        <v>1351</v>
      </c>
      <c r="B12928" s="1">
        <v>45348</v>
      </c>
      <c r="C12928">
        <v>275.8</v>
      </c>
      <c r="D12928">
        <v>99</v>
      </c>
      <c r="E12928">
        <v>107.7</v>
      </c>
      <c r="F12928">
        <v>95</v>
      </c>
      <c r="G12928">
        <v>96.5</v>
      </c>
      <c r="H12928">
        <v>1996071</v>
      </c>
      <c r="I12928">
        <v>2005.56</v>
      </c>
      <c r="J12928">
        <v>21286</v>
      </c>
      <c r="K12928">
        <v>343497</v>
      </c>
      <c r="L12928">
        <v>17.21</v>
      </c>
    </row>
    <row r="12929" spans="1:12" x14ac:dyDescent="0.35">
      <c r="A12929" t="s">
        <v>1350</v>
      </c>
      <c r="B12929" s="1">
        <v>45348</v>
      </c>
      <c r="C12929">
        <v>1625.55</v>
      </c>
      <c r="D12929">
        <v>1607</v>
      </c>
      <c r="E12929">
        <v>1633.7</v>
      </c>
      <c r="F12929">
        <v>1591.35</v>
      </c>
      <c r="G12929">
        <v>1597.95</v>
      </c>
      <c r="H12929">
        <v>10590</v>
      </c>
      <c r="I12929">
        <v>169.92</v>
      </c>
      <c r="J12929">
        <v>2498</v>
      </c>
      <c r="K12929">
        <v>6797</v>
      </c>
      <c r="L12929">
        <v>64.180000000000007</v>
      </c>
    </row>
    <row r="12930" spans="1:12" x14ac:dyDescent="0.35">
      <c r="A12930" t="s">
        <v>1349</v>
      </c>
      <c r="B12930" s="1">
        <v>45348</v>
      </c>
      <c r="C12930">
        <v>1600.15</v>
      </c>
      <c r="D12930">
        <v>1604.85</v>
      </c>
      <c r="E12930">
        <v>1607.9</v>
      </c>
      <c r="F12930">
        <v>1595.3</v>
      </c>
      <c r="G12930">
        <v>1597</v>
      </c>
      <c r="H12930">
        <v>455451</v>
      </c>
      <c r="I12930">
        <v>7287.68</v>
      </c>
      <c r="J12930">
        <v>4839</v>
      </c>
      <c r="K12930">
        <v>409826</v>
      </c>
      <c r="L12930">
        <v>89.98</v>
      </c>
    </row>
    <row r="12931" spans="1:12" x14ac:dyDescent="0.35">
      <c r="A12931" t="s">
        <v>1348</v>
      </c>
      <c r="B12931" s="1">
        <v>45348</v>
      </c>
      <c r="C12931">
        <v>393.25</v>
      </c>
      <c r="D12931">
        <v>397.05</v>
      </c>
      <c r="E12931">
        <v>397.05</v>
      </c>
      <c r="F12931">
        <v>386.05</v>
      </c>
      <c r="G12931">
        <v>387.6</v>
      </c>
      <c r="H12931">
        <v>88610</v>
      </c>
      <c r="I12931">
        <v>344.92</v>
      </c>
      <c r="J12931">
        <v>5970</v>
      </c>
      <c r="K12931">
        <v>48330</v>
      </c>
      <c r="L12931">
        <v>54.54</v>
      </c>
    </row>
    <row r="12932" spans="1:12" x14ac:dyDescent="0.35">
      <c r="A12932" t="s">
        <v>1347</v>
      </c>
      <c r="B12932" s="1">
        <v>45348</v>
      </c>
      <c r="C12932">
        <v>450.9</v>
      </c>
      <c r="D12932">
        <v>449.5</v>
      </c>
      <c r="E12932">
        <v>462</v>
      </c>
      <c r="F12932">
        <v>446.6</v>
      </c>
      <c r="G12932">
        <v>453.7</v>
      </c>
      <c r="H12932">
        <v>20958</v>
      </c>
      <c r="I12932">
        <v>95.37</v>
      </c>
      <c r="J12932">
        <v>1368</v>
      </c>
      <c r="K12932">
        <v>9658</v>
      </c>
      <c r="L12932">
        <v>46.08</v>
      </c>
    </row>
    <row r="12933" spans="1:12" x14ac:dyDescent="0.35">
      <c r="A12933" t="s">
        <v>1346</v>
      </c>
      <c r="B12933" s="1">
        <v>45348</v>
      </c>
      <c r="C12933">
        <v>767.95</v>
      </c>
      <c r="D12933">
        <v>772</v>
      </c>
      <c r="E12933">
        <v>772</v>
      </c>
      <c r="F12933">
        <v>751.55</v>
      </c>
      <c r="G12933">
        <v>759.95</v>
      </c>
      <c r="H12933">
        <v>52415</v>
      </c>
      <c r="I12933">
        <v>397.8</v>
      </c>
      <c r="J12933">
        <v>6200</v>
      </c>
      <c r="K12933">
        <v>26772</v>
      </c>
      <c r="L12933">
        <v>51.08</v>
      </c>
    </row>
    <row r="12934" spans="1:12" x14ac:dyDescent="0.35">
      <c r="A12934" t="s">
        <v>1345</v>
      </c>
      <c r="B12934" s="1">
        <v>45348</v>
      </c>
      <c r="C12934">
        <v>47.7</v>
      </c>
      <c r="D12934">
        <v>48.65</v>
      </c>
      <c r="E12934">
        <v>48.65</v>
      </c>
      <c r="F12934">
        <v>47.25</v>
      </c>
      <c r="G12934">
        <v>47.45</v>
      </c>
      <c r="H12934">
        <v>1921</v>
      </c>
      <c r="I12934">
        <v>0.92</v>
      </c>
      <c r="J12934">
        <v>122</v>
      </c>
      <c r="K12934">
        <v>1197</v>
      </c>
      <c r="L12934">
        <v>62.31</v>
      </c>
    </row>
    <row r="12935" spans="1:12" x14ac:dyDescent="0.35">
      <c r="A12935" t="s">
        <v>1344</v>
      </c>
      <c r="B12935" s="1">
        <v>45348</v>
      </c>
      <c r="C12935">
        <v>2156.9499999999998</v>
      </c>
      <c r="D12935">
        <v>2165</v>
      </c>
      <c r="E12935">
        <v>2176.35</v>
      </c>
      <c r="F12935">
        <v>2115.4499999999998</v>
      </c>
      <c r="G12935">
        <v>2133.35</v>
      </c>
      <c r="H12935">
        <v>18649</v>
      </c>
      <c r="I12935">
        <v>397.46</v>
      </c>
      <c r="J12935">
        <v>2964</v>
      </c>
      <c r="K12935">
        <v>13072</v>
      </c>
      <c r="L12935">
        <v>70.09</v>
      </c>
    </row>
    <row r="12936" spans="1:12" x14ac:dyDescent="0.35">
      <c r="A12936" t="s">
        <v>1343</v>
      </c>
      <c r="B12936" s="1">
        <v>45348</v>
      </c>
      <c r="C12936">
        <v>419.95</v>
      </c>
      <c r="D12936">
        <v>421.3</v>
      </c>
      <c r="E12936">
        <v>430.8</v>
      </c>
      <c r="F12936">
        <v>409.05</v>
      </c>
      <c r="G12936">
        <v>412.75</v>
      </c>
      <c r="H12936">
        <v>259536</v>
      </c>
      <c r="I12936">
        <v>1093.94</v>
      </c>
      <c r="J12936">
        <v>16688</v>
      </c>
      <c r="K12936">
        <v>78248</v>
      </c>
      <c r="L12936">
        <v>30.15</v>
      </c>
    </row>
    <row r="12937" spans="1:12" x14ac:dyDescent="0.35">
      <c r="A12937" t="s">
        <v>1342</v>
      </c>
      <c r="B12937" s="1">
        <v>45348</v>
      </c>
      <c r="C12937">
        <v>796.6</v>
      </c>
      <c r="D12937">
        <v>804</v>
      </c>
      <c r="E12937">
        <v>804</v>
      </c>
      <c r="F12937">
        <v>772.2</v>
      </c>
      <c r="G12937">
        <v>775.1</v>
      </c>
      <c r="H12937">
        <v>12355</v>
      </c>
      <c r="I12937">
        <v>96.27</v>
      </c>
      <c r="J12937">
        <v>1451</v>
      </c>
      <c r="K12937">
        <v>7755</v>
      </c>
      <c r="L12937">
        <v>62.77</v>
      </c>
    </row>
    <row r="12938" spans="1:12" x14ac:dyDescent="0.35">
      <c r="A12938" t="s">
        <v>1341</v>
      </c>
      <c r="B12938" s="1">
        <v>45348</v>
      </c>
      <c r="C12938">
        <v>751.1</v>
      </c>
      <c r="D12938">
        <v>757.35</v>
      </c>
      <c r="E12938">
        <v>777</v>
      </c>
      <c r="F12938">
        <v>752.2</v>
      </c>
      <c r="G12938">
        <v>764.9</v>
      </c>
      <c r="H12938">
        <v>795975</v>
      </c>
      <c r="I12938">
        <v>6114.72</v>
      </c>
      <c r="J12938">
        <v>29080</v>
      </c>
      <c r="K12938">
        <v>525161</v>
      </c>
      <c r="L12938">
        <v>65.98</v>
      </c>
    </row>
    <row r="12939" spans="1:12" x14ac:dyDescent="0.35">
      <c r="A12939" t="s">
        <v>1340</v>
      </c>
      <c r="B12939" s="1">
        <v>45348</v>
      </c>
      <c r="C12939">
        <v>104.25</v>
      </c>
      <c r="D12939">
        <v>109</v>
      </c>
      <c r="E12939">
        <v>109.6</v>
      </c>
      <c r="F12939">
        <v>105</v>
      </c>
      <c r="G12939">
        <v>106.5</v>
      </c>
      <c r="H12939">
        <v>190121</v>
      </c>
      <c r="I12939">
        <v>204.4</v>
      </c>
      <c r="J12939">
        <v>1965</v>
      </c>
      <c r="K12939">
        <v>118167</v>
      </c>
      <c r="L12939">
        <v>62.15</v>
      </c>
    </row>
    <row r="12940" spans="1:12" x14ac:dyDescent="0.35">
      <c r="A12940" t="s">
        <v>1339</v>
      </c>
      <c r="B12940" s="1">
        <v>45348</v>
      </c>
      <c r="C12940">
        <v>759.6</v>
      </c>
      <c r="D12940">
        <v>767.2</v>
      </c>
      <c r="E12940">
        <v>807.4</v>
      </c>
      <c r="F12940">
        <v>765.35</v>
      </c>
      <c r="G12940">
        <v>777.95</v>
      </c>
      <c r="H12940">
        <v>6632471</v>
      </c>
      <c r="I12940">
        <v>52099.09</v>
      </c>
      <c r="J12940">
        <v>134286</v>
      </c>
      <c r="K12940">
        <v>1267057</v>
      </c>
      <c r="L12940">
        <v>19.100000000000001</v>
      </c>
    </row>
    <row r="12941" spans="1:12" x14ac:dyDescent="0.35">
      <c r="A12941" t="s">
        <v>1338</v>
      </c>
      <c r="B12941" s="1">
        <v>45348</v>
      </c>
      <c r="C12941">
        <v>250.8</v>
      </c>
      <c r="D12941">
        <v>251.45</v>
      </c>
      <c r="E12941">
        <v>255.4</v>
      </c>
      <c r="F12941">
        <v>248</v>
      </c>
      <c r="G12941">
        <v>248.85</v>
      </c>
      <c r="H12941">
        <v>51405</v>
      </c>
      <c r="I12941">
        <v>129.02000000000001</v>
      </c>
      <c r="J12941">
        <v>2562</v>
      </c>
      <c r="K12941">
        <v>19880</v>
      </c>
      <c r="L12941">
        <v>38.67</v>
      </c>
    </row>
    <row r="12942" spans="1:12" x14ac:dyDescent="0.35">
      <c r="A12942" t="s">
        <v>1337</v>
      </c>
      <c r="B12942" s="1">
        <v>45348</v>
      </c>
      <c r="C12942">
        <v>518.95000000000005</v>
      </c>
      <c r="D12942">
        <v>519</v>
      </c>
      <c r="E12942">
        <v>522.15</v>
      </c>
      <c r="F12942">
        <v>506.55</v>
      </c>
      <c r="G12942">
        <v>513.75</v>
      </c>
      <c r="H12942">
        <v>66849</v>
      </c>
      <c r="I12942">
        <v>343.15</v>
      </c>
      <c r="J12942">
        <v>7332</v>
      </c>
      <c r="K12942">
        <v>28867</v>
      </c>
      <c r="L12942">
        <v>43.18</v>
      </c>
    </row>
    <row r="12943" spans="1:12" x14ac:dyDescent="0.35">
      <c r="A12943" t="s">
        <v>1336</v>
      </c>
      <c r="B12943" s="1">
        <v>45348</v>
      </c>
      <c r="C12943">
        <v>1517.25</v>
      </c>
      <c r="D12943">
        <v>1518.8</v>
      </c>
      <c r="E12943">
        <v>1536</v>
      </c>
      <c r="F12943">
        <v>1483.1</v>
      </c>
      <c r="G12943">
        <v>1487.4</v>
      </c>
      <c r="H12943">
        <v>444996</v>
      </c>
      <c r="I12943">
        <v>6707.52</v>
      </c>
      <c r="J12943">
        <v>21276</v>
      </c>
      <c r="K12943">
        <v>129114</v>
      </c>
      <c r="L12943">
        <v>29.01</v>
      </c>
    </row>
    <row r="12944" spans="1:12" x14ac:dyDescent="0.35">
      <c r="A12944" t="s">
        <v>1335</v>
      </c>
      <c r="B12944" s="1">
        <v>45348</v>
      </c>
      <c r="C12944">
        <v>99.65</v>
      </c>
      <c r="D12944">
        <v>99.55</v>
      </c>
      <c r="E12944">
        <v>101.45</v>
      </c>
      <c r="F12944">
        <v>96.9</v>
      </c>
      <c r="G12944">
        <v>98.75</v>
      </c>
      <c r="H12944">
        <v>1871730</v>
      </c>
      <c r="I12944">
        <v>1851.9</v>
      </c>
      <c r="J12944">
        <v>15522</v>
      </c>
      <c r="K12944">
        <v>648932</v>
      </c>
      <c r="L12944">
        <v>34.67</v>
      </c>
    </row>
    <row r="12945" spans="1:12" x14ac:dyDescent="0.35">
      <c r="A12945" t="s">
        <v>1334</v>
      </c>
      <c r="B12945" s="1">
        <v>45348</v>
      </c>
      <c r="C12945">
        <v>594.35</v>
      </c>
      <c r="D12945">
        <v>594.35</v>
      </c>
      <c r="E12945">
        <v>597.75</v>
      </c>
      <c r="F12945">
        <v>573.4</v>
      </c>
      <c r="G12945">
        <v>574.75</v>
      </c>
      <c r="H12945">
        <v>562934</v>
      </c>
      <c r="I12945">
        <v>3252.5</v>
      </c>
      <c r="J12945">
        <v>23874</v>
      </c>
      <c r="K12945">
        <v>399856</v>
      </c>
      <c r="L12945">
        <v>71.03</v>
      </c>
    </row>
    <row r="12946" spans="1:12" x14ac:dyDescent="0.35">
      <c r="A12946" t="s">
        <v>1333</v>
      </c>
      <c r="B12946" s="1">
        <v>45348</v>
      </c>
      <c r="C12946">
        <v>135.55000000000001</v>
      </c>
      <c r="D12946">
        <v>137.6</v>
      </c>
      <c r="E12946">
        <v>137.6</v>
      </c>
      <c r="F12946">
        <v>132.35</v>
      </c>
      <c r="G12946">
        <v>134.15</v>
      </c>
      <c r="H12946">
        <v>284041</v>
      </c>
      <c r="I12946">
        <v>382.93</v>
      </c>
      <c r="J12946">
        <v>4566</v>
      </c>
      <c r="K12946">
        <v>124193</v>
      </c>
      <c r="L12946">
        <v>43.72</v>
      </c>
    </row>
    <row r="12947" spans="1:12" x14ac:dyDescent="0.35">
      <c r="A12947" t="s">
        <v>1332</v>
      </c>
      <c r="B12947" s="1">
        <v>45348</v>
      </c>
      <c r="C12947">
        <v>301.39999999999998</v>
      </c>
      <c r="D12947">
        <v>302.60000000000002</v>
      </c>
      <c r="E12947">
        <v>304.3</v>
      </c>
      <c r="F12947">
        <v>292.35000000000002</v>
      </c>
      <c r="G12947">
        <v>293.5</v>
      </c>
      <c r="H12947">
        <v>95198</v>
      </c>
      <c r="I12947">
        <v>283.18</v>
      </c>
      <c r="J12947">
        <v>5017</v>
      </c>
      <c r="K12947">
        <v>42941</v>
      </c>
      <c r="L12947">
        <v>45.11</v>
      </c>
    </row>
    <row r="12948" spans="1:12" x14ac:dyDescent="0.35">
      <c r="A12948" t="s">
        <v>1331</v>
      </c>
      <c r="B12948" s="1">
        <v>45348</v>
      </c>
      <c r="C12948">
        <v>870.15</v>
      </c>
      <c r="D12948">
        <v>874</v>
      </c>
      <c r="E12948">
        <v>914.8</v>
      </c>
      <c r="F12948">
        <v>840</v>
      </c>
      <c r="G12948">
        <v>894.7</v>
      </c>
      <c r="H12948">
        <v>57436</v>
      </c>
      <c r="I12948">
        <v>508.94</v>
      </c>
      <c r="J12948">
        <v>6931</v>
      </c>
      <c r="K12948">
        <v>23427</v>
      </c>
      <c r="L12948">
        <v>40.79</v>
      </c>
    </row>
    <row r="12949" spans="1:12" x14ac:dyDescent="0.35">
      <c r="A12949" t="s">
        <v>1330</v>
      </c>
      <c r="B12949" s="1">
        <v>45348</v>
      </c>
      <c r="C12949">
        <v>223.6</v>
      </c>
      <c r="D12949">
        <v>226.9</v>
      </c>
      <c r="E12949">
        <v>226.9</v>
      </c>
      <c r="F12949">
        <v>214</v>
      </c>
      <c r="G12949">
        <v>216.15</v>
      </c>
      <c r="H12949">
        <v>51319</v>
      </c>
      <c r="I12949">
        <v>112.8</v>
      </c>
      <c r="J12949">
        <v>2284</v>
      </c>
      <c r="K12949">
        <v>29123</v>
      </c>
      <c r="L12949">
        <v>56.75</v>
      </c>
    </row>
    <row r="12950" spans="1:12" x14ac:dyDescent="0.35">
      <c r="A12950" t="s">
        <v>1329</v>
      </c>
      <c r="B12950" s="1">
        <v>45348</v>
      </c>
      <c r="C12950">
        <v>451.35</v>
      </c>
      <c r="D12950">
        <v>455.5</v>
      </c>
      <c r="E12950">
        <v>464.5</v>
      </c>
      <c r="F12950">
        <v>452.05</v>
      </c>
      <c r="G12950">
        <v>456.3</v>
      </c>
      <c r="H12950">
        <v>104211</v>
      </c>
      <c r="I12950">
        <v>477.53</v>
      </c>
      <c r="J12950">
        <v>8749</v>
      </c>
      <c r="K12950">
        <v>46483</v>
      </c>
      <c r="L12950">
        <v>44.6</v>
      </c>
    </row>
    <row r="12951" spans="1:12" x14ac:dyDescent="0.35">
      <c r="A12951" t="s">
        <v>1328</v>
      </c>
      <c r="B12951" s="1">
        <v>45348</v>
      </c>
      <c r="C12951">
        <v>48.45</v>
      </c>
      <c r="D12951">
        <v>48.1</v>
      </c>
      <c r="E12951">
        <v>48.55</v>
      </c>
      <c r="F12951">
        <v>46.95</v>
      </c>
      <c r="G12951">
        <v>47.35</v>
      </c>
      <c r="H12951">
        <v>5062433</v>
      </c>
      <c r="I12951">
        <v>2420.23</v>
      </c>
      <c r="J12951">
        <v>20033</v>
      </c>
      <c r="K12951">
        <v>2611399</v>
      </c>
      <c r="L12951">
        <v>51.58</v>
      </c>
    </row>
    <row r="12952" spans="1:12" x14ac:dyDescent="0.35">
      <c r="A12952" t="s">
        <v>1327</v>
      </c>
      <c r="B12952" s="1">
        <v>45348</v>
      </c>
      <c r="C12952">
        <v>228.5</v>
      </c>
      <c r="D12952">
        <v>228.4</v>
      </c>
      <c r="E12952">
        <v>236.8</v>
      </c>
      <c r="F12952">
        <v>227.5</v>
      </c>
      <c r="G12952">
        <v>228.55</v>
      </c>
      <c r="H12952">
        <v>2539848</v>
      </c>
      <c r="I12952">
        <v>5896.92</v>
      </c>
      <c r="J12952">
        <v>30062</v>
      </c>
      <c r="K12952">
        <v>941374</v>
      </c>
      <c r="L12952">
        <v>37.06</v>
      </c>
    </row>
    <row r="12953" spans="1:12" x14ac:dyDescent="0.35">
      <c r="A12953" t="s">
        <v>1326</v>
      </c>
      <c r="B12953" s="1">
        <v>45348</v>
      </c>
      <c r="C12953">
        <v>232.15</v>
      </c>
      <c r="D12953">
        <v>232.15</v>
      </c>
      <c r="E12953">
        <v>233.4</v>
      </c>
      <c r="F12953">
        <v>224.45</v>
      </c>
      <c r="G12953">
        <v>229.8</v>
      </c>
      <c r="H12953">
        <v>1135512</v>
      </c>
      <c r="I12953">
        <v>2597.81</v>
      </c>
      <c r="J12953">
        <v>16973</v>
      </c>
      <c r="K12953">
        <v>659172</v>
      </c>
      <c r="L12953">
        <v>58.05</v>
      </c>
    </row>
    <row r="12954" spans="1:12" x14ac:dyDescent="0.35">
      <c r="A12954" t="s">
        <v>1325</v>
      </c>
      <c r="B12954" s="1">
        <v>45348</v>
      </c>
      <c r="C12954">
        <v>2987.25</v>
      </c>
      <c r="D12954">
        <v>2987.1</v>
      </c>
      <c r="E12954">
        <v>2989.05</v>
      </c>
      <c r="F12954">
        <v>2965</v>
      </c>
      <c r="G12954">
        <v>2974.65</v>
      </c>
      <c r="H12954">
        <v>3756553</v>
      </c>
      <c r="I12954">
        <v>111731.64</v>
      </c>
      <c r="J12954">
        <v>141799</v>
      </c>
      <c r="K12954">
        <v>2728420</v>
      </c>
      <c r="L12954">
        <v>72.63</v>
      </c>
    </row>
    <row r="12955" spans="1:12" x14ac:dyDescent="0.35">
      <c r="A12955" t="s">
        <v>1324</v>
      </c>
      <c r="B12955" s="1">
        <v>45348</v>
      </c>
      <c r="C12955">
        <v>840.5</v>
      </c>
      <c r="D12955">
        <v>837.6</v>
      </c>
      <c r="E12955">
        <v>842</v>
      </c>
      <c r="F12955">
        <v>835</v>
      </c>
      <c r="G12955">
        <v>838.3</v>
      </c>
      <c r="H12955">
        <v>54336</v>
      </c>
      <c r="I12955">
        <v>455.54</v>
      </c>
      <c r="J12955">
        <v>7944</v>
      </c>
      <c r="K12955">
        <v>37580</v>
      </c>
      <c r="L12955">
        <v>69.16</v>
      </c>
    </row>
    <row r="12956" spans="1:12" x14ac:dyDescent="0.35">
      <c r="A12956" t="s">
        <v>1323</v>
      </c>
      <c r="B12956" s="1">
        <v>45348</v>
      </c>
      <c r="C12956">
        <v>607.20000000000005</v>
      </c>
      <c r="D12956">
        <v>617.5</v>
      </c>
      <c r="E12956">
        <v>637.54999999999995</v>
      </c>
      <c r="F12956">
        <v>617.5</v>
      </c>
      <c r="G12956">
        <v>637.54999999999995</v>
      </c>
      <c r="H12956">
        <v>48226</v>
      </c>
      <c r="I12956">
        <v>305.86</v>
      </c>
      <c r="J12956">
        <v>1015</v>
      </c>
      <c r="K12956">
        <v>39383</v>
      </c>
      <c r="L12956">
        <v>81.66</v>
      </c>
    </row>
    <row r="12957" spans="1:12" x14ac:dyDescent="0.35">
      <c r="A12957" t="s">
        <v>1322</v>
      </c>
      <c r="B12957" s="1">
        <v>45348</v>
      </c>
      <c r="C12957">
        <v>620.15</v>
      </c>
      <c r="D12957">
        <v>626.6</v>
      </c>
      <c r="E12957">
        <v>629.4</v>
      </c>
      <c r="F12957">
        <v>598.15</v>
      </c>
      <c r="G12957">
        <v>612.70000000000005</v>
      </c>
      <c r="H12957">
        <v>107991</v>
      </c>
      <c r="I12957">
        <v>659.76</v>
      </c>
      <c r="J12957">
        <v>7067</v>
      </c>
      <c r="K12957">
        <v>52976</v>
      </c>
      <c r="L12957">
        <v>49.06</v>
      </c>
    </row>
    <row r="12958" spans="1:12" x14ac:dyDescent="0.35">
      <c r="A12958" t="s">
        <v>1321</v>
      </c>
      <c r="B12958" s="1">
        <v>45348</v>
      </c>
      <c r="C12958">
        <v>209.8</v>
      </c>
      <c r="D12958">
        <v>211.7</v>
      </c>
      <c r="E12958">
        <v>214.5</v>
      </c>
      <c r="F12958">
        <v>205.95</v>
      </c>
      <c r="G12958">
        <v>207.55</v>
      </c>
      <c r="H12958">
        <v>1873937</v>
      </c>
      <c r="I12958">
        <v>3959.62</v>
      </c>
      <c r="J12958">
        <v>32512</v>
      </c>
      <c r="K12958">
        <v>656078</v>
      </c>
      <c r="L12958">
        <v>35.01</v>
      </c>
    </row>
    <row r="12959" spans="1:12" x14ac:dyDescent="0.35">
      <c r="A12959" t="s">
        <v>1320</v>
      </c>
      <c r="B12959" s="1">
        <v>45348</v>
      </c>
      <c r="C12959">
        <v>463.95</v>
      </c>
      <c r="D12959">
        <v>463</v>
      </c>
      <c r="E12959">
        <v>467.2</v>
      </c>
      <c r="F12959">
        <v>458.55</v>
      </c>
      <c r="G12959">
        <v>459.5</v>
      </c>
      <c r="H12959">
        <v>5906306</v>
      </c>
      <c r="I12959">
        <v>27285.53</v>
      </c>
      <c r="J12959">
        <v>120404</v>
      </c>
      <c r="K12959">
        <v>3094876</v>
      </c>
      <c r="L12959">
        <v>52.4</v>
      </c>
    </row>
    <row r="12960" spans="1:12" x14ac:dyDescent="0.35">
      <c r="A12960" t="s">
        <v>1319</v>
      </c>
      <c r="B12960" s="1">
        <v>45348</v>
      </c>
      <c r="C12960">
        <v>149.25</v>
      </c>
      <c r="D12960">
        <v>149.05000000000001</v>
      </c>
      <c r="E12960">
        <v>149.19999999999999</v>
      </c>
      <c r="F12960">
        <v>144.69999999999999</v>
      </c>
      <c r="G12960">
        <v>146.4</v>
      </c>
      <c r="H12960">
        <v>1871095</v>
      </c>
      <c r="I12960">
        <v>2739.97</v>
      </c>
      <c r="J12960">
        <v>15586</v>
      </c>
      <c r="K12960">
        <v>620070</v>
      </c>
      <c r="L12960">
        <v>33.14</v>
      </c>
    </row>
    <row r="12961" spans="1:12" x14ac:dyDescent="0.35">
      <c r="A12961" t="s">
        <v>1318</v>
      </c>
      <c r="B12961" s="1">
        <v>45348</v>
      </c>
      <c r="C12961">
        <v>164.35</v>
      </c>
      <c r="D12961">
        <v>165</v>
      </c>
      <c r="E12961">
        <v>172.55</v>
      </c>
      <c r="F12961">
        <v>162.55000000000001</v>
      </c>
      <c r="G12961">
        <v>172.55</v>
      </c>
      <c r="H12961">
        <v>196428</v>
      </c>
      <c r="I12961">
        <v>336.02</v>
      </c>
      <c r="J12961">
        <v>2740</v>
      </c>
      <c r="K12961">
        <v>123699</v>
      </c>
      <c r="L12961">
        <v>62.97</v>
      </c>
    </row>
    <row r="12962" spans="1:12" x14ac:dyDescent="0.35">
      <c r="A12962" t="s">
        <v>1317</v>
      </c>
      <c r="B12962" s="1">
        <v>45348</v>
      </c>
      <c r="C12962">
        <v>268.60000000000002</v>
      </c>
      <c r="D12962">
        <v>269.25</v>
      </c>
      <c r="E12962">
        <v>274.5</v>
      </c>
      <c r="F12962">
        <v>267.2</v>
      </c>
      <c r="G12962">
        <v>272.85000000000002</v>
      </c>
      <c r="H12962">
        <v>8398213</v>
      </c>
      <c r="I12962">
        <v>22831.34</v>
      </c>
      <c r="J12962">
        <v>40668</v>
      </c>
      <c r="K12962">
        <v>3182352</v>
      </c>
      <c r="L12962">
        <v>37.89</v>
      </c>
    </row>
    <row r="12963" spans="1:12" x14ac:dyDescent="0.35">
      <c r="A12963" t="s">
        <v>1316</v>
      </c>
      <c r="B12963" s="1">
        <v>45348</v>
      </c>
      <c r="C12963">
        <v>799</v>
      </c>
      <c r="D12963">
        <v>804.65</v>
      </c>
      <c r="E12963">
        <v>809.2</v>
      </c>
      <c r="F12963">
        <v>779.55</v>
      </c>
      <c r="G12963">
        <v>788.4</v>
      </c>
      <c r="H12963">
        <v>24840</v>
      </c>
      <c r="I12963">
        <v>196.31</v>
      </c>
      <c r="J12963">
        <v>3063</v>
      </c>
      <c r="K12963">
        <v>12133</v>
      </c>
      <c r="L12963">
        <v>48.84</v>
      </c>
    </row>
    <row r="12964" spans="1:12" x14ac:dyDescent="0.35">
      <c r="A12964" t="s">
        <v>1315</v>
      </c>
      <c r="B12964" s="1">
        <v>45348</v>
      </c>
      <c r="C12964">
        <v>108.2</v>
      </c>
      <c r="D12964">
        <v>109.15</v>
      </c>
      <c r="E12964">
        <v>111.55</v>
      </c>
      <c r="F12964">
        <v>108.75</v>
      </c>
      <c r="G12964">
        <v>109.4</v>
      </c>
      <c r="H12964">
        <v>2045313</v>
      </c>
      <c r="I12964">
        <v>2248.6999999999998</v>
      </c>
      <c r="J12964">
        <v>12801</v>
      </c>
      <c r="K12964">
        <v>1083240</v>
      </c>
      <c r="L12964">
        <v>52.96</v>
      </c>
    </row>
    <row r="12965" spans="1:12" x14ac:dyDescent="0.35">
      <c r="A12965" t="s">
        <v>1314</v>
      </c>
      <c r="B12965" s="1">
        <v>45348</v>
      </c>
      <c r="C12965">
        <v>1855.3</v>
      </c>
      <c r="D12965">
        <v>1865</v>
      </c>
      <c r="E12965">
        <v>1904</v>
      </c>
      <c r="F12965">
        <v>1836</v>
      </c>
      <c r="G12965">
        <v>1876.25</v>
      </c>
      <c r="H12965">
        <v>256760</v>
      </c>
      <c r="I12965">
        <v>4797.3100000000004</v>
      </c>
      <c r="J12965">
        <v>16970</v>
      </c>
      <c r="K12965">
        <v>84218</v>
      </c>
      <c r="L12965">
        <v>32.799999999999997</v>
      </c>
    </row>
    <row r="12966" spans="1:12" x14ac:dyDescent="0.35">
      <c r="A12966" t="s">
        <v>1313</v>
      </c>
      <c r="B12966" s="1">
        <v>45348</v>
      </c>
      <c r="C12966">
        <v>138.69999999999999</v>
      </c>
      <c r="D12966">
        <v>140.55000000000001</v>
      </c>
      <c r="E12966">
        <v>140.55000000000001</v>
      </c>
      <c r="F12966">
        <v>137.19999999999999</v>
      </c>
      <c r="G12966">
        <v>137.9</v>
      </c>
      <c r="H12966">
        <v>360060</v>
      </c>
      <c r="I12966">
        <v>499.74</v>
      </c>
      <c r="J12966">
        <v>4976</v>
      </c>
      <c r="K12966">
        <v>120496</v>
      </c>
      <c r="L12966">
        <v>33.47</v>
      </c>
    </row>
    <row r="12967" spans="1:12" x14ac:dyDescent="0.35">
      <c r="A12967" t="s">
        <v>1312</v>
      </c>
      <c r="B12967" s="1">
        <v>45348</v>
      </c>
      <c r="C12967">
        <v>2976.55</v>
      </c>
      <c r="D12967">
        <v>2985</v>
      </c>
      <c r="E12967">
        <v>3208.9</v>
      </c>
      <c r="F12967">
        <v>2892.3</v>
      </c>
      <c r="G12967">
        <v>2978.3</v>
      </c>
      <c r="H12967">
        <v>207936</v>
      </c>
      <c r="I12967">
        <v>6199.07</v>
      </c>
      <c r="J12967">
        <v>11661</v>
      </c>
      <c r="K12967">
        <v>134827</v>
      </c>
      <c r="L12967">
        <v>64.84</v>
      </c>
    </row>
    <row r="12968" spans="1:12" x14ac:dyDescent="0.35">
      <c r="A12968" t="s">
        <v>1311</v>
      </c>
      <c r="B12968" s="1">
        <v>45348</v>
      </c>
      <c r="C12968">
        <v>808.75</v>
      </c>
      <c r="D12968">
        <v>812.7</v>
      </c>
      <c r="E12968">
        <v>837.85</v>
      </c>
      <c r="F12968">
        <v>812.7</v>
      </c>
      <c r="G12968">
        <v>821.65</v>
      </c>
      <c r="H12968">
        <v>269186</v>
      </c>
      <c r="I12968">
        <v>2224.3200000000002</v>
      </c>
      <c r="J12968">
        <v>22008</v>
      </c>
      <c r="K12968">
        <v>122843</v>
      </c>
      <c r="L12968">
        <v>45.63</v>
      </c>
    </row>
    <row r="12969" spans="1:12" x14ac:dyDescent="0.35">
      <c r="A12969" t="s">
        <v>1310</v>
      </c>
      <c r="B12969" s="1">
        <v>45348</v>
      </c>
      <c r="C12969">
        <v>1146.1500000000001</v>
      </c>
      <c r="D12969">
        <v>1155</v>
      </c>
      <c r="E12969">
        <v>1155</v>
      </c>
      <c r="F12969">
        <v>1126</v>
      </c>
      <c r="G12969">
        <v>1137.05</v>
      </c>
      <c r="H12969">
        <v>2927</v>
      </c>
      <c r="I12969">
        <v>33.450000000000003</v>
      </c>
      <c r="J12969">
        <v>603</v>
      </c>
      <c r="K12969">
        <v>1239</v>
      </c>
      <c r="L12969">
        <v>42.33</v>
      </c>
    </row>
    <row r="12970" spans="1:12" x14ac:dyDescent="0.35">
      <c r="A12970" t="s">
        <v>1309</v>
      </c>
      <c r="B12970" s="1">
        <v>45348</v>
      </c>
      <c r="C12970">
        <v>372.5</v>
      </c>
      <c r="D12970">
        <v>379</v>
      </c>
      <c r="E12970">
        <v>379</v>
      </c>
      <c r="F12970">
        <v>362.2</v>
      </c>
      <c r="G12970">
        <v>364.75</v>
      </c>
      <c r="H12970">
        <v>3079</v>
      </c>
      <c r="I12970">
        <v>11.34</v>
      </c>
      <c r="J12970">
        <v>286</v>
      </c>
      <c r="K12970">
        <v>1914</v>
      </c>
      <c r="L12970">
        <v>62.16</v>
      </c>
    </row>
    <row r="12971" spans="1:12" x14ac:dyDescent="0.35">
      <c r="A12971" t="s">
        <v>1308</v>
      </c>
      <c r="B12971" s="1">
        <v>45348</v>
      </c>
      <c r="C12971">
        <v>25.45</v>
      </c>
      <c r="D12971">
        <v>25.45</v>
      </c>
      <c r="E12971">
        <v>25.7</v>
      </c>
      <c r="F12971">
        <v>24.8</v>
      </c>
      <c r="G12971">
        <v>24.9</v>
      </c>
      <c r="H12971">
        <v>886353</v>
      </c>
      <c r="I12971">
        <v>222.26</v>
      </c>
      <c r="J12971">
        <v>3312</v>
      </c>
      <c r="K12971">
        <v>450748</v>
      </c>
      <c r="L12971">
        <v>50.85</v>
      </c>
    </row>
    <row r="12972" spans="1:12" x14ac:dyDescent="0.35">
      <c r="A12972" t="s">
        <v>1307</v>
      </c>
      <c r="B12972" s="1">
        <v>45348</v>
      </c>
      <c r="C12972">
        <v>291.64999999999998</v>
      </c>
      <c r="D12972">
        <v>291.64999999999998</v>
      </c>
      <c r="E12972">
        <v>298.2</v>
      </c>
      <c r="F12972">
        <v>289.10000000000002</v>
      </c>
      <c r="G12972">
        <v>290.5</v>
      </c>
      <c r="H12972">
        <v>27456</v>
      </c>
      <c r="I12972">
        <v>80.2</v>
      </c>
      <c r="J12972">
        <v>1586</v>
      </c>
      <c r="K12972">
        <v>18079</v>
      </c>
      <c r="L12972">
        <v>65.849999999999994</v>
      </c>
    </row>
    <row r="12973" spans="1:12" x14ac:dyDescent="0.35">
      <c r="A12973" t="s">
        <v>1306</v>
      </c>
      <c r="B12973" s="1">
        <v>45348</v>
      </c>
      <c r="C12973">
        <v>655.8</v>
      </c>
      <c r="D12973">
        <v>654.45000000000005</v>
      </c>
      <c r="E12973">
        <v>657.45</v>
      </c>
      <c r="F12973">
        <v>632.65</v>
      </c>
      <c r="G12973">
        <v>638.45000000000005</v>
      </c>
      <c r="H12973">
        <v>103170</v>
      </c>
      <c r="I12973">
        <v>665.51</v>
      </c>
      <c r="J12973">
        <v>7497</v>
      </c>
      <c r="K12973">
        <v>60993</v>
      </c>
      <c r="L12973">
        <v>59.12</v>
      </c>
    </row>
    <row r="12974" spans="1:12" x14ac:dyDescent="0.35">
      <c r="A12974" t="s">
        <v>1305</v>
      </c>
      <c r="B12974" s="1">
        <v>45348</v>
      </c>
      <c r="C12974">
        <v>308.05</v>
      </c>
      <c r="D12974">
        <v>304.55</v>
      </c>
      <c r="E12974">
        <v>313.45</v>
      </c>
      <c r="F12974">
        <v>302.39999999999998</v>
      </c>
      <c r="G12974">
        <v>310.05</v>
      </c>
      <c r="H12974">
        <v>37384</v>
      </c>
      <c r="I12974">
        <v>114.99</v>
      </c>
      <c r="J12974">
        <v>2639</v>
      </c>
      <c r="K12974">
        <v>17979</v>
      </c>
      <c r="L12974">
        <v>48.09</v>
      </c>
    </row>
    <row r="12975" spans="1:12" x14ac:dyDescent="0.35">
      <c r="A12975" t="s">
        <v>1304</v>
      </c>
      <c r="B12975" s="1">
        <v>45348</v>
      </c>
      <c r="C12975">
        <v>230.7</v>
      </c>
      <c r="D12975">
        <v>231.8</v>
      </c>
      <c r="E12975">
        <v>231.9</v>
      </c>
      <c r="F12975">
        <v>225.25</v>
      </c>
      <c r="G12975">
        <v>226.95</v>
      </c>
      <c r="H12975">
        <v>107678</v>
      </c>
      <c r="I12975">
        <v>245.47</v>
      </c>
      <c r="J12975">
        <v>4238</v>
      </c>
      <c r="K12975">
        <v>53241</v>
      </c>
      <c r="L12975">
        <v>49.44</v>
      </c>
    </row>
    <row r="12976" spans="1:12" x14ac:dyDescent="0.35">
      <c r="A12976" t="s">
        <v>1303</v>
      </c>
      <c r="B12976" s="1">
        <v>45348</v>
      </c>
      <c r="C12976">
        <v>867.35</v>
      </c>
      <c r="D12976">
        <v>869.95</v>
      </c>
      <c r="E12976">
        <v>878.65</v>
      </c>
      <c r="F12976">
        <v>869.05</v>
      </c>
      <c r="G12976">
        <v>872.05</v>
      </c>
      <c r="H12976">
        <v>211041</v>
      </c>
      <c r="I12976">
        <v>1841.76</v>
      </c>
      <c r="J12976">
        <v>11303</v>
      </c>
      <c r="K12976">
        <v>130051</v>
      </c>
      <c r="L12976">
        <v>61.62</v>
      </c>
    </row>
    <row r="12977" spans="1:12" x14ac:dyDescent="0.35">
      <c r="A12977" t="s">
        <v>1302</v>
      </c>
      <c r="B12977" s="1">
        <v>45348</v>
      </c>
      <c r="C12977">
        <v>42.6</v>
      </c>
      <c r="D12977">
        <v>42.9</v>
      </c>
      <c r="E12977">
        <v>43.4</v>
      </c>
      <c r="F12977">
        <v>42</v>
      </c>
      <c r="G12977">
        <v>42.25</v>
      </c>
      <c r="H12977">
        <v>3568220</v>
      </c>
      <c r="I12977">
        <v>1512.83</v>
      </c>
      <c r="J12977">
        <v>7361</v>
      </c>
      <c r="K12977">
        <v>1644799</v>
      </c>
      <c r="L12977">
        <v>46.1</v>
      </c>
    </row>
    <row r="12978" spans="1:12" x14ac:dyDescent="0.35">
      <c r="A12978" t="s">
        <v>1301</v>
      </c>
      <c r="B12978" s="1">
        <v>45348</v>
      </c>
      <c r="C12978">
        <v>197.7</v>
      </c>
      <c r="D12978">
        <v>197.7</v>
      </c>
      <c r="E12978">
        <v>199.5</v>
      </c>
      <c r="F12978">
        <v>194.5</v>
      </c>
      <c r="G12978">
        <v>194.85</v>
      </c>
      <c r="H12978">
        <v>8820</v>
      </c>
      <c r="I12978">
        <v>17.25</v>
      </c>
      <c r="J12978">
        <v>491</v>
      </c>
      <c r="K12978">
        <v>6070</v>
      </c>
      <c r="L12978">
        <v>68.819999999999993</v>
      </c>
    </row>
    <row r="12979" spans="1:12" x14ac:dyDescent="0.35">
      <c r="A12979" t="s">
        <v>1300</v>
      </c>
      <c r="B12979" s="1">
        <v>45348</v>
      </c>
      <c r="C12979">
        <v>19.899999999999999</v>
      </c>
      <c r="D12979">
        <v>20</v>
      </c>
      <c r="E12979">
        <v>20.100000000000001</v>
      </c>
      <c r="F12979">
        <v>19</v>
      </c>
      <c r="G12979">
        <v>19.2</v>
      </c>
      <c r="H12979">
        <v>349526</v>
      </c>
      <c r="I12979">
        <v>67.84</v>
      </c>
      <c r="J12979">
        <v>1640</v>
      </c>
      <c r="K12979">
        <v>193584</v>
      </c>
      <c r="L12979">
        <v>55.38</v>
      </c>
    </row>
    <row r="12980" spans="1:12" x14ac:dyDescent="0.35">
      <c r="A12980" t="s">
        <v>1299</v>
      </c>
      <c r="B12980" s="1">
        <v>45348</v>
      </c>
      <c r="C12980">
        <v>244.3</v>
      </c>
      <c r="D12980">
        <v>244.3</v>
      </c>
      <c r="E12980">
        <v>248.3</v>
      </c>
      <c r="F12980">
        <v>244.1</v>
      </c>
      <c r="G12980">
        <v>245.75</v>
      </c>
      <c r="H12980">
        <v>366009</v>
      </c>
      <c r="I12980">
        <v>901.55</v>
      </c>
      <c r="J12980">
        <v>17123</v>
      </c>
      <c r="K12980">
        <v>164031</v>
      </c>
      <c r="L12980">
        <v>44.82</v>
      </c>
    </row>
    <row r="12981" spans="1:12" x14ac:dyDescent="0.35">
      <c r="A12981" t="s">
        <v>1298</v>
      </c>
      <c r="B12981" s="1">
        <v>45348</v>
      </c>
      <c r="C12981">
        <v>79.400000000000006</v>
      </c>
      <c r="D12981">
        <v>78.75</v>
      </c>
      <c r="E12981">
        <v>80.3</v>
      </c>
      <c r="F12981">
        <v>76</v>
      </c>
      <c r="G12981">
        <v>76.3</v>
      </c>
      <c r="H12981">
        <v>213730</v>
      </c>
      <c r="I12981">
        <v>165.54</v>
      </c>
      <c r="J12981">
        <v>1916</v>
      </c>
      <c r="K12981">
        <v>118471</v>
      </c>
      <c r="L12981">
        <v>55.43</v>
      </c>
    </row>
    <row r="12982" spans="1:12" x14ac:dyDescent="0.35">
      <c r="A12982" t="s">
        <v>1297</v>
      </c>
      <c r="B12982" s="1">
        <v>45348</v>
      </c>
      <c r="C12982">
        <v>663.6</v>
      </c>
      <c r="D12982">
        <v>663.6</v>
      </c>
      <c r="E12982">
        <v>669.35</v>
      </c>
      <c r="F12982">
        <v>651</v>
      </c>
      <c r="G12982">
        <v>662.95</v>
      </c>
      <c r="H12982">
        <v>40009</v>
      </c>
      <c r="I12982">
        <v>264.33</v>
      </c>
      <c r="J12982">
        <v>4196</v>
      </c>
      <c r="K12982">
        <v>17864</v>
      </c>
      <c r="L12982">
        <v>44.65</v>
      </c>
    </row>
    <row r="12983" spans="1:12" x14ac:dyDescent="0.35">
      <c r="A12983" t="s">
        <v>1296</v>
      </c>
      <c r="B12983" s="1">
        <v>45348</v>
      </c>
      <c r="C12983">
        <v>331.6</v>
      </c>
      <c r="D12983">
        <v>332.95</v>
      </c>
      <c r="E12983">
        <v>334.6</v>
      </c>
      <c r="F12983">
        <v>326.39999999999998</v>
      </c>
      <c r="G12983">
        <v>329.65</v>
      </c>
      <c r="H12983">
        <v>509822</v>
      </c>
      <c r="I12983">
        <v>1682.49</v>
      </c>
      <c r="J12983">
        <v>17091</v>
      </c>
      <c r="K12983">
        <v>220858</v>
      </c>
      <c r="L12983">
        <v>43.32</v>
      </c>
    </row>
    <row r="12984" spans="1:12" x14ac:dyDescent="0.35">
      <c r="A12984" t="s">
        <v>1295</v>
      </c>
      <c r="B12984" s="1">
        <v>45348</v>
      </c>
      <c r="C12984">
        <v>1280.4000000000001</v>
      </c>
      <c r="D12984">
        <v>1286.0999999999999</v>
      </c>
      <c r="E12984">
        <v>1304</v>
      </c>
      <c r="F12984">
        <v>1273.3</v>
      </c>
      <c r="G12984">
        <v>1293.3499999999999</v>
      </c>
      <c r="H12984">
        <v>60106</v>
      </c>
      <c r="I12984">
        <v>776.75</v>
      </c>
      <c r="J12984">
        <v>15119</v>
      </c>
      <c r="K12984">
        <v>37723</v>
      </c>
      <c r="L12984">
        <v>62.76</v>
      </c>
    </row>
    <row r="12985" spans="1:12" x14ac:dyDescent="0.35">
      <c r="A12985" t="s">
        <v>1294</v>
      </c>
      <c r="B12985" s="1">
        <v>45348</v>
      </c>
      <c r="C12985">
        <v>206.3</v>
      </c>
      <c r="D12985">
        <v>186.55</v>
      </c>
      <c r="E12985">
        <v>194.7</v>
      </c>
      <c r="F12985">
        <v>185.05</v>
      </c>
      <c r="G12985">
        <v>190.15</v>
      </c>
      <c r="H12985">
        <v>21723724</v>
      </c>
      <c r="I12985">
        <v>41556.97</v>
      </c>
      <c r="J12985">
        <v>114611</v>
      </c>
      <c r="K12985">
        <v>6521210</v>
      </c>
      <c r="L12985">
        <v>30.02</v>
      </c>
    </row>
    <row r="12986" spans="1:12" x14ac:dyDescent="0.35">
      <c r="A12986" t="s">
        <v>1293</v>
      </c>
      <c r="B12986" s="1">
        <v>45348</v>
      </c>
      <c r="C12986">
        <v>407.75</v>
      </c>
      <c r="D12986">
        <v>409.9</v>
      </c>
      <c r="E12986">
        <v>428</v>
      </c>
      <c r="F12986">
        <v>404.2</v>
      </c>
      <c r="G12986">
        <v>424.85</v>
      </c>
      <c r="H12986">
        <v>10397183</v>
      </c>
      <c r="I12986">
        <v>43538.19</v>
      </c>
      <c r="J12986">
        <v>88427</v>
      </c>
      <c r="K12986">
        <v>2357963</v>
      </c>
      <c r="L12986">
        <v>22.68</v>
      </c>
    </row>
    <row r="12987" spans="1:12" x14ac:dyDescent="0.35">
      <c r="A12987" t="s">
        <v>1292</v>
      </c>
      <c r="B12987" s="1">
        <v>45348</v>
      </c>
      <c r="C12987">
        <v>22.95</v>
      </c>
      <c r="D12987">
        <v>23.2</v>
      </c>
      <c r="E12987">
        <v>23.25</v>
      </c>
      <c r="F12987">
        <v>22.5</v>
      </c>
      <c r="G12987">
        <v>22.6</v>
      </c>
      <c r="H12987">
        <v>755227</v>
      </c>
      <c r="I12987">
        <v>171.79</v>
      </c>
      <c r="J12987">
        <v>2210</v>
      </c>
      <c r="K12987">
        <v>354637</v>
      </c>
      <c r="L12987">
        <v>46.96</v>
      </c>
    </row>
    <row r="12988" spans="1:12" x14ac:dyDescent="0.35">
      <c r="A12988" t="s">
        <v>1291</v>
      </c>
      <c r="B12988" s="1">
        <v>45348</v>
      </c>
      <c r="C12988">
        <v>1624.75</v>
      </c>
      <c r="D12988">
        <v>1630</v>
      </c>
      <c r="E12988">
        <v>1632.55</v>
      </c>
      <c r="F12988">
        <v>1606.85</v>
      </c>
      <c r="G12988">
        <v>1624.6</v>
      </c>
      <c r="H12988">
        <v>73853</v>
      </c>
      <c r="I12988">
        <v>1194.75</v>
      </c>
      <c r="J12988">
        <v>10453</v>
      </c>
      <c r="K12988">
        <v>25758</v>
      </c>
      <c r="L12988">
        <v>34.880000000000003</v>
      </c>
    </row>
    <row r="12989" spans="1:12" x14ac:dyDescent="0.35">
      <c r="A12989" t="s">
        <v>1290</v>
      </c>
      <c r="B12989" s="1">
        <v>45348</v>
      </c>
      <c r="C12989">
        <v>88.7</v>
      </c>
      <c r="D12989">
        <v>89</v>
      </c>
      <c r="E12989">
        <v>89.6</v>
      </c>
      <c r="F12989">
        <v>88.4</v>
      </c>
      <c r="G12989">
        <v>88.7</v>
      </c>
      <c r="H12989">
        <v>156789</v>
      </c>
      <c r="I12989">
        <v>139.19999999999999</v>
      </c>
      <c r="J12989">
        <v>2656</v>
      </c>
      <c r="K12989">
        <v>93982</v>
      </c>
      <c r="L12989">
        <v>59.94</v>
      </c>
    </row>
    <row r="12990" spans="1:12" x14ac:dyDescent="0.35">
      <c r="A12990" t="s">
        <v>1289</v>
      </c>
      <c r="B12990" s="1">
        <v>45348</v>
      </c>
      <c r="C12990">
        <v>69.349999999999994</v>
      </c>
      <c r="D12990">
        <v>68.7</v>
      </c>
      <c r="E12990">
        <v>69.45</v>
      </c>
      <c r="F12990">
        <v>67.8</v>
      </c>
      <c r="G12990">
        <v>68.099999999999994</v>
      </c>
      <c r="H12990">
        <v>462416</v>
      </c>
      <c r="I12990">
        <v>317.20999999999998</v>
      </c>
      <c r="J12990">
        <v>4602</v>
      </c>
      <c r="K12990">
        <v>293257</v>
      </c>
      <c r="L12990">
        <v>63.42</v>
      </c>
    </row>
    <row r="12991" spans="1:12" x14ac:dyDescent="0.35">
      <c r="A12991" t="s">
        <v>1288</v>
      </c>
      <c r="B12991" s="1">
        <v>45348</v>
      </c>
      <c r="C12991">
        <v>363.85</v>
      </c>
      <c r="D12991">
        <v>369.25</v>
      </c>
      <c r="E12991">
        <v>373.55</v>
      </c>
      <c r="F12991">
        <v>363.75</v>
      </c>
      <c r="G12991">
        <v>367.2</v>
      </c>
      <c r="H12991">
        <v>10082</v>
      </c>
      <c r="I12991">
        <v>37.26</v>
      </c>
      <c r="J12991">
        <v>1084</v>
      </c>
      <c r="K12991">
        <v>5661</v>
      </c>
      <c r="L12991">
        <v>56.15</v>
      </c>
    </row>
    <row r="12992" spans="1:12" x14ac:dyDescent="0.35">
      <c r="A12992" t="s">
        <v>1287</v>
      </c>
      <c r="B12992" s="1">
        <v>45348</v>
      </c>
      <c r="C12992">
        <v>542.25</v>
      </c>
      <c r="D12992">
        <v>543.9</v>
      </c>
      <c r="E12992">
        <v>548.45000000000005</v>
      </c>
      <c r="F12992">
        <v>525.25</v>
      </c>
      <c r="G12992">
        <v>532.9</v>
      </c>
      <c r="H12992">
        <v>204441</v>
      </c>
      <c r="I12992">
        <v>1099.5999999999999</v>
      </c>
      <c r="J12992">
        <v>19107</v>
      </c>
      <c r="K12992">
        <v>76145</v>
      </c>
      <c r="L12992">
        <v>37.25</v>
      </c>
    </row>
    <row r="12993" spans="1:12" x14ac:dyDescent="0.35">
      <c r="A12993" t="s">
        <v>1286</v>
      </c>
      <c r="B12993" s="1">
        <v>45348</v>
      </c>
      <c r="C12993">
        <v>529.20000000000005</v>
      </c>
      <c r="D12993">
        <v>531.75</v>
      </c>
      <c r="E12993">
        <v>538.9</v>
      </c>
      <c r="F12993">
        <v>527</v>
      </c>
      <c r="G12993">
        <v>534.1</v>
      </c>
      <c r="H12993">
        <v>601875</v>
      </c>
      <c r="I12993">
        <v>3214.78</v>
      </c>
      <c r="J12993">
        <v>16226</v>
      </c>
      <c r="K12993">
        <v>399168</v>
      </c>
      <c r="L12993">
        <v>66.319999999999993</v>
      </c>
    </row>
    <row r="12994" spans="1:12" x14ac:dyDescent="0.35">
      <c r="A12994" t="s">
        <v>1285</v>
      </c>
      <c r="B12994" s="1">
        <v>45348</v>
      </c>
      <c r="C12994">
        <v>189.59</v>
      </c>
      <c r="D12994">
        <v>189.48</v>
      </c>
      <c r="E12994">
        <v>189.48</v>
      </c>
      <c r="F12994">
        <v>188.06</v>
      </c>
      <c r="G12994">
        <v>188.14</v>
      </c>
      <c r="H12994">
        <v>777</v>
      </c>
      <c r="I12994">
        <v>1.46</v>
      </c>
      <c r="J12994">
        <v>55</v>
      </c>
      <c r="K12994">
        <v>583</v>
      </c>
      <c r="L12994">
        <v>75.03</v>
      </c>
    </row>
    <row r="12995" spans="1:12" x14ac:dyDescent="0.35">
      <c r="A12995" t="s">
        <v>1284</v>
      </c>
      <c r="B12995" s="1">
        <v>45348</v>
      </c>
      <c r="C12995">
        <v>2378.9899999999998</v>
      </c>
      <c r="D12995">
        <v>2378.3000000000002</v>
      </c>
      <c r="E12995">
        <v>2378.3000000000002</v>
      </c>
      <c r="F12995">
        <v>2364</v>
      </c>
      <c r="G12995">
        <v>2369.9699999999998</v>
      </c>
      <c r="H12995">
        <v>140</v>
      </c>
      <c r="I12995">
        <v>3.32</v>
      </c>
      <c r="J12995">
        <v>36</v>
      </c>
      <c r="K12995">
        <v>126</v>
      </c>
      <c r="L12995">
        <v>90</v>
      </c>
    </row>
    <row r="12996" spans="1:12" x14ac:dyDescent="0.35">
      <c r="A12996" t="s">
        <v>1283</v>
      </c>
      <c r="B12996" s="1">
        <v>45348</v>
      </c>
      <c r="C12996">
        <v>52.21</v>
      </c>
      <c r="D12996">
        <v>52.24</v>
      </c>
      <c r="E12996">
        <v>52.6</v>
      </c>
      <c r="F12996">
        <v>52.24</v>
      </c>
      <c r="G12996">
        <v>52.47</v>
      </c>
      <c r="H12996">
        <v>9357</v>
      </c>
      <c r="I12996">
        <v>4.91</v>
      </c>
      <c r="J12996">
        <v>178</v>
      </c>
      <c r="K12996">
        <v>8402</v>
      </c>
      <c r="L12996">
        <v>89.79</v>
      </c>
    </row>
    <row r="12997" spans="1:12" x14ac:dyDescent="0.35">
      <c r="A12997" t="s">
        <v>1282</v>
      </c>
      <c r="B12997" s="1">
        <v>45348</v>
      </c>
      <c r="C12997">
        <v>173.5</v>
      </c>
      <c r="D12997">
        <v>174.5</v>
      </c>
      <c r="E12997">
        <v>174.55</v>
      </c>
      <c r="F12997">
        <v>170.5</v>
      </c>
      <c r="G12997">
        <v>172.15</v>
      </c>
      <c r="H12997">
        <v>41058</v>
      </c>
      <c r="I12997">
        <v>70.75</v>
      </c>
      <c r="J12997">
        <v>2569</v>
      </c>
      <c r="K12997">
        <v>21953</v>
      </c>
      <c r="L12997">
        <v>53.47</v>
      </c>
    </row>
    <row r="12998" spans="1:12" x14ac:dyDescent="0.35">
      <c r="A12998" t="s">
        <v>1791</v>
      </c>
      <c r="B12998" s="1">
        <v>45348</v>
      </c>
      <c r="C12998">
        <v>23.51</v>
      </c>
      <c r="D12998">
        <v>23.55</v>
      </c>
      <c r="E12998">
        <v>23.69</v>
      </c>
      <c r="F12998">
        <v>23.28</v>
      </c>
      <c r="G12998">
        <v>23.31</v>
      </c>
      <c r="H12998">
        <v>576374</v>
      </c>
      <c r="I12998">
        <v>134.58000000000001</v>
      </c>
      <c r="J12998">
        <v>1842</v>
      </c>
      <c r="K12998">
        <v>561426</v>
      </c>
      <c r="L12998">
        <v>97.41</v>
      </c>
    </row>
    <row r="12999" spans="1:12" x14ac:dyDescent="0.35">
      <c r="A12999" t="s">
        <v>1281</v>
      </c>
      <c r="B12999" s="1">
        <v>45348</v>
      </c>
      <c r="C12999">
        <v>234.12</v>
      </c>
      <c r="D12999">
        <v>234.01</v>
      </c>
      <c r="E12999">
        <v>234.69</v>
      </c>
      <c r="F12999">
        <v>232.5</v>
      </c>
      <c r="G12999">
        <v>232.85</v>
      </c>
      <c r="H12999">
        <v>64118</v>
      </c>
      <c r="I12999">
        <v>149.52000000000001</v>
      </c>
      <c r="J12999">
        <v>821</v>
      </c>
      <c r="K12999">
        <v>45075</v>
      </c>
      <c r="L12999">
        <v>70.3</v>
      </c>
    </row>
    <row r="13000" spans="1:12" x14ac:dyDescent="0.35">
      <c r="A13000" t="s">
        <v>1280</v>
      </c>
      <c r="B13000" s="1">
        <v>45348</v>
      </c>
      <c r="C13000">
        <v>1389.2</v>
      </c>
      <c r="D13000">
        <v>1393</v>
      </c>
      <c r="E13000">
        <v>1414.4</v>
      </c>
      <c r="F13000">
        <v>1384</v>
      </c>
      <c r="G13000">
        <v>1406.45</v>
      </c>
      <c r="H13000">
        <v>448431</v>
      </c>
      <c r="I13000">
        <v>6308.21</v>
      </c>
      <c r="J13000">
        <v>28193</v>
      </c>
      <c r="K13000">
        <v>227108</v>
      </c>
      <c r="L13000">
        <v>50.65</v>
      </c>
    </row>
    <row r="13001" spans="1:12" x14ac:dyDescent="0.35">
      <c r="A13001" t="s">
        <v>1279</v>
      </c>
      <c r="B13001" s="1">
        <v>45348</v>
      </c>
      <c r="C13001">
        <v>26.25</v>
      </c>
      <c r="D13001">
        <v>27.55</v>
      </c>
      <c r="E13001">
        <v>27.55</v>
      </c>
      <c r="F13001">
        <v>27.55</v>
      </c>
      <c r="G13001">
        <v>27.55</v>
      </c>
      <c r="H13001">
        <v>84517</v>
      </c>
      <c r="I13001">
        <v>23.28</v>
      </c>
      <c r="J13001">
        <v>191</v>
      </c>
      <c r="K13001">
        <v>84517</v>
      </c>
      <c r="L13001">
        <v>100</v>
      </c>
    </row>
    <row r="13002" spans="1:12" x14ac:dyDescent="0.35">
      <c r="A13002" t="s">
        <v>1278</v>
      </c>
      <c r="B13002" s="1">
        <v>45348</v>
      </c>
      <c r="C13002">
        <v>251.9</v>
      </c>
      <c r="D13002">
        <v>251.95</v>
      </c>
      <c r="E13002">
        <v>257</v>
      </c>
      <c r="F13002">
        <v>247.55</v>
      </c>
      <c r="G13002">
        <v>252.9</v>
      </c>
      <c r="H13002">
        <v>378833</v>
      </c>
      <c r="I13002">
        <v>961.38</v>
      </c>
      <c r="J13002">
        <v>12805</v>
      </c>
      <c r="K13002">
        <v>160721</v>
      </c>
      <c r="L13002">
        <v>42.43</v>
      </c>
    </row>
    <row r="13003" spans="1:12" x14ac:dyDescent="0.35">
      <c r="A13003" t="s">
        <v>1277</v>
      </c>
      <c r="B13003" s="1">
        <v>45348</v>
      </c>
      <c r="C13003">
        <v>1073.0999999999999</v>
      </c>
      <c r="D13003">
        <v>1086.55</v>
      </c>
      <c r="E13003">
        <v>1087.4000000000001</v>
      </c>
      <c r="F13003">
        <v>1051.05</v>
      </c>
      <c r="G13003">
        <v>1057.45</v>
      </c>
      <c r="H13003">
        <v>4527</v>
      </c>
      <c r="I13003">
        <v>48.07</v>
      </c>
      <c r="J13003">
        <v>908</v>
      </c>
      <c r="K13003">
        <v>2104</v>
      </c>
      <c r="L13003">
        <v>46.48</v>
      </c>
    </row>
    <row r="13004" spans="1:12" x14ac:dyDescent="0.35">
      <c r="A13004" t="s">
        <v>1276</v>
      </c>
      <c r="B13004" s="1">
        <v>45348</v>
      </c>
      <c r="C13004">
        <v>46.25</v>
      </c>
      <c r="D13004">
        <v>46.7</v>
      </c>
      <c r="E13004">
        <v>46.85</v>
      </c>
      <c r="F13004">
        <v>45.5</v>
      </c>
      <c r="G13004">
        <v>46.15</v>
      </c>
      <c r="H13004">
        <v>116919</v>
      </c>
      <c r="I13004">
        <v>54.07</v>
      </c>
      <c r="J13004">
        <v>1478</v>
      </c>
      <c r="K13004">
        <v>61731</v>
      </c>
      <c r="L13004">
        <v>52.8</v>
      </c>
    </row>
    <row r="13005" spans="1:12" x14ac:dyDescent="0.35">
      <c r="A13005" t="s">
        <v>1275</v>
      </c>
      <c r="B13005" s="1">
        <v>45348</v>
      </c>
      <c r="C13005">
        <v>8347.9500000000007</v>
      </c>
      <c r="D13005">
        <v>8340</v>
      </c>
      <c r="E13005">
        <v>8807.9500000000007</v>
      </c>
      <c r="F13005">
        <v>8300</v>
      </c>
      <c r="G13005">
        <v>8631.9</v>
      </c>
      <c r="H13005">
        <v>14257</v>
      </c>
      <c r="I13005">
        <v>1228.56</v>
      </c>
      <c r="J13005">
        <v>5249</v>
      </c>
      <c r="K13005">
        <v>5173</v>
      </c>
      <c r="L13005">
        <v>36.28</v>
      </c>
    </row>
    <row r="13006" spans="1:12" x14ac:dyDescent="0.35">
      <c r="A13006" t="s">
        <v>1274</v>
      </c>
      <c r="B13006" s="1">
        <v>45348</v>
      </c>
      <c r="C13006">
        <v>197.3</v>
      </c>
      <c r="D13006">
        <v>196</v>
      </c>
      <c r="E13006">
        <v>203.7</v>
      </c>
      <c r="F13006">
        <v>195.4</v>
      </c>
      <c r="G13006">
        <v>200.7</v>
      </c>
      <c r="H13006">
        <v>2610205</v>
      </c>
      <c r="I13006">
        <v>5251.76</v>
      </c>
      <c r="J13006">
        <v>26406</v>
      </c>
      <c r="K13006">
        <v>1373110</v>
      </c>
      <c r="L13006">
        <v>52.61</v>
      </c>
    </row>
    <row r="13007" spans="1:12" x14ac:dyDescent="0.35">
      <c r="A13007" t="s">
        <v>1273</v>
      </c>
      <c r="B13007" s="1">
        <v>45348</v>
      </c>
      <c r="C13007">
        <v>71.040000000000006</v>
      </c>
      <c r="D13007">
        <v>71.67</v>
      </c>
      <c r="E13007">
        <v>71.67</v>
      </c>
      <c r="F13007">
        <v>70.5</v>
      </c>
      <c r="G13007">
        <v>70.709999999999994</v>
      </c>
      <c r="H13007">
        <v>176218</v>
      </c>
      <c r="I13007">
        <v>124.85</v>
      </c>
      <c r="J13007">
        <v>1241</v>
      </c>
      <c r="K13007">
        <v>64791</v>
      </c>
      <c r="L13007">
        <v>36.770000000000003</v>
      </c>
    </row>
    <row r="13008" spans="1:12" x14ac:dyDescent="0.35">
      <c r="A13008" t="s">
        <v>1272</v>
      </c>
      <c r="B13008" s="1">
        <v>45348</v>
      </c>
      <c r="C13008">
        <v>78.55</v>
      </c>
      <c r="D13008">
        <v>79.400000000000006</v>
      </c>
      <c r="E13008">
        <v>79.400000000000006</v>
      </c>
      <c r="F13008">
        <v>77.900000000000006</v>
      </c>
      <c r="G13008">
        <v>78.150000000000006</v>
      </c>
      <c r="H13008">
        <v>2714558</v>
      </c>
      <c r="I13008">
        <v>2126.65</v>
      </c>
      <c r="J13008">
        <v>8308</v>
      </c>
      <c r="K13008">
        <v>1527743</v>
      </c>
      <c r="L13008">
        <v>56.28</v>
      </c>
    </row>
    <row r="13009" spans="1:12" x14ac:dyDescent="0.35">
      <c r="A13009" t="s">
        <v>1790</v>
      </c>
      <c r="B13009" s="1">
        <v>45348</v>
      </c>
      <c r="C13009">
        <v>70.8</v>
      </c>
      <c r="D13009">
        <v>71.67</v>
      </c>
      <c r="E13009">
        <v>71.680000000000007</v>
      </c>
      <c r="F13009">
        <v>70.099999999999994</v>
      </c>
      <c r="G13009">
        <v>70.39</v>
      </c>
      <c r="H13009">
        <v>38933</v>
      </c>
      <c r="I13009">
        <v>27.41</v>
      </c>
      <c r="J13009">
        <v>254</v>
      </c>
      <c r="K13009">
        <v>8010</v>
      </c>
      <c r="L13009">
        <v>20.57</v>
      </c>
    </row>
    <row r="13010" spans="1:12" x14ac:dyDescent="0.35">
      <c r="A13010" t="s">
        <v>1271</v>
      </c>
      <c r="B13010" s="1">
        <v>45348</v>
      </c>
      <c r="C13010">
        <v>699.8</v>
      </c>
      <c r="D13010">
        <v>694.75</v>
      </c>
      <c r="E13010">
        <v>703.3</v>
      </c>
      <c r="F13010">
        <v>685.25</v>
      </c>
      <c r="G13010">
        <v>691.65</v>
      </c>
      <c r="H13010">
        <v>90127</v>
      </c>
      <c r="I13010">
        <v>626</v>
      </c>
      <c r="J13010">
        <v>8487</v>
      </c>
      <c r="K13010">
        <v>53039</v>
      </c>
      <c r="L13010">
        <v>58.85</v>
      </c>
    </row>
    <row r="13011" spans="1:12" x14ac:dyDescent="0.35">
      <c r="A13011" t="s">
        <v>1270</v>
      </c>
      <c r="B13011" s="1">
        <v>45348</v>
      </c>
      <c r="C13011">
        <v>65.650000000000006</v>
      </c>
      <c r="D13011">
        <v>66.2</v>
      </c>
      <c r="E13011">
        <v>67.150000000000006</v>
      </c>
      <c r="F13011">
        <v>65.2</v>
      </c>
      <c r="G13011">
        <v>65.849999999999994</v>
      </c>
      <c r="H13011">
        <v>2557306</v>
      </c>
      <c r="I13011">
        <v>1692.66</v>
      </c>
      <c r="J13011">
        <v>9529</v>
      </c>
      <c r="K13011">
        <v>764146</v>
      </c>
      <c r="L13011">
        <v>29.88</v>
      </c>
    </row>
    <row r="13012" spans="1:12" x14ac:dyDescent="0.35">
      <c r="A13012" t="s">
        <v>1269</v>
      </c>
      <c r="B13012" s="1">
        <v>45348</v>
      </c>
      <c r="C13012">
        <v>1393.9</v>
      </c>
      <c r="D13012">
        <v>1382.05</v>
      </c>
      <c r="E13012">
        <v>1405.95</v>
      </c>
      <c r="F13012">
        <v>1371.6</v>
      </c>
      <c r="G13012">
        <v>1376.35</v>
      </c>
      <c r="H13012">
        <v>6363</v>
      </c>
      <c r="I13012">
        <v>88.19</v>
      </c>
      <c r="J13012">
        <v>1552</v>
      </c>
      <c r="K13012">
        <v>3516</v>
      </c>
      <c r="L13012">
        <v>55.26</v>
      </c>
    </row>
    <row r="13013" spans="1:12" x14ac:dyDescent="0.35">
      <c r="A13013" t="s">
        <v>1268</v>
      </c>
      <c r="B13013" s="1">
        <v>45348</v>
      </c>
      <c r="C13013">
        <v>170.45</v>
      </c>
      <c r="D13013">
        <v>170.9</v>
      </c>
      <c r="E13013">
        <v>171.4</v>
      </c>
      <c r="F13013">
        <v>169.75</v>
      </c>
      <c r="G13013">
        <v>170.05</v>
      </c>
      <c r="H13013">
        <v>143146</v>
      </c>
      <c r="I13013">
        <v>243.55</v>
      </c>
      <c r="J13013">
        <v>2946</v>
      </c>
      <c r="K13013">
        <v>92689</v>
      </c>
      <c r="L13013">
        <v>64.75</v>
      </c>
    </row>
    <row r="13014" spans="1:12" x14ac:dyDescent="0.35">
      <c r="A13014" t="s">
        <v>1267</v>
      </c>
      <c r="B13014" s="1">
        <v>45348</v>
      </c>
      <c r="C13014">
        <v>38.799999999999997</v>
      </c>
      <c r="D13014">
        <v>38.9</v>
      </c>
      <c r="E13014">
        <v>39.299999999999997</v>
      </c>
      <c r="F13014">
        <v>37.85</v>
      </c>
      <c r="G13014">
        <v>38.4</v>
      </c>
      <c r="H13014">
        <v>728314</v>
      </c>
      <c r="I13014">
        <v>280.86</v>
      </c>
      <c r="J13014">
        <v>2736</v>
      </c>
      <c r="K13014">
        <v>328562</v>
      </c>
      <c r="L13014">
        <v>45.11</v>
      </c>
    </row>
    <row r="13015" spans="1:12" x14ac:dyDescent="0.35">
      <c r="A13015" t="s">
        <v>1266</v>
      </c>
      <c r="B13015" s="1">
        <v>45348</v>
      </c>
      <c r="C13015">
        <v>1240.5</v>
      </c>
      <c r="D13015">
        <v>1246.6500000000001</v>
      </c>
      <c r="E13015">
        <v>1260.8499999999999</v>
      </c>
      <c r="F13015">
        <v>1225</v>
      </c>
      <c r="G13015">
        <v>1234.5999999999999</v>
      </c>
      <c r="H13015">
        <v>35391</v>
      </c>
      <c r="I13015">
        <v>439.24</v>
      </c>
      <c r="J13015">
        <v>4619</v>
      </c>
      <c r="K13015">
        <v>17667</v>
      </c>
      <c r="L13015">
        <v>49.92</v>
      </c>
    </row>
    <row r="13016" spans="1:12" x14ac:dyDescent="0.35">
      <c r="A13016" t="s">
        <v>1265</v>
      </c>
      <c r="B13016" s="1">
        <v>45348</v>
      </c>
      <c r="C13016">
        <v>587.5</v>
      </c>
      <c r="D13016">
        <v>590</v>
      </c>
      <c r="E13016">
        <v>591.95000000000005</v>
      </c>
      <c r="F13016">
        <v>578.6</v>
      </c>
      <c r="G13016">
        <v>582.65</v>
      </c>
      <c r="H13016">
        <v>100149</v>
      </c>
      <c r="I13016">
        <v>584.67999999999995</v>
      </c>
      <c r="J13016">
        <v>7916</v>
      </c>
      <c r="K13016">
        <v>53670</v>
      </c>
      <c r="L13016">
        <v>53.59</v>
      </c>
    </row>
    <row r="13017" spans="1:12" x14ac:dyDescent="0.35">
      <c r="A13017" t="s">
        <v>1264</v>
      </c>
      <c r="B13017" s="1">
        <v>45348</v>
      </c>
      <c r="C13017">
        <v>181.5</v>
      </c>
      <c r="D13017">
        <v>184</v>
      </c>
      <c r="E13017">
        <v>184</v>
      </c>
      <c r="F13017">
        <v>177</v>
      </c>
      <c r="G13017">
        <v>179.05</v>
      </c>
      <c r="H13017">
        <v>108974</v>
      </c>
      <c r="I13017">
        <v>195.6</v>
      </c>
      <c r="J13017">
        <v>611</v>
      </c>
      <c r="K13017">
        <v>104119</v>
      </c>
      <c r="L13017">
        <v>95.54</v>
      </c>
    </row>
    <row r="13018" spans="1:12" x14ac:dyDescent="0.35">
      <c r="A13018" t="s">
        <v>1263</v>
      </c>
      <c r="B13018" s="1">
        <v>45348</v>
      </c>
      <c r="C13018">
        <v>414.8</v>
      </c>
      <c r="D13018">
        <v>418</v>
      </c>
      <c r="E13018">
        <v>433.65</v>
      </c>
      <c r="F13018">
        <v>409.35</v>
      </c>
      <c r="G13018">
        <v>410.25</v>
      </c>
      <c r="H13018">
        <v>768836</v>
      </c>
      <c r="I13018">
        <v>3220.3</v>
      </c>
      <c r="J13018">
        <v>42119</v>
      </c>
      <c r="K13018">
        <v>360392</v>
      </c>
      <c r="L13018">
        <v>46.88</v>
      </c>
    </row>
    <row r="13019" spans="1:12" x14ac:dyDescent="0.35">
      <c r="A13019" t="s">
        <v>1262</v>
      </c>
      <c r="B13019" s="1">
        <v>45348</v>
      </c>
      <c r="C13019">
        <v>1230.4000000000001</v>
      </c>
      <c r="D13019">
        <v>1223</v>
      </c>
      <c r="E13019">
        <v>1254.8</v>
      </c>
      <c r="F13019">
        <v>1214</v>
      </c>
      <c r="G13019">
        <v>1222.9000000000001</v>
      </c>
      <c r="H13019">
        <v>285015</v>
      </c>
      <c r="I13019">
        <v>3509.23</v>
      </c>
      <c r="J13019">
        <v>30723</v>
      </c>
      <c r="K13019">
        <v>146351</v>
      </c>
      <c r="L13019">
        <v>51.35</v>
      </c>
    </row>
    <row r="13020" spans="1:12" x14ac:dyDescent="0.35">
      <c r="A13020" t="s">
        <v>1809</v>
      </c>
      <c r="B13020" s="1">
        <v>45348</v>
      </c>
      <c r="C13020">
        <v>193.7</v>
      </c>
      <c r="D13020">
        <v>197</v>
      </c>
      <c r="E13020">
        <v>197</v>
      </c>
      <c r="F13020">
        <v>185.5</v>
      </c>
      <c r="G13020">
        <v>187.75</v>
      </c>
      <c r="H13020">
        <v>24552</v>
      </c>
      <c r="I13020">
        <v>46.48</v>
      </c>
      <c r="J13020">
        <v>522</v>
      </c>
      <c r="K13020">
        <v>17022</v>
      </c>
      <c r="L13020">
        <v>69.33</v>
      </c>
    </row>
    <row r="13021" spans="1:12" x14ac:dyDescent="0.35">
      <c r="A13021" t="s">
        <v>1261</v>
      </c>
      <c r="B13021" s="1">
        <v>45348</v>
      </c>
      <c r="C13021">
        <v>1579.2</v>
      </c>
      <c r="D13021">
        <v>1577.5</v>
      </c>
      <c r="E13021">
        <v>1577.5</v>
      </c>
      <c r="F13021">
        <v>1503</v>
      </c>
      <c r="G13021">
        <v>1534</v>
      </c>
      <c r="H13021">
        <v>43821</v>
      </c>
      <c r="I13021">
        <v>673.38</v>
      </c>
      <c r="J13021">
        <v>5546</v>
      </c>
      <c r="K13021">
        <v>19242</v>
      </c>
      <c r="L13021">
        <v>43.91</v>
      </c>
    </row>
    <row r="13022" spans="1:12" x14ac:dyDescent="0.35">
      <c r="A13022" t="s">
        <v>1260</v>
      </c>
      <c r="B13022" s="1">
        <v>45348</v>
      </c>
      <c r="C13022">
        <v>140.75</v>
      </c>
      <c r="D13022">
        <v>141.25</v>
      </c>
      <c r="E13022">
        <v>144.4</v>
      </c>
      <c r="F13022">
        <v>139.4</v>
      </c>
      <c r="G13022">
        <v>142.15</v>
      </c>
      <c r="H13022">
        <v>361289</v>
      </c>
      <c r="I13022">
        <v>513.84</v>
      </c>
      <c r="J13022">
        <v>7229</v>
      </c>
      <c r="K13022">
        <v>161951</v>
      </c>
      <c r="L13022">
        <v>44.83</v>
      </c>
    </row>
    <row r="13023" spans="1:12" x14ac:dyDescent="0.35">
      <c r="A13023" t="s">
        <v>1258</v>
      </c>
      <c r="B13023" s="1">
        <v>45348</v>
      </c>
      <c r="C13023">
        <v>214.7</v>
      </c>
      <c r="D13023">
        <v>216.4</v>
      </c>
      <c r="E13023">
        <v>240</v>
      </c>
      <c r="F13023">
        <v>216.05</v>
      </c>
      <c r="G13023">
        <v>235.7</v>
      </c>
      <c r="H13023">
        <v>523892</v>
      </c>
      <c r="I13023">
        <v>1234.55</v>
      </c>
      <c r="J13023">
        <v>23351</v>
      </c>
      <c r="K13023">
        <v>223629</v>
      </c>
      <c r="L13023">
        <v>42.69</v>
      </c>
    </row>
    <row r="13024" spans="1:12" x14ac:dyDescent="0.35">
      <c r="A13024" t="s">
        <v>1257</v>
      </c>
      <c r="B13024" s="1">
        <v>45348</v>
      </c>
      <c r="C13024">
        <v>183</v>
      </c>
      <c r="D13024">
        <v>183</v>
      </c>
      <c r="E13024">
        <v>189.95</v>
      </c>
      <c r="F13024">
        <v>179.5</v>
      </c>
      <c r="G13024">
        <v>180.55</v>
      </c>
      <c r="H13024">
        <v>509910</v>
      </c>
      <c r="I13024">
        <v>933.97</v>
      </c>
      <c r="J13024">
        <v>10125</v>
      </c>
      <c r="K13024">
        <v>364310</v>
      </c>
      <c r="L13024">
        <v>71.45</v>
      </c>
    </row>
    <row r="13025" spans="1:12" x14ac:dyDescent="0.35">
      <c r="A13025" t="s">
        <v>1256</v>
      </c>
      <c r="B13025" s="1">
        <v>45348</v>
      </c>
      <c r="C13025">
        <v>513.65</v>
      </c>
      <c r="D13025">
        <v>513.70000000000005</v>
      </c>
      <c r="E13025">
        <v>520</v>
      </c>
      <c r="F13025">
        <v>509.9</v>
      </c>
      <c r="G13025">
        <v>513.6</v>
      </c>
      <c r="H13025">
        <v>584313</v>
      </c>
      <c r="I13025">
        <v>3009.77</v>
      </c>
      <c r="J13025">
        <v>20539</v>
      </c>
      <c r="K13025">
        <v>306972</v>
      </c>
      <c r="L13025">
        <v>52.54</v>
      </c>
    </row>
    <row r="13026" spans="1:12" x14ac:dyDescent="0.35">
      <c r="A13026" t="s">
        <v>1255</v>
      </c>
      <c r="B13026" s="1">
        <v>45348</v>
      </c>
      <c r="C13026">
        <v>136.5</v>
      </c>
      <c r="D13026">
        <v>135.80000000000001</v>
      </c>
      <c r="E13026">
        <v>139.19999999999999</v>
      </c>
      <c r="F13026">
        <v>134.80000000000001</v>
      </c>
      <c r="G13026">
        <v>136</v>
      </c>
      <c r="H13026">
        <v>3327668</v>
      </c>
      <c r="I13026">
        <v>4550.55</v>
      </c>
      <c r="J13026">
        <v>19564</v>
      </c>
      <c r="K13026">
        <v>1401157</v>
      </c>
      <c r="L13026">
        <v>42.11</v>
      </c>
    </row>
    <row r="13027" spans="1:12" x14ac:dyDescent="0.35">
      <c r="A13027" t="s">
        <v>1254</v>
      </c>
      <c r="B13027" s="1">
        <v>45348</v>
      </c>
      <c r="C13027">
        <v>433.95</v>
      </c>
      <c r="D13027">
        <v>434</v>
      </c>
      <c r="E13027">
        <v>437.4</v>
      </c>
      <c r="F13027">
        <v>424.2</v>
      </c>
      <c r="G13027">
        <v>429.65</v>
      </c>
      <c r="H13027">
        <v>72864</v>
      </c>
      <c r="I13027">
        <v>312.29000000000002</v>
      </c>
      <c r="J13027">
        <v>4841</v>
      </c>
      <c r="K13027">
        <v>36274</v>
      </c>
      <c r="L13027">
        <v>49.78</v>
      </c>
    </row>
    <row r="13028" spans="1:12" x14ac:dyDescent="0.35">
      <c r="A13028" t="s">
        <v>1253</v>
      </c>
      <c r="B13028" s="1">
        <v>45348</v>
      </c>
      <c r="C13028">
        <v>213.85</v>
      </c>
      <c r="D13028">
        <v>213.85</v>
      </c>
      <c r="E13028">
        <v>216</v>
      </c>
      <c r="F13028">
        <v>211.75</v>
      </c>
      <c r="G13028">
        <v>212.05</v>
      </c>
      <c r="H13028">
        <v>9880</v>
      </c>
      <c r="I13028">
        <v>21.13</v>
      </c>
      <c r="J13028">
        <v>481</v>
      </c>
      <c r="K13028">
        <v>6275</v>
      </c>
      <c r="L13028">
        <v>63.51</v>
      </c>
    </row>
    <row r="13029" spans="1:12" x14ac:dyDescent="0.35">
      <c r="A13029" t="s">
        <v>1252</v>
      </c>
      <c r="B13029" s="1">
        <v>45348</v>
      </c>
      <c r="C13029">
        <v>5155.3500000000004</v>
      </c>
      <c r="D13029">
        <v>5199.95</v>
      </c>
      <c r="E13029">
        <v>5290</v>
      </c>
      <c r="F13029">
        <v>5108.8500000000004</v>
      </c>
      <c r="G13029">
        <v>5207.3500000000004</v>
      </c>
      <c r="H13029">
        <v>39566</v>
      </c>
      <c r="I13029">
        <v>2060.14</v>
      </c>
      <c r="J13029">
        <v>9955</v>
      </c>
      <c r="K13029">
        <v>20139</v>
      </c>
      <c r="L13029">
        <v>50.9</v>
      </c>
    </row>
    <row r="13030" spans="1:12" x14ac:dyDescent="0.35">
      <c r="A13030" t="s">
        <v>1251</v>
      </c>
      <c r="B13030" s="1">
        <v>45348</v>
      </c>
      <c r="C13030">
        <v>5896.65</v>
      </c>
      <c r="D13030">
        <v>5925</v>
      </c>
      <c r="E13030">
        <v>5950</v>
      </c>
      <c r="F13030">
        <v>5841.5</v>
      </c>
      <c r="G13030">
        <v>5881.2</v>
      </c>
      <c r="H13030">
        <v>11821</v>
      </c>
      <c r="I13030">
        <v>696.92</v>
      </c>
      <c r="J13030">
        <v>3876</v>
      </c>
      <c r="K13030">
        <v>4869</v>
      </c>
      <c r="L13030">
        <v>41.19</v>
      </c>
    </row>
    <row r="13031" spans="1:12" x14ac:dyDescent="0.35">
      <c r="A13031" t="s">
        <v>1250</v>
      </c>
      <c r="B13031" s="1">
        <v>45348</v>
      </c>
      <c r="C13031">
        <v>281.95</v>
      </c>
      <c r="D13031">
        <v>282.95</v>
      </c>
      <c r="E13031">
        <v>291.5</v>
      </c>
      <c r="F13031">
        <v>282.05</v>
      </c>
      <c r="G13031">
        <v>287.8</v>
      </c>
      <c r="H13031">
        <v>31012494</v>
      </c>
      <c r="I13031">
        <v>89254.04</v>
      </c>
      <c r="J13031">
        <v>199053</v>
      </c>
      <c r="K13031">
        <v>16106392</v>
      </c>
      <c r="L13031">
        <v>51.94</v>
      </c>
    </row>
    <row r="13032" spans="1:12" x14ac:dyDescent="0.35">
      <c r="A13032" t="s">
        <v>1249</v>
      </c>
      <c r="B13032" s="1">
        <v>45348</v>
      </c>
      <c r="C13032">
        <v>459.8</v>
      </c>
      <c r="D13032">
        <v>460.95</v>
      </c>
      <c r="E13032">
        <v>476.1</v>
      </c>
      <c r="F13032">
        <v>460.6</v>
      </c>
      <c r="G13032">
        <v>472.85</v>
      </c>
      <c r="H13032">
        <v>1222473</v>
      </c>
      <c r="I13032">
        <v>5753</v>
      </c>
      <c r="J13032">
        <v>26581</v>
      </c>
      <c r="K13032">
        <v>613464</v>
      </c>
      <c r="L13032">
        <v>50.18</v>
      </c>
    </row>
    <row r="13033" spans="1:12" x14ac:dyDescent="0.35">
      <c r="A13033" t="s">
        <v>1248</v>
      </c>
      <c r="B13033" s="1">
        <v>45348</v>
      </c>
      <c r="C13033">
        <v>445.9</v>
      </c>
      <c r="D13033">
        <v>446.05</v>
      </c>
      <c r="E13033">
        <v>450.1</v>
      </c>
      <c r="F13033">
        <v>435</v>
      </c>
      <c r="G13033">
        <v>438.6</v>
      </c>
      <c r="H13033">
        <v>27769</v>
      </c>
      <c r="I13033">
        <v>122.32</v>
      </c>
      <c r="J13033">
        <v>2595</v>
      </c>
      <c r="K13033">
        <v>14629</v>
      </c>
      <c r="L13033">
        <v>52.68</v>
      </c>
    </row>
    <row r="13034" spans="1:12" x14ac:dyDescent="0.35">
      <c r="A13034" t="s">
        <v>1247</v>
      </c>
      <c r="B13034" s="1">
        <v>45348</v>
      </c>
      <c r="C13034">
        <v>886.6</v>
      </c>
      <c r="D13034">
        <v>887</v>
      </c>
      <c r="E13034">
        <v>895.95</v>
      </c>
      <c r="F13034">
        <v>866</v>
      </c>
      <c r="G13034">
        <v>868.4</v>
      </c>
      <c r="H13034">
        <v>219811</v>
      </c>
      <c r="I13034">
        <v>1921.69</v>
      </c>
      <c r="J13034">
        <v>16259</v>
      </c>
      <c r="K13034">
        <v>111093</v>
      </c>
      <c r="L13034">
        <v>50.54</v>
      </c>
    </row>
    <row r="13035" spans="1:12" x14ac:dyDescent="0.35">
      <c r="A13035" t="s">
        <v>1246</v>
      </c>
      <c r="B13035" s="1">
        <v>45348</v>
      </c>
      <c r="C13035">
        <v>1604.8</v>
      </c>
      <c r="D13035">
        <v>1599.85</v>
      </c>
      <c r="E13035">
        <v>1599.95</v>
      </c>
      <c r="F13035">
        <v>1560</v>
      </c>
      <c r="G13035">
        <v>1565.35</v>
      </c>
      <c r="H13035">
        <v>86550</v>
      </c>
      <c r="I13035">
        <v>1358.51</v>
      </c>
      <c r="J13035">
        <v>5239</v>
      </c>
      <c r="K13035">
        <v>68873</v>
      </c>
      <c r="L13035">
        <v>79.58</v>
      </c>
    </row>
    <row r="13036" spans="1:12" x14ac:dyDescent="0.35">
      <c r="A13036" t="s">
        <v>1245</v>
      </c>
      <c r="B13036" s="1">
        <v>45348</v>
      </c>
      <c r="C13036">
        <v>4801.8</v>
      </c>
      <c r="D13036">
        <v>4805</v>
      </c>
      <c r="E13036">
        <v>4867.6000000000004</v>
      </c>
      <c r="F13036">
        <v>4709</v>
      </c>
      <c r="G13036">
        <v>4788.3999999999996</v>
      </c>
      <c r="H13036">
        <v>1005726</v>
      </c>
      <c r="I13036">
        <v>48105.64</v>
      </c>
      <c r="J13036">
        <v>90708</v>
      </c>
      <c r="K13036">
        <v>273073</v>
      </c>
      <c r="L13036">
        <v>27.15</v>
      </c>
    </row>
    <row r="13037" spans="1:12" x14ac:dyDescent="0.35">
      <c r="A13037" t="s">
        <v>1244</v>
      </c>
      <c r="B13037" s="1">
        <v>45348</v>
      </c>
      <c r="C13037">
        <v>1024.95</v>
      </c>
      <c r="D13037">
        <v>1022.4</v>
      </c>
      <c r="E13037">
        <v>1135</v>
      </c>
      <c r="F13037">
        <v>1017.55</v>
      </c>
      <c r="G13037">
        <v>1098.8499999999999</v>
      </c>
      <c r="H13037">
        <v>5565651</v>
      </c>
      <c r="I13037">
        <v>61128.160000000003</v>
      </c>
      <c r="J13037">
        <v>221770</v>
      </c>
      <c r="K13037">
        <v>1490759</v>
      </c>
      <c r="L13037">
        <v>26.78</v>
      </c>
    </row>
    <row r="13038" spans="1:12" x14ac:dyDescent="0.35">
      <c r="A13038" t="s">
        <v>1243</v>
      </c>
      <c r="B13038" s="1">
        <v>45348</v>
      </c>
      <c r="C13038">
        <v>500.2</v>
      </c>
      <c r="D13038">
        <v>500.2</v>
      </c>
      <c r="E13038">
        <v>501.5</v>
      </c>
      <c r="F13038">
        <v>494.55</v>
      </c>
      <c r="G13038">
        <v>496.8</v>
      </c>
      <c r="H13038">
        <v>35244</v>
      </c>
      <c r="I13038">
        <v>175.17</v>
      </c>
      <c r="J13038">
        <v>2057</v>
      </c>
      <c r="K13038">
        <v>27180</v>
      </c>
      <c r="L13038">
        <v>77.12</v>
      </c>
    </row>
    <row r="13039" spans="1:12" x14ac:dyDescent="0.35">
      <c r="A13039" t="s">
        <v>1242</v>
      </c>
      <c r="B13039" s="1">
        <v>45348</v>
      </c>
      <c r="C13039">
        <v>363</v>
      </c>
      <c r="D13039">
        <v>365.25</v>
      </c>
      <c r="E13039">
        <v>374.95</v>
      </c>
      <c r="F13039">
        <v>355</v>
      </c>
      <c r="G13039">
        <v>356.05</v>
      </c>
      <c r="H13039">
        <v>12098</v>
      </c>
      <c r="I13039">
        <v>43.33</v>
      </c>
      <c r="J13039">
        <v>333</v>
      </c>
      <c r="K13039">
        <v>10421</v>
      </c>
      <c r="L13039">
        <v>86.14</v>
      </c>
    </row>
    <row r="13040" spans="1:12" x14ac:dyDescent="0.35">
      <c r="A13040" t="s">
        <v>1241</v>
      </c>
      <c r="B13040" s="1">
        <v>45348</v>
      </c>
      <c r="C13040">
        <v>762.35</v>
      </c>
      <c r="D13040">
        <v>764</v>
      </c>
      <c r="E13040">
        <v>765.05</v>
      </c>
      <c r="F13040">
        <v>738</v>
      </c>
      <c r="G13040">
        <v>748.65</v>
      </c>
      <c r="H13040">
        <v>13292</v>
      </c>
      <c r="I13040">
        <v>100.17</v>
      </c>
      <c r="J13040">
        <v>756</v>
      </c>
      <c r="K13040">
        <v>9124</v>
      </c>
      <c r="L13040">
        <v>68.64</v>
      </c>
    </row>
    <row r="13041" spans="1:12" x14ac:dyDescent="0.35">
      <c r="A13041" t="s">
        <v>1240</v>
      </c>
      <c r="B13041" s="1">
        <v>45348</v>
      </c>
      <c r="C13041">
        <v>424.4</v>
      </c>
      <c r="D13041">
        <v>425.35</v>
      </c>
      <c r="E13041">
        <v>452.9</v>
      </c>
      <c r="F13041">
        <v>425.35</v>
      </c>
      <c r="G13041">
        <v>447</v>
      </c>
      <c r="H13041">
        <v>1950747</v>
      </c>
      <c r="I13041">
        <v>8647.68</v>
      </c>
      <c r="J13041">
        <v>62254</v>
      </c>
      <c r="K13041">
        <v>459597</v>
      </c>
      <c r="L13041">
        <v>23.56</v>
      </c>
    </row>
    <row r="13042" spans="1:12" x14ac:dyDescent="0.35">
      <c r="A13042" t="s">
        <v>1239</v>
      </c>
      <c r="B13042" s="1">
        <v>45348</v>
      </c>
      <c r="C13042">
        <v>65.25</v>
      </c>
      <c r="D13042">
        <v>65.2</v>
      </c>
      <c r="E13042">
        <v>67.45</v>
      </c>
      <c r="F13042">
        <v>64.95</v>
      </c>
      <c r="G13042">
        <v>65.400000000000006</v>
      </c>
      <c r="H13042">
        <v>62284</v>
      </c>
      <c r="I13042">
        <v>41.3</v>
      </c>
      <c r="J13042">
        <v>705</v>
      </c>
      <c r="K13042">
        <v>34187</v>
      </c>
      <c r="L13042">
        <v>54.89</v>
      </c>
    </row>
    <row r="13043" spans="1:12" x14ac:dyDescent="0.35">
      <c r="A13043" t="s">
        <v>1238</v>
      </c>
      <c r="B13043" s="1">
        <v>45348</v>
      </c>
      <c r="C13043">
        <v>702.75</v>
      </c>
      <c r="D13043">
        <v>712.4</v>
      </c>
      <c r="E13043">
        <v>748.1</v>
      </c>
      <c r="F13043">
        <v>710</v>
      </c>
      <c r="G13043">
        <v>723.95</v>
      </c>
      <c r="H13043">
        <v>1511972</v>
      </c>
      <c r="I13043">
        <v>10995.44</v>
      </c>
      <c r="J13043">
        <v>49404</v>
      </c>
      <c r="K13043">
        <v>372701</v>
      </c>
      <c r="L13043">
        <v>24.65</v>
      </c>
    </row>
    <row r="13044" spans="1:12" x14ac:dyDescent="0.35">
      <c r="A13044" t="s">
        <v>1237</v>
      </c>
      <c r="B13044" s="1">
        <v>45348</v>
      </c>
      <c r="C13044">
        <v>106</v>
      </c>
      <c r="D13044">
        <v>106.35</v>
      </c>
      <c r="E13044">
        <v>115.65</v>
      </c>
      <c r="F13044">
        <v>106.1</v>
      </c>
      <c r="G13044">
        <v>113.75</v>
      </c>
      <c r="H13044">
        <v>4184559</v>
      </c>
      <c r="I13044">
        <v>4720.74</v>
      </c>
      <c r="J13044">
        <v>30432</v>
      </c>
      <c r="K13044">
        <v>1135633</v>
      </c>
      <c r="L13044">
        <v>27.14</v>
      </c>
    </row>
    <row r="13045" spans="1:12" x14ac:dyDescent="0.35">
      <c r="A13045" t="s">
        <v>1236</v>
      </c>
      <c r="B13045" s="1">
        <v>45348</v>
      </c>
      <c r="C13045">
        <v>127.95</v>
      </c>
      <c r="D13045">
        <v>127.9</v>
      </c>
      <c r="E13045">
        <v>128.25</v>
      </c>
      <c r="F13045">
        <v>124.3</v>
      </c>
      <c r="G13045">
        <v>124.85</v>
      </c>
      <c r="H13045">
        <v>41091685</v>
      </c>
      <c r="I13045">
        <v>51851.25</v>
      </c>
      <c r="J13045">
        <v>129693</v>
      </c>
      <c r="K13045">
        <v>13758883</v>
      </c>
      <c r="L13045">
        <v>33.479999999999997</v>
      </c>
    </row>
    <row r="13046" spans="1:12" x14ac:dyDescent="0.35">
      <c r="A13046" t="s">
        <v>1890</v>
      </c>
      <c r="B13046" s="1">
        <v>45348</v>
      </c>
      <c r="C13046">
        <v>100.05</v>
      </c>
      <c r="D13046">
        <v>100.3</v>
      </c>
      <c r="E13046">
        <v>102</v>
      </c>
      <c r="F13046">
        <v>98.2</v>
      </c>
      <c r="G13046">
        <v>98.5</v>
      </c>
      <c r="H13046">
        <v>201313</v>
      </c>
      <c r="I13046">
        <v>201.31</v>
      </c>
      <c r="J13046">
        <v>2566</v>
      </c>
      <c r="K13046">
        <v>149140</v>
      </c>
      <c r="L13046">
        <v>74.08</v>
      </c>
    </row>
    <row r="13047" spans="1:12" x14ac:dyDescent="0.35">
      <c r="A13047" t="s">
        <v>1235</v>
      </c>
      <c r="B13047" s="1">
        <v>45348</v>
      </c>
      <c r="C13047">
        <v>274.60000000000002</v>
      </c>
      <c r="D13047">
        <v>263</v>
      </c>
      <c r="E13047">
        <v>278</v>
      </c>
      <c r="F13047">
        <v>263</v>
      </c>
      <c r="G13047">
        <v>270.5</v>
      </c>
      <c r="H13047">
        <v>49167</v>
      </c>
      <c r="I13047">
        <v>132.76</v>
      </c>
      <c r="J13047">
        <v>2268</v>
      </c>
      <c r="K13047">
        <v>19950</v>
      </c>
      <c r="L13047">
        <v>40.58</v>
      </c>
    </row>
    <row r="13048" spans="1:12" x14ac:dyDescent="0.35">
      <c r="A13048" t="s">
        <v>1234</v>
      </c>
      <c r="B13048" s="1">
        <v>45348</v>
      </c>
      <c r="C13048">
        <v>1338.65</v>
      </c>
      <c r="D13048">
        <v>1360</v>
      </c>
      <c r="E13048">
        <v>1479</v>
      </c>
      <c r="F13048">
        <v>1352</v>
      </c>
      <c r="G13048">
        <v>1449.75</v>
      </c>
      <c r="H13048">
        <v>119447</v>
      </c>
      <c r="I13048">
        <v>1677.82</v>
      </c>
      <c r="J13048">
        <v>15820</v>
      </c>
      <c r="K13048">
        <v>61898</v>
      </c>
      <c r="L13048">
        <v>51.82</v>
      </c>
    </row>
    <row r="13049" spans="1:12" x14ac:dyDescent="0.35">
      <c r="A13049" t="s">
        <v>1233</v>
      </c>
      <c r="B13049" s="1">
        <v>45348</v>
      </c>
      <c r="C13049">
        <v>743.15</v>
      </c>
      <c r="D13049">
        <v>750</v>
      </c>
      <c r="E13049">
        <v>757.8</v>
      </c>
      <c r="F13049">
        <v>719</v>
      </c>
      <c r="G13049">
        <v>743.55</v>
      </c>
      <c r="H13049">
        <v>355178</v>
      </c>
      <c r="I13049">
        <v>2633.62</v>
      </c>
      <c r="J13049">
        <v>25484</v>
      </c>
      <c r="K13049">
        <v>150940</v>
      </c>
      <c r="L13049">
        <v>42.5</v>
      </c>
    </row>
    <row r="13050" spans="1:12" x14ac:dyDescent="0.35">
      <c r="A13050" t="s">
        <v>1231</v>
      </c>
      <c r="B13050" s="1">
        <v>45348</v>
      </c>
      <c r="C13050">
        <v>3206.4</v>
      </c>
      <c r="D13050">
        <v>3254</v>
      </c>
      <c r="E13050">
        <v>3847.65</v>
      </c>
      <c r="F13050">
        <v>3231.05</v>
      </c>
      <c r="G13050">
        <v>3645.9</v>
      </c>
      <c r="H13050">
        <v>244470</v>
      </c>
      <c r="I13050">
        <v>8965.58</v>
      </c>
      <c r="J13050">
        <v>32256</v>
      </c>
      <c r="K13050">
        <v>46418</v>
      </c>
      <c r="L13050">
        <v>18.989999999999998</v>
      </c>
    </row>
    <row r="13051" spans="1:12" x14ac:dyDescent="0.35">
      <c r="A13051" t="s">
        <v>1230</v>
      </c>
      <c r="B13051" s="1">
        <v>45348</v>
      </c>
      <c r="C13051">
        <v>3674.7</v>
      </c>
      <c r="D13051">
        <v>3650.05</v>
      </c>
      <c r="E13051">
        <v>3712</v>
      </c>
      <c r="F13051">
        <v>3647.45</v>
      </c>
      <c r="G13051">
        <v>3694.9</v>
      </c>
      <c r="H13051">
        <v>183126</v>
      </c>
      <c r="I13051">
        <v>6761.39</v>
      </c>
      <c r="J13051">
        <v>24530</v>
      </c>
      <c r="K13051">
        <v>101952</v>
      </c>
      <c r="L13051">
        <v>55.67</v>
      </c>
    </row>
    <row r="13052" spans="1:12" x14ac:dyDescent="0.35">
      <c r="A13052" t="s">
        <v>1228</v>
      </c>
      <c r="B13052" s="1">
        <v>45348</v>
      </c>
      <c r="C13052">
        <v>2740.15</v>
      </c>
      <c r="D13052">
        <v>2741.5</v>
      </c>
      <c r="E13052">
        <v>2745</v>
      </c>
      <c r="F13052">
        <v>2710.1</v>
      </c>
      <c r="G13052">
        <v>2717.4</v>
      </c>
      <c r="H13052">
        <v>241511</v>
      </c>
      <c r="I13052">
        <v>6563.08</v>
      </c>
      <c r="J13052">
        <v>29313</v>
      </c>
      <c r="K13052">
        <v>150435</v>
      </c>
      <c r="L13052">
        <v>62.29</v>
      </c>
    </row>
    <row r="13053" spans="1:12" x14ac:dyDescent="0.35">
      <c r="A13053" t="s">
        <v>1227</v>
      </c>
      <c r="B13053" s="1">
        <v>45348</v>
      </c>
      <c r="C13053">
        <v>2910.4</v>
      </c>
      <c r="D13053">
        <v>2905.05</v>
      </c>
      <c r="E13053">
        <v>2907.95</v>
      </c>
      <c r="F13053">
        <v>2726.1</v>
      </c>
      <c r="G13053">
        <v>2864.5</v>
      </c>
      <c r="H13053">
        <v>1546546</v>
      </c>
      <c r="I13053">
        <v>43508.76</v>
      </c>
      <c r="J13053">
        <v>134418</v>
      </c>
      <c r="K13053">
        <v>935264</v>
      </c>
      <c r="L13053">
        <v>60.47</v>
      </c>
    </row>
    <row r="13054" spans="1:12" x14ac:dyDescent="0.35">
      <c r="A13054" t="s">
        <v>1226</v>
      </c>
      <c r="B13054" s="1">
        <v>45348</v>
      </c>
      <c r="C13054">
        <v>19.38</v>
      </c>
      <c r="D13054">
        <v>19.5</v>
      </c>
      <c r="E13054">
        <v>19.5</v>
      </c>
      <c r="F13054">
        <v>19.16</v>
      </c>
      <c r="G13054">
        <v>19.29</v>
      </c>
      <c r="H13054">
        <v>3579882</v>
      </c>
      <c r="I13054">
        <v>692.03</v>
      </c>
      <c r="J13054">
        <v>10579</v>
      </c>
      <c r="K13054">
        <v>2874218</v>
      </c>
      <c r="L13054">
        <v>80.290000000000006</v>
      </c>
    </row>
    <row r="13055" spans="1:12" x14ac:dyDescent="0.35">
      <c r="A13055" t="s">
        <v>1803</v>
      </c>
      <c r="B13055" s="1">
        <v>45348</v>
      </c>
      <c r="C13055">
        <v>662.65</v>
      </c>
      <c r="D13055">
        <v>674.95</v>
      </c>
      <c r="E13055">
        <v>674.95</v>
      </c>
      <c r="F13055">
        <v>657.55</v>
      </c>
      <c r="G13055">
        <v>669.45</v>
      </c>
      <c r="H13055">
        <v>14213</v>
      </c>
      <c r="I13055">
        <v>94.4</v>
      </c>
      <c r="J13055">
        <v>602</v>
      </c>
      <c r="K13055">
        <v>9671</v>
      </c>
      <c r="L13055">
        <v>68.040000000000006</v>
      </c>
    </row>
    <row r="13056" spans="1:12" x14ac:dyDescent="0.35">
      <c r="A13056" t="s">
        <v>1225</v>
      </c>
      <c r="B13056" s="1">
        <v>45348</v>
      </c>
      <c r="C13056">
        <v>5071.8999999999996</v>
      </c>
      <c r="D13056">
        <v>5099.8</v>
      </c>
      <c r="E13056">
        <v>5121</v>
      </c>
      <c r="F13056">
        <v>5044</v>
      </c>
      <c r="G13056">
        <v>5091.3</v>
      </c>
      <c r="H13056">
        <v>14393</v>
      </c>
      <c r="I13056">
        <v>732.86</v>
      </c>
      <c r="J13056">
        <v>5561</v>
      </c>
      <c r="K13056">
        <v>9238</v>
      </c>
      <c r="L13056">
        <v>64.180000000000007</v>
      </c>
    </row>
    <row r="13057" spans="1:12" x14ac:dyDescent="0.35">
      <c r="A13057" t="s">
        <v>1224</v>
      </c>
      <c r="B13057" s="1">
        <v>45348</v>
      </c>
      <c r="C13057">
        <v>16714.5</v>
      </c>
      <c r="D13057">
        <v>16798.099999999999</v>
      </c>
      <c r="E13057">
        <v>16798.099999999999</v>
      </c>
      <c r="F13057">
        <v>16300</v>
      </c>
      <c r="G13057">
        <v>16475.95</v>
      </c>
      <c r="H13057">
        <v>22011</v>
      </c>
      <c r="I13057">
        <v>3635.91</v>
      </c>
      <c r="J13057">
        <v>2314</v>
      </c>
      <c r="K13057">
        <v>20231</v>
      </c>
      <c r="L13057">
        <v>91.91</v>
      </c>
    </row>
    <row r="13058" spans="1:12" x14ac:dyDescent="0.35">
      <c r="A13058" t="s">
        <v>1223</v>
      </c>
      <c r="B13058" s="1">
        <v>45348</v>
      </c>
      <c r="C13058">
        <v>1845.35</v>
      </c>
      <c r="D13058">
        <v>1871</v>
      </c>
      <c r="E13058">
        <v>1871</v>
      </c>
      <c r="F13058">
        <v>1816.2</v>
      </c>
      <c r="G13058">
        <v>1831.75</v>
      </c>
      <c r="H13058">
        <v>44545</v>
      </c>
      <c r="I13058">
        <v>819.54</v>
      </c>
      <c r="J13058">
        <v>7338</v>
      </c>
      <c r="K13058">
        <v>24058</v>
      </c>
      <c r="L13058">
        <v>54.01</v>
      </c>
    </row>
    <row r="13059" spans="1:12" x14ac:dyDescent="0.35">
      <c r="A13059" t="s">
        <v>1222</v>
      </c>
      <c r="B13059" s="1">
        <v>45348</v>
      </c>
      <c r="C13059">
        <v>120.6</v>
      </c>
      <c r="D13059">
        <v>121</v>
      </c>
      <c r="E13059">
        <v>122.2</v>
      </c>
      <c r="F13059">
        <v>117.15</v>
      </c>
      <c r="G13059">
        <v>119</v>
      </c>
      <c r="H13059">
        <v>200466</v>
      </c>
      <c r="I13059">
        <v>239.81</v>
      </c>
      <c r="J13059">
        <v>2711</v>
      </c>
      <c r="K13059">
        <v>115373</v>
      </c>
      <c r="L13059">
        <v>57.55</v>
      </c>
    </row>
    <row r="13060" spans="1:12" x14ac:dyDescent="0.35">
      <c r="A13060" t="s">
        <v>1221</v>
      </c>
      <c r="B13060" s="1">
        <v>45348</v>
      </c>
      <c r="C13060">
        <v>4458.7</v>
      </c>
      <c r="D13060">
        <v>4497.8</v>
      </c>
      <c r="E13060">
        <v>4498</v>
      </c>
      <c r="F13060">
        <v>4384.3</v>
      </c>
      <c r="G13060">
        <v>4400.2</v>
      </c>
      <c r="H13060">
        <v>12626</v>
      </c>
      <c r="I13060">
        <v>557.38</v>
      </c>
      <c r="J13060">
        <v>3753</v>
      </c>
      <c r="K13060">
        <v>7492</v>
      </c>
      <c r="L13060">
        <v>59.34</v>
      </c>
    </row>
    <row r="13061" spans="1:12" x14ac:dyDescent="0.35">
      <c r="A13061" t="s">
        <v>1220</v>
      </c>
      <c r="B13061" s="1">
        <v>45348</v>
      </c>
      <c r="C13061">
        <v>412.9</v>
      </c>
      <c r="D13061">
        <v>411.85</v>
      </c>
      <c r="E13061">
        <v>416.5</v>
      </c>
      <c r="F13061">
        <v>405.65</v>
      </c>
      <c r="G13061">
        <v>411.45</v>
      </c>
      <c r="H13061">
        <v>14668409</v>
      </c>
      <c r="I13061">
        <v>60205.55</v>
      </c>
      <c r="J13061">
        <v>150832</v>
      </c>
      <c r="K13061">
        <v>2878570</v>
      </c>
      <c r="L13061">
        <v>19.62</v>
      </c>
    </row>
    <row r="13062" spans="1:12" x14ac:dyDescent="0.35">
      <c r="A13062" t="s">
        <v>1219</v>
      </c>
      <c r="B13062" s="1">
        <v>45348</v>
      </c>
      <c r="C13062">
        <v>284.7</v>
      </c>
      <c r="D13062">
        <v>284.64999999999998</v>
      </c>
      <c r="E13062">
        <v>289</v>
      </c>
      <c r="F13062">
        <v>283.3</v>
      </c>
      <c r="G13062">
        <v>286.35000000000002</v>
      </c>
      <c r="H13062">
        <v>4441238</v>
      </c>
      <c r="I13062">
        <v>12740.17</v>
      </c>
      <c r="J13062">
        <v>33013</v>
      </c>
      <c r="K13062">
        <v>1832336</v>
      </c>
      <c r="L13062">
        <v>41.26</v>
      </c>
    </row>
    <row r="13063" spans="1:12" x14ac:dyDescent="0.35">
      <c r="A13063" t="s">
        <v>1218</v>
      </c>
      <c r="B13063" s="1">
        <v>45348</v>
      </c>
      <c r="C13063">
        <v>8652.2999999999993</v>
      </c>
      <c r="D13063">
        <v>8650</v>
      </c>
      <c r="E13063">
        <v>8650</v>
      </c>
      <c r="F13063">
        <v>8300.0499999999993</v>
      </c>
      <c r="G13063">
        <v>8425.4</v>
      </c>
      <c r="H13063">
        <v>738421</v>
      </c>
      <c r="I13063">
        <v>62010.61</v>
      </c>
      <c r="J13063">
        <v>130509</v>
      </c>
      <c r="K13063">
        <v>147275</v>
      </c>
      <c r="L13063">
        <v>19.940000000000001</v>
      </c>
    </row>
    <row r="13064" spans="1:12" x14ac:dyDescent="0.35">
      <c r="A13064" t="s">
        <v>1217</v>
      </c>
      <c r="B13064" s="1">
        <v>45348</v>
      </c>
      <c r="C13064">
        <v>59.5</v>
      </c>
      <c r="D13064">
        <v>59.85</v>
      </c>
      <c r="E13064">
        <v>60.7</v>
      </c>
      <c r="F13064">
        <v>58.25</v>
      </c>
      <c r="G13064">
        <v>58.7</v>
      </c>
      <c r="H13064">
        <v>709004</v>
      </c>
      <c r="I13064">
        <v>420.13</v>
      </c>
      <c r="J13064">
        <v>4213</v>
      </c>
      <c r="K13064">
        <v>402445</v>
      </c>
      <c r="L13064">
        <v>56.76</v>
      </c>
    </row>
    <row r="13065" spans="1:12" x14ac:dyDescent="0.35">
      <c r="A13065" t="s">
        <v>1216</v>
      </c>
      <c r="B13065" s="1">
        <v>45348</v>
      </c>
      <c r="C13065">
        <v>141.5</v>
      </c>
      <c r="D13065">
        <v>141.5</v>
      </c>
      <c r="E13065">
        <v>143.6</v>
      </c>
      <c r="F13065">
        <v>138</v>
      </c>
      <c r="G13065">
        <v>141.6</v>
      </c>
      <c r="H13065">
        <v>794944</v>
      </c>
      <c r="I13065">
        <v>1117.54</v>
      </c>
      <c r="J13065">
        <v>11174</v>
      </c>
      <c r="K13065">
        <v>254100</v>
      </c>
      <c r="L13065">
        <v>31.96</v>
      </c>
    </row>
    <row r="13066" spans="1:12" x14ac:dyDescent="0.35">
      <c r="A13066" t="s">
        <v>1215</v>
      </c>
      <c r="B13066" s="1">
        <v>45348</v>
      </c>
      <c r="C13066">
        <v>933.55</v>
      </c>
      <c r="D13066">
        <v>936.95</v>
      </c>
      <c r="E13066">
        <v>939</v>
      </c>
      <c r="F13066">
        <v>907.5</v>
      </c>
      <c r="G13066">
        <v>909.55</v>
      </c>
      <c r="H13066">
        <v>994741</v>
      </c>
      <c r="I13066">
        <v>9111.9599999999991</v>
      </c>
      <c r="J13066">
        <v>34230</v>
      </c>
      <c r="K13066">
        <v>398184</v>
      </c>
      <c r="L13066">
        <v>40.03</v>
      </c>
    </row>
    <row r="13067" spans="1:12" x14ac:dyDescent="0.35">
      <c r="A13067" t="s">
        <v>1214</v>
      </c>
      <c r="B13067" s="1">
        <v>45348</v>
      </c>
      <c r="C13067">
        <v>39.75</v>
      </c>
      <c r="D13067">
        <v>40.299999999999997</v>
      </c>
      <c r="E13067">
        <v>41.9</v>
      </c>
      <c r="F13067">
        <v>39.200000000000003</v>
      </c>
      <c r="G13067">
        <v>41.05</v>
      </c>
      <c r="H13067">
        <v>1029243</v>
      </c>
      <c r="I13067">
        <v>420.49</v>
      </c>
      <c r="J13067">
        <v>3931</v>
      </c>
      <c r="K13067">
        <v>511372</v>
      </c>
      <c r="L13067">
        <v>49.68</v>
      </c>
    </row>
    <row r="13068" spans="1:12" x14ac:dyDescent="0.35">
      <c r="A13068" t="s">
        <v>1213</v>
      </c>
      <c r="B13068" s="1">
        <v>45348</v>
      </c>
      <c r="C13068">
        <v>534.75</v>
      </c>
      <c r="D13068">
        <v>537.5</v>
      </c>
      <c r="E13068">
        <v>537.5</v>
      </c>
      <c r="F13068">
        <v>525.04999999999995</v>
      </c>
      <c r="G13068">
        <v>527.35</v>
      </c>
      <c r="H13068">
        <v>50190</v>
      </c>
      <c r="I13068">
        <v>265.58</v>
      </c>
      <c r="J13068">
        <v>4828</v>
      </c>
      <c r="K13068">
        <v>35528</v>
      </c>
      <c r="L13068">
        <v>70.790000000000006</v>
      </c>
    </row>
    <row r="13069" spans="1:12" x14ac:dyDescent="0.35">
      <c r="A13069" t="s">
        <v>1212</v>
      </c>
      <c r="B13069" s="1">
        <v>45348</v>
      </c>
      <c r="C13069">
        <v>73.25</v>
      </c>
      <c r="D13069">
        <v>73.8</v>
      </c>
      <c r="E13069">
        <v>73.8</v>
      </c>
      <c r="F13069">
        <v>70.849999999999994</v>
      </c>
      <c r="G13069">
        <v>71.150000000000006</v>
      </c>
      <c r="H13069">
        <v>291896</v>
      </c>
      <c r="I13069">
        <v>209.72</v>
      </c>
      <c r="J13069">
        <v>1748</v>
      </c>
      <c r="K13069">
        <v>152646</v>
      </c>
      <c r="L13069">
        <v>52.29</v>
      </c>
    </row>
    <row r="13070" spans="1:12" x14ac:dyDescent="0.35">
      <c r="A13070" t="s">
        <v>1211</v>
      </c>
      <c r="B13070" s="1">
        <v>45348</v>
      </c>
      <c r="C13070">
        <v>54.05</v>
      </c>
      <c r="D13070">
        <v>54.05</v>
      </c>
      <c r="E13070">
        <v>56.75</v>
      </c>
      <c r="F13070">
        <v>53.3</v>
      </c>
      <c r="G13070">
        <v>55.55</v>
      </c>
      <c r="H13070">
        <v>2727394</v>
      </c>
      <c r="I13070">
        <v>1516.36</v>
      </c>
      <c r="J13070">
        <v>8355</v>
      </c>
      <c r="K13070">
        <v>1498735</v>
      </c>
      <c r="L13070">
        <v>54.95</v>
      </c>
    </row>
    <row r="13071" spans="1:12" x14ac:dyDescent="0.35">
      <c r="A13071" t="s">
        <v>1210</v>
      </c>
      <c r="B13071" s="1">
        <v>45348</v>
      </c>
      <c r="C13071">
        <v>300.95</v>
      </c>
      <c r="D13071">
        <v>301</v>
      </c>
      <c r="E13071">
        <v>310</v>
      </c>
      <c r="F13071">
        <v>300.5</v>
      </c>
      <c r="G13071">
        <v>304.60000000000002</v>
      </c>
      <c r="H13071">
        <v>1369078</v>
      </c>
      <c r="I13071">
        <v>4193.83</v>
      </c>
      <c r="J13071">
        <v>30447</v>
      </c>
      <c r="K13071">
        <v>581892</v>
      </c>
      <c r="L13071">
        <v>42.5</v>
      </c>
    </row>
    <row r="13072" spans="1:12" x14ac:dyDescent="0.35">
      <c r="A13072" t="s">
        <v>1209</v>
      </c>
      <c r="B13072" s="1">
        <v>45348</v>
      </c>
      <c r="C13072">
        <v>407.75</v>
      </c>
      <c r="D13072">
        <v>420</v>
      </c>
      <c r="E13072">
        <v>428.1</v>
      </c>
      <c r="F13072">
        <v>420</v>
      </c>
      <c r="G13072">
        <v>428.1</v>
      </c>
      <c r="H13072">
        <v>8475917</v>
      </c>
      <c r="I13072">
        <v>36130.639999999999</v>
      </c>
      <c r="J13072">
        <v>36787</v>
      </c>
      <c r="K13072">
        <v>3918065</v>
      </c>
      <c r="L13072">
        <v>46.23</v>
      </c>
    </row>
    <row r="13073" spans="1:12" x14ac:dyDescent="0.35">
      <c r="A13073" t="s">
        <v>1208</v>
      </c>
      <c r="B13073" s="1">
        <v>45348</v>
      </c>
      <c r="C13073">
        <v>26.95</v>
      </c>
      <c r="D13073">
        <v>27.45</v>
      </c>
      <c r="E13073">
        <v>28.8</v>
      </c>
      <c r="F13073">
        <v>27.05</v>
      </c>
      <c r="G13073">
        <v>27.65</v>
      </c>
      <c r="H13073">
        <v>2594420</v>
      </c>
      <c r="I13073">
        <v>724.12</v>
      </c>
      <c r="J13073">
        <v>8794</v>
      </c>
      <c r="K13073">
        <v>1150970</v>
      </c>
      <c r="L13073">
        <v>44.36</v>
      </c>
    </row>
    <row r="13074" spans="1:12" x14ac:dyDescent="0.35">
      <c r="A13074" t="s">
        <v>1207</v>
      </c>
      <c r="B13074" s="1">
        <v>45348</v>
      </c>
      <c r="C13074">
        <v>70.75</v>
      </c>
      <c r="D13074">
        <v>71.099999999999994</v>
      </c>
      <c r="E13074">
        <v>74.5</v>
      </c>
      <c r="F13074">
        <v>70.5</v>
      </c>
      <c r="G13074">
        <v>73.849999999999994</v>
      </c>
      <c r="H13074">
        <v>15315335</v>
      </c>
      <c r="I13074">
        <v>11211.68</v>
      </c>
      <c r="J13074">
        <v>45954</v>
      </c>
      <c r="K13074">
        <v>6928865</v>
      </c>
      <c r="L13074">
        <v>45.24</v>
      </c>
    </row>
    <row r="13075" spans="1:12" x14ac:dyDescent="0.35">
      <c r="A13075" t="s">
        <v>1206</v>
      </c>
      <c r="B13075" s="1">
        <v>45348</v>
      </c>
      <c r="C13075">
        <v>1647.45</v>
      </c>
      <c r="D13075">
        <v>1644</v>
      </c>
      <c r="E13075">
        <v>1699.7</v>
      </c>
      <c r="F13075">
        <v>1630.05</v>
      </c>
      <c r="G13075">
        <v>1637.1</v>
      </c>
      <c r="H13075">
        <v>587007</v>
      </c>
      <c r="I13075">
        <v>9750.58</v>
      </c>
      <c r="J13075">
        <v>22927</v>
      </c>
      <c r="K13075">
        <v>262125</v>
      </c>
      <c r="L13075">
        <v>44.65</v>
      </c>
    </row>
    <row r="13076" spans="1:12" x14ac:dyDescent="0.35">
      <c r="A13076" t="s">
        <v>1205</v>
      </c>
      <c r="B13076" s="1">
        <v>45348</v>
      </c>
      <c r="C13076">
        <v>46.4</v>
      </c>
      <c r="D13076">
        <v>46.65</v>
      </c>
      <c r="E13076">
        <v>47.7</v>
      </c>
      <c r="F13076">
        <v>45.5</v>
      </c>
      <c r="G13076">
        <v>46</v>
      </c>
      <c r="H13076">
        <v>231028</v>
      </c>
      <c r="I13076">
        <v>106.98</v>
      </c>
      <c r="J13076">
        <v>1830</v>
      </c>
      <c r="K13076">
        <v>100797</v>
      </c>
      <c r="L13076">
        <v>43.63</v>
      </c>
    </row>
    <row r="13077" spans="1:12" x14ac:dyDescent="0.35">
      <c r="A13077" t="s">
        <v>1204</v>
      </c>
      <c r="B13077" s="1">
        <v>45348</v>
      </c>
      <c r="C13077">
        <v>222.6</v>
      </c>
      <c r="D13077">
        <v>224.4</v>
      </c>
      <c r="E13077">
        <v>224.8</v>
      </c>
      <c r="F13077">
        <v>213.75</v>
      </c>
      <c r="G13077">
        <v>215.7</v>
      </c>
      <c r="H13077">
        <v>2417579</v>
      </c>
      <c r="I13077">
        <v>5304.66</v>
      </c>
      <c r="J13077">
        <v>32564</v>
      </c>
      <c r="K13077">
        <v>1093110</v>
      </c>
      <c r="L13077">
        <v>45.22</v>
      </c>
    </row>
    <row r="13078" spans="1:12" x14ac:dyDescent="0.35">
      <c r="A13078" t="s">
        <v>1203</v>
      </c>
      <c r="B13078" s="1">
        <v>45348</v>
      </c>
      <c r="C13078">
        <v>746.55</v>
      </c>
      <c r="D13078">
        <v>746.55</v>
      </c>
      <c r="E13078">
        <v>756.45</v>
      </c>
      <c r="F13078">
        <v>740</v>
      </c>
      <c r="G13078">
        <v>742.55</v>
      </c>
      <c r="H13078">
        <v>149812</v>
      </c>
      <c r="I13078">
        <v>1118.96</v>
      </c>
      <c r="J13078">
        <v>9251</v>
      </c>
      <c r="K13078">
        <v>56594</v>
      </c>
      <c r="L13078">
        <v>37.78</v>
      </c>
    </row>
    <row r="13079" spans="1:12" x14ac:dyDescent="0.35">
      <c r="A13079" t="s">
        <v>1202</v>
      </c>
      <c r="B13079" s="1">
        <v>45348</v>
      </c>
      <c r="C13079">
        <v>256.89999999999998</v>
      </c>
      <c r="D13079">
        <v>257.89999999999998</v>
      </c>
      <c r="E13079">
        <v>259.2</v>
      </c>
      <c r="F13079">
        <v>253.5</v>
      </c>
      <c r="G13079">
        <v>256.10000000000002</v>
      </c>
      <c r="H13079">
        <v>633961</v>
      </c>
      <c r="I13079">
        <v>1622.98</v>
      </c>
      <c r="J13079">
        <v>15052</v>
      </c>
      <c r="K13079">
        <v>296119</v>
      </c>
      <c r="L13079">
        <v>46.71</v>
      </c>
    </row>
    <row r="13080" spans="1:12" x14ac:dyDescent="0.35">
      <c r="A13080" t="s">
        <v>1201</v>
      </c>
      <c r="B13080" s="1">
        <v>45348</v>
      </c>
      <c r="C13080">
        <v>80.900000000000006</v>
      </c>
      <c r="D13080">
        <v>80.3</v>
      </c>
      <c r="E13080">
        <v>80.7</v>
      </c>
      <c r="F13080">
        <v>78.599999999999994</v>
      </c>
      <c r="G13080">
        <v>79</v>
      </c>
      <c r="H13080">
        <v>3146575</v>
      </c>
      <c r="I13080">
        <v>2499.4899999999998</v>
      </c>
      <c r="J13080">
        <v>10525</v>
      </c>
      <c r="K13080">
        <v>1217392</v>
      </c>
      <c r="L13080">
        <v>38.69</v>
      </c>
    </row>
    <row r="13081" spans="1:12" x14ac:dyDescent="0.35">
      <c r="A13081" t="s">
        <v>1200</v>
      </c>
      <c r="B13081" s="1">
        <v>45348</v>
      </c>
      <c r="C13081">
        <v>88.75</v>
      </c>
      <c r="D13081">
        <v>89</v>
      </c>
      <c r="E13081">
        <v>90.8</v>
      </c>
      <c r="F13081">
        <v>85.85</v>
      </c>
      <c r="G13081">
        <v>88.55</v>
      </c>
      <c r="H13081">
        <v>879999</v>
      </c>
      <c r="I13081">
        <v>777.03</v>
      </c>
      <c r="J13081">
        <v>6045</v>
      </c>
      <c r="K13081">
        <v>541599</v>
      </c>
      <c r="L13081">
        <v>61.55</v>
      </c>
    </row>
    <row r="13082" spans="1:12" x14ac:dyDescent="0.35">
      <c r="A13082" t="s">
        <v>1199</v>
      </c>
      <c r="B13082" s="1">
        <v>45348</v>
      </c>
      <c r="C13082">
        <v>213.8</v>
      </c>
      <c r="D13082">
        <v>215.1</v>
      </c>
      <c r="E13082">
        <v>217</v>
      </c>
      <c r="F13082">
        <v>208</v>
      </c>
      <c r="G13082">
        <v>212.2</v>
      </c>
      <c r="H13082">
        <v>16058</v>
      </c>
      <c r="I13082">
        <v>34.17</v>
      </c>
      <c r="J13082">
        <v>723</v>
      </c>
      <c r="K13082">
        <v>9595</v>
      </c>
      <c r="L13082">
        <v>59.75</v>
      </c>
    </row>
    <row r="13083" spans="1:12" x14ac:dyDescent="0.35">
      <c r="A13083" t="s">
        <v>1198</v>
      </c>
      <c r="B13083" s="1">
        <v>45348</v>
      </c>
      <c r="C13083">
        <v>107.9</v>
      </c>
      <c r="D13083">
        <v>108.4</v>
      </c>
      <c r="E13083">
        <v>108.4</v>
      </c>
      <c r="F13083">
        <v>102.6</v>
      </c>
      <c r="G13083">
        <v>103.05</v>
      </c>
      <c r="H13083">
        <v>4834</v>
      </c>
      <c r="I13083">
        <v>5.07</v>
      </c>
      <c r="J13083">
        <v>108</v>
      </c>
      <c r="K13083">
        <v>3428</v>
      </c>
      <c r="L13083">
        <v>70.91</v>
      </c>
    </row>
    <row r="13084" spans="1:12" x14ac:dyDescent="0.35">
      <c r="A13084" t="s">
        <v>1197</v>
      </c>
      <c r="B13084" s="1">
        <v>45348</v>
      </c>
      <c r="C13084">
        <v>358.35</v>
      </c>
      <c r="D13084">
        <v>358.45</v>
      </c>
      <c r="E13084">
        <v>387</v>
      </c>
      <c r="F13084">
        <v>354.25</v>
      </c>
      <c r="G13084">
        <v>371.55</v>
      </c>
      <c r="H13084">
        <v>1294471</v>
      </c>
      <c r="I13084">
        <v>4863.55</v>
      </c>
      <c r="J13084">
        <v>46964</v>
      </c>
      <c r="K13084">
        <v>505062</v>
      </c>
      <c r="L13084">
        <v>39.020000000000003</v>
      </c>
    </row>
    <row r="13085" spans="1:12" x14ac:dyDescent="0.35">
      <c r="A13085" t="s">
        <v>1196</v>
      </c>
      <c r="B13085" s="1">
        <v>45348</v>
      </c>
      <c r="C13085">
        <v>83.75</v>
      </c>
      <c r="D13085">
        <v>83.75</v>
      </c>
      <c r="E13085">
        <v>92.1</v>
      </c>
      <c r="F13085">
        <v>80.150000000000006</v>
      </c>
      <c r="G13085">
        <v>89.5</v>
      </c>
      <c r="H13085">
        <v>70684</v>
      </c>
      <c r="I13085">
        <v>61.09</v>
      </c>
      <c r="J13085">
        <v>571</v>
      </c>
      <c r="K13085">
        <v>54041</v>
      </c>
      <c r="L13085">
        <v>76.45</v>
      </c>
    </row>
    <row r="13086" spans="1:12" x14ac:dyDescent="0.35">
      <c r="A13086" t="s">
        <v>1195</v>
      </c>
      <c r="B13086" s="1">
        <v>45348</v>
      </c>
      <c r="C13086">
        <v>162.44999999999999</v>
      </c>
      <c r="D13086">
        <v>162.80000000000001</v>
      </c>
      <c r="E13086">
        <v>165.75</v>
      </c>
      <c r="F13086">
        <v>161.15</v>
      </c>
      <c r="G13086">
        <v>163.69999999999999</v>
      </c>
      <c r="H13086">
        <v>144401</v>
      </c>
      <c r="I13086">
        <v>235.4</v>
      </c>
      <c r="J13086">
        <v>5042</v>
      </c>
      <c r="K13086">
        <v>86417</v>
      </c>
      <c r="L13086">
        <v>59.85</v>
      </c>
    </row>
    <row r="13087" spans="1:12" x14ac:dyDescent="0.35">
      <c r="A13087" t="s">
        <v>1194</v>
      </c>
      <c r="B13087" s="1">
        <v>45348</v>
      </c>
      <c r="C13087">
        <v>171.8</v>
      </c>
      <c r="D13087">
        <v>176</v>
      </c>
      <c r="E13087">
        <v>176</v>
      </c>
      <c r="F13087">
        <v>167.25</v>
      </c>
      <c r="G13087">
        <v>168.7</v>
      </c>
      <c r="H13087">
        <v>30480</v>
      </c>
      <c r="I13087">
        <v>52.3</v>
      </c>
      <c r="J13087">
        <v>814</v>
      </c>
      <c r="K13087">
        <v>18983</v>
      </c>
      <c r="L13087">
        <v>62.28</v>
      </c>
    </row>
    <row r="13088" spans="1:12" x14ac:dyDescent="0.35">
      <c r="A13088" t="s">
        <v>1193</v>
      </c>
      <c r="B13088" s="1">
        <v>45348</v>
      </c>
      <c r="C13088">
        <v>122.3</v>
      </c>
      <c r="D13088">
        <v>125</v>
      </c>
      <c r="E13088">
        <v>125</v>
      </c>
      <c r="F13088">
        <v>120</v>
      </c>
      <c r="G13088">
        <v>120.45</v>
      </c>
      <c r="H13088">
        <v>4553</v>
      </c>
      <c r="I13088">
        <v>5.53</v>
      </c>
      <c r="J13088">
        <v>186</v>
      </c>
      <c r="K13088">
        <v>1287</v>
      </c>
      <c r="L13088">
        <v>28.27</v>
      </c>
    </row>
    <row r="13089" spans="1:12" x14ac:dyDescent="0.35">
      <c r="A13089" t="s">
        <v>1192</v>
      </c>
      <c r="B13089" s="1">
        <v>45348</v>
      </c>
      <c r="C13089">
        <v>337.35</v>
      </c>
      <c r="D13089">
        <v>340</v>
      </c>
      <c r="E13089">
        <v>344.15</v>
      </c>
      <c r="F13089">
        <v>327.35000000000002</v>
      </c>
      <c r="G13089">
        <v>328.85</v>
      </c>
      <c r="H13089">
        <v>171276</v>
      </c>
      <c r="I13089">
        <v>573.15</v>
      </c>
      <c r="J13089">
        <v>14728</v>
      </c>
      <c r="K13089">
        <v>94429</v>
      </c>
      <c r="L13089">
        <v>55.13</v>
      </c>
    </row>
    <row r="13090" spans="1:12" x14ac:dyDescent="0.35">
      <c r="A13090" t="s">
        <v>1191</v>
      </c>
      <c r="B13090" s="1">
        <v>45348</v>
      </c>
      <c r="C13090">
        <v>151.4</v>
      </c>
      <c r="D13090">
        <v>153</v>
      </c>
      <c r="E13090">
        <v>162</v>
      </c>
      <c r="F13090">
        <v>152.30000000000001</v>
      </c>
      <c r="G13090">
        <v>159.44999999999999</v>
      </c>
      <c r="H13090">
        <v>2914313</v>
      </c>
      <c r="I13090">
        <v>4632.96</v>
      </c>
      <c r="J13090">
        <v>27964</v>
      </c>
      <c r="K13090">
        <v>1537395</v>
      </c>
      <c r="L13090">
        <v>52.75</v>
      </c>
    </row>
    <row r="13091" spans="1:12" x14ac:dyDescent="0.35">
      <c r="A13091" t="s">
        <v>1190</v>
      </c>
      <c r="B13091" s="1">
        <v>45348</v>
      </c>
      <c r="C13091">
        <v>36100.949999999997</v>
      </c>
      <c r="D13091">
        <v>36315</v>
      </c>
      <c r="E13091">
        <v>36429.85</v>
      </c>
      <c r="F13091">
        <v>35654.9</v>
      </c>
      <c r="G13091">
        <v>36045</v>
      </c>
      <c r="H13091">
        <v>63712</v>
      </c>
      <c r="I13091">
        <v>22956.1</v>
      </c>
      <c r="J13091">
        <v>30638</v>
      </c>
      <c r="K13091">
        <v>16624</v>
      </c>
      <c r="L13091">
        <v>26.09</v>
      </c>
    </row>
    <row r="13092" spans="1:12" x14ac:dyDescent="0.35">
      <c r="A13092" t="s">
        <v>1189</v>
      </c>
      <c r="B13092" s="1">
        <v>45348</v>
      </c>
      <c r="C13092">
        <v>41.15</v>
      </c>
      <c r="D13092">
        <v>42</v>
      </c>
      <c r="E13092">
        <v>42.15</v>
      </c>
      <c r="F13092">
        <v>40.65</v>
      </c>
      <c r="G13092">
        <v>40.950000000000003</v>
      </c>
      <c r="H13092">
        <v>79233</v>
      </c>
      <c r="I13092">
        <v>32.61</v>
      </c>
      <c r="J13092">
        <v>787</v>
      </c>
      <c r="K13092">
        <v>58907</v>
      </c>
      <c r="L13092">
        <v>74.349999999999994</v>
      </c>
    </row>
    <row r="13093" spans="1:12" x14ac:dyDescent="0.35">
      <c r="A13093" t="s">
        <v>1188</v>
      </c>
      <c r="B13093" s="1">
        <v>45348</v>
      </c>
      <c r="C13093">
        <v>36.950000000000003</v>
      </c>
      <c r="D13093">
        <v>36.950000000000003</v>
      </c>
      <c r="E13093">
        <v>37.35</v>
      </c>
      <c r="F13093">
        <v>35.65</v>
      </c>
      <c r="G13093">
        <v>36.450000000000003</v>
      </c>
      <c r="H13093">
        <v>369173</v>
      </c>
      <c r="I13093">
        <v>133.97</v>
      </c>
      <c r="J13093">
        <v>2338</v>
      </c>
      <c r="K13093">
        <v>167488</v>
      </c>
      <c r="L13093">
        <v>45.37</v>
      </c>
    </row>
    <row r="13094" spans="1:12" x14ac:dyDescent="0.35">
      <c r="A13094" t="s">
        <v>1187</v>
      </c>
      <c r="B13094" s="1">
        <v>45348</v>
      </c>
      <c r="C13094">
        <v>48.7</v>
      </c>
      <c r="D13094">
        <v>49.35</v>
      </c>
      <c r="E13094">
        <v>49.35</v>
      </c>
      <c r="F13094">
        <v>46.95</v>
      </c>
      <c r="G13094">
        <v>47.35</v>
      </c>
      <c r="H13094">
        <v>83297</v>
      </c>
      <c r="I13094">
        <v>39.92</v>
      </c>
      <c r="J13094">
        <v>980</v>
      </c>
      <c r="K13094">
        <v>42657</v>
      </c>
      <c r="L13094">
        <v>51.21</v>
      </c>
    </row>
    <row r="13095" spans="1:12" x14ac:dyDescent="0.35">
      <c r="A13095" t="s">
        <v>1186</v>
      </c>
      <c r="B13095" s="1">
        <v>45348</v>
      </c>
      <c r="C13095">
        <v>20.75</v>
      </c>
      <c r="D13095">
        <v>21.35</v>
      </c>
      <c r="E13095">
        <v>21.35</v>
      </c>
      <c r="F13095">
        <v>20.45</v>
      </c>
      <c r="G13095">
        <v>20.65</v>
      </c>
      <c r="H13095">
        <v>14343</v>
      </c>
      <c r="I13095">
        <v>2.97</v>
      </c>
      <c r="J13095">
        <v>205</v>
      </c>
      <c r="K13095">
        <v>11758</v>
      </c>
      <c r="L13095">
        <v>81.98</v>
      </c>
    </row>
    <row r="13096" spans="1:12" x14ac:dyDescent="0.35">
      <c r="A13096" t="s">
        <v>1185</v>
      </c>
      <c r="B13096" s="1">
        <v>45348</v>
      </c>
      <c r="C13096">
        <v>6735</v>
      </c>
      <c r="D13096">
        <v>6751</v>
      </c>
      <c r="E13096">
        <v>6847.4</v>
      </c>
      <c r="F13096">
        <v>6659.95</v>
      </c>
      <c r="G13096">
        <v>6741.7</v>
      </c>
      <c r="H13096">
        <v>8737</v>
      </c>
      <c r="I13096">
        <v>587.27</v>
      </c>
      <c r="J13096">
        <v>2439</v>
      </c>
      <c r="K13096">
        <v>3130</v>
      </c>
      <c r="L13096">
        <v>35.82</v>
      </c>
    </row>
    <row r="13097" spans="1:12" x14ac:dyDescent="0.35">
      <c r="A13097" t="s">
        <v>1184</v>
      </c>
      <c r="B13097" s="1">
        <v>45348</v>
      </c>
      <c r="C13097">
        <v>53.1</v>
      </c>
      <c r="D13097">
        <v>53.45</v>
      </c>
      <c r="E13097">
        <v>54</v>
      </c>
      <c r="F13097">
        <v>51.95</v>
      </c>
      <c r="G13097">
        <v>53.05</v>
      </c>
      <c r="H13097">
        <v>2459191</v>
      </c>
      <c r="I13097">
        <v>1311.86</v>
      </c>
      <c r="J13097">
        <v>6504</v>
      </c>
      <c r="K13097">
        <v>1053692</v>
      </c>
      <c r="L13097">
        <v>42.85</v>
      </c>
    </row>
    <row r="13098" spans="1:12" x14ac:dyDescent="0.35">
      <c r="A13098" t="s">
        <v>1183</v>
      </c>
      <c r="B13098" s="1">
        <v>45348</v>
      </c>
      <c r="C13098">
        <v>98.8</v>
      </c>
      <c r="D13098">
        <v>100.15</v>
      </c>
      <c r="E13098">
        <v>100.15</v>
      </c>
      <c r="F13098">
        <v>95.85</v>
      </c>
      <c r="G13098">
        <v>96.3</v>
      </c>
      <c r="H13098">
        <v>17721</v>
      </c>
      <c r="I13098">
        <v>17.37</v>
      </c>
      <c r="J13098">
        <v>449</v>
      </c>
      <c r="K13098">
        <v>11731</v>
      </c>
      <c r="L13098">
        <v>66.2</v>
      </c>
    </row>
    <row r="13099" spans="1:12" x14ac:dyDescent="0.35">
      <c r="A13099" t="s">
        <v>1182</v>
      </c>
      <c r="B13099" s="1">
        <v>45348</v>
      </c>
      <c r="C13099">
        <v>137.69999999999999</v>
      </c>
      <c r="D13099">
        <v>138.44999999999999</v>
      </c>
      <c r="E13099">
        <v>142.4</v>
      </c>
      <c r="F13099">
        <v>134</v>
      </c>
      <c r="G13099">
        <v>136.25</v>
      </c>
      <c r="H13099">
        <v>1493351</v>
      </c>
      <c r="I13099">
        <v>2063.04</v>
      </c>
      <c r="J13099">
        <v>16282</v>
      </c>
      <c r="K13099">
        <v>600217</v>
      </c>
      <c r="L13099">
        <v>40.19</v>
      </c>
    </row>
    <row r="13100" spans="1:12" x14ac:dyDescent="0.35">
      <c r="A13100" t="s">
        <v>1181</v>
      </c>
      <c r="B13100" s="1">
        <v>45348</v>
      </c>
      <c r="C13100">
        <v>210.75</v>
      </c>
      <c r="D13100">
        <v>212</v>
      </c>
      <c r="E13100">
        <v>212.1</v>
      </c>
      <c r="F13100">
        <v>206.55</v>
      </c>
      <c r="G13100">
        <v>209.35</v>
      </c>
      <c r="H13100">
        <v>214746</v>
      </c>
      <c r="I13100">
        <v>448.02</v>
      </c>
      <c r="J13100">
        <v>7793</v>
      </c>
      <c r="K13100">
        <v>90262</v>
      </c>
      <c r="L13100">
        <v>42.03</v>
      </c>
    </row>
    <row r="13101" spans="1:12" x14ac:dyDescent="0.35">
      <c r="A13101" t="s">
        <v>1180</v>
      </c>
      <c r="B13101" s="1">
        <v>45348</v>
      </c>
      <c r="C13101">
        <v>62.75</v>
      </c>
      <c r="D13101">
        <v>63.65</v>
      </c>
      <c r="E13101">
        <v>68.75</v>
      </c>
      <c r="F13101">
        <v>62.3</v>
      </c>
      <c r="G13101">
        <v>67.849999999999994</v>
      </c>
      <c r="H13101">
        <v>1851016</v>
      </c>
      <c r="I13101">
        <v>1236.92</v>
      </c>
      <c r="J13101">
        <v>8654</v>
      </c>
      <c r="K13101">
        <v>872853</v>
      </c>
      <c r="L13101">
        <v>47.16</v>
      </c>
    </row>
    <row r="13102" spans="1:12" x14ac:dyDescent="0.35">
      <c r="A13102" t="s">
        <v>1179</v>
      </c>
      <c r="B13102" s="1">
        <v>45348</v>
      </c>
      <c r="C13102">
        <v>242.15</v>
      </c>
      <c r="D13102">
        <v>240.05</v>
      </c>
      <c r="E13102">
        <v>243.55</v>
      </c>
      <c r="F13102">
        <v>232.4</v>
      </c>
      <c r="G13102">
        <v>240.3</v>
      </c>
      <c r="H13102">
        <v>1675231</v>
      </c>
      <c r="I13102">
        <v>3979.51</v>
      </c>
      <c r="J13102">
        <v>46044</v>
      </c>
      <c r="K13102">
        <v>795745</v>
      </c>
      <c r="L13102">
        <v>47.5</v>
      </c>
    </row>
    <row r="13103" spans="1:12" x14ac:dyDescent="0.35">
      <c r="A13103" t="s">
        <v>1178</v>
      </c>
      <c r="B13103" s="1">
        <v>45348</v>
      </c>
      <c r="C13103">
        <v>387.1</v>
      </c>
      <c r="D13103">
        <v>392</v>
      </c>
      <c r="E13103">
        <v>392</v>
      </c>
      <c r="F13103">
        <v>377.75</v>
      </c>
      <c r="G13103">
        <v>379.95</v>
      </c>
      <c r="H13103">
        <v>11232</v>
      </c>
      <c r="I13103">
        <v>43.16</v>
      </c>
      <c r="J13103">
        <v>996</v>
      </c>
      <c r="K13103">
        <v>6608</v>
      </c>
      <c r="L13103">
        <v>58.83</v>
      </c>
    </row>
    <row r="13104" spans="1:12" x14ac:dyDescent="0.35">
      <c r="A13104" t="s">
        <v>1176</v>
      </c>
      <c r="B13104" s="1">
        <v>45348</v>
      </c>
      <c r="C13104">
        <v>41.65</v>
      </c>
      <c r="D13104">
        <v>41.9</v>
      </c>
      <c r="E13104">
        <v>42.75</v>
      </c>
      <c r="F13104">
        <v>40.85</v>
      </c>
      <c r="G13104">
        <v>41.4</v>
      </c>
      <c r="H13104">
        <v>345350</v>
      </c>
      <c r="I13104">
        <v>143.44999999999999</v>
      </c>
      <c r="J13104">
        <v>1829</v>
      </c>
      <c r="K13104">
        <v>170839</v>
      </c>
      <c r="L13104">
        <v>49.47</v>
      </c>
    </row>
    <row r="13105" spans="1:12" x14ac:dyDescent="0.35">
      <c r="A13105" t="s">
        <v>1175</v>
      </c>
      <c r="B13105" s="1">
        <v>45348</v>
      </c>
      <c r="C13105">
        <v>1216.5</v>
      </c>
      <c r="D13105">
        <v>1264</v>
      </c>
      <c r="E13105">
        <v>1359.95</v>
      </c>
      <c r="F13105">
        <v>1190.25</v>
      </c>
      <c r="G13105">
        <v>1236.5</v>
      </c>
      <c r="H13105">
        <v>344943</v>
      </c>
      <c r="I13105">
        <v>4367.3500000000004</v>
      </c>
      <c r="J13105">
        <v>31751</v>
      </c>
      <c r="K13105">
        <v>156993</v>
      </c>
      <c r="L13105">
        <v>45.51</v>
      </c>
    </row>
    <row r="13106" spans="1:12" x14ac:dyDescent="0.35">
      <c r="A13106" t="s">
        <v>1174</v>
      </c>
      <c r="B13106" s="1">
        <v>45348</v>
      </c>
      <c r="C13106">
        <v>190.05</v>
      </c>
      <c r="D13106">
        <v>190.95</v>
      </c>
      <c r="E13106">
        <v>192.9</v>
      </c>
      <c r="F13106">
        <v>184.55</v>
      </c>
      <c r="G13106">
        <v>186.4</v>
      </c>
      <c r="H13106">
        <v>13311</v>
      </c>
      <c r="I13106">
        <v>24.92</v>
      </c>
      <c r="J13106">
        <v>847</v>
      </c>
      <c r="K13106">
        <v>5755</v>
      </c>
      <c r="L13106">
        <v>43.23</v>
      </c>
    </row>
    <row r="13107" spans="1:12" x14ac:dyDescent="0.35">
      <c r="A13107" t="s">
        <v>1173</v>
      </c>
      <c r="B13107" s="1">
        <v>45348</v>
      </c>
      <c r="C13107">
        <v>297.64999999999998</v>
      </c>
      <c r="D13107">
        <v>294.14999999999998</v>
      </c>
      <c r="E13107">
        <v>300.2</v>
      </c>
      <c r="F13107">
        <v>294.14999999999998</v>
      </c>
      <c r="G13107">
        <v>296.7</v>
      </c>
      <c r="H13107">
        <v>103933</v>
      </c>
      <c r="I13107">
        <v>309.23</v>
      </c>
      <c r="J13107">
        <v>3518</v>
      </c>
      <c r="K13107">
        <v>51611</v>
      </c>
      <c r="L13107">
        <v>49.66</v>
      </c>
    </row>
    <row r="13108" spans="1:12" x14ac:dyDescent="0.35">
      <c r="A13108" t="s">
        <v>1172</v>
      </c>
      <c r="B13108" s="1">
        <v>45348</v>
      </c>
      <c r="C13108">
        <v>556.85</v>
      </c>
      <c r="D13108">
        <v>557</v>
      </c>
      <c r="E13108">
        <v>568.4</v>
      </c>
      <c r="F13108">
        <v>549</v>
      </c>
      <c r="G13108">
        <v>553.45000000000005</v>
      </c>
      <c r="H13108">
        <v>52640</v>
      </c>
      <c r="I13108">
        <v>293.12</v>
      </c>
      <c r="J13108">
        <v>4161</v>
      </c>
      <c r="K13108">
        <v>27047</v>
      </c>
      <c r="L13108">
        <v>51.38</v>
      </c>
    </row>
    <row r="13109" spans="1:12" x14ac:dyDescent="0.35">
      <c r="A13109" t="s">
        <v>1171</v>
      </c>
      <c r="B13109" s="1">
        <v>45348</v>
      </c>
      <c r="C13109">
        <v>86.5</v>
      </c>
      <c r="D13109">
        <v>86.9</v>
      </c>
      <c r="E13109">
        <v>86.9</v>
      </c>
      <c r="F13109">
        <v>84.45</v>
      </c>
      <c r="G13109">
        <v>84.7</v>
      </c>
      <c r="H13109">
        <v>436463</v>
      </c>
      <c r="I13109">
        <v>372.15</v>
      </c>
      <c r="J13109">
        <v>4536</v>
      </c>
      <c r="K13109">
        <v>240831</v>
      </c>
      <c r="L13109">
        <v>55.18</v>
      </c>
    </row>
    <row r="13110" spans="1:12" x14ac:dyDescent="0.35">
      <c r="A13110" t="s">
        <v>1170</v>
      </c>
      <c r="B13110" s="1">
        <v>45348</v>
      </c>
      <c r="C13110">
        <v>272.2</v>
      </c>
      <c r="D13110">
        <v>271.89999999999998</v>
      </c>
      <c r="E13110">
        <v>271.89999999999998</v>
      </c>
      <c r="F13110">
        <v>267.8</v>
      </c>
      <c r="G13110">
        <v>269.85000000000002</v>
      </c>
      <c r="H13110">
        <v>8661999</v>
      </c>
      <c r="I13110">
        <v>23369.82</v>
      </c>
      <c r="J13110">
        <v>91475</v>
      </c>
      <c r="K13110">
        <v>3532739</v>
      </c>
      <c r="L13110">
        <v>40.78</v>
      </c>
    </row>
    <row r="13111" spans="1:12" x14ac:dyDescent="0.35">
      <c r="A13111" t="s">
        <v>1808</v>
      </c>
      <c r="B13111" s="1">
        <v>45348</v>
      </c>
      <c r="C13111">
        <v>136.9</v>
      </c>
      <c r="D13111">
        <v>142.44999999999999</v>
      </c>
      <c r="E13111">
        <v>143.35</v>
      </c>
      <c r="F13111">
        <v>136.44999999999999</v>
      </c>
      <c r="G13111">
        <v>140.1</v>
      </c>
      <c r="H13111">
        <v>225562</v>
      </c>
      <c r="I13111">
        <v>314.60000000000002</v>
      </c>
      <c r="J13111">
        <v>5060</v>
      </c>
      <c r="K13111">
        <v>140978</v>
      </c>
      <c r="L13111">
        <v>62.5</v>
      </c>
    </row>
    <row r="13112" spans="1:12" x14ac:dyDescent="0.35">
      <c r="A13112" t="s">
        <v>1169</v>
      </c>
      <c r="B13112" s="1">
        <v>45348</v>
      </c>
      <c r="C13112">
        <v>108.75</v>
      </c>
      <c r="D13112">
        <v>110.35</v>
      </c>
      <c r="E13112">
        <v>114</v>
      </c>
      <c r="F13112">
        <v>107.2</v>
      </c>
      <c r="G13112">
        <v>110.25</v>
      </c>
      <c r="H13112">
        <v>239838</v>
      </c>
      <c r="I13112">
        <v>263.66000000000003</v>
      </c>
      <c r="J13112">
        <v>2630</v>
      </c>
      <c r="K13112">
        <v>99383</v>
      </c>
      <c r="L13112">
        <v>41.44</v>
      </c>
    </row>
    <row r="13113" spans="1:12" x14ac:dyDescent="0.35">
      <c r="A13113" t="s">
        <v>1168</v>
      </c>
      <c r="B13113" s="1">
        <v>45348</v>
      </c>
      <c r="C13113">
        <v>2034.2</v>
      </c>
      <c r="D13113">
        <v>2046</v>
      </c>
      <c r="E13113">
        <v>2065.5</v>
      </c>
      <c r="F13113">
        <v>2002.2</v>
      </c>
      <c r="G13113">
        <v>2015.45</v>
      </c>
      <c r="H13113">
        <v>1759257</v>
      </c>
      <c r="I13113">
        <v>35725.629999999997</v>
      </c>
      <c r="J13113">
        <v>72765</v>
      </c>
      <c r="K13113">
        <v>356850</v>
      </c>
      <c r="L13113">
        <v>20.28</v>
      </c>
    </row>
    <row r="13114" spans="1:12" x14ac:dyDescent="0.35">
      <c r="A13114" t="s">
        <v>1167</v>
      </c>
      <c r="B13114" s="1">
        <v>45348</v>
      </c>
      <c r="C13114">
        <v>591.6</v>
      </c>
      <c r="D13114">
        <v>587.35</v>
      </c>
      <c r="E13114">
        <v>593.95000000000005</v>
      </c>
      <c r="F13114">
        <v>563.29999999999995</v>
      </c>
      <c r="G13114">
        <v>570</v>
      </c>
      <c r="H13114">
        <v>4179841</v>
      </c>
      <c r="I13114">
        <v>24012.17</v>
      </c>
      <c r="J13114">
        <v>89553</v>
      </c>
      <c r="K13114">
        <v>1402280</v>
      </c>
      <c r="L13114">
        <v>33.549999999999997</v>
      </c>
    </row>
    <row r="13115" spans="1:12" x14ac:dyDescent="0.35">
      <c r="A13115" t="s">
        <v>1166</v>
      </c>
      <c r="B13115" s="1">
        <v>45348</v>
      </c>
      <c r="C13115">
        <v>7890.3</v>
      </c>
      <c r="D13115">
        <v>7905</v>
      </c>
      <c r="E13115">
        <v>7974</v>
      </c>
      <c r="F13115">
        <v>7763.85</v>
      </c>
      <c r="G13115">
        <v>7886.75</v>
      </c>
      <c r="H13115">
        <v>132941</v>
      </c>
      <c r="I13115">
        <v>10457.459999999999</v>
      </c>
      <c r="J13115">
        <v>29886</v>
      </c>
      <c r="K13115">
        <v>43359</v>
      </c>
      <c r="L13115">
        <v>32.619999999999997</v>
      </c>
    </row>
    <row r="13116" spans="1:12" x14ac:dyDescent="0.35">
      <c r="A13116" t="s">
        <v>1165</v>
      </c>
      <c r="B13116" s="1">
        <v>45348</v>
      </c>
      <c r="C13116">
        <v>758.4</v>
      </c>
      <c r="D13116">
        <v>764.95</v>
      </c>
      <c r="E13116">
        <v>768.4</v>
      </c>
      <c r="F13116">
        <v>741</v>
      </c>
      <c r="G13116">
        <v>746.3</v>
      </c>
      <c r="H13116">
        <v>11067</v>
      </c>
      <c r="I13116">
        <v>83.15</v>
      </c>
      <c r="J13116">
        <v>1102</v>
      </c>
      <c r="K13116">
        <v>7212</v>
      </c>
      <c r="L13116">
        <v>65.17</v>
      </c>
    </row>
    <row r="13117" spans="1:12" x14ac:dyDescent="0.35">
      <c r="A13117" t="s">
        <v>1164</v>
      </c>
      <c r="B13117" s="1">
        <v>45348</v>
      </c>
      <c r="C13117">
        <v>1366.1</v>
      </c>
      <c r="D13117">
        <v>1364.95</v>
      </c>
      <c r="E13117">
        <v>1386.9</v>
      </c>
      <c r="F13117">
        <v>1358.55</v>
      </c>
      <c r="G13117">
        <v>1375.15</v>
      </c>
      <c r="H13117">
        <v>354755</v>
      </c>
      <c r="I13117">
        <v>4871.8100000000004</v>
      </c>
      <c r="J13117">
        <v>23063</v>
      </c>
      <c r="K13117">
        <v>146037</v>
      </c>
      <c r="L13117">
        <v>41.17</v>
      </c>
    </row>
    <row r="13118" spans="1:12" x14ac:dyDescent="0.35">
      <c r="A13118" t="s">
        <v>1163</v>
      </c>
      <c r="B13118" s="1">
        <v>45348</v>
      </c>
      <c r="C13118">
        <v>65.75</v>
      </c>
      <c r="D13118">
        <v>66.75</v>
      </c>
      <c r="E13118">
        <v>67</v>
      </c>
      <c r="F13118">
        <v>64.3</v>
      </c>
      <c r="G13118">
        <v>65.650000000000006</v>
      </c>
      <c r="H13118">
        <v>40236</v>
      </c>
      <c r="I13118">
        <v>26.4</v>
      </c>
      <c r="J13118">
        <v>855</v>
      </c>
      <c r="K13118">
        <v>19696</v>
      </c>
      <c r="L13118">
        <v>48.95</v>
      </c>
    </row>
    <row r="13119" spans="1:12" x14ac:dyDescent="0.35">
      <c r="A13119" t="s">
        <v>1162</v>
      </c>
      <c r="B13119" s="1">
        <v>45348</v>
      </c>
      <c r="C13119">
        <v>361.75</v>
      </c>
      <c r="D13119">
        <v>365.55</v>
      </c>
      <c r="E13119">
        <v>367.9</v>
      </c>
      <c r="F13119">
        <v>355</v>
      </c>
      <c r="G13119">
        <v>356.95</v>
      </c>
      <c r="H13119">
        <v>19297</v>
      </c>
      <c r="I13119">
        <v>69.53</v>
      </c>
      <c r="J13119">
        <v>1411</v>
      </c>
      <c r="K13119">
        <v>13281</v>
      </c>
      <c r="L13119">
        <v>68.819999999999993</v>
      </c>
    </row>
    <row r="13120" spans="1:12" x14ac:dyDescent="0.35">
      <c r="A13120" t="s">
        <v>1161</v>
      </c>
      <c r="B13120" s="1">
        <v>45348</v>
      </c>
      <c r="C13120">
        <v>152.05000000000001</v>
      </c>
      <c r="D13120">
        <v>152.65</v>
      </c>
      <c r="E13120">
        <v>153.5</v>
      </c>
      <c r="F13120">
        <v>151</v>
      </c>
      <c r="G13120">
        <v>152.85</v>
      </c>
      <c r="H13120">
        <v>2091794</v>
      </c>
      <c r="I13120">
        <v>3186.31</v>
      </c>
      <c r="J13120">
        <v>25986</v>
      </c>
      <c r="K13120">
        <v>1086282</v>
      </c>
      <c r="L13120">
        <v>51.93</v>
      </c>
    </row>
    <row r="13121" spans="1:12" x14ac:dyDescent="0.35">
      <c r="A13121" t="s">
        <v>1160</v>
      </c>
      <c r="B13121" s="1">
        <v>45348</v>
      </c>
      <c r="C13121">
        <v>137.59</v>
      </c>
      <c r="D13121">
        <v>138.88</v>
      </c>
      <c r="E13121">
        <v>138.88</v>
      </c>
      <c r="F13121">
        <v>136.25</v>
      </c>
      <c r="G13121">
        <v>136.69999999999999</v>
      </c>
      <c r="H13121">
        <v>47745</v>
      </c>
      <c r="I13121">
        <v>65.349999999999994</v>
      </c>
      <c r="J13121">
        <v>1707</v>
      </c>
      <c r="K13121">
        <v>43474</v>
      </c>
      <c r="L13121">
        <v>91.05</v>
      </c>
    </row>
    <row r="13122" spans="1:12" x14ac:dyDescent="0.35">
      <c r="A13122" t="s">
        <v>1159</v>
      </c>
      <c r="B13122" s="1">
        <v>45348</v>
      </c>
      <c r="C13122">
        <v>141.33000000000001</v>
      </c>
      <c r="D13122">
        <v>142.97</v>
      </c>
      <c r="E13122">
        <v>142.97</v>
      </c>
      <c r="F13122">
        <v>139.91999999999999</v>
      </c>
      <c r="G13122">
        <v>140.74</v>
      </c>
      <c r="H13122">
        <v>24942</v>
      </c>
      <c r="I13122">
        <v>34.99</v>
      </c>
      <c r="J13122">
        <v>376</v>
      </c>
      <c r="K13122">
        <v>22336</v>
      </c>
      <c r="L13122">
        <v>89.55</v>
      </c>
    </row>
    <row r="13123" spans="1:12" x14ac:dyDescent="0.35">
      <c r="A13123" t="s">
        <v>1158</v>
      </c>
      <c r="B13123" s="1">
        <v>45348</v>
      </c>
      <c r="C13123">
        <v>340.05</v>
      </c>
      <c r="D13123">
        <v>340</v>
      </c>
      <c r="E13123">
        <v>341.85</v>
      </c>
      <c r="F13123">
        <v>336</v>
      </c>
      <c r="G13123">
        <v>338.75</v>
      </c>
      <c r="H13123">
        <v>151671</v>
      </c>
      <c r="I13123">
        <v>514.09</v>
      </c>
      <c r="J13123">
        <v>5726</v>
      </c>
      <c r="K13123">
        <v>95535</v>
      </c>
      <c r="L13123">
        <v>62.99</v>
      </c>
    </row>
    <row r="13124" spans="1:12" x14ac:dyDescent="0.35">
      <c r="A13124" t="s">
        <v>1157</v>
      </c>
      <c r="B13124" s="1">
        <v>45348</v>
      </c>
      <c r="C13124">
        <v>4435.6000000000004</v>
      </c>
      <c r="D13124">
        <v>4440</v>
      </c>
      <c r="E13124">
        <v>4440</v>
      </c>
      <c r="F13124">
        <v>4268.2</v>
      </c>
      <c r="G13124">
        <v>4288.1000000000004</v>
      </c>
      <c r="H13124">
        <v>19828</v>
      </c>
      <c r="I13124">
        <v>860.61</v>
      </c>
      <c r="J13124">
        <v>4479</v>
      </c>
      <c r="K13124">
        <v>12893</v>
      </c>
      <c r="L13124">
        <v>65.02</v>
      </c>
    </row>
    <row r="13125" spans="1:12" x14ac:dyDescent="0.35">
      <c r="A13125" t="s">
        <v>1156</v>
      </c>
      <c r="B13125" s="1">
        <v>45348</v>
      </c>
      <c r="C13125">
        <v>350.1</v>
      </c>
      <c r="D13125">
        <v>351</v>
      </c>
      <c r="E13125">
        <v>353.5</v>
      </c>
      <c r="F13125">
        <v>345</v>
      </c>
      <c r="G13125">
        <v>345.35</v>
      </c>
      <c r="H13125">
        <v>15313</v>
      </c>
      <c r="I13125">
        <v>53.13</v>
      </c>
      <c r="J13125">
        <v>1178</v>
      </c>
      <c r="K13125">
        <v>10065</v>
      </c>
      <c r="L13125">
        <v>65.73</v>
      </c>
    </row>
    <row r="13126" spans="1:12" x14ac:dyDescent="0.35">
      <c r="A13126" t="s">
        <v>1807</v>
      </c>
      <c r="B13126" s="1">
        <v>45348</v>
      </c>
      <c r="C13126">
        <v>1485.6</v>
      </c>
      <c r="D13126">
        <v>1551</v>
      </c>
      <c r="E13126">
        <v>1551</v>
      </c>
      <c r="F13126">
        <v>1416.25</v>
      </c>
      <c r="G13126">
        <v>1425.3</v>
      </c>
      <c r="H13126">
        <v>50137</v>
      </c>
      <c r="I13126">
        <v>732.39</v>
      </c>
      <c r="J13126">
        <v>4941</v>
      </c>
      <c r="K13126">
        <v>29612</v>
      </c>
      <c r="L13126">
        <v>59.06</v>
      </c>
    </row>
    <row r="13127" spans="1:12" x14ac:dyDescent="0.35">
      <c r="A13127" t="s">
        <v>1155</v>
      </c>
      <c r="B13127" s="1">
        <v>45348</v>
      </c>
      <c r="C13127">
        <v>337.75</v>
      </c>
      <c r="D13127">
        <v>338</v>
      </c>
      <c r="E13127">
        <v>338.5</v>
      </c>
      <c r="F13127">
        <v>334.55</v>
      </c>
      <c r="G13127">
        <v>337.6</v>
      </c>
      <c r="H13127">
        <v>7711995</v>
      </c>
      <c r="I13127">
        <v>25954.5</v>
      </c>
      <c r="J13127">
        <v>131398</v>
      </c>
      <c r="K13127">
        <v>4396344</v>
      </c>
      <c r="L13127">
        <v>57.01</v>
      </c>
    </row>
    <row r="13128" spans="1:12" x14ac:dyDescent="0.35">
      <c r="A13128" t="s">
        <v>1154</v>
      </c>
      <c r="B13128" s="1">
        <v>45348</v>
      </c>
      <c r="C13128">
        <v>62.7</v>
      </c>
      <c r="D13128">
        <v>62.6</v>
      </c>
      <c r="E13128">
        <v>63.85</v>
      </c>
      <c r="F13128">
        <v>61.8</v>
      </c>
      <c r="G13128">
        <v>62.65</v>
      </c>
      <c r="H13128">
        <v>8417510</v>
      </c>
      <c r="I13128">
        <v>5269.65</v>
      </c>
      <c r="J13128">
        <v>26170</v>
      </c>
      <c r="K13128">
        <v>3232389</v>
      </c>
      <c r="L13128">
        <v>38.4</v>
      </c>
    </row>
    <row r="13129" spans="1:12" x14ac:dyDescent="0.35">
      <c r="A13129" t="s">
        <v>1153</v>
      </c>
      <c r="B13129" s="1">
        <v>45348</v>
      </c>
      <c r="C13129">
        <v>3414.75</v>
      </c>
      <c r="D13129">
        <v>3465.95</v>
      </c>
      <c r="E13129">
        <v>3575.15</v>
      </c>
      <c r="F13129">
        <v>3442.1</v>
      </c>
      <c r="G13129">
        <v>3493.3</v>
      </c>
      <c r="H13129">
        <v>14333</v>
      </c>
      <c r="I13129">
        <v>503.13</v>
      </c>
      <c r="J13129">
        <v>4090</v>
      </c>
      <c r="K13129">
        <v>7149</v>
      </c>
      <c r="L13129">
        <v>49.88</v>
      </c>
    </row>
    <row r="13130" spans="1:12" x14ac:dyDescent="0.35">
      <c r="A13130" t="s">
        <v>1152</v>
      </c>
      <c r="B13130" s="1">
        <v>45348</v>
      </c>
      <c r="C13130">
        <v>125</v>
      </c>
      <c r="D13130">
        <v>124</v>
      </c>
      <c r="E13130">
        <v>127</v>
      </c>
      <c r="F13130">
        <v>120</v>
      </c>
      <c r="G13130">
        <v>121.95</v>
      </c>
      <c r="H13130">
        <v>69583</v>
      </c>
      <c r="I13130">
        <v>85.37</v>
      </c>
      <c r="J13130">
        <v>1909</v>
      </c>
      <c r="K13130">
        <v>45459</v>
      </c>
      <c r="L13130">
        <v>65.33</v>
      </c>
    </row>
    <row r="13131" spans="1:12" x14ac:dyDescent="0.35">
      <c r="A13131" t="s">
        <v>1151</v>
      </c>
      <c r="B13131" s="1">
        <v>45348</v>
      </c>
      <c r="C13131">
        <v>322</v>
      </c>
      <c r="D13131">
        <v>322</v>
      </c>
      <c r="E13131">
        <v>325.2</v>
      </c>
      <c r="F13131">
        <v>316</v>
      </c>
      <c r="G13131">
        <v>318.10000000000002</v>
      </c>
      <c r="H13131">
        <v>105179</v>
      </c>
      <c r="I13131">
        <v>335.77</v>
      </c>
      <c r="J13131">
        <v>7241</v>
      </c>
      <c r="K13131">
        <v>69313</v>
      </c>
      <c r="L13131">
        <v>65.900000000000006</v>
      </c>
    </row>
    <row r="13132" spans="1:12" x14ac:dyDescent="0.35">
      <c r="A13132" t="s">
        <v>1150</v>
      </c>
      <c r="B13132" s="1">
        <v>45348</v>
      </c>
      <c r="C13132">
        <v>451.55</v>
      </c>
      <c r="D13132">
        <v>451.55</v>
      </c>
      <c r="E13132">
        <v>467.9</v>
      </c>
      <c r="F13132">
        <v>443.45</v>
      </c>
      <c r="G13132">
        <v>447.65</v>
      </c>
      <c r="H13132">
        <v>6444</v>
      </c>
      <c r="I13132">
        <v>29.23</v>
      </c>
      <c r="J13132">
        <v>780</v>
      </c>
      <c r="K13132">
        <v>3413</v>
      </c>
      <c r="L13132">
        <v>52.96</v>
      </c>
    </row>
    <row r="13133" spans="1:12" x14ac:dyDescent="0.35">
      <c r="A13133" t="s">
        <v>1149</v>
      </c>
      <c r="B13133" s="1">
        <v>45348</v>
      </c>
      <c r="C13133">
        <v>240.08</v>
      </c>
      <c r="D13133">
        <v>239.3</v>
      </c>
      <c r="E13133">
        <v>239.35</v>
      </c>
      <c r="F13133">
        <v>237.81</v>
      </c>
      <c r="G13133">
        <v>238.76</v>
      </c>
      <c r="H13133">
        <v>603</v>
      </c>
      <c r="I13133">
        <v>1.44</v>
      </c>
      <c r="J13133">
        <v>49</v>
      </c>
      <c r="K13133">
        <v>471</v>
      </c>
      <c r="L13133">
        <v>78.11</v>
      </c>
    </row>
    <row r="13134" spans="1:12" x14ac:dyDescent="0.35">
      <c r="A13134" t="s">
        <v>1148</v>
      </c>
      <c r="B13134" s="1">
        <v>45348</v>
      </c>
      <c r="C13134">
        <v>62.4</v>
      </c>
      <c r="D13134">
        <v>62.35</v>
      </c>
      <c r="E13134">
        <v>62.55</v>
      </c>
      <c r="F13134">
        <v>60</v>
      </c>
      <c r="G13134">
        <v>60.25</v>
      </c>
      <c r="H13134">
        <v>873912</v>
      </c>
      <c r="I13134">
        <v>530.51</v>
      </c>
      <c r="J13134">
        <v>10588</v>
      </c>
      <c r="K13134">
        <v>583195</v>
      </c>
      <c r="L13134">
        <v>66.73</v>
      </c>
    </row>
    <row r="13135" spans="1:12" x14ac:dyDescent="0.35">
      <c r="A13135" t="s">
        <v>1147</v>
      </c>
      <c r="B13135" s="1">
        <v>45348</v>
      </c>
      <c r="C13135">
        <v>275.25</v>
      </c>
      <c r="D13135">
        <v>276.25</v>
      </c>
      <c r="E13135">
        <v>276.39999999999998</v>
      </c>
      <c r="F13135">
        <v>271.55</v>
      </c>
      <c r="G13135">
        <v>272.95</v>
      </c>
      <c r="H13135">
        <v>481770</v>
      </c>
      <c r="I13135">
        <v>1319.05</v>
      </c>
      <c r="J13135">
        <v>9761</v>
      </c>
      <c r="K13135">
        <v>210660</v>
      </c>
      <c r="L13135">
        <v>43.73</v>
      </c>
    </row>
    <row r="13136" spans="1:12" x14ac:dyDescent="0.35">
      <c r="A13136" t="s">
        <v>1146</v>
      </c>
      <c r="B13136" s="1">
        <v>45348</v>
      </c>
      <c r="C13136">
        <v>238.3</v>
      </c>
      <c r="D13136">
        <v>238.15</v>
      </c>
      <c r="E13136">
        <v>239.2</v>
      </c>
      <c r="F13136">
        <v>233.3</v>
      </c>
      <c r="G13136">
        <v>234.95</v>
      </c>
      <c r="H13136">
        <v>15031734</v>
      </c>
      <c r="I13136">
        <v>35426.04</v>
      </c>
      <c r="J13136">
        <v>69174</v>
      </c>
      <c r="K13136">
        <v>9280230</v>
      </c>
      <c r="L13136">
        <v>61.74</v>
      </c>
    </row>
    <row r="13137" spans="1:12" x14ac:dyDescent="0.35">
      <c r="A13137" t="s">
        <v>1145</v>
      </c>
      <c r="B13137" s="1">
        <v>45348</v>
      </c>
      <c r="C13137">
        <v>245.15</v>
      </c>
      <c r="D13137">
        <v>244.05</v>
      </c>
      <c r="E13137">
        <v>248.5</v>
      </c>
      <c r="F13137">
        <v>237</v>
      </c>
      <c r="G13137">
        <v>238.65</v>
      </c>
      <c r="H13137">
        <v>2400501</v>
      </c>
      <c r="I13137">
        <v>5814.83</v>
      </c>
      <c r="J13137">
        <v>43194</v>
      </c>
      <c r="K13137">
        <v>939977</v>
      </c>
      <c r="L13137">
        <v>39.159999999999997</v>
      </c>
    </row>
    <row r="13138" spans="1:12" x14ac:dyDescent="0.35">
      <c r="A13138" t="s">
        <v>1144</v>
      </c>
      <c r="B13138" s="1">
        <v>45348</v>
      </c>
      <c r="C13138">
        <v>186.3</v>
      </c>
      <c r="D13138">
        <v>191.85</v>
      </c>
      <c r="E13138">
        <v>192</v>
      </c>
      <c r="F13138">
        <v>182.95</v>
      </c>
      <c r="G13138">
        <v>190.75</v>
      </c>
      <c r="H13138">
        <v>20116</v>
      </c>
      <c r="I13138">
        <v>37.950000000000003</v>
      </c>
      <c r="J13138">
        <v>769</v>
      </c>
      <c r="K13138">
        <v>11172</v>
      </c>
      <c r="L13138">
        <v>55.54</v>
      </c>
    </row>
    <row r="13139" spans="1:12" x14ac:dyDescent="0.35">
      <c r="A13139" t="s">
        <v>1143</v>
      </c>
      <c r="B13139" s="1">
        <v>45348</v>
      </c>
      <c r="C13139">
        <v>366</v>
      </c>
      <c r="D13139">
        <v>366</v>
      </c>
      <c r="E13139">
        <v>371.5</v>
      </c>
      <c r="F13139">
        <v>363.7</v>
      </c>
      <c r="G13139">
        <v>369.9</v>
      </c>
      <c r="H13139">
        <v>65925</v>
      </c>
      <c r="I13139">
        <v>242.66</v>
      </c>
      <c r="J13139">
        <v>5670</v>
      </c>
      <c r="K13139">
        <v>31115</v>
      </c>
      <c r="L13139">
        <v>47.2</v>
      </c>
    </row>
    <row r="13140" spans="1:12" x14ac:dyDescent="0.35">
      <c r="A13140" t="s">
        <v>1142</v>
      </c>
      <c r="B13140" s="1">
        <v>45348</v>
      </c>
      <c r="C13140">
        <v>660.15</v>
      </c>
      <c r="D13140">
        <v>660.35</v>
      </c>
      <c r="E13140">
        <v>677.15</v>
      </c>
      <c r="F13140">
        <v>650</v>
      </c>
      <c r="G13140">
        <v>662.5</v>
      </c>
      <c r="H13140">
        <v>13821</v>
      </c>
      <c r="I13140">
        <v>91.32</v>
      </c>
      <c r="J13140">
        <v>1045</v>
      </c>
      <c r="K13140">
        <v>7660</v>
      </c>
      <c r="L13140">
        <v>55.42</v>
      </c>
    </row>
    <row r="13141" spans="1:12" x14ac:dyDescent="0.35">
      <c r="A13141" t="s">
        <v>1141</v>
      </c>
      <c r="B13141" s="1">
        <v>45348</v>
      </c>
      <c r="C13141">
        <v>509.85</v>
      </c>
      <c r="D13141">
        <v>509.85</v>
      </c>
      <c r="E13141">
        <v>527.54999999999995</v>
      </c>
      <c r="F13141">
        <v>500</v>
      </c>
      <c r="G13141">
        <v>515.20000000000005</v>
      </c>
      <c r="H13141">
        <v>4811</v>
      </c>
      <c r="I13141">
        <v>24.66</v>
      </c>
      <c r="J13141">
        <v>633</v>
      </c>
      <c r="K13141">
        <v>3017</v>
      </c>
      <c r="L13141">
        <v>62.71</v>
      </c>
    </row>
    <row r="13142" spans="1:12" x14ac:dyDescent="0.35">
      <c r="A13142" t="s">
        <v>1140</v>
      </c>
      <c r="B13142" s="1">
        <v>45348</v>
      </c>
      <c r="C13142">
        <v>2008.2</v>
      </c>
      <c r="D13142">
        <v>2018.25</v>
      </c>
      <c r="E13142">
        <v>2020.65</v>
      </c>
      <c r="F13142">
        <v>1985</v>
      </c>
      <c r="G13142">
        <v>1987.65</v>
      </c>
      <c r="H13142">
        <v>8381</v>
      </c>
      <c r="I13142">
        <v>167</v>
      </c>
      <c r="J13142">
        <v>760</v>
      </c>
      <c r="K13142">
        <v>6782</v>
      </c>
      <c r="L13142">
        <v>80.92</v>
      </c>
    </row>
    <row r="13143" spans="1:12" x14ac:dyDescent="0.35">
      <c r="A13143" t="s">
        <v>1138</v>
      </c>
      <c r="B13143" s="1">
        <v>45348</v>
      </c>
      <c r="C13143">
        <v>532.20000000000005</v>
      </c>
      <c r="D13143">
        <v>534.9</v>
      </c>
      <c r="E13143">
        <v>537</v>
      </c>
      <c r="F13143">
        <v>520.04999999999995</v>
      </c>
      <c r="G13143">
        <v>525.6</v>
      </c>
      <c r="H13143">
        <v>96402</v>
      </c>
      <c r="I13143">
        <v>509.53</v>
      </c>
      <c r="J13143">
        <v>7083</v>
      </c>
      <c r="K13143">
        <v>66657</v>
      </c>
      <c r="L13143">
        <v>69.14</v>
      </c>
    </row>
    <row r="13144" spans="1:12" x14ac:dyDescent="0.35">
      <c r="A13144" t="s">
        <v>1137</v>
      </c>
      <c r="B13144" s="1">
        <v>45348</v>
      </c>
      <c r="C13144">
        <v>129.5</v>
      </c>
      <c r="D13144">
        <v>129.19999999999999</v>
      </c>
      <c r="E13144">
        <v>134</v>
      </c>
      <c r="F13144">
        <v>127.15</v>
      </c>
      <c r="G13144">
        <v>132.85</v>
      </c>
      <c r="H13144">
        <v>1305737</v>
      </c>
      <c r="I13144">
        <v>1706.03</v>
      </c>
      <c r="J13144">
        <v>9912</v>
      </c>
      <c r="K13144">
        <v>529010</v>
      </c>
      <c r="L13144">
        <v>40.51</v>
      </c>
    </row>
    <row r="13145" spans="1:12" x14ac:dyDescent="0.35">
      <c r="A13145" t="s">
        <v>1136</v>
      </c>
      <c r="B13145" s="1">
        <v>45348</v>
      </c>
      <c r="C13145">
        <v>19.18</v>
      </c>
      <c r="D13145">
        <v>19.18</v>
      </c>
      <c r="E13145">
        <v>19.18</v>
      </c>
      <c r="F13145">
        <v>18.89</v>
      </c>
      <c r="G13145">
        <v>18.989999999999998</v>
      </c>
      <c r="H13145">
        <v>64168</v>
      </c>
      <c r="I13145">
        <v>12.2</v>
      </c>
      <c r="J13145">
        <v>555</v>
      </c>
      <c r="K13145">
        <v>58508</v>
      </c>
      <c r="L13145">
        <v>91.18</v>
      </c>
    </row>
    <row r="13146" spans="1:12" x14ac:dyDescent="0.35">
      <c r="A13146" t="s">
        <v>1135</v>
      </c>
      <c r="B13146" s="1">
        <v>45348</v>
      </c>
      <c r="C13146">
        <v>244.18</v>
      </c>
      <c r="D13146">
        <v>251.5</v>
      </c>
      <c r="E13146">
        <v>251.5</v>
      </c>
      <c r="F13146">
        <v>241.2</v>
      </c>
      <c r="G13146">
        <v>243.55</v>
      </c>
      <c r="H13146">
        <v>164598</v>
      </c>
      <c r="I13146">
        <v>401.11</v>
      </c>
      <c r="J13146">
        <v>7756</v>
      </c>
      <c r="K13146">
        <v>140706</v>
      </c>
      <c r="L13146">
        <v>85.48</v>
      </c>
    </row>
    <row r="13147" spans="1:12" x14ac:dyDescent="0.35">
      <c r="A13147" t="s">
        <v>1134</v>
      </c>
      <c r="B13147" s="1">
        <v>45348</v>
      </c>
      <c r="C13147">
        <v>234.89</v>
      </c>
      <c r="D13147">
        <v>234.64</v>
      </c>
      <c r="E13147">
        <v>234.82</v>
      </c>
      <c r="F13147">
        <v>233.51</v>
      </c>
      <c r="G13147">
        <v>234.15</v>
      </c>
      <c r="H13147">
        <v>46742</v>
      </c>
      <c r="I13147">
        <v>109.45</v>
      </c>
      <c r="J13147">
        <v>511</v>
      </c>
      <c r="K13147">
        <v>45799</v>
      </c>
      <c r="L13147">
        <v>97.98</v>
      </c>
    </row>
    <row r="13148" spans="1:12" x14ac:dyDescent="0.35">
      <c r="A13148" t="s">
        <v>1133</v>
      </c>
      <c r="B13148" s="1">
        <v>45348</v>
      </c>
      <c r="C13148">
        <v>222.06</v>
      </c>
      <c r="D13148">
        <v>221.71</v>
      </c>
      <c r="E13148">
        <v>221.74</v>
      </c>
      <c r="F13148">
        <v>220.65</v>
      </c>
      <c r="G13148">
        <v>221.11</v>
      </c>
      <c r="H13148">
        <v>2580</v>
      </c>
      <c r="I13148">
        <v>5.72</v>
      </c>
      <c r="J13148">
        <v>36</v>
      </c>
      <c r="K13148">
        <v>2570</v>
      </c>
      <c r="L13148">
        <v>99.61</v>
      </c>
    </row>
    <row r="13149" spans="1:12" x14ac:dyDescent="0.35">
      <c r="A13149" t="s">
        <v>1132</v>
      </c>
      <c r="B13149" s="1">
        <v>45348</v>
      </c>
      <c r="C13149">
        <v>245.69</v>
      </c>
      <c r="D13149">
        <v>245.5</v>
      </c>
      <c r="E13149">
        <v>246.5</v>
      </c>
      <c r="F13149">
        <v>244.02</v>
      </c>
      <c r="G13149">
        <v>244.87</v>
      </c>
      <c r="H13149">
        <v>1931771</v>
      </c>
      <c r="I13149">
        <v>4731.3</v>
      </c>
      <c r="J13149">
        <v>32612</v>
      </c>
      <c r="K13149">
        <v>1354998</v>
      </c>
      <c r="L13149">
        <v>70.14</v>
      </c>
    </row>
    <row r="13150" spans="1:12" x14ac:dyDescent="0.35">
      <c r="A13150" t="s">
        <v>1789</v>
      </c>
      <c r="B13150" s="1">
        <v>45348</v>
      </c>
      <c r="C13150">
        <v>227.31</v>
      </c>
      <c r="D13150">
        <v>227.31</v>
      </c>
      <c r="E13150">
        <v>227.88</v>
      </c>
      <c r="F13150">
        <v>226.08</v>
      </c>
      <c r="G13150">
        <v>226.3</v>
      </c>
      <c r="H13150">
        <v>1487</v>
      </c>
      <c r="I13150">
        <v>3.37</v>
      </c>
      <c r="J13150">
        <v>199</v>
      </c>
      <c r="K13150">
        <v>731</v>
      </c>
      <c r="L13150">
        <v>49.16</v>
      </c>
    </row>
    <row r="13151" spans="1:12" x14ac:dyDescent="0.35">
      <c r="A13151" t="s">
        <v>1131</v>
      </c>
      <c r="B13151" s="1">
        <v>45348</v>
      </c>
      <c r="C13151">
        <v>181.55</v>
      </c>
      <c r="D13151">
        <v>181.69</v>
      </c>
      <c r="E13151">
        <v>181.69</v>
      </c>
      <c r="F13151">
        <v>180.19</v>
      </c>
      <c r="G13151">
        <v>181.03</v>
      </c>
      <c r="H13151">
        <v>273</v>
      </c>
      <c r="I13151">
        <v>0.49</v>
      </c>
      <c r="J13151">
        <v>45</v>
      </c>
      <c r="K13151">
        <v>211</v>
      </c>
      <c r="L13151">
        <v>77.290000000000006</v>
      </c>
    </row>
    <row r="13152" spans="1:12" x14ac:dyDescent="0.35">
      <c r="A13152" t="s">
        <v>1130</v>
      </c>
      <c r="B13152" s="1">
        <v>45348</v>
      </c>
      <c r="C13152">
        <v>380.09</v>
      </c>
      <c r="D13152">
        <v>377.95</v>
      </c>
      <c r="E13152">
        <v>378.22</v>
      </c>
      <c r="F13152">
        <v>374.88</v>
      </c>
      <c r="G13152">
        <v>376.93</v>
      </c>
      <c r="H13152">
        <v>259</v>
      </c>
      <c r="I13152">
        <v>0.97</v>
      </c>
      <c r="J13152">
        <v>38</v>
      </c>
      <c r="K13152">
        <v>238</v>
      </c>
      <c r="L13152">
        <v>91.89</v>
      </c>
    </row>
    <row r="13153" spans="1:12" x14ac:dyDescent="0.35">
      <c r="A13153" t="s">
        <v>1129</v>
      </c>
      <c r="B13153" s="1">
        <v>45348</v>
      </c>
      <c r="C13153">
        <v>55.36</v>
      </c>
      <c r="D13153">
        <v>56.52</v>
      </c>
      <c r="E13153">
        <v>56.52</v>
      </c>
      <c r="F13153">
        <v>55.2</v>
      </c>
      <c r="G13153">
        <v>55.23</v>
      </c>
      <c r="H13153">
        <v>8533</v>
      </c>
      <c r="I13153">
        <v>4.7300000000000004</v>
      </c>
      <c r="J13153">
        <v>88</v>
      </c>
      <c r="K13153">
        <v>5460</v>
      </c>
      <c r="L13153">
        <v>63.99</v>
      </c>
    </row>
    <row r="13154" spans="1:12" x14ac:dyDescent="0.35">
      <c r="A13154" t="s">
        <v>1128</v>
      </c>
      <c r="B13154" s="1">
        <v>45348</v>
      </c>
      <c r="C13154">
        <v>25.01</v>
      </c>
      <c r="D13154">
        <v>25.63</v>
      </c>
      <c r="E13154">
        <v>26.27</v>
      </c>
      <c r="F13154">
        <v>22.7</v>
      </c>
      <c r="G13154">
        <v>22.8</v>
      </c>
      <c r="H13154">
        <v>156723</v>
      </c>
      <c r="I13154">
        <v>35.979999999999997</v>
      </c>
      <c r="J13154">
        <v>550</v>
      </c>
      <c r="K13154">
        <v>75102</v>
      </c>
      <c r="L13154">
        <v>47.92</v>
      </c>
    </row>
    <row r="13155" spans="1:12" x14ac:dyDescent="0.35">
      <c r="A13155" t="s">
        <v>1127</v>
      </c>
      <c r="B13155" s="1">
        <v>45348</v>
      </c>
      <c r="C13155">
        <v>249.89</v>
      </c>
      <c r="D13155">
        <v>251.97</v>
      </c>
      <c r="E13155">
        <v>251.97</v>
      </c>
      <c r="F13155">
        <v>248.37</v>
      </c>
      <c r="G13155">
        <v>248.55</v>
      </c>
      <c r="H13155">
        <v>5334</v>
      </c>
      <c r="I13155">
        <v>13.31</v>
      </c>
      <c r="J13155">
        <v>769</v>
      </c>
      <c r="K13155">
        <v>4347</v>
      </c>
      <c r="L13155">
        <v>81.5</v>
      </c>
    </row>
    <row r="13156" spans="1:12" x14ac:dyDescent="0.35">
      <c r="A13156" t="s">
        <v>1126</v>
      </c>
      <c r="B13156" s="1">
        <v>45348</v>
      </c>
      <c r="C13156">
        <v>237.27</v>
      </c>
      <c r="D13156">
        <v>237.9</v>
      </c>
      <c r="E13156">
        <v>239.39</v>
      </c>
      <c r="F13156">
        <v>236.01</v>
      </c>
      <c r="G13156">
        <v>236.47</v>
      </c>
      <c r="H13156">
        <v>8264</v>
      </c>
      <c r="I13156">
        <v>19.57</v>
      </c>
      <c r="J13156">
        <v>367</v>
      </c>
      <c r="K13156">
        <v>4181</v>
      </c>
      <c r="L13156">
        <v>50.59</v>
      </c>
    </row>
    <row r="13157" spans="1:12" x14ac:dyDescent="0.35">
      <c r="A13157" t="s">
        <v>1125</v>
      </c>
      <c r="B13157" s="1">
        <v>45348</v>
      </c>
      <c r="C13157">
        <v>279.75</v>
      </c>
      <c r="D13157">
        <v>279.3</v>
      </c>
      <c r="E13157">
        <v>283.10000000000002</v>
      </c>
      <c r="F13157">
        <v>264.2</v>
      </c>
      <c r="G13157">
        <v>265.64999999999998</v>
      </c>
      <c r="H13157">
        <v>2825736</v>
      </c>
      <c r="I13157">
        <v>7663.07</v>
      </c>
      <c r="J13157">
        <v>39847</v>
      </c>
      <c r="K13157">
        <v>900344</v>
      </c>
      <c r="L13157">
        <v>31.86</v>
      </c>
    </row>
    <row r="13158" spans="1:12" x14ac:dyDescent="0.35">
      <c r="A13158" t="s">
        <v>1124</v>
      </c>
      <c r="B13158" s="1">
        <v>45348</v>
      </c>
      <c r="C13158">
        <v>91.65</v>
      </c>
      <c r="D13158">
        <v>90.75</v>
      </c>
      <c r="E13158">
        <v>94.1</v>
      </c>
      <c r="F13158">
        <v>90.55</v>
      </c>
      <c r="G13158">
        <v>92.2</v>
      </c>
      <c r="H13158">
        <v>91726112</v>
      </c>
      <c r="I13158">
        <v>84880.74</v>
      </c>
      <c r="J13158">
        <v>278706</v>
      </c>
      <c r="K13158">
        <v>20732721</v>
      </c>
      <c r="L13158">
        <v>22.6</v>
      </c>
    </row>
    <row r="13159" spans="1:12" x14ac:dyDescent="0.35">
      <c r="A13159" t="s">
        <v>1123</v>
      </c>
      <c r="B13159" s="1">
        <v>45348</v>
      </c>
      <c r="C13159">
        <v>1383.35</v>
      </c>
      <c r="D13159">
        <v>1394.8</v>
      </c>
      <c r="E13159">
        <v>1410.4</v>
      </c>
      <c r="F13159">
        <v>1376.05</v>
      </c>
      <c r="G13159">
        <v>1401.15</v>
      </c>
      <c r="H13159">
        <v>500110</v>
      </c>
      <c r="I13159">
        <v>7001.78</v>
      </c>
      <c r="J13159">
        <v>31572</v>
      </c>
      <c r="K13159">
        <v>321995</v>
      </c>
      <c r="L13159">
        <v>64.38</v>
      </c>
    </row>
    <row r="13160" spans="1:12" x14ac:dyDescent="0.35">
      <c r="A13160" t="s">
        <v>1122</v>
      </c>
      <c r="B13160" s="1">
        <v>45348</v>
      </c>
      <c r="C13160">
        <v>2148.5</v>
      </c>
      <c r="D13160">
        <v>2170</v>
      </c>
      <c r="E13160">
        <v>2170</v>
      </c>
      <c r="F13160">
        <v>2100</v>
      </c>
      <c r="G13160">
        <v>2127.4499999999998</v>
      </c>
      <c r="H13160">
        <v>4357</v>
      </c>
      <c r="I13160">
        <v>92.52</v>
      </c>
      <c r="J13160">
        <v>949</v>
      </c>
      <c r="K13160">
        <v>2661</v>
      </c>
      <c r="L13160">
        <v>61.07</v>
      </c>
    </row>
    <row r="13161" spans="1:12" x14ac:dyDescent="0.35">
      <c r="A13161" t="s">
        <v>1121</v>
      </c>
      <c r="B13161" s="1">
        <v>45348</v>
      </c>
      <c r="C13161">
        <v>55.55</v>
      </c>
      <c r="D13161">
        <v>55.9</v>
      </c>
      <c r="E13161">
        <v>57.3</v>
      </c>
      <c r="F13161">
        <v>53</v>
      </c>
      <c r="G13161">
        <v>54.95</v>
      </c>
      <c r="H13161">
        <v>33696</v>
      </c>
      <c r="I13161">
        <v>18.46</v>
      </c>
      <c r="J13161">
        <v>450</v>
      </c>
      <c r="K13161">
        <v>21494</v>
      </c>
      <c r="L13161">
        <v>63.79</v>
      </c>
    </row>
    <row r="13162" spans="1:12" x14ac:dyDescent="0.35">
      <c r="A13162" t="s">
        <v>1120</v>
      </c>
      <c r="B13162" s="1">
        <v>45348</v>
      </c>
      <c r="C13162">
        <v>102.65</v>
      </c>
      <c r="D13162">
        <v>103.55</v>
      </c>
      <c r="E13162">
        <v>103.55</v>
      </c>
      <c r="F13162">
        <v>100.95</v>
      </c>
      <c r="G13162">
        <v>101.25</v>
      </c>
      <c r="H13162">
        <v>2601746</v>
      </c>
      <c r="I13162">
        <v>2653.59</v>
      </c>
      <c r="J13162">
        <v>16981</v>
      </c>
      <c r="K13162">
        <v>894986</v>
      </c>
      <c r="L13162">
        <v>34.4</v>
      </c>
    </row>
    <row r="13163" spans="1:12" x14ac:dyDescent="0.35">
      <c r="A13163" t="s">
        <v>1119</v>
      </c>
      <c r="B13163" s="1">
        <v>45348</v>
      </c>
      <c r="C13163">
        <v>61.39</v>
      </c>
      <c r="D13163">
        <v>63.25</v>
      </c>
      <c r="E13163">
        <v>63.25</v>
      </c>
      <c r="F13163">
        <v>59.54</v>
      </c>
      <c r="G13163">
        <v>61.3</v>
      </c>
      <c r="H13163">
        <v>268951</v>
      </c>
      <c r="I13163">
        <v>163.86</v>
      </c>
      <c r="J13163">
        <v>1633</v>
      </c>
      <c r="K13163">
        <v>123853</v>
      </c>
      <c r="L13163">
        <v>46.05</v>
      </c>
    </row>
    <row r="13164" spans="1:12" x14ac:dyDescent="0.35">
      <c r="A13164" t="s">
        <v>1118</v>
      </c>
      <c r="B13164" s="1">
        <v>45348</v>
      </c>
      <c r="C13164">
        <v>599.41</v>
      </c>
      <c r="D13164">
        <v>599.39</v>
      </c>
      <c r="E13164">
        <v>602.08000000000004</v>
      </c>
      <c r="F13164">
        <v>598.01</v>
      </c>
      <c r="G13164">
        <v>600.41</v>
      </c>
      <c r="H13164">
        <v>6209</v>
      </c>
      <c r="I13164">
        <v>37.28</v>
      </c>
      <c r="J13164">
        <v>88</v>
      </c>
      <c r="K13164">
        <v>6132</v>
      </c>
      <c r="L13164">
        <v>98.76</v>
      </c>
    </row>
    <row r="13165" spans="1:12" x14ac:dyDescent="0.35">
      <c r="A13165" t="s">
        <v>1117</v>
      </c>
      <c r="B13165" s="1">
        <v>45348</v>
      </c>
      <c r="C13165">
        <v>801.25</v>
      </c>
      <c r="D13165">
        <v>830</v>
      </c>
      <c r="E13165">
        <v>845</v>
      </c>
      <c r="F13165">
        <v>812</v>
      </c>
      <c r="G13165">
        <v>829.95</v>
      </c>
      <c r="H13165">
        <v>325879</v>
      </c>
      <c r="I13165">
        <v>2691.99</v>
      </c>
      <c r="J13165">
        <v>15086</v>
      </c>
      <c r="K13165">
        <v>240773</v>
      </c>
      <c r="L13165">
        <v>73.88</v>
      </c>
    </row>
    <row r="13166" spans="1:12" x14ac:dyDescent="0.35">
      <c r="A13166" t="s">
        <v>1116</v>
      </c>
      <c r="B13166" s="1">
        <v>45348</v>
      </c>
      <c r="C13166">
        <v>7001.8</v>
      </c>
      <c r="D13166">
        <v>7101</v>
      </c>
      <c r="E13166">
        <v>7101</v>
      </c>
      <c r="F13166">
        <v>6902.7</v>
      </c>
      <c r="G13166">
        <v>6970.2</v>
      </c>
      <c r="H13166">
        <v>66130</v>
      </c>
      <c r="I13166">
        <v>4612.66</v>
      </c>
      <c r="J13166">
        <v>6461</v>
      </c>
      <c r="K13166">
        <v>57612</v>
      </c>
      <c r="L13166">
        <v>87.12</v>
      </c>
    </row>
    <row r="13167" spans="1:12" x14ac:dyDescent="0.35">
      <c r="A13167" t="s">
        <v>1115</v>
      </c>
      <c r="B13167" s="1">
        <v>45348</v>
      </c>
      <c r="C13167">
        <v>1650.8</v>
      </c>
      <c r="D13167">
        <v>1679.9</v>
      </c>
      <c r="E13167">
        <v>1733.3</v>
      </c>
      <c r="F13167">
        <v>1679.9</v>
      </c>
      <c r="G13167">
        <v>1695.15</v>
      </c>
      <c r="H13167">
        <v>359658</v>
      </c>
      <c r="I13167">
        <v>6187.1</v>
      </c>
      <c r="J13167">
        <v>25971</v>
      </c>
      <c r="K13167">
        <v>239460</v>
      </c>
      <c r="L13167">
        <v>66.58</v>
      </c>
    </row>
    <row r="13168" spans="1:12" x14ac:dyDescent="0.35">
      <c r="A13168" t="s">
        <v>1114</v>
      </c>
      <c r="B13168" s="1">
        <v>45348</v>
      </c>
      <c r="C13168">
        <v>234.69</v>
      </c>
      <c r="D13168">
        <v>235.99</v>
      </c>
      <c r="E13168">
        <v>236</v>
      </c>
      <c r="F13168">
        <v>233.41</v>
      </c>
      <c r="G13168">
        <v>234.51</v>
      </c>
      <c r="H13168">
        <v>2362</v>
      </c>
      <c r="I13168">
        <v>5.54</v>
      </c>
      <c r="J13168">
        <v>162</v>
      </c>
      <c r="K13168">
        <v>1442</v>
      </c>
      <c r="L13168">
        <v>61.05</v>
      </c>
    </row>
    <row r="13169" spans="1:12" x14ac:dyDescent="0.35">
      <c r="A13169" t="s">
        <v>1113</v>
      </c>
      <c r="B13169" s="1">
        <v>45348</v>
      </c>
      <c r="C13169">
        <v>2579</v>
      </c>
      <c r="D13169">
        <v>2588</v>
      </c>
      <c r="E13169">
        <v>2588</v>
      </c>
      <c r="F13169">
        <v>2566.75</v>
      </c>
      <c r="G13169">
        <v>2583.9</v>
      </c>
      <c r="H13169">
        <v>661947</v>
      </c>
      <c r="I13169">
        <v>17063.189999999999</v>
      </c>
      <c r="J13169">
        <v>61555</v>
      </c>
      <c r="K13169">
        <v>519088</v>
      </c>
      <c r="L13169">
        <v>78.42</v>
      </c>
    </row>
    <row r="13170" spans="1:12" x14ac:dyDescent="0.35">
      <c r="A13170" t="s">
        <v>1112</v>
      </c>
      <c r="B13170" s="1">
        <v>45348</v>
      </c>
      <c r="C13170">
        <v>883.25</v>
      </c>
      <c r="D13170">
        <v>889.9</v>
      </c>
      <c r="E13170">
        <v>897.45</v>
      </c>
      <c r="F13170">
        <v>879.85</v>
      </c>
      <c r="G13170">
        <v>893.45</v>
      </c>
      <c r="H13170">
        <v>76995</v>
      </c>
      <c r="I13170">
        <v>684.6</v>
      </c>
      <c r="J13170">
        <v>6794</v>
      </c>
      <c r="K13170">
        <v>36960</v>
      </c>
      <c r="L13170">
        <v>48</v>
      </c>
    </row>
    <row r="13171" spans="1:12" x14ac:dyDescent="0.35">
      <c r="A13171" t="s">
        <v>1111</v>
      </c>
      <c r="B13171" s="1">
        <v>45348</v>
      </c>
      <c r="C13171">
        <v>1346.75</v>
      </c>
      <c r="D13171">
        <v>1342.5</v>
      </c>
      <c r="E13171">
        <v>1359</v>
      </c>
      <c r="F13171">
        <v>1320.3</v>
      </c>
      <c r="G13171">
        <v>1334.1</v>
      </c>
      <c r="H13171">
        <v>99768</v>
      </c>
      <c r="I13171">
        <v>1340.22</v>
      </c>
      <c r="J13171">
        <v>8855</v>
      </c>
      <c r="K13171">
        <v>80172</v>
      </c>
      <c r="L13171">
        <v>80.36</v>
      </c>
    </row>
    <row r="13172" spans="1:12" x14ac:dyDescent="0.35">
      <c r="A13172" t="s">
        <v>1110</v>
      </c>
      <c r="B13172" s="1">
        <v>45348</v>
      </c>
      <c r="C13172">
        <v>788.45</v>
      </c>
      <c r="D13172">
        <v>791.9</v>
      </c>
      <c r="E13172">
        <v>792</v>
      </c>
      <c r="F13172">
        <v>770</v>
      </c>
      <c r="G13172">
        <v>773.95</v>
      </c>
      <c r="H13172">
        <v>53835</v>
      </c>
      <c r="I13172">
        <v>420.11</v>
      </c>
      <c r="J13172">
        <v>4900</v>
      </c>
      <c r="K13172">
        <v>23283</v>
      </c>
      <c r="L13172">
        <v>43.25</v>
      </c>
    </row>
    <row r="13173" spans="1:12" x14ac:dyDescent="0.35">
      <c r="A13173" t="s">
        <v>1109</v>
      </c>
      <c r="B13173" s="1">
        <v>45348</v>
      </c>
      <c r="C13173">
        <v>158.4</v>
      </c>
      <c r="D13173">
        <v>159.30000000000001</v>
      </c>
      <c r="E13173">
        <v>162.9</v>
      </c>
      <c r="F13173">
        <v>158.80000000000001</v>
      </c>
      <c r="G13173">
        <v>159.94999999999999</v>
      </c>
      <c r="H13173">
        <v>93124</v>
      </c>
      <c r="I13173">
        <v>149.62</v>
      </c>
      <c r="J13173">
        <v>3622</v>
      </c>
      <c r="K13173">
        <v>46432</v>
      </c>
      <c r="L13173">
        <v>49.86</v>
      </c>
    </row>
    <row r="13174" spans="1:12" x14ac:dyDescent="0.35">
      <c r="A13174" t="s">
        <v>1108</v>
      </c>
      <c r="B13174" s="1">
        <v>45348</v>
      </c>
      <c r="C13174">
        <v>40.450000000000003</v>
      </c>
      <c r="D13174">
        <v>40.6</v>
      </c>
      <c r="E13174">
        <v>40.950000000000003</v>
      </c>
      <c r="F13174">
        <v>39.200000000000003</v>
      </c>
      <c r="G13174">
        <v>39.549999999999997</v>
      </c>
      <c r="H13174">
        <v>865905</v>
      </c>
      <c r="I13174">
        <v>344.23</v>
      </c>
      <c r="J13174">
        <v>4787</v>
      </c>
      <c r="K13174">
        <v>516196</v>
      </c>
      <c r="L13174">
        <v>59.61</v>
      </c>
    </row>
    <row r="13175" spans="1:12" x14ac:dyDescent="0.35">
      <c r="A13175" t="s">
        <v>1107</v>
      </c>
      <c r="B13175" s="1">
        <v>45348</v>
      </c>
      <c r="C13175">
        <v>269.89999999999998</v>
      </c>
      <c r="D13175">
        <v>271.25</v>
      </c>
      <c r="E13175">
        <v>283.5</v>
      </c>
      <c r="F13175">
        <v>268.89999999999998</v>
      </c>
      <c r="G13175">
        <v>277.3</v>
      </c>
      <c r="H13175">
        <v>2057050</v>
      </c>
      <c r="I13175">
        <v>5698.83</v>
      </c>
      <c r="J13175">
        <v>35026</v>
      </c>
      <c r="K13175">
        <v>605503</v>
      </c>
      <c r="L13175">
        <v>29.44</v>
      </c>
    </row>
    <row r="13176" spans="1:12" x14ac:dyDescent="0.35">
      <c r="A13176" t="s">
        <v>1806</v>
      </c>
      <c r="B13176" s="1">
        <v>45348</v>
      </c>
      <c r="C13176">
        <v>889.55</v>
      </c>
      <c r="D13176">
        <v>979.65</v>
      </c>
      <c r="E13176">
        <v>986.9</v>
      </c>
      <c r="F13176">
        <v>864.95</v>
      </c>
      <c r="G13176">
        <v>876.8</v>
      </c>
      <c r="H13176">
        <v>92959</v>
      </c>
      <c r="I13176">
        <v>860.7</v>
      </c>
      <c r="J13176">
        <v>10368</v>
      </c>
      <c r="K13176">
        <v>36949</v>
      </c>
      <c r="L13176">
        <v>39.75</v>
      </c>
    </row>
    <row r="13177" spans="1:12" x14ac:dyDescent="0.35">
      <c r="A13177" t="s">
        <v>1106</v>
      </c>
      <c r="B13177" s="1">
        <v>45348</v>
      </c>
      <c r="C13177">
        <v>113.5</v>
      </c>
      <c r="D13177">
        <v>117</v>
      </c>
      <c r="E13177">
        <v>117.9</v>
      </c>
      <c r="F13177">
        <v>111.6</v>
      </c>
      <c r="G13177">
        <v>112.35</v>
      </c>
      <c r="H13177">
        <v>20621</v>
      </c>
      <c r="I13177">
        <v>23.47</v>
      </c>
      <c r="J13177">
        <v>360</v>
      </c>
      <c r="K13177">
        <v>11685</v>
      </c>
      <c r="L13177">
        <v>56.67</v>
      </c>
    </row>
    <row r="13178" spans="1:12" x14ac:dyDescent="0.35">
      <c r="A13178" t="s">
        <v>1105</v>
      </c>
      <c r="B13178" s="1">
        <v>45348</v>
      </c>
      <c r="C13178">
        <v>37.65</v>
      </c>
      <c r="D13178">
        <v>38.049999999999997</v>
      </c>
      <c r="E13178">
        <v>39.5</v>
      </c>
      <c r="F13178">
        <v>37.799999999999997</v>
      </c>
      <c r="G13178">
        <v>39.450000000000003</v>
      </c>
      <c r="H13178">
        <v>728791</v>
      </c>
      <c r="I13178">
        <v>286.52</v>
      </c>
      <c r="J13178">
        <v>1668</v>
      </c>
      <c r="K13178">
        <v>460620</v>
      </c>
      <c r="L13178">
        <v>63.2</v>
      </c>
    </row>
    <row r="13179" spans="1:12" x14ac:dyDescent="0.35">
      <c r="A13179" t="s">
        <v>1104</v>
      </c>
      <c r="B13179" s="1">
        <v>45348</v>
      </c>
      <c r="C13179">
        <v>236.3</v>
      </c>
      <c r="D13179">
        <v>233.75</v>
      </c>
      <c r="E13179">
        <v>244</v>
      </c>
      <c r="F13179">
        <v>233.75</v>
      </c>
      <c r="G13179">
        <v>240.95</v>
      </c>
      <c r="H13179">
        <v>198733</v>
      </c>
      <c r="I13179">
        <v>476.08</v>
      </c>
      <c r="J13179">
        <v>7748</v>
      </c>
      <c r="K13179">
        <v>108379</v>
      </c>
      <c r="L13179">
        <v>54.53</v>
      </c>
    </row>
    <row r="13180" spans="1:12" x14ac:dyDescent="0.35">
      <c r="A13180" t="s">
        <v>1103</v>
      </c>
      <c r="B13180" s="1">
        <v>45348</v>
      </c>
      <c r="C13180">
        <v>254.7</v>
      </c>
      <c r="D13180">
        <v>255</v>
      </c>
      <c r="E13180">
        <v>264.89999999999998</v>
      </c>
      <c r="F13180">
        <v>251.25</v>
      </c>
      <c r="G13180">
        <v>253.45</v>
      </c>
      <c r="H13180">
        <v>9126385</v>
      </c>
      <c r="I13180">
        <v>23510.84</v>
      </c>
      <c r="J13180">
        <v>86445</v>
      </c>
      <c r="K13180">
        <v>2547212</v>
      </c>
      <c r="L13180">
        <v>27.91</v>
      </c>
    </row>
    <row r="13181" spans="1:12" x14ac:dyDescent="0.35">
      <c r="A13181" t="s">
        <v>1102</v>
      </c>
      <c r="B13181" s="1">
        <v>45348</v>
      </c>
      <c r="C13181">
        <v>1866.8</v>
      </c>
      <c r="D13181">
        <v>1870.9</v>
      </c>
      <c r="E13181">
        <v>1880</v>
      </c>
      <c r="F13181">
        <v>1840</v>
      </c>
      <c r="G13181">
        <v>1862.4</v>
      </c>
      <c r="H13181">
        <v>137</v>
      </c>
      <c r="I13181">
        <v>2.5499999999999998</v>
      </c>
      <c r="J13181">
        <v>65</v>
      </c>
      <c r="K13181">
        <v>112</v>
      </c>
      <c r="L13181">
        <v>81.75</v>
      </c>
    </row>
    <row r="13182" spans="1:12" x14ac:dyDescent="0.35">
      <c r="A13182" t="s">
        <v>1101</v>
      </c>
      <c r="B13182" s="1">
        <v>45348</v>
      </c>
      <c r="C13182">
        <v>143.4</v>
      </c>
      <c r="D13182">
        <v>144.30000000000001</v>
      </c>
      <c r="E13182">
        <v>144.4</v>
      </c>
      <c r="F13182">
        <v>138.6</v>
      </c>
      <c r="G13182">
        <v>139.69999999999999</v>
      </c>
      <c r="H13182">
        <v>9594452</v>
      </c>
      <c r="I13182">
        <v>13532.79</v>
      </c>
      <c r="J13182">
        <v>80694</v>
      </c>
      <c r="K13182">
        <v>4774372</v>
      </c>
      <c r="L13182">
        <v>49.76</v>
      </c>
    </row>
    <row r="13183" spans="1:12" x14ac:dyDescent="0.35">
      <c r="A13183" t="s">
        <v>1100</v>
      </c>
      <c r="B13183" s="1">
        <v>45348</v>
      </c>
      <c r="C13183">
        <v>792.85</v>
      </c>
      <c r="D13183">
        <v>797</v>
      </c>
      <c r="E13183">
        <v>797</v>
      </c>
      <c r="F13183">
        <v>773</v>
      </c>
      <c r="G13183">
        <v>776.45</v>
      </c>
      <c r="H13183">
        <v>205639</v>
      </c>
      <c r="I13183">
        <v>1606.8</v>
      </c>
      <c r="J13183">
        <v>17222</v>
      </c>
      <c r="K13183">
        <v>100396</v>
      </c>
      <c r="L13183">
        <v>48.82</v>
      </c>
    </row>
    <row r="13184" spans="1:12" x14ac:dyDescent="0.35">
      <c r="A13184" t="s">
        <v>1099</v>
      </c>
      <c r="B13184" s="1">
        <v>45348</v>
      </c>
      <c r="C13184">
        <v>156.65</v>
      </c>
      <c r="D13184">
        <v>156.85</v>
      </c>
      <c r="E13184">
        <v>160.94999999999999</v>
      </c>
      <c r="F13184">
        <v>152.25</v>
      </c>
      <c r="G13184">
        <v>153.35</v>
      </c>
      <c r="H13184">
        <v>214287</v>
      </c>
      <c r="I13184">
        <v>333.35</v>
      </c>
      <c r="J13184">
        <v>6730</v>
      </c>
      <c r="K13184">
        <v>128560</v>
      </c>
      <c r="L13184">
        <v>59.99</v>
      </c>
    </row>
    <row r="13185" spans="1:12" x14ac:dyDescent="0.35">
      <c r="A13185" t="s">
        <v>1098</v>
      </c>
      <c r="B13185" s="1">
        <v>45348</v>
      </c>
      <c r="C13185">
        <v>113</v>
      </c>
      <c r="D13185">
        <v>114.9</v>
      </c>
      <c r="E13185">
        <v>115</v>
      </c>
      <c r="F13185">
        <v>111.6</v>
      </c>
      <c r="G13185">
        <v>113.55</v>
      </c>
      <c r="H13185">
        <v>1385603</v>
      </c>
      <c r="I13185">
        <v>1569.98</v>
      </c>
      <c r="J13185">
        <v>9621</v>
      </c>
      <c r="K13185">
        <v>442808</v>
      </c>
      <c r="L13185">
        <v>31.96</v>
      </c>
    </row>
    <row r="13186" spans="1:12" x14ac:dyDescent="0.35">
      <c r="A13186" t="s">
        <v>1097</v>
      </c>
      <c r="B13186" s="1">
        <v>45348</v>
      </c>
      <c r="C13186">
        <v>222.08</v>
      </c>
      <c r="D13186">
        <v>222.09</v>
      </c>
      <c r="E13186">
        <v>232</v>
      </c>
      <c r="F13186">
        <v>221.36</v>
      </c>
      <c r="G13186">
        <v>230.65</v>
      </c>
      <c r="H13186">
        <v>296</v>
      </c>
      <c r="I13186">
        <v>0.67</v>
      </c>
      <c r="J13186">
        <v>33</v>
      </c>
      <c r="K13186">
        <v>226</v>
      </c>
      <c r="L13186">
        <v>76.349999999999994</v>
      </c>
    </row>
    <row r="13187" spans="1:12" x14ac:dyDescent="0.35">
      <c r="A13187" t="s">
        <v>1096</v>
      </c>
      <c r="B13187" s="1">
        <v>45348</v>
      </c>
      <c r="C13187">
        <v>3150.7</v>
      </c>
      <c r="D13187">
        <v>3150.7</v>
      </c>
      <c r="E13187">
        <v>3162</v>
      </c>
      <c r="F13187">
        <v>3100.75</v>
      </c>
      <c r="G13187">
        <v>3108.9</v>
      </c>
      <c r="H13187">
        <v>112245</v>
      </c>
      <c r="I13187">
        <v>3511.27</v>
      </c>
      <c r="J13187">
        <v>15626</v>
      </c>
      <c r="K13187">
        <v>61095</v>
      </c>
      <c r="L13187">
        <v>54.43</v>
      </c>
    </row>
    <row r="13188" spans="1:12" x14ac:dyDescent="0.35">
      <c r="A13188" t="s">
        <v>1095</v>
      </c>
      <c r="B13188" s="1">
        <v>45348</v>
      </c>
      <c r="C13188">
        <v>518.35</v>
      </c>
      <c r="D13188">
        <v>522</v>
      </c>
      <c r="E13188">
        <v>523.4</v>
      </c>
      <c r="F13188">
        <v>508</v>
      </c>
      <c r="G13188">
        <v>514.79999999999995</v>
      </c>
      <c r="H13188">
        <v>280914</v>
      </c>
      <c r="I13188">
        <v>1444.53</v>
      </c>
      <c r="J13188">
        <v>10689</v>
      </c>
      <c r="K13188">
        <v>144751</v>
      </c>
      <c r="L13188">
        <v>51.53</v>
      </c>
    </row>
    <row r="13189" spans="1:12" x14ac:dyDescent="0.35">
      <c r="A13189" t="s">
        <v>1094</v>
      </c>
      <c r="B13189" s="1">
        <v>45348</v>
      </c>
      <c r="C13189">
        <v>5337.15</v>
      </c>
      <c r="D13189">
        <v>5301.1</v>
      </c>
      <c r="E13189">
        <v>5328.2</v>
      </c>
      <c r="F13189">
        <v>5207.3</v>
      </c>
      <c r="G13189">
        <v>5256.95</v>
      </c>
      <c r="H13189">
        <v>165164</v>
      </c>
      <c r="I13189">
        <v>8675.27</v>
      </c>
      <c r="J13189">
        <v>26560</v>
      </c>
      <c r="K13189">
        <v>81109</v>
      </c>
      <c r="L13189">
        <v>49.11</v>
      </c>
    </row>
    <row r="13190" spans="1:12" x14ac:dyDescent="0.35">
      <c r="A13190" t="s">
        <v>1093</v>
      </c>
      <c r="B13190" s="1">
        <v>45348</v>
      </c>
      <c r="C13190">
        <v>159</v>
      </c>
      <c r="D13190">
        <v>159.65</v>
      </c>
      <c r="E13190">
        <v>162.19999999999999</v>
      </c>
      <c r="F13190">
        <v>154.80000000000001</v>
      </c>
      <c r="G13190">
        <v>156.9</v>
      </c>
      <c r="H13190">
        <v>24275011</v>
      </c>
      <c r="I13190">
        <v>38386.97</v>
      </c>
      <c r="J13190">
        <v>87092</v>
      </c>
      <c r="K13190">
        <v>7370090</v>
      </c>
      <c r="L13190">
        <v>30.36</v>
      </c>
    </row>
    <row r="13191" spans="1:12" x14ac:dyDescent="0.35">
      <c r="A13191" t="s">
        <v>1092</v>
      </c>
      <c r="B13191" s="1">
        <v>45348</v>
      </c>
      <c r="C13191">
        <v>211.55</v>
      </c>
      <c r="D13191">
        <v>220.9</v>
      </c>
      <c r="E13191">
        <v>221</v>
      </c>
      <c r="F13191">
        <v>212.35</v>
      </c>
      <c r="G13191">
        <v>216.4</v>
      </c>
      <c r="H13191">
        <v>65024</v>
      </c>
      <c r="I13191">
        <v>140.66</v>
      </c>
      <c r="J13191">
        <v>2479</v>
      </c>
      <c r="K13191">
        <v>31931</v>
      </c>
      <c r="L13191">
        <v>49.11</v>
      </c>
    </row>
    <row r="13192" spans="1:12" x14ac:dyDescent="0.35">
      <c r="A13192" t="s">
        <v>1091</v>
      </c>
      <c r="B13192" s="1">
        <v>45348</v>
      </c>
      <c r="C13192">
        <v>1027.7</v>
      </c>
      <c r="D13192">
        <v>1006</v>
      </c>
      <c r="E13192">
        <v>1030</v>
      </c>
      <c r="F13192">
        <v>1006</v>
      </c>
      <c r="G13192">
        <v>1026.05</v>
      </c>
      <c r="H13192">
        <v>288636</v>
      </c>
      <c r="I13192">
        <v>2950.32</v>
      </c>
      <c r="J13192">
        <v>12291</v>
      </c>
      <c r="K13192">
        <v>176026</v>
      </c>
      <c r="L13192">
        <v>60.99</v>
      </c>
    </row>
    <row r="13193" spans="1:12" x14ac:dyDescent="0.35">
      <c r="A13193" t="s">
        <v>1090</v>
      </c>
      <c r="B13193" s="1">
        <v>45348</v>
      </c>
      <c r="C13193">
        <v>504.15</v>
      </c>
      <c r="D13193">
        <v>502</v>
      </c>
      <c r="E13193">
        <v>528</v>
      </c>
      <c r="F13193">
        <v>502</v>
      </c>
      <c r="G13193">
        <v>521.6</v>
      </c>
      <c r="H13193">
        <v>1201167</v>
      </c>
      <c r="I13193">
        <v>6254.06</v>
      </c>
      <c r="J13193">
        <v>38199</v>
      </c>
      <c r="K13193">
        <v>577236</v>
      </c>
      <c r="L13193">
        <v>48.06</v>
      </c>
    </row>
    <row r="13194" spans="1:12" x14ac:dyDescent="0.35">
      <c r="A13194" t="s">
        <v>1089</v>
      </c>
      <c r="B13194" s="1">
        <v>45348</v>
      </c>
      <c r="C13194">
        <v>306.64999999999998</v>
      </c>
      <c r="D13194">
        <v>306.64999999999998</v>
      </c>
      <c r="E13194">
        <v>335.35</v>
      </c>
      <c r="F13194">
        <v>306</v>
      </c>
      <c r="G13194">
        <v>323.14999999999998</v>
      </c>
      <c r="H13194">
        <v>333465</v>
      </c>
      <c r="I13194">
        <v>1076.4100000000001</v>
      </c>
      <c r="J13194">
        <v>20890</v>
      </c>
      <c r="K13194">
        <v>138256</v>
      </c>
      <c r="L13194">
        <v>41.46</v>
      </c>
    </row>
    <row r="13195" spans="1:12" x14ac:dyDescent="0.35">
      <c r="A13195" t="s">
        <v>1088</v>
      </c>
      <c r="B13195" s="1">
        <v>45348</v>
      </c>
      <c r="C13195">
        <v>197.1</v>
      </c>
      <c r="D13195">
        <v>197.25</v>
      </c>
      <c r="E13195">
        <v>205</v>
      </c>
      <c r="F13195">
        <v>195.35</v>
      </c>
      <c r="G13195">
        <v>202.8</v>
      </c>
      <c r="H13195">
        <v>29672</v>
      </c>
      <c r="I13195">
        <v>59.57</v>
      </c>
      <c r="J13195">
        <v>1188</v>
      </c>
      <c r="K13195">
        <v>15229</v>
      </c>
      <c r="L13195">
        <v>51.32</v>
      </c>
    </row>
    <row r="13196" spans="1:12" x14ac:dyDescent="0.35">
      <c r="A13196" t="s">
        <v>1087</v>
      </c>
      <c r="B13196" s="1">
        <v>45348</v>
      </c>
      <c r="C13196">
        <v>137.30000000000001</v>
      </c>
      <c r="D13196">
        <v>138.35</v>
      </c>
      <c r="E13196">
        <v>141.25</v>
      </c>
      <c r="F13196">
        <v>135.1</v>
      </c>
      <c r="G13196">
        <v>138</v>
      </c>
      <c r="H13196">
        <v>95682</v>
      </c>
      <c r="I13196">
        <v>132.13</v>
      </c>
      <c r="J13196">
        <v>2446</v>
      </c>
      <c r="K13196">
        <v>40908</v>
      </c>
      <c r="L13196">
        <v>42.75</v>
      </c>
    </row>
    <row r="13197" spans="1:12" x14ac:dyDescent="0.35">
      <c r="A13197" t="s">
        <v>1086</v>
      </c>
      <c r="B13197" s="1">
        <v>45348</v>
      </c>
      <c r="C13197">
        <v>303.45</v>
      </c>
      <c r="D13197">
        <v>303.39999999999998</v>
      </c>
      <c r="E13197">
        <v>318</v>
      </c>
      <c r="F13197">
        <v>303.14999999999998</v>
      </c>
      <c r="G13197">
        <v>314.95</v>
      </c>
      <c r="H13197">
        <v>16831</v>
      </c>
      <c r="I13197">
        <v>52.75</v>
      </c>
      <c r="J13197">
        <v>930</v>
      </c>
      <c r="K13197">
        <v>9890</v>
      </c>
      <c r="L13197">
        <v>58.76</v>
      </c>
    </row>
    <row r="13198" spans="1:12" x14ac:dyDescent="0.35">
      <c r="A13198" t="s">
        <v>1085</v>
      </c>
      <c r="B13198" s="1">
        <v>45348</v>
      </c>
      <c r="C13198">
        <v>13.35</v>
      </c>
      <c r="D13198">
        <v>13.4</v>
      </c>
      <c r="E13198">
        <v>13.6</v>
      </c>
      <c r="F13198">
        <v>13</v>
      </c>
      <c r="G13198">
        <v>13.05</v>
      </c>
      <c r="H13198">
        <v>840544</v>
      </c>
      <c r="I13198">
        <v>111.11</v>
      </c>
      <c r="J13198">
        <v>1949</v>
      </c>
      <c r="K13198">
        <v>581135</v>
      </c>
      <c r="L13198">
        <v>69.14</v>
      </c>
    </row>
    <row r="13199" spans="1:12" x14ac:dyDescent="0.35">
      <c r="A13199" t="s">
        <v>1084</v>
      </c>
      <c r="B13199" s="1">
        <v>45348</v>
      </c>
      <c r="C13199">
        <v>71.75</v>
      </c>
      <c r="D13199">
        <v>71.75</v>
      </c>
      <c r="E13199">
        <v>72.05</v>
      </c>
      <c r="F13199">
        <v>71</v>
      </c>
      <c r="G13199">
        <v>71.150000000000006</v>
      </c>
      <c r="H13199">
        <v>69670</v>
      </c>
      <c r="I13199">
        <v>49.68</v>
      </c>
      <c r="J13199">
        <v>945</v>
      </c>
      <c r="K13199">
        <v>36928</v>
      </c>
      <c r="L13199">
        <v>53</v>
      </c>
    </row>
    <row r="13200" spans="1:12" x14ac:dyDescent="0.35">
      <c r="A13200" t="s">
        <v>1083</v>
      </c>
      <c r="B13200" s="1">
        <v>45348</v>
      </c>
      <c r="C13200">
        <v>265.25</v>
      </c>
      <c r="D13200">
        <v>265</v>
      </c>
      <c r="E13200">
        <v>266.8</v>
      </c>
      <c r="F13200">
        <v>260</v>
      </c>
      <c r="G13200">
        <v>262.14999999999998</v>
      </c>
      <c r="H13200">
        <v>70712</v>
      </c>
      <c r="I13200">
        <v>185.95</v>
      </c>
      <c r="J13200">
        <v>5041</v>
      </c>
      <c r="K13200">
        <v>39384</v>
      </c>
      <c r="L13200">
        <v>55.7</v>
      </c>
    </row>
    <row r="13201" spans="1:12" x14ac:dyDescent="0.35">
      <c r="A13201" t="s">
        <v>1082</v>
      </c>
      <c r="B13201" s="1">
        <v>45348</v>
      </c>
      <c r="C13201">
        <v>236.75</v>
      </c>
      <c r="D13201">
        <v>236.9</v>
      </c>
      <c r="E13201">
        <v>237.95</v>
      </c>
      <c r="F13201">
        <v>233.3</v>
      </c>
      <c r="G13201">
        <v>235.2</v>
      </c>
      <c r="H13201">
        <v>167788</v>
      </c>
      <c r="I13201">
        <v>394.86</v>
      </c>
      <c r="J13201">
        <v>6184</v>
      </c>
      <c r="K13201">
        <v>90321</v>
      </c>
      <c r="L13201">
        <v>53.83</v>
      </c>
    </row>
    <row r="13202" spans="1:12" x14ac:dyDescent="0.35">
      <c r="A13202" t="s">
        <v>1081</v>
      </c>
      <c r="B13202" s="1">
        <v>45348</v>
      </c>
      <c r="C13202">
        <v>1320.15</v>
      </c>
      <c r="D13202">
        <v>1318</v>
      </c>
      <c r="E13202">
        <v>1320</v>
      </c>
      <c r="F13202">
        <v>1304.4000000000001</v>
      </c>
      <c r="G13202">
        <v>1306.7</v>
      </c>
      <c r="H13202">
        <v>236959</v>
      </c>
      <c r="I13202">
        <v>3103.89</v>
      </c>
      <c r="J13202">
        <v>16983</v>
      </c>
      <c r="K13202">
        <v>128445</v>
      </c>
      <c r="L13202">
        <v>54.21</v>
      </c>
    </row>
    <row r="13203" spans="1:12" x14ac:dyDescent="0.35">
      <c r="A13203" t="s">
        <v>1080</v>
      </c>
      <c r="B13203" s="1">
        <v>45348</v>
      </c>
      <c r="C13203">
        <v>319.95</v>
      </c>
      <c r="D13203">
        <v>321</v>
      </c>
      <c r="E13203">
        <v>324</v>
      </c>
      <c r="F13203">
        <v>313.89999999999998</v>
      </c>
      <c r="G13203">
        <v>320.3</v>
      </c>
      <c r="H13203">
        <v>24068</v>
      </c>
      <c r="I13203">
        <v>76.69</v>
      </c>
      <c r="J13203">
        <v>1586</v>
      </c>
      <c r="K13203">
        <v>12022</v>
      </c>
      <c r="L13203">
        <v>49.95</v>
      </c>
    </row>
    <row r="13204" spans="1:12" x14ac:dyDescent="0.35">
      <c r="A13204" t="s">
        <v>1079</v>
      </c>
      <c r="B13204" s="1">
        <v>45348</v>
      </c>
      <c r="C13204">
        <v>181.1</v>
      </c>
      <c r="D13204">
        <v>181.65</v>
      </c>
      <c r="E13204">
        <v>184.1</v>
      </c>
      <c r="F13204">
        <v>176.5</v>
      </c>
      <c r="G13204">
        <v>178.7</v>
      </c>
      <c r="H13204">
        <v>100507</v>
      </c>
      <c r="I13204">
        <v>180.97</v>
      </c>
      <c r="J13204">
        <v>4770</v>
      </c>
      <c r="K13204">
        <v>52600</v>
      </c>
      <c r="L13204">
        <v>52.33</v>
      </c>
    </row>
    <row r="13205" spans="1:12" x14ac:dyDescent="0.35">
      <c r="A13205" t="s">
        <v>1078</v>
      </c>
      <c r="B13205" s="1">
        <v>45348</v>
      </c>
      <c r="C13205">
        <v>89.7</v>
      </c>
      <c r="D13205">
        <v>90.8</v>
      </c>
      <c r="E13205">
        <v>90.8</v>
      </c>
      <c r="F13205">
        <v>87.85</v>
      </c>
      <c r="G13205">
        <v>88.2</v>
      </c>
      <c r="H13205">
        <v>138543</v>
      </c>
      <c r="I13205">
        <v>123.03</v>
      </c>
      <c r="J13205">
        <v>1533</v>
      </c>
      <c r="K13205">
        <v>99013</v>
      </c>
      <c r="L13205">
        <v>71.47</v>
      </c>
    </row>
    <row r="13206" spans="1:12" x14ac:dyDescent="0.35">
      <c r="A13206" t="s">
        <v>1077</v>
      </c>
      <c r="B13206" s="1">
        <v>45348</v>
      </c>
      <c r="C13206">
        <v>179.4</v>
      </c>
      <c r="D13206">
        <v>180.15</v>
      </c>
      <c r="E13206">
        <v>181.1</v>
      </c>
      <c r="F13206">
        <v>173.2</v>
      </c>
      <c r="G13206">
        <v>174.4</v>
      </c>
      <c r="H13206">
        <v>204759</v>
      </c>
      <c r="I13206">
        <v>361.29</v>
      </c>
      <c r="J13206">
        <v>6427</v>
      </c>
      <c r="K13206">
        <v>87010</v>
      </c>
      <c r="L13206">
        <v>42.49</v>
      </c>
    </row>
    <row r="13207" spans="1:12" x14ac:dyDescent="0.35">
      <c r="A13207" t="s">
        <v>1076</v>
      </c>
      <c r="B13207" s="1">
        <v>45348</v>
      </c>
      <c r="C13207">
        <v>233.35</v>
      </c>
      <c r="D13207">
        <v>234.75</v>
      </c>
      <c r="E13207">
        <v>235.4</v>
      </c>
      <c r="F13207">
        <v>231.15</v>
      </c>
      <c r="G13207">
        <v>232.1</v>
      </c>
      <c r="H13207">
        <v>116643</v>
      </c>
      <c r="I13207">
        <v>272.64999999999998</v>
      </c>
      <c r="J13207">
        <v>4941</v>
      </c>
      <c r="K13207">
        <v>63536</v>
      </c>
      <c r="L13207">
        <v>54.47</v>
      </c>
    </row>
    <row r="13208" spans="1:12" x14ac:dyDescent="0.35">
      <c r="A13208" t="s">
        <v>1075</v>
      </c>
      <c r="B13208" s="1">
        <v>45348</v>
      </c>
      <c r="C13208">
        <v>214.3</v>
      </c>
      <c r="D13208">
        <v>216.65</v>
      </c>
      <c r="E13208">
        <v>219.1</v>
      </c>
      <c r="F13208">
        <v>203.65</v>
      </c>
      <c r="G13208">
        <v>213.35</v>
      </c>
      <c r="H13208">
        <v>253705</v>
      </c>
      <c r="I13208">
        <v>535.05999999999995</v>
      </c>
      <c r="J13208">
        <v>3775</v>
      </c>
      <c r="K13208">
        <v>163269</v>
      </c>
      <c r="L13208">
        <v>64.349999999999994</v>
      </c>
    </row>
    <row r="13209" spans="1:12" x14ac:dyDescent="0.35">
      <c r="A13209" t="s">
        <v>1074</v>
      </c>
      <c r="B13209" s="1">
        <v>45348</v>
      </c>
      <c r="C13209">
        <v>45.05</v>
      </c>
      <c r="D13209">
        <v>44.85</v>
      </c>
      <c r="E13209">
        <v>45.5</v>
      </c>
      <c r="F13209">
        <v>44.05</v>
      </c>
      <c r="G13209">
        <v>44.75</v>
      </c>
      <c r="H13209">
        <v>3082138</v>
      </c>
      <c r="I13209">
        <v>1380.88</v>
      </c>
      <c r="J13209">
        <v>8288</v>
      </c>
      <c r="K13209">
        <v>1224815</v>
      </c>
      <c r="L13209">
        <v>39.74</v>
      </c>
    </row>
    <row r="13210" spans="1:12" x14ac:dyDescent="0.35">
      <c r="A13210" t="s">
        <v>1073</v>
      </c>
      <c r="B13210" s="1">
        <v>45348</v>
      </c>
      <c r="C13210">
        <v>2032.6</v>
      </c>
      <c r="D13210">
        <v>2030.95</v>
      </c>
      <c r="E13210">
        <v>2030.95</v>
      </c>
      <c r="F13210">
        <v>1970.6</v>
      </c>
      <c r="G13210">
        <v>1979.95</v>
      </c>
      <c r="H13210">
        <v>232275</v>
      </c>
      <c r="I13210">
        <v>4619.12</v>
      </c>
      <c r="J13210">
        <v>24651</v>
      </c>
      <c r="K13210">
        <v>87106</v>
      </c>
      <c r="L13210">
        <v>37.5</v>
      </c>
    </row>
    <row r="13211" spans="1:12" x14ac:dyDescent="0.35">
      <c r="A13211" t="s">
        <v>1072</v>
      </c>
      <c r="B13211" s="1">
        <v>45348</v>
      </c>
      <c r="C13211">
        <v>70.25</v>
      </c>
      <c r="D13211">
        <v>71</v>
      </c>
      <c r="E13211">
        <v>72.849999999999994</v>
      </c>
      <c r="F13211">
        <v>70.55</v>
      </c>
      <c r="G13211">
        <v>72.45</v>
      </c>
      <c r="H13211">
        <v>8385228</v>
      </c>
      <c r="I13211">
        <v>6023.89</v>
      </c>
      <c r="J13211">
        <v>37615</v>
      </c>
      <c r="K13211">
        <v>3684983</v>
      </c>
      <c r="L13211">
        <v>43.95</v>
      </c>
    </row>
    <row r="13212" spans="1:12" x14ac:dyDescent="0.35">
      <c r="A13212" t="s">
        <v>1071</v>
      </c>
      <c r="B13212" s="1">
        <v>45348</v>
      </c>
      <c r="C13212">
        <v>939.55</v>
      </c>
      <c r="D13212">
        <v>942</v>
      </c>
      <c r="E13212">
        <v>962.55</v>
      </c>
      <c r="F13212">
        <v>939</v>
      </c>
      <c r="G13212">
        <v>947.05</v>
      </c>
      <c r="H13212">
        <v>247192</v>
      </c>
      <c r="I13212">
        <v>2348.59</v>
      </c>
      <c r="J13212">
        <v>13999</v>
      </c>
      <c r="K13212">
        <v>103508</v>
      </c>
      <c r="L13212">
        <v>41.87</v>
      </c>
    </row>
    <row r="13213" spans="1:12" x14ac:dyDescent="0.35">
      <c r="A13213" t="s">
        <v>1070</v>
      </c>
      <c r="B13213" s="1">
        <v>45348</v>
      </c>
      <c r="C13213">
        <v>245.85</v>
      </c>
      <c r="D13213">
        <v>246.1</v>
      </c>
      <c r="E13213">
        <v>251.25</v>
      </c>
      <c r="F13213">
        <v>236.6</v>
      </c>
      <c r="G13213">
        <v>243.55</v>
      </c>
      <c r="H13213">
        <v>5913775</v>
      </c>
      <c r="I13213">
        <v>14455.5</v>
      </c>
      <c r="J13213">
        <v>53002</v>
      </c>
      <c r="K13213">
        <v>1339698</v>
      </c>
      <c r="L13213">
        <v>22.65</v>
      </c>
    </row>
    <row r="13214" spans="1:12" x14ac:dyDescent="0.35">
      <c r="A13214" t="s">
        <v>1069</v>
      </c>
      <c r="B13214" s="1">
        <v>45348</v>
      </c>
      <c r="C13214">
        <v>83.7</v>
      </c>
      <c r="D13214">
        <v>84</v>
      </c>
      <c r="E13214">
        <v>85.9</v>
      </c>
      <c r="F13214">
        <v>80.3</v>
      </c>
      <c r="G13214">
        <v>81.849999999999994</v>
      </c>
      <c r="H13214">
        <v>47062</v>
      </c>
      <c r="I13214">
        <v>38.909999999999997</v>
      </c>
      <c r="J13214">
        <v>699</v>
      </c>
      <c r="K13214">
        <v>30214</v>
      </c>
      <c r="L13214">
        <v>64.2</v>
      </c>
    </row>
    <row r="13215" spans="1:12" x14ac:dyDescent="0.35">
      <c r="A13215" t="s">
        <v>1068</v>
      </c>
      <c r="B13215" s="1">
        <v>45348</v>
      </c>
      <c r="C13215">
        <v>150725</v>
      </c>
      <c r="D13215">
        <v>150850</v>
      </c>
      <c r="E13215">
        <v>151224.75</v>
      </c>
      <c r="F13215">
        <v>147375.15</v>
      </c>
      <c r="G13215">
        <v>148374.75</v>
      </c>
      <c r="H13215">
        <v>24255</v>
      </c>
      <c r="I13215">
        <v>36042.04</v>
      </c>
      <c r="J13215">
        <v>21363</v>
      </c>
      <c r="K13215">
        <v>4871</v>
      </c>
      <c r="L13215">
        <v>20.079999999999998</v>
      </c>
    </row>
    <row r="13216" spans="1:12" x14ac:dyDescent="0.35">
      <c r="A13216" t="s">
        <v>1067</v>
      </c>
      <c r="B13216" s="1">
        <v>45348</v>
      </c>
      <c r="C13216">
        <v>1528.6</v>
      </c>
      <c r="D13216">
        <v>1530</v>
      </c>
      <c r="E13216">
        <v>1555.45</v>
      </c>
      <c r="F13216">
        <v>1491</v>
      </c>
      <c r="G13216">
        <v>1501.05</v>
      </c>
      <c r="H13216">
        <v>13907</v>
      </c>
      <c r="I13216">
        <v>211.7</v>
      </c>
      <c r="J13216">
        <v>2653</v>
      </c>
      <c r="K13216">
        <v>6337</v>
      </c>
      <c r="L13216">
        <v>45.57</v>
      </c>
    </row>
    <row r="13217" spans="1:12" x14ac:dyDescent="0.35">
      <c r="A13217" t="s">
        <v>1066</v>
      </c>
      <c r="B13217" s="1">
        <v>45348</v>
      </c>
      <c r="C13217">
        <v>2727.6</v>
      </c>
      <c r="D13217">
        <v>2725</v>
      </c>
      <c r="E13217">
        <v>2725</v>
      </c>
      <c r="F13217">
        <v>2628</v>
      </c>
      <c r="G13217">
        <v>2676.95</v>
      </c>
      <c r="H13217">
        <v>1081304</v>
      </c>
      <c r="I13217">
        <v>28836.3</v>
      </c>
      <c r="J13217">
        <v>90994</v>
      </c>
      <c r="K13217">
        <v>268187</v>
      </c>
      <c r="L13217">
        <v>24.8</v>
      </c>
    </row>
    <row r="13218" spans="1:12" x14ac:dyDescent="0.35">
      <c r="A13218" t="s">
        <v>1065</v>
      </c>
      <c r="B13218" s="1">
        <v>45348</v>
      </c>
      <c r="C13218">
        <v>93.49</v>
      </c>
      <c r="D13218">
        <v>96.3</v>
      </c>
      <c r="E13218">
        <v>96.3</v>
      </c>
      <c r="F13218">
        <v>92.1</v>
      </c>
      <c r="G13218">
        <v>92.93</v>
      </c>
      <c r="H13218">
        <v>166009</v>
      </c>
      <c r="I13218">
        <v>154.07</v>
      </c>
      <c r="J13218">
        <v>1771</v>
      </c>
      <c r="K13218">
        <v>141869</v>
      </c>
      <c r="L13218">
        <v>85.46</v>
      </c>
    </row>
    <row r="13219" spans="1:12" x14ac:dyDescent="0.35">
      <c r="A13219" t="s">
        <v>1064</v>
      </c>
      <c r="B13219" s="1">
        <v>45348</v>
      </c>
      <c r="C13219">
        <v>186.7</v>
      </c>
      <c r="D13219">
        <v>187.1</v>
      </c>
      <c r="E13219">
        <v>194.2</v>
      </c>
      <c r="F13219">
        <v>185.5</v>
      </c>
      <c r="G13219">
        <v>186.9</v>
      </c>
      <c r="H13219">
        <v>447442</v>
      </c>
      <c r="I13219">
        <v>845.45</v>
      </c>
      <c r="J13219">
        <v>4673</v>
      </c>
      <c r="K13219">
        <v>280515</v>
      </c>
      <c r="L13219">
        <v>62.69</v>
      </c>
    </row>
    <row r="13220" spans="1:12" x14ac:dyDescent="0.35">
      <c r="A13220" t="s">
        <v>1063</v>
      </c>
      <c r="B13220" s="1">
        <v>45348</v>
      </c>
      <c r="C13220">
        <v>1671.5</v>
      </c>
      <c r="D13220">
        <v>1671.5</v>
      </c>
      <c r="E13220">
        <v>1707</v>
      </c>
      <c r="F13220">
        <v>1647</v>
      </c>
      <c r="G13220">
        <v>1655.15</v>
      </c>
      <c r="H13220">
        <v>108708</v>
      </c>
      <c r="I13220">
        <v>1821.34</v>
      </c>
      <c r="J13220">
        <v>13778</v>
      </c>
      <c r="K13220">
        <v>61594</v>
      </c>
      <c r="L13220">
        <v>56.66</v>
      </c>
    </row>
    <row r="13221" spans="1:12" x14ac:dyDescent="0.35">
      <c r="A13221" t="s">
        <v>1062</v>
      </c>
      <c r="B13221" s="1">
        <v>45348</v>
      </c>
      <c r="C13221">
        <v>115.65</v>
      </c>
      <c r="D13221">
        <v>115.85</v>
      </c>
      <c r="E13221">
        <v>116.45</v>
      </c>
      <c r="F13221">
        <v>114.6</v>
      </c>
      <c r="G13221">
        <v>115.4</v>
      </c>
      <c r="H13221">
        <v>5220045</v>
      </c>
      <c r="I13221">
        <v>6037.11</v>
      </c>
      <c r="J13221">
        <v>30521</v>
      </c>
      <c r="K13221">
        <v>2303477</v>
      </c>
      <c r="L13221">
        <v>44.13</v>
      </c>
    </row>
    <row r="13222" spans="1:12" x14ac:dyDescent="0.35">
      <c r="A13222" t="s">
        <v>1061</v>
      </c>
      <c r="B13222" s="1">
        <v>45348</v>
      </c>
      <c r="C13222">
        <v>53.3</v>
      </c>
      <c r="D13222">
        <v>53.5</v>
      </c>
      <c r="E13222">
        <v>53.5</v>
      </c>
      <c r="F13222">
        <v>51.55</v>
      </c>
      <c r="G13222">
        <v>51.8</v>
      </c>
      <c r="H13222">
        <v>4148460</v>
      </c>
      <c r="I13222">
        <v>2166.34</v>
      </c>
      <c r="J13222">
        <v>11962</v>
      </c>
      <c r="K13222">
        <v>1463528</v>
      </c>
      <c r="L13222">
        <v>35.28</v>
      </c>
    </row>
    <row r="13223" spans="1:12" x14ac:dyDescent="0.35">
      <c r="A13223" t="s">
        <v>1060</v>
      </c>
      <c r="B13223" s="1">
        <v>45348</v>
      </c>
      <c r="C13223">
        <v>175.31</v>
      </c>
      <c r="D13223">
        <v>175.05</v>
      </c>
      <c r="E13223">
        <v>176.77</v>
      </c>
      <c r="F13223">
        <v>173.95</v>
      </c>
      <c r="G13223">
        <v>174.89</v>
      </c>
      <c r="H13223">
        <v>2228</v>
      </c>
      <c r="I13223">
        <v>3.89</v>
      </c>
      <c r="J13223">
        <v>59</v>
      </c>
      <c r="K13223">
        <v>2168</v>
      </c>
      <c r="L13223">
        <v>97.31</v>
      </c>
    </row>
    <row r="13224" spans="1:12" x14ac:dyDescent="0.35">
      <c r="A13224" t="s">
        <v>1059</v>
      </c>
      <c r="B13224" s="1">
        <v>45348</v>
      </c>
      <c r="C13224">
        <v>660.25</v>
      </c>
      <c r="D13224">
        <v>665</v>
      </c>
      <c r="E13224">
        <v>666.35</v>
      </c>
      <c r="F13224">
        <v>642.1</v>
      </c>
      <c r="G13224">
        <v>644.75</v>
      </c>
      <c r="H13224">
        <v>36501</v>
      </c>
      <c r="I13224">
        <v>238.17</v>
      </c>
      <c r="J13224">
        <v>3407</v>
      </c>
      <c r="K13224">
        <v>23356</v>
      </c>
      <c r="L13224">
        <v>63.99</v>
      </c>
    </row>
    <row r="13225" spans="1:12" x14ac:dyDescent="0.35">
      <c r="A13225" t="s">
        <v>1058</v>
      </c>
      <c r="B13225" s="1">
        <v>45348</v>
      </c>
      <c r="C13225">
        <v>58.73</v>
      </c>
      <c r="D13225">
        <v>59.78</v>
      </c>
      <c r="E13225">
        <v>59.78</v>
      </c>
      <c r="F13225">
        <v>58</v>
      </c>
      <c r="G13225">
        <v>58.7</v>
      </c>
      <c r="H13225">
        <v>14760</v>
      </c>
      <c r="I13225">
        <v>8.66</v>
      </c>
      <c r="J13225">
        <v>353</v>
      </c>
      <c r="K13225">
        <v>10669</v>
      </c>
      <c r="L13225">
        <v>72.28</v>
      </c>
    </row>
    <row r="13226" spans="1:12" x14ac:dyDescent="0.35">
      <c r="A13226" t="s">
        <v>1057</v>
      </c>
      <c r="B13226" s="1">
        <v>45348</v>
      </c>
      <c r="C13226">
        <v>20.32</v>
      </c>
      <c r="D13226">
        <v>20.440000000000001</v>
      </c>
      <c r="E13226">
        <v>20.440000000000001</v>
      </c>
      <c r="F13226">
        <v>20.25</v>
      </c>
      <c r="G13226">
        <v>20.3</v>
      </c>
      <c r="H13226">
        <v>114162</v>
      </c>
      <c r="I13226">
        <v>23.18</v>
      </c>
      <c r="J13226">
        <v>774</v>
      </c>
      <c r="K13226">
        <v>96498</v>
      </c>
      <c r="L13226">
        <v>84.53</v>
      </c>
    </row>
    <row r="13227" spans="1:12" x14ac:dyDescent="0.35">
      <c r="A13227" t="s">
        <v>1056</v>
      </c>
      <c r="B13227" s="1">
        <v>45348</v>
      </c>
      <c r="C13227">
        <v>618.9</v>
      </c>
      <c r="D13227">
        <v>623.85</v>
      </c>
      <c r="E13227">
        <v>629</v>
      </c>
      <c r="F13227">
        <v>613.54999999999995</v>
      </c>
      <c r="G13227">
        <v>616.1</v>
      </c>
      <c r="H13227">
        <v>26771</v>
      </c>
      <c r="I13227">
        <v>166.19</v>
      </c>
      <c r="J13227">
        <v>1711</v>
      </c>
      <c r="K13227">
        <v>17899</v>
      </c>
      <c r="L13227">
        <v>66.86</v>
      </c>
    </row>
    <row r="13228" spans="1:12" x14ac:dyDescent="0.35">
      <c r="A13228" t="s">
        <v>1055</v>
      </c>
      <c r="B13228" s="1">
        <v>45348</v>
      </c>
      <c r="C13228">
        <v>144.99</v>
      </c>
      <c r="D13228">
        <v>148.6</v>
      </c>
      <c r="E13228">
        <v>149.35</v>
      </c>
      <c r="F13228">
        <v>144.02000000000001</v>
      </c>
      <c r="G13228">
        <v>144.75</v>
      </c>
      <c r="H13228">
        <v>242108</v>
      </c>
      <c r="I13228">
        <v>349.96</v>
      </c>
      <c r="J13228">
        <v>6447</v>
      </c>
      <c r="K13228">
        <v>153277</v>
      </c>
      <c r="L13228">
        <v>63.31</v>
      </c>
    </row>
    <row r="13229" spans="1:12" x14ac:dyDescent="0.35">
      <c r="A13229" t="s">
        <v>1054</v>
      </c>
      <c r="B13229" s="1">
        <v>45348</v>
      </c>
      <c r="C13229">
        <v>61.26</v>
      </c>
      <c r="D13229">
        <v>63.1</v>
      </c>
      <c r="E13229">
        <v>63.1</v>
      </c>
      <c r="F13229">
        <v>60.95</v>
      </c>
      <c r="G13229">
        <v>61.13</v>
      </c>
      <c r="H13229">
        <v>69810</v>
      </c>
      <c r="I13229">
        <v>42.67</v>
      </c>
      <c r="J13229">
        <v>559</v>
      </c>
      <c r="K13229">
        <v>64961</v>
      </c>
      <c r="L13229">
        <v>93.05</v>
      </c>
    </row>
    <row r="13230" spans="1:12" x14ac:dyDescent="0.35">
      <c r="A13230" t="s">
        <v>1053</v>
      </c>
      <c r="B13230" s="1">
        <v>45348</v>
      </c>
      <c r="C13230">
        <v>30.63</v>
      </c>
      <c r="D13230">
        <v>30.64</v>
      </c>
      <c r="E13230">
        <v>31.1</v>
      </c>
      <c r="F13230">
        <v>30.4</v>
      </c>
      <c r="G13230">
        <v>30.57</v>
      </c>
      <c r="H13230">
        <v>32274</v>
      </c>
      <c r="I13230">
        <v>9.86</v>
      </c>
      <c r="J13230">
        <v>584</v>
      </c>
      <c r="K13230">
        <v>26886</v>
      </c>
      <c r="L13230">
        <v>83.31</v>
      </c>
    </row>
    <row r="13231" spans="1:12" x14ac:dyDescent="0.35">
      <c r="A13231" t="s">
        <v>1052</v>
      </c>
      <c r="B13231" s="1">
        <v>45348</v>
      </c>
      <c r="C13231">
        <v>225.89</v>
      </c>
      <c r="D13231">
        <v>225.8</v>
      </c>
      <c r="E13231">
        <v>226.18</v>
      </c>
      <c r="F13231">
        <v>224.5</v>
      </c>
      <c r="G13231">
        <v>225.47</v>
      </c>
      <c r="H13231">
        <v>7215</v>
      </c>
      <c r="I13231">
        <v>16.239999999999998</v>
      </c>
      <c r="J13231">
        <v>91</v>
      </c>
      <c r="K13231">
        <v>7173</v>
      </c>
      <c r="L13231">
        <v>99.42</v>
      </c>
    </row>
    <row r="13232" spans="1:12" x14ac:dyDescent="0.35">
      <c r="A13232" t="s">
        <v>1051</v>
      </c>
      <c r="B13232" s="1">
        <v>45348</v>
      </c>
      <c r="C13232">
        <v>30.74</v>
      </c>
      <c r="D13232">
        <v>30.74</v>
      </c>
      <c r="E13232">
        <v>31.07</v>
      </c>
      <c r="F13232">
        <v>30.52</v>
      </c>
      <c r="G13232">
        <v>30.71</v>
      </c>
      <c r="H13232">
        <v>193281</v>
      </c>
      <c r="I13232">
        <v>59.35</v>
      </c>
      <c r="J13232">
        <v>1321</v>
      </c>
      <c r="K13232">
        <v>171013</v>
      </c>
      <c r="L13232">
        <v>88.48</v>
      </c>
    </row>
    <row r="13233" spans="1:12" x14ac:dyDescent="0.35">
      <c r="A13233" t="s">
        <v>1050</v>
      </c>
      <c r="B13233" s="1">
        <v>45348</v>
      </c>
      <c r="C13233">
        <v>52.57</v>
      </c>
      <c r="D13233">
        <v>53.3</v>
      </c>
      <c r="E13233">
        <v>53.3</v>
      </c>
      <c r="F13233">
        <v>52.08</v>
      </c>
      <c r="G13233">
        <v>52.42</v>
      </c>
      <c r="H13233">
        <v>145992</v>
      </c>
      <c r="I13233">
        <v>76.47</v>
      </c>
      <c r="J13233">
        <v>2430</v>
      </c>
      <c r="K13233">
        <v>95552</v>
      </c>
      <c r="L13233">
        <v>65.45</v>
      </c>
    </row>
    <row r="13234" spans="1:12" x14ac:dyDescent="0.35">
      <c r="A13234" t="s">
        <v>1049</v>
      </c>
      <c r="B13234" s="1">
        <v>45348</v>
      </c>
      <c r="C13234">
        <v>35.1</v>
      </c>
      <c r="D13234">
        <v>35.1</v>
      </c>
      <c r="E13234">
        <v>35.58</v>
      </c>
      <c r="F13234">
        <v>34.71</v>
      </c>
      <c r="G13234">
        <v>34.909999999999997</v>
      </c>
      <c r="H13234">
        <v>8358</v>
      </c>
      <c r="I13234">
        <v>2.92</v>
      </c>
      <c r="J13234">
        <v>146</v>
      </c>
      <c r="K13234">
        <v>5119</v>
      </c>
      <c r="L13234">
        <v>61.25</v>
      </c>
    </row>
    <row r="13235" spans="1:12" x14ac:dyDescent="0.35">
      <c r="A13235" t="s">
        <v>1048</v>
      </c>
      <c r="B13235" s="1">
        <v>45348</v>
      </c>
      <c r="C13235">
        <v>878.75</v>
      </c>
      <c r="D13235">
        <v>871</v>
      </c>
      <c r="E13235">
        <v>875</v>
      </c>
      <c r="F13235">
        <v>861</v>
      </c>
      <c r="G13235">
        <v>862.85</v>
      </c>
      <c r="H13235">
        <v>39126</v>
      </c>
      <c r="I13235">
        <v>338.61</v>
      </c>
      <c r="J13235">
        <v>3662</v>
      </c>
      <c r="K13235">
        <v>26490</v>
      </c>
      <c r="L13235">
        <v>67.7</v>
      </c>
    </row>
    <row r="13236" spans="1:12" x14ac:dyDescent="0.35">
      <c r="A13236" t="s">
        <v>1047</v>
      </c>
      <c r="B13236" s="1">
        <v>45348</v>
      </c>
      <c r="C13236">
        <v>221.85</v>
      </c>
      <c r="D13236">
        <v>224.05</v>
      </c>
      <c r="E13236">
        <v>224.15</v>
      </c>
      <c r="F13236">
        <v>217.55</v>
      </c>
      <c r="G13236">
        <v>218.7</v>
      </c>
      <c r="H13236">
        <v>167602</v>
      </c>
      <c r="I13236">
        <v>368.14</v>
      </c>
      <c r="J13236">
        <v>6744</v>
      </c>
      <c r="K13236">
        <v>106385</v>
      </c>
      <c r="L13236">
        <v>63.47</v>
      </c>
    </row>
    <row r="13237" spans="1:12" x14ac:dyDescent="0.35">
      <c r="A13237" t="s">
        <v>1046</v>
      </c>
      <c r="B13237" s="1">
        <v>45348</v>
      </c>
      <c r="C13237">
        <v>99.15</v>
      </c>
      <c r="D13237">
        <v>100.8</v>
      </c>
      <c r="E13237">
        <v>104.5</v>
      </c>
      <c r="F13237">
        <v>96.65</v>
      </c>
      <c r="G13237">
        <v>97.75</v>
      </c>
      <c r="H13237">
        <v>12711875</v>
      </c>
      <c r="I13237">
        <v>12876.21</v>
      </c>
      <c r="J13237">
        <v>53755</v>
      </c>
      <c r="K13237">
        <v>3871193</v>
      </c>
      <c r="L13237">
        <v>30.45</v>
      </c>
    </row>
    <row r="13238" spans="1:12" x14ac:dyDescent="0.35">
      <c r="A13238" t="s">
        <v>1045</v>
      </c>
      <c r="B13238" s="1">
        <v>45348</v>
      </c>
      <c r="C13238">
        <v>21.3</v>
      </c>
      <c r="D13238">
        <v>22.9</v>
      </c>
      <c r="E13238">
        <v>25.55</v>
      </c>
      <c r="F13238">
        <v>21.75</v>
      </c>
      <c r="G13238">
        <v>25.45</v>
      </c>
      <c r="H13238">
        <v>8074962</v>
      </c>
      <c r="I13238">
        <v>1975.45</v>
      </c>
      <c r="J13238">
        <v>20842</v>
      </c>
      <c r="K13238">
        <v>3297146</v>
      </c>
      <c r="L13238">
        <v>40.83</v>
      </c>
    </row>
    <row r="13239" spans="1:12" x14ac:dyDescent="0.35">
      <c r="A13239" t="s">
        <v>1044</v>
      </c>
      <c r="B13239" s="1">
        <v>45348</v>
      </c>
      <c r="C13239">
        <v>280.05</v>
      </c>
      <c r="D13239">
        <v>281.95</v>
      </c>
      <c r="E13239">
        <v>281.95</v>
      </c>
      <c r="F13239">
        <v>274</v>
      </c>
      <c r="G13239">
        <v>275.14999999999998</v>
      </c>
      <c r="H13239">
        <v>635030</v>
      </c>
      <c r="I13239">
        <v>1763.03</v>
      </c>
      <c r="J13239">
        <v>12361</v>
      </c>
      <c r="K13239">
        <v>302332</v>
      </c>
      <c r="L13239">
        <v>47.61</v>
      </c>
    </row>
    <row r="13240" spans="1:12" x14ac:dyDescent="0.35">
      <c r="A13240" t="s">
        <v>1043</v>
      </c>
      <c r="B13240" s="1">
        <v>45348</v>
      </c>
      <c r="C13240">
        <v>23</v>
      </c>
      <c r="D13240">
        <v>23</v>
      </c>
      <c r="E13240">
        <v>23.8</v>
      </c>
      <c r="F13240">
        <v>23</v>
      </c>
      <c r="G13240">
        <v>23.2</v>
      </c>
      <c r="H13240">
        <v>38439</v>
      </c>
      <c r="I13240">
        <v>8.98</v>
      </c>
      <c r="J13240">
        <v>171</v>
      </c>
      <c r="K13240">
        <v>30413</v>
      </c>
      <c r="L13240">
        <v>79.12</v>
      </c>
    </row>
    <row r="13241" spans="1:12" x14ac:dyDescent="0.35">
      <c r="A13241" t="s">
        <v>1042</v>
      </c>
      <c r="B13241" s="1">
        <v>45348</v>
      </c>
      <c r="C13241">
        <v>36.090000000000003</v>
      </c>
      <c r="D13241">
        <v>37.15</v>
      </c>
      <c r="E13241">
        <v>38.97</v>
      </c>
      <c r="F13241">
        <v>35.5</v>
      </c>
      <c r="G13241">
        <v>35.97</v>
      </c>
      <c r="H13241">
        <v>371342</v>
      </c>
      <c r="I13241">
        <v>136.30000000000001</v>
      </c>
      <c r="J13241">
        <v>1550</v>
      </c>
      <c r="K13241">
        <v>50244</v>
      </c>
      <c r="L13241">
        <v>13.53</v>
      </c>
    </row>
    <row r="13242" spans="1:12" x14ac:dyDescent="0.35">
      <c r="A13242" t="s">
        <v>1041</v>
      </c>
      <c r="B13242" s="1">
        <v>45348</v>
      </c>
      <c r="C13242">
        <v>54.57</v>
      </c>
      <c r="D13242">
        <v>54.64</v>
      </c>
      <c r="E13242">
        <v>54.64</v>
      </c>
      <c r="F13242">
        <v>54.59</v>
      </c>
      <c r="G13242">
        <v>54.61</v>
      </c>
      <c r="H13242">
        <v>40286</v>
      </c>
      <c r="I13242">
        <v>22</v>
      </c>
      <c r="J13242">
        <v>58</v>
      </c>
      <c r="K13242">
        <v>39342</v>
      </c>
      <c r="L13242">
        <v>97.66</v>
      </c>
    </row>
    <row r="13243" spans="1:12" x14ac:dyDescent="0.35">
      <c r="A13243" t="s">
        <v>1040</v>
      </c>
      <c r="B13243" s="1">
        <v>45348</v>
      </c>
      <c r="C13243">
        <v>132.19999999999999</v>
      </c>
      <c r="D13243">
        <v>134</v>
      </c>
      <c r="E13243">
        <v>134.6</v>
      </c>
      <c r="F13243">
        <v>131.15</v>
      </c>
      <c r="G13243">
        <v>132.15</v>
      </c>
      <c r="H13243">
        <v>64792</v>
      </c>
      <c r="I13243">
        <v>86.3</v>
      </c>
      <c r="J13243">
        <v>1435</v>
      </c>
      <c r="K13243">
        <v>42432</v>
      </c>
      <c r="L13243">
        <v>65.489999999999995</v>
      </c>
    </row>
    <row r="13244" spans="1:12" x14ac:dyDescent="0.35">
      <c r="A13244" t="s">
        <v>1039</v>
      </c>
      <c r="B13244" s="1">
        <v>45348</v>
      </c>
      <c r="C13244">
        <v>82.6</v>
      </c>
      <c r="D13244">
        <v>82.9</v>
      </c>
      <c r="E13244">
        <v>83.35</v>
      </c>
      <c r="F13244">
        <v>80.349999999999994</v>
      </c>
      <c r="G13244">
        <v>80.650000000000006</v>
      </c>
      <c r="H13244">
        <v>2120114</v>
      </c>
      <c r="I13244">
        <v>1721.72</v>
      </c>
      <c r="J13244">
        <v>14914</v>
      </c>
      <c r="K13244">
        <v>1126047</v>
      </c>
      <c r="L13244">
        <v>53.11</v>
      </c>
    </row>
    <row r="13245" spans="1:12" x14ac:dyDescent="0.35">
      <c r="A13245" t="s">
        <v>1038</v>
      </c>
      <c r="B13245" s="1">
        <v>45348</v>
      </c>
      <c r="C13245">
        <v>281.7</v>
      </c>
      <c r="D13245">
        <v>289.95</v>
      </c>
      <c r="E13245">
        <v>289.95</v>
      </c>
      <c r="F13245">
        <v>270.10000000000002</v>
      </c>
      <c r="G13245">
        <v>271.5</v>
      </c>
      <c r="H13245">
        <v>48413</v>
      </c>
      <c r="I13245">
        <v>133.41</v>
      </c>
      <c r="J13245">
        <v>1792</v>
      </c>
      <c r="K13245">
        <v>29943</v>
      </c>
      <c r="L13245">
        <v>61.85</v>
      </c>
    </row>
    <row r="13246" spans="1:12" x14ac:dyDescent="0.35">
      <c r="A13246" t="s">
        <v>1037</v>
      </c>
      <c r="B13246" s="1">
        <v>45348</v>
      </c>
      <c r="C13246">
        <v>965.05</v>
      </c>
      <c r="D13246">
        <v>963</v>
      </c>
      <c r="E13246">
        <v>975</v>
      </c>
      <c r="F13246">
        <v>951</v>
      </c>
      <c r="G13246">
        <v>958.5</v>
      </c>
      <c r="H13246">
        <v>27615</v>
      </c>
      <c r="I13246">
        <v>265.62</v>
      </c>
      <c r="J13246">
        <v>3069</v>
      </c>
      <c r="K13246">
        <v>17086</v>
      </c>
      <c r="L13246">
        <v>61.87</v>
      </c>
    </row>
    <row r="13247" spans="1:12" x14ac:dyDescent="0.35">
      <c r="A13247" t="s">
        <v>1036</v>
      </c>
      <c r="B13247" s="1">
        <v>45348</v>
      </c>
      <c r="C13247">
        <v>27.65</v>
      </c>
      <c r="D13247">
        <v>27.8</v>
      </c>
      <c r="E13247">
        <v>27.8</v>
      </c>
      <c r="F13247">
        <v>26.75</v>
      </c>
      <c r="G13247">
        <v>27</v>
      </c>
      <c r="H13247">
        <v>594834</v>
      </c>
      <c r="I13247">
        <v>161.72</v>
      </c>
      <c r="J13247">
        <v>1968</v>
      </c>
      <c r="K13247">
        <v>410305</v>
      </c>
      <c r="L13247">
        <v>68.98</v>
      </c>
    </row>
    <row r="13248" spans="1:12" x14ac:dyDescent="0.35">
      <c r="A13248" t="s">
        <v>1035</v>
      </c>
      <c r="B13248" s="1">
        <v>45348</v>
      </c>
      <c r="C13248">
        <v>227</v>
      </c>
      <c r="D13248">
        <v>229</v>
      </c>
      <c r="E13248">
        <v>232.95</v>
      </c>
      <c r="F13248">
        <v>225.75</v>
      </c>
      <c r="G13248">
        <v>228.9</v>
      </c>
      <c r="H13248">
        <v>54071</v>
      </c>
      <c r="I13248">
        <v>123.85</v>
      </c>
      <c r="J13248">
        <v>2440</v>
      </c>
      <c r="K13248">
        <v>28864</v>
      </c>
      <c r="L13248">
        <v>53.38</v>
      </c>
    </row>
    <row r="13249" spans="1:12" x14ac:dyDescent="0.35">
      <c r="A13249" t="s">
        <v>1034</v>
      </c>
      <c r="B13249" s="1">
        <v>45348</v>
      </c>
      <c r="C13249">
        <v>433.35</v>
      </c>
      <c r="D13249">
        <v>434.5</v>
      </c>
      <c r="E13249">
        <v>438.7</v>
      </c>
      <c r="F13249">
        <v>430.65</v>
      </c>
      <c r="G13249">
        <v>432.75</v>
      </c>
      <c r="H13249">
        <v>247115</v>
      </c>
      <c r="I13249">
        <v>1073.07</v>
      </c>
      <c r="J13249">
        <v>9884</v>
      </c>
      <c r="K13249">
        <v>121342</v>
      </c>
      <c r="L13249">
        <v>49.1</v>
      </c>
    </row>
    <row r="13250" spans="1:12" x14ac:dyDescent="0.35">
      <c r="A13250" t="s">
        <v>1033</v>
      </c>
      <c r="B13250" s="1">
        <v>45348</v>
      </c>
      <c r="C13250">
        <v>150.77000000000001</v>
      </c>
      <c r="D13250">
        <v>155.30000000000001</v>
      </c>
      <c r="E13250">
        <v>155.30000000000001</v>
      </c>
      <c r="F13250">
        <v>148.05000000000001</v>
      </c>
      <c r="G13250">
        <v>149.62</v>
      </c>
      <c r="H13250">
        <v>21485</v>
      </c>
      <c r="I13250">
        <v>32.19</v>
      </c>
      <c r="J13250">
        <v>402</v>
      </c>
      <c r="K13250">
        <v>19296</v>
      </c>
      <c r="L13250">
        <v>89.81</v>
      </c>
    </row>
    <row r="13251" spans="1:12" x14ac:dyDescent="0.35">
      <c r="A13251" t="s">
        <v>1788</v>
      </c>
      <c r="B13251" s="1">
        <v>45348</v>
      </c>
      <c r="C13251">
        <v>212.56</v>
      </c>
      <c r="D13251">
        <v>218.95</v>
      </c>
      <c r="E13251">
        <v>218.95</v>
      </c>
      <c r="F13251">
        <v>211</v>
      </c>
      <c r="G13251">
        <v>211.94</v>
      </c>
      <c r="H13251">
        <v>3264</v>
      </c>
      <c r="I13251">
        <v>6.9</v>
      </c>
      <c r="J13251">
        <v>131</v>
      </c>
      <c r="K13251">
        <v>2652</v>
      </c>
      <c r="L13251">
        <v>81.25</v>
      </c>
    </row>
    <row r="13252" spans="1:12" x14ac:dyDescent="0.35">
      <c r="A13252" t="s">
        <v>1032</v>
      </c>
      <c r="B13252" s="1">
        <v>45348</v>
      </c>
      <c r="C13252">
        <v>447.25</v>
      </c>
      <c r="D13252">
        <v>446.4</v>
      </c>
      <c r="E13252">
        <v>450.45</v>
      </c>
      <c r="F13252">
        <v>425.1</v>
      </c>
      <c r="G13252">
        <v>431.35</v>
      </c>
      <c r="H13252">
        <v>1075761</v>
      </c>
      <c r="I13252">
        <v>4726</v>
      </c>
      <c r="J13252">
        <v>26860</v>
      </c>
      <c r="K13252">
        <v>318664</v>
      </c>
      <c r="L13252">
        <v>29.62</v>
      </c>
    </row>
    <row r="13253" spans="1:12" x14ac:dyDescent="0.35">
      <c r="A13253" t="s">
        <v>1031</v>
      </c>
      <c r="B13253" s="1">
        <v>45348</v>
      </c>
      <c r="C13253">
        <v>186.04</v>
      </c>
      <c r="D13253">
        <v>186.03</v>
      </c>
      <c r="E13253">
        <v>186.97</v>
      </c>
      <c r="F13253">
        <v>184.25</v>
      </c>
      <c r="G13253">
        <v>185.01</v>
      </c>
      <c r="H13253">
        <v>34691</v>
      </c>
      <c r="I13253">
        <v>64.3</v>
      </c>
      <c r="J13253">
        <v>1065</v>
      </c>
      <c r="K13253">
        <v>20281</v>
      </c>
      <c r="L13253">
        <v>58.46</v>
      </c>
    </row>
    <row r="13254" spans="1:12" x14ac:dyDescent="0.35">
      <c r="A13254" t="s">
        <v>1030</v>
      </c>
      <c r="B13254" s="1">
        <v>45348</v>
      </c>
      <c r="C13254">
        <v>18.32</v>
      </c>
      <c r="D13254">
        <v>18.850000000000001</v>
      </c>
      <c r="E13254">
        <v>18.850000000000001</v>
      </c>
      <c r="F13254">
        <v>18.190000000000001</v>
      </c>
      <c r="G13254">
        <v>18.27</v>
      </c>
      <c r="H13254">
        <v>694606</v>
      </c>
      <c r="I13254">
        <v>126.92</v>
      </c>
      <c r="J13254">
        <v>3816</v>
      </c>
      <c r="K13254">
        <v>598241</v>
      </c>
      <c r="L13254">
        <v>86.13</v>
      </c>
    </row>
    <row r="13255" spans="1:12" x14ac:dyDescent="0.35">
      <c r="A13255" t="s">
        <v>1029</v>
      </c>
      <c r="B13255" s="1">
        <v>45348</v>
      </c>
      <c r="C13255">
        <v>185.72</v>
      </c>
      <c r="D13255">
        <v>187.99</v>
      </c>
      <c r="E13255">
        <v>188.89</v>
      </c>
      <c r="F13255">
        <v>184.39</v>
      </c>
      <c r="G13255">
        <v>185.75</v>
      </c>
      <c r="H13255">
        <v>435535</v>
      </c>
      <c r="I13255">
        <v>806.79</v>
      </c>
      <c r="J13255">
        <v>4713</v>
      </c>
      <c r="K13255">
        <v>324491</v>
      </c>
      <c r="L13255">
        <v>74.5</v>
      </c>
    </row>
    <row r="13256" spans="1:12" x14ac:dyDescent="0.35">
      <c r="A13256" t="s">
        <v>1028</v>
      </c>
      <c r="B13256" s="1">
        <v>45348</v>
      </c>
      <c r="C13256">
        <v>48.25</v>
      </c>
      <c r="D13256">
        <v>49.25</v>
      </c>
      <c r="E13256">
        <v>50.6</v>
      </c>
      <c r="F13256">
        <v>49</v>
      </c>
      <c r="G13256">
        <v>49.6</v>
      </c>
      <c r="H13256">
        <v>874014</v>
      </c>
      <c r="I13256">
        <v>435.55</v>
      </c>
      <c r="J13256">
        <v>5794</v>
      </c>
      <c r="K13256">
        <v>565475</v>
      </c>
      <c r="L13256">
        <v>64.7</v>
      </c>
    </row>
    <row r="13257" spans="1:12" x14ac:dyDescent="0.35">
      <c r="A13257" t="s">
        <v>1027</v>
      </c>
      <c r="B13257" s="1">
        <v>45348</v>
      </c>
      <c r="C13257">
        <v>409.35</v>
      </c>
      <c r="D13257">
        <v>421</v>
      </c>
      <c r="E13257">
        <v>436.95</v>
      </c>
      <c r="F13257">
        <v>418.05</v>
      </c>
      <c r="G13257">
        <v>431.9</v>
      </c>
      <c r="H13257">
        <v>1344857</v>
      </c>
      <c r="I13257">
        <v>5775.85</v>
      </c>
      <c r="J13257">
        <v>50689</v>
      </c>
      <c r="K13257">
        <v>220289</v>
      </c>
      <c r="L13257">
        <v>16.38</v>
      </c>
    </row>
    <row r="13258" spans="1:12" x14ac:dyDescent="0.35">
      <c r="A13258" t="s">
        <v>1026</v>
      </c>
      <c r="B13258" s="1">
        <v>45348</v>
      </c>
      <c r="C13258">
        <v>1523.6</v>
      </c>
      <c r="D13258">
        <v>1526.95</v>
      </c>
      <c r="E13258">
        <v>1537</v>
      </c>
      <c r="F13258">
        <v>1498.45</v>
      </c>
      <c r="G13258">
        <v>1506.25</v>
      </c>
      <c r="H13258">
        <v>460565</v>
      </c>
      <c r="I13258">
        <v>6947.03</v>
      </c>
      <c r="J13258">
        <v>16267</v>
      </c>
      <c r="K13258">
        <v>336433</v>
      </c>
      <c r="L13258">
        <v>73.05</v>
      </c>
    </row>
    <row r="13259" spans="1:12" x14ac:dyDescent="0.35">
      <c r="A13259" t="s">
        <v>1025</v>
      </c>
      <c r="B13259" s="1">
        <v>45348</v>
      </c>
      <c r="C13259">
        <v>22.3</v>
      </c>
      <c r="D13259">
        <v>23</v>
      </c>
      <c r="E13259">
        <v>23.2</v>
      </c>
      <c r="F13259">
        <v>22</v>
      </c>
      <c r="G13259">
        <v>22.15</v>
      </c>
      <c r="H13259">
        <v>226217</v>
      </c>
      <c r="I13259">
        <v>51.1</v>
      </c>
      <c r="J13259">
        <v>895</v>
      </c>
      <c r="K13259">
        <v>130150</v>
      </c>
      <c r="L13259">
        <v>57.53</v>
      </c>
    </row>
    <row r="13260" spans="1:12" x14ac:dyDescent="0.35">
      <c r="A13260" t="s">
        <v>1024</v>
      </c>
      <c r="B13260" s="1">
        <v>45348</v>
      </c>
      <c r="C13260">
        <v>930.2</v>
      </c>
      <c r="D13260">
        <v>929.5</v>
      </c>
      <c r="E13260">
        <v>938</v>
      </c>
      <c r="F13260">
        <v>920</v>
      </c>
      <c r="G13260">
        <v>925.25</v>
      </c>
      <c r="H13260">
        <v>851672</v>
      </c>
      <c r="I13260">
        <v>7902.49</v>
      </c>
      <c r="J13260">
        <v>29732</v>
      </c>
      <c r="K13260">
        <v>598489</v>
      </c>
      <c r="L13260">
        <v>70.27</v>
      </c>
    </row>
    <row r="13261" spans="1:12" x14ac:dyDescent="0.35">
      <c r="A13261" t="s">
        <v>1023</v>
      </c>
      <c r="B13261" s="1">
        <v>45348</v>
      </c>
      <c r="C13261">
        <v>1748.3</v>
      </c>
      <c r="D13261">
        <v>1740.95</v>
      </c>
      <c r="E13261">
        <v>1748</v>
      </c>
      <c r="F13261">
        <v>1688.05</v>
      </c>
      <c r="G13261">
        <v>1694.8</v>
      </c>
      <c r="H13261">
        <v>169869</v>
      </c>
      <c r="I13261">
        <v>2908.84</v>
      </c>
      <c r="J13261">
        <v>16636</v>
      </c>
      <c r="K13261">
        <v>49438</v>
      </c>
      <c r="L13261">
        <v>29.1</v>
      </c>
    </row>
    <row r="13262" spans="1:12" x14ac:dyDescent="0.35">
      <c r="A13262" t="s">
        <v>1022</v>
      </c>
      <c r="B13262" s="1">
        <v>45348</v>
      </c>
      <c r="C13262">
        <v>1138.8499999999999</v>
      </c>
      <c r="D13262">
        <v>1148.8</v>
      </c>
      <c r="E13262">
        <v>1163.75</v>
      </c>
      <c r="F13262">
        <v>1132.1500000000001</v>
      </c>
      <c r="G13262">
        <v>1147.0999999999999</v>
      </c>
      <c r="H13262">
        <v>164117</v>
      </c>
      <c r="I13262">
        <v>1882.98</v>
      </c>
      <c r="J13262">
        <v>16616</v>
      </c>
      <c r="K13262">
        <v>118672</v>
      </c>
      <c r="L13262">
        <v>72.31</v>
      </c>
    </row>
    <row r="13263" spans="1:12" x14ac:dyDescent="0.35">
      <c r="A13263" t="s">
        <v>1021</v>
      </c>
      <c r="B13263" s="1">
        <v>45348</v>
      </c>
      <c r="C13263">
        <v>134.85</v>
      </c>
      <c r="D13263">
        <v>135.94999999999999</v>
      </c>
      <c r="E13263">
        <v>136.15</v>
      </c>
      <c r="F13263">
        <v>134.05000000000001</v>
      </c>
      <c r="G13263">
        <v>134.6</v>
      </c>
      <c r="H13263">
        <v>24812</v>
      </c>
      <c r="I13263">
        <v>33.479999999999997</v>
      </c>
      <c r="J13263">
        <v>727</v>
      </c>
      <c r="K13263">
        <v>16886</v>
      </c>
      <c r="L13263">
        <v>68.06</v>
      </c>
    </row>
    <row r="13264" spans="1:12" x14ac:dyDescent="0.35">
      <c r="A13264" t="s">
        <v>1020</v>
      </c>
      <c r="B13264" s="1">
        <v>45348</v>
      </c>
      <c r="C13264">
        <v>356.2</v>
      </c>
      <c r="D13264">
        <v>359</v>
      </c>
      <c r="E13264">
        <v>360.5</v>
      </c>
      <c r="F13264">
        <v>346.35</v>
      </c>
      <c r="G13264">
        <v>347.5</v>
      </c>
      <c r="H13264">
        <v>24395</v>
      </c>
      <c r="I13264">
        <v>85.75</v>
      </c>
      <c r="J13264">
        <v>1510</v>
      </c>
      <c r="K13264">
        <v>16800</v>
      </c>
      <c r="L13264">
        <v>68.87</v>
      </c>
    </row>
    <row r="13265" spans="1:12" x14ac:dyDescent="0.35">
      <c r="A13265" t="s">
        <v>1805</v>
      </c>
      <c r="B13265" s="1">
        <v>45348</v>
      </c>
      <c r="C13265">
        <v>100.45</v>
      </c>
      <c r="D13265">
        <v>102.95</v>
      </c>
      <c r="E13265">
        <v>103.5</v>
      </c>
      <c r="F13265">
        <v>97.65</v>
      </c>
      <c r="G13265">
        <v>99.1</v>
      </c>
      <c r="H13265">
        <v>468718</v>
      </c>
      <c r="I13265">
        <v>469.11</v>
      </c>
      <c r="J13265">
        <v>3703</v>
      </c>
      <c r="K13265">
        <v>287364</v>
      </c>
      <c r="L13265">
        <v>61.31</v>
      </c>
    </row>
    <row r="13266" spans="1:12" x14ac:dyDescent="0.35">
      <c r="A13266" t="s">
        <v>1019</v>
      </c>
      <c r="B13266" s="1">
        <v>45348</v>
      </c>
      <c r="C13266">
        <v>688.9</v>
      </c>
      <c r="D13266">
        <v>694.9</v>
      </c>
      <c r="E13266">
        <v>716.45</v>
      </c>
      <c r="F13266">
        <v>690</v>
      </c>
      <c r="G13266">
        <v>700.5</v>
      </c>
      <c r="H13266">
        <v>147523</v>
      </c>
      <c r="I13266">
        <v>1037.1500000000001</v>
      </c>
      <c r="J13266">
        <v>15860</v>
      </c>
      <c r="K13266">
        <v>39774</v>
      </c>
      <c r="L13266">
        <v>26.96</v>
      </c>
    </row>
    <row r="13267" spans="1:12" x14ac:dyDescent="0.35">
      <c r="A13267" t="s">
        <v>1018</v>
      </c>
      <c r="B13267" s="1">
        <v>45348</v>
      </c>
      <c r="C13267">
        <v>87.15</v>
      </c>
      <c r="D13267">
        <v>87.6</v>
      </c>
      <c r="E13267">
        <v>90</v>
      </c>
      <c r="F13267">
        <v>83.8</v>
      </c>
      <c r="G13267">
        <v>88.5</v>
      </c>
      <c r="H13267">
        <v>1293270</v>
      </c>
      <c r="I13267">
        <v>1115.81</v>
      </c>
      <c r="J13267">
        <v>2892</v>
      </c>
      <c r="K13267">
        <v>778792</v>
      </c>
      <c r="L13267">
        <v>60.22</v>
      </c>
    </row>
    <row r="13268" spans="1:12" x14ac:dyDescent="0.35">
      <c r="A13268" t="s">
        <v>1017</v>
      </c>
      <c r="B13268" s="1">
        <v>45348</v>
      </c>
      <c r="C13268">
        <v>509.6</v>
      </c>
      <c r="D13268">
        <v>516.9</v>
      </c>
      <c r="E13268">
        <v>516.9</v>
      </c>
      <c r="F13268">
        <v>498</v>
      </c>
      <c r="G13268">
        <v>500.65</v>
      </c>
      <c r="H13268">
        <v>14916</v>
      </c>
      <c r="I13268">
        <v>75.19</v>
      </c>
      <c r="J13268">
        <v>1983</v>
      </c>
      <c r="K13268">
        <v>8860</v>
      </c>
      <c r="L13268">
        <v>59.4</v>
      </c>
    </row>
    <row r="13269" spans="1:12" x14ac:dyDescent="0.35">
      <c r="A13269" t="s">
        <v>1016</v>
      </c>
      <c r="B13269" s="1">
        <v>45348</v>
      </c>
      <c r="C13269">
        <v>513.75</v>
      </c>
      <c r="D13269">
        <v>502.1</v>
      </c>
      <c r="E13269">
        <v>538</v>
      </c>
      <c r="F13269">
        <v>502.1</v>
      </c>
      <c r="G13269">
        <v>513.1</v>
      </c>
      <c r="H13269">
        <v>786285</v>
      </c>
      <c r="I13269">
        <v>4117.1499999999996</v>
      </c>
      <c r="J13269">
        <v>35835</v>
      </c>
      <c r="K13269">
        <v>435577</v>
      </c>
      <c r="L13269">
        <v>55.4</v>
      </c>
    </row>
    <row r="13270" spans="1:12" x14ac:dyDescent="0.35">
      <c r="A13270" t="s">
        <v>1015</v>
      </c>
      <c r="B13270" s="1">
        <v>45348</v>
      </c>
      <c r="C13270">
        <v>1487.05</v>
      </c>
      <c r="D13270">
        <v>1491</v>
      </c>
      <c r="E13270">
        <v>1491</v>
      </c>
      <c r="F13270">
        <v>1412</v>
      </c>
      <c r="G13270">
        <v>1434.95</v>
      </c>
      <c r="H13270">
        <v>269192</v>
      </c>
      <c r="I13270">
        <v>3911.01</v>
      </c>
      <c r="J13270">
        <v>30941</v>
      </c>
      <c r="K13270">
        <v>146849</v>
      </c>
      <c r="L13270">
        <v>54.55</v>
      </c>
    </row>
    <row r="13271" spans="1:12" x14ac:dyDescent="0.35">
      <c r="A13271" t="s">
        <v>1014</v>
      </c>
      <c r="B13271" s="1">
        <v>45348</v>
      </c>
      <c r="C13271">
        <v>3676.95</v>
      </c>
      <c r="D13271">
        <v>3679.95</v>
      </c>
      <c r="E13271">
        <v>3705</v>
      </c>
      <c r="F13271">
        <v>3623.75</v>
      </c>
      <c r="G13271">
        <v>3663.6</v>
      </c>
      <c r="H13271">
        <v>239475</v>
      </c>
      <c r="I13271">
        <v>8793.42</v>
      </c>
      <c r="J13271">
        <v>25945</v>
      </c>
      <c r="K13271">
        <v>55789</v>
      </c>
      <c r="L13271">
        <v>23.3</v>
      </c>
    </row>
    <row r="13272" spans="1:12" x14ac:dyDescent="0.35">
      <c r="A13272" t="s">
        <v>1012</v>
      </c>
      <c r="B13272" s="1">
        <v>45348</v>
      </c>
      <c r="C13272">
        <v>1166.05</v>
      </c>
      <c r="D13272">
        <v>1160.6500000000001</v>
      </c>
      <c r="E13272">
        <v>1167</v>
      </c>
      <c r="F13272">
        <v>1144.7</v>
      </c>
      <c r="G13272">
        <v>1146.8</v>
      </c>
      <c r="H13272">
        <v>436233</v>
      </c>
      <c r="I13272">
        <v>5031.12</v>
      </c>
      <c r="J13272">
        <v>33256</v>
      </c>
      <c r="K13272">
        <v>255091</v>
      </c>
      <c r="L13272">
        <v>58.48</v>
      </c>
    </row>
    <row r="13273" spans="1:12" x14ac:dyDescent="0.35">
      <c r="A13273" t="s">
        <v>1011</v>
      </c>
      <c r="B13273" s="1">
        <v>45348</v>
      </c>
      <c r="C13273">
        <v>246.75</v>
      </c>
      <c r="D13273">
        <v>247</v>
      </c>
      <c r="E13273">
        <v>256.5</v>
      </c>
      <c r="F13273">
        <v>245.15</v>
      </c>
      <c r="G13273">
        <v>249.95</v>
      </c>
      <c r="H13273">
        <v>39561</v>
      </c>
      <c r="I13273">
        <v>99.08</v>
      </c>
      <c r="J13273">
        <v>2875</v>
      </c>
      <c r="K13273">
        <v>16669</v>
      </c>
      <c r="L13273">
        <v>42.13</v>
      </c>
    </row>
    <row r="13274" spans="1:12" x14ac:dyDescent="0.35">
      <c r="A13274" t="s">
        <v>1010</v>
      </c>
      <c r="B13274" s="1">
        <v>45348</v>
      </c>
      <c r="C13274">
        <v>2110.3000000000002</v>
      </c>
      <c r="D13274">
        <v>2110</v>
      </c>
      <c r="E13274">
        <v>2110</v>
      </c>
      <c r="F13274">
        <v>2078</v>
      </c>
      <c r="G13274">
        <v>2091.6</v>
      </c>
      <c r="H13274">
        <v>437935</v>
      </c>
      <c r="I13274">
        <v>9162.02</v>
      </c>
      <c r="J13274">
        <v>34323</v>
      </c>
      <c r="K13274">
        <v>152210</v>
      </c>
      <c r="L13274">
        <v>34.76</v>
      </c>
    </row>
    <row r="13275" spans="1:12" x14ac:dyDescent="0.35">
      <c r="A13275" t="s">
        <v>1009</v>
      </c>
      <c r="B13275" s="1">
        <v>45348</v>
      </c>
      <c r="C13275">
        <v>1439.4</v>
      </c>
      <c r="D13275">
        <v>1439</v>
      </c>
      <c r="E13275">
        <v>1444.9</v>
      </c>
      <c r="F13275">
        <v>1420.9</v>
      </c>
      <c r="G13275">
        <v>1431.7</v>
      </c>
      <c r="H13275">
        <v>5647</v>
      </c>
      <c r="I13275">
        <v>80.84</v>
      </c>
      <c r="J13275">
        <v>1069</v>
      </c>
      <c r="K13275">
        <v>2848</v>
      </c>
      <c r="L13275">
        <v>50.43</v>
      </c>
    </row>
    <row r="13276" spans="1:12" x14ac:dyDescent="0.35">
      <c r="A13276" t="s">
        <v>1008</v>
      </c>
      <c r="B13276" s="1">
        <v>45348</v>
      </c>
      <c r="C13276">
        <v>520.95000000000005</v>
      </c>
      <c r="D13276">
        <v>522.04999999999995</v>
      </c>
      <c r="E13276">
        <v>526.6</v>
      </c>
      <c r="F13276">
        <v>515.65</v>
      </c>
      <c r="G13276">
        <v>520</v>
      </c>
      <c r="H13276">
        <v>99388</v>
      </c>
      <c r="I13276">
        <v>517.36</v>
      </c>
      <c r="J13276">
        <v>6800</v>
      </c>
      <c r="K13276">
        <v>75864</v>
      </c>
      <c r="L13276">
        <v>76.33</v>
      </c>
    </row>
    <row r="13277" spans="1:12" x14ac:dyDescent="0.35">
      <c r="A13277" t="s">
        <v>1007</v>
      </c>
      <c r="B13277" s="1">
        <v>45348</v>
      </c>
      <c r="C13277">
        <v>851.9</v>
      </c>
      <c r="D13277">
        <v>850.05</v>
      </c>
      <c r="E13277">
        <v>862</v>
      </c>
      <c r="F13277">
        <v>829.3</v>
      </c>
      <c r="G13277">
        <v>835.1</v>
      </c>
      <c r="H13277">
        <v>2707416</v>
      </c>
      <c r="I13277">
        <v>22642.58</v>
      </c>
      <c r="J13277">
        <v>82947</v>
      </c>
      <c r="K13277">
        <v>2055077</v>
      </c>
      <c r="L13277">
        <v>75.91</v>
      </c>
    </row>
    <row r="13278" spans="1:12" x14ac:dyDescent="0.35">
      <c r="A13278" t="s">
        <v>1006</v>
      </c>
      <c r="B13278" s="1">
        <v>45348</v>
      </c>
      <c r="C13278">
        <v>268.35000000000002</v>
      </c>
      <c r="D13278">
        <v>268.35000000000002</v>
      </c>
      <c r="E13278">
        <v>288.05</v>
      </c>
      <c r="F13278">
        <v>266.89999999999998</v>
      </c>
      <c r="G13278">
        <v>278.95</v>
      </c>
      <c r="H13278">
        <v>199120</v>
      </c>
      <c r="I13278">
        <v>553.92999999999995</v>
      </c>
      <c r="J13278">
        <v>13698</v>
      </c>
      <c r="K13278">
        <v>136184</v>
      </c>
      <c r="L13278">
        <v>68.39</v>
      </c>
    </row>
    <row r="13279" spans="1:12" x14ac:dyDescent="0.35">
      <c r="A13279" t="s">
        <v>1005</v>
      </c>
      <c r="B13279" s="1">
        <v>45348</v>
      </c>
      <c r="C13279">
        <v>100.65</v>
      </c>
      <c r="D13279">
        <v>101.65</v>
      </c>
      <c r="E13279">
        <v>101.9</v>
      </c>
      <c r="F13279">
        <v>100.05</v>
      </c>
      <c r="G13279">
        <v>100.45</v>
      </c>
      <c r="H13279">
        <v>100751</v>
      </c>
      <c r="I13279">
        <v>101.59</v>
      </c>
      <c r="J13279">
        <v>1430</v>
      </c>
      <c r="K13279">
        <v>61686</v>
      </c>
      <c r="L13279">
        <v>61.23</v>
      </c>
    </row>
    <row r="13280" spans="1:12" x14ac:dyDescent="0.35">
      <c r="A13280" t="s">
        <v>1004</v>
      </c>
      <c r="B13280" s="1">
        <v>45348</v>
      </c>
      <c r="C13280">
        <v>511.5</v>
      </c>
      <c r="D13280">
        <v>513</v>
      </c>
      <c r="E13280">
        <v>530.75</v>
      </c>
      <c r="F13280">
        <v>513</v>
      </c>
      <c r="G13280">
        <v>517.4</v>
      </c>
      <c r="H13280">
        <v>67471</v>
      </c>
      <c r="I13280">
        <v>352.31</v>
      </c>
      <c r="J13280">
        <v>5494</v>
      </c>
      <c r="K13280">
        <v>32483</v>
      </c>
      <c r="L13280">
        <v>48.14</v>
      </c>
    </row>
    <row r="13281" spans="1:12" x14ac:dyDescent="0.35">
      <c r="A13281" t="s">
        <v>1003</v>
      </c>
      <c r="B13281" s="1">
        <v>45348</v>
      </c>
      <c r="C13281">
        <v>2979.85</v>
      </c>
      <c r="D13281">
        <v>2992</v>
      </c>
      <c r="E13281">
        <v>2993.65</v>
      </c>
      <c r="F13281">
        <v>2920</v>
      </c>
      <c r="G13281">
        <v>2962.7</v>
      </c>
      <c r="H13281">
        <v>34403</v>
      </c>
      <c r="I13281">
        <v>1016.62</v>
      </c>
      <c r="J13281">
        <v>7383</v>
      </c>
      <c r="K13281">
        <v>19106</v>
      </c>
      <c r="L13281">
        <v>55.54</v>
      </c>
    </row>
    <row r="13282" spans="1:12" x14ac:dyDescent="0.35">
      <c r="A13282" t="s">
        <v>1002</v>
      </c>
      <c r="B13282" s="1">
        <v>45348</v>
      </c>
      <c r="C13282">
        <v>38.29</v>
      </c>
      <c r="D13282">
        <v>38.28</v>
      </c>
      <c r="E13282">
        <v>38.39</v>
      </c>
      <c r="F13282">
        <v>38.01</v>
      </c>
      <c r="G13282">
        <v>38.07</v>
      </c>
      <c r="H13282">
        <v>130900</v>
      </c>
      <c r="I13282">
        <v>49.95</v>
      </c>
      <c r="J13282">
        <v>1076</v>
      </c>
      <c r="K13282">
        <v>101481</v>
      </c>
      <c r="L13282">
        <v>77.53</v>
      </c>
    </row>
    <row r="13283" spans="1:12" x14ac:dyDescent="0.35">
      <c r="A13283" t="s">
        <v>1001</v>
      </c>
      <c r="B13283" s="1">
        <v>45348</v>
      </c>
      <c r="C13283">
        <v>331.3</v>
      </c>
      <c r="D13283">
        <v>332.35</v>
      </c>
      <c r="E13283">
        <v>332.6</v>
      </c>
      <c r="F13283">
        <v>325.45</v>
      </c>
      <c r="G13283">
        <v>326.7</v>
      </c>
      <c r="H13283">
        <v>125206</v>
      </c>
      <c r="I13283">
        <v>412.82</v>
      </c>
      <c r="J13283">
        <v>9958</v>
      </c>
      <c r="K13283">
        <v>62058</v>
      </c>
      <c r="L13283">
        <v>49.56</v>
      </c>
    </row>
    <row r="13284" spans="1:12" x14ac:dyDescent="0.35">
      <c r="A13284" t="s">
        <v>1000</v>
      </c>
      <c r="B13284" s="1">
        <v>45348</v>
      </c>
      <c r="C13284">
        <v>11535.6</v>
      </c>
      <c r="D13284">
        <v>11505</v>
      </c>
      <c r="E13284">
        <v>11533.95</v>
      </c>
      <c r="F13284">
        <v>11416.45</v>
      </c>
      <c r="G13284">
        <v>11467</v>
      </c>
      <c r="H13284">
        <v>277700</v>
      </c>
      <c r="I13284">
        <v>31883.7</v>
      </c>
      <c r="J13284">
        <v>45051</v>
      </c>
      <c r="K13284">
        <v>163163</v>
      </c>
      <c r="L13284">
        <v>58.76</v>
      </c>
    </row>
    <row r="13285" spans="1:12" x14ac:dyDescent="0.35">
      <c r="A13285" t="s">
        <v>999</v>
      </c>
      <c r="B13285" s="1">
        <v>45348</v>
      </c>
      <c r="C13285">
        <v>39.450000000000003</v>
      </c>
      <c r="D13285">
        <v>40</v>
      </c>
      <c r="E13285">
        <v>40</v>
      </c>
      <c r="F13285">
        <v>37.15</v>
      </c>
      <c r="G13285">
        <v>39</v>
      </c>
      <c r="H13285">
        <v>135896</v>
      </c>
      <c r="I13285">
        <v>52.7</v>
      </c>
      <c r="J13285">
        <v>546</v>
      </c>
      <c r="K13285">
        <v>53856</v>
      </c>
      <c r="L13285">
        <v>39.630000000000003</v>
      </c>
    </row>
    <row r="13286" spans="1:12" x14ac:dyDescent="0.35">
      <c r="A13286" t="s">
        <v>998</v>
      </c>
      <c r="B13286" s="1">
        <v>45348</v>
      </c>
      <c r="C13286">
        <v>157.94999999999999</v>
      </c>
      <c r="D13286">
        <v>157.94999999999999</v>
      </c>
      <c r="E13286">
        <v>163.19999999999999</v>
      </c>
      <c r="F13286">
        <v>157</v>
      </c>
      <c r="G13286">
        <v>161.1</v>
      </c>
      <c r="H13286">
        <v>1130124</v>
      </c>
      <c r="I13286">
        <v>1821.23</v>
      </c>
      <c r="J13286">
        <v>17535</v>
      </c>
      <c r="K13286">
        <v>566126</v>
      </c>
      <c r="L13286">
        <v>50.09</v>
      </c>
    </row>
    <row r="13287" spans="1:12" x14ac:dyDescent="0.35">
      <c r="A13287" t="s">
        <v>997</v>
      </c>
      <c r="B13287" s="1">
        <v>45348</v>
      </c>
      <c r="C13287">
        <v>112.5</v>
      </c>
      <c r="D13287">
        <v>112</v>
      </c>
      <c r="E13287">
        <v>113.4</v>
      </c>
      <c r="F13287">
        <v>109.1</v>
      </c>
      <c r="G13287">
        <v>112.1</v>
      </c>
      <c r="H13287">
        <v>175661</v>
      </c>
      <c r="I13287">
        <v>195.77</v>
      </c>
      <c r="J13287">
        <v>1508</v>
      </c>
      <c r="K13287">
        <v>110672</v>
      </c>
      <c r="L13287">
        <v>63</v>
      </c>
    </row>
    <row r="13288" spans="1:12" x14ac:dyDescent="0.35">
      <c r="A13288" t="s">
        <v>996</v>
      </c>
      <c r="B13288" s="1">
        <v>45348</v>
      </c>
      <c r="C13288">
        <v>530.15</v>
      </c>
      <c r="D13288">
        <v>525.1</v>
      </c>
      <c r="E13288">
        <v>532.79999999999995</v>
      </c>
      <c r="F13288">
        <v>525</v>
      </c>
      <c r="G13288">
        <v>525.65</v>
      </c>
      <c r="H13288">
        <v>1270303</v>
      </c>
      <c r="I13288">
        <v>6701.02</v>
      </c>
      <c r="J13288">
        <v>20818</v>
      </c>
      <c r="K13288">
        <v>949358</v>
      </c>
      <c r="L13288">
        <v>74.73</v>
      </c>
    </row>
    <row r="13289" spans="1:12" x14ac:dyDescent="0.35">
      <c r="A13289" t="s">
        <v>995</v>
      </c>
      <c r="B13289" s="1">
        <v>45348</v>
      </c>
      <c r="C13289">
        <v>468.75</v>
      </c>
      <c r="D13289">
        <v>468.75</v>
      </c>
      <c r="E13289">
        <v>497</v>
      </c>
      <c r="F13289">
        <v>465.6</v>
      </c>
      <c r="G13289">
        <v>488.75</v>
      </c>
      <c r="H13289">
        <v>290178</v>
      </c>
      <c r="I13289">
        <v>1396.7</v>
      </c>
      <c r="J13289">
        <v>24292</v>
      </c>
      <c r="K13289">
        <v>89046</v>
      </c>
      <c r="L13289">
        <v>30.69</v>
      </c>
    </row>
    <row r="13290" spans="1:12" x14ac:dyDescent="0.35">
      <c r="A13290" t="s">
        <v>994</v>
      </c>
      <c r="B13290" s="1">
        <v>45348</v>
      </c>
      <c r="C13290">
        <v>81.150000000000006</v>
      </c>
      <c r="D13290">
        <v>81.95</v>
      </c>
      <c r="E13290">
        <v>82.05</v>
      </c>
      <c r="F13290">
        <v>79.55</v>
      </c>
      <c r="G13290">
        <v>80.349999999999994</v>
      </c>
      <c r="H13290">
        <v>24440</v>
      </c>
      <c r="I13290">
        <v>19.84</v>
      </c>
      <c r="J13290">
        <v>521</v>
      </c>
      <c r="K13290">
        <v>15322</v>
      </c>
      <c r="L13290">
        <v>62.69</v>
      </c>
    </row>
    <row r="13291" spans="1:12" x14ac:dyDescent="0.35">
      <c r="A13291" t="s">
        <v>993</v>
      </c>
      <c r="B13291" s="1">
        <v>45348</v>
      </c>
      <c r="C13291">
        <v>1826.3</v>
      </c>
      <c r="D13291">
        <v>1835.05</v>
      </c>
      <c r="E13291">
        <v>1843.95</v>
      </c>
      <c r="F13291">
        <v>1792</v>
      </c>
      <c r="G13291">
        <v>1798.05</v>
      </c>
      <c r="H13291">
        <v>58457</v>
      </c>
      <c r="I13291">
        <v>1055.1400000000001</v>
      </c>
      <c r="J13291">
        <v>10068</v>
      </c>
      <c r="K13291">
        <v>34654</v>
      </c>
      <c r="L13291">
        <v>59.28</v>
      </c>
    </row>
    <row r="13292" spans="1:12" x14ac:dyDescent="0.35">
      <c r="A13292" t="s">
        <v>992</v>
      </c>
      <c r="B13292" s="1">
        <v>45348</v>
      </c>
      <c r="C13292">
        <v>985.2</v>
      </c>
      <c r="D13292">
        <v>991.9</v>
      </c>
      <c r="E13292">
        <v>993.85</v>
      </c>
      <c r="F13292">
        <v>977.95</v>
      </c>
      <c r="G13292">
        <v>986.05</v>
      </c>
      <c r="H13292">
        <v>107123</v>
      </c>
      <c r="I13292">
        <v>1055.1600000000001</v>
      </c>
      <c r="J13292">
        <v>10850</v>
      </c>
      <c r="K13292">
        <v>67993</v>
      </c>
      <c r="L13292">
        <v>63.47</v>
      </c>
    </row>
    <row r="13293" spans="1:12" x14ac:dyDescent="0.35">
      <c r="A13293" t="s">
        <v>991</v>
      </c>
      <c r="B13293" s="1">
        <v>45348</v>
      </c>
      <c r="C13293">
        <v>348.4</v>
      </c>
      <c r="D13293">
        <v>350</v>
      </c>
      <c r="E13293">
        <v>359</v>
      </c>
      <c r="F13293">
        <v>350</v>
      </c>
      <c r="G13293">
        <v>356.15</v>
      </c>
      <c r="H13293">
        <v>6187</v>
      </c>
      <c r="I13293">
        <v>21.98</v>
      </c>
      <c r="J13293">
        <v>418</v>
      </c>
      <c r="K13293">
        <v>3510</v>
      </c>
      <c r="L13293">
        <v>56.73</v>
      </c>
    </row>
    <row r="13294" spans="1:12" x14ac:dyDescent="0.35">
      <c r="A13294" t="s">
        <v>990</v>
      </c>
      <c r="B13294" s="1">
        <v>45348</v>
      </c>
      <c r="C13294">
        <v>2024.2</v>
      </c>
      <c r="D13294">
        <v>2030</v>
      </c>
      <c r="E13294">
        <v>2067.9499999999998</v>
      </c>
      <c r="F13294">
        <v>2015</v>
      </c>
      <c r="G13294">
        <v>2040.6</v>
      </c>
      <c r="H13294">
        <v>16369</v>
      </c>
      <c r="I13294">
        <v>334.69</v>
      </c>
      <c r="J13294">
        <v>3806</v>
      </c>
      <c r="K13294">
        <v>8468</v>
      </c>
      <c r="L13294">
        <v>51.73</v>
      </c>
    </row>
    <row r="13295" spans="1:12" x14ac:dyDescent="0.35">
      <c r="A13295" t="s">
        <v>989</v>
      </c>
      <c r="B13295" s="1">
        <v>45348</v>
      </c>
      <c r="C13295">
        <v>2154.0500000000002</v>
      </c>
      <c r="D13295">
        <v>2158</v>
      </c>
      <c r="E13295">
        <v>2170</v>
      </c>
      <c r="F13295">
        <v>2030</v>
      </c>
      <c r="G13295">
        <v>2070.1</v>
      </c>
      <c r="H13295">
        <v>283138</v>
      </c>
      <c r="I13295">
        <v>5942.05</v>
      </c>
      <c r="J13295">
        <v>25387</v>
      </c>
      <c r="K13295">
        <v>165637</v>
      </c>
      <c r="L13295">
        <v>58.5</v>
      </c>
    </row>
    <row r="13296" spans="1:12" x14ac:dyDescent="0.35">
      <c r="A13296" t="s">
        <v>988</v>
      </c>
      <c r="B13296" s="1">
        <v>45348</v>
      </c>
      <c r="C13296">
        <v>217.8</v>
      </c>
      <c r="D13296">
        <v>216</v>
      </c>
      <c r="E13296">
        <v>220.35</v>
      </c>
      <c r="F13296">
        <v>214.95</v>
      </c>
      <c r="G13296">
        <v>217.8</v>
      </c>
      <c r="H13296">
        <v>393644</v>
      </c>
      <c r="I13296">
        <v>858.34</v>
      </c>
      <c r="J13296">
        <v>10289</v>
      </c>
      <c r="K13296">
        <v>261551</v>
      </c>
      <c r="L13296">
        <v>66.44</v>
      </c>
    </row>
    <row r="13297" spans="1:12" x14ac:dyDescent="0.35">
      <c r="A13297" t="s">
        <v>987</v>
      </c>
      <c r="B13297" s="1">
        <v>45348</v>
      </c>
      <c r="C13297">
        <v>719.55</v>
      </c>
      <c r="D13297">
        <v>719.55</v>
      </c>
      <c r="E13297">
        <v>769.95</v>
      </c>
      <c r="F13297">
        <v>707</v>
      </c>
      <c r="G13297">
        <v>743.35</v>
      </c>
      <c r="H13297">
        <v>199954</v>
      </c>
      <c r="I13297">
        <v>1500.28</v>
      </c>
      <c r="J13297">
        <v>17246</v>
      </c>
      <c r="K13297">
        <v>105110</v>
      </c>
      <c r="L13297">
        <v>52.57</v>
      </c>
    </row>
    <row r="13298" spans="1:12" x14ac:dyDescent="0.35">
      <c r="A13298" t="s">
        <v>986</v>
      </c>
      <c r="B13298" s="1">
        <v>45348</v>
      </c>
      <c r="C13298">
        <v>130</v>
      </c>
      <c r="D13298">
        <v>130</v>
      </c>
      <c r="E13298">
        <v>133.69999999999999</v>
      </c>
      <c r="F13298">
        <v>127.2</v>
      </c>
      <c r="G13298">
        <v>131.15</v>
      </c>
      <c r="H13298">
        <v>1492458</v>
      </c>
      <c r="I13298">
        <v>1957.27</v>
      </c>
      <c r="J13298">
        <v>13362</v>
      </c>
      <c r="K13298">
        <v>920376</v>
      </c>
      <c r="L13298">
        <v>61.67</v>
      </c>
    </row>
    <row r="13299" spans="1:12" x14ac:dyDescent="0.35">
      <c r="A13299" t="s">
        <v>985</v>
      </c>
      <c r="B13299" s="1">
        <v>45348</v>
      </c>
      <c r="C13299">
        <v>123.35</v>
      </c>
      <c r="D13299">
        <v>124.5</v>
      </c>
      <c r="E13299">
        <v>131.4</v>
      </c>
      <c r="F13299">
        <v>121.85</v>
      </c>
      <c r="G13299">
        <v>125.5</v>
      </c>
      <c r="H13299">
        <v>208454</v>
      </c>
      <c r="I13299">
        <v>263.54000000000002</v>
      </c>
      <c r="J13299">
        <v>2520</v>
      </c>
      <c r="K13299">
        <v>111233</v>
      </c>
      <c r="L13299">
        <v>53.36</v>
      </c>
    </row>
    <row r="13300" spans="1:12" x14ac:dyDescent="0.35">
      <c r="A13300" t="s">
        <v>984</v>
      </c>
      <c r="B13300" s="1">
        <v>45348</v>
      </c>
      <c r="C13300">
        <v>183.3</v>
      </c>
      <c r="D13300">
        <v>182.9</v>
      </c>
      <c r="E13300">
        <v>185.85</v>
      </c>
      <c r="F13300">
        <v>181.5</v>
      </c>
      <c r="G13300">
        <v>181.9</v>
      </c>
      <c r="H13300">
        <v>3346654</v>
      </c>
      <c r="I13300">
        <v>6142.32</v>
      </c>
      <c r="J13300">
        <v>22370</v>
      </c>
      <c r="K13300">
        <v>1444572</v>
      </c>
      <c r="L13300">
        <v>43.16</v>
      </c>
    </row>
    <row r="13301" spans="1:12" x14ac:dyDescent="0.35">
      <c r="A13301" t="s">
        <v>983</v>
      </c>
      <c r="B13301" s="1">
        <v>45348</v>
      </c>
      <c r="C13301">
        <v>72.099999999999994</v>
      </c>
      <c r="D13301">
        <v>72</v>
      </c>
      <c r="E13301">
        <v>72.7</v>
      </c>
      <c r="F13301">
        <v>71</v>
      </c>
      <c r="G13301">
        <v>71.2</v>
      </c>
      <c r="H13301">
        <v>303012</v>
      </c>
      <c r="I13301">
        <v>217.27</v>
      </c>
      <c r="J13301">
        <v>2903</v>
      </c>
      <c r="K13301">
        <v>172538</v>
      </c>
      <c r="L13301">
        <v>56.94</v>
      </c>
    </row>
    <row r="13302" spans="1:12" x14ac:dyDescent="0.35">
      <c r="A13302" t="s">
        <v>982</v>
      </c>
      <c r="B13302" s="1">
        <v>45348</v>
      </c>
      <c r="C13302">
        <v>114.55</v>
      </c>
      <c r="D13302">
        <v>114.6</v>
      </c>
      <c r="E13302">
        <v>115.95</v>
      </c>
      <c r="F13302">
        <v>112.1</v>
      </c>
      <c r="G13302">
        <v>113.9</v>
      </c>
      <c r="H13302">
        <v>140618</v>
      </c>
      <c r="I13302">
        <v>159.97</v>
      </c>
      <c r="J13302">
        <v>2438</v>
      </c>
      <c r="K13302">
        <v>71871</v>
      </c>
      <c r="L13302">
        <v>51.11</v>
      </c>
    </row>
    <row r="13303" spans="1:12" x14ac:dyDescent="0.35">
      <c r="A13303" t="s">
        <v>981</v>
      </c>
      <c r="B13303" s="1">
        <v>45348</v>
      </c>
      <c r="C13303">
        <v>39.299999999999997</v>
      </c>
      <c r="D13303">
        <v>40.950000000000003</v>
      </c>
      <c r="E13303">
        <v>40.950000000000003</v>
      </c>
      <c r="F13303">
        <v>38.549999999999997</v>
      </c>
      <c r="G13303">
        <v>38.799999999999997</v>
      </c>
      <c r="H13303">
        <v>115407</v>
      </c>
      <c r="I13303">
        <v>45.64</v>
      </c>
      <c r="J13303">
        <v>1082</v>
      </c>
      <c r="K13303">
        <v>52274</v>
      </c>
      <c r="L13303">
        <v>45.3</v>
      </c>
    </row>
    <row r="13304" spans="1:12" x14ac:dyDescent="0.35">
      <c r="A13304" t="s">
        <v>980</v>
      </c>
      <c r="B13304" s="1">
        <v>45348</v>
      </c>
      <c r="C13304">
        <v>993.5</v>
      </c>
      <c r="D13304">
        <v>980</v>
      </c>
      <c r="E13304">
        <v>999.2</v>
      </c>
      <c r="F13304">
        <v>974.35</v>
      </c>
      <c r="G13304">
        <v>980.7</v>
      </c>
      <c r="H13304">
        <v>6732</v>
      </c>
      <c r="I13304">
        <v>66.48</v>
      </c>
      <c r="J13304">
        <v>761</v>
      </c>
      <c r="K13304">
        <v>4881</v>
      </c>
      <c r="L13304">
        <v>72.5</v>
      </c>
    </row>
    <row r="13305" spans="1:12" x14ac:dyDescent="0.35">
      <c r="A13305" t="s">
        <v>979</v>
      </c>
      <c r="B13305" s="1">
        <v>45348</v>
      </c>
      <c r="C13305">
        <v>119.7</v>
      </c>
      <c r="D13305">
        <v>123.3</v>
      </c>
      <c r="E13305">
        <v>123.3</v>
      </c>
      <c r="F13305">
        <v>119.06</v>
      </c>
      <c r="G13305">
        <v>119.64</v>
      </c>
      <c r="H13305">
        <v>40495</v>
      </c>
      <c r="I13305">
        <v>48.43</v>
      </c>
      <c r="J13305">
        <v>339</v>
      </c>
      <c r="K13305">
        <v>39307</v>
      </c>
      <c r="L13305">
        <v>97.07</v>
      </c>
    </row>
    <row r="13306" spans="1:12" x14ac:dyDescent="0.35">
      <c r="A13306" t="s">
        <v>978</v>
      </c>
      <c r="B13306" s="1">
        <v>45348</v>
      </c>
      <c r="C13306">
        <v>1110.5</v>
      </c>
      <c r="D13306">
        <v>1107.8499999999999</v>
      </c>
      <c r="E13306">
        <v>1129.5</v>
      </c>
      <c r="F13306">
        <v>1084</v>
      </c>
      <c r="G13306">
        <v>1095.2</v>
      </c>
      <c r="H13306">
        <v>55738</v>
      </c>
      <c r="I13306">
        <v>618.29999999999995</v>
      </c>
      <c r="J13306">
        <v>5006</v>
      </c>
      <c r="K13306">
        <v>27297</v>
      </c>
      <c r="L13306">
        <v>48.97</v>
      </c>
    </row>
    <row r="13307" spans="1:12" x14ac:dyDescent="0.35">
      <c r="A13307" t="s">
        <v>977</v>
      </c>
      <c r="B13307" s="1">
        <v>45348</v>
      </c>
      <c r="C13307">
        <v>959.3</v>
      </c>
      <c r="D13307">
        <v>968.4</v>
      </c>
      <c r="E13307">
        <v>970</v>
      </c>
      <c r="F13307">
        <v>950.35</v>
      </c>
      <c r="G13307">
        <v>953.35</v>
      </c>
      <c r="H13307">
        <v>124450</v>
      </c>
      <c r="I13307">
        <v>1190.95</v>
      </c>
      <c r="J13307">
        <v>14148</v>
      </c>
      <c r="K13307">
        <v>86103</v>
      </c>
      <c r="L13307">
        <v>69.19</v>
      </c>
    </row>
    <row r="13308" spans="1:12" x14ac:dyDescent="0.35">
      <c r="A13308" t="s">
        <v>976</v>
      </c>
      <c r="B13308" s="1">
        <v>45348</v>
      </c>
      <c r="C13308">
        <v>7563.1</v>
      </c>
      <c r="D13308">
        <v>7511.55</v>
      </c>
      <c r="E13308">
        <v>7564.05</v>
      </c>
      <c r="F13308">
        <v>7510</v>
      </c>
      <c r="G13308">
        <v>7526.45</v>
      </c>
      <c r="H13308">
        <v>1319</v>
      </c>
      <c r="I13308">
        <v>99.33</v>
      </c>
      <c r="J13308">
        <v>588</v>
      </c>
      <c r="K13308">
        <v>769</v>
      </c>
      <c r="L13308">
        <v>58.3</v>
      </c>
    </row>
    <row r="13309" spans="1:12" x14ac:dyDescent="0.35">
      <c r="A13309" t="s">
        <v>975</v>
      </c>
      <c r="B13309" s="1">
        <v>45348</v>
      </c>
      <c r="C13309">
        <v>391.9</v>
      </c>
      <c r="D13309">
        <v>397.95</v>
      </c>
      <c r="E13309">
        <v>412.5</v>
      </c>
      <c r="F13309">
        <v>396.4</v>
      </c>
      <c r="G13309">
        <v>404.85</v>
      </c>
      <c r="H13309">
        <v>472270</v>
      </c>
      <c r="I13309">
        <v>1920.03</v>
      </c>
      <c r="J13309">
        <v>30156</v>
      </c>
      <c r="K13309">
        <v>206651</v>
      </c>
      <c r="L13309">
        <v>43.76</v>
      </c>
    </row>
    <row r="13310" spans="1:12" x14ac:dyDescent="0.35">
      <c r="A13310" t="s">
        <v>974</v>
      </c>
      <c r="B13310" s="1">
        <v>45348</v>
      </c>
      <c r="C13310">
        <v>619.95000000000005</v>
      </c>
      <c r="D13310">
        <v>624.6</v>
      </c>
      <c r="E13310">
        <v>632.20000000000005</v>
      </c>
      <c r="F13310">
        <v>604.20000000000005</v>
      </c>
      <c r="G13310">
        <v>606.54999999999995</v>
      </c>
      <c r="H13310">
        <v>315018</v>
      </c>
      <c r="I13310">
        <v>1951.92</v>
      </c>
      <c r="J13310">
        <v>14835</v>
      </c>
      <c r="K13310">
        <v>152377</v>
      </c>
      <c r="L13310">
        <v>48.37</v>
      </c>
    </row>
    <row r="13311" spans="1:12" x14ac:dyDescent="0.35">
      <c r="A13311" t="s">
        <v>973</v>
      </c>
      <c r="B13311" s="1">
        <v>45348</v>
      </c>
      <c r="C13311">
        <v>12.74</v>
      </c>
      <c r="D13311">
        <v>12.76</v>
      </c>
      <c r="E13311">
        <v>12.81</v>
      </c>
      <c r="F13311">
        <v>12.7</v>
      </c>
      <c r="G13311">
        <v>12.78</v>
      </c>
      <c r="H13311">
        <v>1079492</v>
      </c>
      <c r="I13311">
        <v>137.9</v>
      </c>
      <c r="J13311">
        <v>2205</v>
      </c>
      <c r="K13311">
        <v>833579</v>
      </c>
      <c r="L13311">
        <v>77.22</v>
      </c>
    </row>
    <row r="13312" spans="1:12" x14ac:dyDescent="0.35">
      <c r="A13312" t="s">
        <v>972</v>
      </c>
      <c r="B13312" s="1">
        <v>45348</v>
      </c>
      <c r="C13312">
        <v>78.05</v>
      </c>
      <c r="D13312">
        <v>79.400000000000006</v>
      </c>
      <c r="E13312">
        <v>79.400000000000006</v>
      </c>
      <c r="F13312">
        <v>77.099999999999994</v>
      </c>
      <c r="G13312">
        <v>78.3</v>
      </c>
      <c r="H13312">
        <v>21882</v>
      </c>
      <c r="I13312">
        <v>17.100000000000001</v>
      </c>
      <c r="J13312">
        <v>256</v>
      </c>
      <c r="K13312">
        <v>15396</v>
      </c>
      <c r="L13312">
        <v>70.36</v>
      </c>
    </row>
    <row r="13313" spans="1:12" x14ac:dyDescent="0.35">
      <c r="A13313" t="s">
        <v>971</v>
      </c>
      <c r="B13313" s="1">
        <v>45348</v>
      </c>
      <c r="C13313">
        <v>136.30000000000001</v>
      </c>
      <c r="D13313">
        <v>136.35</v>
      </c>
      <c r="E13313">
        <v>137.94999999999999</v>
      </c>
      <c r="F13313">
        <v>134.5</v>
      </c>
      <c r="G13313">
        <v>135.44999999999999</v>
      </c>
      <c r="H13313">
        <v>39955</v>
      </c>
      <c r="I13313">
        <v>54.35</v>
      </c>
      <c r="J13313">
        <v>1035</v>
      </c>
      <c r="K13313">
        <v>23975</v>
      </c>
      <c r="L13313">
        <v>60.01</v>
      </c>
    </row>
    <row r="13314" spans="1:12" x14ac:dyDescent="0.35">
      <c r="A13314" t="s">
        <v>970</v>
      </c>
      <c r="B13314" s="1">
        <v>45348</v>
      </c>
      <c r="C13314">
        <v>144.9</v>
      </c>
      <c r="D13314">
        <v>146.30000000000001</v>
      </c>
      <c r="E13314">
        <v>146.30000000000001</v>
      </c>
      <c r="F13314">
        <v>140.05000000000001</v>
      </c>
      <c r="G13314">
        <v>141.19999999999999</v>
      </c>
      <c r="H13314">
        <v>8009</v>
      </c>
      <c r="I13314">
        <v>11.38</v>
      </c>
      <c r="J13314">
        <v>485</v>
      </c>
      <c r="K13314">
        <v>3689</v>
      </c>
      <c r="L13314">
        <v>46.06</v>
      </c>
    </row>
    <row r="13315" spans="1:12" x14ac:dyDescent="0.35">
      <c r="A13315" t="s">
        <v>969</v>
      </c>
      <c r="B13315" s="1">
        <v>45348</v>
      </c>
      <c r="C13315">
        <v>61.05</v>
      </c>
      <c r="D13315">
        <v>61.4</v>
      </c>
      <c r="E13315">
        <v>61.75</v>
      </c>
      <c r="F13315">
        <v>60.3</v>
      </c>
      <c r="G13315">
        <v>60.6</v>
      </c>
      <c r="H13315">
        <v>22106710</v>
      </c>
      <c r="I13315">
        <v>13475.89</v>
      </c>
      <c r="J13315">
        <v>43287</v>
      </c>
      <c r="K13315">
        <v>5253972</v>
      </c>
      <c r="L13315">
        <v>23.77</v>
      </c>
    </row>
    <row r="13316" spans="1:12" x14ac:dyDescent="0.35">
      <c r="A13316" t="s">
        <v>968</v>
      </c>
      <c r="B13316" s="1">
        <v>45348</v>
      </c>
      <c r="C13316">
        <v>58.5</v>
      </c>
      <c r="D13316">
        <v>59</v>
      </c>
      <c r="E13316">
        <v>61.4</v>
      </c>
      <c r="F13316">
        <v>58.5</v>
      </c>
      <c r="G13316">
        <v>61.4</v>
      </c>
      <c r="H13316">
        <v>149645</v>
      </c>
      <c r="I13316">
        <v>90.32</v>
      </c>
      <c r="J13316">
        <v>660</v>
      </c>
      <c r="K13316">
        <v>98943</v>
      </c>
      <c r="L13316">
        <v>66.12</v>
      </c>
    </row>
    <row r="13317" spans="1:12" x14ac:dyDescent="0.35">
      <c r="A13317" t="s">
        <v>967</v>
      </c>
      <c r="B13317" s="1">
        <v>45348</v>
      </c>
      <c r="C13317">
        <v>641.54999999999995</v>
      </c>
      <c r="D13317">
        <v>646</v>
      </c>
      <c r="E13317">
        <v>646.54999999999995</v>
      </c>
      <c r="F13317">
        <v>630</v>
      </c>
      <c r="G13317">
        <v>632</v>
      </c>
      <c r="H13317">
        <v>6436</v>
      </c>
      <c r="I13317">
        <v>40.840000000000003</v>
      </c>
      <c r="J13317">
        <v>1102</v>
      </c>
      <c r="K13317">
        <v>3304</v>
      </c>
      <c r="L13317">
        <v>51.34</v>
      </c>
    </row>
    <row r="13318" spans="1:12" x14ac:dyDescent="0.35">
      <c r="A13318" t="s">
        <v>966</v>
      </c>
      <c r="B13318" s="1">
        <v>45348</v>
      </c>
      <c r="C13318">
        <v>83.27</v>
      </c>
      <c r="D13318">
        <v>83.48</v>
      </c>
      <c r="E13318">
        <v>83.88</v>
      </c>
      <c r="F13318">
        <v>83</v>
      </c>
      <c r="G13318">
        <v>83.43</v>
      </c>
      <c r="H13318">
        <v>672381</v>
      </c>
      <c r="I13318">
        <v>561.99</v>
      </c>
      <c r="J13318">
        <v>5744</v>
      </c>
      <c r="K13318">
        <v>415886</v>
      </c>
      <c r="L13318">
        <v>61.85</v>
      </c>
    </row>
    <row r="13319" spans="1:12" x14ac:dyDescent="0.35">
      <c r="A13319" t="s">
        <v>965</v>
      </c>
      <c r="B13319" s="1">
        <v>45348</v>
      </c>
      <c r="C13319">
        <v>98.8</v>
      </c>
      <c r="D13319">
        <v>99.35</v>
      </c>
      <c r="E13319">
        <v>99.4</v>
      </c>
      <c r="F13319">
        <v>97.5</v>
      </c>
      <c r="G13319">
        <v>97.8</v>
      </c>
      <c r="H13319">
        <v>268613</v>
      </c>
      <c r="I13319">
        <v>264.02999999999997</v>
      </c>
      <c r="J13319">
        <v>3850</v>
      </c>
      <c r="K13319">
        <v>107321</v>
      </c>
      <c r="L13319">
        <v>39.950000000000003</v>
      </c>
    </row>
    <row r="13320" spans="1:12" x14ac:dyDescent="0.35">
      <c r="A13320" t="s">
        <v>964</v>
      </c>
      <c r="B13320" s="1">
        <v>45348</v>
      </c>
      <c r="C13320">
        <v>157.25</v>
      </c>
      <c r="D13320">
        <v>157.19999999999999</v>
      </c>
      <c r="E13320">
        <v>157.25</v>
      </c>
      <c r="F13320">
        <v>154.44999999999999</v>
      </c>
      <c r="G13320">
        <v>155.19999999999999</v>
      </c>
      <c r="H13320">
        <v>53130</v>
      </c>
      <c r="I13320">
        <v>82.63</v>
      </c>
      <c r="J13320">
        <v>2257</v>
      </c>
      <c r="K13320">
        <v>34919</v>
      </c>
      <c r="L13320">
        <v>65.72</v>
      </c>
    </row>
    <row r="13321" spans="1:12" x14ac:dyDescent="0.35">
      <c r="A13321" t="s">
        <v>963</v>
      </c>
      <c r="B13321" s="1">
        <v>45348</v>
      </c>
      <c r="C13321">
        <v>292.95</v>
      </c>
      <c r="D13321">
        <v>292</v>
      </c>
      <c r="E13321">
        <v>295</v>
      </c>
      <c r="F13321">
        <v>289.3</v>
      </c>
      <c r="G13321">
        <v>290.75</v>
      </c>
      <c r="H13321">
        <v>1713336</v>
      </c>
      <c r="I13321">
        <v>4999.79</v>
      </c>
      <c r="J13321">
        <v>17592</v>
      </c>
      <c r="K13321">
        <v>687380</v>
      </c>
      <c r="L13321">
        <v>40.119999999999997</v>
      </c>
    </row>
    <row r="13322" spans="1:12" x14ac:dyDescent="0.35">
      <c r="A13322" t="s">
        <v>962</v>
      </c>
      <c r="B13322" s="1">
        <v>45348</v>
      </c>
      <c r="C13322">
        <v>1929.95</v>
      </c>
      <c r="D13322">
        <v>1935</v>
      </c>
      <c r="E13322">
        <v>1951</v>
      </c>
      <c r="F13322">
        <v>1925.2</v>
      </c>
      <c r="G13322">
        <v>1929.8</v>
      </c>
      <c r="H13322">
        <v>2436063</v>
      </c>
      <c r="I13322">
        <v>47197.64</v>
      </c>
      <c r="J13322">
        <v>97255</v>
      </c>
      <c r="K13322">
        <v>1702370</v>
      </c>
      <c r="L13322">
        <v>69.88</v>
      </c>
    </row>
    <row r="13323" spans="1:12" x14ac:dyDescent="0.35">
      <c r="A13323" t="s">
        <v>961</v>
      </c>
      <c r="B13323" s="1">
        <v>45348</v>
      </c>
      <c r="C13323">
        <v>7.25</v>
      </c>
      <c r="D13323">
        <v>7.35</v>
      </c>
      <c r="E13323">
        <v>7.6</v>
      </c>
      <c r="F13323">
        <v>6.9</v>
      </c>
      <c r="G13323">
        <v>7.45</v>
      </c>
      <c r="H13323">
        <v>202948</v>
      </c>
      <c r="I13323">
        <v>14.81</v>
      </c>
      <c r="J13323">
        <v>689</v>
      </c>
      <c r="K13323">
        <v>111361</v>
      </c>
      <c r="L13323">
        <v>54.87</v>
      </c>
    </row>
    <row r="13324" spans="1:12" x14ac:dyDescent="0.35">
      <c r="A13324" t="s">
        <v>960</v>
      </c>
      <c r="B13324" s="1">
        <v>45348</v>
      </c>
      <c r="C13324">
        <v>124.35</v>
      </c>
      <c r="D13324">
        <v>124.35</v>
      </c>
      <c r="E13324">
        <v>125.9</v>
      </c>
      <c r="F13324">
        <v>123</v>
      </c>
      <c r="G13324">
        <v>124.05</v>
      </c>
      <c r="H13324">
        <v>52882</v>
      </c>
      <c r="I13324">
        <v>65.69</v>
      </c>
      <c r="J13324">
        <v>509</v>
      </c>
      <c r="K13324">
        <v>37825</v>
      </c>
      <c r="L13324">
        <v>71.53</v>
      </c>
    </row>
    <row r="13325" spans="1:12" x14ac:dyDescent="0.35">
      <c r="A13325" t="s">
        <v>959</v>
      </c>
      <c r="B13325" s="1">
        <v>45348</v>
      </c>
      <c r="C13325">
        <v>268.85000000000002</v>
      </c>
      <c r="D13325">
        <v>269</v>
      </c>
      <c r="E13325">
        <v>269.89999999999998</v>
      </c>
      <c r="F13325">
        <v>266</v>
      </c>
      <c r="G13325">
        <v>266.55</v>
      </c>
      <c r="H13325">
        <v>317982</v>
      </c>
      <c r="I13325">
        <v>851.36</v>
      </c>
      <c r="J13325">
        <v>8489</v>
      </c>
      <c r="K13325">
        <v>181791</v>
      </c>
      <c r="L13325">
        <v>57.17</v>
      </c>
    </row>
    <row r="13326" spans="1:12" x14ac:dyDescent="0.35">
      <c r="A13326" t="s">
        <v>958</v>
      </c>
      <c r="B13326" s="1">
        <v>45348</v>
      </c>
      <c r="C13326">
        <v>1197.4000000000001</v>
      </c>
      <c r="D13326">
        <v>1190.3</v>
      </c>
      <c r="E13326">
        <v>1196.5</v>
      </c>
      <c r="F13326">
        <v>1187.05</v>
      </c>
      <c r="G13326">
        <v>1191.75</v>
      </c>
      <c r="H13326">
        <v>29280</v>
      </c>
      <c r="I13326">
        <v>348.82</v>
      </c>
      <c r="J13326">
        <v>3578</v>
      </c>
      <c r="K13326">
        <v>18343</v>
      </c>
      <c r="L13326">
        <v>62.65</v>
      </c>
    </row>
    <row r="13327" spans="1:12" x14ac:dyDescent="0.35">
      <c r="A13327" t="s">
        <v>957</v>
      </c>
      <c r="B13327" s="1">
        <v>45348</v>
      </c>
      <c r="C13327">
        <v>1614.95</v>
      </c>
      <c r="D13327">
        <v>1614.95</v>
      </c>
      <c r="E13327">
        <v>1622.85</v>
      </c>
      <c r="F13327">
        <v>1580</v>
      </c>
      <c r="G13327">
        <v>1604.7</v>
      </c>
      <c r="H13327">
        <v>1068565</v>
      </c>
      <c r="I13327">
        <v>17091.62</v>
      </c>
      <c r="J13327">
        <v>42932</v>
      </c>
      <c r="K13327">
        <v>529226</v>
      </c>
      <c r="L13327">
        <v>49.53</v>
      </c>
    </row>
    <row r="13328" spans="1:12" x14ac:dyDescent="0.35">
      <c r="A13328" t="s">
        <v>956</v>
      </c>
      <c r="B13328" s="1">
        <v>45348</v>
      </c>
      <c r="C13328">
        <v>472.2</v>
      </c>
      <c r="D13328">
        <v>475</v>
      </c>
      <c r="E13328">
        <v>493.15</v>
      </c>
      <c r="F13328">
        <v>471.35</v>
      </c>
      <c r="G13328">
        <v>473.65</v>
      </c>
      <c r="H13328">
        <v>427571</v>
      </c>
      <c r="I13328">
        <v>2054.17</v>
      </c>
      <c r="J13328">
        <v>22422</v>
      </c>
      <c r="K13328">
        <v>226508</v>
      </c>
      <c r="L13328">
        <v>52.98</v>
      </c>
    </row>
    <row r="13329" spans="1:12" x14ac:dyDescent="0.35">
      <c r="A13329" t="s">
        <v>955</v>
      </c>
      <c r="B13329" s="1">
        <v>45348</v>
      </c>
      <c r="C13329">
        <v>2350.1</v>
      </c>
      <c r="D13329">
        <v>2350</v>
      </c>
      <c r="E13329">
        <v>2415.5</v>
      </c>
      <c r="F13329">
        <v>2350</v>
      </c>
      <c r="G13329">
        <v>2373.75</v>
      </c>
      <c r="H13329">
        <v>4022</v>
      </c>
      <c r="I13329">
        <v>95.89</v>
      </c>
      <c r="J13329">
        <v>1309</v>
      </c>
      <c r="K13329">
        <v>2242</v>
      </c>
      <c r="L13329">
        <v>55.74</v>
      </c>
    </row>
    <row r="13330" spans="1:12" x14ac:dyDescent="0.35">
      <c r="A13330" t="s">
        <v>954</v>
      </c>
      <c r="B13330" s="1">
        <v>45348</v>
      </c>
      <c r="C13330">
        <v>5441.65</v>
      </c>
      <c r="D13330">
        <v>5441.65</v>
      </c>
      <c r="E13330">
        <v>5467.45</v>
      </c>
      <c r="F13330">
        <v>5394.6</v>
      </c>
      <c r="G13330">
        <v>5431.15</v>
      </c>
      <c r="H13330">
        <v>89718</v>
      </c>
      <c r="I13330">
        <v>4871.68</v>
      </c>
      <c r="J13330">
        <v>11191</v>
      </c>
      <c r="K13330">
        <v>25364</v>
      </c>
      <c r="L13330">
        <v>28.27</v>
      </c>
    </row>
    <row r="13331" spans="1:12" x14ac:dyDescent="0.35">
      <c r="A13331" t="s">
        <v>953</v>
      </c>
      <c r="B13331" s="1">
        <v>45348</v>
      </c>
      <c r="C13331">
        <v>5542.65</v>
      </c>
      <c r="D13331">
        <v>5537.9</v>
      </c>
      <c r="E13331">
        <v>5537.9</v>
      </c>
      <c r="F13331">
        <v>5444.05</v>
      </c>
      <c r="G13331">
        <v>5466.15</v>
      </c>
      <c r="H13331">
        <v>227438</v>
      </c>
      <c r="I13331">
        <v>12436.17</v>
      </c>
      <c r="J13331">
        <v>30122</v>
      </c>
      <c r="K13331">
        <v>138331</v>
      </c>
      <c r="L13331">
        <v>60.82</v>
      </c>
    </row>
    <row r="13332" spans="1:12" x14ac:dyDescent="0.35">
      <c r="A13332" t="s">
        <v>952</v>
      </c>
      <c r="B13332" s="1">
        <v>45348</v>
      </c>
      <c r="C13332">
        <v>25.31</v>
      </c>
      <c r="D13332">
        <v>25.34</v>
      </c>
      <c r="E13332">
        <v>25.34</v>
      </c>
      <c r="F13332">
        <v>25.31</v>
      </c>
      <c r="G13332">
        <v>25.32</v>
      </c>
      <c r="H13332">
        <v>1764128</v>
      </c>
      <c r="I13332">
        <v>446.86</v>
      </c>
      <c r="J13332">
        <v>660</v>
      </c>
      <c r="K13332">
        <v>1729462</v>
      </c>
      <c r="L13332">
        <v>98.03</v>
      </c>
    </row>
    <row r="13333" spans="1:12" x14ac:dyDescent="0.35">
      <c r="A13333" t="s">
        <v>951</v>
      </c>
      <c r="B13333" s="1">
        <v>45348</v>
      </c>
      <c r="C13333">
        <v>185.15</v>
      </c>
      <c r="D13333">
        <v>185.2</v>
      </c>
      <c r="E13333">
        <v>186.4</v>
      </c>
      <c r="F13333">
        <v>180.25</v>
      </c>
      <c r="G13333">
        <v>180.85</v>
      </c>
      <c r="H13333">
        <v>763182</v>
      </c>
      <c r="I13333">
        <v>1389.74</v>
      </c>
      <c r="J13333">
        <v>21619</v>
      </c>
      <c r="K13333">
        <v>456619</v>
      </c>
      <c r="L13333">
        <v>59.83</v>
      </c>
    </row>
    <row r="13334" spans="1:12" x14ac:dyDescent="0.35">
      <c r="A13334" t="s">
        <v>950</v>
      </c>
      <c r="B13334" s="1">
        <v>45348</v>
      </c>
      <c r="C13334">
        <v>3387.95</v>
      </c>
      <c r="D13334">
        <v>3400</v>
      </c>
      <c r="E13334">
        <v>3491.65</v>
      </c>
      <c r="F13334">
        <v>3393</v>
      </c>
      <c r="G13334">
        <v>3470.15</v>
      </c>
      <c r="H13334">
        <v>4122419</v>
      </c>
      <c r="I13334">
        <v>142826.18</v>
      </c>
      <c r="J13334">
        <v>198475</v>
      </c>
      <c r="K13334">
        <v>2316176</v>
      </c>
      <c r="L13334">
        <v>56.18</v>
      </c>
    </row>
    <row r="13335" spans="1:12" x14ac:dyDescent="0.35">
      <c r="A13335" t="s">
        <v>949</v>
      </c>
      <c r="B13335" s="1">
        <v>45348</v>
      </c>
      <c r="C13335">
        <v>10.050000000000001</v>
      </c>
      <c r="D13335">
        <v>10</v>
      </c>
      <c r="E13335">
        <v>10.25</v>
      </c>
      <c r="F13335">
        <v>9.9</v>
      </c>
      <c r="G13335">
        <v>10</v>
      </c>
      <c r="H13335">
        <v>110371</v>
      </c>
      <c r="I13335">
        <v>11.07</v>
      </c>
      <c r="J13335">
        <v>614</v>
      </c>
      <c r="K13335">
        <v>77748</v>
      </c>
      <c r="L13335">
        <v>70.44</v>
      </c>
    </row>
    <row r="13336" spans="1:12" x14ac:dyDescent="0.35">
      <c r="A13336" t="s">
        <v>948</v>
      </c>
      <c r="B13336" s="1">
        <v>45348</v>
      </c>
      <c r="C13336">
        <v>625</v>
      </c>
      <c r="D13336">
        <v>626.70000000000005</v>
      </c>
      <c r="E13336">
        <v>650</v>
      </c>
      <c r="F13336">
        <v>616</v>
      </c>
      <c r="G13336">
        <v>630.65</v>
      </c>
      <c r="H13336">
        <v>212</v>
      </c>
      <c r="I13336">
        <v>1.33</v>
      </c>
      <c r="J13336">
        <v>64</v>
      </c>
      <c r="K13336">
        <v>104</v>
      </c>
      <c r="L13336">
        <v>49.06</v>
      </c>
    </row>
    <row r="13337" spans="1:12" x14ac:dyDescent="0.35">
      <c r="A13337" t="s">
        <v>947</v>
      </c>
      <c r="B13337" s="1">
        <v>45348</v>
      </c>
      <c r="C13337">
        <v>196.66</v>
      </c>
      <c r="D13337">
        <v>198.78</v>
      </c>
      <c r="E13337">
        <v>198.78</v>
      </c>
      <c r="F13337">
        <v>192.36</v>
      </c>
      <c r="G13337">
        <v>196.16</v>
      </c>
      <c r="H13337">
        <v>14499</v>
      </c>
      <c r="I13337">
        <v>28.42</v>
      </c>
      <c r="J13337">
        <v>1300</v>
      </c>
      <c r="K13337">
        <v>9404</v>
      </c>
      <c r="L13337">
        <v>64.86</v>
      </c>
    </row>
    <row r="13338" spans="1:12" x14ac:dyDescent="0.35">
      <c r="A13338" t="s">
        <v>946</v>
      </c>
      <c r="B13338" s="1">
        <v>45348</v>
      </c>
      <c r="C13338">
        <v>182.59</v>
      </c>
      <c r="D13338">
        <v>182.59</v>
      </c>
      <c r="E13338">
        <v>182.59</v>
      </c>
      <c r="F13338">
        <v>181.27</v>
      </c>
      <c r="G13338">
        <v>182.23</v>
      </c>
      <c r="H13338">
        <v>2186</v>
      </c>
      <c r="I13338">
        <v>3.98</v>
      </c>
      <c r="J13338">
        <v>33</v>
      </c>
      <c r="K13338">
        <v>2098</v>
      </c>
      <c r="L13338">
        <v>95.97</v>
      </c>
    </row>
    <row r="13339" spans="1:12" x14ac:dyDescent="0.35">
      <c r="A13339" t="s">
        <v>945</v>
      </c>
      <c r="B13339" s="1">
        <v>45348</v>
      </c>
      <c r="C13339">
        <v>144.5</v>
      </c>
      <c r="D13339">
        <v>144.55000000000001</v>
      </c>
      <c r="E13339">
        <v>145.80000000000001</v>
      </c>
      <c r="F13339">
        <v>143.05000000000001</v>
      </c>
      <c r="G13339">
        <v>144.30000000000001</v>
      </c>
      <c r="H13339">
        <v>15432</v>
      </c>
      <c r="I13339">
        <v>22.23</v>
      </c>
      <c r="J13339">
        <v>346</v>
      </c>
      <c r="K13339">
        <v>10511</v>
      </c>
      <c r="L13339">
        <v>68.11</v>
      </c>
    </row>
    <row r="13340" spans="1:12" x14ac:dyDescent="0.35">
      <c r="A13340" t="s">
        <v>944</v>
      </c>
      <c r="B13340" s="1">
        <v>45348</v>
      </c>
      <c r="C13340">
        <v>69.650000000000006</v>
      </c>
      <c r="D13340">
        <v>71.95</v>
      </c>
      <c r="E13340">
        <v>71.95</v>
      </c>
      <c r="F13340">
        <v>67.400000000000006</v>
      </c>
      <c r="G13340">
        <v>68.3</v>
      </c>
      <c r="H13340">
        <v>34237</v>
      </c>
      <c r="I13340">
        <v>23.78</v>
      </c>
      <c r="J13340">
        <v>539</v>
      </c>
      <c r="K13340">
        <v>25838</v>
      </c>
      <c r="L13340">
        <v>75.47</v>
      </c>
    </row>
    <row r="13341" spans="1:12" x14ac:dyDescent="0.35">
      <c r="A13341" t="s">
        <v>943</v>
      </c>
      <c r="B13341" s="1">
        <v>45348</v>
      </c>
      <c r="C13341">
        <v>137.69999999999999</v>
      </c>
      <c r="D13341">
        <v>137.75</v>
      </c>
      <c r="E13341">
        <v>139.65</v>
      </c>
      <c r="F13341">
        <v>136.1</v>
      </c>
      <c r="G13341">
        <v>137.44999999999999</v>
      </c>
      <c r="H13341">
        <v>20582</v>
      </c>
      <c r="I13341">
        <v>28.34</v>
      </c>
      <c r="J13341">
        <v>923</v>
      </c>
      <c r="K13341">
        <v>12270</v>
      </c>
      <c r="L13341">
        <v>59.62</v>
      </c>
    </row>
    <row r="13342" spans="1:12" x14ac:dyDescent="0.35">
      <c r="A13342" t="s">
        <v>942</v>
      </c>
      <c r="B13342" s="1">
        <v>45348</v>
      </c>
      <c r="C13342">
        <v>347.3</v>
      </c>
      <c r="D13342">
        <v>354</v>
      </c>
      <c r="E13342">
        <v>370.05</v>
      </c>
      <c r="F13342">
        <v>345.8</v>
      </c>
      <c r="G13342">
        <v>356.75</v>
      </c>
      <c r="H13342">
        <v>94873</v>
      </c>
      <c r="I13342">
        <v>338.4</v>
      </c>
      <c r="J13342">
        <v>8610</v>
      </c>
      <c r="K13342">
        <v>49309</v>
      </c>
      <c r="L13342">
        <v>51.97</v>
      </c>
    </row>
    <row r="13343" spans="1:12" x14ac:dyDescent="0.35">
      <c r="A13343" t="s">
        <v>941</v>
      </c>
      <c r="B13343" s="1">
        <v>45348</v>
      </c>
      <c r="C13343">
        <v>1110.1500000000001</v>
      </c>
      <c r="D13343">
        <v>1119</v>
      </c>
      <c r="E13343">
        <v>1132.95</v>
      </c>
      <c r="F13343">
        <v>1109.9000000000001</v>
      </c>
      <c r="G13343">
        <v>1115.4000000000001</v>
      </c>
      <c r="H13343">
        <v>653463</v>
      </c>
      <c r="I13343">
        <v>7310.1</v>
      </c>
      <c r="J13343">
        <v>22354</v>
      </c>
      <c r="K13343">
        <v>453201</v>
      </c>
      <c r="L13343">
        <v>69.349999999999994</v>
      </c>
    </row>
    <row r="13344" spans="1:12" x14ac:dyDescent="0.35">
      <c r="A13344" t="s">
        <v>940</v>
      </c>
      <c r="B13344" s="1">
        <v>45348</v>
      </c>
      <c r="C13344">
        <v>591.75</v>
      </c>
      <c r="D13344">
        <v>603.79999999999995</v>
      </c>
      <c r="E13344">
        <v>606.5</v>
      </c>
      <c r="F13344">
        <v>591.95000000000005</v>
      </c>
      <c r="G13344">
        <v>595.95000000000005</v>
      </c>
      <c r="H13344">
        <v>377039</v>
      </c>
      <c r="I13344">
        <v>2256.29</v>
      </c>
      <c r="J13344">
        <v>15259</v>
      </c>
      <c r="K13344">
        <v>217421</v>
      </c>
      <c r="L13344">
        <v>57.67</v>
      </c>
    </row>
    <row r="13345" spans="1:12" x14ac:dyDescent="0.35">
      <c r="A13345" t="s">
        <v>939</v>
      </c>
      <c r="B13345" s="1">
        <v>45348</v>
      </c>
      <c r="C13345">
        <v>58.1</v>
      </c>
      <c r="D13345">
        <v>58.75</v>
      </c>
      <c r="E13345">
        <v>58.95</v>
      </c>
      <c r="F13345">
        <v>56.75</v>
      </c>
      <c r="G13345">
        <v>57.35</v>
      </c>
      <c r="H13345">
        <v>3650694</v>
      </c>
      <c r="I13345">
        <v>2107.0100000000002</v>
      </c>
      <c r="J13345">
        <v>13923</v>
      </c>
      <c r="K13345">
        <v>1868906</v>
      </c>
      <c r="L13345">
        <v>51.19</v>
      </c>
    </row>
    <row r="13346" spans="1:12" x14ac:dyDescent="0.35">
      <c r="A13346" t="s">
        <v>938</v>
      </c>
      <c r="B13346" s="1">
        <v>45348</v>
      </c>
      <c r="C13346">
        <v>1000</v>
      </c>
      <c r="D13346">
        <v>1000</v>
      </c>
      <c r="E13346">
        <v>1000.01</v>
      </c>
      <c r="F13346">
        <v>999.99</v>
      </c>
      <c r="G13346">
        <v>1000</v>
      </c>
      <c r="H13346">
        <v>1879</v>
      </c>
      <c r="I13346">
        <v>18.79</v>
      </c>
      <c r="J13346">
        <v>12</v>
      </c>
      <c r="K13346">
        <v>1828</v>
      </c>
      <c r="L13346">
        <v>97.29</v>
      </c>
    </row>
    <row r="13347" spans="1:12" x14ac:dyDescent="0.35">
      <c r="A13347" t="s">
        <v>937</v>
      </c>
      <c r="B13347" s="1">
        <v>45348</v>
      </c>
      <c r="C13347">
        <v>999.99</v>
      </c>
      <c r="D13347">
        <v>999.99</v>
      </c>
      <c r="E13347">
        <v>1000.01</v>
      </c>
      <c r="F13347">
        <v>999.99</v>
      </c>
      <c r="G13347">
        <v>999.99</v>
      </c>
      <c r="H13347">
        <v>1108764</v>
      </c>
      <c r="I13347">
        <v>11087.64</v>
      </c>
      <c r="J13347">
        <v>991</v>
      </c>
      <c r="K13347">
        <v>731101</v>
      </c>
      <c r="L13347">
        <v>65.94</v>
      </c>
    </row>
    <row r="13348" spans="1:12" x14ac:dyDescent="0.35">
      <c r="A13348" t="s">
        <v>936</v>
      </c>
      <c r="B13348" s="1">
        <v>45348</v>
      </c>
      <c r="C13348">
        <v>1000</v>
      </c>
      <c r="D13348">
        <v>1000</v>
      </c>
      <c r="E13348">
        <v>1000.01</v>
      </c>
      <c r="F13348">
        <v>999.99</v>
      </c>
      <c r="G13348">
        <v>999.99</v>
      </c>
      <c r="H13348">
        <v>457911</v>
      </c>
      <c r="I13348">
        <v>4579.1099999999997</v>
      </c>
      <c r="J13348">
        <v>300</v>
      </c>
      <c r="K13348">
        <v>398361</v>
      </c>
      <c r="L13348">
        <v>87</v>
      </c>
    </row>
    <row r="13349" spans="1:12" x14ac:dyDescent="0.35">
      <c r="A13349" t="s">
        <v>935</v>
      </c>
      <c r="B13349" s="1">
        <v>45348</v>
      </c>
      <c r="C13349">
        <v>100.78</v>
      </c>
      <c r="D13349">
        <v>100.81</v>
      </c>
      <c r="E13349">
        <v>100.81</v>
      </c>
      <c r="F13349">
        <v>100.79</v>
      </c>
      <c r="G13349">
        <v>100.8</v>
      </c>
      <c r="H13349">
        <v>421975</v>
      </c>
      <c r="I13349">
        <v>425.37</v>
      </c>
      <c r="J13349">
        <v>493</v>
      </c>
      <c r="K13349">
        <v>379145</v>
      </c>
      <c r="L13349">
        <v>89.85</v>
      </c>
    </row>
    <row r="13350" spans="1:12" x14ac:dyDescent="0.35">
      <c r="A13350" t="s">
        <v>934</v>
      </c>
      <c r="B13350" s="1">
        <v>45348</v>
      </c>
      <c r="C13350">
        <v>1000</v>
      </c>
      <c r="D13350">
        <v>1002.65</v>
      </c>
      <c r="E13350">
        <v>1002.65</v>
      </c>
      <c r="F13350">
        <v>999.99</v>
      </c>
      <c r="G13350">
        <v>1000</v>
      </c>
      <c r="H13350">
        <v>2115550</v>
      </c>
      <c r="I13350">
        <v>21155.53</v>
      </c>
      <c r="J13350">
        <v>7451</v>
      </c>
      <c r="K13350">
        <v>1353210</v>
      </c>
      <c r="L13350">
        <v>63.96</v>
      </c>
    </row>
    <row r="13351" spans="1:12" x14ac:dyDescent="0.35">
      <c r="A13351" t="s">
        <v>933</v>
      </c>
      <c r="B13351" s="1">
        <v>45348</v>
      </c>
      <c r="C13351">
        <v>999.99</v>
      </c>
      <c r="D13351">
        <v>1000</v>
      </c>
      <c r="E13351">
        <v>1000</v>
      </c>
      <c r="F13351">
        <v>999.99</v>
      </c>
      <c r="G13351">
        <v>999.99</v>
      </c>
      <c r="H13351">
        <v>113219</v>
      </c>
      <c r="I13351">
        <v>1132.19</v>
      </c>
      <c r="J13351">
        <v>78</v>
      </c>
      <c r="K13351">
        <v>91567</v>
      </c>
      <c r="L13351">
        <v>80.88</v>
      </c>
    </row>
    <row r="13352" spans="1:12" x14ac:dyDescent="0.35">
      <c r="A13352" t="s">
        <v>932</v>
      </c>
      <c r="B13352" s="1">
        <v>45348</v>
      </c>
      <c r="C13352">
        <v>5550.1</v>
      </c>
      <c r="D13352">
        <v>5559.3</v>
      </c>
      <c r="E13352">
        <v>5600</v>
      </c>
      <c r="F13352">
        <v>5511</v>
      </c>
      <c r="G13352">
        <v>5530</v>
      </c>
      <c r="H13352">
        <v>14618</v>
      </c>
      <c r="I13352">
        <v>811.41</v>
      </c>
      <c r="J13352">
        <v>3341</v>
      </c>
      <c r="K13352">
        <v>8659</v>
      </c>
      <c r="L13352">
        <v>59.24</v>
      </c>
    </row>
    <row r="13353" spans="1:12" x14ac:dyDescent="0.35">
      <c r="A13353" t="s">
        <v>931</v>
      </c>
      <c r="B13353" s="1">
        <v>45348</v>
      </c>
      <c r="C13353">
        <v>737.45</v>
      </c>
      <c r="D13353">
        <v>755</v>
      </c>
      <c r="E13353">
        <v>755.15</v>
      </c>
      <c r="F13353">
        <v>724.05</v>
      </c>
      <c r="G13353">
        <v>727.2</v>
      </c>
      <c r="H13353">
        <v>349704</v>
      </c>
      <c r="I13353">
        <v>2589.17</v>
      </c>
      <c r="J13353">
        <v>23834</v>
      </c>
      <c r="K13353">
        <v>115323</v>
      </c>
      <c r="L13353">
        <v>32.979999999999997</v>
      </c>
    </row>
    <row r="13354" spans="1:12" x14ac:dyDescent="0.35">
      <c r="A13354" t="s">
        <v>930</v>
      </c>
      <c r="B13354" s="1">
        <v>45348</v>
      </c>
      <c r="C13354">
        <v>612.6</v>
      </c>
      <c r="D13354">
        <v>620</v>
      </c>
      <c r="E13354">
        <v>620</v>
      </c>
      <c r="F13354">
        <v>605.29999999999995</v>
      </c>
      <c r="G13354">
        <v>608.70000000000005</v>
      </c>
      <c r="H13354">
        <v>13888</v>
      </c>
      <c r="I13354">
        <v>84.91</v>
      </c>
      <c r="J13354">
        <v>2331</v>
      </c>
      <c r="K13354">
        <v>9334</v>
      </c>
      <c r="L13354">
        <v>67.209999999999994</v>
      </c>
    </row>
    <row r="13355" spans="1:12" x14ac:dyDescent="0.35">
      <c r="A13355" t="s">
        <v>929</v>
      </c>
      <c r="B13355" s="1">
        <v>45348</v>
      </c>
      <c r="C13355">
        <v>273.60000000000002</v>
      </c>
      <c r="D13355">
        <v>273</v>
      </c>
      <c r="E13355">
        <v>273.60000000000002</v>
      </c>
      <c r="F13355">
        <v>268.64999999999998</v>
      </c>
      <c r="G13355">
        <v>269.45</v>
      </c>
      <c r="H13355">
        <v>92056</v>
      </c>
      <c r="I13355">
        <v>248.95</v>
      </c>
      <c r="J13355">
        <v>4762</v>
      </c>
      <c r="K13355">
        <v>44634</v>
      </c>
      <c r="L13355">
        <v>48.49</v>
      </c>
    </row>
    <row r="13356" spans="1:12" x14ac:dyDescent="0.35">
      <c r="A13356" t="s">
        <v>1804</v>
      </c>
      <c r="B13356" s="1">
        <v>45348</v>
      </c>
      <c r="C13356">
        <v>48.32</v>
      </c>
      <c r="D13356">
        <v>48.97</v>
      </c>
      <c r="E13356">
        <v>48.98</v>
      </c>
      <c r="F13356">
        <v>47.65</v>
      </c>
      <c r="G13356">
        <v>48.21</v>
      </c>
      <c r="H13356">
        <v>4560</v>
      </c>
      <c r="I13356">
        <v>2.2000000000000002</v>
      </c>
      <c r="J13356">
        <v>175</v>
      </c>
      <c r="K13356">
        <v>3011</v>
      </c>
      <c r="L13356">
        <v>66.03</v>
      </c>
    </row>
    <row r="13357" spans="1:12" x14ac:dyDescent="0.35">
      <c r="A13357" t="s">
        <v>928</v>
      </c>
      <c r="B13357" s="1">
        <v>45348</v>
      </c>
      <c r="C13357">
        <v>242.99</v>
      </c>
      <c r="D13357">
        <v>244</v>
      </c>
      <c r="E13357">
        <v>247.85</v>
      </c>
      <c r="F13357">
        <v>238</v>
      </c>
      <c r="G13357">
        <v>242.48</v>
      </c>
      <c r="H13357">
        <v>1613</v>
      </c>
      <c r="I13357">
        <v>3.96</v>
      </c>
      <c r="J13357">
        <v>49</v>
      </c>
      <c r="K13357">
        <v>960</v>
      </c>
      <c r="L13357">
        <v>59.52</v>
      </c>
    </row>
    <row r="13358" spans="1:12" x14ac:dyDescent="0.35">
      <c r="A13358" t="s">
        <v>927</v>
      </c>
      <c r="B13358" s="1">
        <v>45348</v>
      </c>
      <c r="C13358">
        <v>796.04</v>
      </c>
      <c r="D13358">
        <v>795.11</v>
      </c>
      <c r="E13358">
        <v>796.07</v>
      </c>
      <c r="F13358">
        <v>793.92</v>
      </c>
      <c r="G13358">
        <v>795.75</v>
      </c>
      <c r="H13358">
        <v>112</v>
      </c>
      <c r="I13358">
        <v>0.89</v>
      </c>
      <c r="J13358">
        <v>4</v>
      </c>
      <c r="K13358">
        <v>112</v>
      </c>
      <c r="L13358">
        <v>100</v>
      </c>
    </row>
    <row r="13359" spans="1:12" x14ac:dyDescent="0.35">
      <c r="A13359" t="s">
        <v>926</v>
      </c>
      <c r="B13359" s="1">
        <v>45348</v>
      </c>
      <c r="C13359">
        <v>241.86</v>
      </c>
      <c r="D13359">
        <v>240.98</v>
      </c>
      <c r="E13359">
        <v>241.53</v>
      </c>
      <c r="F13359">
        <v>240.31</v>
      </c>
      <c r="G13359">
        <v>241.04</v>
      </c>
      <c r="H13359">
        <v>89</v>
      </c>
      <c r="I13359">
        <v>0.21</v>
      </c>
      <c r="J13359">
        <v>26</v>
      </c>
      <c r="K13359">
        <v>49</v>
      </c>
      <c r="L13359">
        <v>55.06</v>
      </c>
    </row>
    <row r="13360" spans="1:12" x14ac:dyDescent="0.35">
      <c r="A13360" t="s">
        <v>925</v>
      </c>
      <c r="B13360" s="1">
        <v>45348</v>
      </c>
      <c r="C13360">
        <v>24.89</v>
      </c>
      <c r="D13360">
        <v>24.88</v>
      </c>
      <c r="E13360">
        <v>25.29</v>
      </c>
      <c r="F13360">
        <v>24.4</v>
      </c>
      <c r="G13360">
        <v>24.92</v>
      </c>
      <c r="H13360">
        <v>17416</v>
      </c>
      <c r="I13360">
        <v>4.33</v>
      </c>
      <c r="J13360">
        <v>204</v>
      </c>
      <c r="K13360">
        <v>13214</v>
      </c>
      <c r="L13360">
        <v>75.87</v>
      </c>
    </row>
    <row r="13361" spans="1:12" x14ac:dyDescent="0.35">
      <c r="A13361" t="s">
        <v>924</v>
      </c>
      <c r="B13361" s="1">
        <v>45348</v>
      </c>
      <c r="C13361">
        <v>5667.25</v>
      </c>
      <c r="D13361">
        <v>5690.85</v>
      </c>
      <c r="E13361">
        <v>5700</v>
      </c>
      <c r="F13361">
        <v>5670</v>
      </c>
      <c r="G13361">
        <v>5687.4</v>
      </c>
      <c r="H13361">
        <v>151</v>
      </c>
      <c r="I13361">
        <v>8.59</v>
      </c>
      <c r="J13361">
        <v>67</v>
      </c>
      <c r="K13361">
        <v>63</v>
      </c>
      <c r="L13361">
        <v>41.72</v>
      </c>
    </row>
    <row r="13362" spans="1:12" x14ac:dyDescent="0.35">
      <c r="A13362" t="s">
        <v>923</v>
      </c>
      <c r="B13362" s="1">
        <v>45348</v>
      </c>
      <c r="C13362">
        <v>1066.5</v>
      </c>
      <c r="D13362">
        <v>1066.5</v>
      </c>
      <c r="E13362">
        <v>1075.7</v>
      </c>
      <c r="F13362">
        <v>1036.4000000000001</v>
      </c>
      <c r="G13362">
        <v>1041.1500000000001</v>
      </c>
      <c r="H13362">
        <v>2958776</v>
      </c>
      <c r="I13362">
        <v>31152.23</v>
      </c>
      <c r="J13362">
        <v>70534</v>
      </c>
      <c r="K13362">
        <v>1351424</v>
      </c>
      <c r="L13362">
        <v>45.68</v>
      </c>
    </row>
    <row r="13363" spans="1:12" x14ac:dyDescent="0.35">
      <c r="A13363" t="s">
        <v>922</v>
      </c>
      <c r="B13363" s="1">
        <v>45348</v>
      </c>
      <c r="C13363">
        <v>642.29999999999995</v>
      </c>
      <c r="D13363">
        <v>643.45000000000005</v>
      </c>
      <c r="E13363">
        <v>661.45</v>
      </c>
      <c r="F13363">
        <v>643</v>
      </c>
      <c r="G13363">
        <v>659.15</v>
      </c>
      <c r="H13363">
        <v>3011803</v>
      </c>
      <c r="I13363">
        <v>19719.810000000001</v>
      </c>
      <c r="J13363">
        <v>62229</v>
      </c>
      <c r="K13363">
        <v>958713</v>
      </c>
      <c r="L13363">
        <v>31.83</v>
      </c>
    </row>
    <row r="13364" spans="1:12" x14ac:dyDescent="0.35">
      <c r="A13364" t="s">
        <v>921</v>
      </c>
      <c r="B13364" s="1">
        <v>45348</v>
      </c>
      <c r="C13364">
        <v>22.85</v>
      </c>
      <c r="D13364">
        <v>22.6</v>
      </c>
      <c r="E13364">
        <v>23.1</v>
      </c>
      <c r="F13364">
        <v>22.6</v>
      </c>
      <c r="G13364">
        <v>22.7</v>
      </c>
      <c r="H13364">
        <v>134579</v>
      </c>
      <c r="I13364">
        <v>30.7</v>
      </c>
      <c r="J13364">
        <v>590</v>
      </c>
      <c r="K13364">
        <v>77649</v>
      </c>
      <c r="L13364">
        <v>57.7</v>
      </c>
    </row>
    <row r="13365" spans="1:12" x14ac:dyDescent="0.35">
      <c r="A13365" t="s">
        <v>920</v>
      </c>
      <c r="B13365" s="1">
        <v>45348</v>
      </c>
      <c r="C13365">
        <v>210.65</v>
      </c>
      <c r="D13365">
        <v>221.15</v>
      </c>
      <c r="E13365">
        <v>221.15</v>
      </c>
      <c r="F13365">
        <v>210</v>
      </c>
      <c r="G13365">
        <v>220.25</v>
      </c>
      <c r="H13365">
        <v>4824</v>
      </c>
      <c r="I13365">
        <v>10.63</v>
      </c>
      <c r="J13365">
        <v>86</v>
      </c>
      <c r="K13365">
        <v>4772</v>
      </c>
      <c r="L13365">
        <v>98.92</v>
      </c>
    </row>
    <row r="13366" spans="1:12" x14ac:dyDescent="0.35">
      <c r="A13366" t="s">
        <v>919</v>
      </c>
      <c r="B13366" s="1">
        <v>45348</v>
      </c>
      <c r="C13366">
        <v>12.15</v>
      </c>
      <c r="D13366">
        <v>12.35</v>
      </c>
      <c r="E13366">
        <v>12.35</v>
      </c>
      <c r="F13366">
        <v>11.7</v>
      </c>
      <c r="G13366">
        <v>11.9</v>
      </c>
      <c r="H13366">
        <v>283945</v>
      </c>
      <c r="I13366">
        <v>34.200000000000003</v>
      </c>
      <c r="J13366">
        <v>1085</v>
      </c>
      <c r="K13366">
        <v>185389</v>
      </c>
      <c r="L13366">
        <v>65.290000000000006</v>
      </c>
    </row>
    <row r="13367" spans="1:12" x14ac:dyDescent="0.35">
      <c r="A13367" t="s">
        <v>918</v>
      </c>
      <c r="B13367" s="1">
        <v>45348</v>
      </c>
      <c r="C13367">
        <v>1184.8499999999999</v>
      </c>
      <c r="D13367">
        <v>1194</v>
      </c>
      <c r="E13367">
        <v>1197.45</v>
      </c>
      <c r="F13367">
        <v>1172</v>
      </c>
      <c r="G13367">
        <v>1179.6500000000001</v>
      </c>
      <c r="H13367">
        <v>24057</v>
      </c>
      <c r="I13367">
        <v>284</v>
      </c>
      <c r="J13367">
        <v>2457</v>
      </c>
      <c r="K13367">
        <v>16293</v>
      </c>
      <c r="L13367">
        <v>67.73</v>
      </c>
    </row>
    <row r="13368" spans="1:12" x14ac:dyDescent="0.35">
      <c r="A13368" t="s">
        <v>916</v>
      </c>
      <c r="B13368" s="1">
        <v>45348</v>
      </c>
      <c r="C13368">
        <v>42.05</v>
      </c>
      <c r="D13368">
        <v>42.05</v>
      </c>
      <c r="E13368">
        <v>43.15</v>
      </c>
      <c r="F13368">
        <v>40.5</v>
      </c>
      <c r="G13368">
        <v>41.05</v>
      </c>
      <c r="H13368">
        <v>13861</v>
      </c>
      <c r="I13368">
        <v>5.7</v>
      </c>
      <c r="J13368">
        <v>195</v>
      </c>
      <c r="K13368">
        <v>9139</v>
      </c>
      <c r="L13368">
        <v>65.930000000000007</v>
      </c>
    </row>
    <row r="13369" spans="1:12" x14ac:dyDescent="0.35">
      <c r="A13369" t="s">
        <v>915</v>
      </c>
      <c r="B13369" s="1">
        <v>45348</v>
      </c>
      <c r="C13369">
        <v>141.69999999999999</v>
      </c>
      <c r="D13369">
        <v>141.75</v>
      </c>
      <c r="E13369">
        <v>142.85</v>
      </c>
      <c r="F13369">
        <v>139.9</v>
      </c>
      <c r="G13369">
        <v>141.1</v>
      </c>
      <c r="H13369">
        <v>2531650</v>
      </c>
      <c r="I13369">
        <v>3576.89</v>
      </c>
      <c r="J13369">
        <v>17420</v>
      </c>
      <c r="K13369">
        <v>1000437</v>
      </c>
      <c r="L13369">
        <v>39.520000000000003</v>
      </c>
    </row>
    <row r="13370" spans="1:12" x14ac:dyDescent="0.35">
      <c r="A13370" t="s">
        <v>914</v>
      </c>
      <c r="B13370" s="1">
        <v>45348</v>
      </c>
      <c r="C13370">
        <v>14753.2</v>
      </c>
      <c r="D13370">
        <v>14772.35</v>
      </c>
      <c r="E13370">
        <v>14940</v>
      </c>
      <c r="F13370">
        <v>14745.8</v>
      </c>
      <c r="G13370">
        <v>14779.35</v>
      </c>
      <c r="H13370">
        <v>3114</v>
      </c>
      <c r="I13370">
        <v>461.84</v>
      </c>
      <c r="J13370">
        <v>1248</v>
      </c>
      <c r="K13370">
        <v>1758</v>
      </c>
      <c r="L13370">
        <v>56.45</v>
      </c>
    </row>
    <row r="13371" spans="1:12" x14ac:dyDescent="0.35">
      <c r="A13371" t="s">
        <v>913</v>
      </c>
      <c r="B13371" s="1">
        <v>45348</v>
      </c>
      <c r="C13371">
        <v>33.549999999999997</v>
      </c>
      <c r="D13371">
        <v>33.1</v>
      </c>
      <c r="E13371">
        <v>35.200000000000003</v>
      </c>
      <c r="F13371">
        <v>30.05</v>
      </c>
      <c r="G13371">
        <v>34.200000000000003</v>
      </c>
      <c r="H13371">
        <v>377285</v>
      </c>
      <c r="I13371">
        <v>127.52</v>
      </c>
      <c r="J13371">
        <v>1373</v>
      </c>
      <c r="K13371">
        <v>143306</v>
      </c>
      <c r="L13371">
        <v>37.979999999999997</v>
      </c>
    </row>
    <row r="13372" spans="1:12" x14ac:dyDescent="0.35">
      <c r="A13372" t="s">
        <v>912</v>
      </c>
      <c r="B13372" s="1">
        <v>45348</v>
      </c>
      <c r="C13372">
        <v>398.55</v>
      </c>
      <c r="D13372">
        <v>395.1</v>
      </c>
      <c r="E13372">
        <v>400.8</v>
      </c>
      <c r="F13372">
        <v>393.35</v>
      </c>
      <c r="G13372">
        <v>395.45</v>
      </c>
      <c r="H13372">
        <v>624059</v>
      </c>
      <c r="I13372">
        <v>2473.69</v>
      </c>
      <c r="J13372">
        <v>17105</v>
      </c>
      <c r="K13372">
        <v>255131</v>
      </c>
      <c r="L13372">
        <v>40.880000000000003</v>
      </c>
    </row>
    <row r="13373" spans="1:12" x14ac:dyDescent="0.35">
      <c r="A13373" t="s">
        <v>911</v>
      </c>
      <c r="B13373" s="1">
        <v>45348</v>
      </c>
      <c r="C13373">
        <v>514.85</v>
      </c>
      <c r="D13373">
        <v>514.5</v>
      </c>
      <c r="E13373">
        <v>526.20000000000005</v>
      </c>
      <c r="F13373">
        <v>509.95</v>
      </c>
      <c r="G13373">
        <v>522.95000000000005</v>
      </c>
      <c r="H13373">
        <v>684979</v>
      </c>
      <c r="I13373">
        <v>3570.34</v>
      </c>
      <c r="J13373">
        <v>20693</v>
      </c>
      <c r="K13373">
        <v>249149</v>
      </c>
      <c r="L13373">
        <v>36.369999999999997</v>
      </c>
    </row>
    <row r="13374" spans="1:12" x14ac:dyDescent="0.35">
      <c r="A13374" t="s">
        <v>910</v>
      </c>
      <c r="B13374" s="1">
        <v>45348</v>
      </c>
      <c r="C13374">
        <v>32.4</v>
      </c>
      <c r="D13374">
        <v>33</v>
      </c>
      <c r="E13374">
        <v>33</v>
      </c>
      <c r="F13374">
        <v>31.2</v>
      </c>
      <c r="G13374">
        <v>31.35</v>
      </c>
      <c r="H13374">
        <v>60479</v>
      </c>
      <c r="I13374">
        <v>19.28</v>
      </c>
      <c r="J13374">
        <v>521</v>
      </c>
      <c r="K13374">
        <v>44858</v>
      </c>
      <c r="L13374">
        <v>74.17</v>
      </c>
    </row>
    <row r="13375" spans="1:12" x14ac:dyDescent="0.35">
      <c r="A13375" t="s">
        <v>909</v>
      </c>
      <c r="B13375" s="1">
        <v>45348</v>
      </c>
      <c r="C13375">
        <v>354.1</v>
      </c>
      <c r="D13375">
        <v>354.1</v>
      </c>
      <c r="E13375">
        <v>357.5</v>
      </c>
      <c r="F13375">
        <v>348.5</v>
      </c>
      <c r="G13375">
        <v>350.35</v>
      </c>
      <c r="H13375">
        <v>76379</v>
      </c>
      <c r="I13375">
        <v>268.95999999999998</v>
      </c>
      <c r="J13375">
        <v>6367</v>
      </c>
      <c r="K13375">
        <v>45099</v>
      </c>
      <c r="L13375">
        <v>59.05</v>
      </c>
    </row>
    <row r="13376" spans="1:12" x14ac:dyDescent="0.35">
      <c r="A13376" t="s">
        <v>908</v>
      </c>
      <c r="B13376" s="1">
        <v>45348</v>
      </c>
      <c r="C13376">
        <v>731.65</v>
      </c>
      <c r="D13376">
        <v>733.8</v>
      </c>
      <c r="E13376">
        <v>733.8</v>
      </c>
      <c r="F13376">
        <v>717</v>
      </c>
      <c r="G13376">
        <v>730.65</v>
      </c>
      <c r="H13376">
        <v>65767</v>
      </c>
      <c r="I13376">
        <v>476.32</v>
      </c>
      <c r="J13376">
        <v>5959</v>
      </c>
      <c r="K13376">
        <v>33798</v>
      </c>
      <c r="L13376">
        <v>51.39</v>
      </c>
    </row>
    <row r="13377" spans="1:12" x14ac:dyDescent="0.35">
      <c r="A13377" t="s">
        <v>907</v>
      </c>
      <c r="B13377" s="1">
        <v>45348</v>
      </c>
      <c r="C13377">
        <v>179.55</v>
      </c>
      <c r="D13377">
        <v>179.55</v>
      </c>
      <c r="E13377">
        <v>183</v>
      </c>
      <c r="F13377">
        <v>175.1</v>
      </c>
      <c r="G13377">
        <v>176.15</v>
      </c>
      <c r="H13377">
        <v>29682</v>
      </c>
      <c r="I13377">
        <v>53.34</v>
      </c>
      <c r="J13377">
        <v>813</v>
      </c>
      <c r="K13377">
        <v>19863</v>
      </c>
      <c r="L13377">
        <v>66.92</v>
      </c>
    </row>
    <row r="13378" spans="1:12" x14ac:dyDescent="0.35">
      <c r="A13378" t="s">
        <v>906</v>
      </c>
      <c r="B13378" s="1">
        <v>45348</v>
      </c>
      <c r="C13378">
        <v>2448</v>
      </c>
      <c r="D13378">
        <v>2440</v>
      </c>
      <c r="E13378">
        <v>2447.9499999999998</v>
      </c>
      <c r="F13378">
        <v>2409.4499999999998</v>
      </c>
      <c r="G13378">
        <v>2417.75</v>
      </c>
      <c r="H13378">
        <v>96197</v>
      </c>
      <c r="I13378">
        <v>2330.7199999999998</v>
      </c>
      <c r="J13378">
        <v>11958</v>
      </c>
      <c r="K13378">
        <v>39028</v>
      </c>
      <c r="L13378">
        <v>40.57</v>
      </c>
    </row>
    <row r="13379" spans="1:12" x14ac:dyDescent="0.35">
      <c r="A13379" t="s">
        <v>905</v>
      </c>
      <c r="B13379" s="1">
        <v>45348</v>
      </c>
      <c r="C13379">
        <v>171.6</v>
      </c>
      <c r="D13379">
        <v>171.9</v>
      </c>
      <c r="E13379">
        <v>173.45</v>
      </c>
      <c r="F13379">
        <v>170.65</v>
      </c>
      <c r="G13379">
        <v>171.05</v>
      </c>
      <c r="H13379">
        <v>2001242</v>
      </c>
      <c r="I13379">
        <v>3439.63</v>
      </c>
      <c r="J13379">
        <v>27430</v>
      </c>
      <c r="K13379">
        <v>806279</v>
      </c>
      <c r="L13379">
        <v>40.29</v>
      </c>
    </row>
    <row r="13380" spans="1:12" x14ac:dyDescent="0.35">
      <c r="A13380" t="s">
        <v>904</v>
      </c>
      <c r="B13380" s="1">
        <v>45348</v>
      </c>
      <c r="C13380">
        <v>162.9</v>
      </c>
      <c r="D13380">
        <v>163.9</v>
      </c>
      <c r="E13380">
        <v>171.5</v>
      </c>
      <c r="F13380">
        <v>162.15</v>
      </c>
      <c r="G13380">
        <v>170.6</v>
      </c>
      <c r="H13380">
        <v>221533</v>
      </c>
      <c r="I13380">
        <v>372.46</v>
      </c>
      <c r="J13380">
        <v>8302</v>
      </c>
      <c r="K13380">
        <v>107492</v>
      </c>
      <c r="L13380">
        <v>48.52</v>
      </c>
    </row>
    <row r="13381" spans="1:12" x14ac:dyDescent="0.35">
      <c r="A13381" t="s">
        <v>903</v>
      </c>
      <c r="B13381" s="1">
        <v>45348</v>
      </c>
      <c r="C13381">
        <v>240.85</v>
      </c>
      <c r="D13381">
        <v>240.85</v>
      </c>
      <c r="E13381">
        <v>241.35</v>
      </c>
      <c r="F13381">
        <v>235.05</v>
      </c>
      <c r="G13381">
        <v>236.6</v>
      </c>
      <c r="H13381">
        <v>1021651</v>
      </c>
      <c r="I13381">
        <v>2424.75</v>
      </c>
      <c r="J13381">
        <v>26630</v>
      </c>
      <c r="K13381">
        <v>550173</v>
      </c>
      <c r="L13381">
        <v>53.85</v>
      </c>
    </row>
    <row r="13382" spans="1:12" x14ac:dyDescent="0.35">
      <c r="A13382" t="s">
        <v>902</v>
      </c>
      <c r="B13382" s="1">
        <v>45348</v>
      </c>
      <c r="C13382">
        <v>1252.7</v>
      </c>
      <c r="D13382">
        <v>1272.8499999999999</v>
      </c>
      <c r="E13382">
        <v>1295</v>
      </c>
      <c r="F13382">
        <v>1259.05</v>
      </c>
      <c r="G13382">
        <v>1269.8499999999999</v>
      </c>
      <c r="H13382">
        <v>38411</v>
      </c>
      <c r="I13382">
        <v>490.48</v>
      </c>
      <c r="J13382">
        <v>6676</v>
      </c>
      <c r="K13382">
        <v>23351</v>
      </c>
      <c r="L13382">
        <v>60.79</v>
      </c>
    </row>
    <row r="13383" spans="1:12" x14ac:dyDescent="0.35">
      <c r="A13383" t="s">
        <v>901</v>
      </c>
      <c r="B13383" s="1">
        <v>45348</v>
      </c>
      <c r="C13383">
        <v>831.55</v>
      </c>
      <c r="D13383">
        <v>842.95</v>
      </c>
      <c r="E13383">
        <v>879.6</v>
      </c>
      <c r="F13383">
        <v>837.2</v>
      </c>
      <c r="G13383">
        <v>865.45</v>
      </c>
      <c r="H13383">
        <v>549205</v>
      </c>
      <c r="I13383">
        <v>4727.0200000000004</v>
      </c>
      <c r="J13383">
        <v>35508</v>
      </c>
      <c r="K13383">
        <v>152569</v>
      </c>
      <c r="L13383">
        <v>27.78</v>
      </c>
    </row>
    <row r="13384" spans="1:12" x14ac:dyDescent="0.35">
      <c r="A13384" t="s">
        <v>900</v>
      </c>
      <c r="B13384" s="1">
        <v>45348</v>
      </c>
      <c r="C13384">
        <v>668.35</v>
      </c>
      <c r="D13384">
        <v>660.65</v>
      </c>
      <c r="E13384">
        <v>669</v>
      </c>
      <c r="F13384">
        <v>656.05</v>
      </c>
      <c r="G13384">
        <v>657.55</v>
      </c>
      <c r="H13384">
        <v>44215</v>
      </c>
      <c r="I13384">
        <v>291.39</v>
      </c>
      <c r="J13384">
        <v>3005</v>
      </c>
      <c r="K13384">
        <v>24132</v>
      </c>
      <c r="L13384">
        <v>54.58</v>
      </c>
    </row>
    <row r="13385" spans="1:12" x14ac:dyDescent="0.35">
      <c r="A13385" t="s">
        <v>899</v>
      </c>
      <c r="B13385" s="1">
        <v>45348</v>
      </c>
      <c r="C13385">
        <v>3947.65</v>
      </c>
      <c r="D13385">
        <v>3947.6</v>
      </c>
      <c r="E13385">
        <v>4031.9</v>
      </c>
      <c r="F13385">
        <v>3885</v>
      </c>
      <c r="G13385">
        <v>3971.4</v>
      </c>
      <c r="H13385">
        <v>36939</v>
      </c>
      <c r="I13385">
        <v>1465.05</v>
      </c>
      <c r="J13385">
        <v>11474</v>
      </c>
      <c r="K13385">
        <v>19000</v>
      </c>
      <c r="L13385">
        <v>51.44</v>
      </c>
    </row>
    <row r="13386" spans="1:12" x14ac:dyDescent="0.35">
      <c r="A13386" t="s">
        <v>898</v>
      </c>
      <c r="B13386" s="1">
        <v>45348</v>
      </c>
      <c r="C13386">
        <v>667.15</v>
      </c>
      <c r="D13386">
        <v>681</v>
      </c>
      <c r="E13386">
        <v>681</v>
      </c>
      <c r="F13386">
        <v>657.9</v>
      </c>
      <c r="G13386">
        <v>672.95</v>
      </c>
      <c r="H13386">
        <v>90642</v>
      </c>
      <c r="I13386">
        <v>608.95000000000005</v>
      </c>
      <c r="J13386">
        <v>7081</v>
      </c>
      <c r="K13386">
        <v>52797</v>
      </c>
      <c r="L13386">
        <v>58.25</v>
      </c>
    </row>
    <row r="13387" spans="1:12" x14ac:dyDescent="0.35">
      <c r="A13387" t="s">
        <v>897</v>
      </c>
      <c r="B13387" s="1">
        <v>45348</v>
      </c>
      <c r="C13387">
        <v>113.9</v>
      </c>
      <c r="D13387">
        <v>119.7</v>
      </c>
      <c r="E13387">
        <v>119.8</v>
      </c>
      <c r="F13387">
        <v>114.05</v>
      </c>
      <c r="G13387">
        <v>115.75</v>
      </c>
      <c r="H13387">
        <v>48100</v>
      </c>
      <c r="I13387">
        <v>56.37</v>
      </c>
      <c r="J13387">
        <v>909</v>
      </c>
      <c r="K13387">
        <v>22589</v>
      </c>
      <c r="L13387">
        <v>46.96</v>
      </c>
    </row>
    <row r="13388" spans="1:12" x14ac:dyDescent="0.35">
      <c r="A13388" t="s">
        <v>896</v>
      </c>
      <c r="B13388" s="1">
        <v>45348</v>
      </c>
      <c r="C13388">
        <v>166.1</v>
      </c>
      <c r="D13388">
        <v>167.05</v>
      </c>
      <c r="E13388">
        <v>182</v>
      </c>
      <c r="F13388">
        <v>166.5</v>
      </c>
      <c r="G13388">
        <v>173.45</v>
      </c>
      <c r="H13388">
        <v>1268741</v>
      </c>
      <c r="I13388">
        <v>2213.27</v>
      </c>
      <c r="J13388">
        <v>46390</v>
      </c>
      <c r="K13388">
        <v>308393</v>
      </c>
      <c r="L13388">
        <v>24.31</v>
      </c>
    </row>
    <row r="13389" spans="1:12" x14ac:dyDescent="0.35">
      <c r="A13389" t="s">
        <v>895</v>
      </c>
      <c r="B13389" s="1">
        <v>45348</v>
      </c>
      <c r="C13389">
        <v>250.15</v>
      </c>
      <c r="D13389">
        <v>256</v>
      </c>
      <c r="E13389">
        <v>257.64999999999998</v>
      </c>
      <c r="F13389">
        <v>250.2</v>
      </c>
      <c r="G13389">
        <v>251</v>
      </c>
      <c r="H13389">
        <v>159584</v>
      </c>
      <c r="I13389">
        <v>404.4</v>
      </c>
      <c r="J13389">
        <v>6659</v>
      </c>
      <c r="K13389">
        <v>94364</v>
      </c>
      <c r="L13389">
        <v>59.13</v>
      </c>
    </row>
    <row r="13390" spans="1:12" x14ac:dyDescent="0.35">
      <c r="A13390" t="s">
        <v>894</v>
      </c>
      <c r="B13390" s="1">
        <v>45348</v>
      </c>
      <c r="C13390">
        <v>73.349999999999994</v>
      </c>
      <c r="D13390">
        <v>74.5</v>
      </c>
      <c r="E13390">
        <v>74.5</v>
      </c>
      <c r="F13390">
        <v>71.7</v>
      </c>
      <c r="G13390">
        <v>72.25</v>
      </c>
      <c r="H13390">
        <v>8494</v>
      </c>
      <c r="I13390">
        <v>6.14</v>
      </c>
      <c r="J13390">
        <v>189</v>
      </c>
      <c r="K13390">
        <v>6707</v>
      </c>
      <c r="L13390">
        <v>78.959999999999994</v>
      </c>
    </row>
    <row r="13391" spans="1:12" x14ac:dyDescent="0.35">
      <c r="A13391" t="s">
        <v>893</v>
      </c>
      <c r="B13391" s="1">
        <v>45348</v>
      </c>
      <c r="C13391">
        <v>340.8</v>
      </c>
      <c r="D13391">
        <v>341.6</v>
      </c>
      <c r="E13391">
        <v>344.75</v>
      </c>
      <c r="F13391">
        <v>335.05</v>
      </c>
      <c r="G13391">
        <v>337.85</v>
      </c>
      <c r="H13391">
        <v>285660</v>
      </c>
      <c r="I13391">
        <v>971</v>
      </c>
      <c r="J13391">
        <v>9137</v>
      </c>
      <c r="K13391">
        <v>188361</v>
      </c>
      <c r="L13391">
        <v>65.94</v>
      </c>
    </row>
    <row r="13392" spans="1:12" x14ac:dyDescent="0.35">
      <c r="A13392" t="s">
        <v>892</v>
      </c>
      <c r="B13392" s="1">
        <v>45348</v>
      </c>
      <c r="C13392">
        <v>746.15</v>
      </c>
      <c r="D13392">
        <v>752.9</v>
      </c>
      <c r="E13392">
        <v>785</v>
      </c>
      <c r="F13392">
        <v>750</v>
      </c>
      <c r="G13392">
        <v>779.35</v>
      </c>
      <c r="H13392">
        <v>718409</v>
      </c>
      <c r="I13392">
        <v>5568.24</v>
      </c>
      <c r="J13392">
        <v>37985</v>
      </c>
      <c r="K13392">
        <v>302806</v>
      </c>
      <c r="L13392">
        <v>42.15</v>
      </c>
    </row>
    <row r="13393" spans="1:12" x14ac:dyDescent="0.35">
      <c r="A13393" t="s">
        <v>891</v>
      </c>
      <c r="B13393" s="1">
        <v>45348</v>
      </c>
      <c r="C13393">
        <v>1583.65</v>
      </c>
      <c r="D13393">
        <v>1580.95</v>
      </c>
      <c r="E13393">
        <v>1614.35</v>
      </c>
      <c r="F13393">
        <v>1568</v>
      </c>
      <c r="G13393">
        <v>1591.4</v>
      </c>
      <c r="H13393">
        <v>530867</v>
      </c>
      <c r="I13393">
        <v>8444.52</v>
      </c>
      <c r="J13393">
        <v>54616</v>
      </c>
      <c r="K13393">
        <v>231900</v>
      </c>
      <c r="L13393">
        <v>43.68</v>
      </c>
    </row>
    <row r="13394" spans="1:12" x14ac:dyDescent="0.35">
      <c r="A13394" t="s">
        <v>890</v>
      </c>
      <c r="B13394" s="1">
        <v>45348</v>
      </c>
      <c r="C13394">
        <v>986.3</v>
      </c>
      <c r="D13394">
        <v>991</v>
      </c>
      <c r="E13394">
        <v>1004</v>
      </c>
      <c r="F13394">
        <v>981.1</v>
      </c>
      <c r="G13394">
        <v>993.7</v>
      </c>
      <c r="H13394">
        <v>233588</v>
      </c>
      <c r="I13394">
        <v>2322.0500000000002</v>
      </c>
      <c r="J13394">
        <v>18239</v>
      </c>
      <c r="K13394">
        <v>81390</v>
      </c>
      <c r="L13394">
        <v>34.840000000000003</v>
      </c>
    </row>
    <row r="13395" spans="1:12" x14ac:dyDescent="0.35">
      <c r="A13395" t="s">
        <v>0</v>
      </c>
      <c r="B13395" s="1">
        <v>45348</v>
      </c>
      <c r="C13395">
        <v>155.1</v>
      </c>
      <c r="D13395">
        <v>156.15</v>
      </c>
      <c r="E13395">
        <v>156.19999999999999</v>
      </c>
      <c r="F13395">
        <v>147.9</v>
      </c>
      <c r="G13395">
        <v>149.65</v>
      </c>
      <c r="H13395">
        <v>131051</v>
      </c>
      <c r="I13395">
        <v>197.29</v>
      </c>
      <c r="J13395">
        <v>6384</v>
      </c>
      <c r="K13395">
        <v>69783</v>
      </c>
      <c r="L13395">
        <v>53.25</v>
      </c>
    </row>
    <row r="13396" spans="1:12" x14ac:dyDescent="0.35">
      <c r="A13396" t="s">
        <v>1456</v>
      </c>
      <c r="B13396" s="1">
        <v>45348</v>
      </c>
      <c r="C13396">
        <v>2445.4499999999998</v>
      </c>
      <c r="D13396">
        <v>2449.9</v>
      </c>
      <c r="E13396">
        <v>2535</v>
      </c>
      <c r="F13396">
        <v>2447.9499999999998</v>
      </c>
      <c r="G13396">
        <v>2485.15</v>
      </c>
      <c r="H13396">
        <v>1197803</v>
      </c>
      <c r="I13396">
        <v>29919.27</v>
      </c>
      <c r="J13396">
        <v>59164</v>
      </c>
      <c r="K13396">
        <v>501785</v>
      </c>
      <c r="L13396">
        <v>41.89</v>
      </c>
    </row>
    <row r="13397" spans="1:12" x14ac:dyDescent="0.35">
      <c r="A13397" t="s">
        <v>889</v>
      </c>
      <c r="B13397" s="1">
        <v>45348</v>
      </c>
      <c r="C13397">
        <v>1805.55</v>
      </c>
      <c r="D13397">
        <v>1890</v>
      </c>
      <c r="E13397">
        <v>1890</v>
      </c>
      <c r="F13397">
        <v>1715.3</v>
      </c>
      <c r="G13397">
        <v>1775.45</v>
      </c>
      <c r="H13397">
        <v>1055286</v>
      </c>
      <c r="I13397">
        <v>18999.32</v>
      </c>
      <c r="J13397">
        <v>70190</v>
      </c>
      <c r="K13397">
        <v>430991</v>
      </c>
      <c r="L13397">
        <v>40.840000000000003</v>
      </c>
    </row>
    <row r="13398" spans="1:12" x14ac:dyDescent="0.35">
      <c r="A13398" t="s">
        <v>888</v>
      </c>
      <c r="B13398" s="1">
        <v>45348</v>
      </c>
      <c r="C13398">
        <v>147.80000000000001</v>
      </c>
      <c r="D13398">
        <v>148.94999999999999</v>
      </c>
      <c r="E13398">
        <v>149</v>
      </c>
      <c r="F13398">
        <v>145</v>
      </c>
      <c r="G13398">
        <v>146.4</v>
      </c>
      <c r="H13398">
        <v>13031</v>
      </c>
      <c r="I13398">
        <v>19.170000000000002</v>
      </c>
      <c r="J13398">
        <v>483</v>
      </c>
      <c r="K13398">
        <v>9880</v>
      </c>
      <c r="L13398">
        <v>75.819999999999993</v>
      </c>
    </row>
    <row r="13399" spans="1:12" x14ac:dyDescent="0.35">
      <c r="A13399" t="s">
        <v>887</v>
      </c>
      <c r="B13399" s="1">
        <v>45348</v>
      </c>
      <c r="C13399">
        <v>138.35</v>
      </c>
      <c r="D13399">
        <v>142.35</v>
      </c>
      <c r="E13399">
        <v>142.4</v>
      </c>
      <c r="F13399">
        <v>128.4</v>
      </c>
      <c r="G13399">
        <v>130.75</v>
      </c>
      <c r="H13399">
        <v>209820</v>
      </c>
      <c r="I13399">
        <v>277.01</v>
      </c>
      <c r="J13399">
        <v>5582</v>
      </c>
      <c r="K13399">
        <v>126585</v>
      </c>
      <c r="L13399">
        <v>60.33</v>
      </c>
    </row>
    <row r="13400" spans="1:12" x14ac:dyDescent="0.35">
      <c r="A13400" t="s">
        <v>886</v>
      </c>
      <c r="B13400" s="1">
        <v>45348</v>
      </c>
      <c r="C13400">
        <v>62.65</v>
      </c>
      <c r="D13400">
        <v>63.15</v>
      </c>
      <c r="E13400">
        <v>63.35</v>
      </c>
      <c r="F13400">
        <v>61.45</v>
      </c>
      <c r="G13400">
        <v>61.9</v>
      </c>
      <c r="H13400">
        <v>281046</v>
      </c>
      <c r="I13400">
        <v>174.53</v>
      </c>
      <c r="J13400">
        <v>2943</v>
      </c>
      <c r="K13400">
        <v>152400</v>
      </c>
      <c r="L13400">
        <v>54.23</v>
      </c>
    </row>
    <row r="13401" spans="1:12" x14ac:dyDescent="0.35">
      <c r="A13401" t="s">
        <v>885</v>
      </c>
      <c r="B13401" s="1">
        <v>45348</v>
      </c>
      <c r="C13401">
        <v>69.64</v>
      </c>
      <c r="D13401">
        <v>70.290000000000006</v>
      </c>
      <c r="E13401">
        <v>70.290000000000006</v>
      </c>
      <c r="F13401">
        <v>69.45</v>
      </c>
      <c r="G13401">
        <v>69.78</v>
      </c>
      <c r="H13401">
        <v>34100</v>
      </c>
      <c r="I13401">
        <v>23.81</v>
      </c>
      <c r="J13401">
        <v>133</v>
      </c>
      <c r="K13401">
        <v>30988</v>
      </c>
      <c r="L13401">
        <v>90.87</v>
      </c>
    </row>
    <row r="13402" spans="1:12" x14ac:dyDescent="0.35">
      <c r="A13402" t="s">
        <v>884</v>
      </c>
      <c r="B13402" s="1">
        <v>45348</v>
      </c>
      <c r="C13402">
        <v>707.14</v>
      </c>
      <c r="D13402">
        <v>707.99</v>
      </c>
      <c r="E13402">
        <v>720.84</v>
      </c>
      <c r="F13402">
        <v>699</v>
      </c>
      <c r="G13402">
        <v>700.92</v>
      </c>
      <c r="H13402">
        <v>54592</v>
      </c>
      <c r="I13402">
        <v>384.75</v>
      </c>
      <c r="J13402">
        <v>1475</v>
      </c>
      <c r="K13402">
        <v>37384</v>
      </c>
      <c r="L13402">
        <v>68.48</v>
      </c>
    </row>
    <row r="13403" spans="1:12" x14ac:dyDescent="0.35">
      <c r="A13403" t="s">
        <v>883</v>
      </c>
      <c r="B13403" s="1">
        <v>45348</v>
      </c>
      <c r="C13403">
        <v>141.15</v>
      </c>
      <c r="D13403">
        <v>141</v>
      </c>
      <c r="E13403">
        <v>142.78</v>
      </c>
      <c r="F13403">
        <v>139.72999999999999</v>
      </c>
      <c r="G13403">
        <v>140.27000000000001</v>
      </c>
      <c r="H13403">
        <v>12194</v>
      </c>
      <c r="I13403">
        <v>17.100000000000001</v>
      </c>
      <c r="J13403">
        <v>398</v>
      </c>
      <c r="K13403">
        <v>7308</v>
      </c>
      <c r="L13403">
        <v>59.93</v>
      </c>
    </row>
    <row r="13404" spans="1:12" x14ac:dyDescent="0.35">
      <c r="A13404" t="s">
        <v>882</v>
      </c>
      <c r="B13404" s="1">
        <v>45348</v>
      </c>
      <c r="C13404">
        <v>239.05</v>
      </c>
      <c r="D13404">
        <v>239.05</v>
      </c>
      <c r="E13404">
        <v>239.05</v>
      </c>
      <c r="F13404">
        <v>237.8</v>
      </c>
      <c r="G13404">
        <v>238.53</v>
      </c>
      <c r="H13404">
        <v>21048</v>
      </c>
      <c r="I13404">
        <v>50.18</v>
      </c>
      <c r="J13404">
        <v>474</v>
      </c>
      <c r="K13404">
        <v>16331</v>
      </c>
      <c r="L13404">
        <v>77.59</v>
      </c>
    </row>
    <row r="13405" spans="1:12" x14ac:dyDescent="0.35">
      <c r="A13405" t="s">
        <v>881</v>
      </c>
      <c r="B13405" s="1">
        <v>45348</v>
      </c>
      <c r="C13405">
        <v>25.46</v>
      </c>
      <c r="D13405">
        <v>25.46</v>
      </c>
      <c r="E13405">
        <v>25.69</v>
      </c>
      <c r="F13405">
        <v>25.22</v>
      </c>
      <c r="G13405">
        <v>25.26</v>
      </c>
      <c r="H13405">
        <v>16114</v>
      </c>
      <c r="I13405">
        <v>4.08</v>
      </c>
      <c r="J13405">
        <v>147</v>
      </c>
      <c r="K13405">
        <v>12763</v>
      </c>
      <c r="L13405">
        <v>79.2</v>
      </c>
    </row>
    <row r="13406" spans="1:12" x14ac:dyDescent="0.35">
      <c r="A13406" t="s">
        <v>880</v>
      </c>
      <c r="B13406" s="1">
        <v>45348</v>
      </c>
      <c r="C13406">
        <v>142.56</v>
      </c>
      <c r="D13406">
        <v>142.99</v>
      </c>
      <c r="E13406">
        <v>146</v>
      </c>
      <c r="F13406">
        <v>140.71</v>
      </c>
      <c r="G13406">
        <v>141.97</v>
      </c>
      <c r="H13406">
        <v>34705</v>
      </c>
      <c r="I13406">
        <v>49.18</v>
      </c>
      <c r="J13406">
        <v>631</v>
      </c>
      <c r="K13406">
        <v>22855</v>
      </c>
      <c r="L13406">
        <v>65.86</v>
      </c>
    </row>
    <row r="13407" spans="1:12" x14ac:dyDescent="0.35">
      <c r="A13407" t="s">
        <v>879</v>
      </c>
      <c r="B13407" s="1">
        <v>45348</v>
      </c>
      <c r="C13407">
        <v>18.579999999999998</v>
      </c>
      <c r="D13407">
        <v>18.64</v>
      </c>
      <c r="E13407">
        <v>18.64</v>
      </c>
      <c r="F13407">
        <v>18.5</v>
      </c>
      <c r="G13407">
        <v>18.59</v>
      </c>
      <c r="H13407">
        <v>43946</v>
      </c>
      <c r="I13407">
        <v>8.17</v>
      </c>
      <c r="J13407">
        <v>295</v>
      </c>
      <c r="K13407">
        <v>27073</v>
      </c>
      <c r="L13407">
        <v>61.61</v>
      </c>
    </row>
    <row r="13408" spans="1:12" x14ac:dyDescent="0.35">
      <c r="A13408" t="s">
        <v>878</v>
      </c>
      <c r="B13408" s="1">
        <v>45348</v>
      </c>
      <c r="C13408">
        <v>999.99</v>
      </c>
      <c r="D13408">
        <v>1000</v>
      </c>
      <c r="E13408">
        <v>1000</v>
      </c>
      <c r="F13408">
        <v>999.99</v>
      </c>
      <c r="G13408">
        <v>999.99</v>
      </c>
      <c r="H13408">
        <v>32</v>
      </c>
      <c r="I13408">
        <v>0.32</v>
      </c>
      <c r="J13408">
        <v>4</v>
      </c>
      <c r="K13408">
        <v>31</v>
      </c>
      <c r="L13408">
        <v>96.88</v>
      </c>
    </row>
    <row r="13409" spans="1:12" x14ac:dyDescent="0.35">
      <c r="A13409" t="s">
        <v>877</v>
      </c>
      <c r="B13409" s="1">
        <v>45348</v>
      </c>
      <c r="C13409">
        <v>40.31</v>
      </c>
      <c r="D13409">
        <v>40.770000000000003</v>
      </c>
      <c r="E13409">
        <v>40.78</v>
      </c>
      <c r="F13409">
        <v>39.4</v>
      </c>
      <c r="G13409">
        <v>39.770000000000003</v>
      </c>
      <c r="H13409">
        <v>147589</v>
      </c>
      <c r="I13409">
        <v>58.5</v>
      </c>
      <c r="J13409">
        <v>1484</v>
      </c>
      <c r="K13409">
        <v>129896</v>
      </c>
      <c r="L13409">
        <v>88.01</v>
      </c>
    </row>
    <row r="13410" spans="1:12" x14ac:dyDescent="0.35">
      <c r="A13410" t="s">
        <v>876</v>
      </c>
      <c r="B13410" s="1">
        <v>45348</v>
      </c>
      <c r="C13410">
        <v>52.61</v>
      </c>
      <c r="D13410">
        <v>53.5</v>
      </c>
      <c r="E13410">
        <v>53.5</v>
      </c>
      <c r="F13410">
        <v>52.61</v>
      </c>
      <c r="G13410">
        <v>52.83</v>
      </c>
      <c r="H13410">
        <v>75360</v>
      </c>
      <c r="I13410">
        <v>39.85</v>
      </c>
      <c r="J13410">
        <v>1090</v>
      </c>
      <c r="K13410">
        <v>46938</v>
      </c>
      <c r="L13410">
        <v>62.29</v>
      </c>
    </row>
    <row r="13411" spans="1:12" x14ac:dyDescent="0.35">
      <c r="A13411" t="s">
        <v>875</v>
      </c>
      <c r="B13411" s="1">
        <v>45348</v>
      </c>
      <c r="C13411">
        <v>100.85</v>
      </c>
      <c r="D13411">
        <v>100.52</v>
      </c>
      <c r="E13411">
        <v>100.52</v>
      </c>
      <c r="F13411">
        <v>99.51</v>
      </c>
      <c r="G13411">
        <v>99.52</v>
      </c>
      <c r="H13411">
        <v>1322</v>
      </c>
      <c r="I13411">
        <v>1.32</v>
      </c>
      <c r="J13411">
        <v>55</v>
      </c>
      <c r="K13411">
        <v>924</v>
      </c>
      <c r="L13411">
        <v>69.89</v>
      </c>
    </row>
    <row r="13412" spans="1:12" x14ac:dyDescent="0.35">
      <c r="A13412" t="s">
        <v>874</v>
      </c>
      <c r="B13412" s="1">
        <v>45348</v>
      </c>
      <c r="C13412">
        <v>476.6</v>
      </c>
      <c r="D13412">
        <v>476.21</v>
      </c>
      <c r="E13412">
        <v>477.68</v>
      </c>
      <c r="F13412">
        <v>473.5</v>
      </c>
      <c r="G13412">
        <v>474.39</v>
      </c>
      <c r="H13412">
        <v>186455</v>
      </c>
      <c r="I13412">
        <v>886.42</v>
      </c>
      <c r="J13412">
        <v>2570</v>
      </c>
      <c r="K13412">
        <v>167953</v>
      </c>
      <c r="L13412">
        <v>90.08</v>
      </c>
    </row>
    <row r="13413" spans="1:12" x14ac:dyDescent="0.35">
      <c r="A13413" t="s">
        <v>873</v>
      </c>
      <c r="B13413" s="1">
        <v>45348</v>
      </c>
      <c r="C13413">
        <v>1724</v>
      </c>
      <c r="D13413">
        <v>1722.1</v>
      </c>
      <c r="E13413">
        <v>1725.4</v>
      </c>
      <c r="F13413">
        <v>1701.95</v>
      </c>
      <c r="G13413">
        <v>1706.3</v>
      </c>
      <c r="H13413">
        <v>5958066</v>
      </c>
      <c r="I13413">
        <v>101788.38</v>
      </c>
      <c r="J13413">
        <v>196020</v>
      </c>
      <c r="K13413">
        <v>4586487</v>
      </c>
      <c r="L13413">
        <v>76.98</v>
      </c>
    </row>
    <row r="13414" spans="1:12" x14ac:dyDescent="0.35">
      <c r="A13414" t="s">
        <v>872</v>
      </c>
      <c r="B13414" s="1">
        <v>45348</v>
      </c>
      <c r="C13414">
        <v>45.41</v>
      </c>
      <c r="D13414">
        <v>45.88</v>
      </c>
      <c r="E13414">
        <v>45.88</v>
      </c>
      <c r="F13414">
        <v>45.16</v>
      </c>
      <c r="G13414">
        <v>45.5</v>
      </c>
      <c r="H13414">
        <v>334230</v>
      </c>
      <c r="I13414">
        <v>152.09</v>
      </c>
      <c r="J13414">
        <v>2004</v>
      </c>
      <c r="K13414">
        <v>266461</v>
      </c>
      <c r="L13414">
        <v>79.72</v>
      </c>
    </row>
    <row r="13415" spans="1:12" x14ac:dyDescent="0.35">
      <c r="A13415" t="s">
        <v>871</v>
      </c>
      <c r="B13415" s="1">
        <v>45348</v>
      </c>
      <c r="C13415">
        <v>263.8</v>
      </c>
      <c r="D13415">
        <v>263.8</v>
      </c>
      <c r="E13415">
        <v>264.60000000000002</v>
      </c>
      <c r="F13415">
        <v>258</v>
      </c>
      <c r="G13415">
        <v>259.39999999999998</v>
      </c>
      <c r="H13415">
        <v>181123</v>
      </c>
      <c r="I13415">
        <v>472.24</v>
      </c>
      <c r="J13415">
        <v>6682</v>
      </c>
      <c r="K13415">
        <v>92073</v>
      </c>
      <c r="L13415">
        <v>50.83</v>
      </c>
    </row>
    <row r="13416" spans="1:12" x14ac:dyDescent="0.35">
      <c r="A13416" t="s">
        <v>870</v>
      </c>
      <c r="B13416" s="1">
        <v>45348</v>
      </c>
      <c r="C13416">
        <v>487.05</v>
      </c>
      <c r="D13416">
        <v>492</v>
      </c>
      <c r="E13416">
        <v>507.5</v>
      </c>
      <c r="F13416">
        <v>487.4</v>
      </c>
      <c r="G13416">
        <v>489.6</v>
      </c>
      <c r="H13416">
        <v>372891</v>
      </c>
      <c r="I13416">
        <v>1855.35</v>
      </c>
      <c r="J13416">
        <v>18519</v>
      </c>
      <c r="K13416">
        <v>142515</v>
      </c>
      <c r="L13416">
        <v>38.22</v>
      </c>
    </row>
    <row r="13417" spans="1:12" x14ac:dyDescent="0.35">
      <c r="A13417" t="s">
        <v>869</v>
      </c>
      <c r="B13417" s="1">
        <v>45348</v>
      </c>
      <c r="C13417">
        <v>135.4</v>
      </c>
      <c r="D13417">
        <v>135</v>
      </c>
      <c r="E13417">
        <v>135.15</v>
      </c>
      <c r="F13417">
        <v>131</v>
      </c>
      <c r="G13417">
        <v>132.05000000000001</v>
      </c>
      <c r="H13417">
        <v>78182</v>
      </c>
      <c r="I13417">
        <v>103.3</v>
      </c>
      <c r="J13417">
        <v>1246</v>
      </c>
      <c r="K13417">
        <v>54892</v>
      </c>
      <c r="L13417">
        <v>70.209999999999994</v>
      </c>
    </row>
    <row r="13418" spans="1:12" x14ac:dyDescent="0.35">
      <c r="A13418" t="s">
        <v>868</v>
      </c>
      <c r="B13418" s="1">
        <v>45348</v>
      </c>
      <c r="C13418">
        <v>265.60000000000002</v>
      </c>
      <c r="D13418">
        <v>266.85000000000002</v>
      </c>
      <c r="E13418">
        <v>269.8</v>
      </c>
      <c r="F13418">
        <v>265</v>
      </c>
      <c r="G13418">
        <v>267.14999999999998</v>
      </c>
      <c r="H13418">
        <v>384434</v>
      </c>
      <c r="I13418">
        <v>1027.71</v>
      </c>
      <c r="J13418">
        <v>10526</v>
      </c>
      <c r="K13418">
        <v>201649</v>
      </c>
      <c r="L13418">
        <v>52.45</v>
      </c>
    </row>
    <row r="13419" spans="1:12" x14ac:dyDescent="0.35">
      <c r="A13419" t="s">
        <v>867</v>
      </c>
      <c r="B13419" s="1">
        <v>45348</v>
      </c>
      <c r="C13419">
        <v>35.35</v>
      </c>
      <c r="D13419">
        <v>35.65</v>
      </c>
      <c r="E13419">
        <v>36.25</v>
      </c>
      <c r="F13419">
        <v>34.85</v>
      </c>
      <c r="G13419">
        <v>35.15</v>
      </c>
      <c r="H13419">
        <v>492560</v>
      </c>
      <c r="I13419">
        <v>174.41</v>
      </c>
      <c r="J13419">
        <v>3137</v>
      </c>
      <c r="K13419">
        <v>246862</v>
      </c>
      <c r="L13419">
        <v>50.12</v>
      </c>
    </row>
    <row r="13420" spans="1:12" x14ac:dyDescent="0.35">
      <c r="A13420" t="s">
        <v>866</v>
      </c>
      <c r="B13420" s="1">
        <v>45348</v>
      </c>
      <c r="C13420">
        <v>746.05</v>
      </c>
      <c r="D13420">
        <v>763.8</v>
      </c>
      <c r="E13420">
        <v>763.8</v>
      </c>
      <c r="F13420">
        <v>744.25</v>
      </c>
      <c r="G13420">
        <v>751.7</v>
      </c>
      <c r="H13420">
        <v>63466</v>
      </c>
      <c r="I13420">
        <v>481.02</v>
      </c>
      <c r="J13420">
        <v>2715</v>
      </c>
      <c r="K13420">
        <v>48726</v>
      </c>
      <c r="L13420">
        <v>76.77</v>
      </c>
    </row>
    <row r="13421" spans="1:12" x14ac:dyDescent="0.35">
      <c r="A13421" t="s">
        <v>865</v>
      </c>
      <c r="B13421" s="1">
        <v>45348</v>
      </c>
      <c r="C13421">
        <v>265.3</v>
      </c>
      <c r="D13421">
        <v>265.3</v>
      </c>
      <c r="E13421">
        <v>274.8</v>
      </c>
      <c r="F13421">
        <v>263.2</v>
      </c>
      <c r="G13421">
        <v>270.25</v>
      </c>
      <c r="H13421">
        <v>351490</v>
      </c>
      <c r="I13421">
        <v>953.54</v>
      </c>
      <c r="J13421">
        <v>14344</v>
      </c>
      <c r="K13421">
        <v>125381</v>
      </c>
      <c r="L13421">
        <v>35.67</v>
      </c>
    </row>
    <row r="13422" spans="1:12" x14ac:dyDescent="0.35">
      <c r="A13422" t="s">
        <v>864</v>
      </c>
      <c r="B13422" s="1">
        <v>45348</v>
      </c>
      <c r="C13422">
        <v>702.5</v>
      </c>
      <c r="D13422">
        <v>705.35</v>
      </c>
      <c r="E13422">
        <v>729</v>
      </c>
      <c r="F13422">
        <v>705.35</v>
      </c>
      <c r="G13422">
        <v>717.9</v>
      </c>
      <c r="H13422">
        <v>66582</v>
      </c>
      <c r="I13422">
        <v>476.38</v>
      </c>
      <c r="J13422">
        <v>9813</v>
      </c>
      <c r="K13422">
        <v>29047</v>
      </c>
      <c r="L13422">
        <v>43.63</v>
      </c>
    </row>
    <row r="13423" spans="1:12" x14ac:dyDescent="0.35">
      <c r="A13423" t="s">
        <v>863</v>
      </c>
      <c r="B13423" s="1">
        <v>45348</v>
      </c>
      <c r="C13423">
        <v>4137.1499999999996</v>
      </c>
      <c r="D13423">
        <v>4137</v>
      </c>
      <c r="E13423">
        <v>4250</v>
      </c>
      <c r="F13423">
        <v>4101.1000000000004</v>
      </c>
      <c r="G13423">
        <v>4246.2</v>
      </c>
      <c r="H13423">
        <v>3884</v>
      </c>
      <c r="I13423">
        <v>163.22</v>
      </c>
      <c r="J13423">
        <v>649</v>
      </c>
      <c r="K13423">
        <v>2808</v>
      </c>
      <c r="L13423">
        <v>72.3</v>
      </c>
    </row>
    <row r="13424" spans="1:12" x14ac:dyDescent="0.35">
      <c r="A13424" t="s">
        <v>862</v>
      </c>
      <c r="B13424" s="1">
        <v>45348</v>
      </c>
      <c r="C13424">
        <v>940.1</v>
      </c>
      <c r="D13424">
        <v>948.3</v>
      </c>
      <c r="E13424">
        <v>969.85</v>
      </c>
      <c r="F13424">
        <v>927.4</v>
      </c>
      <c r="G13424">
        <v>934.7</v>
      </c>
      <c r="H13424">
        <v>225073</v>
      </c>
      <c r="I13424">
        <v>2135.41</v>
      </c>
      <c r="J13424">
        <v>26930</v>
      </c>
      <c r="K13424">
        <v>115919</v>
      </c>
      <c r="L13424">
        <v>51.5</v>
      </c>
    </row>
    <row r="13425" spans="1:12" x14ac:dyDescent="0.35">
      <c r="A13425" t="s">
        <v>861</v>
      </c>
      <c r="B13425" s="1">
        <v>45348</v>
      </c>
      <c r="C13425">
        <v>926.5</v>
      </c>
      <c r="D13425">
        <v>929.75</v>
      </c>
      <c r="E13425">
        <v>940.35</v>
      </c>
      <c r="F13425">
        <v>921.05</v>
      </c>
      <c r="G13425">
        <v>925.7</v>
      </c>
      <c r="H13425">
        <v>19533</v>
      </c>
      <c r="I13425">
        <v>181.07</v>
      </c>
      <c r="J13425">
        <v>3276</v>
      </c>
      <c r="K13425">
        <v>10512</v>
      </c>
      <c r="L13425">
        <v>53.82</v>
      </c>
    </row>
    <row r="13426" spans="1:12" x14ac:dyDescent="0.35">
      <c r="A13426" t="s">
        <v>860</v>
      </c>
      <c r="B13426" s="1">
        <v>45348</v>
      </c>
      <c r="C13426">
        <v>415.05</v>
      </c>
      <c r="D13426">
        <v>418.05</v>
      </c>
      <c r="E13426">
        <v>433.05</v>
      </c>
      <c r="F13426">
        <v>415</v>
      </c>
      <c r="G13426">
        <v>419.15</v>
      </c>
      <c r="H13426">
        <v>534382</v>
      </c>
      <c r="I13426">
        <v>2257.5100000000002</v>
      </c>
      <c r="J13426">
        <v>19103</v>
      </c>
      <c r="K13426">
        <v>188873</v>
      </c>
      <c r="L13426">
        <v>35.340000000000003</v>
      </c>
    </row>
    <row r="13427" spans="1:12" x14ac:dyDescent="0.35">
      <c r="A13427" t="s">
        <v>859</v>
      </c>
      <c r="B13427" s="1">
        <v>45348</v>
      </c>
      <c r="C13427">
        <v>508.7</v>
      </c>
      <c r="D13427">
        <v>510</v>
      </c>
      <c r="E13427">
        <v>511.75</v>
      </c>
      <c r="F13427">
        <v>490.7</v>
      </c>
      <c r="G13427">
        <v>502.1</v>
      </c>
      <c r="H13427">
        <v>477911</v>
      </c>
      <c r="I13427">
        <v>2396.04</v>
      </c>
      <c r="J13427">
        <v>12294</v>
      </c>
      <c r="K13427">
        <v>153219</v>
      </c>
      <c r="L13427">
        <v>32.06</v>
      </c>
    </row>
    <row r="13428" spans="1:12" x14ac:dyDescent="0.35">
      <c r="A13428" t="s">
        <v>858</v>
      </c>
      <c r="B13428" s="1">
        <v>45348</v>
      </c>
      <c r="C13428">
        <v>2016.4</v>
      </c>
      <c r="D13428">
        <v>2036.4</v>
      </c>
      <c r="E13428">
        <v>2036.4</v>
      </c>
      <c r="F13428">
        <v>1940.6</v>
      </c>
      <c r="G13428">
        <v>1985.4</v>
      </c>
      <c r="H13428">
        <v>5007</v>
      </c>
      <c r="I13428">
        <v>99.14</v>
      </c>
      <c r="J13428">
        <v>1095</v>
      </c>
      <c r="K13428">
        <v>2808</v>
      </c>
      <c r="L13428">
        <v>56.08</v>
      </c>
    </row>
    <row r="13429" spans="1:12" x14ac:dyDescent="0.35">
      <c r="A13429" t="s">
        <v>857</v>
      </c>
      <c r="B13429" s="1">
        <v>45348</v>
      </c>
      <c r="C13429">
        <v>2245.4</v>
      </c>
      <c r="D13429">
        <v>2265</v>
      </c>
      <c r="E13429">
        <v>2277.5500000000002</v>
      </c>
      <c r="F13429">
        <v>2235</v>
      </c>
      <c r="G13429">
        <v>2248.0500000000002</v>
      </c>
      <c r="H13429">
        <v>28728</v>
      </c>
      <c r="I13429">
        <v>647.97</v>
      </c>
      <c r="J13429">
        <v>7124</v>
      </c>
      <c r="K13429">
        <v>13010</v>
      </c>
      <c r="L13429">
        <v>45.29</v>
      </c>
    </row>
    <row r="13430" spans="1:12" x14ac:dyDescent="0.35">
      <c r="A13430" t="s">
        <v>856</v>
      </c>
      <c r="B13430" s="1">
        <v>45348</v>
      </c>
      <c r="C13430">
        <v>405.35</v>
      </c>
      <c r="D13430">
        <v>423.6</v>
      </c>
      <c r="E13430">
        <v>425.2</v>
      </c>
      <c r="F13430">
        <v>407.1</v>
      </c>
      <c r="G13430">
        <v>419.75</v>
      </c>
      <c r="H13430">
        <v>29315</v>
      </c>
      <c r="I13430">
        <v>122.63</v>
      </c>
      <c r="J13430">
        <v>1412</v>
      </c>
      <c r="K13430">
        <v>18748</v>
      </c>
      <c r="L13430">
        <v>63.95</v>
      </c>
    </row>
    <row r="13431" spans="1:12" x14ac:dyDescent="0.35">
      <c r="A13431" t="s">
        <v>855</v>
      </c>
      <c r="B13431" s="1">
        <v>45348</v>
      </c>
      <c r="C13431">
        <v>4100.6000000000004</v>
      </c>
      <c r="D13431">
        <v>4141.6000000000004</v>
      </c>
      <c r="E13431">
        <v>4325.95</v>
      </c>
      <c r="F13431">
        <v>4105</v>
      </c>
      <c r="G13431">
        <v>4253.8</v>
      </c>
      <c r="H13431">
        <v>16988</v>
      </c>
      <c r="I13431">
        <v>716.64</v>
      </c>
      <c r="J13431">
        <v>4475</v>
      </c>
      <c r="K13431">
        <v>5990</v>
      </c>
      <c r="L13431">
        <v>35.26</v>
      </c>
    </row>
    <row r="13432" spans="1:12" x14ac:dyDescent="0.35">
      <c r="A13432" t="s">
        <v>854</v>
      </c>
      <c r="B13432" s="1">
        <v>45348</v>
      </c>
      <c r="C13432">
        <v>34.4</v>
      </c>
      <c r="D13432">
        <v>35</v>
      </c>
      <c r="E13432">
        <v>35.9</v>
      </c>
      <c r="F13432">
        <v>33</v>
      </c>
      <c r="G13432">
        <v>33.299999999999997</v>
      </c>
      <c r="H13432">
        <v>90216</v>
      </c>
      <c r="I13432">
        <v>31.02</v>
      </c>
      <c r="J13432">
        <v>576</v>
      </c>
      <c r="K13432">
        <v>62316</v>
      </c>
      <c r="L13432">
        <v>69.069999999999993</v>
      </c>
    </row>
    <row r="13433" spans="1:12" x14ac:dyDescent="0.35">
      <c r="A13433" t="s">
        <v>853</v>
      </c>
      <c r="B13433" s="1">
        <v>45348</v>
      </c>
      <c r="C13433">
        <v>95.25</v>
      </c>
      <c r="D13433">
        <v>94</v>
      </c>
      <c r="E13433">
        <v>94</v>
      </c>
      <c r="F13433">
        <v>85.75</v>
      </c>
      <c r="G13433">
        <v>87.3</v>
      </c>
      <c r="H13433">
        <v>354125</v>
      </c>
      <c r="I13433">
        <v>311.49</v>
      </c>
      <c r="J13433">
        <v>3110</v>
      </c>
      <c r="K13433">
        <v>122883</v>
      </c>
      <c r="L13433">
        <v>34.700000000000003</v>
      </c>
    </row>
    <row r="13434" spans="1:12" x14ac:dyDescent="0.35">
      <c r="A13434" t="s">
        <v>852</v>
      </c>
      <c r="B13434" s="1">
        <v>45348</v>
      </c>
      <c r="C13434">
        <v>81.8</v>
      </c>
      <c r="D13434">
        <v>82</v>
      </c>
      <c r="E13434">
        <v>84</v>
      </c>
      <c r="F13434">
        <v>80</v>
      </c>
      <c r="G13434">
        <v>80.7</v>
      </c>
      <c r="H13434">
        <v>407535</v>
      </c>
      <c r="I13434">
        <v>333.65</v>
      </c>
      <c r="J13434">
        <v>4158</v>
      </c>
      <c r="K13434">
        <v>177519</v>
      </c>
      <c r="L13434">
        <v>43.56</v>
      </c>
    </row>
    <row r="13435" spans="1:12" x14ac:dyDescent="0.35">
      <c r="A13435" t="s">
        <v>851</v>
      </c>
      <c r="B13435" s="1">
        <v>45348</v>
      </c>
      <c r="C13435">
        <v>374</v>
      </c>
      <c r="D13435">
        <v>374</v>
      </c>
      <c r="E13435">
        <v>378.45</v>
      </c>
      <c r="F13435">
        <v>366.05</v>
      </c>
      <c r="G13435">
        <v>369.3</v>
      </c>
      <c r="H13435">
        <v>18407</v>
      </c>
      <c r="I13435">
        <v>68.319999999999993</v>
      </c>
      <c r="J13435">
        <v>743</v>
      </c>
      <c r="K13435">
        <v>10312</v>
      </c>
      <c r="L13435">
        <v>56.02</v>
      </c>
    </row>
    <row r="13436" spans="1:12" x14ac:dyDescent="0.35">
      <c r="A13436" t="s">
        <v>850</v>
      </c>
      <c r="B13436" s="1">
        <v>45348</v>
      </c>
      <c r="C13436">
        <v>703.05</v>
      </c>
      <c r="D13436">
        <v>715</v>
      </c>
      <c r="E13436">
        <v>731.65</v>
      </c>
      <c r="F13436">
        <v>707.05</v>
      </c>
      <c r="G13436">
        <v>723.45</v>
      </c>
      <c r="H13436">
        <v>1651904</v>
      </c>
      <c r="I13436">
        <v>11888.97</v>
      </c>
      <c r="J13436">
        <v>63941</v>
      </c>
      <c r="K13436">
        <v>673235</v>
      </c>
      <c r="L13436">
        <v>40.76</v>
      </c>
    </row>
    <row r="13437" spans="1:12" x14ac:dyDescent="0.35">
      <c r="A13437" t="s">
        <v>849</v>
      </c>
      <c r="B13437" s="1">
        <v>45348</v>
      </c>
      <c r="C13437">
        <v>174.9</v>
      </c>
      <c r="D13437">
        <v>180</v>
      </c>
      <c r="E13437">
        <v>180</v>
      </c>
      <c r="F13437">
        <v>172.55</v>
      </c>
      <c r="G13437">
        <v>173.35</v>
      </c>
      <c r="H13437">
        <v>6444</v>
      </c>
      <c r="I13437">
        <v>11.21</v>
      </c>
      <c r="J13437">
        <v>411</v>
      </c>
      <c r="K13437">
        <v>3584</v>
      </c>
      <c r="L13437">
        <v>55.62</v>
      </c>
    </row>
    <row r="13438" spans="1:12" x14ac:dyDescent="0.35">
      <c r="A13438" t="s">
        <v>848</v>
      </c>
      <c r="B13438" s="1">
        <v>45348</v>
      </c>
      <c r="C13438">
        <v>170.95</v>
      </c>
      <c r="D13438">
        <v>171</v>
      </c>
      <c r="E13438">
        <v>172.7</v>
      </c>
      <c r="F13438">
        <v>167.55</v>
      </c>
      <c r="G13438">
        <v>168.15</v>
      </c>
      <c r="H13438">
        <v>1556368</v>
      </c>
      <c r="I13438">
        <v>2631.65</v>
      </c>
      <c r="J13438">
        <v>7139</v>
      </c>
      <c r="K13438">
        <v>1141560</v>
      </c>
      <c r="L13438">
        <v>73.349999999999994</v>
      </c>
    </row>
    <row r="13439" spans="1:12" x14ac:dyDescent="0.35">
      <c r="A13439" t="s">
        <v>847</v>
      </c>
      <c r="B13439" s="1">
        <v>45348</v>
      </c>
      <c r="C13439">
        <v>99.8</v>
      </c>
      <c r="D13439">
        <v>100.25</v>
      </c>
      <c r="E13439">
        <v>113.25</v>
      </c>
      <c r="F13439">
        <v>100.25</v>
      </c>
      <c r="G13439">
        <v>108.55</v>
      </c>
      <c r="H13439">
        <v>11014477</v>
      </c>
      <c r="I13439">
        <v>12015.69</v>
      </c>
      <c r="J13439">
        <v>58629</v>
      </c>
      <c r="K13439">
        <v>3348963</v>
      </c>
      <c r="L13439">
        <v>30.41</v>
      </c>
    </row>
    <row r="13440" spans="1:12" x14ac:dyDescent="0.35">
      <c r="A13440" t="s">
        <v>846</v>
      </c>
      <c r="B13440" s="1">
        <v>45348</v>
      </c>
      <c r="C13440">
        <v>3159.8</v>
      </c>
      <c r="D13440">
        <v>3159.8</v>
      </c>
      <c r="E13440">
        <v>3204.6</v>
      </c>
      <c r="F13440">
        <v>3128</v>
      </c>
      <c r="G13440">
        <v>3183.6</v>
      </c>
      <c r="H13440">
        <v>231860</v>
      </c>
      <c r="I13440">
        <v>7385.08</v>
      </c>
      <c r="J13440">
        <v>28192</v>
      </c>
      <c r="K13440">
        <v>157641</v>
      </c>
      <c r="L13440">
        <v>67.989999999999995</v>
      </c>
    </row>
    <row r="13441" spans="1:12" x14ac:dyDescent="0.35">
      <c r="A13441" t="s">
        <v>845</v>
      </c>
      <c r="B13441" s="1">
        <v>45348</v>
      </c>
      <c r="C13441">
        <v>121.1</v>
      </c>
      <c r="D13441">
        <v>122.3</v>
      </c>
      <c r="E13441">
        <v>123.4</v>
      </c>
      <c r="F13441">
        <v>119.45</v>
      </c>
      <c r="G13441">
        <v>120.5</v>
      </c>
      <c r="H13441">
        <v>234291</v>
      </c>
      <c r="I13441">
        <v>282.81</v>
      </c>
      <c r="J13441">
        <v>4071</v>
      </c>
      <c r="K13441">
        <v>135812</v>
      </c>
      <c r="L13441">
        <v>57.97</v>
      </c>
    </row>
    <row r="13442" spans="1:12" x14ac:dyDescent="0.35">
      <c r="A13442" t="s">
        <v>844</v>
      </c>
      <c r="B13442" s="1">
        <v>45348</v>
      </c>
      <c r="C13442">
        <v>676.75</v>
      </c>
      <c r="D13442">
        <v>680.3</v>
      </c>
      <c r="E13442">
        <v>680.3</v>
      </c>
      <c r="F13442">
        <v>665.35</v>
      </c>
      <c r="G13442">
        <v>671.05</v>
      </c>
      <c r="H13442">
        <v>174958</v>
      </c>
      <c r="I13442">
        <v>1177.08</v>
      </c>
      <c r="J13442">
        <v>16169</v>
      </c>
      <c r="K13442">
        <v>82498</v>
      </c>
      <c r="L13442">
        <v>47.15</v>
      </c>
    </row>
    <row r="13443" spans="1:12" x14ac:dyDescent="0.35">
      <c r="A13443" t="s">
        <v>843</v>
      </c>
      <c r="B13443" s="1">
        <v>45348</v>
      </c>
      <c r="C13443">
        <v>2662.35</v>
      </c>
      <c r="D13443">
        <v>2703.1</v>
      </c>
      <c r="E13443">
        <v>2737.6</v>
      </c>
      <c r="F13443">
        <v>2618</v>
      </c>
      <c r="G13443">
        <v>2687.25</v>
      </c>
      <c r="H13443">
        <v>16185</v>
      </c>
      <c r="I13443">
        <v>433.33</v>
      </c>
      <c r="J13443">
        <v>5267</v>
      </c>
      <c r="K13443">
        <v>6904</v>
      </c>
      <c r="L13443">
        <v>42.66</v>
      </c>
    </row>
    <row r="13444" spans="1:12" x14ac:dyDescent="0.35">
      <c r="A13444" t="s">
        <v>842</v>
      </c>
      <c r="B13444" s="1">
        <v>45348</v>
      </c>
      <c r="C13444">
        <v>40.5</v>
      </c>
      <c r="D13444">
        <v>40.75</v>
      </c>
      <c r="E13444">
        <v>41.8</v>
      </c>
      <c r="F13444">
        <v>39.5</v>
      </c>
      <c r="G13444">
        <v>40.5</v>
      </c>
      <c r="H13444">
        <v>365360</v>
      </c>
      <c r="I13444">
        <v>147.68</v>
      </c>
      <c r="J13444">
        <v>3168</v>
      </c>
      <c r="K13444">
        <v>174636</v>
      </c>
      <c r="L13444">
        <v>47.8</v>
      </c>
    </row>
    <row r="13445" spans="1:12" x14ac:dyDescent="0.35">
      <c r="A13445" t="s">
        <v>841</v>
      </c>
      <c r="B13445" s="1">
        <v>45348</v>
      </c>
      <c r="C13445">
        <v>201.65</v>
      </c>
      <c r="D13445">
        <v>201.8</v>
      </c>
      <c r="E13445">
        <v>206.8</v>
      </c>
      <c r="F13445">
        <v>199.4</v>
      </c>
      <c r="G13445">
        <v>203.5</v>
      </c>
      <c r="H13445">
        <v>750140</v>
      </c>
      <c r="I13445">
        <v>1522.54</v>
      </c>
      <c r="J13445">
        <v>18053</v>
      </c>
      <c r="K13445">
        <v>299395</v>
      </c>
      <c r="L13445">
        <v>39.909999999999997</v>
      </c>
    </row>
    <row r="13446" spans="1:12" x14ac:dyDescent="0.35">
      <c r="A13446" t="s">
        <v>840</v>
      </c>
      <c r="B13446" s="1">
        <v>45348</v>
      </c>
      <c r="C13446">
        <v>2.15</v>
      </c>
      <c r="D13446">
        <v>2.15</v>
      </c>
      <c r="E13446">
        <v>2.2000000000000002</v>
      </c>
      <c r="F13446">
        <v>2.0499999999999998</v>
      </c>
      <c r="G13446">
        <v>2.0499999999999998</v>
      </c>
      <c r="H13446">
        <v>6440352</v>
      </c>
      <c r="I13446">
        <v>135.54</v>
      </c>
      <c r="J13446">
        <v>2754</v>
      </c>
      <c r="K13446">
        <v>3468427</v>
      </c>
      <c r="L13446">
        <v>53.85</v>
      </c>
    </row>
    <row r="13447" spans="1:12" x14ac:dyDescent="0.35">
      <c r="A13447" t="s">
        <v>839</v>
      </c>
      <c r="B13447" s="1">
        <v>45348</v>
      </c>
      <c r="C13447">
        <v>2854.35</v>
      </c>
      <c r="D13447">
        <v>2849.05</v>
      </c>
      <c r="E13447">
        <v>3080</v>
      </c>
      <c r="F13447">
        <v>2831.55</v>
      </c>
      <c r="G13447">
        <v>2874.05</v>
      </c>
      <c r="H13447">
        <v>467089</v>
      </c>
      <c r="I13447">
        <v>13845.36</v>
      </c>
      <c r="J13447">
        <v>47237</v>
      </c>
      <c r="K13447">
        <v>204314</v>
      </c>
      <c r="L13447">
        <v>43.74</v>
      </c>
    </row>
    <row r="13448" spans="1:12" x14ac:dyDescent="0.35">
      <c r="A13448" t="s">
        <v>838</v>
      </c>
      <c r="B13448" s="1">
        <v>45348</v>
      </c>
      <c r="C13448">
        <v>349.8</v>
      </c>
      <c r="D13448">
        <v>351.05</v>
      </c>
      <c r="E13448">
        <v>352.95</v>
      </c>
      <c r="F13448">
        <v>341.3</v>
      </c>
      <c r="G13448">
        <v>348.25</v>
      </c>
      <c r="H13448">
        <v>16420</v>
      </c>
      <c r="I13448">
        <v>57</v>
      </c>
      <c r="J13448">
        <v>655</v>
      </c>
      <c r="K13448">
        <v>10694</v>
      </c>
      <c r="L13448">
        <v>65.13</v>
      </c>
    </row>
    <row r="13449" spans="1:12" x14ac:dyDescent="0.35">
      <c r="A13449" t="s">
        <v>837</v>
      </c>
      <c r="B13449" s="1">
        <v>45348</v>
      </c>
      <c r="C13449">
        <v>179.5</v>
      </c>
      <c r="D13449">
        <v>179.95</v>
      </c>
      <c r="E13449">
        <v>181</v>
      </c>
      <c r="F13449">
        <v>177</v>
      </c>
      <c r="G13449">
        <v>178.6</v>
      </c>
      <c r="H13449">
        <v>1194323</v>
      </c>
      <c r="I13449">
        <v>2135.66</v>
      </c>
      <c r="J13449">
        <v>21319</v>
      </c>
      <c r="K13449">
        <v>629753</v>
      </c>
      <c r="L13449">
        <v>52.73</v>
      </c>
    </row>
    <row r="13450" spans="1:12" x14ac:dyDescent="0.35">
      <c r="A13450" t="s">
        <v>836</v>
      </c>
      <c r="B13450" s="1">
        <v>45348</v>
      </c>
      <c r="C13450">
        <v>249.05</v>
      </c>
      <c r="D13450">
        <v>250.25</v>
      </c>
      <c r="E13450">
        <v>260</v>
      </c>
      <c r="F13450">
        <v>249.25</v>
      </c>
      <c r="G13450">
        <v>257.60000000000002</v>
      </c>
      <c r="H13450">
        <v>3639</v>
      </c>
      <c r="I13450">
        <v>9.34</v>
      </c>
      <c r="J13450">
        <v>358</v>
      </c>
      <c r="K13450">
        <v>2011</v>
      </c>
      <c r="L13450">
        <v>55.26</v>
      </c>
    </row>
    <row r="13451" spans="1:12" x14ac:dyDescent="0.35">
      <c r="A13451" t="s">
        <v>835</v>
      </c>
      <c r="B13451" s="1">
        <v>45348</v>
      </c>
      <c r="C13451">
        <v>301.95</v>
      </c>
      <c r="D13451">
        <v>304.35000000000002</v>
      </c>
      <c r="E13451">
        <v>304.39999999999998</v>
      </c>
      <c r="F13451">
        <v>297.45</v>
      </c>
      <c r="G13451">
        <v>299.25</v>
      </c>
      <c r="H13451">
        <v>311386</v>
      </c>
      <c r="I13451">
        <v>932.94</v>
      </c>
      <c r="J13451">
        <v>12172</v>
      </c>
      <c r="K13451">
        <v>180521</v>
      </c>
      <c r="L13451">
        <v>57.97</v>
      </c>
    </row>
    <row r="13452" spans="1:12" x14ac:dyDescent="0.35">
      <c r="A13452" t="s">
        <v>834</v>
      </c>
      <c r="B13452" s="1">
        <v>45348</v>
      </c>
      <c r="C13452">
        <v>108.65</v>
      </c>
      <c r="D13452">
        <v>108.65</v>
      </c>
      <c r="E13452">
        <v>111.5</v>
      </c>
      <c r="F13452">
        <v>107.25</v>
      </c>
      <c r="G13452">
        <v>107.8</v>
      </c>
      <c r="H13452">
        <v>16918</v>
      </c>
      <c r="I13452">
        <v>18.36</v>
      </c>
      <c r="J13452">
        <v>1150</v>
      </c>
      <c r="K13452">
        <v>8714</v>
      </c>
      <c r="L13452">
        <v>51.51</v>
      </c>
    </row>
    <row r="13453" spans="1:12" x14ac:dyDescent="0.35">
      <c r="A13453" t="s">
        <v>833</v>
      </c>
      <c r="B13453" s="1">
        <v>45348</v>
      </c>
      <c r="C13453">
        <v>124.65</v>
      </c>
      <c r="D13453">
        <v>129.75</v>
      </c>
      <c r="E13453">
        <v>135.9</v>
      </c>
      <c r="F13453">
        <v>127.2</v>
      </c>
      <c r="G13453">
        <v>132.80000000000001</v>
      </c>
      <c r="H13453">
        <v>478303</v>
      </c>
      <c r="I13453">
        <v>635.04</v>
      </c>
      <c r="J13453">
        <v>5492</v>
      </c>
      <c r="K13453">
        <v>162847</v>
      </c>
      <c r="L13453">
        <v>34.049999999999997</v>
      </c>
    </row>
    <row r="13454" spans="1:12" x14ac:dyDescent="0.35">
      <c r="A13454" t="s">
        <v>832</v>
      </c>
      <c r="B13454" s="1">
        <v>45348</v>
      </c>
      <c r="C13454">
        <v>199.85</v>
      </c>
      <c r="D13454">
        <v>202.8</v>
      </c>
      <c r="E13454">
        <v>207.7</v>
      </c>
      <c r="F13454">
        <v>198.6</v>
      </c>
      <c r="G13454">
        <v>200.35</v>
      </c>
      <c r="H13454">
        <v>1127367</v>
      </c>
      <c r="I13454">
        <v>2296.44</v>
      </c>
      <c r="J13454">
        <v>30807</v>
      </c>
      <c r="K13454">
        <v>383351</v>
      </c>
      <c r="L13454">
        <v>34</v>
      </c>
    </row>
    <row r="13455" spans="1:12" x14ac:dyDescent="0.35">
      <c r="A13455" t="s">
        <v>831</v>
      </c>
      <c r="B13455" s="1">
        <v>45348</v>
      </c>
      <c r="C13455">
        <v>605.54999999999995</v>
      </c>
      <c r="D13455">
        <v>600.04999999999995</v>
      </c>
      <c r="E13455">
        <v>607.45000000000005</v>
      </c>
      <c r="F13455">
        <v>580.20000000000005</v>
      </c>
      <c r="G13455">
        <v>590.25</v>
      </c>
      <c r="H13455">
        <v>131611</v>
      </c>
      <c r="I13455">
        <v>778.39</v>
      </c>
      <c r="J13455">
        <v>4085</v>
      </c>
      <c r="K13455">
        <v>80924</v>
      </c>
      <c r="L13455">
        <v>61.49</v>
      </c>
    </row>
    <row r="13456" spans="1:12" x14ac:dyDescent="0.35">
      <c r="A13456" t="s">
        <v>830</v>
      </c>
      <c r="B13456" s="1">
        <v>45348</v>
      </c>
      <c r="C13456">
        <v>317.25</v>
      </c>
      <c r="D13456">
        <v>320.3</v>
      </c>
      <c r="E13456">
        <v>322</v>
      </c>
      <c r="F13456">
        <v>306.05</v>
      </c>
      <c r="G13456">
        <v>307.89999999999998</v>
      </c>
      <c r="H13456">
        <v>45788</v>
      </c>
      <c r="I13456">
        <v>142.69</v>
      </c>
      <c r="J13456">
        <v>1328</v>
      </c>
      <c r="K13456">
        <v>33590</v>
      </c>
      <c r="L13456">
        <v>73.36</v>
      </c>
    </row>
    <row r="13457" spans="1:12" x14ac:dyDescent="0.35">
      <c r="A13457" t="s">
        <v>829</v>
      </c>
      <c r="B13457" s="1">
        <v>45348</v>
      </c>
      <c r="C13457">
        <v>384.65</v>
      </c>
      <c r="D13457">
        <v>384</v>
      </c>
      <c r="E13457">
        <v>387.5</v>
      </c>
      <c r="F13457">
        <v>377</v>
      </c>
      <c r="G13457">
        <v>379.35</v>
      </c>
      <c r="H13457">
        <v>1061251</v>
      </c>
      <c r="I13457">
        <v>4044.28</v>
      </c>
      <c r="J13457">
        <v>40393</v>
      </c>
      <c r="K13457">
        <v>653615</v>
      </c>
      <c r="L13457">
        <v>61.59</v>
      </c>
    </row>
    <row r="13458" spans="1:12" x14ac:dyDescent="0.35">
      <c r="A13458" t="s">
        <v>1826</v>
      </c>
      <c r="B13458" s="1">
        <v>45348</v>
      </c>
      <c r="C13458">
        <v>430.5</v>
      </c>
      <c r="D13458">
        <v>439.95</v>
      </c>
      <c r="E13458">
        <v>439.95</v>
      </c>
      <c r="F13458">
        <v>414</v>
      </c>
      <c r="G13458">
        <v>427.95</v>
      </c>
      <c r="H13458">
        <v>4326</v>
      </c>
      <c r="I13458">
        <v>18.38</v>
      </c>
      <c r="J13458">
        <v>301</v>
      </c>
      <c r="K13458">
        <v>2477</v>
      </c>
      <c r="L13458">
        <v>57.26</v>
      </c>
    </row>
    <row r="13459" spans="1:12" x14ac:dyDescent="0.35">
      <c r="A13459" t="s">
        <v>828</v>
      </c>
      <c r="B13459" s="1">
        <v>45348</v>
      </c>
      <c r="C13459">
        <v>236.5</v>
      </c>
      <c r="D13459">
        <v>236.5</v>
      </c>
      <c r="E13459">
        <v>238.95</v>
      </c>
      <c r="F13459">
        <v>236.1</v>
      </c>
      <c r="G13459">
        <v>238.05</v>
      </c>
      <c r="H13459">
        <v>193552</v>
      </c>
      <c r="I13459">
        <v>460.52</v>
      </c>
      <c r="J13459">
        <v>9411</v>
      </c>
      <c r="K13459">
        <v>136415</v>
      </c>
      <c r="L13459">
        <v>70.48</v>
      </c>
    </row>
    <row r="13460" spans="1:12" x14ac:dyDescent="0.35">
      <c r="A13460" t="s">
        <v>827</v>
      </c>
      <c r="B13460" s="1">
        <v>45348</v>
      </c>
      <c r="C13460">
        <v>229.15</v>
      </c>
      <c r="D13460">
        <v>230.8</v>
      </c>
      <c r="E13460">
        <v>231.5</v>
      </c>
      <c r="F13460">
        <v>226.15</v>
      </c>
      <c r="G13460">
        <v>227.1</v>
      </c>
      <c r="H13460">
        <v>12732</v>
      </c>
      <c r="I13460">
        <v>29.07</v>
      </c>
      <c r="J13460">
        <v>478</v>
      </c>
      <c r="K13460">
        <v>8558</v>
      </c>
      <c r="L13460">
        <v>67.22</v>
      </c>
    </row>
    <row r="13461" spans="1:12" x14ac:dyDescent="0.35">
      <c r="A13461" t="s">
        <v>826</v>
      </c>
      <c r="B13461" s="1">
        <v>45348</v>
      </c>
      <c r="C13461">
        <v>1252.3</v>
      </c>
      <c r="D13461">
        <v>1258.95</v>
      </c>
      <c r="E13461">
        <v>1262</v>
      </c>
      <c r="F13461">
        <v>1235</v>
      </c>
      <c r="G13461">
        <v>1258.6500000000001</v>
      </c>
      <c r="H13461">
        <v>99854</v>
      </c>
      <c r="I13461">
        <v>1252.01</v>
      </c>
      <c r="J13461">
        <v>14275</v>
      </c>
      <c r="K13461">
        <v>62304</v>
      </c>
      <c r="L13461">
        <v>62.4</v>
      </c>
    </row>
    <row r="13462" spans="1:12" x14ac:dyDescent="0.35">
      <c r="A13462" t="s">
        <v>825</v>
      </c>
      <c r="B13462" s="1">
        <v>45348</v>
      </c>
      <c r="C13462">
        <v>379.5</v>
      </c>
      <c r="D13462">
        <v>379.9</v>
      </c>
      <c r="E13462">
        <v>381.25</v>
      </c>
      <c r="F13462">
        <v>368.1</v>
      </c>
      <c r="G13462">
        <v>370.25</v>
      </c>
      <c r="H13462">
        <v>33078</v>
      </c>
      <c r="I13462">
        <v>123.73</v>
      </c>
      <c r="J13462">
        <v>4933</v>
      </c>
      <c r="K13462">
        <v>19364</v>
      </c>
      <c r="L13462">
        <v>58.54</v>
      </c>
    </row>
    <row r="13463" spans="1:12" x14ac:dyDescent="0.35">
      <c r="A13463" t="s">
        <v>824</v>
      </c>
      <c r="B13463" s="1">
        <v>45348</v>
      </c>
      <c r="C13463">
        <v>605.6</v>
      </c>
      <c r="D13463">
        <v>607.65</v>
      </c>
      <c r="E13463">
        <v>610</v>
      </c>
      <c r="F13463">
        <v>581</v>
      </c>
      <c r="G13463">
        <v>594.79999999999995</v>
      </c>
      <c r="H13463">
        <v>350241</v>
      </c>
      <c r="I13463">
        <v>2074.88</v>
      </c>
      <c r="J13463">
        <v>11057</v>
      </c>
      <c r="K13463">
        <v>187181</v>
      </c>
      <c r="L13463">
        <v>53.44</v>
      </c>
    </row>
    <row r="13464" spans="1:12" x14ac:dyDescent="0.35">
      <c r="A13464" t="s">
        <v>823</v>
      </c>
      <c r="B13464" s="1">
        <v>45348</v>
      </c>
      <c r="C13464">
        <v>469.7</v>
      </c>
      <c r="D13464">
        <v>472.4</v>
      </c>
      <c r="E13464">
        <v>478.65</v>
      </c>
      <c r="F13464">
        <v>468.3</v>
      </c>
      <c r="G13464">
        <v>475.65</v>
      </c>
      <c r="H13464">
        <v>397150</v>
      </c>
      <c r="I13464">
        <v>1881.44</v>
      </c>
      <c r="J13464">
        <v>19837</v>
      </c>
      <c r="K13464">
        <v>202963</v>
      </c>
      <c r="L13464">
        <v>51.1</v>
      </c>
    </row>
    <row r="13465" spans="1:12" x14ac:dyDescent="0.35">
      <c r="A13465" t="s">
        <v>822</v>
      </c>
      <c r="B13465" s="1">
        <v>45348</v>
      </c>
      <c r="C13465">
        <v>385.05</v>
      </c>
      <c r="D13465">
        <v>386.8</v>
      </c>
      <c r="E13465">
        <v>393</v>
      </c>
      <c r="F13465">
        <v>375</v>
      </c>
      <c r="G13465">
        <v>376.05</v>
      </c>
      <c r="H13465">
        <v>1152870</v>
      </c>
      <c r="I13465">
        <v>4442.8</v>
      </c>
      <c r="J13465">
        <v>21511</v>
      </c>
      <c r="K13465">
        <v>445277</v>
      </c>
      <c r="L13465">
        <v>38.619999999999997</v>
      </c>
    </row>
    <row r="13466" spans="1:12" x14ac:dyDescent="0.35">
      <c r="A13466" t="s">
        <v>821</v>
      </c>
      <c r="B13466" s="1">
        <v>45348</v>
      </c>
      <c r="C13466">
        <v>926.7</v>
      </c>
      <c r="D13466">
        <v>926.65</v>
      </c>
      <c r="E13466">
        <v>947</v>
      </c>
      <c r="F13466">
        <v>922.7</v>
      </c>
      <c r="G13466">
        <v>927.75</v>
      </c>
      <c r="H13466">
        <v>375199</v>
      </c>
      <c r="I13466">
        <v>3507.94</v>
      </c>
      <c r="J13466">
        <v>15642</v>
      </c>
      <c r="K13466">
        <v>149780</v>
      </c>
      <c r="L13466">
        <v>39.92</v>
      </c>
    </row>
    <row r="13467" spans="1:12" x14ac:dyDescent="0.35">
      <c r="A13467" t="s">
        <v>820</v>
      </c>
      <c r="B13467" s="1">
        <v>45348</v>
      </c>
      <c r="C13467">
        <v>629.54</v>
      </c>
      <c r="D13467">
        <v>631.85</v>
      </c>
      <c r="E13467">
        <v>632.79999999999995</v>
      </c>
      <c r="F13467">
        <v>621.5</v>
      </c>
      <c r="G13467">
        <v>630.13</v>
      </c>
      <c r="H13467">
        <v>156441</v>
      </c>
      <c r="I13467">
        <v>983.82</v>
      </c>
      <c r="J13467">
        <v>6945</v>
      </c>
      <c r="K13467">
        <v>70187</v>
      </c>
      <c r="L13467">
        <v>44.86</v>
      </c>
    </row>
    <row r="13468" spans="1:12" x14ac:dyDescent="0.35">
      <c r="A13468" t="s">
        <v>819</v>
      </c>
      <c r="B13468" s="1">
        <v>45348</v>
      </c>
      <c r="C13468">
        <v>571.25</v>
      </c>
      <c r="D13468">
        <v>576</v>
      </c>
      <c r="E13468">
        <v>580.65</v>
      </c>
      <c r="F13468">
        <v>569.35</v>
      </c>
      <c r="G13468">
        <v>576.4</v>
      </c>
      <c r="H13468">
        <v>255947</v>
      </c>
      <c r="I13468">
        <v>1470.56</v>
      </c>
      <c r="J13468">
        <v>13677</v>
      </c>
      <c r="K13468">
        <v>128099</v>
      </c>
      <c r="L13468">
        <v>50.05</v>
      </c>
    </row>
    <row r="13469" spans="1:12" x14ac:dyDescent="0.35">
      <c r="A13469" t="s">
        <v>818</v>
      </c>
      <c r="B13469" s="1">
        <v>45348</v>
      </c>
      <c r="C13469">
        <v>463.45</v>
      </c>
      <c r="D13469">
        <v>463.95</v>
      </c>
      <c r="E13469">
        <v>495.2</v>
      </c>
      <c r="F13469">
        <v>462</v>
      </c>
      <c r="G13469">
        <v>486.9</v>
      </c>
      <c r="H13469">
        <v>685477</v>
      </c>
      <c r="I13469">
        <v>3306.63</v>
      </c>
      <c r="J13469">
        <v>38872</v>
      </c>
      <c r="K13469">
        <v>172880</v>
      </c>
      <c r="L13469">
        <v>25.22</v>
      </c>
    </row>
    <row r="13470" spans="1:12" x14ac:dyDescent="0.35">
      <c r="A13470" t="s">
        <v>817</v>
      </c>
      <c r="B13470" s="1">
        <v>45348</v>
      </c>
      <c r="C13470">
        <v>1236.45</v>
      </c>
      <c r="D13470">
        <v>1298.25</v>
      </c>
      <c r="E13470">
        <v>1298.25</v>
      </c>
      <c r="F13470">
        <v>1298.25</v>
      </c>
      <c r="G13470">
        <v>1298.25</v>
      </c>
      <c r="H13470">
        <v>29445</v>
      </c>
      <c r="I13470">
        <v>382.27</v>
      </c>
      <c r="J13470">
        <v>168</v>
      </c>
      <c r="K13470">
        <v>29445</v>
      </c>
      <c r="L13470">
        <v>100</v>
      </c>
    </row>
    <row r="13471" spans="1:12" x14ac:dyDescent="0.35">
      <c r="A13471" t="s">
        <v>816</v>
      </c>
      <c r="B13471" s="1">
        <v>45348</v>
      </c>
      <c r="C13471">
        <v>493.5</v>
      </c>
      <c r="D13471">
        <v>493.5</v>
      </c>
      <c r="E13471">
        <v>494.4</v>
      </c>
      <c r="F13471">
        <v>482.5</v>
      </c>
      <c r="G13471">
        <v>486.5</v>
      </c>
      <c r="H13471">
        <v>4864071</v>
      </c>
      <c r="I13471">
        <v>23633.919999999998</v>
      </c>
      <c r="J13471">
        <v>136556</v>
      </c>
      <c r="K13471">
        <v>1578611</v>
      </c>
      <c r="L13471">
        <v>32.450000000000003</v>
      </c>
    </row>
    <row r="13472" spans="1:12" x14ac:dyDescent="0.35">
      <c r="A13472" t="s">
        <v>815</v>
      </c>
      <c r="B13472" s="1">
        <v>45348</v>
      </c>
      <c r="C13472">
        <v>258.39999999999998</v>
      </c>
      <c r="D13472">
        <v>260.05</v>
      </c>
      <c r="E13472">
        <v>263.25</v>
      </c>
      <c r="F13472">
        <v>259</v>
      </c>
      <c r="G13472">
        <v>260</v>
      </c>
      <c r="H13472">
        <v>931097</v>
      </c>
      <c r="I13472">
        <v>2430.85</v>
      </c>
      <c r="J13472">
        <v>11782</v>
      </c>
      <c r="K13472">
        <v>547809</v>
      </c>
      <c r="L13472">
        <v>58.83</v>
      </c>
    </row>
    <row r="13473" spans="1:12" x14ac:dyDescent="0.35">
      <c r="A13473" t="s">
        <v>814</v>
      </c>
      <c r="B13473" s="1">
        <v>45348</v>
      </c>
      <c r="C13473">
        <v>150.65</v>
      </c>
      <c r="D13473">
        <v>151.80000000000001</v>
      </c>
      <c r="E13473">
        <v>151.80000000000001</v>
      </c>
      <c r="F13473">
        <v>147.9</v>
      </c>
      <c r="G13473">
        <v>148.30000000000001</v>
      </c>
      <c r="H13473">
        <v>101015</v>
      </c>
      <c r="I13473">
        <v>151.34</v>
      </c>
      <c r="J13473">
        <v>3760</v>
      </c>
      <c r="K13473">
        <v>44669</v>
      </c>
      <c r="L13473">
        <v>44.22</v>
      </c>
    </row>
    <row r="13474" spans="1:12" x14ac:dyDescent="0.35">
      <c r="A13474" t="s">
        <v>813</v>
      </c>
      <c r="B13474" s="1">
        <v>45348</v>
      </c>
      <c r="C13474">
        <v>821</v>
      </c>
      <c r="D13474">
        <v>825.2</v>
      </c>
      <c r="E13474">
        <v>827.8</v>
      </c>
      <c r="F13474">
        <v>806.2</v>
      </c>
      <c r="G13474">
        <v>808.75</v>
      </c>
      <c r="H13474">
        <v>1188689</v>
      </c>
      <c r="I13474">
        <v>9653.2900000000009</v>
      </c>
      <c r="J13474">
        <v>55095</v>
      </c>
      <c r="K13474">
        <v>455979</v>
      </c>
      <c r="L13474">
        <v>38.36</v>
      </c>
    </row>
    <row r="13475" spans="1:12" x14ac:dyDescent="0.35">
      <c r="A13475" t="s">
        <v>812</v>
      </c>
      <c r="B13475" s="1">
        <v>45348</v>
      </c>
      <c r="C13475">
        <v>262.45</v>
      </c>
      <c r="D13475">
        <v>268</v>
      </c>
      <c r="E13475">
        <v>276.2</v>
      </c>
      <c r="F13475">
        <v>253.8</v>
      </c>
      <c r="G13475">
        <v>255.3</v>
      </c>
      <c r="H13475">
        <v>13876894</v>
      </c>
      <c r="I13475">
        <v>36692.120000000003</v>
      </c>
      <c r="J13475">
        <v>101448</v>
      </c>
      <c r="K13475">
        <v>5962741</v>
      </c>
      <c r="L13475">
        <v>42.97</v>
      </c>
    </row>
    <row r="13476" spans="1:12" x14ac:dyDescent="0.35">
      <c r="A13476" t="s">
        <v>811</v>
      </c>
      <c r="B13476" s="1">
        <v>45348</v>
      </c>
      <c r="C13476">
        <v>6675.35</v>
      </c>
      <c r="D13476">
        <v>6759.85</v>
      </c>
      <c r="E13476">
        <v>6876.55</v>
      </c>
      <c r="F13476">
        <v>6574.7</v>
      </c>
      <c r="G13476">
        <v>6668.3</v>
      </c>
      <c r="H13476">
        <v>7546</v>
      </c>
      <c r="I13476">
        <v>508.75</v>
      </c>
      <c r="J13476">
        <v>2777</v>
      </c>
      <c r="K13476">
        <v>1741</v>
      </c>
      <c r="L13476">
        <v>23.07</v>
      </c>
    </row>
    <row r="13477" spans="1:12" x14ac:dyDescent="0.35">
      <c r="A13477" t="s">
        <v>810</v>
      </c>
      <c r="B13477" s="1">
        <v>45348</v>
      </c>
      <c r="C13477">
        <v>506.85</v>
      </c>
      <c r="D13477">
        <v>511.5</v>
      </c>
      <c r="E13477">
        <v>537.95000000000005</v>
      </c>
      <c r="F13477">
        <v>510.25</v>
      </c>
      <c r="G13477">
        <v>523.70000000000005</v>
      </c>
      <c r="H13477">
        <v>14220530</v>
      </c>
      <c r="I13477">
        <v>75061.350000000006</v>
      </c>
      <c r="J13477">
        <v>184616</v>
      </c>
      <c r="K13477">
        <v>4901823</v>
      </c>
      <c r="L13477">
        <v>34.47</v>
      </c>
    </row>
    <row r="13478" spans="1:12" x14ac:dyDescent="0.35">
      <c r="A13478" t="s">
        <v>809</v>
      </c>
      <c r="B13478" s="1">
        <v>45348</v>
      </c>
      <c r="C13478">
        <v>642.79999999999995</v>
      </c>
      <c r="D13478">
        <v>636.15</v>
      </c>
      <c r="E13478">
        <v>669.4</v>
      </c>
      <c r="F13478">
        <v>636.15</v>
      </c>
      <c r="G13478">
        <v>662.25</v>
      </c>
      <c r="H13478">
        <v>1770691</v>
      </c>
      <c r="I13478">
        <v>11633.6</v>
      </c>
      <c r="J13478">
        <v>61346</v>
      </c>
      <c r="K13478">
        <v>1061569</v>
      </c>
      <c r="L13478">
        <v>59.95</v>
      </c>
    </row>
    <row r="13479" spans="1:12" x14ac:dyDescent="0.35">
      <c r="A13479" t="s">
        <v>808</v>
      </c>
      <c r="B13479" s="1">
        <v>45348</v>
      </c>
      <c r="C13479">
        <v>458.65</v>
      </c>
      <c r="D13479">
        <v>458.45</v>
      </c>
      <c r="E13479">
        <v>458.5</v>
      </c>
      <c r="F13479">
        <v>448</v>
      </c>
      <c r="G13479">
        <v>453.95</v>
      </c>
      <c r="H13479">
        <v>389640</v>
      </c>
      <c r="I13479">
        <v>1761.89</v>
      </c>
      <c r="J13479">
        <v>6529</v>
      </c>
      <c r="K13479">
        <v>232389</v>
      </c>
      <c r="L13479">
        <v>59.64</v>
      </c>
    </row>
    <row r="13480" spans="1:12" x14ac:dyDescent="0.35">
      <c r="A13480" t="s">
        <v>807</v>
      </c>
      <c r="B13480" s="1">
        <v>45348</v>
      </c>
      <c r="C13480">
        <v>759.95</v>
      </c>
      <c r="D13480">
        <v>764</v>
      </c>
      <c r="E13480">
        <v>788.8</v>
      </c>
      <c r="F13480">
        <v>743.35</v>
      </c>
      <c r="G13480">
        <v>747.5</v>
      </c>
      <c r="H13480">
        <v>20705</v>
      </c>
      <c r="I13480">
        <v>156.94999999999999</v>
      </c>
      <c r="J13480">
        <v>3708</v>
      </c>
      <c r="K13480">
        <v>11775</v>
      </c>
      <c r="L13480">
        <v>56.87</v>
      </c>
    </row>
    <row r="13481" spans="1:12" x14ac:dyDescent="0.35">
      <c r="A13481" t="s">
        <v>806</v>
      </c>
      <c r="B13481" s="1">
        <v>45348</v>
      </c>
      <c r="C13481">
        <v>24.4</v>
      </c>
      <c r="D13481">
        <v>23.2</v>
      </c>
      <c r="E13481">
        <v>23.2</v>
      </c>
      <c r="F13481">
        <v>23.2</v>
      </c>
      <c r="G13481">
        <v>23.2</v>
      </c>
      <c r="H13481">
        <v>4350788</v>
      </c>
      <c r="I13481">
        <v>1009.38</v>
      </c>
      <c r="J13481">
        <v>5162</v>
      </c>
      <c r="K13481">
        <v>4350788</v>
      </c>
      <c r="L13481">
        <v>100</v>
      </c>
    </row>
    <row r="13482" spans="1:12" x14ac:dyDescent="0.35">
      <c r="A13482" t="s">
        <v>805</v>
      </c>
      <c r="B13482" s="1">
        <v>45348</v>
      </c>
      <c r="C13482">
        <v>199.55</v>
      </c>
      <c r="D13482">
        <v>203.8</v>
      </c>
      <c r="E13482">
        <v>203.8</v>
      </c>
      <c r="F13482">
        <v>195.35</v>
      </c>
      <c r="G13482">
        <v>197.45</v>
      </c>
      <c r="H13482">
        <v>17625</v>
      </c>
      <c r="I13482">
        <v>35.06</v>
      </c>
      <c r="J13482">
        <v>764</v>
      </c>
      <c r="K13482">
        <v>11221</v>
      </c>
      <c r="L13482">
        <v>63.67</v>
      </c>
    </row>
    <row r="13483" spans="1:12" x14ac:dyDescent="0.35">
      <c r="A13483" t="s">
        <v>804</v>
      </c>
      <c r="B13483" s="1">
        <v>45348</v>
      </c>
      <c r="C13483">
        <v>103.05</v>
      </c>
      <c r="D13483">
        <v>103.15</v>
      </c>
      <c r="E13483">
        <v>106.5</v>
      </c>
      <c r="F13483">
        <v>100.3</v>
      </c>
      <c r="G13483">
        <v>101</v>
      </c>
      <c r="H13483">
        <v>4879713</v>
      </c>
      <c r="I13483">
        <v>5050.3900000000003</v>
      </c>
      <c r="J13483">
        <v>22238</v>
      </c>
      <c r="K13483">
        <v>2055122</v>
      </c>
      <c r="L13483">
        <v>42.12</v>
      </c>
    </row>
    <row r="13484" spans="1:12" x14ac:dyDescent="0.35">
      <c r="A13484" t="s">
        <v>803</v>
      </c>
      <c r="B13484" s="1">
        <v>45348</v>
      </c>
      <c r="C13484">
        <v>134.15</v>
      </c>
      <c r="D13484">
        <v>137.25</v>
      </c>
      <c r="E13484">
        <v>137.25</v>
      </c>
      <c r="F13484">
        <v>127</v>
      </c>
      <c r="G13484">
        <v>129.25</v>
      </c>
      <c r="H13484">
        <v>292040</v>
      </c>
      <c r="I13484">
        <v>382.99</v>
      </c>
      <c r="J13484">
        <v>6092</v>
      </c>
      <c r="K13484">
        <v>106624</v>
      </c>
      <c r="L13484">
        <v>36.51</v>
      </c>
    </row>
    <row r="13485" spans="1:12" x14ac:dyDescent="0.35">
      <c r="A13485" t="s">
        <v>802</v>
      </c>
      <c r="B13485" s="1">
        <v>45348</v>
      </c>
      <c r="C13485">
        <v>1525.45</v>
      </c>
      <c r="D13485">
        <v>1534</v>
      </c>
      <c r="E13485">
        <v>1580.5</v>
      </c>
      <c r="F13485">
        <v>1411.25</v>
      </c>
      <c r="G13485">
        <v>1465.3</v>
      </c>
      <c r="H13485">
        <v>147620</v>
      </c>
      <c r="I13485">
        <v>2247.0700000000002</v>
      </c>
      <c r="J13485">
        <v>17146</v>
      </c>
      <c r="K13485">
        <v>72943</v>
      </c>
      <c r="L13485">
        <v>49.41</v>
      </c>
    </row>
    <row r="13486" spans="1:12" x14ac:dyDescent="0.35">
      <c r="A13486" t="s">
        <v>801</v>
      </c>
      <c r="B13486" s="1">
        <v>45348</v>
      </c>
      <c r="C13486">
        <v>511.25</v>
      </c>
      <c r="D13486">
        <v>513.9</v>
      </c>
      <c r="E13486">
        <v>519</v>
      </c>
      <c r="F13486">
        <v>510.5</v>
      </c>
      <c r="G13486">
        <v>514.04999999999995</v>
      </c>
      <c r="H13486">
        <v>644306</v>
      </c>
      <c r="I13486">
        <v>3308.21</v>
      </c>
      <c r="J13486">
        <v>20220</v>
      </c>
      <c r="K13486">
        <v>461405</v>
      </c>
      <c r="L13486">
        <v>71.61</v>
      </c>
    </row>
    <row r="13487" spans="1:12" x14ac:dyDescent="0.35">
      <c r="A13487" t="s">
        <v>800</v>
      </c>
      <c r="B13487" s="1">
        <v>45348</v>
      </c>
      <c r="C13487">
        <v>378.65</v>
      </c>
      <c r="D13487">
        <v>382</v>
      </c>
      <c r="E13487">
        <v>382.9</v>
      </c>
      <c r="F13487">
        <v>373.9</v>
      </c>
      <c r="G13487">
        <v>374.85</v>
      </c>
      <c r="H13487">
        <v>329137</v>
      </c>
      <c r="I13487">
        <v>1240.32</v>
      </c>
      <c r="J13487">
        <v>11790</v>
      </c>
      <c r="K13487">
        <v>195009</v>
      </c>
      <c r="L13487">
        <v>59.25</v>
      </c>
    </row>
    <row r="13488" spans="1:12" x14ac:dyDescent="0.35">
      <c r="A13488" t="s">
        <v>799</v>
      </c>
      <c r="B13488" s="1">
        <v>45348</v>
      </c>
      <c r="C13488">
        <v>944.05</v>
      </c>
      <c r="D13488">
        <v>941.05</v>
      </c>
      <c r="E13488">
        <v>950.1</v>
      </c>
      <c r="F13488">
        <v>927</v>
      </c>
      <c r="G13488">
        <v>932.65</v>
      </c>
      <c r="H13488">
        <v>88316</v>
      </c>
      <c r="I13488">
        <v>828.07</v>
      </c>
      <c r="J13488">
        <v>8341</v>
      </c>
      <c r="K13488">
        <v>40053</v>
      </c>
      <c r="L13488">
        <v>45.35</v>
      </c>
    </row>
    <row r="13489" spans="1:12" x14ac:dyDescent="0.35">
      <c r="A13489" t="s">
        <v>798</v>
      </c>
      <c r="B13489" s="1">
        <v>45348</v>
      </c>
      <c r="C13489">
        <v>678.25</v>
      </c>
      <c r="D13489">
        <v>681</v>
      </c>
      <c r="E13489">
        <v>715</v>
      </c>
      <c r="F13489">
        <v>679</v>
      </c>
      <c r="G13489">
        <v>691.8</v>
      </c>
      <c r="H13489">
        <v>795437</v>
      </c>
      <c r="I13489">
        <v>5583.27</v>
      </c>
      <c r="J13489">
        <v>33576</v>
      </c>
      <c r="K13489">
        <v>304266</v>
      </c>
      <c r="L13489">
        <v>38.25</v>
      </c>
    </row>
    <row r="13490" spans="1:12" x14ac:dyDescent="0.35">
      <c r="A13490" t="s">
        <v>797</v>
      </c>
      <c r="B13490" s="1">
        <v>45348</v>
      </c>
      <c r="C13490">
        <v>4343.6499999999996</v>
      </c>
      <c r="D13490">
        <v>4370</v>
      </c>
      <c r="E13490">
        <v>4410</v>
      </c>
      <c r="F13490">
        <v>4343.6499999999996</v>
      </c>
      <c r="G13490">
        <v>4396</v>
      </c>
      <c r="H13490">
        <v>123152</v>
      </c>
      <c r="I13490">
        <v>5391.7</v>
      </c>
      <c r="J13490">
        <v>14208</v>
      </c>
      <c r="K13490">
        <v>64618</v>
      </c>
      <c r="L13490">
        <v>52.47</v>
      </c>
    </row>
    <row r="13491" spans="1:12" x14ac:dyDescent="0.35">
      <c r="A13491" t="s">
        <v>796</v>
      </c>
      <c r="B13491" s="1">
        <v>45348</v>
      </c>
      <c r="C13491">
        <v>58.15</v>
      </c>
      <c r="D13491">
        <v>58.8</v>
      </c>
      <c r="E13491">
        <v>58.8</v>
      </c>
      <c r="F13491">
        <v>56.95</v>
      </c>
      <c r="G13491">
        <v>57.2</v>
      </c>
      <c r="H13491">
        <v>2790707</v>
      </c>
      <c r="I13491">
        <v>1605.6</v>
      </c>
      <c r="J13491">
        <v>8144</v>
      </c>
      <c r="K13491">
        <v>1577359</v>
      </c>
      <c r="L13491">
        <v>56.52</v>
      </c>
    </row>
    <row r="13492" spans="1:12" x14ac:dyDescent="0.35">
      <c r="A13492" t="s">
        <v>795</v>
      </c>
      <c r="B13492" s="1">
        <v>45348</v>
      </c>
      <c r="C13492">
        <v>33.65</v>
      </c>
      <c r="D13492">
        <v>33.65</v>
      </c>
      <c r="E13492">
        <v>33.950000000000003</v>
      </c>
      <c r="F13492">
        <v>33.25</v>
      </c>
      <c r="G13492">
        <v>33.6</v>
      </c>
      <c r="H13492">
        <v>22014</v>
      </c>
      <c r="I13492">
        <v>7.4</v>
      </c>
      <c r="J13492">
        <v>212</v>
      </c>
      <c r="K13492">
        <v>18327</v>
      </c>
      <c r="L13492">
        <v>83.25</v>
      </c>
    </row>
    <row r="13493" spans="1:12" x14ac:dyDescent="0.35">
      <c r="A13493" t="s">
        <v>794</v>
      </c>
      <c r="B13493" s="1">
        <v>45348</v>
      </c>
      <c r="C13493">
        <v>333.95</v>
      </c>
      <c r="D13493">
        <v>340.45</v>
      </c>
      <c r="E13493">
        <v>348</v>
      </c>
      <c r="F13493">
        <v>325.75</v>
      </c>
      <c r="G13493">
        <v>327.8</v>
      </c>
      <c r="H13493">
        <v>107359705</v>
      </c>
      <c r="I13493">
        <v>360292.72</v>
      </c>
      <c r="J13493">
        <v>768542</v>
      </c>
      <c r="K13493">
        <v>26024296</v>
      </c>
      <c r="L13493">
        <v>24.24</v>
      </c>
    </row>
    <row r="13494" spans="1:12" x14ac:dyDescent="0.35">
      <c r="A13494" t="s">
        <v>793</v>
      </c>
      <c r="B13494" s="1">
        <v>45348</v>
      </c>
      <c r="C13494">
        <v>364.5</v>
      </c>
      <c r="D13494">
        <v>365</v>
      </c>
      <c r="E13494">
        <v>382.9</v>
      </c>
      <c r="F13494">
        <v>360.05</v>
      </c>
      <c r="G13494">
        <v>362.15</v>
      </c>
      <c r="H13494">
        <v>1071840</v>
      </c>
      <c r="I13494">
        <v>3990.57</v>
      </c>
      <c r="J13494">
        <v>19818</v>
      </c>
      <c r="K13494">
        <v>199361</v>
      </c>
      <c r="L13494">
        <v>18.600000000000001</v>
      </c>
    </row>
    <row r="13495" spans="1:12" x14ac:dyDescent="0.35">
      <c r="A13495" t="s">
        <v>792</v>
      </c>
      <c r="B13495" s="1">
        <v>45348</v>
      </c>
      <c r="C13495">
        <v>681.65</v>
      </c>
      <c r="D13495">
        <v>686.7</v>
      </c>
      <c r="E13495">
        <v>690</v>
      </c>
      <c r="F13495">
        <v>661.1</v>
      </c>
      <c r="G13495">
        <v>669.35</v>
      </c>
      <c r="H13495">
        <v>37901</v>
      </c>
      <c r="I13495">
        <v>255.81</v>
      </c>
      <c r="J13495">
        <v>3370</v>
      </c>
      <c r="K13495">
        <v>21903</v>
      </c>
      <c r="L13495">
        <v>57.79</v>
      </c>
    </row>
    <row r="13496" spans="1:12" x14ac:dyDescent="0.35">
      <c r="A13496" t="s">
        <v>791</v>
      </c>
      <c r="B13496" s="1">
        <v>45348</v>
      </c>
      <c r="C13496">
        <v>786.55</v>
      </c>
      <c r="D13496">
        <v>787.1</v>
      </c>
      <c r="E13496">
        <v>787.35</v>
      </c>
      <c r="F13496">
        <v>768</v>
      </c>
      <c r="G13496">
        <v>771.3</v>
      </c>
      <c r="H13496">
        <v>1209173</v>
      </c>
      <c r="I13496">
        <v>9391.3700000000008</v>
      </c>
      <c r="J13496">
        <v>25602</v>
      </c>
      <c r="K13496">
        <v>424769</v>
      </c>
      <c r="L13496">
        <v>35.130000000000003</v>
      </c>
    </row>
    <row r="13497" spans="1:12" x14ac:dyDescent="0.35">
      <c r="A13497" t="s">
        <v>790</v>
      </c>
      <c r="B13497" s="1">
        <v>45348</v>
      </c>
      <c r="C13497">
        <v>528.65</v>
      </c>
      <c r="D13497">
        <v>529</v>
      </c>
      <c r="E13497">
        <v>530.79999999999995</v>
      </c>
      <c r="F13497">
        <v>511.05</v>
      </c>
      <c r="G13497">
        <v>513.65</v>
      </c>
      <c r="H13497">
        <v>563370</v>
      </c>
      <c r="I13497">
        <v>2911.52</v>
      </c>
      <c r="J13497">
        <v>16875</v>
      </c>
      <c r="K13497">
        <v>343974</v>
      </c>
      <c r="L13497">
        <v>61.06</v>
      </c>
    </row>
    <row r="13498" spans="1:12" x14ac:dyDescent="0.35">
      <c r="A13498" t="s">
        <v>789</v>
      </c>
      <c r="B13498" s="1">
        <v>45348</v>
      </c>
      <c r="C13498">
        <v>587.65</v>
      </c>
      <c r="D13498">
        <v>590.6</v>
      </c>
      <c r="E13498">
        <v>590.65</v>
      </c>
      <c r="F13498">
        <v>574.9</v>
      </c>
      <c r="G13498">
        <v>576.1</v>
      </c>
      <c r="H13498">
        <v>31687</v>
      </c>
      <c r="I13498">
        <v>183.58</v>
      </c>
      <c r="J13498">
        <v>2770</v>
      </c>
      <c r="K13498">
        <v>19049</v>
      </c>
      <c r="L13498">
        <v>60.12</v>
      </c>
    </row>
    <row r="13499" spans="1:12" x14ac:dyDescent="0.35">
      <c r="A13499" t="s">
        <v>788</v>
      </c>
      <c r="B13499" s="1">
        <v>45348</v>
      </c>
      <c r="C13499">
        <v>674.5</v>
      </c>
      <c r="D13499">
        <v>678</v>
      </c>
      <c r="E13499">
        <v>706.9</v>
      </c>
      <c r="F13499">
        <v>678</v>
      </c>
      <c r="G13499">
        <v>683.35</v>
      </c>
      <c r="H13499">
        <v>26796</v>
      </c>
      <c r="I13499">
        <v>184.82</v>
      </c>
      <c r="J13499">
        <v>4524</v>
      </c>
      <c r="K13499">
        <v>6705</v>
      </c>
      <c r="L13499">
        <v>25.02</v>
      </c>
    </row>
    <row r="13500" spans="1:12" x14ac:dyDescent="0.35">
      <c r="A13500" t="s">
        <v>787</v>
      </c>
      <c r="B13500" s="1">
        <v>45348</v>
      </c>
      <c r="C13500">
        <v>26.3</v>
      </c>
      <c r="D13500">
        <v>26.5</v>
      </c>
      <c r="E13500">
        <v>26.7</v>
      </c>
      <c r="F13500">
        <v>25</v>
      </c>
      <c r="G13500">
        <v>25</v>
      </c>
      <c r="H13500">
        <v>313438</v>
      </c>
      <c r="I13500">
        <v>80.069999999999993</v>
      </c>
      <c r="J13500">
        <v>889</v>
      </c>
      <c r="K13500">
        <v>294679</v>
      </c>
      <c r="L13500">
        <v>94.02</v>
      </c>
    </row>
    <row r="13501" spans="1:12" x14ac:dyDescent="0.35">
      <c r="A13501" t="s">
        <v>786</v>
      </c>
      <c r="B13501" s="1">
        <v>45348</v>
      </c>
      <c r="C13501">
        <v>15.1</v>
      </c>
      <c r="D13501">
        <v>15.2</v>
      </c>
      <c r="E13501">
        <v>15.6</v>
      </c>
      <c r="F13501">
        <v>14.95</v>
      </c>
      <c r="G13501">
        <v>15.1</v>
      </c>
      <c r="H13501">
        <v>231750</v>
      </c>
      <c r="I13501">
        <v>35.51</v>
      </c>
      <c r="J13501">
        <v>684</v>
      </c>
      <c r="K13501">
        <v>174247</v>
      </c>
      <c r="L13501">
        <v>75.19</v>
      </c>
    </row>
    <row r="13502" spans="1:12" x14ac:dyDescent="0.35">
      <c r="A13502" t="s">
        <v>785</v>
      </c>
      <c r="B13502" s="1">
        <v>45348</v>
      </c>
      <c r="C13502">
        <v>1152.2</v>
      </c>
      <c r="D13502">
        <v>1150</v>
      </c>
      <c r="E13502">
        <v>1176</v>
      </c>
      <c r="F13502">
        <v>1131.05</v>
      </c>
      <c r="G13502">
        <v>1156.9000000000001</v>
      </c>
      <c r="H13502">
        <v>25686</v>
      </c>
      <c r="I13502">
        <v>296.83999999999997</v>
      </c>
      <c r="J13502">
        <v>3617</v>
      </c>
      <c r="K13502">
        <v>12174</v>
      </c>
      <c r="L13502">
        <v>47.4</v>
      </c>
    </row>
    <row r="13503" spans="1:12" x14ac:dyDescent="0.35">
      <c r="A13503" t="s">
        <v>784</v>
      </c>
      <c r="B13503" s="1">
        <v>45348</v>
      </c>
      <c r="C13503">
        <v>2204.9499999999998</v>
      </c>
      <c r="D13503">
        <v>2200.9499999999998</v>
      </c>
      <c r="E13503">
        <v>2235.9499999999998</v>
      </c>
      <c r="F13503">
        <v>2179.8000000000002</v>
      </c>
      <c r="G13503">
        <v>2188.3000000000002</v>
      </c>
      <c r="H13503">
        <v>110346</v>
      </c>
      <c r="I13503">
        <v>2428.34</v>
      </c>
      <c r="J13503">
        <v>12551</v>
      </c>
      <c r="K13503">
        <v>58037</v>
      </c>
      <c r="L13503">
        <v>52.6</v>
      </c>
    </row>
    <row r="13504" spans="1:12" x14ac:dyDescent="0.35">
      <c r="A13504" t="s">
        <v>783</v>
      </c>
      <c r="B13504" s="1">
        <v>45348</v>
      </c>
      <c r="C13504">
        <v>1646.25</v>
      </c>
      <c r="D13504">
        <v>1631</v>
      </c>
      <c r="E13504">
        <v>1653.95</v>
      </c>
      <c r="F13504">
        <v>1608.6</v>
      </c>
      <c r="G13504">
        <v>1647.3</v>
      </c>
      <c r="H13504">
        <v>92616</v>
      </c>
      <c r="I13504">
        <v>1519.02</v>
      </c>
      <c r="J13504">
        <v>10828</v>
      </c>
      <c r="K13504">
        <v>48039</v>
      </c>
      <c r="L13504">
        <v>51.87</v>
      </c>
    </row>
    <row r="13505" spans="1:12" x14ac:dyDescent="0.35">
      <c r="A13505" t="s">
        <v>782</v>
      </c>
      <c r="B13505" s="1">
        <v>45348</v>
      </c>
      <c r="C13505">
        <v>130.05000000000001</v>
      </c>
      <c r="D13505">
        <v>130.6</v>
      </c>
      <c r="E13505">
        <v>131.1</v>
      </c>
      <c r="F13505">
        <v>126.05</v>
      </c>
      <c r="G13505">
        <v>127.5</v>
      </c>
      <c r="H13505">
        <v>350444</v>
      </c>
      <c r="I13505">
        <v>450.21</v>
      </c>
      <c r="J13505">
        <v>5990</v>
      </c>
      <c r="K13505">
        <v>148988</v>
      </c>
      <c r="L13505">
        <v>42.51</v>
      </c>
    </row>
    <row r="13506" spans="1:12" x14ac:dyDescent="0.35">
      <c r="A13506" t="s">
        <v>781</v>
      </c>
      <c r="B13506" s="1">
        <v>45348</v>
      </c>
      <c r="C13506">
        <v>59.5</v>
      </c>
      <c r="D13506">
        <v>60.7</v>
      </c>
      <c r="E13506">
        <v>61</v>
      </c>
      <c r="F13506">
        <v>57.1</v>
      </c>
      <c r="G13506">
        <v>57.55</v>
      </c>
      <c r="H13506">
        <v>340715</v>
      </c>
      <c r="I13506">
        <v>199.97</v>
      </c>
      <c r="J13506">
        <v>1650</v>
      </c>
      <c r="K13506">
        <v>228238</v>
      </c>
      <c r="L13506">
        <v>66.989999999999995</v>
      </c>
    </row>
    <row r="13507" spans="1:12" x14ac:dyDescent="0.35">
      <c r="A13507" t="s">
        <v>780</v>
      </c>
      <c r="B13507" s="1">
        <v>45348</v>
      </c>
      <c r="C13507">
        <v>127.1</v>
      </c>
      <c r="D13507">
        <v>128.25</v>
      </c>
      <c r="E13507">
        <v>139.80000000000001</v>
      </c>
      <c r="F13507">
        <v>127.6</v>
      </c>
      <c r="G13507">
        <v>137.35</v>
      </c>
      <c r="H13507">
        <v>1480944</v>
      </c>
      <c r="I13507">
        <v>2028.65</v>
      </c>
      <c r="J13507">
        <v>15782</v>
      </c>
      <c r="K13507">
        <v>753619</v>
      </c>
      <c r="L13507">
        <v>50.89</v>
      </c>
    </row>
    <row r="13508" spans="1:12" x14ac:dyDescent="0.35">
      <c r="A13508" t="s">
        <v>779</v>
      </c>
      <c r="B13508" s="1">
        <v>45348</v>
      </c>
      <c r="C13508">
        <v>236.15</v>
      </c>
      <c r="D13508">
        <v>234.7</v>
      </c>
      <c r="E13508">
        <v>240</v>
      </c>
      <c r="F13508">
        <v>231.8</v>
      </c>
      <c r="G13508">
        <v>236.6</v>
      </c>
      <c r="H13508">
        <v>31361</v>
      </c>
      <c r="I13508">
        <v>73.86</v>
      </c>
      <c r="J13508">
        <v>2529</v>
      </c>
      <c r="K13508">
        <v>18219</v>
      </c>
      <c r="L13508">
        <v>58.09</v>
      </c>
    </row>
    <row r="13509" spans="1:12" x14ac:dyDescent="0.35">
      <c r="A13509" t="s">
        <v>778</v>
      </c>
      <c r="B13509" s="1">
        <v>45348</v>
      </c>
      <c r="C13509">
        <v>1844.05</v>
      </c>
      <c r="D13509">
        <v>1861.25</v>
      </c>
      <c r="E13509">
        <v>1869.65</v>
      </c>
      <c r="F13509">
        <v>1803</v>
      </c>
      <c r="G13509">
        <v>1810.1</v>
      </c>
      <c r="H13509">
        <v>19867</v>
      </c>
      <c r="I13509">
        <v>363.05</v>
      </c>
      <c r="J13509">
        <v>2390</v>
      </c>
      <c r="K13509">
        <v>10355</v>
      </c>
      <c r="L13509">
        <v>52.12</v>
      </c>
    </row>
    <row r="13510" spans="1:12" x14ac:dyDescent="0.35">
      <c r="A13510" t="s">
        <v>777</v>
      </c>
      <c r="B13510" s="1">
        <v>45348</v>
      </c>
      <c r="C13510">
        <v>115.5</v>
      </c>
      <c r="D13510">
        <v>115.9</v>
      </c>
      <c r="E13510">
        <v>116.8</v>
      </c>
      <c r="F13510">
        <v>114.75</v>
      </c>
      <c r="G13510">
        <v>115.55</v>
      </c>
      <c r="H13510">
        <v>2100319</v>
      </c>
      <c r="I13510">
        <v>2430.46</v>
      </c>
      <c r="J13510">
        <v>17474</v>
      </c>
      <c r="K13510">
        <v>1104988</v>
      </c>
      <c r="L13510">
        <v>52.61</v>
      </c>
    </row>
    <row r="13511" spans="1:12" x14ac:dyDescent="0.35">
      <c r="A13511" t="s">
        <v>776</v>
      </c>
      <c r="B13511" s="1">
        <v>45348</v>
      </c>
      <c r="C13511">
        <v>65.650000000000006</v>
      </c>
      <c r="D13511">
        <v>66.8</v>
      </c>
      <c r="E13511">
        <v>67.95</v>
      </c>
      <c r="F13511">
        <v>63.35</v>
      </c>
      <c r="G13511">
        <v>64.349999999999994</v>
      </c>
      <c r="H13511">
        <v>74740</v>
      </c>
      <c r="I13511">
        <v>48.75</v>
      </c>
      <c r="J13511">
        <v>579</v>
      </c>
      <c r="K13511">
        <v>47879</v>
      </c>
      <c r="L13511">
        <v>64.06</v>
      </c>
    </row>
    <row r="13512" spans="1:12" x14ac:dyDescent="0.35">
      <c r="A13512" t="s">
        <v>775</v>
      </c>
      <c r="B13512" s="1">
        <v>45348</v>
      </c>
      <c r="C13512">
        <v>338.5</v>
      </c>
      <c r="D13512">
        <v>339.45</v>
      </c>
      <c r="E13512">
        <v>341.8</v>
      </c>
      <c r="F13512">
        <v>329</v>
      </c>
      <c r="G13512">
        <v>330.75</v>
      </c>
      <c r="H13512">
        <v>301863</v>
      </c>
      <c r="I13512">
        <v>1009.61</v>
      </c>
      <c r="J13512">
        <v>5498</v>
      </c>
      <c r="K13512">
        <v>173791</v>
      </c>
      <c r="L13512">
        <v>57.57</v>
      </c>
    </row>
    <row r="13513" spans="1:12" x14ac:dyDescent="0.35">
      <c r="A13513" t="s">
        <v>774</v>
      </c>
      <c r="B13513" s="1">
        <v>45348</v>
      </c>
      <c r="C13513">
        <v>307.25</v>
      </c>
      <c r="D13513">
        <v>309.89999999999998</v>
      </c>
      <c r="E13513">
        <v>311.14999999999998</v>
      </c>
      <c r="F13513">
        <v>306</v>
      </c>
      <c r="G13513">
        <v>309.55</v>
      </c>
      <c r="H13513">
        <v>11238</v>
      </c>
      <c r="I13513">
        <v>34.78</v>
      </c>
      <c r="J13513">
        <v>1006</v>
      </c>
      <c r="K13513">
        <v>7426</v>
      </c>
      <c r="L13513">
        <v>66.08</v>
      </c>
    </row>
    <row r="13514" spans="1:12" x14ac:dyDescent="0.35">
      <c r="A13514" t="s">
        <v>773</v>
      </c>
      <c r="B13514" s="1">
        <v>45348</v>
      </c>
      <c r="C13514">
        <v>124.6</v>
      </c>
      <c r="D13514">
        <v>127</v>
      </c>
      <c r="E13514">
        <v>129.5</v>
      </c>
      <c r="F13514">
        <v>126.1</v>
      </c>
      <c r="G13514">
        <v>127.55</v>
      </c>
      <c r="H13514">
        <v>2387977</v>
      </c>
      <c r="I13514">
        <v>3054.48</v>
      </c>
      <c r="J13514">
        <v>20140</v>
      </c>
      <c r="K13514">
        <v>1040842</v>
      </c>
      <c r="L13514">
        <v>43.59</v>
      </c>
    </row>
    <row r="13515" spans="1:12" x14ac:dyDescent="0.35">
      <c r="A13515" t="s">
        <v>772</v>
      </c>
      <c r="B13515" s="1">
        <v>45348</v>
      </c>
      <c r="C13515">
        <v>143.35</v>
      </c>
      <c r="D13515">
        <v>143.80000000000001</v>
      </c>
      <c r="E13515">
        <v>145</v>
      </c>
      <c r="F13515">
        <v>140</v>
      </c>
      <c r="G13515">
        <v>140.5</v>
      </c>
      <c r="H13515">
        <v>2672969</v>
      </c>
      <c r="I13515">
        <v>3797.59</v>
      </c>
      <c r="J13515">
        <v>27637</v>
      </c>
      <c r="K13515">
        <v>1223314</v>
      </c>
      <c r="L13515">
        <v>45.77</v>
      </c>
    </row>
    <row r="13516" spans="1:12" x14ac:dyDescent="0.35">
      <c r="A13516" t="s">
        <v>771</v>
      </c>
      <c r="B13516" s="1">
        <v>45348</v>
      </c>
      <c r="C13516">
        <v>2469.09</v>
      </c>
      <c r="D13516">
        <v>2469.09</v>
      </c>
      <c r="E13516">
        <v>2469.66</v>
      </c>
      <c r="F13516">
        <v>2459.3000000000002</v>
      </c>
      <c r="G13516">
        <v>2468.9899999999998</v>
      </c>
      <c r="H13516">
        <v>16</v>
      </c>
      <c r="I13516">
        <v>0.39</v>
      </c>
      <c r="J13516">
        <v>9</v>
      </c>
      <c r="K13516">
        <v>13</v>
      </c>
      <c r="L13516">
        <v>81.25</v>
      </c>
    </row>
    <row r="13517" spans="1:12" x14ac:dyDescent="0.35">
      <c r="A13517" t="s">
        <v>770</v>
      </c>
      <c r="B13517" s="1">
        <v>45348</v>
      </c>
      <c r="C13517">
        <v>5494.9</v>
      </c>
      <c r="D13517">
        <v>5505.9</v>
      </c>
      <c r="E13517">
        <v>5576.6</v>
      </c>
      <c r="F13517">
        <v>5494.9</v>
      </c>
      <c r="G13517">
        <v>5531.25</v>
      </c>
      <c r="H13517">
        <v>148</v>
      </c>
      <c r="I13517">
        <v>8.1999999999999993</v>
      </c>
      <c r="J13517">
        <v>61</v>
      </c>
      <c r="K13517">
        <v>95</v>
      </c>
      <c r="L13517">
        <v>64.19</v>
      </c>
    </row>
    <row r="13518" spans="1:12" x14ac:dyDescent="0.35">
      <c r="A13518" t="s">
        <v>769</v>
      </c>
      <c r="B13518" s="1">
        <v>45348</v>
      </c>
      <c r="C13518">
        <v>40.22</v>
      </c>
      <c r="D13518">
        <v>40.22</v>
      </c>
      <c r="E13518">
        <v>40.22</v>
      </c>
      <c r="F13518">
        <v>39.49</v>
      </c>
      <c r="G13518">
        <v>39.81</v>
      </c>
      <c r="H13518">
        <v>11963844</v>
      </c>
      <c r="I13518">
        <v>4729.8</v>
      </c>
      <c r="J13518">
        <v>3116</v>
      </c>
      <c r="K13518">
        <v>11385664</v>
      </c>
      <c r="L13518">
        <v>95.17</v>
      </c>
    </row>
    <row r="13519" spans="1:12" x14ac:dyDescent="0.35">
      <c r="A13519" t="s">
        <v>768</v>
      </c>
      <c r="B13519" s="1">
        <v>45348</v>
      </c>
      <c r="C13519">
        <v>314.64999999999998</v>
      </c>
      <c r="D13519">
        <v>316</v>
      </c>
      <c r="E13519">
        <v>323</v>
      </c>
      <c r="F13519">
        <v>309.3</v>
      </c>
      <c r="G13519">
        <v>318.5</v>
      </c>
      <c r="H13519">
        <v>1591004</v>
      </c>
      <c r="I13519">
        <v>5021.6000000000004</v>
      </c>
      <c r="J13519">
        <v>26726</v>
      </c>
      <c r="K13519">
        <v>240784</v>
      </c>
      <c r="L13519">
        <v>15.13</v>
      </c>
    </row>
    <row r="13520" spans="1:12" x14ac:dyDescent="0.35">
      <c r="A13520" t="s">
        <v>1787</v>
      </c>
      <c r="B13520" s="1">
        <v>45348</v>
      </c>
      <c r="C13520">
        <v>38.46</v>
      </c>
      <c r="D13520">
        <v>38.130000000000003</v>
      </c>
      <c r="E13520">
        <v>39.22</v>
      </c>
      <c r="F13520">
        <v>37.71</v>
      </c>
      <c r="G13520">
        <v>37.9</v>
      </c>
      <c r="H13520">
        <v>18648</v>
      </c>
      <c r="I13520">
        <v>7.06</v>
      </c>
      <c r="J13520">
        <v>247</v>
      </c>
      <c r="K13520">
        <v>16791</v>
      </c>
      <c r="L13520">
        <v>90.04</v>
      </c>
    </row>
    <row r="13521" spans="1:12" x14ac:dyDescent="0.35">
      <c r="A13521" t="s">
        <v>767</v>
      </c>
      <c r="B13521" s="1">
        <v>45348</v>
      </c>
      <c r="C13521">
        <v>38.450000000000003</v>
      </c>
      <c r="D13521">
        <v>39.380000000000003</v>
      </c>
      <c r="E13521">
        <v>39.6</v>
      </c>
      <c r="F13521">
        <v>37.81</v>
      </c>
      <c r="G13521">
        <v>38.94</v>
      </c>
      <c r="H13521">
        <v>20584</v>
      </c>
      <c r="I13521">
        <v>7.86</v>
      </c>
      <c r="J13521">
        <v>274</v>
      </c>
      <c r="K13521">
        <v>18725</v>
      </c>
      <c r="L13521">
        <v>90.97</v>
      </c>
    </row>
    <row r="13522" spans="1:12" x14ac:dyDescent="0.35">
      <c r="A13522" t="s">
        <v>766</v>
      </c>
      <c r="B13522" s="1">
        <v>45348</v>
      </c>
      <c r="C13522">
        <v>348.35</v>
      </c>
      <c r="D13522">
        <v>347</v>
      </c>
      <c r="E13522">
        <v>364.8</v>
      </c>
      <c r="F13522">
        <v>338.35</v>
      </c>
      <c r="G13522">
        <v>344.05</v>
      </c>
      <c r="H13522">
        <v>1137705</v>
      </c>
      <c r="I13522">
        <v>4011.19</v>
      </c>
      <c r="J13522">
        <v>28442</v>
      </c>
      <c r="K13522">
        <v>653435</v>
      </c>
      <c r="L13522">
        <v>57.43</v>
      </c>
    </row>
    <row r="13523" spans="1:12" x14ac:dyDescent="0.35">
      <c r="A13523" t="s">
        <v>765</v>
      </c>
      <c r="B13523" s="1">
        <v>45348</v>
      </c>
      <c r="C13523">
        <v>798.35</v>
      </c>
      <c r="D13523">
        <v>796.05</v>
      </c>
      <c r="E13523">
        <v>835</v>
      </c>
      <c r="F13523">
        <v>774.6</v>
      </c>
      <c r="G13523">
        <v>784.5</v>
      </c>
      <c r="H13523">
        <v>351450</v>
      </c>
      <c r="I13523">
        <v>2819.71</v>
      </c>
      <c r="J13523">
        <v>14350</v>
      </c>
      <c r="K13523">
        <v>56629</v>
      </c>
      <c r="L13523">
        <v>16.11</v>
      </c>
    </row>
    <row r="13524" spans="1:12" x14ac:dyDescent="0.35">
      <c r="A13524" t="s">
        <v>764</v>
      </c>
      <c r="B13524" s="1">
        <v>45348</v>
      </c>
      <c r="C13524">
        <v>411.4</v>
      </c>
      <c r="D13524">
        <v>411.1</v>
      </c>
      <c r="E13524">
        <v>413.05</v>
      </c>
      <c r="F13524">
        <v>407.3</v>
      </c>
      <c r="G13524">
        <v>409.2</v>
      </c>
      <c r="H13524">
        <v>7982145</v>
      </c>
      <c r="I13524">
        <v>32685.56</v>
      </c>
      <c r="J13524">
        <v>141120</v>
      </c>
      <c r="K13524">
        <v>4790301</v>
      </c>
      <c r="L13524">
        <v>60.01</v>
      </c>
    </row>
    <row r="13525" spans="1:12" x14ac:dyDescent="0.35">
      <c r="A13525" t="s">
        <v>763</v>
      </c>
      <c r="B13525" s="1">
        <v>45348</v>
      </c>
      <c r="C13525">
        <v>40.299999999999997</v>
      </c>
      <c r="D13525">
        <v>40.799999999999997</v>
      </c>
      <c r="E13525">
        <v>40.799999999999997</v>
      </c>
      <c r="F13525">
        <v>39.68</v>
      </c>
      <c r="G13525">
        <v>39.89</v>
      </c>
      <c r="H13525">
        <v>3811759</v>
      </c>
      <c r="I13525">
        <v>1518.85</v>
      </c>
      <c r="J13525">
        <v>23224</v>
      </c>
      <c r="K13525">
        <v>2730688</v>
      </c>
      <c r="L13525">
        <v>71.64</v>
      </c>
    </row>
    <row r="13526" spans="1:12" x14ac:dyDescent="0.35">
      <c r="A13526" t="s">
        <v>762</v>
      </c>
      <c r="B13526" s="1">
        <v>45348</v>
      </c>
      <c r="C13526">
        <v>96.6</v>
      </c>
      <c r="D13526">
        <v>97.3</v>
      </c>
      <c r="E13526">
        <v>98.2</v>
      </c>
      <c r="F13526">
        <v>91.5</v>
      </c>
      <c r="G13526">
        <v>92.2</v>
      </c>
      <c r="H13526">
        <v>1125890</v>
      </c>
      <c r="I13526">
        <v>1054.7</v>
      </c>
      <c r="J13526">
        <v>5731</v>
      </c>
      <c r="K13526">
        <v>795745</v>
      </c>
      <c r="L13526">
        <v>70.680000000000007</v>
      </c>
    </row>
    <row r="13527" spans="1:12" x14ac:dyDescent="0.35">
      <c r="A13527" t="s">
        <v>761</v>
      </c>
      <c r="B13527" s="1">
        <v>45348</v>
      </c>
      <c r="C13527">
        <v>864.55</v>
      </c>
      <c r="D13527">
        <v>870</v>
      </c>
      <c r="E13527">
        <v>872.55</v>
      </c>
      <c r="F13527">
        <v>844</v>
      </c>
      <c r="G13527">
        <v>850</v>
      </c>
      <c r="H13527">
        <v>47607</v>
      </c>
      <c r="I13527">
        <v>407.95</v>
      </c>
      <c r="J13527">
        <v>4601</v>
      </c>
      <c r="K13527">
        <v>27426</v>
      </c>
      <c r="L13527">
        <v>57.61</v>
      </c>
    </row>
    <row r="13528" spans="1:12" x14ac:dyDescent="0.35">
      <c r="A13528" t="s">
        <v>760</v>
      </c>
      <c r="B13528" s="1">
        <v>45348</v>
      </c>
      <c r="C13528">
        <v>163.15</v>
      </c>
      <c r="D13528">
        <v>165</v>
      </c>
      <c r="E13528">
        <v>179</v>
      </c>
      <c r="F13528">
        <v>162.80000000000001</v>
      </c>
      <c r="G13528">
        <v>169.65</v>
      </c>
      <c r="H13528">
        <v>516854</v>
      </c>
      <c r="I13528">
        <v>896.86</v>
      </c>
      <c r="J13528">
        <v>6856</v>
      </c>
      <c r="K13528">
        <v>194972</v>
      </c>
      <c r="L13528">
        <v>37.72</v>
      </c>
    </row>
    <row r="13529" spans="1:12" x14ac:dyDescent="0.35">
      <c r="A13529" t="s">
        <v>759</v>
      </c>
      <c r="B13529" s="1">
        <v>45348</v>
      </c>
      <c r="C13529">
        <v>841.4</v>
      </c>
      <c r="D13529">
        <v>842</v>
      </c>
      <c r="E13529">
        <v>856</v>
      </c>
      <c r="F13529">
        <v>826.5</v>
      </c>
      <c r="G13529">
        <v>831.95</v>
      </c>
      <c r="H13529">
        <v>270489</v>
      </c>
      <c r="I13529">
        <v>2287.79</v>
      </c>
      <c r="J13529">
        <v>13977</v>
      </c>
      <c r="K13529">
        <v>143149</v>
      </c>
      <c r="L13529">
        <v>52.92</v>
      </c>
    </row>
    <row r="13530" spans="1:12" x14ac:dyDescent="0.35">
      <c r="A13530" t="s">
        <v>758</v>
      </c>
      <c r="B13530" s="1">
        <v>45348</v>
      </c>
      <c r="C13530">
        <v>546.25</v>
      </c>
      <c r="D13530">
        <v>550</v>
      </c>
      <c r="E13530">
        <v>587.70000000000005</v>
      </c>
      <c r="F13530">
        <v>549</v>
      </c>
      <c r="G13530">
        <v>573.95000000000005</v>
      </c>
      <c r="H13530">
        <v>346999</v>
      </c>
      <c r="I13530">
        <v>1989.9</v>
      </c>
      <c r="J13530">
        <v>23391</v>
      </c>
      <c r="K13530">
        <v>116854</v>
      </c>
      <c r="L13530">
        <v>33.68</v>
      </c>
    </row>
    <row r="13531" spans="1:12" x14ac:dyDescent="0.35">
      <c r="A13531" t="s">
        <v>757</v>
      </c>
      <c r="B13531" s="1">
        <v>45348</v>
      </c>
      <c r="C13531">
        <v>79.650000000000006</v>
      </c>
      <c r="D13531">
        <v>81.75</v>
      </c>
      <c r="E13531">
        <v>81.75</v>
      </c>
      <c r="F13531">
        <v>79</v>
      </c>
      <c r="G13531">
        <v>80.150000000000006</v>
      </c>
      <c r="H13531">
        <v>85473</v>
      </c>
      <c r="I13531">
        <v>68.680000000000007</v>
      </c>
      <c r="J13531">
        <v>812</v>
      </c>
      <c r="K13531">
        <v>39673</v>
      </c>
      <c r="L13531">
        <v>46.42</v>
      </c>
    </row>
    <row r="13532" spans="1:12" x14ac:dyDescent="0.35">
      <c r="A13532" t="s">
        <v>756</v>
      </c>
      <c r="B13532" s="1">
        <v>45348</v>
      </c>
      <c r="C13532">
        <v>134.85</v>
      </c>
      <c r="D13532">
        <v>140.94999999999999</v>
      </c>
      <c r="E13532">
        <v>140.94999999999999</v>
      </c>
      <c r="F13532">
        <v>131</v>
      </c>
      <c r="G13532">
        <v>132.69999999999999</v>
      </c>
      <c r="H13532">
        <v>40612</v>
      </c>
      <c r="I13532">
        <v>54.68</v>
      </c>
      <c r="J13532">
        <v>955</v>
      </c>
      <c r="K13532">
        <v>19300</v>
      </c>
      <c r="L13532">
        <v>47.52</v>
      </c>
    </row>
    <row r="13533" spans="1:12" x14ac:dyDescent="0.35">
      <c r="A13533" t="s">
        <v>755</v>
      </c>
      <c r="B13533" s="1">
        <v>45348</v>
      </c>
      <c r="C13533">
        <v>153.19999999999999</v>
      </c>
      <c r="D13533">
        <v>154.30000000000001</v>
      </c>
      <c r="E13533">
        <v>156.4</v>
      </c>
      <c r="F13533">
        <v>151.75</v>
      </c>
      <c r="G13533">
        <v>152.30000000000001</v>
      </c>
      <c r="H13533">
        <v>35557532</v>
      </c>
      <c r="I13533">
        <v>54698.66</v>
      </c>
      <c r="J13533">
        <v>191400</v>
      </c>
      <c r="K13533">
        <v>9176618</v>
      </c>
      <c r="L13533">
        <v>25.81</v>
      </c>
    </row>
    <row r="13534" spans="1:12" x14ac:dyDescent="0.35">
      <c r="A13534" t="s">
        <v>754</v>
      </c>
      <c r="B13534" s="1">
        <v>45348</v>
      </c>
      <c r="C13534">
        <v>159.44999999999999</v>
      </c>
      <c r="D13534">
        <v>151.5</v>
      </c>
      <c r="E13534">
        <v>151.5</v>
      </c>
      <c r="F13534">
        <v>151.5</v>
      </c>
      <c r="G13534">
        <v>151.5</v>
      </c>
      <c r="H13534">
        <v>7605436</v>
      </c>
      <c r="I13534">
        <v>11522.24</v>
      </c>
      <c r="J13534">
        <v>100950</v>
      </c>
      <c r="K13534">
        <v>7426587</v>
      </c>
      <c r="L13534">
        <v>97.65</v>
      </c>
    </row>
    <row r="13535" spans="1:12" x14ac:dyDescent="0.35">
      <c r="A13535" t="s">
        <v>753</v>
      </c>
      <c r="B13535" s="1">
        <v>45348</v>
      </c>
      <c r="C13535">
        <v>964.85</v>
      </c>
      <c r="D13535">
        <v>966.95</v>
      </c>
      <c r="E13535">
        <v>989.9</v>
      </c>
      <c r="F13535">
        <v>964</v>
      </c>
      <c r="G13535">
        <v>968.4</v>
      </c>
      <c r="H13535">
        <v>7397592</v>
      </c>
      <c r="I13535">
        <v>72519.03</v>
      </c>
      <c r="J13535">
        <v>168926</v>
      </c>
      <c r="K13535">
        <v>2318386</v>
      </c>
      <c r="L13535">
        <v>31.34</v>
      </c>
    </row>
    <row r="13536" spans="1:12" x14ac:dyDescent="0.35">
      <c r="A13536" t="s">
        <v>752</v>
      </c>
      <c r="B13536" s="1">
        <v>45348</v>
      </c>
      <c r="C13536">
        <v>228.75</v>
      </c>
      <c r="D13536">
        <v>230.7</v>
      </c>
      <c r="E13536">
        <v>237.45</v>
      </c>
      <c r="F13536">
        <v>228.05</v>
      </c>
      <c r="G13536">
        <v>231.9</v>
      </c>
      <c r="H13536">
        <v>15858772</v>
      </c>
      <c r="I13536">
        <v>37075.730000000003</v>
      </c>
      <c r="J13536">
        <v>102512</v>
      </c>
      <c r="K13536">
        <v>5069618</v>
      </c>
      <c r="L13536">
        <v>31.97</v>
      </c>
    </row>
    <row r="13537" spans="1:12" x14ac:dyDescent="0.35">
      <c r="A13537" t="s">
        <v>751</v>
      </c>
      <c r="B13537" s="1">
        <v>45348</v>
      </c>
      <c r="C13537">
        <v>66.55</v>
      </c>
      <c r="D13537">
        <v>66.849999999999994</v>
      </c>
      <c r="E13537">
        <v>69.3</v>
      </c>
      <c r="F13537">
        <v>65.95</v>
      </c>
      <c r="G13537">
        <v>67.099999999999994</v>
      </c>
      <c r="H13537">
        <v>23600950</v>
      </c>
      <c r="I13537">
        <v>16015.52</v>
      </c>
      <c r="J13537">
        <v>63195</v>
      </c>
      <c r="K13537">
        <v>9297808</v>
      </c>
      <c r="L13537">
        <v>39.4</v>
      </c>
    </row>
    <row r="13538" spans="1:12" x14ac:dyDescent="0.35">
      <c r="A13538" t="s">
        <v>750</v>
      </c>
      <c r="B13538" s="1">
        <v>45348</v>
      </c>
      <c r="C13538">
        <v>394.75</v>
      </c>
      <c r="D13538">
        <v>393</v>
      </c>
      <c r="E13538">
        <v>394.45</v>
      </c>
      <c r="F13538">
        <v>371.3</v>
      </c>
      <c r="G13538">
        <v>375.05</v>
      </c>
      <c r="H13538">
        <v>1425002</v>
      </c>
      <c r="I13538">
        <v>5404.78</v>
      </c>
      <c r="J13538">
        <v>15880</v>
      </c>
      <c r="K13538">
        <v>799450</v>
      </c>
      <c r="L13538">
        <v>56.1</v>
      </c>
    </row>
    <row r="13539" spans="1:12" x14ac:dyDescent="0.35">
      <c r="A13539" t="s">
        <v>749</v>
      </c>
      <c r="B13539" s="1">
        <v>45348</v>
      </c>
      <c r="C13539">
        <v>1217.7</v>
      </c>
      <c r="D13539">
        <v>1217.7</v>
      </c>
      <c r="E13539">
        <v>1224.05</v>
      </c>
      <c r="F13539">
        <v>1206.05</v>
      </c>
      <c r="G13539">
        <v>1214.5</v>
      </c>
      <c r="H13539">
        <v>163516</v>
      </c>
      <c r="I13539">
        <v>1986.37</v>
      </c>
      <c r="J13539">
        <v>14318</v>
      </c>
      <c r="K13539">
        <v>66909</v>
      </c>
      <c r="L13539">
        <v>40.92</v>
      </c>
    </row>
    <row r="13540" spans="1:12" x14ac:dyDescent="0.35">
      <c r="A13540" t="s">
        <v>748</v>
      </c>
      <c r="B13540" s="1">
        <v>45348</v>
      </c>
      <c r="C13540">
        <v>507.85</v>
      </c>
      <c r="D13540">
        <v>503</v>
      </c>
      <c r="E13540">
        <v>511.4</v>
      </c>
      <c r="F13540">
        <v>495.25</v>
      </c>
      <c r="G13540">
        <v>498.05</v>
      </c>
      <c r="H13540">
        <v>127000</v>
      </c>
      <c r="I13540">
        <v>636.75</v>
      </c>
      <c r="J13540">
        <v>12222</v>
      </c>
      <c r="K13540">
        <v>67366</v>
      </c>
      <c r="L13540">
        <v>53.04</v>
      </c>
    </row>
    <row r="13541" spans="1:12" x14ac:dyDescent="0.35">
      <c r="A13541" t="s">
        <v>747</v>
      </c>
      <c r="B13541" s="1">
        <v>45348</v>
      </c>
      <c r="C13541">
        <v>417.7</v>
      </c>
      <c r="D13541">
        <v>418.9</v>
      </c>
      <c r="E13541">
        <v>421.95</v>
      </c>
      <c r="F13541">
        <v>410</v>
      </c>
      <c r="G13541">
        <v>411.55</v>
      </c>
      <c r="H13541">
        <v>171021</v>
      </c>
      <c r="I13541">
        <v>707.91</v>
      </c>
      <c r="J13541">
        <v>12044</v>
      </c>
      <c r="K13541">
        <v>81607</v>
      </c>
      <c r="L13541">
        <v>47.72</v>
      </c>
    </row>
    <row r="13542" spans="1:12" x14ac:dyDescent="0.35">
      <c r="A13542" t="s">
        <v>746</v>
      </c>
      <c r="B13542" s="1">
        <v>45348</v>
      </c>
      <c r="C13542">
        <v>175.85</v>
      </c>
      <c r="D13542">
        <v>175.9</v>
      </c>
      <c r="E13542">
        <v>178.8</v>
      </c>
      <c r="F13542">
        <v>172.55</v>
      </c>
      <c r="G13542">
        <v>177.5</v>
      </c>
      <c r="H13542">
        <v>36264939</v>
      </c>
      <c r="I13542">
        <v>63502.03</v>
      </c>
      <c r="J13542">
        <v>140122</v>
      </c>
      <c r="K13542">
        <v>14336138</v>
      </c>
      <c r="L13542">
        <v>39.53</v>
      </c>
    </row>
    <row r="13543" spans="1:12" x14ac:dyDescent="0.35">
      <c r="A13543" t="s">
        <v>745</v>
      </c>
      <c r="B13543" s="1">
        <v>45348</v>
      </c>
      <c r="C13543">
        <v>67.5</v>
      </c>
      <c r="D13543">
        <v>67.5</v>
      </c>
      <c r="E13543">
        <v>67.5</v>
      </c>
      <c r="F13543">
        <v>66.099999999999994</v>
      </c>
      <c r="G13543">
        <v>66.3</v>
      </c>
      <c r="H13543">
        <v>10070189</v>
      </c>
      <c r="I13543">
        <v>6709.78</v>
      </c>
      <c r="J13543">
        <v>34515</v>
      </c>
      <c r="K13543">
        <v>3256088</v>
      </c>
      <c r="L13543">
        <v>32.33</v>
      </c>
    </row>
    <row r="13544" spans="1:12" x14ac:dyDescent="0.35">
      <c r="A13544" t="s">
        <v>744</v>
      </c>
      <c r="B13544" s="1">
        <v>45348</v>
      </c>
      <c r="C13544">
        <v>92.2</v>
      </c>
      <c r="D13544">
        <v>92.2</v>
      </c>
      <c r="E13544">
        <v>93</v>
      </c>
      <c r="F13544">
        <v>91</v>
      </c>
      <c r="G13544">
        <v>91.4</v>
      </c>
      <c r="H13544">
        <v>292449</v>
      </c>
      <c r="I13544">
        <v>268.88</v>
      </c>
      <c r="J13544">
        <v>2533</v>
      </c>
      <c r="K13544">
        <v>165715</v>
      </c>
      <c r="L13544">
        <v>56.66</v>
      </c>
    </row>
    <row r="13545" spans="1:12" x14ac:dyDescent="0.35">
      <c r="A13545" t="s">
        <v>743</v>
      </c>
      <c r="B13545" s="1">
        <v>45348</v>
      </c>
      <c r="C13545">
        <v>952.8</v>
      </c>
      <c r="D13545">
        <v>958</v>
      </c>
      <c r="E13545">
        <v>995</v>
      </c>
      <c r="F13545">
        <v>952.85</v>
      </c>
      <c r="G13545">
        <v>983.2</v>
      </c>
      <c r="H13545">
        <v>928743</v>
      </c>
      <c r="I13545">
        <v>9104.35</v>
      </c>
      <c r="J13545">
        <v>47680</v>
      </c>
      <c r="K13545">
        <v>175672</v>
      </c>
      <c r="L13545">
        <v>18.920000000000002</v>
      </c>
    </row>
    <row r="13546" spans="1:12" x14ac:dyDescent="0.35">
      <c r="A13546" t="s">
        <v>742</v>
      </c>
      <c r="B13546" s="1">
        <v>45348</v>
      </c>
      <c r="C13546">
        <v>541.15</v>
      </c>
      <c r="D13546">
        <v>543.9</v>
      </c>
      <c r="E13546">
        <v>559</v>
      </c>
      <c r="F13546">
        <v>529.6</v>
      </c>
      <c r="G13546">
        <v>541.54999999999995</v>
      </c>
      <c r="H13546">
        <v>96665</v>
      </c>
      <c r="I13546">
        <v>523.51</v>
      </c>
      <c r="J13546">
        <v>4736</v>
      </c>
      <c r="K13546">
        <v>73228</v>
      </c>
      <c r="L13546">
        <v>75.75</v>
      </c>
    </row>
    <row r="13547" spans="1:12" x14ac:dyDescent="0.35">
      <c r="A13547" t="s">
        <v>741</v>
      </c>
      <c r="B13547" s="1">
        <v>45348</v>
      </c>
      <c r="C13547">
        <v>611.54999999999995</v>
      </c>
      <c r="D13547">
        <v>615.85</v>
      </c>
      <c r="E13547">
        <v>642</v>
      </c>
      <c r="F13547">
        <v>602.1</v>
      </c>
      <c r="G13547">
        <v>630.79999999999995</v>
      </c>
      <c r="H13547">
        <v>1020764</v>
      </c>
      <c r="I13547">
        <v>6396.91</v>
      </c>
      <c r="J13547">
        <v>27600</v>
      </c>
      <c r="K13547">
        <v>649253</v>
      </c>
      <c r="L13547">
        <v>63.6</v>
      </c>
    </row>
    <row r="13548" spans="1:12" x14ac:dyDescent="0.35">
      <c r="A13548" t="s">
        <v>740</v>
      </c>
      <c r="B13548" s="1">
        <v>45348</v>
      </c>
      <c r="C13548">
        <v>1276.6500000000001</v>
      </c>
      <c r="D13548">
        <v>1290</v>
      </c>
      <c r="E13548">
        <v>1323</v>
      </c>
      <c r="F13548">
        <v>1223</v>
      </c>
      <c r="G13548">
        <v>1257.5999999999999</v>
      </c>
      <c r="H13548">
        <v>916114</v>
      </c>
      <c r="I13548">
        <v>11716.81</v>
      </c>
      <c r="J13548">
        <v>46279</v>
      </c>
      <c r="K13548">
        <v>371947</v>
      </c>
      <c r="L13548">
        <v>40.6</v>
      </c>
    </row>
    <row r="13549" spans="1:12" x14ac:dyDescent="0.35">
      <c r="A13549" t="s">
        <v>739</v>
      </c>
      <c r="B13549" s="1">
        <v>45348</v>
      </c>
      <c r="C13549">
        <v>531.70000000000005</v>
      </c>
      <c r="D13549">
        <v>532.79999999999995</v>
      </c>
      <c r="E13549">
        <v>548</v>
      </c>
      <c r="F13549">
        <v>528.6</v>
      </c>
      <c r="G13549">
        <v>533.65</v>
      </c>
      <c r="H13549">
        <v>59412</v>
      </c>
      <c r="I13549">
        <v>317.08</v>
      </c>
      <c r="J13549">
        <v>4722</v>
      </c>
      <c r="K13549">
        <v>36263</v>
      </c>
      <c r="L13549">
        <v>61.04</v>
      </c>
    </row>
    <row r="13550" spans="1:12" x14ac:dyDescent="0.35">
      <c r="A13550" t="s">
        <v>738</v>
      </c>
      <c r="B13550" s="1">
        <v>45348</v>
      </c>
      <c r="C13550">
        <v>3516.8</v>
      </c>
      <c r="D13550">
        <v>3543</v>
      </c>
      <c r="E13550">
        <v>3550</v>
      </c>
      <c r="F13550">
        <v>3418.05</v>
      </c>
      <c r="G13550">
        <v>3447.1</v>
      </c>
      <c r="H13550">
        <v>9742</v>
      </c>
      <c r="I13550">
        <v>340.45</v>
      </c>
      <c r="J13550">
        <v>3830</v>
      </c>
      <c r="K13550">
        <v>5581</v>
      </c>
      <c r="L13550">
        <v>57.29</v>
      </c>
    </row>
    <row r="13551" spans="1:12" x14ac:dyDescent="0.35">
      <c r="A13551" t="s">
        <v>737</v>
      </c>
      <c r="B13551" s="1">
        <v>45348</v>
      </c>
      <c r="C13551">
        <v>1676.85</v>
      </c>
      <c r="D13551">
        <v>1674.95</v>
      </c>
      <c r="E13551">
        <v>1674.95</v>
      </c>
      <c r="F13551">
        <v>1645</v>
      </c>
      <c r="G13551">
        <v>1660.15</v>
      </c>
      <c r="H13551">
        <v>2782438</v>
      </c>
      <c r="I13551">
        <v>46080.93</v>
      </c>
      <c r="J13551">
        <v>138789</v>
      </c>
      <c r="K13551">
        <v>1694781</v>
      </c>
      <c r="L13551">
        <v>60.91</v>
      </c>
    </row>
    <row r="13552" spans="1:12" x14ac:dyDescent="0.35">
      <c r="A13552" t="s">
        <v>736</v>
      </c>
      <c r="B13552" s="1">
        <v>45348</v>
      </c>
      <c r="C13552">
        <v>83.5</v>
      </c>
      <c r="D13552">
        <v>83.66</v>
      </c>
      <c r="E13552">
        <v>83.99</v>
      </c>
      <c r="F13552">
        <v>83.22</v>
      </c>
      <c r="G13552">
        <v>83.64</v>
      </c>
      <c r="H13552">
        <v>54920</v>
      </c>
      <c r="I13552">
        <v>45.86</v>
      </c>
      <c r="J13552">
        <v>852</v>
      </c>
      <c r="K13552">
        <v>45248</v>
      </c>
      <c r="L13552">
        <v>82.39</v>
      </c>
    </row>
    <row r="13553" spans="1:12" x14ac:dyDescent="0.35">
      <c r="A13553" t="s">
        <v>735</v>
      </c>
      <c r="B13553" s="1">
        <v>45348</v>
      </c>
      <c r="C13553">
        <v>848.51</v>
      </c>
      <c r="D13553">
        <v>842.58</v>
      </c>
      <c r="E13553">
        <v>854.97</v>
      </c>
      <c r="F13553">
        <v>842.58</v>
      </c>
      <c r="G13553">
        <v>848.61</v>
      </c>
      <c r="H13553">
        <v>8929</v>
      </c>
      <c r="I13553">
        <v>75.680000000000007</v>
      </c>
      <c r="J13553">
        <v>612</v>
      </c>
      <c r="K13553">
        <v>5143</v>
      </c>
      <c r="L13553">
        <v>57.6</v>
      </c>
    </row>
    <row r="13554" spans="1:12" x14ac:dyDescent="0.35">
      <c r="A13554" t="s">
        <v>734</v>
      </c>
      <c r="B13554" s="1">
        <v>45348</v>
      </c>
      <c r="C13554">
        <v>415.85</v>
      </c>
      <c r="D13554">
        <v>422</v>
      </c>
      <c r="E13554">
        <v>422</v>
      </c>
      <c r="F13554">
        <v>405.1</v>
      </c>
      <c r="G13554">
        <v>410.3</v>
      </c>
      <c r="H13554">
        <v>31948</v>
      </c>
      <c r="I13554">
        <v>132.04</v>
      </c>
      <c r="J13554">
        <v>1724</v>
      </c>
      <c r="K13554">
        <v>17542</v>
      </c>
      <c r="L13554">
        <v>54.91</v>
      </c>
    </row>
    <row r="13555" spans="1:12" x14ac:dyDescent="0.35">
      <c r="A13555" t="s">
        <v>733</v>
      </c>
      <c r="B13555" s="1">
        <v>45348</v>
      </c>
      <c r="C13555">
        <v>34.5</v>
      </c>
      <c r="D13555">
        <v>36</v>
      </c>
      <c r="E13555">
        <v>37.9</v>
      </c>
      <c r="F13555">
        <v>35.5</v>
      </c>
      <c r="G13555">
        <v>36.75</v>
      </c>
      <c r="H13555">
        <v>90818355</v>
      </c>
      <c r="I13555">
        <v>33404.35</v>
      </c>
      <c r="J13555">
        <v>120263</v>
      </c>
      <c r="K13555">
        <v>22597115</v>
      </c>
      <c r="L13555">
        <v>24.88</v>
      </c>
    </row>
    <row r="13556" spans="1:12" x14ac:dyDescent="0.35">
      <c r="A13556" t="s">
        <v>732</v>
      </c>
      <c r="B13556" s="1">
        <v>45348</v>
      </c>
      <c r="C13556">
        <v>241.15</v>
      </c>
      <c r="D13556">
        <v>245</v>
      </c>
      <c r="E13556">
        <v>252.9</v>
      </c>
      <c r="F13556">
        <v>243.3</v>
      </c>
      <c r="G13556">
        <v>246.35</v>
      </c>
      <c r="H13556">
        <v>47416676</v>
      </c>
      <c r="I13556">
        <v>117828.93</v>
      </c>
      <c r="J13556">
        <v>297235</v>
      </c>
      <c r="K13556">
        <v>20126799</v>
      </c>
      <c r="L13556">
        <v>42.45</v>
      </c>
    </row>
    <row r="13557" spans="1:12" x14ac:dyDescent="0.35">
      <c r="A13557" t="s">
        <v>731</v>
      </c>
      <c r="B13557" s="1">
        <v>45348</v>
      </c>
      <c r="C13557">
        <v>1480.3</v>
      </c>
      <c r="D13557">
        <v>1481</v>
      </c>
      <c r="E13557">
        <v>1486</v>
      </c>
      <c r="F13557">
        <v>1463.9</v>
      </c>
      <c r="G13557">
        <v>1466.5</v>
      </c>
      <c r="H13557">
        <v>2077787</v>
      </c>
      <c r="I13557">
        <v>30574.86</v>
      </c>
      <c r="J13557">
        <v>105902</v>
      </c>
      <c r="K13557">
        <v>1203797</v>
      </c>
      <c r="L13557">
        <v>57.94</v>
      </c>
    </row>
    <row r="13558" spans="1:12" x14ac:dyDescent="0.35">
      <c r="A13558" t="s">
        <v>730</v>
      </c>
      <c r="B13558" s="1">
        <v>45348</v>
      </c>
      <c r="C13558">
        <v>72.8</v>
      </c>
      <c r="D13558">
        <v>72.849999999999994</v>
      </c>
      <c r="E13558">
        <v>72.900000000000006</v>
      </c>
      <c r="F13558">
        <v>70.650000000000006</v>
      </c>
      <c r="G13558">
        <v>70.900000000000006</v>
      </c>
      <c r="H13558">
        <v>141610</v>
      </c>
      <c r="I13558">
        <v>101.11</v>
      </c>
      <c r="J13558">
        <v>1355</v>
      </c>
      <c r="K13558">
        <v>72960</v>
      </c>
      <c r="L13558">
        <v>51.52</v>
      </c>
    </row>
    <row r="13559" spans="1:12" x14ac:dyDescent="0.35">
      <c r="A13559" t="s">
        <v>729</v>
      </c>
      <c r="B13559" s="1">
        <v>45348</v>
      </c>
      <c r="C13559">
        <v>17.8</v>
      </c>
      <c r="D13559">
        <v>18.100000000000001</v>
      </c>
      <c r="E13559">
        <v>18.75</v>
      </c>
      <c r="F13559">
        <v>17.55</v>
      </c>
      <c r="G13559">
        <v>17.649999999999999</v>
      </c>
      <c r="H13559">
        <v>52720</v>
      </c>
      <c r="I13559">
        <v>9.4600000000000009</v>
      </c>
      <c r="J13559">
        <v>371</v>
      </c>
      <c r="K13559">
        <v>33040</v>
      </c>
      <c r="L13559">
        <v>62.67</v>
      </c>
    </row>
    <row r="13560" spans="1:12" x14ac:dyDescent="0.35">
      <c r="A13560" t="s">
        <v>728</v>
      </c>
      <c r="B13560" s="1">
        <v>45348</v>
      </c>
      <c r="C13560">
        <v>112.25</v>
      </c>
      <c r="D13560">
        <v>111.85</v>
      </c>
      <c r="E13560">
        <v>120.1</v>
      </c>
      <c r="F13560">
        <v>111.55</v>
      </c>
      <c r="G13560">
        <v>112.15</v>
      </c>
      <c r="H13560">
        <v>390351</v>
      </c>
      <c r="I13560">
        <v>449.98</v>
      </c>
      <c r="J13560">
        <v>6992</v>
      </c>
      <c r="K13560">
        <v>145939</v>
      </c>
      <c r="L13560">
        <v>37.39</v>
      </c>
    </row>
    <row r="13561" spans="1:12" x14ac:dyDescent="0.35">
      <c r="A13561" t="s">
        <v>727</v>
      </c>
      <c r="B13561" s="1">
        <v>45348</v>
      </c>
      <c r="C13561">
        <v>1110.05</v>
      </c>
      <c r="D13561">
        <v>1130</v>
      </c>
      <c r="E13561">
        <v>1155</v>
      </c>
      <c r="F13561">
        <v>1050</v>
      </c>
      <c r="G13561">
        <v>1077.7</v>
      </c>
      <c r="H13561">
        <v>28922</v>
      </c>
      <c r="I13561">
        <v>317.58999999999997</v>
      </c>
      <c r="J13561">
        <v>4895</v>
      </c>
      <c r="K13561">
        <v>15024</v>
      </c>
      <c r="L13561">
        <v>51.95</v>
      </c>
    </row>
    <row r="13562" spans="1:12" x14ac:dyDescent="0.35">
      <c r="A13562" t="s">
        <v>726</v>
      </c>
      <c r="B13562" s="1">
        <v>45348</v>
      </c>
      <c r="C13562">
        <v>54.6</v>
      </c>
      <c r="D13562">
        <v>54.95</v>
      </c>
      <c r="E13562">
        <v>55.9</v>
      </c>
      <c r="F13562">
        <v>52.1</v>
      </c>
      <c r="G13562">
        <v>53.15</v>
      </c>
      <c r="H13562">
        <v>454511</v>
      </c>
      <c r="I13562">
        <v>247.57</v>
      </c>
      <c r="J13562">
        <v>3171</v>
      </c>
      <c r="K13562">
        <v>205501</v>
      </c>
      <c r="L13562">
        <v>45.21</v>
      </c>
    </row>
    <row r="13563" spans="1:12" x14ac:dyDescent="0.35">
      <c r="A13563" t="s">
        <v>725</v>
      </c>
      <c r="B13563" s="1">
        <v>45348</v>
      </c>
      <c r="C13563">
        <v>374.8</v>
      </c>
      <c r="D13563">
        <v>379</v>
      </c>
      <c r="E13563">
        <v>379</v>
      </c>
      <c r="F13563">
        <v>368.25</v>
      </c>
      <c r="G13563">
        <v>369.2</v>
      </c>
      <c r="H13563">
        <v>61819</v>
      </c>
      <c r="I13563">
        <v>230.51</v>
      </c>
      <c r="J13563">
        <v>4951</v>
      </c>
      <c r="K13563">
        <v>28798</v>
      </c>
      <c r="L13563">
        <v>46.58</v>
      </c>
    </row>
    <row r="13564" spans="1:12" x14ac:dyDescent="0.35">
      <c r="A13564" t="s">
        <v>724</v>
      </c>
      <c r="B13564" s="1">
        <v>45348</v>
      </c>
      <c r="C13564">
        <v>183.75</v>
      </c>
      <c r="D13564">
        <v>183.75</v>
      </c>
      <c r="E13564">
        <v>186.45</v>
      </c>
      <c r="F13564">
        <v>180.65</v>
      </c>
      <c r="G13564">
        <v>182.05</v>
      </c>
      <c r="H13564">
        <v>91489</v>
      </c>
      <c r="I13564">
        <v>167.51</v>
      </c>
      <c r="J13564">
        <v>6430</v>
      </c>
      <c r="K13564">
        <v>42620</v>
      </c>
      <c r="L13564">
        <v>46.58</v>
      </c>
    </row>
    <row r="13565" spans="1:12" x14ac:dyDescent="0.35">
      <c r="A13565" t="s">
        <v>723</v>
      </c>
      <c r="B13565" s="1">
        <v>45348</v>
      </c>
      <c r="C13565">
        <v>146.25</v>
      </c>
      <c r="D13565">
        <v>146</v>
      </c>
      <c r="E13565">
        <v>148</v>
      </c>
      <c r="F13565">
        <v>142</v>
      </c>
      <c r="G13565">
        <v>147.30000000000001</v>
      </c>
      <c r="H13565">
        <v>183215</v>
      </c>
      <c r="I13565">
        <v>265.99</v>
      </c>
      <c r="J13565">
        <v>3958</v>
      </c>
      <c r="K13565">
        <v>78488</v>
      </c>
      <c r="L13565">
        <v>42.84</v>
      </c>
    </row>
    <row r="13566" spans="1:12" x14ac:dyDescent="0.35">
      <c r="A13566" t="s">
        <v>722</v>
      </c>
      <c r="B13566" s="1">
        <v>45348</v>
      </c>
      <c r="C13566">
        <v>771.2</v>
      </c>
      <c r="D13566">
        <v>771.25</v>
      </c>
      <c r="E13566">
        <v>774.8</v>
      </c>
      <c r="F13566">
        <v>745.05</v>
      </c>
      <c r="G13566">
        <v>747.5</v>
      </c>
      <c r="H13566">
        <v>26521</v>
      </c>
      <c r="I13566">
        <v>200.21</v>
      </c>
      <c r="J13566">
        <v>3393</v>
      </c>
      <c r="K13566">
        <v>14081</v>
      </c>
      <c r="L13566">
        <v>53.09</v>
      </c>
    </row>
    <row r="13567" spans="1:12" x14ac:dyDescent="0.35">
      <c r="A13567" t="s">
        <v>721</v>
      </c>
      <c r="B13567" s="1">
        <v>45348</v>
      </c>
      <c r="C13567">
        <v>1443.5</v>
      </c>
      <c r="D13567">
        <v>1448</v>
      </c>
      <c r="E13567">
        <v>1449.85</v>
      </c>
      <c r="F13567">
        <v>1423.05</v>
      </c>
      <c r="G13567">
        <v>1427.8</v>
      </c>
      <c r="H13567">
        <v>48528</v>
      </c>
      <c r="I13567">
        <v>693.56</v>
      </c>
      <c r="J13567">
        <v>6009</v>
      </c>
      <c r="K13567">
        <v>26175</v>
      </c>
      <c r="L13567">
        <v>53.94</v>
      </c>
    </row>
    <row r="13568" spans="1:12" x14ac:dyDescent="0.35">
      <c r="A13568" t="s">
        <v>720</v>
      </c>
      <c r="B13568" s="1">
        <v>45348</v>
      </c>
      <c r="C13568">
        <v>3179</v>
      </c>
      <c r="D13568">
        <v>3198</v>
      </c>
      <c r="E13568">
        <v>3201.95</v>
      </c>
      <c r="F13568">
        <v>3135.25</v>
      </c>
      <c r="G13568">
        <v>3184.05</v>
      </c>
      <c r="H13568">
        <v>417096</v>
      </c>
      <c r="I13568">
        <v>13208.17</v>
      </c>
      <c r="J13568">
        <v>42055</v>
      </c>
      <c r="K13568">
        <v>224364</v>
      </c>
      <c r="L13568">
        <v>53.79</v>
      </c>
    </row>
    <row r="13569" spans="1:12" x14ac:dyDescent="0.35">
      <c r="A13569" t="s">
        <v>719</v>
      </c>
      <c r="B13569" s="1">
        <v>45348</v>
      </c>
      <c r="C13569">
        <v>631.35</v>
      </c>
      <c r="D13569">
        <v>640</v>
      </c>
      <c r="E13569">
        <v>669</v>
      </c>
      <c r="F13569">
        <v>631.04999999999995</v>
      </c>
      <c r="G13569">
        <v>650.9</v>
      </c>
      <c r="H13569">
        <v>255374</v>
      </c>
      <c r="I13569">
        <v>1671.21</v>
      </c>
      <c r="J13569">
        <v>18265</v>
      </c>
      <c r="K13569">
        <v>125976</v>
      </c>
      <c r="L13569">
        <v>49.33</v>
      </c>
    </row>
    <row r="13570" spans="1:12" x14ac:dyDescent="0.35">
      <c r="A13570" t="s">
        <v>718</v>
      </c>
      <c r="B13570" s="1">
        <v>45348</v>
      </c>
      <c r="C13570">
        <v>310.60000000000002</v>
      </c>
      <c r="D13570">
        <v>312</v>
      </c>
      <c r="E13570">
        <v>326</v>
      </c>
      <c r="F13570">
        <v>310.60000000000002</v>
      </c>
      <c r="G13570">
        <v>316</v>
      </c>
      <c r="H13570">
        <v>465271</v>
      </c>
      <c r="I13570">
        <v>1487.08</v>
      </c>
      <c r="J13570">
        <v>20208</v>
      </c>
      <c r="K13570">
        <v>184742</v>
      </c>
      <c r="L13570">
        <v>39.71</v>
      </c>
    </row>
    <row r="13571" spans="1:12" x14ac:dyDescent="0.35">
      <c r="A13571" t="s">
        <v>717</v>
      </c>
      <c r="B13571" s="1">
        <v>45348</v>
      </c>
      <c r="C13571">
        <v>272.5</v>
      </c>
      <c r="D13571">
        <v>274.95</v>
      </c>
      <c r="E13571">
        <v>274.95</v>
      </c>
      <c r="F13571">
        <v>264.95</v>
      </c>
      <c r="G13571">
        <v>268.10000000000002</v>
      </c>
      <c r="H13571">
        <v>18030</v>
      </c>
      <c r="I13571">
        <v>48.42</v>
      </c>
      <c r="J13571">
        <v>705</v>
      </c>
      <c r="K13571">
        <v>11851</v>
      </c>
      <c r="L13571">
        <v>65.73</v>
      </c>
    </row>
    <row r="13572" spans="1:12" x14ac:dyDescent="0.35">
      <c r="A13572" t="s">
        <v>716</v>
      </c>
      <c r="B13572" s="1">
        <v>45348</v>
      </c>
      <c r="C13572">
        <v>525.25</v>
      </c>
      <c r="D13572">
        <v>521</v>
      </c>
      <c r="E13572">
        <v>529</v>
      </c>
      <c r="F13572">
        <v>519</v>
      </c>
      <c r="G13572">
        <v>521.65</v>
      </c>
      <c r="H13572">
        <v>844688</v>
      </c>
      <c r="I13572">
        <v>4419.7700000000004</v>
      </c>
      <c r="J13572">
        <v>35906</v>
      </c>
      <c r="K13572">
        <v>318101</v>
      </c>
      <c r="L13572">
        <v>37.659999999999997</v>
      </c>
    </row>
    <row r="13573" spans="1:12" x14ac:dyDescent="0.35">
      <c r="A13573" t="s">
        <v>715</v>
      </c>
      <c r="B13573" s="1">
        <v>45348</v>
      </c>
      <c r="C13573">
        <v>2670.95</v>
      </c>
      <c r="D13573">
        <v>2670</v>
      </c>
      <c r="E13573">
        <v>2705.3</v>
      </c>
      <c r="F13573">
        <v>2655.05</v>
      </c>
      <c r="G13573">
        <v>2680.8</v>
      </c>
      <c r="H13573">
        <v>120684</v>
      </c>
      <c r="I13573">
        <v>3239.9</v>
      </c>
      <c r="J13573">
        <v>18925</v>
      </c>
      <c r="K13573">
        <v>58334</v>
      </c>
      <c r="L13573">
        <v>48.34</v>
      </c>
    </row>
    <row r="13574" spans="1:12" x14ac:dyDescent="0.35">
      <c r="A13574" t="s">
        <v>714</v>
      </c>
      <c r="B13574" s="1">
        <v>45348</v>
      </c>
      <c r="C13574">
        <v>882.55</v>
      </c>
      <c r="D13574">
        <v>885</v>
      </c>
      <c r="E13574">
        <v>888.8</v>
      </c>
      <c r="F13574">
        <v>870.1</v>
      </c>
      <c r="G13574">
        <v>873.05</v>
      </c>
      <c r="H13574">
        <v>59546</v>
      </c>
      <c r="I13574">
        <v>522.58000000000004</v>
      </c>
      <c r="J13574">
        <v>5872</v>
      </c>
      <c r="K13574">
        <v>21798</v>
      </c>
      <c r="L13574">
        <v>36.61</v>
      </c>
    </row>
    <row r="13575" spans="1:12" x14ac:dyDescent="0.35">
      <c r="A13575" t="s">
        <v>713</v>
      </c>
      <c r="B13575" s="1">
        <v>45348</v>
      </c>
      <c r="C13575">
        <v>245.15</v>
      </c>
      <c r="D13575">
        <v>245.85</v>
      </c>
      <c r="E13575">
        <v>245.85</v>
      </c>
      <c r="F13575">
        <v>238.25</v>
      </c>
      <c r="G13575">
        <v>239.1</v>
      </c>
      <c r="H13575">
        <v>2716590</v>
      </c>
      <c r="I13575">
        <v>6558.11</v>
      </c>
      <c r="J13575">
        <v>18520</v>
      </c>
      <c r="K13575">
        <v>738409</v>
      </c>
      <c r="L13575">
        <v>27.18</v>
      </c>
    </row>
    <row r="13576" spans="1:12" x14ac:dyDescent="0.35">
      <c r="A13576" t="s">
        <v>712</v>
      </c>
      <c r="B13576" s="1">
        <v>45348</v>
      </c>
      <c r="C13576">
        <v>594.5</v>
      </c>
      <c r="D13576">
        <v>594.5</v>
      </c>
      <c r="E13576">
        <v>599.5</v>
      </c>
      <c r="F13576">
        <v>567</v>
      </c>
      <c r="G13576">
        <v>579.70000000000005</v>
      </c>
      <c r="H13576">
        <v>12304371</v>
      </c>
      <c r="I13576">
        <v>71199.58</v>
      </c>
      <c r="J13576">
        <v>221743</v>
      </c>
      <c r="K13576">
        <v>3124595</v>
      </c>
      <c r="L13576">
        <v>25.39</v>
      </c>
    </row>
    <row r="13577" spans="1:12" x14ac:dyDescent="0.35">
      <c r="A13577" t="s">
        <v>711</v>
      </c>
      <c r="B13577" s="1">
        <v>45348</v>
      </c>
      <c r="C13577">
        <v>49.15</v>
      </c>
      <c r="D13577">
        <v>49.5</v>
      </c>
      <c r="E13577">
        <v>51.8</v>
      </c>
      <c r="F13577">
        <v>48.8</v>
      </c>
      <c r="G13577">
        <v>51.05</v>
      </c>
      <c r="H13577">
        <v>516781</v>
      </c>
      <c r="I13577">
        <v>262.29000000000002</v>
      </c>
      <c r="J13577">
        <v>2463</v>
      </c>
      <c r="K13577">
        <v>198955</v>
      </c>
      <c r="L13577">
        <v>38.5</v>
      </c>
    </row>
    <row r="13578" spans="1:12" x14ac:dyDescent="0.35">
      <c r="A13578" t="s">
        <v>710</v>
      </c>
      <c r="B13578" s="1">
        <v>45348</v>
      </c>
      <c r="C13578">
        <v>1067.25</v>
      </c>
      <c r="D13578">
        <v>1081.45</v>
      </c>
      <c r="E13578">
        <v>1081.45</v>
      </c>
      <c r="F13578">
        <v>1045</v>
      </c>
      <c r="G13578">
        <v>1055.5999999999999</v>
      </c>
      <c r="H13578">
        <v>3847</v>
      </c>
      <c r="I13578">
        <v>40.79</v>
      </c>
      <c r="J13578">
        <v>445</v>
      </c>
      <c r="K13578">
        <v>2777</v>
      </c>
      <c r="L13578">
        <v>72.19</v>
      </c>
    </row>
    <row r="13579" spans="1:12" x14ac:dyDescent="0.35">
      <c r="A13579" t="s">
        <v>709</v>
      </c>
      <c r="B13579" s="1">
        <v>45348</v>
      </c>
      <c r="C13579">
        <v>632.6</v>
      </c>
      <c r="D13579">
        <v>633</v>
      </c>
      <c r="E13579">
        <v>659.9</v>
      </c>
      <c r="F13579">
        <v>633</v>
      </c>
      <c r="G13579">
        <v>643.25</v>
      </c>
      <c r="H13579">
        <v>199352</v>
      </c>
      <c r="I13579">
        <v>1290.1300000000001</v>
      </c>
      <c r="J13579">
        <v>13419</v>
      </c>
      <c r="K13579">
        <v>97655</v>
      </c>
      <c r="L13579">
        <v>48.99</v>
      </c>
    </row>
    <row r="13580" spans="1:12" x14ac:dyDescent="0.35">
      <c r="A13580" t="s">
        <v>708</v>
      </c>
      <c r="B13580" s="1">
        <v>45348</v>
      </c>
      <c r="C13580">
        <v>83.5</v>
      </c>
      <c r="D13580">
        <v>84</v>
      </c>
      <c r="E13580">
        <v>87</v>
      </c>
      <c r="F13580">
        <v>82.55</v>
      </c>
      <c r="G13580">
        <v>85.6</v>
      </c>
      <c r="H13580">
        <v>4058976</v>
      </c>
      <c r="I13580">
        <v>3464.67</v>
      </c>
      <c r="J13580">
        <v>17249</v>
      </c>
      <c r="K13580">
        <v>1842423</v>
      </c>
      <c r="L13580">
        <v>45.39</v>
      </c>
    </row>
    <row r="13581" spans="1:12" x14ac:dyDescent="0.35">
      <c r="A13581" t="s">
        <v>707</v>
      </c>
      <c r="B13581" s="1">
        <v>45348</v>
      </c>
      <c r="C13581">
        <v>298.39999999999998</v>
      </c>
      <c r="D13581">
        <v>299.75</v>
      </c>
      <c r="E13581">
        <v>302.55</v>
      </c>
      <c r="F13581">
        <v>298.39999999999998</v>
      </c>
      <c r="G13581">
        <v>299.39999999999998</v>
      </c>
      <c r="H13581">
        <v>137377</v>
      </c>
      <c r="I13581">
        <v>412.44</v>
      </c>
      <c r="J13581">
        <v>6171</v>
      </c>
      <c r="K13581">
        <v>74523</v>
      </c>
      <c r="L13581">
        <v>54.25</v>
      </c>
    </row>
    <row r="13582" spans="1:12" x14ac:dyDescent="0.35">
      <c r="A13582" t="s">
        <v>706</v>
      </c>
      <c r="B13582" s="1">
        <v>45348</v>
      </c>
      <c r="C13582">
        <v>158.69999999999999</v>
      </c>
      <c r="D13582">
        <v>160</v>
      </c>
      <c r="E13582">
        <v>160.4</v>
      </c>
      <c r="F13582">
        <v>155.19999999999999</v>
      </c>
      <c r="G13582">
        <v>157.25</v>
      </c>
      <c r="H13582">
        <v>385517</v>
      </c>
      <c r="I13582">
        <v>605.63</v>
      </c>
      <c r="J13582">
        <v>13699</v>
      </c>
      <c r="K13582">
        <v>211463</v>
      </c>
      <c r="L13582">
        <v>54.85</v>
      </c>
    </row>
    <row r="13583" spans="1:12" x14ac:dyDescent="0.35">
      <c r="A13583" t="s">
        <v>705</v>
      </c>
      <c r="B13583" s="1">
        <v>45348</v>
      </c>
      <c r="C13583">
        <v>601</v>
      </c>
      <c r="D13583">
        <v>600.85</v>
      </c>
      <c r="E13583">
        <v>612.20000000000005</v>
      </c>
      <c r="F13583">
        <v>599.9</v>
      </c>
      <c r="G13583">
        <v>609.25</v>
      </c>
      <c r="H13583">
        <v>317796</v>
      </c>
      <c r="I13583">
        <v>1927.57</v>
      </c>
      <c r="J13583">
        <v>17705</v>
      </c>
      <c r="K13583">
        <v>200565</v>
      </c>
      <c r="L13583">
        <v>63.11</v>
      </c>
    </row>
    <row r="13584" spans="1:12" x14ac:dyDescent="0.35">
      <c r="A13584" t="s">
        <v>704</v>
      </c>
      <c r="B13584" s="1">
        <v>45348</v>
      </c>
      <c r="C13584">
        <v>477.6</v>
      </c>
      <c r="D13584">
        <v>479.5</v>
      </c>
      <c r="E13584">
        <v>479.9</v>
      </c>
      <c r="F13584">
        <v>471.1</v>
      </c>
      <c r="G13584">
        <v>477.35</v>
      </c>
      <c r="H13584">
        <v>19619</v>
      </c>
      <c r="I13584">
        <v>93.27</v>
      </c>
      <c r="J13584">
        <v>2241</v>
      </c>
      <c r="K13584">
        <v>10265</v>
      </c>
      <c r="L13584">
        <v>52.32</v>
      </c>
    </row>
    <row r="13585" spans="1:12" x14ac:dyDescent="0.35">
      <c r="A13585" t="s">
        <v>703</v>
      </c>
      <c r="B13585" s="1">
        <v>45348</v>
      </c>
      <c r="C13585">
        <v>437.8</v>
      </c>
      <c r="D13585">
        <v>437</v>
      </c>
      <c r="E13585">
        <v>438.65</v>
      </c>
      <c r="F13585">
        <v>430</v>
      </c>
      <c r="G13585">
        <v>430.85</v>
      </c>
      <c r="H13585">
        <v>3040318</v>
      </c>
      <c r="I13585">
        <v>13220.24</v>
      </c>
      <c r="J13585">
        <v>27312</v>
      </c>
      <c r="K13585">
        <v>2326559</v>
      </c>
      <c r="L13585">
        <v>76.52</v>
      </c>
    </row>
    <row r="13586" spans="1:12" x14ac:dyDescent="0.35">
      <c r="A13586" t="s">
        <v>702</v>
      </c>
      <c r="B13586" s="1">
        <v>45348</v>
      </c>
      <c r="C13586">
        <v>500.4</v>
      </c>
      <c r="D13586">
        <v>495</v>
      </c>
      <c r="E13586">
        <v>510.1</v>
      </c>
      <c r="F13586">
        <v>486.05</v>
      </c>
      <c r="G13586">
        <v>493.1</v>
      </c>
      <c r="H13586">
        <v>126841</v>
      </c>
      <c r="I13586">
        <v>629.79999999999995</v>
      </c>
      <c r="J13586">
        <v>10734</v>
      </c>
      <c r="K13586">
        <v>40631</v>
      </c>
      <c r="L13586">
        <v>32.03</v>
      </c>
    </row>
    <row r="13587" spans="1:12" x14ac:dyDescent="0.35">
      <c r="A13587" t="s">
        <v>701</v>
      </c>
      <c r="B13587" s="1">
        <v>45348</v>
      </c>
      <c r="C13587">
        <v>592.4</v>
      </c>
      <c r="D13587">
        <v>578.20000000000005</v>
      </c>
      <c r="E13587">
        <v>585.25</v>
      </c>
      <c r="F13587">
        <v>565</v>
      </c>
      <c r="G13587">
        <v>575</v>
      </c>
      <c r="H13587">
        <v>22242</v>
      </c>
      <c r="I13587">
        <v>127.72</v>
      </c>
      <c r="J13587">
        <v>2441</v>
      </c>
      <c r="K13587">
        <v>15982</v>
      </c>
      <c r="L13587">
        <v>71.86</v>
      </c>
    </row>
    <row r="13588" spans="1:12" x14ac:dyDescent="0.35">
      <c r="A13588" t="s">
        <v>700</v>
      </c>
      <c r="B13588" s="1">
        <v>45348</v>
      </c>
      <c r="C13588">
        <v>46.85</v>
      </c>
      <c r="D13588">
        <v>46.85</v>
      </c>
      <c r="E13588">
        <v>49.15</v>
      </c>
      <c r="F13588">
        <v>45.6</v>
      </c>
      <c r="G13588">
        <v>48.6</v>
      </c>
      <c r="H13588">
        <v>29105645</v>
      </c>
      <c r="I13588">
        <v>13875.01</v>
      </c>
      <c r="J13588">
        <v>52904</v>
      </c>
      <c r="K13588">
        <v>8722442</v>
      </c>
      <c r="L13588">
        <v>29.97</v>
      </c>
    </row>
    <row r="13589" spans="1:12" x14ac:dyDescent="0.35">
      <c r="A13589" t="s">
        <v>699</v>
      </c>
      <c r="B13589" s="1">
        <v>45348</v>
      </c>
      <c r="C13589">
        <v>1377.15</v>
      </c>
      <c r="D13589">
        <v>1389.5</v>
      </c>
      <c r="E13589">
        <v>1467.45</v>
      </c>
      <c r="F13589">
        <v>1350.05</v>
      </c>
      <c r="G13589">
        <v>1440.5</v>
      </c>
      <c r="H13589">
        <v>101592</v>
      </c>
      <c r="I13589">
        <v>1441.66</v>
      </c>
      <c r="J13589">
        <v>6764</v>
      </c>
      <c r="K13589">
        <v>58984</v>
      </c>
      <c r="L13589">
        <v>58.06</v>
      </c>
    </row>
    <row r="13590" spans="1:12" x14ac:dyDescent="0.35">
      <c r="A13590" t="s">
        <v>698</v>
      </c>
      <c r="B13590" s="1">
        <v>45348</v>
      </c>
      <c r="C13590">
        <v>469.55</v>
      </c>
      <c r="D13590">
        <v>474.8</v>
      </c>
      <c r="E13590">
        <v>478.8</v>
      </c>
      <c r="F13590">
        <v>466.1</v>
      </c>
      <c r="G13590">
        <v>468.25</v>
      </c>
      <c r="H13590">
        <v>7039</v>
      </c>
      <c r="I13590">
        <v>33.1</v>
      </c>
      <c r="J13590">
        <v>507</v>
      </c>
      <c r="K13590">
        <v>3632</v>
      </c>
      <c r="L13590">
        <v>51.6</v>
      </c>
    </row>
    <row r="13591" spans="1:12" x14ac:dyDescent="0.35">
      <c r="A13591" t="s">
        <v>697</v>
      </c>
      <c r="B13591" s="1">
        <v>45348</v>
      </c>
      <c r="C13591">
        <v>147</v>
      </c>
      <c r="D13591">
        <v>147</v>
      </c>
      <c r="E13591">
        <v>148</v>
      </c>
      <c r="F13591">
        <v>146</v>
      </c>
      <c r="G13591">
        <v>147.05000000000001</v>
      </c>
      <c r="H13591">
        <v>6168601</v>
      </c>
      <c r="I13591">
        <v>9067.07</v>
      </c>
      <c r="J13591">
        <v>58945</v>
      </c>
      <c r="K13591">
        <v>2609258</v>
      </c>
      <c r="L13591">
        <v>42.3</v>
      </c>
    </row>
    <row r="13592" spans="1:12" x14ac:dyDescent="0.35">
      <c r="A13592" t="s">
        <v>696</v>
      </c>
      <c r="B13592" s="1">
        <v>45348</v>
      </c>
      <c r="C13592">
        <v>13.45</v>
      </c>
      <c r="D13592">
        <v>13.7</v>
      </c>
      <c r="E13592">
        <v>14.05</v>
      </c>
      <c r="F13592">
        <v>13.05</v>
      </c>
      <c r="G13592">
        <v>13.35</v>
      </c>
      <c r="H13592">
        <v>666681</v>
      </c>
      <c r="I13592">
        <v>91.13</v>
      </c>
      <c r="J13592">
        <v>1708</v>
      </c>
      <c r="K13592">
        <v>396531</v>
      </c>
      <c r="L13592">
        <v>59.48</v>
      </c>
    </row>
    <row r="13593" spans="1:12" x14ac:dyDescent="0.35">
      <c r="A13593" t="s">
        <v>695</v>
      </c>
      <c r="B13593" s="1">
        <v>45348</v>
      </c>
      <c r="C13593">
        <v>239.4</v>
      </c>
      <c r="D13593">
        <v>240</v>
      </c>
      <c r="E13593">
        <v>241</v>
      </c>
      <c r="F13593">
        <v>235.31</v>
      </c>
      <c r="G13593">
        <v>238.86</v>
      </c>
      <c r="H13593">
        <v>717</v>
      </c>
      <c r="I13593">
        <v>1.71</v>
      </c>
      <c r="J13593">
        <v>28</v>
      </c>
      <c r="K13593">
        <v>557</v>
      </c>
      <c r="L13593">
        <v>77.680000000000007</v>
      </c>
    </row>
    <row r="13594" spans="1:12" x14ac:dyDescent="0.35">
      <c r="A13594" t="s">
        <v>694</v>
      </c>
      <c r="B13594" s="1">
        <v>45348</v>
      </c>
      <c r="C13594">
        <v>82.85</v>
      </c>
      <c r="D13594">
        <v>82.7</v>
      </c>
      <c r="E13594">
        <v>84.65</v>
      </c>
      <c r="F13594">
        <v>82.45</v>
      </c>
      <c r="G13594">
        <v>83.95</v>
      </c>
      <c r="H13594">
        <v>66470288</v>
      </c>
      <c r="I13594">
        <v>55551.55</v>
      </c>
      <c r="J13594">
        <v>154696</v>
      </c>
      <c r="K13594">
        <v>14945599</v>
      </c>
      <c r="L13594">
        <v>22.48</v>
      </c>
    </row>
    <row r="13595" spans="1:12" x14ac:dyDescent="0.35">
      <c r="A13595" t="s">
        <v>693</v>
      </c>
      <c r="B13595" s="1">
        <v>45348</v>
      </c>
      <c r="C13595">
        <v>118.8</v>
      </c>
      <c r="D13595">
        <v>118.4</v>
      </c>
      <c r="E13595">
        <v>120.85</v>
      </c>
      <c r="F13595">
        <v>118.05</v>
      </c>
      <c r="G13595">
        <v>119.35</v>
      </c>
      <c r="H13595">
        <v>6101246</v>
      </c>
      <c r="I13595">
        <v>7278.67</v>
      </c>
      <c r="J13595">
        <v>22968</v>
      </c>
      <c r="K13595">
        <v>2268381</v>
      </c>
      <c r="L13595">
        <v>37.18</v>
      </c>
    </row>
    <row r="13596" spans="1:12" x14ac:dyDescent="0.35">
      <c r="A13596" t="s">
        <v>692</v>
      </c>
      <c r="B13596" s="1">
        <v>45348</v>
      </c>
      <c r="C13596">
        <v>780.15</v>
      </c>
      <c r="D13596">
        <v>800</v>
      </c>
      <c r="E13596">
        <v>886</v>
      </c>
      <c r="F13596">
        <v>796.55</v>
      </c>
      <c r="G13596">
        <v>832.1</v>
      </c>
      <c r="H13596">
        <v>4749307</v>
      </c>
      <c r="I13596">
        <v>40219.47</v>
      </c>
      <c r="J13596">
        <v>138350</v>
      </c>
      <c r="K13596">
        <v>1227457</v>
      </c>
      <c r="L13596">
        <v>25.84</v>
      </c>
    </row>
    <row r="13597" spans="1:12" x14ac:dyDescent="0.35">
      <c r="A13597" t="s">
        <v>691</v>
      </c>
      <c r="B13597" s="1">
        <v>45348</v>
      </c>
      <c r="C13597">
        <v>17.55</v>
      </c>
      <c r="D13597">
        <v>17.75</v>
      </c>
      <c r="E13597">
        <v>18.100000000000001</v>
      </c>
      <c r="F13597">
        <v>16.75</v>
      </c>
      <c r="G13597">
        <v>16.850000000000001</v>
      </c>
      <c r="H13597">
        <v>643618097</v>
      </c>
      <c r="I13597">
        <v>111601.01</v>
      </c>
      <c r="J13597">
        <v>328831</v>
      </c>
      <c r="K13597">
        <v>149801483</v>
      </c>
      <c r="L13597">
        <v>23.27</v>
      </c>
    </row>
    <row r="13598" spans="1:12" x14ac:dyDescent="0.35">
      <c r="A13598" t="s">
        <v>690</v>
      </c>
      <c r="B13598" s="1">
        <v>45348</v>
      </c>
      <c r="C13598">
        <v>91.1</v>
      </c>
      <c r="D13598">
        <v>91.2</v>
      </c>
      <c r="E13598">
        <v>91.9</v>
      </c>
      <c r="F13598">
        <v>89.55</v>
      </c>
      <c r="G13598">
        <v>89.9</v>
      </c>
      <c r="H13598">
        <v>7906387</v>
      </c>
      <c r="I13598">
        <v>7176.43</v>
      </c>
      <c r="J13598">
        <v>21880</v>
      </c>
      <c r="K13598">
        <v>3094148</v>
      </c>
      <c r="L13598">
        <v>39.130000000000003</v>
      </c>
    </row>
    <row r="13599" spans="1:12" x14ac:dyDescent="0.35">
      <c r="A13599" t="s">
        <v>689</v>
      </c>
      <c r="B13599" s="1">
        <v>45348</v>
      </c>
      <c r="C13599">
        <v>6039.8</v>
      </c>
      <c r="D13599">
        <v>6120</v>
      </c>
      <c r="E13599">
        <v>6130</v>
      </c>
      <c r="F13599">
        <v>5955.5</v>
      </c>
      <c r="G13599">
        <v>6068.5</v>
      </c>
      <c r="H13599">
        <v>30653</v>
      </c>
      <c r="I13599">
        <v>1856.07</v>
      </c>
      <c r="J13599">
        <v>733</v>
      </c>
      <c r="K13599">
        <v>796</v>
      </c>
      <c r="L13599">
        <v>2.6</v>
      </c>
    </row>
    <row r="13600" spans="1:12" x14ac:dyDescent="0.35">
      <c r="A13600" t="s">
        <v>688</v>
      </c>
      <c r="B13600" s="1">
        <v>45348</v>
      </c>
      <c r="C13600">
        <v>323.89999999999998</v>
      </c>
      <c r="D13600">
        <v>327.5</v>
      </c>
      <c r="E13600">
        <v>364.75</v>
      </c>
      <c r="F13600">
        <v>327</v>
      </c>
      <c r="G13600">
        <v>351.85</v>
      </c>
      <c r="H13600">
        <v>9096513</v>
      </c>
      <c r="I13600">
        <v>32011.62</v>
      </c>
      <c r="J13600">
        <v>151949</v>
      </c>
      <c r="K13600">
        <v>1613997</v>
      </c>
      <c r="L13600">
        <v>17.739999999999998</v>
      </c>
    </row>
    <row r="13601" spans="1:12" x14ac:dyDescent="0.35">
      <c r="A13601" t="s">
        <v>687</v>
      </c>
      <c r="B13601" s="1">
        <v>45348</v>
      </c>
      <c r="C13601">
        <v>522.85</v>
      </c>
      <c r="D13601">
        <v>522.85</v>
      </c>
      <c r="E13601">
        <v>528.20000000000005</v>
      </c>
      <c r="F13601">
        <v>520.45000000000005</v>
      </c>
      <c r="G13601">
        <v>523.1</v>
      </c>
      <c r="H13601">
        <v>1081969</v>
      </c>
      <c r="I13601">
        <v>5676.57</v>
      </c>
      <c r="J13601">
        <v>29672</v>
      </c>
      <c r="K13601">
        <v>633930</v>
      </c>
      <c r="L13601">
        <v>58.59</v>
      </c>
    </row>
    <row r="13602" spans="1:12" x14ac:dyDescent="0.35">
      <c r="A13602" t="s">
        <v>686</v>
      </c>
      <c r="B13602" s="1">
        <v>45348</v>
      </c>
      <c r="C13602">
        <v>1639.25</v>
      </c>
      <c r="D13602">
        <v>1640</v>
      </c>
      <c r="E13602">
        <v>1665</v>
      </c>
      <c r="F13602">
        <v>1630.05</v>
      </c>
      <c r="G13602">
        <v>1650.55</v>
      </c>
      <c r="H13602">
        <v>347806</v>
      </c>
      <c r="I13602">
        <v>5749.47</v>
      </c>
      <c r="J13602">
        <v>25956</v>
      </c>
      <c r="K13602">
        <v>199945</v>
      </c>
      <c r="L13602">
        <v>57.49</v>
      </c>
    </row>
    <row r="13603" spans="1:12" x14ac:dyDescent="0.35">
      <c r="A13603" t="s">
        <v>685</v>
      </c>
      <c r="B13603" s="1">
        <v>45348</v>
      </c>
      <c r="C13603">
        <v>1061.3</v>
      </c>
      <c r="D13603">
        <v>1053.0999999999999</v>
      </c>
      <c r="E13603">
        <v>1062.3</v>
      </c>
      <c r="F13603">
        <v>1050.5</v>
      </c>
      <c r="G13603">
        <v>1054.2</v>
      </c>
      <c r="H13603">
        <v>7875941</v>
      </c>
      <c r="I13603">
        <v>83139.78</v>
      </c>
      <c r="J13603">
        <v>187011</v>
      </c>
      <c r="K13603">
        <v>5027751</v>
      </c>
      <c r="L13603">
        <v>63.84</v>
      </c>
    </row>
    <row r="13604" spans="1:12" x14ac:dyDescent="0.35">
      <c r="A13604" t="s">
        <v>684</v>
      </c>
      <c r="B13604" s="1">
        <v>45348</v>
      </c>
      <c r="C13604">
        <v>101.36</v>
      </c>
      <c r="D13604">
        <v>102.5</v>
      </c>
      <c r="E13604">
        <v>102.58</v>
      </c>
      <c r="F13604">
        <v>100.1</v>
      </c>
      <c r="G13604">
        <v>101.51</v>
      </c>
      <c r="H13604">
        <v>692408</v>
      </c>
      <c r="I13604">
        <v>703.86</v>
      </c>
      <c r="J13604">
        <v>4419</v>
      </c>
      <c r="K13604">
        <v>543482</v>
      </c>
      <c r="L13604">
        <v>78.489999999999995</v>
      </c>
    </row>
    <row r="13605" spans="1:12" x14ac:dyDescent="0.35">
      <c r="A13605" t="s">
        <v>683</v>
      </c>
      <c r="B13605" s="1">
        <v>45348</v>
      </c>
      <c r="C13605">
        <v>499.05</v>
      </c>
      <c r="D13605">
        <v>495.2</v>
      </c>
      <c r="E13605">
        <v>504.45</v>
      </c>
      <c r="F13605">
        <v>480</v>
      </c>
      <c r="G13605">
        <v>491.8</v>
      </c>
      <c r="H13605">
        <v>66893</v>
      </c>
      <c r="I13605">
        <v>327.24</v>
      </c>
      <c r="J13605">
        <v>6563</v>
      </c>
      <c r="K13605">
        <v>39885</v>
      </c>
      <c r="L13605">
        <v>59.63</v>
      </c>
    </row>
    <row r="13606" spans="1:12" x14ac:dyDescent="0.35">
      <c r="A13606" t="s">
        <v>682</v>
      </c>
      <c r="B13606" s="1">
        <v>45348</v>
      </c>
      <c r="C13606">
        <v>207</v>
      </c>
      <c r="D13606">
        <v>207.5</v>
      </c>
      <c r="E13606">
        <v>208.4</v>
      </c>
      <c r="F13606">
        <v>199.7</v>
      </c>
      <c r="G13606">
        <v>201.05</v>
      </c>
      <c r="H13606">
        <v>23772901</v>
      </c>
      <c r="I13606">
        <v>48461.93</v>
      </c>
      <c r="J13606">
        <v>105476</v>
      </c>
      <c r="K13606">
        <v>8024274</v>
      </c>
      <c r="L13606">
        <v>33.75</v>
      </c>
    </row>
    <row r="13607" spans="1:12" x14ac:dyDescent="0.35">
      <c r="A13607" t="s">
        <v>681</v>
      </c>
      <c r="B13607" s="1">
        <v>45348</v>
      </c>
      <c r="C13607">
        <v>124.1</v>
      </c>
      <c r="D13607">
        <v>124.55</v>
      </c>
      <c r="E13607">
        <v>128.65</v>
      </c>
      <c r="F13607">
        <v>123.45</v>
      </c>
      <c r="G13607">
        <v>124.65</v>
      </c>
      <c r="H13607">
        <v>18815359</v>
      </c>
      <c r="I13607">
        <v>23638.49</v>
      </c>
      <c r="J13607">
        <v>52039</v>
      </c>
      <c r="K13607">
        <v>6383730</v>
      </c>
      <c r="L13607">
        <v>33.93</v>
      </c>
    </row>
    <row r="13608" spans="1:12" x14ac:dyDescent="0.35">
      <c r="A13608" t="s">
        <v>680</v>
      </c>
      <c r="B13608" s="1">
        <v>45348</v>
      </c>
      <c r="C13608">
        <v>349.75</v>
      </c>
      <c r="D13608">
        <v>352.1</v>
      </c>
      <c r="E13608">
        <v>362</v>
      </c>
      <c r="F13608">
        <v>351</v>
      </c>
      <c r="G13608">
        <v>352.65</v>
      </c>
      <c r="H13608">
        <v>290443</v>
      </c>
      <c r="I13608">
        <v>1031.8900000000001</v>
      </c>
      <c r="J13608">
        <v>12885</v>
      </c>
      <c r="K13608">
        <v>151971</v>
      </c>
      <c r="L13608">
        <v>52.32</v>
      </c>
    </row>
    <row r="13609" spans="1:12" x14ac:dyDescent="0.35">
      <c r="A13609" t="s">
        <v>679</v>
      </c>
      <c r="B13609" s="1">
        <v>45348</v>
      </c>
      <c r="C13609">
        <v>199.35</v>
      </c>
      <c r="D13609">
        <v>200</v>
      </c>
      <c r="E13609">
        <v>213.8</v>
      </c>
      <c r="F13609">
        <v>197.95</v>
      </c>
      <c r="G13609">
        <v>203.45</v>
      </c>
      <c r="H13609">
        <v>43236849</v>
      </c>
      <c r="I13609">
        <v>89499.99</v>
      </c>
      <c r="J13609">
        <v>174905</v>
      </c>
      <c r="K13609">
        <v>14252138</v>
      </c>
      <c r="L13609">
        <v>32.96</v>
      </c>
    </row>
    <row r="13610" spans="1:12" x14ac:dyDescent="0.35">
      <c r="A13610" t="s">
        <v>678</v>
      </c>
      <c r="B13610" s="1">
        <v>45348</v>
      </c>
      <c r="C13610">
        <v>167.25</v>
      </c>
      <c r="D13610">
        <v>167.15</v>
      </c>
      <c r="E13610">
        <v>172</v>
      </c>
      <c r="F13610">
        <v>160.9</v>
      </c>
      <c r="G13610">
        <v>161.6</v>
      </c>
      <c r="H13610">
        <v>389682</v>
      </c>
      <c r="I13610">
        <v>641.41</v>
      </c>
      <c r="J13610">
        <v>3427</v>
      </c>
      <c r="K13610">
        <v>270542</v>
      </c>
      <c r="L13610">
        <v>69.430000000000007</v>
      </c>
    </row>
    <row r="13611" spans="1:12" x14ac:dyDescent="0.35">
      <c r="A13611" t="s">
        <v>677</v>
      </c>
      <c r="B13611" s="1">
        <v>45348</v>
      </c>
      <c r="C13611">
        <v>34.200000000000003</v>
      </c>
      <c r="D13611">
        <v>34.200000000000003</v>
      </c>
      <c r="E13611">
        <v>35.049999999999997</v>
      </c>
      <c r="F13611">
        <v>32.4</v>
      </c>
      <c r="G13611">
        <v>32.75</v>
      </c>
      <c r="H13611">
        <v>1436988</v>
      </c>
      <c r="I13611">
        <v>478.55</v>
      </c>
      <c r="J13611">
        <v>4316</v>
      </c>
      <c r="K13611">
        <v>651590</v>
      </c>
      <c r="L13611">
        <v>45.34</v>
      </c>
    </row>
    <row r="13612" spans="1:12" x14ac:dyDescent="0.35">
      <c r="A13612" t="s">
        <v>676</v>
      </c>
      <c r="B13612" s="1">
        <v>45348</v>
      </c>
      <c r="C13612">
        <v>334.6</v>
      </c>
      <c r="D13612">
        <v>336.9</v>
      </c>
      <c r="E13612">
        <v>351.3</v>
      </c>
      <c r="F13612">
        <v>329</v>
      </c>
      <c r="G13612">
        <v>351.3</v>
      </c>
      <c r="H13612">
        <v>391566</v>
      </c>
      <c r="I13612">
        <v>1339.2</v>
      </c>
      <c r="J13612">
        <v>7563</v>
      </c>
      <c r="K13612">
        <v>210294</v>
      </c>
      <c r="L13612">
        <v>53.71</v>
      </c>
    </row>
    <row r="13613" spans="1:12" x14ac:dyDescent="0.35">
      <c r="A13613" t="s">
        <v>675</v>
      </c>
      <c r="B13613" s="1">
        <v>45348</v>
      </c>
      <c r="C13613">
        <v>111.9</v>
      </c>
      <c r="D13613">
        <v>112.4</v>
      </c>
      <c r="E13613">
        <v>118.35</v>
      </c>
      <c r="F13613">
        <v>111.25</v>
      </c>
      <c r="G13613">
        <v>114.95</v>
      </c>
      <c r="H13613">
        <v>855617</v>
      </c>
      <c r="I13613">
        <v>990.03</v>
      </c>
      <c r="J13613">
        <v>10963</v>
      </c>
      <c r="K13613">
        <v>358280</v>
      </c>
      <c r="L13613">
        <v>41.87</v>
      </c>
    </row>
    <row r="13614" spans="1:12" x14ac:dyDescent="0.35">
      <c r="A13614" t="s">
        <v>674</v>
      </c>
      <c r="B13614" s="1">
        <v>45348</v>
      </c>
      <c r="C13614">
        <v>2475.6</v>
      </c>
      <c r="D13614">
        <v>2585</v>
      </c>
      <c r="E13614">
        <v>2592</v>
      </c>
      <c r="F13614">
        <v>2473.1999999999998</v>
      </c>
      <c r="G13614">
        <v>2529.35</v>
      </c>
      <c r="H13614">
        <v>39132</v>
      </c>
      <c r="I13614">
        <v>1003.39</v>
      </c>
      <c r="J13614">
        <v>7593</v>
      </c>
      <c r="K13614">
        <v>15844</v>
      </c>
      <c r="L13614">
        <v>40.49</v>
      </c>
    </row>
    <row r="13615" spans="1:12" x14ac:dyDescent="0.35">
      <c r="A13615" t="s">
        <v>673</v>
      </c>
      <c r="B13615" s="1">
        <v>45348</v>
      </c>
      <c r="C13615">
        <v>38187.949999999997</v>
      </c>
      <c r="D13615">
        <v>38249</v>
      </c>
      <c r="E13615">
        <v>38358</v>
      </c>
      <c r="F13615">
        <v>38000.6</v>
      </c>
      <c r="G13615">
        <v>38118.449999999997</v>
      </c>
      <c r="H13615">
        <v>3990</v>
      </c>
      <c r="I13615">
        <v>1523.63</v>
      </c>
      <c r="J13615">
        <v>1129</v>
      </c>
      <c r="K13615">
        <v>2927</v>
      </c>
      <c r="L13615">
        <v>73.36</v>
      </c>
    </row>
    <row r="13616" spans="1:12" x14ac:dyDescent="0.35">
      <c r="A13616" t="s">
        <v>672</v>
      </c>
      <c r="B13616" s="1">
        <v>45348</v>
      </c>
      <c r="C13616">
        <v>444.85</v>
      </c>
      <c r="D13616">
        <v>443.8</v>
      </c>
      <c r="E13616">
        <v>447</v>
      </c>
      <c r="F13616">
        <v>430.2</v>
      </c>
      <c r="G13616">
        <v>436.45</v>
      </c>
      <c r="H13616">
        <v>575143</v>
      </c>
      <c r="I13616">
        <v>2513.62</v>
      </c>
      <c r="J13616">
        <v>30374</v>
      </c>
      <c r="K13616">
        <v>294486</v>
      </c>
      <c r="L13616">
        <v>51.2</v>
      </c>
    </row>
    <row r="13617" spans="1:12" x14ac:dyDescent="0.35">
      <c r="A13617" t="s">
        <v>671</v>
      </c>
      <c r="B13617" s="1">
        <v>45348</v>
      </c>
      <c r="C13617">
        <v>959.1</v>
      </c>
      <c r="D13617">
        <v>949.6</v>
      </c>
      <c r="E13617">
        <v>955</v>
      </c>
      <c r="F13617">
        <v>920.1</v>
      </c>
      <c r="G13617">
        <v>928.25</v>
      </c>
      <c r="H13617">
        <v>137929</v>
      </c>
      <c r="I13617">
        <v>1283.3</v>
      </c>
      <c r="J13617">
        <v>14465</v>
      </c>
      <c r="K13617">
        <v>76858</v>
      </c>
      <c r="L13617">
        <v>55.72</v>
      </c>
    </row>
    <row r="13618" spans="1:12" x14ac:dyDescent="0.35">
      <c r="A13618" t="s">
        <v>670</v>
      </c>
      <c r="B13618" s="1">
        <v>45348</v>
      </c>
      <c r="C13618">
        <v>251.55</v>
      </c>
      <c r="D13618">
        <v>251.55</v>
      </c>
      <c r="E13618">
        <v>251.95</v>
      </c>
      <c r="F13618">
        <v>249.11</v>
      </c>
      <c r="G13618">
        <v>251.25</v>
      </c>
      <c r="H13618">
        <v>181941</v>
      </c>
      <c r="I13618">
        <v>456.64</v>
      </c>
      <c r="J13618">
        <v>2364</v>
      </c>
      <c r="K13618">
        <v>141900</v>
      </c>
      <c r="L13618">
        <v>77.989999999999995</v>
      </c>
    </row>
    <row r="13619" spans="1:12" x14ac:dyDescent="0.35">
      <c r="A13619" t="s">
        <v>669</v>
      </c>
      <c r="B13619" s="1">
        <v>45348</v>
      </c>
      <c r="C13619">
        <v>519.95000000000005</v>
      </c>
      <c r="D13619">
        <v>520</v>
      </c>
      <c r="E13619">
        <v>522.5</v>
      </c>
      <c r="F13619">
        <v>518</v>
      </c>
      <c r="G13619">
        <v>519.29999999999995</v>
      </c>
      <c r="H13619">
        <v>46249</v>
      </c>
      <c r="I13619">
        <v>240.36</v>
      </c>
      <c r="J13619">
        <v>4034</v>
      </c>
      <c r="K13619">
        <v>27093</v>
      </c>
      <c r="L13619">
        <v>58.58</v>
      </c>
    </row>
    <row r="13620" spans="1:12" x14ac:dyDescent="0.35">
      <c r="A13620" t="s">
        <v>668</v>
      </c>
      <c r="B13620" s="1">
        <v>45348</v>
      </c>
      <c r="C13620">
        <v>122.45</v>
      </c>
      <c r="D13620">
        <v>122.85</v>
      </c>
      <c r="E13620">
        <v>122.85</v>
      </c>
      <c r="F13620">
        <v>115.65</v>
      </c>
      <c r="G13620">
        <v>117.05</v>
      </c>
      <c r="H13620">
        <v>279020</v>
      </c>
      <c r="I13620">
        <v>332.24</v>
      </c>
      <c r="J13620">
        <v>4727</v>
      </c>
      <c r="K13620">
        <v>137835</v>
      </c>
      <c r="L13620">
        <v>49.4</v>
      </c>
    </row>
    <row r="13621" spans="1:12" x14ac:dyDescent="0.35">
      <c r="A13621" t="s">
        <v>667</v>
      </c>
      <c r="B13621" s="1">
        <v>45348</v>
      </c>
      <c r="C13621">
        <v>74.5</v>
      </c>
      <c r="D13621">
        <v>74.95</v>
      </c>
      <c r="E13621">
        <v>74.95</v>
      </c>
      <c r="F13621">
        <v>72.650000000000006</v>
      </c>
      <c r="G13621">
        <v>73.05</v>
      </c>
      <c r="H13621">
        <v>430238</v>
      </c>
      <c r="I13621">
        <v>315.27</v>
      </c>
      <c r="J13621">
        <v>3046</v>
      </c>
      <c r="K13621">
        <v>274497</v>
      </c>
      <c r="L13621">
        <v>63.8</v>
      </c>
    </row>
    <row r="13622" spans="1:12" x14ac:dyDescent="0.35">
      <c r="A13622" t="s">
        <v>666</v>
      </c>
      <c r="B13622" s="1">
        <v>45348</v>
      </c>
      <c r="C13622">
        <v>37.5</v>
      </c>
      <c r="D13622">
        <v>37.549999999999997</v>
      </c>
      <c r="E13622">
        <v>37.75</v>
      </c>
      <c r="F13622">
        <v>36.1</v>
      </c>
      <c r="G13622">
        <v>36.549999999999997</v>
      </c>
      <c r="H13622">
        <v>942702</v>
      </c>
      <c r="I13622">
        <v>345.67</v>
      </c>
      <c r="J13622">
        <v>4374</v>
      </c>
      <c r="K13622">
        <v>602443</v>
      </c>
      <c r="L13622">
        <v>63.91</v>
      </c>
    </row>
    <row r="13623" spans="1:12" x14ac:dyDescent="0.35">
      <c r="A13623" t="s">
        <v>665</v>
      </c>
      <c r="B13623" s="1">
        <v>45348</v>
      </c>
      <c r="C13623">
        <v>507.1</v>
      </c>
      <c r="D13623">
        <v>510</v>
      </c>
      <c r="E13623">
        <v>510.7</v>
      </c>
      <c r="F13623">
        <v>503</v>
      </c>
      <c r="G13623">
        <v>503.9</v>
      </c>
      <c r="H13623">
        <v>32815</v>
      </c>
      <c r="I13623">
        <v>165.56</v>
      </c>
      <c r="J13623">
        <v>3329</v>
      </c>
      <c r="K13623">
        <v>18916</v>
      </c>
      <c r="L13623">
        <v>57.64</v>
      </c>
    </row>
    <row r="13624" spans="1:12" x14ac:dyDescent="0.35">
      <c r="A13624" t="s">
        <v>664</v>
      </c>
      <c r="B13624" s="1">
        <v>45348</v>
      </c>
      <c r="C13624">
        <v>488.85</v>
      </c>
      <c r="D13624">
        <v>492.85</v>
      </c>
      <c r="E13624">
        <v>537.35</v>
      </c>
      <c r="F13624">
        <v>489.8</v>
      </c>
      <c r="G13624">
        <v>506.55</v>
      </c>
      <c r="H13624">
        <v>338787</v>
      </c>
      <c r="I13624">
        <v>1742.73</v>
      </c>
      <c r="J13624">
        <v>28828</v>
      </c>
      <c r="K13624">
        <v>133777</v>
      </c>
      <c r="L13624">
        <v>39.49</v>
      </c>
    </row>
    <row r="13625" spans="1:12" x14ac:dyDescent="0.35">
      <c r="A13625" t="s">
        <v>1455</v>
      </c>
      <c r="B13625" s="1">
        <v>45348</v>
      </c>
      <c r="C13625">
        <v>1712.5</v>
      </c>
      <c r="D13625">
        <v>1715</v>
      </c>
      <c r="E13625">
        <v>1718</v>
      </c>
      <c r="F13625">
        <v>1663.35</v>
      </c>
      <c r="G13625">
        <v>1667.85</v>
      </c>
      <c r="H13625">
        <v>125548</v>
      </c>
      <c r="I13625">
        <v>2115.5</v>
      </c>
      <c r="J13625">
        <v>8439</v>
      </c>
      <c r="K13625">
        <v>76729</v>
      </c>
      <c r="L13625">
        <v>61.12</v>
      </c>
    </row>
    <row r="13626" spans="1:12" x14ac:dyDescent="0.35">
      <c r="A13626" t="s">
        <v>663</v>
      </c>
      <c r="B13626" s="1">
        <v>45348</v>
      </c>
      <c r="C13626">
        <v>235.4</v>
      </c>
      <c r="D13626">
        <v>235.5</v>
      </c>
      <c r="E13626">
        <v>238.9</v>
      </c>
      <c r="F13626">
        <v>229</v>
      </c>
      <c r="G13626">
        <v>231.45</v>
      </c>
      <c r="H13626">
        <v>11960</v>
      </c>
      <c r="I13626">
        <v>27.93</v>
      </c>
      <c r="J13626">
        <v>472</v>
      </c>
      <c r="K13626">
        <v>8231</v>
      </c>
      <c r="L13626">
        <v>68.819999999999993</v>
      </c>
    </row>
    <row r="13627" spans="1:12" x14ac:dyDescent="0.35">
      <c r="A13627" t="s">
        <v>662</v>
      </c>
      <c r="B13627" s="1">
        <v>45348</v>
      </c>
      <c r="C13627">
        <v>161.65</v>
      </c>
      <c r="D13627">
        <v>163.1</v>
      </c>
      <c r="E13627">
        <v>165.6</v>
      </c>
      <c r="F13627">
        <v>157.05000000000001</v>
      </c>
      <c r="G13627">
        <v>158.6</v>
      </c>
      <c r="H13627">
        <v>1232457</v>
      </c>
      <c r="I13627">
        <v>1983.7</v>
      </c>
      <c r="J13627">
        <v>24529</v>
      </c>
      <c r="K13627">
        <v>525080</v>
      </c>
      <c r="L13627">
        <v>42.6</v>
      </c>
    </row>
    <row r="13628" spans="1:12" x14ac:dyDescent="0.35">
      <c r="A13628" t="s">
        <v>661</v>
      </c>
      <c r="B13628" s="1">
        <v>45348</v>
      </c>
      <c r="C13628">
        <v>208.6</v>
      </c>
      <c r="D13628">
        <v>209.95</v>
      </c>
      <c r="E13628">
        <v>211</v>
      </c>
      <c r="F13628">
        <v>204.55</v>
      </c>
      <c r="G13628">
        <v>205.1</v>
      </c>
      <c r="H13628">
        <v>5782</v>
      </c>
      <c r="I13628">
        <v>11.95</v>
      </c>
      <c r="J13628">
        <v>250</v>
      </c>
      <c r="K13628">
        <v>3573</v>
      </c>
      <c r="L13628">
        <v>61.8</v>
      </c>
    </row>
    <row r="13629" spans="1:12" x14ac:dyDescent="0.35">
      <c r="A13629" t="s">
        <v>660</v>
      </c>
      <c r="B13629" s="1">
        <v>45348</v>
      </c>
      <c r="C13629">
        <v>568.25</v>
      </c>
      <c r="D13629">
        <v>590</v>
      </c>
      <c r="E13629">
        <v>590</v>
      </c>
      <c r="F13629">
        <v>542</v>
      </c>
      <c r="G13629">
        <v>562.04999999999995</v>
      </c>
      <c r="H13629">
        <v>26181</v>
      </c>
      <c r="I13629">
        <v>147.4</v>
      </c>
      <c r="J13629">
        <v>1131</v>
      </c>
      <c r="K13629">
        <v>18114</v>
      </c>
      <c r="L13629">
        <v>69.19</v>
      </c>
    </row>
    <row r="13630" spans="1:12" x14ac:dyDescent="0.35">
      <c r="A13630" t="s">
        <v>659</v>
      </c>
      <c r="B13630" s="1">
        <v>45348</v>
      </c>
      <c r="C13630">
        <v>310.64999999999998</v>
      </c>
      <c r="D13630">
        <v>310.64999999999998</v>
      </c>
      <c r="E13630">
        <v>313.95</v>
      </c>
      <c r="F13630">
        <v>308.7</v>
      </c>
      <c r="G13630">
        <v>310.25</v>
      </c>
      <c r="H13630">
        <v>349742</v>
      </c>
      <c r="I13630">
        <v>1089.1600000000001</v>
      </c>
      <c r="J13630">
        <v>12335</v>
      </c>
      <c r="K13630">
        <v>186835</v>
      </c>
      <c r="L13630">
        <v>53.42</v>
      </c>
    </row>
    <row r="13631" spans="1:12" x14ac:dyDescent="0.35">
      <c r="A13631" t="s">
        <v>658</v>
      </c>
      <c r="B13631" s="1">
        <v>45348</v>
      </c>
      <c r="C13631">
        <v>423.25</v>
      </c>
      <c r="D13631">
        <v>422.65</v>
      </c>
      <c r="E13631">
        <v>426.1</v>
      </c>
      <c r="F13631">
        <v>413.05</v>
      </c>
      <c r="G13631">
        <v>418.45</v>
      </c>
      <c r="H13631">
        <v>76328</v>
      </c>
      <c r="I13631">
        <v>318.41000000000003</v>
      </c>
      <c r="J13631">
        <v>9566</v>
      </c>
      <c r="K13631">
        <v>42004</v>
      </c>
      <c r="L13631">
        <v>55.03</v>
      </c>
    </row>
    <row r="13632" spans="1:12" x14ac:dyDescent="0.35">
      <c r="A13632" t="s">
        <v>657</v>
      </c>
      <c r="B13632" s="1">
        <v>45348</v>
      </c>
      <c r="C13632">
        <v>2394.1</v>
      </c>
      <c r="D13632">
        <v>2391.1</v>
      </c>
      <c r="E13632">
        <v>2406.5500000000002</v>
      </c>
      <c r="F13632">
        <v>2380</v>
      </c>
      <c r="G13632">
        <v>2404.25</v>
      </c>
      <c r="H13632">
        <v>831596</v>
      </c>
      <c r="I13632">
        <v>19883.87</v>
      </c>
      <c r="J13632">
        <v>64243</v>
      </c>
      <c r="K13632">
        <v>597265</v>
      </c>
      <c r="L13632">
        <v>71.819999999999993</v>
      </c>
    </row>
    <row r="13633" spans="1:12" x14ac:dyDescent="0.35">
      <c r="A13633" t="s">
        <v>656</v>
      </c>
      <c r="B13633" s="1">
        <v>45348</v>
      </c>
      <c r="C13633">
        <v>527.6</v>
      </c>
      <c r="D13633">
        <v>527.6</v>
      </c>
      <c r="E13633">
        <v>543.5</v>
      </c>
      <c r="F13633">
        <v>511</v>
      </c>
      <c r="G13633">
        <v>541.65</v>
      </c>
      <c r="H13633">
        <v>16108207</v>
      </c>
      <c r="I13633">
        <v>85128.39</v>
      </c>
      <c r="J13633">
        <v>176414</v>
      </c>
      <c r="K13633">
        <v>4277212</v>
      </c>
      <c r="L13633">
        <v>26.55</v>
      </c>
    </row>
    <row r="13634" spans="1:12" x14ac:dyDescent="0.35">
      <c r="A13634" t="s">
        <v>655</v>
      </c>
      <c r="B13634" s="1">
        <v>45348</v>
      </c>
      <c r="C13634">
        <v>201.5</v>
      </c>
      <c r="D13634">
        <v>202.45</v>
      </c>
      <c r="E13634">
        <v>202.45</v>
      </c>
      <c r="F13634">
        <v>196.3</v>
      </c>
      <c r="G13634">
        <v>198.05</v>
      </c>
      <c r="H13634">
        <v>1005874</v>
      </c>
      <c r="I13634">
        <v>1998.01</v>
      </c>
      <c r="J13634">
        <v>13328</v>
      </c>
      <c r="K13634">
        <v>356836</v>
      </c>
      <c r="L13634">
        <v>35.479999999999997</v>
      </c>
    </row>
    <row r="13635" spans="1:12" x14ac:dyDescent="0.35">
      <c r="A13635" t="s">
        <v>654</v>
      </c>
      <c r="B13635" s="1">
        <v>45348</v>
      </c>
      <c r="C13635">
        <v>20.3</v>
      </c>
      <c r="D13635">
        <v>20.399999999999999</v>
      </c>
      <c r="E13635">
        <v>20.7</v>
      </c>
      <c r="F13635">
        <v>20</v>
      </c>
      <c r="G13635">
        <v>20.100000000000001</v>
      </c>
      <c r="H13635">
        <v>394010</v>
      </c>
      <c r="I13635">
        <v>79.98</v>
      </c>
      <c r="J13635">
        <v>2451</v>
      </c>
      <c r="K13635">
        <v>262862</v>
      </c>
      <c r="L13635">
        <v>66.709999999999994</v>
      </c>
    </row>
    <row r="13636" spans="1:12" x14ac:dyDescent="0.35">
      <c r="A13636" t="s">
        <v>653</v>
      </c>
      <c r="B13636" s="1">
        <v>45348</v>
      </c>
      <c r="C13636">
        <v>263.05</v>
      </c>
      <c r="D13636">
        <v>263.60000000000002</v>
      </c>
      <c r="E13636">
        <v>267.8</v>
      </c>
      <c r="F13636">
        <v>257.25</v>
      </c>
      <c r="G13636">
        <v>262.45</v>
      </c>
      <c r="H13636">
        <v>5453854</v>
      </c>
      <c r="I13636">
        <v>14347.93</v>
      </c>
      <c r="J13636">
        <v>36140</v>
      </c>
      <c r="K13636">
        <v>1573764</v>
      </c>
      <c r="L13636">
        <v>28.86</v>
      </c>
    </row>
    <row r="13637" spans="1:12" x14ac:dyDescent="0.35">
      <c r="A13637" t="s">
        <v>652</v>
      </c>
      <c r="B13637" s="1">
        <v>45348</v>
      </c>
      <c r="C13637">
        <v>441.65</v>
      </c>
      <c r="D13637">
        <v>441.65</v>
      </c>
      <c r="E13637">
        <v>449.95</v>
      </c>
      <c r="F13637">
        <v>426.5</v>
      </c>
      <c r="G13637">
        <v>429.25</v>
      </c>
      <c r="H13637">
        <v>17575</v>
      </c>
      <c r="I13637">
        <v>76.209999999999994</v>
      </c>
      <c r="J13637">
        <v>2075</v>
      </c>
      <c r="K13637">
        <v>11551</v>
      </c>
      <c r="L13637">
        <v>65.72</v>
      </c>
    </row>
    <row r="13638" spans="1:12" x14ac:dyDescent="0.35">
      <c r="A13638" t="s">
        <v>651</v>
      </c>
      <c r="B13638" s="1">
        <v>45348</v>
      </c>
      <c r="C13638">
        <v>518.35</v>
      </c>
      <c r="D13638">
        <v>519.4</v>
      </c>
      <c r="E13638">
        <v>519.75</v>
      </c>
      <c r="F13638">
        <v>504</v>
      </c>
      <c r="G13638">
        <v>505.05</v>
      </c>
      <c r="H13638">
        <v>7605543</v>
      </c>
      <c r="I13638">
        <v>38624.910000000003</v>
      </c>
      <c r="J13638">
        <v>162638</v>
      </c>
      <c r="K13638">
        <v>3981108</v>
      </c>
      <c r="L13638">
        <v>52.34</v>
      </c>
    </row>
    <row r="13639" spans="1:12" x14ac:dyDescent="0.35">
      <c r="A13639" t="s">
        <v>650</v>
      </c>
      <c r="B13639" s="1">
        <v>45348</v>
      </c>
      <c r="C13639">
        <v>148</v>
      </c>
      <c r="D13639">
        <v>149.15</v>
      </c>
      <c r="E13639">
        <v>159.65</v>
      </c>
      <c r="F13639">
        <v>149</v>
      </c>
      <c r="G13639">
        <v>154.75</v>
      </c>
      <c r="H13639">
        <v>1256547</v>
      </c>
      <c r="I13639">
        <v>1961.68</v>
      </c>
      <c r="J13639">
        <v>24908</v>
      </c>
      <c r="K13639">
        <v>478629</v>
      </c>
      <c r="L13639">
        <v>38.090000000000003</v>
      </c>
    </row>
    <row r="13640" spans="1:12" x14ac:dyDescent="0.35">
      <c r="A13640" t="s">
        <v>649</v>
      </c>
      <c r="B13640" s="1">
        <v>45348</v>
      </c>
      <c r="C13640">
        <v>141.4</v>
      </c>
      <c r="D13640">
        <v>141.4</v>
      </c>
      <c r="E13640">
        <v>151.15</v>
      </c>
      <c r="F13640">
        <v>139.5</v>
      </c>
      <c r="G13640">
        <v>148.6</v>
      </c>
      <c r="H13640">
        <v>623049</v>
      </c>
      <c r="I13640">
        <v>900.83</v>
      </c>
      <c r="J13640">
        <v>3339</v>
      </c>
      <c r="K13640">
        <v>250025</v>
      </c>
      <c r="L13640">
        <v>40.130000000000003</v>
      </c>
    </row>
    <row r="13641" spans="1:12" x14ac:dyDescent="0.35">
      <c r="A13641" t="s">
        <v>648</v>
      </c>
      <c r="B13641" s="1">
        <v>45348</v>
      </c>
      <c r="C13641">
        <v>2811.1</v>
      </c>
      <c r="D13641">
        <v>2816.15</v>
      </c>
      <c r="E13641">
        <v>2844</v>
      </c>
      <c r="F13641">
        <v>2791.25</v>
      </c>
      <c r="G13641">
        <v>2801.95</v>
      </c>
      <c r="H13641">
        <v>18004</v>
      </c>
      <c r="I13641">
        <v>505.16</v>
      </c>
      <c r="J13641">
        <v>1709</v>
      </c>
      <c r="K13641">
        <v>14992</v>
      </c>
      <c r="L13641">
        <v>83.27</v>
      </c>
    </row>
    <row r="13642" spans="1:12" x14ac:dyDescent="0.35">
      <c r="A13642" t="s">
        <v>647</v>
      </c>
      <c r="B13642" s="1">
        <v>45348</v>
      </c>
      <c r="C13642">
        <v>283.8</v>
      </c>
      <c r="D13642">
        <v>282.35000000000002</v>
      </c>
      <c r="E13642">
        <v>284.55</v>
      </c>
      <c r="F13642">
        <v>280</v>
      </c>
      <c r="G13642">
        <v>281.05</v>
      </c>
      <c r="H13642">
        <v>93296</v>
      </c>
      <c r="I13642">
        <v>262.93</v>
      </c>
      <c r="J13642">
        <v>4277</v>
      </c>
      <c r="K13642">
        <v>46291</v>
      </c>
      <c r="L13642">
        <v>49.62</v>
      </c>
    </row>
    <row r="13643" spans="1:12" x14ac:dyDescent="0.35">
      <c r="A13643" t="s">
        <v>646</v>
      </c>
      <c r="B13643" s="1">
        <v>45348</v>
      </c>
      <c r="C13643">
        <v>909.15</v>
      </c>
      <c r="D13643">
        <v>909.15</v>
      </c>
      <c r="E13643">
        <v>914</v>
      </c>
      <c r="F13643">
        <v>905</v>
      </c>
      <c r="G13643">
        <v>906.7</v>
      </c>
      <c r="H13643">
        <v>23557</v>
      </c>
      <c r="I13643">
        <v>213.88</v>
      </c>
      <c r="J13643">
        <v>2453</v>
      </c>
      <c r="K13643">
        <v>13919</v>
      </c>
      <c r="L13643">
        <v>59.09</v>
      </c>
    </row>
    <row r="13644" spans="1:12" x14ac:dyDescent="0.35">
      <c r="A13644" t="s">
        <v>645</v>
      </c>
      <c r="B13644" s="1">
        <v>45348</v>
      </c>
      <c r="C13644">
        <v>902.3</v>
      </c>
      <c r="D13644">
        <v>903</v>
      </c>
      <c r="E13644">
        <v>922.45</v>
      </c>
      <c r="F13644">
        <v>895</v>
      </c>
      <c r="G13644">
        <v>899.35</v>
      </c>
      <c r="H13644">
        <v>112280</v>
      </c>
      <c r="I13644">
        <v>1017.93</v>
      </c>
      <c r="J13644">
        <v>10227</v>
      </c>
      <c r="K13644">
        <v>61656</v>
      </c>
      <c r="L13644">
        <v>54.91</v>
      </c>
    </row>
    <row r="13645" spans="1:12" x14ac:dyDescent="0.35">
      <c r="A13645" t="s">
        <v>644</v>
      </c>
      <c r="B13645" s="1">
        <v>45348</v>
      </c>
      <c r="C13645">
        <v>112.3</v>
      </c>
      <c r="D13645">
        <v>112</v>
      </c>
      <c r="E13645">
        <v>117.4</v>
      </c>
      <c r="F13645">
        <v>110</v>
      </c>
      <c r="G13645">
        <v>115.1</v>
      </c>
      <c r="H13645">
        <v>38708823</v>
      </c>
      <c r="I13645">
        <v>43926.2</v>
      </c>
      <c r="J13645">
        <v>99965</v>
      </c>
      <c r="K13645">
        <v>10547964</v>
      </c>
      <c r="L13645">
        <v>27.25</v>
      </c>
    </row>
    <row r="13646" spans="1:12" x14ac:dyDescent="0.35">
      <c r="A13646" t="s">
        <v>643</v>
      </c>
      <c r="B13646" s="1">
        <v>45348</v>
      </c>
      <c r="C13646">
        <v>158.65</v>
      </c>
      <c r="D13646">
        <v>160.25</v>
      </c>
      <c r="E13646">
        <v>160.25</v>
      </c>
      <c r="F13646">
        <v>157.25</v>
      </c>
      <c r="G13646">
        <v>159.35</v>
      </c>
      <c r="H13646">
        <v>6122</v>
      </c>
      <c r="I13646">
        <v>9.73</v>
      </c>
      <c r="J13646">
        <v>204</v>
      </c>
      <c r="K13646">
        <v>3532</v>
      </c>
      <c r="L13646">
        <v>57.69</v>
      </c>
    </row>
    <row r="13647" spans="1:12" x14ac:dyDescent="0.35">
      <c r="A13647" t="s">
        <v>642</v>
      </c>
      <c r="B13647" s="1">
        <v>45348</v>
      </c>
      <c r="C13647">
        <v>520.20000000000005</v>
      </c>
      <c r="D13647">
        <v>520.20000000000005</v>
      </c>
      <c r="E13647">
        <v>528.45000000000005</v>
      </c>
      <c r="F13647">
        <v>519.1</v>
      </c>
      <c r="G13647">
        <v>523.1</v>
      </c>
      <c r="H13647">
        <v>21972</v>
      </c>
      <c r="I13647">
        <v>114.92</v>
      </c>
      <c r="J13647">
        <v>2179</v>
      </c>
      <c r="K13647">
        <v>10436</v>
      </c>
      <c r="L13647">
        <v>47.5</v>
      </c>
    </row>
    <row r="13648" spans="1:12" x14ac:dyDescent="0.35">
      <c r="A13648" t="s">
        <v>641</v>
      </c>
      <c r="B13648" s="1">
        <v>45348</v>
      </c>
      <c r="C13648">
        <v>1421.65</v>
      </c>
      <c r="D13648">
        <v>1428.75</v>
      </c>
      <c r="E13648">
        <v>1440.6</v>
      </c>
      <c r="F13648">
        <v>1408.6</v>
      </c>
      <c r="G13648">
        <v>1410.7</v>
      </c>
      <c r="H13648">
        <v>2315</v>
      </c>
      <c r="I13648">
        <v>32.83</v>
      </c>
      <c r="J13648">
        <v>609</v>
      </c>
      <c r="K13648">
        <v>1622</v>
      </c>
      <c r="L13648">
        <v>70.06</v>
      </c>
    </row>
    <row r="13649" spans="1:12" x14ac:dyDescent="0.35">
      <c r="A13649" t="s">
        <v>640</v>
      </c>
      <c r="B13649" s="1">
        <v>45348</v>
      </c>
      <c r="C13649">
        <v>4519.25</v>
      </c>
      <c r="D13649">
        <v>4523.95</v>
      </c>
      <c r="E13649">
        <v>4530</v>
      </c>
      <c r="F13649">
        <v>4470.1499999999996</v>
      </c>
      <c r="G13649">
        <v>4496.1000000000004</v>
      </c>
      <c r="H13649">
        <v>605090</v>
      </c>
      <c r="I13649">
        <v>27211.040000000001</v>
      </c>
      <c r="J13649">
        <v>50859</v>
      </c>
      <c r="K13649">
        <v>347787</v>
      </c>
      <c r="L13649">
        <v>57.48</v>
      </c>
    </row>
    <row r="13650" spans="1:12" x14ac:dyDescent="0.35">
      <c r="A13650" t="s">
        <v>639</v>
      </c>
      <c r="B13650" s="1">
        <v>45348</v>
      </c>
      <c r="C13650">
        <v>318.95</v>
      </c>
      <c r="D13650">
        <v>320.75</v>
      </c>
      <c r="E13650">
        <v>335</v>
      </c>
      <c r="F13650">
        <v>317.5</v>
      </c>
      <c r="G13650">
        <v>331.2</v>
      </c>
      <c r="H13650">
        <v>1193198</v>
      </c>
      <c r="I13650">
        <v>3940.32</v>
      </c>
      <c r="J13650">
        <v>35079</v>
      </c>
      <c r="K13650">
        <v>473295</v>
      </c>
      <c r="L13650">
        <v>39.67</v>
      </c>
    </row>
    <row r="13651" spans="1:12" x14ac:dyDescent="0.35">
      <c r="A13651" t="s">
        <v>638</v>
      </c>
      <c r="B13651" s="1">
        <v>45348</v>
      </c>
      <c r="C13651">
        <v>428.55</v>
      </c>
      <c r="D13651">
        <v>428</v>
      </c>
      <c r="E13651">
        <v>439</v>
      </c>
      <c r="F13651">
        <v>424.4</v>
      </c>
      <c r="G13651">
        <v>437</v>
      </c>
      <c r="H13651">
        <v>54050</v>
      </c>
      <c r="I13651">
        <v>234.46</v>
      </c>
      <c r="J13651">
        <v>6347</v>
      </c>
      <c r="K13651">
        <v>25142</v>
      </c>
      <c r="L13651">
        <v>46.52</v>
      </c>
    </row>
    <row r="13652" spans="1:12" x14ac:dyDescent="0.35">
      <c r="A13652" t="s">
        <v>637</v>
      </c>
      <c r="B13652" s="1">
        <v>45348</v>
      </c>
      <c r="C13652">
        <v>364.2</v>
      </c>
      <c r="D13652">
        <v>363.55</v>
      </c>
      <c r="E13652">
        <v>367.9</v>
      </c>
      <c r="F13652">
        <v>362.55</v>
      </c>
      <c r="G13652">
        <v>365.15</v>
      </c>
      <c r="H13652">
        <v>42282</v>
      </c>
      <c r="I13652">
        <v>153.99</v>
      </c>
      <c r="J13652">
        <v>3189</v>
      </c>
      <c r="K13652">
        <v>26010</v>
      </c>
      <c r="L13652">
        <v>61.52</v>
      </c>
    </row>
    <row r="13653" spans="1:12" x14ac:dyDescent="0.35">
      <c r="A13653" t="s">
        <v>636</v>
      </c>
      <c r="B13653" s="1">
        <v>45348</v>
      </c>
      <c r="C13653">
        <v>217.7</v>
      </c>
      <c r="D13653">
        <v>217.7</v>
      </c>
      <c r="E13653">
        <v>223.15</v>
      </c>
      <c r="F13653">
        <v>214.25</v>
      </c>
      <c r="G13653">
        <v>215.05</v>
      </c>
      <c r="H13653">
        <v>1138076</v>
      </c>
      <c r="I13653">
        <v>2489.85</v>
      </c>
      <c r="J13653">
        <v>23285</v>
      </c>
      <c r="K13653">
        <v>484560</v>
      </c>
      <c r="L13653">
        <v>42.58</v>
      </c>
    </row>
    <row r="13654" spans="1:12" x14ac:dyDescent="0.35">
      <c r="A13654" t="s">
        <v>635</v>
      </c>
      <c r="B13654" s="1">
        <v>45348</v>
      </c>
      <c r="C13654">
        <v>212.5</v>
      </c>
      <c r="D13654">
        <v>212.9</v>
      </c>
      <c r="E13654">
        <v>213.6</v>
      </c>
      <c r="F13654">
        <v>209.95</v>
      </c>
      <c r="G13654">
        <v>210.25</v>
      </c>
      <c r="H13654">
        <v>135382</v>
      </c>
      <c r="I13654">
        <v>285.95999999999998</v>
      </c>
      <c r="J13654">
        <v>3945</v>
      </c>
      <c r="K13654">
        <v>76326</v>
      </c>
      <c r="L13654">
        <v>56.38</v>
      </c>
    </row>
    <row r="13655" spans="1:12" x14ac:dyDescent="0.35">
      <c r="A13655" t="s">
        <v>634</v>
      </c>
      <c r="B13655" s="1">
        <v>45348</v>
      </c>
      <c r="C13655">
        <v>1733.1</v>
      </c>
      <c r="D13655">
        <v>1734</v>
      </c>
      <c r="E13655">
        <v>1735.1</v>
      </c>
      <c r="F13655">
        <v>1674</v>
      </c>
      <c r="G13655">
        <v>1683.7</v>
      </c>
      <c r="H13655">
        <v>211769</v>
      </c>
      <c r="I13655">
        <v>3592.73</v>
      </c>
      <c r="J13655">
        <v>19876</v>
      </c>
      <c r="K13655">
        <v>90252</v>
      </c>
      <c r="L13655">
        <v>42.62</v>
      </c>
    </row>
    <row r="13656" spans="1:12" x14ac:dyDescent="0.35">
      <c r="A13656" t="s">
        <v>633</v>
      </c>
      <c r="B13656" s="1">
        <v>45348</v>
      </c>
      <c r="C13656">
        <v>12.42</v>
      </c>
      <c r="D13656">
        <v>12.6</v>
      </c>
      <c r="E13656">
        <v>12.6</v>
      </c>
      <c r="F13656">
        <v>12.24</v>
      </c>
      <c r="G13656">
        <v>12.32</v>
      </c>
      <c r="H13656">
        <v>368774</v>
      </c>
      <c r="I13656">
        <v>45.51</v>
      </c>
      <c r="J13656">
        <v>2298</v>
      </c>
      <c r="K13656">
        <v>309907</v>
      </c>
      <c r="L13656">
        <v>84.04</v>
      </c>
    </row>
    <row r="13657" spans="1:12" x14ac:dyDescent="0.35">
      <c r="A13657" t="s">
        <v>632</v>
      </c>
      <c r="B13657" s="1">
        <v>45348</v>
      </c>
      <c r="C13657">
        <v>123.68</v>
      </c>
      <c r="D13657">
        <v>123.68</v>
      </c>
      <c r="E13657">
        <v>124.45</v>
      </c>
      <c r="F13657">
        <v>121.23</v>
      </c>
      <c r="G13657">
        <v>122.67</v>
      </c>
      <c r="H13657">
        <v>21346</v>
      </c>
      <c r="I13657">
        <v>26.23</v>
      </c>
      <c r="J13657">
        <v>411</v>
      </c>
      <c r="K13657">
        <v>20092</v>
      </c>
      <c r="L13657">
        <v>94.13</v>
      </c>
    </row>
    <row r="13658" spans="1:12" x14ac:dyDescent="0.35">
      <c r="A13658" t="s">
        <v>631</v>
      </c>
      <c r="B13658" s="1">
        <v>45348</v>
      </c>
      <c r="C13658">
        <v>121.66</v>
      </c>
      <c r="D13658">
        <v>121.5</v>
      </c>
      <c r="E13658">
        <v>121.74</v>
      </c>
      <c r="F13658">
        <v>120.2</v>
      </c>
      <c r="G13658">
        <v>120.92</v>
      </c>
      <c r="H13658">
        <v>1337</v>
      </c>
      <c r="I13658">
        <v>1.62</v>
      </c>
      <c r="J13658">
        <v>45</v>
      </c>
      <c r="K13658">
        <v>1244</v>
      </c>
      <c r="L13658">
        <v>93.04</v>
      </c>
    </row>
    <row r="13659" spans="1:12" x14ac:dyDescent="0.35">
      <c r="A13659" t="s">
        <v>630</v>
      </c>
      <c r="B13659" s="1">
        <v>45348</v>
      </c>
      <c r="C13659">
        <v>16.899999999999999</v>
      </c>
      <c r="D13659">
        <v>17</v>
      </c>
      <c r="E13659">
        <v>17.100000000000001</v>
      </c>
      <c r="F13659">
        <v>15.15</v>
      </c>
      <c r="G13659">
        <v>15.85</v>
      </c>
      <c r="H13659">
        <v>423030</v>
      </c>
      <c r="I13659">
        <v>68.900000000000006</v>
      </c>
      <c r="J13659">
        <v>1423</v>
      </c>
      <c r="K13659">
        <v>351278</v>
      </c>
      <c r="L13659">
        <v>83.04</v>
      </c>
    </row>
    <row r="13660" spans="1:12" x14ac:dyDescent="0.35">
      <c r="A13660" t="s">
        <v>629</v>
      </c>
      <c r="B13660" s="1">
        <v>45348</v>
      </c>
      <c r="C13660">
        <v>127.09</v>
      </c>
      <c r="D13660">
        <v>126.66</v>
      </c>
      <c r="E13660">
        <v>126.8</v>
      </c>
      <c r="F13660">
        <v>125.41</v>
      </c>
      <c r="G13660">
        <v>126.2</v>
      </c>
      <c r="H13660">
        <v>2676</v>
      </c>
      <c r="I13660">
        <v>3.37</v>
      </c>
      <c r="J13660">
        <v>118</v>
      </c>
      <c r="K13660">
        <v>2287</v>
      </c>
      <c r="L13660">
        <v>85.46</v>
      </c>
    </row>
    <row r="13661" spans="1:12" x14ac:dyDescent="0.35">
      <c r="A13661" t="s">
        <v>628</v>
      </c>
      <c r="B13661" s="1">
        <v>45348</v>
      </c>
      <c r="C13661">
        <v>152.36000000000001</v>
      </c>
      <c r="D13661">
        <v>152</v>
      </c>
      <c r="E13661">
        <v>155</v>
      </c>
      <c r="F13661">
        <v>151.22999999999999</v>
      </c>
      <c r="G13661">
        <v>152.16</v>
      </c>
      <c r="H13661">
        <v>442603</v>
      </c>
      <c r="I13661">
        <v>674.1</v>
      </c>
      <c r="J13661">
        <v>3102</v>
      </c>
      <c r="K13661">
        <v>357388</v>
      </c>
      <c r="L13661">
        <v>80.75</v>
      </c>
    </row>
    <row r="13662" spans="1:12" x14ac:dyDescent="0.35">
      <c r="A13662" t="s">
        <v>627</v>
      </c>
      <c r="B13662" s="1">
        <v>45348</v>
      </c>
      <c r="C13662">
        <v>68.84</v>
      </c>
      <c r="D13662">
        <v>70.900000000000006</v>
      </c>
      <c r="E13662">
        <v>70.900000000000006</v>
      </c>
      <c r="F13662">
        <v>68.87</v>
      </c>
      <c r="G13662">
        <v>68.97</v>
      </c>
      <c r="H13662">
        <v>126047</v>
      </c>
      <c r="I13662">
        <v>86.94</v>
      </c>
      <c r="J13662">
        <v>690</v>
      </c>
      <c r="K13662">
        <v>83604</v>
      </c>
      <c r="L13662">
        <v>66.33</v>
      </c>
    </row>
    <row r="13663" spans="1:12" x14ac:dyDescent="0.35">
      <c r="A13663" t="s">
        <v>626</v>
      </c>
      <c r="B13663" s="1">
        <v>45348</v>
      </c>
      <c r="C13663">
        <v>79.91</v>
      </c>
      <c r="D13663">
        <v>79.92</v>
      </c>
      <c r="E13663">
        <v>80.48</v>
      </c>
      <c r="F13663">
        <v>79.03</v>
      </c>
      <c r="G13663">
        <v>80.290000000000006</v>
      </c>
      <c r="H13663">
        <v>24559</v>
      </c>
      <c r="I13663">
        <v>19.649999999999999</v>
      </c>
      <c r="J13663">
        <v>486</v>
      </c>
      <c r="K13663">
        <v>16147</v>
      </c>
      <c r="L13663">
        <v>65.75</v>
      </c>
    </row>
    <row r="13664" spans="1:12" x14ac:dyDescent="0.35">
      <c r="A13664" t="s">
        <v>625</v>
      </c>
      <c r="B13664" s="1">
        <v>45348</v>
      </c>
      <c r="C13664">
        <v>51.8</v>
      </c>
      <c r="D13664">
        <v>52.3</v>
      </c>
      <c r="E13664">
        <v>52.3</v>
      </c>
      <c r="F13664">
        <v>51.46</v>
      </c>
      <c r="G13664">
        <v>51.52</v>
      </c>
      <c r="H13664">
        <v>2984</v>
      </c>
      <c r="I13664">
        <v>1.54</v>
      </c>
      <c r="J13664">
        <v>90</v>
      </c>
      <c r="K13664">
        <v>1709</v>
      </c>
      <c r="L13664">
        <v>57.27</v>
      </c>
    </row>
    <row r="13665" spans="1:12" x14ac:dyDescent="0.35">
      <c r="A13665" t="s">
        <v>624</v>
      </c>
      <c r="B13665" s="1">
        <v>45348</v>
      </c>
      <c r="C13665">
        <v>23.62</v>
      </c>
      <c r="D13665">
        <v>23.87</v>
      </c>
      <c r="E13665">
        <v>23.87</v>
      </c>
      <c r="F13665">
        <v>23.31</v>
      </c>
      <c r="G13665">
        <v>23.49</v>
      </c>
      <c r="H13665">
        <v>43413</v>
      </c>
      <c r="I13665">
        <v>10.199999999999999</v>
      </c>
      <c r="J13665">
        <v>309</v>
      </c>
      <c r="K13665">
        <v>35630</v>
      </c>
      <c r="L13665">
        <v>82.07</v>
      </c>
    </row>
    <row r="13666" spans="1:12" x14ac:dyDescent="0.35">
      <c r="A13666" t="s">
        <v>623</v>
      </c>
      <c r="B13666" s="1">
        <v>45348</v>
      </c>
      <c r="C13666">
        <v>70.66</v>
      </c>
      <c r="D13666">
        <v>71.67</v>
      </c>
      <c r="E13666">
        <v>71.67</v>
      </c>
      <c r="F13666">
        <v>70.13</v>
      </c>
      <c r="G13666">
        <v>70.400000000000006</v>
      </c>
      <c r="H13666">
        <v>18246</v>
      </c>
      <c r="I13666">
        <v>12.88</v>
      </c>
      <c r="J13666">
        <v>184</v>
      </c>
      <c r="K13666">
        <v>9653</v>
      </c>
      <c r="L13666">
        <v>52.9</v>
      </c>
    </row>
    <row r="13667" spans="1:12" x14ac:dyDescent="0.35">
      <c r="A13667" t="s">
        <v>622</v>
      </c>
      <c r="B13667" s="1">
        <v>45348</v>
      </c>
      <c r="C13667">
        <v>243.2</v>
      </c>
      <c r="D13667">
        <v>243.49</v>
      </c>
      <c r="E13667">
        <v>243.5</v>
      </c>
      <c r="F13667">
        <v>242.01</v>
      </c>
      <c r="G13667">
        <v>242.54</v>
      </c>
      <c r="H13667">
        <v>100236</v>
      </c>
      <c r="I13667">
        <v>243.15</v>
      </c>
      <c r="J13667">
        <v>634</v>
      </c>
      <c r="K13667">
        <v>85500</v>
      </c>
      <c r="L13667">
        <v>85.3</v>
      </c>
    </row>
    <row r="13668" spans="1:12" x14ac:dyDescent="0.35">
      <c r="A13668" t="s">
        <v>621</v>
      </c>
      <c r="B13668" s="1">
        <v>45348</v>
      </c>
      <c r="C13668">
        <v>38.76</v>
      </c>
      <c r="D13668">
        <v>38.76</v>
      </c>
      <c r="E13668">
        <v>38.76</v>
      </c>
      <c r="F13668">
        <v>38.049999999999997</v>
      </c>
      <c r="G13668">
        <v>38.380000000000003</v>
      </c>
      <c r="H13668">
        <v>24735</v>
      </c>
      <c r="I13668">
        <v>9.48</v>
      </c>
      <c r="J13668">
        <v>218</v>
      </c>
      <c r="K13668">
        <v>21010</v>
      </c>
      <c r="L13668">
        <v>84.94</v>
      </c>
    </row>
    <row r="13669" spans="1:12" x14ac:dyDescent="0.35">
      <c r="A13669" t="s">
        <v>620</v>
      </c>
      <c r="B13669" s="1">
        <v>45348</v>
      </c>
      <c r="C13669">
        <v>47.44</v>
      </c>
      <c r="D13669">
        <v>47.98</v>
      </c>
      <c r="E13669">
        <v>47.98</v>
      </c>
      <c r="F13669">
        <v>46.55</v>
      </c>
      <c r="G13669">
        <v>47.13</v>
      </c>
      <c r="H13669">
        <v>87614</v>
      </c>
      <c r="I13669">
        <v>41.41</v>
      </c>
      <c r="J13669">
        <v>282</v>
      </c>
      <c r="K13669">
        <v>28851</v>
      </c>
      <c r="L13669">
        <v>32.93</v>
      </c>
    </row>
    <row r="13670" spans="1:12" x14ac:dyDescent="0.35">
      <c r="A13670" t="s">
        <v>619</v>
      </c>
      <c r="B13670" s="1">
        <v>45348</v>
      </c>
      <c r="C13670">
        <v>23.02</v>
      </c>
      <c r="D13670">
        <v>23.2</v>
      </c>
      <c r="E13670">
        <v>23.2</v>
      </c>
      <c r="F13670">
        <v>22.85</v>
      </c>
      <c r="G13670">
        <v>23.04</v>
      </c>
      <c r="H13670">
        <v>16325</v>
      </c>
      <c r="I13670">
        <v>3.75</v>
      </c>
      <c r="J13670">
        <v>335</v>
      </c>
      <c r="K13670">
        <v>13720</v>
      </c>
      <c r="L13670">
        <v>84.04</v>
      </c>
    </row>
    <row r="13671" spans="1:12" x14ac:dyDescent="0.35">
      <c r="A13671" t="s">
        <v>618</v>
      </c>
      <c r="B13671" s="1">
        <v>45348</v>
      </c>
      <c r="C13671">
        <v>59.65</v>
      </c>
      <c r="D13671">
        <v>61.45</v>
      </c>
      <c r="E13671">
        <v>61.45</v>
      </c>
      <c r="F13671">
        <v>58.63</v>
      </c>
      <c r="G13671">
        <v>59.48</v>
      </c>
      <c r="H13671">
        <v>6779</v>
      </c>
      <c r="I13671">
        <v>4.04</v>
      </c>
      <c r="J13671">
        <v>174</v>
      </c>
      <c r="K13671">
        <v>5774</v>
      </c>
      <c r="L13671">
        <v>85.17</v>
      </c>
    </row>
    <row r="13672" spans="1:12" x14ac:dyDescent="0.35">
      <c r="A13672" t="s">
        <v>617</v>
      </c>
      <c r="B13672" s="1">
        <v>45348</v>
      </c>
      <c r="C13672">
        <v>30.41</v>
      </c>
      <c r="D13672">
        <v>31.3</v>
      </c>
      <c r="E13672">
        <v>31.3</v>
      </c>
      <c r="F13672">
        <v>30.21</v>
      </c>
      <c r="G13672">
        <v>30.4</v>
      </c>
      <c r="H13672">
        <v>176263</v>
      </c>
      <c r="I13672">
        <v>53.62</v>
      </c>
      <c r="J13672">
        <v>999</v>
      </c>
      <c r="K13672">
        <v>137318</v>
      </c>
      <c r="L13672">
        <v>77.91</v>
      </c>
    </row>
    <row r="13673" spans="1:12" x14ac:dyDescent="0.35">
      <c r="A13673" t="s">
        <v>616</v>
      </c>
      <c r="B13673" s="1">
        <v>45348</v>
      </c>
      <c r="C13673">
        <v>18.25</v>
      </c>
      <c r="D13673">
        <v>18.350000000000001</v>
      </c>
      <c r="E13673">
        <v>18.350000000000001</v>
      </c>
      <c r="F13673">
        <v>17.920000000000002</v>
      </c>
      <c r="G13673">
        <v>18.14</v>
      </c>
      <c r="H13673">
        <v>369824</v>
      </c>
      <c r="I13673">
        <v>67.069999999999993</v>
      </c>
      <c r="J13673">
        <v>1747</v>
      </c>
      <c r="K13673">
        <v>193513</v>
      </c>
      <c r="L13673">
        <v>52.33</v>
      </c>
    </row>
    <row r="13674" spans="1:12" x14ac:dyDescent="0.35">
      <c r="A13674" t="s">
        <v>615</v>
      </c>
      <c r="B13674" s="1">
        <v>45348</v>
      </c>
      <c r="C13674">
        <v>18.22</v>
      </c>
      <c r="D13674">
        <v>18.600000000000001</v>
      </c>
      <c r="E13674">
        <v>19.05</v>
      </c>
      <c r="F13674">
        <v>18.13</v>
      </c>
      <c r="G13674">
        <v>18.23</v>
      </c>
      <c r="H13674">
        <v>8726</v>
      </c>
      <c r="I13674">
        <v>1.59</v>
      </c>
      <c r="J13674">
        <v>312</v>
      </c>
      <c r="K13674">
        <v>7862</v>
      </c>
      <c r="L13674">
        <v>90.1</v>
      </c>
    </row>
    <row r="13675" spans="1:12" x14ac:dyDescent="0.35">
      <c r="A13675" t="s">
        <v>614</v>
      </c>
      <c r="B13675" s="1">
        <v>45348</v>
      </c>
      <c r="C13675">
        <v>1000</v>
      </c>
      <c r="D13675">
        <v>999.99</v>
      </c>
      <c r="E13675">
        <v>1000.01</v>
      </c>
      <c r="F13675">
        <v>999.99</v>
      </c>
      <c r="G13675">
        <v>1000</v>
      </c>
      <c r="H13675">
        <v>1073</v>
      </c>
      <c r="I13675">
        <v>10.73</v>
      </c>
      <c r="J13675">
        <v>6</v>
      </c>
      <c r="K13675">
        <v>1016</v>
      </c>
      <c r="L13675">
        <v>94.69</v>
      </c>
    </row>
    <row r="13676" spans="1:12" x14ac:dyDescent="0.35">
      <c r="A13676" t="s">
        <v>613</v>
      </c>
      <c r="B13676" s="1">
        <v>45348</v>
      </c>
      <c r="C13676">
        <v>580.70000000000005</v>
      </c>
      <c r="D13676">
        <v>568.75</v>
      </c>
      <c r="E13676">
        <v>580.95000000000005</v>
      </c>
      <c r="F13676">
        <v>567.25</v>
      </c>
      <c r="G13676">
        <v>576.35</v>
      </c>
      <c r="H13676">
        <v>4199991</v>
      </c>
      <c r="I13676">
        <v>24210.63</v>
      </c>
      <c r="J13676">
        <v>89322</v>
      </c>
      <c r="K13676">
        <v>3044899</v>
      </c>
      <c r="L13676">
        <v>72.5</v>
      </c>
    </row>
    <row r="13677" spans="1:12" x14ac:dyDescent="0.35">
      <c r="A13677" t="s">
        <v>612</v>
      </c>
      <c r="B13677" s="1">
        <v>45348</v>
      </c>
      <c r="C13677">
        <v>113.61</v>
      </c>
      <c r="D13677">
        <v>113.61</v>
      </c>
      <c r="E13677">
        <v>113.61</v>
      </c>
      <c r="F13677">
        <v>112.5</v>
      </c>
      <c r="G13677">
        <v>112.95</v>
      </c>
      <c r="H13677">
        <v>1350</v>
      </c>
      <c r="I13677">
        <v>1.52</v>
      </c>
      <c r="J13677">
        <v>92</v>
      </c>
      <c r="K13677">
        <v>1142</v>
      </c>
      <c r="L13677">
        <v>84.59</v>
      </c>
    </row>
    <row r="13678" spans="1:12" x14ac:dyDescent="0.35">
      <c r="A13678" t="s">
        <v>611</v>
      </c>
      <c r="B13678" s="1">
        <v>45348</v>
      </c>
      <c r="C13678">
        <v>54.04</v>
      </c>
      <c r="D13678">
        <v>54.04</v>
      </c>
      <c r="E13678">
        <v>54.37</v>
      </c>
      <c r="F13678">
        <v>54.04</v>
      </c>
      <c r="G13678">
        <v>54.09</v>
      </c>
      <c r="H13678">
        <v>384170</v>
      </c>
      <c r="I13678">
        <v>208.12</v>
      </c>
      <c r="J13678">
        <v>1480</v>
      </c>
      <c r="K13678">
        <v>296987</v>
      </c>
      <c r="L13678">
        <v>77.31</v>
      </c>
    </row>
    <row r="13679" spans="1:12" x14ac:dyDescent="0.35">
      <c r="A13679" t="s">
        <v>610</v>
      </c>
      <c r="B13679" s="1">
        <v>45348</v>
      </c>
      <c r="C13679">
        <v>32.36</v>
      </c>
      <c r="D13679">
        <v>32.69</v>
      </c>
      <c r="E13679">
        <v>32.69</v>
      </c>
      <c r="F13679">
        <v>32.090000000000003</v>
      </c>
      <c r="G13679">
        <v>32.4</v>
      </c>
      <c r="H13679">
        <v>16979</v>
      </c>
      <c r="I13679">
        <v>5.5</v>
      </c>
      <c r="J13679">
        <v>366</v>
      </c>
      <c r="K13679">
        <v>10054</v>
      </c>
      <c r="L13679">
        <v>59.21</v>
      </c>
    </row>
    <row r="13680" spans="1:12" x14ac:dyDescent="0.35">
      <c r="A13680" t="s">
        <v>609</v>
      </c>
      <c r="B13680" s="1">
        <v>45348</v>
      </c>
      <c r="C13680">
        <v>1420.6</v>
      </c>
      <c r="D13680">
        <v>1413.55</v>
      </c>
      <c r="E13680">
        <v>1434.85</v>
      </c>
      <c r="F13680">
        <v>1413.55</v>
      </c>
      <c r="G13680">
        <v>1422.3</v>
      </c>
      <c r="H13680">
        <v>11753435</v>
      </c>
      <c r="I13680">
        <v>167605.79</v>
      </c>
      <c r="J13680">
        <v>381979</v>
      </c>
      <c r="K13680">
        <v>7160171</v>
      </c>
      <c r="L13680">
        <v>60.92</v>
      </c>
    </row>
    <row r="13681" spans="1:12" x14ac:dyDescent="0.35">
      <c r="A13681" t="s">
        <v>608</v>
      </c>
      <c r="B13681" s="1">
        <v>45348</v>
      </c>
      <c r="C13681">
        <v>3817.85</v>
      </c>
      <c r="D13681">
        <v>3819.9</v>
      </c>
      <c r="E13681">
        <v>3909.95</v>
      </c>
      <c r="F13681">
        <v>3742.5</v>
      </c>
      <c r="G13681">
        <v>3880.9</v>
      </c>
      <c r="H13681">
        <v>1154419</v>
      </c>
      <c r="I13681">
        <v>44405.64</v>
      </c>
      <c r="J13681">
        <v>112250</v>
      </c>
      <c r="K13681">
        <v>204098</v>
      </c>
      <c r="L13681">
        <v>17.68</v>
      </c>
    </row>
    <row r="13682" spans="1:12" x14ac:dyDescent="0.35">
      <c r="A13682" t="s">
        <v>607</v>
      </c>
      <c r="B13682" s="1">
        <v>45348</v>
      </c>
      <c r="C13682">
        <v>1665.75</v>
      </c>
      <c r="D13682">
        <v>1665.75</v>
      </c>
      <c r="E13682">
        <v>1668.85</v>
      </c>
      <c r="F13682">
        <v>1639.5</v>
      </c>
      <c r="G13682">
        <v>1649.8</v>
      </c>
      <c r="H13682">
        <v>1844253</v>
      </c>
      <c r="I13682">
        <v>30420.81</v>
      </c>
      <c r="J13682">
        <v>94604</v>
      </c>
      <c r="K13682">
        <v>1304865</v>
      </c>
      <c r="L13682">
        <v>70.75</v>
      </c>
    </row>
    <row r="13683" spans="1:12" x14ac:dyDescent="0.35">
      <c r="A13683" t="s">
        <v>606</v>
      </c>
      <c r="B13683" s="1">
        <v>45348</v>
      </c>
      <c r="C13683">
        <v>376.25</v>
      </c>
      <c r="D13683">
        <v>378.15</v>
      </c>
      <c r="E13683">
        <v>384.9</v>
      </c>
      <c r="F13683">
        <v>376.15</v>
      </c>
      <c r="G13683">
        <v>383.4</v>
      </c>
      <c r="H13683">
        <v>110705</v>
      </c>
      <c r="I13683">
        <v>421.63</v>
      </c>
      <c r="J13683">
        <v>8620</v>
      </c>
      <c r="K13683">
        <v>67181</v>
      </c>
      <c r="L13683">
        <v>60.68</v>
      </c>
    </row>
    <row r="13684" spans="1:12" x14ac:dyDescent="0.35">
      <c r="A13684" t="s">
        <v>605</v>
      </c>
      <c r="B13684" s="1">
        <v>45348</v>
      </c>
      <c r="C13684">
        <v>44.35</v>
      </c>
      <c r="D13684">
        <v>44.55</v>
      </c>
      <c r="E13684">
        <v>45.15</v>
      </c>
      <c r="F13684">
        <v>43.5</v>
      </c>
      <c r="G13684">
        <v>43.55</v>
      </c>
      <c r="H13684">
        <v>12977207</v>
      </c>
      <c r="I13684">
        <v>5709.75</v>
      </c>
      <c r="J13684">
        <v>22456</v>
      </c>
      <c r="K13684">
        <v>7563793</v>
      </c>
      <c r="L13684">
        <v>58.29</v>
      </c>
    </row>
    <row r="13685" spans="1:12" x14ac:dyDescent="0.35">
      <c r="A13685" t="s">
        <v>604</v>
      </c>
      <c r="B13685" s="1">
        <v>45348</v>
      </c>
      <c r="C13685">
        <v>513.25</v>
      </c>
      <c r="D13685">
        <v>515.85</v>
      </c>
      <c r="E13685">
        <v>518.4</v>
      </c>
      <c r="F13685">
        <v>501</v>
      </c>
      <c r="G13685">
        <v>506.2</v>
      </c>
      <c r="H13685">
        <v>764779</v>
      </c>
      <c r="I13685">
        <v>3882.97</v>
      </c>
      <c r="J13685">
        <v>32444</v>
      </c>
      <c r="K13685">
        <v>454677</v>
      </c>
      <c r="L13685">
        <v>59.45</v>
      </c>
    </row>
    <row r="13686" spans="1:12" x14ac:dyDescent="0.35">
      <c r="A13686" t="s">
        <v>603</v>
      </c>
      <c r="B13686" s="1">
        <v>45348</v>
      </c>
      <c r="C13686">
        <v>1429.5</v>
      </c>
      <c r="D13686">
        <v>1424</v>
      </c>
      <c r="E13686">
        <v>1430</v>
      </c>
      <c r="F13686">
        <v>1413.3</v>
      </c>
      <c r="G13686">
        <v>1424.05</v>
      </c>
      <c r="H13686">
        <v>363708</v>
      </c>
      <c r="I13686">
        <v>5173.6899999999996</v>
      </c>
      <c r="J13686">
        <v>31068</v>
      </c>
      <c r="K13686">
        <v>166856</v>
      </c>
      <c r="L13686">
        <v>45.88</v>
      </c>
    </row>
    <row r="13687" spans="1:12" x14ac:dyDescent="0.35">
      <c r="A13687" t="s">
        <v>602</v>
      </c>
      <c r="B13687" s="1">
        <v>45348</v>
      </c>
      <c r="C13687">
        <v>1084.75</v>
      </c>
      <c r="D13687">
        <v>1090</v>
      </c>
      <c r="E13687">
        <v>1107</v>
      </c>
      <c r="F13687">
        <v>1088</v>
      </c>
      <c r="G13687">
        <v>1102.75</v>
      </c>
      <c r="H13687">
        <v>19774</v>
      </c>
      <c r="I13687">
        <v>217.41</v>
      </c>
      <c r="J13687">
        <v>3100</v>
      </c>
      <c r="K13687">
        <v>10785</v>
      </c>
      <c r="L13687">
        <v>54.54</v>
      </c>
    </row>
    <row r="13688" spans="1:12" x14ac:dyDescent="0.35">
      <c r="A13688" t="s">
        <v>601</v>
      </c>
      <c r="B13688" s="1">
        <v>45348</v>
      </c>
      <c r="C13688">
        <v>23.95</v>
      </c>
      <c r="D13688">
        <v>24.1</v>
      </c>
      <c r="E13688">
        <v>24.15</v>
      </c>
      <c r="F13688">
        <v>23.65</v>
      </c>
      <c r="G13688">
        <v>23.75</v>
      </c>
      <c r="H13688">
        <v>6800266</v>
      </c>
      <c r="I13688">
        <v>1618.84</v>
      </c>
      <c r="J13688">
        <v>9148</v>
      </c>
      <c r="K13688">
        <v>2407197</v>
      </c>
      <c r="L13688">
        <v>35.4</v>
      </c>
    </row>
    <row r="13689" spans="1:12" x14ac:dyDescent="0.35">
      <c r="A13689" t="s">
        <v>600</v>
      </c>
      <c r="B13689" s="1">
        <v>45348</v>
      </c>
      <c r="C13689">
        <v>421.95</v>
      </c>
      <c r="D13689">
        <v>422.75</v>
      </c>
      <c r="E13689">
        <v>428</v>
      </c>
      <c r="F13689">
        <v>417.8</v>
      </c>
      <c r="G13689">
        <v>423.15</v>
      </c>
      <c r="H13689">
        <v>120887</v>
      </c>
      <c r="I13689">
        <v>512.9</v>
      </c>
      <c r="J13689">
        <v>11288</v>
      </c>
      <c r="K13689">
        <v>37874</v>
      </c>
      <c r="L13689">
        <v>31.33</v>
      </c>
    </row>
    <row r="13690" spans="1:12" x14ac:dyDescent="0.35">
      <c r="A13690" t="s">
        <v>599</v>
      </c>
      <c r="B13690" s="1">
        <v>45348</v>
      </c>
      <c r="C13690">
        <v>203.35</v>
      </c>
      <c r="D13690">
        <v>203</v>
      </c>
      <c r="E13690">
        <v>207.8</v>
      </c>
      <c r="F13690">
        <v>194.5</v>
      </c>
      <c r="G13690">
        <v>196.6</v>
      </c>
      <c r="H13690">
        <v>80612</v>
      </c>
      <c r="I13690">
        <v>161.26</v>
      </c>
      <c r="J13690">
        <v>1981</v>
      </c>
      <c r="K13690">
        <v>49467</v>
      </c>
      <c r="L13690">
        <v>61.36</v>
      </c>
    </row>
    <row r="13691" spans="1:12" x14ac:dyDescent="0.35">
      <c r="A13691" t="s">
        <v>598</v>
      </c>
      <c r="B13691" s="1">
        <v>45348</v>
      </c>
      <c r="C13691">
        <v>524.65</v>
      </c>
      <c r="D13691">
        <v>525.04999999999995</v>
      </c>
      <c r="E13691">
        <v>533.95000000000005</v>
      </c>
      <c r="F13691">
        <v>519</v>
      </c>
      <c r="G13691">
        <v>520.35</v>
      </c>
      <c r="H13691">
        <v>43276</v>
      </c>
      <c r="I13691">
        <v>226.24</v>
      </c>
      <c r="J13691">
        <v>5042</v>
      </c>
      <c r="K13691">
        <v>25244</v>
      </c>
      <c r="L13691">
        <v>58.33</v>
      </c>
    </row>
    <row r="13692" spans="1:12" x14ac:dyDescent="0.35">
      <c r="A13692" t="s">
        <v>597</v>
      </c>
      <c r="B13692" s="1">
        <v>45348</v>
      </c>
      <c r="C13692">
        <v>44.15</v>
      </c>
      <c r="D13692">
        <v>44.5</v>
      </c>
      <c r="E13692">
        <v>47.45</v>
      </c>
      <c r="F13692">
        <v>44.4</v>
      </c>
      <c r="G13692">
        <v>45.1</v>
      </c>
      <c r="H13692">
        <v>868512</v>
      </c>
      <c r="I13692">
        <v>400.24</v>
      </c>
      <c r="J13692">
        <v>4627</v>
      </c>
      <c r="K13692">
        <v>427861</v>
      </c>
      <c r="L13692">
        <v>49.26</v>
      </c>
    </row>
    <row r="13693" spans="1:12" x14ac:dyDescent="0.35">
      <c r="A13693" t="s">
        <v>596</v>
      </c>
      <c r="B13693" s="1">
        <v>45348</v>
      </c>
      <c r="C13693">
        <v>957.6</v>
      </c>
      <c r="D13693">
        <v>962</v>
      </c>
      <c r="E13693">
        <v>970.35</v>
      </c>
      <c r="F13693">
        <v>950</v>
      </c>
      <c r="G13693">
        <v>952.7</v>
      </c>
      <c r="H13693">
        <v>52270</v>
      </c>
      <c r="I13693">
        <v>502.78</v>
      </c>
      <c r="J13693">
        <v>4488</v>
      </c>
      <c r="K13693">
        <v>21362</v>
      </c>
      <c r="L13693">
        <v>40.869999999999997</v>
      </c>
    </row>
    <row r="13694" spans="1:12" x14ac:dyDescent="0.35">
      <c r="A13694" t="s">
        <v>595</v>
      </c>
      <c r="B13694" s="1">
        <v>45348</v>
      </c>
      <c r="C13694">
        <v>848.65</v>
      </c>
      <c r="D13694">
        <v>856.45</v>
      </c>
      <c r="E13694">
        <v>856.6</v>
      </c>
      <c r="F13694">
        <v>833.05</v>
      </c>
      <c r="G13694">
        <v>834.75</v>
      </c>
      <c r="H13694">
        <v>325945</v>
      </c>
      <c r="I13694">
        <v>2750.41</v>
      </c>
      <c r="J13694">
        <v>24571</v>
      </c>
      <c r="K13694">
        <v>159885</v>
      </c>
      <c r="L13694">
        <v>49.05</v>
      </c>
    </row>
    <row r="13695" spans="1:12" x14ac:dyDescent="0.35">
      <c r="A13695" t="s">
        <v>594</v>
      </c>
      <c r="B13695" s="1">
        <v>45348</v>
      </c>
      <c r="C13695">
        <v>3045.5</v>
      </c>
      <c r="D13695">
        <v>3045.45</v>
      </c>
      <c r="E13695">
        <v>3075</v>
      </c>
      <c r="F13695">
        <v>3013.7</v>
      </c>
      <c r="G13695">
        <v>3049.75</v>
      </c>
      <c r="H13695">
        <v>849178</v>
      </c>
      <c r="I13695">
        <v>25960.25</v>
      </c>
      <c r="J13695">
        <v>58108</v>
      </c>
      <c r="K13695">
        <v>360304</v>
      </c>
      <c r="L13695">
        <v>42.43</v>
      </c>
    </row>
    <row r="13696" spans="1:12" x14ac:dyDescent="0.35">
      <c r="A13696" t="s">
        <v>592</v>
      </c>
      <c r="B13696" s="1">
        <v>45348</v>
      </c>
      <c r="C13696">
        <v>208.2</v>
      </c>
      <c r="D13696">
        <v>208.85</v>
      </c>
      <c r="E13696">
        <v>209.45</v>
      </c>
      <c r="F13696">
        <v>203.95</v>
      </c>
      <c r="G13696">
        <v>204.8</v>
      </c>
      <c r="H13696">
        <v>101099</v>
      </c>
      <c r="I13696">
        <v>208.97</v>
      </c>
      <c r="J13696">
        <v>4176</v>
      </c>
      <c r="K13696">
        <v>54912</v>
      </c>
      <c r="L13696">
        <v>54.32</v>
      </c>
    </row>
    <row r="13697" spans="1:12" x14ac:dyDescent="0.35">
      <c r="A13697" t="s">
        <v>591</v>
      </c>
      <c r="B13697" s="1">
        <v>45348</v>
      </c>
      <c r="C13697">
        <v>74.55</v>
      </c>
      <c r="D13697">
        <v>75.349999999999994</v>
      </c>
      <c r="E13697">
        <v>75.7</v>
      </c>
      <c r="F13697">
        <v>71.599999999999994</v>
      </c>
      <c r="G13697">
        <v>72.5</v>
      </c>
      <c r="H13697">
        <v>274289</v>
      </c>
      <c r="I13697">
        <v>200.37</v>
      </c>
      <c r="J13697">
        <v>2995</v>
      </c>
      <c r="K13697">
        <v>158030</v>
      </c>
      <c r="L13697">
        <v>57.61</v>
      </c>
    </row>
    <row r="13698" spans="1:12" x14ac:dyDescent="0.35">
      <c r="A13698" t="s">
        <v>590</v>
      </c>
      <c r="B13698" s="1">
        <v>45348</v>
      </c>
      <c r="C13698">
        <v>989.6</v>
      </c>
      <c r="D13698">
        <v>993.9</v>
      </c>
      <c r="E13698">
        <v>1075</v>
      </c>
      <c r="F13698">
        <v>993.9</v>
      </c>
      <c r="G13698">
        <v>1070.8</v>
      </c>
      <c r="H13698">
        <v>706935</v>
      </c>
      <c r="I13698">
        <v>7370.58</v>
      </c>
      <c r="J13698">
        <v>46148</v>
      </c>
      <c r="K13698">
        <v>284533</v>
      </c>
      <c r="L13698">
        <v>40.25</v>
      </c>
    </row>
    <row r="13699" spans="1:12" x14ac:dyDescent="0.35">
      <c r="A13699" t="s">
        <v>589</v>
      </c>
      <c r="B13699" s="1">
        <v>45348</v>
      </c>
      <c r="C13699">
        <v>577.29999999999995</v>
      </c>
      <c r="D13699">
        <v>580</v>
      </c>
      <c r="E13699">
        <v>583.6</v>
      </c>
      <c r="F13699">
        <v>565.65</v>
      </c>
      <c r="G13699">
        <v>567.1</v>
      </c>
      <c r="H13699">
        <v>1399946</v>
      </c>
      <c r="I13699">
        <v>8035.3</v>
      </c>
      <c r="J13699">
        <v>26600</v>
      </c>
      <c r="K13699">
        <v>347981</v>
      </c>
      <c r="L13699">
        <v>24.86</v>
      </c>
    </row>
    <row r="13700" spans="1:12" x14ac:dyDescent="0.35">
      <c r="A13700" t="s">
        <v>588</v>
      </c>
      <c r="B13700" s="1">
        <v>45348</v>
      </c>
      <c r="C13700">
        <v>821.6</v>
      </c>
      <c r="D13700">
        <v>820</v>
      </c>
      <c r="E13700">
        <v>820.6</v>
      </c>
      <c r="F13700">
        <v>805</v>
      </c>
      <c r="G13700">
        <v>812.8</v>
      </c>
      <c r="H13700">
        <v>99246</v>
      </c>
      <c r="I13700">
        <v>807.45</v>
      </c>
      <c r="J13700">
        <v>6802</v>
      </c>
      <c r="K13700">
        <v>50451</v>
      </c>
      <c r="L13700">
        <v>50.83</v>
      </c>
    </row>
    <row r="13701" spans="1:12" x14ac:dyDescent="0.35">
      <c r="A13701" t="s">
        <v>587</v>
      </c>
      <c r="B13701" s="1">
        <v>45348</v>
      </c>
      <c r="C13701">
        <v>315.85000000000002</v>
      </c>
      <c r="D13701">
        <v>317.35000000000002</v>
      </c>
      <c r="E13701">
        <v>324.2</v>
      </c>
      <c r="F13701">
        <v>312.05</v>
      </c>
      <c r="G13701">
        <v>320.89999999999998</v>
      </c>
      <c r="H13701">
        <v>81073</v>
      </c>
      <c r="I13701">
        <v>259.39999999999998</v>
      </c>
      <c r="J13701">
        <v>5311</v>
      </c>
      <c r="K13701">
        <v>33266</v>
      </c>
      <c r="L13701">
        <v>41.03</v>
      </c>
    </row>
    <row r="13702" spans="1:12" x14ac:dyDescent="0.35">
      <c r="A13702" t="s">
        <v>586</v>
      </c>
      <c r="B13702" s="1">
        <v>45348</v>
      </c>
      <c r="C13702">
        <v>200.45</v>
      </c>
      <c r="D13702">
        <v>202.8</v>
      </c>
      <c r="E13702">
        <v>204.7</v>
      </c>
      <c r="F13702">
        <v>199.05</v>
      </c>
      <c r="G13702">
        <v>201.05</v>
      </c>
      <c r="H13702">
        <v>136819</v>
      </c>
      <c r="I13702">
        <v>275.36</v>
      </c>
      <c r="J13702">
        <v>5271</v>
      </c>
      <c r="K13702">
        <v>71614</v>
      </c>
      <c r="L13702">
        <v>52.34</v>
      </c>
    </row>
    <row r="13703" spans="1:12" x14ac:dyDescent="0.35">
      <c r="A13703" t="s">
        <v>585</v>
      </c>
      <c r="B13703" s="1">
        <v>45348</v>
      </c>
      <c r="C13703">
        <v>2.35</v>
      </c>
      <c r="D13703">
        <v>2.4</v>
      </c>
      <c r="E13703">
        <v>2.4500000000000002</v>
      </c>
      <c r="F13703">
        <v>2.35</v>
      </c>
      <c r="G13703">
        <v>2.4</v>
      </c>
      <c r="H13703">
        <v>194576437</v>
      </c>
      <c r="I13703">
        <v>4675.32</v>
      </c>
      <c r="J13703">
        <v>38284</v>
      </c>
      <c r="K13703">
        <v>86200897</v>
      </c>
      <c r="L13703">
        <v>44.3</v>
      </c>
    </row>
    <row r="13704" spans="1:12" x14ac:dyDescent="0.35">
      <c r="A13704" t="s">
        <v>583</v>
      </c>
      <c r="B13704" s="1">
        <v>45348</v>
      </c>
      <c r="C13704">
        <v>155</v>
      </c>
      <c r="D13704">
        <v>155.80000000000001</v>
      </c>
      <c r="E13704">
        <v>155.85</v>
      </c>
      <c r="F13704">
        <v>150.05000000000001</v>
      </c>
      <c r="G13704">
        <v>151.69999999999999</v>
      </c>
      <c r="H13704">
        <v>40921</v>
      </c>
      <c r="I13704">
        <v>62.1</v>
      </c>
      <c r="J13704">
        <v>867</v>
      </c>
      <c r="K13704">
        <v>26597</v>
      </c>
      <c r="L13704">
        <v>65</v>
      </c>
    </row>
    <row r="13705" spans="1:12" x14ac:dyDescent="0.35">
      <c r="A13705" t="s">
        <v>582</v>
      </c>
      <c r="B13705" s="1">
        <v>45348</v>
      </c>
      <c r="C13705">
        <v>370.95</v>
      </c>
      <c r="D13705">
        <v>375</v>
      </c>
      <c r="E13705">
        <v>378</v>
      </c>
      <c r="F13705">
        <v>366</v>
      </c>
      <c r="G13705">
        <v>368</v>
      </c>
      <c r="H13705">
        <v>732512</v>
      </c>
      <c r="I13705">
        <v>2723.74</v>
      </c>
      <c r="J13705">
        <v>24882</v>
      </c>
      <c r="K13705">
        <v>334724</v>
      </c>
      <c r="L13705">
        <v>45.7</v>
      </c>
    </row>
    <row r="13706" spans="1:12" x14ac:dyDescent="0.35">
      <c r="A13706" t="s">
        <v>581</v>
      </c>
      <c r="B13706" s="1">
        <v>45348</v>
      </c>
      <c r="C13706">
        <v>283.25</v>
      </c>
      <c r="D13706">
        <v>283.7</v>
      </c>
      <c r="E13706">
        <v>285.25</v>
      </c>
      <c r="F13706">
        <v>275.05</v>
      </c>
      <c r="G13706">
        <v>276.89999999999998</v>
      </c>
      <c r="H13706">
        <v>129197</v>
      </c>
      <c r="I13706">
        <v>359.89</v>
      </c>
      <c r="J13706">
        <v>2305</v>
      </c>
      <c r="K13706">
        <v>80896</v>
      </c>
      <c r="L13706">
        <v>62.61</v>
      </c>
    </row>
    <row r="13707" spans="1:12" x14ac:dyDescent="0.35">
      <c r="A13707" t="s">
        <v>580</v>
      </c>
      <c r="B13707" s="1">
        <v>45348</v>
      </c>
      <c r="C13707">
        <v>231.1</v>
      </c>
      <c r="D13707">
        <v>234.6</v>
      </c>
      <c r="E13707">
        <v>234.65</v>
      </c>
      <c r="F13707">
        <v>222.4</v>
      </c>
      <c r="G13707">
        <v>223.4</v>
      </c>
      <c r="H13707">
        <v>4214252</v>
      </c>
      <c r="I13707">
        <v>9544.6299999999992</v>
      </c>
      <c r="J13707">
        <v>46842</v>
      </c>
      <c r="K13707">
        <v>2251314</v>
      </c>
      <c r="L13707">
        <v>53.42</v>
      </c>
    </row>
    <row r="13708" spans="1:12" x14ac:dyDescent="0.35">
      <c r="A13708" t="s">
        <v>579</v>
      </c>
      <c r="B13708" s="1">
        <v>45348</v>
      </c>
      <c r="C13708">
        <v>55</v>
      </c>
      <c r="D13708">
        <v>55.25</v>
      </c>
      <c r="E13708">
        <v>55.45</v>
      </c>
      <c r="F13708">
        <v>55.25</v>
      </c>
      <c r="G13708">
        <v>55.35</v>
      </c>
      <c r="H13708">
        <v>4048</v>
      </c>
      <c r="I13708">
        <v>2.2400000000000002</v>
      </c>
      <c r="J13708">
        <v>21</v>
      </c>
      <c r="K13708">
        <v>4046</v>
      </c>
      <c r="L13708">
        <v>99.95</v>
      </c>
    </row>
    <row r="13709" spans="1:12" x14ac:dyDescent="0.35">
      <c r="A13709" t="s">
        <v>578</v>
      </c>
      <c r="B13709" s="1">
        <v>45348</v>
      </c>
      <c r="C13709">
        <v>25.26</v>
      </c>
      <c r="D13709">
        <v>25.79</v>
      </c>
      <c r="E13709">
        <v>25.79</v>
      </c>
      <c r="F13709">
        <v>25.27</v>
      </c>
      <c r="G13709">
        <v>25.75</v>
      </c>
      <c r="H13709">
        <v>508</v>
      </c>
      <c r="I13709">
        <v>0.13</v>
      </c>
      <c r="J13709">
        <v>24</v>
      </c>
      <c r="K13709">
        <v>482</v>
      </c>
      <c r="L13709">
        <v>94.88</v>
      </c>
    </row>
    <row r="13710" spans="1:12" x14ac:dyDescent="0.35">
      <c r="A13710" t="s">
        <v>577</v>
      </c>
      <c r="B13710" s="1">
        <v>45348</v>
      </c>
      <c r="C13710">
        <v>226.52</v>
      </c>
      <c r="D13710">
        <v>226.1</v>
      </c>
      <c r="E13710">
        <v>226.6</v>
      </c>
      <c r="F13710">
        <v>226.1</v>
      </c>
      <c r="G13710">
        <v>226.59</v>
      </c>
      <c r="H13710">
        <v>1012</v>
      </c>
      <c r="I13710">
        <v>2.29</v>
      </c>
      <c r="J13710">
        <v>3</v>
      </c>
      <c r="K13710">
        <v>1001</v>
      </c>
      <c r="L13710">
        <v>98.91</v>
      </c>
    </row>
    <row r="13711" spans="1:12" x14ac:dyDescent="0.35">
      <c r="A13711" t="s">
        <v>576</v>
      </c>
      <c r="B13711" s="1">
        <v>45348</v>
      </c>
      <c r="C13711">
        <v>2136.65</v>
      </c>
      <c r="D13711">
        <v>2169.9</v>
      </c>
      <c r="E13711">
        <v>2191.1</v>
      </c>
      <c r="F13711">
        <v>2023.1</v>
      </c>
      <c r="G13711">
        <v>2058.1999999999998</v>
      </c>
      <c r="H13711">
        <v>31946</v>
      </c>
      <c r="I13711">
        <v>674.19</v>
      </c>
      <c r="J13711">
        <v>7357</v>
      </c>
      <c r="K13711">
        <v>21166</v>
      </c>
      <c r="L13711">
        <v>66.260000000000005</v>
      </c>
    </row>
    <row r="13712" spans="1:12" x14ac:dyDescent="0.35">
      <c r="A13712" t="s">
        <v>575</v>
      </c>
      <c r="B13712" s="1">
        <v>45348</v>
      </c>
      <c r="C13712">
        <v>823</v>
      </c>
      <c r="D13712">
        <v>822</v>
      </c>
      <c r="E13712">
        <v>828.8</v>
      </c>
      <c r="F13712">
        <v>808.9</v>
      </c>
      <c r="G13712">
        <v>812.6</v>
      </c>
      <c r="H13712">
        <v>255474</v>
      </c>
      <c r="I13712">
        <v>2086.52</v>
      </c>
      <c r="J13712">
        <v>13747</v>
      </c>
      <c r="K13712">
        <v>99572</v>
      </c>
      <c r="L13712">
        <v>38.979999999999997</v>
      </c>
    </row>
    <row r="13713" spans="1:12" x14ac:dyDescent="0.35">
      <c r="A13713" t="s">
        <v>574</v>
      </c>
      <c r="B13713" s="1">
        <v>45348</v>
      </c>
      <c r="C13713">
        <v>6310.4</v>
      </c>
      <c r="D13713">
        <v>6590</v>
      </c>
      <c r="E13713">
        <v>6590</v>
      </c>
      <c r="F13713">
        <v>6270</v>
      </c>
      <c r="G13713">
        <v>6490.55</v>
      </c>
      <c r="H13713">
        <v>2797</v>
      </c>
      <c r="I13713">
        <v>179.47</v>
      </c>
      <c r="J13713">
        <v>973</v>
      </c>
      <c r="K13713">
        <v>1371</v>
      </c>
      <c r="L13713">
        <v>49.02</v>
      </c>
    </row>
    <row r="13714" spans="1:12" x14ac:dyDescent="0.35">
      <c r="A13714" t="s">
        <v>573</v>
      </c>
      <c r="B13714" s="1">
        <v>45348</v>
      </c>
      <c r="C13714">
        <v>984.35</v>
      </c>
      <c r="D13714">
        <v>998</v>
      </c>
      <c r="E13714">
        <v>1002</v>
      </c>
      <c r="F13714">
        <v>945.15</v>
      </c>
      <c r="G13714">
        <v>983.4</v>
      </c>
      <c r="H13714">
        <v>957</v>
      </c>
      <c r="I13714">
        <v>9.3699999999999992</v>
      </c>
      <c r="J13714">
        <v>176</v>
      </c>
      <c r="K13714">
        <v>624</v>
      </c>
      <c r="L13714">
        <v>65.2</v>
      </c>
    </row>
    <row r="13715" spans="1:12" x14ac:dyDescent="0.35">
      <c r="A13715" t="s">
        <v>572</v>
      </c>
      <c r="B13715" s="1">
        <v>45348</v>
      </c>
      <c r="C13715">
        <v>181.6</v>
      </c>
      <c r="D13715">
        <v>183.4</v>
      </c>
      <c r="E13715">
        <v>183.95</v>
      </c>
      <c r="F13715">
        <v>177.1</v>
      </c>
      <c r="G13715">
        <v>178.3</v>
      </c>
      <c r="H13715">
        <v>56753</v>
      </c>
      <c r="I13715">
        <v>101.91</v>
      </c>
      <c r="J13715">
        <v>2422</v>
      </c>
      <c r="K13715">
        <v>29829</v>
      </c>
      <c r="L13715">
        <v>52.56</v>
      </c>
    </row>
    <row r="13716" spans="1:12" x14ac:dyDescent="0.35">
      <c r="A13716" t="s">
        <v>571</v>
      </c>
      <c r="B13716" s="1">
        <v>45348</v>
      </c>
      <c r="C13716">
        <v>1268.05</v>
      </c>
      <c r="D13716">
        <v>1275.7</v>
      </c>
      <c r="E13716">
        <v>1275.7</v>
      </c>
      <c r="F13716">
        <v>1232.8499999999999</v>
      </c>
      <c r="G13716">
        <v>1238.3</v>
      </c>
      <c r="H13716">
        <v>35685</v>
      </c>
      <c r="I13716">
        <v>446.18</v>
      </c>
      <c r="J13716">
        <v>3314</v>
      </c>
      <c r="K13716">
        <v>17461</v>
      </c>
      <c r="L13716">
        <v>48.93</v>
      </c>
    </row>
    <row r="13717" spans="1:12" x14ac:dyDescent="0.35">
      <c r="A13717" t="s">
        <v>570</v>
      </c>
      <c r="B13717" s="1">
        <v>45348</v>
      </c>
      <c r="C13717">
        <v>2143.9</v>
      </c>
      <c r="D13717">
        <v>2149.6</v>
      </c>
      <c r="E13717">
        <v>2184.3000000000002</v>
      </c>
      <c r="F13717">
        <v>2143.9</v>
      </c>
      <c r="G13717">
        <v>2165.65</v>
      </c>
      <c r="H13717">
        <v>19935</v>
      </c>
      <c r="I13717">
        <v>431.59</v>
      </c>
      <c r="J13717">
        <v>7580</v>
      </c>
      <c r="K13717">
        <v>8990</v>
      </c>
      <c r="L13717">
        <v>45.1</v>
      </c>
    </row>
    <row r="13718" spans="1:12" x14ac:dyDescent="0.35">
      <c r="A13718" t="s">
        <v>568</v>
      </c>
      <c r="B13718" s="1">
        <v>45348</v>
      </c>
      <c r="C13718">
        <v>250.75</v>
      </c>
      <c r="D13718">
        <v>260.5</v>
      </c>
      <c r="E13718">
        <v>280</v>
      </c>
      <c r="F13718">
        <v>260</v>
      </c>
      <c r="G13718">
        <v>277.5</v>
      </c>
      <c r="H13718">
        <v>5483114</v>
      </c>
      <c r="I13718">
        <v>14921.15</v>
      </c>
      <c r="J13718">
        <v>104731</v>
      </c>
      <c r="K13718">
        <v>1258723</v>
      </c>
      <c r="L13718">
        <v>22.96</v>
      </c>
    </row>
    <row r="13719" spans="1:12" x14ac:dyDescent="0.35">
      <c r="A13719" t="s">
        <v>567</v>
      </c>
      <c r="B13719" s="1">
        <v>45348</v>
      </c>
      <c r="C13719">
        <v>379.8</v>
      </c>
      <c r="D13719">
        <v>381.75</v>
      </c>
      <c r="E13719">
        <v>396.5</v>
      </c>
      <c r="F13719">
        <v>381</v>
      </c>
      <c r="G13719">
        <v>395.05</v>
      </c>
      <c r="H13719">
        <v>486674</v>
      </c>
      <c r="I13719">
        <v>1904.82</v>
      </c>
      <c r="J13719">
        <v>31386</v>
      </c>
      <c r="K13719">
        <v>213915</v>
      </c>
      <c r="L13719">
        <v>43.95</v>
      </c>
    </row>
    <row r="13720" spans="1:12" x14ac:dyDescent="0.35">
      <c r="A13720" t="s">
        <v>566</v>
      </c>
      <c r="B13720" s="1">
        <v>45348</v>
      </c>
      <c r="C13720">
        <v>539.75</v>
      </c>
      <c r="D13720">
        <v>542</v>
      </c>
      <c r="E13720">
        <v>556.6</v>
      </c>
      <c r="F13720">
        <v>533</v>
      </c>
      <c r="G13720">
        <v>539.5</v>
      </c>
      <c r="H13720">
        <v>94371</v>
      </c>
      <c r="I13720">
        <v>513.04</v>
      </c>
      <c r="J13720">
        <v>11196</v>
      </c>
      <c r="K13720">
        <v>46674</v>
      </c>
      <c r="L13720">
        <v>49.46</v>
      </c>
    </row>
    <row r="13721" spans="1:12" x14ac:dyDescent="0.35">
      <c r="A13721" t="s">
        <v>565</v>
      </c>
      <c r="B13721" s="1">
        <v>45348</v>
      </c>
      <c r="C13721">
        <v>162.65</v>
      </c>
      <c r="D13721">
        <v>162</v>
      </c>
      <c r="E13721">
        <v>164.6</v>
      </c>
      <c r="F13721">
        <v>161.15</v>
      </c>
      <c r="G13721">
        <v>162.30000000000001</v>
      </c>
      <c r="H13721">
        <v>1187384</v>
      </c>
      <c r="I13721">
        <v>1929.38</v>
      </c>
      <c r="J13721">
        <v>13816</v>
      </c>
      <c r="K13721">
        <v>586912</v>
      </c>
      <c r="L13721">
        <v>49.43</v>
      </c>
    </row>
    <row r="13722" spans="1:12" x14ac:dyDescent="0.35">
      <c r="A13722" t="s">
        <v>564</v>
      </c>
      <c r="B13722" s="1">
        <v>45348</v>
      </c>
      <c r="C13722">
        <v>959.15</v>
      </c>
      <c r="D13722">
        <v>969.7</v>
      </c>
      <c r="E13722">
        <v>1010</v>
      </c>
      <c r="F13722">
        <v>963.2</v>
      </c>
      <c r="G13722">
        <v>975.45</v>
      </c>
      <c r="H13722">
        <v>316086</v>
      </c>
      <c r="I13722">
        <v>3117.81</v>
      </c>
      <c r="J13722">
        <v>20411</v>
      </c>
      <c r="K13722">
        <v>148371</v>
      </c>
      <c r="L13722">
        <v>46.94</v>
      </c>
    </row>
    <row r="13723" spans="1:12" x14ac:dyDescent="0.35">
      <c r="A13723" t="s">
        <v>563</v>
      </c>
      <c r="B13723" s="1">
        <v>45348</v>
      </c>
      <c r="C13723">
        <v>2194.4</v>
      </c>
      <c r="D13723">
        <v>2204.1</v>
      </c>
      <c r="E13723">
        <v>2211.3000000000002</v>
      </c>
      <c r="F13723">
        <v>2174.8000000000002</v>
      </c>
      <c r="G13723">
        <v>2186.9</v>
      </c>
      <c r="H13723">
        <v>905237</v>
      </c>
      <c r="I13723">
        <v>19832.86</v>
      </c>
      <c r="J13723">
        <v>48004</v>
      </c>
      <c r="K13723">
        <v>457256</v>
      </c>
      <c r="L13723">
        <v>50.51</v>
      </c>
    </row>
    <row r="13724" spans="1:12" x14ac:dyDescent="0.35">
      <c r="A13724" t="s">
        <v>562</v>
      </c>
      <c r="B13724" s="1">
        <v>45348</v>
      </c>
      <c r="C13724">
        <v>600.35</v>
      </c>
      <c r="D13724">
        <v>603</v>
      </c>
      <c r="E13724">
        <v>613.35</v>
      </c>
      <c r="F13724">
        <v>594.65</v>
      </c>
      <c r="G13724">
        <v>600.35</v>
      </c>
      <c r="H13724">
        <v>1237020</v>
      </c>
      <c r="I13724">
        <v>7464.53</v>
      </c>
      <c r="J13724">
        <v>30033</v>
      </c>
      <c r="K13724">
        <v>304683</v>
      </c>
      <c r="L13724">
        <v>24.63</v>
      </c>
    </row>
    <row r="13725" spans="1:12" x14ac:dyDescent="0.35">
      <c r="A13725" t="s">
        <v>561</v>
      </c>
      <c r="B13725" s="1">
        <v>45348</v>
      </c>
      <c r="C13725">
        <v>466.65</v>
      </c>
      <c r="D13725">
        <v>467.95</v>
      </c>
      <c r="E13725">
        <v>480.45</v>
      </c>
      <c r="F13725">
        <v>465.1</v>
      </c>
      <c r="G13725">
        <v>470</v>
      </c>
      <c r="H13725">
        <v>2482051</v>
      </c>
      <c r="I13725">
        <v>11760.82</v>
      </c>
      <c r="J13725">
        <v>40966</v>
      </c>
      <c r="K13725">
        <v>830895</v>
      </c>
      <c r="L13725">
        <v>33.479999999999997</v>
      </c>
    </row>
    <row r="13726" spans="1:12" x14ac:dyDescent="0.35">
      <c r="A13726" t="s">
        <v>560</v>
      </c>
      <c r="B13726" s="1">
        <v>45348</v>
      </c>
      <c r="C13726">
        <v>213.55</v>
      </c>
      <c r="D13726">
        <v>214.4</v>
      </c>
      <c r="E13726">
        <v>215.95</v>
      </c>
      <c r="F13726">
        <v>202.5</v>
      </c>
      <c r="G13726">
        <v>203.6</v>
      </c>
      <c r="H13726">
        <v>6883815</v>
      </c>
      <c r="I13726">
        <v>14286.33</v>
      </c>
      <c r="J13726">
        <v>57052</v>
      </c>
      <c r="K13726">
        <v>3000639</v>
      </c>
      <c r="L13726">
        <v>43.59</v>
      </c>
    </row>
    <row r="13727" spans="1:12" x14ac:dyDescent="0.35">
      <c r="A13727" t="s">
        <v>559</v>
      </c>
      <c r="B13727" s="1">
        <v>45348</v>
      </c>
      <c r="C13727">
        <v>779.8</v>
      </c>
      <c r="D13727">
        <v>785</v>
      </c>
      <c r="E13727">
        <v>785</v>
      </c>
      <c r="F13727">
        <v>770</v>
      </c>
      <c r="G13727">
        <v>772.15</v>
      </c>
      <c r="H13727">
        <v>195153</v>
      </c>
      <c r="I13727">
        <v>1511.07</v>
      </c>
      <c r="J13727">
        <v>12184</v>
      </c>
      <c r="K13727">
        <v>111921</v>
      </c>
      <c r="L13727">
        <v>57.35</v>
      </c>
    </row>
    <row r="13728" spans="1:12" x14ac:dyDescent="0.35">
      <c r="A13728" t="s">
        <v>558</v>
      </c>
      <c r="B13728" s="1">
        <v>45348</v>
      </c>
      <c r="C13728">
        <v>1000.8</v>
      </c>
      <c r="D13728">
        <v>1012.75</v>
      </c>
      <c r="E13728">
        <v>1012.75</v>
      </c>
      <c r="F13728">
        <v>987</v>
      </c>
      <c r="G13728">
        <v>991</v>
      </c>
      <c r="H13728">
        <v>45405</v>
      </c>
      <c r="I13728">
        <v>452.16</v>
      </c>
      <c r="J13728">
        <v>4260</v>
      </c>
      <c r="K13728">
        <v>25676</v>
      </c>
      <c r="L13728">
        <v>56.55</v>
      </c>
    </row>
    <row r="13729" spans="1:12" x14ac:dyDescent="0.35">
      <c r="A13729" t="s">
        <v>557</v>
      </c>
      <c r="B13729" s="1">
        <v>45348</v>
      </c>
      <c r="C13729">
        <v>52.65</v>
      </c>
      <c r="D13729">
        <v>52.7</v>
      </c>
      <c r="E13729">
        <v>53</v>
      </c>
      <c r="F13729">
        <v>52.5</v>
      </c>
      <c r="G13729">
        <v>52.85</v>
      </c>
      <c r="H13729">
        <v>63815</v>
      </c>
      <c r="I13729">
        <v>33.71</v>
      </c>
      <c r="J13729">
        <v>526</v>
      </c>
      <c r="K13729">
        <v>38488</v>
      </c>
      <c r="L13729">
        <v>60.31</v>
      </c>
    </row>
    <row r="13730" spans="1:12" x14ac:dyDescent="0.35">
      <c r="A13730" t="s">
        <v>556</v>
      </c>
      <c r="B13730" s="1">
        <v>45348</v>
      </c>
      <c r="C13730">
        <v>54.07</v>
      </c>
      <c r="D13730">
        <v>54.77</v>
      </c>
      <c r="E13730">
        <v>54.77</v>
      </c>
      <c r="F13730">
        <v>54.08</v>
      </c>
      <c r="G13730">
        <v>54.14</v>
      </c>
      <c r="H13730">
        <v>223974</v>
      </c>
      <c r="I13730">
        <v>121.4</v>
      </c>
      <c r="J13730">
        <v>7459</v>
      </c>
      <c r="K13730">
        <v>150650</v>
      </c>
      <c r="L13730">
        <v>67.260000000000005</v>
      </c>
    </row>
    <row r="13731" spans="1:12" x14ac:dyDescent="0.35">
      <c r="A13731" t="s">
        <v>555</v>
      </c>
      <c r="B13731" s="1">
        <v>45348</v>
      </c>
      <c r="C13731">
        <v>199.3</v>
      </c>
      <c r="D13731">
        <v>199.3</v>
      </c>
      <c r="E13731">
        <v>204.55</v>
      </c>
      <c r="F13731">
        <v>191.05</v>
      </c>
      <c r="G13731">
        <v>192.25</v>
      </c>
      <c r="H13731">
        <v>875724</v>
      </c>
      <c r="I13731">
        <v>1724.57</v>
      </c>
      <c r="J13731">
        <v>8309</v>
      </c>
      <c r="K13731">
        <v>380145</v>
      </c>
      <c r="L13731">
        <v>43.41</v>
      </c>
    </row>
    <row r="13732" spans="1:12" x14ac:dyDescent="0.35">
      <c r="A13732" t="s">
        <v>1786</v>
      </c>
      <c r="B13732" s="1">
        <v>45348</v>
      </c>
      <c r="C13732">
        <v>61.55</v>
      </c>
      <c r="D13732">
        <v>63.08</v>
      </c>
      <c r="E13732">
        <v>63.08</v>
      </c>
      <c r="F13732">
        <v>61.55</v>
      </c>
      <c r="G13732">
        <v>61.73</v>
      </c>
      <c r="H13732">
        <v>1528603</v>
      </c>
      <c r="I13732">
        <v>946.32</v>
      </c>
      <c r="J13732">
        <v>75</v>
      </c>
      <c r="K13732">
        <v>1526017</v>
      </c>
      <c r="L13732">
        <v>99.83</v>
      </c>
    </row>
    <row r="13733" spans="1:12" x14ac:dyDescent="0.35">
      <c r="A13733" t="s">
        <v>554</v>
      </c>
      <c r="B13733" s="1">
        <v>45348</v>
      </c>
      <c r="C13733">
        <v>61.55</v>
      </c>
      <c r="D13733">
        <v>62.47</v>
      </c>
      <c r="E13733">
        <v>62.47</v>
      </c>
      <c r="F13733">
        <v>61</v>
      </c>
      <c r="G13733">
        <v>61.83</v>
      </c>
      <c r="H13733">
        <v>1999930</v>
      </c>
      <c r="I13733">
        <v>1233.6500000000001</v>
      </c>
      <c r="J13733">
        <v>878</v>
      </c>
      <c r="K13733">
        <v>1959495</v>
      </c>
      <c r="L13733">
        <v>97.98</v>
      </c>
    </row>
    <row r="13734" spans="1:12" x14ac:dyDescent="0.35">
      <c r="A13734" t="s">
        <v>553</v>
      </c>
      <c r="B13734" s="1">
        <v>45348</v>
      </c>
      <c r="C13734">
        <v>52.44</v>
      </c>
      <c r="D13734">
        <v>53.06</v>
      </c>
      <c r="E13734">
        <v>53.12</v>
      </c>
      <c r="F13734">
        <v>52.48</v>
      </c>
      <c r="G13734">
        <v>52.71</v>
      </c>
      <c r="H13734">
        <v>3089841</v>
      </c>
      <c r="I13734">
        <v>1628.61</v>
      </c>
      <c r="J13734">
        <v>25803</v>
      </c>
      <c r="K13734">
        <v>2084960</v>
      </c>
      <c r="L13734">
        <v>67.48</v>
      </c>
    </row>
    <row r="13735" spans="1:12" x14ac:dyDescent="0.35">
      <c r="A13735" t="s">
        <v>552</v>
      </c>
      <c r="B13735" s="1">
        <v>45348</v>
      </c>
      <c r="C13735">
        <v>112.85</v>
      </c>
      <c r="D13735">
        <v>114.55</v>
      </c>
      <c r="E13735">
        <v>117.65</v>
      </c>
      <c r="F13735">
        <v>112.95</v>
      </c>
      <c r="G13735">
        <v>115.5</v>
      </c>
      <c r="H13735">
        <v>320184</v>
      </c>
      <c r="I13735">
        <v>369.95</v>
      </c>
      <c r="J13735">
        <v>4239</v>
      </c>
      <c r="K13735">
        <v>146714</v>
      </c>
      <c r="L13735">
        <v>45.82</v>
      </c>
    </row>
    <row r="13736" spans="1:12" x14ac:dyDescent="0.35">
      <c r="A13736" t="s">
        <v>551</v>
      </c>
      <c r="B13736" s="1">
        <v>45348</v>
      </c>
      <c r="C13736">
        <v>838.4</v>
      </c>
      <c r="D13736">
        <v>834.75</v>
      </c>
      <c r="E13736">
        <v>863.4</v>
      </c>
      <c r="F13736">
        <v>828.8</v>
      </c>
      <c r="G13736">
        <v>836.8</v>
      </c>
      <c r="H13736">
        <v>439984</v>
      </c>
      <c r="I13736">
        <v>3714.92</v>
      </c>
      <c r="J13736">
        <v>49638</v>
      </c>
      <c r="K13736">
        <v>225914</v>
      </c>
      <c r="L13736">
        <v>51.35</v>
      </c>
    </row>
    <row r="13737" spans="1:12" x14ac:dyDescent="0.35">
      <c r="A13737" t="s">
        <v>550</v>
      </c>
      <c r="B13737" s="1">
        <v>45348</v>
      </c>
      <c r="C13737">
        <v>2468.85</v>
      </c>
      <c r="D13737">
        <v>2477.9</v>
      </c>
      <c r="E13737">
        <v>2490</v>
      </c>
      <c r="F13737">
        <v>2396.0500000000002</v>
      </c>
      <c r="G13737">
        <v>2462.6</v>
      </c>
      <c r="H13737">
        <v>1457222</v>
      </c>
      <c r="I13737">
        <v>35613.29</v>
      </c>
      <c r="J13737">
        <v>98535</v>
      </c>
      <c r="K13737">
        <v>159864</v>
      </c>
      <c r="L13737">
        <v>10.97</v>
      </c>
    </row>
    <row r="13738" spans="1:12" x14ac:dyDescent="0.35">
      <c r="A13738" t="s">
        <v>549</v>
      </c>
      <c r="B13738" s="1">
        <v>45348</v>
      </c>
      <c r="C13738">
        <v>803.55</v>
      </c>
      <c r="D13738">
        <v>802</v>
      </c>
      <c r="E13738">
        <v>816.45</v>
      </c>
      <c r="F13738">
        <v>802</v>
      </c>
      <c r="G13738">
        <v>810.3</v>
      </c>
      <c r="H13738">
        <v>136390</v>
      </c>
      <c r="I13738">
        <v>1104.49</v>
      </c>
      <c r="J13738">
        <v>7411</v>
      </c>
      <c r="K13738">
        <v>77067</v>
      </c>
      <c r="L13738">
        <v>56.5</v>
      </c>
    </row>
    <row r="13739" spans="1:12" x14ac:dyDescent="0.35">
      <c r="A13739" t="s">
        <v>548</v>
      </c>
      <c r="B13739" s="1">
        <v>45348</v>
      </c>
      <c r="C13739">
        <v>1250.95</v>
      </c>
      <c r="D13739">
        <v>1250.95</v>
      </c>
      <c r="E13739">
        <v>1257.25</v>
      </c>
      <c r="F13739">
        <v>1239.0999999999999</v>
      </c>
      <c r="G13739">
        <v>1252.7</v>
      </c>
      <c r="H13739">
        <v>399577</v>
      </c>
      <c r="I13739">
        <v>4999.5</v>
      </c>
      <c r="J13739">
        <v>26869</v>
      </c>
      <c r="K13739">
        <v>230402</v>
      </c>
      <c r="L13739">
        <v>57.66</v>
      </c>
    </row>
    <row r="13740" spans="1:12" x14ac:dyDescent="0.35">
      <c r="A13740" t="s">
        <v>547</v>
      </c>
      <c r="B13740" s="1">
        <v>45348</v>
      </c>
      <c r="C13740">
        <v>522.1</v>
      </c>
      <c r="D13740">
        <v>525</v>
      </c>
      <c r="E13740">
        <v>525</v>
      </c>
      <c r="F13740">
        <v>514.25</v>
      </c>
      <c r="G13740">
        <v>516.65</v>
      </c>
      <c r="H13740">
        <v>79105</v>
      </c>
      <c r="I13740">
        <v>410.36</v>
      </c>
      <c r="J13740">
        <v>3978</v>
      </c>
      <c r="K13740">
        <v>51135</v>
      </c>
      <c r="L13740">
        <v>64.64</v>
      </c>
    </row>
    <row r="13741" spans="1:12" x14ac:dyDescent="0.35">
      <c r="A13741" t="s">
        <v>546</v>
      </c>
      <c r="B13741" s="1">
        <v>45348</v>
      </c>
      <c r="C13741">
        <v>2748.6</v>
      </c>
      <c r="D13741">
        <v>2761.75</v>
      </c>
      <c r="E13741">
        <v>2811.7</v>
      </c>
      <c r="F13741">
        <v>2761.75</v>
      </c>
      <c r="G13741">
        <v>2786.6</v>
      </c>
      <c r="H13741">
        <v>44396</v>
      </c>
      <c r="I13741">
        <v>1237.06</v>
      </c>
      <c r="J13741">
        <v>6955</v>
      </c>
      <c r="K13741">
        <v>19170</v>
      </c>
      <c r="L13741">
        <v>43.18</v>
      </c>
    </row>
    <row r="13742" spans="1:12" x14ac:dyDescent="0.35">
      <c r="A13742" t="s">
        <v>545</v>
      </c>
      <c r="B13742" s="1">
        <v>45348</v>
      </c>
      <c r="C13742">
        <v>1144.3</v>
      </c>
      <c r="D13742">
        <v>1144</v>
      </c>
      <c r="E13742">
        <v>1146.5999999999999</v>
      </c>
      <c r="F13742">
        <v>1125</v>
      </c>
      <c r="G13742">
        <v>1133.3</v>
      </c>
      <c r="H13742">
        <v>28356</v>
      </c>
      <c r="I13742">
        <v>320.92</v>
      </c>
      <c r="J13742">
        <v>7149</v>
      </c>
      <c r="K13742">
        <v>16218</v>
      </c>
      <c r="L13742">
        <v>57.19</v>
      </c>
    </row>
    <row r="13743" spans="1:12" x14ac:dyDescent="0.35">
      <c r="A13743" t="s">
        <v>544</v>
      </c>
      <c r="B13743" s="1">
        <v>45348</v>
      </c>
      <c r="C13743">
        <v>496.2</v>
      </c>
      <c r="D13743">
        <v>500</v>
      </c>
      <c r="E13743">
        <v>518.04999999999995</v>
      </c>
      <c r="F13743">
        <v>498.1</v>
      </c>
      <c r="G13743">
        <v>515.79999999999995</v>
      </c>
      <c r="H13743">
        <v>250125</v>
      </c>
      <c r="I13743">
        <v>1274.0899999999999</v>
      </c>
      <c r="J13743">
        <v>10614</v>
      </c>
      <c r="K13743">
        <v>155028</v>
      </c>
      <c r="L13743">
        <v>61.98</v>
      </c>
    </row>
    <row r="13744" spans="1:12" x14ac:dyDescent="0.35">
      <c r="A13744" t="s">
        <v>543</v>
      </c>
      <c r="B13744" s="1">
        <v>45348</v>
      </c>
      <c r="C13744">
        <v>875.45</v>
      </c>
      <c r="D13744">
        <v>870</v>
      </c>
      <c r="E13744">
        <v>876.1</v>
      </c>
      <c r="F13744">
        <v>850</v>
      </c>
      <c r="G13744">
        <v>856.15</v>
      </c>
      <c r="H13744">
        <v>26718</v>
      </c>
      <c r="I13744">
        <v>230.27</v>
      </c>
      <c r="J13744">
        <v>1719</v>
      </c>
      <c r="K13744">
        <v>12748</v>
      </c>
      <c r="L13744">
        <v>47.71</v>
      </c>
    </row>
    <row r="13745" spans="1:12" x14ac:dyDescent="0.35">
      <c r="A13745" t="s">
        <v>542</v>
      </c>
      <c r="B13745" s="1">
        <v>45348</v>
      </c>
      <c r="C13745">
        <v>675.05</v>
      </c>
      <c r="D13745">
        <v>674.05</v>
      </c>
      <c r="E13745">
        <v>680</v>
      </c>
      <c r="F13745">
        <v>663.85</v>
      </c>
      <c r="G13745">
        <v>678.6</v>
      </c>
      <c r="H13745">
        <v>484826</v>
      </c>
      <c r="I13745">
        <v>3271.18</v>
      </c>
      <c r="J13745">
        <v>12443</v>
      </c>
      <c r="K13745">
        <v>151228</v>
      </c>
      <c r="L13745">
        <v>31.19</v>
      </c>
    </row>
    <row r="13746" spans="1:12" x14ac:dyDescent="0.35">
      <c r="A13746" t="s">
        <v>541</v>
      </c>
      <c r="B13746" s="1">
        <v>45348</v>
      </c>
      <c r="C13746">
        <v>429.65</v>
      </c>
      <c r="D13746">
        <v>429.65</v>
      </c>
      <c r="E13746">
        <v>434.9</v>
      </c>
      <c r="F13746">
        <v>429.65</v>
      </c>
      <c r="G13746">
        <v>432.9</v>
      </c>
      <c r="H13746">
        <v>43921</v>
      </c>
      <c r="I13746">
        <v>189.84</v>
      </c>
      <c r="J13746">
        <v>3821</v>
      </c>
      <c r="K13746">
        <v>24282</v>
      </c>
      <c r="L13746">
        <v>55.29</v>
      </c>
    </row>
    <row r="13747" spans="1:12" x14ac:dyDescent="0.35">
      <c r="A13747" t="s">
        <v>540</v>
      </c>
      <c r="B13747" s="1">
        <v>45348</v>
      </c>
      <c r="C13747">
        <v>51.1</v>
      </c>
      <c r="D13747">
        <v>51.4</v>
      </c>
      <c r="E13747">
        <v>51.4</v>
      </c>
      <c r="F13747">
        <v>50</v>
      </c>
      <c r="G13747">
        <v>50.4</v>
      </c>
      <c r="H13747">
        <v>1760704</v>
      </c>
      <c r="I13747">
        <v>887.97</v>
      </c>
      <c r="J13747">
        <v>4431</v>
      </c>
      <c r="K13747">
        <v>1383654</v>
      </c>
      <c r="L13747">
        <v>78.59</v>
      </c>
    </row>
    <row r="13748" spans="1:12" x14ac:dyDescent="0.35">
      <c r="A13748" t="s">
        <v>539</v>
      </c>
      <c r="B13748" s="1">
        <v>45348</v>
      </c>
      <c r="C13748">
        <v>88.35</v>
      </c>
      <c r="D13748">
        <v>88.8</v>
      </c>
      <c r="E13748">
        <v>89.6</v>
      </c>
      <c r="F13748">
        <v>87.1</v>
      </c>
      <c r="G13748">
        <v>87.65</v>
      </c>
      <c r="H13748">
        <v>39761640</v>
      </c>
      <c r="I13748">
        <v>35147.32</v>
      </c>
      <c r="J13748">
        <v>69311</v>
      </c>
      <c r="K13748">
        <v>25107262</v>
      </c>
      <c r="L13748">
        <v>63.14</v>
      </c>
    </row>
    <row r="13749" spans="1:12" x14ac:dyDescent="0.35">
      <c r="A13749" t="s">
        <v>538</v>
      </c>
      <c r="B13749" s="1">
        <v>45348</v>
      </c>
      <c r="C13749">
        <v>1345.1</v>
      </c>
      <c r="D13749">
        <v>1346</v>
      </c>
      <c r="E13749">
        <v>1355</v>
      </c>
      <c r="F13749">
        <v>1337</v>
      </c>
      <c r="G13749">
        <v>1344.75</v>
      </c>
      <c r="H13749">
        <v>101693</v>
      </c>
      <c r="I13749">
        <v>1366.23</v>
      </c>
      <c r="J13749">
        <v>9086</v>
      </c>
      <c r="K13749">
        <v>67315</v>
      </c>
      <c r="L13749">
        <v>66.19</v>
      </c>
    </row>
    <row r="13750" spans="1:12" x14ac:dyDescent="0.35">
      <c r="A13750" t="s">
        <v>537</v>
      </c>
      <c r="B13750" s="1">
        <v>45348</v>
      </c>
      <c r="C13750">
        <v>414.5</v>
      </c>
      <c r="D13750">
        <v>410</v>
      </c>
      <c r="E13750">
        <v>414.9</v>
      </c>
      <c r="F13750">
        <v>402.95</v>
      </c>
      <c r="G13750">
        <v>404.4</v>
      </c>
      <c r="H13750">
        <v>1245336</v>
      </c>
      <c r="I13750">
        <v>5064.8599999999997</v>
      </c>
      <c r="J13750">
        <v>23734</v>
      </c>
      <c r="K13750">
        <v>470559</v>
      </c>
      <c r="L13750">
        <v>37.79</v>
      </c>
    </row>
    <row r="13751" spans="1:12" x14ac:dyDescent="0.35">
      <c r="A13751" t="s">
        <v>536</v>
      </c>
      <c r="B13751" s="1">
        <v>45348</v>
      </c>
      <c r="C13751">
        <v>630.29999999999995</v>
      </c>
      <c r="D13751">
        <v>635</v>
      </c>
      <c r="E13751">
        <v>644.85</v>
      </c>
      <c r="F13751">
        <v>628.15</v>
      </c>
      <c r="G13751">
        <v>629.04999999999995</v>
      </c>
      <c r="H13751">
        <v>27712</v>
      </c>
      <c r="I13751">
        <v>175.54</v>
      </c>
      <c r="J13751">
        <v>2594</v>
      </c>
      <c r="K13751">
        <v>12897</v>
      </c>
      <c r="L13751">
        <v>46.54</v>
      </c>
    </row>
    <row r="13752" spans="1:12" x14ac:dyDescent="0.35">
      <c r="A13752" t="s">
        <v>535</v>
      </c>
      <c r="B13752" s="1">
        <v>45348</v>
      </c>
      <c r="C13752">
        <v>874.8</v>
      </c>
      <c r="D13752">
        <v>874.8</v>
      </c>
      <c r="E13752">
        <v>906</v>
      </c>
      <c r="F13752">
        <v>869.95</v>
      </c>
      <c r="G13752">
        <v>890.25</v>
      </c>
      <c r="H13752">
        <v>118571</v>
      </c>
      <c r="I13752">
        <v>1049.42</v>
      </c>
      <c r="J13752">
        <v>6060</v>
      </c>
      <c r="K13752">
        <v>69025</v>
      </c>
      <c r="L13752">
        <v>58.21</v>
      </c>
    </row>
    <row r="13753" spans="1:12" x14ac:dyDescent="0.35">
      <c r="A13753" t="s">
        <v>534</v>
      </c>
      <c r="B13753" s="1">
        <v>45348</v>
      </c>
      <c r="C13753">
        <v>795.15</v>
      </c>
      <c r="D13753">
        <v>800</v>
      </c>
      <c r="E13753">
        <v>802.65</v>
      </c>
      <c r="F13753">
        <v>790</v>
      </c>
      <c r="G13753">
        <v>792.3</v>
      </c>
      <c r="H13753">
        <v>74573</v>
      </c>
      <c r="I13753">
        <v>593.19000000000005</v>
      </c>
      <c r="J13753">
        <v>5656</v>
      </c>
      <c r="K13753">
        <v>37783</v>
      </c>
      <c r="L13753">
        <v>50.67</v>
      </c>
    </row>
    <row r="13754" spans="1:12" x14ac:dyDescent="0.35">
      <c r="A13754" t="s">
        <v>533</v>
      </c>
      <c r="B13754" s="1">
        <v>45348</v>
      </c>
      <c r="C13754">
        <v>258.60000000000002</v>
      </c>
      <c r="D13754">
        <v>258.60000000000002</v>
      </c>
      <c r="E13754">
        <v>267.95</v>
      </c>
      <c r="F13754">
        <v>253.85</v>
      </c>
      <c r="G13754">
        <v>261.55</v>
      </c>
      <c r="H13754">
        <v>70056</v>
      </c>
      <c r="I13754">
        <v>183.21</v>
      </c>
      <c r="J13754">
        <v>5174</v>
      </c>
      <c r="K13754">
        <v>31712</v>
      </c>
      <c r="L13754">
        <v>45.27</v>
      </c>
    </row>
    <row r="13755" spans="1:12" x14ac:dyDescent="0.35">
      <c r="A13755" t="s">
        <v>532</v>
      </c>
      <c r="B13755" s="1">
        <v>45348</v>
      </c>
      <c r="C13755">
        <v>900.1</v>
      </c>
      <c r="D13755">
        <v>907</v>
      </c>
      <c r="E13755">
        <v>942</v>
      </c>
      <c r="F13755">
        <v>907</v>
      </c>
      <c r="G13755">
        <v>927.65</v>
      </c>
      <c r="H13755">
        <v>3013526</v>
      </c>
      <c r="I13755">
        <v>28087.23</v>
      </c>
      <c r="J13755">
        <v>85238</v>
      </c>
      <c r="K13755">
        <v>601846</v>
      </c>
      <c r="L13755">
        <v>19.97</v>
      </c>
    </row>
    <row r="13756" spans="1:12" x14ac:dyDescent="0.35">
      <c r="A13756" t="s">
        <v>531</v>
      </c>
      <c r="B13756" s="1">
        <v>45348</v>
      </c>
      <c r="C13756">
        <v>2170.8000000000002</v>
      </c>
      <c r="D13756">
        <v>2170.85</v>
      </c>
      <c r="E13756">
        <v>2190</v>
      </c>
      <c r="F13756">
        <v>2154</v>
      </c>
      <c r="G13756">
        <v>2171.9</v>
      </c>
      <c r="H13756">
        <v>94131</v>
      </c>
      <c r="I13756">
        <v>2040.2</v>
      </c>
      <c r="J13756">
        <v>12481</v>
      </c>
      <c r="K13756">
        <v>64609</v>
      </c>
      <c r="L13756">
        <v>68.64</v>
      </c>
    </row>
    <row r="13757" spans="1:12" x14ac:dyDescent="0.35">
      <c r="A13757" t="s">
        <v>530</v>
      </c>
      <c r="B13757" s="1">
        <v>45348</v>
      </c>
      <c r="C13757">
        <v>1861.1</v>
      </c>
      <c r="D13757">
        <v>1866.05</v>
      </c>
      <c r="E13757">
        <v>1874</v>
      </c>
      <c r="F13757">
        <v>1811.85</v>
      </c>
      <c r="G13757">
        <v>1830.6</v>
      </c>
      <c r="H13757">
        <v>226919</v>
      </c>
      <c r="I13757">
        <v>4165.5600000000004</v>
      </c>
      <c r="J13757">
        <v>20386</v>
      </c>
      <c r="K13757">
        <v>119426</v>
      </c>
      <c r="L13757">
        <v>52.63</v>
      </c>
    </row>
    <row r="13758" spans="1:12" x14ac:dyDescent="0.35">
      <c r="A13758" t="s">
        <v>529</v>
      </c>
      <c r="B13758" s="1">
        <v>45348</v>
      </c>
      <c r="C13758">
        <v>1678.85</v>
      </c>
      <c r="D13758">
        <v>1720</v>
      </c>
      <c r="E13758">
        <v>1720</v>
      </c>
      <c r="F13758">
        <v>1647</v>
      </c>
      <c r="G13758">
        <v>1649.75</v>
      </c>
      <c r="H13758">
        <v>698</v>
      </c>
      <c r="I13758">
        <v>11.58</v>
      </c>
      <c r="J13758">
        <v>69</v>
      </c>
      <c r="K13758">
        <v>580</v>
      </c>
      <c r="L13758">
        <v>83.09</v>
      </c>
    </row>
    <row r="13759" spans="1:12" x14ac:dyDescent="0.35">
      <c r="A13759" t="s">
        <v>528</v>
      </c>
      <c r="B13759" s="1">
        <v>45348</v>
      </c>
      <c r="C13759">
        <v>196.7</v>
      </c>
      <c r="D13759">
        <v>198</v>
      </c>
      <c r="E13759">
        <v>202.95</v>
      </c>
      <c r="F13759">
        <v>194</v>
      </c>
      <c r="G13759">
        <v>196.4</v>
      </c>
      <c r="H13759">
        <v>415607</v>
      </c>
      <c r="I13759">
        <v>825.36</v>
      </c>
      <c r="J13759">
        <v>13874</v>
      </c>
      <c r="K13759">
        <v>195902</v>
      </c>
      <c r="L13759">
        <v>47.14</v>
      </c>
    </row>
    <row r="13760" spans="1:12" x14ac:dyDescent="0.35">
      <c r="A13760" t="s">
        <v>527</v>
      </c>
      <c r="B13760" s="1">
        <v>45348</v>
      </c>
      <c r="C13760">
        <v>38.549999999999997</v>
      </c>
      <c r="D13760">
        <v>39</v>
      </c>
      <c r="E13760">
        <v>39</v>
      </c>
      <c r="F13760">
        <v>37.9</v>
      </c>
      <c r="G13760">
        <v>38.6</v>
      </c>
      <c r="H13760">
        <v>73203</v>
      </c>
      <c r="I13760">
        <v>28.05</v>
      </c>
      <c r="J13760">
        <v>490</v>
      </c>
      <c r="K13760">
        <v>53051</v>
      </c>
      <c r="L13760">
        <v>72.47</v>
      </c>
    </row>
    <row r="13761" spans="1:12" x14ac:dyDescent="0.35">
      <c r="A13761" t="s">
        <v>526</v>
      </c>
      <c r="B13761" s="1">
        <v>45348</v>
      </c>
      <c r="C13761">
        <v>54.84</v>
      </c>
      <c r="D13761">
        <v>56.5</v>
      </c>
      <c r="E13761">
        <v>56.5</v>
      </c>
      <c r="F13761">
        <v>54.88</v>
      </c>
      <c r="G13761">
        <v>54.9</v>
      </c>
      <c r="H13761">
        <v>218169</v>
      </c>
      <c r="I13761">
        <v>119.84</v>
      </c>
      <c r="J13761">
        <v>825</v>
      </c>
      <c r="K13761">
        <v>142990</v>
      </c>
      <c r="L13761">
        <v>65.540000000000006</v>
      </c>
    </row>
    <row r="13762" spans="1:12" x14ac:dyDescent="0.35">
      <c r="A13762" t="s">
        <v>525</v>
      </c>
      <c r="B13762" s="1">
        <v>45348</v>
      </c>
      <c r="C13762">
        <v>6507.1</v>
      </c>
      <c r="D13762">
        <v>6501.1</v>
      </c>
      <c r="E13762">
        <v>6516.3</v>
      </c>
      <c r="F13762">
        <v>6408.55</v>
      </c>
      <c r="G13762">
        <v>6458.1</v>
      </c>
      <c r="H13762">
        <v>8682</v>
      </c>
      <c r="I13762">
        <v>561.96</v>
      </c>
      <c r="J13762">
        <v>2930</v>
      </c>
      <c r="K13762">
        <v>5273</v>
      </c>
      <c r="L13762">
        <v>60.73</v>
      </c>
    </row>
    <row r="13763" spans="1:12" x14ac:dyDescent="0.35">
      <c r="A13763" t="s">
        <v>524</v>
      </c>
      <c r="B13763" s="1">
        <v>45348</v>
      </c>
      <c r="C13763">
        <v>421.15</v>
      </c>
      <c r="D13763">
        <v>421</v>
      </c>
      <c r="E13763">
        <v>429.75</v>
      </c>
      <c r="F13763">
        <v>399.4</v>
      </c>
      <c r="G13763">
        <v>401.9</v>
      </c>
      <c r="H13763">
        <v>3183867</v>
      </c>
      <c r="I13763">
        <v>13050.62</v>
      </c>
      <c r="J13763">
        <v>71544</v>
      </c>
      <c r="K13763">
        <v>1015760</v>
      </c>
      <c r="L13763">
        <v>31.9</v>
      </c>
    </row>
    <row r="13764" spans="1:12" x14ac:dyDescent="0.35">
      <c r="A13764" t="s">
        <v>523</v>
      </c>
      <c r="B13764" s="1">
        <v>45348</v>
      </c>
      <c r="C13764">
        <v>245.95</v>
      </c>
      <c r="D13764">
        <v>247</v>
      </c>
      <c r="E13764">
        <v>247</v>
      </c>
      <c r="F13764">
        <v>237.3</v>
      </c>
      <c r="G13764">
        <v>239.25</v>
      </c>
      <c r="H13764">
        <v>361613</v>
      </c>
      <c r="I13764">
        <v>870.14</v>
      </c>
      <c r="J13764">
        <v>7968</v>
      </c>
      <c r="K13764">
        <v>155587</v>
      </c>
      <c r="L13764">
        <v>43.03</v>
      </c>
    </row>
    <row r="13765" spans="1:12" x14ac:dyDescent="0.35">
      <c r="A13765" t="s">
        <v>522</v>
      </c>
      <c r="B13765" s="1">
        <v>45348</v>
      </c>
      <c r="C13765">
        <v>93.55</v>
      </c>
      <c r="D13765">
        <v>93.9</v>
      </c>
      <c r="E13765">
        <v>95.55</v>
      </c>
      <c r="F13765">
        <v>92.7</v>
      </c>
      <c r="G13765">
        <v>93</v>
      </c>
      <c r="H13765">
        <v>937988</v>
      </c>
      <c r="I13765">
        <v>877.74</v>
      </c>
      <c r="J13765">
        <v>5065</v>
      </c>
      <c r="K13765">
        <v>649962</v>
      </c>
      <c r="L13765">
        <v>69.290000000000006</v>
      </c>
    </row>
    <row r="13766" spans="1:12" x14ac:dyDescent="0.35">
      <c r="A13766" t="s">
        <v>521</v>
      </c>
      <c r="B13766" s="1">
        <v>45348</v>
      </c>
      <c r="C13766">
        <v>512.20000000000005</v>
      </c>
      <c r="D13766">
        <v>512.20000000000005</v>
      </c>
      <c r="E13766">
        <v>519</v>
      </c>
      <c r="F13766">
        <v>507.6</v>
      </c>
      <c r="G13766">
        <v>509.9</v>
      </c>
      <c r="H13766">
        <v>163641</v>
      </c>
      <c r="I13766">
        <v>837.44</v>
      </c>
      <c r="J13766">
        <v>8871</v>
      </c>
      <c r="K13766">
        <v>114493</v>
      </c>
      <c r="L13766">
        <v>69.97</v>
      </c>
    </row>
    <row r="13767" spans="1:12" x14ac:dyDescent="0.35">
      <c r="A13767" t="s">
        <v>520</v>
      </c>
      <c r="B13767" s="1">
        <v>45348</v>
      </c>
      <c r="C13767">
        <v>87.15</v>
      </c>
      <c r="D13767">
        <v>87.55</v>
      </c>
      <c r="E13767">
        <v>88.15</v>
      </c>
      <c r="F13767">
        <v>86</v>
      </c>
      <c r="G13767">
        <v>86.1</v>
      </c>
      <c r="H13767">
        <v>75758</v>
      </c>
      <c r="I13767">
        <v>65.599999999999994</v>
      </c>
      <c r="J13767">
        <v>1510</v>
      </c>
      <c r="K13767">
        <v>46648</v>
      </c>
      <c r="L13767">
        <v>61.58</v>
      </c>
    </row>
    <row r="13768" spans="1:12" x14ac:dyDescent="0.35">
      <c r="A13768" t="s">
        <v>519</v>
      </c>
      <c r="B13768" s="1">
        <v>45348</v>
      </c>
      <c r="C13768">
        <v>956.5</v>
      </c>
      <c r="D13768">
        <v>959.35</v>
      </c>
      <c r="E13768">
        <v>971.05</v>
      </c>
      <c r="F13768">
        <v>954.05</v>
      </c>
      <c r="G13768">
        <v>959.2</v>
      </c>
      <c r="H13768">
        <v>216833</v>
      </c>
      <c r="I13768">
        <v>2089.02</v>
      </c>
      <c r="J13768">
        <v>13438</v>
      </c>
      <c r="K13768">
        <v>116798</v>
      </c>
      <c r="L13768">
        <v>53.87</v>
      </c>
    </row>
    <row r="13769" spans="1:12" x14ac:dyDescent="0.35">
      <c r="A13769" t="s">
        <v>518</v>
      </c>
      <c r="B13769" s="1">
        <v>45348</v>
      </c>
      <c r="C13769">
        <v>295.45</v>
      </c>
      <c r="D13769">
        <v>297.75</v>
      </c>
      <c r="E13769">
        <v>318</v>
      </c>
      <c r="F13769">
        <v>296.55</v>
      </c>
      <c r="G13769">
        <v>314</v>
      </c>
      <c r="H13769">
        <v>953341</v>
      </c>
      <c r="I13769">
        <v>2937.5</v>
      </c>
      <c r="J13769">
        <v>25017</v>
      </c>
      <c r="K13769">
        <v>444263</v>
      </c>
      <c r="L13769">
        <v>46.6</v>
      </c>
    </row>
    <row r="13770" spans="1:12" x14ac:dyDescent="0.35">
      <c r="A13770" t="s">
        <v>517</v>
      </c>
      <c r="B13770" s="1">
        <v>45348</v>
      </c>
      <c r="C13770">
        <v>78.55</v>
      </c>
      <c r="D13770">
        <v>78.95</v>
      </c>
      <c r="E13770">
        <v>79.2</v>
      </c>
      <c r="F13770">
        <v>77.150000000000006</v>
      </c>
      <c r="G13770">
        <v>77.400000000000006</v>
      </c>
      <c r="H13770">
        <v>236850</v>
      </c>
      <c r="I13770">
        <v>184.85</v>
      </c>
      <c r="J13770">
        <v>2381</v>
      </c>
      <c r="K13770">
        <v>108079</v>
      </c>
      <c r="L13770">
        <v>45.63</v>
      </c>
    </row>
    <row r="13771" spans="1:12" x14ac:dyDescent="0.35">
      <c r="A13771" t="s">
        <v>516</v>
      </c>
      <c r="B13771" s="1">
        <v>45348</v>
      </c>
      <c r="C13771">
        <v>247.4</v>
      </c>
      <c r="D13771">
        <v>248.75</v>
      </c>
      <c r="E13771">
        <v>249.45</v>
      </c>
      <c r="F13771">
        <v>240.4</v>
      </c>
      <c r="G13771">
        <v>241.35</v>
      </c>
      <c r="H13771">
        <v>769511</v>
      </c>
      <c r="I13771">
        <v>1870.92</v>
      </c>
      <c r="J13771">
        <v>11712</v>
      </c>
      <c r="K13771">
        <v>526664</v>
      </c>
      <c r="L13771">
        <v>68.44</v>
      </c>
    </row>
    <row r="13772" spans="1:12" x14ac:dyDescent="0.35">
      <c r="A13772" t="s">
        <v>515</v>
      </c>
      <c r="B13772" s="1">
        <v>45348</v>
      </c>
      <c r="C13772">
        <v>23.75</v>
      </c>
      <c r="D13772">
        <v>23.85</v>
      </c>
      <c r="E13772">
        <v>24</v>
      </c>
      <c r="F13772">
        <v>23.05</v>
      </c>
      <c r="G13772">
        <v>23.15</v>
      </c>
      <c r="H13772">
        <v>924099</v>
      </c>
      <c r="I13772">
        <v>215.94</v>
      </c>
      <c r="J13772">
        <v>3189</v>
      </c>
      <c r="K13772">
        <v>333543</v>
      </c>
      <c r="L13772">
        <v>36.090000000000003</v>
      </c>
    </row>
    <row r="13773" spans="1:12" x14ac:dyDescent="0.35">
      <c r="A13773" t="s">
        <v>514</v>
      </c>
      <c r="B13773" s="1">
        <v>45348</v>
      </c>
      <c r="C13773">
        <v>1216.4000000000001</v>
      </c>
      <c r="D13773">
        <v>1251</v>
      </c>
      <c r="E13773">
        <v>1265</v>
      </c>
      <c r="F13773">
        <v>1209</v>
      </c>
      <c r="G13773">
        <v>1238.4000000000001</v>
      </c>
      <c r="H13773">
        <v>228673</v>
      </c>
      <c r="I13773">
        <v>2835.26</v>
      </c>
      <c r="J13773">
        <v>12487</v>
      </c>
      <c r="K13773">
        <v>116730</v>
      </c>
      <c r="L13773">
        <v>51.05</v>
      </c>
    </row>
    <row r="13774" spans="1:12" x14ac:dyDescent="0.35">
      <c r="A13774" t="s">
        <v>513</v>
      </c>
      <c r="B13774" s="1">
        <v>45348</v>
      </c>
      <c r="C13774">
        <v>528.70000000000005</v>
      </c>
      <c r="D13774">
        <v>535</v>
      </c>
      <c r="E13774">
        <v>557.15</v>
      </c>
      <c r="F13774">
        <v>532</v>
      </c>
      <c r="G13774">
        <v>552.70000000000005</v>
      </c>
      <c r="H13774">
        <v>1521994</v>
      </c>
      <c r="I13774">
        <v>8343.31</v>
      </c>
      <c r="J13774">
        <v>45580</v>
      </c>
      <c r="K13774">
        <v>479754</v>
      </c>
      <c r="L13774">
        <v>31.52</v>
      </c>
    </row>
    <row r="13775" spans="1:12" x14ac:dyDescent="0.35">
      <c r="A13775" t="s">
        <v>512</v>
      </c>
      <c r="B13775" s="1">
        <v>45348</v>
      </c>
      <c r="C13775">
        <v>51.2</v>
      </c>
      <c r="D13775">
        <v>51.75</v>
      </c>
      <c r="E13775">
        <v>51.75</v>
      </c>
      <c r="F13775">
        <v>50.7</v>
      </c>
      <c r="G13775">
        <v>51.35</v>
      </c>
      <c r="H13775">
        <v>23910</v>
      </c>
      <c r="I13775">
        <v>12.26</v>
      </c>
      <c r="J13775">
        <v>279</v>
      </c>
      <c r="K13775">
        <v>14319</v>
      </c>
      <c r="L13775">
        <v>59.89</v>
      </c>
    </row>
    <row r="13776" spans="1:12" x14ac:dyDescent="0.35">
      <c r="A13776" t="s">
        <v>511</v>
      </c>
      <c r="B13776" s="1">
        <v>45348</v>
      </c>
      <c r="C13776">
        <v>110.2</v>
      </c>
      <c r="D13776">
        <v>112</v>
      </c>
      <c r="E13776">
        <v>112.9</v>
      </c>
      <c r="F13776">
        <v>106.05</v>
      </c>
      <c r="G13776">
        <v>107.25</v>
      </c>
      <c r="H13776">
        <v>97599</v>
      </c>
      <c r="I13776">
        <v>106.35</v>
      </c>
      <c r="J13776">
        <v>1441</v>
      </c>
      <c r="K13776">
        <v>69806</v>
      </c>
      <c r="L13776">
        <v>71.52</v>
      </c>
    </row>
    <row r="13777" spans="1:12" x14ac:dyDescent="0.35">
      <c r="A13777" t="s">
        <v>510</v>
      </c>
      <c r="B13777" s="1">
        <v>45348</v>
      </c>
      <c r="C13777">
        <v>281.60000000000002</v>
      </c>
      <c r="D13777">
        <v>282</v>
      </c>
      <c r="E13777">
        <v>286.8</v>
      </c>
      <c r="F13777">
        <v>278</v>
      </c>
      <c r="G13777">
        <v>280.25</v>
      </c>
      <c r="H13777">
        <v>11094</v>
      </c>
      <c r="I13777">
        <v>31.33</v>
      </c>
      <c r="J13777">
        <v>664</v>
      </c>
      <c r="K13777">
        <v>5693</v>
      </c>
      <c r="L13777">
        <v>51.32</v>
      </c>
    </row>
    <row r="13778" spans="1:12" x14ac:dyDescent="0.35">
      <c r="A13778" t="s">
        <v>509</v>
      </c>
      <c r="B13778" s="1">
        <v>45348</v>
      </c>
      <c r="C13778">
        <v>108.4</v>
      </c>
      <c r="D13778">
        <v>108.5</v>
      </c>
      <c r="E13778">
        <v>110.15</v>
      </c>
      <c r="F13778">
        <v>107.85</v>
      </c>
      <c r="G13778">
        <v>109.05</v>
      </c>
      <c r="H13778">
        <v>656597</v>
      </c>
      <c r="I13778">
        <v>713.75</v>
      </c>
      <c r="J13778">
        <v>8231</v>
      </c>
      <c r="K13778">
        <v>293702</v>
      </c>
      <c r="L13778">
        <v>44.73</v>
      </c>
    </row>
    <row r="13779" spans="1:12" x14ac:dyDescent="0.35">
      <c r="A13779" t="s">
        <v>508</v>
      </c>
      <c r="B13779" s="1">
        <v>45348</v>
      </c>
      <c r="C13779">
        <v>3528.5</v>
      </c>
      <c r="D13779">
        <v>3543.25</v>
      </c>
      <c r="E13779">
        <v>3560</v>
      </c>
      <c r="F13779">
        <v>3502.55</v>
      </c>
      <c r="G13779">
        <v>3519.35</v>
      </c>
      <c r="H13779">
        <v>8489</v>
      </c>
      <c r="I13779">
        <v>298.92</v>
      </c>
      <c r="J13779">
        <v>2345</v>
      </c>
      <c r="K13779">
        <v>3928</v>
      </c>
      <c r="L13779">
        <v>46.27</v>
      </c>
    </row>
    <row r="13780" spans="1:12" x14ac:dyDescent="0.35">
      <c r="A13780" t="s">
        <v>507</v>
      </c>
      <c r="B13780" s="1">
        <v>45348</v>
      </c>
      <c r="C13780">
        <v>126.75</v>
      </c>
      <c r="D13780">
        <v>129.44999999999999</v>
      </c>
      <c r="E13780">
        <v>129.44999999999999</v>
      </c>
      <c r="F13780">
        <v>126.3</v>
      </c>
      <c r="G13780">
        <v>127.65</v>
      </c>
      <c r="H13780">
        <v>7008</v>
      </c>
      <c r="I13780">
        <v>8.9700000000000006</v>
      </c>
      <c r="J13780">
        <v>185</v>
      </c>
      <c r="K13780">
        <v>4177</v>
      </c>
      <c r="L13780">
        <v>59.6</v>
      </c>
    </row>
    <row r="13781" spans="1:12" x14ac:dyDescent="0.35">
      <c r="A13781" t="s">
        <v>506</v>
      </c>
      <c r="B13781" s="1">
        <v>45348</v>
      </c>
      <c r="C13781">
        <v>761.05</v>
      </c>
      <c r="D13781">
        <v>774</v>
      </c>
      <c r="E13781">
        <v>837.15</v>
      </c>
      <c r="F13781">
        <v>771</v>
      </c>
      <c r="G13781">
        <v>837.15</v>
      </c>
      <c r="H13781">
        <v>276559</v>
      </c>
      <c r="I13781">
        <v>2288.2600000000002</v>
      </c>
      <c r="J13781">
        <v>5440</v>
      </c>
      <c r="K13781">
        <v>172279</v>
      </c>
      <c r="L13781">
        <v>62.29</v>
      </c>
    </row>
    <row r="13782" spans="1:12" x14ac:dyDescent="0.35">
      <c r="A13782" t="s">
        <v>505</v>
      </c>
      <c r="B13782" s="1">
        <v>45348</v>
      </c>
      <c r="C13782">
        <v>195.4</v>
      </c>
      <c r="D13782">
        <v>205.75</v>
      </c>
      <c r="E13782">
        <v>205.75</v>
      </c>
      <c r="F13782">
        <v>192.6</v>
      </c>
      <c r="G13782">
        <v>194.75</v>
      </c>
      <c r="H13782">
        <v>465529</v>
      </c>
      <c r="I13782">
        <v>924.38</v>
      </c>
      <c r="J13782">
        <v>16699</v>
      </c>
      <c r="K13782">
        <v>182521</v>
      </c>
      <c r="L13782">
        <v>39.21</v>
      </c>
    </row>
    <row r="13783" spans="1:12" x14ac:dyDescent="0.35">
      <c r="A13783" t="s">
        <v>504</v>
      </c>
      <c r="B13783" s="1">
        <v>45348</v>
      </c>
      <c r="C13783">
        <v>1055.6500000000001</v>
      </c>
      <c r="D13783">
        <v>1059.25</v>
      </c>
      <c r="E13783">
        <v>1113.05</v>
      </c>
      <c r="F13783">
        <v>1055</v>
      </c>
      <c r="G13783">
        <v>1093.1500000000001</v>
      </c>
      <c r="H13783">
        <v>136499</v>
      </c>
      <c r="I13783">
        <v>1488.98</v>
      </c>
      <c r="J13783">
        <v>12283</v>
      </c>
      <c r="K13783">
        <v>88418</v>
      </c>
      <c r="L13783">
        <v>64.78</v>
      </c>
    </row>
    <row r="13784" spans="1:12" x14ac:dyDescent="0.35">
      <c r="A13784" t="s">
        <v>503</v>
      </c>
      <c r="B13784" s="1">
        <v>45348</v>
      </c>
      <c r="C13784">
        <v>825.55</v>
      </c>
      <c r="D13784">
        <v>830</v>
      </c>
      <c r="E13784">
        <v>830.3</v>
      </c>
      <c r="F13784">
        <v>807.3</v>
      </c>
      <c r="G13784">
        <v>813.8</v>
      </c>
      <c r="H13784">
        <v>6570</v>
      </c>
      <c r="I13784">
        <v>53.85</v>
      </c>
      <c r="J13784">
        <v>1042</v>
      </c>
      <c r="K13784">
        <v>3509</v>
      </c>
      <c r="L13784">
        <v>53.41</v>
      </c>
    </row>
    <row r="13785" spans="1:12" x14ac:dyDescent="0.35">
      <c r="A13785" t="s">
        <v>502</v>
      </c>
      <c r="B13785" s="1">
        <v>45348</v>
      </c>
      <c r="C13785">
        <v>263.60000000000002</v>
      </c>
      <c r="D13785">
        <v>263.60000000000002</v>
      </c>
      <c r="E13785">
        <v>263.95</v>
      </c>
      <c r="F13785">
        <v>248</v>
      </c>
      <c r="G13785">
        <v>248.9</v>
      </c>
      <c r="H13785">
        <v>1288959</v>
      </c>
      <c r="I13785">
        <v>3245.48</v>
      </c>
      <c r="J13785">
        <v>30492</v>
      </c>
      <c r="K13785">
        <v>774880</v>
      </c>
      <c r="L13785">
        <v>60.12</v>
      </c>
    </row>
    <row r="13786" spans="1:12" x14ac:dyDescent="0.35">
      <c r="A13786" t="s">
        <v>501</v>
      </c>
      <c r="B13786" s="1">
        <v>45348</v>
      </c>
      <c r="C13786">
        <v>2475.4499999999998</v>
      </c>
      <c r="D13786">
        <v>2475.4499999999998</v>
      </c>
      <c r="E13786">
        <v>2493.75</v>
      </c>
      <c r="F13786">
        <v>2425.1</v>
      </c>
      <c r="G13786">
        <v>2438.8000000000002</v>
      </c>
      <c r="H13786">
        <v>43242</v>
      </c>
      <c r="I13786">
        <v>1056.3</v>
      </c>
      <c r="J13786">
        <v>6001</v>
      </c>
      <c r="K13786">
        <v>30878</v>
      </c>
      <c r="L13786">
        <v>71.41</v>
      </c>
    </row>
    <row r="13787" spans="1:12" x14ac:dyDescent="0.35">
      <c r="A13787" t="s">
        <v>500</v>
      </c>
      <c r="B13787" s="1">
        <v>45348</v>
      </c>
      <c r="C13787">
        <v>179.9</v>
      </c>
      <c r="D13787">
        <v>180</v>
      </c>
      <c r="E13787">
        <v>183.5</v>
      </c>
      <c r="F13787">
        <v>177.7</v>
      </c>
      <c r="G13787">
        <v>182.1</v>
      </c>
      <c r="H13787">
        <v>14909208</v>
      </c>
      <c r="I13787">
        <v>27020.61</v>
      </c>
      <c r="J13787">
        <v>80066</v>
      </c>
      <c r="K13787">
        <v>4978772</v>
      </c>
      <c r="L13787">
        <v>33.39</v>
      </c>
    </row>
    <row r="13788" spans="1:12" x14ac:dyDescent="0.35">
      <c r="A13788" t="s">
        <v>499</v>
      </c>
      <c r="B13788" s="1">
        <v>45348</v>
      </c>
      <c r="C13788">
        <v>408.95</v>
      </c>
      <c r="D13788">
        <v>410.9</v>
      </c>
      <c r="E13788">
        <v>414.9</v>
      </c>
      <c r="F13788">
        <v>405.35</v>
      </c>
      <c r="G13788">
        <v>411.8</v>
      </c>
      <c r="H13788">
        <v>566290</v>
      </c>
      <c r="I13788">
        <v>2321.7199999999998</v>
      </c>
      <c r="J13788">
        <v>15003</v>
      </c>
      <c r="K13788">
        <v>252588</v>
      </c>
      <c r="L13788">
        <v>44.6</v>
      </c>
    </row>
    <row r="13789" spans="1:12" x14ac:dyDescent="0.35">
      <c r="A13789" t="s">
        <v>498</v>
      </c>
      <c r="B13789" s="1">
        <v>45348</v>
      </c>
      <c r="C13789">
        <v>360.35</v>
      </c>
      <c r="D13789">
        <v>362.9</v>
      </c>
      <c r="E13789">
        <v>364</v>
      </c>
      <c r="F13789">
        <v>351.5</v>
      </c>
      <c r="G13789">
        <v>352.95</v>
      </c>
      <c r="H13789">
        <v>195312</v>
      </c>
      <c r="I13789">
        <v>697.85</v>
      </c>
      <c r="J13789">
        <v>16908</v>
      </c>
      <c r="K13789">
        <v>104983</v>
      </c>
      <c r="L13789">
        <v>53.75</v>
      </c>
    </row>
    <row r="13790" spans="1:12" x14ac:dyDescent="0.35">
      <c r="A13790" t="s">
        <v>497</v>
      </c>
      <c r="B13790" s="1">
        <v>45348</v>
      </c>
      <c r="C13790">
        <v>555.25</v>
      </c>
      <c r="D13790">
        <v>559.4</v>
      </c>
      <c r="E13790">
        <v>562</v>
      </c>
      <c r="F13790">
        <v>553</v>
      </c>
      <c r="G13790">
        <v>559.85</v>
      </c>
      <c r="H13790">
        <v>196776</v>
      </c>
      <c r="I13790">
        <v>1098.8</v>
      </c>
      <c r="J13790">
        <v>8097</v>
      </c>
      <c r="K13790">
        <v>150443</v>
      </c>
      <c r="L13790">
        <v>76.45</v>
      </c>
    </row>
    <row r="13791" spans="1:12" x14ac:dyDescent="0.35">
      <c r="A13791" t="s">
        <v>496</v>
      </c>
      <c r="B13791" s="1">
        <v>45348</v>
      </c>
      <c r="C13791">
        <v>201.55</v>
      </c>
      <c r="D13791">
        <v>202.55</v>
      </c>
      <c r="E13791">
        <v>208.5</v>
      </c>
      <c r="F13791">
        <v>202</v>
      </c>
      <c r="G13791">
        <v>205.45</v>
      </c>
      <c r="H13791">
        <v>2295126</v>
      </c>
      <c r="I13791">
        <v>4737.59</v>
      </c>
      <c r="J13791">
        <v>26777</v>
      </c>
      <c r="K13791">
        <v>1020957</v>
      </c>
      <c r="L13791">
        <v>44.48</v>
      </c>
    </row>
    <row r="13792" spans="1:12" x14ac:dyDescent="0.35">
      <c r="A13792" t="s">
        <v>495</v>
      </c>
      <c r="B13792" s="1">
        <v>45348</v>
      </c>
      <c r="C13792">
        <v>3846.85</v>
      </c>
      <c r="D13792">
        <v>3899.95</v>
      </c>
      <c r="E13792">
        <v>3920</v>
      </c>
      <c r="F13792">
        <v>3658.6</v>
      </c>
      <c r="G13792">
        <v>3744.4</v>
      </c>
      <c r="H13792">
        <v>14629</v>
      </c>
      <c r="I13792">
        <v>548.04999999999995</v>
      </c>
      <c r="J13792">
        <v>3816</v>
      </c>
      <c r="K13792">
        <v>5388</v>
      </c>
      <c r="L13792">
        <v>36.83</v>
      </c>
    </row>
    <row r="13793" spans="1:12" x14ac:dyDescent="0.35">
      <c r="A13793" t="s">
        <v>494</v>
      </c>
      <c r="B13793" s="1">
        <v>45348</v>
      </c>
      <c r="C13793">
        <v>438.6</v>
      </c>
      <c r="D13793">
        <v>440.75</v>
      </c>
      <c r="E13793">
        <v>445</v>
      </c>
      <c r="F13793">
        <v>425.45</v>
      </c>
      <c r="G13793">
        <v>429.95</v>
      </c>
      <c r="H13793">
        <v>610887</v>
      </c>
      <c r="I13793">
        <v>2633.83</v>
      </c>
      <c r="J13793">
        <v>23252</v>
      </c>
      <c r="K13793">
        <v>328660</v>
      </c>
      <c r="L13793">
        <v>53.8</v>
      </c>
    </row>
    <row r="13794" spans="1:12" x14ac:dyDescent="0.35">
      <c r="A13794" t="s">
        <v>493</v>
      </c>
      <c r="B13794" s="1">
        <v>45348</v>
      </c>
      <c r="C13794">
        <v>5880.3</v>
      </c>
      <c r="D13794">
        <v>5938</v>
      </c>
      <c r="E13794">
        <v>6161</v>
      </c>
      <c r="F13794">
        <v>5830</v>
      </c>
      <c r="G13794">
        <v>6008.7</v>
      </c>
      <c r="H13794">
        <v>41924</v>
      </c>
      <c r="I13794">
        <v>2514.66</v>
      </c>
      <c r="J13794">
        <v>6278</v>
      </c>
      <c r="K13794">
        <v>18307</v>
      </c>
      <c r="L13794">
        <v>43.67</v>
      </c>
    </row>
    <row r="13795" spans="1:12" x14ac:dyDescent="0.35">
      <c r="A13795" t="s">
        <v>492</v>
      </c>
      <c r="B13795" s="1">
        <v>45348</v>
      </c>
      <c r="C13795">
        <v>154.25</v>
      </c>
      <c r="D13795">
        <v>153.30000000000001</v>
      </c>
      <c r="E13795">
        <v>155.05000000000001</v>
      </c>
      <c r="F13795">
        <v>149.69999999999999</v>
      </c>
      <c r="G13795">
        <v>150.4</v>
      </c>
      <c r="H13795">
        <v>155284</v>
      </c>
      <c r="I13795">
        <v>235.25</v>
      </c>
      <c r="J13795">
        <v>5299</v>
      </c>
      <c r="K13795">
        <v>85024</v>
      </c>
      <c r="L13795">
        <v>54.75</v>
      </c>
    </row>
    <row r="13796" spans="1:12" x14ac:dyDescent="0.35">
      <c r="A13796" t="s">
        <v>491</v>
      </c>
      <c r="B13796" s="1">
        <v>45348</v>
      </c>
      <c r="C13796">
        <v>171.1</v>
      </c>
      <c r="D13796">
        <v>171.1</v>
      </c>
      <c r="E13796">
        <v>172.6</v>
      </c>
      <c r="F13796">
        <v>167.05</v>
      </c>
      <c r="G13796">
        <v>168.6</v>
      </c>
      <c r="H13796">
        <v>126878</v>
      </c>
      <c r="I13796">
        <v>216.05</v>
      </c>
      <c r="J13796">
        <v>4832</v>
      </c>
      <c r="K13796">
        <v>73294</v>
      </c>
      <c r="L13796">
        <v>57.77</v>
      </c>
    </row>
    <row r="13797" spans="1:12" x14ac:dyDescent="0.35">
      <c r="A13797" t="s">
        <v>490</v>
      </c>
      <c r="B13797" s="1">
        <v>45348</v>
      </c>
      <c r="C13797">
        <v>367.3</v>
      </c>
      <c r="D13797">
        <v>370</v>
      </c>
      <c r="E13797">
        <v>370.5</v>
      </c>
      <c r="F13797">
        <v>364.35</v>
      </c>
      <c r="G13797">
        <v>365.5</v>
      </c>
      <c r="H13797">
        <v>43802</v>
      </c>
      <c r="I13797">
        <v>160.34</v>
      </c>
      <c r="J13797">
        <v>3172</v>
      </c>
      <c r="K13797">
        <v>22151</v>
      </c>
      <c r="L13797">
        <v>50.57</v>
      </c>
    </row>
    <row r="13798" spans="1:12" x14ac:dyDescent="0.35">
      <c r="A13798" t="s">
        <v>489</v>
      </c>
      <c r="B13798" s="1">
        <v>45348</v>
      </c>
      <c r="C13798">
        <v>565.1</v>
      </c>
      <c r="D13798">
        <v>565.1</v>
      </c>
      <c r="E13798">
        <v>565.62</v>
      </c>
      <c r="F13798">
        <v>560.16</v>
      </c>
      <c r="G13798">
        <v>564.82000000000005</v>
      </c>
      <c r="H13798">
        <v>18032</v>
      </c>
      <c r="I13798">
        <v>101.57</v>
      </c>
      <c r="J13798">
        <v>639</v>
      </c>
      <c r="K13798">
        <v>11642</v>
      </c>
      <c r="L13798">
        <v>64.56</v>
      </c>
    </row>
    <row r="13799" spans="1:12" x14ac:dyDescent="0.35">
      <c r="A13799" t="s">
        <v>488</v>
      </c>
      <c r="B13799" s="1">
        <v>45348</v>
      </c>
      <c r="C13799">
        <v>3591.65</v>
      </c>
      <c r="D13799">
        <v>3623</v>
      </c>
      <c r="E13799">
        <v>3716.4</v>
      </c>
      <c r="F13799">
        <v>3601.1</v>
      </c>
      <c r="G13799">
        <v>3698.25</v>
      </c>
      <c r="H13799">
        <v>164380</v>
      </c>
      <c r="I13799">
        <v>6036.72</v>
      </c>
      <c r="J13799">
        <v>22729</v>
      </c>
      <c r="K13799">
        <v>91162</v>
      </c>
      <c r="L13799">
        <v>55.46</v>
      </c>
    </row>
    <row r="13800" spans="1:12" x14ac:dyDescent="0.35">
      <c r="A13800" t="s">
        <v>487</v>
      </c>
      <c r="B13800" s="1">
        <v>45348</v>
      </c>
      <c r="C13800">
        <v>41.45</v>
      </c>
      <c r="D13800">
        <v>40.5</v>
      </c>
      <c r="E13800">
        <v>42.95</v>
      </c>
      <c r="F13800">
        <v>40.450000000000003</v>
      </c>
      <c r="G13800">
        <v>40.950000000000003</v>
      </c>
      <c r="H13800">
        <v>25945</v>
      </c>
      <c r="I13800">
        <v>10.69</v>
      </c>
      <c r="J13800">
        <v>439</v>
      </c>
      <c r="K13800">
        <v>14710</v>
      </c>
      <c r="L13800">
        <v>56.7</v>
      </c>
    </row>
    <row r="13801" spans="1:12" x14ac:dyDescent="0.35">
      <c r="A13801" t="s">
        <v>486</v>
      </c>
      <c r="B13801" s="1">
        <v>45348</v>
      </c>
      <c r="C13801">
        <v>281.5</v>
      </c>
      <c r="D13801">
        <v>282.75</v>
      </c>
      <c r="E13801">
        <v>285.95</v>
      </c>
      <c r="F13801">
        <v>279.60000000000002</v>
      </c>
      <c r="G13801">
        <v>283.14999999999998</v>
      </c>
      <c r="H13801">
        <v>143951</v>
      </c>
      <c r="I13801">
        <v>407.11</v>
      </c>
      <c r="J13801">
        <v>4741</v>
      </c>
      <c r="K13801">
        <v>82976</v>
      </c>
      <c r="L13801">
        <v>57.64</v>
      </c>
    </row>
    <row r="13802" spans="1:12" x14ac:dyDescent="0.35">
      <c r="A13802" t="s">
        <v>485</v>
      </c>
      <c r="B13802" s="1">
        <v>45348</v>
      </c>
      <c r="C13802">
        <v>720.6</v>
      </c>
      <c r="D13802">
        <v>720.6</v>
      </c>
      <c r="E13802">
        <v>726.15</v>
      </c>
      <c r="F13802">
        <v>715.65</v>
      </c>
      <c r="G13802">
        <v>720.65</v>
      </c>
      <c r="H13802">
        <v>199736</v>
      </c>
      <c r="I13802">
        <v>1438.13</v>
      </c>
      <c r="J13802">
        <v>19080</v>
      </c>
      <c r="K13802">
        <v>140518</v>
      </c>
      <c r="L13802">
        <v>70.349999999999994</v>
      </c>
    </row>
    <row r="13803" spans="1:12" x14ac:dyDescent="0.35">
      <c r="A13803" t="s">
        <v>484</v>
      </c>
      <c r="B13803" s="1">
        <v>45348</v>
      </c>
      <c r="C13803">
        <v>215.1</v>
      </c>
      <c r="D13803">
        <v>216.15</v>
      </c>
      <c r="E13803">
        <v>219.5</v>
      </c>
      <c r="F13803">
        <v>214.5</v>
      </c>
      <c r="G13803">
        <v>215.65</v>
      </c>
      <c r="H13803">
        <v>1153561</v>
      </c>
      <c r="I13803">
        <v>2499.9299999999998</v>
      </c>
      <c r="J13803">
        <v>18014</v>
      </c>
      <c r="K13803">
        <v>840026</v>
      </c>
      <c r="L13803">
        <v>72.819999999999993</v>
      </c>
    </row>
    <row r="13804" spans="1:12" x14ac:dyDescent="0.35">
      <c r="A13804" t="s">
        <v>483</v>
      </c>
      <c r="B13804" s="1">
        <v>45348</v>
      </c>
      <c r="C13804">
        <v>320.2</v>
      </c>
      <c r="D13804">
        <v>322.39999999999998</v>
      </c>
      <c r="E13804">
        <v>322.39999999999998</v>
      </c>
      <c r="F13804">
        <v>315</v>
      </c>
      <c r="G13804">
        <v>318.45</v>
      </c>
      <c r="H13804">
        <v>69274</v>
      </c>
      <c r="I13804">
        <v>220.12</v>
      </c>
      <c r="J13804">
        <v>4398</v>
      </c>
      <c r="K13804">
        <v>34381</v>
      </c>
      <c r="L13804">
        <v>49.63</v>
      </c>
    </row>
    <row r="13805" spans="1:12" x14ac:dyDescent="0.35">
      <c r="A13805" t="s">
        <v>482</v>
      </c>
      <c r="B13805" s="1">
        <v>45348</v>
      </c>
      <c r="C13805">
        <v>22.84</v>
      </c>
      <c r="D13805">
        <v>22.98</v>
      </c>
      <c r="E13805">
        <v>23.31</v>
      </c>
      <c r="F13805">
        <v>22.73</v>
      </c>
      <c r="G13805">
        <v>22.9</v>
      </c>
      <c r="H13805">
        <v>79891</v>
      </c>
      <c r="I13805">
        <v>18.3</v>
      </c>
      <c r="J13805">
        <v>481</v>
      </c>
      <c r="K13805">
        <v>59562</v>
      </c>
      <c r="L13805">
        <v>74.55</v>
      </c>
    </row>
    <row r="13806" spans="1:12" x14ac:dyDescent="0.35">
      <c r="A13806" t="s">
        <v>481</v>
      </c>
      <c r="B13806" s="1">
        <v>45348</v>
      </c>
      <c r="C13806">
        <v>4309.6000000000004</v>
      </c>
      <c r="D13806">
        <v>4320.8999999999996</v>
      </c>
      <c r="E13806">
        <v>4347</v>
      </c>
      <c r="F13806">
        <v>4290</v>
      </c>
      <c r="G13806">
        <v>4298.45</v>
      </c>
      <c r="H13806">
        <v>12847</v>
      </c>
      <c r="I13806">
        <v>554.16999999999996</v>
      </c>
      <c r="J13806">
        <v>4602</v>
      </c>
      <c r="K13806">
        <v>8318</v>
      </c>
      <c r="L13806">
        <v>64.75</v>
      </c>
    </row>
    <row r="13807" spans="1:12" x14ac:dyDescent="0.35">
      <c r="A13807" t="s">
        <v>480</v>
      </c>
      <c r="B13807" s="1">
        <v>45348</v>
      </c>
      <c r="C13807">
        <v>980.8</v>
      </c>
      <c r="D13807">
        <v>987.95</v>
      </c>
      <c r="E13807">
        <v>989.3</v>
      </c>
      <c r="F13807">
        <v>966</v>
      </c>
      <c r="G13807">
        <v>968.1</v>
      </c>
      <c r="H13807">
        <v>107123</v>
      </c>
      <c r="I13807">
        <v>1042.78</v>
      </c>
      <c r="J13807">
        <v>10877</v>
      </c>
      <c r="K13807">
        <v>56815</v>
      </c>
      <c r="L13807">
        <v>53.04</v>
      </c>
    </row>
    <row r="13808" spans="1:12" x14ac:dyDescent="0.35">
      <c r="A13808" t="s">
        <v>479</v>
      </c>
      <c r="B13808" s="1">
        <v>45348</v>
      </c>
      <c r="C13808">
        <v>68.95</v>
      </c>
      <c r="D13808">
        <v>69.45</v>
      </c>
      <c r="E13808">
        <v>72.400000000000006</v>
      </c>
      <c r="F13808">
        <v>69.45</v>
      </c>
      <c r="G13808">
        <v>71.2</v>
      </c>
      <c r="H13808">
        <v>5766857</v>
      </c>
      <c r="I13808">
        <v>4109.7</v>
      </c>
      <c r="J13808">
        <v>14923</v>
      </c>
      <c r="K13808">
        <v>1847049</v>
      </c>
      <c r="L13808">
        <v>32.03</v>
      </c>
    </row>
    <row r="13809" spans="1:12" x14ac:dyDescent="0.35">
      <c r="A13809" t="s">
        <v>478</v>
      </c>
      <c r="B13809" s="1">
        <v>45348</v>
      </c>
      <c r="C13809">
        <v>2468.4</v>
      </c>
      <c r="D13809">
        <v>2501</v>
      </c>
      <c r="E13809">
        <v>2572</v>
      </c>
      <c r="F13809">
        <v>2323.9</v>
      </c>
      <c r="G13809">
        <v>2480.0500000000002</v>
      </c>
      <c r="H13809">
        <v>189455</v>
      </c>
      <c r="I13809">
        <v>4742.7700000000004</v>
      </c>
      <c r="J13809">
        <v>26994</v>
      </c>
      <c r="K13809">
        <v>86441</v>
      </c>
      <c r="L13809">
        <v>45.63</v>
      </c>
    </row>
    <row r="13810" spans="1:12" x14ac:dyDescent="0.35">
      <c r="A13810" t="s">
        <v>477</v>
      </c>
      <c r="B13810" s="1">
        <v>45348</v>
      </c>
      <c r="C13810">
        <v>39.4</v>
      </c>
      <c r="D13810">
        <v>39.75</v>
      </c>
      <c r="E13810">
        <v>40.049999999999997</v>
      </c>
      <c r="F13810">
        <v>38.5</v>
      </c>
      <c r="G13810">
        <v>38.75</v>
      </c>
      <c r="H13810">
        <v>66167</v>
      </c>
      <c r="I13810">
        <v>25.82</v>
      </c>
      <c r="J13810">
        <v>551</v>
      </c>
      <c r="K13810">
        <v>37809</v>
      </c>
      <c r="L13810">
        <v>57.14</v>
      </c>
    </row>
    <row r="13811" spans="1:12" x14ac:dyDescent="0.35">
      <c r="A13811" t="s">
        <v>476</v>
      </c>
      <c r="B13811" s="1">
        <v>45348</v>
      </c>
      <c r="C13811">
        <v>128.25</v>
      </c>
      <c r="D13811">
        <v>128.25</v>
      </c>
      <c r="E13811">
        <v>129.05000000000001</v>
      </c>
      <c r="F13811">
        <v>126.3</v>
      </c>
      <c r="G13811">
        <v>126.55</v>
      </c>
      <c r="H13811">
        <v>223054</v>
      </c>
      <c r="I13811">
        <v>283.87</v>
      </c>
      <c r="J13811">
        <v>4100</v>
      </c>
      <c r="K13811">
        <v>126252</v>
      </c>
      <c r="L13811">
        <v>56.6</v>
      </c>
    </row>
    <row r="13812" spans="1:12" x14ac:dyDescent="0.35">
      <c r="A13812" t="s">
        <v>475</v>
      </c>
      <c r="B13812" s="1">
        <v>45348</v>
      </c>
      <c r="C13812">
        <v>152.44999999999999</v>
      </c>
      <c r="D13812">
        <v>152.5</v>
      </c>
      <c r="E13812">
        <v>153.1</v>
      </c>
      <c r="F13812">
        <v>149.9</v>
      </c>
      <c r="G13812">
        <v>151.5</v>
      </c>
      <c r="H13812">
        <v>25950539</v>
      </c>
      <c r="I13812">
        <v>39264.44</v>
      </c>
      <c r="J13812">
        <v>113758</v>
      </c>
      <c r="K13812">
        <v>7632131</v>
      </c>
      <c r="L13812">
        <v>29.41</v>
      </c>
    </row>
    <row r="13813" spans="1:12" x14ac:dyDescent="0.35">
      <c r="A13813" t="s">
        <v>474</v>
      </c>
      <c r="B13813" s="1">
        <v>45348</v>
      </c>
      <c r="C13813">
        <v>472.45</v>
      </c>
      <c r="D13813">
        <v>478.45</v>
      </c>
      <c r="E13813">
        <v>487.7</v>
      </c>
      <c r="F13813">
        <v>475.55</v>
      </c>
      <c r="G13813">
        <v>482.6</v>
      </c>
      <c r="H13813">
        <v>519293</v>
      </c>
      <c r="I13813">
        <v>2498.88</v>
      </c>
      <c r="J13813">
        <v>27059</v>
      </c>
      <c r="K13813">
        <v>187150</v>
      </c>
      <c r="L13813">
        <v>36.04</v>
      </c>
    </row>
    <row r="13814" spans="1:12" x14ac:dyDescent="0.35">
      <c r="A13814" t="s">
        <v>473</v>
      </c>
      <c r="B13814" s="1">
        <v>45348</v>
      </c>
      <c r="C13814">
        <v>5.15</v>
      </c>
      <c r="D13814">
        <v>5.2</v>
      </c>
      <c r="E13814">
        <v>5.2</v>
      </c>
      <c r="F13814">
        <v>4.9000000000000004</v>
      </c>
      <c r="G13814">
        <v>4.9000000000000004</v>
      </c>
      <c r="H13814">
        <v>13970514</v>
      </c>
      <c r="I13814">
        <v>693.44</v>
      </c>
      <c r="J13814">
        <v>14440</v>
      </c>
      <c r="K13814">
        <v>7837271</v>
      </c>
      <c r="L13814">
        <v>56.1</v>
      </c>
    </row>
    <row r="13815" spans="1:12" x14ac:dyDescent="0.35">
      <c r="A13815" t="s">
        <v>472</v>
      </c>
      <c r="B13815" s="1">
        <v>45348</v>
      </c>
      <c r="C13815">
        <v>442.05</v>
      </c>
      <c r="D13815">
        <v>444.4</v>
      </c>
      <c r="E13815">
        <v>446.5</v>
      </c>
      <c r="F13815">
        <v>430.05</v>
      </c>
      <c r="G13815">
        <v>432.45</v>
      </c>
      <c r="H13815">
        <v>307842</v>
      </c>
      <c r="I13815">
        <v>1346.55</v>
      </c>
      <c r="J13815">
        <v>14058</v>
      </c>
      <c r="K13815">
        <v>138493</v>
      </c>
      <c r="L13815">
        <v>44.99</v>
      </c>
    </row>
    <row r="13816" spans="1:12" x14ac:dyDescent="0.35">
      <c r="A13816" t="s">
        <v>471</v>
      </c>
      <c r="B13816" s="1">
        <v>45348</v>
      </c>
      <c r="C13816">
        <v>447.45</v>
      </c>
      <c r="D13816">
        <v>448</v>
      </c>
      <c r="E13816">
        <v>450</v>
      </c>
      <c r="F13816">
        <v>440.35</v>
      </c>
      <c r="G13816">
        <v>443.25</v>
      </c>
      <c r="H13816">
        <v>19108</v>
      </c>
      <c r="I13816">
        <v>85.22</v>
      </c>
      <c r="J13816">
        <v>2898</v>
      </c>
      <c r="K13816">
        <v>7507</v>
      </c>
      <c r="L13816">
        <v>39.29</v>
      </c>
    </row>
    <row r="13817" spans="1:12" x14ac:dyDescent="0.35">
      <c r="A13817" t="s">
        <v>470</v>
      </c>
      <c r="B13817" s="1">
        <v>45348</v>
      </c>
      <c r="C13817">
        <v>1437.9</v>
      </c>
      <c r="D13817">
        <v>1489.95</v>
      </c>
      <c r="E13817">
        <v>1528.8</v>
      </c>
      <c r="F13817">
        <v>1479.05</v>
      </c>
      <c r="G13817">
        <v>1486.5</v>
      </c>
      <c r="H13817">
        <v>98628</v>
      </c>
      <c r="I13817">
        <v>1485.06</v>
      </c>
      <c r="J13817">
        <v>13167</v>
      </c>
      <c r="K13817">
        <v>40338</v>
      </c>
      <c r="L13817">
        <v>40.9</v>
      </c>
    </row>
    <row r="13818" spans="1:12" x14ac:dyDescent="0.35">
      <c r="A13818" t="s">
        <v>469</v>
      </c>
      <c r="B13818" s="1">
        <v>45348</v>
      </c>
      <c r="C13818">
        <v>792.3</v>
      </c>
      <c r="D13818">
        <v>794.7</v>
      </c>
      <c r="E13818">
        <v>795.1</v>
      </c>
      <c r="F13818">
        <v>770.1</v>
      </c>
      <c r="G13818">
        <v>773.05</v>
      </c>
      <c r="H13818">
        <v>369162</v>
      </c>
      <c r="I13818">
        <v>2866.83</v>
      </c>
      <c r="J13818">
        <v>18985</v>
      </c>
      <c r="K13818">
        <v>148893</v>
      </c>
      <c r="L13818">
        <v>40.33</v>
      </c>
    </row>
    <row r="13819" spans="1:12" x14ac:dyDescent="0.35">
      <c r="A13819" t="s">
        <v>468</v>
      </c>
      <c r="B13819" s="1">
        <v>45348</v>
      </c>
      <c r="C13819">
        <v>113.9</v>
      </c>
      <c r="D13819">
        <v>113.95</v>
      </c>
      <c r="E13819">
        <v>115.5</v>
      </c>
      <c r="F13819">
        <v>112.65</v>
      </c>
      <c r="G13819">
        <v>113.6</v>
      </c>
      <c r="H13819">
        <v>169747</v>
      </c>
      <c r="I13819">
        <v>193.75</v>
      </c>
      <c r="J13819">
        <v>2794</v>
      </c>
      <c r="K13819">
        <v>89756</v>
      </c>
      <c r="L13819">
        <v>52.88</v>
      </c>
    </row>
    <row r="13820" spans="1:12" x14ac:dyDescent="0.35">
      <c r="A13820" t="s">
        <v>467</v>
      </c>
      <c r="B13820" s="1">
        <v>45348</v>
      </c>
      <c r="C13820">
        <v>1368.5</v>
      </c>
      <c r="D13820">
        <v>1370</v>
      </c>
      <c r="E13820">
        <v>1380.75</v>
      </c>
      <c r="F13820">
        <v>1351</v>
      </c>
      <c r="G13820">
        <v>1352.75</v>
      </c>
      <c r="H13820">
        <v>12942</v>
      </c>
      <c r="I13820">
        <v>175.93</v>
      </c>
      <c r="J13820">
        <v>2306</v>
      </c>
      <c r="K13820">
        <v>7741</v>
      </c>
      <c r="L13820">
        <v>59.81</v>
      </c>
    </row>
    <row r="13821" spans="1:12" x14ac:dyDescent="0.35">
      <c r="A13821" t="s">
        <v>466</v>
      </c>
      <c r="B13821" s="1">
        <v>45348</v>
      </c>
      <c r="C13821">
        <v>330</v>
      </c>
      <c r="D13821">
        <v>331.05</v>
      </c>
      <c r="E13821">
        <v>332.2</v>
      </c>
      <c r="F13821">
        <v>327.7</v>
      </c>
      <c r="G13821">
        <v>328.15</v>
      </c>
      <c r="H13821">
        <v>1346413</v>
      </c>
      <c r="I13821">
        <v>4440.0200000000004</v>
      </c>
      <c r="J13821">
        <v>26157</v>
      </c>
      <c r="K13821">
        <v>644799</v>
      </c>
      <c r="L13821">
        <v>47.89</v>
      </c>
    </row>
    <row r="13822" spans="1:12" x14ac:dyDescent="0.35">
      <c r="A13822" t="s">
        <v>465</v>
      </c>
      <c r="B13822" s="1">
        <v>45348</v>
      </c>
      <c r="C13822">
        <v>838.45</v>
      </c>
      <c r="D13822">
        <v>840</v>
      </c>
      <c r="E13822">
        <v>858.85</v>
      </c>
      <c r="F13822">
        <v>835.1</v>
      </c>
      <c r="G13822">
        <v>851.4</v>
      </c>
      <c r="H13822">
        <v>14039</v>
      </c>
      <c r="I13822">
        <v>118.92</v>
      </c>
      <c r="J13822">
        <v>1682</v>
      </c>
      <c r="K13822">
        <v>8445</v>
      </c>
      <c r="L13822">
        <v>60.15</v>
      </c>
    </row>
    <row r="13823" spans="1:12" x14ac:dyDescent="0.35">
      <c r="A13823" t="s">
        <v>464</v>
      </c>
      <c r="B13823" s="1">
        <v>45348</v>
      </c>
      <c r="C13823">
        <v>1212.0999999999999</v>
      </c>
      <c r="D13823">
        <v>1212.1500000000001</v>
      </c>
      <c r="E13823">
        <v>1234</v>
      </c>
      <c r="F13823">
        <v>1212.1500000000001</v>
      </c>
      <c r="G13823">
        <v>1216.3</v>
      </c>
      <c r="H13823">
        <v>7725</v>
      </c>
      <c r="I13823">
        <v>94.33</v>
      </c>
      <c r="J13823">
        <v>845</v>
      </c>
      <c r="K13823">
        <v>4828</v>
      </c>
      <c r="L13823">
        <v>62.5</v>
      </c>
    </row>
    <row r="13824" spans="1:12" x14ac:dyDescent="0.35">
      <c r="A13824" t="s">
        <v>463</v>
      </c>
      <c r="B13824" s="1">
        <v>45348</v>
      </c>
      <c r="C13824">
        <v>347.1</v>
      </c>
      <c r="D13824">
        <v>347.4</v>
      </c>
      <c r="E13824">
        <v>348.45</v>
      </c>
      <c r="F13824">
        <v>339.85</v>
      </c>
      <c r="G13824">
        <v>341.25</v>
      </c>
      <c r="H13824">
        <v>92214</v>
      </c>
      <c r="I13824">
        <v>315.64</v>
      </c>
      <c r="J13824">
        <v>4758</v>
      </c>
      <c r="K13824">
        <v>48268</v>
      </c>
      <c r="L13824">
        <v>52.34</v>
      </c>
    </row>
    <row r="13825" spans="1:12" x14ac:dyDescent="0.35">
      <c r="A13825" t="s">
        <v>462</v>
      </c>
      <c r="B13825" s="1">
        <v>45348</v>
      </c>
      <c r="C13825">
        <v>12.5</v>
      </c>
      <c r="D13825">
        <v>12.55</v>
      </c>
      <c r="E13825">
        <v>13.1</v>
      </c>
      <c r="F13825">
        <v>12.55</v>
      </c>
      <c r="G13825">
        <v>13</v>
      </c>
      <c r="H13825">
        <v>7592</v>
      </c>
      <c r="I13825">
        <v>0.97</v>
      </c>
      <c r="J13825">
        <v>20</v>
      </c>
      <c r="K13825">
        <v>7592</v>
      </c>
      <c r="L13825">
        <v>100</v>
      </c>
    </row>
    <row r="13826" spans="1:12" x14ac:dyDescent="0.35">
      <c r="A13826" t="s">
        <v>461</v>
      </c>
      <c r="B13826" s="1">
        <v>45348</v>
      </c>
      <c r="C13826">
        <v>2741.35</v>
      </c>
      <c r="D13826">
        <v>2741.35</v>
      </c>
      <c r="E13826">
        <v>2921.55</v>
      </c>
      <c r="F13826">
        <v>2710</v>
      </c>
      <c r="G13826">
        <v>2805.65</v>
      </c>
      <c r="H13826">
        <v>153063</v>
      </c>
      <c r="I13826">
        <v>4325.3100000000004</v>
      </c>
      <c r="J13826">
        <v>25153</v>
      </c>
      <c r="K13826">
        <v>66344</v>
      </c>
      <c r="L13826">
        <v>43.34</v>
      </c>
    </row>
    <row r="13827" spans="1:12" x14ac:dyDescent="0.35">
      <c r="A13827" t="s">
        <v>460</v>
      </c>
      <c r="B13827" s="1">
        <v>45348</v>
      </c>
      <c r="C13827">
        <v>98.5</v>
      </c>
      <c r="D13827">
        <v>98.95</v>
      </c>
      <c r="E13827">
        <v>99.6</v>
      </c>
      <c r="F13827">
        <v>95.9</v>
      </c>
      <c r="G13827">
        <v>96.45</v>
      </c>
      <c r="H13827">
        <v>176285</v>
      </c>
      <c r="I13827">
        <v>171.84</v>
      </c>
      <c r="J13827">
        <v>2369</v>
      </c>
      <c r="K13827">
        <v>102307</v>
      </c>
      <c r="L13827">
        <v>58.04</v>
      </c>
    </row>
    <row r="13828" spans="1:12" x14ac:dyDescent="0.35">
      <c r="A13828" t="s">
        <v>459</v>
      </c>
      <c r="B13828" s="1">
        <v>45348</v>
      </c>
      <c r="C13828">
        <v>29.65</v>
      </c>
      <c r="D13828">
        <v>30.35</v>
      </c>
      <c r="E13828">
        <v>30.35</v>
      </c>
      <c r="F13828">
        <v>28.7</v>
      </c>
      <c r="G13828">
        <v>29.1</v>
      </c>
      <c r="H13828">
        <v>328805</v>
      </c>
      <c r="I13828">
        <v>96.16</v>
      </c>
      <c r="J13828">
        <v>1498</v>
      </c>
      <c r="K13828">
        <v>205334</v>
      </c>
      <c r="L13828">
        <v>62.45</v>
      </c>
    </row>
    <row r="13829" spans="1:12" x14ac:dyDescent="0.35">
      <c r="A13829" t="s">
        <v>458</v>
      </c>
      <c r="B13829" s="1">
        <v>45348</v>
      </c>
      <c r="C13829">
        <v>71.97</v>
      </c>
      <c r="D13829">
        <v>73.17</v>
      </c>
      <c r="E13829">
        <v>73.180000000000007</v>
      </c>
      <c r="F13829">
        <v>71.97</v>
      </c>
      <c r="G13829">
        <v>72.25</v>
      </c>
      <c r="H13829">
        <v>2001</v>
      </c>
      <c r="I13829">
        <v>1.45</v>
      </c>
      <c r="J13829">
        <v>90</v>
      </c>
      <c r="K13829">
        <v>1854</v>
      </c>
      <c r="L13829">
        <v>92.65</v>
      </c>
    </row>
    <row r="13830" spans="1:12" x14ac:dyDescent="0.35">
      <c r="A13830" t="s">
        <v>457</v>
      </c>
      <c r="B13830" s="1">
        <v>45348</v>
      </c>
      <c r="C13830">
        <v>36.99</v>
      </c>
      <c r="D13830">
        <v>36.99</v>
      </c>
      <c r="E13830">
        <v>37.03</v>
      </c>
      <c r="F13830">
        <v>36.799999999999997</v>
      </c>
      <c r="G13830">
        <v>36.96</v>
      </c>
      <c r="H13830">
        <v>6431</v>
      </c>
      <c r="I13830">
        <v>2.38</v>
      </c>
      <c r="J13830">
        <v>163</v>
      </c>
      <c r="K13830">
        <v>2568</v>
      </c>
      <c r="L13830">
        <v>39.93</v>
      </c>
    </row>
    <row r="13831" spans="1:12" x14ac:dyDescent="0.35">
      <c r="A13831" t="s">
        <v>456</v>
      </c>
      <c r="B13831" s="1">
        <v>45348</v>
      </c>
      <c r="C13831">
        <v>2911</v>
      </c>
      <c r="D13831">
        <v>2916.45</v>
      </c>
      <c r="E13831">
        <v>2924.65</v>
      </c>
      <c r="F13831">
        <v>2851.35</v>
      </c>
      <c r="G13831">
        <v>2890.85</v>
      </c>
      <c r="H13831">
        <v>152335</v>
      </c>
      <c r="I13831">
        <v>4405.45</v>
      </c>
      <c r="J13831">
        <v>17638</v>
      </c>
      <c r="K13831">
        <v>46806</v>
      </c>
      <c r="L13831">
        <v>30.73</v>
      </c>
    </row>
    <row r="13832" spans="1:12" x14ac:dyDescent="0.35">
      <c r="A13832" t="s">
        <v>455</v>
      </c>
      <c r="B13832" s="1">
        <v>45348</v>
      </c>
      <c r="C13832">
        <v>64.55</v>
      </c>
      <c r="D13832">
        <v>64.599999999999994</v>
      </c>
      <c r="E13832">
        <v>64.849999999999994</v>
      </c>
      <c r="F13832">
        <v>63.55</v>
      </c>
      <c r="G13832">
        <v>63.8</v>
      </c>
      <c r="H13832">
        <v>1406229</v>
      </c>
      <c r="I13832">
        <v>899.62</v>
      </c>
      <c r="J13832">
        <v>5963</v>
      </c>
      <c r="K13832">
        <v>880266</v>
      </c>
      <c r="L13832">
        <v>62.6</v>
      </c>
    </row>
    <row r="13833" spans="1:12" x14ac:dyDescent="0.35">
      <c r="A13833" t="s">
        <v>454</v>
      </c>
      <c r="B13833" s="1">
        <v>45348</v>
      </c>
      <c r="C13833">
        <v>5125.2</v>
      </c>
      <c r="D13833">
        <v>5120</v>
      </c>
      <c r="E13833">
        <v>5224.8999999999996</v>
      </c>
      <c r="F13833">
        <v>5040</v>
      </c>
      <c r="G13833">
        <v>5063.3999999999996</v>
      </c>
      <c r="H13833">
        <v>10178</v>
      </c>
      <c r="I13833">
        <v>520.37</v>
      </c>
      <c r="J13833">
        <v>2811</v>
      </c>
      <c r="K13833">
        <v>6128</v>
      </c>
      <c r="L13833">
        <v>60.21</v>
      </c>
    </row>
    <row r="13834" spans="1:12" x14ac:dyDescent="0.35">
      <c r="A13834" t="s">
        <v>453</v>
      </c>
      <c r="B13834" s="1">
        <v>45348</v>
      </c>
      <c r="C13834">
        <v>25.95</v>
      </c>
      <c r="D13834">
        <v>25.95</v>
      </c>
      <c r="E13834">
        <v>26.15</v>
      </c>
      <c r="F13834">
        <v>24.8</v>
      </c>
      <c r="G13834">
        <v>24.85</v>
      </c>
      <c r="H13834">
        <v>1097474</v>
      </c>
      <c r="I13834">
        <v>275.8</v>
      </c>
      <c r="J13834">
        <v>2573</v>
      </c>
      <c r="K13834">
        <v>762125</v>
      </c>
      <c r="L13834">
        <v>69.44</v>
      </c>
    </row>
    <row r="13835" spans="1:12" x14ac:dyDescent="0.35">
      <c r="A13835" t="s">
        <v>452</v>
      </c>
      <c r="B13835" s="1">
        <v>45348</v>
      </c>
      <c r="C13835">
        <v>875.5</v>
      </c>
      <c r="D13835">
        <v>879.65</v>
      </c>
      <c r="E13835">
        <v>899.45</v>
      </c>
      <c r="F13835">
        <v>873</v>
      </c>
      <c r="G13835">
        <v>879.95</v>
      </c>
      <c r="H13835">
        <v>92073</v>
      </c>
      <c r="I13835">
        <v>813.11</v>
      </c>
      <c r="J13835">
        <v>10727</v>
      </c>
      <c r="K13835">
        <v>31087</v>
      </c>
      <c r="L13835">
        <v>33.76</v>
      </c>
    </row>
    <row r="13836" spans="1:12" x14ac:dyDescent="0.35">
      <c r="A13836" t="s">
        <v>451</v>
      </c>
      <c r="B13836" s="1">
        <v>45348</v>
      </c>
      <c r="C13836">
        <v>103.8</v>
      </c>
      <c r="D13836">
        <v>103.75</v>
      </c>
      <c r="E13836">
        <v>103.75</v>
      </c>
      <c r="F13836">
        <v>101</v>
      </c>
      <c r="G13836">
        <v>101.65</v>
      </c>
      <c r="H13836">
        <v>3092795</v>
      </c>
      <c r="I13836">
        <v>3146.29</v>
      </c>
      <c r="J13836">
        <v>22390</v>
      </c>
      <c r="K13836">
        <v>1751893</v>
      </c>
      <c r="L13836">
        <v>56.64</v>
      </c>
    </row>
    <row r="13837" spans="1:12" x14ac:dyDescent="0.35">
      <c r="A13837" t="s">
        <v>1785</v>
      </c>
      <c r="B13837" s="1">
        <v>45348</v>
      </c>
      <c r="C13837">
        <v>287.19</v>
      </c>
      <c r="D13837">
        <v>287.19</v>
      </c>
      <c r="E13837">
        <v>287.70999999999998</v>
      </c>
      <c r="F13837">
        <v>285</v>
      </c>
      <c r="G13837">
        <v>286.57</v>
      </c>
      <c r="H13837">
        <v>11141</v>
      </c>
      <c r="I13837">
        <v>31.89</v>
      </c>
      <c r="J13837">
        <v>189</v>
      </c>
      <c r="K13837">
        <v>8280</v>
      </c>
      <c r="L13837">
        <v>74.319999999999993</v>
      </c>
    </row>
    <row r="13838" spans="1:12" x14ac:dyDescent="0.35">
      <c r="A13838" t="s">
        <v>450</v>
      </c>
      <c r="B13838" s="1">
        <v>45348</v>
      </c>
      <c r="C13838">
        <v>191.6</v>
      </c>
      <c r="D13838">
        <v>191.6</v>
      </c>
      <c r="E13838">
        <v>192.9</v>
      </c>
      <c r="F13838">
        <v>189.35</v>
      </c>
      <c r="G13838">
        <v>189.85</v>
      </c>
      <c r="H13838">
        <v>337659</v>
      </c>
      <c r="I13838">
        <v>644.32000000000005</v>
      </c>
      <c r="J13838">
        <v>8154</v>
      </c>
      <c r="K13838">
        <v>185834</v>
      </c>
      <c r="L13838">
        <v>55.04</v>
      </c>
    </row>
    <row r="13839" spans="1:12" x14ac:dyDescent="0.35">
      <c r="A13839" t="s">
        <v>449</v>
      </c>
      <c r="B13839" s="1">
        <v>45348</v>
      </c>
      <c r="C13839">
        <v>1225.55</v>
      </c>
      <c r="D13839">
        <v>1250</v>
      </c>
      <c r="E13839">
        <v>1284.4000000000001</v>
      </c>
      <c r="F13839">
        <v>1240</v>
      </c>
      <c r="G13839">
        <v>1272.75</v>
      </c>
      <c r="H13839">
        <v>257001</v>
      </c>
      <c r="I13839">
        <v>3253.57</v>
      </c>
      <c r="J13839">
        <v>18759</v>
      </c>
      <c r="K13839">
        <v>77711</v>
      </c>
      <c r="L13839">
        <v>30.24</v>
      </c>
    </row>
    <row r="13840" spans="1:12" x14ac:dyDescent="0.35">
      <c r="A13840" t="s">
        <v>448</v>
      </c>
      <c r="B13840" s="1">
        <v>45348</v>
      </c>
      <c r="C13840">
        <v>195.3</v>
      </c>
      <c r="D13840">
        <v>195.3</v>
      </c>
      <c r="E13840">
        <v>199.85</v>
      </c>
      <c r="F13840">
        <v>193.35</v>
      </c>
      <c r="G13840">
        <v>194.65</v>
      </c>
      <c r="H13840">
        <v>761886</v>
      </c>
      <c r="I13840">
        <v>1495.33</v>
      </c>
      <c r="J13840">
        <v>19133</v>
      </c>
      <c r="K13840">
        <v>236755</v>
      </c>
      <c r="L13840">
        <v>31.07</v>
      </c>
    </row>
    <row r="13841" spans="1:12" x14ac:dyDescent="0.35">
      <c r="A13841" t="s">
        <v>1794</v>
      </c>
      <c r="B13841" s="1">
        <v>45348</v>
      </c>
      <c r="C13841">
        <v>1169.1500000000001</v>
      </c>
      <c r="D13841">
        <v>1146.55</v>
      </c>
      <c r="E13841">
        <v>1185.1500000000001</v>
      </c>
      <c r="F13841">
        <v>1100.3</v>
      </c>
      <c r="G13841">
        <v>1130.5</v>
      </c>
      <c r="H13841">
        <v>191751</v>
      </c>
      <c r="I13841">
        <v>2209.25</v>
      </c>
      <c r="J13841">
        <v>13751</v>
      </c>
      <c r="K13841">
        <v>60563</v>
      </c>
      <c r="L13841">
        <v>31.58</v>
      </c>
    </row>
    <row r="13842" spans="1:12" x14ac:dyDescent="0.35">
      <c r="A13842" t="s">
        <v>447</v>
      </c>
      <c r="B13842" s="1">
        <v>45348</v>
      </c>
      <c r="C13842">
        <v>340.15</v>
      </c>
      <c r="D13842">
        <v>344.5</v>
      </c>
      <c r="E13842">
        <v>347.65</v>
      </c>
      <c r="F13842">
        <v>337</v>
      </c>
      <c r="G13842">
        <v>346.2</v>
      </c>
      <c r="H13842">
        <v>175953</v>
      </c>
      <c r="I13842">
        <v>606.08000000000004</v>
      </c>
      <c r="J13842">
        <v>2718</v>
      </c>
      <c r="K13842">
        <v>115343</v>
      </c>
      <c r="L13842">
        <v>65.55</v>
      </c>
    </row>
    <row r="13843" spans="1:12" x14ac:dyDescent="0.35">
      <c r="A13843" t="s">
        <v>446</v>
      </c>
      <c r="B13843" s="1">
        <v>45348</v>
      </c>
      <c r="C13843">
        <v>220.45</v>
      </c>
      <c r="D13843">
        <v>220.45</v>
      </c>
      <c r="E13843">
        <v>221.45</v>
      </c>
      <c r="F13843">
        <v>215.55</v>
      </c>
      <c r="G13843">
        <v>216.25</v>
      </c>
      <c r="H13843">
        <v>2683178</v>
      </c>
      <c r="I13843">
        <v>5836.86</v>
      </c>
      <c r="J13843">
        <v>24813</v>
      </c>
      <c r="K13843">
        <v>951444</v>
      </c>
      <c r="L13843">
        <v>35.46</v>
      </c>
    </row>
    <row r="13844" spans="1:12" x14ac:dyDescent="0.35">
      <c r="A13844" t="s">
        <v>445</v>
      </c>
      <c r="B13844" s="1">
        <v>45348</v>
      </c>
      <c r="C13844">
        <v>1842.45</v>
      </c>
      <c r="D13844">
        <v>1849.95</v>
      </c>
      <c r="E13844">
        <v>1877</v>
      </c>
      <c r="F13844">
        <v>1832.05</v>
      </c>
      <c r="G13844">
        <v>1860.8</v>
      </c>
      <c r="H13844">
        <v>144357</v>
      </c>
      <c r="I13844">
        <v>2670.34</v>
      </c>
      <c r="J13844">
        <v>9123</v>
      </c>
      <c r="K13844">
        <v>116704</v>
      </c>
      <c r="L13844">
        <v>80.84</v>
      </c>
    </row>
    <row r="13845" spans="1:12" x14ac:dyDescent="0.35">
      <c r="A13845" t="s">
        <v>444</v>
      </c>
      <c r="B13845" s="1">
        <v>45348</v>
      </c>
      <c r="C13845">
        <v>586.54999999999995</v>
      </c>
      <c r="D13845">
        <v>596.25</v>
      </c>
      <c r="E13845">
        <v>606.9</v>
      </c>
      <c r="F13845">
        <v>583</v>
      </c>
      <c r="G13845">
        <v>602.5</v>
      </c>
      <c r="H13845">
        <v>560689</v>
      </c>
      <c r="I13845">
        <v>3352.46</v>
      </c>
      <c r="J13845">
        <v>31908</v>
      </c>
      <c r="K13845">
        <v>173430</v>
      </c>
      <c r="L13845">
        <v>30.93</v>
      </c>
    </row>
    <row r="13846" spans="1:12" x14ac:dyDescent="0.35">
      <c r="A13846" t="s">
        <v>443</v>
      </c>
      <c r="B13846" s="1">
        <v>45348</v>
      </c>
      <c r="C13846">
        <v>522.04999999999995</v>
      </c>
      <c r="D13846">
        <v>522.04999999999995</v>
      </c>
      <c r="E13846">
        <v>523.75</v>
      </c>
      <c r="F13846">
        <v>501.5</v>
      </c>
      <c r="G13846">
        <v>506.65</v>
      </c>
      <c r="H13846">
        <v>153435</v>
      </c>
      <c r="I13846">
        <v>786.82</v>
      </c>
      <c r="J13846">
        <v>4056</v>
      </c>
      <c r="K13846">
        <v>101397</v>
      </c>
      <c r="L13846">
        <v>66.08</v>
      </c>
    </row>
    <row r="13847" spans="1:12" x14ac:dyDescent="0.35">
      <c r="A13847" t="s">
        <v>442</v>
      </c>
      <c r="B13847" s="1">
        <v>45348</v>
      </c>
      <c r="C13847">
        <v>110.5</v>
      </c>
      <c r="D13847">
        <v>111.1</v>
      </c>
      <c r="E13847">
        <v>113.2</v>
      </c>
      <c r="F13847">
        <v>109.2</v>
      </c>
      <c r="G13847">
        <v>110.4</v>
      </c>
      <c r="H13847">
        <v>45972</v>
      </c>
      <c r="I13847">
        <v>51.04</v>
      </c>
      <c r="J13847">
        <v>949</v>
      </c>
      <c r="K13847">
        <v>24005</v>
      </c>
      <c r="L13847">
        <v>52.22</v>
      </c>
    </row>
    <row r="13848" spans="1:12" x14ac:dyDescent="0.35">
      <c r="A13848" t="s">
        <v>441</v>
      </c>
      <c r="B13848" s="1">
        <v>45348</v>
      </c>
      <c r="C13848">
        <v>203.95</v>
      </c>
      <c r="D13848">
        <v>203.95</v>
      </c>
      <c r="E13848">
        <v>205.6</v>
      </c>
      <c r="F13848">
        <v>199</v>
      </c>
      <c r="G13848">
        <v>199.9</v>
      </c>
      <c r="H13848">
        <v>247237</v>
      </c>
      <c r="I13848">
        <v>497.35</v>
      </c>
      <c r="J13848">
        <v>9862</v>
      </c>
      <c r="K13848">
        <v>161852</v>
      </c>
      <c r="L13848">
        <v>65.459999999999994</v>
      </c>
    </row>
    <row r="13849" spans="1:12" x14ac:dyDescent="0.35">
      <c r="A13849" t="s">
        <v>440</v>
      </c>
      <c r="B13849" s="1">
        <v>45348</v>
      </c>
      <c r="C13849">
        <v>134.80000000000001</v>
      </c>
      <c r="D13849">
        <v>135.05000000000001</v>
      </c>
      <c r="E13849">
        <v>137</v>
      </c>
      <c r="F13849">
        <v>132.80000000000001</v>
      </c>
      <c r="G13849">
        <v>133.75</v>
      </c>
      <c r="H13849">
        <v>24988</v>
      </c>
      <c r="I13849">
        <v>33.659999999999997</v>
      </c>
      <c r="J13849">
        <v>996</v>
      </c>
      <c r="K13849">
        <v>13458</v>
      </c>
      <c r="L13849">
        <v>53.86</v>
      </c>
    </row>
    <row r="13850" spans="1:12" x14ac:dyDescent="0.35">
      <c r="A13850" t="s">
        <v>439</v>
      </c>
      <c r="B13850" s="1">
        <v>45348</v>
      </c>
      <c r="C13850">
        <v>458.35</v>
      </c>
      <c r="D13850">
        <v>461.75</v>
      </c>
      <c r="E13850">
        <v>473.75</v>
      </c>
      <c r="F13850">
        <v>460</v>
      </c>
      <c r="G13850">
        <v>469.6</v>
      </c>
      <c r="H13850">
        <v>1248367</v>
      </c>
      <c r="I13850">
        <v>5822.09</v>
      </c>
      <c r="J13850">
        <v>29657</v>
      </c>
      <c r="K13850">
        <v>916795</v>
      </c>
      <c r="L13850">
        <v>73.44</v>
      </c>
    </row>
    <row r="13851" spans="1:12" x14ac:dyDescent="0.35">
      <c r="A13851" t="s">
        <v>438</v>
      </c>
      <c r="B13851" s="1">
        <v>45348</v>
      </c>
      <c r="C13851">
        <v>157.75</v>
      </c>
      <c r="D13851">
        <v>159.25</v>
      </c>
      <c r="E13851">
        <v>163.4</v>
      </c>
      <c r="F13851">
        <v>157.05000000000001</v>
      </c>
      <c r="G13851">
        <v>159.9</v>
      </c>
      <c r="H13851">
        <v>241426</v>
      </c>
      <c r="I13851">
        <v>388</v>
      </c>
      <c r="J13851">
        <v>7737</v>
      </c>
      <c r="K13851">
        <v>130917</v>
      </c>
      <c r="L13851">
        <v>54.23</v>
      </c>
    </row>
    <row r="13852" spans="1:12" x14ac:dyDescent="0.35">
      <c r="A13852" t="s">
        <v>437</v>
      </c>
      <c r="B13852" s="1">
        <v>45348</v>
      </c>
      <c r="C13852">
        <v>66.8</v>
      </c>
      <c r="D13852">
        <v>67.900000000000006</v>
      </c>
      <c r="E13852">
        <v>69.900000000000006</v>
      </c>
      <c r="F13852">
        <v>65.2</v>
      </c>
      <c r="G13852">
        <v>66.099999999999994</v>
      </c>
      <c r="H13852">
        <v>597918</v>
      </c>
      <c r="I13852">
        <v>401.37</v>
      </c>
      <c r="J13852">
        <v>4870</v>
      </c>
      <c r="K13852">
        <v>260355</v>
      </c>
      <c r="L13852">
        <v>43.54</v>
      </c>
    </row>
    <row r="13853" spans="1:12" x14ac:dyDescent="0.35">
      <c r="A13853" t="s">
        <v>436</v>
      </c>
      <c r="B13853" s="1">
        <v>45348</v>
      </c>
      <c r="C13853">
        <v>632.45000000000005</v>
      </c>
      <c r="D13853">
        <v>634</v>
      </c>
      <c r="E13853">
        <v>635.65</v>
      </c>
      <c r="F13853">
        <v>620.20000000000005</v>
      </c>
      <c r="G13853">
        <v>621.9</v>
      </c>
      <c r="H13853">
        <v>85007</v>
      </c>
      <c r="I13853">
        <v>531.75</v>
      </c>
      <c r="J13853">
        <v>7829</v>
      </c>
      <c r="K13853">
        <v>40825</v>
      </c>
      <c r="L13853">
        <v>48.03</v>
      </c>
    </row>
    <row r="13854" spans="1:12" x14ac:dyDescent="0.35">
      <c r="A13854" t="s">
        <v>435</v>
      </c>
      <c r="B13854" s="1">
        <v>45348</v>
      </c>
      <c r="C13854">
        <v>176.5</v>
      </c>
      <c r="D13854">
        <v>177.3</v>
      </c>
      <c r="E13854">
        <v>178</v>
      </c>
      <c r="F13854">
        <v>171.8</v>
      </c>
      <c r="G13854">
        <v>173.5</v>
      </c>
      <c r="H13854">
        <v>2572072</v>
      </c>
      <c r="I13854">
        <v>4502</v>
      </c>
      <c r="J13854">
        <v>18390</v>
      </c>
      <c r="K13854">
        <v>1988051</v>
      </c>
      <c r="L13854">
        <v>77.290000000000006</v>
      </c>
    </row>
    <row r="13855" spans="1:12" x14ac:dyDescent="0.35">
      <c r="A13855" t="s">
        <v>434</v>
      </c>
      <c r="B13855" s="1">
        <v>45348</v>
      </c>
      <c r="C13855">
        <v>1018.9</v>
      </c>
      <c r="D13855">
        <v>1024</v>
      </c>
      <c r="E13855">
        <v>1025.95</v>
      </c>
      <c r="F13855">
        <v>995</v>
      </c>
      <c r="G13855">
        <v>999.25</v>
      </c>
      <c r="H13855">
        <v>118122</v>
      </c>
      <c r="I13855">
        <v>1190.6300000000001</v>
      </c>
      <c r="J13855">
        <v>11632</v>
      </c>
      <c r="K13855">
        <v>74266</v>
      </c>
      <c r="L13855">
        <v>62.87</v>
      </c>
    </row>
    <row r="13856" spans="1:12" x14ac:dyDescent="0.35">
      <c r="A13856" t="s">
        <v>433</v>
      </c>
      <c r="B13856" s="1">
        <v>45348</v>
      </c>
      <c r="C13856">
        <v>810.55</v>
      </c>
      <c r="D13856">
        <v>798.5</v>
      </c>
      <c r="E13856">
        <v>829.4</v>
      </c>
      <c r="F13856">
        <v>798.5</v>
      </c>
      <c r="G13856">
        <v>821.35</v>
      </c>
      <c r="H13856">
        <v>4072</v>
      </c>
      <c r="I13856">
        <v>33.380000000000003</v>
      </c>
      <c r="J13856">
        <v>401</v>
      </c>
      <c r="K13856">
        <v>2485</v>
      </c>
      <c r="L13856">
        <v>61.03</v>
      </c>
    </row>
    <row r="13857" spans="1:12" x14ac:dyDescent="0.35">
      <c r="A13857" t="s">
        <v>432</v>
      </c>
      <c r="B13857" s="1">
        <v>45348</v>
      </c>
      <c r="C13857">
        <v>157.25</v>
      </c>
      <c r="D13857">
        <v>157.85</v>
      </c>
      <c r="E13857">
        <v>157.85</v>
      </c>
      <c r="F13857">
        <v>154.55000000000001</v>
      </c>
      <c r="G13857">
        <v>155.6</v>
      </c>
      <c r="H13857">
        <v>287031</v>
      </c>
      <c r="I13857">
        <v>446.78</v>
      </c>
      <c r="J13857">
        <v>6541</v>
      </c>
      <c r="K13857">
        <v>134968</v>
      </c>
      <c r="L13857">
        <v>47.02</v>
      </c>
    </row>
    <row r="13858" spans="1:12" x14ac:dyDescent="0.35">
      <c r="A13858" t="s">
        <v>431</v>
      </c>
      <c r="B13858" s="1">
        <v>45348</v>
      </c>
      <c r="C13858">
        <v>407.35</v>
      </c>
      <c r="D13858">
        <v>405</v>
      </c>
      <c r="E13858">
        <v>414.75</v>
      </c>
      <c r="F13858">
        <v>398.25</v>
      </c>
      <c r="G13858">
        <v>404.85</v>
      </c>
      <c r="H13858">
        <v>739604</v>
      </c>
      <c r="I13858">
        <v>2994.83</v>
      </c>
      <c r="J13858">
        <v>27902</v>
      </c>
      <c r="K13858">
        <v>410844</v>
      </c>
      <c r="L13858">
        <v>55.55</v>
      </c>
    </row>
    <row r="13859" spans="1:12" x14ac:dyDescent="0.35">
      <c r="A13859" t="s">
        <v>430</v>
      </c>
      <c r="B13859" s="1">
        <v>45348</v>
      </c>
      <c r="C13859">
        <v>768</v>
      </c>
      <c r="D13859">
        <v>773.3</v>
      </c>
      <c r="E13859">
        <v>774.8</v>
      </c>
      <c r="F13859">
        <v>748.1</v>
      </c>
      <c r="G13859">
        <v>754.45</v>
      </c>
      <c r="H13859">
        <v>11310</v>
      </c>
      <c r="I13859">
        <v>85.7</v>
      </c>
      <c r="J13859">
        <v>963</v>
      </c>
      <c r="K13859">
        <v>6372</v>
      </c>
      <c r="L13859">
        <v>56.34</v>
      </c>
    </row>
    <row r="13860" spans="1:12" x14ac:dyDescent="0.35">
      <c r="A13860" t="s">
        <v>429</v>
      </c>
      <c r="B13860" s="1">
        <v>45348</v>
      </c>
      <c r="C13860">
        <v>136.65</v>
      </c>
      <c r="D13860">
        <v>137.4</v>
      </c>
      <c r="E13860">
        <v>137.75</v>
      </c>
      <c r="F13860">
        <v>132</v>
      </c>
      <c r="G13860">
        <v>133.75</v>
      </c>
      <c r="H13860">
        <v>65950</v>
      </c>
      <c r="I13860">
        <v>88.78</v>
      </c>
      <c r="J13860">
        <v>1165</v>
      </c>
      <c r="K13860">
        <v>55828</v>
      </c>
      <c r="L13860">
        <v>84.65</v>
      </c>
    </row>
    <row r="13861" spans="1:12" x14ac:dyDescent="0.35">
      <c r="A13861" t="s">
        <v>428</v>
      </c>
      <c r="B13861" s="1">
        <v>45348</v>
      </c>
      <c r="C13861">
        <v>638.70000000000005</v>
      </c>
      <c r="D13861">
        <v>640.5</v>
      </c>
      <c r="E13861">
        <v>643.5</v>
      </c>
      <c r="F13861">
        <v>624.85</v>
      </c>
      <c r="G13861">
        <v>630.35</v>
      </c>
      <c r="H13861">
        <v>410234</v>
      </c>
      <c r="I13861">
        <v>2606.4</v>
      </c>
      <c r="J13861">
        <v>16037</v>
      </c>
      <c r="K13861">
        <v>254558</v>
      </c>
      <c r="L13861">
        <v>62.05</v>
      </c>
    </row>
    <row r="13862" spans="1:12" x14ac:dyDescent="0.35">
      <c r="A13862" t="s">
        <v>427</v>
      </c>
      <c r="B13862" s="1">
        <v>45348</v>
      </c>
      <c r="C13862">
        <v>3927.05</v>
      </c>
      <c r="D13862">
        <v>3927.05</v>
      </c>
      <c r="E13862">
        <v>3991.45</v>
      </c>
      <c r="F13862">
        <v>3895</v>
      </c>
      <c r="G13862">
        <v>3952.95</v>
      </c>
      <c r="H13862">
        <v>474465</v>
      </c>
      <c r="I13862">
        <v>18730.62</v>
      </c>
      <c r="J13862">
        <v>49579</v>
      </c>
      <c r="K13862">
        <v>244609</v>
      </c>
      <c r="L13862">
        <v>51.55</v>
      </c>
    </row>
    <row r="13863" spans="1:12" x14ac:dyDescent="0.35">
      <c r="A13863" t="s">
        <v>426</v>
      </c>
      <c r="B13863" s="1">
        <v>45348</v>
      </c>
      <c r="C13863">
        <v>63.5</v>
      </c>
      <c r="D13863">
        <v>63.6</v>
      </c>
      <c r="E13863">
        <v>64</v>
      </c>
      <c r="F13863">
        <v>63.6</v>
      </c>
      <c r="G13863">
        <v>63.95</v>
      </c>
      <c r="H13863">
        <v>342</v>
      </c>
      <c r="I13863">
        <v>0.22</v>
      </c>
      <c r="J13863">
        <v>17</v>
      </c>
      <c r="K13863">
        <v>307</v>
      </c>
      <c r="L13863">
        <v>89.77</v>
      </c>
    </row>
    <row r="13864" spans="1:12" x14ac:dyDescent="0.35">
      <c r="A13864" t="s">
        <v>425</v>
      </c>
      <c r="B13864" s="1">
        <v>45348</v>
      </c>
      <c r="C13864">
        <v>79.5</v>
      </c>
      <c r="D13864">
        <v>79.400000000000006</v>
      </c>
      <c r="E13864">
        <v>79.400000000000006</v>
      </c>
      <c r="F13864">
        <v>76.5</v>
      </c>
      <c r="G13864">
        <v>76.7</v>
      </c>
      <c r="H13864">
        <v>6722029</v>
      </c>
      <c r="I13864">
        <v>5192.1400000000003</v>
      </c>
      <c r="J13864">
        <v>19927</v>
      </c>
      <c r="K13864">
        <v>4601195</v>
      </c>
      <c r="L13864">
        <v>68.45</v>
      </c>
    </row>
    <row r="13865" spans="1:12" x14ac:dyDescent="0.35">
      <c r="A13865" t="s">
        <v>424</v>
      </c>
      <c r="B13865" s="1">
        <v>45348</v>
      </c>
      <c r="C13865">
        <v>2495.5500000000002</v>
      </c>
      <c r="D13865">
        <v>2499.5500000000002</v>
      </c>
      <c r="E13865">
        <v>2500</v>
      </c>
      <c r="F13865">
        <v>2426</v>
      </c>
      <c r="G13865">
        <v>2442.1999999999998</v>
      </c>
      <c r="H13865">
        <v>34078</v>
      </c>
      <c r="I13865">
        <v>836.01</v>
      </c>
      <c r="J13865">
        <v>5090</v>
      </c>
      <c r="K13865">
        <v>15586</v>
      </c>
      <c r="L13865">
        <v>45.74</v>
      </c>
    </row>
    <row r="13866" spans="1:12" x14ac:dyDescent="0.35">
      <c r="A13866" t="s">
        <v>423</v>
      </c>
      <c r="B13866" s="1">
        <v>45348</v>
      </c>
      <c r="C13866">
        <v>1096.02</v>
      </c>
      <c r="D13866">
        <v>1099.99</v>
      </c>
      <c r="E13866">
        <v>1101.99</v>
      </c>
      <c r="F13866">
        <v>1097.07</v>
      </c>
      <c r="G13866">
        <v>1098.31</v>
      </c>
      <c r="H13866">
        <v>5579</v>
      </c>
      <c r="I13866">
        <v>61.41</v>
      </c>
      <c r="J13866">
        <v>57</v>
      </c>
      <c r="K13866">
        <v>5483</v>
      </c>
      <c r="L13866">
        <v>98.28</v>
      </c>
    </row>
    <row r="13867" spans="1:12" x14ac:dyDescent="0.35">
      <c r="A13867" t="s">
        <v>422</v>
      </c>
      <c r="B13867" s="1">
        <v>45348</v>
      </c>
      <c r="C13867">
        <v>1199.99</v>
      </c>
      <c r="D13867">
        <v>1199.03</v>
      </c>
      <c r="E13867">
        <v>1203</v>
      </c>
      <c r="F13867">
        <v>1199.01</v>
      </c>
      <c r="G13867">
        <v>1200.6199999999999</v>
      </c>
      <c r="H13867">
        <v>3861</v>
      </c>
      <c r="I13867">
        <v>46.32</v>
      </c>
      <c r="J13867">
        <v>99</v>
      </c>
      <c r="K13867">
        <v>3629</v>
      </c>
      <c r="L13867">
        <v>93.99</v>
      </c>
    </row>
    <row r="13868" spans="1:12" x14ac:dyDescent="0.35">
      <c r="A13868" t="s">
        <v>421</v>
      </c>
      <c r="B13868" s="1">
        <v>45348</v>
      </c>
      <c r="C13868">
        <v>1343.87</v>
      </c>
      <c r="D13868">
        <v>1384.2</v>
      </c>
      <c r="E13868">
        <v>1384.2</v>
      </c>
      <c r="F13868">
        <v>1331</v>
      </c>
      <c r="G13868">
        <v>1343.56</v>
      </c>
      <c r="H13868">
        <v>3291</v>
      </c>
      <c r="I13868">
        <v>44.21</v>
      </c>
      <c r="J13868">
        <v>314</v>
      </c>
      <c r="K13868">
        <v>3002</v>
      </c>
      <c r="L13868">
        <v>91.22</v>
      </c>
    </row>
    <row r="13869" spans="1:12" x14ac:dyDescent="0.35">
      <c r="A13869" t="s">
        <v>420</v>
      </c>
      <c r="B13869" s="1">
        <v>45348</v>
      </c>
      <c r="C13869">
        <v>1186.3599999999999</v>
      </c>
      <c r="D13869">
        <v>1186.3699999999999</v>
      </c>
      <c r="E13869">
        <v>1187.75</v>
      </c>
      <c r="F13869">
        <v>1186.3</v>
      </c>
      <c r="G13869">
        <v>1187.3800000000001</v>
      </c>
      <c r="H13869">
        <v>2752</v>
      </c>
      <c r="I13869">
        <v>32.67</v>
      </c>
      <c r="J13869">
        <v>59</v>
      </c>
      <c r="K13869">
        <v>2051</v>
      </c>
      <c r="L13869">
        <v>74.53</v>
      </c>
    </row>
    <row r="13870" spans="1:12" x14ac:dyDescent="0.35">
      <c r="A13870" t="s">
        <v>419</v>
      </c>
      <c r="B13870" s="1">
        <v>45348</v>
      </c>
      <c r="C13870">
        <v>47.8</v>
      </c>
      <c r="D13870">
        <v>47.85</v>
      </c>
      <c r="E13870">
        <v>49.25</v>
      </c>
      <c r="F13870">
        <v>47.65</v>
      </c>
      <c r="G13870">
        <v>48.25</v>
      </c>
      <c r="H13870">
        <v>34160493</v>
      </c>
      <c r="I13870">
        <v>16592.95</v>
      </c>
      <c r="J13870">
        <v>44735</v>
      </c>
      <c r="K13870">
        <v>13575069</v>
      </c>
      <c r="L13870">
        <v>39.74</v>
      </c>
    </row>
    <row r="13871" spans="1:12" x14ac:dyDescent="0.35">
      <c r="A13871" t="s">
        <v>418</v>
      </c>
      <c r="B13871" s="1">
        <v>45348</v>
      </c>
      <c r="C13871">
        <v>316.60000000000002</v>
      </c>
      <c r="D13871">
        <v>316.05</v>
      </c>
      <c r="E13871">
        <v>316.05</v>
      </c>
      <c r="F13871">
        <v>303</v>
      </c>
      <c r="G13871">
        <v>307.35000000000002</v>
      </c>
      <c r="H13871">
        <v>40337</v>
      </c>
      <c r="I13871">
        <v>125.09</v>
      </c>
      <c r="J13871">
        <v>2639</v>
      </c>
      <c r="K13871">
        <v>24025</v>
      </c>
      <c r="L13871">
        <v>59.56</v>
      </c>
    </row>
    <row r="13872" spans="1:12" x14ac:dyDescent="0.35">
      <c r="A13872" t="s">
        <v>417</v>
      </c>
      <c r="B13872" s="1">
        <v>45348</v>
      </c>
      <c r="C13872">
        <v>7437</v>
      </c>
      <c r="D13872">
        <v>7380.8</v>
      </c>
      <c r="E13872">
        <v>7709.95</v>
      </c>
      <c r="F13872">
        <v>7302</v>
      </c>
      <c r="G13872">
        <v>7353.15</v>
      </c>
      <c r="H13872">
        <v>27800</v>
      </c>
      <c r="I13872">
        <v>2100.4699999999998</v>
      </c>
      <c r="J13872">
        <v>8823</v>
      </c>
      <c r="K13872">
        <v>11450</v>
      </c>
      <c r="L13872">
        <v>41.19</v>
      </c>
    </row>
    <row r="13873" spans="1:12" x14ac:dyDescent="0.35">
      <c r="A13873" t="s">
        <v>416</v>
      </c>
      <c r="B13873" s="1">
        <v>45348</v>
      </c>
      <c r="C13873">
        <v>438.45</v>
      </c>
      <c r="D13873">
        <v>438.45</v>
      </c>
      <c r="E13873">
        <v>441.45</v>
      </c>
      <c r="F13873">
        <v>430</v>
      </c>
      <c r="G13873">
        <v>432.1</v>
      </c>
      <c r="H13873">
        <v>28181</v>
      </c>
      <c r="I13873">
        <v>121.92</v>
      </c>
      <c r="J13873">
        <v>4243</v>
      </c>
      <c r="K13873">
        <v>15881</v>
      </c>
      <c r="L13873">
        <v>56.35</v>
      </c>
    </row>
    <row r="13874" spans="1:12" x14ac:dyDescent="0.35">
      <c r="A13874" t="s">
        <v>415</v>
      </c>
      <c r="B13874" s="1">
        <v>45348</v>
      </c>
      <c r="C13874">
        <v>80.650000000000006</v>
      </c>
      <c r="D13874">
        <v>81</v>
      </c>
      <c r="E13874">
        <v>81</v>
      </c>
      <c r="F13874">
        <v>79.8</v>
      </c>
      <c r="G13874">
        <v>79.95</v>
      </c>
      <c r="H13874">
        <v>578947</v>
      </c>
      <c r="I13874">
        <v>464.27</v>
      </c>
      <c r="J13874">
        <v>4636</v>
      </c>
      <c r="K13874">
        <v>348604</v>
      </c>
      <c r="L13874">
        <v>60.21</v>
      </c>
    </row>
    <row r="13875" spans="1:12" x14ac:dyDescent="0.35">
      <c r="A13875" t="s">
        <v>414</v>
      </c>
      <c r="B13875" s="1">
        <v>45348</v>
      </c>
      <c r="C13875">
        <v>391.85</v>
      </c>
      <c r="D13875">
        <v>398.35</v>
      </c>
      <c r="E13875">
        <v>405</v>
      </c>
      <c r="F13875">
        <v>391.05</v>
      </c>
      <c r="G13875">
        <v>395.7</v>
      </c>
      <c r="H13875">
        <v>45511</v>
      </c>
      <c r="I13875">
        <v>181.46</v>
      </c>
      <c r="J13875">
        <v>1226</v>
      </c>
      <c r="K13875">
        <v>26463</v>
      </c>
      <c r="L13875">
        <v>58.15</v>
      </c>
    </row>
    <row r="13876" spans="1:12" x14ac:dyDescent="0.35">
      <c r="A13876" t="s">
        <v>413</v>
      </c>
      <c r="B13876" s="1">
        <v>45348</v>
      </c>
      <c r="C13876">
        <v>221.4</v>
      </c>
      <c r="D13876">
        <v>222.55</v>
      </c>
      <c r="E13876">
        <v>225.5</v>
      </c>
      <c r="F13876">
        <v>221.1</v>
      </c>
      <c r="G13876">
        <v>223.45</v>
      </c>
      <c r="H13876">
        <v>4462</v>
      </c>
      <c r="I13876">
        <v>9.9700000000000006</v>
      </c>
      <c r="J13876">
        <v>240</v>
      </c>
      <c r="K13876">
        <v>2594</v>
      </c>
      <c r="L13876">
        <v>58.14</v>
      </c>
    </row>
    <row r="13877" spans="1:12" x14ac:dyDescent="0.35">
      <c r="A13877" t="s">
        <v>412</v>
      </c>
      <c r="B13877" s="1">
        <v>45348</v>
      </c>
      <c r="C13877">
        <v>895.95</v>
      </c>
      <c r="D13877">
        <v>889.75</v>
      </c>
      <c r="E13877">
        <v>916</v>
      </c>
      <c r="F13877">
        <v>856.2</v>
      </c>
      <c r="G13877">
        <v>883</v>
      </c>
      <c r="H13877">
        <v>81922</v>
      </c>
      <c r="I13877">
        <v>724.72</v>
      </c>
      <c r="J13877">
        <v>6914</v>
      </c>
      <c r="K13877">
        <v>32661</v>
      </c>
      <c r="L13877">
        <v>39.869999999999997</v>
      </c>
    </row>
    <row r="13878" spans="1:12" x14ac:dyDescent="0.35">
      <c r="A13878" t="s">
        <v>411</v>
      </c>
      <c r="B13878" s="1">
        <v>45348</v>
      </c>
      <c r="C13878">
        <v>6442.15</v>
      </c>
      <c r="D13878">
        <v>6445.05</v>
      </c>
      <c r="E13878">
        <v>6490</v>
      </c>
      <c r="F13878">
        <v>6380.65</v>
      </c>
      <c r="G13878">
        <v>6440.75</v>
      </c>
      <c r="H13878">
        <v>217838</v>
      </c>
      <c r="I13878">
        <v>14028.08</v>
      </c>
      <c r="J13878">
        <v>35972</v>
      </c>
      <c r="K13878">
        <v>113391</v>
      </c>
      <c r="L13878">
        <v>52.05</v>
      </c>
    </row>
    <row r="13879" spans="1:12" x14ac:dyDescent="0.35">
      <c r="A13879" t="s">
        <v>410</v>
      </c>
      <c r="B13879" s="1">
        <v>45348</v>
      </c>
      <c r="C13879">
        <v>497.1</v>
      </c>
      <c r="D13879">
        <v>497.1</v>
      </c>
      <c r="E13879">
        <v>501.8</v>
      </c>
      <c r="F13879">
        <v>488.65</v>
      </c>
      <c r="G13879">
        <v>489.8</v>
      </c>
      <c r="H13879">
        <v>233846</v>
      </c>
      <c r="I13879">
        <v>1156.75</v>
      </c>
      <c r="J13879">
        <v>14745</v>
      </c>
      <c r="K13879">
        <v>123673</v>
      </c>
      <c r="L13879">
        <v>52.89</v>
      </c>
    </row>
    <row r="13880" spans="1:12" x14ac:dyDescent="0.35">
      <c r="A13880" t="s">
        <v>409</v>
      </c>
      <c r="B13880" s="1">
        <v>45348</v>
      </c>
      <c r="C13880">
        <v>468.7</v>
      </c>
      <c r="D13880">
        <v>472.5</v>
      </c>
      <c r="E13880">
        <v>500</v>
      </c>
      <c r="F13880">
        <v>470.05</v>
      </c>
      <c r="G13880">
        <v>497.05</v>
      </c>
      <c r="H13880">
        <v>100504</v>
      </c>
      <c r="I13880">
        <v>492.62</v>
      </c>
      <c r="J13880">
        <v>12934</v>
      </c>
      <c r="K13880">
        <v>39291</v>
      </c>
      <c r="L13880">
        <v>39.090000000000003</v>
      </c>
    </row>
    <row r="13881" spans="1:12" x14ac:dyDescent="0.35">
      <c r="A13881" t="s">
        <v>408</v>
      </c>
      <c r="B13881" s="1">
        <v>45348</v>
      </c>
      <c r="C13881">
        <v>22.85</v>
      </c>
      <c r="D13881">
        <v>23.4</v>
      </c>
      <c r="E13881">
        <v>23.4</v>
      </c>
      <c r="F13881">
        <v>21.7</v>
      </c>
      <c r="G13881">
        <v>21.7</v>
      </c>
      <c r="H13881">
        <v>2067082</v>
      </c>
      <c r="I13881">
        <v>455.73</v>
      </c>
      <c r="J13881">
        <v>5313</v>
      </c>
      <c r="K13881">
        <v>1265931</v>
      </c>
      <c r="L13881">
        <v>61.24</v>
      </c>
    </row>
    <row r="13882" spans="1:12" x14ac:dyDescent="0.35">
      <c r="A13882" t="s">
        <v>407</v>
      </c>
      <c r="B13882" s="1">
        <v>45348</v>
      </c>
      <c r="C13882">
        <v>770.45</v>
      </c>
      <c r="D13882">
        <v>806</v>
      </c>
      <c r="E13882">
        <v>815</v>
      </c>
      <c r="F13882">
        <v>774.6</v>
      </c>
      <c r="G13882">
        <v>792.95</v>
      </c>
      <c r="H13882">
        <v>46678</v>
      </c>
      <c r="I13882">
        <v>372.31</v>
      </c>
      <c r="J13882">
        <v>5835</v>
      </c>
      <c r="K13882">
        <v>19803</v>
      </c>
      <c r="L13882">
        <v>42.42</v>
      </c>
    </row>
    <row r="13883" spans="1:12" x14ac:dyDescent="0.35">
      <c r="A13883" t="s">
        <v>406</v>
      </c>
      <c r="B13883" s="1">
        <v>45348</v>
      </c>
      <c r="C13883">
        <v>102.25</v>
      </c>
      <c r="D13883">
        <v>101.2</v>
      </c>
      <c r="E13883">
        <v>105.2</v>
      </c>
      <c r="F13883">
        <v>101.2</v>
      </c>
      <c r="G13883">
        <v>102.45</v>
      </c>
      <c r="H13883">
        <v>145535</v>
      </c>
      <c r="I13883">
        <v>149.91999999999999</v>
      </c>
      <c r="J13883">
        <v>1899</v>
      </c>
      <c r="K13883">
        <v>63802</v>
      </c>
      <c r="L13883">
        <v>43.84</v>
      </c>
    </row>
    <row r="13884" spans="1:12" x14ac:dyDescent="0.35">
      <c r="A13884" t="s">
        <v>405</v>
      </c>
      <c r="B13884" s="1">
        <v>45348</v>
      </c>
      <c r="C13884">
        <v>1569.05</v>
      </c>
      <c r="D13884">
        <v>1581</v>
      </c>
      <c r="E13884">
        <v>1613</v>
      </c>
      <c r="F13884">
        <v>1561.05</v>
      </c>
      <c r="G13884">
        <v>1607.05</v>
      </c>
      <c r="H13884">
        <v>133743</v>
      </c>
      <c r="I13884">
        <v>2134.5300000000002</v>
      </c>
      <c r="J13884">
        <v>13227</v>
      </c>
      <c r="K13884">
        <v>72842</v>
      </c>
      <c r="L13884">
        <v>54.46</v>
      </c>
    </row>
    <row r="13885" spans="1:12" x14ac:dyDescent="0.35">
      <c r="A13885" t="s">
        <v>404</v>
      </c>
      <c r="B13885" s="1">
        <v>45348</v>
      </c>
      <c r="C13885">
        <v>490.8</v>
      </c>
      <c r="D13885">
        <v>493.3</v>
      </c>
      <c r="E13885">
        <v>501.4</v>
      </c>
      <c r="F13885">
        <v>486</v>
      </c>
      <c r="G13885">
        <v>490.75</v>
      </c>
      <c r="H13885">
        <v>141383</v>
      </c>
      <c r="I13885">
        <v>696.35</v>
      </c>
      <c r="J13885">
        <v>7469</v>
      </c>
      <c r="K13885">
        <v>65269</v>
      </c>
      <c r="L13885">
        <v>46.16</v>
      </c>
    </row>
    <row r="13886" spans="1:12" x14ac:dyDescent="0.35">
      <c r="A13886" t="s">
        <v>403</v>
      </c>
      <c r="B13886" s="1">
        <v>45348</v>
      </c>
      <c r="C13886">
        <v>77.599999999999994</v>
      </c>
      <c r="D13886">
        <v>78.2</v>
      </c>
      <c r="E13886">
        <v>79.900000000000006</v>
      </c>
      <c r="F13886">
        <v>75.400000000000006</v>
      </c>
      <c r="G13886">
        <v>75.95</v>
      </c>
      <c r="H13886">
        <v>300159</v>
      </c>
      <c r="I13886">
        <v>231.76</v>
      </c>
      <c r="J13886">
        <v>2692</v>
      </c>
      <c r="K13886">
        <v>192816</v>
      </c>
      <c r="L13886">
        <v>64.239999999999995</v>
      </c>
    </row>
    <row r="13887" spans="1:12" x14ac:dyDescent="0.35">
      <c r="A13887" t="s">
        <v>402</v>
      </c>
      <c r="B13887" s="1">
        <v>45348</v>
      </c>
      <c r="C13887">
        <v>998.65</v>
      </c>
      <c r="D13887">
        <v>998.65</v>
      </c>
      <c r="E13887">
        <v>1003.35</v>
      </c>
      <c r="F13887">
        <v>985</v>
      </c>
      <c r="G13887">
        <v>997.3</v>
      </c>
      <c r="H13887">
        <v>20932</v>
      </c>
      <c r="I13887">
        <v>208.01</v>
      </c>
      <c r="J13887">
        <v>2656</v>
      </c>
      <c r="K13887">
        <v>7984</v>
      </c>
      <c r="L13887">
        <v>38.14</v>
      </c>
    </row>
    <row r="13888" spans="1:12" x14ac:dyDescent="0.35">
      <c r="A13888" t="s">
        <v>401</v>
      </c>
      <c r="B13888" s="1">
        <v>45348</v>
      </c>
      <c r="C13888">
        <v>323.8</v>
      </c>
      <c r="D13888">
        <v>320.39999999999998</v>
      </c>
      <c r="E13888">
        <v>329.65</v>
      </c>
      <c r="F13888">
        <v>318.14999999999998</v>
      </c>
      <c r="G13888">
        <v>327.14999999999998</v>
      </c>
      <c r="H13888">
        <v>32917</v>
      </c>
      <c r="I13888">
        <v>106.61</v>
      </c>
      <c r="J13888">
        <v>2876</v>
      </c>
      <c r="K13888">
        <v>15038</v>
      </c>
      <c r="L13888">
        <v>45.68</v>
      </c>
    </row>
    <row r="13889" spans="1:12" x14ac:dyDescent="0.35">
      <c r="A13889" t="s">
        <v>400</v>
      </c>
      <c r="B13889" s="1">
        <v>45348</v>
      </c>
      <c r="C13889">
        <v>3840.55</v>
      </c>
      <c r="D13889">
        <v>3840.55</v>
      </c>
      <c r="E13889">
        <v>3859</v>
      </c>
      <c r="F13889">
        <v>3796.25</v>
      </c>
      <c r="G13889">
        <v>3850.35</v>
      </c>
      <c r="H13889">
        <v>346646</v>
      </c>
      <c r="I13889">
        <v>13304.73</v>
      </c>
      <c r="J13889">
        <v>49802</v>
      </c>
      <c r="K13889">
        <v>257661</v>
      </c>
      <c r="L13889">
        <v>74.33</v>
      </c>
    </row>
    <row r="13890" spans="1:12" x14ac:dyDescent="0.35">
      <c r="A13890" t="s">
        <v>399</v>
      </c>
      <c r="B13890" s="1">
        <v>45348</v>
      </c>
      <c r="C13890">
        <v>308.95</v>
      </c>
      <c r="D13890">
        <v>310.89999999999998</v>
      </c>
      <c r="E13890">
        <v>310.89999999999998</v>
      </c>
      <c r="F13890">
        <v>305.7</v>
      </c>
      <c r="G13890">
        <v>306.64999999999998</v>
      </c>
      <c r="H13890">
        <v>100460</v>
      </c>
      <c r="I13890">
        <v>309.86</v>
      </c>
      <c r="J13890">
        <v>5939</v>
      </c>
      <c r="K13890">
        <v>46286</v>
      </c>
      <c r="L13890">
        <v>46.07</v>
      </c>
    </row>
    <row r="13891" spans="1:12" x14ac:dyDescent="0.35">
      <c r="A13891" t="s">
        <v>398</v>
      </c>
      <c r="B13891" s="1">
        <v>45348</v>
      </c>
      <c r="C13891">
        <v>899.25</v>
      </c>
      <c r="D13891">
        <v>898</v>
      </c>
      <c r="E13891">
        <v>910.25</v>
      </c>
      <c r="F13891">
        <v>887.7</v>
      </c>
      <c r="G13891">
        <v>902.9</v>
      </c>
      <c r="H13891">
        <v>4080998</v>
      </c>
      <c r="I13891">
        <v>36677.49</v>
      </c>
      <c r="J13891">
        <v>66364</v>
      </c>
      <c r="K13891">
        <v>1913878</v>
      </c>
      <c r="L13891">
        <v>46.9</v>
      </c>
    </row>
    <row r="13892" spans="1:12" x14ac:dyDescent="0.35">
      <c r="A13892" t="s">
        <v>397</v>
      </c>
      <c r="B13892" s="1">
        <v>45348</v>
      </c>
      <c r="C13892">
        <v>148.9</v>
      </c>
      <c r="D13892">
        <v>149.6</v>
      </c>
      <c r="E13892">
        <v>152</v>
      </c>
      <c r="F13892">
        <v>147.65</v>
      </c>
      <c r="G13892">
        <v>148.9</v>
      </c>
      <c r="H13892">
        <v>61287</v>
      </c>
      <c r="I13892">
        <v>92.74</v>
      </c>
      <c r="J13892">
        <v>365</v>
      </c>
      <c r="K13892">
        <v>53778</v>
      </c>
      <c r="L13892">
        <v>87.75</v>
      </c>
    </row>
    <row r="13893" spans="1:12" x14ac:dyDescent="0.35">
      <c r="A13893" t="s">
        <v>396</v>
      </c>
      <c r="B13893" s="1">
        <v>45348</v>
      </c>
      <c r="C13893">
        <v>6867.5</v>
      </c>
      <c r="D13893">
        <v>6901.6</v>
      </c>
      <c r="E13893">
        <v>7048</v>
      </c>
      <c r="F13893">
        <v>6880.75</v>
      </c>
      <c r="G13893">
        <v>6945.25</v>
      </c>
      <c r="H13893">
        <v>640553</v>
      </c>
      <c r="I13893">
        <v>44662.879999999997</v>
      </c>
      <c r="J13893">
        <v>77671</v>
      </c>
      <c r="K13893">
        <v>138349</v>
      </c>
      <c r="L13893">
        <v>21.6</v>
      </c>
    </row>
    <row r="13894" spans="1:12" x14ac:dyDescent="0.35">
      <c r="A13894" t="s">
        <v>395</v>
      </c>
      <c r="B13894" s="1">
        <v>45348</v>
      </c>
      <c r="C13894">
        <v>74.150000000000006</v>
      </c>
      <c r="D13894">
        <v>76.349999999999994</v>
      </c>
      <c r="E13894">
        <v>76.349999999999994</v>
      </c>
      <c r="F13894">
        <v>71.95</v>
      </c>
      <c r="G13894">
        <v>73.86</v>
      </c>
      <c r="H13894">
        <v>61449</v>
      </c>
      <c r="I13894">
        <v>45.32</v>
      </c>
      <c r="J13894">
        <v>1337</v>
      </c>
      <c r="K13894">
        <v>42404</v>
      </c>
      <c r="L13894">
        <v>69.010000000000005</v>
      </c>
    </row>
    <row r="13895" spans="1:12" x14ac:dyDescent="0.35">
      <c r="A13895" t="s">
        <v>394</v>
      </c>
      <c r="B13895" s="1">
        <v>45348</v>
      </c>
      <c r="C13895">
        <v>3648.1</v>
      </c>
      <c r="D13895">
        <v>3649</v>
      </c>
      <c r="E13895">
        <v>3655</v>
      </c>
      <c r="F13895">
        <v>3556.35</v>
      </c>
      <c r="G13895">
        <v>3577.35</v>
      </c>
      <c r="H13895">
        <v>404285</v>
      </c>
      <c r="I13895">
        <v>14527.64</v>
      </c>
      <c r="J13895">
        <v>40333</v>
      </c>
      <c r="K13895">
        <v>238847</v>
      </c>
      <c r="L13895">
        <v>59.08</v>
      </c>
    </row>
    <row r="13896" spans="1:12" x14ac:dyDescent="0.35">
      <c r="A13896" t="s">
        <v>393</v>
      </c>
      <c r="B13896" s="1">
        <v>45348</v>
      </c>
      <c r="C13896">
        <v>858.6</v>
      </c>
      <c r="D13896">
        <v>858.6</v>
      </c>
      <c r="E13896">
        <v>858.6</v>
      </c>
      <c r="F13896">
        <v>829.5</v>
      </c>
      <c r="G13896">
        <v>833.5</v>
      </c>
      <c r="H13896">
        <v>30294</v>
      </c>
      <c r="I13896">
        <v>254.25</v>
      </c>
      <c r="J13896">
        <v>3360</v>
      </c>
      <c r="K13896">
        <v>17973</v>
      </c>
      <c r="L13896">
        <v>59.33</v>
      </c>
    </row>
    <row r="13897" spans="1:12" x14ac:dyDescent="0.35">
      <c r="A13897" t="s">
        <v>392</v>
      </c>
      <c r="B13897" s="1">
        <v>45348</v>
      </c>
      <c r="C13897">
        <v>23.5</v>
      </c>
      <c r="D13897">
        <v>23.7</v>
      </c>
      <c r="E13897">
        <v>23.85</v>
      </c>
      <c r="F13897">
        <v>22.5</v>
      </c>
      <c r="G13897">
        <v>22.65</v>
      </c>
      <c r="H13897">
        <v>41304891</v>
      </c>
      <c r="I13897">
        <v>9524.57</v>
      </c>
      <c r="J13897">
        <v>23209</v>
      </c>
      <c r="K13897">
        <v>14038660</v>
      </c>
      <c r="L13897">
        <v>33.99</v>
      </c>
    </row>
    <row r="13898" spans="1:12" x14ac:dyDescent="0.35">
      <c r="A13898" t="s">
        <v>391</v>
      </c>
      <c r="B13898" s="1">
        <v>45348</v>
      </c>
      <c r="C13898">
        <v>9.3000000000000007</v>
      </c>
      <c r="D13898">
        <v>9.4499999999999993</v>
      </c>
      <c r="E13898">
        <v>9.4499999999999993</v>
      </c>
      <c r="F13898">
        <v>8.9</v>
      </c>
      <c r="G13898">
        <v>9</v>
      </c>
      <c r="H13898">
        <v>3224509</v>
      </c>
      <c r="I13898">
        <v>291.77</v>
      </c>
      <c r="J13898">
        <v>4010</v>
      </c>
      <c r="K13898">
        <v>2261275</v>
      </c>
      <c r="L13898">
        <v>70.13</v>
      </c>
    </row>
    <row r="13899" spans="1:12" x14ac:dyDescent="0.35">
      <c r="A13899" t="s">
        <v>390</v>
      </c>
      <c r="B13899" s="1">
        <v>45348</v>
      </c>
      <c r="C13899">
        <v>32.1</v>
      </c>
      <c r="D13899">
        <v>32.4</v>
      </c>
      <c r="E13899">
        <v>33.700000000000003</v>
      </c>
      <c r="F13899">
        <v>31.8</v>
      </c>
      <c r="G13899">
        <v>33.65</v>
      </c>
      <c r="H13899">
        <v>273240</v>
      </c>
      <c r="I13899">
        <v>90.17</v>
      </c>
      <c r="J13899">
        <v>1425</v>
      </c>
      <c r="K13899">
        <v>169583</v>
      </c>
      <c r="L13899">
        <v>62.06</v>
      </c>
    </row>
    <row r="13900" spans="1:12" x14ac:dyDescent="0.35">
      <c r="A13900" t="s">
        <v>389</v>
      </c>
      <c r="B13900" s="1">
        <v>45348</v>
      </c>
      <c r="C13900">
        <v>463.75</v>
      </c>
      <c r="D13900">
        <v>459.15</v>
      </c>
      <c r="E13900">
        <v>473.9</v>
      </c>
      <c r="F13900">
        <v>454.15</v>
      </c>
      <c r="G13900">
        <v>468.2</v>
      </c>
      <c r="H13900">
        <v>3568</v>
      </c>
      <c r="I13900">
        <v>16.61</v>
      </c>
      <c r="J13900">
        <v>324</v>
      </c>
      <c r="K13900">
        <v>2313</v>
      </c>
      <c r="L13900">
        <v>64.83</v>
      </c>
    </row>
    <row r="13901" spans="1:12" x14ac:dyDescent="0.35">
      <c r="A13901" t="s">
        <v>388</v>
      </c>
      <c r="B13901" s="1">
        <v>45348</v>
      </c>
      <c r="C13901">
        <v>1152.2</v>
      </c>
      <c r="D13901">
        <v>1154</v>
      </c>
      <c r="E13901">
        <v>1164.05</v>
      </c>
      <c r="F13901">
        <v>1105</v>
      </c>
      <c r="G13901">
        <v>1111.8499999999999</v>
      </c>
      <c r="H13901">
        <v>98191</v>
      </c>
      <c r="I13901">
        <v>1104.52</v>
      </c>
      <c r="J13901">
        <v>9173</v>
      </c>
      <c r="K13901">
        <v>35938</v>
      </c>
      <c r="L13901">
        <v>36.6</v>
      </c>
    </row>
    <row r="13902" spans="1:12" x14ac:dyDescent="0.35">
      <c r="A13902" t="s">
        <v>387</v>
      </c>
      <c r="B13902" s="1">
        <v>45348</v>
      </c>
      <c r="C13902">
        <v>561.04999999999995</v>
      </c>
      <c r="D13902">
        <v>547</v>
      </c>
      <c r="E13902">
        <v>561.04999999999995</v>
      </c>
      <c r="F13902">
        <v>541.45000000000005</v>
      </c>
      <c r="G13902">
        <v>545.6</v>
      </c>
      <c r="H13902">
        <v>15188</v>
      </c>
      <c r="I13902">
        <v>83.1</v>
      </c>
      <c r="J13902">
        <v>2123</v>
      </c>
      <c r="K13902">
        <v>8453</v>
      </c>
      <c r="L13902">
        <v>55.66</v>
      </c>
    </row>
    <row r="13903" spans="1:12" x14ac:dyDescent="0.35">
      <c r="A13903" t="s">
        <v>386</v>
      </c>
      <c r="B13903" s="1">
        <v>45348</v>
      </c>
      <c r="C13903">
        <v>1264.3499999999999</v>
      </c>
      <c r="D13903">
        <v>1264.3499999999999</v>
      </c>
      <c r="E13903">
        <v>1289.9000000000001</v>
      </c>
      <c r="F13903">
        <v>1220.75</v>
      </c>
      <c r="G13903">
        <v>1234.8499999999999</v>
      </c>
      <c r="H13903">
        <v>2859</v>
      </c>
      <c r="I13903">
        <v>35.86</v>
      </c>
      <c r="J13903">
        <v>689</v>
      </c>
      <c r="K13903">
        <v>1594</v>
      </c>
      <c r="L13903">
        <v>55.75</v>
      </c>
    </row>
    <row r="13904" spans="1:12" x14ac:dyDescent="0.35">
      <c r="A13904" t="s">
        <v>385</v>
      </c>
      <c r="B13904" s="1">
        <v>45348</v>
      </c>
      <c r="C13904">
        <v>84.55</v>
      </c>
      <c r="D13904">
        <v>84.95</v>
      </c>
      <c r="E13904">
        <v>93</v>
      </c>
      <c r="F13904">
        <v>83.85</v>
      </c>
      <c r="G13904">
        <v>93</v>
      </c>
      <c r="H13904">
        <v>391320</v>
      </c>
      <c r="I13904">
        <v>354.2</v>
      </c>
      <c r="J13904">
        <v>2499</v>
      </c>
      <c r="K13904">
        <v>307080</v>
      </c>
      <c r="L13904">
        <v>78.47</v>
      </c>
    </row>
    <row r="13905" spans="1:12" x14ac:dyDescent="0.35">
      <c r="A13905" t="s">
        <v>384</v>
      </c>
      <c r="B13905" s="1">
        <v>45348</v>
      </c>
      <c r="C13905">
        <v>240.15</v>
      </c>
      <c r="D13905">
        <v>240.9</v>
      </c>
      <c r="E13905">
        <v>250</v>
      </c>
      <c r="F13905">
        <v>238.2</v>
      </c>
      <c r="G13905">
        <v>241.3</v>
      </c>
      <c r="H13905">
        <v>104387</v>
      </c>
      <c r="I13905">
        <v>254.23</v>
      </c>
      <c r="J13905">
        <v>15058</v>
      </c>
      <c r="K13905">
        <v>52268</v>
      </c>
      <c r="L13905">
        <v>50.07</v>
      </c>
    </row>
    <row r="13906" spans="1:12" x14ac:dyDescent="0.35">
      <c r="A13906" t="s">
        <v>383</v>
      </c>
      <c r="B13906" s="1">
        <v>45348</v>
      </c>
      <c r="C13906">
        <v>1168.5999999999999</v>
      </c>
      <c r="D13906">
        <v>1177.55</v>
      </c>
      <c r="E13906">
        <v>1195</v>
      </c>
      <c r="F13906">
        <v>1158</v>
      </c>
      <c r="G13906">
        <v>1166.95</v>
      </c>
      <c r="H13906">
        <v>38321</v>
      </c>
      <c r="I13906">
        <v>450.88</v>
      </c>
      <c r="J13906">
        <v>8163</v>
      </c>
      <c r="K13906">
        <v>22191</v>
      </c>
      <c r="L13906">
        <v>57.91</v>
      </c>
    </row>
    <row r="13907" spans="1:12" x14ac:dyDescent="0.35">
      <c r="A13907" t="s">
        <v>382</v>
      </c>
      <c r="B13907" s="1">
        <v>45348</v>
      </c>
      <c r="C13907">
        <v>42.25</v>
      </c>
      <c r="D13907">
        <v>42.2</v>
      </c>
      <c r="E13907">
        <v>42.5</v>
      </c>
      <c r="F13907">
        <v>41</v>
      </c>
      <c r="G13907">
        <v>41.1</v>
      </c>
      <c r="H13907">
        <v>1394605</v>
      </c>
      <c r="I13907">
        <v>580.20000000000005</v>
      </c>
      <c r="J13907">
        <v>5036</v>
      </c>
      <c r="K13907">
        <v>554583</v>
      </c>
      <c r="L13907">
        <v>39.770000000000003</v>
      </c>
    </row>
    <row r="13908" spans="1:12" x14ac:dyDescent="0.35">
      <c r="A13908" t="s">
        <v>380</v>
      </c>
      <c r="B13908" s="1">
        <v>45348</v>
      </c>
      <c r="C13908">
        <v>248.45</v>
      </c>
      <c r="D13908">
        <v>249.15</v>
      </c>
      <c r="E13908">
        <v>249.95</v>
      </c>
      <c r="F13908">
        <v>245.7</v>
      </c>
      <c r="G13908">
        <v>246.2</v>
      </c>
      <c r="H13908">
        <v>118375</v>
      </c>
      <c r="I13908">
        <v>292.47000000000003</v>
      </c>
      <c r="J13908">
        <v>3953</v>
      </c>
      <c r="K13908">
        <v>69999</v>
      </c>
      <c r="L13908">
        <v>59.13</v>
      </c>
    </row>
    <row r="13909" spans="1:12" x14ac:dyDescent="0.35">
      <c r="A13909" t="s">
        <v>379</v>
      </c>
      <c r="B13909" s="1">
        <v>45348</v>
      </c>
      <c r="C13909">
        <v>23</v>
      </c>
      <c r="D13909">
        <v>23.4</v>
      </c>
      <c r="E13909">
        <v>24.15</v>
      </c>
      <c r="F13909">
        <v>22.5</v>
      </c>
      <c r="G13909">
        <v>22.95</v>
      </c>
      <c r="H13909">
        <v>149631</v>
      </c>
      <c r="I13909">
        <v>35.32</v>
      </c>
      <c r="J13909">
        <v>834</v>
      </c>
      <c r="K13909">
        <v>109501</v>
      </c>
      <c r="L13909">
        <v>73.180000000000007</v>
      </c>
    </row>
    <row r="13910" spans="1:12" x14ac:dyDescent="0.35">
      <c r="A13910" t="s">
        <v>378</v>
      </c>
      <c r="B13910" s="1">
        <v>45348</v>
      </c>
      <c r="C13910">
        <v>160.94999999999999</v>
      </c>
      <c r="D13910">
        <v>163.69999999999999</v>
      </c>
      <c r="E13910">
        <v>163.69999999999999</v>
      </c>
      <c r="F13910">
        <v>159.55000000000001</v>
      </c>
      <c r="G13910">
        <v>162.30000000000001</v>
      </c>
      <c r="H13910">
        <v>2887215</v>
      </c>
      <c r="I13910">
        <v>4654.58</v>
      </c>
      <c r="J13910">
        <v>29585</v>
      </c>
      <c r="K13910">
        <v>1159263</v>
      </c>
      <c r="L13910">
        <v>40.15</v>
      </c>
    </row>
    <row r="13911" spans="1:12" x14ac:dyDescent="0.35">
      <c r="A13911" t="s">
        <v>377</v>
      </c>
      <c r="B13911" s="1">
        <v>45348</v>
      </c>
      <c r="C13911">
        <v>141.9</v>
      </c>
      <c r="D13911">
        <v>140.80000000000001</v>
      </c>
      <c r="E13911">
        <v>142.6</v>
      </c>
      <c r="F13911">
        <v>138.35</v>
      </c>
      <c r="G13911">
        <v>139.55000000000001</v>
      </c>
      <c r="H13911">
        <v>34001</v>
      </c>
      <c r="I13911">
        <v>47.67</v>
      </c>
      <c r="J13911">
        <v>423</v>
      </c>
      <c r="K13911">
        <v>27759</v>
      </c>
      <c r="L13911">
        <v>81.64</v>
      </c>
    </row>
    <row r="13912" spans="1:12" x14ac:dyDescent="0.35">
      <c r="A13912" t="s">
        <v>376</v>
      </c>
      <c r="B13912" s="1">
        <v>45348</v>
      </c>
      <c r="C13912">
        <v>1679.8</v>
      </c>
      <c r="D13912">
        <v>1699.95</v>
      </c>
      <c r="E13912">
        <v>1706.95</v>
      </c>
      <c r="F13912">
        <v>1640.45</v>
      </c>
      <c r="G13912">
        <v>1661.9</v>
      </c>
      <c r="H13912">
        <v>18380</v>
      </c>
      <c r="I13912">
        <v>306.76</v>
      </c>
      <c r="J13912">
        <v>3550</v>
      </c>
      <c r="K13912">
        <v>9780</v>
      </c>
      <c r="L13912">
        <v>53.21</v>
      </c>
    </row>
    <row r="13913" spans="1:12" x14ac:dyDescent="0.35">
      <c r="A13913" t="s">
        <v>375</v>
      </c>
      <c r="B13913" s="1">
        <v>45348</v>
      </c>
      <c r="C13913">
        <v>58.4</v>
      </c>
      <c r="D13913">
        <v>58.85</v>
      </c>
      <c r="E13913">
        <v>59.25</v>
      </c>
      <c r="F13913">
        <v>57.55</v>
      </c>
      <c r="G13913">
        <v>58.5</v>
      </c>
      <c r="H13913">
        <v>2106809</v>
      </c>
      <c r="I13913">
        <v>1228.31</v>
      </c>
      <c r="J13913">
        <v>6782</v>
      </c>
      <c r="K13913">
        <v>832617</v>
      </c>
      <c r="L13913">
        <v>39.520000000000003</v>
      </c>
    </row>
    <row r="13914" spans="1:12" x14ac:dyDescent="0.35">
      <c r="A13914" t="s">
        <v>374</v>
      </c>
      <c r="B13914" s="1">
        <v>45348</v>
      </c>
      <c r="C13914">
        <v>97.75</v>
      </c>
      <c r="D13914">
        <v>100.25</v>
      </c>
      <c r="E13914">
        <v>100.25</v>
      </c>
      <c r="F13914">
        <v>95.3</v>
      </c>
      <c r="G13914">
        <v>97.3</v>
      </c>
      <c r="H13914">
        <v>8534</v>
      </c>
      <c r="I13914">
        <v>8.36</v>
      </c>
      <c r="J13914">
        <v>443</v>
      </c>
      <c r="K13914">
        <v>5656</v>
      </c>
      <c r="L13914">
        <v>66.28</v>
      </c>
    </row>
    <row r="13915" spans="1:12" x14ac:dyDescent="0.35">
      <c r="A13915" t="s">
        <v>373</v>
      </c>
      <c r="B13915" s="1">
        <v>45348</v>
      </c>
      <c r="C13915">
        <v>146.69999999999999</v>
      </c>
      <c r="D13915">
        <v>146</v>
      </c>
      <c r="E13915">
        <v>152</v>
      </c>
      <c r="F13915">
        <v>145.25</v>
      </c>
      <c r="G13915">
        <v>149.44999999999999</v>
      </c>
      <c r="H13915">
        <v>10761216</v>
      </c>
      <c r="I13915">
        <v>16109.5</v>
      </c>
      <c r="J13915">
        <v>55535</v>
      </c>
      <c r="K13915">
        <v>3429863</v>
      </c>
      <c r="L13915">
        <v>31.87</v>
      </c>
    </row>
    <row r="13916" spans="1:12" x14ac:dyDescent="0.35">
      <c r="A13916" t="s">
        <v>372</v>
      </c>
      <c r="B13916" s="1">
        <v>45348</v>
      </c>
      <c r="C13916">
        <v>279.45</v>
      </c>
      <c r="D13916">
        <v>285.8</v>
      </c>
      <c r="E13916">
        <v>285.8</v>
      </c>
      <c r="F13916">
        <v>270</v>
      </c>
      <c r="G13916">
        <v>271.55</v>
      </c>
      <c r="H13916">
        <v>25070</v>
      </c>
      <c r="I13916">
        <v>68.92</v>
      </c>
      <c r="J13916">
        <v>850</v>
      </c>
      <c r="K13916">
        <v>14173</v>
      </c>
      <c r="L13916">
        <v>56.53</v>
      </c>
    </row>
    <row r="13917" spans="1:12" x14ac:dyDescent="0.35">
      <c r="A13917" t="s">
        <v>371</v>
      </c>
      <c r="B13917" s="1">
        <v>45348</v>
      </c>
      <c r="C13917">
        <v>454.35</v>
      </c>
      <c r="D13917">
        <v>457</v>
      </c>
      <c r="E13917">
        <v>461.15</v>
      </c>
      <c r="F13917">
        <v>453.2</v>
      </c>
      <c r="G13917">
        <v>458.5</v>
      </c>
      <c r="H13917">
        <v>864065</v>
      </c>
      <c r="I13917">
        <v>3955.32</v>
      </c>
      <c r="J13917">
        <v>42404</v>
      </c>
      <c r="K13917">
        <v>524934</v>
      </c>
      <c r="L13917">
        <v>60.75</v>
      </c>
    </row>
    <row r="13918" spans="1:12" x14ac:dyDescent="0.35">
      <c r="A13918" t="s">
        <v>370</v>
      </c>
      <c r="B13918" s="1">
        <v>45348</v>
      </c>
      <c r="C13918">
        <v>248.25</v>
      </c>
      <c r="D13918">
        <v>248.35</v>
      </c>
      <c r="E13918">
        <v>264</v>
      </c>
      <c r="F13918">
        <v>247.05</v>
      </c>
      <c r="G13918">
        <v>260.5</v>
      </c>
      <c r="H13918">
        <v>576300</v>
      </c>
      <c r="I13918">
        <v>1482.76</v>
      </c>
      <c r="J13918">
        <v>17480</v>
      </c>
      <c r="K13918">
        <v>270886</v>
      </c>
      <c r="L13918">
        <v>47</v>
      </c>
    </row>
    <row r="13919" spans="1:12" x14ac:dyDescent="0.35">
      <c r="A13919" t="s">
        <v>369</v>
      </c>
      <c r="B13919" s="1">
        <v>45348</v>
      </c>
      <c r="C13919">
        <v>171.6</v>
      </c>
      <c r="D13919">
        <v>174.35</v>
      </c>
      <c r="E13919">
        <v>205.9</v>
      </c>
      <c r="F13919">
        <v>167.65</v>
      </c>
      <c r="G13919">
        <v>205.9</v>
      </c>
      <c r="H13919">
        <v>462343</v>
      </c>
      <c r="I13919">
        <v>908.99</v>
      </c>
      <c r="J13919">
        <v>13578</v>
      </c>
      <c r="K13919">
        <v>154803</v>
      </c>
      <c r="L13919">
        <v>33.479999999999997</v>
      </c>
    </row>
    <row r="13920" spans="1:12" x14ac:dyDescent="0.35">
      <c r="A13920" t="s">
        <v>368</v>
      </c>
      <c r="B13920" s="1">
        <v>45348</v>
      </c>
      <c r="C13920">
        <v>2305.5500000000002</v>
      </c>
      <c r="D13920">
        <v>2307</v>
      </c>
      <c r="E13920">
        <v>2314.6</v>
      </c>
      <c r="F13920">
        <v>2275.4499999999998</v>
      </c>
      <c r="G13920">
        <v>2283.65</v>
      </c>
      <c r="H13920">
        <v>129553</v>
      </c>
      <c r="I13920">
        <v>2978.65</v>
      </c>
      <c r="J13920">
        <v>12415</v>
      </c>
      <c r="K13920">
        <v>44351</v>
      </c>
      <c r="L13920">
        <v>34.229999999999997</v>
      </c>
    </row>
    <row r="13921" spans="1:12" x14ac:dyDescent="0.35">
      <c r="A13921" t="s">
        <v>367</v>
      </c>
      <c r="B13921" s="1">
        <v>45348</v>
      </c>
      <c r="C13921">
        <v>520.25</v>
      </c>
      <c r="D13921">
        <v>523.15</v>
      </c>
      <c r="E13921">
        <v>523.15</v>
      </c>
      <c r="F13921">
        <v>510</v>
      </c>
      <c r="G13921">
        <v>511.1</v>
      </c>
      <c r="H13921">
        <v>509004</v>
      </c>
      <c r="I13921">
        <v>2614.4299999999998</v>
      </c>
      <c r="J13921">
        <v>20957</v>
      </c>
      <c r="K13921">
        <v>240068</v>
      </c>
      <c r="L13921">
        <v>47.16</v>
      </c>
    </row>
    <row r="13922" spans="1:12" x14ac:dyDescent="0.35">
      <c r="A13922" t="s">
        <v>366</v>
      </c>
      <c r="B13922" s="1">
        <v>45348</v>
      </c>
      <c r="C13922">
        <v>635.79999999999995</v>
      </c>
      <c r="D13922">
        <v>658</v>
      </c>
      <c r="E13922">
        <v>666.4</v>
      </c>
      <c r="F13922">
        <v>634</v>
      </c>
      <c r="G13922">
        <v>642.20000000000005</v>
      </c>
      <c r="H13922">
        <v>11624</v>
      </c>
      <c r="I13922">
        <v>74.95</v>
      </c>
      <c r="J13922">
        <v>1492</v>
      </c>
      <c r="K13922">
        <v>6202</v>
      </c>
      <c r="L13922">
        <v>53.36</v>
      </c>
    </row>
    <row r="13923" spans="1:12" x14ac:dyDescent="0.35">
      <c r="A13923" t="s">
        <v>365</v>
      </c>
      <c r="B13923" s="1">
        <v>45348</v>
      </c>
      <c r="C13923">
        <v>334.65</v>
      </c>
      <c r="D13923">
        <v>337</v>
      </c>
      <c r="E13923">
        <v>348.1</v>
      </c>
      <c r="F13923">
        <v>333.7</v>
      </c>
      <c r="G13923">
        <v>338.2</v>
      </c>
      <c r="H13923">
        <v>1327156</v>
      </c>
      <c r="I13923">
        <v>4528.12</v>
      </c>
      <c r="J13923">
        <v>31115</v>
      </c>
      <c r="K13923">
        <v>674066</v>
      </c>
      <c r="L13923">
        <v>50.79</v>
      </c>
    </row>
    <row r="13924" spans="1:12" x14ac:dyDescent="0.35">
      <c r="A13924" t="s">
        <v>364</v>
      </c>
      <c r="B13924" s="1">
        <v>45348</v>
      </c>
      <c r="C13924">
        <v>60.95</v>
      </c>
      <c r="D13924">
        <v>60.9</v>
      </c>
      <c r="E13924">
        <v>61.75</v>
      </c>
      <c r="F13924">
        <v>59.5</v>
      </c>
      <c r="G13924">
        <v>60.9</v>
      </c>
      <c r="H13924">
        <v>3225501</v>
      </c>
      <c r="I13924">
        <v>1957.75</v>
      </c>
      <c r="J13924">
        <v>10630</v>
      </c>
      <c r="K13924">
        <v>1097803</v>
      </c>
      <c r="L13924">
        <v>34.04</v>
      </c>
    </row>
    <row r="13925" spans="1:12" x14ac:dyDescent="0.35">
      <c r="A13925" t="s">
        <v>363</v>
      </c>
      <c r="B13925" s="1">
        <v>45348</v>
      </c>
      <c r="C13925">
        <v>212.95</v>
      </c>
      <c r="D13925">
        <v>213.8</v>
      </c>
      <c r="E13925">
        <v>214.75</v>
      </c>
      <c r="F13925">
        <v>206.05</v>
      </c>
      <c r="G13925">
        <v>207.85</v>
      </c>
      <c r="H13925">
        <v>180618</v>
      </c>
      <c r="I13925">
        <v>377.13</v>
      </c>
      <c r="J13925">
        <v>8410</v>
      </c>
      <c r="K13925">
        <v>91405</v>
      </c>
      <c r="L13925">
        <v>50.61</v>
      </c>
    </row>
    <row r="13926" spans="1:12" x14ac:dyDescent="0.35">
      <c r="A13926" t="s">
        <v>362</v>
      </c>
      <c r="B13926" s="1">
        <v>45348</v>
      </c>
      <c r="C13926">
        <v>995.9</v>
      </c>
      <c r="D13926">
        <v>999</v>
      </c>
      <c r="E13926">
        <v>999.95</v>
      </c>
      <c r="F13926">
        <v>971.05</v>
      </c>
      <c r="G13926">
        <v>976.8</v>
      </c>
      <c r="H13926">
        <v>21108</v>
      </c>
      <c r="I13926">
        <v>207.34</v>
      </c>
      <c r="J13926">
        <v>2861</v>
      </c>
      <c r="K13926">
        <v>9989</v>
      </c>
      <c r="L13926">
        <v>47.32</v>
      </c>
    </row>
    <row r="13927" spans="1:12" x14ac:dyDescent="0.35">
      <c r="A13927" t="s">
        <v>361</v>
      </c>
      <c r="B13927" s="1">
        <v>45348</v>
      </c>
      <c r="C13927">
        <v>181.35</v>
      </c>
      <c r="D13927">
        <v>183.05</v>
      </c>
      <c r="E13927">
        <v>186.9</v>
      </c>
      <c r="F13927">
        <v>180.55</v>
      </c>
      <c r="G13927">
        <v>185.4</v>
      </c>
      <c r="H13927">
        <v>20667</v>
      </c>
      <c r="I13927">
        <v>37.93</v>
      </c>
      <c r="J13927">
        <v>742</v>
      </c>
      <c r="K13927">
        <v>15240</v>
      </c>
      <c r="L13927">
        <v>73.739999999999995</v>
      </c>
    </row>
    <row r="13928" spans="1:12" x14ac:dyDescent="0.35">
      <c r="A13928" t="s">
        <v>360</v>
      </c>
      <c r="B13928" s="1">
        <v>45348</v>
      </c>
      <c r="C13928">
        <v>87.1</v>
      </c>
      <c r="D13928">
        <v>87.9</v>
      </c>
      <c r="E13928">
        <v>89.95</v>
      </c>
      <c r="F13928">
        <v>84.6</v>
      </c>
      <c r="G13928">
        <v>85.4</v>
      </c>
      <c r="H13928">
        <v>38713</v>
      </c>
      <c r="I13928">
        <v>33.369999999999997</v>
      </c>
      <c r="J13928">
        <v>545</v>
      </c>
      <c r="K13928">
        <v>22840</v>
      </c>
      <c r="L13928">
        <v>59</v>
      </c>
    </row>
    <row r="13929" spans="1:12" x14ac:dyDescent="0.35">
      <c r="A13929" t="s">
        <v>359</v>
      </c>
      <c r="B13929" s="1">
        <v>45348</v>
      </c>
      <c r="C13929">
        <v>224.55</v>
      </c>
      <c r="D13929">
        <v>229.2</v>
      </c>
      <c r="E13929">
        <v>229.2</v>
      </c>
      <c r="F13929">
        <v>221.2</v>
      </c>
      <c r="G13929">
        <v>226.45</v>
      </c>
      <c r="H13929">
        <v>4893</v>
      </c>
      <c r="I13929">
        <v>10.99</v>
      </c>
      <c r="J13929">
        <v>524</v>
      </c>
      <c r="K13929">
        <v>3020</v>
      </c>
      <c r="L13929">
        <v>61.72</v>
      </c>
    </row>
    <row r="13930" spans="1:12" x14ac:dyDescent="0.35">
      <c r="A13930" t="s">
        <v>358</v>
      </c>
      <c r="B13930" s="1">
        <v>45348</v>
      </c>
      <c r="C13930">
        <v>132.80000000000001</v>
      </c>
      <c r="D13930">
        <v>133.19999999999999</v>
      </c>
      <c r="E13930">
        <v>133.19999999999999</v>
      </c>
      <c r="F13930">
        <v>130.75</v>
      </c>
      <c r="G13930">
        <v>131.15</v>
      </c>
      <c r="H13930">
        <v>1353195</v>
      </c>
      <c r="I13930">
        <v>1785.55</v>
      </c>
      <c r="J13930">
        <v>10691</v>
      </c>
      <c r="K13930">
        <v>819497</v>
      </c>
      <c r="L13930">
        <v>60.56</v>
      </c>
    </row>
    <row r="13931" spans="1:12" x14ac:dyDescent="0.35">
      <c r="A13931" t="s">
        <v>357</v>
      </c>
      <c r="B13931" s="1">
        <v>45348</v>
      </c>
      <c r="C13931">
        <v>245.4</v>
      </c>
      <c r="D13931">
        <v>243.9</v>
      </c>
      <c r="E13931">
        <v>254.15</v>
      </c>
      <c r="F13931">
        <v>236.1</v>
      </c>
      <c r="G13931">
        <v>237.9</v>
      </c>
      <c r="H13931">
        <v>2172332</v>
      </c>
      <c r="I13931">
        <v>5344.06</v>
      </c>
      <c r="J13931">
        <v>29400</v>
      </c>
      <c r="K13931">
        <v>544965</v>
      </c>
      <c r="L13931">
        <v>25.09</v>
      </c>
    </row>
    <row r="13932" spans="1:12" x14ac:dyDescent="0.35">
      <c r="A13932" t="s">
        <v>356</v>
      </c>
      <c r="B13932" s="1">
        <v>45348</v>
      </c>
      <c r="C13932">
        <v>47.85</v>
      </c>
      <c r="D13932">
        <v>48</v>
      </c>
      <c r="E13932">
        <v>48.65</v>
      </c>
      <c r="F13932">
        <v>45.8</v>
      </c>
      <c r="G13932">
        <v>47</v>
      </c>
      <c r="H13932">
        <v>19488</v>
      </c>
      <c r="I13932">
        <v>9.2100000000000009</v>
      </c>
      <c r="J13932">
        <v>353</v>
      </c>
      <c r="K13932">
        <v>9147</v>
      </c>
      <c r="L13932">
        <v>46.94</v>
      </c>
    </row>
    <row r="13933" spans="1:12" x14ac:dyDescent="0.35">
      <c r="A13933" t="s">
        <v>355</v>
      </c>
      <c r="B13933" s="1">
        <v>45348</v>
      </c>
      <c r="C13933">
        <v>275.85000000000002</v>
      </c>
      <c r="D13933">
        <v>278.5</v>
      </c>
      <c r="E13933">
        <v>281</v>
      </c>
      <c r="F13933">
        <v>271.55</v>
      </c>
      <c r="G13933">
        <v>274</v>
      </c>
      <c r="H13933">
        <v>1725493</v>
      </c>
      <c r="I13933">
        <v>4770.63</v>
      </c>
      <c r="J13933">
        <v>14830</v>
      </c>
      <c r="K13933">
        <v>966040</v>
      </c>
      <c r="L13933">
        <v>55.99</v>
      </c>
    </row>
    <row r="13934" spans="1:12" x14ac:dyDescent="0.35">
      <c r="A13934" t="s">
        <v>354</v>
      </c>
      <c r="B13934" s="1">
        <v>45348</v>
      </c>
      <c r="C13934">
        <v>142.44999999999999</v>
      </c>
      <c r="D13934">
        <v>142</v>
      </c>
      <c r="E13934">
        <v>143.05000000000001</v>
      </c>
      <c r="F13934">
        <v>139</v>
      </c>
      <c r="G13934">
        <v>139.6</v>
      </c>
      <c r="H13934">
        <v>146272</v>
      </c>
      <c r="I13934">
        <v>206.01</v>
      </c>
      <c r="J13934">
        <v>2891</v>
      </c>
      <c r="K13934">
        <v>87838</v>
      </c>
      <c r="L13934">
        <v>60.05</v>
      </c>
    </row>
    <row r="13935" spans="1:12" x14ac:dyDescent="0.35">
      <c r="A13935" t="s">
        <v>353</v>
      </c>
      <c r="B13935" s="1">
        <v>45348</v>
      </c>
      <c r="C13935">
        <v>458.15</v>
      </c>
      <c r="D13935">
        <v>459.9</v>
      </c>
      <c r="E13935">
        <v>463.8</v>
      </c>
      <c r="F13935">
        <v>448</v>
      </c>
      <c r="G13935">
        <v>452.5</v>
      </c>
      <c r="H13935">
        <v>393892</v>
      </c>
      <c r="I13935">
        <v>1794.67</v>
      </c>
      <c r="J13935">
        <v>8097</v>
      </c>
      <c r="K13935">
        <v>165385</v>
      </c>
      <c r="L13935">
        <v>41.99</v>
      </c>
    </row>
    <row r="13936" spans="1:12" x14ac:dyDescent="0.35">
      <c r="A13936" t="s">
        <v>352</v>
      </c>
      <c r="B13936" s="1">
        <v>45348</v>
      </c>
      <c r="C13936">
        <v>104.85</v>
      </c>
      <c r="D13936">
        <v>105.85</v>
      </c>
      <c r="E13936">
        <v>106</v>
      </c>
      <c r="F13936">
        <v>99.15</v>
      </c>
      <c r="G13936">
        <v>100.05</v>
      </c>
      <c r="H13936">
        <v>391430</v>
      </c>
      <c r="I13936">
        <v>396.57</v>
      </c>
      <c r="J13936">
        <v>1406</v>
      </c>
      <c r="K13936">
        <v>329592</v>
      </c>
      <c r="L13936">
        <v>84.2</v>
      </c>
    </row>
    <row r="13937" spans="1:12" x14ac:dyDescent="0.35">
      <c r="A13937" t="s">
        <v>351</v>
      </c>
      <c r="B13937" s="1">
        <v>45348</v>
      </c>
      <c r="C13937">
        <v>2362.15</v>
      </c>
      <c r="D13937">
        <v>2350</v>
      </c>
      <c r="E13937">
        <v>2625</v>
      </c>
      <c r="F13937">
        <v>2350</v>
      </c>
      <c r="G13937">
        <v>2572.3000000000002</v>
      </c>
      <c r="H13937">
        <v>2464376</v>
      </c>
      <c r="I13937">
        <v>61737.39</v>
      </c>
      <c r="J13937">
        <v>134157</v>
      </c>
      <c r="K13937">
        <v>461626</v>
      </c>
      <c r="L13937">
        <v>18.73</v>
      </c>
    </row>
    <row r="13938" spans="1:12" x14ac:dyDescent="0.35">
      <c r="A13938" t="s">
        <v>350</v>
      </c>
      <c r="B13938" s="1">
        <v>45348</v>
      </c>
      <c r="C13938">
        <v>607.15</v>
      </c>
      <c r="D13938">
        <v>609.95000000000005</v>
      </c>
      <c r="E13938">
        <v>612.35</v>
      </c>
      <c r="F13938">
        <v>595</v>
      </c>
      <c r="G13938">
        <v>596.45000000000005</v>
      </c>
      <c r="H13938">
        <v>119549</v>
      </c>
      <c r="I13938">
        <v>720.14</v>
      </c>
      <c r="J13938">
        <v>8226</v>
      </c>
      <c r="K13938">
        <v>66272</v>
      </c>
      <c r="L13938">
        <v>55.44</v>
      </c>
    </row>
    <row r="13939" spans="1:12" x14ac:dyDescent="0.35">
      <c r="A13939" t="s">
        <v>349</v>
      </c>
      <c r="B13939" s="1">
        <v>45348</v>
      </c>
      <c r="C13939">
        <v>11.95</v>
      </c>
      <c r="D13939">
        <v>12</v>
      </c>
      <c r="E13939">
        <v>12.3</v>
      </c>
      <c r="F13939">
        <v>11.95</v>
      </c>
      <c r="G13939">
        <v>12.15</v>
      </c>
      <c r="H13939">
        <v>1641218</v>
      </c>
      <c r="I13939">
        <v>199.03</v>
      </c>
      <c r="J13939">
        <v>991</v>
      </c>
      <c r="K13939">
        <v>1074323</v>
      </c>
      <c r="L13939">
        <v>65.459999999999994</v>
      </c>
    </row>
    <row r="13940" spans="1:12" x14ac:dyDescent="0.35">
      <c r="A13940" t="s">
        <v>348</v>
      </c>
      <c r="B13940" s="1">
        <v>45348</v>
      </c>
      <c r="C13940">
        <v>56.4</v>
      </c>
      <c r="D13940">
        <v>57.65</v>
      </c>
      <c r="E13940">
        <v>57.65</v>
      </c>
      <c r="F13940">
        <v>55.7</v>
      </c>
      <c r="G13940">
        <v>56.6</v>
      </c>
      <c r="H13940">
        <v>40404</v>
      </c>
      <c r="I13940">
        <v>22.93</v>
      </c>
      <c r="J13940">
        <v>395</v>
      </c>
      <c r="K13940">
        <v>25874</v>
      </c>
      <c r="L13940">
        <v>64.040000000000006</v>
      </c>
    </row>
    <row r="13941" spans="1:12" x14ac:dyDescent="0.35">
      <c r="A13941" t="s">
        <v>347</v>
      </c>
      <c r="B13941" s="1">
        <v>45348</v>
      </c>
      <c r="C13941">
        <v>407.85</v>
      </c>
      <c r="D13941">
        <v>410</v>
      </c>
      <c r="E13941">
        <v>410</v>
      </c>
      <c r="F13941">
        <v>398.2</v>
      </c>
      <c r="G13941">
        <v>398.9</v>
      </c>
      <c r="H13941">
        <v>55058</v>
      </c>
      <c r="I13941">
        <v>220.93</v>
      </c>
      <c r="J13941">
        <v>4013</v>
      </c>
      <c r="K13941">
        <v>30237</v>
      </c>
      <c r="L13941">
        <v>54.92</v>
      </c>
    </row>
    <row r="13942" spans="1:12" x14ac:dyDescent="0.35">
      <c r="A13942" t="s">
        <v>346</v>
      </c>
      <c r="B13942" s="1">
        <v>45348</v>
      </c>
      <c r="C13942">
        <v>2089.6999999999998</v>
      </c>
      <c r="D13942">
        <v>2094.4499999999998</v>
      </c>
      <c r="E13942">
        <v>2122.5</v>
      </c>
      <c r="F13942">
        <v>2081.1999999999998</v>
      </c>
      <c r="G13942">
        <v>2113.65</v>
      </c>
      <c r="H13942">
        <v>338763</v>
      </c>
      <c r="I13942">
        <v>7141.92</v>
      </c>
      <c r="J13942">
        <v>31230</v>
      </c>
      <c r="K13942">
        <v>233946</v>
      </c>
      <c r="L13942">
        <v>69.06</v>
      </c>
    </row>
    <row r="13943" spans="1:12" x14ac:dyDescent="0.35">
      <c r="A13943" t="s">
        <v>345</v>
      </c>
      <c r="B13943" s="1">
        <v>45348</v>
      </c>
      <c r="C13943">
        <v>535.29999999999995</v>
      </c>
      <c r="D13943">
        <v>534.15</v>
      </c>
      <c r="E13943">
        <v>537.1</v>
      </c>
      <c r="F13943">
        <v>526.85</v>
      </c>
      <c r="G13943">
        <v>529.25</v>
      </c>
      <c r="H13943">
        <v>1180365</v>
      </c>
      <c r="I13943">
        <v>6281.78</v>
      </c>
      <c r="J13943">
        <v>31600</v>
      </c>
      <c r="K13943">
        <v>720907</v>
      </c>
      <c r="L13943">
        <v>61.07</v>
      </c>
    </row>
    <row r="13944" spans="1:12" x14ac:dyDescent="0.35">
      <c r="A13944" t="s">
        <v>344</v>
      </c>
      <c r="B13944" s="1">
        <v>45348</v>
      </c>
      <c r="C13944">
        <v>839.35</v>
      </c>
      <c r="D13944">
        <v>841.65</v>
      </c>
      <c r="E13944">
        <v>883.8</v>
      </c>
      <c r="F13944">
        <v>835.25</v>
      </c>
      <c r="G13944">
        <v>855.05</v>
      </c>
      <c r="H13944">
        <v>526689</v>
      </c>
      <c r="I13944">
        <v>4543.0200000000004</v>
      </c>
      <c r="J13944">
        <v>40876</v>
      </c>
      <c r="K13944">
        <v>210922</v>
      </c>
      <c r="L13944">
        <v>40.049999999999997</v>
      </c>
    </row>
    <row r="13945" spans="1:12" x14ac:dyDescent="0.35">
      <c r="A13945" t="s">
        <v>343</v>
      </c>
      <c r="B13945" s="1">
        <v>45348</v>
      </c>
      <c r="C13945">
        <v>2083.15</v>
      </c>
      <c r="D13945">
        <v>2087.9499999999998</v>
      </c>
      <c r="E13945">
        <v>2098.9499999999998</v>
      </c>
      <c r="F13945">
        <v>2042.2</v>
      </c>
      <c r="G13945">
        <v>2085.65</v>
      </c>
      <c r="H13945">
        <v>146339</v>
      </c>
      <c r="I13945">
        <v>3045.46</v>
      </c>
      <c r="J13945">
        <v>24368</v>
      </c>
      <c r="K13945">
        <v>100898</v>
      </c>
      <c r="L13945">
        <v>68.95</v>
      </c>
    </row>
    <row r="13946" spans="1:12" x14ac:dyDescent="0.35">
      <c r="A13946" t="s">
        <v>342</v>
      </c>
      <c r="B13946" s="1">
        <v>45348</v>
      </c>
      <c r="C13946">
        <v>169.9</v>
      </c>
      <c r="D13946">
        <v>170.95</v>
      </c>
      <c r="E13946">
        <v>172.2</v>
      </c>
      <c r="F13946">
        <v>168.3</v>
      </c>
      <c r="G13946">
        <v>169.75</v>
      </c>
      <c r="H13946">
        <v>49924</v>
      </c>
      <c r="I13946">
        <v>84.93</v>
      </c>
      <c r="J13946">
        <v>2817</v>
      </c>
      <c r="K13946">
        <v>25495</v>
      </c>
      <c r="L13946">
        <v>51.07</v>
      </c>
    </row>
    <row r="13947" spans="1:12" x14ac:dyDescent="0.35">
      <c r="A13947" t="s">
        <v>341</v>
      </c>
      <c r="B13947" s="1">
        <v>45348</v>
      </c>
      <c r="C13947">
        <v>2810.95</v>
      </c>
      <c r="D13947">
        <v>2790.05</v>
      </c>
      <c r="E13947">
        <v>2828</v>
      </c>
      <c r="F13947">
        <v>2650.1</v>
      </c>
      <c r="G13947">
        <v>2733.55</v>
      </c>
      <c r="H13947">
        <v>1848049</v>
      </c>
      <c r="I13947">
        <v>50157.07</v>
      </c>
      <c r="J13947">
        <v>126774</v>
      </c>
      <c r="K13947">
        <v>342036</v>
      </c>
      <c r="L13947">
        <v>18.510000000000002</v>
      </c>
    </row>
    <row r="13948" spans="1:12" x14ac:dyDescent="0.35">
      <c r="A13948" t="s">
        <v>340</v>
      </c>
      <c r="B13948" s="1">
        <v>45348</v>
      </c>
      <c r="C13948">
        <v>135.19999999999999</v>
      </c>
      <c r="D13948">
        <v>135.75</v>
      </c>
      <c r="E13948">
        <v>136.44999999999999</v>
      </c>
      <c r="F13948">
        <v>134.4</v>
      </c>
      <c r="G13948">
        <v>134.80000000000001</v>
      </c>
      <c r="H13948">
        <v>2405119</v>
      </c>
      <c r="I13948">
        <v>3252.48</v>
      </c>
      <c r="J13948">
        <v>12794</v>
      </c>
      <c r="K13948">
        <v>1091883</v>
      </c>
      <c r="L13948">
        <v>45.4</v>
      </c>
    </row>
    <row r="13949" spans="1:12" x14ac:dyDescent="0.35">
      <c r="A13949" t="s">
        <v>339</v>
      </c>
      <c r="B13949" s="1">
        <v>45348</v>
      </c>
      <c r="C13949">
        <v>104.6</v>
      </c>
      <c r="D13949">
        <v>106</v>
      </c>
      <c r="E13949">
        <v>110.7</v>
      </c>
      <c r="F13949">
        <v>105.7</v>
      </c>
      <c r="G13949">
        <v>107</v>
      </c>
      <c r="H13949">
        <v>384746</v>
      </c>
      <c r="I13949">
        <v>416.85</v>
      </c>
      <c r="J13949">
        <v>3420</v>
      </c>
      <c r="K13949">
        <v>206847</v>
      </c>
      <c r="L13949">
        <v>53.76</v>
      </c>
    </row>
    <row r="13950" spans="1:12" x14ac:dyDescent="0.35">
      <c r="A13950" t="s">
        <v>338</v>
      </c>
      <c r="B13950" s="1">
        <v>45348</v>
      </c>
      <c r="C13950">
        <v>477.3</v>
      </c>
      <c r="D13950">
        <v>479.7</v>
      </c>
      <c r="E13950">
        <v>491</v>
      </c>
      <c r="F13950">
        <v>472</v>
      </c>
      <c r="G13950">
        <v>479.05</v>
      </c>
      <c r="H13950">
        <v>14130</v>
      </c>
      <c r="I13950">
        <v>67.69</v>
      </c>
      <c r="J13950">
        <v>2397</v>
      </c>
      <c r="K13950">
        <v>6683</v>
      </c>
      <c r="L13950">
        <v>47.3</v>
      </c>
    </row>
    <row r="13951" spans="1:12" x14ac:dyDescent="0.35">
      <c r="A13951" t="s">
        <v>337</v>
      </c>
      <c r="B13951" s="1">
        <v>45348</v>
      </c>
      <c r="C13951">
        <v>358.75</v>
      </c>
      <c r="D13951">
        <v>356.15</v>
      </c>
      <c r="E13951">
        <v>362</v>
      </c>
      <c r="F13951">
        <v>354.6</v>
      </c>
      <c r="G13951">
        <v>359.7</v>
      </c>
      <c r="H13951">
        <v>158580</v>
      </c>
      <c r="I13951">
        <v>568.85</v>
      </c>
      <c r="J13951">
        <v>8325</v>
      </c>
      <c r="K13951">
        <v>99215</v>
      </c>
      <c r="L13951">
        <v>62.56</v>
      </c>
    </row>
    <row r="13952" spans="1:12" x14ac:dyDescent="0.35">
      <c r="A13952" t="s">
        <v>336</v>
      </c>
      <c r="B13952" s="1">
        <v>45348</v>
      </c>
      <c r="C13952">
        <v>293.3</v>
      </c>
      <c r="D13952">
        <v>292.95</v>
      </c>
      <c r="E13952">
        <v>293</v>
      </c>
      <c r="F13952">
        <v>286.3</v>
      </c>
      <c r="G13952">
        <v>288.05</v>
      </c>
      <c r="H13952">
        <v>1676422</v>
      </c>
      <c r="I13952">
        <v>4834.78</v>
      </c>
      <c r="J13952">
        <v>42775</v>
      </c>
      <c r="K13952">
        <v>1104923</v>
      </c>
      <c r="L13952">
        <v>65.91</v>
      </c>
    </row>
    <row r="13953" spans="1:12" x14ac:dyDescent="0.35">
      <c r="A13953" t="s">
        <v>335</v>
      </c>
      <c r="B13953" s="1">
        <v>45348</v>
      </c>
      <c r="C13953">
        <v>4905.25</v>
      </c>
      <c r="D13953">
        <v>4905.25</v>
      </c>
      <c r="E13953">
        <v>4962.8</v>
      </c>
      <c r="F13953">
        <v>4867.1499999999996</v>
      </c>
      <c r="G13953">
        <v>4898.1499999999996</v>
      </c>
      <c r="H13953">
        <v>22243</v>
      </c>
      <c r="I13953">
        <v>1092.04</v>
      </c>
      <c r="J13953">
        <v>6080</v>
      </c>
      <c r="K13953">
        <v>9213</v>
      </c>
      <c r="L13953">
        <v>41.42</v>
      </c>
    </row>
    <row r="13954" spans="1:12" x14ac:dyDescent="0.35">
      <c r="A13954" t="s">
        <v>334</v>
      </c>
      <c r="B13954" s="1">
        <v>45348</v>
      </c>
      <c r="C13954">
        <v>470.3</v>
      </c>
      <c r="D13954">
        <v>463</v>
      </c>
      <c r="E13954">
        <v>466.6</v>
      </c>
      <c r="F13954">
        <v>455.05</v>
      </c>
      <c r="G13954">
        <v>457.6</v>
      </c>
      <c r="H13954">
        <v>29252</v>
      </c>
      <c r="I13954">
        <v>134.65</v>
      </c>
      <c r="J13954">
        <v>762</v>
      </c>
      <c r="K13954">
        <v>17762</v>
      </c>
      <c r="L13954">
        <v>60.72</v>
      </c>
    </row>
    <row r="13955" spans="1:12" x14ac:dyDescent="0.35">
      <c r="A13955" t="s">
        <v>333</v>
      </c>
      <c r="B13955" s="1">
        <v>45348</v>
      </c>
      <c r="C13955">
        <v>1470.25</v>
      </c>
      <c r="D13955">
        <v>1485</v>
      </c>
      <c r="E13955">
        <v>1518.35</v>
      </c>
      <c r="F13955">
        <v>1463.3</v>
      </c>
      <c r="G13955">
        <v>1468.45</v>
      </c>
      <c r="H13955">
        <v>248797</v>
      </c>
      <c r="I13955">
        <v>3700.45</v>
      </c>
      <c r="J13955">
        <v>23725</v>
      </c>
      <c r="K13955">
        <v>147042</v>
      </c>
      <c r="L13955">
        <v>59.1</v>
      </c>
    </row>
    <row r="13956" spans="1:12" x14ac:dyDescent="0.35">
      <c r="A13956" t="s">
        <v>332</v>
      </c>
      <c r="B13956" s="1">
        <v>45348</v>
      </c>
      <c r="C13956">
        <v>761.35</v>
      </c>
      <c r="D13956">
        <v>757.5</v>
      </c>
      <c r="E13956">
        <v>770</v>
      </c>
      <c r="F13956">
        <v>747</v>
      </c>
      <c r="G13956">
        <v>762.8</v>
      </c>
      <c r="H13956">
        <v>16729</v>
      </c>
      <c r="I13956">
        <v>126.22</v>
      </c>
      <c r="J13956">
        <v>1154</v>
      </c>
      <c r="K13956">
        <v>10342</v>
      </c>
      <c r="L13956">
        <v>61.82</v>
      </c>
    </row>
    <row r="13957" spans="1:12" x14ac:dyDescent="0.35">
      <c r="A13957" t="s">
        <v>331</v>
      </c>
      <c r="B13957" s="1">
        <v>45348</v>
      </c>
      <c r="C13957">
        <v>4347.95</v>
      </c>
      <c r="D13957">
        <v>4331</v>
      </c>
      <c r="E13957">
        <v>4398</v>
      </c>
      <c r="F13957">
        <v>4294</v>
      </c>
      <c r="G13957">
        <v>4333.5</v>
      </c>
      <c r="H13957">
        <v>16525</v>
      </c>
      <c r="I13957">
        <v>718.21</v>
      </c>
      <c r="J13957">
        <v>5312</v>
      </c>
      <c r="K13957">
        <v>8107</v>
      </c>
      <c r="L13957">
        <v>49.06</v>
      </c>
    </row>
    <row r="13958" spans="1:12" x14ac:dyDescent="0.35">
      <c r="A13958" t="s">
        <v>330</v>
      </c>
      <c r="B13958" s="1">
        <v>45348</v>
      </c>
      <c r="C13958">
        <v>81.319999999999993</v>
      </c>
      <c r="D13958">
        <v>82.9</v>
      </c>
      <c r="E13958">
        <v>82.9</v>
      </c>
      <c r="F13958">
        <v>81</v>
      </c>
      <c r="G13958">
        <v>81.22</v>
      </c>
      <c r="H13958">
        <v>2110439</v>
      </c>
      <c r="I13958">
        <v>1716.97</v>
      </c>
      <c r="J13958">
        <v>9872</v>
      </c>
      <c r="K13958">
        <v>1229497</v>
      </c>
      <c r="L13958">
        <v>58.26</v>
      </c>
    </row>
    <row r="13959" spans="1:12" x14ac:dyDescent="0.35">
      <c r="A13959" t="s">
        <v>329</v>
      </c>
      <c r="B13959" s="1">
        <v>45348</v>
      </c>
      <c r="C13959">
        <v>548.9</v>
      </c>
      <c r="D13959">
        <v>548.9</v>
      </c>
      <c r="E13959">
        <v>550</v>
      </c>
      <c r="F13959">
        <v>535</v>
      </c>
      <c r="G13959">
        <v>537.5</v>
      </c>
      <c r="H13959">
        <v>35109</v>
      </c>
      <c r="I13959">
        <v>189.98</v>
      </c>
      <c r="J13959">
        <v>3031</v>
      </c>
      <c r="K13959">
        <v>25075</v>
      </c>
      <c r="L13959">
        <v>71.42</v>
      </c>
    </row>
    <row r="13960" spans="1:12" x14ac:dyDescent="0.35">
      <c r="A13960" t="s">
        <v>328</v>
      </c>
      <c r="B13960" s="1">
        <v>45348</v>
      </c>
      <c r="C13960">
        <v>1081.25</v>
      </c>
      <c r="D13960">
        <v>1093.95</v>
      </c>
      <c r="E13960">
        <v>1100</v>
      </c>
      <c r="F13960">
        <v>1055.0999999999999</v>
      </c>
      <c r="G13960">
        <v>1062.55</v>
      </c>
      <c r="H13960">
        <v>465917</v>
      </c>
      <c r="I13960">
        <v>4986.5600000000004</v>
      </c>
      <c r="J13960">
        <v>30486</v>
      </c>
      <c r="K13960">
        <v>246618</v>
      </c>
      <c r="L13960">
        <v>52.93</v>
      </c>
    </row>
    <row r="13961" spans="1:12" x14ac:dyDescent="0.35">
      <c r="A13961" t="s">
        <v>327</v>
      </c>
      <c r="B13961" s="1">
        <v>45348</v>
      </c>
      <c r="C13961">
        <v>933.6</v>
      </c>
      <c r="D13961">
        <v>933</v>
      </c>
      <c r="E13961">
        <v>947.6</v>
      </c>
      <c r="F13961">
        <v>929.75</v>
      </c>
      <c r="G13961">
        <v>933</v>
      </c>
      <c r="H13961">
        <v>11048</v>
      </c>
      <c r="I13961">
        <v>103.87</v>
      </c>
      <c r="J13961">
        <v>1988</v>
      </c>
      <c r="K13961">
        <v>6237</v>
      </c>
      <c r="L13961">
        <v>56.45</v>
      </c>
    </row>
    <row r="13962" spans="1:12" x14ac:dyDescent="0.35">
      <c r="A13962" t="s">
        <v>326</v>
      </c>
      <c r="B13962" s="1">
        <v>45348</v>
      </c>
      <c r="C13962">
        <v>101.42</v>
      </c>
      <c r="D13962">
        <v>101.43</v>
      </c>
      <c r="E13962">
        <v>101.43</v>
      </c>
      <c r="F13962">
        <v>100.55</v>
      </c>
      <c r="G13962">
        <v>100.93</v>
      </c>
      <c r="H13962">
        <v>9691</v>
      </c>
      <c r="I13962">
        <v>9.7899999999999991</v>
      </c>
      <c r="J13962">
        <v>142</v>
      </c>
      <c r="K13962">
        <v>8897</v>
      </c>
      <c r="L13962">
        <v>91.81</v>
      </c>
    </row>
    <row r="13963" spans="1:12" x14ac:dyDescent="0.35">
      <c r="A13963" t="s">
        <v>325</v>
      </c>
      <c r="B13963" s="1">
        <v>45348</v>
      </c>
      <c r="C13963">
        <v>109.41</v>
      </c>
      <c r="D13963">
        <v>109.5</v>
      </c>
      <c r="E13963">
        <v>109.5</v>
      </c>
      <c r="F13963">
        <v>108.16</v>
      </c>
      <c r="G13963">
        <v>108.74</v>
      </c>
      <c r="H13963">
        <v>33963</v>
      </c>
      <c r="I13963">
        <v>36.92</v>
      </c>
      <c r="J13963">
        <v>811</v>
      </c>
      <c r="K13963">
        <v>24739</v>
      </c>
      <c r="L13963">
        <v>72.84</v>
      </c>
    </row>
    <row r="13964" spans="1:12" x14ac:dyDescent="0.35">
      <c r="A13964" t="s">
        <v>324</v>
      </c>
      <c r="B13964" s="1">
        <v>45348</v>
      </c>
      <c r="C13964">
        <v>263.7</v>
      </c>
      <c r="D13964">
        <v>266.89999999999998</v>
      </c>
      <c r="E13964">
        <v>273.45</v>
      </c>
      <c r="F13964">
        <v>266</v>
      </c>
      <c r="G13964">
        <v>269</v>
      </c>
      <c r="H13964">
        <v>18083</v>
      </c>
      <c r="I13964">
        <v>48.86</v>
      </c>
      <c r="J13964">
        <v>1157</v>
      </c>
      <c r="K13964">
        <v>9528</v>
      </c>
      <c r="L13964">
        <v>52.69</v>
      </c>
    </row>
    <row r="13965" spans="1:12" x14ac:dyDescent="0.35">
      <c r="A13965" t="s">
        <v>323</v>
      </c>
      <c r="B13965" s="1">
        <v>45348</v>
      </c>
      <c r="C13965">
        <v>110.5</v>
      </c>
      <c r="D13965">
        <v>110.5</v>
      </c>
      <c r="E13965">
        <v>113</v>
      </c>
      <c r="F13965">
        <v>108.8</v>
      </c>
      <c r="G13965">
        <v>109.35</v>
      </c>
      <c r="H13965">
        <v>2932983</v>
      </c>
      <c r="I13965">
        <v>3249.89</v>
      </c>
      <c r="J13965">
        <v>15403</v>
      </c>
      <c r="K13965">
        <v>1063529</v>
      </c>
      <c r="L13965">
        <v>36.26</v>
      </c>
    </row>
    <row r="13966" spans="1:12" x14ac:dyDescent="0.35">
      <c r="A13966" t="s">
        <v>322</v>
      </c>
      <c r="B13966" s="1">
        <v>45348</v>
      </c>
      <c r="C13966">
        <v>1475.25</v>
      </c>
      <c r="D13966">
        <v>1496.9</v>
      </c>
      <c r="E13966">
        <v>1535.65</v>
      </c>
      <c r="F13966">
        <v>1472.5</v>
      </c>
      <c r="G13966">
        <v>1504.45</v>
      </c>
      <c r="H13966">
        <v>203736</v>
      </c>
      <c r="I13966">
        <v>3064.25</v>
      </c>
      <c r="J13966">
        <v>20509</v>
      </c>
      <c r="K13966">
        <v>124036</v>
      </c>
      <c r="L13966">
        <v>60.88</v>
      </c>
    </row>
    <row r="13967" spans="1:12" x14ac:dyDescent="0.35">
      <c r="A13967" t="s">
        <v>321</v>
      </c>
      <c r="B13967" s="1">
        <v>45348</v>
      </c>
      <c r="C13967">
        <v>1004.95</v>
      </c>
      <c r="D13967">
        <v>1004.95</v>
      </c>
      <c r="E13967">
        <v>1005.3</v>
      </c>
      <c r="F13967">
        <v>978.75</v>
      </c>
      <c r="G13967">
        <v>987.05</v>
      </c>
      <c r="H13967">
        <v>3999562</v>
      </c>
      <c r="I13967">
        <v>39547.75</v>
      </c>
      <c r="J13967">
        <v>110290</v>
      </c>
      <c r="K13967">
        <v>1808292</v>
      </c>
      <c r="L13967">
        <v>45.21</v>
      </c>
    </row>
    <row r="13968" spans="1:12" x14ac:dyDescent="0.35">
      <c r="A13968" t="s">
        <v>320</v>
      </c>
      <c r="B13968" s="1">
        <v>45348</v>
      </c>
      <c r="C13968">
        <v>83.15</v>
      </c>
      <c r="D13968">
        <v>85</v>
      </c>
      <c r="E13968">
        <v>85</v>
      </c>
      <c r="F13968">
        <v>80.099999999999994</v>
      </c>
      <c r="G13968">
        <v>81.95</v>
      </c>
      <c r="H13968">
        <v>20515</v>
      </c>
      <c r="I13968">
        <v>16.8</v>
      </c>
      <c r="J13968">
        <v>354</v>
      </c>
      <c r="K13968">
        <v>14698</v>
      </c>
      <c r="L13968">
        <v>71.650000000000006</v>
      </c>
    </row>
    <row r="13969" spans="1:12" x14ac:dyDescent="0.35">
      <c r="A13969" t="s">
        <v>319</v>
      </c>
      <c r="B13969" s="1">
        <v>45348</v>
      </c>
      <c r="C13969">
        <v>83.39</v>
      </c>
      <c r="D13969">
        <v>83.97</v>
      </c>
      <c r="E13969">
        <v>83.97</v>
      </c>
      <c r="F13969">
        <v>82.7</v>
      </c>
      <c r="G13969">
        <v>83.06</v>
      </c>
      <c r="H13969">
        <v>25837</v>
      </c>
      <c r="I13969">
        <v>21.46</v>
      </c>
      <c r="J13969">
        <v>463</v>
      </c>
      <c r="K13969">
        <v>15406</v>
      </c>
      <c r="L13969">
        <v>59.63</v>
      </c>
    </row>
    <row r="13970" spans="1:12" x14ac:dyDescent="0.35">
      <c r="A13970" t="s">
        <v>318</v>
      </c>
      <c r="B13970" s="1">
        <v>45348</v>
      </c>
      <c r="C13970">
        <v>2546.4</v>
      </c>
      <c r="D13970">
        <v>2540</v>
      </c>
      <c r="E13970">
        <v>2542.9499999999998</v>
      </c>
      <c r="F13970">
        <v>2512</v>
      </c>
      <c r="G13970">
        <v>2521.25</v>
      </c>
      <c r="H13970">
        <v>115895</v>
      </c>
      <c r="I13970">
        <v>2926.05</v>
      </c>
      <c r="J13970">
        <v>14173</v>
      </c>
      <c r="K13970">
        <v>51659</v>
      </c>
      <c r="L13970">
        <v>44.57</v>
      </c>
    </row>
    <row r="13971" spans="1:12" x14ac:dyDescent="0.35">
      <c r="A13971" t="s">
        <v>317</v>
      </c>
      <c r="B13971" s="1">
        <v>45348</v>
      </c>
      <c r="C13971">
        <v>6606</v>
      </c>
      <c r="D13971">
        <v>6599</v>
      </c>
      <c r="E13971">
        <v>6679.75</v>
      </c>
      <c r="F13971">
        <v>6484.35</v>
      </c>
      <c r="G13971">
        <v>6593.4</v>
      </c>
      <c r="H13971">
        <v>755379</v>
      </c>
      <c r="I13971">
        <v>49647.92</v>
      </c>
      <c r="J13971">
        <v>91565</v>
      </c>
      <c r="K13971">
        <v>174555</v>
      </c>
      <c r="L13971">
        <v>23.11</v>
      </c>
    </row>
    <row r="13972" spans="1:12" x14ac:dyDescent="0.35">
      <c r="A13972" t="s">
        <v>316</v>
      </c>
      <c r="B13972" s="1">
        <v>45348</v>
      </c>
      <c r="C13972">
        <v>60.9</v>
      </c>
      <c r="D13972">
        <v>61.1</v>
      </c>
      <c r="E13972">
        <v>61.1</v>
      </c>
      <c r="F13972">
        <v>59.3</v>
      </c>
      <c r="G13972">
        <v>59.55</v>
      </c>
      <c r="H13972">
        <v>4028322</v>
      </c>
      <c r="I13972">
        <v>2411.64</v>
      </c>
      <c r="J13972">
        <v>11297</v>
      </c>
      <c r="K13972">
        <v>2021654</v>
      </c>
      <c r="L13972">
        <v>50.19</v>
      </c>
    </row>
    <row r="13973" spans="1:12" x14ac:dyDescent="0.35">
      <c r="A13973" t="s">
        <v>315</v>
      </c>
      <c r="B13973" s="1">
        <v>45348</v>
      </c>
      <c r="C13973">
        <v>858.7</v>
      </c>
      <c r="D13973">
        <v>862.25</v>
      </c>
      <c r="E13973">
        <v>869.95</v>
      </c>
      <c r="F13973">
        <v>849.1</v>
      </c>
      <c r="G13973">
        <v>859.2</v>
      </c>
      <c r="H13973">
        <v>1253538</v>
      </c>
      <c r="I13973">
        <v>10788.26</v>
      </c>
      <c r="J13973">
        <v>47585</v>
      </c>
      <c r="K13973">
        <v>441085</v>
      </c>
      <c r="L13973">
        <v>35.19</v>
      </c>
    </row>
    <row r="13974" spans="1:12" x14ac:dyDescent="0.35">
      <c r="A13974" t="s">
        <v>314</v>
      </c>
      <c r="B13974" s="1">
        <v>45348</v>
      </c>
      <c r="C13974">
        <v>293.5</v>
      </c>
      <c r="D13974">
        <v>299</v>
      </c>
      <c r="E13974">
        <v>299</v>
      </c>
      <c r="F13974">
        <v>287.3</v>
      </c>
      <c r="G13974">
        <v>294.64999999999998</v>
      </c>
      <c r="H13974">
        <v>26460</v>
      </c>
      <c r="I13974">
        <v>77.89</v>
      </c>
      <c r="J13974">
        <v>2233</v>
      </c>
      <c r="K13974">
        <v>8463</v>
      </c>
      <c r="L13974">
        <v>31.98</v>
      </c>
    </row>
    <row r="13975" spans="1:12" x14ac:dyDescent="0.35">
      <c r="A13975" t="s">
        <v>313</v>
      </c>
      <c r="B13975" s="1">
        <v>45348</v>
      </c>
      <c r="C13975">
        <v>443.9</v>
      </c>
      <c r="D13975">
        <v>443.9</v>
      </c>
      <c r="E13975">
        <v>447.25</v>
      </c>
      <c r="F13975">
        <v>440.55</v>
      </c>
      <c r="G13975">
        <v>442.3</v>
      </c>
      <c r="H13975">
        <v>7570244</v>
      </c>
      <c r="I13975">
        <v>33625.4</v>
      </c>
      <c r="J13975">
        <v>100405</v>
      </c>
      <c r="K13975">
        <v>3383705</v>
      </c>
      <c r="L13975">
        <v>44.7</v>
      </c>
    </row>
    <row r="13976" spans="1:12" x14ac:dyDescent="0.35">
      <c r="A13976" t="s">
        <v>312</v>
      </c>
      <c r="B13976" s="1">
        <v>45348</v>
      </c>
      <c r="C13976">
        <v>382.65</v>
      </c>
      <c r="D13976">
        <v>387</v>
      </c>
      <c r="E13976">
        <v>403</v>
      </c>
      <c r="F13976">
        <v>386</v>
      </c>
      <c r="G13976">
        <v>397</v>
      </c>
      <c r="H13976">
        <v>1878140</v>
      </c>
      <c r="I13976">
        <v>7456.31</v>
      </c>
      <c r="J13976">
        <v>50478</v>
      </c>
      <c r="K13976">
        <v>1041488</v>
      </c>
      <c r="L13976">
        <v>55.45</v>
      </c>
    </row>
    <row r="13977" spans="1:12" x14ac:dyDescent="0.35">
      <c r="A13977" t="s">
        <v>311</v>
      </c>
      <c r="B13977" s="1">
        <v>45348</v>
      </c>
      <c r="C13977">
        <v>244.05</v>
      </c>
      <c r="D13977">
        <v>246.45</v>
      </c>
      <c r="E13977">
        <v>246.45</v>
      </c>
      <c r="F13977">
        <v>238.6</v>
      </c>
      <c r="G13977">
        <v>239.85</v>
      </c>
      <c r="H13977">
        <v>116724</v>
      </c>
      <c r="I13977">
        <v>281.36</v>
      </c>
      <c r="J13977">
        <v>6340</v>
      </c>
      <c r="K13977">
        <v>56236</v>
      </c>
      <c r="L13977">
        <v>48.18</v>
      </c>
    </row>
    <row r="13978" spans="1:12" x14ac:dyDescent="0.35">
      <c r="A13978" t="s">
        <v>310</v>
      </c>
      <c r="B13978" s="1">
        <v>45348</v>
      </c>
      <c r="C13978">
        <v>91.4</v>
      </c>
      <c r="D13978">
        <v>91.6</v>
      </c>
      <c r="E13978">
        <v>92.8</v>
      </c>
      <c r="F13978">
        <v>89.8</v>
      </c>
      <c r="G13978">
        <v>90.6</v>
      </c>
      <c r="H13978">
        <v>30640</v>
      </c>
      <c r="I13978">
        <v>28.06</v>
      </c>
      <c r="J13978">
        <v>410</v>
      </c>
      <c r="K13978">
        <v>20372</v>
      </c>
      <c r="L13978">
        <v>66.489999999999995</v>
      </c>
    </row>
    <row r="13979" spans="1:12" x14ac:dyDescent="0.35">
      <c r="A13979" t="s">
        <v>309</v>
      </c>
      <c r="B13979" s="1">
        <v>45348</v>
      </c>
      <c r="C13979">
        <v>1468</v>
      </c>
      <c r="D13979">
        <v>1468.25</v>
      </c>
      <c r="E13979">
        <v>1483.3</v>
      </c>
      <c r="F13979">
        <v>1445</v>
      </c>
      <c r="G13979">
        <v>1465.5</v>
      </c>
      <c r="H13979">
        <v>104863</v>
      </c>
      <c r="I13979">
        <v>1530.85</v>
      </c>
      <c r="J13979">
        <v>9432</v>
      </c>
      <c r="K13979">
        <v>58790</v>
      </c>
      <c r="L13979">
        <v>56.06</v>
      </c>
    </row>
    <row r="13980" spans="1:12" x14ac:dyDescent="0.35">
      <c r="A13980" t="s">
        <v>308</v>
      </c>
      <c r="B13980" s="1">
        <v>45348</v>
      </c>
      <c r="C13980">
        <v>1466.4</v>
      </c>
      <c r="D13980">
        <v>1473.5</v>
      </c>
      <c r="E13980">
        <v>1481.2</v>
      </c>
      <c r="F13980">
        <v>1461.55</v>
      </c>
      <c r="G13980">
        <v>1469.85</v>
      </c>
      <c r="H13980">
        <v>898290</v>
      </c>
      <c r="I13980">
        <v>13218.33</v>
      </c>
      <c r="J13980">
        <v>55761</v>
      </c>
      <c r="K13980">
        <v>531043</v>
      </c>
      <c r="L13980">
        <v>59.12</v>
      </c>
    </row>
    <row r="13981" spans="1:12" x14ac:dyDescent="0.35">
      <c r="A13981" t="s">
        <v>307</v>
      </c>
      <c r="B13981" s="1">
        <v>45348</v>
      </c>
      <c r="C13981">
        <v>21.75</v>
      </c>
      <c r="D13981">
        <v>22.2</v>
      </c>
      <c r="E13981">
        <v>22.25</v>
      </c>
      <c r="F13981">
        <v>20.55</v>
      </c>
      <c r="G13981">
        <v>20.65</v>
      </c>
      <c r="H13981">
        <v>131248</v>
      </c>
      <c r="I13981">
        <v>27.75</v>
      </c>
      <c r="J13981">
        <v>737</v>
      </c>
      <c r="K13981">
        <v>87614</v>
      </c>
      <c r="L13981">
        <v>66.75</v>
      </c>
    </row>
    <row r="13982" spans="1:12" x14ac:dyDescent="0.35">
      <c r="A13982" t="s">
        <v>306</v>
      </c>
      <c r="B13982" s="1">
        <v>45348</v>
      </c>
      <c r="C13982">
        <v>129.80000000000001</v>
      </c>
      <c r="D13982">
        <v>129.9</v>
      </c>
      <c r="E13982">
        <v>133</v>
      </c>
      <c r="F13982">
        <v>127.5</v>
      </c>
      <c r="G13982">
        <v>129.75</v>
      </c>
      <c r="H13982">
        <v>29654</v>
      </c>
      <c r="I13982">
        <v>38.549999999999997</v>
      </c>
      <c r="J13982">
        <v>888</v>
      </c>
      <c r="K13982">
        <v>18684</v>
      </c>
      <c r="L13982">
        <v>63.01</v>
      </c>
    </row>
    <row r="13983" spans="1:12" x14ac:dyDescent="0.35">
      <c r="A13983" t="s">
        <v>305</v>
      </c>
      <c r="B13983" s="1">
        <v>45348</v>
      </c>
      <c r="C13983">
        <v>1095.7</v>
      </c>
      <c r="D13983">
        <v>1099</v>
      </c>
      <c r="E13983">
        <v>1118</v>
      </c>
      <c r="F13983">
        <v>1071.0999999999999</v>
      </c>
      <c r="G13983">
        <v>1081.8499999999999</v>
      </c>
      <c r="H13983">
        <v>102912</v>
      </c>
      <c r="I13983">
        <v>1126.95</v>
      </c>
      <c r="J13983">
        <v>9717</v>
      </c>
      <c r="K13983">
        <v>52662</v>
      </c>
      <c r="L13983">
        <v>51.17</v>
      </c>
    </row>
    <row r="13984" spans="1:12" x14ac:dyDescent="0.35">
      <c r="A13984" t="s">
        <v>304</v>
      </c>
      <c r="B13984" s="1">
        <v>45348</v>
      </c>
      <c r="C13984">
        <v>470.1</v>
      </c>
      <c r="D13984">
        <v>470</v>
      </c>
      <c r="E13984">
        <v>471.05</v>
      </c>
      <c r="F13984">
        <v>454.1</v>
      </c>
      <c r="G13984">
        <v>457.65</v>
      </c>
      <c r="H13984">
        <v>650923</v>
      </c>
      <c r="I13984">
        <v>2986.52</v>
      </c>
      <c r="J13984">
        <v>25056</v>
      </c>
      <c r="K13984">
        <v>428568</v>
      </c>
      <c r="L13984">
        <v>65.84</v>
      </c>
    </row>
    <row r="13985" spans="1:12" x14ac:dyDescent="0.35">
      <c r="A13985" t="s">
        <v>303</v>
      </c>
      <c r="B13985" s="1">
        <v>45348</v>
      </c>
      <c r="C13985">
        <v>1045.2</v>
      </c>
      <c r="D13985">
        <v>1057.9000000000001</v>
      </c>
      <c r="E13985">
        <v>1096</v>
      </c>
      <c r="F13985">
        <v>1033.55</v>
      </c>
      <c r="G13985">
        <v>1087.95</v>
      </c>
      <c r="H13985">
        <v>374874</v>
      </c>
      <c r="I13985">
        <v>3998.07</v>
      </c>
      <c r="J13985">
        <v>25911</v>
      </c>
      <c r="K13985">
        <v>227057</v>
      </c>
      <c r="L13985">
        <v>60.57</v>
      </c>
    </row>
    <row r="13986" spans="1:12" x14ac:dyDescent="0.35">
      <c r="A13986" t="s">
        <v>302</v>
      </c>
      <c r="B13986" s="1">
        <v>45348</v>
      </c>
      <c r="C13986">
        <v>1105.4000000000001</v>
      </c>
      <c r="D13986">
        <v>1105.1500000000001</v>
      </c>
      <c r="E13986">
        <v>1114.9000000000001</v>
      </c>
      <c r="F13986">
        <v>1093</v>
      </c>
      <c r="G13986">
        <v>1110.8499999999999</v>
      </c>
      <c r="H13986">
        <v>1112759</v>
      </c>
      <c r="I13986">
        <v>12343.47</v>
      </c>
      <c r="J13986">
        <v>59772</v>
      </c>
      <c r="K13986">
        <v>745937</v>
      </c>
      <c r="L13986">
        <v>67.03</v>
      </c>
    </row>
    <row r="13987" spans="1:12" x14ac:dyDescent="0.35">
      <c r="A13987" t="s">
        <v>301</v>
      </c>
      <c r="B13987" s="1">
        <v>45348</v>
      </c>
      <c r="C13987">
        <v>288.55</v>
      </c>
      <c r="D13987">
        <v>289.89999999999998</v>
      </c>
      <c r="E13987">
        <v>289.89999999999998</v>
      </c>
      <c r="F13987">
        <v>283.5</v>
      </c>
      <c r="G13987">
        <v>285.10000000000002</v>
      </c>
      <c r="H13987">
        <v>242255</v>
      </c>
      <c r="I13987">
        <v>695.53</v>
      </c>
      <c r="J13987">
        <v>7069</v>
      </c>
      <c r="K13987">
        <v>78393</v>
      </c>
      <c r="L13987">
        <v>32.36</v>
      </c>
    </row>
    <row r="13988" spans="1:12" x14ac:dyDescent="0.35">
      <c r="A13988" t="s">
        <v>300</v>
      </c>
      <c r="B13988" s="1">
        <v>45348</v>
      </c>
      <c r="C13988">
        <v>1413.3</v>
      </c>
      <c r="D13988">
        <v>1411</v>
      </c>
      <c r="E13988">
        <v>1413</v>
      </c>
      <c r="F13988">
        <v>1386.15</v>
      </c>
      <c r="G13988">
        <v>1393.85</v>
      </c>
      <c r="H13988">
        <v>6383</v>
      </c>
      <c r="I13988">
        <v>89.23</v>
      </c>
      <c r="J13988">
        <v>874</v>
      </c>
      <c r="K13988">
        <v>4868</v>
      </c>
      <c r="L13988">
        <v>76.27</v>
      </c>
    </row>
    <row r="13989" spans="1:12" x14ac:dyDescent="0.35">
      <c r="A13989" t="s">
        <v>299</v>
      </c>
      <c r="B13989" s="1">
        <v>45348</v>
      </c>
      <c r="C13989">
        <v>949.1</v>
      </c>
      <c r="D13989">
        <v>945.1</v>
      </c>
      <c r="E13989">
        <v>957.8</v>
      </c>
      <c r="F13989">
        <v>937</v>
      </c>
      <c r="G13989">
        <v>942.5</v>
      </c>
      <c r="H13989">
        <v>739619</v>
      </c>
      <c r="I13989">
        <v>6990.9</v>
      </c>
      <c r="J13989">
        <v>24459</v>
      </c>
      <c r="K13989">
        <v>265751</v>
      </c>
      <c r="L13989">
        <v>35.93</v>
      </c>
    </row>
    <row r="13990" spans="1:12" x14ac:dyDescent="0.35">
      <c r="A13990" t="s">
        <v>298</v>
      </c>
      <c r="B13990" s="1">
        <v>45348</v>
      </c>
      <c r="C13990">
        <v>468.7</v>
      </c>
      <c r="D13990">
        <v>471.5</v>
      </c>
      <c r="E13990">
        <v>474.25</v>
      </c>
      <c r="F13990">
        <v>468.7</v>
      </c>
      <c r="G13990">
        <v>470.35</v>
      </c>
      <c r="H13990">
        <v>30374</v>
      </c>
      <c r="I13990">
        <v>143</v>
      </c>
      <c r="J13990">
        <v>3823</v>
      </c>
      <c r="K13990">
        <v>13390</v>
      </c>
      <c r="L13990">
        <v>44.08</v>
      </c>
    </row>
    <row r="13991" spans="1:12" x14ac:dyDescent="0.35">
      <c r="A13991" t="s">
        <v>297</v>
      </c>
      <c r="B13991" s="1">
        <v>45348</v>
      </c>
      <c r="C13991">
        <v>585.95000000000005</v>
      </c>
      <c r="D13991">
        <v>574.85</v>
      </c>
      <c r="E13991">
        <v>574.85</v>
      </c>
      <c r="F13991">
        <v>540.95000000000005</v>
      </c>
      <c r="G13991">
        <v>556.35</v>
      </c>
      <c r="H13991">
        <v>231699</v>
      </c>
      <c r="I13991">
        <v>1289.1099999999999</v>
      </c>
      <c r="J13991">
        <v>15353</v>
      </c>
      <c r="K13991">
        <v>68133</v>
      </c>
      <c r="L13991">
        <v>29.41</v>
      </c>
    </row>
    <row r="13992" spans="1:12" x14ac:dyDescent="0.35">
      <c r="A13992" t="s">
        <v>296</v>
      </c>
      <c r="B13992" s="1">
        <v>45348</v>
      </c>
      <c r="C13992">
        <v>263.39999999999998</v>
      </c>
      <c r="D13992">
        <v>264.7</v>
      </c>
      <c r="E13992">
        <v>264.7</v>
      </c>
      <c r="F13992">
        <v>259.39999999999998</v>
      </c>
      <c r="G13992">
        <v>260.95</v>
      </c>
      <c r="H13992">
        <v>42366</v>
      </c>
      <c r="I13992">
        <v>110.87</v>
      </c>
      <c r="J13992">
        <v>2807</v>
      </c>
      <c r="K13992">
        <v>24518</v>
      </c>
      <c r="L13992">
        <v>57.87</v>
      </c>
    </row>
    <row r="13993" spans="1:12" x14ac:dyDescent="0.35">
      <c r="A13993" t="s">
        <v>295</v>
      </c>
      <c r="B13993" s="1">
        <v>45348</v>
      </c>
      <c r="C13993">
        <v>528</v>
      </c>
      <c r="D13993">
        <v>532.54999999999995</v>
      </c>
      <c r="E13993">
        <v>535</v>
      </c>
      <c r="F13993">
        <v>517.04999999999995</v>
      </c>
      <c r="G13993">
        <v>528.4</v>
      </c>
      <c r="H13993">
        <v>22904</v>
      </c>
      <c r="I13993">
        <v>120.51</v>
      </c>
      <c r="J13993">
        <v>2691</v>
      </c>
      <c r="K13993">
        <v>11159</v>
      </c>
      <c r="L13993">
        <v>48.72</v>
      </c>
    </row>
    <row r="13994" spans="1:12" x14ac:dyDescent="0.35">
      <c r="A13994" t="s">
        <v>294</v>
      </c>
      <c r="B13994" s="1">
        <v>45348</v>
      </c>
      <c r="C13994">
        <v>367.6</v>
      </c>
      <c r="D13994">
        <v>367.55</v>
      </c>
      <c r="E13994">
        <v>367.55</v>
      </c>
      <c r="F13994">
        <v>356.25</v>
      </c>
      <c r="G13994">
        <v>357.15</v>
      </c>
      <c r="H13994">
        <v>1026569</v>
      </c>
      <c r="I13994">
        <v>3690.02</v>
      </c>
      <c r="J13994">
        <v>27339</v>
      </c>
      <c r="K13994">
        <v>544896</v>
      </c>
      <c r="L13994">
        <v>53.08</v>
      </c>
    </row>
    <row r="13995" spans="1:12" x14ac:dyDescent="0.35">
      <c r="A13995" t="s">
        <v>293</v>
      </c>
      <c r="B13995" s="1">
        <v>45348</v>
      </c>
      <c r="C13995">
        <v>862.8</v>
      </c>
      <c r="D13995">
        <v>867.35</v>
      </c>
      <c r="E13995">
        <v>875.05</v>
      </c>
      <c r="F13995">
        <v>846.05</v>
      </c>
      <c r="G13995">
        <v>849.85</v>
      </c>
      <c r="H13995">
        <v>290780</v>
      </c>
      <c r="I13995">
        <v>2503.08</v>
      </c>
      <c r="J13995">
        <v>26197</v>
      </c>
      <c r="K13995">
        <v>183707</v>
      </c>
      <c r="L13995">
        <v>63.18</v>
      </c>
    </row>
    <row r="13996" spans="1:12" x14ac:dyDescent="0.35">
      <c r="A13996" t="s">
        <v>292</v>
      </c>
      <c r="B13996" s="1">
        <v>45348</v>
      </c>
      <c r="C13996">
        <v>433.7</v>
      </c>
      <c r="D13996">
        <v>432.25</v>
      </c>
      <c r="E13996">
        <v>435</v>
      </c>
      <c r="F13996">
        <v>422</v>
      </c>
      <c r="G13996">
        <v>428.4</v>
      </c>
      <c r="H13996">
        <v>2212803</v>
      </c>
      <c r="I13996">
        <v>9452.0400000000009</v>
      </c>
      <c r="J13996">
        <v>66799</v>
      </c>
      <c r="K13996">
        <v>1386052</v>
      </c>
      <c r="L13996">
        <v>62.64</v>
      </c>
    </row>
    <row r="13997" spans="1:12" x14ac:dyDescent="0.35">
      <c r="A13997" t="s">
        <v>291</v>
      </c>
      <c r="B13997" s="1">
        <v>45348</v>
      </c>
      <c r="C13997">
        <v>963.05</v>
      </c>
      <c r="D13997">
        <v>972.3</v>
      </c>
      <c r="E13997">
        <v>1029.9000000000001</v>
      </c>
      <c r="F13997">
        <v>970.05</v>
      </c>
      <c r="G13997">
        <v>999.1</v>
      </c>
      <c r="H13997">
        <v>1133154</v>
      </c>
      <c r="I13997">
        <v>11394.13</v>
      </c>
      <c r="J13997">
        <v>45143</v>
      </c>
      <c r="K13997">
        <v>277038</v>
      </c>
      <c r="L13997">
        <v>24.45</v>
      </c>
    </row>
    <row r="13998" spans="1:12" x14ac:dyDescent="0.35">
      <c r="A13998" t="s">
        <v>290</v>
      </c>
      <c r="B13998" s="1">
        <v>45348</v>
      </c>
      <c r="C13998">
        <v>129.35</v>
      </c>
      <c r="D13998">
        <v>129.25</v>
      </c>
      <c r="E13998">
        <v>130.25</v>
      </c>
      <c r="F13998">
        <v>126.8</v>
      </c>
      <c r="G13998">
        <v>129.15</v>
      </c>
      <c r="H13998">
        <v>3365663</v>
      </c>
      <c r="I13998">
        <v>4336.8599999999997</v>
      </c>
      <c r="J13998">
        <v>27201</v>
      </c>
      <c r="K13998">
        <v>1323932</v>
      </c>
      <c r="L13998">
        <v>39.340000000000003</v>
      </c>
    </row>
    <row r="13999" spans="1:12" x14ac:dyDescent="0.35">
      <c r="A13999" t="s">
        <v>289</v>
      </c>
      <c r="B13999" s="1">
        <v>45348</v>
      </c>
      <c r="C13999">
        <v>7449.75</v>
      </c>
      <c r="D13999">
        <v>7500</v>
      </c>
      <c r="E13999">
        <v>7597.85</v>
      </c>
      <c r="F13999">
        <v>7496.05</v>
      </c>
      <c r="G13999">
        <v>7547.6</v>
      </c>
      <c r="H13999">
        <v>14899</v>
      </c>
      <c r="I13999">
        <v>1122.6300000000001</v>
      </c>
      <c r="J13999">
        <v>4924</v>
      </c>
      <c r="K13999">
        <v>10104</v>
      </c>
      <c r="L13999">
        <v>67.819999999999993</v>
      </c>
    </row>
    <row r="14000" spans="1:12" x14ac:dyDescent="0.35">
      <c r="A14000" t="s">
        <v>288</v>
      </c>
      <c r="B14000" s="1">
        <v>45348</v>
      </c>
      <c r="C14000">
        <v>1432.8</v>
      </c>
      <c r="D14000">
        <v>1432.8</v>
      </c>
      <c r="E14000">
        <v>1507.9</v>
      </c>
      <c r="F14000">
        <v>1427</v>
      </c>
      <c r="G14000">
        <v>1491.6</v>
      </c>
      <c r="H14000">
        <v>511407</v>
      </c>
      <c r="I14000">
        <v>7572.6</v>
      </c>
      <c r="J14000">
        <v>32053</v>
      </c>
      <c r="K14000">
        <v>185103</v>
      </c>
      <c r="L14000">
        <v>36.19</v>
      </c>
    </row>
    <row r="14001" spans="1:12" x14ac:dyDescent="0.35">
      <c r="A14001" t="s">
        <v>287</v>
      </c>
      <c r="B14001" s="1">
        <v>45348</v>
      </c>
      <c r="C14001">
        <v>720.6</v>
      </c>
      <c r="D14001">
        <v>720.6</v>
      </c>
      <c r="E14001">
        <v>740</v>
      </c>
      <c r="F14001">
        <v>720.6</v>
      </c>
      <c r="G14001">
        <v>728.8</v>
      </c>
      <c r="H14001">
        <v>126762</v>
      </c>
      <c r="I14001">
        <v>929.65</v>
      </c>
      <c r="J14001">
        <v>10911</v>
      </c>
      <c r="K14001">
        <v>44623</v>
      </c>
      <c r="L14001">
        <v>35.200000000000003</v>
      </c>
    </row>
    <row r="14002" spans="1:12" x14ac:dyDescent="0.35">
      <c r="A14002" t="s">
        <v>286</v>
      </c>
      <c r="B14002" s="1">
        <v>45348</v>
      </c>
      <c r="C14002">
        <v>1917.15</v>
      </c>
      <c r="D14002">
        <v>1924.55</v>
      </c>
      <c r="E14002">
        <v>1980</v>
      </c>
      <c r="F14002">
        <v>1824.35</v>
      </c>
      <c r="G14002">
        <v>1928.25</v>
      </c>
      <c r="H14002">
        <v>67451</v>
      </c>
      <c r="I14002">
        <v>1296.94</v>
      </c>
      <c r="J14002">
        <v>6080</v>
      </c>
      <c r="K14002">
        <v>36460</v>
      </c>
      <c r="L14002">
        <v>54.05</v>
      </c>
    </row>
    <row r="14003" spans="1:12" x14ac:dyDescent="0.35">
      <c r="A14003" t="s">
        <v>285</v>
      </c>
      <c r="B14003" s="1">
        <v>45348</v>
      </c>
      <c r="C14003">
        <v>36.549999999999997</v>
      </c>
      <c r="D14003">
        <v>36.75</v>
      </c>
      <c r="E14003">
        <v>36.9</v>
      </c>
      <c r="F14003">
        <v>35.4</v>
      </c>
      <c r="G14003">
        <v>35.549999999999997</v>
      </c>
      <c r="H14003">
        <v>824377</v>
      </c>
      <c r="I14003">
        <v>295.82</v>
      </c>
      <c r="J14003">
        <v>4001</v>
      </c>
      <c r="K14003">
        <v>444875</v>
      </c>
      <c r="L14003">
        <v>53.96</v>
      </c>
    </row>
    <row r="14004" spans="1:12" x14ac:dyDescent="0.35">
      <c r="A14004" t="s">
        <v>284</v>
      </c>
      <c r="B14004" s="1">
        <v>45348</v>
      </c>
      <c r="C14004">
        <v>65.75</v>
      </c>
      <c r="D14004">
        <v>65.900000000000006</v>
      </c>
      <c r="E14004">
        <v>65.900000000000006</v>
      </c>
      <c r="F14004">
        <v>64.55</v>
      </c>
      <c r="G14004">
        <v>64.900000000000006</v>
      </c>
      <c r="H14004">
        <v>11290843</v>
      </c>
      <c r="I14004">
        <v>7338.81</v>
      </c>
      <c r="J14004">
        <v>28290</v>
      </c>
      <c r="K14004">
        <v>2821005</v>
      </c>
      <c r="L14004">
        <v>24.98</v>
      </c>
    </row>
    <row r="14005" spans="1:12" x14ac:dyDescent="0.35">
      <c r="A14005" t="s">
        <v>283</v>
      </c>
      <c r="B14005" s="1">
        <v>45348</v>
      </c>
      <c r="C14005">
        <v>450.6</v>
      </c>
      <c r="D14005">
        <v>454.9</v>
      </c>
      <c r="E14005">
        <v>476.8</v>
      </c>
      <c r="F14005">
        <v>450.6</v>
      </c>
      <c r="G14005">
        <v>457.6</v>
      </c>
      <c r="H14005">
        <v>133328</v>
      </c>
      <c r="I14005">
        <v>620.1</v>
      </c>
      <c r="J14005">
        <v>10298</v>
      </c>
      <c r="K14005">
        <v>53680</v>
      </c>
      <c r="L14005">
        <v>40.26</v>
      </c>
    </row>
    <row r="14006" spans="1:12" x14ac:dyDescent="0.35">
      <c r="A14006" t="s">
        <v>282</v>
      </c>
      <c r="B14006" s="1">
        <v>45348</v>
      </c>
      <c r="C14006">
        <v>837.7</v>
      </c>
      <c r="D14006">
        <v>837.7</v>
      </c>
      <c r="E14006">
        <v>848.65</v>
      </c>
      <c r="F14006">
        <v>826.15</v>
      </c>
      <c r="G14006">
        <v>842.8</v>
      </c>
      <c r="H14006">
        <v>229868</v>
      </c>
      <c r="I14006">
        <v>1931.15</v>
      </c>
      <c r="J14006">
        <v>11808</v>
      </c>
      <c r="K14006">
        <v>125071</v>
      </c>
      <c r="L14006">
        <v>54.41</v>
      </c>
    </row>
    <row r="14007" spans="1:12" x14ac:dyDescent="0.35">
      <c r="A14007" t="s">
        <v>281</v>
      </c>
      <c r="B14007" s="1">
        <v>45348</v>
      </c>
      <c r="C14007">
        <v>2916.35</v>
      </c>
      <c r="D14007">
        <v>2926.6</v>
      </c>
      <c r="E14007">
        <v>2982.9</v>
      </c>
      <c r="F14007">
        <v>2865.2</v>
      </c>
      <c r="G14007">
        <v>2879.55</v>
      </c>
      <c r="H14007">
        <v>144373</v>
      </c>
      <c r="I14007">
        <v>4221.8100000000004</v>
      </c>
      <c r="J14007">
        <v>17152</v>
      </c>
      <c r="K14007">
        <v>47225</v>
      </c>
      <c r="L14007">
        <v>32.71</v>
      </c>
    </row>
    <row r="14008" spans="1:12" x14ac:dyDescent="0.35">
      <c r="A14008" t="s">
        <v>280</v>
      </c>
      <c r="B14008" s="1">
        <v>45348</v>
      </c>
      <c r="C14008">
        <v>1859.55</v>
      </c>
      <c r="D14008">
        <v>1859.55</v>
      </c>
      <c r="E14008">
        <v>1938.5</v>
      </c>
      <c r="F14008">
        <v>1842.05</v>
      </c>
      <c r="G14008">
        <v>1900</v>
      </c>
      <c r="H14008">
        <v>1896223</v>
      </c>
      <c r="I14008">
        <v>36223.69</v>
      </c>
      <c r="J14008">
        <v>96564</v>
      </c>
      <c r="K14008">
        <v>642733</v>
      </c>
      <c r="L14008">
        <v>33.9</v>
      </c>
    </row>
    <row r="14009" spans="1:12" x14ac:dyDescent="0.35">
      <c r="A14009" t="s">
        <v>279</v>
      </c>
      <c r="B14009" s="1">
        <v>45348</v>
      </c>
      <c r="C14009">
        <v>636.75</v>
      </c>
      <c r="D14009">
        <v>638</v>
      </c>
      <c r="E14009">
        <v>643.95000000000005</v>
      </c>
      <c r="F14009">
        <v>636.75</v>
      </c>
      <c r="G14009">
        <v>639.1</v>
      </c>
      <c r="H14009">
        <v>59363</v>
      </c>
      <c r="I14009">
        <v>379.52</v>
      </c>
      <c r="J14009">
        <v>3406</v>
      </c>
      <c r="K14009">
        <v>35962</v>
      </c>
      <c r="L14009">
        <v>60.58</v>
      </c>
    </row>
    <row r="14010" spans="1:12" x14ac:dyDescent="0.35">
      <c r="A14010" t="s">
        <v>278</v>
      </c>
      <c r="B14010" s="1">
        <v>45348</v>
      </c>
      <c r="C14010">
        <v>204.3</v>
      </c>
      <c r="D14010">
        <v>204</v>
      </c>
      <c r="E14010">
        <v>204.5</v>
      </c>
      <c r="F14010">
        <v>197.75</v>
      </c>
      <c r="G14010">
        <v>198.45</v>
      </c>
      <c r="H14010">
        <v>2870523</v>
      </c>
      <c r="I14010">
        <v>5746.71</v>
      </c>
      <c r="J14010">
        <v>30018</v>
      </c>
      <c r="K14010">
        <v>1643659</v>
      </c>
      <c r="L14010">
        <v>57.26</v>
      </c>
    </row>
    <row r="14011" spans="1:12" x14ac:dyDescent="0.35">
      <c r="A14011" t="s">
        <v>277</v>
      </c>
      <c r="B14011" s="1">
        <v>45348</v>
      </c>
      <c r="C14011">
        <v>1010.95</v>
      </c>
      <c r="D14011">
        <v>1020.95</v>
      </c>
      <c r="E14011">
        <v>1032.05</v>
      </c>
      <c r="F14011">
        <v>990.7</v>
      </c>
      <c r="G14011">
        <v>997</v>
      </c>
      <c r="H14011">
        <v>76929</v>
      </c>
      <c r="I14011">
        <v>770.18</v>
      </c>
      <c r="J14011">
        <v>9407</v>
      </c>
      <c r="K14011">
        <v>36606</v>
      </c>
      <c r="L14011">
        <v>47.58</v>
      </c>
    </row>
    <row r="14012" spans="1:12" x14ac:dyDescent="0.35">
      <c r="A14012" t="s">
        <v>276</v>
      </c>
      <c r="B14012" s="1">
        <v>45348</v>
      </c>
      <c r="C14012">
        <v>693.65</v>
      </c>
      <c r="D14012">
        <v>699</v>
      </c>
      <c r="E14012">
        <v>770</v>
      </c>
      <c r="F14012">
        <v>689.95</v>
      </c>
      <c r="G14012">
        <v>760.3</v>
      </c>
      <c r="H14012">
        <v>496876</v>
      </c>
      <c r="I14012">
        <v>3692.08</v>
      </c>
      <c r="J14012">
        <v>32539</v>
      </c>
      <c r="K14012">
        <v>159277</v>
      </c>
      <c r="L14012">
        <v>32.06</v>
      </c>
    </row>
    <row r="14013" spans="1:12" x14ac:dyDescent="0.35">
      <c r="A14013" t="s">
        <v>275</v>
      </c>
      <c r="B14013" s="1">
        <v>45348</v>
      </c>
      <c r="C14013">
        <v>1180.6500000000001</v>
      </c>
      <c r="D14013">
        <v>1191</v>
      </c>
      <c r="E14013">
        <v>1216.1500000000001</v>
      </c>
      <c r="F14013">
        <v>1162.45</v>
      </c>
      <c r="G14013">
        <v>1169.8</v>
      </c>
      <c r="H14013">
        <v>88121</v>
      </c>
      <c r="I14013">
        <v>1047.7</v>
      </c>
      <c r="J14013">
        <v>9008</v>
      </c>
      <c r="K14013">
        <v>47136</v>
      </c>
      <c r="L14013">
        <v>53.49</v>
      </c>
    </row>
    <row r="14014" spans="1:12" x14ac:dyDescent="0.35">
      <c r="A14014" t="s">
        <v>274</v>
      </c>
      <c r="B14014" s="1">
        <v>45348</v>
      </c>
      <c r="C14014">
        <v>1090.45</v>
      </c>
      <c r="D14014">
        <v>1090.4000000000001</v>
      </c>
      <c r="E14014">
        <v>1097.5999999999999</v>
      </c>
      <c r="F14014">
        <v>1060</v>
      </c>
      <c r="G14014">
        <v>1065.5999999999999</v>
      </c>
      <c r="H14014">
        <v>241829</v>
      </c>
      <c r="I14014">
        <v>2596.0300000000002</v>
      </c>
      <c r="J14014">
        <v>8626</v>
      </c>
      <c r="K14014">
        <v>207516</v>
      </c>
      <c r="L14014">
        <v>85.81</v>
      </c>
    </row>
    <row r="14015" spans="1:12" x14ac:dyDescent="0.35">
      <c r="A14015" t="s">
        <v>273</v>
      </c>
      <c r="B14015" s="1">
        <v>45348</v>
      </c>
      <c r="C14015">
        <v>142.75</v>
      </c>
      <c r="D14015">
        <v>139.05000000000001</v>
      </c>
      <c r="E14015">
        <v>147.80000000000001</v>
      </c>
      <c r="F14015">
        <v>133.94999999999999</v>
      </c>
      <c r="G14015">
        <v>136.25</v>
      </c>
      <c r="H14015">
        <v>468492</v>
      </c>
      <c r="I14015">
        <v>656.38</v>
      </c>
      <c r="J14015">
        <v>8664</v>
      </c>
      <c r="K14015">
        <v>194682</v>
      </c>
      <c r="L14015">
        <v>41.56</v>
      </c>
    </row>
    <row r="14016" spans="1:12" x14ac:dyDescent="0.35">
      <c r="A14016" t="s">
        <v>272</v>
      </c>
      <c r="B14016" s="1">
        <v>45348</v>
      </c>
      <c r="C14016">
        <v>1499.25</v>
      </c>
      <c r="D14016">
        <v>1499.25</v>
      </c>
      <c r="E14016">
        <v>1501.9</v>
      </c>
      <c r="F14016">
        <v>1454.2</v>
      </c>
      <c r="G14016">
        <v>1473.25</v>
      </c>
      <c r="H14016">
        <v>79895</v>
      </c>
      <c r="I14016">
        <v>1175.3599999999999</v>
      </c>
      <c r="J14016">
        <v>12022</v>
      </c>
      <c r="K14016">
        <v>33427</v>
      </c>
      <c r="L14016">
        <v>41.84</v>
      </c>
    </row>
    <row r="14017" spans="1:12" x14ac:dyDescent="0.35">
      <c r="A14017" t="s">
        <v>271</v>
      </c>
      <c r="B14017" s="1">
        <v>45348</v>
      </c>
      <c r="C14017">
        <v>425.8</v>
      </c>
      <c r="D14017">
        <v>425.65</v>
      </c>
      <c r="E14017">
        <v>425.65</v>
      </c>
      <c r="F14017">
        <v>417.55</v>
      </c>
      <c r="G14017">
        <v>419</v>
      </c>
      <c r="H14017">
        <v>108860</v>
      </c>
      <c r="I14017">
        <v>457.32</v>
      </c>
      <c r="J14017">
        <v>5813</v>
      </c>
      <c r="K14017">
        <v>73791</v>
      </c>
      <c r="L14017">
        <v>67.790000000000006</v>
      </c>
    </row>
    <row r="14018" spans="1:12" x14ac:dyDescent="0.35">
      <c r="A14018" t="s">
        <v>270</v>
      </c>
      <c r="B14018" s="1">
        <v>45348</v>
      </c>
      <c r="C14018">
        <v>263.39999999999998</v>
      </c>
      <c r="D14018">
        <v>262.05</v>
      </c>
      <c r="E14018">
        <v>275</v>
      </c>
      <c r="F14018">
        <v>261.10000000000002</v>
      </c>
      <c r="G14018">
        <v>270.05</v>
      </c>
      <c r="H14018">
        <v>1992353</v>
      </c>
      <c r="I14018">
        <v>5399.1</v>
      </c>
      <c r="J14018">
        <v>28434</v>
      </c>
      <c r="K14018">
        <v>981083</v>
      </c>
      <c r="L14018">
        <v>49.24</v>
      </c>
    </row>
    <row r="14019" spans="1:12" x14ac:dyDescent="0.35">
      <c r="A14019" t="s">
        <v>269</v>
      </c>
      <c r="B14019" s="1">
        <v>45348</v>
      </c>
      <c r="C14019">
        <v>246.75</v>
      </c>
      <c r="D14019">
        <v>247.9</v>
      </c>
      <c r="E14019">
        <v>249.2</v>
      </c>
      <c r="F14019">
        <v>241.35</v>
      </c>
      <c r="G14019">
        <v>242.8</v>
      </c>
      <c r="H14019">
        <v>69390</v>
      </c>
      <c r="I14019">
        <v>171.04</v>
      </c>
      <c r="J14019">
        <v>2800</v>
      </c>
      <c r="K14019">
        <v>22521</v>
      </c>
      <c r="L14019">
        <v>32.46</v>
      </c>
    </row>
    <row r="14020" spans="1:12" x14ac:dyDescent="0.35">
      <c r="A14020" t="s">
        <v>268</v>
      </c>
      <c r="B14020" s="1">
        <v>45348</v>
      </c>
      <c r="C14020">
        <v>799.65</v>
      </c>
      <c r="D14020">
        <v>804</v>
      </c>
      <c r="E14020">
        <v>809</v>
      </c>
      <c r="F14020">
        <v>795.5</v>
      </c>
      <c r="G14020">
        <v>799.3</v>
      </c>
      <c r="H14020">
        <v>310941</v>
      </c>
      <c r="I14020">
        <v>2494.27</v>
      </c>
      <c r="J14020">
        <v>12602</v>
      </c>
      <c r="K14020">
        <v>108563</v>
      </c>
      <c r="L14020">
        <v>34.909999999999997</v>
      </c>
    </row>
    <row r="14021" spans="1:12" x14ac:dyDescent="0.35">
      <c r="A14021" t="s">
        <v>267</v>
      </c>
      <c r="B14021" s="1">
        <v>45348</v>
      </c>
      <c r="C14021">
        <v>580.45000000000005</v>
      </c>
      <c r="D14021">
        <v>584</v>
      </c>
      <c r="E14021">
        <v>584</v>
      </c>
      <c r="F14021">
        <v>570</v>
      </c>
      <c r="G14021">
        <v>573.25</v>
      </c>
      <c r="H14021">
        <v>8106910</v>
      </c>
      <c r="I14021">
        <v>46614.080000000002</v>
      </c>
      <c r="J14021">
        <v>89321</v>
      </c>
      <c r="K14021">
        <v>3204443</v>
      </c>
      <c r="L14021">
        <v>39.53</v>
      </c>
    </row>
    <row r="14022" spans="1:12" x14ac:dyDescent="0.35">
      <c r="A14022" t="s">
        <v>266</v>
      </c>
      <c r="B14022" s="1">
        <v>45348</v>
      </c>
      <c r="C14022">
        <v>3113.25</v>
      </c>
      <c r="D14022">
        <v>3150</v>
      </c>
      <c r="E14022">
        <v>3189</v>
      </c>
      <c r="F14022">
        <v>3086</v>
      </c>
      <c r="G14022">
        <v>3107.85</v>
      </c>
      <c r="H14022">
        <v>411357</v>
      </c>
      <c r="I14022">
        <v>12895.37</v>
      </c>
      <c r="J14022">
        <v>41938</v>
      </c>
      <c r="K14022">
        <v>152013</v>
      </c>
      <c r="L14022">
        <v>36.950000000000003</v>
      </c>
    </row>
    <row r="14023" spans="1:12" x14ac:dyDescent="0.35">
      <c r="A14023" t="s">
        <v>265</v>
      </c>
      <c r="B14023" s="1">
        <v>45348</v>
      </c>
      <c r="C14023">
        <v>248.05</v>
      </c>
      <c r="D14023">
        <v>249.95</v>
      </c>
      <c r="E14023">
        <v>253.45</v>
      </c>
      <c r="F14023">
        <v>246.5</v>
      </c>
      <c r="G14023">
        <v>251.25</v>
      </c>
      <c r="H14023">
        <v>1445075</v>
      </c>
      <c r="I14023">
        <v>3621.39</v>
      </c>
      <c r="J14023">
        <v>20924</v>
      </c>
      <c r="K14023">
        <v>377670</v>
      </c>
      <c r="L14023">
        <v>26.13</v>
      </c>
    </row>
    <row r="14024" spans="1:12" x14ac:dyDescent="0.35">
      <c r="A14024" t="s">
        <v>264</v>
      </c>
      <c r="B14024" s="1">
        <v>45348</v>
      </c>
      <c r="C14024">
        <v>125.55</v>
      </c>
      <c r="D14024">
        <v>126.9</v>
      </c>
      <c r="E14024">
        <v>127.75</v>
      </c>
      <c r="F14024">
        <v>122.4</v>
      </c>
      <c r="G14024">
        <v>123</v>
      </c>
      <c r="H14024">
        <v>413847</v>
      </c>
      <c r="I14024">
        <v>514.88</v>
      </c>
      <c r="J14024">
        <v>5400</v>
      </c>
      <c r="K14024">
        <v>198928</v>
      </c>
      <c r="L14024">
        <v>48.07</v>
      </c>
    </row>
    <row r="14025" spans="1:12" x14ac:dyDescent="0.35">
      <c r="A14025" t="s">
        <v>263</v>
      </c>
      <c r="B14025" s="1">
        <v>45348</v>
      </c>
      <c r="C14025">
        <v>916.4</v>
      </c>
      <c r="D14025">
        <v>923.65</v>
      </c>
      <c r="E14025">
        <v>927.9</v>
      </c>
      <c r="F14025">
        <v>911.85</v>
      </c>
      <c r="G14025">
        <v>916.25</v>
      </c>
      <c r="H14025">
        <v>3397</v>
      </c>
      <c r="I14025">
        <v>31.17</v>
      </c>
      <c r="J14025">
        <v>409</v>
      </c>
      <c r="K14025">
        <v>2320</v>
      </c>
      <c r="L14025">
        <v>68.3</v>
      </c>
    </row>
    <row r="14026" spans="1:12" x14ac:dyDescent="0.35">
      <c r="A14026" t="s">
        <v>1889</v>
      </c>
      <c r="B14026" s="1">
        <v>45348</v>
      </c>
      <c r="C14026">
        <v>6.9</v>
      </c>
      <c r="D14026">
        <v>6.95</v>
      </c>
      <c r="E14026">
        <v>7.2</v>
      </c>
      <c r="F14026">
        <v>6.95</v>
      </c>
      <c r="G14026">
        <v>6.95</v>
      </c>
      <c r="H14026">
        <v>707220</v>
      </c>
      <c r="I14026">
        <v>50.11</v>
      </c>
      <c r="J14026">
        <v>920</v>
      </c>
      <c r="K14026">
        <v>394262</v>
      </c>
      <c r="L14026">
        <v>55.75</v>
      </c>
    </row>
    <row r="14027" spans="1:12" x14ac:dyDescent="0.35">
      <c r="A14027" t="s">
        <v>262</v>
      </c>
      <c r="B14027" s="1">
        <v>45348</v>
      </c>
      <c r="C14027">
        <v>183.3</v>
      </c>
      <c r="D14027">
        <v>183.8</v>
      </c>
      <c r="E14027">
        <v>184.9</v>
      </c>
      <c r="F14027">
        <v>180.6</v>
      </c>
      <c r="G14027">
        <v>183.15</v>
      </c>
      <c r="H14027">
        <v>100772</v>
      </c>
      <c r="I14027">
        <v>184.78</v>
      </c>
      <c r="J14027">
        <v>1358</v>
      </c>
      <c r="K14027">
        <v>55381</v>
      </c>
      <c r="L14027">
        <v>54.96</v>
      </c>
    </row>
    <row r="14028" spans="1:12" x14ac:dyDescent="0.35">
      <c r="A14028" t="s">
        <v>261</v>
      </c>
      <c r="B14028" s="1">
        <v>45348</v>
      </c>
      <c r="C14028">
        <v>810.15</v>
      </c>
      <c r="D14028">
        <v>809.85</v>
      </c>
      <c r="E14028">
        <v>812.45</v>
      </c>
      <c r="F14028">
        <v>776</v>
      </c>
      <c r="G14028">
        <v>779.05</v>
      </c>
      <c r="H14028">
        <v>2502443</v>
      </c>
      <c r="I14028">
        <v>19699.900000000001</v>
      </c>
      <c r="J14028">
        <v>81972</v>
      </c>
      <c r="K14028">
        <v>1111114</v>
      </c>
      <c r="L14028">
        <v>44.4</v>
      </c>
    </row>
    <row r="14029" spans="1:12" x14ac:dyDescent="0.35">
      <c r="A14029" t="s">
        <v>260</v>
      </c>
      <c r="B14029" s="1">
        <v>45348</v>
      </c>
      <c r="C14029">
        <v>71.58</v>
      </c>
      <c r="D14029">
        <v>71.39</v>
      </c>
      <c r="E14029">
        <v>71.58</v>
      </c>
      <c r="F14029">
        <v>71.06</v>
      </c>
      <c r="G14029">
        <v>71.42</v>
      </c>
      <c r="H14029">
        <v>909</v>
      </c>
      <c r="I14029">
        <v>0.65</v>
      </c>
      <c r="J14029">
        <v>66</v>
      </c>
      <c r="K14029">
        <v>838</v>
      </c>
      <c r="L14029">
        <v>92.19</v>
      </c>
    </row>
    <row r="14030" spans="1:12" x14ac:dyDescent="0.35">
      <c r="A14030" t="s">
        <v>259</v>
      </c>
      <c r="B14030" s="1">
        <v>45348</v>
      </c>
      <c r="C14030">
        <v>25.29</v>
      </c>
      <c r="D14030">
        <v>26.05</v>
      </c>
      <c r="E14030">
        <v>26.05</v>
      </c>
      <c r="F14030">
        <v>25.01</v>
      </c>
      <c r="G14030">
        <v>25.19</v>
      </c>
      <c r="H14030">
        <v>99368</v>
      </c>
      <c r="I14030">
        <v>25.08</v>
      </c>
      <c r="J14030">
        <v>5381</v>
      </c>
      <c r="K14030">
        <v>65730</v>
      </c>
      <c r="L14030">
        <v>66.150000000000006</v>
      </c>
    </row>
    <row r="14031" spans="1:12" x14ac:dyDescent="0.35">
      <c r="A14031" t="s">
        <v>258</v>
      </c>
      <c r="B14031" s="1">
        <v>45348</v>
      </c>
      <c r="C14031">
        <v>55.56</v>
      </c>
      <c r="D14031">
        <v>55.97</v>
      </c>
      <c r="E14031">
        <v>55.97</v>
      </c>
      <c r="F14031">
        <v>55.5</v>
      </c>
      <c r="G14031">
        <v>55.64</v>
      </c>
      <c r="H14031">
        <v>4654</v>
      </c>
      <c r="I14031">
        <v>2.59</v>
      </c>
      <c r="J14031">
        <v>297</v>
      </c>
      <c r="K14031">
        <v>3269</v>
      </c>
      <c r="L14031">
        <v>70.239999999999995</v>
      </c>
    </row>
    <row r="14032" spans="1:12" x14ac:dyDescent="0.35">
      <c r="A14032" t="s">
        <v>257</v>
      </c>
      <c r="B14032" s="1">
        <v>45348</v>
      </c>
      <c r="C14032">
        <v>191.5</v>
      </c>
      <c r="D14032">
        <v>190.5</v>
      </c>
      <c r="E14032">
        <v>194.95</v>
      </c>
      <c r="F14032">
        <v>189.05</v>
      </c>
      <c r="G14032">
        <v>190.45</v>
      </c>
      <c r="H14032">
        <v>6678</v>
      </c>
      <c r="I14032">
        <v>12.77</v>
      </c>
      <c r="J14032">
        <v>292</v>
      </c>
      <c r="K14032">
        <v>4489</v>
      </c>
      <c r="L14032">
        <v>67.22</v>
      </c>
    </row>
    <row r="14033" spans="1:12" x14ac:dyDescent="0.35">
      <c r="A14033" t="s">
        <v>256</v>
      </c>
      <c r="B14033" s="1">
        <v>45348</v>
      </c>
      <c r="C14033">
        <v>231.05</v>
      </c>
      <c r="D14033">
        <v>231.05</v>
      </c>
      <c r="E14033">
        <v>235</v>
      </c>
      <c r="F14033">
        <v>229</v>
      </c>
      <c r="G14033">
        <v>230.2</v>
      </c>
      <c r="H14033">
        <v>14690</v>
      </c>
      <c r="I14033">
        <v>34</v>
      </c>
      <c r="J14033">
        <v>622</v>
      </c>
      <c r="K14033">
        <v>8215</v>
      </c>
      <c r="L14033">
        <v>55.92</v>
      </c>
    </row>
    <row r="14034" spans="1:12" x14ac:dyDescent="0.35">
      <c r="A14034" t="s">
        <v>255</v>
      </c>
      <c r="B14034" s="1">
        <v>45348</v>
      </c>
      <c r="C14034">
        <v>34.090000000000003</v>
      </c>
      <c r="D14034">
        <v>34.090000000000003</v>
      </c>
      <c r="E14034">
        <v>34.19</v>
      </c>
      <c r="F14034">
        <v>33.619999999999997</v>
      </c>
      <c r="G14034">
        <v>34.07</v>
      </c>
      <c r="H14034">
        <v>170077</v>
      </c>
      <c r="I14034">
        <v>58.02</v>
      </c>
      <c r="J14034">
        <v>957</v>
      </c>
      <c r="K14034">
        <v>105600</v>
      </c>
      <c r="L14034">
        <v>62.09</v>
      </c>
    </row>
    <row r="14035" spans="1:12" x14ac:dyDescent="0.35">
      <c r="A14035" t="s">
        <v>254</v>
      </c>
      <c r="B14035" s="1">
        <v>45348</v>
      </c>
      <c r="C14035">
        <v>2276.8000000000002</v>
      </c>
      <c r="D14035">
        <v>2293</v>
      </c>
      <c r="E14035">
        <v>2299</v>
      </c>
      <c r="F14035">
        <v>2251</v>
      </c>
      <c r="G14035">
        <v>2278.9499999999998</v>
      </c>
      <c r="H14035">
        <v>329921</v>
      </c>
      <c r="I14035">
        <v>7511.4</v>
      </c>
      <c r="J14035">
        <v>47512</v>
      </c>
      <c r="K14035">
        <v>193233</v>
      </c>
      <c r="L14035">
        <v>58.57</v>
      </c>
    </row>
    <row r="14036" spans="1:12" x14ac:dyDescent="0.35">
      <c r="A14036" t="s">
        <v>253</v>
      </c>
      <c r="B14036" s="1">
        <v>45348</v>
      </c>
      <c r="C14036">
        <v>121.55</v>
      </c>
      <c r="D14036">
        <v>122.5</v>
      </c>
      <c r="E14036">
        <v>123.45</v>
      </c>
      <c r="F14036">
        <v>121.95</v>
      </c>
      <c r="G14036">
        <v>122.7</v>
      </c>
      <c r="H14036">
        <v>20424</v>
      </c>
      <c r="I14036">
        <v>25.04</v>
      </c>
      <c r="J14036">
        <v>398</v>
      </c>
      <c r="K14036">
        <v>14029</v>
      </c>
      <c r="L14036">
        <v>68.69</v>
      </c>
    </row>
    <row r="14037" spans="1:12" x14ac:dyDescent="0.35">
      <c r="A14037" t="s">
        <v>252</v>
      </c>
      <c r="B14037" s="1">
        <v>45348</v>
      </c>
      <c r="C14037">
        <v>77.55</v>
      </c>
      <c r="D14037">
        <v>78.900000000000006</v>
      </c>
      <c r="E14037">
        <v>80.400000000000006</v>
      </c>
      <c r="F14037">
        <v>73.7</v>
      </c>
      <c r="G14037">
        <v>74.75</v>
      </c>
      <c r="H14037">
        <v>168257</v>
      </c>
      <c r="I14037">
        <v>128.44999999999999</v>
      </c>
      <c r="J14037">
        <v>2259</v>
      </c>
      <c r="K14037">
        <v>123247</v>
      </c>
      <c r="L14037">
        <v>73.25</v>
      </c>
    </row>
    <row r="14038" spans="1:12" x14ac:dyDescent="0.35">
      <c r="A14038" t="s">
        <v>251</v>
      </c>
      <c r="B14038" s="1">
        <v>45348</v>
      </c>
      <c r="C14038">
        <v>4936.3500000000004</v>
      </c>
      <c r="D14038">
        <v>4949.95</v>
      </c>
      <c r="E14038">
        <v>4957</v>
      </c>
      <c r="F14038">
        <v>4891.6000000000004</v>
      </c>
      <c r="G14038">
        <v>4901.8999999999996</v>
      </c>
      <c r="H14038">
        <v>78084</v>
      </c>
      <c r="I14038">
        <v>3831.64</v>
      </c>
      <c r="J14038">
        <v>15237</v>
      </c>
      <c r="K14038">
        <v>37737</v>
      </c>
      <c r="L14038">
        <v>48.33</v>
      </c>
    </row>
    <row r="14039" spans="1:12" x14ac:dyDescent="0.35">
      <c r="A14039" t="s">
        <v>250</v>
      </c>
      <c r="B14039" s="1">
        <v>45348</v>
      </c>
      <c r="C14039">
        <v>1003.5</v>
      </c>
      <c r="D14039">
        <v>1007.95</v>
      </c>
      <c r="E14039">
        <v>1011.45</v>
      </c>
      <c r="F14039">
        <v>987.95</v>
      </c>
      <c r="G14039">
        <v>1001</v>
      </c>
      <c r="H14039">
        <v>76910</v>
      </c>
      <c r="I14039">
        <v>770.26</v>
      </c>
      <c r="J14039">
        <v>8616</v>
      </c>
      <c r="K14039">
        <v>32457</v>
      </c>
      <c r="L14039">
        <v>42.2</v>
      </c>
    </row>
    <row r="14040" spans="1:12" x14ac:dyDescent="0.35">
      <c r="A14040" t="s">
        <v>249</v>
      </c>
      <c r="B14040" s="1">
        <v>45348</v>
      </c>
      <c r="C14040">
        <v>103.35</v>
      </c>
      <c r="D14040">
        <v>104</v>
      </c>
      <c r="E14040">
        <v>106.5</v>
      </c>
      <c r="F14040">
        <v>101.1</v>
      </c>
      <c r="G14040">
        <v>104.6</v>
      </c>
      <c r="H14040">
        <v>211377</v>
      </c>
      <c r="I14040">
        <v>219.79</v>
      </c>
      <c r="J14040">
        <v>3782</v>
      </c>
      <c r="K14040">
        <v>87504</v>
      </c>
      <c r="L14040">
        <v>41.4</v>
      </c>
    </row>
    <row r="14041" spans="1:12" x14ac:dyDescent="0.35">
      <c r="A14041" t="s">
        <v>248</v>
      </c>
      <c r="B14041" s="1">
        <v>45348</v>
      </c>
      <c r="C14041">
        <v>617.95000000000005</v>
      </c>
      <c r="D14041">
        <v>617</v>
      </c>
      <c r="E14041">
        <v>633.6</v>
      </c>
      <c r="F14041">
        <v>604.1</v>
      </c>
      <c r="G14041">
        <v>627.15</v>
      </c>
      <c r="H14041">
        <v>11632098</v>
      </c>
      <c r="I14041">
        <v>71780.88</v>
      </c>
      <c r="J14041">
        <v>184249</v>
      </c>
      <c r="K14041">
        <v>4535436</v>
      </c>
      <c r="L14041">
        <v>38.99</v>
      </c>
    </row>
    <row r="14042" spans="1:12" x14ac:dyDescent="0.35">
      <c r="A14042" t="s">
        <v>247</v>
      </c>
      <c r="B14042" s="1">
        <v>45348</v>
      </c>
      <c r="C14042">
        <v>28279.9</v>
      </c>
      <c r="D14042">
        <v>28420</v>
      </c>
      <c r="E14042">
        <v>28958.95</v>
      </c>
      <c r="F14042">
        <v>28158.05</v>
      </c>
      <c r="G14042">
        <v>28772.75</v>
      </c>
      <c r="H14042">
        <v>32625</v>
      </c>
      <c r="I14042">
        <v>9320.8799999999992</v>
      </c>
      <c r="J14042">
        <v>14213</v>
      </c>
      <c r="K14042">
        <v>12387</v>
      </c>
      <c r="L14042">
        <v>37.97</v>
      </c>
    </row>
    <row r="14043" spans="1:12" x14ac:dyDescent="0.35">
      <c r="A14043" t="s">
        <v>246</v>
      </c>
      <c r="B14043" s="1">
        <v>45348</v>
      </c>
      <c r="C14043">
        <v>554.79999999999995</v>
      </c>
      <c r="D14043">
        <v>554.79999999999995</v>
      </c>
      <c r="E14043">
        <v>557.4</v>
      </c>
      <c r="F14043">
        <v>534</v>
      </c>
      <c r="G14043">
        <v>537.29999999999995</v>
      </c>
      <c r="H14043">
        <v>586149</v>
      </c>
      <c r="I14043">
        <v>3181.17</v>
      </c>
      <c r="J14043">
        <v>27509</v>
      </c>
      <c r="K14043">
        <v>274657</v>
      </c>
      <c r="L14043">
        <v>46.86</v>
      </c>
    </row>
    <row r="14044" spans="1:12" x14ac:dyDescent="0.35">
      <c r="A14044" t="s">
        <v>245</v>
      </c>
      <c r="B14044" s="1">
        <v>45348</v>
      </c>
      <c r="C14044">
        <v>391.1</v>
      </c>
      <c r="D14044">
        <v>392.2</v>
      </c>
      <c r="E14044">
        <v>394.4</v>
      </c>
      <c r="F14044">
        <v>384.5</v>
      </c>
      <c r="G14044">
        <v>387.55</v>
      </c>
      <c r="H14044">
        <v>90412</v>
      </c>
      <c r="I14044">
        <v>350.87</v>
      </c>
      <c r="J14044">
        <v>9004</v>
      </c>
      <c r="K14044">
        <v>41062</v>
      </c>
      <c r="L14044">
        <v>45.42</v>
      </c>
    </row>
    <row r="14045" spans="1:12" x14ac:dyDescent="0.35">
      <c r="A14045" t="s">
        <v>244</v>
      </c>
      <c r="B14045" s="1">
        <v>45348</v>
      </c>
      <c r="C14045">
        <v>180</v>
      </c>
      <c r="D14045">
        <v>180</v>
      </c>
      <c r="E14045">
        <v>181</v>
      </c>
      <c r="F14045">
        <v>174.95</v>
      </c>
      <c r="G14045">
        <v>178.15</v>
      </c>
      <c r="H14045">
        <v>607598</v>
      </c>
      <c r="I14045">
        <v>1082.94</v>
      </c>
      <c r="J14045">
        <v>8852</v>
      </c>
      <c r="K14045">
        <v>322967</v>
      </c>
      <c r="L14045">
        <v>53.15</v>
      </c>
    </row>
    <row r="14046" spans="1:12" x14ac:dyDescent="0.35">
      <c r="A14046" t="s">
        <v>243</v>
      </c>
      <c r="B14046" s="1">
        <v>45348</v>
      </c>
      <c r="C14046">
        <v>81.400000000000006</v>
      </c>
      <c r="D14046">
        <v>81.25</v>
      </c>
      <c r="E14046">
        <v>81.349999999999994</v>
      </c>
      <c r="F14046">
        <v>80</v>
      </c>
      <c r="G14046">
        <v>80.400000000000006</v>
      </c>
      <c r="H14046">
        <v>528618</v>
      </c>
      <c r="I14046">
        <v>425.72</v>
      </c>
      <c r="J14046">
        <v>4170</v>
      </c>
      <c r="K14046">
        <v>276106</v>
      </c>
      <c r="L14046">
        <v>52.23</v>
      </c>
    </row>
    <row r="14047" spans="1:12" x14ac:dyDescent="0.35">
      <c r="A14047" t="s">
        <v>242</v>
      </c>
      <c r="B14047" s="1">
        <v>45348</v>
      </c>
      <c r="C14047">
        <v>1293.75</v>
      </c>
      <c r="D14047">
        <v>1300.25</v>
      </c>
      <c r="E14047">
        <v>1333</v>
      </c>
      <c r="F14047">
        <v>1252</v>
      </c>
      <c r="G14047">
        <v>1256.3499999999999</v>
      </c>
      <c r="H14047">
        <v>451667</v>
      </c>
      <c r="I14047">
        <v>5869.8</v>
      </c>
      <c r="J14047">
        <v>39579</v>
      </c>
      <c r="K14047">
        <v>135175</v>
      </c>
      <c r="L14047">
        <v>29.93</v>
      </c>
    </row>
    <row r="14048" spans="1:12" x14ac:dyDescent="0.35">
      <c r="A14048" t="s">
        <v>241</v>
      </c>
      <c r="B14048" s="1">
        <v>45348</v>
      </c>
      <c r="C14048">
        <v>358.05</v>
      </c>
      <c r="D14048">
        <v>363.7</v>
      </c>
      <c r="E14048">
        <v>364.3</v>
      </c>
      <c r="F14048">
        <v>354.15</v>
      </c>
      <c r="G14048">
        <v>362.65</v>
      </c>
      <c r="H14048">
        <v>212155</v>
      </c>
      <c r="I14048">
        <v>767.03</v>
      </c>
      <c r="J14048">
        <v>4235</v>
      </c>
      <c r="K14048">
        <v>92284</v>
      </c>
      <c r="L14048">
        <v>43.5</v>
      </c>
    </row>
    <row r="14049" spans="1:12" x14ac:dyDescent="0.35">
      <c r="A14049" t="s">
        <v>240</v>
      </c>
      <c r="B14049" s="1">
        <v>45348</v>
      </c>
      <c r="C14049">
        <v>6245.55</v>
      </c>
      <c r="D14049">
        <v>6279.95</v>
      </c>
      <c r="E14049">
        <v>6279.95</v>
      </c>
      <c r="F14049">
        <v>6150</v>
      </c>
      <c r="G14049">
        <v>6180.15</v>
      </c>
      <c r="H14049">
        <v>29512</v>
      </c>
      <c r="I14049">
        <v>1822.33</v>
      </c>
      <c r="J14049">
        <v>3883</v>
      </c>
      <c r="K14049">
        <v>5362</v>
      </c>
      <c r="L14049">
        <v>18.170000000000002</v>
      </c>
    </row>
    <row r="14050" spans="1:12" x14ac:dyDescent="0.35">
      <c r="A14050" t="s">
        <v>239</v>
      </c>
      <c r="B14050" s="1">
        <v>45348</v>
      </c>
      <c r="C14050">
        <v>388.65</v>
      </c>
      <c r="D14050">
        <v>388.5</v>
      </c>
      <c r="E14050">
        <v>406.9</v>
      </c>
      <c r="F14050">
        <v>377.55</v>
      </c>
      <c r="G14050">
        <v>388.7</v>
      </c>
      <c r="H14050">
        <v>2363686</v>
      </c>
      <c r="I14050">
        <v>9302.0499999999993</v>
      </c>
      <c r="J14050">
        <v>55636</v>
      </c>
      <c r="K14050">
        <v>470846</v>
      </c>
      <c r="L14050">
        <v>19.920000000000002</v>
      </c>
    </row>
    <row r="14051" spans="1:12" x14ac:dyDescent="0.35">
      <c r="A14051" t="s">
        <v>238</v>
      </c>
      <c r="B14051" s="1">
        <v>45348</v>
      </c>
      <c r="C14051">
        <v>373.05</v>
      </c>
      <c r="D14051">
        <v>373.2</v>
      </c>
      <c r="E14051">
        <v>376.4</v>
      </c>
      <c r="F14051">
        <v>366</v>
      </c>
      <c r="G14051">
        <v>367.5</v>
      </c>
      <c r="H14051">
        <v>810312</v>
      </c>
      <c r="I14051">
        <v>3005.04</v>
      </c>
      <c r="J14051">
        <v>18702</v>
      </c>
      <c r="K14051">
        <v>336783</v>
      </c>
      <c r="L14051">
        <v>41.56</v>
      </c>
    </row>
    <row r="14052" spans="1:12" x14ac:dyDescent="0.35">
      <c r="A14052" t="s">
        <v>237</v>
      </c>
      <c r="B14052" s="1">
        <v>45348</v>
      </c>
      <c r="C14052">
        <v>84.7</v>
      </c>
      <c r="D14052">
        <v>83.95</v>
      </c>
      <c r="E14052">
        <v>86.8</v>
      </c>
      <c r="F14052">
        <v>81.400000000000006</v>
      </c>
      <c r="G14052">
        <v>82.1</v>
      </c>
      <c r="H14052">
        <v>1629953</v>
      </c>
      <c r="I14052">
        <v>1373.11</v>
      </c>
      <c r="J14052">
        <v>7009</v>
      </c>
      <c r="K14052">
        <v>875000</v>
      </c>
      <c r="L14052">
        <v>53.68</v>
      </c>
    </row>
    <row r="14053" spans="1:12" x14ac:dyDescent="0.35">
      <c r="A14053" t="s">
        <v>236</v>
      </c>
      <c r="B14053" s="1">
        <v>45348</v>
      </c>
      <c r="C14053">
        <v>132.25</v>
      </c>
      <c r="D14053">
        <v>133</v>
      </c>
      <c r="E14053">
        <v>134</v>
      </c>
      <c r="F14053">
        <v>128.94999999999999</v>
      </c>
      <c r="G14053">
        <v>130.25</v>
      </c>
      <c r="H14053">
        <v>543758</v>
      </c>
      <c r="I14053">
        <v>715.54</v>
      </c>
      <c r="J14053">
        <v>8586</v>
      </c>
      <c r="K14053">
        <v>261064</v>
      </c>
      <c r="L14053">
        <v>48.01</v>
      </c>
    </row>
    <row r="14054" spans="1:12" x14ac:dyDescent="0.35">
      <c r="A14054" t="s">
        <v>235</v>
      </c>
      <c r="B14054" s="1">
        <v>45348</v>
      </c>
      <c r="C14054">
        <v>279.5</v>
      </c>
      <c r="D14054">
        <v>281.7</v>
      </c>
      <c r="E14054">
        <v>290.89999999999998</v>
      </c>
      <c r="F14054">
        <v>277.5</v>
      </c>
      <c r="G14054">
        <v>281.39999999999998</v>
      </c>
      <c r="H14054">
        <v>226732</v>
      </c>
      <c r="I14054">
        <v>644.42999999999995</v>
      </c>
      <c r="J14054">
        <v>4694</v>
      </c>
      <c r="K14054">
        <v>152272</v>
      </c>
      <c r="L14054">
        <v>67.16</v>
      </c>
    </row>
    <row r="14055" spans="1:12" x14ac:dyDescent="0.35">
      <c r="A14055" t="s">
        <v>234</v>
      </c>
      <c r="B14055" s="1">
        <v>45348</v>
      </c>
      <c r="C14055">
        <v>1695.2</v>
      </c>
      <c r="D14055">
        <v>1706.25</v>
      </c>
      <c r="E14055">
        <v>1745</v>
      </c>
      <c r="F14055">
        <v>1705.45</v>
      </c>
      <c r="G14055">
        <v>1742.8</v>
      </c>
      <c r="H14055">
        <v>105215</v>
      </c>
      <c r="I14055">
        <v>1824.52</v>
      </c>
      <c r="J14055">
        <v>15773</v>
      </c>
      <c r="K14055">
        <v>44187</v>
      </c>
      <c r="L14055">
        <v>42</v>
      </c>
    </row>
    <row r="14056" spans="1:12" x14ac:dyDescent="0.35">
      <c r="A14056" t="s">
        <v>233</v>
      </c>
      <c r="B14056" s="1">
        <v>45348</v>
      </c>
      <c r="C14056">
        <v>318.45</v>
      </c>
      <c r="D14056">
        <v>318.8</v>
      </c>
      <c r="E14056">
        <v>319.89999999999998</v>
      </c>
      <c r="F14056">
        <v>309</v>
      </c>
      <c r="G14056">
        <v>311.7</v>
      </c>
      <c r="H14056">
        <v>182041</v>
      </c>
      <c r="I14056">
        <v>571.86</v>
      </c>
      <c r="J14056">
        <v>12193</v>
      </c>
      <c r="K14056">
        <v>69240</v>
      </c>
      <c r="L14056">
        <v>38.04</v>
      </c>
    </row>
    <row r="14057" spans="1:12" x14ac:dyDescent="0.35">
      <c r="A14057" t="s">
        <v>232</v>
      </c>
      <c r="B14057" s="1">
        <v>45348</v>
      </c>
      <c r="C14057">
        <v>70.099999999999994</v>
      </c>
      <c r="D14057">
        <v>72.400000000000006</v>
      </c>
      <c r="E14057">
        <v>72.400000000000006</v>
      </c>
      <c r="F14057">
        <v>66.95</v>
      </c>
      <c r="G14057">
        <v>68.849999999999994</v>
      </c>
      <c r="H14057">
        <v>88379</v>
      </c>
      <c r="I14057">
        <v>61.2</v>
      </c>
      <c r="J14057">
        <v>947</v>
      </c>
      <c r="K14057">
        <v>46781</v>
      </c>
      <c r="L14057">
        <v>52.93</v>
      </c>
    </row>
    <row r="14058" spans="1:12" x14ac:dyDescent="0.35">
      <c r="A14058" t="s">
        <v>231</v>
      </c>
      <c r="B14058" s="1">
        <v>45348</v>
      </c>
      <c r="C14058">
        <v>273.05</v>
      </c>
      <c r="D14058">
        <v>274.8</v>
      </c>
      <c r="E14058">
        <v>275.95</v>
      </c>
      <c r="F14058">
        <v>269.10000000000002</v>
      </c>
      <c r="G14058">
        <v>272.95</v>
      </c>
      <c r="H14058">
        <v>4389040</v>
      </c>
      <c r="I14058">
        <v>11962.6</v>
      </c>
      <c r="J14058">
        <v>36618</v>
      </c>
      <c r="K14058">
        <v>1700181</v>
      </c>
      <c r="L14058">
        <v>38.74</v>
      </c>
    </row>
    <row r="14059" spans="1:12" x14ac:dyDescent="0.35">
      <c r="A14059" t="s">
        <v>230</v>
      </c>
      <c r="B14059" s="1">
        <v>45348</v>
      </c>
      <c r="C14059">
        <v>527.75</v>
      </c>
      <c r="D14059">
        <v>531.65</v>
      </c>
      <c r="E14059">
        <v>531.65</v>
      </c>
      <c r="F14059">
        <v>524.15</v>
      </c>
      <c r="G14059">
        <v>527.6</v>
      </c>
      <c r="H14059">
        <v>328270</v>
      </c>
      <c r="I14059">
        <v>1730.2</v>
      </c>
      <c r="J14059">
        <v>4756</v>
      </c>
      <c r="K14059">
        <v>292408</v>
      </c>
      <c r="L14059">
        <v>89.08</v>
      </c>
    </row>
    <row r="14060" spans="1:12" x14ac:dyDescent="0.35">
      <c r="A14060" t="s">
        <v>229</v>
      </c>
      <c r="B14060" s="1">
        <v>45348</v>
      </c>
      <c r="C14060">
        <v>239.65</v>
      </c>
      <c r="D14060">
        <v>244.7</v>
      </c>
      <c r="E14060">
        <v>244.7</v>
      </c>
      <c r="F14060">
        <v>233.05</v>
      </c>
      <c r="G14060">
        <v>237.25</v>
      </c>
      <c r="H14060">
        <v>169785</v>
      </c>
      <c r="I14060">
        <v>402.13</v>
      </c>
      <c r="J14060">
        <v>6360</v>
      </c>
      <c r="K14060">
        <v>70118</v>
      </c>
      <c r="L14060">
        <v>41.3</v>
      </c>
    </row>
    <row r="14061" spans="1:12" x14ac:dyDescent="0.35">
      <c r="A14061" t="s">
        <v>228</v>
      </c>
      <c r="B14061" s="1">
        <v>45348</v>
      </c>
      <c r="C14061">
        <v>229.6</v>
      </c>
      <c r="D14061">
        <v>229.8</v>
      </c>
      <c r="E14061">
        <v>232.15</v>
      </c>
      <c r="F14061">
        <v>226.25</v>
      </c>
      <c r="G14061">
        <v>228.05</v>
      </c>
      <c r="H14061">
        <v>14288582</v>
      </c>
      <c r="I14061">
        <v>32721.27</v>
      </c>
      <c r="J14061">
        <v>82886</v>
      </c>
      <c r="K14061">
        <v>5868207</v>
      </c>
      <c r="L14061">
        <v>41.07</v>
      </c>
    </row>
    <row r="14062" spans="1:12" x14ac:dyDescent="0.35">
      <c r="A14062" t="s">
        <v>227</v>
      </c>
      <c r="B14062" s="1">
        <v>45348</v>
      </c>
      <c r="C14062">
        <v>1125.75</v>
      </c>
      <c r="D14062">
        <v>1118.0999999999999</v>
      </c>
      <c r="E14062">
        <v>1125.9000000000001</v>
      </c>
      <c r="F14062">
        <v>1104.3499999999999</v>
      </c>
      <c r="G14062">
        <v>1110.05</v>
      </c>
      <c r="H14062">
        <v>3186134</v>
      </c>
      <c r="I14062">
        <v>35377.300000000003</v>
      </c>
      <c r="J14062">
        <v>186591</v>
      </c>
      <c r="K14062">
        <v>2115605</v>
      </c>
      <c r="L14062">
        <v>66.400000000000006</v>
      </c>
    </row>
    <row r="14063" spans="1:12" x14ac:dyDescent="0.35">
      <c r="A14063" t="s">
        <v>226</v>
      </c>
      <c r="B14063" s="1">
        <v>45348</v>
      </c>
      <c r="C14063">
        <v>8883.0499999999993</v>
      </c>
      <c r="D14063">
        <v>8920.75</v>
      </c>
      <c r="E14063">
        <v>8963.9500000000007</v>
      </c>
      <c r="F14063">
        <v>8840.1</v>
      </c>
      <c r="G14063">
        <v>8929</v>
      </c>
      <c r="H14063">
        <v>1357</v>
      </c>
      <c r="I14063">
        <v>121</v>
      </c>
      <c r="J14063">
        <v>416</v>
      </c>
      <c r="K14063">
        <v>911</v>
      </c>
      <c r="L14063">
        <v>67.13</v>
      </c>
    </row>
    <row r="14064" spans="1:12" x14ac:dyDescent="0.35">
      <c r="A14064" t="s">
        <v>225</v>
      </c>
      <c r="B14064" s="1">
        <v>45348</v>
      </c>
      <c r="C14064">
        <v>124.2</v>
      </c>
      <c r="D14064">
        <v>123.95</v>
      </c>
      <c r="E14064">
        <v>134</v>
      </c>
      <c r="F14064">
        <v>122.3</v>
      </c>
      <c r="G14064">
        <v>131.75</v>
      </c>
      <c r="H14064">
        <v>635829</v>
      </c>
      <c r="I14064">
        <v>831.49</v>
      </c>
      <c r="J14064">
        <v>6165</v>
      </c>
      <c r="K14064">
        <v>310224</v>
      </c>
      <c r="L14064">
        <v>48.79</v>
      </c>
    </row>
    <row r="14065" spans="1:12" x14ac:dyDescent="0.35">
      <c r="A14065" t="s">
        <v>224</v>
      </c>
      <c r="B14065" s="1">
        <v>45348</v>
      </c>
      <c r="C14065">
        <v>1132.0999999999999</v>
      </c>
      <c r="D14065">
        <v>1132.0999999999999</v>
      </c>
      <c r="E14065">
        <v>1181.8499999999999</v>
      </c>
      <c r="F14065">
        <v>1119.4000000000001</v>
      </c>
      <c r="G14065">
        <v>1175.5999999999999</v>
      </c>
      <c r="H14065">
        <v>3694478</v>
      </c>
      <c r="I14065">
        <v>42656.11</v>
      </c>
      <c r="J14065">
        <v>150064</v>
      </c>
      <c r="K14065">
        <v>1358748</v>
      </c>
      <c r="L14065">
        <v>36.78</v>
      </c>
    </row>
    <row r="14066" spans="1:12" x14ac:dyDescent="0.35">
      <c r="A14066" t="s">
        <v>223</v>
      </c>
      <c r="B14066" s="1">
        <v>45348</v>
      </c>
      <c r="C14066">
        <v>10.35</v>
      </c>
      <c r="D14066">
        <v>10.6</v>
      </c>
      <c r="E14066">
        <v>10.85</v>
      </c>
      <c r="F14066">
        <v>10.4</v>
      </c>
      <c r="G14066">
        <v>10.85</v>
      </c>
      <c r="H14066">
        <v>2551991</v>
      </c>
      <c r="I14066">
        <v>274.10000000000002</v>
      </c>
      <c r="J14066">
        <v>2827</v>
      </c>
      <c r="K14066">
        <v>1568862</v>
      </c>
      <c r="L14066">
        <v>61.48</v>
      </c>
    </row>
    <row r="14067" spans="1:12" x14ac:dyDescent="0.35">
      <c r="A14067" t="s">
        <v>222</v>
      </c>
      <c r="B14067" s="1">
        <v>45348</v>
      </c>
      <c r="C14067">
        <v>100.4</v>
      </c>
      <c r="D14067">
        <v>101.2</v>
      </c>
      <c r="E14067">
        <v>104.4</v>
      </c>
      <c r="F14067">
        <v>99.35</v>
      </c>
      <c r="G14067">
        <v>101.7</v>
      </c>
      <c r="H14067">
        <v>78307</v>
      </c>
      <c r="I14067">
        <v>79.58</v>
      </c>
      <c r="J14067">
        <v>1921</v>
      </c>
      <c r="K14067">
        <v>39134</v>
      </c>
      <c r="L14067">
        <v>49.98</v>
      </c>
    </row>
    <row r="14068" spans="1:12" x14ac:dyDescent="0.35">
      <c r="A14068" t="s">
        <v>221</v>
      </c>
      <c r="B14068" s="1">
        <v>45348</v>
      </c>
      <c r="C14068">
        <v>196.1</v>
      </c>
      <c r="D14068">
        <v>197</v>
      </c>
      <c r="E14068">
        <v>198.35</v>
      </c>
      <c r="F14068">
        <v>188.2</v>
      </c>
      <c r="G14068">
        <v>193.6</v>
      </c>
      <c r="H14068">
        <v>270018</v>
      </c>
      <c r="I14068">
        <v>520.33000000000004</v>
      </c>
      <c r="J14068">
        <v>10256</v>
      </c>
      <c r="K14068">
        <v>132498</v>
      </c>
      <c r="L14068">
        <v>49.07</v>
      </c>
    </row>
    <row r="14069" spans="1:12" x14ac:dyDescent="0.35">
      <c r="A14069" t="s">
        <v>220</v>
      </c>
      <c r="B14069" s="1">
        <v>45348</v>
      </c>
      <c r="C14069">
        <v>1716.35</v>
      </c>
      <c r="D14069">
        <v>1739.9</v>
      </c>
      <c r="E14069">
        <v>1784.9</v>
      </c>
      <c r="F14069">
        <v>1725</v>
      </c>
      <c r="G14069">
        <v>1768.5</v>
      </c>
      <c r="H14069">
        <v>6633</v>
      </c>
      <c r="I14069">
        <v>116.69</v>
      </c>
      <c r="J14069">
        <v>1048</v>
      </c>
      <c r="K14069">
        <v>3383</v>
      </c>
      <c r="L14069">
        <v>51</v>
      </c>
    </row>
    <row r="14070" spans="1:12" x14ac:dyDescent="0.35">
      <c r="A14070" t="s">
        <v>219</v>
      </c>
      <c r="B14070" s="1">
        <v>45348</v>
      </c>
      <c r="C14070">
        <v>85.4</v>
      </c>
      <c r="D14070">
        <v>86.2</v>
      </c>
      <c r="E14070">
        <v>87.8</v>
      </c>
      <c r="F14070">
        <v>75.45</v>
      </c>
      <c r="G14070">
        <v>76.150000000000006</v>
      </c>
      <c r="H14070">
        <v>7040898</v>
      </c>
      <c r="I14070">
        <v>5604.58</v>
      </c>
      <c r="J14070">
        <v>33394</v>
      </c>
      <c r="K14070">
        <v>2836900</v>
      </c>
      <c r="L14070">
        <v>40.29</v>
      </c>
    </row>
    <row r="14071" spans="1:12" x14ac:dyDescent="0.35">
      <c r="A14071" t="s">
        <v>218</v>
      </c>
      <c r="B14071" s="1">
        <v>45348</v>
      </c>
      <c r="C14071">
        <v>915.15</v>
      </c>
      <c r="D14071">
        <v>922.1</v>
      </c>
      <c r="E14071">
        <v>977.95</v>
      </c>
      <c r="F14071">
        <v>910.1</v>
      </c>
      <c r="G14071">
        <v>922.3</v>
      </c>
      <c r="H14071">
        <v>1939497</v>
      </c>
      <c r="I14071">
        <v>18216.86</v>
      </c>
      <c r="J14071">
        <v>59079</v>
      </c>
      <c r="K14071">
        <v>532862</v>
      </c>
      <c r="L14071">
        <v>27.47</v>
      </c>
    </row>
    <row r="14072" spans="1:12" x14ac:dyDescent="0.35">
      <c r="A14072" t="s">
        <v>217</v>
      </c>
      <c r="B14072" s="1">
        <v>45348</v>
      </c>
      <c r="C14072">
        <v>20.99</v>
      </c>
      <c r="D14072">
        <v>21.35</v>
      </c>
      <c r="E14072">
        <v>21.38</v>
      </c>
      <c r="F14072">
        <v>20.91</v>
      </c>
      <c r="G14072">
        <v>20.92</v>
      </c>
      <c r="H14072">
        <v>264289</v>
      </c>
      <c r="I14072">
        <v>55.44</v>
      </c>
      <c r="J14072">
        <v>1006</v>
      </c>
      <c r="K14072">
        <v>153293</v>
      </c>
      <c r="L14072">
        <v>58</v>
      </c>
    </row>
    <row r="14073" spans="1:12" x14ac:dyDescent="0.35">
      <c r="A14073" t="s">
        <v>216</v>
      </c>
      <c r="B14073" s="1">
        <v>45348</v>
      </c>
      <c r="C14073">
        <v>611.65</v>
      </c>
      <c r="D14073">
        <v>614.45000000000005</v>
      </c>
      <c r="E14073">
        <v>634.45000000000005</v>
      </c>
      <c r="F14073">
        <v>596.75</v>
      </c>
      <c r="G14073">
        <v>610.75</v>
      </c>
      <c r="H14073">
        <v>378162</v>
      </c>
      <c r="I14073">
        <v>2337.4499999999998</v>
      </c>
      <c r="J14073">
        <v>22736</v>
      </c>
      <c r="K14073">
        <v>111898</v>
      </c>
      <c r="L14073">
        <v>29.59</v>
      </c>
    </row>
    <row r="14074" spans="1:12" x14ac:dyDescent="0.35">
      <c r="A14074" t="s">
        <v>215</v>
      </c>
      <c r="B14074" s="1">
        <v>45348</v>
      </c>
      <c r="C14074">
        <v>571.9</v>
      </c>
      <c r="D14074">
        <v>562</v>
      </c>
      <c r="E14074">
        <v>570.95000000000005</v>
      </c>
      <c r="F14074">
        <v>555</v>
      </c>
      <c r="G14074">
        <v>566.45000000000005</v>
      </c>
      <c r="H14074">
        <v>1111006</v>
      </c>
      <c r="I14074">
        <v>6266.76</v>
      </c>
      <c r="J14074">
        <v>29170</v>
      </c>
      <c r="K14074">
        <v>344201</v>
      </c>
      <c r="L14074">
        <v>30.98</v>
      </c>
    </row>
    <row r="14075" spans="1:12" x14ac:dyDescent="0.35">
      <c r="A14075" t="s">
        <v>214</v>
      </c>
      <c r="B14075" s="1">
        <v>45348</v>
      </c>
      <c r="C14075">
        <v>99</v>
      </c>
      <c r="D14075">
        <v>99.6</v>
      </c>
      <c r="E14075">
        <v>99.95</v>
      </c>
      <c r="F14075">
        <v>97.55</v>
      </c>
      <c r="G14075">
        <v>97.85</v>
      </c>
      <c r="H14075">
        <v>471438</v>
      </c>
      <c r="I14075">
        <v>463.17</v>
      </c>
      <c r="J14075">
        <v>5048</v>
      </c>
      <c r="K14075">
        <v>281305</v>
      </c>
      <c r="L14075">
        <v>59.67</v>
      </c>
    </row>
    <row r="14076" spans="1:12" x14ac:dyDescent="0.35">
      <c r="A14076" t="s">
        <v>213</v>
      </c>
      <c r="B14076" s="1">
        <v>45348</v>
      </c>
      <c r="C14076">
        <v>3033</v>
      </c>
      <c r="D14076">
        <v>3033</v>
      </c>
      <c r="E14076">
        <v>3097.95</v>
      </c>
      <c r="F14076">
        <v>3003.05</v>
      </c>
      <c r="G14076">
        <v>3073.15</v>
      </c>
      <c r="H14076">
        <v>224101</v>
      </c>
      <c r="I14076">
        <v>6876.99</v>
      </c>
      <c r="J14076">
        <v>27383</v>
      </c>
      <c r="K14076">
        <v>83720</v>
      </c>
      <c r="L14076">
        <v>37.36</v>
      </c>
    </row>
    <row r="14077" spans="1:12" x14ac:dyDescent="0.35">
      <c r="A14077" t="s">
        <v>212</v>
      </c>
      <c r="B14077" s="1">
        <v>45348</v>
      </c>
      <c r="C14077">
        <v>205.3</v>
      </c>
      <c r="D14077">
        <v>205.65</v>
      </c>
      <c r="E14077">
        <v>206.9</v>
      </c>
      <c r="F14077">
        <v>202.8</v>
      </c>
      <c r="G14077">
        <v>204.25</v>
      </c>
      <c r="H14077">
        <v>27013630</v>
      </c>
      <c r="I14077">
        <v>55231.54</v>
      </c>
      <c r="J14077">
        <v>213908</v>
      </c>
      <c r="K14077">
        <v>12225016</v>
      </c>
      <c r="L14077">
        <v>45.25</v>
      </c>
    </row>
    <row r="14078" spans="1:12" x14ac:dyDescent="0.35">
      <c r="A14078" t="s">
        <v>211</v>
      </c>
      <c r="B14078" s="1">
        <v>45348</v>
      </c>
      <c r="C14078">
        <v>1140.9000000000001</v>
      </c>
      <c r="D14078">
        <v>1142</v>
      </c>
      <c r="E14078">
        <v>1159.1500000000001</v>
      </c>
      <c r="F14078">
        <v>1110.2</v>
      </c>
      <c r="G14078">
        <v>1154.45</v>
      </c>
      <c r="H14078">
        <v>175389</v>
      </c>
      <c r="I14078">
        <v>2000.61</v>
      </c>
      <c r="J14078">
        <v>15951</v>
      </c>
      <c r="K14078">
        <v>111300</v>
      </c>
      <c r="L14078">
        <v>63.46</v>
      </c>
    </row>
    <row r="14079" spans="1:12" x14ac:dyDescent="0.35">
      <c r="A14079" t="s">
        <v>210</v>
      </c>
      <c r="B14079" s="1">
        <v>45348</v>
      </c>
      <c r="C14079">
        <v>1787.25</v>
      </c>
      <c r="D14079">
        <v>1792</v>
      </c>
      <c r="E14079">
        <v>1918.95</v>
      </c>
      <c r="F14079">
        <v>1774.55</v>
      </c>
      <c r="G14079">
        <v>1886.25</v>
      </c>
      <c r="H14079">
        <v>2839404</v>
      </c>
      <c r="I14079">
        <v>53026.49</v>
      </c>
      <c r="J14079">
        <v>131524</v>
      </c>
      <c r="K14079">
        <v>764399</v>
      </c>
      <c r="L14079">
        <v>26.92</v>
      </c>
    </row>
    <row r="14080" spans="1:12" x14ac:dyDescent="0.35">
      <c r="A14080" t="s">
        <v>209</v>
      </c>
      <c r="B14080" s="1">
        <v>45348</v>
      </c>
      <c r="C14080">
        <v>79.150000000000006</v>
      </c>
      <c r="D14080">
        <v>79</v>
      </c>
      <c r="E14080">
        <v>79.900000000000006</v>
      </c>
      <c r="F14080">
        <v>76.5</v>
      </c>
      <c r="G14080">
        <v>77.55</v>
      </c>
      <c r="H14080">
        <v>1617923</v>
      </c>
      <c r="I14080">
        <v>1261.6099999999999</v>
      </c>
      <c r="J14080">
        <v>9628</v>
      </c>
      <c r="K14080">
        <v>788305</v>
      </c>
      <c r="L14080">
        <v>48.72</v>
      </c>
    </row>
    <row r="14081" spans="1:12" x14ac:dyDescent="0.35">
      <c r="A14081" t="s">
        <v>208</v>
      </c>
      <c r="B14081" s="1">
        <v>45348</v>
      </c>
      <c r="C14081">
        <v>18.2</v>
      </c>
      <c r="D14081">
        <v>18.149999999999999</v>
      </c>
      <c r="E14081">
        <v>18.649999999999999</v>
      </c>
      <c r="F14081">
        <v>17.95</v>
      </c>
      <c r="G14081">
        <v>18.05</v>
      </c>
      <c r="H14081">
        <v>18360939</v>
      </c>
      <c r="I14081">
        <v>3339.64</v>
      </c>
      <c r="J14081">
        <v>15736</v>
      </c>
      <c r="K14081">
        <v>6487166</v>
      </c>
      <c r="L14081">
        <v>35.33</v>
      </c>
    </row>
    <row r="14082" spans="1:12" x14ac:dyDescent="0.35">
      <c r="A14082" t="s">
        <v>207</v>
      </c>
      <c r="B14082" s="1">
        <v>45348</v>
      </c>
      <c r="C14082">
        <v>275.95</v>
      </c>
      <c r="D14082">
        <v>273.2</v>
      </c>
      <c r="E14082">
        <v>283</v>
      </c>
      <c r="F14082">
        <v>270.10000000000002</v>
      </c>
      <c r="G14082">
        <v>276.95</v>
      </c>
      <c r="H14082">
        <v>10729</v>
      </c>
      <c r="I14082">
        <v>29.55</v>
      </c>
      <c r="J14082">
        <v>428</v>
      </c>
      <c r="K14082">
        <v>7824</v>
      </c>
      <c r="L14082">
        <v>72.92</v>
      </c>
    </row>
    <row r="14083" spans="1:12" x14ac:dyDescent="0.35">
      <c r="A14083" t="s">
        <v>206</v>
      </c>
      <c r="B14083" s="1">
        <v>45348</v>
      </c>
      <c r="C14083">
        <v>1731</v>
      </c>
      <c r="D14083">
        <v>1730</v>
      </c>
      <c r="E14083">
        <v>1780.05</v>
      </c>
      <c r="F14083">
        <v>1718.05</v>
      </c>
      <c r="G14083">
        <v>1762.95</v>
      </c>
      <c r="H14083">
        <v>65270</v>
      </c>
      <c r="I14083">
        <v>1138.0899999999999</v>
      </c>
      <c r="J14083">
        <v>7748</v>
      </c>
      <c r="K14083">
        <v>26313</v>
      </c>
      <c r="L14083">
        <v>40.31</v>
      </c>
    </row>
    <row r="14084" spans="1:12" x14ac:dyDescent="0.35">
      <c r="A14084" t="s">
        <v>205</v>
      </c>
      <c r="B14084" s="1">
        <v>45348</v>
      </c>
      <c r="C14084">
        <v>276.95</v>
      </c>
      <c r="D14084">
        <v>282</v>
      </c>
      <c r="E14084">
        <v>282</v>
      </c>
      <c r="F14084">
        <v>271</v>
      </c>
      <c r="G14084">
        <v>273.5</v>
      </c>
      <c r="H14084">
        <v>25423</v>
      </c>
      <c r="I14084">
        <v>69.64</v>
      </c>
      <c r="J14084">
        <v>983</v>
      </c>
      <c r="K14084">
        <v>17543</v>
      </c>
      <c r="L14084">
        <v>69</v>
      </c>
    </row>
    <row r="14085" spans="1:12" x14ac:dyDescent="0.35">
      <c r="A14085" t="s">
        <v>204</v>
      </c>
      <c r="B14085" s="1">
        <v>45348</v>
      </c>
      <c r="C14085">
        <v>61.65</v>
      </c>
      <c r="D14085">
        <v>61.65</v>
      </c>
      <c r="E14085">
        <v>62</v>
      </c>
      <c r="F14085">
        <v>61.65</v>
      </c>
      <c r="G14085">
        <v>61.95</v>
      </c>
      <c r="H14085">
        <v>482</v>
      </c>
      <c r="I14085">
        <v>0.3</v>
      </c>
      <c r="J14085">
        <v>28</v>
      </c>
      <c r="K14085">
        <v>392</v>
      </c>
      <c r="L14085">
        <v>81.33</v>
      </c>
    </row>
    <row r="14086" spans="1:12" x14ac:dyDescent="0.35">
      <c r="A14086" t="s">
        <v>203</v>
      </c>
      <c r="B14086" s="1">
        <v>45348</v>
      </c>
      <c r="C14086">
        <v>5721.95</v>
      </c>
      <c r="D14086">
        <v>5782.5</v>
      </c>
      <c r="E14086">
        <v>5870</v>
      </c>
      <c r="F14086">
        <v>5732.1</v>
      </c>
      <c r="G14086">
        <v>5787.05</v>
      </c>
      <c r="H14086">
        <v>27304</v>
      </c>
      <c r="I14086">
        <v>1580.55</v>
      </c>
      <c r="J14086">
        <v>8639</v>
      </c>
      <c r="K14086">
        <v>12104</v>
      </c>
      <c r="L14086">
        <v>44.33</v>
      </c>
    </row>
    <row r="14087" spans="1:12" x14ac:dyDescent="0.35">
      <c r="A14087" t="s">
        <v>202</v>
      </c>
      <c r="B14087" s="1">
        <v>45348</v>
      </c>
      <c r="C14087">
        <v>1126.2</v>
      </c>
      <c r="D14087">
        <v>1128.99</v>
      </c>
      <c r="E14087">
        <v>1128.99</v>
      </c>
      <c r="F14087">
        <v>1125.6199999999999</v>
      </c>
      <c r="G14087">
        <v>1126.75</v>
      </c>
      <c r="H14087">
        <v>414</v>
      </c>
      <c r="I14087">
        <v>4.67</v>
      </c>
      <c r="J14087">
        <v>22</v>
      </c>
      <c r="K14087">
        <v>323</v>
      </c>
      <c r="L14087">
        <v>78.02</v>
      </c>
    </row>
    <row r="14088" spans="1:12" x14ac:dyDescent="0.35">
      <c r="A14088" t="s">
        <v>201</v>
      </c>
      <c r="B14088" s="1">
        <v>45348</v>
      </c>
      <c r="C14088">
        <v>5927.3</v>
      </c>
      <c r="D14088">
        <v>5902</v>
      </c>
      <c r="E14088">
        <v>5998.9</v>
      </c>
      <c r="F14088">
        <v>5860</v>
      </c>
      <c r="G14088">
        <v>5921.65</v>
      </c>
      <c r="H14088">
        <v>7602</v>
      </c>
      <c r="I14088">
        <v>450.83</v>
      </c>
      <c r="J14088">
        <v>2456</v>
      </c>
      <c r="K14088">
        <v>3722</v>
      </c>
      <c r="L14088">
        <v>48.96</v>
      </c>
    </row>
    <row r="14089" spans="1:12" x14ac:dyDescent="0.35">
      <c r="A14089" t="s">
        <v>200</v>
      </c>
      <c r="B14089" s="1">
        <v>45348</v>
      </c>
      <c r="C14089">
        <v>1426.5</v>
      </c>
      <c r="D14089">
        <v>1426</v>
      </c>
      <c r="E14089">
        <v>1434.95</v>
      </c>
      <c r="F14089">
        <v>1419.9</v>
      </c>
      <c r="G14089">
        <v>1428.55</v>
      </c>
      <c r="H14089">
        <v>339069</v>
      </c>
      <c r="I14089">
        <v>4841.0200000000004</v>
      </c>
      <c r="J14089">
        <v>15870</v>
      </c>
      <c r="K14089">
        <v>205773</v>
      </c>
      <c r="L14089">
        <v>60.69</v>
      </c>
    </row>
    <row r="14090" spans="1:12" x14ac:dyDescent="0.35">
      <c r="A14090" t="s">
        <v>199</v>
      </c>
      <c r="B14090" s="1">
        <v>45348</v>
      </c>
      <c r="C14090">
        <v>50.6</v>
      </c>
      <c r="D14090">
        <v>50.9</v>
      </c>
      <c r="E14090">
        <v>51.3</v>
      </c>
      <c r="F14090">
        <v>49.85</v>
      </c>
      <c r="G14090">
        <v>50.1</v>
      </c>
      <c r="H14090">
        <v>119002</v>
      </c>
      <c r="I14090">
        <v>60.02</v>
      </c>
      <c r="J14090">
        <v>1214</v>
      </c>
      <c r="K14090">
        <v>64000</v>
      </c>
      <c r="L14090">
        <v>53.78</v>
      </c>
    </row>
    <row r="14091" spans="1:12" x14ac:dyDescent="0.35">
      <c r="A14091" t="s">
        <v>198</v>
      </c>
      <c r="B14091" s="1">
        <v>45348</v>
      </c>
      <c r="C14091">
        <v>3262.05</v>
      </c>
      <c r="D14091">
        <v>3265</v>
      </c>
      <c r="E14091">
        <v>3338</v>
      </c>
      <c r="F14091">
        <v>3265</v>
      </c>
      <c r="G14091">
        <v>3319.5</v>
      </c>
      <c r="H14091">
        <v>10699</v>
      </c>
      <c r="I14091">
        <v>353.25</v>
      </c>
      <c r="J14091">
        <v>2472</v>
      </c>
      <c r="K14091">
        <v>5207</v>
      </c>
      <c r="L14091">
        <v>48.67</v>
      </c>
    </row>
    <row r="14092" spans="1:12" x14ac:dyDescent="0.35">
      <c r="A14092" t="s">
        <v>197</v>
      </c>
      <c r="B14092" s="1">
        <v>45348</v>
      </c>
      <c r="C14092">
        <v>606.79999999999995</v>
      </c>
      <c r="D14092">
        <v>608</v>
      </c>
      <c r="E14092">
        <v>613.6</v>
      </c>
      <c r="F14092">
        <v>603.1</v>
      </c>
      <c r="G14092">
        <v>604.70000000000005</v>
      </c>
      <c r="H14092">
        <v>56345</v>
      </c>
      <c r="I14092">
        <v>341.65</v>
      </c>
      <c r="J14092">
        <v>5726</v>
      </c>
      <c r="K14092">
        <v>31293</v>
      </c>
      <c r="L14092">
        <v>55.54</v>
      </c>
    </row>
    <row r="14093" spans="1:12" x14ac:dyDescent="0.35">
      <c r="A14093" t="s">
        <v>196</v>
      </c>
      <c r="B14093" s="1">
        <v>45348</v>
      </c>
      <c r="C14093">
        <v>159.35</v>
      </c>
      <c r="D14093">
        <v>160.55000000000001</v>
      </c>
      <c r="E14093">
        <v>161</v>
      </c>
      <c r="F14093">
        <v>157</v>
      </c>
      <c r="G14093">
        <v>158.15</v>
      </c>
      <c r="H14093">
        <v>65160</v>
      </c>
      <c r="I14093">
        <v>103.46</v>
      </c>
      <c r="J14093">
        <v>2918</v>
      </c>
      <c r="K14093">
        <v>38720</v>
      </c>
      <c r="L14093">
        <v>59.42</v>
      </c>
    </row>
    <row r="14094" spans="1:12" x14ac:dyDescent="0.35">
      <c r="A14094" t="s">
        <v>195</v>
      </c>
      <c r="B14094" s="1">
        <v>45348</v>
      </c>
      <c r="C14094">
        <v>136.85</v>
      </c>
      <c r="D14094">
        <v>137</v>
      </c>
      <c r="E14094">
        <v>137.80000000000001</v>
      </c>
      <c r="F14094">
        <v>135.80000000000001</v>
      </c>
      <c r="G14094">
        <v>136.69999999999999</v>
      </c>
      <c r="H14094">
        <v>7667258</v>
      </c>
      <c r="I14094">
        <v>10500.1</v>
      </c>
      <c r="J14094">
        <v>37992</v>
      </c>
      <c r="K14094">
        <v>2770187</v>
      </c>
      <c r="L14094">
        <v>36.130000000000003</v>
      </c>
    </row>
    <row r="14095" spans="1:12" x14ac:dyDescent="0.35">
      <c r="A14095" t="s">
        <v>194</v>
      </c>
      <c r="B14095" s="1">
        <v>45348</v>
      </c>
      <c r="C14095">
        <v>47.34</v>
      </c>
      <c r="D14095">
        <v>48.75</v>
      </c>
      <c r="E14095">
        <v>48.75</v>
      </c>
      <c r="F14095">
        <v>46.95</v>
      </c>
      <c r="G14095">
        <v>47.05</v>
      </c>
      <c r="H14095">
        <v>74587</v>
      </c>
      <c r="I14095">
        <v>35.159999999999997</v>
      </c>
      <c r="J14095">
        <v>813</v>
      </c>
      <c r="K14095">
        <v>46584</v>
      </c>
      <c r="L14095">
        <v>62.46</v>
      </c>
    </row>
    <row r="14096" spans="1:12" x14ac:dyDescent="0.35">
      <c r="A14096" t="s">
        <v>1784</v>
      </c>
      <c r="B14096" s="1">
        <v>45348</v>
      </c>
      <c r="C14096">
        <v>47.08</v>
      </c>
      <c r="D14096">
        <v>47.49</v>
      </c>
      <c r="E14096">
        <v>47.49</v>
      </c>
      <c r="F14096">
        <v>46.71</v>
      </c>
      <c r="G14096">
        <v>46.76</v>
      </c>
      <c r="H14096">
        <v>29583</v>
      </c>
      <c r="I14096">
        <v>13.84</v>
      </c>
      <c r="J14096">
        <v>179</v>
      </c>
      <c r="K14096">
        <v>27769</v>
      </c>
      <c r="L14096">
        <v>93.87</v>
      </c>
    </row>
    <row r="14097" spans="1:12" x14ac:dyDescent="0.35">
      <c r="A14097" t="s">
        <v>193</v>
      </c>
      <c r="B14097" s="1">
        <v>45348</v>
      </c>
      <c r="C14097">
        <v>467.98</v>
      </c>
      <c r="D14097">
        <v>467.7</v>
      </c>
      <c r="E14097">
        <v>468.49</v>
      </c>
      <c r="F14097">
        <v>464.95</v>
      </c>
      <c r="G14097">
        <v>466.08</v>
      </c>
      <c r="H14097">
        <v>2037</v>
      </c>
      <c r="I14097">
        <v>9.51</v>
      </c>
      <c r="J14097">
        <v>125</v>
      </c>
      <c r="K14097">
        <v>1871</v>
      </c>
      <c r="L14097">
        <v>91.85</v>
      </c>
    </row>
    <row r="14098" spans="1:12" x14ac:dyDescent="0.35">
      <c r="A14098" t="s">
        <v>192</v>
      </c>
      <c r="B14098" s="1">
        <v>45348</v>
      </c>
      <c r="C14098">
        <v>46.82</v>
      </c>
      <c r="D14098">
        <v>46.82</v>
      </c>
      <c r="E14098">
        <v>47.48</v>
      </c>
      <c r="F14098">
        <v>46.44</v>
      </c>
      <c r="G14098">
        <v>46.6</v>
      </c>
      <c r="H14098">
        <v>1949</v>
      </c>
      <c r="I14098">
        <v>0.91</v>
      </c>
      <c r="J14098">
        <v>52</v>
      </c>
      <c r="K14098">
        <v>1912</v>
      </c>
      <c r="L14098">
        <v>98.1</v>
      </c>
    </row>
    <row r="14099" spans="1:12" x14ac:dyDescent="0.35">
      <c r="A14099" t="s">
        <v>191</v>
      </c>
      <c r="B14099" s="1">
        <v>45348</v>
      </c>
      <c r="C14099">
        <v>477.53</v>
      </c>
      <c r="D14099">
        <v>477.98</v>
      </c>
      <c r="E14099">
        <v>478.29</v>
      </c>
      <c r="F14099">
        <v>473.5</v>
      </c>
      <c r="G14099">
        <v>473.93</v>
      </c>
      <c r="H14099">
        <v>2020838</v>
      </c>
      <c r="I14099">
        <v>9599.2999999999993</v>
      </c>
      <c r="J14099">
        <v>14149</v>
      </c>
      <c r="K14099">
        <v>1701992</v>
      </c>
      <c r="L14099">
        <v>84.22</v>
      </c>
    </row>
    <row r="14100" spans="1:12" x14ac:dyDescent="0.35">
      <c r="A14100" t="s">
        <v>190</v>
      </c>
      <c r="B14100" s="1">
        <v>45348</v>
      </c>
      <c r="C14100">
        <v>268.85000000000002</v>
      </c>
      <c r="D14100">
        <v>268.85000000000002</v>
      </c>
      <c r="E14100">
        <v>272.39999999999998</v>
      </c>
      <c r="F14100">
        <v>266.7</v>
      </c>
      <c r="G14100">
        <v>269.55</v>
      </c>
      <c r="H14100">
        <v>12448638</v>
      </c>
      <c r="I14100">
        <v>33649.660000000003</v>
      </c>
      <c r="J14100">
        <v>84843</v>
      </c>
      <c r="K14100">
        <v>4695168</v>
      </c>
      <c r="L14100">
        <v>37.72</v>
      </c>
    </row>
    <row r="14101" spans="1:12" x14ac:dyDescent="0.35">
      <c r="A14101" t="s">
        <v>189</v>
      </c>
      <c r="B14101" s="1">
        <v>45348</v>
      </c>
      <c r="C14101">
        <v>208.25</v>
      </c>
      <c r="D14101">
        <v>209.2</v>
      </c>
      <c r="E14101">
        <v>209.2</v>
      </c>
      <c r="F14101">
        <v>199.7</v>
      </c>
      <c r="G14101">
        <v>202.6</v>
      </c>
      <c r="H14101">
        <v>26710009</v>
      </c>
      <c r="I14101">
        <v>54042.23</v>
      </c>
      <c r="J14101">
        <v>156978</v>
      </c>
      <c r="K14101">
        <v>8389423</v>
      </c>
      <c r="L14101">
        <v>31.41</v>
      </c>
    </row>
    <row r="14102" spans="1:12" x14ac:dyDescent="0.35">
      <c r="A14102" t="s">
        <v>188</v>
      </c>
      <c r="B14102" s="1">
        <v>45348</v>
      </c>
      <c r="C14102">
        <v>669.15</v>
      </c>
      <c r="D14102">
        <v>672.95</v>
      </c>
      <c r="E14102">
        <v>675</v>
      </c>
      <c r="F14102">
        <v>660.2</v>
      </c>
      <c r="G14102">
        <v>662.7</v>
      </c>
      <c r="H14102">
        <v>101689</v>
      </c>
      <c r="I14102">
        <v>679.65</v>
      </c>
      <c r="J14102">
        <v>13040</v>
      </c>
      <c r="K14102">
        <v>53175</v>
      </c>
      <c r="L14102">
        <v>52.29</v>
      </c>
    </row>
    <row r="14103" spans="1:12" x14ac:dyDescent="0.35">
      <c r="A14103" t="s">
        <v>187</v>
      </c>
      <c r="B14103" s="1">
        <v>45348</v>
      </c>
      <c r="C14103">
        <v>2776.9</v>
      </c>
      <c r="D14103">
        <v>2848.85</v>
      </c>
      <c r="E14103">
        <v>2848.85</v>
      </c>
      <c r="F14103">
        <v>2707.1</v>
      </c>
      <c r="G14103">
        <v>2709.9</v>
      </c>
      <c r="H14103">
        <v>3656</v>
      </c>
      <c r="I14103">
        <v>101.11</v>
      </c>
      <c r="J14103">
        <v>952</v>
      </c>
      <c r="K14103">
        <v>1975</v>
      </c>
      <c r="L14103">
        <v>54.02</v>
      </c>
    </row>
    <row r="14104" spans="1:12" x14ac:dyDescent="0.35">
      <c r="A14104" t="s">
        <v>186</v>
      </c>
      <c r="B14104" s="1">
        <v>45348</v>
      </c>
      <c r="C14104">
        <v>103.8</v>
      </c>
      <c r="D14104">
        <v>103.1</v>
      </c>
      <c r="E14104">
        <v>107.3</v>
      </c>
      <c r="F14104">
        <v>103</v>
      </c>
      <c r="G14104">
        <v>103.95</v>
      </c>
      <c r="H14104">
        <v>17451</v>
      </c>
      <c r="I14104">
        <v>18.28</v>
      </c>
      <c r="J14104">
        <v>844</v>
      </c>
      <c r="K14104">
        <v>8040</v>
      </c>
      <c r="L14104">
        <v>46.07</v>
      </c>
    </row>
    <row r="14105" spans="1:12" x14ac:dyDescent="0.35">
      <c r="A14105" t="s">
        <v>185</v>
      </c>
      <c r="B14105" s="1">
        <v>45348</v>
      </c>
      <c r="C14105">
        <v>379.7</v>
      </c>
      <c r="D14105">
        <v>379.5</v>
      </c>
      <c r="E14105">
        <v>381.9</v>
      </c>
      <c r="F14105">
        <v>373</v>
      </c>
      <c r="G14105">
        <v>375.1</v>
      </c>
      <c r="H14105">
        <v>1479642</v>
      </c>
      <c r="I14105">
        <v>5598.66</v>
      </c>
      <c r="J14105">
        <v>33631</v>
      </c>
      <c r="K14105">
        <v>717865</v>
      </c>
      <c r="L14105">
        <v>48.52</v>
      </c>
    </row>
    <row r="14106" spans="1:12" x14ac:dyDescent="0.35">
      <c r="A14106" t="s">
        <v>184</v>
      </c>
      <c r="B14106" s="1">
        <v>45348</v>
      </c>
      <c r="C14106">
        <v>116.7</v>
      </c>
      <c r="D14106">
        <v>116.35</v>
      </c>
      <c r="E14106">
        <v>119.8</v>
      </c>
      <c r="F14106">
        <v>115</v>
      </c>
      <c r="G14106">
        <v>115.4</v>
      </c>
      <c r="H14106">
        <v>18545</v>
      </c>
      <c r="I14106">
        <v>21.68</v>
      </c>
      <c r="J14106">
        <v>417</v>
      </c>
      <c r="K14106">
        <v>9763</v>
      </c>
      <c r="L14106">
        <v>52.64</v>
      </c>
    </row>
    <row r="14107" spans="1:12" x14ac:dyDescent="0.35">
      <c r="A14107" t="s">
        <v>183</v>
      </c>
      <c r="B14107" s="1">
        <v>45348</v>
      </c>
      <c r="C14107">
        <v>256.85000000000002</v>
      </c>
      <c r="D14107">
        <v>257</v>
      </c>
      <c r="E14107">
        <v>259.39999999999998</v>
      </c>
      <c r="F14107">
        <v>254.6</v>
      </c>
      <c r="G14107">
        <v>257.55</v>
      </c>
      <c r="H14107">
        <v>369524</v>
      </c>
      <c r="I14107">
        <v>951.44</v>
      </c>
      <c r="J14107">
        <v>12450</v>
      </c>
      <c r="K14107">
        <v>180787</v>
      </c>
      <c r="L14107">
        <v>48.92</v>
      </c>
    </row>
    <row r="14108" spans="1:12" x14ac:dyDescent="0.35">
      <c r="A14108" t="s">
        <v>182</v>
      </c>
      <c r="B14108" s="1">
        <v>45348</v>
      </c>
      <c r="C14108">
        <v>2333.5</v>
      </c>
      <c r="D14108">
        <v>2332.9499999999998</v>
      </c>
      <c r="E14108">
        <v>2333</v>
      </c>
      <c r="F14108">
        <v>2267.0500000000002</v>
      </c>
      <c r="G14108">
        <v>2290.15</v>
      </c>
      <c r="H14108">
        <v>721204</v>
      </c>
      <c r="I14108">
        <v>16520.169999999998</v>
      </c>
      <c r="J14108">
        <v>69465</v>
      </c>
      <c r="K14108">
        <v>193505</v>
      </c>
      <c r="L14108">
        <v>26.83</v>
      </c>
    </row>
    <row r="14109" spans="1:12" x14ac:dyDescent="0.35">
      <c r="A14109" t="s">
        <v>181</v>
      </c>
      <c r="B14109" s="1">
        <v>45348</v>
      </c>
      <c r="C14109">
        <v>617.4</v>
      </c>
      <c r="D14109">
        <v>620</v>
      </c>
      <c r="E14109">
        <v>635.95000000000005</v>
      </c>
      <c r="F14109">
        <v>607.29999999999995</v>
      </c>
      <c r="G14109">
        <v>629.4</v>
      </c>
      <c r="H14109">
        <v>15282</v>
      </c>
      <c r="I14109">
        <v>95.22</v>
      </c>
      <c r="J14109">
        <v>659</v>
      </c>
      <c r="K14109">
        <v>10998</v>
      </c>
      <c r="L14109">
        <v>71.97</v>
      </c>
    </row>
    <row r="14110" spans="1:12" x14ac:dyDescent="0.35">
      <c r="A14110" t="s">
        <v>180</v>
      </c>
      <c r="B14110" s="1">
        <v>45348</v>
      </c>
      <c r="C14110">
        <v>2238.0500000000002</v>
      </c>
      <c r="D14110">
        <v>2259</v>
      </c>
      <c r="E14110">
        <v>2259</v>
      </c>
      <c r="F14110">
        <v>2205</v>
      </c>
      <c r="G14110">
        <v>2246.4499999999998</v>
      </c>
      <c r="H14110">
        <v>45869</v>
      </c>
      <c r="I14110">
        <v>1021.82</v>
      </c>
      <c r="J14110">
        <v>7681</v>
      </c>
      <c r="K14110">
        <v>18808</v>
      </c>
      <c r="L14110">
        <v>41</v>
      </c>
    </row>
    <row r="14111" spans="1:12" x14ac:dyDescent="0.35">
      <c r="A14111" t="s">
        <v>179</v>
      </c>
      <c r="B14111" s="1">
        <v>45348</v>
      </c>
      <c r="C14111">
        <v>137.69999999999999</v>
      </c>
      <c r="D14111">
        <v>138.44999999999999</v>
      </c>
      <c r="E14111">
        <v>143.69999999999999</v>
      </c>
      <c r="F14111">
        <v>135.35</v>
      </c>
      <c r="G14111">
        <v>138.30000000000001</v>
      </c>
      <c r="H14111">
        <v>1002185</v>
      </c>
      <c r="I14111">
        <v>1414.56</v>
      </c>
      <c r="J14111">
        <v>4896</v>
      </c>
      <c r="K14111">
        <v>698403</v>
      </c>
      <c r="L14111">
        <v>69.69</v>
      </c>
    </row>
    <row r="14112" spans="1:12" x14ac:dyDescent="0.35">
      <c r="A14112" t="s">
        <v>178</v>
      </c>
      <c r="B14112" s="1">
        <v>45348</v>
      </c>
      <c r="C14112">
        <v>6697.85</v>
      </c>
      <c r="D14112">
        <v>6690</v>
      </c>
      <c r="E14112">
        <v>6708</v>
      </c>
      <c r="F14112">
        <v>6624.2</v>
      </c>
      <c r="G14112">
        <v>6643.25</v>
      </c>
      <c r="H14112">
        <v>892056</v>
      </c>
      <c r="I14112">
        <v>59356.05</v>
      </c>
      <c r="J14112">
        <v>95130</v>
      </c>
      <c r="K14112">
        <v>633202</v>
      </c>
      <c r="L14112">
        <v>70.98</v>
      </c>
    </row>
    <row r="14113" spans="1:12" x14ac:dyDescent="0.35">
      <c r="A14113" t="s">
        <v>177</v>
      </c>
      <c r="B14113" s="1">
        <v>45348</v>
      </c>
      <c r="C14113">
        <v>234.35</v>
      </c>
      <c r="D14113">
        <v>239</v>
      </c>
      <c r="E14113">
        <v>241.8</v>
      </c>
      <c r="F14113">
        <v>228</v>
      </c>
      <c r="G14113">
        <v>230.5</v>
      </c>
      <c r="H14113">
        <v>708114</v>
      </c>
      <c r="I14113">
        <v>1655.97</v>
      </c>
      <c r="J14113">
        <v>8749</v>
      </c>
      <c r="K14113">
        <v>436160</v>
      </c>
      <c r="L14113">
        <v>61.59</v>
      </c>
    </row>
    <row r="14114" spans="1:12" x14ac:dyDescent="0.35">
      <c r="A14114" t="s">
        <v>176</v>
      </c>
      <c r="B14114" s="1">
        <v>45348</v>
      </c>
      <c r="C14114">
        <v>8755.7999999999993</v>
      </c>
      <c r="D14114">
        <v>8765</v>
      </c>
      <c r="E14114">
        <v>8869</v>
      </c>
      <c r="F14114">
        <v>8730</v>
      </c>
      <c r="G14114">
        <v>8802.2000000000007</v>
      </c>
      <c r="H14114">
        <v>17937</v>
      </c>
      <c r="I14114">
        <v>1579.51</v>
      </c>
      <c r="J14114">
        <v>6666</v>
      </c>
      <c r="K14114">
        <v>9295</v>
      </c>
      <c r="L14114">
        <v>51.82</v>
      </c>
    </row>
    <row r="14115" spans="1:12" x14ac:dyDescent="0.35">
      <c r="A14115" t="s">
        <v>175</v>
      </c>
      <c r="B14115" s="1">
        <v>45348</v>
      </c>
      <c r="C14115">
        <v>37.299999999999997</v>
      </c>
      <c r="D14115">
        <v>37.35</v>
      </c>
      <c r="E14115">
        <v>37.6</v>
      </c>
      <c r="F14115">
        <v>36.35</v>
      </c>
      <c r="G14115">
        <v>36.450000000000003</v>
      </c>
      <c r="H14115">
        <v>9533316</v>
      </c>
      <c r="I14115">
        <v>3509.47</v>
      </c>
      <c r="J14115">
        <v>20399</v>
      </c>
      <c r="K14115">
        <v>5678466</v>
      </c>
      <c r="L14115">
        <v>59.56</v>
      </c>
    </row>
    <row r="14116" spans="1:12" x14ac:dyDescent="0.35">
      <c r="A14116" t="s">
        <v>174</v>
      </c>
      <c r="B14116" s="1">
        <v>45348</v>
      </c>
      <c r="C14116">
        <v>325.64999999999998</v>
      </c>
      <c r="D14116">
        <v>327.3</v>
      </c>
      <c r="E14116">
        <v>327.7</v>
      </c>
      <c r="F14116">
        <v>321.10000000000002</v>
      </c>
      <c r="G14116">
        <v>322.89999999999998</v>
      </c>
      <c r="H14116">
        <v>41837</v>
      </c>
      <c r="I14116">
        <v>135.41999999999999</v>
      </c>
      <c r="J14116">
        <v>3372</v>
      </c>
      <c r="K14116">
        <v>20093</v>
      </c>
      <c r="L14116">
        <v>48.03</v>
      </c>
    </row>
    <row r="14117" spans="1:12" x14ac:dyDescent="0.35">
      <c r="A14117" t="s">
        <v>173</v>
      </c>
      <c r="B14117" s="1">
        <v>45348</v>
      </c>
      <c r="C14117">
        <v>1616.55</v>
      </c>
      <c r="D14117">
        <v>1616</v>
      </c>
      <c r="E14117">
        <v>1629.4</v>
      </c>
      <c r="F14117">
        <v>1610</v>
      </c>
      <c r="G14117">
        <v>1614.3</v>
      </c>
      <c r="H14117">
        <v>742382</v>
      </c>
      <c r="I14117">
        <v>12021.41</v>
      </c>
      <c r="J14117">
        <v>59548</v>
      </c>
      <c r="K14117">
        <v>387614</v>
      </c>
      <c r="L14117">
        <v>52.21</v>
      </c>
    </row>
    <row r="14118" spans="1:12" x14ac:dyDescent="0.35">
      <c r="A14118" t="s">
        <v>172</v>
      </c>
      <c r="B14118" s="1">
        <v>45348</v>
      </c>
      <c r="C14118">
        <v>1004</v>
      </c>
      <c r="D14118">
        <v>1011.95</v>
      </c>
      <c r="E14118">
        <v>1025</v>
      </c>
      <c r="F14118">
        <v>992</v>
      </c>
      <c r="G14118">
        <v>1004.2</v>
      </c>
      <c r="H14118">
        <v>42114</v>
      </c>
      <c r="I14118">
        <v>422.62</v>
      </c>
      <c r="J14118">
        <v>5529</v>
      </c>
      <c r="K14118">
        <v>16584</v>
      </c>
      <c r="L14118">
        <v>39.380000000000003</v>
      </c>
    </row>
    <row r="14119" spans="1:12" x14ac:dyDescent="0.35">
      <c r="A14119" t="s">
        <v>171</v>
      </c>
      <c r="B14119" s="1">
        <v>45348</v>
      </c>
      <c r="C14119">
        <v>239.3</v>
      </c>
      <c r="D14119">
        <v>239.25</v>
      </c>
      <c r="E14119">
        <v>244.8</v>
      </c>
      <c r="F14119">
        <v>236.4</v>
      </c>
      <c r="G14119">
        <v>238.3</v>
      </c>
      <c r="H14119">
        <v>677073</v>
      </c>
      <c r="I14119">
        <v>1632.17</v>
      </c>
      <c r="J14119">
        <v>15194</v>
      </c>
      <c r="K14119">
        <v>304750</v>
      </c>
      <c r="L14119">
        <v>45.01</v>
      </c>
    </row>
    <row r="14120" spans="1:12" x14ac:dyDescent="0.35">
      <c r="A14120" t="s">
        <v>170</v>
      </c>
      <c r="B14120" s="1">
        <v>45348</v>
      </c>
      <c r="C14120">
        <v>8436.9500000000007</v>
      </c>
      <c r="D14120">
        <v>8458.7999999999993</v>
      </c>
      <c r="E14120">
        <v>8547.9500000000007</v>
      </c>
      <c r="F14120">
        <v>8375</v>
      </c>
      <c r="G14120">
        <v>8448</v>
      </c>
      <c r="H14120">
        <v>345968</v>
      </c>
      <c r="I14120">
        <v>29334.14</v>
      </c>
      <c r="J14120">
        <v>72314</v>
      </c>
      <c r="K14120">
        <v>164122</v>
      </c>
      <c r="L14120">
        <v>47.44</v>
      </c>
    </row>
    <row r="14121" spans="1:12" x14ac:dyDescent="0.35">
      <c r="A14121" t="s">
        <v>169</v>
      </c>
      <c r="B14121" s="1">
        <v>45348</v>
      </c>
      <c r="C14121">
        <v>26.65</v>
      </c>
      <c r="D14121">
        <v>26.85</v>
      </c>
      <c r="E14121">
        <v>28.2</v>
      </c>
      <c r="F14121">
        <v>26.2</v>
      </c>
      <c r="G14121">
        <v>27.55</v>
      </c>
      <c r="H14121">
        <v>2002597</v>
      </c>
      <c r="I14121">
        <v>547.84</v>
      </c>
      <c r="J14121">
        <v>4153</v>
      </c>
      <c r="K14121">
        <v>979891</v>
      </c>
      <c r="L14121">
        <v>48.93</v>
      </c>
    </row>
    <row r="14122" spans="1:12" x14ac:dyDescent="0.35">
      <c r="A14122" t="s">
        <v>168</v>
      </c>
      <c r="B14122" s="1">
        <v>45348</v>
      </c>
      <c r="C14122">
        <v>1203.6500000000001</v>
      </c>
      <c r="D14122">
        <v>1215</v>
      </c>
      <c r="E14122">
        <v>1219</v>
      </c>
      <c r="F14122">
        <v>1180.75</v>
      </c>
      <c r="G14122">
        <v>1186.55</v>
      </c>
      <c r="H14122">
        <v>152337</v>
      </c>
      <c r="I14122">
        <v>1820</v>
      </c>
      <c r="J14122">
        <v>9516</v>
      </c>
      <c r="K14122">
        <v>89337</v>
      </c>
      <c r="L14122">
        <v>58.64</v>
      </c>
    </row>
    <row r="14123" spans="1:12" x14ac:dyDescent="0.35">
      <c r="A14123" t="s">
        <v>167</v>
      </c>
      <c r="B14123" s="1">
        <v>45348</v>
      </c>
      <c r="C14123">
        <v>86.9</v>
      </c>
      <c r="D14123">
        <v>89</v>
      </c>
      <c r="E14123">
        <v>93</v>
      </c>
      <c r="F14123">
        <v>85.95</v>
      </c>
      <c r="G14123">
        <v>87.65</v>
      </c>
      <c r="H14123">
        <v>154288</v>
      </c>
      <c r="I14123">
        <v>137.94999999999999</v>
      </c>
      <c r="J14123">
        <v>2185</v>
      </c>
      <c r="K14123">
        <v>51477</v>
      </c>
      <c r="L14123">
        <v>33.36</v>
      </c>
    </row>
    <row r="14124" spans="1:12" x14ac:dyDescent="0.35">
      <c r="A14124" t="s">
        <v>166</v>
      </c>
      <c r="B14124" s="1">
        <v>45348</v>
      </c>
      <c r="C14124">
        <v>73.62</v>
      </c>
      <c r="D14124">
        <v>74.680000000000007</v>
      </c>
      <c r="E14124">
        <v>74.680000000000007</v>
      </c>
      <c r="F14124">
        <v>72.430000000000007</v>
      </c>
      <c r="G14124">
        <v>73.7</v>
      </c>
      <c r="H14124">
        <v>1369</v>
      </c>
      <c r="I14124">
        <v>1</v>
      </c>
      <c r="J14124">
        <v>59</v>
      </c>
      <c r="K14124">
        <v>922</v>
      </c>
      <c r="L14124">
        <v>67.349999999999994</v>
      </c>
    </row>
    <row r="14125" spans="1:12" x14ac:dyDescent="0.35">
      <c r="A14125" t="s">
        <v>165</v>
      </c>
      <c r="B14125" s="1">
        <v>45348</v>
      </c>
      <c r="C14125">
        <v>24.45</v>
      </c>
      <c r="D14125">
        <v>24.6</v>
      </c>
      <c r="E14125">
        <v>25.25</v>
      </c>
      <c r="F14125">
        <v>24.35</v>
      </c>
      <c r="G14125">
        <v>24.55</v>
      </c>
      <c r="H14125">
        <v>1881873</v>
      </c>
      <c r="I14125">
        <v>464.48</v>
      </c>
      <c r="J14125">
        <v>5110</v>
      </c>
      <c r="K14125">
        <v>542631</v>
      </c>
      <c r="L14125">
        <v>28.83</v>
      </c>
    </row>
    <row r="14126" spans="1:12" x14ac:dyDescent="0.35">
      <c r="A14126" t="s">
        <v>164</v>
      </c>
      <c r="B14126" s="1">
        <v>45348</v>
      </c>
      <c r="C14126">
        <v>400.53</v>
      </c>
      <c r="D14126">
        <v>404.47</v>
      </c>
      <c r="E14126">
        <v>404.47</v>
      </c>
      <c r="F14126">
        <v>393.3</v>
      </c>
      <c r="G14126">
        <v>395.88</v>
      </c>
      <c r="H14126">
        <v>4202</v>
      </c>
      <c r="I14126">
        <v>16.61</v>
      </c>
      <c r="J14126">
        <v>139</v>
      </c>
      <c r="K14126">
        <v>3874</v>
      </c>
      <c r="L14126">
        <v>92.19</v>
      </c>
    </row>
    <row r="14127" spans="1:12" x14ac:dyDescent="0.35">
      <c r="A14127" t="s">
        <v>163</v>
      </c>
      <c r="B14127" s="1">
        <v>45348</v>
      </c>
      <c r="C14127">
        <v>238.99</v>
      </c>
      <c r="D14127">
        <v>246.15</v>
      </c>
      <c r="E14127">
        <v>246.15</v>
      </c>
      <c r="F14127">
        <v>237.01</v>
      </c>
      <c r="G14127">
        <v>238.28</v>
      </c>
      <c r="H14127">
        <v>65151</v>
      </c>
      <c r="I14127">
        <v>155.07</v>
      </c>
      <c r="J14127">
        <v>219</v>
      </c>
      <c r="K14127">
        <v>64183</v>
      </c>
      <c r="L14127">
        <v>98.51</v>
      </c>
    </row>
    <row r="14128" spans="1:12" x14ac:dyDescent="0.35">
      <c r="A14128" t="s">
        <v>162</v>
      </c>
      <c r="B14128" s="1">
        <v>45348</v>
      </c>
      <c r="C14128">
        <v>71.400000000000006</v>
      </c>
      <c r="D14128">
        <v>71.989999999999995</v>
      </c>
      <c r="E14128">
        <v>71.989999999999995</v>
      </c>
      <c r="F14128">
        <v>71.11</v>
      </c>
      <c r="G14128">
        <v>71.5</v>
      </c>
      <c r="H14128">
        <v>20178</v>
      </c>
      <c r="I14128">
        <v>14.42</v>
      </c>
      <c r="J14128">
        <v>262</v>
      </c>
      <c r="K14128">
        <v>16887</v>
      </c>
      <c r="L14128">
        <v>83.69</v>
      </c>
    </row>
    <row r="14129" spans="1:12" x14ac:dyDescent="0.35">
      <c r="A14129" t="s">
        <v>161</v>
      </c>
      <c r="B14129" s="1">
        <v>45348</v>
      </c>
      <c r="C14129">
        <v>123.43</v>
      </c>
      <c r="D14129">
        <v>127.15</v>
      </c>
      <c r="E14129">
        <v>127.15</v>
      </c>
      <c r="F14129">
        <v>121.35</v>
      </c>
      <c r="G14129">
        <v>122.33</v>
      </c>
      <c r="H14129">
        <v>4755</v>
      </c>
      <c r="I14129">
        <v>5.81</v>
      </c>
      <c r="J14129">
        <v>199</v>
      </c>
      <c r="K14129">
        <v>4248</v>
      </c>
      <c r="L14129">
        <v>89.34</v>
      </c>
    </row>
    <row r="14130" spans="1:12" x14ac:dyDescent="0.35">
      <c r="A14130" t="s">
        <v>160</v>
      </c>
      <c r="B14130" s="1">
        <v>45348</v>
      </c>
      <c r="C14130">
        <v>52.73</v>
      </c>
      <c r="D14130">
        <v>54.3</v>
      </c>
      <c r="E14130">
        <v>54.3</v>
      </c>
      <c r="F14130">
        <v>52.5</v>
      </c>
      <c r="G14130">
        <v>52.91</v>
      </c>
      <c r="H14130">
        <v>44933</v>
      </c>
      <c r="I14130">
        <v>23.79</v>
      </c>
      <c r="J14130">
        <v>1193</v>
      </c>
      <c r="K14130">
        <v>27014</v>
      </c>
      <c r="L14130">
        <v>60.12</v>
      </c>
    </row>
    <row r="14131" spans="1:12" x14ac:dyDescent="0.35">
      <c r="A14131" t="s">
        <v>159</v>
      </c>
      <c r="B14131" s="1">
        <v>45348</v>
      </c>
      <c r="C14131">
        <v>101.21</v>
      </c>
      <c r="D14131">
        <v>99.75</v>
      </c>
      <c r="E14131">
        <v>101.21</v>
      </c>
      <c r="F14131">
        <v>99.75</v>
      </c>
      <c r="G14131">
        <v>100.8</v>
      </c>
      <c r="H14131">
        <v>448</v>
      </c>
      <c r="I14131">
        <v>0.45</v>
      </c>
      <c r="J14131">
        <v>45</v>
      </c>
      <c r="K14131">
        <v>359</v>
      </c>
      <c r="L14131">
        <v>80.13</v>
      </c>
    </row>
    <row r="14132" spans="1:12" x14ac:dyDescent="0.35">
      <c r="A14132" t="s">
        <v>158</v>
      </c>
      <c r="B14132" s="1">
        <v>45348</v>
      </c>
      <c r="C14132">
        <v>674.4</v>
      </c>
      <c r="D14132">
        <v>677.85</v>
      </c>
      <c r="E14132">
        <v>734</v>
      </c>
      <c r="F14132">
        <v>676</v>
      </c>
      <c r="G14132">
        <v>694.5</v>
      </c>
      <c r="H14132">
        <v>144612</v>
      </c>
      <c r="I14132">
        <v>1024.1500000000001</v>
      </c>
      <c r="J14132">
        <v>14506</v>
      </c>
      <c r="K14132">
        <v>66266</v>
      </c>
      <c r="L14132">
        <v>45.82</v>
      </c>
    </row>
    <row r="14133" spans="1:12" x14ac:dyDescent="0.35">
      <c r="A14133" t="s">
        <v>157</v>
      </c>
      <c r="B14133" s="1">
        <v>45348</v>
      </c>
      <c r="C14133">
        <v>11.53</v>
      </c>
      <c r="D14133">
        <v>11.2</v>
      </c>
      <c r="E14133">
        <v>13.3</v>
      </c>
      <c r="F14133">
        <v>11.2</v>
      </c>
      <c r="G14133">
        <v>11.53</v>
      </c>
      <c r="H14133">
        <v>40080</v>
      </c>
      <c r="I14133">
        <v>4.63</v>
      </c>
      <c r="J14133">
        <v>569</v>
      </c>
      <c r="K14133">
        <v>22327</v>
      </c>
      <c r="L14133">
        <v>55.71</v>
      </c>
    </row>
    <row r="14134" spans="1:12" x14ac:dyDescent="0.35">
      <c r="A14134" t="s">
        <v>156</v>
      </c>
      <c r="B14134" s="1">
        <v>45348</v>
      </c>
      <c r="C14134">
        <v>474.34</v>
      </c>
      <c r="D14134">
        <v>473</v>
      </c>
      <c r="E14134">
        <v>475.24</v>
      </c>
      <c r="F14134">
        <v>471.53</v>
      </c>
      <c r="G14134">
        <v>471.78</v>
      </c>
      <c r="H14134">
        <v>846</v>
      </c>
      <c r="I14134">
        <v>4</v>
      </c>
      <c r="J14134">
        <v>94</v>
      </c>
      <c r="K14134">
        <v>699</v>
      </c>
      <c r="L14134">
        <v>82.62</v>
      </c>
    </row>
    <row r="14135" spans="1:12" x14ac:dyDescent="0.35">
      <c r="A14135" t="s">
        <v>155</v>
      </c>
      <c r="B14135" s="1">
        <v>45348</v>
      </c>
      <c r="C14135">
        <v>1096.8</v>
      </c>
      <c r="D14135">
        <v>1093.45</v>
      </c>
      <c r="E14135">
        <v>1094.8</v>
      </c>
      <c r="F14135">
        <v>1079.6500000000001</v>
      </c>
      <c r="G14135">
        <v>1085.2</v>
      </c>
      <c r="H14135">
        <v>5354189</v>
      </c>
      <c r="I14135">
        <v>58135.91</v>
      </c>
      <c r="J14135">
        <v>204678</v>
      </c>
      <c r="K14135">
        <v>3396698</v>
      </c>
      <c r="L14135">
        <v>63.44</v>
      </c>
    </row>
    <row r="14136" spans="1:12" x14ac:dyDescent="0.35">
      <c r="A14136" t="s">
        <v>154</v>
      </c>
      <c r="B14136" s="1">
        <v>45348</v>
      </c>
      <c r="C14136">
        <v>389.95</v>
      </c>
      <c r="D14136">
        <v>391</v>
      </c>
      <c r="E14136">
        <v>408.95</v>
      </c>
      <c r="F14136">
        <v>386.1</v>
      </c>
      <c r="G14136">
        <v>398.7</v>
      </c>
      <c r="H14136">
        <v>17113132</v>
      </c>
      <c r="I14136">
        <v>68725.679999999993</v>
      </c>
      <c r="J14136">
        <v>188219</v>
      </c>
      <c r="K14136">
        <v>5795531</v>
      </c>
      <c r="L14136">
        <v>33.869999999999997</v>
      </c>
    </row>
    <row r="14137" spans="1:12" x14ac:dyDescent="0.35">
      <c r="A14137" t="s">
        <v>153</v>
      </c>
      <c r="B14137" s="1">
        <v>45348</v>
      </c>
      <c r="C14137">
        <v>530.65</v>
      </c>
      <c r="D14137">
        <v>535.29999999999995</v>
      </c>
      <c r="E14137">
        <v>553.1</v>
      </c>
      <c r="F14137">
        <v>520.04999999999995</v>
      </c>
      <c r="G14137">
        <v>524.85</v>
      </c>
      <c r="H14137">
        <v>266621</v>
      </c>
      <c r="I14137">
        <v>1429.49</v>
      </c>
      <c r="J14137">
        <v>15106</v>
      </c>
      <c r="K14137">
        <v>97960</v>
      </c>
      <c r="L14137">
        <v>36.74</v>
      </c>
    </row>
    <row r="14138" spans="1:12" x14ac:dyDescent="0.35">
      <c r="A14138" t="s">
        <v>152</v>
      </c>
      <c r="B14138" s="1">
        <v>45348</v>
      </c>
      <c r="C14138">
        <v>106.3</v>
      </c>
      <c r="D14138">
        <v>106.35</v>
      </c>
      <c r="E14138">
        <v>109.4</v>
      </c>
      <c r="F14138">
        <v>104.2</v>
      </c>
      <c r="G14138">
        <v>104.9</v>
      </c>
      <c r="H14138">
        <v>698391</v>
      </c>
      <c r="I14138">
        <v>739.81</v>
      </c>
      <c r="J14138">
        <v>5658</v>
      </c>
      <c r="K14138">
        <v>284953</v>
      </c>
      <c r="L14138">
        <v>40.799999999999997</v>
      </c>
    </row>
    <row r="14139" spans="1:12" x14ac:dyDescent="0.35">
      <c r="A14139" t="s">
        <v>151</v>
      </c>
      <c r="B14139" s="1">
        <v>45348</v>
      </c>
      <c r="C14139">
        <v>127.2</v>
      </c>
      <c r="D14139">
        <v>127.8</v>
      </c>
      <c r="E14139">
        <v>152.6</v>
      </c>
      <c r="F14139">
        <v>127.8</v>
      </c>
      <c r="G14139">
        <v>152.6</v>
      </c>
      <c r="H14139">
        <v>323434</v>
      </c>
      <c r="I14139">
        <v>483.79</v>
      </c>
      <c r="J14139">
        <v>3735</v>
      </c>
      <c r="K14139">
        <v>238126</v>
      </c>
      <c r="L14139">
        <v>73.62</v>
      </c>
    </row>
    <row r="14140" spans="1:12" x14ac:dyDescent="0.35">
      <c r="A14140" t="s">
        <v>150</v>
      </c>
      <c r="B14140" s="1">
        <v>45348</v>
      </c>
      <c r="C14140">
        <v>111.25</v>
      </c>
      <c r="D14140">
        <v>111.25</v>
      </c>
      <c r="E14140">
        <v>114</v>
      </c>
      <c r="F14140">
        <v>109.6</v>
      </c>
      <c r="G14140">
        <v>111.05</v>
      </c>
      <c r="H14140">
        <v>18292</v>
      </c>
      <c r="I14140">
        <v>20.399999999999999</v>
      </c>
      <c r="J14140">
        <v>435</v>
      </c>
      <c r="K14140">
        <v>9417</v>
      </c>
      <c r="L14140">
        <v>51.48</v>
      </c>
    </row>
    <row r="14141" spans="1:12" x14ac:dyDescent="0.35">
      <c r="A14141" t="s">
        <v>149</v>
      </c>
      <c r="B14141" s="1">
        <v>45348</v>
      </c>
      <c r="C14141">
        <v>523.75</v>
      </c>
      <c r="D14141">
        <v>527.4</v>
      </c>
      <c r="E14141">
        <v>628.5</v>
      </c>
      <c r="F14141">
        <v>524.85</v>
      </c>
      <c r="G14141">
        <v>622.45000000000005</v>
      </c>
      <c r="H14141">
        <v>1034073</v>
      </c>
      <c r="I14141">
        <v>6235.56</v>
      </c>
      <c r="J14141">
        <v>35493</v>
      </c>
      <c r="K14141">
        <v>335468</v>
      </c>
      <c r="L14141">
        <v>32.44</v>
      </c>
    </row>
    <row r="14142" spans="1:12" x14ac:dyDescent="0.35">
      <c r="A14142" t="s">
        <v>148</v>
      </c>
      <c r="B14142" s="1">
        <v>45348</v>
      </c>
      <c r="C14142">
        <v>511.2</v>
      </c>
      <c r="D14142">
        <v>512.1</v>
      </c>
      <c r="E14142">
        <v>523.4</v>
      </c>
      <c r="F14142">
        <v>507.55</v>
      </c>
      <c r="G14142">
        <v>510.2</v>
      </c>
      <c r="H14142">
        <v>380555</v>
      </c>
      <c r="I14142">
        <v>1961.52</v>
      </c>
      <c r="J14142">
        <v>16350</v>
      </c>
      <c r="K14142">
        <v>166726</v>
      </c>
      <c r="L14142">
        <v>43.81</v>
      </c>
    </row>
    <row r="14143" spans="1:12" x14ac:dyDescent="0.35">
      <c r="A14143" t="s">
        <v>147</v>
      </c>
      <c r="B14143" s="1">
        <v>45348</v>
      </c>
      <c r="C14143">
        <v>512.95000000000005</v>
      </c>
      <c r="D14143">
        <v>514.79999999999995</v>
      </c>
      <c r="E14143">
        <v>527.95000000000005</v>
      </c>
      <c r="F14143">
        <v>514.75</v>
      </c>
      <c r="G14143">
        <v>523.5</v>
      </c>
      <c r="H14143">
        <v>233645</v>
      </c>
      <c r="I14143">
        <v>1221.6600000000001</v>
      </c>
      <c r="J14143">
        <v>13410</v>
      </c>
      <c r="K14143">
        <v>121098</v>
      </c>
      <c r="L14143">
        <v>51.83</v>
      </c>
    </row>
    <row r="14144" spans="1:12" x14ac:dyDescent="0.35">
      <c r="A14144" t="s">
        <v>146</v>
      </c>
      <c r="B14144" s="1">
        <v>45348</v>
      </c>
      <c r="C14144">
        <v>624.79999999999995</v>
      </c>
      <c r="D14144">
        <v>626</v>
      </c>
      <c r="E14144">
        <v>626</v>
      </c>
      <c r="F14144">
        <v>610.5</v>
      </c>
      <c r="G14144">
        <v>612.25</v>
      </c>
      <c r="H14144">
        <v>33944</v>
      </c>
      <c r="I14144">
        <v>209.34</v>
      </c>
      <c r="J14144">
        <v>3335</v>
      </c>
      <c r="K14144">
        <v>17359</v>
      </c>
      <c r="L14144">
        <v>51.14</v>
      </c>
    </row>
    <row r="14145" spans="1:12" x14ac:dyDescent="0.35">
      <c r="A14145" t="s">
        <v>145</v>
      </c>
      <c r="B14145" s="1">
        <v>45348</v>
      </c>
      <c r="C14145">
        <v>151.75</v>
      </c>
      <c r="D14145">
        <v>151.75</v>
      </c>
      <c r="E14145">
        <v>151.75</v>
      </c>
      <c r="F14145">
        <v>144.6</v>
      </c>
      <c r="G14145">
        <v>146.15</v>
      </c>
      <c r="H14145">
        <v>232998</v>
      </c>
      <c r="I14145">
        <v>342.58</v>
      </c>
      <c r="J14145">
        <v>6973</v>
      </c>
      <c r="K14145">
        <v>130906</v>
      </c>
      <c r="L14145">
        <v>56.18</v>
      </c>
    </row>
    <row r="14146" spans="1:12" x14ac:dyDescent="0.35">
      <c r="A14146" t="s">
        <v>144</v>
      </c>
      <c r="B14146" s="1">
        <v>45348</v>
      </c>
      <c r="C14146">
        <v>209.26</v>
      </c>
      <c r="D14146">
        <v>209.99</v>
      </c>
      <c r="E14146">
        <v>210.78</v>
      </c>
      <c r="F14146">
        <v>207.52</v>
      </c>
      <c r="G14146">
        <v>209.47</v>
      </c>
      <c r="H14146">
        <v>23854</v>
      </c>
      <c r="I14146">
        <v>49.92</v>
      </c>
      <c r="J14146">
        <v>649</v>
      </c>
      <c r="K14146">
        <v>17160</v>
      </c>
      <c r="L14146">
        <v>71.94</v>
      </c>
    </row>
    <row r="14147" spans="1:12" x14ac:dyDescent="0.35">
      <c r="A14147" t="s">
        <v>143</v>
      </c>
      <c r="B14147" s="1">
        <v>45348</v>
      </c>
      <c r="C14147">
        <v>209.16</v>
      </c>
      <c r="D14147">
        <v>215.45</v>
      </c>
      <c r="E14147">
        <v>215.45</v>
      </c>
      <c r="F14147">
        <v>206.3</v>
      </c>
      <c r="G14147">
        <v>209.31</v>
      </c>
      <c r="H14147">
        <v>62237</v>
      </c>
      <c r="I14147">
        <v>130.30000000000001</v>
      </c>
      <c r="J14147">
        <v>1837</v>
      </c>
      <c r="K14147">
        <v>39760</v>
      </c>
      <c r="L14147">
        <v>63.88</v>
      </c>
    </row>
    <row r="14148" spans="1:12" x14ac:dyDescent="0.35">
      <c r="A14148" t="s">
        <v>142</v>
      </c>
      <c r="B14148" s="1">
        <v>45348</v>
      </c>
      <c r="C14148">
        <v>1891.6</v>
      </c>
      <c r="D14148">
        <v>1891.6</v>
      </c>
      <c r="E14148">
        <v>2016</v>
      </c>
      <c r="F14148">
        <v>1888.55</v>
      </c>
      <c r="G14148">
        <v>2002.4</v>
      </c>
      <c r="H14148">
        <v>68510</v>
      </c>
      <c r="I14148">
        <v>1349.27</v>
      </c>
      <c r="J14148">
        <v>8931</v>
      </c>
      <c r="K14148">
        <v>32456</v>
      </c>
      <c r="L14148">
        <v>47.37</v>
      </c>
    </row>
    <row r="14149" spans="1:12" x14ac:dyDescent="0.35">
      <c r="A14149" t="s">
        <v>141</v>
      </c>
      <c r="B14149" s="1">
        <v>45348</v>
      </c>
      <c r="C14149">
        <v>94.35</v>
      </c>
      <c r="D14149">
        <v>97.5</v>
      </c>
      <c r="E14149">
        <v>97.5</v>
      </c>
      <c r="F14149">
        <v>92.1</v>
      </c>
      <c r="G14149">
        <v>94.15</v>
      </c>
      <c r="H14149">
        <v>17441</v>
      </c>
      <c r="I14149">
        <v>16.57</v>
      </c>
      <c r="J14149">
        <v>347</v>
      </c>
      <c r="K14149">
        <v>6887</v>
      </c>
      <c r="L14149">
        <v>39.49</v>
      </c>
    </row>
    <row r="14150" spans="1:12" x14ac:dyDescent="0.35">
      <c r="A14150" t="s">
        <v>140</v>
      </c>
      <c r="B14150" s="1">
        <v>45348</v>
      </c>
      <c r="C14150">
        <v>1043.8</v>
      </c>
      <c r="D14150">
        <v>1043.8</v>
      </c>
      <c r="E14150">
        <v>1049</v>
      </c>
      <c r="F14150">
        <v>1019</v>
      </c>
      <c r="G14150">
        <v>1041.9000000000001</v>
      </c>
      <c r="H14150">
        <v>3005755</v>
      </c>
      <c r="I14150">
        <v>31098.76</v>
      </c>
      <c r="J14150">
        <v>111007</v>
      </c>
      <c r="K14150">
        <v>908083</v>
      </c>
      <c r="L14150">
        <v>30.21</v>
      </c>
    </row>
    <row r="14151" spans="1:12" x14ac:dyDescent="0.35">
      <c r="A14151" t="s">
        <v>139</v>
      </c>
      <c r="B14151" s="1">
        <v>45348</v>
      </c>
      <c r="C14151">
        <v>599.95000000000005</v>
      </c>
      <c r="D14151">
        <v>599.95000000000005</v>
      </c>
      <c r="E14151">
        <v>603.9</v>
      </c>
      <c r="F14151">
        <v>583.85</v>
      </c>
      <c r="G14151">
        <v>586.20000000000005</v>
      </c>
      <c r="H14151">
        <v>6638312</v>
      </c>
      <c r="I14151">
        <v>39040.31</v>
      </c>
      <c r="J14151">
        <v>176585</v>
      </c>
      <c r="K14151">
        <v>1794169</v>
      </c>
      <c r="L14151">
        <v>27.03</v>
      </c>
    </row>
    <row r="14152" spans="1:12" x14ac:dyDescent="0.35">
      <c r="A14152" t="s">
        <v>138</v>
      </c>
      <c r="B14152" s="1">
        <v>45348</v>
      </c>
      <c r="C14152">
        <v>560.4</v>
      </c>
      <c r="D14152">
        <v>560.35</v>
      </c>
      <c r="E14152">
        <v>564.9</v>
      </c>
      <c r="F14152">
        <v>550.54999999999995</v>
      </c>
      <c r="G14152">
        <v>558.35</v>
      </c>
      <c r="H14152">
        <v>173319</v>
      </c>
      <c r="I14152">
        <v>963.15</v>
      </c>
      <c r="J14152">
        <v>14326</v>
      </c>
      <c r="K14152">
        <v>56761</v>
      </c>
      <c r="L14152">
        <v>32.75</v>
      </c>
    </row>
    <row r="14153" spans="1:12" x14ac:dyDescent="0.35">
      <c r="A14153" t="s">
        <v>137</v>
      </c>
      <c r="B14153" s="1">
        <v>45348</v>
      </c>
      <c r="C14153">
        <v>6292.05</v>
      </c>
      <c r="D14153">
        <v>6325</v>
      </c>
      <c r="E14153">
        <v>6325</v>
      </c>
      <c r="F14153">
        <v>6249.85</v>
      </c>
      <c r="G14153">
        <v>6287.55</v>
      </c>
      <c r="H14153">
        <v>13794</v>
      </c>
      <c r="I14153">
        <v>866.51</v>
      </c>
      <c r="J14153">
        <v>3769</v>
      </c>
      <c r="K14153">
        <v>6602</v>
      </c>
      <c r="L14153">
        <v>47.86</v>
      </c>
    </row>
    <row r="14154" spans="1:12" x14ac:dyDescent="0.35">
      <c r="A14154" t="s">
        <v>136</v>
      </c>
      <c r="B14154" s="1">
        <v>45348</v>
      </c>
      <c r="C14154">
        <v>66.599999999999994</v>
      </c>
      <c r="D14154">
        <v>66.95</v>
      </c>
      <c r="E14154">
        <v>66.95</v>
      </c>
      <c r="F14154">
        <v>65.5</v>
      </c>
      <c r="G14154">
        <v>65.95</v>
      </c>
      <c r="H14154">
        <v>487855</v>
      </c>
      <c r="I14154">
        <v>323.13</v>
      </c>
      <c r="J14154">
        <v>2030</v>
      </c>
      <c r="K14154">
        <v>281215</v>
      </c>
      <c r="L14154">
        <v>57.64</v>
      </c>
    </row>
    <row r="14155" spans="1:12" x14ac:dyDescent="0.35">
      <c r="A14155" t="s">
        <v>135</v>
      </c>
      <c r="B14155" s="1">
        <v>45348</v>
      </c>
      <c r="C14155">
        <v>1029.4000000000001</v>
      </c>
      <c r="D14155">
        <v>1038</v>
      </c>
      <c r="E14155">
        <v>1095</v>
      </c>
      <c r="F14155">
        <v>1036.4000000000001</v>
      </c>
      <c r="G14155">
        <v>1075.55</v>
      </c>
      <c r="H14155">
        <v>10670357</v>
      </c>
      <c r="I14155">
        <v>114935</v>
      </c>
      <c r="J14155">
        <v>259688</v>
      </c>
      <c r="K14155">
        <v>3699032</v>
      </c>
      <c r="L14155">
        <v>34.67</v>
      </c>
    </row>
    <row r="14156" spans="1:12" x14ac:dyDescent="0.35">
      <c r="A14156" t="s">
        <v>134</v>
      </c>
      <c r="B14156" s="1">
        <v>45348</v>
      </c>
      <c r="C14156">
        <v>970.25</v>
      </c>
      <c r="D14156">
        <v>991</v>
      </c>
      <c r="E14156">
        <v>1024</v>
      </c>
      <c r="F14156">
        <v>981.15</v>
      </c>
      <c r="G14156">
        <v>986.25</v>
      </c>
      <c r="H14156">
        <v>81022</v>
      </c>
      <c r="I14156">
        <v>811.32</v>
      </c>
      <c r="J14156">
        <v>6994</v>
      </c>
      <c r="K14156">
        <v>35633</v>
      </c>
      <c r="L14156">
        <v>43.98</v>
      </c>
    </row>
    <row r="14157" spans="1:12" x14ac:dyDescent="0.35">
      <c r="A14157" t="s">
        <v>133</v>
      </c>
      <c r="B14157" s="1">
        <v>45348</v>
      </c>
      <c r="C14157">
        <v>169.55</v>
      </c>
      <c r="D14157">
        <v>170</v>
      </c>
      <c r="E14157">
        <v>171.95</v>
      </c>
      <c r="F14157">
        <v>165.7</v>
      </c>
      <c r="G14157">
        <v>169.9</v>
      </c>
      <c r="H14157">
        <v>18872</v>
      </c>
      <c r="I14157">
        <v>31.99</v>
      </c>
      <c r="J14157">
        <v>717</v>
      </c>
      <c r="K14157">
        <v>11353</v>
      </c>
      <c r="L14157">
        <v>60.16</v>
      </c>
    </row>
    <row r="14158" spans="1:12" x14ac:dyDescent="0.35">
      <c r="A14158" t="s">
        <v>132</v>
      </c>
      <c r="B14158" s="1">
        <v>45348</v>
      </c>
      <c r="C14158">
        <v>16.399999999999999</v>
      </c>
      <c r="D14158">
        <v>16.7</v>
      </c>
      <c r="E14158">
        <v>17</v>
      </c>
      <c r="F14158">
        <v>15.5</v>
      </c>
      <c r="G14158">
        <v>15.95</v>
      </c>
      <c r="H14158">
        <v>1999651</v>
      </c>
      <c r="I14158">
        <v>319.87</v>
      </c>
      <c r="J14158">
        <v>2397</v>
      </c>
      <c r="K14158">
        <v>1592362</v>
      </c>
      <c r="L14158">
        <v>79.63</v>
      </c>
    </row>
    <row r="14159" spans="1:12" x14ac:dyDescent="0.35">
      <c r="A14159" t="s">
        <v>131</v>
      </c>
      <c r="B14159" s="1">
        <v>45348</v>
      </c>
      <c r="C14159">
        <v>5507.75</v>
      </c>
      <c r="D14159">
        <v>5507</v>
      </c>
      <c r="E14159">
        <v>5541.55</v>
      </c>
      <c r="F14159">
        <v>5442.5</v>
      </c>
      <c r="G14159">
        <v>5461.55</v>
      </c>
      <c r="H14159">
        <v>2850</v>
      </c>
      <c r="I14159">
        <v>156.27000000000001</v>
      </c>
      <c r="J14159">
        <v>1166</v>
      </c>
      <c r="K14159">
        <v>1392</v>
      </c>
      <c r="L14159">
        <v>48.84</v>
      </c>
    </row>
    <row r="14160" spans="1:12" x14ac:dyDescent="0.35">
      <c r="A14160" t="s">
        <v>130</v>
      </c>
      <c r="B14160" s="1">
        <v>45348</v>
      </c>
      <c r="C14160">
        <v>636.1</v>
      </c>
      <c r="D14160">
        <v>630.1</v>
      </c>
      <c r="E14160">
        <v>642.9</v>
      </c>
      <c r="F14160">
        <v>620.65</v>
      </c>
      <c r="G14160">
        <v>634.20000000000005</v>
      </c>
      <c r="H14160">
        <v>196766</v>
      </c>
      <c r="I14160">
        <v>1240.51</v>
      </c>
      <c r="J14160">
        <v>11201</v>
      </c>
      <c r="K14160">
        <v>81157</v>
      </c>
      <c r="L14160">
        <v>41.25</v>
      </c>
    </row>
    <row r="14161" spans="1:12" x14ac:dyDescent="0.35">
      <c r="A14161" t="s">
        <v>129</v>
      </c>
      <c r="B14161" s="1">
        <v>45348</v>
      </c>
      <c r="C14161">
        <v>2075.9</v>
      </c>
      <c r="D14161">
        <v>2094</v>
      </c>
      <c r="E14161">
        <v>2124.4499999999998</v>
      </c>
      <c r="F14161">
        <v>2042.05</v>
      </c>
      <c r="G14161">
        <v>2084.4499999999998</v>
      </c>
      <c r="H14161">
        <v>2331714</v>
      </c>
      <c r="I14161">
        <v>48584.12</v>
      </c>
      <c r="J14161">
        <v>147909</v>
      </c>
      <c r="K14161">
        <v>450981</v>
      </c>
      <c r="L14161">
        <v>19.34</v>
      </c>
    </row>
    <row r="14162" spans="1:12" x14ac:dyDescent="0.35">
      <c r="A14162" t="s">
        <v>128</v>
      </c>
      <c r="B14162" s="1">
        <v>45348</v>
      </c>
      <c r="C14162">
        <v>465.05</v>
      </c>
      <c r="D14162">
        <v>469.15</v>
      </c>
      <c r="E14162">
        <v>471.75</v>
      </c>
      <c r="F14162">
        <v>454.35</v>
      </c>
      <c r="G14162">
        <v>455.95</v>
      </c>
      <c r="H14162">
        <v>274506</v>
      </c>
      <c r="I14162">
        <v>1266.72</v>
      </c>
      <c r="J14162">
        <v>13847</v>
      </c>
      <c r="K14162">
        <v>149927</v>
      </c>
      <c r="L14162">
        <v>54.62</v>
      </c>
    </row>
    <row r="14163" spans="1:12" x14ac:dyDescent="0.35">
      <c r="A14163" t="s">
        <v>127</v>
      </c>
      <c r="B14163" s="1">
        <v>45348</v>
      </c>
      <c r="C14163">
        <v>907.3</v>
      </c>
      <c r="D14163">
        <v>915</v>
      </c>
      <c r="E14163">
        <v>915</v>
      </c>
      <c r="F14163">
        <v>884</v>
      </c>
      <c r="G14163">
        <v>892.1</v>
      </c>
      <c r="H14163">
        <v>16879</v>
      </c>
      <c r="I14163">
        <v>150.71</v>
      </c>
      <c r="J14163">
        <v>2542</v>
      </c>
      <c r="K14163">
        <v>8923</v>
      </c>
      <c r="L14163">
        <v>52.86</v>
      </c>
    </row>
    <row r="14164" spans="1:12" x14ac:dyDescent="0.35">
      <c r="A14164" t="s">
        <v>126</v>
      </c>
      <c r="B14164" s="1">
        <v>45348</v>
      </c>
      <c r="C14164">
        <v>266.14999999999998</v>
      </c>
      <c r="D14164">
        <v>264.5</v>
      </c>
      <c r="E14164">
        <v>269.7</v>
      </c>
      <c r="F14164">
        <v>260.60000000000002</v>
      </c>
      <c r="G14164">
        <v>262.45</v>
      </c>
      <c r="H14164">
        <v>6023</v>
      </c>
      <c r="I14164">
        <v>15.85</v>
      </c>
      <c r="J14164">
        <v>323</v>
      </c>
      <c r="K14164">
        <v>4084</v>
      </c>
      <c r="L14164">
        <v>67.81</v>
      </c>
    </row>
    <row r="14165" spans="1:12" x14ac:dyDescent="0.35">
      <c r="A14165" t="s">
        <v>125</v>
      </c>
      <c r="B14165" s="1">
        <v>45348</v>
      </c>
      <c r="C14165">
        <v>25</v>
      </c>
      <c r="D14165">
        <v>24.5</v>
      </c>
      <c r="E14165">
        <v>25.3</v>
      </c>
      <c r="F14165">
        <v>24.5</v>
      </c>
      <c r="G14165">
        <v>24.5</v>
      </c>
      <c r="H14165">
        <v>60131</v>
      </c>
      <c r="I14165">
        <v>14.81</v>
      </c>
      <c r="J14165">
        <v>704</v>
      </c>
      <c r="K14165">
        <v>53231</v>
      </c>
      <c r="L14165">
        <v>88.53</v>
      </c>
    </row>
    <row r="14166" spans="1:12" x14ac:dyDescent="0.35">
      <c r="A14166" t="s">
        <v>124</v>
      </c>
      <c r="B14166" s="1">
        <v>45348</v>
      </c>
      <c r="C14166">
        <v>309.75</v>
      </c>
      <c r="D14166">
        <v>311</v>
      </c>
      <c r="E14166">
        <v>313</v>
      </c>
      <c r="F14166">
        <v>305.35000000000002</v>
      </c>
      <c r="G14166">
        <v>307.85000000000002</v>
      </c>
      <c r="H14166">
        <v>401671</v>
      </c>
      <c r="I14166">
        <v>1240.45</v>
      </c>
      <c r="J14166">
        <v>12616</v>
      </c>
      <c r="K14166">
        <v>191633</v>
      </c>
      <c r="L14166">
        <v>47.71</v>
      </c>
    </row>
    <row r="14167" spans="1:12" x14ac:dyDescent="0.35">
      <c r="A14167" t="s">
        <v>123</v>
      </c>
      <c r="B14167" s="1">
        <v>45348</v>
      </c>
      <c r="C14167">
        <v>63.6</v>
      </c>
      <c r="D14167">
        <v>63.7</v>
      </c>
      <c r="E14167">
        <v>66.400000000000006</v>
      </c>
      <c r="F14167">
        <v>63.45</v>
      </c>
      <c r="G14167">
        <v>64.900000000000006</v>
      </c>
      <c r="H14167">
        <v>1152969</v>
      </c>
      <c r="I14167">
        <v>751.99</v>
      </c>
      <c r="J14167">
        <v>5520</v>
      </c>
      <c r="K14167">
        <v>443510</v>
      </c>
      <c r="L14167">
        <v>38.47</v>
      </c>
    </row>
    <row r="14168" spans="1:12" x14ac:dyDescent="0.35">
      <c r="A14168" t="s">
        <v>122</v>
      </c>
      <c r="B14168" s="1">
        <v>45348</v>
      </c>
      <c r="C14168">
        <v>2985.95</v>
      </c>
      <c r="D14168">
        <v>2920</v>
      </c>
      <c r="E14168">
        <v>2930</v>
      </c>
      <c r="F14168">
        <v>2847.8</v>
      </c>
      <c r="G14168">
        <v>2868.45</v>
      </c>
      <c r="H14168">
        <v>3524491</v>
      </c>
      <c r="I14168">
        <v>101260.02</v>
      </c>
      <c r="J14168">
        <v>231648</v>
      </c>
      <c r="K14168">
        <v>2094449</v>
      </c>
      <c r="L14168">
        <v>59.43</v>
      </c>
    </row>
    <row r="14169" spans="1:12" x14ac:dyDescent="0.35">
      <c r="A14169" t="s">
        <v>121</v>
      </c>
      <c r="B14169" s="1">
        <v>45348</v>
      </c>
      <c r="C14169">
        <v>292.7</v>
      </c>
      <c r="D14169">
        <v>295</v>
      </c>
      <c r="E14169">
        <v>297.95</v>
      </c>
      <c r="F14169">
        <v>280.55</v>
      </c>
      <c r="G14169">
        <v>285.5</v>
      </c>
      <c r="H14169">
        <v>49620</v>
      </c>
      <c r="I14169">
        <v>143.03</v>
      </c>
      <c r="J14169">
        <v>1382</v>
      </c>
      <c r="K14169">
        <v>27912</v>
      </c>
      <c r="L14169">
        <v>56.25</v>
      </c>
    </row>
    <row r="14170" spans="1:12" x14ac:dyDescent="0.35">
      <c r="A14170" t="s">
        <v>120</v>
      </c>
      <c r="B14170" s="1">
        <v>45348</v>
      </c>
      <c r="C14170">
        <v>174</v>
      </c>
      <c r="D14170">
        <v>174.2</v>
      </c>
      <c r="E14170">
        <v>176.1</v>
      </c>
      <c r="F14170">
        <v>171.75</v>
      </c>
      <c r="G14170">
        <v>174</v>
      </c>
      <c r="H14170">
        <v>17724350</v>
      </c>
      <c r="I14170">
        <v>30868.21</v>
      </c>
      <c r="J14170">
        <v>117663</v>
      </c>
      <c r="K14170">
        <v>4015616</v>
      </c>
      <c r="L14170">
        <v>22.66</v>
      </c>
    </row>
    <row r="14171" spans="1:12" x14ac:dyDescent="0.35">
      <c r="A14171" t="s">
        <v>119</v>
      </c>
      <c r="B14171" s="1">
        <v>45348</v>
      </c>
      <c r="C14171">
        <v>178.95</v>
      </c>
      <c r="D14171">
        <v>178.25</v>
      </c>
      <c r="E14171">
        <v>182.2</v>
      </c>
      <c r="F14171">
        <v>177.9</v>
      </c>
      <c r="G14171">
        <v>179.25</v>
      </c>
      <c r="H14171">
        <v>902893</v>
      </c>
      <c r="I14171">
        <v>1624.75</v>
      </c>
      <c r="J14171">
        <v>17328</v>
      </c>
      <c r="K14171">
        <v>430821</v>
      </c>
      <c r="L14171">
        <v>47.72</v>
      </c>
    </row>
    <row r="14172" spans="1:12" x14ac:dyDescent="0.35">
      <c r="A14172" t="s">
        <v>118</v>
      </c>
      <c r="B14172" s="1">
        <v>45348</v>
      </c>
      <c r="C14172">
        <v>22.15</v>
      </c>
      <c r="D14172">
        <v>22.35</v>
      </c>
      <c r="E14172">
        <v>22.6</v>
      </c>
      <c r="F14172">
        <v>21.7</v>
      </c>
      <c r="G14172">
        <v>21.85</v>
      </c>
      <c r="H14172">
        <v>323229</v>
      </c>
      <c r="I14172">
        <v>71.48</v>
      </c>
      <c r="J14172">
        <v>1401</v>
      </c>
      <c r="K14172">
        <v>176118</v>
      </c>
      <c r="L14172">
        <v>54.49</v>
      </c>
    </row>
    <row r="14173" spans="1:12" x14ac:dyDescent="0.35">
      <c r="A14173" t="s">
        <v>117</v>
      </c>
      <c r="B14173" s="1">
        <v>45348</v>
      </c>
      <c r="C14173">
        <v>300.25</v>
      </c>
      <c r="D14173">
        <v>304.75</v>
      </c>
      <c r="E14173">
        <v>305.7</v>
      </c>
      <c r="F14173">
        <v>300.2</v>
      </c>
      <c r="G14173">
        <v>302.8</v>
      </c>
      <c r="H14173">
        <v>67568</v>
      </c>
      <c r="I14173">
        <v>204.9</v>
      </c>
      <c r="J14173">
        <v>5663</v>
      </c>
      <c r="K14173">
        <v>33418</v>
      </c>
      <c r="L14173">
        <v>49.46</v>
      </c>
    </row>
    <row r="14174" spans="1:12" x14ac:dyDescent="0.35">
      <c r="A14174" t="s">
        <v>1802</v>
      </c>
      <c r="B14174" s="1">
        <v>45348</v>
      </c>
      <c r="C14174">
        <v>414.65</v>
      </c>
      <c r="D14174">
        <v>424.45</v>
      </c>
      <c r="E14174">
        <v>424.45</v>
      </c>
      <c r="F14174">
        <v>407.4</v>
      </c>
      <c r="G14174">
        <v>413</v>
      </c>
      <c r="H14174">
        <v>162565</v>
      </c>
      <c r="I14174">
        <v>673.83</v>
      </c>
      <c r="J14174">
        <v>2770</v>
      </c>
      <c r="K14174">
        <v>111343</v>
      </c>
      <c r="L14174">
        <v>68.489999999999995</v>
      </c>
    </row>
    <row r="14175" spans="1:12" x14ac:dyDescent="0.35">
      <c r="A14175" t="s">
        <v>116</v>
      </c>
      <c r="B14175" s="1">
        <v>45348</v>
      </c>
      <c r="C14175">
        <v>514.54999999999995</v>
      </c>
      <c r="D14175">
        <v>516.70000000000005</v>
      </c>
      <c r="E14175">
        <v>595</v>
      </c>
      <c r="F14175">
        <v>511.4</v>
      </c>
      <c r="G14175">
        <v>576.6</v>
      </c>
      <c r="H14175">
        <v>1495507</v>
      </c>
      <c r="I14175">
        <v>8491.67</v>
      </c>
      <c r="J14175">
        <v>61979</v>
      </c>
      <c r="K14175">
        <v>449238</v>
      </c>
      <c r="L14175">
        <v>30.04</v>
      </c>
    </row>
    <row r="14176" spans="1:12" x14ac:dyDescent="0.35">
      <c r="A14176" t="s">
        <v>115</v>
      </c>
      <c r="B14176" s="1">
        <v>45348</v>
      </c>
      <c r="C14176">
        <v>628.95000000000005</v>
      </c>
      <c r="D14176">
        <v>632</v>
      </c>
      <c r="E14176">
        <v>636.65</v>
      </c>
      <c r="F14176">
        <v>616.6</v>
      </c>
      <c r="G14176">
        <v>619.20000000000005</v>
      </c>
      <c r="H14176">
        <v>24283</v>
      </c>
      <c r="I14176">
        <v>150.93</v>
      </c>
      <c r="J14176">
        <v>1267</v>
      </c>
      <c r="K14176">
        <v>13525</v>
      </c>
      <c r="L14176">
        <v>55.7</v>
      </c>
    </row>
    <row r="14177" spans="1:12" x14ac:dyDescent="0.35">
      <c r="A14177" t="s">
        <v>114</v>
      </c>
      <c r="B14177" s="1">
        <v>45348</v>
      </c>
      <c r="C14177">
        <v>333.05</v>
      </c>
      <c r="D14177">
        <v>333.05</v>
      </c>
      <c r="E14177">
        <v>335.05</v>
      </c>
      <c r="F14177">
        <v>312.2</v>
      </c>
      <c r="G14177">
        <v>314.7</v>
      </c>
      <c r="H14177">
        <v>22864</v>
      </c>
      <c r="I14177">
        <v>73.599999999999994</v>
      </c>
      <c r="J14177">
        <v>1899</v>
      </c>
      <c r="K14177">
        <v>13904</v>
      </c>
      <c r="L14177">
        <v>60.81</v>
      </c>
    </row>
    <row r="14178" spans="1:12" x14ac:dyDescent="0.35">
      <c r="A14178" t="s">
        <v>113</v>
      </c>
      <c r="B14178" s="1">
        <v>45348</v>
      </c>
      <c r="C14178">
        <v>535.85</v>
      </c>
      <c r="D14178">
        <v>536.54999999999995</v>
      </c>
      <c r="E14178">
        <v>540.29999999999995</v>
      </c>
      <c r="F14178">
        <v>529.15</v>
      </c>
      <c r="G14178">
        <v>536.1</v>
      </c>
      <c r="H14178">
        <v>106387</v>
      </c>
      <c r="I14178">
        <v>568.52</v>
      </c>
      <c r="J14178">
        <v>8007</v>
      </c>
      <c r="K14178">
        <v>62720</v>
      </c>
      <c r="L14178">
        <v>58.95</v>
      </c>
    </row>
    <row r="14179" spans="1:12" x14ac:dyDescent="0.35">
      <c r="A14179" t="s">
        <v>112</v>
      </c>
      <c r="B14179" s="1">
        <v>45348</v>
      </c>
      <c r="C14179">
        <v>583.4</v>
      </c>
      <c r="D14179">
        <v>590.20000000000005</v>
      </c>
      <c r="E14179">
        <v>609.4</v>
      </c>
      <c r="F14179">
        <v>586</v>
      </c>
      <c r="G14179">
        <v>602.15</v>
      </c>
      <c r="H14179">
        <v>109145</v>
      </c>
      <c r="I14179">
        <v>653.33000000000004</v>
      </c>
      <c r="J14179">
        <v>9352</v>
      </c>
      <c r="K14179">
        <v>38968</v>
      </c>
      <c r="L14179">
        <v>35.700000000000003</v>
      </c>
    </row>
    <row r="14180" spans="1:12" x14ac:dyDescent="0.35">
      <c r="A14180" t="s">
        <v>111</v>
      </c>
      <c r="B14180" s="1">
        <v>45348</v>
      </c>
      <c r="C14180">
        <v>477.35</v>
      </c>
      <c r="D14180">
        <v>473.05</v>
      </c>
      <c r="E14180">
        <v>492.8</v>
      </c>
      <c r="F14180">
        <v>471.4</v>
      </c>
      <c r="G14180">
        <v>489.35</v>
      </c>
      <c r="H14180">
        <v>260653</v>
      </c>
      <c r="I14180">
        <v>1269.33</v>
      </c>
      <c r="J14180">
        <v>18012</v>
      </c>
      <c r="K14180">
        <v>144560</v>
      </c>
      <c r="L14180">
        <v>55.46</v>
      </c>
    </row>
    <row r="14181" spans="1:12" x14ac:dyDescent="0.35">
      <c r="A14181" t="s">
        <v>110</v>
      </c>
      <c r="B14181" s="1">
        <v>45348</v>
      </c>
      <c r="C14181">
        <v>287.05</v>
      </c>
      <c r="D14181">
        <v>287.05</v>
      </c>
      <c r="E14181">
        <v>291.35000000000002</v>
      </c>
      <c r="F14181">
        <v>279.14999999999998</v>
      </c>
      <c r="G14181">
        <v>287.7</v>
      </c>
      <c r="H14181">
        <v>513462</v>
      </c>
      <c r="I14181">
        <v>1471.75</v>
      </c>
      <c r="J14181">
        <v>33446</v>
      </c>
      <c r="K14181">
        <v>312271</v>
      </c>
      <c r="L14181">
        <v>60.82</v>
      </c>
    </row>
    <row r="14182" spans="1:12" x14ac:dyDescent="0.35">
      <c r="A14182" t="s">
        <v>109</v>
      </c>
      <c r="B14182" s="1">
        <v>45348</v>
      </c>
      <c r="C14182">
        <v>184.6</v>
      </c>
      <c r="D14182">
        <v>184.65</v>
      </c>
      <c r="E14182">
        <v>186.4</v>
      </c>
      <c r="F14182">
        <v>181.1</v>
      </c>
      <c r="G14182">
        <v>182.65</v>
      </c>
      <c r="H14182">
        <v>85651</v>
      </c>
      <c r="I14182">
        <v>156.63</v>
      </c>
      <c r="J14182">
        <v>5507</v>
      </c>
      <c r="K14182">
        <v>43924</v>
      </c>
      <c r="L14182">
        <v>51.28</v>
      </c>
    </row>
    <row r="14183" spans="1:12" x14ac:dyDescent="0.35">
      <c r="A14183" t="s">
        <v>108</v>
      </c>
      <c r="B14183" s="1">
        <v>45348</v>
      </c>
      <c r="C14183">
        <v>426.25</v>
      </c>
      <c r="D14183">
        <v>425</v>
      </c>
      <c r="E14183">
        <v>426</v>
      </c>
      <c r="F14183">
        <v>405.05</v>
      </c>
      <c r="G14183">
        <v>410.7</v>
      </c>
      <c r="H14183">
        <v>41535</v>
      </c>
      <c r="I14183">
        <v>172.21</v>
      </c>
      <c r="J14183">
        <v>5344</v>
      </c>
      <c r="K14183">
        <v>18572</v>
      </c>
      <c r="L14183">
        <v>44.71</v>
      </c>
    </row>
    <row r="14184" spans="1:12" x14ac:dyDescent="0.35">
      <c r="A14184" t="s">
        <v>107</v>
      </c>
      <c r="B14184" s="1">
        <v>45348</v>
      </c>
      <c r="C14184">
        <v>56.2</v>
      </c>
      <c r="D14184">
        <v>56.25</v>
      </c>
      <c r="E14184">
        <v>57.25</v>
      </c>
      <c r="F14184">
        <v>54.7</v>
      </c>
      <c r="G14184">
        <v>55.15</v>
      </c>
      <c r="H14184">
        <v>29981</v>
      </c>
      <c r="I14184">
        <v>16.670000000000002</v>
      </c>
      <c r="J14184">
        <v>410</v>
      </c>
      <c r="K14184">
        <v>20392</v>
      </c>
      <c r="L14184">
        <v>68.02</v>
      </c>
    </row>
    <row r="14185" spans="1:12" x14ac:dyDescent="0.35">
      <c r="A14185" t="s">
        <v>106</v>
      </c>
      <c r="B14185" s="1">
        <v>45348</v>
      </c>
      <c r="C14185">
        <v>2283.75</v>
      </c>
      <c r="D14185">
        <v>2283.75</v>
      </c>
      <c r="E14185">
        <v>2310.6999999999998</v>
      </c>
      <c r="F14185">
        <v>2230</v>
      </c>
      <c r="G14185">
        <v>2286.15</v>
      </c>
      <c r="H14185">
        <v>13301</v>
      </c>
      <c r="I14185">
        <v>304.77</v>
      </c>
      <c r="J14185">
        <v>2199</v>
      </c>
      <c r="K14185">
        <v>7933</v>
      </c>
      <c r="L14185">
        <v>59.64</v>
      </c>
    </row>
    <row r="14186" spans="1:12" x14ac:dyDescent="0.35">
      <c r="A14186" t="s">
        <v>105</v>
      </c>
      <c r="B14186" s="1">
        <v>45348</v>
      </c>
      <c r="C14186">
        <v>368.45</v>
      </c>
      <c r="D14186">
        <v>368.45</v>
      </c>
      <c r="E14186">
        <v>372.4</v>
      </c>
      <c r="F14186">
        <v>360.75</v>
      </c>
      <c r="G14186">
        <v>363.6</v>
      </c>
      <c r="H14186">
        <v>23901</v>
      </c>
      <c r="I14186">
        <v>87.24</v>
      </c>
      <c r="J14186">
        <v>1843</v>
      </c>
      <c r="K14186">
        <v>12924</v>
      </c>
      <c r="L14186">
        <v>54.07</v>
      </c>
    </row>
    <row r="14187" spans="1:12" x14ac:dyDescent="0.35">
      <c r="A14187" t="s">
        <v>104</v>
      </c>
      <c r="B14187" s="1">
        <v>45348</v>
      </c>
      <c r="C14187">
        <v>69.400000000000006</v>
      </c>
      <c r="D14187">
        <v>69.849999999999994</v>
      </c>
      <c r="E14187">
        <v>70.400000000000006</v>
      </c>
      <c r="F14187">
        <v>69.25</v>
      </c>
      <c r="G14187">
        <v>69.5</v>
      </c>
      <c r="H14187">
        <v>178156</v>
      </c>
      <c r="I14187">
        <v>124.31</v>
      </c>
      <c r="J14187">
        <v>1315</v>
      </c>
      <c r="K14187">
        <v>100731</v>
      </c>
      <c r="L14187">
        <v>56.54</v>
      </c>
    </row>
    <row r="14188" spans="1:12" x14ac:dyDescent="0.35">
      <c r="A14188" t="s">
        <v>103</v>
      </c>
      <c r="B14188" s="1">
        <v>45348</v>
      </c>
      <c r="C14188">
        <v>277.75</v>
      </c>
      <c r="D14188">
        <v>279.95</v>
      </c>
      <c r="E14188">
        <v>287.89999999999998</v>
      </c>
      <c r="F14188">
        <v>277.60000000000002</v>
      </c>
      <c r="G14188">
        <v>284.8</v>
      </c>
      <c r="H14188">
        <v>88473</v>
      </c>
      <c r="I14188">
        <v>250.73</v>
      </c>
      <c r="J14188">
        <v>6281</v>
      </c>
      <c r="K14188">
        <v>43729</v>
      </c>
      <c r="L14188">
        <v>49.43</v>
      </c>
    </row>
    <row r="14189" spans="1:12" x14ac:dyDescent="0.35">
      <c r="A14189" t="s">
        <v>102</v>
      </c>
      <c r="B14189" s="1">
        <v>45348</v>
      </c>
      <c r="C14189">
        <v>48.5</v>
      </c>
      <c r="D14189">
        <v>48.5</v>
      </c>
      <c r="E14189">
        <v>50</v>
      </c>
      <c r="F14189">
        <v>46.15</v>
      </c>
      <c r="G14189">
        <v>48.05</v>
      </c>
      <c r="H14189">
        <v>8074</v>
      </c>
      <c r="I14189">
        <v>3.89</v>
      </c>
      <c r="J14189">
        <v>137</v>
      </c>
      <c r="K14189">
        <v>2781</v>
      </c>
      <c r="L14189">
        <v>34.44</v>
      </c>
    </row>
    <row r="14190" spans="1:12" x14ac:dyDescent="0.35">
      <c r="A14190" t="s">
        <v>101</v>
      </c>
      <c r="B14190" s="1">
        <v>45348</v>
      </c>
      <c r="C14190">
        <v>855.1</v>
      </c>
      <c r="D14190">
        <v>857</v>
      </c>
      <c r="E14190">
        <v>858.6</v>
      </c>
      <c r="F14190">
        <v>837.6</v>
      </c>
      <c r="G14190">
        <v>841.65</v>
      </c>
      <c r="H14190">
        <v>249568</v>
      </c>
      <c r="I14190">
        <v>2109.39</v>
      </c>
      <c r="J14190">
        <v>21362</v>
      </c>
      <c r="K14190">
        <v>141478</v>
      </c>
      <c r="L14190">
        <v>56.69</v>
      </c>
    </row>
    <row r="14191" spans="1:12" x14ac:dyDescent="0.35">
      <c r="A14191" t="s">
        <v>100</v>
      </c>
      <c r="B14191" s="1">
        <v>45348</v>
      </c>
      <c r="C14191">
        <v>38</v>
      </c>
      <c r="D14191">
        <v>38.049999999999997</v>
      </c>
      <c r="E14191">
        <v>38.950000000000003</v>
      </c>
      <c r="F14191">
        <v>36.299999999999997</v>
      </c>
      <c r="G14191">
        <v>36.6</v>
      </c>
      <c r="H14191">
        <v>346348</v>
      </c>
      <c r="I14191">
        <v>130.15</v>
      </c>
      <c r="J14191">
        <v>1807</v>
      </c>
      <c r="K14191">
        <v>209903</v>
      </c>
      <c r="L14191">
        <v>60.6</v>
      </c>
    </row>
    <row r="14192" spans="1:12" x14ac:dyDescent="0.35">
      <c r="A14192" t="s">
        <v>99</v>
      </c>
      <c r="B14192" s="1">
        <v>45348</v>
      </c>
      <c r="C14192">
        <v>96.05</v>
      </c>
      <c r="D14192">
        <v>98</v>
      </c>
      <c r="E14192">
        <v>98</v>
      </c>
      <c r="F14192">
        <v>94</v>
      </c>
      <c r="G14192">
        <v>94.7</v>
      </c>
      <c r="H14192">
        <v>29218</v>
      </c>
      <c r="I14192">
        <v>27.84</v>
      </c>
      <c r="J14192">
        <v>501</v>
      </c>
      <c r="K14192">
        <v>15306</v>
      </c>
      <c r="L14192">
        <v>52.39</v>
      </c>
    </row>
    <row r="14193" spans="1:12" x14ac:dyDescent="0.35">
      <c r="A14193" t="s">
        <v>98</v>
      </c>
      <c r="B14193" s="1">
        <v>45348</v>
      </c>
      <c r="C14193">
        <v>345</v>
      </c>
      <c r="D14193">
        <v>342.7</v>
      </c>
      <c r="E14193">
        <v>349.25</v>
      </c>
      <c r="F14193">
        <v>336.8</v>
      </c>
      <c r="G14193">
        <v>339.7</v>
      </c>
      <c r="H14193">
        <v>372972</v>
      </c>
      <c r="I14193">
        <v>1272.3699999999999</v>
      </c>
      <c r="J14193">
        <v>25833</v>
      </c>
      <c r="K14193">
        <v>219143</v>
      </c>
      <c r="L14193">
        <v>58.76</v>
      </c>
    </row>
    <row r="14194" spans="1:12" x14ac:dyDescent="0.35">
      <c r="A14194" t="s">
        <v>97</v>
      </c>
      <c r="B14194" s="1">
        <v>45348</v>
      </c>
      <c r="C14194">
        <v>240.3</v>
      </c>
      <c r="D14194">
        <v>245</v>
      </c>
      <c r="E14194">
        <v>252.5</v>
      </c>
      <c r="F14194">
        <v>241.45</v>
      </c>
      <c r="G14194">
        <v>250.1</v>
      </c>
      <c r="H14194">
        <v>688858</v>
      </c>
      <c r="I14194">
        <v>1708.2</v>
      </c>
      <c r="J14194">
        <v>17858</v>
      </c>
      <c r="K14194">
        <v>318607</v>
      </c>
      <c r="L14194">
        <v>46.25</v>
      </c>
    </row>
    <row r="14195" spans="1:12" x14ac:dyDescent="0.35">
      <c r="A14195" t="s">
        <v>96</v>
      </c>
      <c r="B14195" s="1">
        <v>45348</v>
      </c>
      <c r="C14195">
        <v>2052.4</v>
      </c>
      <c r="D14195">
        <v>2060</v>
      </c>
      <c r="E14195">
        <v>2090</v>
      </c>
      <c r="F14195">
        <v>2012</v>
      </c>
      <c r="G14195">
        <v>2059.6</v>
      </c>
      <c r="H14195">
        <v>3949</v>
      </c>
      <c r="I14195">
        <v>80.760000000000005</v>
      </c>
      <c r="J14195">
        <v>558</v>
      </c>
      <c r="K14195">
        <v>2336</v>
      </c>
      <c r="L14195">
        <v>59.15</v>
      </c>
    </row>
    <row r="14196" spans="1:12" x14ac:dyDescent="0.35">
      <c r="A14196" t="s">
        <v>95</v>
      </c>
      <c r="B14196" s="1">
        <v>45348</v>
      </c>
      <c r="C14196">
        <v>523.75</v>
      </c>
      <c r="D14196">
        <v>524.5</v>
      </c>
      <c r="E14196">
        <v>530.04999999999995</v>
      </c>
      <c r="F14196">
        <v>519.65</v>
      </c>
      <c r="G14196">
        <v>526.25</v>
      </c>
      <c r="H14196">
        <v>1059568</v>
      </c>
      <c r="I14196">
        <v>5566.58</v>
      </c>
      <c r="J14196">
        <v>23485</v>
      </c>
      <c r="K14196">
        <v>407924</v>
      </c>
      <c r="L14196">
        <v>38.5</v>
      </c>
    </row>
    <row r="14197" spans="1:12" x14ac:dyDescent="0.35">
      <c r="A14197" t="s">
        <v>94</v>
      </c>
      <c r="B14197" s="1">
        <v>45348</v>
      </c>
      <c r="C14197">
        <v>741.6</v>
      </c>
      <c r="D14197">
        <v>745.8</v>
      </c>
      <c r="E14197">
        <v>747.9</v>
      </c>
      <c r="F14197">
        <v>725.95</v>
      </c>
      <c r="G14197">
        <v>731.25</v>
      </c>
      <c r="H14197">
        <v>42776</v>
      </c>
      <c r="I14197">
        <v>313.81</v>
      </c>
      <c r="J14197">
        <v>4966</v>
      </c>
      <c r="K14197">
        <v>19333</v>
      </c>
      <c r="L14197">
        <v>45.2</v>
      </c>
    </row>
    <row r="14198" spans="1:12" x14ac:dyDescent="0.35">
      <c r="A14198" t="s">
        <v>93</v>
      </c>
      <c r="B14198" s="1">
        <v>45348</v>
      </c>
      <c r="C14198">
        <v>6774.05</v>
      </c>
      <c r="D14198">
        <v>6769.95</v>
      </c>
      <c r="E14198">
        <v>6791.75</v>
      </c>
      <c r="F14198">
        <v>6570.9</v>
      </c>
      <c r="G14198">
        <v>6584</v>
      </c>
      <c r="H14198">
        <v>453443</v>
      </c>
      <c r="I14198">
        <v>30120.93</v>
      </c>
      <c r="J14198">
        <v>48494</v>
      </c>
      <c r="K14198">
        <v>316393</v>
      </c>
      <c r="L14198">
        <v>69.78</v>
      </c>
    </row>
    <row r="14199" spans="1:12" x14ac:dyDescent="0.35">
      <c r="A14199" t="s">
        <v>92</v>
      </c>
      <c r="B14199" s="1">
        <v>45348</v>
      </c>
      <c r="C14199">
        <v>1048.3499999999999</v>
      </c>
      <c r="D14199">
        <v>1050.25</v>
      </c>
      <c r="E14199">
        <v>1067.4000000000001</v>
      </c>
      <c r="F14199">
        <v>1030.8499999999999</v>
      </c>
      <c r="G14199">
        <v>1047.45</v>
      </c>
      <c r="H14199">
        <v>183145</v>
      </c>
      <c r="I14199">
        <v>1922.29</v>
      </c>
      <c r="J14199">
        <v>12180</v>
      </c>
      <c r="K14199">
        <v>110669</v>
      </c>
      <c r="L14199">
        <v>60.43</v>
      </c>
    </row>
    <row r="14200" spans="1:12" x14ac:dyDescent="0.35">
      <c r="A14200" t="s">
        <v>91</v>
      </c>
      <c r="B14200" s="1">
        <v>45348</v>
      </c>
      <c r="C14200">
        <v>1449.25</v>
      </c>
      <c r="D14200">
        <v>1449.3</v>
      </c>
      <c r="E14200">
        <v>1479.25</v>
      </c>
      <c r="F14200">
        <v>1446.85</v>
      </c>
      <c r="G14200">
        <v>1454.7</v>
      </c>
      <c r="H14200">
        <v>538841</v>
      </c>
      <c r="I14200">
        <v>7863.34</v>
      </c>
      <c r="J14200">
        <v>47841</v>
      </c>
      <c r="K14200">
        <v>349003</v>
      </c>
      <c r="L14200">
        <v>64.77</v>
      </c>
    </row>
    <row r="14201" spans="1:12" x14ac:dyDescent="0.35">
      <c r="A14201" t="s">
        <v>90</v>
      </c>
      <c r="B14201" s="1">
        <v>45348</v>
      </c>
      <c r="C14201">
        <v>230.8</v>
      </c>
      <c r="D14201">
        <v>229.9</v>
      </c>
      <c r="E14201">
        <v>231.65</v>
      </c>
      <c r="F14201">
        <v>226.7</v>
      </c>
      <c r="G14201">
        <v>227.6</v>
      </c>
      <c r="H14201">
        <v>72832</v>
      </c>
      <c r="I14201">
        <v>166.48</v>
      </c>
      <c r="J14201">
        <v>4286</v>
      </c>
      <c r="K14201">
        <v>28883</v>
      </c>
      <c r="L14201">
        <v>39.659999999999997</v>
      </c>
    </row>
    <row r="14202" spans="1:12" x14ac:dyDescent="0.35">
      <c r="A14202" t="s">
        <v>89</v>
      </c>
      <c r="B14202" s="1">
        <v>45348</v>
      </c>
      <c r="C14202">
        <v>475.85</v>
      </c>
      <c r="D14202">
        <v>475.85</v>
      </c>
      <c r="E14202">
        <v>477.6</v>
      </c>
      <c r="F14202">
        <v>468</v>
      </c>
      <c r="G14202">
        <v>469.6</v>
      </c>
      <c r="H14202">
        <v>31807</v>
      </c>
      <c r="I14202">
        <v>149.94999999999999</v>
      </c>
      <c r="J14202">
        <v>2399</v>
      </c>
      <c r="K14202">
        <v>19666</v>
      </c>
      <c r="L14202">
        <v>61.83</v>
      </c>
    </row>
    <row r="14203" spans="1:12" x14ac:dyDescent="0.35">
      <c r="A14203" t="s">
        <v>88</v>
      </c>
      <c r="B14203" s="1">
        <v>45348</v>
      </c>
      <c r="C14203">
        <v>216.35</v>
      </c>
      <c r="D14203">
        <v>215.65</v>
      </c>
      <c r="E14203">
        <v>218</v>
      </c>
      <c r="F14203">
        <v>213.15</v>
      </c>
      <c r="G14203">
        <v>216.9</v>
      </c>
      <c r="H14203">
        <v>15033</v>
      </c>
      <c r="I14203">
        <v>32.33</v>
      </c>
      <c r="J14203">
        <v>658</v>
      </c>
      <c r="K14203">
        <v>7471</v>
      </c>
      <c r="L14203">
        <v>49.7</v>
      </c>
    </row>
    <row r="14204" spans="1:12" x14ac:dyDescent="0.35">
      <c r="A14204" t="s">
        <v>87</v>
      </c>
      <c r="B14204" s="1">
        <v>45348</v>
      </c>
      <c r="C14204">
        <v>6296.8</v>
      </c>
      <c r="D14204">
        <v>6296.8</v>
      </c>
      <c r="E14204">
        <v>6457.9</v>
      </c>
      <c r="F14204">
        <v>6250</v>
      </c>
      <c r="G14204">
        <v>6311.4</v>
      </c>
      <c r="H14204">
        <v>92679</v>
      </c>
      <c r="I14204">
        <v>5875.11</v>
      </c>
      <c r="J14204">
        <v>24493</v>
      </c>
      <c r="K14204">
        <v>46911</v>
      </c>
      <c r="L14204">
        <v>50.62</v>
      </c>
    </row>
    <row r="14205" spans="1:12" x14ac:dyDescent="0.35">
      <c r="A14205" t="s">
        <v>86</v>
      </c>
      <c r="B14205" s="1">
        <v>45348</v>
      </c>
      <c r="C14205">
        <v>940.45</v>
      </c>
      <c r="D14205">
        <v>946.65</v>
      </c>
      <c r="E14205">
        <v>961.45</v>
      </c>
      <c r="F14205">
        <v>937.4</v>
      </c>
      <c r="G14205">
        <v>941.65</v>
      </c>
      <c r="H14205">
        <v>117667</v>
      </c>
      <c r="I14205">
        <v>1109.55</v>
      </c>
      <c r="J14205">
        <v>5507</v>
      </c>
      <c r="K14205">
        <v>32880</v>
      </c>
      <c r="L14205">
        <v>27.94</v>
      </c>
    </row>
    <row r="14206" spans="1:12" x14ac:dyDescent="0.35">
      <c r="A14206" t="s">
        <v>85</v>
      </c>
      <c r="B14206" s="1">
        <v>45348</v>
      </c>
      <c r="C14206">
        <v>2808.25</v>
      </c>
      <c r="D14206">
        <v>2824.8</v>
      </c>
      <c r="E14206">
        <v>2856</v>
      </c>
      <c r="F14206">
        <v>2772.1</v>
      </c>
      <c r="G14206">
        <v>2786.9</v>
      </c>
      <c r="H14206">
        <v>7423</v>
      </c>
      <c r="I14206">
        <v>209.1</v>
      </c>
      <c r="J14206">
        <v>2621</v>
      </c>
      <c r="K14206">
        <v>4761</v>
      </c>
      <c r="L14206">
        <v>64.14</v>
      </c>
    </row>
    <row r="14207" spans="1:12" x14ac:dyDescent="0.35">
      <c r="A14207" t="s">
        <v>84</v>
      </c>
      <c r="B14207" s="1">
        <v>45348</v>
      </c>
      <c r="C14207">
        <v>56.85</v>
      </c>
      <c r="D14207">
        <v>57.5</v>
      </c>
      <c r="E14207">
        <v>57.5</v>
      </c>
      <c r="F14207">
        <v>55.75</v>
      </c>
      <c r="G14207">
        <v>56.25</v>
      </c>
      <c r="H14207">
        <v>258296</v>
      </c>
      <c r="I14207">
        <v>145.53</v>
      </c>
      <c r="J14207">
        <v>1931</v>
      </c>
      <c r="K14207">
        <v>150927</v>
      </c>
      <c r="L14207">
        <v>58.43</v>
      </c>
    </row>
    <row r="14208" spans="1:12" x14ac:dyDescent="0.35">
      <c r="A14208" t="s">
        <v>83</v>
      </c>
      <c r="B14208" s="1">
        <v>45348</v>
      </c>
      <c r="C14208">
        <v>3038.35</v>
      </c>
      <c r="D14208">
        <v>3040</v>
      </c>
      <c r="E14208">
        <v>3092.1</v>
      </c>
      <c r="F14208">
        <v>2956.1</v>
      </c>
      <c r="G14208">
        <v>2972.9</v>
      </c>
      <c r="H14208">
        <v>310403</v>
      </c>
      <c r="I14208">
        <v>9313.2000000000007</v>
      </c>
      <c r="J14208">
        <v>34575</v>
      </c>
      <c r="K14208">
        <v>186777</v>
      </c>
      <c r="L14208">
        <v>60.17</v>
      </c>
    </row>
    <row r="14209" spans="1:12" x14ac:dyDescent="0.35">
      <c r="A14209" t="s">
        <v>82</v>
      </c>
      <c r="B14209" s="1">
        <v>45348</v>
      </c>
      <c r="C14209">
        <v>112.95</v>
      </c>
      <c r="D14209">
        <v>113.25</v>
      </c>
      <c r="E14209">
        <v>114.1</v>
      </c>
      <c r="F14209">
        <v>111.15</v>
      </c>
      <c r="G14209">
        <v>111.85</v>
      </c>
      <c r="H14209">
        <v>151282</v>
      </c>
      <c r="I14209">
        <v>170.42</v>
      </c>
      <c r="J14209">
        <v>3468</v>
      </c>
      <c r="K14209">
        <v>89331</v>
      </c>
      <c r="L14209">
        <v>59.05</v>
      </c>
    </row>
    <row r="14210" spans="1:12" x14ac:dyDescent="0.35">
      <c r="A14210" t="s">
        <v>81</v>
      </c>
      <c r="B14210" s="1">
        <v>45348</v>
      </c>
      <c r="C14210">
        <v>546.25</v>
      </c>
      <c r="D14210">
        <v>550.25</v>
      </c>
      <c r="E14210">
        <v>550.25</v>
      </c>
      <c r="F14210">
        <v>535</v>
      </c>
      <c r="G14210">
        <v>536.75</v>
      </c>
      <c r="H14210">
        <v>110569</v>
      </c>
      <c r="I14210">
        <v>599.29</v>
      </c>
      <c r="J14210">
        <v>7967</v>
      </c>
      <c r="K14210">
        <v>68584</v>
      </c>
      <c r="L14210">
        <v>62.03</v>
      </c>
    </row>
    <row r="14211" spans="1:12" x14ac:dyDescent="0.35">
      <c r="A14211" t="s">
        <v>80</v>
      </c>
      <c r="B14211" s="1">
        <v>45348</v>
      </c>
      <c r="C14211">
        <v>350.1</v>
      </c>
      <c r="D14211">
        <v>353.2</v>
      </c>
      <c r="E14211">
        <v>355.95</v>
      </c>
      <c r="F14211">
        <v>350.55</v>
      </c>
      <c r="G14211">
        <v>354.3</v>
      </c>
      <c r="H14211">
        <v>1128952</v>
      </c>
      <c r="I14211">
        <v>3987.68</v>
      </c>
      <c r="J14211">
        <v>12745</v>
      </c>
      <c r="K14211">
        <v>704824</v>
      </c>
      <c r="L14211">
        <v>62.43</v>
      </c>
    </row>
    <row r="14212" spans="1:12" x14ac:dyDescent="0.35">
      <c r="A14212" t="s">
        <v>79</v>
      </c>
      <c r="B14212" s="1">
        <v>45348</v>
      </c>
      <c r="C14212">
        <v>3689.5</v>
      </c>
      <c r="D14212">
        <v>3719.05</v>
      </c>
      <c r="E14212">
        <v>3739.95</v>
      </c>
      <c r="F14212">
        <v>3660</v>
      </c>
      <c r="G14212">
        <v>3689.35</v>
      </c>
      <c r="H14212">
        <v>32284</v>
      </c>
      <c r="I14212">
        <v>1191.93</v>
      </c>
      <c r="J14212">
        <v>6736</v>
      </c>
      <c r="K14212">
        <v>20117</v>
      </c>
      <c r="L14212">
        <v>62.31</v>
      </c>
    </row>
    <row r="14213" spans="1:12" x14ac:dyDescent="0.35">
      <c r="A14213" t="s">
        <v>78</v>
      </c>
      <c r="B14213" s="1">
        <v>45348</v>
      </c>
      <c r="C14213">
        <v>662.45</v>
      </c>
      <c r="D14213">
        <v>665.8</v>
      </c>
      <c r="E14213">
        <v>669.9</v>
      </c>
      <c r="F14213">
        <v>654</v>
      </c>
      <c r="G14213">
        <v>656.15</v>
      </c>
      <c r="H14213">
        <v>28207</v>
      </c>
      <c r="I14213">
        <v>186.54</v>
      </c>
      <c r="J14213">
        <v>3262</v>
      </c>
      <c r="K14213">
        <v>14744</v>
      </c>
      <c r="L14213">
        <v>52.27</v>
      </c>
    </row>
    <row r="14214" spans="1:12" x14ac:dyDescent="0.35">
      <c r="A14214" t="s">
        <v>77</v>
      </c>
      <c r="B14214" s="1">
        <v>45348</v>
      </c>
      <c r="C14214">
        <v>190.4</v>
      </c>
      <c r="D14214">
        <v>192.5</v>
      </c>
      <c r="E14214">
        <v>192.55</v>
      </c>
      <c r="F14214">
        <v>180</v>
      </c>
      <c r="G14214">
        <v>181.35</v>
      </c>
      <c r="H14214">
        <v>18412</v>
      </c>
      <c r="I14214">
        <v>33.700000000000003</v>
      </c>
      <c r="J14214">
        <v>1027</v>
      </c>
      <c r="K14214">
        <v>13768</v>
      </c>
      <c r="L14214">
        <v>74.78</v>
      </c>
    </row>
    <row r="14215" spans="1:12" x14ac:dyDescent="0.35">
      <c r="A14215" t="s">
        <v>76</v>
      </c>
      <c r="B14215" s="1">
        <v>45348</v>
      </c>
      <c r="C14215">
        <v>40.950000000000003</v>
      </c>
      <c r="D14215">
        <v>41.75</v>
      </c>
      <c r="E14215">
        <v>41.9</v>
      </c>
      <c r="F14215">
        <v>39.75</v>
      </c>
      <c r="G14215">
        <v>39.85</v>
      </c>
      <c r="H14215">
        <v>99028</v>
      </c>
      <c r="I14215">
        <v>40.229999999999997</v>
      </c>
      <c r="J14215">
        <v>489</v>
      </c>
      <c r="K14215">
        <v>81145</v>
      </c>
      <c r="L14215">
        <v>81.94</v>
      </c>
    </row>
    <row r="14216" spans="1:12" x14ac:dyDescent="0.35">
      <c r="A14216" t="s">
        <v>75</v>
      </c>
      <c r="B14216" s="1">
        <v>45348</v>
      </c>
      <c r="C14216">
        <v>1075.3</v>
      </c>
      <c r="D14216">
        <v>1121</v>
      </c>
      <c r="E14216">
        <v>1128.05</v>
      </c>
      <c r="F14216">
        <v>1097.0999999999999</v>
      </c>
      <c r="G14216">
        <v>1111.75</v>
      </c>
      <c r="H14216">
        <v>443994</v>
      </c>
      <c r="I14216">
        <v>4924.8999999999996</v>
      </c>
      <c r="J14216">
        <v>32912</v>
      </c>
      <c r="K14216">
        <v>262121</v>
      </c>
      <c r="L14216">
        <v>59.04</v>
      </c>
    </row>
    <row r="14217" spans="1:12" x14ac:dyDescent="0.35">
      <c r="A14217" t="s">
        <v>74</v>
      </c>
      <c r="B14217" s="1">
        <v>45348</v>
      </c>
      <c r="C14217">
        <v>602.95000000000005</v>
      </c>
      <c r="D14217">
        <v>602.95000000000005</v>
      </c>
      <c r="E14217">
        <v>615.25</v>
      </c>
      <c r="F14217">
        <v>602.6</v>
      </c>
      <c r="G14217">
        <v>608.6</v>
      </c>
      <c r="H14217">
        <v>5715227</v>
      </c>
      <c r="I14217">
        <v>34924.21</v>
      </c>
      <c r="J14217">
        <v>98786</v>
      </c>
      <c r="K14217">
        <v>2533953</v>
      </c>
      <c r="L14217">
        <v>44.34</v>
      </c>
    </row>
    <row r="14218" spans="1:12" x14ac:dyDescent="0.35">
      <c r="A14218" t="s">
        <v>73</v>
      </c>
      <c r="B14218" s="1">
        <v>45348</v>
      </c>
      <c r="C14218">
        <v>1707.85</v>
      </c>
      <c r="D14218">
        <v>1707.85</v>
      </c>
      <c r="E14218">
        <v>1740</v>
      </c>
      <c r="F14218">
        <v>1689.35</v>
      </c>
      <c r="G14218">
        <v>1733.1</v>
      </c>
      <c r="H14218">
        <v>7911</v>
      </c>
      <c r="I14218">
        <v>135.58000000000001</v>
      </c>
      <c r="J14218">
        <v>1857</v>
      </c>
      <c r="K14218">
        <v>4700</v>
      </c>
      <c r="L14218">
        <v>59.41</v>
      </c>
    </row>
    <row r="14219" spans="1:12" x14ac:dyDescent="0.35">
      <c r="A14219" t="s">
        <v>72</v>
      </c>
      <c r="B14219" s="1">
        <v>45348</v>
      </c>
      <c r="C14219">
        <v>36.450000000000003</v>
      </c>
      <c r="D14219">
        <v>36.85</v>
      </c>
      <c r="E14219">
        <v>36.85</v>
      </c>
      <c r="F14219">
        <v>34</v>
      </c>
      <c r="G14219">
        <v>34.950000000000003</v>
      </c>
      <c r="H14219">
        <v>22761</v>
      </c>
      <c r="I14219">
        <v>8.11</v>
      </c>
      <c r="J14219">
        <v>167</v>
      </c>
      <c r="K14219">
        <v>13388</v>
      </c>
      <c r="L14219">
        <v>58.82</v>
      </c>
    </row>
    <row r="14220" spans="1:12" x14ac:dyDescent="0.35">
      <c r="A14220" t="s">
        <v>71</v>
      </c>
      <c r="B14220" s="1">
        <v>45348</v>
      </c>
      <c r="C14220">
        <v>3881.75</v>
      </c>
      <c r="D14220">
        <v>3914.45</v>
      </c>
      <c r="E14220">
        <v>3944</v>
      </c>
      <c r="F14220">
        <v>3752.3</v>
      </c>
      <c r="G14220">
        <v>3778.2</v>
      </c>
      <c r="H14220">
        <v>75953</v>
      </c>
      <c r="I14220">
        <v>2899.01</v>
      </c>
      <c r="J14220">
        <v>17400</v>
      </c>
      <c r="K14220">
        <v>25557</v>
      </c>
      <c r="L14220">
        <v>33.65</v>
      </c>
    </row>
    <row r="14221" spans="1:12" x14ac:dyDescent="0.35">
      <c r="A14221" t="s">
        <v>69</v>
      </c>
      <c r="B14221" s="1">
        <v>45348</v>
      </c>
      <c r="C14221">
        <v>264.95</v>
      </c>
      <c r="D14221">
        <v>264.95</v>
      </c>
      <c r="E14221">
        <v>267.18</v>
      </c>
      <c r="F14221">
        <v>262.5</v>
      </c>
      <c r="G14221">
        <v>263.89999999999998</v>
      </c>
      <c r="H14221">
        <v>48257</v>
      </c>
      <c r="I14221">
        <v>127.29</v>
      </c>
      <c r="J14221">
        <v>815</v>
      </c>
      <c r="K14221">
        <v>32291</v>
      </c>
      <c r="L14221">
        <v>66.91</v>
      </c>
    </row>
    <row r="14222" spans="1:12" x14ac:dyDescent="0.35">
      <c r="A14222" t="s">
        <v>68</v>
      </c>
      <c r="B14222" s="1">
        <v>45348</v>
      </c>
      <c r="C14222">
        <v>434.55</v>
      </c>
      <c r="D14222">
        <v>434.55</v>
      </c>
      <c r="E14222">
        <v>435.2</v>
      </c>
      <c r="F14222">
        <v>409.05</v>
      </c>
      <c r="G14222">
        <v>417.8</v>
      </c>
      <c r="H14222">
        <v>53953</v>
      </c>
      <c r="I14222">
        <v>227.14</v>
      </c>
      <c r="J14222">
        <v>2052</v>
      </c>
      <c r="K14222">
        <v>26404</v>
      </c>
      <c r="L14222">
        <v>48.94</v>
      </c>
    </row>
    <row r="14223" spans="1:12" x14ac:dyDescent="0.35">
      <c r="A14223" t="s">
        <v>67</v>
      </c>
      <c r="B14223" s="1">
        <v>45348</v>
      </c>
      <c r="C14223">
        <v>23.33</v>
      </c>
      <c r="D14223">
        <v>23.33</v>
      </c>
      <c r="E14223">
        <v>23.47</v>
      </c>
      <c r="F14223">
        <v>23.1</v>
      </c>
      <c r="G14223">
        <v>23.23</v>
      </c>
      <c r="H14223">
        <v>70464</v>
      </c>
      <c r="I14223">
        <v>16.38</v>
      </c>
      <c r="J14223">
        <v>510</v>
      </c>
      <c r="K14223">
        <v>68347</v>
      </c>
      <c r="L14223">
        <v>97</v>
      </c>
    </row>
    <row r="14224" spans="1:12" x14ac:dyDescent="0.35">
      <c r="A14224" t="s">
        <v>66</v>
      </c>
      <c r="B14224" s="1">
        <v>45348</v>
      </c>
      <c r="C14224">
        <v>103.6</v>
      </c>
      <c r="D14224">
        <v>103.2</v>
      </c>
      <c r="E14224">
        <v>105.75</v>
      </c>
      <c r="F14224">
        <v>101.5</v>
      </c>
      <c r="G14224">
        <v>101.55</v>
      </c>
      <c r="H14224">
        <v>64808</v>
      </c>
      <c r="I14224">
        <v>66.63</v>
      </c>
      <c r="J14224">
        <v>793</v>
      </c>
      <c r="K14224">
        <v>39246</v>
      </c>
      <c r="L14224">
        <v>60.56</v>
      </c>
    </row>
    <row r="14225" spans="1:12" x14ac:dyDescent="0.35">
      <c r="A14225" t="s">
        <v>65</v>
      </c>
      <c r="B14225" s="1">
        <v>45348</v>
      </c>
      <c r="C14225">
        <v>846.55</v>
      </c>
      <c r="D14225">
        <v>846.55</v>
      </c>
      <c r="E14225">
        <v>852.75</v>
      </c>
      <c r="F14225">
        <v>821.3</v>
      </c>
      <c r="G14225">
        <v>831.95</v>
      </c>
      <c r="H14225">
        <v>26609</v>
      </c>
      <c r="I14225">
        <v>221.82</v>
      </c>
      <c r="J14225">
        <v>3527</v>
      </c>
      <c r="K14225">
        <v>13514</v>
      </c>
      <c r="L14225">
        <v>50.79</v>
      </c>
    </row>
    <row r="14226" spans="1:12" x14ac:dyDescent="0.35">
      <c r="A14226" t="s">
        <v>64</v>
      </c>
      <c r="B14226" s="1">
        <v>45348</v>
      </c>
      <c r="C14226">
        <v>84.2</v>
      </c>
      <c r="D14226">
        <v>83.9</v>
      </c>
      <c r="E14226">
        <v>85.85</v>
      </c>
      <c r="F14226">
        <v>83.05</v>
      </c>
      <c r="G14226">
        <v>84.45</v>
      </c>
      <c r="H14226">
        <v>3209422</v>
      </c>
      <c r="I14226">
        <v>2710.9</v>
      </c>
      <c r="J14226">
        <v>16159</v>
      </c>
      <c r="K14226">
        <v>907139</v>
      </c>
      <c r="L14226">
        <v>28.26</v>
      </c>
    </row>
    <row r="14227" spans="1:12" x14ac:dyDescent="0.35">
      <c r="A14227" t="s">
        <v>63</v>
      </c>
      <c r="B14227" s="1">
        <v>45348</v>
      </c>
      <c r="C14227">
        <v>2181.9499999999998</v>
      </c>
      <c r="D14227">
        <v>2180.5</v>
      </c>
      <c r="E14227">
        <v>2196</v>
      </c>
      <c r="F14227">
        <v>2152</v>
      </c>
      <c r="G14227">
        <v>2156.85</v>
      </c>
      <c r="H14227">
        <v>50704</v>
      </c>
      <c r="I14227">
        <v>1098.1600000000001</v>
      </c>
      <c r="J14227">
        <v>13220</v>
      </c>
      <c r="K14227">
        <v>28883</v>
      </c>
      <c r="L14227">
        <v>56.96</v>
      </c>
    </row>
    <row r="14228" spans="1:12" x14ac:dyDescent="0.35">
      <c r="A14228" t="s">
        <v>62</v>
      </c>
      <c r="B14228" s="1">
        <v>45348</v>
      </c>
      <c r="C14228">
        <v>5421.15</v>
      </c>
      <c r="D14228">
        <v>5405.15</v>
      </c>
      <c r="E14228">
        <v>5413.8</v>
      </c>
      <c r="F14228">
        <v>4659</v>
      </c>
      <c r="G14228">
        <v>5061.8500000000004</v>
      </c>
      <c r="H14228">
        <v>2521385</v>
      </c>
      <c r="I14228">
        <v>126058.92</v>
      </c>
      <c r="J14228">
        <v>210297</v>
      </c>
      <c r="K14228">
        <v>513364</v>
      </c>
      <c r="L14228">
        <v>20.36</v>
      </c>
    </row>
    <row r="14229" spans="1:12" x14ac:dyDescent="0.35">
      <c r="A14229" t="s">
        <v>61</v>
      </c>
      <c r="B14229" s="1">
        <v>45348</v>
      </c>
      <c r="C14229">
        <v>120.6</v>
      </c>
      <c r="D14229">
        <v>122.6</v>
      </c>
      <c r="E14229">
        <v>123</v>
      </c>
      <c r="F14229">
        <v>119.05</v>
      </c>
      <c r="G14229">
        <v>120.4</v>
      </c>
      <c r="H14229">
        <v>12998</v>
      </c>
      <c r="I14229">
        <v>15.66</v>
      </c>
      <c r="J14229">
        <v>326</v>
      </c>
      <c r="K14229">
        <v>7361</v>
      </c>
      <c r="L14229">
        <v>56.63</v>
      </c>
    </row>
    <row r="14230" spans="1:12" x14ac:dyDescent="0.35">
      <c r="A14230" t="s">
        <v>60</v>
      </c>
      <c r="B14230" s="1">
        <v>45348</v>
      </c>
      <c r="C14230">
        <v>933.45</v>
      </c>
      <c r="D14230">
        <v>933.45</v>
      </c>
      <c r="E14230">
        <v>939.95</v>
      </c>
      <c r="F14230">
        <v>910.35</v>
      </c>
      <c r="G14230">
        <v>914.45</v>
      </c>
      <c r="H14230">
        <v>6447</v>
      </c>
      <c r="I14230">
        <v>59.38</v>
      </c>
      <c r="J14230">
        <v>1031</v>
      </c>
      <c r="K14230">
        <v>3407</v>
      </c>
      <c r="L14230">
        <v>52.85</v>
      </c>
    </row>
    <row r="14231" spans="1:12" x14ac:dyDescent="0.35">
      <c r="A14231" t="s">
        <v>59</v>
      </c>
      <c r="B14231" s="1">
        <v>45348</v>
      </c>
      <c r="C14231">
        <v>102.8</v>
      </c>
      <c r="D14231">
        <v>103.1</v>
      </c>
      <c r="E14231">
        <v>106.2</v>
      </c>
      <c r="F14231">
        <v>102.8</v>
      </c>
      <c r="G14231">
        <v>103.15</v>
      </c>
      <c r="H14231">
        <v>1846515</v>
      </c>
      <c r="I14231">
        <v>1929.62</v>
      </c>
      <c r="J14231">
        <v>12464</v>
      </c>
      <c r="K14231">
        <v>637283</v>
      </c>
      <c r="L14231">
        <v>34.51</v>
      </c>
    </row>
    <row r="14232" spans="1:12" x14ac:dyDescent="0.35">
      <c r="A14232" t="s">
        <v>58</v>
      </c>
      <c r="B14232" s="1">
        <v>45348</v>
      </c>
      <c r="C14232">
        <v>1352.65</v>
      </c>
      <c r="D14232">
        <v>1352.65</v>
      </c>
      <c r="E14232">
        <v>1370</v>
      </c>
      <c r="F14232">
        <v>1336.25</v>
      </c>
      <c r="G14232">
        <v>1343.5</v>
      </c>
      <c r="H14232">
        <v>3222</v>
      </c>
      <c r="I14232">
        <v>43.49</v>
      </c>
      <c r="J14232">
        <v>517</v>
      </c>
      <c r="K14232">
        <v>1929</v>
      </c>
      <c r="L14232">
        <v>59.87</v>
      </c>
    </row>
    <row r="14233" spans="1:12" x14ac:dyDescent="0.35">
      <c r="A14233" t="s">
        <v>57</v>
      </c>
      <c r="B14233" s="1">
        <v>45348</v>
      </c>
      <c r="C14233">
        <v>2733.6</v>
      </c>
      <c r="D14233">
        <v>2750.05</v>
      </c>
      <c r="E14233">
        <v>2753.95</v>
      </c>
      <c r="F14233">
        <v>2674</v>
      </c>
      <c r="G14233">
        <v>2682.7</v>
      </c>
      <c r="H14233">
        <v>8969</v>
      </c>
      <c r="I14233">
        <v>242.09</v>
      </c>
      <c r="J14233">
        <v>2312</v>
      </c>
      <c r="K14233">
        <v>4946</v>
      </c>
      <c r="L14233">
        <v>55.15</v>
      </c>
    </row>
    <row r="14234" spans="1:12" x14ac:dyDescent="0.35">
      <c r="A14234" t="s">
        <v>56</v>
      </c>
      <c r="B14234" s="1">
        <v>45348</v>
      </c>
      <c r="C14234">
        <v>303.10000000000002</v>
      </c>
      <c r="D14234">
        <v>300</v>
      </c>
      <c r="E14234">
        <v>315.2</v>
      </c>
      <c r="F14234">
        <v>298</v>
      </c>
      <c r="G14234">
        <v>305.39999999999998</v>
      </c>
      <c r="H14234">
        <v>30865</v>
      </c>
      <c r="I14234">
        <v>95.23</v>
      </c>
      <c r="J14234">
        <v>1450</v>
      </c>
      <c r="K14234">
        <v>15455</v>
      </c>
      <c r="L14234">
        <v>50.07</v>
      </c>
    </row>
    <row r="14235" spans="1:12" x14ac:dyDescent="0.35">
      <c r="A14235" t="s">
        <v>55</v>
      </c>
      <c r="B14235" s="1">
        <v>45348</v>
      </c>
      <c r="C14235">
        <v>22.85</v>
      </c>
      <c r="D14235">
        <v>22.95</v>
      </c>
      <c r="E14235">
        <v>23.1</v>
      </c>
      <c r="F14235">
        <v>22.6</v>
      </c>
      <c r="G14235">
        <v>22.8</v>
      </c>
      <c r="H14235">
        <v>104738</v>
      </c>
      <c r="I14235">
        <v>23.97</v>
      </c>
      <c r="J14235">
        <v>760</v>
      </c>
      <c r="K14235">
        <v>71157</v>
      </c>
      <c r="L14235">
        <v>67.94</v>
      </c>
    </row>
    <row r="14236" spans="1:12" x14ac:dyDescent="0.35">
      <c r="A14236" t="s">
        <v>54</v>
      </c>
      <c r="B14236" s="1">
        <v>45348</v>
      </c>
      <c r="C14236">
        <v>750.5</v>
      </c>
      <c r="D14236">
        <v>745.95</v>
      </c>
      <c r="E14236">
        <v>757.8</v>
      </c>
      <c r="F14236">
        <v>733.5</v>
      </c>
      <c r="G14236">
        <v>735.35</v>
      </c>
      <c r="H14236">
        <v>99849</v>
      </c>
      <c r="I14236">
        <v>742.29</v>
      </c>
      <c r="J14236">
        <v>9142</v>
      </c>
      <c r="K14236">
        <v>32468</v>
      </c>
      <c r="L14236">
        <v>32.520000000000003</v>
      </c>
    </row>
    <row r="14237" spans="1:12" x14ac:dyDescent="0.35">
      <c r="A14237" t="s">
        <v>53</v>
      </c>
      <c r="B14237" s="1">
        <v>45348</v>
      </c>
      <c r="C14237">
        <v>2125.85</v>
      </c>
      <c r="D14237">
        <v>2136.9499999999998</v>
      </c>
      <c r="E14237">
        <v>2152.8000000000002</v>
      </c>
      <c r="F14237">
        <v>2100</v>
      </c>
      <c r="G14237">
        <v>2141.9</v>
      </c>
      <c r="H14237">
        <v>77814</v>
      </c>
      <c r="I14237">
        <v>1658.77</v>
      </c>
      <c r="J14237">
        <v>9437</v>
      </c>
      <c r="K14237">
        <v>51087</v>
      </c>
      <c r="L14237">
        <v>65.650000000000006</v>
      </c>
    </row>
    <row r="14238" spans="1:12" x14ac:dyDescent="0.35">
      <c r="A14238" t="s">
        <v>52</v>
      </c>
      <c r="B14238" s="1">
        <v>45348</v>
      </c>
      <c r="C14238">
        <v>174.55</v>
      </c>
      <c r="D14238">
        <v>176.95</v>
      </c>
      <c r="E14238">
        <v>196.8</v>
      </c>
      <c r="F14238">
        <v>172.5</v>
      </c>
      <c r="G14238">
        <v>185.05</v>
      </c>
      <c r="H14238">
        <v>123375</v>
      </c>
      <c r="I14238">
        <v>230.53</v>
      </c>
      <c r="J14238">
        <v>2647</v>
      </c>
      <c r="K14238">
        <v>53061</v>
      </c>
      <c r="L14238">
        <v>43.01</v>
      </c>
    </row>
    <row r="14239" spans="1:12" x14ac:dyDescent="0.35">
      <c r="A14239" t="s">
        <v>51</v>
      </c>
      <c r="B14239" s="1">
        <v>45348</v>
      </c>
      <c r="C14239">
        <v>3743.4</v>
      </c>
      <c r="D14239">
        <v>3729.95</v>
      </c>
      <c r="E14239">
        <v>3750.2</v>
      </c>
      <c r="F14239">
        <v>3685</v>
      </c>
      <c r="G14239">
        <v>3721.9</v>
      </c>
      <c r="H14239">
        <v>41357</v>
      </c>
      <c r="I14239">
        <v>1538.03</v>
      </c>
      <c r="J14239">
        <v>12952</v>
      </c>
      <c r="K14239">
        <v>28403</v>
      </c>
      <c r="L14239">
        <v>68.680000000000007</v>
      </c>
    </row>
    <row r="14240" spans="1:12" x14ac:dyDescent="0.35">
      <c r="A14240" t="s">
        <v>50</v>
      </c>
      <c r="B14240" s="1">
        <v>45348</v>
      </c>
      <c r="C14240">
        <v>1194.3</v>
      </c>
      <c r="D14240">
        <v>1207</v>
      </c>
      <c r="E14240">
        <v>1207</v>
      </c>
      <c r="F14240">
        <v>1135.4000000000001</v>
      </c>
      <c r="G14240">
        <v>1194.5</v>
      </c>
      <c r="H14240">
        <v>129841</v>
      </c>
      <c r="I14240">
        <v>1530.28</v>
      </c>
      <c r="J14240">
        <v>18698</v>
      </c>
      <c r="K14240">
        <v>57692</v>
      </c>
      <c r="L14240">
        <v>44.43</v>
      </c>
    </row>
    <row r="14241" spans="1:12" x14ac:dyDescent="0.35">
      <c r="A14241" t="s">
        <v>49</v>
      </c>
      <c r="B14241" s="1">
        <v>45348</v>
      </c>
      <c r="C14241">
        <v>163.25</v>
      </c>
      <c r="D14241">
        <v>165.7</v>
      </c>
      <c r="E14241">
        <v>168.35</v>
      </c>
      <c r="F14241">
        <v>163.5</v>
      </c>
      <c r="G14241">
        <v>166.9</v>
      </c>
      <c r="H14241">
        <v>20852</v>
      </c>
      <c r="I14241">
        <v>34.72</v>
      </c>
      <c r="J14241">
        <v>606</v>
      </c>
      <c r="K14241">
        <v>15583</v>
      </c>
      <c r="L14241">
        <v>74.73</v>
      </c>
    </row>
    <row r="14242" spans="1:12" x14ac:dyDescent="0.35">
      <c r="A14242" t="s">
        <v>48</v>
      </c>
      <c r="B14242" s="1">
        <v>45348</v>
      </c>
      <c r="C14242">
        <v>122.45</v>
      </c>
      <c r="D14242">
        <v>123.1</v>
      </c>
      <c r="E14242">
        <v>125.4</v>
      </c>
      <c r="F14242">
        <v>119.05</v>
      </c>
      <c r="G14242">
        <v>119.9</v>
      </c>
      <c r="H14242">
        <v>115611</v>
      </c>
      <c r="I14242">
        <v>140.16</v>
      </c>
      <c r="J14242">
        <v>1382</v>
      </c>
      <c r="K14242">
        <v>80805</v>
      </c>
      <c r="L14242">
        <v>69.89</v>
      </c>
    </row>
    <row r="14243" spans="1:12" x14ac:dyDescent="0.35">
      <c r="A14243" t="s">
        <v>47</v>
      </c>
      <c r="B14243" s="1">
        <v>45348</v>
      </c>
      <c r="C14243">
        <v>311.95</v>
      </c>
      <c r="D14243">
        <v>313.5</v>
      </c>
      <c r="E14243">
        <v>322.35000000000002</v>
      </c>
      <c r="F14243">
        <v>309</v>
      </c>
      <c r="G14243">
        <v>318.45</v>
      </c>
      <c r="H14243">
        <v>320949</v>
      </c>
      <c r="I14243">
        <v>1016.87</v>
      </c>
      <c r="J14243">
        <v>4562</v>
      </c>
      <c r="K14243">
        <v>35548</v>
      </c>
      <c r="L14243">
        <v>11.08</v>
      </c>
    </row>
    <row r="14244" spans="1:12" x14ac:dyDescent="0.35">
      <c r="A14244" t="s">
        <v>46</v>
      </c>
      <c r="B14244" s="1">
        <v>45348</v>
      </c>
      <c r="C14244">
        <v>48.3</v>
      </c>
      <c r="D14244">
        <v>47.55</v>
      </c>
      <c r="E14244">
        <v>48.9</v>
      </c>
      <c r="F14244">
        <v>47.55</v>
      </c>
      <c r="G14244">
        <v>47.85</v>
      </c>
      <c r="H14244">
        <v>46190</v>
      </c>
      <c r="I14244">
        <v>22.13</v>
      </c>
      <c r="J14244">
        <v>575</v>
      </c>
      <c r="K14244">
        <v>28291</v>
      </c>
      <c r="L14244">
        <v>61.25</v>
      </c>
    </row>
    <row r="14245" spans="1:12" x14ac:dyDescent="0.35">
      <c r="A14245" t="s">
        <v>45</v>
      </c>
      <c r="B14245" s="1">
        <v>45348</v>
      </c>
      <c r="C14245">
        <v>196.6</v>
      </c>
      <c r="D14245">
        <v>197.95</v>
      </c>
      <c r="E14245">
        <v>200.6</v>
      </c>
      <c r="F14245">
        <v>193.25</v>
      </c>
      <c r="G14245">
        <v>195.25</v>
      </c>
      <c r="H14245">
        <v>5578</v>
      </c>
      <c r="I14245">
        <v>10.98</v>
      </c>
      <c r="J14245">
        <v>874</v>
      </c>
      <c r="K14245">
        <v>1211</v>
      </c>
      <c r="L14245">
        <v>21.71</v>
      </c>
    </row>
    <row r="14246" spans="1:12" x14ac:dyDescent="0.35">
      <c r="A14246" t="s">
        <v>44</v>
      </c>
      <c r="B14246" s="1">
        <v>45348</v>
      </c>
      <c r="C14246">
        <v>802.45</v>
      </c>
      <c r="D14246">
        <v>803</v>
      </c>
      <c r="E14246">
        <v>806.85</v>
      </c>
      <c r="F14246">
        <v>780</v>
      </c>
      <c r="G14246">
        <v>803.45</v>
      </c>
      <c r="H14246">
        <v>131857</v>
      </c>
      <c r="I14246">
        <v>1044.8699999999999</v>
      </c>
      <c r="J14246">
        <v>11341</v>
      </c>
      <c r="K14246">
        <v>58650</v>
      </c>
      <c r="L14246">
        <v>44.48</v>
      </c>
    </row>
    <row r="14247" spans="1:12" x14ac:dyDescent="0.35">
      <c r="A14247" t="s">
        <v>43</v>
      </c>
      <c r="B14247" s="1">
        <v>45348</v>
      </c>
      <c r="C14247">
        <v>1001.7</v>
      </c>
      <c r="D14247">
        <v>1006.05</v>
      </c>
      <c r="E14247">
        <v>1012.1</v>
      </c>
      <c r="F14247">
        <v>976.2</v>
      </c>
      <c r="G14247">
        <v>978.85</v>
      </c>
      <c r="H14247">
        <v>27633</v>
      </c>
      <c r="I14247">
        <v>272.82</v>
      </c>
      <c r="J14247">
        <v>3250</v>
      </c>
      <c r="K14247">
        <v>16032</v>
      </c>
      <c r="L14247">
        <v>58.02</v>
      </c>
    </row>
    <row r="14248" spans="1:12" x14ac:dyDescent="0.35">
      <c r="A14248" t="s">
        <v>42</v>
      </c>
      <c r="B14248" s="1">
        <v>45348</v>
      </c>
      <c r="C14248">
        <v>1136.6500000000001</v>
      </c>
      <c r="D14248">
        <v>1122.05</v>
      </c>
      <c r="E14248">
        <v>1145</v>
      </c>
      <c r="F14248">
        <v>1122.05</v>
      </c>
      <c r="G14248">
        <v>1129.3</v>
      </c>
      <c r="H14248">
        <v>72683</v>
      </c>
      <c r="I14248">
        <v>821.66</v>
      </c>
      <c r="J14248">
        <v>8448</v>
      </c>
      <c r="K14248">
        <v>40987</v>
      </c>
      <c r="L14248">
        <v>56.39</v>
      </c>
    </row>
    <row r="14249" spans="1:12" x14ac:dyDescent="0.35">
      <c r="A14249" t="s">
        <v>41</v>
      </c>
      <c r="B14249" s="1">
        <v>45348</v>
      </c>
      <c r="C14249">
        <v>867.05</v>
      </c>
      <c r="D14249">
        <v>867.05</v>
      </c>
      <c r="E14249">
        <v>874</v>
      </c>
      <c r="F14249">
        <v>859.5</v>
      </c>
      <c r="G14249">
        <v>864.35</v>
      </c>
      <c r="H14249">
        <v>40846</v>
      </c>
      <c r="I14249">
        <v>354.47</v>
      </c>
      <c r="J14249">
        <v>3881</v>
      </c>
      <c r="K14249">
        <v>20447</v>
      </c>
      <c r="L14249">
        <v>50.06</v>
      </c>
    </row>
    <row r="14250" spans="1:12" x14ac:dyDescent="0.35">
      <c r="A14250" t="s">
        <v>40</v>
      </c>
      <c r="B14250" s="1">
        <v>45348</v>
      </c>
      <c r="C14250">
        <v>150.44999999999999</v>
      </c>
      <c r="D14250">
        <v>150.44999999999999</v>
      </c>
      <c r="E14250">
        <v>151.05000000000001</v>
      </c>
      <c r="F14250">
        <v>146</v>
      </c>
      <c r="G14250">
        <v>146.5</v>
      </c>
      <c r="H14250">
        <v>441053</v>
      </c>
      <c r="I14250">
        <v>651.05999999999995</v>
      </c>
      <c r="J14250">
        <v>7962</v>
      </c>
      <c r="K14250">
        <v>271911</v>
      </c>
      <c r="L14250">
        <v>61.65</v>
      </c>
    </row>
    <row r="14251" spans="1:12" x14ac:dyDescent="0.35">
      <c r="A14251" t="s">
        <v>39</v>
      </c>
      <c r="B14251" s="1">
        <v>45348</v>
      </c>
      <c r="C14251">
        <v>443.85</v>
      </c>
      <c r="D14251">
        <v>445</v>
      </c>
      <c r="E14251">
        <v>451.15</v>
      </c>
      <c r="F14251">
        <v>420</v>
      </c>
      <c r="G14251">
        <v>426.3</v>
      </c>
      <c r="H14251">
        <v>446059</v>
      </c>
      <c r="I14251">
        <v>1926.82</v>
      </c>
      <c r="J14251">
        <v>9908</v>
      </c>
      <c r="K14251">
        <v>276274</v>
      </c>
      <c r="L14251">
        <v>61.94</v>
      </c>
    </row>
    <row r="14252" spans="1:12" x14ac:dyDescent="0.35">
      <c r="A14252" t="s">
        <v>38</v>
      </c>
      <c r="B14252" s="1">
        <v>45348</v>
      </c>
      <c r="C14252">
        <v>407.35</v>
      </c>
      <c r="D14252">
        <v>408</v>
      </c>
      <c r="E14252">
        <v>408</v>
      </c>
      <c r="F14252">
        <v>402.2</v>
      </c>
      <c r="G14252">
        <v>403.15</v>
      </c>
      <c r="H14252">
        <v>66555</v>
      </c>
      <c r="I14252">
        <v>269.33</v>
      </c>
      <c r="J14252">
        <v>5538</v>
      </c>
      <c r="K14252">
        <v>38894</v>
      </c>
      <c r="L14252">
        <v>58.44</v>
      </c>
    </row>
    <row r="14253" spans="1:12" x14ac:dyDescent="0.35">
      <c r="A14253" t="s">
        <v>37</v>
      </c>
      <c r="B14253" s="1">
        <v>45348</v>
      </c>
      <c r="C14253">
        <v>164.4</v>
      </c>
      <c r="D14253">
        <v>167.25</v>
      </c>
      <c r="E14253">
        <v>174</v>
      </c>
      <c r="F14253">
        <v>164.45</v>
      </c>
      <c r="G14253">
        <v>171</v>
      </c>
      <c r="H14253">
        <v>1008843</v>
      </c>
      <c r="I14253">
        <v>1735.76</v>
      </c>
      <c r="J14253">
        <v>9991</v>
      </c>
      <c r="K14253">
        <v>389491</v>
      </c>
      <c r="L14253">
        <v>38.61</v>
      </c>
    </row>
    <row r="14254" spans="1:12" x14ac:dyDescent="0.35">
      <c r="A14254" t="s">
        <v>36</v>
      </c>
      <c r="B14254" s="1">
        <v>45348</v>
      </c>
      <c r="C14254">
        <v>156.55000000000001</v>
      </c>
      <c r="D14254">
        <v>157.19999999999999</v>
      </c>
      <c r="E14254">
        <v>162</v>
      </c>
      <c r="F14254">
        <v>156.1</v>
      </c>
      <c r="G14254">
        <v>157.94999999999999</v>
      </c>
      <c r="H14254">
        <v>302762</v>
      </c>
      <c r="I14254">
        <v>481.98</v>
      </c>
      <c r="J14254">
        <v>11918</v>
      </c>
      <c r="K14254">
        <v>135761</v>
      </c>
      <c r="L14254">
        <v>44.84</v>
      </c>
    </row>
    <row r="14255" spans="1:12" x14ac:dyDescent="0.35">
      <c r="A14255" t="s">
        <v>35</v>
      </c>
      <c r="B14255" s="1">
        <v>45348</v>
      </c>
      <c r="C14255">
        <v>1463.95</v>
      </c>
      <c r="D14255">
        <v>1480</v>
      </c>
      <c r="E14255">
        <v>1483.5</v>
      </c>
      <c r="F14255">
        <v>1437.9</v>
      </c>
      <c r="G14255">
        <v>1442.3</v>
      </c>
      <c r="H14255">
        <v>7441</v>
      </c>
      <c r="I14255">
        <v>108.05</v>
      </c>
      <c r="J14255">
        <v>1868</v>
      </c>
      <c r="K14255">
        <v>3676</v>
      </c>
      <c r="L14255">
        <v>49.4</v>
      </c>
    </row>
    <row r="14256" spans="1:12" x14ac:dyDescent="0.35">
      <c r="A14256" t="s">
        <v>34</v>
      </c>
      <c r="B14256" s="1">
        <v>45348</v>
      </c>
      <c r="C14256">
        <v>191.8</v>
      </c>
      <c r="D14256">
        <v>192</v>
      </c>
      <c r="E14256">
        <v>192.8</v>
      </c>
      <c r="F14256">
        <v>190.1</v>
      </c>
      <c r="G14256">
        <v>190.6</v>
      </c>
      <c r="H14256">
        <v>46084</v>
      </c>
      <c r="I14256">
        <v>88.12</v>
      </c>
      <c r="J14256">
        <v>2571</v>
      </c>
      <c r="K14256">
        <v>24386</v>
      </c>
      <c r="L14256">
        <v>52.92</v>
      </c>
    </row>
    <row r="14257" spans="1:12" x14ac:dyDescent="0.35">
      <c r="A14257" t="s">
        <v>33</v>
      </c>
      <c r="B14257" s="1">
        <v>45348</v>
      </c>
      <c r="C14257">
        <v>1320.7</v>
      </c>
      <c r="D14257">
        <v>1320</v>
      </c>
      <c r="E14257">
        <v>1343</v>
      </c>
      <c r="F14257">
        <v>1316.75</v>
      </c>
      <c r="G14257">
        <v>1338.15</v>
      </c>
      <c r="H14257">
        <v>2802425</v>
      </c>
      <c r="I14257">
        <v>37382.39</v>
      </c>
      <c r="J14257">
        <v>104817</v>
      </c>
      <c r="K14257">
        <v>801968</v>
      </c>
      <c r="L14257">
        <v>28.62</v>
      </c>
    </row>
    <row r="14258" spans="1:12" x14ac:dyDescent="0.35">
      <c r="A14258" t="s">
        <v>32</v>
      </c>
      <c r="B14258" s="1">
        <v>45348</v>
      </c>
      <c r="C14258">
        <v>1923.3</v>
      </c>
      <c r="D14258">
        <v>1931.4</v>
      </c>
      <c r="E14258">
        <v>2000</v>
      </c>
      <c r="F14258">
        <v>1925</v>
      </c>
      <c r="G14258">
        <v>1970.45</v>
      </c>
      <c r="H14258">
        <v>1995834</v>
      </c>
      <c r="I14258">
        <v>39284.28</v>
      </c>
      <c r="J14258">
        <v>94621</v>
      </c>
      <c r="K14258">
        <v>831523</v>
      </c>
      <c r="L14258">
        <v>41.66</v>
      </c>
    </row>
    <row r="14259" spans="1:12" x14ac:dyDescent="0.35">
      <c r="A14259" t="s">
        <v>31</v>
      </c>
      <c r="B14259" s="1">
        <v>45348</v>
      </c>
      <c r="C14259">
        <v>3273.3</v>
      </c>
      <c r="D14259">
        <v>3272</v>
      </c>
      <c r="E14259">
        <v>3344</v>
      </c>
      <c r="F14259">
        <v>3263</v>
      </c>
      <c r="G14259">
        <v>3327.75</v>
      </c>
      <c r="H14259">
        <v>1695378</v>
      </c>
      <c r="I14259">
        <v>56257.07</v>
      </c>
      <c r="J14259">
        <v>104868</v>
      </c>
      <c r="K14259">
        <v>472173</v>
      </c>
      <c r="L14259">
        <v>27.85</v>
      </c>
    </row>
    <row r="14260" spans="1:12" x14ac:dyDescent="0.35">
      <c r="A14260" t="s">
        <v>30</v>
      </c>
      <c r="B14260" s="1">
        <v>45348</v>
      </c>
      <c r="C14260">
        <v>1081.8</v>
      </c>
      <c r="D14260">
        <v>1084.95</v>
      </c>
      <c r="E14260">
        <v>1190.5999999999999</v>
      </c>
      <c r="F14260">
        <v>1081</v>
      </c>
      <c r="G14260">
        <v>1176.1500000000001</v>
      </c>
      <c r="H14260">
        <v>8951837</v>
      </c>
      <c r="I14260">
        <v>103437.91</v>
      </c>
      <c r="J14260">
        <v>225426</v>
      </c>
      <c r="K14260">
        <v>2795776</v>
      </c>
      <c r="L14260">
        <v>31.23</v>
      </c>
    </row>
    <row r="14261" spans="1:12" x14ac:dyDescent="0.35">
      <c r="A14261" t="s">
        <v>29</v>
      </c>
      <c r="B14261" s="1">
        <v>45348</v>
      </c>
      <c r="C14261">
        <v>121.3</v>
      </c>
      <c r="D14261">
        <v>122</v>
      </c>
      <c r="E14261">
        <v>122</v>
      </c>
      <c r="F14261">
        <v>119.25</v>
      </c>
      <c r="G14261">
        <v>119.9</v>
      </c>
      <c r="H14261">
        <v>128017</v>
      </c>
      <c r="I14261">
        <v>153.9</v>
      </c>
      <c r="J14261">
        <v>2355</v>
      </c>
      <c r="K14261">
        <v>81440</v>
      </c>
      <c r="L14261">
        <v>63.62</v>
      </c>
    </row>
    <row r="14262" spans="1:12" x14ac:dyDescent="0.35">
      <c r="A14262" t="s">
        <v>28</v>
      </c>
      <c r="B14262" s="1">
        <v>45348</v>
      </c>
      <c r="C14262">
        <v>114.05</v>
      </c>
      <c r="D14262">
        <v>112.3</v>
      </c>
      <c r="E14262">
        <v>114.9</v>
      </c>
      <c r="F14262">
        <v>110.1</v>
      </c>
      <c r="G14262">
        <v>110.8</v>
      </c>
      <c r="H14262">
        <v>36551</v>
      </c>
      <c r="I14262">
        <v>40.93</v>
      </c>
      <c r="J14262">
        <v>1251</v>
      </c>
      <c r="K14262">
        <v>20488</v>
      </c>
      <c r="L14262">
        <v>56.05</v>
      </c>
    </row>
    <row r="14263" spans="1:12" x14ac:dyDescent="0.35">
      <c r="A14263" t="s">
        <v>27</v>
      </c>
      <c r="B14263" s="1">
        <v>45348</v>
      </c>
      <c r="C14263">
        <v>789.95</v>
      </c>
      <c r="D14263">
        <v>789.95</v>
      </c>
      <c r="E14263">
        <v>833.85</v>
      </c>
      <c r="F14263">
        <v>775</v>
      </c>
      <c r="G14263">
        <v>822.75</v>
      </c>
      <c r="H14263">
        <v>1269511</v>
      </c>
      <c r="I14263">
        <v>10200.24</v>
      </c>
      <c r="J14263">
        <v>53605</v>
      </c>
      <c r="K14263">
        <v>376458</v>
      </c>
      <c r="L14263">
        <v>29.65</v>
      </c>
    </row>
    <row r="14264" spans="1:12" x14ac:dyDescent="0.35">
      <c r="A14264" t="s">
        <v>26</v>
      </c>
      <c r="B14264" s="1">
        <v>45348</v>
      </c>
      <c r="C14264">
        <v>38.549999999999997</v>
      </c>
      <c r="D14264">
        <v>39.950000000000003</v>
      </c>
      <c r="E14264">
        <v>39.950000000000003</v>
      </c>
      <c r="F14264">
        <v>37.5</v>
      </c>
      <c r="G14264">
        <v>38.549999999999997</v>
      </c>
      <c r="H14264">
        <v>1860</v>
      </c>
      <c r="I14264">
        <v>0.72</v>
      </c>
      <c r="J14264">
        <v>54</v>
      </c>
      <c r="K14264">
        <v>1377</v>
      </c>
      <c r="L14264">
        <v>74.03</v>
      </c>
    </row>
    <row r="14265" spans="1:12" x14ac:dyDescent="0.35">
      <c r="A14265" t="s">
        <v>25</v>
      </c>
      <c r="B14265" s="1">
        <v>45348</v>
      </c>
      <c r="C14265">
        <v>1170.45</v>
      </c>
      <c r="D14265">
        <v>1176.05</v>
      </c>
      <c r="E14265">
        <v>1179.9000000000001</v>
      </c>
      <c r="F14265">
        <v>1151.0999999999999</v>
      </c>
      <c r="G14265">
        <v>1158.55</v>
      </c>
      <c r="H14265">
        <v>154249</v>
      </c>
      <c r="I14265">
        <v>1795.81</v>
      </c>
      <c r="J14265">
        <v>15209</v>
      </c>
      <c r="K14265">
        <v>70556</v>
      </c>
      <c r="L14265">
        <v>45.74</v>
      </c>
    </row>
    <row r="14266" spans="1:12" x14ac:dyDescent="0.35">
      <c r="A14266" t="s">
        <v>24</v>
      </c>
      <c r="B14266" s="1">
        <v>45348</v>
      </c>
      <c r="C14266">
        <v>1987.45</v>
      </c>
      <c r="D14266">
        <v>1995</v>
      </c>
      <c r="E14266">
        <v>1997.4</v>
      </c>
      <c r="F14266">
        <v>1901.05</v>
      </c>
      <c r="G14266">
        <v>1910.05</v>
      </c>
      <c r="H14266">
        <v>32282</v>
      </c>
      <c r="I14266">
        <v>625.09</v>
      </c>
      <c r="J14266">
        <v>5424</v>
      </c>
      <c r="K14266">
        <v>17177</v>
      </c>
      <c r="L14266">
        <v>53.21</v>
      </c>
    </row>
    <row r="14267" spans="1:12" x14ac:dyDescent="0.35">
      <c r="A14267" t="s">
        <v>23</v>
      </c>
      <c r="B14267" s="1">
        <v>45348</v>
      </c>
      <c r="C14267">
        <v>2679.55</v>
      </c>
      <c r="D14267">
        <v>2679.1</v>
      </c>
      <c r="E14267">
        <v>2720</v>
      </c>
      <c r="F14267">
        <v>2668.05</v>
      </c>
      <c r="G14267">
        <v>2674.65</v>
      </c>
      <c r="H14267">
        <v>416193</v>
      </c>
      <c r="I14267">
        <v>11206.2</v>
      </c>
      <c r="J14267">
        <v>32535</v>
      </c>
      <c r="K14267">
        <v>207664</v>
      </c>
      <c r="L14267">
        <v>49.9</v>
      </c>
    </row>
    <row r="14268" spans="1:12" x14ac:dyDescent="0.35">
      <c r="A14268" t="s">
        <v>22</v>
      </c>
      <c r="B14268" s="1">
        <v>45348</v>
      </c>
      <c r="C14268">
        <v>61.12</v>
      </c>
      <c r="D14268">
        <v>61.12</v>
      </c>
      <c r="E14268">
        <v>67</v>
      </c>
      <c r="F14268">
        <v>60.88</v>
      </c>
      <c r="G14268">
        <v>61.15</v>
      </c>
      <c r="H14268">
        <v>8004</v>
      </c>
      <c r="I14268">
        <v>4.92</v>
      </c>
      <c r="J14268">
        <v>247</v>
      </c>
      <c r="K14268">
        <v>5265</v>
      </c>
      <c r="L14268">
        <v>65.78</v>
      </c>
    </row>
    <row r="14269" spans="1:12" x14ac:dyDescent="0.35">
      <c r="A14269" t="s">
        <v>21</v>
      </c>
      <c r="B14269" s="1">
        <v>45348</v>
      </c>
      <c r="C14269">
        <v>999.99</v>
      </c>
      <c r="D14269">
        <v>999.99</v>
      </c>
      <c r="E14269">
        <v>1000.01</v>
      </c>
      <c r="F14269">
        <v>999.99</v>
      </c>
      <c r="G14269">
        <v>1000</v>
      </c>
      <c r="H14269">
        <v>1724</v>
      </c>
      <c r="I14269">
        <v>17.239999999999998</v>
      </c>
      <c r="J14269">
        <v>19</v>
      </c>
      <c r="K14269">
        <v>970</v>
      </c>
      <c r="L14269">
        <v>56.26</v>
      </c>
    </row>
    <row r="14270" spans="1:12" x14ac:dyDescent="0.35">
      <c r="A14270" t="s">
        <v>20</v>
      </c>
      <c r="B14270" s="1">
        <v>45348</v>
      </c>
      <c r="C14270">
        <v>47.2</v>
      </c>
      <c r="D14270">
        <v>47.48</v>
      </c>
      <c r="E14270">
        <v>47.48</v>
      </c>
      <c r="F14270">
        <v>46.87</v>
      </c>
      <c r="G14270">
        <v>46.93</v>
      </c>
      <c r="H14270">
        <v>16061</v>
      </c>
      <c r="I14270">
        <v>7.56</v>
      </c>
      <c r="J14270">
        <v>571</v>
      </c>
      <c r="K14270">
        <v>9281</v>
      </c>
      <c r="L14270">
        <v>57.79</v>
      </c>
    </row>
    <row r="14271" spans="1:12" x14ac:dyDescent="0.35">
      <c r="A14271" t="s">
        <v>19</v>
      </c>
      <c r="B14271" s="1">
        <v>45348</v>
      </c>
      <c r="C14271">
        <v>495.15</v>
      </c>
      <c r="D14271">
        <v>495.1</v>
      </c>
      <c r="E14271">
        <v>506</v>
      </c>
      <c r="F14271">
        <v>491.15</v>
      </c>
      <c r="G14271">
        <v>505.1</v>
      </c>
      <c r="H14271">
        <v>164518</v>
      </c>
      <c r="I14271">
        <v>825.47</v>
      </c>
      <c r="J14271">
        <v>5062</v>
      </c>
      <c r="K14271">
        <v>111577</v>
      </c>
      <c r="L14271">
        <v>67.819999999999993</v>
      </c>
    </row>
    <row r="14272" spans="1:12" x14ac:dyDescent="0.35">
      <c r="A14272" t="s">
        <v>18</v>
      </c>
      <c r="B14272" s="1">
        <v>45348</v>
      </c>
      <c r="C14272">
        <v>60</v>
      </c>
      <c r="D14272">
        <v>62.9</v>
      </c>
      <c r="E14272">
        <v>62.9</v>
      </c>
      <c r="F14272">
        <v>60.5</v>
      </c>
      <c r="G14272">
        <v>62.5</v>
      </c>
      <c r="H14272">
        <v>2193</v>
      </c>
      <c r="I14272">
        <v>1.35</v>
      </c>
      <c r="J14272">
        <v>82</v>
      </c>
      <c r="K14272">
        <v>1191</v>
      </c>
      <c r="L14272">
        <v>54.31</v>
      </c>
    </row>
    <row r="14273" spans="1:12" x14ac:dyDescent="0.35">
      <c r="A14273" t="s">
        <v>17</v>
      </c>
      <c r="B14273" s="1">
        <v>45348</v>
      </c>
      <c r="C14273">
        <v>226.2</v>
      </c>
      <c r="D14273">
        <v>228.2</v>
      </c>
      <c r="E14273">
        <v>231.3</v>
      </c>
      <c r="F14273">
        <v>224.6</v>
      </c>
      <c r="G14273">
        <v>225.3</v>
      </c>
      <c r="H14273">
        <v>3448696</v>
      </c>
      <c r="I14273">
        <v>7829.79</v>
      </c>
      <c r="J14273">
        <v>31506</v>
      </c>
      <c r="K14273">
        <v>1720894</v>
      </c>
      <c r="L14273">
        <v>49.9</v>
      </c>
    </row>
    <row r="14274" spans="1:12" x14ac:dyDescent="0.35">
      <c r="A14274" t="s">
        <v>16</v>
      </c>
      <c r="B14274" s="1">
        <v>45348</v>
      </c>
      <c r="C14274">
        <v>187.35</v>
      </c>
      <c r="D14274">
        <v>188.7</v>
      </c>
      <c r="E14274">
        <v>193.75</v>
      </c>
      <c r="F14274">
        <v>187.4</v>
      </c>
      <c r="G14274">
        <v>189.35</v>
      </c>
      <c r="H14274">
        <v>13083181</v>
      </c>
      <c r="I14274">
        <v>24982.25</v>
      </c>
      <c r="J14274">
        <v>68488</v>
      </c>
      <c r="K14274">
        <v>3863750</v>
      </c>
      <c r="L14274">
        <v>29.53</v>
      </c>
    </row>
    <row r="14275" spans="1:12" x14ac:dyDescent="0.35">
      <c r="A14275" t="s">
        <v>15</v>
      </c>
      <c r="B14275" s="1">
        <v>45348</v>
      </c>
      <c r="C14275">
        <v>28707.8</v>
      </c>
      <c r="D14275">
        <v>28600</v>
      </c>
      <c r="E14275">
        <v>28815.25</v>
      </c>
      <c r="F14275">
        <v>27618.1</v>
      </c>
      <c r="G14275">
        <v>28458.6</v>
      </c>
      <c r="H14275">
        <v>48847</v>
      </c>
      <c r="I14275">
        <v>13825.32</v>
      </c>
      <c r="J14275">
        <v>26886</v>
      </c>
      <c r="K14275">
        <v>6409</v>
      </c>
      <c r="L14275">
        <v>13.12</v>
      </c>
    </row>
    <row r="14276" spans="1:12" x14ac:dyDescent="0.35">
      <c r="A14276" t="s">
        <v>14</v>
      </c>
      <c r="B14276" s="1">
        <v>45348</v>
      </c>
      <c r="C14276">
        <v>5392.05</v>
      </c>
      <c r="D14276">
        <v>5359.05</v>
      </c>
      <c r="E14276">
        <v>5432.3</v>
      </c>
      <c r="F14276">
        <v>5136.05</v>
      </c>
      <c r="G14276">
        <v>5296.2</v>
      </c>
      <c r="H14276">
        <v>1164768</v>
      </c>
      <c r="I14276">
        <v>61508.88</v>
      </c>
      <c r="J14276">
        <v>103830</v>
      </c>
      <c r="K14276">
        <v>386813</v>
      </c>
      <c r="L14276">
        <v>33.21</v>
      </c>
    </row>
    <row r="14277" spans="1:12" x14ac:dyDescent="0.35">
      <c r="A14277" t="s">
        <v>13</v>
      </c>
      <c r="B14277" s="1">
        <v>45348</v>
      </c>
      <c r="C14277">
        <v>1467.7</v>
      </c>
      <c r="D14277">
        <v>1474.9</v>
      </c>
      <c r="E14277">
        <v>1475</v>
      </c>
      <c r="F14277">
        <v>1453.35</v>
      </c>
      <c r="G14277">
        <v>1466.55</v>
      </c>
      <c r="H14277">
        <v>207119</v>
      </c>
      <c r="I14277">
        <v>3042.38</v>
      </c>
      <c r="J14277">
        <v>16749</v>
      </c>
      <c r="K14277">
        <v>172886</v>
      </c>
      <c r="L14277">
        <v>83.47</v>
      </c>
    </row>
    <row r="14278" spans="1:12" x14ac:dyDescent="0.35">
      <c r="A14278" t="s">
        <v>12</v>
      </c>
      <c r="B14278" s="1">
        <v>45348</v>
      </c>
      <c r="C14278">
        <v>140.05000000000001</v>
      </c>
      <c r="D14278">
        <v>141</v>
      </c>
      <c r="E14278">
        <v>144</v>
      </c>
      <c r="F14278">
        <v>138.55000000000001</v>
      </c>
      <c r="G14278">
        <v>142.94999999999999</v>
      </c>
      <c r="H14278">
        <v>28190</v>
      </c>
      <c r="I14278">
        <v>39.81</v>
      </c>
      <c r="J14278">
        <v>973</v>
      </c>
      <c r="K14278">
        <v>12105</v>
      </c>
      <c r="L14278">
        <v>42.94</v>
      </c>
    </row>
    <row r="14279" spans="1:12" x14ac:dyDescent="0.35">
      <c r="A14279" t="s">
        <v>11</v>
      </c>
      <c r="B14279" s="1">
        <v>45348</v>
      </c>
      <c r="C14279">
        <v>35.049999999999997</v>
      </c>
      <c r="D14279">
        <v>35.25</v>
      </c>
      <c r="E14279">
        <v>35.25</v>
      </c>
      <c r="F14279">
        <v>33.65</v>
      </c>
      <c r="G14279">
        <v>33.799999999999997</v>
      </c>
      <c r="H14279">
        <v>48614</v>
      </c>
      <c r="I14279">
        <v>16.66</v>
      </c>
      <c r="J14279">
        <v>534</v>
      </c>
      <c r="K14279">
        <v>31500</v>
      </c>
      <c r="L14279">
        <v>64.8</v>
      </c>
    </row>
    <row r="14280" spans="1:12" x14ac:dyDescent="0.35">
      <c r="A14280" t="s">
        <v>10</v>
      </c>
      <c r="B14280" s="1">
        <v>45348</v>
      </c>
      <c r="C14280">
        <v>683.6</v>
      </c>
      <c r="D14280">
        <v>688</v>
      </c>
      <c r="E14280">
        <v>688</v>
      </c>
      <c r="F14280">
        <v>668</v>
      </c>
      <c r="G14280">
        <v>670.5</v>
      </c>
      <c r="H14280">
        <v>18358</v>
      </c>
      <c r="I14280">
        <v>123.64</v>
      </c>
      <c r="J14280">
        <v>2466</v>
      </c>
      <c r="K14280">
        <v>10192</v>
      </c>
      <c r="L14280">
        <v>55.52</v>
      </c>
    </row>
    <row r="14281" spans="1:12" x14ac:dyDescent="0.35">
      <c r="A14281" t="s">
        <v>9</v>
      </c>
      <c r="B14281" s="1">
        <v>45348</v>
      </c>
      <c r="C14281">
        <v>515.45000000000005</v>
      </c>
      <c r="D14281">
        <v>515.5</v>
      </c>
      <c r="E14281">
        <v>525.5</v>
      </c>
      <c r="F14281">
        <v>503.75</v>
      </c>
      <c r="G14281">
        <v>518.29999999999995</v>
      </c>
      <c r="H14281">
        <v>158613</v>
      </c>
      <c r="I14281">
        <v>812.94</v>
      </c>
      <c r="J14281">
        <v>15017</v>
      </c>
      <c r="K14281">
        <v>72984</v>
      </c>
      <c r="L14281">
        <v>46.01</v>
      </c>
    </row>
    <row r="14282" spans="1:12" x14ac:dyDescent="0.35">
      <c r="A14282" t="s">
        <v>8</v>
      </c>
      <c r="B14282" s="1">
        <v>45348</v>
      </c>
      <c r="C14282">
        <v>674.3</v>
      </c>
      <c r="D14282">
        <v>674</v>
      </c>
      <c r="E14282">
        <v>680.7</v>
      </c>
      <c r="F14282">
        <v>665.1</v>
      </c>
      <c r="G14282">
        <v>672.35</v>
      </c>
      <c r="H14282">
        <v>950605</v>
      </c>
      <c r="I14282">
        <v>6401</v>
      </c>
      <c r="J14282">
        <v>34481</v>
      </c>
      <c r="K14282">
        <v>276498</v>
      </c>
      <c r="L14282">
        <v>29.09</v>
      </c>
    </row>
    <row r="14283" spans="1:12" x14ac:dyDescent="0.35">
      <c r="A14283" t="s">
        <v>7</v>
      </c>
      <c r="B14283" s="1">
        <v>45348</v>
      </c>
      <c r="C14283">
        <v>530.5</v>
      </c>
      <c r="D14283">
        <v>530.5</v>
      </c>
      <c r="E14283">
        <v>531.20000000000005</v>
      </c>
      <c r="F14283">
        <v>511</v>
      </c>
      <c r="G14283">
        <v>513.85</v>
      </c>
      <c r="H14283">
        <v>208427</v>
      </c>
      <c r="I14283">
        <v>1078.56</v>
      </c>
      <c r="J14283">
        <v>11168</v>
      </c>
      <c r="K14283">
        <v>100914</v>
      </c>
      <c r="L14283">
        <v>48.42</v>
      </c>
    </row>
    <row r="14284" spans="1:12" x14ac:dyDescent="0.35">
      <c r="A14284" t="s">
        <v>6</v>
      </c>
      <c r="B14284" s="1">
        <v>45348</v>
      </c>
      <c r="C14284">
        <v>164.25</v>
      </c>
      <c r="D14284">
        <v>162.15</v>
      </c>
      <c r="E14284">
        <v>162.6</v>
      </c>
      <c r="F14284">
        <v>156.05000000000001</v>
      </c>
      <c r="G14284">
        <v>156.4</v>
      </c>
      <c r="H14284">
        <v>50455</v>
      </c>
      <c r="I14284">
        <v>79.709999999999994</v>
      </c>
      <c r="J14284">
        <v>1084</v>
      </c>
      <c r="K14284">
        <v>24066</v>
      </c>
      <c r="L14284">
        <v>47.7</v>
      </c>
    </row>
    <row r="14285" spans="1:12" x14ac:dyDescent="0.35">
      <c r="A14285" t="s">
        <v>5</v>
      </c>
      <c r="B14285" s="1">
        <v>45348</v>
      </c>
      <c r="C14285">
        <v>266.35000000000002</v>
      </c>
      <c r="D14285">
        <v>263.89999999999998</v>
      </c>
      <c r="E14285">
        <v>266.10000000000002</v>
      </c>
      <c r="F14285">
        <v>256</v>
      </c>
      <c r="G14285">
        <v>257.75</v>
      </c>
      <c r="H14285">
        <v>8329</v>
      </c>
      <c r="I14285">
        <v>21.64</v>
      </c>
      <c r="J14285">
        <v>901</v>
      </c>
      <c r="K14285">
        <v>4412</v>
      </c>
      <c r="L14285">
        <v>52.97</v>
      </c>
    </row>
    <row r="14286" spans="1:12" x14ac:dyDescent="0.35">
      <c r="A14286" t="s">
        <v>4</v>
      </c>
      <c r="B14286" s="1">
        <v>45348</v>
      </c>
      <c r="C14286">
        <v>570.35</v>
      </c>
      <c r="D14286">
        <v>573</v>
      </c>
      <c r="E14286">
        <v>575.15</v>
      </c>
      <c r="F14286">
        <v>565</v>
      </c>
      <c r="G14286">
        <v>568.4</v>
      </c>
      <c r="H14286">
        <v>32510</v>
      </c>
      <c r="I14286">
        <v>184.82</v>
      </c>
      <c r="J14286">
        <v>4363</v>
      </c>
      <c r="K14286">
        <v>16590</v>
      </c>
      <c r="L14286">
        <v>51.03</v>
      </c>
    </row>
    <row r="14287" spans="1:12" x14ac:dyDescent="0.35">
      <c r="A14287" t="s">
        <v>3</v>
      </c>
      <c r="B14287" s="1">
        <v>45348</v>
      </c>
      <c r="C14287">
        <v>30379.65</v>
      </c>
      <c r="D14287">
        <v>30567.8</v>
      </c>
      <c r="E14287">
        <v>30948</v>
      </c>
      <c r="F14287">
        <v>30420.05</v>
      </c>
      <c r="G14287">
        <v>30742.55</v>
      </c>
      <c r="H14287">
        <v>2454</v>
      </c>
      <c r="I14287">
        <v>753.05</v>
      </c>
      <c r="J14287">
        <v>1438</v>
      </c>
      <c r="K14287">
        <v>811</v>
      </c>
      <c r="L14287">
        <v>33.049999999999997</v>
      </c>
    </row>
    <row r="14288" spans="1:12" x14ac:dyDescent="0.35">
      <c r="A14288" t="s">
        <v>2</v>
      </c>
      <c r="B14288" s="1">
        <v>45348</v>
      </c>
      <c r="C14288">
        <v>52.05</v>
      </c>
      <c r="D14288">
        <v>52.3</v>
      </c>
      <c r="E14288">
        <v>53</v>
      </c>
      <c r="F14288">
        <v>50.5</v>
      </c>
      <c r="G14288">
        <v>50.8</v>
      </c>
      <c r="H14288">
        <v>987068</v>
      </c>
      <c r="I14288">
        <v>509.17</v>
      </c>
      <c r="J14288">
        <v>5031</v>
      </c>
      <c r="K14288">
        <v>426640</v>
      </c>
      <c r="L14288">
        <v>43.22</v>
      </c>
    </row>
    <row r="14289" spans="1:12" x14ac:dyDescent="0.35">
      <c r="A14289" t="s">
        <v>1614</v>
      </c>
      <c r="B14289" s="1">
        <v>45345</v>
      </c>
      <c r="C14289">
        <v>489.4</v>
      </c>
      <c r="D14289">
        <v>496.45</v>
      </c>
      <c r="E14289">
        <v>503.95</v>
      </c>
      <c r="F14289">
        <v>491.45</v>
      </c>
      <c r="G14289">
        <v>498.2</v>
      </c>
      <c r="H14289">
        <v>191582</v>
      </c>
      <c r="I14289">
        <v>953.04</v>
      </c>
      <c r="J14289">
        <v>14407</v>
      </c>
      <c r="K14289">
        <v>118312</v>
      </c>
      <c r="L14289">
        <v>61.76</v>
      </c>
    </row>
    <row r="14290" spans="1:12" x14ac:dyDescent="0.35">
      <c r="A14290" t="s">
        <v>0</v>
      </c>
      <c r="B14290" s="1">
        <v>45345</v>
      </c>
      <c r="C14290">
        <v>149.30000000000001</v>
      </c>
      <c r="D14290">
        <v>149.69999999999999</v>
      </c>
      <c r="E14290">
        <v>157.69999999999999</v>
      </c>
      <c r="F14290">
        <v>149.69999999999999</v>
      </c>
      <c r="G14290">
        <v>155.1</v>
      </c>
      <c r="H14290">
        <v>139591</v>
      </c>
      <c r="I14290">
        <v>216.01</v>
      </c>
      <c r="J14290">
        <v>6866</v>
      </c>
      <c r="K14290">
        <v>63855</v>
      </c>
      <c r="L14290">
        <v>45.74</v>
      </c>
    </row>
    <row r="14291" spans="1:12" x14ac:dyDescent="0.35">
      <c r="A14291" t="s">
        <v>1</v>
      </c>
      <c r="B14291" s="1">
        <v>45345</v>
      </c>
      <c r="C14291">
        <v>708.5</v>
      </c>
      <c r="D14291">
        <v>710</v>
      </c>
      <c r="E14291">
        <v>724.75</v>
      </c>
      <c r="F14291">
        <v>699.35</v>
      </c>
      <c r="G14291">
        <v>721.7</v>
      </c>
      <c r="H14291">
        <v>138055</v>
      </c>
      <c r="I14291">
        <v>987.5</v>
      </c>
      <c r="J14291">
        <v>15507</v>
      </c>
      <c r="K14291">
        <v>80169</v>
      </c>
      <c r="L14291">
        <v>58.07</v>
      </c>
    </row>
    <row r="14292" spans="1:12" x14ac:dyDescent="0.35">
      <c r="A14292" t="s">
        <v>2</v>
      </c>
      <c r="B14292" s="1">
        <v>45345</v>
      </c>
      <c r="C14292">
        <v>52.2</v>
      </c>
      <c r="D14292">
        <v>51.75</v>
      </c>
      <c r="E14292">
        <v>52.75</v>
      </c>
      <c r="F14292">
        <v>51.2</v>
      </c>
      <c r="G14292">
        <v>52.05</v>
      </c>
      <c r="H14292">
        <v>1124580</v>
      </c>
      <c r="I14292">
        <v>587.03</v>
      </c>
      <c r="J14292">
        <v>4462</v>
      </c>
      <c r="K14292">
        <v>473762</v>
      </c>
      <c r="L14292">
        <v>42.13</v>
      </c>
    </row>
    <row r="14293" spans="1:12" x14ac:dyDescent="0.35">
      <c r="A14293" t="s">
        <v>3</v>
      </c>
      <c r="B14293" s="1">
        <v>45345</v>
      </c>
      <c r="C14293">
        <v>30515.65</v>
      </c>
      <c r="D14293">
        <v>30800</v>
      </c>
      <c r="E14293">
        <v>31185</v>
      </c>
      <c r="F14293">
        <v>30250.1</v>
      </c>
      <c r="G14293">
        <v>30379.65</v>
      </c>
      <c r="H14293">
        <v>4440</v>
      </c>
      <c r="I14293">
        <v>1359.83</v>
      </c>
      <c r="J14293">
        <v>2926</v>
      </c>
      <c r="K14293">
        <v>2121</v>
      </c>
      <c r="L14293">
        <v>47.77</v>
      </c>
    </row>
    <row r="14294" spans="1:12" x14ac:dyDescent="0.35">
      <c r="A14294" t="s">
        <v>4</v>
      </c>
      <c r="B14294" s="1">
        <v>45345</v>
      </c>
      <c r="C14294">
        <v>578</v>
      </c>
      <c r="D14294">
        <v>582.85</v>
      </c>
      <c r="E14294">
        <v>583.5</v>
      </c>
      <c r="F14294">
        <v>566</v>
      </c>
      <c r="G14294">
        <v>570.35</v>
      </c>
      <c r="H14294">
        <v>48004</v>
      </c>
      <c r="I14294">
        <v>275.77999999999997</v>
      </c>
      <c r="J14294">
        <v>5006</v>
      </c>
      <c r="K14294">
        <v>22352</v>
      </c>
      <c r="L14294">
        <v>46.56</v>
      </c>
    </row>
    <row r="14295" spans="1:12" x14ac:dyDescent="0.35">
      <c r="A14295" t="s">
        <v>5</v>
      </c>
      <c r="B14295" s="1">
        <v>45345</v>
      </c>
      <c r="C14295">
        <v>266.8</v>
      </c>
      <c r="D14295">
        <v>269.95</v>
      </c>
      <c r="E14295">
        <v>269.95</v>
      </c>
      <c r="F14295">
        <v>263</v>
      </c>
      <c r="G14295">
        <v>266.35000000000002</v>
      </c>
      <c r="H14295">
        <v>7357</v>
      </c>
      <c r="I14295">
        <v>19.600000000000001</v>
      </c>
      <c r="J14295">
        <v>636</v>
      </c>
      <c r="K14295">
        <v>3553</v>
      </c>
      <c r="L14295">
        <v>48.29</v>
      </c>
    </row>
    <row r="14296" spans="1:12" x14ac:dyDescent="0.35">
      <c r="A14296" t="s">
        <v>6</v>
      </c>
      <c r="B14296" s="1">
        <v>45345</v>
      </c>
      <c r="C14296">
        <v>172.9</v>
      </c>
      <c r="D14296">
        <v>167.9</v>
      </c>
      <c r="E14296">
        <v>169.85</v>
      </c>
      <c r="F14296">
        <v>164.25</v>
      </c>
      <c r="G14296">
        <v>164.25</v>
      </c>
      <c r="H14296">
        <v>59710</v>
      </c>
      <c r="I14296">
        <v>98.99</v>
      </c>
      <c r="J14296">
        <v>813</v>
      </c>
      <c r="K14296">
        <v>36069</v>
      </c>
      <c r="L14296">
        <v>60.41</v>
      </c>
    </row>
    <row r="14297" spans="1:12" x14ac:dyDescent="0.35">
      <c r="A14297" t="s">
        <v>7</v>
      </c>
      <c r="B14297" s="1">
        <v>45345</v>
      </c>
      <c r="C14297">
        <v>535.65</v>
      </c>
      <c r="D14297">
        <v>535.65</v>
      </c>
      <c r="E14297">
        <v>540.45000000000005</v>
      </c>
      <c r="F14297">
        <v>528.25</v>
      </c>
      <c r="G14297">
        <v>530.5</v>
      </c>
      <c r="H14297">
        <v>85862</v>
      </c>
      <c r="I14297">
        <v>458.99</v>
      </c>
      <c r="J14297">
        <v>5762</v>
      </c>
      <c r="K14297">
        <v>44638</v>
      </c>
      <c r="L14297">
        <v>51.99</v>
      </c>
    </row>
    <row r="14298" spans="1:12" x14ac:dyDescent="0.35">
      <c r="A14298" t="s">
        <v>8</v>
      </c>
      <c r="B14298" s="1">
        <v>45345</v>
      </c>
      <c r="C14298">
        <v>683.25</v>
      </c>
      <c r="D14298">
        <v>685.5</v>
      </c>
      <c r="E14298">
        <v>689.5</v>
      </c>
      <c r="F14298">
        <v>671</v>
      </c>
      <c r="G14298">
        <v>674.3</v>
      </c>
      <c r="H14298">
        <v>898099</v>
      </c>
      <c r="I14298">
        <v>6096.39</v>
      </c>
      <c r="J14298">
        <v>37023</v>
      </c>
      <c r="K14298">
        <v>379923</v>
      </c>
      <c r="L14298">
        <v>42.3</v>
      </c>
    </row>
    <row r="14299" spans="1:12" x14ac:dyDescent="0.35">
      <c r="A14299" t="s">
        <v>9</v>
      </c>
      <c r="B14299" s="1">
        <v>45345</v>
      </c>
      <c r="C14299">
        <v>525.5</v>
      </c>
      <c r="D14299">
        <v>529.45000000000005</v>
      </c>
      <c r="E14299">
        <v>532.1</v>
      </c>
      <c r="F14299">
        <v>510.7</v>
      </c>
      <c r="G14299">
        <v>515.45000000000005</v>
      </c>
      <c r="H14299">
        <v>103754</v>
      </c>
      <c r="I14299">
        <v>538.15</v>
      </c>
      <c r="J14299">
        <v>8290</v>
      </c>
      <c r="K14299">
        <v>58891</v>
      </c>
      <c r="L14299">
        <v>56.76</v>
      </c>
    </row>
    <row r="14300" spans="1:12" x14ac:dyDescent="0.35">
      <c r="A14300" t="s">
        <v>10</v>
      </c>
      <c r="B14300" s="1">
        <v>45345</v>
      </c>
      <c r="C14300">
        <v>679.55</v>
      </c>
      <c r="D14300">
        <v>679.2</v>
      </c>
      <c r="E14300">
        <v>700</v>
      </c>
      <c r="F14300">
        <v>675</v>
      </c>
      <c r="G14300">
        <v>683.6</v>
      </c>
      <c r="H14300">
        <v>29314</v>
      </c>
      <c r="I14300">
        <v>199.57</v>
      </c>
      <c r="J14300">
        <v>1878</v>
      </c>
      <c r="K14300">
        <v>15992</v>
      </c>
      <c r="L14300">
        <v>54.55</v>
      </c>
    </row>
    <row r="14301" spans="1:12" x14ac:dyDescent="0.35">
      <c r="A14301" t="s">
        <v>11</v>
      </c>
      <c r="B14301" s="1">
        <v>45345</v>
      </c>
      <c r="C14301">
        <v>34.200000000000003</v>
      </c>
      <c r="D14301">
        <v>34.450000000000003</v>
      </c>
      <c r="E14301">
        <v>36.75</v>
      </c>
      <c r="F14301">
        <v>34.450000000000003</v>
      </c>
      <c r="G14301">
        <v>35.049999999999997</v>
      </c>
      <c r="H14301">
        <v>104879</v>
      </c>
      <c r="I14301">
        <v>37.479999999999997</v>
      </c>
      <c r="J14301">
        <v>790</v>
      </c>
      <c r="K14301">
        <v>49082</v>
      </c>
      <c r="L14301">
        <v>46.8</v>
      </c>
    </row>
    <row r="14302" spans="1:12" x14ac:dyDescent="0.35">
      <c r="A14302" t="s">
        <v>12</v>
      </c>
      <c r="B14302" s="1">
        <v>45345</v>
      </c>
      <c r="C14302">
        <v>139.19999999999999</v>
      </c>
      <c r="D14302">
        <v>139.44999999999999</v>
      </c>
      <c r="E14302">
        <v>141</v>
      </c>
      <c r="F14302">
        <v>139.05000000000001</v>
      </c>
      <c r="G14302">
        <v>140.05000000000001</v>
      </c>
      <c r="H14302">
        <v>9567</v>
      </c>
      <c r="I14302">
        <v>13.37</v>
      </c>
      <c r="J14302">
        <v>273</v>
      </c>
      <c r="K14302">
        <v>5575</v>
      </c>
      <c r="L14302">
        <v>58.27</v>
      </c>
    </row>
    <row r="14303" spans="1:12" x14ac:dyDescent="0.35">
      <c r="A14303" t="s">
        <v>13</v>
      </c>
      <c r="B14303" s="1">
        <v>45345</v>
      </c>
      <c r="C14303">
        <v>1460.1</v>
      </c>
      <c r="D14303">
        <v>1461.15</v>
      </c>
      <c r="E14303">
        <v>1480</v>
      </c>
      <c r="F14303">
        <v>1455</v>
      </c>
      <c r="G14303">
        <v>1467.7</v>
      </c>
      <c r="H14303">
        <v>97409</v>
      </c>
      <c r="I14303">
        <v>1431.39</v>
      </c>
      <c r="J14303">
        <v>16124</v>
      </c>
      <c r="K14303">
        <v>60997</v>
      </c>
      <c r="L14303">
        <v>62.62</v>
      </c>
    </row>
    <row r="14304" spans="1:12" x14ac:dyDescent="0.35">
      <c r="A14304" t="s">
        <v>14</v>
      </c>
      <c r="B14304" s="1">
        <v>45345</v>
      </c>
      <c r="C14304">
        <v>5425</v>
      </c>
      <c r="D14304">
        <v>5420</v>
      </c>
      <c r="E14304">
        <v>5518.1</v>
      </c>
      <c r="F14304">
        <v>5320.65</v>
      </c>
      <c r="G14304">
        <v>5392.05</v>
      </c>
      <c r="H14304">
        <v>1578299</v>
      </c>
      <c r="I14304">
        <v>85397.28</v>
      </c>
      <c r="J14304">
        <v>122413</v>
      </c>
      <c r="K14304">
        <v>284579</v>
      </c>
      <c r="L14304">
        <v>18.03</v>
      </c>
    </row>
    <row r="14305" spans="1:12" x14ac:dyDescent="0.35">
      <c r="A14305" t="s">
        <v>15</v>
      </c>
      <c r="B14305" s="1">
        <v>45345</v>
      </c>
      <c r="C14305">
        <v>28855.8</v>
      </c>
      <c r="D14305">
        <v>28855.8</v>
      </c>
      <c r="E14305">
        <v>28989.15</v>
      </c>
      <c r="F14305">
        <v>28557</v>
      </c>
      <c r="G14305">
        <v>28707.8</v>
      </c>
      <c r="H14305">
        <v>8697</v>
      </c>
      <c r="I14305">
        <v>2502.0100000000002</v>
      </c>
      <c r="J14305">
        <v>3084</v>
      </c>
      <c r="K14305">
        <v>3948</v>
      </c>
      <c r="L14305">
        <v>45.39</v>
      </c>
    </row>
    <row r="14306" spans="1:12" x14ac:dyDescent="0.35">
      <c r="A14306" t="s">
        <v>16</v>
      </c>
      <c r="B14306" s="1">
        <v>45345</v>
      </c>
      <c r="C14306">
        <v>184.5</v>
      </c>
      <c r="D14306">
        <v>185.55</v>
      </c>
      <c r="E14306">
        <v>188.35</v>
      </c>
      <c r="F14306">
        <v>182.85</v>
      </c>
      <c r="G14306">
        <v>187.35</v>
      </c>
      <c r="H14306">
        <v>13095853</v>
      </c>
      <c r="I14306">
        <v>24229.63</v>
      </c>
      <c r="J14306">
        <v>40559</v>
      </c>
      <c r="K14306">
        <v>8775051</v>
      </c>
      <c r="L14306">
        <v>67.010000000000005</v>
      </c>
    </row>
    <row r="14307" spans="1:12" x14ac:dyDescent="0.35">
      <c r="A14307" t="s">
        <v>17</v>
      </c>
      <c r="B14307" s="1">
        <v>45345</v>
      </c>
      <c r="C14307">
        <v>227.15</v>
      </c>
      <c r="D14307">
        <v>227.95</v>
      </c>
      <c r="E14307">
        <v>228.9</v>
      </c>
      <c r="F14307">
        <v>225.1</v>
      </c>
      <c r="G14307">
        <v>226.2</v>
      </c>
      <c r="H14307">
        <v>2536384</v>
      </c>
      <c r="I14307">
        <v>5750.34</v>
      </c>
      <c r="J14307">
        <v>23095</v>
      </c>
      <c r="K14307">
        <v>1104448</v>
      </c>
      <c r="L14307">
        <v>43.54</v>
      </c>
    </row>
    <row r="14308" spans="1:12" x14ac:dyDescent="0.35">
      <c r="A14308" t="s">
        <v>18</v>
      </c>
      <c r="B14308" s="1">
        <v>45345</v>
      </c>
      <c r="C14308">
        <v>58.15</v>
      </c>
      <c r="D14308">
        <v>58.15</v>
      </c>
      <c r="E14308">
        <v>60.9</v>
      </c>
      <c r="F14308">
        <v>58</v>
      </c>
      <c r="G14308">
        <v>60</v>
      </c>
      <c r="H14308">
        <v>2015</v>
      </c>
      <c r="I14308">
        <v>1.2</v>
      </c>
      <c r="J14308">
        <v>64</v>
      </c>
      <c r="K14308">
        <v>659</v>
      </c>
      <c r="L14308">
        <v>32.700000000000003</v>
      </c>
    </row>
    <row r="14309" spans="1:12" x14ac:dyDescent="0.35">
      <c r="A14309" t="s">
        <v>19</v>
      </c>
      <c r="B14309" s="1">
        <v>45345</v>
      </c>
      <c r="C14309">
        <v>496.55</v>
      </c>
      <c r="D14309">
        <v>498</v>
      </c>
      <c r="E14309">
        <v>498</v>
      </c>
      <c r="F14309">
        <v>493.6</v>
      </c>
      <c r="G14309">
        <v>495.15</v>
      </c>
      <c r="H14309">
        <v>92225</v>
      </c>
      <c r="I14309">
        <v>456.78</v>
      </c>
      <c r="J14309">
        <v>4003</v>
      </c>
      <c r="K14309">
        <v>66757</v>
      </c>
      <c r="L14309">
        <v>72.38</v>
      </c>
    </row>
    <row r="14310" spans="1:12" x14ac:dyDescent="0.35">
      <c r="A14310" t="s">
        <v>20</v>
      </c>
      <c r="B14310" s="1">
        <v>45345</v>
      </c>
      <c r="C14310">
        <v>47.16</v>
      </c>
      <c r="D14310">
        <v>47.58</v>
      </c>
      <c r="E14310">
        <v>47.58</v>
      </c>
      <c r="F14310">
        <v>47.15</v>
      </c>
      <c r="G14310">
        <v>47.2</v>
      </c>
      <c r="H14310">
        <v>25064</v>
      </c>
      <c r="I14310">
        <v>11.87</v>
      </c>
      <c r="J14310">
        <v>659</v>
      </c>
      <c r="K14310">
        <v>11300</v>
      </c>
      <c r="L14310">
        <v>45.08</v>
      </c>
    </row>
    <row r="14311" spans="1:12" x14ac:dyDescent="0.35">
      <c r="A14311" t="s">
        <v>21</v>
      </c>
      <c r="B14311" s="1">
        <v>45345</v>
      </c>
      <c r="C14311">
        <v>1000</v>
      </c>
      <c r="D14311">
        <v>1000</v>
      </c>
      <c r="E14311">
        <v>1000.01</v>
      </c>
      <c r="F14311">
        <v>999.99</v>
      </c>
      <c r="G14311">
        <v>999.99</v>
      </c>
      <c r="H14311">
        <v>7920</v>
      </c>
      <c r="I14311">
        <v>79.2</v>
      </c>
      <c r="J14311">
        <v>20</v>
      </c>
      <c r="K14311">
        <v>5750</v>
      </c>
      <c r="L14311">
        <v>72.599999999999994</v>
      </c>
    </row>
    <row r="14312" spans="1:12" x14ac:dyDescent="0.35">
      <c r="A14312" t="s">
        <v>22</v>
      </c>
      <c r="B14312" s="1">
        <v>45345</v>
      </c>
      <c r="C14312">
        <v>60.78</v>
      </c>
      <c r="D14312">
        <v>60.76</v>
      </c>
      <c r="E14312">
        <v>61.28</v>
      </c>
      <c r="F14312">
        <v>60.76</v>
      </c>
      <c r="G14312">
        <v>61.12</v>
      </c>
      <c r="H14312">
        <v>5604</v>
      </c>
      <c r="I14312">
        <v>3.42</v>
      </c>
      <c r="J14312">
        <v>230</v>
      </c>
      <c r="K14312">
        <v>4933</v>
      </c>
      <c r="L14312">
        <v>88.03</v>
      </c>
    </row>
    <row r="14313" spans="1:12" x14ac:dyDescent="0.35">
      <c r="A14313" t="s">
        <v>23</v>
      </c>
      <c r="B14313" s="1">
        <v>45345</v>
      </c>
      <c r="C14313">
        <v>2680.1</v>
      </c>
      <c r="D14313">
        <v>2677.1</v>
      </c>
      <c r="E14313">
        <v>2718</v>
      </c>
      <c r="F14313">
        <v>2665</v>
      </c>
      <c r="G14313">
        <v>2679.55</v>
      </c>
      <c r="H14313">
        <v>419808</v>
      </c>
      <c r="I14313">
        <v>11307.89</v>
      </c>
      <c r="J14313">
        <v>34456</v>
      </c>
      <c r="K14313">
        <v>234668</v>
      </c>
      <c r="L14313">
        <v>55.9</v>
      </c>
    </row>
    <row r="14314" spans="1:12" x14ac:dyDescent="0.35">
      <c r="A14314" t="s">
        <v>24</v>
      </c>
      <c r="B14314" s="1">
        <v>45345</v>
      </c>
      <c r="C14314">
        <v>1942.1</v>
      </c>
      <c r="D14314">
        <v>1952</v>
      </c>
      <c r="E14314">
        <v>2025</v>
      </c>
      <c r="F14314">
        <v>1951.5</v>
      </c>
      <c r="G14314">
        <v>1987.45</v>
      </c>
      <c r="H14314">
        <v>52298</v>
      </c>
      <c r="I14314">
        <v>1039.5899999999999</v>
      </c>
      <c r="J14314">
        <v>9459</v>
      </c>
      <c r="K14314">
        <v>21164</v>
      </c>
      <c r="L14314">
        <v>40.47</v>
      </c>
    </row>
    <row r="14315" spans="1:12" x14ac:dyDescent="0.35">
      <c r="A14315" t="s">
        <v>25</v>
      </c>
      <c r="B14315" s="1">
        <v>45345</v>
      </c>
      <c r="C14315">
        <v>1095.45</v>
      </c>
      <c r="D14315">
        <v>1100</v>
      </c>
      <c r="E14315">
        <v>1179</v>
      </c>
      <c r="F14315">
        <v>1095.5</v>
      </c>
      <c r="G14315">
        <v>1170.45</v>
      </c>
      <c r="H14315">
        <v>421853</v>
      </c>
      <c r="I14315">
        <v>4839.04</v>
      </c>
      <c r="J14315">
        <v>31158</v>
      </c>
      <c r="K14315">
        <v>155625</v>
      </c>
      <c r="L14315">
        <v>36.89</v>
      </c>
    </row>
    <row r="14316" spans="1:12" x14ac:dyDescent="0.35">
      <c r="A14316" t="s">
        <v>26</v>
      </c>
      <c r="B14316" s="1">
        <v>45345</v>
      </c>
      <c r="C14316">
        <v>38.75</v>
      </c>
      <c r="D14316">
        <v>39.85</v>
      </c>
      <c r="E14316">
        <v>39.85</v>
      </c>
      <c r="F14316">
        <v>37.799999999999997</v>
      </c>
      <c r="G14316">
        <v>38.549999999999997</v>
      </c>
      <c r="H14316">
        <v>1208</v>
      </c>
      <c r="I14316">
        <v>0.47</v>
      </c>
      <c r="J14316">
        <v>52</v>
      </c>
      <c r="K14316">
        <v>920</v>
      </c>
      <c r="L14316">
        <v>76.16</v>
      </c>
    </row>
    <row r="14317" spans="1:12" x14ac:dyDescent="0.35">
      <c r="A14317" t="s">
        <v>27</v>
      </c>
      <c r="B14317" s="1">
        <v>45345</v>
      </c>
      <c r="C14317">
        <v>746.25</v>
      </c>
      <c r="D14317">
        <v>746.25</v>
      </c>
      <c r="E14317">
        <v>799.85</v>
      </c>
      <c r="F14317">
        <v>746</v>
      </c>
      <c r="G14317">
        <v>789.95</v>
      </c>
      <c r="H14317">
        <v>2064676</v>
      </c>
      <c r="I14317">
        <v>16168.78</v>
      </c>
      <c r="J14317">
        <v>68141</v>
      </c>
      <c r="K14317">
        <v>624235</v>
      </c>
      <c r="L14317">
        <v>30.23</v>
      </c>
    </row>
    <row r="14318" spans="1:12" x14ac:dyDescent="0.35">
      <c r="A14318" t="s">
        <v>28</v>
      </c>
      <c r="B14318" s="1">
        <v>45345</v>
      </c>
      <c r="C14318">
        <v>115.95</v>
      </c>
      <c r="D14318">
        <v>116</v>
      </c>
      <c r="E14318">
        <v>116.8</v>
      </c>
      <c r="F14318">
        <v>112</v>
      </c>
      <c r="G14318">
        <v>114.05</v>
      </c>
      <c r="H14318">
        <v>22836</v>
      </c>
      <c r="I14318">
        <v>26.18</v>
      </c>
      <c r="J14318">
        <v>667</v>
      </c>
      <c r="K14318">
        <v>18543</v>
      </c>
      <c r="L14318">
        <v>81.2</v>
      </c>
    </row>
    <row r="14319" spans="1:12" x14ac:dyDescent="0.35">
      <c r="A14319" t="s">
        <v>29</v>
      </c>
      <c r="B14319" s="1">
        <v>45345</v>
      </c>
      <c r="C14319">
        <v>122.75</v>
      </c>
      <c r="D14319">
        <v>122.85</v>
      </c>
      <c r="E14319">
        <v>123.6</v>
      </c>
      <c r="F14319">
        <v>121</v>
      </c>
      <c r="G14319">
        <v>121.3</v>
      </c>
      <c r="H14319">
        <v>242446</v>
      </c>
      <c r="I14319">
        <v>296.12</v>
      </c>
      <c r="J14319">
        <v>3907</v>
      </c>
      <c r="K14319">
        <v>98517</v>
      </c>
      <c r="L14319">
        <v>40.630000000000003</v>
      </c>
    </row>
    <row r="14320" spans="1:12" x14ac:dyDescent="0.35">
      <c r="A14320" t="s">
        <v>30</v>
      </c>
      <c r="B14320" s="1">
        <v>45345</v>
      </c>
      <c r="C14320">
        <v>1058.9000000000001</v>
      </c>
      <c r="D14320">
        <v>1062.7</v>
      </c>
      <c r="E14320">
        <v>1094.75</v>
      </c>
      <c r="F14320">
        <v>1055.2</v>
      </c>
      <c r="G14320">
        <v>1081.8</v>
      </c>
      <c r="H14320">
        <v>3057010</v>
      </c>
      <c r="I14320">
        <v>32782.75</v>
      </c>
      <c r="J14320">
        <v>49346</v>
      </c>
      <c r="K14320">
        <v>1511260</v>
      </c>
      <c r="L14320">
        <v>49.44</v>
      </c>
    </row>
    <row r="14321" spans="1:12" x14ac:dyDescent="0.35">
      <c r="A14321" t="s">
        <v>31</v>
      </c>
      <c r="B14321" s="1">
        <v>45345</v>
      </c>
      <c r="C14321">
        <v>3263.05</v>
      </c>
      <c r="D14321">
        <v>3263.05</v>
      </c>
      <c r="E14321">
        <v>3319.95</v>
      </c>
      <c r="F14321">
        <v>3225.1</v>
      </c>
      <c r="G14321">
        <v>3273.3</v>
      </c>
      <c r="H14321">
        <v>1975035</v>
      </c>
      <c r="I14321">
        <v>64818.55</v>
      </c>
      <c r="J14321">
        <v>84335</v>
      </c>
      <c r="K14321">
        <v>521946</v>
      </c>
      <c r="L14321">
        <v>26.43</v>
      </c>
    </row>
    <row r="14322" spans="1:12" x14ac:dyDescent="0.35">
      <c r="A14322" t="s">
        <v>32</v>
      </c>
      <c r="B14322" s="1">
        <v>45345</v>
      </c>
      <c r="C14322">
        <v>1922.65</v>
      </c>
      <c r="D14322">
        <v>1930.5</v>
      </c>
      <c r="E14322">
        <v>1943.3</v>
      </c>
      <c r="F14322">
        <v>1910</v>
      </c>
      <c r="G14322">
        <v>1923.3</v>
      </c>
      <c r="H14322">
        <v>599092</v>
      </c>
      <c r="I14322">
        <v>11550.53</v>
      </c>
      <c r="J14322">
        <v>32316</v>
      </c>
      <c r="K14322">
        <v>231320</v>
      </c>
      <c r="L14322">
        <v>38.61</v>
      </c>
    </row>
    <row r="14323" spans="1:12" x14ac:dyDescent="0.35">
      <c r="A14323" t="s">
        <v>33</v>
      </c>
      <c r="B14323" s="1">
        <v>45345</v>
      </c>
      <c r="C14323">
        <v>1310.95</v>
      </c>
      <c r="D14323">
        <v>1312.05</v>
      </c>
      <c r="E14323">
        <v>1332</v>
      </c>
      <c r="F14323">
        <v>1298</v>
      </c>
      <c r="G14323">
        <v>1320.7</v>
      </c>
      <c r="H14323">
        <v>2924829</v>
      </c>
      <c r="I14323">
        <v>38555.26</v>
      </c>
      <c r="J14323">
        <v>87260</v>
      </c>
      <c r="K14323">
        <v>958030</v>
      </c>
      <c r="L14323">
        <v>32.76</v>
      </c>
    </row>
    <row r="14324" spans="1:12" x14ac:dyDescent="0.35">
      <c r="A14324" t="s">
        <v>34</v>
      </c>
      <c r="B14324" s="1">
        <v>45345</v>
      </c>
      <c r="C14324">
        <v>191.95</v>
      </c>
      <c r="D14324">
        <v>192</v>
      </c>
      <c r="E14324">
        <v>193</v>
      </c>
      <c r="F14324">
        <v>190.1</v>
      </c>
      <c r="G14324">
        <v>191.8</v>
      </c>
      <c r="H14324">
        <v>58462</v>
      </c>
      <c r="I14324">
        <v>112.2</v>
      </c>
      <c r="J14324">
        <v>2493</v>
      </c>
      <c r="K14324">
        <v>27322</v>
      </c>
      <c r="L14324">
        <v>46.73</v>
      </c>
    </row>
    <row r="14325" spans="1:12" x14ac:dyDescent="0.35">
      <c r="A14325" t="s">
        <v>35</v>
      </c>
      <c r="B14325" s="1">
        <v>45345</v>
      </c>
      <c r="C14325">
        <v>1437.9</v>
      </c>
      <c r="D14325">
        <v>1449.4</v>
      </c>
      <c r="E14325">
        <v>1485</v>
      </c>
      <c r="F14325">
        <v>1437.9</v>
      </c>
      <c r="G14325">
        <v>1463.95</v>
      </c>
      <c r="H14325">
        <v>11941</v>
      </c>
      <c r="I14325">
        <v>173.85</v>
      </c>
      <c r="J14325">
        <v>2723</v>
      </c>
      <c r="K14325">
        <v>7259</v>
      </c>
      <c r="L14325">
        <v>60.79</v>
      </c>
    </row>
    <row r="14326" spans="1:12" x14ac:dyDescent="0.35">
      <c r="A14326" t="s">
        <v>36</v>
      </c>
      <c r="B14326" s="1">
        <v>45345</v>
      </c>
      <c r="C14326">
        <v>157.05000000000001</v>
      </c>
      <c r="D14326">
        <v>158.5</v>
      </c>
      <c r="E14326">
        <v>160.94999999999999</v>
      </c>
      <c r="F14326">
        <v>155.1</v>
      </c>
      <c r="G14326">
        <v>156.55000000000001</v>
      </c>
      <c r="H14326">
        <v>233291</v>
      </c>
      <c r="I14326">
        <v>367.85</v>
      </c>
      <c r="J14326">
        <v>8087</v>
      </c>
      <c r="K14326">
        <v>97810</v>
      </c>
      <c r="L14326">
        <v>41.93</v>
      </c>
    </row>
    <row r="14327" spans="1:12" x14ac:dyDescent="0.35">
      <c r="A14327" t="s">
        <v>37</v>
      </c>
      <c r="B14327" s="1">
        <v>45345</v>
      </c>
      <c r="C14327">
        <v>165.3</v>
      </c>
      <c r="D14327">
        <v>163.30000000000001</v>
      </c>
      <c r="E14327">
        <v>167.4</v>
      </c>
      <c r="F14327">
        <v>162.5</v>
      </c>
      <c r="G14327">
        <v>164.4</v>
      </c>
      <c r="H14327">
        <v>146486</v>
      </c>
      <c r="I14327">
        <v>240.93</v>
      </c>
      <c r="J14327">
        <v>1896</v>
      </c>
      <c r="K14327">
        <v>70228</v>
      </c>
      <c r="L14327">
        <v>47.94</v>
      </c>
    </row>
    <row r="14328" spans="1:12" x14ac:dyDescent="0.35">
      <c r="A14328" t="s">
        <v>38</v>
      </c>
      <c r="B14328" s="1">
        <v>45345</v>
      </c>
      <c r="C14328">
        <v>400.3</v>
      </c>
      <c r="D14328">
        <v>404</v>
      </c>
      <c r="E14328">
        <v>411.55</v>
      </c>
      <c r="F14328">
        <v>401.5</v>
      </c>
      <c r="G14328">
        <v>407.35</v>
      </c>
      <c r="H14328">
        <v>265746</v>
      </c>
      <c r="I14328">
        <v>1082.31</v>
      </c>
      <c r="J14328">
        <v>16174</v>
      </c>
      <c r="K14328">
        <v>99675</v>
      </c>
      <c r="L14328">
        <v>37.51</v>
      </c>
    </row>
    <row r="14329" spans="1:12" x14ac:dyDescent="0.35">
      <c r="A14329" t="s">
        <v>39</v>
      </c>
      <c r="B14329" s="1">
        <v>45345</v>
      </c>
      <c r="C14329">
        <v>447.6</v>
      </c>
      <c r="D14329">
        <v>447.9</v>
      </c>
      <c r="E14329">
        <v>454</v>
      </c>
      <c r="F14329">
        <v>441</v>
      </c>
      <c r="G14329">
        <v>443.85</v>
      </c>
      <c r="H14329">
        <v>185818</v>
      </c>
      <c r="I14329">
        <v>828.18</v>
      </c>
      <c r="J14329">
        <v>5169</v>
      </c>
      <c r="K14329">
        <v>101740</v>
      </c>
      <c r="L14329">
        <v>54.75</v>
      </c>
    </row>
    <row r="14330" spans="1:12" x14ac:dyDescent="0.35">
      <c r="A14330" t="s">
        <v>40</v>
      </c>
      <c r="B14330" s="1">
        <v>45345</v>
      </c>
      <c r="C14330">
        <v>148</v>
      </c>
      <c r="D14330">
        <v>149</v>
      </c>
      <c r="E14330">
        <v>153.9</v>
      </c>
      <c r="F14330">
        <v>148</v>
      </c>
      <c r="G14330">
        <v>150.44999999999999</v>
      </c>
      <c r="H14330">
        <v>795071</v>
      </c>
      <c r="I14330">
        <v>1199.33</v>
      </c>
      <c r="J14330">
        <v>12114</v>
      </c>
      <c r="K14330">
        <v>218161</v>
      </c>
      <c r="L14330">
        <v>27.44</v>
      </c>
    </row>
    <row r="14331" spans="1:12" x14ac:dyDescent="0.35">
      <c r="A14331" t="s">
        <v>41</v>
      </c>
      <c r="B14331" s="1">
        <v>45345</v>
      </c>
      <c r="C14331">
        <v>860.25</v>
      </c>
      <c r="D14331">
        <v>870</v>
      </c>
      <c r="E14331">
        <v>871.95</v>
      </c>
      <c r="F14331">
        <v>862.05</v>
      </c>
      <c r="G14331">
        <v>867.05</v>
      </c>
      <c r="H14331">
        <v>50850</v>
      </c>
      <c r="I14331">
        <v>440.63</v>
      </c>
      <c r="J14331">
        <v>4679</v>
      </c>
      <c r="K14331">
        <v>29651</v>
      </c>
      <c r="L14331">
        <v>58.31</v>
      </c>
    </row>
    <row r="14332" spans="1:12" x14ac:dyDescent="0.35">
      <c r="A14332" t="s">
        <v>42</v>
      </c>
      <c r="B14332" s="1">
        <v>45345</v>
      </c>
      <c r="C14332">
        <v>1138.3499999999999</v>
      </c>
      <c r="D14332">
        <v>1140.95</v>
      </c>
      <c r="E14332">
        <v>1150</v>
      </c>
      <c r="F14332">
        <v>1127.3</v>
      </c>
      <c r="G14332">
        <v>1136.6500000000001</v>
      </c>
      <c r="H14332">
        <v>111395</v>
      </c>
      <c r="I14332">
        <v>1268.8599999999999</v>
      </c>
      <c r="J14332">
        <v>11857</v>
      </c>
      <c r="K14332">
        <v>58716</v>
      </c>
      <c r="L14332">
        <v>52.71</v>
      </c>
    </row>
    <row r="14333" spans="1:12" x14ac:dyDescent="0.35">
      <c r="A14333" t="s">
        <v>43</v>
      </c>
      <c r="B14333" s="1">
        <v>45345</v>
      </c>
      <c r="C14333">
        <v>998.6</v>
      </c>
      <c r="D14333">
        <v>1010</v>
      </c>
      <c r="E14333">
        <v>1015</v>
      </c>
      <c r="F14333">
        <v>992</v>
      </c>
      <c r="G14333">
        <v>1001.7</v>
      </c>
      <c r="H14333">
        <v>19895</v>
      </c>
      <c r="I14333">
        <v>199.14</v>
      </c>
      <c r="J14333">
        <v>2121</v>
      </c>
      <c r="K14333">
        <v>9635</v>
      </c>
      <c r="L14333">
        <v>48.43</v>
      </c>
    </row>
    <row r="14334" spans="1:12" x14ac:dyDescent="0.35">
      <c r="A14334" t="s">
        <v>44</v>
      </c>
      <c r="B14334" s="1">
        <v>45345</v>
      </c>
      <c r="C14334">
        <v>799.9</v>
      </c>
      <c r="D14334">
        <v>800.35</v>
      </c>
      <c r="E14334">
        <v>813.6</v>
      </c>
      <c r="F14334">
        <v>798.5</v>
      </c>
      <c r="G14334">
        <v>802.45</v>
      </c>
      <c r="H14334">
        <v>81978</v>
      </c>
      <c r="I14334">
        <v>660.38</v>
      </c>
      <c r="J14334">
        <v>8610</v>
      </c>
      <c r="K14334">
        <v>32844</v>
      </c>
      <c r="L14334">
        <v>40.06</v>
      </c>
    </row>
    <row r="14335" spans="1:12" x14ac:dyDescent="0.35">
      <c r="A14335" t="s">
        <v>45</v>
      </c>
      <c r="B14335" s="1">
        <v>45345</v>
      </c>
      <c r="C14335">
        <v>198.4</v>
      </c>
      <c r="D14335">
        <v>199</v>
      </c>
      <c r="E14335">
        <v>200</v>
      </c>
      <c r="F14335">
        <v>194.65</v>
      </c>
      <c r="G14335">
        <v>196.6</v>
      </c>
      <c r="H14335">
        <v>5235</v>
      </c>
      <c r="I14335">
        <v>10.28</v>
      </c>
      <c r="J14335">
        <v>321</v>
      </c>
      <c r="K14335">
        <v>2996</v>
      </c>
      <c r="L14335">
        <v>57.23</v>
      </c>
    </row>
    <row r="14336" spans="1:12" x14ac:dyDescent="0.35">
      <c r="A14336" t="s">
        <v>46</v>
      </c>
      <c r="B14336" s="1">
        <v>45345</v>
      </c>
      <c r="C14336">
        <v>48.2</v>
      </c>
      <c r="D14336">
        <v>48.8</v>
      </c>
      <c r="E14336">
        <v>49.4</v>
      </c>
      <c r="F14336">
        <v>47.8</v>
      </c>
      <c r="G14336">
        <v>48.3</v>
      </c>
      <c r="H14336">
        <v>74308</v>
      </c>
      <c r="I14336">
        <v>36.14</v>
      </c>
      <c r="J14336">
        <v>723</v>
      </c>
      <c r="K14336">
        <v>49293</v>
      </c>
      <c r="L14336">
        <v>66.34</v>
      </c>
    </row>
    <row r="14337" spans="1:12" x14ac:dyDescent="0.35">
      <c r="A14337" t="s">
        <v>47</v>
      </c>
      <c r="B14337" s="1">
        <v>45345</v>
      </c>
      <c r="C14337">
        <v>308.35000000000002</v>
      </c>
      <c r="D14337">
        <v>308.8</v>
      </c>
      <c r="E14337">
        <v>313.39999999999998</v>
      </c>
      <c r="F14337">
        <v>306.45</v>
      </c>
      <c r="G14337">
        <v>311.95</v>
      </c>
      <c r="H14337">
        <v>140632</v>
      </c>
      <c r="I14337">
        <v>437.57</v>
      </c>
      <c r="J14337">
        <v>2276</v>
      </c>
      <c r="K14337">
        <v>25463</v>
      </c>
      <c r="L14337">
        <v>18.11</v>
      </c>
    </row>
    <row r="14338" spans="1:12" x14ac:dyDescent="0.35">
      <c r="A14338" t="s">
        <v>48</v>
      </c>
      <c r="B14338" s="1">
        <v>45345</v>
      </c>
      <c r="C14338">
        <v>125.95</v>
      </c>
      <c r="D14338">
        <v>127.85</v>
      </c>
      <c r="E14338">
        <v>129.65</v>
      </c>
      <c r="F14338">
        <v>121.35</v>
      </c>
      <c r="G14338">
        <v>122.45</v>
      </c>
      <c r="H14338">
        <v>158428</v>
      </c>
      <c r="I14338">
        <v>197.27</v>
      </c>
      <c r="J14338">
        <v>1555</v>
      </c>
      <c r="K14338">
        <v>108356</v>
      </c>
      <c r="L14338">
        <v>68.39</v>
      </c>
    </row>
    <row r="14339" spans="1:12" x14ac:dyDescent="0.35">
      <c r="A14339" t="s">
        <v>49</v>
      </c>
      <c r="B14339" s="1">
        <v>45345</v>
      </c>
      <c r="C14339">
        <v>161.85</v>
      </c>
      <c r="D14339">
        <v>164.3</v>
      </c>
      <c r="E14339">
        <v>167.7</v>
      </c>
      <c r="F14339">
        <v>160</v>
      </c>
      <c r="G14339">
        <v>163.25</v>
      </c>
      <c r="H14339">
        <v>23110</v>
      </c>
      <c r="I14339">
        <v>37.82</v>
      </c>
      <c r="J14339">
        <v>1114</v>
      </c>
      <c r="K14339">
        <v>10385</v>
      </c>
      <c r="L14339">
        <v>44.94</v>
      </c>
    </row>
    <row r="14340" spans="1:12" x14ac:dyDescent="0.35">
      <c r="A14340" t="s">
        <v>50</v>
      </c>
      <c r="B14340" s="1">
        <v>45345</v>
      </c>
      <c r="C14340">
        <v>1169.75</v>
      </c>
      <c r="D14340">
        <v>1182</v>
      </c>
      <c r="E14340">
        <v>1208</v>
      </c>
      <c r="F14340">
        <v>1171.5999999999999</v>
      </c>
      <c r="G14340">
        <v>1194.3</v>
      </c>
      <c r="H14340">
        <v>195277</v>
      </c>
      <c r="I14340">
        <v>2330.12</v>
      </c>
      <c r="J14340">
        <v>18522</v>
      </c>
      <c r="K14340">
        <v>118070</v>
      </c>
      <c r="L14340">
        <v>60.46</v>
      </c>
    </row>
    <row r="14341" spans="1:12" x14ac:dyDescent="0.35">
      <c r="A14341" t="s">
        <v>51</v>
      </c>
      <c r="B14341" s="1">
        <v>45345</v>
      </c>
      <c r="C14341">
        <v>3748.5</v>
      </c>
      <c r="D14341">
        <v>3748.4</v>
      </c>
      <c r="E14341">
        <v>3765.6</v>
      </c>
      <c r="F14341">
        <v>3715.25</v>
      </c>
      <c r="G14341">
        <v>3743.4</v>
      </c>
      <c r="H14341">
        <v>41557</v>
      </c>
      <c r="I14341">
        <v>1551.46</v>
      </c>
      <c r="J14341">
        <v>14422</v>
      </c>
      <c r="K14341">
        <v>28776</v>
      </c>
      <c r="L14341">
        <v>69.239999999999995</v>
      </c>
    </row>
    <row r="14342" spans="1:12" x14ac:dyDescent="0.35">
      <c r="A14342" t="s">
        <v>52</v>
      </c>
      <c r="B14342" s="1">
        <v>45345</v>
      </c>
      <c r="C14342">
        <v>172.75</v>
      </c>
      <c r="D14342">
        <v>175</v>
      </c>
      <c r="E14342">
        <v>182.8</v>
      </c>
      <c r="F14342">
        <v>171.05</v>
      </c>
      <c r="G14342">
        <v>174.55</v>
      </c>
      <c r="H14342">
        <v>34559</v>
      </c>
      <c r="I14342">
        <v>61.19</v>
      </c>
      <c r="J14342">
        <v>846</v>
      </c>
      <c r="K14342">
        <v>18758</v>
      </c>
      <c r="L14342">
        <v>54.28</v>
      </c>
    </row>
    <row r="14343" spans="1:12" x14ac:dyDescent="0.35">
      <c r="A14343" t="s">
        <v>53</v>
      </c>
      <c r="B14343" s="1">
        <v>45345</v>
      </c>
      <c r="C14343">
        <v>2120</v>
      </c>
      <c r="D14343">
        <v>2130.6</v>
      </c>
      <c r="E14343">
        <v>2135</v>
      </c>
      <c r="F14343">
        <v>2112.35</v>
      </c>
      <c r="G14343">
        <v>2125.85</v>
      </c>
      <c r="H14343">
        <v>60608</v>
      </c>
      <c r="I14343">
        <v>1288.9000000000001</v>
      </c>
      <c r="J14343">
        <v>9909</v>
      </c>
      <c r="K14343">
        <v>42831</v>
      </c>
      <c r="L14343">
        <v>70.67</v>
      </c>
    </row>
    <row r="14344" spans="1:12" x14ac:dyDescent="0.35">
      <c r="A14344" t="s">
        <v>54</v>
      </c>
      <c r="B14344" s="1">
        <v>45345</v>
      </c>
      <c r="C14344">
        <v>739.35</v>
      </c>
      <c r="D14344">
        <v>746.9</v>
      </c>
      <c r="E14344">
        <v>788</v>
      </c>
      <c r="F14344">
        <v>740.3</v>
      </c>
      <c r="G14344">
        <v>750.5</v>
      </c>
      <c r="H14344">
        <v>463356</v>
      </c>
      <c r="I14344">
        <v>3541.82</v>
      </c>
      <c r="J14344">
        <v>28369</v>
      </c>
      <c r="K14344">
        <v>94430</v>
      </c>
      <c r="L14344">
        <v>20.38</v>
      </c>
    </row>
    <row r="14345" spans="1:12" x14ac:dyDescent="0.35">
      <c r="A14345" t="s">
        <v>55</v>
      </c>
      <c r="B14345" s="1">
        <v>45345</v>
      </c>
      <c r="C14345">
        <v>23</v>
      </c>
      <c r="D14345">
        <v>23.2</v>
      </c>
      <c r="E14345">
        <v>23.35</v>
      </c>
      <c r="F14345">
        <v>22.65</v>
      </c>
      <c r="G14345">
        <v>22.85</v>
      </c>
      <c r="H14345">
        <v>124080</v>
      </c>
      <c r="I14345">
        <v>28.58</v>
      </c>
      <c r="J14345">
        <v>845</v>
      </c>
      <c r="K14345">
        <v>85969</v>
      </c>
      <c r="L14345">
        <v>69.290000000000006</v>
      </c>
    </row>
    <row r="14346" spans="1:12" x14ac:dyDescent="0.35">
      <c r="A14346" t="s">
        <v>56</v>
      </c>
      <c r="B14346" s="1">
        <v>45345</v>
      </c>
      <c r="C14346">
        <v>313.25</v>
      </c>
      <c r="D14346">
        <v>314.8</v>
      </c>
      <c r="E14346">
        <v>315</v>
      </c>
      <c r="F14346">
        <v>300</v>
      </c>
      <c r="G14346">
        <v>303.10000000000002</v>
      </c>
      <c r="H14346">
        <v>47121</v>
      </c>
      <c r="I14346">
        <v>144.41</v>
      </c>
      <c r="J14346">
        <v>1634</v>
      </c>
      <c r="K14346">
        <v>26370</v>
      </c>
      <c r="L14346">
        <v>55.96</v>
      </c>
    </row>
    <row r="14347" spans="1:12" x14ac:dyDescent="0.35">
      <c r="A14347" t="s">
        <v>57</v>
      </c>
      <c r="B14347" s="1">
        <v>45345</v>
      </c>
      <c r="C14347">
        <v>2766.2</v>
      </c>
      <c r="D14347">
        <v>2766.2</v>
      </c>
      <c r="E14347">
        <v>2775.4</v>
      </c>
      <c r="F14347">
        <v>2721.05</v>
      </c>
      <c r="G14347">
        <v>2733.6</v>
      </c>
      <c r="H14347">
        <v>8467</v>
      </c>
      <c r="I14347">
        <v>232.07</v>
      </c>
      <c r="J14347">
        <v>1578</v>
      </c>
      <c r="K14347">
        <v>4977</v>
      </c>
      <c r="L14347">
        <v>58.78</v>
      </c>
    </row>
    <row r="14348" spans="1:12" x14ac:dyDescent="0.35">
      <c r="A14348" t="s">
        <v>58</v>
      </c>
      <c r="B14348" s="1">
        <v>45345</v>
      </c>
      <c r="C14348">
        <v>1339.4</v>
      </c>
      <c r="D14348">
        <v>1384.95</v>
      </c>
      <c r="E14348">
        <v>1384.95</v>
      </c>
      <c r="F14348">
        <v>1350.05</v>
      </c>
      <c r="G14348">
        <v>1352.65</v>
      </c>
      <c r="H14348">
        <v>2623</v>
      </c>
      <c r="I14348">
        <v>35.700000000000003</v>
      </c>
      <c r="J14348">
        <v>363</v>
      </c>
      <c r="K14348">
        <v>1698</v>
      </c>
      <c r="L14348">
        <v>64.739999999999995</v>
      </c>
    </row>
    <row r="14349" spans="1:12" x14ac:dyDescent="0.35">
      <c r="A14349" t="s">
        <v>59</v>
      </c>
      <c r="B14349" s="1">
        <v>45345</v>
      </c>
      <c r="C14349">
        <v>102.3</v>
      </c>
      <c r="D14349">
        <v>103</v>
      </c>
      <c r="E14349">
        <v>104.5</v>
      </c>
      <c r="F14349">
        <v>102.5</v>
      </c>
      <c r="G14349">
        <v>102.8</v>
      </c>
      <c r="H14349">
        <v>814251</v>
      </c>
      <c r="I14349">
        <v>840.34</v>
      </c>
      <c r="J14349">
        <v>6927</v>
      </c>
      <c r="K14349">
        <v>313495</v>
      </c>
      <c r="L14349">
        <v>38.5</v>
      </c>
    </row>
    <row r="14350" spans="1:12" x14ac:dyDescent="0.35">
      <c r="A14350" t="s">
        <v>60</v>
      </c>
      <c r="B14350" s="1">
        <v>45345</v>
      </c>
      <c r="C14350">
        <v>914.65</v>
      </c>
      <c r="D14350">
        <v>917.35</v>
      </c>
      <c r="E14350">
        <v>937</v>
      </c>
      <c r="F14350">
        <v>905.05</v>
      </c>
      <c r="G14350">
        <v>933.45</v>
      </c>
      <c r="H14350">
        <v>14921</v>
      </c>
      <c r="I14350">
        <v>138.24</v>
      </c>
      <c r="J14350">
        <v>1854</v>
      </c>
      <c r="K14350">
        <v>6321</v>
      </c>
      <c r="L14350">
        <v>42.36</v>
      </c>
    </row>
    <row r="14351" spans="1:12" x14ac:dyDescent="0.35">
      <c r="A14351" t="s">
        <v>61</v>
      </c>
      <c r="B14351" s="1">
        <v>45345</v>
      </c>
      <c r="C14351">
        <v>122.8</v>
      </c>
      <c r="D14351">
        <v>124.9</v>
      </c>
      <c r="E14351">
        <v>125</v>
      </c>
      <c r="F14351">
        <v>119.85</v>
      </c>
      <c r="G14351">
        <v>120.6</v>
      </c>
      <c r="H14351">
        <v>14833</v>
      </c>
      <c r="I14351">
        <v>18.07</v>
      </c>
      <c r="J14351">
        <v>328</v>
      </c>
      <c r="K14351">
        <v>10659</v>
      </c>
      <c r="L14351">
        <v>71.86</v>
      </c>
    </row>
    <row r="14352" spans="1:12" x14ac:dyDescent="0.35">
      <c r="A14352" t="s">
        <v>62</v>
      </c>
      <c r="B14352" s="1">
        <v>45345</v>
      </c>
      <c r="C14352">
        <v>5423.2</v>
      </c>
      <c r="D14352">
        <v>5423.2</v>
      </c>
      <c r="E14352">
        <v>5472.1</v>
      </c>
      <c r="F14352">
        <v>5355</v>
      </c>
      <c r="G14352">
        <v>5421.15</v>
      </c>
      <c r="H14352">
        <v>141155</v>
      </c>
      <c r="I14352">
        <v>7657.92</v>
      </c>
      <c r="J14352">
        <v>28321</v>
      </c>
      <c r="K14352">
        <v>77302</v>
      </c>
      <c r="L14352">
        <v>54.76</v>
      </c>
    </row>
    <row r="14353" spans="1:12" x14ac:dyDescent="0.35">
      <c r="A14353" t="s">
        <v>63</v>
      </c>
      <c r="B14353" s="1">
        <v>45345</v>
      </c>
      <c r="C14353">
        <v>2202.8000000000002</v>
      </c>
      <c r="D14353">
        <v>2217.15</v>
      </c>
      <c r="E14353">
        <v>2218</v>
      </c>
      <c r="F14353">
        <v>2178</v>
      </c>
      <c r="G14353">
        <v>2181.9499999999998</v>
      </c>
      <c r="H14353">
        <v>30535</v>
      </c>
      <c r="I14353">
        <v>668.32</v>
      </c>
      <c r="J14353">
        <v>6789</v>
      </c>
      <c r="K14353">
        <v>17812</v>
      </c>
      <c r="L14353">
        <v>58.33</v>
      </c>
    </row>
    <row r="14354" spans="1:12" x14ac:dyDescent="0.35">
      <c r="A14354" t="s">
        <v>64</v>
      </c>
      <c r="B14354" s="1">
        <v>45345</v>
      </c>
      <c r="C14354">
        <v>81.55</v>
      </c>
      <c r="D14354">
        <v>82</v>
      </c>
      <c r="E14354">
        <v>87.4</v>
      </c>
      <c r="F14354">
        <v>81.650000000000006</v>
      </c>
      <c r="G14354">
        <v>84.2</v>
      </c>
      <c r="H14354">
        <v>11169335</v>
      </c>
      <c r="I14354">
        <v>9550.91</v>
      </c>
      <c r="J14354">
        <v>44485</v>
      </c>
      <c r="K14354">
        <v>2850751</v>
      </c>
      <c r="L14354">
        <v>25.52</v>
      </c>
    </row>
    <row r="14355" spans="1:12" x14ac:dyDescent="0.35">
      <c r="A14355" t="s">
        <v>65</v>
      </c>
      <c r="B14355" s="1">
        <v>45345</v>
      </c>
      <c r="C14355">
        <v>859.35</v>
      </c>
      <c r="D14355">
        <v>860</v>
      </c>
      <c r="E14355">
        <v>865.8</v>
      </c>
      <c r="F14355">
        <v>844.15</v>
      </c>
      <c r="G14355">
        <v>846.55</v>
      </c>
      <c r="H14355">
        <v>20181</v>
      </c>
      <c r="I14355">
        <v>172.52</v>
      </c>
      <c r="J14355">
        <v>3187</v>
      </c>
      <c r="K14355">
        <v>10149</v>
      </c>
      <c r="L14355">
        <v>50.29</v>
      </c>
    </row>
    <row r="14356" spans="1:12" x14ac:dyDescent="0.35">
      <c r="A14356" t="s">
        <v>66</v>
      </c>
      <c r="B14356" s="1">
        <v>45345</v>
      </c>
      <c r="C14356">
        <v>104.55</v>
      </c>
      <c r="D14356">
        <v>105.7</v>
      </c>
      <c r="E14356">
        <v>106</v>
      </c>
      <c r="F14356">
        <v>103.35</v>
      </c>
      <c r="G14356">
        <v>103.6</v>
      </c>
      <c r="H14356">
        <v>55013</v>
      </c>
      <c r="I14356">
        <v>57.24</v>
      </c>
      <c r="J14356">
        <v>651</v>
      </c>
      <c r="K14356">
        <v>32172</v>
      </c>
      <c r="L14356">
        <v>58.48</v>
      </c>
    </row>
    <row r="14357" spans="1:12" x14ac:dyDescent="0.35">
      <c r="A14357" t="s">
        <v>67</v>
      </c>
      <c r="B14357" s="1">
        <v>45345</v>
      </c>
      <c r="C14357">
        <v>23.15</v>
      </c>
      <c r="D14357">
        <v>23.48</v>
      </c>
      <c r="E14357">
        <v>23.48</v>
      </c>
      <c r="F14357">
        <v>23.21</v>
      </c>
      <c r="G14357">
        <v>23.33</v>
      </c>
      <c r="H14357">
        <v>51830</v>
      </c>
      <c r="I14357">
        <v>12.1</v>
      </c>
      <c r="J14357">
        <v>517</v>
      </c>
      <c r="K14357">
        <v>33078</v>
      </c>
      <c r="L14357">
        <v>63.82</v>
      </c>
    </row>
    <row r="14358" spans="1:12" x14ac:dyDescent="0.35">
      <c r="A14358" t="s">
        <v>68</v>
      </c>
      <c r="B14358" s="1">
        <v>45345</v>
      </c>
      <c r="C14358">
        <v>432.55</v>
      </c>
      <c r="D14358">
        <v>437.9</v>
      </c>
      <c r="E14358">
        <v>438.95</v>
      </c>
      <c r="F14358">
        <v>416</v>
      </c>
      <c r="G14358">
        <v>434.55</v>
      </c>
      <c r="H14358">
        <v>105776</v>
      </c>
      <c r="I14358">
        <v>452.6</v>
      </c>
      <c r="J14358">
        <v>3472</v>
      </c>
      <c r="K14358">
        <v>60201</v>
      </c>
      <c r="L14358">
        <v>56.91</v>
      </c>
    </row>
    <row r="14359" spans="1:12" x14ac:dyDescent="0.35">
      <c r="A14359" t="s">
        <v>69</v>
      </c>
      <c r="B14359" s="1">
        <v>45345</v>
      </c>
      <c r="C14359">
        <v>264.95999999999998</v>
      </c>
      <c r="D14359">
        <v>264.95999999999998</v>
      </c>
      <c r="E14359">
        <v>265.88</v>
      </c>
      <c r="F14359">
        <v>264.19</v>
      </c>
      <c r="G14359">
        <v>264.95</v>
      </c>
      <c r="H14359">
        <v>30886</v>
      </c>
      <c r="I14359">
        <v>81.92</v>
      </c>
      <c r="J14359">
        <v>483</v>
      </c>
      <c r="K14359">
        <v>28731</v>
      </c>
      <c r="L14359">
        <v>93.02</v>
      </c>
    </row>
    <row r="14360" spans="1:12" x14ac:dyDescent="0.35">
      <c r="A14360" t="s">
        <v>71</v>
      </c>
      <c r="B14360" s="1">
        <v>45345</v>
      </c>
      <c r="C14360">
        <v>3888.95</v>
      </c>
      <c r="D14360">
        <v>3934.8</v>
      </c>
      <c r="E14360">
        <v>3965.55</v>
      </c>
      <c r="F14360">
        <v>3850</v>
      </c>
      <c r="G14360">
        <v>3881.75</v>
      </c>
      <c r="H14360">
        <v>89083</v>
      </c>
      <c r="I14360">
        <v>3477.43</v>
      </c>
      <c r="J14360">
        <v>12106</v>
      </c>
      <c r="K14360">
        <v>45017</v>
      </c>
      <c r="L14360">
        <v>50.53</v>
      </c>
    </row>
    <row r="14361" spans="1:12" x14ac:dyDescent="0.35">
      <c r="A14361" t="s">
        <v>72</v>
      </c>
      <c r="B14361" s="1">
        <v>45345</v>
      </c>
      <c r="C14361">
        <v>35.799999999999997</v>
      </c>
      <c r="D14361">
        <v>35.799999999999997</v>
      </c>
      <c r="E14361">
        <v>36.700000000000003</v>
      </c>
      <c r="F14361">
        <v>35.799999999999997</v>
      </c>
      <c r="G14361">
        <v>36.450000000000003</v>
      </c>
      <c r="H14361">
        <v>55182</v>
      </c>
      <c r="I14361">
        <v>20.09</v>
      </c>
      <c r="J14361">
        <v>270</v>
      </c>
      <c r="K14361">
        <v>34799</v>
      </c>
      <c r="L14361">
        <v>63.06</v>
      </c>
    </row>
    <row r="14362" spans="1:12" x14ac:dyDescent="0.35">
      <c r="A14362" t="s">
        <v>73</v>
      </c>
      <c r="B14362" s="1">
        <v>45345</v>
      </c>
      <c r="C14362">
        <v>1723.85</v>
      </c>
      <c r="D14362">
        <v>1723.85</v>
      </c>
      <c r="E14362">
        <v>1742.6</v>
      </c>
      <c r="F14362">
        <v>1692.55</v>
      </c>
      <c r="G14362">
        <v>1707.85</v>
      </c>
      <c r="H14362">
        <v>8678</v>
      </c>
      <c r="I14362">
        <v>148.81</v>
      </c>
      <c r="J14362">
        <v>1701</v>
      </c>
      <c r="K14362">
        <v>5023</v>
      </c>
      <c r="L14362">
        <v>57.88</v>
      </c>
    </row>
    <row r="14363" spans="1:12" x14ac:dyDescent="0.35">
      <c r="A14363" t="s">
        <v>74</v>
      </c>
      <c r="B14363" s="1">
        <v>45345</v>
      </c>
      <c r="C14363">
        <v>592.75</v>
      </c>
      <c r="D14363">
        <v>593.79999999999995</v>
      </c>
      <c r="E14363">
        <v>608.70000000000005</v>
      </c>
      <c r="F14363">
        <v>587.25</v>
      </c>
      <c r="G14363">
        <v>602.95000000000005</v>
      </c>
      <c r="H14363">
        <v>4824640</v>
      </c>
      <c r="I14363">
        <v>29056.47</v>
      </c>
      <c r="J14363">
        <v>84022</v>
      </c>
      <c r="K14363">
        <v>1716676</v>
      </c>
      <c r="L14363">
        <v>35.58</v>
      </c>
    </row>
    <row r="14364" spans="1:12" x14ac:dyDescent="0.35">
      <c r="A14364" t="s">
        <v>75</v>
      </c>
      <c r="B14364" s="1">
        <v>45345</v>
      </c>
      <c r="C14364">
        <v>1081.9000000000001</v>
      </c>
      <c r="D14364">
        <v>1080</v>
      </c>
      <c r="E14364">
        <v>1096.4000000000001</v>
      </c>
      <c r="F14364">
        <v>1069.0999999999999</v>
      </c>
      <c r="G14364">
        <v>1075.3</v>
      </c>
      <c r="H14364">
        <v>488125</v>
      </c>
      <c r="I14364">
        <v>5251.68</v>
      </c>
      <c r="J14364">
        <v>9016</v>
      </c>
      <c r="K14364">
        <v>447421</v>
      </c>
      <c r="L14364">
        <v>91.66</v>
      </c>
    </row>
    <row r="14365" spans="1:12" x14ac:dyDescent="0.35">
      <c r="A14365" t="s">
        <v>76</v>
      </c>
      <c r="B14365" s="1">
        <v>45345</v>
      </c>
      <c r="C14365">
        <v>38.950000000000003</v>
      </c>
      <c r="D14365">
        <v>39.5</v>
      </c>
      <c r="E14365">
        <v>41.8</v>
      </c>
      <c r="F14365">
        <v>39.1</v>
      </c>
      <c r="G14365">
        <v>40.950000000000003</v>
      </c>
      <c r="H14365">
        <v>173874</v>
      </c>
      <c r="I14365">
        <v>70.900000000000006</v>
      </c>
      <c r="J14365">
        <v>1225</v>
      </c>
      <c r="K14365">
        <v>103058</v>
      </c>
      <c r="L14365">
        <v>59.27</v>
      </c>
    </row>
    <row r="14366" spans="1:12" x14ac:dyDescent="0.35">
      <c r="A14366" t="s">
        <v>77</v>
      </c>
      <c r="B14366" s="1">
        <v>45345</v>
      </c>
      <c r="C14366">
        <v>195.3</v>
      </c>
      <c r="D14366">
        <v>196</v>
      </c>
      <c r="E14366">
        <v>198.95</v>
      </c>
      <c r="F14366">
        <v>183.95</v>
      </c>
      <c r="G14366">
        <v>190.4</v>
      </c>
      <c r="H14366">
        <v>17903</v>
      </c>
      <c r="I14366">
        <v>34.29</v>
      </c>
      <c r="J14366">
        <v>669</v>
      </c>
      <c r="K14366">
        <v>12750</v>
      </c>
      <c r="L14366">
        <v>71.22</v>
      </c>
    </row>
    <row r="14367" spans="1:12" x14ac:dyDescent="0.35">
      <c r="A14367" t="s">
        <v>78</v>
      </c>
      <c r="B14367" s="1">
        <v>45345</v>
      </c>
      <c r="C14367">
        <v>669.65</v>
      </c>
      <c r="D14367">
        <v>671</v>
      </c>
      <c r="E14367">
        <v>674.85</v>
      </c>
      <c r="F14367">
        <v>657.2</v>
      </c>
      <c r="G14367">
        <v>662.45</v>
      </c>
      <c r="H14367">
        <v>56957</v>
      </c>
      <c r="I14367">
        <v>379.71</v>
      </c>
      <c r="J14367">
        <v>5217</v>
      </c>
      <c r="K14367">
        <v>26358</v>
      </c>
      <c r="L14367">
        <v>46.28</v>
      </c>
    </row>
    <row r="14368" spans="1:12" x14ac:dyDescent="0.35">
      <c r="A14368" t="s">
        <v>79</v>
      </c>
      <c r="B14368" s="1">
        <v>45345</v>
      </c>
      <c r="C14368">
        <v>3660.95</v>
      </c>
      <c r="D14368">
        <v>3676.95</v>
      </c>
      <c r="E14368">
        <v>3715</v>
      </c>
      <c r="F14368">
        <v>3652</v>
      </c>
      <c r="G14368">
        <v>3689.5</v>
      </c>
      <c r="H14368">
        <v>32570</v>
      </c>
      <c r="I14368">
        <v>1196.94</v>
      </c>
      <c r="J14368">
        <v>7495</v>
      </c>
      <c r="K14368">
        <v>22455</v>
      </c>
      <c r="L14368">
        <v>68.94</v>
      </c>
    </row>
    <row r="14369" spans="1:12" x14ac:dyDescent="0.35">
      <c r="A14369" t="s">
        <v>80</v>
      </c>
      <c r="B14369" s="1">
        <v>45345</v>
      </c>
      <c r="C14369">
        <v>339.55</v>
      </c>
      <c r="D14369">
        <v>348.05</v>
      </c>
      <c r="E14369">
        <v>355</v>
      </c>
      <c r="F14369">
        <v>347.6</v>
      </c>
      <c r="G14369">
        <v>350.1</v>
      </c>
      <c r="H14369">
        <v>2312143</v>
      </c>
      <c r="I14369">
        <v>8121.86</v>
      </c>
      <c r="J14369">
        <v>29147</v>
      </c>
      <c r="K14369">
        <v>1137736</v>
      </c>
      <c r="L14369">
        <v>49.21</v>
      </c>
    </row>
    <row r="14370" spans="1:12" x14ac:dyDescent="0.35">
      <c r="A14370" t="s">
        <v>81</v>
      </c>
      <c r="B14370" s="1">
        <v>45345</v>
      </c>
      <c r="C14370">
        <v>546.70000000000005</v>
      </c>
      <c r="D14370">
        <v>549.4</v>
      </c>
      <c r="E14370">
        <v>552.4</v>
      </c>
      <c r="F14370">
        <v>541.04999999999995</v>
      </c>
      <c r="G14370">
        <v>546.25</v>
      </c>
      <c r="H14370">
        <v>67880</v>
      </c>
      <c r="I14370">
        <v>371.06</v>
      </c>
      <c r="J14370">
        <v>6540</v>
      </c>
      <c r="K14370">
        <v>29496</v>
      </c>
      <c r="L14370">
        <v>43.45</v>
      </c>
    </row>
    <row r="14371" spans="1:12" x14ac:dyDescent="0.35">
      <c r="A14371" t="s">
        <v>82</v>
      </c>
      <c r="B14371" s="1">
        <v>45345</v>
      </c>
      <c r="C14371">
        <v>113</v>
      </c>
      <c r="D14371">
        <v>114.9</v>
      </c>
      <c r="E14371">
        <v>114.9</v>
      </c>
      <c r="F14371">
        <v>112.5</v>
      </c>
      <c r="G14371">
        <v>112.95</v>
      </c>
      <c r="H14371">
        <v>197266</v>
      </c>
      <c r="I14371">
        <v>223.69</v>
      </c>
      <c r="J14371">
        <v>2286</v>
      </c>
      <c r="K14371">
        <v>118775</v>
      </c>
      <c r="L14371">
        <v>60.21</v>
      </c>
    </row>
    <row r="14372" spans="1:12" x14ac:dyDescent="0.35">
      <c r="A14372" t="s">
        <v>83</v>
      </c>
      <c r="B14372" s="1">
        <v>45345</v>
      </c>
      <c r="C14372">
        <v>3063.6</v>
      </c>
      <c r="D14372">
        <v>3120</v>
      </c>
      <c r="E14372">
        <v>3125</v>
      </c>
      <c r="F14372">
        <v>3022.1</v>
      </c>
      <c r="G14372">
        <v>3038.35</v>
      </c>
      <c r="H14372">
        <v>320652</v>
      </c>
      <c r="I14372">
        <v>9832.32</v>
      </c>
      <c r="J14372">
        <v>30015</v>
      </c>
      <c r="K14372">
        <v>197338</v>
      </c>
      <c r="L14372">
        <v>61.54</v>
      </c>
    </row>
    <row r="14373" spans="1:12" x14ac:dyDescent="0.35">
      <c r="A14373" t="s">
        <v>84</v>
      </c>
      <c r="B14373" s="1">
        <v>45345</v>
      </c>
      <c r="C14373">
        <v>57.55</v>
      </c>
      <c r="D14373">
        <v>57.9</v>
      </c>
      <c r="E14373">
        <v>57.9</v>
      </c>
      <c r="F14373">
        <v>56.55</v>
      </c>
      <c r="G14373">
        <v>56.85</v>
      </c>
      <c r="H14373">
        <v>246677</v>
      </c>
      <c r="I14373">
        <v>141.07</v>
      </c>
      <c r="J14373">
        <v>2054</v>
      </c>
      <c r="K14373">
        <v>157847</v>
      </c>
      <c r="L14373">
        <v>63.99</v>
      </c>
    </row>
    <row r="14374" spans="1:12" x14ac:dyDescent="0.35">
      <c r="A14374" t="s">
        <v>85</v>
      </c>
      <c r="B14374" s="1">
        <v>45345</v>
      </c>
      <c r="C14374">
        <v>2798.8</v>
      </c>
      <c r="D14374">
        <v>2808</v>
      </c>
      <c r="E14374">
        <v>2850</v>
      </c>
      <c r="F14374">
        <v>2780.4</v>
      </c>
      <c r="G14374">
        <v>2808.25</v>
      </c>
      <c r="H14374">
        <v>8788</v>
      </c>
      <c r="I14374">
        <v>247.26</v>
      </c>
      <c r="J14374">
        <v>1703</v>
      </c>
      <c r="K14374">
        <v>5527</v>
      </c>
      <c r="L14374">
        <v>62.89</v>
      </c>
    </row>
    <row r="14375" spans="1:12" x14ac:dyDescent="0.35">
      <c r="A14375" t="s">
        <v>86</v>
      </c>
      <c r="B14375" s="1">
        <v>45345</v>
      </c>
      <c r="C14375">
        <v>921.45</v>
      </c>
      <c r="D14375">
        <v>925</v>
      </c>
      <c r="E14375">
        <v>945</v>
      </c>
      <c r="F14375">
        <v>920</v>
      </c>
      <c r="G14375">
        <v>940.45</v>
      </c>
      <c r="H14375">
        <v>115787</v>
      </c>
      <c r="I14375">
        <v>1078.52</v>
      </c>
      <c r="J14375">
        <v>5252</v>
      </c>
      <c r="K14375">
        <v>71010</v>
      </c>
      <c r="L14375">
        <v>61.33</v>
      </c>
    </row>
    <row r="14376" spans="1:12" x14ac:dyDescent="0.35">
      <c r="A14376" t="s">
        <v>87</v>
      </c>
      <c r="B14376" s="1">
        <v>45345</v>
      </c>
      <c r="C14376">
        <v>6366.6</v>
      </c>
      <c r="D14376">
        <v>6366.6</v>
      </c>
      <c r="E14376">
        <v>6407.1</v>
      </c>
      <c r="F14376">
        <v>6194.2</v>
      </c>
      <c r="G14376">
        <v>6296.8</v>
      </c>
      <c r="H14376">
        <v>63001</v>
      </c>
      <c r="I14376">
        <v>3958.48</v>
      </c>
      <c r="J14376">
        <v>14213</v>
      </c>
      <c r="K14376">
        <v>29797</v>
      </c>
      <c r="L14376">
        <v>47.3</v>
      </c>
    </row>
    <row r="14377" spans="1:12" x14ac:dyDescent="0.35">
      <c r="A14377" t="s">
        <v>88</v>
      </c>
      <c r="B14377" s="1">
        <v>45345</v>
      </c>
      <c r="C14377">
        <v>218.95</v>
      </c>
      <c r="D14377">
        <v>218.3</v>
      </c>
      <c r="E14377">
        <v>221</v>
      </c>
      <c r="F14377">
        <v>214.15</v>
      </c>
      <c r="G14377">
        <v>216.35</v>
      </c>
      <c r="H14377">
        <v>27032</v>
      </c>
      <c r="I14377">
        <v>58.65</v>
      </c>
      <c r="J14377">
        <v>844</v>
      </c>
      <c r="K14377">
        <v>14158</v>
      </c>
      <c r="L14377">
        <v>52.37</v>
      </c>
    </row>
    <row r="14378" spans="1:12" x14ac:dyDescent="0.35">
      <c r="A14378" t="s">
        <v>89</v>
      </c>
      <c r="B14378" s="1">
        <v>45345</v>
      </c>
      <c r="C14378">
        <v>473.5</v>
      </c>
      <c r="D14378">
        <v>475.85</v>
      </c>
      <c r="E14378">
        <v>486</v>
      </c>
      <c r="F14378">
        <v>471</v>
      </c>
      <c r="G14378">
        <v>475.85</v>
      </c>
      <c r="H14378">
        <v>43037</v>
      </c>
      <c r="I14378">
        <v>205.85</v>
      </c>
      <c r="J14378">
        <v>3339</v>
      </c>
      <c r="K14378">
        <v>23529</v>
      </c>
      <c r="L14378">
        <v>54.67</v>
      </c>
    </row>
    <row r="14379" spans="1:12" x14ac:dyDescent="0.35">
      <c r="A14379" t="s">
        <v>90</v>
      </c>
      <c r="B14379" s="1">
        <v>45345</v>
      </c>
      <c r="C14379">
        <v>223.05</v>
      </c>
      <c r="D14379">
        <v>224.45</v>
      </c>
      <c r="E14379">
        <v>234.35</v>
      </c>
      <c r="F14379">
        <v>224.45</v>
      </c>
      <c r="G14379">
        <v>230.8</v>
      </c>
      <c r="H14379">
        <v>259322</v>
      </c>
      <c r="I14379">
        <v>596.71</v>
      </c>
      <c r="J14379">
        <v>12769</v>
      </c>
      <c r="K14379">
        <v>87347</v>
      </c>
      <c r="L14379">
        <v>33.68</v>
      </c>
    </row>
    <row r="14380" spans="1:12" x14ac:dyDescent="0.35">
      <c r="A14380" t="s">
        <v>91</v>
      </c>
      <c r="B14380" s="1">
        <v>45345</v>
      </c>
      <c r="C14380">
        <v>1422.25</v>
      </c>
      <c r="D14380">
        <v>1423.15</v>
      </c>
      <c r="E14380">
        <v>1470</v>
      </c>
      <c r="F14380">
        <v>1422.25</v>
      </c>
      <c r="G14380">
        <v>1449.25</v>
      </c>
      <c r="H14380">
        <v>496702</v>
      </c>
      <c r="I14380">
        <v>7195.51</v>
      </c>
      <c r="J14380">
        <v>29523</v>
      </c>
      <c r="K14380">
        <v>284954</v>
      </c>
      <c r="L14380">
        <v>57.37</v>
      </c>
    </row>
    <row r="14381" spans="1:12" x14ac:dyDescent="0.35">
      <c r="A14381" t="s">
        <v>92</v>
      </c>
      <c r="B14381" s="1">
        <v>45345</v>
      </c>
      <c r="C14381">
        <v>1079.55</v>
      </c>
      <c r="D14381">
        <v>1085</v>
      </c>
      <c r="E14381">
        <v>1085</v>
      </c>
      <c r="F14381">
        <v>1042.95</v>
      </c>
      <c r="G14381">
        <v>1048.3499999999999</v>
      </c>
      <c r="H14381">
        <v>145566</v>
      </c>
      <c r="I14381">
        <v>1541.21</v>
      </c>
      <c r="J14381">
        <v>12937</v>
      </c>
      <c r="K14381">
        <v>87981</v>
      </c>
      <c r="L14381">
        <v>60.44</v>
      </c>
    </row>
    <row r="14382" spans="1:12" x14ac:dyDescent="0.35">
      <c r="A14382" t="s">
        <v>93</v>
      </c>
      <c r="B14382" s="1">
        <v>45345</v>
      </c>
      <c r="C14382">
        <v>6769.2</v>
      </c>
      <c r="D14382">
        <v>6779</v>
      </c>
      <c r="E14382">
        <v>6786.8</v>
      </c>
      <c r="F14382">
        <v>6723.1</v>
      </c>
      <c r="G14382">
        <v>6774.05</v>
      </c>
      <c r="H14382">
        <v>352524</v>
      </c>
      <c r="I14382">
        <v>23828.13</v>
      </c>
      <c r="J14382">
        <v>42270</v>
      </c>
      <c r="K14382">
        <v>221558</v>
      </c>
      <c r="L14382">
        <v>62.85</v>
      </c>
    </row>
    <row r="14383" spans="1:12" x14ac:dyDescent="0.35">
      <c r="A14383" t="s">
        <v>94</v>
      </c>
      <c r="B14383" s="1">
        <v>45345</v>
      </c>
      <c r="C14383">
        <v>733.4</v>
      </c>
      <c r="D14383">
        <v>734</v>
      </c>
      <c r="E14383">
        <v>746.25</v>
      </c>
      <c r="F14383">
        <v>730</v>
      </c>
      <c r="G14383">
        <v>741.6</v>
      </c>
      <c r="H14383">
        <v>43253</v>
      </c>
      <c r="I14383">
        <v>319.63</v>
      </c>
      <c r="J14383">
        <v>4294</v>
      </c>
      <c r="K14383">
        <v>21746</v>
      </c>
      <c r="L14383">
        <v>50.28</v>
      </c>
    </row>
    <row r="14384" spans="1:12" x14ac:dyDescent="0.35">
      <c r="A14384" t="s">
        <v>95</v>
      </c>
      <c r="B14384" s="1">
        <v>45345</v>
      </c>
      <c r="C14384">
        <v>522.85</v>
      </c>
      <c r="D14384">
        <v>524</v>
      </c>
      <c r="E14384">
        <v>528.04999999999995</v>
      </c>
      <c r="F14384">
        <v>520.75</v>
      </c>
      <c r="G14384">
        <v>523.75</v>
      </c>
      <c r="H14384">
        <v>736032</v>
      </c>
      <c r="I14384">
        <v>3862.55</v>
      </c>
      <c r="J14384">
        <v>22746</v>
      </c>
      <c r="K14384">
        <v>325251</v>
      </c>
      <c r="L14384">
        <v>44.19</v>
      </c>
    </row>
    <row r="14385" spans="1:12" x14ac:dyDescent="0.35">
      <c r="A14385" t="s">
        <v>96</v>
      </c>
      <c r="B14385" s="1">
        <v>45345</v>
      </c>
      <c r="C14385">
        <v>2085.35</v>
      </c>
      <c r="D14385">
        <v>2116.65</v>
      </c>
      <c r="E14385">
        <v>2134</v>
      </c>
      <c r="F14385">
        <v>2045</v>
      </c>
      <c r="G14385">
        <v>2052.4</v>
      </c>
      <c r="H14385">
        <v>4776</v>
      </c>
      <c r="I14385">
        <v>98.83</v>
      </c>
      <c r="J14385">
        <v>714</v>
      </c>
      <c r="K14385">
        <v>2754</v>
      </c>
      <c r="L14385">
        <v>57.66</v>
      </c>
    </row>
    <row r="14386" spans="1:12" x14ac:dyDescent="0.35">
      <c r="A14386" t="s">
        <v>97</v>
      </c>
      <c r="B14386" s="1">
        <v>45345</v>
      </c>
      <c r="C14386">
        <v>236.25</v>
      </c>
      <c r="D14386">
        <v>237.7</v>
      </c>
      <c r="E14386">
        <v>243.1</v>
      </c>
      <c r="F14386">
        <v>231.8</v>
      </c>
      <c r="G14386">
        <v>240.3</v>
      </c>
      <c r="H14386">
        <v>512861</v>
      </c>
      <c r="I14386">
        <v>1224.98</v>
      </c>
      <c r="J14386">
        <v>14805</v>
      </c>
      <c r="K14386">
        <v>236837</v>
      </c>
      <c r="L14386">
        <v>46.18</v>
      </c>
    </row>
    <row r="14387" spans="1:12" x14ac:dyDescent="0.35">
      <c r="A14387" t="s">
        <v>98</v>
      </c>
      <c r="B14387" s="1">
        <v>45345</v>
      </c>
      <c r="C14387">
        <v>347.7</v>
      </c>
      <c r="D14387">
        <v>348.05</v>
      </c>
      <c r="E14387">
        <v>351.85</v>
      </c>
      <c r="F14387">
        <v>340.7</v>
      </c>
      <c r="G14387">
        <v>345</v>
      </c>
      <c r="H14387">
        <v>229378</v>
      </c>
      <c r="I14387">
        <v>791.34</v>
      </c>
      <c r="J14387">
        <v>15654</v>
      </c>
      <c r="K14387">
        <v>131612</v>
      </c>
      <c r="L14387">
        <v>57.38</v>
      </c>
    </row>
    <row r="14388" spans="1:12" x14ac:dyDescent="0.35">
      <c r="A14388" t="s">
        <v>99</v>
      </c>
      <c r="B14388" s="1">
        <v>45345</v>
      </c>
      <c r="C14388">
        <v>97.75</v>
      </c>
      <c r="D14388">
        <v>97.75</v>
      </c>
      <c r="E14388">
        <v>99.3</v>
      </c>
      <c r="F14388">
        <v>95.4</v>
      </c>
      <c r="G14388">
        <v>96.05</v>
      </c>
      <c r="H14388">
        <v>31302</v>
      </c>
      <c r="I14388">
        <v>30.38</v>
      </c>
      <c r="J14388">
        <v>589</v>
      </c>
      <c r="K14388">
        <v>21051</v>
      </c>
      <c r="L14388">
        <v>67.25</v>
      </c>
    </row>
    <row r="14389" spans="1:12" x14ac:dyDescent="0.35">
      <c r="A14389" t="s">
        <v>100</v>
      </c>
      <c r="B14389" s="1">
        <v>45345</v>
      </c>
      <c r="C14389">
        <v>34.65</v>
      </c>
      <c r="D14389">
        <v>34.950000000000003</v>
      </c>
      <c r="E14389">
        <v>38.1</v>
      </c>
      <c r="F14389">
        <v>34.549999999999997</v>
      </c>
      <c r="G14389">
        <v>38</v>
      </c>
      <c r="H14389">
        <v>927043</v>
      </c>
      <c r="I14389">
        <v>343.32</v>
      </c>
      <c r="J14389">
        <v>3230</v>
      </c>
      <c r="K14389">
        <v>653024</v>
      </c>
      <c r="L14389">
        <v>70.44</v>
      </c>
    </row>
    <row r="14390" spans="1:12" x14ac:dyDescent="0.35">
      <c r="A14390" t="s">
        <v>101</v>
      </c>
      <c r="B14390" s="1">
        <v>45345</v>
      </c>
      <c r="C14390">
        <v>834.35</v>
      </c>
      <c r="D14390">
        <v>841.05</v>
      </c>
      <c r="E14390">
        <v>860</v>
      </c>
      <c r="F14390">
        <v>834.95</v>
      </c>
      <c r="G14390">
        <v>855.1</v>
      </c>
      <c r="H14390">
        <v>456940</v>
      </c>
      <c r="I14390">
        <v>3881.73</v>
      </c>
      <c r="J14390">
        <v>26889</v>
      </c>
      <c r="K14390">
        <v>208049</v>
      </c>
      <c r="L14390">
        <v>45.53</v>
      </c>
    </row>
    <row r="14391" spans="1:12" x14ac:dyDescent="0.35">
      <c r="A14391" t="s">
        <v>102</v>
      </c>
      <c r="B14391" s="1">
        <v>45345</v>
      </c>
      <c r="C14391">
        <v>49.3</v>
      </c>
      <c r="D14391">
        <v>49.95</v>
      </c>
      <c r="E14391">
        <v>49.95</v>
      </c>
      <c r="F14391">
        <v>47.3</v>
      </c>
      <c r="G14391">
        <v>48.5</v>
      </c>
      <c r="H14391">
        <v>3332</v>
      </c>
      <c r="I14391">
        <v>1.63</v>
      </c>
      <c r="J14391">
        <v>78</v>
      </c>
      <c r="K14391">
        <v>2606</v>
      </c>
      <c r="L14391">
        <v>78.209999999999994</v>
      </c>
    </row>
    <row r="14392" spans="1:12" x14ac:dyDescent="0.35">
      <c r="A14392" t="s">
        <v>103</v>
      </c>
      <c r="B14392" s="1">
        <v>45345</v>
      </c>
      <c r="C14392">
        <v>283.75</v>
      </c>
      <c r="D14392">
        <v>285.7</v>
      </c>
      <c r="E14392">
        <v>292.3</v>
      </c>
      <c r="F14392">
        <v>275.25</v>
      </c>
      <c r="G14392">
        <v>277.75</v>
      </c>
      <c r="H14392">
        <v>89295</v>
      </c>
      <c r="I14392">
        <v>251.52</v>
      </c>
      <c r="J14392">
        <v>5850</v>
      </c>
      <c r="K14392">
        <v>34109</v>
      </c>
      <c r="L14392">
        <v>38.200000000000003</v>
      </c>
    </row>
    <row r="14393" spans="1:12" x14ac:dyDescent="0.35">
      <c r="A14393" t="s">
        <v>104</v>
      </c>
      <c r="B14393" s="1">
        <v>45345</v>
      </c>
      <c r="C14393">
        <v>70.3</v>
      </c>
      <c r="D14393">
        <v>70.5</v>
      </c>
      <c r="E14393">
        <v>71.3</v>
      </c>
      <c r="F14393">
        <v>69.2</v>
      </c>
      <c r="G14393">
        <v>69.400000000000006</v>
      </c>
      <c r="H14393">
        <v>290461</v>
      </c>
      <c r="I14393">
        <v>203.46</v>
      </c>
      <c r="J14393">
        <v>2026</v>
      </c>
      <c r="K14393">
        <v>166629</v>
      </c>
      <c r="L14393">
        <v>57.37</v>
      </c>
    </row>
    <row r="14394" spans="1:12" x14ac:dyDescent="0.35">
      <c r="A14394" t="s">
        <v>105</v>
      </c>
      <c r="B14394" s="1">
        <v>45345</v>
      </c>
      <c r="C14394">
        <v>363.15</v>
      </c>
      <c r="D14394">
        <v>364.55</v>
      </c>
      <c r="E14394">
        <v>384.85</v>
      </c>
      <c r="F14394">
        <v>364.55</v>
      </c>
      <c r="G14394">
        <v>368.45</v>
      </c>
      <c r="H14394">
        <v>46393</v>
      </c>
      <c r="I14394">
        <v>172.54</v>
      </c>
      <c r="J14394">
        <v>2492</v>
      </c>
      <c r="K14394">
        <v>21256</v>
      </c>
      <c r="L14394">
        <v>45.82</v>
      </c>
    </row>
    <row r="14395" spans="1:12" x14ac:dyDescent="0.35">
      <c r="A14395" t="s">
        <v>106</v>
      </c>
      <c r="B14395" s="1">
        <v>45345</v>
      </c>
      <c r="C14395">
        <v>2254.35</v>
      </c>
      <c r="D14395">
        <v>2276.9</v>
      </c>
      <c r="E14395">
        <v>2305</v>
      </c>
      <c r="F14395">
        <v>2240.85</v>
      </c>
      <c r="G14395">
        <v>2283.75</v>
      </c>
      <c r="H14395">
        <v>12703</v>
      </c>
      <c r="I14395">
        <v>289.27999999999997</v>
      </c>
      <c r="J14395">
        <v>2254</v>
      </c>
      <c r="K14395">
        <v>8205</v>
      </c>
      <c r="L14395">
        <v>64.59</v>
      </c>
    </row>
    <row r="14396" spans="1:12" x14ac:dyDescent="0.35">
      <c r="A14396" t="s">
        <v>107</v>
      </c>
      <c r="B14396" s="1">
        <v>45345</v>
      </c>
      <c r="C14396">
        <v>57.55</v>
      </c>
      <c r="D14396">
        <v>57.55</v>
      </c>
      <c r="E14396">
        <v>58.6</v>
      </c>
      <c r="F14396">
        <v>55.8</v>
      </c>
      <c r="G14396">
        <v>56.2</v>
      </c>
      <c r="H14396">
        <v>51548</v>
      </c>
      <c r="I14396">
        <v>29.44</v>
      </c>
      <c r="J14396">
        <v>890</v>
      </c>
      <c r="K14396">
        <v>34114</v>
      </c>
      <c r="L14396">
        <v>66.180000000000007</v>
      </c>
    </row>
    <row r="14397" spans="1:12" x14ac:dyDescent="0.35">
      <c r="A14397" t="s">
        <v>108</v>
      </c>
      <c r="B14397" s="1">
        <v>45345</v>
      </c>
      <c r="C14397">
        <v>393.5</v>
      </c>
      <c r="D14397">
        <v>392</v>
      </c>
      <c r="E14397">
        <v>434.95</v>
      </c>
      <c r="F14397">
        <v>392</v>
      </c>
      <c r="G14397">
        <v>426.25</v>
      </c>
      <c r="H14397">
        <v>121618</v>
      </c>
      <c r="I14397">
        <v>512.54</v>
      </c>
      <c r="J14397">
        <v>15407</v>
      </c>
      <c r="K14397">
        <v>36606</v>
      </c>
      <c r="L14397">
        <v>30.1</v>
      </c>
    </row>
    <row r="14398" spans="1:12" x14ac:dyDescent="0.35">
      <c r="A14398" t="s">
        <v>109</v>
      </c>
      <c r="B14398" s="1">
        <v>45345</v>
      </c>
      <c r="C14398">
        <v>182.95</v>
      </c>
      <c r="D14398">
        <v>184.05</v>
      </c>
      <c r="E14398">
        <v>189</v>
      </c>
      <c r="F14398">
        <v>182.3</v>
      </c>
      <c r="G14398">
        <v>184.6</v>
      </c>
      <c r="H14398">
        <v>170319</v>
      </c>
      <c r="I14398">
        <v>316.86</v>
      </c>
      <c r="J14398">
        <v>5597</v>
      </c>
      <c r="K14398">
        <v>74723</v>
      </c>
      <c r="L14398">
        <v>43.87</v>
      </c>
    </row>
    <row r="14399" spans="1:12" x14ac:dyDescent="0.35">
      <c r="A14399" t="s">
        <v>110</v>
      </c>
      <c r="B14399" s="1">
        <v>45345</v>
      </c>
      <c r="C14399">
        <v>289.95</v>
      </c>
      <c r="D14399">
        <v>290.95</v>
      </c>
      <c r="E14399">
        <v>297.95</v>
      </c>
      <c r="F14399">
        <v>286.5</v>
      </c>
      <c r="G14399">
        <v>287.05</v>
      </c>
      <c r="H14399">
        <v>511053</v>
      </c>
      <c r="I14399">
        <v>1481.94</v>
      </c>
      <c r="J14399">
        <v>16587</v>
      </c>
      <c r="K14399">
        <v>364167</v>
      </c>
      <c r="L14399">
        <v>71.260000000000005</v>
      </c>
    </row>
    <row r="14400" spans="1:12" x14ac:dyDescent="0.35">
      <c r="A14400" t="s">
        <v>111</v>
      </c>
      <c r="B14400" s="1">
        <v>45345</v>
      </c>
      <c r="C14400">
        <v>459.6</v>
      </c>
      <c r="D14400">
        <v>467.9</v>
      </c>
      <c r="E14400">
        <v>482</v>
      </c>
      <c r="F14400">
        <v>461</v>
      </c>
      <c r="G14400">
        <v>477.35</v>
      </c>
      <c r="H14400">
        <v>328285</v>
      </c>
      <c r="I14400">
        <v>1557.8</v>
      </c>
      <c r="J14400">
        <v>21509</v>
      </c>
      <c r="K14400">
        <v>195788</v>
      </c>
      <c r="L14400">
        <v>59.64</v>
      </c>
    </row>
    <row r="14401" spans="1:12" x14ac:dyDescent="0.35">
      <c r="A14401" t="s">
        <v>112</v>
      </c>
      <c r="B14401" s="1">
        <v>45345</v>
      </c>
      <c r="C14401">
        <v>582</v>
      </c>
      <c r="D14401">
        <v>582.79999999999995</v>
      </c>
      <c r="E14401">
        <v>588.20000000000005</v>
      </c>
      <c r="F14401">
        <v>572.9</v>
      </c>
      <c r="G14401">
        <v>583.4</v>
      </c>
      <c r="H14401">
        <v>65667</v>
      </c>
      <c r="I14401">
        <v>382.43</v>
      </c>
      <c r="J14401">
        <v>4644</v>
      </c>
      <c r="K14401">
        <v>27427</v>
      </c>
      <c r="L14401">
        <v>41.77</v>
      </c>
    </row>
    <row r="14402" spans="1:12" x14ac:dyDescent="0.35">
      <c r="A14402" t="s">
        <v>113</v>
      </c>
      <c r="B14402" s="1">
        <v>45345</v>
      </c>
      <c r="C14402">
        <v>535.95000000000005</v>
      </c>
      <c r="D14402">
        <v>539.95000000000005</v>
      </c>
      <c r="E14402">
        <v>540</v>
      </c>
      <c r="F14402">
        <v>531.79999999999995</v>
      </c>
      <c r="G14402">
        <v>535.85</v>
      </c>
      <c r="H14402">
        <v>67579</v>
      </c>
      <c r="I14402">
        <v>362.08</v>
      </c>
      <c r="J14402">
        <v>7767</v>
      </c>
      <c r="K14402">
        <v>32270</v>
      </c>
      <c r="L14402">
        <v>47.75</v>
      </c>
    </row>
    <row r="14403" spans="1:12" x14ac:dyDescent="0.35">
      <c r="A14403" t="s">
        <v>114</v>
      </c>
      <c r="B14403" s="1">
        <v>45345</v>
      </c>
      <c r="C14403">
        <v>324.75</v>
      </c>
      <c r="D14403">
        <v>325.3</v>
      </c>
      <c r="E14403">
        <v>348</v>
      </c>
      <c r="F14403">
        <v>322.55</v>
      </c>
      <c r="G14403">
        <v>333.05</v>
      </c>
      <c r="H14403">
        <v>75966</v>
      </c>
      <c r="I14403">
        <v>257.58</v>
      </c>
      <c r="J14403">
        <v>2209</v>
      </c>
      <c r="K14403">
        <v>25065</v>
      </c>
      <c r="L14403">
        <v>33</v>
      </c>
    </row>
    <row r="14404" spans="1:12" x14ac:dyDescent="0.35">
      <c r="A14404" t="s">
        <v>115</v>
      </c>
      <c r="B14404" s="1">
        <v>45345</v>
      </c>
      <c r="C14404">
        <v>630.15</v>
      </c>
      <c r="D14404">
        <v>635</v>
      </c>
      <c r="E14404">
        <v>664.75</v>
      </c>
      <c r="F14404">
        <v>610</v>
      </c>
      <c r="G14404">
        <v>628.95000000000005</v>
      </c>
      <c r="H14404">
        <v>73469</v>
      </c>
      <c r="I14404">
        <v>459.26</v>
      </c>
      <c r="J14404">
        <v>3065</v>
      </c>
      <c r="K14404">
        <v>40067</v>
      </c>
      <c r="L14404">
        <v>54.54</v>
      </c>
    </row>
    <row r="14405" spans="1:12" x14ac:dyDescent="0.35">
      <c r="A14405" t="s">
        <v>116</v>
      </c>
      <c r="B14405" s="1">
        <v>45345</v>
      </c>
      <c r="C14405">
        <v>507.05</v>
      </c>
      <c r="D14405">
        <v>507.05</v>
      </c>
      <c r="E14405">
        <v>519</v>
      </c>
      <c r="F14405">
        <v>500</v>
      </c>
      <c r="G14405">
        <v>514.54999999999995</v>
      </c>
      <c r="H14405">
        <v>236492</v>
      </c>
      <c r="I14405">
        <v>1211.77</v>
      </c>
      <c r="J14405">
        <v>13647</v>
      </c>
      <c r="K14405">
        <v>109326</v>
      </c>
      <c r="L14405">
        <v>46.23</v>
      </c>
    </row>
    <row r="14406" spans="1:12" x14ac:dyDescent="0.35">
      <c r="A14406" t="s">
        <v>1802</v>
      </c>
      <c r="B14406" s="1">
        <v>45345</v>
      </c>
      <c r="C14406">
        <v>413.45</v>
      </c>
      <c r="D14406">
        <v>420</v>
      </c>
      <c r="E14406">
        <v>430</v>
      </c>
      <c r="F14406">
        <v>411.5</v>
      </c>
      <c r="G14406">
        <v>414.65</v>
      </c>
      <c r="H14406">
        <v>277917</v>
      </c>
      <c r="I14406">
        <v>1170.8599999999999</v>
      </c>
      <c r="J14406">
        <v>4813</v>
      </c>
      <c r="K14406">
        <v>174464</v>
      </c>
      <c r="L14406">
        <v>62.78</v>
      </c>
    </row>
    <row r="14407" spans="1:12" x14ac:dyDescent="0.35">
      <c r="A14407" t="s">
        <v>117</v>
      </c>
      <c r="B14407" s="1">
        <v>45345</v>
      </c>
      <c r="C14407">
        <v>306.10000000000002</v>
      </c>
      <c r="D14407">
        <v>303.10000000000002</v>
      </c>
      <c r="E14407">
        <v>310.60000000000002</v>
      </c>
      <c r="F14407">
        <v>296</v>
      </c>
      <c r="G14407">
        <v>300.25</v>
      </c>
      <c r="H14407">
        <v>90449</v>
      </c>
      <c r="I14407">
        <v>274.19</v>
      </c>
      <c r="J14407">
        <v>6895</v>
      </c>
      <c r="K14407">
        <v>39940</v>
      </c>
      <c r="L14407">
        <v>44.16</v>
      </c>
    </row>
    <row r="14408" spans="1:12" x14ac:dyDescent="0.35">
      <c r="A14408" t="s">
        <v>118</v>
      </c>
      <c r="B14408" s="1">
        <v>45345</v>
      </c>
      <c r="C14408">
        <v>22.75</v>
      </c>
      <c r="D14408">
        <v>22.9</v>
      </c>
      <c r="E14408">
        <v>22.9</v>
      </c>
      <c r="F14408">
        <v>22</v>
      </c>
      <c r="G14408">
        <v>22.15</v>
      </c>
      <c r="H14408">
        <v>411737</v>
      </c>
      <c r="I14408">
        <v>92.1</v>
      </c>
      <c r="J14408">
        <v>1717</v>
      </c>
      <c r="K14408">
        <v>238793</v>
      </c>
      <c r="L14408">
        <v>58</v>
      </c>
    </row>
    <row r="14409" spans="1:12" x14ac:dyDescent="0.35">
      <c r="A14409" t="s">
        <v>119</v>
      </c>
      <c r="B14409" s="1">
        <v>45345</v>
      </c>
      <c r="C14409">
        <v>178.4</v>
      </c>
      <c r="D14409">
        <v>178.4</v>
      </c>
      <c r="E14409">
        <v>182.65</v>
      </c>
      <c r="F14409">
        <v>178.15</v>
      </c>
      <c r="G14409">
        <v>178.95</v>
      </c>
      <c r="H14409">
        <v>1551900</v>
      </c>
      <c r="I14409">
        <v>2795.64</v>
      </c>
      <c r="J14409">
        <v>20004</v>
      </c>
      <c r="K14409">
        <v>683907</v>
      </c>
      <c r="L14409">
        <v>44.07</v>
      </c>
    </row>
    <row r="14410" spans="1:12" x14ac:dyDescent="0.35">
      <c r="A14410" t="s">
        <v>120</v>
      </c>
      <c r="B14410" s="1">
        <v>45345</v>
      </c>
      <c r="C14410">
        <v>173</v>
      </c>
      <c r="D14410">
        <v>173.5</v>
      </c>
      <c r="E14410">
        <v>174.5</v>
      </c>
      <c r="F14410">
        <v>171.85</v>
      </c>
      <c r="G14410">
        <v>174</v>
      </c>
      <c r="H14410">
        <v>10916517</v>
      </c>
      <c r="I14410">
        <v>18954.52</v>
      </c>
      <c r="J14410">
        <v>62552</v>
      </c>
      <c r="K14410">
        <v>5622786</v>
      </c>
      <c r="L14410">
        <v>51.51</v>
      </c>
    </row>
    <row r="14411" spans="1:12" x14ac:dyDescent="0.35">
      <c r="A14411" t="s">
        <v>121</v>
      </c>
      <c r="B14411" s="1">
        <v>45345</v>
      </c>
      <c r="C14411">
        <v>300</v>
      </c>
      <c r="D14411">
        <v>305.95</v>
      </c>
      <c r="E14411">
        <v>305.95</v>
      </c>
      <c r="F14411">
        <v>288.85000000000002</v>
      </c>
      <c r="G14411">
        <v>292.7</v>
      </c>
      <c r="H14411">
        <v>43967</v>
      </c>
      <c r="I14411">
        <v>129.91999999999999</v>
      </c>
      <c r="J14411">
        <v>1531</v>
      </c>
      <c r="K14411">
        <v>25521</v>
      </c>
      <c r="L14411">
        <v>58.05</v>
      </c>
    </row>
    <row r="14412" spans="1:12" x14ac:dyDescent="0.35">
      <c r="A14412" t="s">
        <v>122</v>
      </c>
      <c r="B14412" s="1">
        <v>45345</v>
      </c>
      <c r="C14412">
        <v>3017.4</v>
      </c>
      <c r="D14412">
        <v>2999</v>
      </c>
      <c r="E14412">
        <v>3005</v>
      </c>
      <c r="F14412">
        <v>2966.2</v>
      </c>
      <c r="G14412">
        <v>2985.95</v>
      </c>
      <c r="H14412">
        <v>1650523</v>
      </c>
      <c r="I14412">
        <v>49221.1</v>
      </c>
      <c r="J14412">
        <v>96242</v>
      </c>
      <c r="K14412">
        <v>1073763</v>
      </c>
      <c r="L14412">
        <v>65.06</v>
      </c>
    </row>
    <row r="14413" spans="1:12" x14ac:dyDescent="0.35">
      <c r="A14413" t="s">
        <v>123</v>
      </c>
      <c r="B14413" s="1">
        <v>45345</v>
      </c>
      <c r="C14413">
        <v>64.3</v>
      </c>
      <c r="D14413">
        <v>64.5</v>
      </c>
      <c r="E14413">
        <v>64.8</v>
      </c>
      <c r="F14413">
        <v>63.35</v>
      </c>
      <c r="G14413">
        <v>63.6</v>
      </c>
      <c r="H14413">
        <v>453012</v>
      </c>
      <c r="I14413">
        <v>289.35000000000002</v>
      </c>
      <c r="J14413">
        <v>2878</v>
      </c>
      <c r="K14413">
        <v>268356</v>
      </c>
      <c r="L14413">
        <v>59.24</v>
      </c>
    </row>
    <row r="14414" spans="1:12" x14ac:dyDescent="0.35">
      <c r="A14414" t="s">
        <v>124</v>
      </c>
      <c r="B14414" s="1">
        <v>45345</v>
      </c>
      <c r="C14414">
        <v>297.14999999999998</v>
      </c>
      <c r="D14414">
        <v>297.14999999999998</v>
      </c>
      <c r="E14414">
        <v>312</v>
      </c>
      <c r="F14414">
        <v>295.10000000000002</v>
      </c>
      <c r="G14414">
        <v>309.75</v>
      </c>
      <c r="H14414">
        <v>483910</v>
      </c>
      <c r="I14414">
        <v>1478.59</v>
      </c>
      <c r="J14414">
        <v>11419</v>
      </c>
      <c r="K14414">
        <v>260455</v>
      </c>
      <c r="L14414">
        <v>53.82</v>
      </c>
    </row>
    <row r="14415" spans="1:12" x14ac:dyDescent="0.35">
      <c r="A14415" t="s">
        <v>125</v>
      </c>
      <c r="B14415" s="1">
        <v>45345</v>
      </c>
      <c r="C14415">
        <v>25.5</v>
      </c>
      <c r="D14415">
        <v>25</v>
      </c>
      <c r="E14415">
        <v>25</v>
      </c>
      <c r="F14415">
        <v>25</v>
      </c>
      <c r="G14415">
        <v>25</v>
      </c>
      <c r="H14415">
        <v>17503</v>
      </c>
      <c r="I14415">
        <v>4.38</v>
      </c>
      <c r="J14415">
        <v>221</v>
      </c>
      <c r="K14415">
        <v>17503</v>
      </c>
      <c r="L14415">
        <v>100</v>
      </c>
    </row>
    <row r="14416" spans="1:12" x14ac:dyDescent="0.35">
      <c r="A14416" t="s">
        <v>126</v>
      </c>
      <c r="B14416" s="1">
        <v>45345</v>
      </c>
      <c r="C14416">
        <v>269.64999999999998</v>
      </c>
      <c r="D14416">
        <v>268.10000000000002</v>
      </c>
      <c r="E14416">
        <v>271.95</v>
      </c>
      <c r="F14416">
        <v>265.10000000000002</v>
      </c>
      <c r="G14416">
        <v>266.14999999999998</v>
      </c>
      <c r="H14416">
        <v>2656</v>
      </c>
      <c r="I14416">
        <v>7.11</v>
      </c>
      <c r="J14416">
        <v>190</v>
      </c>
      <c r="K14416">
        <v>1808</v>
      </c>
      <c r="L14416">
        <v>68.069999999999993</v>
      </c>
    </row>
    <row r="14417" spans="1:12" x14ac:dyDescent="0.35">
      <c r="A14417" t="s">
        <v>127</v>
      </c>
      <c r="B14417" s="1">
        <v>45345</v>
      </c>
      <c r="C14417">
        <v>911.55</v>
      </c>
      <c r="D14417">
        <v>915.75</v>
      </c>
      <c r="E14417">
        <v>918.45</v>
      </c>
      <c r="F14417">
        <v>901.2</v>
      </c>
      <c r="G14417">
        <v>907.3</v>
      </c>
      <c r="H14417">
        <v>12327</v>
      </c>
      <c r="I14417">
        <v>112.4</v>
      </c>
      <c r="J14417">
        <v>2595</v>
      </c>
      <c r="K14417">
        <v>5739</v>
      </c>
      <c r="L14417">
        <v>46.56</v>
      </c>
    </row>
    <row r="14418" spans="1:12" x14ac:dyDescent="0.35">
      <c r="A14418" t="s">
        <v>128</v>
      </c>
      <c r="B14418" s="1">
        <v>45345</v>
      </c>
      <c r="C14418">
        <v>472.85</v>
      </c>
      <c r="D14418">
        <v>475.05</v>
      </c>
      <c r="E14418">
        <v>479.05</v>
      </c>
      <c r="F14418">
        <v>462.65</v>
      </c>
      <c r="G14418">
        <v>465.05</v>
      </c>
      <c r="H14418">
        <v>1007148</v>
      </c>
      <c r="I14418">
        <v>4689.54</v>
      </c>
      <c r="J14418">
        <v>15215</v>
      </c>
      <c r="K14418">
        <v>840549</v>
      </c>
      <c r="L14418">
        <v>83.46</v>
      </c>
    </row>
    <row r="14419" spans="1:12" x14ac:dyDescent="0.35">
      <c r="A14419" t="s">
        <v>129</v>
      </c>
      <c r="B14419" s="1">
        <v>45345</v>
      </c>
      <c r="C14419">
        <v>1965.15</v>
      </c>
      <c r="D14419">
        <v>1981</v>
      </c>
      <c r="E14419">
        <v>2095</v>
      </c>
      <c r="F14419">
        <v>1968</v>
      </c>
      <c r="G14419">
        <v>2075.9</v>
      </c>
      <c r="H14419">
        <v>2917191</v>
      </c>
      <c r="I14419">
        <v>59771.9</v>
      </c>
      <c r="J14419">
        <v>145216</v>
      </c>
      <c r="K14419">
        <v>992244</v>
      </c>
      <c r="L14419">
        <v>34.01</v>
      </c>
    </row>
    <row r="14420" spans="1:12" x14ac:dyDescent="0.35">
      <c r="A14420" t="s">
        <v>130</v>
      </c>
      <c r="B14420" s="1">
        <v>45345</v>
      </c>
      <c r="C14420">
        <v>640.5</v>
      </c>
      <c r="D14420">
        <v>643.45000000000005</v>
      </c>
      <c r="E14420">
        <v>650</v>
      </c>
      <c r="F14420">
        <v>632.70000000000005</v>
      </c>
      <c r="G14420">
        <v>636.1</v>
      </c>
      <c r="H14420">
        <v>158048</v>
      </c>
      <c r="I14420">
        <v>1010.18</v>
      </c>
      <c r="J14420">
        <v>12210</v>
      </c>
      <c r="K14420">
        <v>74761</v>
      </c>
      <c r="L14420">
        <v>47.3</v>
      </c>
    </row>
    <row r="14421" spans="1:12" x14ac:dyDescent="0.35">
      <c r="A14421" t="s">
        <v>131</v>
      </c>
      <c r="B14421" s="1">
        <v>45345</v>
      </c>
      <c r="C14421">
        <v>5501.2</v>
      </c>
      <c r="D14421">
        <v>5519.4</v>
      </c>
      <c r="E14421">
        <v>5539.8</v>
      </c>
      <c r="F14421">
        <v>5478.15</v>
      </c>
      <c r="G14421">
        <v>5507.75</v>
      </c>
      <c r="H14421">
        <v>5372</v>
      </c>
      <c r="I14421">
        <v>296.27</v>
      </c>
      <c r="J14421">
        <v>1298</v>
      </c>
      <c r="K14421">
        <v>3365</v>
      </c>
      <c r="L14421">
        <v>62.64</v>
      </c>
    </row>
    <row r="14422" spans="1:12" x14ac:dyDescent="0.35">
      <c r="A14422" t="s">
        <v>132</v>
      </c>
      <c r="B14422" s="1">
        <v>45345</v>
      </c>
      <c r="C14422">
        <v>15.75</v>
      </c>
      <c r="D14422">
        <v>15.95</v>
      </c>
      <c r="E14422">
        <v>16.5</v>
      </c>
      <c r="F14422">
        <v>15.75</v>
      </c>
      <c r="G14422">
        <v>16.399999999999999</v>
      </c>
      <c r="H14422">
        <v>666530</v>
      </c>
      <c r="I14422">
        <v>107.91</v>
      </c>
      <c r="J14422">
        <v>743</v>
      </c>
      <c r="K14422">
        <v>437233</v>
      </c>
      <c r="L14422">
        <v>65.599999999999994</v>
      </c>
    </row>
    <row r="14423" spans="1:12" x14ac:dyDescent="0.35">
      <c r="A14423" t="s">
        <v>133</v>
      </c>
      <c r="B14423" s="1">
        <v>45345</v>
      </c>
      <c r="C14423">
        <v>170.9</v>
      </c>
      <c r="D14423">
        <v>173.95</v>
      </c>
      <c r="E14423">
        <v>173.95</v>
      </c>
      <c r="F14423">
        <v>168.75</v>
      </c>
      <c r="G14423">
        <v>169.55</v>
      </c>
      <c r="H14423">
        <v>17762</v>
      </c>
      <c r="I14423">
        <v>30.25</v>
      </c>
      <c r="J14423">
        <v>669</v>
      </c>
      <c r="K14423">
        <v>12828</v>
      </c>
      <c r="L14423">
        <v>72.22</v>
      </c>
    </row>
    <row r="14424" spans="1:12" x14ac:dyDescent="0.35">
      <c r="A14424" t="s">
        <v>134</v>
      </c>
      <c r="B14424" s="1">
        <v>45345</v>
      </c>
      <c r="C14424">
        <v>1025.6500000000001</v>
      </c>
      <c r="D14424">
        <v>984</v>
      </c>
      <c r="E14424">
        <v>995.75</v>
      </c>
      <c r="F14424">
        <v>953.95</v>
      </c>
      <c r="G14424">
        <v>970.25</v>
      </c>
      <c r="H14424">
        <v>141338</v>
      </c>
      <c r="I14424">
        <v>1375.64</v>
      </c>
      <c r="J14424">
        <v>12569</v>
      </c>
      <c r="K14424">
        <v>44286</v>
      </c>
      <c r="L14424">
        <v>31.33</v>
      </c>
    </row>
    <row r="14425" spans="1:12" x14ac:dyDescent="0.35">
      <c r="A14425" t="s">
        <v>135</v>
      </c>
      <c r="B14425" s="1">
        <v>45345</v>
      </c>
      <c r="C14425">
        <v>1018.15</v>
      </c>
      <c r="D14425">
        <v>1018.15</v>
      </c>
      <c r="E14425">
        <v>1035</v>
      </c>
      <c r="F14425">
        <v>1015.1</v>
      </c>
      <c r="G14425">
        <v>1029.4000000000001</v>
      </c>
      <c r="H14425">
        <v>4203600</v>
      </c>
      <c r="I14425">
        <v>43037.79</v>
      </c>
      <c r="J14425">
        <v>84305</v>
      </c>
      <c r="K14425">
        <v>1910827</v>
      </c>
      <c r="L14425">
        <v>45.46</v>
      </c>
    </row>
    <row r="14426" spans="1:12" x14ac:dyDescent="0.35">
      <c r="A14426" t="s">
        <v>136</v>
      </c>
      <c r="B14426" s="1">
        <v>45345</v>
      </c>
      <c r="C14426">
        <v>67.5</v>
      </c>
      <c r="D14426">
        <v>67.95</v>
      </c>
      <c r="E14426">
        <v>68.7</v>
      </c>
      <c r="F14426">
        <v>66</v>
      </c>
      <c r="G14426">
        <v>66.599999999999994</v>
      </c>
      <c r="H14426">
        <v>537850</v>
      </c>
      <c r="I14426">
        <v>361.62</v>
      </c>
      <c r="J14426">
        <v>2558</v>
      </c>
      <c r="K14426">
        <v>317014</v>
      </c>
      <c r="L14426">
        <v>58.94</v>
      </c>
    </row>
    <row r="14427" spans="1:12" x14ac:dyDescent="0.35">
      <c r="A14427" t="s">
        <v>137</v>
      </c>
      <c r="B14427" s="1">
        <v>45345</v>
      </c>
      <c r="C14427">
        <v>6325.65</v>
      </c>
      <c r="D14427">
        <v>6310.05</v>
      </c>
      <c r="E14427">
        <v>6353.9</v>
      </c>
      <c r="F14427">
        <v>6280</v>
      </c>
      <c r="G14427">
        <v>6292.05</v>
      </c>
      <c r="H14427">
        <v>13500</v>
      </c>
      <c r="I14427">
        <v>852.38</v>
      </c>
      <c r="J14427">
        <v>3422</v>
      </c>
      <c r="K14427">
        <v>6020</v>
      </c>
      <c r="L14427">
        <v>44.59</v>
      </c>
    </row>
    <row r="14428" spans="1:12" x14ac:dyDescent="0.35">
      <c r="A14428" t="s">
        <v>138</v>
      </c>
      <c r="B14428" s="1">
        <v>45345</v>
      </c>
      <c r="C14428">
        <v>555.25</v>
      </c>
      <c r="D14428">
        <v>554</v>
      </c>
      <c r="E14428">
        <v>575</v>
      </c>
      <c r="F14428">
        <v>552.5</v>
      </c>
      <c r="G14428">
        <v>560.4</v>
      </c>
      <c r="H14428">
        <v>143158</v>
      </c>
      <c r="I14428">
        <v>800.43</v>
      </c>
      <c r="J14428">
        <v>8719</v>
      </c>
      <c r="K14428">
        <v>59543</v>
      </c>
      <c r="L14428">
        <v>41.59</v>
      </c>
    </row>
    <row r="14429" spans="1:12" x14ac:dyDescent="0.35">
      <c r="A14429" t="s">
        <v>139</v>
      </c>
      <c r="B14429" s="1">
        <v>45345</v>
      </c>
      <c r="C14429">
        <v>592.5</v>
      </c>
      <c r="D14429">
        <v>596.45000000000005</v>
      </c>
      <c r="E14429">
        <v>606.95000000000005</v>
      </c>
      <c r="F14429">
        <v>593.4</v>
      </c>
      <c r="G14429">
        <v>599.95000000000005</v>
      </c>
      <c r="H14429">
        <v>3450186</v>
      </c>
      <c r="I14429">
        <v>20743.88</v>
      </c>
      <c r="J14429">
        <v>65657</v>
      </c>
      <c r="K14429">
        <v>1934500</v>
      </c>
      <c r="L14429">
        <v>56.07</v>
      </c>
    </row>
    <row r="14430" spans="1:12" x14ac:dyDescent="0.35">
      <c r="A14430" t="s">
        <v>140</v>
      </c>
      <c r="B14430" s="1">
        <v>45345</v>
      </c>
      <c r="C14430">
        <v>1047</v>
      </c>
      <c r="D14430">
        <v>1049</v>
      </c>
      <c r="E14430">
        <v>1054.25</v>
      </c>
      <c r="F14430">
        <v>1039.0999999999999</v>
      </c>
      <c r="G14430">
        <v>1043.8</v>
      </c>
      <c r="H14430">
        <v>1093551</v>
      </c>
      <c r="I14430">
        <v>11451.64</v>
      </c>
      <c r="J14430">
        <v>51206</v>
      </c>
      <c r="K14430">
        <v>575186</v>
      </c>
      <c r="L14430">
        <v>52.6</v>
      </c>
    </row>
    <row r="14431" spans="1:12" x14ac:dyDescent="0.35">
      <c r="A14431" t="s">
        <v>141</v>
      </c>
      <c r="B14431" s="1">
        <v>45345</v>
      </c>
      <c r="C14431">
        <v>99.45</v>
      </c>
      <c r="D14431">
        <v>99</v>
      </c>
      <c r="E14431">
        <v>99.9</v>
      </c>
      <c r="F14431">
        <v>93.1</v>
      </c>
      <c r="G14431">
        <v>94.35</v>
      </c>
      <c r="H14431">
        <v>32094</v>
      </c>
      <c r="I14431">
        <v>30.74</v>
      </c>
      <c r="J14431">
        <v>683</v>
      </c>
      <c r="K14431">
        <v>23546</v>
      </c>
      <c r="L14431">
        <v>73.37</v>
      </c>
    </row>
    <row r="14432" spans="1:12" x14ac:dyDescent="0.35">
      <c r="A14432" t="s">
        <v>142</v>
      </c>
      <c r="B14432" s="1">
        <v>45345</v>
      </c>
      <c r="C14432">
        <v>1907.9</v>
      </c>
      <c r="D14432">
        <v>1915</v>
      </c>
      <c r="E14432">
        <v>1919.5</v>
      </c>
      <c r="F14432">
        <v>1884.95</v>
      </c>
      <c r="G14432">
        <v>1891.6</v>
      </c>
      <c r="H14432">
        <v>15959</v>
      </c>
      <c r="I14432">
        <v>303.18</v>
      </c>
      <c r="J14432">
        <v>2789</v>
      </c>
      <c r="K14432">
        <v>10323</v>
      </c>
      <c r="L14432">
        <v>64.680000000000007</v>
      </c>
    </row>
    <row r="14433" spans="1:12" x14ac:dyDescent="0.35">
      <c r="A14433" t="s">
        <v>143</v>
      </c>
      <c r="B14433" s="1">
        <v>45345</v>
      </c>
      <c r="C14433">
        <v>208.69</v>
      </c>
      <c r="D14433">
        <v>208.99</v>
      </c>
      <c r="E14433">
        <v>210.26</v>
      </c>
      <c r="F14433">
        <v>208.36</v>
      </c>
      <c r="G14433">
        <v>209.16</v>
      </c>
      <c r="H14433">
        <v>92675</v>
      </c>
      <c r="I14433">
        <v>194.1</v>
      </c>
      <c r="J14433">
        <v>1881</v>
      </c>
      <c r="K14433">
        <v>58230</v>
      </c>
      <c r="L14433">
        <v>62.83</v>
      </c>
    </row>
    <row r="14434" spans="1:12" x14ac:dyDescent="0.35">
      <c r="A14434" t="s">
        <v>144</v>
      </c>
      <c r="B14434" s="1">
        <v>45345</v>
      </c>
      <c r="C14434">
        <v>208.67</v>
      </c>
      <c r="D14434">
        <v>210.67</v>
      </c>
      <c r="E14434">
        <v>210.68</v>
      </c>
      <c r="F14434">
        <v>207.71</v>
      </c>
      <c r="G14434">
        <v>209.26</v>
      </c>
      <c r="H14434">
        <v>16998</v>
      </c>
      <c r="I14434">
        <v>35.54</v>
      </c>
      <c r="J14434">
        <v>411</v>
      </c>
      <c r="K14434">
        <v>7504</v>
      </c>
      <c r="L14434">
        <v>44.15</v>
      </c>
    </row>
    <row r="14435" spans="1:12" x14ac:dyDescent="0.35">
      <c r="A14435" t="s">
        <v>145</v>
      </c>
      <c r="B14435" s="1">
        <v>45345</v>
      </c>
      <c r="C14435">
        <v>155</v>
      </c>
      <c r="D14435">
        <v>155.1</v>
      </c>
      <c r="E14435">
        <v>159</v>
      </c>
      <c r="F14435">
        <v>150.35</v>
      </c>
      <c r="G14435">
        <v>151.75</v>
      </c>
      <c r="H14435">
        <v>212986</v>
      </c>
      <c r="I14435">
        <v>327.63</v>
      </c>
      <c r="J14435">
        <v>8163</v>
      </c>
      <c r="K14435">
        <v>108804</v>
      </c>
      <c r="L14435">
        <v>51.09</v>
      </c>
    </row>
    <row r="14436" spans="1:12" x14ac:dyDescent="0.35">
      <c r="A14436" t="s">
        <v>146</v>
      </c>
      <c r="B14436" s="1">
        <v>45345</v>
      </c>
      <c r="C14436">
        <v>625.6</v>
      </c>
      <c r="D14436">
        <v>625</v>
      </c>
      <c r="E14436">
        <v>634.45000000000005</v>
      </c>
      <c r="F14436">
        <v>621</v>
      </c>
      <c r="G14436">
        <v>624.79999999999995</v>
      </c>
      <c r="H14436">
        <v>28164</v>
      </c>
      <c r="I14436">
        <v>176.78</v>
      </c>
      <c r="J14436">
        <v>2685</v>
      </c>
      <c r="K14436">
        <v>11388</v>
      </c>
      <c r="L14436">
        <v>40.43</v>
      </c>
    </row>
    <row r="14437" spans="1:12" x14ac:dyDescent="0.35">
      <c r="A14437" t="s">
        <v>147</v>
      </c>
      <c r="B14437" s="1">
        <v>45345</v>
      </c>
      <c r="C14437">
        <v>501.55</v>
      </c>
      <c r="D14437">
        <v>504.85</v>
      </c>
      <c r="E14437">
        <v>519.1</v>
      </c>
      <c r="F14437">
        <v>503.05</v>
      </c>
      <c r="G14437">
        <v>512.95000000000005</v>
      </c>
      <c r="H14437">
        <v>248382</v>
      </c>
      <c r="I14437">
        <v>1276.52</v>
      </c>
      <c r="J14437">
        <v>21985</v>
      </c>
      <c r="K14437">
        <v>102428</v>
      </c>
      <c r="L14437">
        <v>41.24</v>
      </c>
    </row>
    <row r="14438" spans="1:12" x14ac:dyDescent="0.35">
      <c r="A14438" t="s">
        <v>148</v>
      </c>
      <c r="B14438" s="1">
        <v>45345</v>
      </c>
      <c r="C14438">
        <v>494.4</v>
      </c>
      <c r="D14438">
        <v>495.45</v>
      </c>
      <c r="E14438">
        <v>517</v>
      </c>
      <c r="F14438">
        <v>495.45</v>
      </c>
      <c r="G14438">
        <v>511.2</v>
      </c>
      <c r="H14438">
        <v>617720</v>
      </c>
      <c r="I14438">
        <v>3152.29</v>
      </c>
      <c r="J14438">
        <v>28779</v>
      </c>
      <c r="K14438">
        <v>205609</v>
      </c>
      <c r="L14438">
        <v>33.29</v>
      </c>
    </row>
    <row r="14439" spans="1:12" x14ac:dyDescent="0.35">
      <c r="A14439" t="s">
        <v>149</v>
      </c>
      <c r="B14439" s="1">
        <v>45345</v>
      </c>
      <c r="C14439">
        <v>523.65</v>
      </c>
      <c r="D14439">
        <v>534</v>
      </c>
      <c r="E14439">
        <v>534</v>
      </c>
      <c r="F14439">
        <v>508.15</v>
      </c>
      <c r="G14439">
        <v>523.75</v>
      </c>
      <c r="H14439">
        <v>89160</v>
      </c>
      <c r="I14439">
        <v>464.1</v>
      </c>
      <c r="J14439">
        <v>7568</v>
      </c>
      <c r="K14439">
        <v>41618</v>
      </c>
      <c r="L14439">
        <v>46.68</v>
      </c>
    </row>
    <row r="14440" spans="1:12" x14ac:dyDescent="0.35">
      <c r="A14440" t="s">
        <v>150</v>
      </c>
      <c r="B14440" s="1">
        <v>45345</v>
      </c>
      <c r="C14440">
        <v>113.85</v>
      </c>
      <c r="D14440">
        <v>114.7</v>
      </c>
      <c r="E14440">
        <v>116.1</v>
      </c>
      <c r="F14440">
        <v>110.35</v>
      </c>
      <c r="G14440">
        <v>111.25</v>
      </c>
      <c r="H14440">
        <v>27193</v>
      </c>
      <c r="I14440">
        <v>30.72</v>
      </c>
      <c r="J14440">
        <v>713</v>
      </c>
      <c r="K14440">
        <v>15920</v>
      </c>
      <c r="L14440">
        <v>58.54</v>
      </c>
    </row>
    <row r="14441" spans="1:12" x14ac:dyDescent="0.35">
      <c r="A14441" t="s">
        <v>151</v>
      </c>
      <c r="B14441" s="1">
        <v>45345</v>
      </c>
      <c r="C14441">
        <v>132.15</v>
      </c>
      <c r="D14441">
        <v>132.15</v>
      </c>
      <c r="E14441">
        <v>133.80000000000001</v>
      </c>
      <c r="F14441">
        <v>125</v>
      </c>
      <c r="G14441">
        <v>127.2</v>
      </c>
      <c r="H14441">
        <v>52295</v>
      </c>
      <c r="I14441">
        <v>67.650000000000006</v>
      </c>
      <c r="J14441">
        <v>1201</v>
      </c>
      <c r="K14441">
        <v>30169</v>
      </c>
      <c r="L14441">
        <v>57.69</v>
      </c>
    </row>
    <row r="14442" spans="1:12" x14ac:dyDescent="0.35">
      <c r="A14442" t="s">
        <v>152</v>
      </c>
      <c r="B14442" s="1">
        <v>45345</v>
      </c>
      <c r="C14442">
        <v>108.1</v>
      </c>
      <c r="D14442">
        <v>108.85</v>
      </c>
      <c r="E14442">
        <v>108.9</v>
      </c>
      <c r="F14442">
        <v>105.8</v>
      </c>
      <c r="G14442">
        <v>106.3</v>
      </c>
      <c r="H14442">
        <v>412590</v>
      </c>
      <c r="I14442">
        <v>441.27</v>
      </c>
      <c r="J14442">
        <v>4900</v>
      </c>
      <c r="K14442">
        <v>214691</v>
      </c>
      <c r="L14442">
        <v>52.03</v>
      </c>
    </row>
    <row r="14443" spans="1:12" x14ac:dyDescent="0.35">
      <c r="A14443" t="s">
        <v>153</v>
      </c>
      <c r="B14443" s="1">
        <v>45345</v>
      </c>
      <c r="C14443">
        <v>532.85</v>
      </c>
      <c r="D14443">
        <v>538.9</v>
      </c>
      <c r="E14443">
        <v>544.9</v>
      </c>
      <c r="F14443">
        <v>524.75</v>
      </c>
      <c r="G14443">
        <v>530.65</v>
      </c>
      <c r="H14443">
        <v>243542</v>
      </c>
      <c r="I14443">
        <v>1293.77</v>
      </c>
      <c r="J14443">
        <v>13616</v>
      </c>
      <c r="K14443">
        <v>88067</v>
      </c>
      <c r="L14443">
        <v>36.159999999999997</v>
      </c>
    </row>
    <row r="14444" spans="1:12" x14ac:dyDescent="0.35">
      <c r="A14444" t="s">
        <v>154</v>
      </c>
      <c r="B14444" s="1">
        <v>45345</v>
      </c>
      <c r="C14444">
        <v>360.65</v>
      </c>
      <c r="D14444">
        <v>362.1</v>
      </c>
      <c r="E14444">
        <v>393.7</v>
      </c>
      <c r="F14444">
        <v>362.05</v>
      </c>
      <c r="G14444">
        <v>389.95</v>
      </c>
      <c r="H14444">
        <v>22868786</v>
      </c>
      <c r="I14444">
        <v>88258.07</v>
      </c>
      <c r="J14444">
        <v>223012</v>
      </c>
      <c r="K14444">
        <v>6895786</v>
      </c>
      <c r="L14444">
        <v>30.15</v>
      </c>
    </row>
    <row r="14445" spans="1:12" x14ac:dyDescent="0.35">
      <c r="A14445" t="s">
        <v>155</v>
      </c>
      <c r="B14445" s="1">
        <v>45345</v>
      </c>
      <c r="C14445">
        <v>1100.9000000000001</v>
      </c>
      <c r="D14445">
        <v>1099</v>
      </c>
      <c r="E14445">
        <v>1107.4000000000001</v>
      </c>
      <c r="F14445">
        <v>1090</v>
      </c>
      <c r="G14445">
        <v>1096.8</v>
      </c>
      <c r="H14445">
        <v>6250943</v>
      </c>
      <c r="I14445">
        <v>68724.67</v>
      </c>
      <c r="J14445">
        <v>180522</v>
      </c>
      <c r="K14445">
        <v>3190848</v>
      </c>
      <c r="L14445">
        <v>51.05</v>
      </c>
    </row>
    <row r="14446" spans="1:12" x14ac:dyDescent="0.35">
      <c r="A14446" t="s">
        <v>156</v>
      </c>
      <c r="B14446" s="1">
        <v>45345</v>
      </c>
      <c r="C14446">
        <v>475.56</v>
      </c>
      <c r="D14446">
        <v>475.05</v>
      </c>
      <c r="E14446">
        <v>478.65</v>
      </c>
      <c r="F14446">
        <v>473.04</v>
      </c>
      <c r="G14446">
        <v>474.34</v>
      </c>
      <c r="H14446">
        <v>9456</v>
      </c>
      <c r="I14446">
        <v>44.96</v>
      </c>
      <c r="J14446">
        <v>86</v>
      </c>
      <c r="K14446">
        <v>9281</v>
      </c>
      <c r="L14446">
        <v>98.15</v>
      </c>
    </row>
    <row r="14447" spans="1:12" x14ac:dyDescent="0.35">
      <c r="A14447" t="s">
        <v>157</v>
      </c>
      <c r="B14447" s="1">
        <v>45345</v>
      </c>
      <c r="C14447">
        <v>11.53</v>
      </c>
      <c r="D14447">
        <v>11.9</v>
      </c>
      <c r="E14447">
        <v>11.9</v>
      </c>
      <c r="F14447">
        <v>11.53</v>
      </c>
      <c r="G14447">
        <v>11.53</v>
      </c>
      <c r="H14447">
        <v>29958</v>
      </c>
      <c r="I14447">
        <v>3.46</v>
      </c>
      <c r="J14447">
        <v>510</v>
      </c>
      <c r="K14447">
        <v>13460</v>
      </c>
      <c r="L14447">
        <v>44.93</v>
      </c>
    </row>
    <row r="14448" spans="1:12" x14ac:dyDescent="0.35">
      <c r="A14448" t="s">
        <v>158</v>
      </c>
      <c r="B14448" s="1">
        <v>45345</v>
      </c>
      <c r="C14448">
        <v>675.15</v>
      </c>
      <c r="D14448">
        <v>678.55</v>
      </c>
      <c r="E14448">
        <v>687.9</v>
      </c>
      <c r="F14448">
        <v>670.4</v>
      </c>
      <c r="G14448">
        <v>674.4</v>
      </c>
      <c r="H14448">
        <v>34034</v>
      </c>
      <c r="I14448">
        <v>231.13</v>
      </c>
      <c r="J14448">
        <v>4532</v>
      </c>
      <c r="K14448">
        <v>17662</v>
      </c>
      <c r="L14448">
        <v>51.9</v>
      </c>
    </row>
    <row r="14449" spans="1:12" x14ac:dyDescent="0.35">
      <c r="A14449" t="s">
        <v>159</v>
      </c>
      <c r="B14449" s="1">
        <v>45345</v>
      </c>
      <c r="C14449">
        <v>101.47</v>
      </c>
      <c r="D14449">
        <v>101.06</v>
      </c>
      <c r="E14449">
        <v>101.65</v>
      </c>
      <c r="F14449">
        <v>100.8</v>
      </c>
      <c r="G14449">
        <v>101.21</v>
      </c>
      <c r="H14449">
        <v>1137</v>
      </c>
      <c r="I14449">
        <v>1.1499999999999999</v>
      </c>
      <c r="J14449">
        <v>51</v>
      </c>
      <c r="K14449">
        <v>918</v>
      </c>
      <c r="L14449">
        <v>80.739999999999995</v>
      </c>
    </row>
    <row r="14450" spans="1:12" x14ac:dyDescent="0.35">
      <c r="A14450" t="s">
        <v>160</v>
      </c>
      <c r="B14450" s="1">
        <v>45345</v>
      </c>
      <c r="C14450">
        <v>52.98</v>
      </c>
      <c r="D14450">
        <v>53.23</v>
      </c>
      <c r="E14450">
        <v>53.23</v>
      </c>
      <c r="F14450">
        <v>52.6</v>
      </c>
      <c r="G14450">
        <v>52.73</v>
      </c>
      <c r="H14450">
        <v>34937</v>
      </c>
      <c r="I14450">
        <v>18.45</v>
      </c>
      <c r="J14450">
        <v>901</v>
      </c>
      <c r="K14450">
        <v>25557</v>
      </c>
      <c r="L14450">
        <v>73.150000000000006</v>
      </c>
    </row>
    <row r="14451" spans="1:12" x14ac:dyDescent="0.35">
      <c r="A14451" t="s">
        <v>161</v>
      </c>
      <c r="B14451" s="1">
        <v>45345</v>
      </c>
      <c r="C14451">
        <v>122.58</v>
      </c>
      <c r="D14451">
        <v>122.39</v>
      </c>
      <c r="E14451">
        <v>123.59</v>
      </c>
      <c r="F14451">
        <v>122.39</v>
      </c>
      <c r="G14451">
        <v>123.43</v>
      </c>
      <c r="H14451">
        <v>2220</v>
      </c>
      <c r="I14451">
        <v>2.73</v>
      </c>
      <c r="J14451">
        <v>63</v>
      </c>
      <c r="K14451">
        <v>1703</v>
      </c>
      <c r="L14451">
        <v>76.709999999999994</v>
      </c>
    </row>
    <row r="14452" spans="1:12" x14ac:dyDescent="0.35">
      <c r="A14452" t="s">
        <v>162</v>
      </c>
      <c r="B14452" s="1">
        <v>45345</v>
      </c>
      <c r="C14452">
        <v>72.180000000000007</v>
      </c>
      <c r="D14452">
        <v>71.98</v>
      </c>
      <c r="E14452">
        <v>71.98</v>
      </c>
      <c r="F14452">
        <v>71.099999999999994</v>
      </c>
      <c r="G14452">
        <v>71.400000000000006</v>
      </c>
      <c r="H14452">
        <v>22807</v>
      </c>
      <c r="I14452">
        <v>16.28</v>
      </c>
      <c r="J14452">
        <v>344</v>
      </c>
      <c r="K14452">
        <v>19376</v>
      </c>
      <c r="L14452">
        <v>84.96</v>
      </c>
    </row>
    <row r="14453" spans="1:12" x14ac:dyDescent="0.35">
      <c r="A14453" t="s">
        <v>163</v>
      </c>
      <c r="B14453" s="1">
        <v>45345</v>
      </c>
      <c r="C14453">
        <v>238.62</v>
      </c>
      <c r="D14453">
        <v>237.01</v>
      </c>
      <c r="E14453">
        <v>240.99</v>
      </c>
      <c r="F14453">
        <v>237.01</v>
      </c>
      <c r="G14453">
        <v>238.99</v>
      </c>
      <c r="H14453">
        <v>3731</v>
      </c>
      <c r="I14453">
        <v>8.92</v>
      </c>
      <c r="J14453">
        <v>181</v>
      </c>
      <c r="K14453">
        <v>3351</v>
      </c>
      <c r="L14453">
        <v>89.82</v>
      </c>
    </row>
    <row r="14454" spans="1:12" x14ac:dyDescent="0.35">
      <c r="A14454" t="s">
        <v>164</v>
      </c>
      <c r="B14454" s="1">
        <v>45345</v>
      </c>
      <c r="C14454">
        <v>400.39</v>
      </c>
      <c r="D14454">
        <v>401.99</v>
      </c>
      <c r="E14454">
        <v>403.72</v>
      </c>
      <c r="F14454">
        <v>399.28</v>
      </c>
      <c r="G14454">
        <v>400.53</v>
      </c>
      <c r="H14454">
        <v>1995</v>
      </c>
      <c r="I14454">
        <v>8.0299999999999994</v>
      </c>
      <c r="J14454">
        <v>78</v>
      </c>
      <c r="K14454">
        <v>1496</v>
      </c>
      <c r="L14454">
        <v>74.989999999999995</v>
      </c>
    </row>
    <row r="14455" spans="1:12" x14ac:dyDescent="0.35">
      <c r="A14455" t="s">
        <v>165</v>
      </c>
      <c r="B14455" s="1">
        <v>45345</v>
      </c>
      <c r="C14455">
        <v>24.2</v>
      </c>
      <c r="D14455">
        <v>24.95</v>
      </c>
      <c r="E14455">
        <v>25.05</v>
      </c>
      <c r="F14455">
        <v>24.4</v>
      </c>
      <c r="G14455">
        <v>24.45</v>
      </c>
      <c r="H14455">
        <v>1436269</v>
      </c>
      <c r="I14455">
        <v>353.31</v>
      </c>
      <c r="J14455">
        <v>4379</v>
      </c>
      <c r="K14455">
        <v>532368</v>
      </c>
      <c r="L14455">
        <v>37.07</v>
      </c>
    </row>
    <row r="14456" spans="1:12" x14ac:dyDescent="0.35">
      <c r="A14456" t="s">
        <v>166</v>
      </c>
      <c r="B14456" s="1">
        <v>45345</v>
      </c>
      <c r="C14456">
        <v>73.77</v>
      </c>
      <c r="D14456">
        <v>74.78</v>
      </c>
      <c r="E14456">
        <v>74.78</v>
      </c>
      <c r="F14456">
        <v>73</v>
      </c>
      <c r="G14456">
        <v>73.62</v>
      </c>
      <c r="H14456">
        <v>1290</v>
      </c>
      <c r="I14456">
        <v>0.95</v>
      </c>
      <c r="J14456">
        <v>69</v>
      </c>
      <c r="K14456">
        <v>1065</v>
      </c>
      <c r="L14456">
        <v>82.56</v>
      </c>
    </row>
    <row r="14457" spans="1:12" x14ac:dyDescent="0.35">
      <c r="A14457" t="s">
        <v>167</v>
      </c>
      <c r="B14457" s="1">
        <v>45345</v>
      </c>
      <c r="C14457">
        <v>89.95</v>
      </c>
      <c r="D14457">
        <v>90.95</v>
      </c>
      <c r="E14457">
        <v>91</v>
      </c>
      <c r="F14457">
        <v>86.15</v>
      </c>
      <c r="G14457">
        <v>86.9</v>
      </c>
      <c r="H14457">
        <v>85026</v>
      </c>
      <c r="I14457">
        <v>74.97</v>
      </c>
      <c r="J14457">
        <v>1814</v>
      </c>
      <c r="K14457">
        <v>59889</v>
      </c>
      <c r="L14457">
        <v>70.44</v>
      </c>
    </row>
    <row r="14458" spans="1:12" x14ac:dyDescent="0.35">
      <c r="A14458" t="s">
        <v>168</v>
      </c>
      <c r="B14458" s="1">
        <v>45345</v>
      </c>
      <c r="C14458">
        <v>1216.3499999999999</v>
      </c>
      <c r="D14458">
        <v>1239.8499999999999</v>
      </c>
      <c r="E14458">
        <v>1248.3</v>
      </c>
      <c r="F14458">
        <v>1195.05</v>
      </c>
      <c r="G14458">
        <v>1203.6500000000001</v>
      </c>
      <c r="H14458">
        <v>277247</v>
      </c>
      <c r="I14458">
        <v>3374.13</v>
      </c>
      <c r="J14458">
        <v>13003</v>
      </c>
      <c r="K14458">
        <v>163094</v>
      </c>
      <c r="L14458">
        <v>58.83</v>
      </c>
    </row>
    <row r="14459" spans="1:12" x14ac:dyDescent="0.35">
      <c r="A14459" t="s">
        <v>169</v>
      </c>
      <c r="B14459" s="1">
        <v>45345</v>
      </c>
      <c r="C14459">
        <v>25.75</v>
      </c>
      <c r="D14459">
        <v>26</v>
      </c>
      <c r="E14459">
        <v>27.4</v>
      </c>
      <c r="F14459">
        <v>25.4</v>
      </c>
      <c r="G14459">
        <v>26.65</v>
      </c>
      <c r="H14459">
        <v>695159</v>
      </c>
      <c r="I14459">
        <v>185.4</v>
      </c>
      <c r="J14459">
        <v>2184</v>
      </c>
      <c r="K14459">
        <v>296020</v>
      </c>
      <c r="L14459">
        <v>42.58</v>
      </c>
    </row>
    <row r="14460" spans="1:12" x14ac:dyDescent="0.35">
      <c r="A14460" t="s">
        <v>170</v>
      </c>
      <c r="B14460" s="1">
        <v>45345</v>
      </c>
      <c r="C14460">
        <v>8498.4500000000007</v>
      </c>
      <c r="D14460">
        <v>8497.5</v>
      </c>
      <c r="E14460">
        <v>8531</v>
      </c>
      <c r="F14460">
        <v>8401.0499999999993</v>
      </c>
      <c r="G14460">
        <v>8436.9500000000007</v>
      </c>
      <c r="H14460">
        <v>340749</v>
      </c>
      <c r="I14460">
        <v>28807.65</v>
      </c>
      <c r="J14460">
        <v>61340</v>
      </c>
      <c r="K14460">
        <v>158208</v>
      </c>
      <c r="L14460">
        <v>46.43</v>
      </c>
    </row>
    <row r="14461" spans="1:12" x14ac:dyDescent="0.35">
      <c r="A14461" t="s">
        <v>171</v>
      </c>
      <c r="B14461" s="1">
        <v>45345</v>
      </c>
      <c r="C14461">
        <v>241.1</v>
      </c>
      <c r="D14461">
        <v>242</v>
      </c>
      <c r="E14461">
        <v>242</v>
      </c>
      <c r="F14461">
        <v>238.2</v>
      </c>
      <c r="G14461">
        <v>239.3</v>
      </c>
      <c r="H14461">
        <v>457537</v>
      </c>
      <c r="I14461">
        <v>1095.3900000000001</v>
      </c>
      <c r="J14461">
        <v>15148</v>
      </c>
      <c r="K14461">
        <v>213867</v>
      </c>
      <c r="L14461">
        <v>46.74</v>
      </c>
    </row>
    <row r="14462" spans="1:12" x14ac:dyDescent="0.35">
      <c r="A14462" t="s">
        <v>172</v>
      </c>
      <c r="B14462" s="1">
        <v>45345</v>
      </c>
      <c r="C14462">
        <v>1018.85</v>
      </c>
      <c r="D14462">
        <v>1023.8</v>
      </c>
      <c r="E14462">
        <v>1023.8</v>
      </c>
      <c r="F14462">
        <v>1000</v>
      </c>
      <c r="G14462">
        <v>1004</v>
      </c>
      <c r="H14462">
        <v>48553</v>
      </c>
      <c r="I14462">
        <v>491.62</v>
      </c>
      <c r="J14462">
        <v>4799</v>
      </c>
      <c r="K14462">
        <v>25808</v>
      </c>
      <c r="L14462">
        <v>53.15</v>
      </c>
    </row>
    <row r="14463" spans="1:12" x14ac:dyDescent="0.35">
      <c r="A14463" t="s">
        <v>173</v>
      </c>
      <c r="B14463" s="1">
        <v>45345</v>
      </c>
      <c r="C14463">
        <v>1592.55</v>
      </c>
      <c r="D14463">
        <v>1596</v>
      </c>
      <c r="E14463">
        <v>1620.9</v>
      </c>
      <c r="F14463">
        <v>1596</v>
      </c>
      <c r="G14463">
        <v>1616.55</v>
      </c>
      <c r="H14463">
        <v>1199419</v>
      </c>
      <c r="I14463">
        <v>19314.57</v>
      </c>
      <c r="J14463">
        <v>69755</v>
      </c>
      <c r="K14463">
        <v>570308</v>
      </c>
      <c r="L14463">
        <v>47.55</v>
      </c>
    </row>
    <row r="14464" spans="1:12" x14ac:dyDescent="0.35">
      <c r="A14464" t="s">
        <v>174</v>
      </c>
      <c r="B14464" s="1">
        <v>45345</v>
      </c>
      <c r="C14464">
        <v>326.95</v>
      </c>
      <c r="D14464">
        <v>328.6</v>
      </c>
      <c r="E14464">
        <v>329.4</v>
      </c>
      <c r="F14464">
        <v>320.3</v>
      </c>
      <c r="G14464">
        <v>325.64999999999998</v>
      </c>
      <c r="H14464">
        <v>55739</v>
      </c>
      <c r="I14464">
        <v>181.08</v>
      </c>
      <c r="J14464">
        <v>4135</v>
      </c>
      <c r="K14464">
        <v>22939</v>
      </c>
      <c r="L14464">
        <v>41.15</v>
      </c>
    </row>
    <row r="14465" spans="1:12" x14ac:dyDescent="0.35">
      <c r="A14465" t="s">
        <v>175</v>
      </c>
      <c r="B14465" s="1">
        <v>45345</v>
      </c>
      <c r="C14465">
        <v>37.450000000000003</v>
      </c>
      <c r="D14465">
        <v>37.5</v>
      </c>
      <c r="E14465">
        <v>38.5</v>
      </c>
      <c r="F14465">
        <v>37.049999999999997</v>
      </c>
      <c r="G14465">
        <v>37.299999999999997</v>
      </c>
      <c r="H14465">
        <v>15403072</v>
      </c>
      <c r="I14465">
        <v>5821.26</v>
      </c>
      <c r="J14465">
        <v>25229</v>
      </c>
      <c r="K14465">
        <v>7619495</v>
      </c>
      <c r="L14465">
        <v>49.47</v>
      </c>
    </row>
    <row r="14466" spans="1:12" x14ac:dyDescent="0.35">
      <c r="A14466" t="s">
        <v>176</v>
      </c>
      <c r="B14466" s="1">
        <v>45345</v>
      </c>
      <c r="C14466">
        <v>8683.9</v>
      </c>
      <c r="D14466">
        <v>8750</v>
      </c>
      <c r="E14466">
        <v>8800</v>
      </c>
      <c r="F14466">
        <v>8559.0499999999993</v>
      </c>
      <c r="G14466">
        <v>8755.7999999999993</v>
      </c>
      <c r="H14466">
        <v>12322</v>
      </c>
      <c r="I14466">
        <v>1073.3499999999999</v>
      </c>
      <c r="J14466">
        <v>4358</v>
      </c>
      <c r="K14466">
        <v>5537</v>
      </c>
      <c r="L14466">
        <v>44.94</v>
      </c>
    </row>
    <row r="14467" spans="1:12" x14ac:dyDescent="0.35">
      <c r="A14467" t="s">
        <v>177</v>
      </c>
      <c r="B14467" s="1">
        <v>45345</v>
      </c>
      <c r="C14467">
        <v>223.2</v>
      </c>
      <c r="D14467">
        <v>225.1</v>
      </c>
      <c r="E14467">
        <v>234.35</v>
      </c>
      <c r="F14467">
        <v>221.45</v>
      </c>
      <c r="G14467">
        <v>234.35</v>
      </c>
      <c r="H14467">
        <v>1033625</v>
      </c>
      <c r="I14467">
        <v>2400.16</v>
      </c>
      <c r="J14467">
        <v>5318</v>
      </c>
      <c r="K14467">
        <v>625807</v>
      </c>
      <c r="L14467">
        <v>60.54</v>
      </c>
    </row>
    <row r="14468" spans="1:12" x14ac:dyDescent="0.35">
      <c r="A14468" t="s">
        <v>178</v>
      </c>
      <c r="B14468" s="1">
        <v>45345</v>
      </c>
      <c r="C14468">
        <v>6674.95</v>
      </c>
      <c r="D14468">
        <v>6674</v>
      </c>
      <c r="E14468">
        <v>6719</v>
      </c>
      <c r="F14468">
        <v>6632.6</v>
      </c>
      <c r="G14468">
        <v>6697.85</v>
      </c>
      <c r="H14468">
        <v>1280311</v>
      </c>
      <c r="I14468">
        <v>85532.160000000003</v>
      </c>
      <c r="J14468">
        <v>117458</v>
      </c>
      <c r="K14468">
        <v>875455</v>
      </c>
      <c r="L14468">
        <v>68.38</v>
      </c>
    </row>
    <row r="14469" spans="1:12" x14ac:dyDescent="0.35">
      <c r="A14469" t="s">
        <v>179</v>
      </c>
      <c r="B14469" s="1">
        <v>45345</v>
      </c>
      <c r="C14469">
        <v>138.69999999999999</v>
      </c>
      <c r="D14469">
        <v>136</v>
      </c>
      <c r="E14469">
        <v>140</v>
      </c>
      <c r="F14469">
        <v>136</v>
      </c>
      <c r="G14469">
        <v>137.69999999999999</v>
      </c>
      <c r="H14469">
        <v>383231</v>
      </c>
      <c r="I14469">
        <v>528.48</v>
      </c>
      <c r="J14469">
        <v>3103</v>
      </c>
      <c r="K14469">
        <v>210871</v>
      </c>
      <c r="L14469">
        <v>55.02</v>
      </c>
    </row>
    <row r="14470" spans="1:12" x14ac:dyDescent="0.35">
      <c r="A14470" t="s">
        <v>180</v>
      </c>
      <c r="B14470" s="1">
        <v>45345</v>
      </c>
      <c r="C14470">
        <v>2267.85</v>
      </c>
      <c r="D14470">
        <v>2270.0500000000002</v>
      </c>
      <c r="E14470">
        <v>2280.15</v>
      </c>
      <c r="F14470">
        <v>2225</v>
      </c>
      <c r="G14470">
        <v>2238.0500000000002</v>
      </c>
      <c r="H14470">
        <v>37834</v>
      </c>
      <c r="I14470">
        <v>850.83</v>
      </c>
      <c r="J14470">
        <v>7327</v>
      </c>
      <c r="K14470">
        <v>19988</v>
      </c>
      <c r="L14470">
        <v>52.83</v>
      </c>
    </row>
    <row r="14471" spans="1:12" x14ac:dyDescent="0.35">
      <c r="A14471" t="s">
        <v>181</v>
      </c>
      <c r="B14471" s="1">
        <v>45345</v>
      </c>
      <c r="C14471">
        <v>611.65</v>
      </c>
      <c r="D14471">
        <v>615</v>
      </c>
      <c r="E14471">
        <v>630</v>
      </c>
      <c r="F14471">
        <v>612.5</v>
      </c>
      <c r="G14471">
        <v>617.4</v>
      </c>
      <c r="H14471">
        <v>6346</v>
      </c>
      <c r="I14471">
        <v>39.33</v>
      </c>
      <c r="J14471">
        <v>293</v>
      </c>
      <c r="K14471">
        <v>4141</v>
      </c>
      <c r="L14471">
        <v>65.25</v>
      </c>
    </row>
    <row r="14472" spans="1:12" x14ac:dyDescent="0.35">
      <c r="A14472" t="s">
        <v>182</v>
      </c>
      <c r="B14472" s="1">
        <v>45345</v>
      </c>
      <c r="C14472">
        <v>2280.35</v>
      </c>
      <c r="D14472">
        <v>2286.5</v>
      </c>
      <c r="E14472">
        <v>2353.1999999999998</v>
      </c>
      <c r="F14472">
        <v>2286.5</v>
      </c>
      <c r="G14472">
        <v>2333.5</v>
      </c>
      <c r="H14472">
        <v>303936</v>
      </c>
      <c r="I14472">
        <v>7094.03</v>
      </c>
      <c r="J14472">
        <v>27527</v>
      </c>
      <c r="K14472">
        <v>110187</v>
      </c>
      <c r="L14472">
        <v>36.25</v>
      </c>
    </row>
    <row r="14473" spans="1:12" x14ac:dyDescent="0.35">
      <c r="A14473" t="s">
        <v>183</v>
      </c>
      <c r="B14473" s="1">
        <v>45345</v>
      </c>
      <c r="C14473">
        <v>256.05</v>
      </c>
      <c r="D14473">
        <v>258</v>
      </c>
      <c r="E14473">
        <v>259.2</v>
      </c>
      <c r="F14473">
        <v>254.1</v>
      </c>
      <c r="G14473">
        <v>256.85000000000002</v>
      </c>
      <c r="H14473">
        <v>368515</v>
      </c>
      <c r="I14473">
        <v>947.46</v>
      </c>
      <c r="J14473">
        <v>11287</v>
      </c>
      <c r="K14473">
        <v>185988</v>
      </c>
      <c r="L14473">
        <v>50.47</v>
      </c>
    </row>
    <row r="14474" spans="1:12" x14ac:dyDescent="0.35">
      <c r="A14474" t="s">
        <v>184</v>
      </c>
      <c r="B14474" s="1">
        <v>45345</v>
      </c>
      <c r="C14474">
        <v>117.6</v>
      </c>
      <c r="D14474">
        <v>117.65</v>
      </c>
      <c r="E14474">
        <v>119.85</v>
      </c>
      <c r="F14474">
        <v>115.5</v>
      </c>
      <c r="G14474">
        <v>116.7</v>
      </c>
      <c r="H14474">
        <v>21276</v>
      </c>
      <c r="I14474">
        <v>24.89</v>
      </c>
      <c r="J14474">
        <v>395</v>
      </c>
      <c r="K14474">
        <v>14748</v>
      </c>
      <c r="L14474">
        <v>69.319999999999993</v>
      </c>
    </row>
    <row r="14475" spans="1:12" x14ac:dyDescent="0.35">
      <c r="A14475" t="s">
        <v>185</v>
      </c>
      <c r="B14475" s="1">
        <v>45345</v>
      </c>
      <c r="C14475">
        <v>381.45</v>
      </c>
      <c r="D14475">
        <v>385</v>
      </c>
      <c r="E14475">
        <v>385</v>
      </c>
      <c r="F14475">
        <v>378</v>
      </c>
      <c r="G14475">
        <v>379.7</v>
      </c>
      <c r="H14475">
        <v>965827</v>
      </c>
      <c r="I14475">
        <v>3688.37</v>
      </c>
      <c r="J14475">
        <v>16354</v>
      </c>
      <c r="K14475">
        <v>402638</v>
      </c>
      <c r="L14475">
        <v>41.69</v>
      </c>
    </row>
    <row r="14476" spans="1:12" x14ac:dyDescent="0.35">
      <c r="A14476" t="s">
        <v>186</v>
      </c>
      <c r="B14476" s="1">
        <v>45345</v>
      </c>
      <c r="C14476">
        <v>104.05</v>
      </c>
      <c r="D14476">
        <v>106.65</v>
      </c>
      <c r="E14476">
        <v>107.3</v>
      </c>
      <c r="F14476">
        <v>102.35</v>
      </c>
      <c r="G14476">
        <v>103.8</v>
      </c>
      <c r="H14476">
        <v>15188</v>
      </c>
      <c r="I14476">
        <v>15.8</v>
      </c>
      <c r="J14476">
        <v>554</v>
      </c>
      <c r="K14476">
        <v>8709</v>
      </c>
      <c r="L14476">
        <v>57.34</v>
      </c>
    </row>
    <row r="14477" spans="1:12" x14ac:dyDescent="0.35">
      <c r="A14477" t="s">
        <v>187</v>
      </c>
      <c r="B14477" s="1">
        <v>45345</v>
      </c>
      <c r="C14477">
        <v>2717.45</v>
      </c>
      <c r="D14477">
        <v>2733</v>
      </c>
      <c r="E14477">
        <v>2800</v>
      </c>
      <c r="F14477">
        <v>2700</v>
      </c>
      <c r="G14477">
        <v>2776.9</v>
      </c>
      <c r="H14477">
        <v>6440</v>
      </c>
      <c r="I14477">
        <v>177.98</v>
      </c>
      <c r="J14477">
        <v>1210</v>
      </c>
      <c r="K14477">
        <v>4381</v>
      </c>
      <c r="L14477">
        <v>68.03</v>
      </c>
    </row>
    <row r="14478" spans="1:12" x14ac:dyDescent="0.35">
      <c r="A14478" t="s">
        <v>188</v>
      </c>
      <c r="B14478" s="1">
        <v>45345</v>
      </c>
      <c r="C14478">
        <v>661.7</v>
      </c>
      <c r="D14478">
        <v>665.85</v>
      </c>
      <c r="E14478">
        <v>675</v>
      </c>
      <c r="F14478">
        <v>663.75</v>
      </c>
      <c r="G14478">
        <v>669.15</v>
      </c>
      <c r="H14478">
        <v>93766</v>
      </c>
      <c r="I14478">
        <v>626.94000000000005</v>
      </c>
      <c r="J14478">
        <v>13801</v>
      </c>
      <c r="K14478">
        <v>39954</v>
      </c>
      <c r="L14478">
        <v>42.61</v>
      </c>
    </row>
    <row r="14479" spans="1:12" x14ac:dyDescent="0.35">
      <c r="A14479" t="s">
        <v>189</v>
      </c>
      <c r="B14479" s="1">
        <v>45345</v>
      </c>
      <c r="C14479">
        <v>203.65</v>
      </c>
      <c r="D14479">
        <v>204.95</v>
      </c>
      <c r="E14479">
        <v>209.35</v>
      </c>
      <c r="F14479">
        <v>204.45</v>
      </c>
      <c r="G14479">
        <v>208.25</v>
      </c>
      <c r="H14479">
        <v>13607467</v>
      </c>
      <c r="I14479">
        <v>28184.3</v>
      </c>
      <c r="J14479">
        <v>83077</v>
      </c>
      <c r="K14479">
        <v>6001724</v>
      </c>
      <c r="L14479">
        <v>44.11</v>
      </c>
    </row>
    <row r="14480" spans="1:12" x14ac:dyDescent="0.35">
      <c r="A14480" t="s">
        <v>190</v>
      </c>
      <c r="B14480" s="1">
        <v>45345</v>
      </c>
      <c r="C14480">
        <v>275.60000000000002</v>
      </c>
      <c r="D14480">
        <v>276</v>
      </c>
      <c r="E14480">
        <v>280.14999999999998</v>
      </c>
      <c r="F14480">
        <v>265.3</v>
      </c>
      <c r="G14480">
        <v>268.85000000000002</v>
      </c>
      <c r="H14480">
        <v>23264484</v>
      </c>
      <c r="I14480">
        <v>63095.89</v>
      </c>
      <c r="J14480">
        <v>133029</v>
      </c>
      <c r="K14480">
        <v>7676360</v>
      </c>
      <c r="L14480">
        <v>33</v>
      </c>
    </row>
    <row r="14481" spans="1:12" x14ac:dyDescent="0.35">
      <c r="A14481" t="s">
        <v>191</v>
      </c>
      <c r="B14481" s="1">
        <v>45345</v>
      </c>
      <c r="C14481">
        <v>478.35</v>
      </c>
      <c r="D14481">
        <v>479.99</v>
      </c>
      <c r="E14481">
        <v>481.78</v>
      </c>
      <c r="F14481">
        <v>476.51</v>
      </c>
      <c r="G14481">
        <v>477.53</v>
      </c>
      <c r="H14481">
        <v>644321</v>
      </c>
      <c r="I14481">
        <v>3086.13</v>
      </c>
      <c r="J14481">
        <v>8567</v>
      </c>
      <c r="K14481">
        <v>382886</v>
      </c>
      <c r="L14481">
        <v>59.42</v>
      </c>
    </row>
    <row r="14482" spans="1:12" x14ac:dyDescent="0.35">
      <c r="A14482" t="s">
        <v>192</v>
      </c>
      <c r="B14482" s="1">
        <v>45345</v>
      </c>
      <c r="C14482">
        <v>46.96</v>
      </c>
      <c r="D14482">
        <v>47.95</v>
      </c>
      <c r="E14482">
        <v>47.95</v>
      </c>
      <c r="F14482">
        <v>46.7</v>
      </c>
      <c r="G14482">
        <v>46.82</v>
      </c>
      <c r="H14482">
        <v>3908</v>
      </c>
      <c r="I14482">
        <v>1.83</v>
      </c>
      <c r="J14482">
        <v>74</v>
      </c>
      <c r="K14482">
        <v>3675</v>
      </c>
      <c r="L14482">
        <v>94.04</v>
      </c>
    </row>
    <row r="14483" spans="1:12" x14ac:dyDescent="0.35">
      <c r="A14483" t="s">
        <v>193</v>
      </c>
      <c r="B14483" s="1">
        <v>45345</v>
      </c>
      <c r="C14483">
        <v>467.97</v>
      </c>
      <c r="D14483">
        <v>474.16</v>
      </c>
      <c r="E14483">
        <v>474.16</v>
      </c>
      <c r="F14483">
        <v>466.82</v>
      </c>
      <c r="G14483">
        <v>467.98</v>
      </c>
      <c r="H14483">
        <v>1850</v>
      </c>
      <c r="I14483">
        <v>8.69</v>
      </c>
      <c r="J14483">
        <v>140</v>
      </c>
      <c r="K14483">
        <v>1264</v>
      </c>
      <c r="L14483">
        <v>68.319999999999993</v>
      </c>
    </row>
    <row r="14484" spans="1:12" x14ac:dyDescent="0.35">
      <c r="A14484" t="s">
        <v>1784</v>
      </c>
      <c r="B14484" s="1">
        <v>45345</v>
      </c>
      <c r="C14484">
        <v>47.12</v>
      </c>
      <c r="D14484">
        <v>47.63</v>
      </c>
      <c r="E14484">
        <v>47.63</v>
      </c>
      <c r="F14484">
        <v>46.96</v>
      </c>
      <c r="G14484">
        <v>47.08</v>
      </c>
      <c r="H14484">
        <v>19103</v>
      </c>
      <c r="I14484">
        <v>9.0399999999999991</v>
      </c>
      <c r="J14484">
        <v>258</v>
      </c>
      <c r="K14484">
        <v>14739</v>
      </c>
      <c r="L14484">
        <v>77.16</v>
      </c>
    </row>
    <row r="14485" spans="1:12" x14ac:dyDescent="0.35">
      <c r="A14485" t="s">
        <v>194</v>
      </c>
      <c r="B14485" s="1">
        <v>45345</v>
      </c>
      <c r="C14485">
        <v>47.37</v>
      </c>
      <c r="D14485">
        <v>47.89</v>
      </c>
      <c r="E14485">
        <v>48.1</v>
      </c>
      <c r="F14485">
        <v>47.2</v>
      </c>
      <c r="G14485">
        <v>47.34</v>
      </c>
      <c r="H14485">
        <v>416673</v>
      </c>
      <c r="I14485">
        <v>197.46</v>
      </c>
      <c r="J14485">
        <v>714</v>
      </c>
      <c r="K14485">
        <v>319515</v>
      </c>
      <c r="L14485">
        <v>76.680000000000007</v>
      </c>
    </row>
    <row r="14486" spans="1:12" x14ac:dyDescent="0.35">
      <c r="A14486" t="s">
        <v>195</v>
      </c>
      <c r="B14486" s="1">
        <v>45345</v>
      </c>
      <c r="C14486">
        <v>139.25</v>
      </c>
      <c r="D14486">
        <v>140</v>
      </c>
      <c r="E14486">
        <v>140.75</v>
      </c>
      <c r="F14486">
        <v>136</v>
      </c>
      <c r="G14486">
        <v>136.85</v>
      </c>
      <c r="H14486">
        <v>15595124</v>
      </c>
      <c r="I14486">
        <v>21536.77</v>
      </c>
      <c r="J14486">
        <v>75033</v>
      </c>
      <c r="K14486">
        <v>7212861</v>
      </c>
      <c r="L14486">
        <v>46.25</v>
      </c>
    </row>
    <row r="14487" spans="1:12" x14ac:dyDescent="0.35">
      <c r="A14487" t="s">
        <v>196</v>
      </c>
      <c r="B14487" s="1">
        <v>45345</v>
      </c>
      <c r="C14487">
        <v>160.65</v>
      </c>
      <c r="D14487">
        <v>162</v>
      </c>
      <c r="E14487">
        <v>164.3</v>
      </c>
      <c r="F14487">
        <v>158</v>
      </c>
      <c r="G14487">
        <v>159.35</v>
      </c>
      <c r="H14487">
        <v>125659</v>
      </c>
      <c r="I14487">
        <v>202.26</v>
      </c>
      <c r="J14487">
        <v>3424</v>
      </c>
      <c r="K14487">
        <v>82146</v>
      </c>
      <c r="L14487">
        <v>65.37</v>
      </c>
    </row>
    <row r="14488" spans="1:12" x14ac:dyDescent="0.35">
      <c r="A14488" t="s">
        <v>197</v>
      </c>
      <c r="B14488" s="1">
        <v>45345</v>
      </c>
      <c r="C14488">
        <v>606.65</v>
      </c>
      <c r="D14488">
        <v>612.65</v>
      </c>
      <c r="E14488">
        <v>615</v>
      </c>
      <c r="F14488">
        <v>605.75</v>
      </c>
      <c r="G14488">
        <v>606.79999999999995</v>
      </c>
      <c r="H14488">
        <v>64945</v>
      </c>
      <c r="I14488">
        <v>395.36</v>
      </c>
      <c r="J14488">
        <v>5920</v>
      </c>
      <c r="K14488">
        <v>31508</v>
      </c>
      <c r="L14488">
        <v>48.51</v>
      </c>
    </row>
    <row r="14489" spans="1:12" x14ac:dyDescent="0.35">
      <c r="A14489" t="s">
        <v>198</v>
      </c>
      <c r="B14489" s="1">
        <v>45345</v>
      </c>
      <c r="C14489">
        <v>3294.45</v>
      </c>
      <c r="D14489">
        <v>3294</v>
      </c>
      <c r="E14489">
        <v>3324.15</v>
      </c>
      <c r="F14489">
        <v>3242.5</v>
      </c>
      <c r="G14489">
        <v>3262.05</v>
      </c>
      <c r="H14489">
        <v>9402</v>
      </c>
      <c r="I14489">
        <v>309.12</v>
      </c>
      <c r="J14489">
        <v>1846</v>
      </c>
      <c r="K14489">
        <v>4326</v>
      </c>
      <c r="L14489">
        <v>46.01</v>
      </c>
    </row>
    <row r="14490" spans="1:12" x14ac:dyDescent="0.35">
      <c r="A14490" t="s">
        <v>199</v>
      </c>
      <c r="B14490" s="1">
        <v>45345</v>
      </c>
      <c r="C14490">
        <v>51.45</v>
      </c>
      <c r="D14490">
        <v>51.25</v>
      </c>
      <c r="E14490">
        <v>52.35</v>
      </c>
      <c r="F14490">
        <v>50.15</v>
      </c>
      <c r="G14490">
        <v>50.6</v>
      </c>
      <c r="H14490">
        <v>229074</v>
      </c>
      <c r="I14490">
        <v>117.6</v>
      </c>
      <c r="J14490">
        <v>1931</v>
      </c>
      <c r="K14490">
        <v>141054</v>
      </c>
      <c r="L14490">
        <v>61.58</v>
      </c>
    </row>
    <row r="14491" spans="1:12" x14ac:dyDescent="0.35">
      <c r="A14491" t="s">
        <v>200</v>
      </c>
      <c r="B14491" s="1">
        <v>45345</v>
      </c>
      <c r="C14491">
        <v>1417.6</v>
      </c>
      <c r="D14491">
        <v>1430</v>
      </c>
      <c r="E14491">
        <v>1433</v>
      </c>
      <c r="F14491">
        <v>1417.75</v>
      </c>
      <c r="G14491">
        <v>1426.5</v>
      </c>
      <c r="H14491">
        <v>231233</v>
      </c>
      <c r="I14491">
        <v>3300.12</v>
      </c>
      <c r="J14491">
        <v>12259</v>
      </c>
      <c r="K14491">
        <v>103362</v>
      </c>
      <c r="L14491">
        <v>44.7</v>
      </c>
    </row>
    <row r="14492" spans="1:12" x14ac:dyDescent="0.35">
      <c r="A14492" t="s">
        <v>201</v>
      </c>
      <c r="B14492" s="1">
        <v>45345</v>
      </c>
      <c r="C14492">
        <v>6024.15</v>
      </c>
      <c r="D14492">
        <v>6042.2</v>
      </c>
      <c r="E14492">
        <v>6042.2</v>
      </c>
      <c r="F14492">
        <v>5900</v>
      </c>
      <c r="G14492">
        <v>5927.3</v>
      </c>
      <c r="H14492">
        <v>5261</v>
      </c>
      <c r="I14492">
        <v>313.16000000000003</v>
      </c>
      <c r="J14492">
        <v>1782</v>
      </c>
      <c r="K14492">
        <v>2750</v>
      </c>
      <c r="L14492">
        <v>52.27</v>
      </c>
    </row>
    <row r="14493" spans="1:12" x14ac:dyDescent="0.35">
      <c r="A14493" t="s">
        <v>202</v>
      </c>
      <c r="B14493" s="1">
        <v>45345</v>
      </c>
      <c r="C14493">
        <v>1125.32</v>
      </c>
      <c r="D14493">
        <v>1126.01</v>
      </c>
      <c r="E14493">
        <v>1128.99</v>
      </c>
      <c r="F14493">
        <v>1126</v>
      </c>
      <c r="G14493">
        <v>1126.2</v>
      </c>
      <c r="H14493">
        <v>389</v>
      </c>
      <c r="I14493">
        <v>4.38</v>
      </c>
      <c r="J14493">
        <v>23</v>
      </c>
      <c r="K14493">
        <v>358</v>
      </c>
      <c r="L14493">
        <v>92.03</v>
      </c>
    </row>
    <row r="14494" spans="1:12" x14ac:dyDescent="0.35">
      <c r="A14494" t="s">
        <v>203</v>
      </c>
      <c r="B14494" s="1">
        <v>45345</v>
      </c>
      <c r="C14494">
        <v>5623.65</v>
      </c>
      <c r="D14494">
        <v>5675</v>
      </c>
      <c r="E14494">
        <v>5747.45</v>
      </c>
      <c r="F14494">
        <v>5610.55</v>
      </c>
      <c r="G14494">
        <v>5721.95</v>
      </c>
      <c r="H14494">
        <v>17718</v>
      </c>
      <c r="I14494">
        <v>1006.22</v>
      </c>
      <c r="J14494">
        <v>4855</v>
      </c>
      <c r="K14494">
        <v>6184</v>
      </c>
      <c r="L14494">
        <v>34.9</v>
      </c>
    </row>
    <row r="14495" spans="1:12" x14ac:dyDescent="0.35">
      <c r="A14495" t="s">
        <v>204</v>
      </c>
      <c r="B14495" s="1">
        <v>45345</v>
      </c>
      <c r="C14495">
        <v>61.7</v>
      </c>
      <c r="D14495">
        <v>61.7</v>
      </c>
      <c r="E14495">
        <v>62</v>
      </c>
      <c r="F14495">
        <v>61.55</v>
      </c>
      <c r="G14495">
        <v>61.65</v>
      </c>
      <c r="H14495">
        <v>4359</v>
      </c>
      <c r="I14495">
        <v>2.69</v>
      </c>
      <c r="J14495">
        <v>1576</v>
      </c>
      <c r="K14495">
        <v>4333</v>
      </c>
      <c r="L14495">
        <v>99.4</v>
      </c>
    </row>
    <row r="14496" spans="1:12" x14ac:dyDescent="0.35">
      <c r="A14496" t="s">
        <v>205</v>
      </c>
      <c r="B14496" s="1">
        <v>45345</v>
      </c>
      <c r="C14496">
        <v>271.95</v>
      </c>
      <c r="D14496">
        <v>276</v>
      </c>
      <c r="E14496">
        <v>280</v>
      </c>
      <c r="F14496">
        <v>273.60000000000002</v>
      </c>
      <c r="G14496">
        <v>276.95</v>
      </c>
      <c r="H14496">
        <v>60323</v>
      </c>
      <c r="I14496">
        <v>166.69</v>
      </c>
      <c r="J14496">
        <v>937</v>
      </c>
      <c r="K14496">
        <v>43011</v>
      </c>
      <c r="L14496">
        <v>71.3</v>
      </c>
    </row>
    <row r="14497" spans="1:12" x14ac:dyDescent="0.35">
      <c r="A14497" t="s">
        <v>206</v>
      </c>
      <c r="B14497" s="1">
        <v>45345</v>
      </c>
      <c r="C14497">
        <v>1711.4</v>
      </c>
      <c r="D14497">
        <v>1724</v>
      </c>
      <c r="E14497">
        <v>1769.95</v>
      </c>
      <c r="F14497">
        <v>1710</v>
      </c>
      <c r="G14497">
        <v>1731</v>
      </c>
      <c r="H14497">
        <v>105008</v>
      </c>
      <c r="I14497">
        <v>1826.02</v>
      </c>
      <c r="J14497">
        <v>14354</v>
      </c>
      <c r="K14497">
        <v>33146</v>
      </c>
      <c r="L14497">
        <v>31.57</v>
      </c>
    </row>
    <row r="14498" spans="1:12" x14ac:dyDescent="0.35">
      <c r="A14498" t="s">
        <v>207</v>
      </c>
      <c r="B14498" s="1">
        <v>45345</v>
      </c>
      <c r="C14498">
        <v>271.05</v>
      </c>
      <c r="D14498">
        <v>272</v>
      </c>
      <c r="E14498">
        <v>280</v>
      </c>
      <c r="F14498">
        <v>267.05</v>
      </c>
      <c r="G14498">
        <v>275.95</v>
      </c>
      <c r="H14498">
        <v>7006</v>
      </c>
      <c r="I14498">
        <v>19.25</v>
      </c>
      <c r="J14498">
        <v>329</v>
      </c>
      <c r="K14498">
        <v>4887</v>
      </c>
      <c r="L14498">
        <v>69.75</v>
      </c>
    </row>
    <row r="14499" spans="1:12" x14ac:dyDescent="0.35">
      <c r="A14499" t="s">
        <v>208</v>
      </c>
      <c r="B14499" s="1">
        <v>45345</v>
      </c>
      <c r="C14499">
        <v>18.100000000000001</v>
      </c>
      <c r="D14499">
        <v>18.100000000000001</v>
      </c>
      <c r="E14499">
        <v>18.350000000000001</v>
      </c>
      <c r="F14499">
        <v>18</v>
      </c>
      <c r="G14499">
        <v>18.2</v>
      </c>
      <c r="H14499">
        <v>18292038</v>
      </c>
      <c r="I14499">
        <v>3332.32</v>
      </c>
      <c r="J14499">
        <v>15460</v>
      </c>
      <c r="K14499">
        <v>7870468</v>
      </c>
      <c r="L14499">
        <v>43.03</v>
      </c>
    </row>
    <row r="14500" spans="1:12" x14ac:dyDescent="0.35">
      <c r="A14500" t="s">
        <v>209</v>
      </c>
      <c r="B14500" s="1">
        <v>45345</v>
      </c>
      <c r="C14500">
        <v>78.400000000000006</v>
      </c>
      <c r="D14500">
        <v>78.75</v>
      </c>
      <c r="E14500">
        <v>80.55</v>
      </c>
      <c r="F14500">
        <v>78.45</v>
      </c>
      <c r="G14500">
        <v>79.150000000000006</v>
      </c>
      <c r="H14500">
        <v>1344135</v>
      </c>
      <c r="I14500">
        <v>1065.47</v>
      </c>
      <c r="J14500">
        <v>7898</v>
      </c>
      <c r="K14500">
        <v>599131</v>
      </c>
      <c r="L14500">
        <v>44.57</v>
      </c>
    </row>
    <row r="14501" spans="1:12" x14ac:dyDescent="0.35">
      <c r="A14501" t="s">
        <v>210</v>
      </c>
      <c r="B14501" s="1">
        <v>45345</v>
      </c>
      <c r="C14501">
        <v>1746.5</v>
      </c>
      <c r="D14501">
        <v>1755.25</v>
      </c>
      <c r="E14501">
        <v>1818.95</v>
      </c>
      <c r="F14501">
        <v>1753</v>
      </c>
      <c r="G14501">
        <v>1787.25</v>
      </c>
      <c r="H14501">
        <v>1320561</v>
      </c>
      <c r="I14501">
        <v>23631.32</v>
      </c>
      <c r="J14501">
        <v>55601</v>
      </c>
      <c r="K14501">
        <v>344302</v>
      </c>
      <c r="L14501">
        <v>26.07</v>
      </c>
    </row>
    <row r="14502" spans="1:12" x14ac:dyDescent="0.35">
      <c r="A14502" t="s">
        <v>211</v>
      </c>
      <c r="B14502" s="1">
        <v>45345</v>
      </c>
      <c r="C14502">
        <v>1110.4000000000001</v>
      </c>
      <c r="D14502">
        <v>1114.4000000000001</v>
      </c>
      <c r="E14502">
        <v>1145.4000000000001</v>
      </c>
      <c r="F14502">
        <v>1105</v>
      </c>
      <c r="G14502">
        <v>1140.9000000000001</v>
      </c>
      <c r="H14502">
        <v>145989</v>
      </c>
      <c r="I14502">
        <v>1655.35</v>
      </c>
      <c r="J14502">
        <v>16748</v>
      </c>
      <c r="K14502">
        <v>85276</v>
      </c>
      <c r="L14502">
        <v>58.41</v>
      </c>
    </row>
    <row r="14503" spans="1:12" x14ac:dyDescent="0.35">
      <c r="A14503" t="s">
        <v>212</v>
      </c>
      <c r="B14503" s="1">
        <v>45345</v>
      </c>
      <c r="C14503">
        <v>194.75</v>
      </c>
      <c r="D14503">
        <v>196.3</v>
      </c>
      <c r="E14503">
        <v>207</v>
      </c>
      <c r="F14503">
        <v>195.95</v>
      </c>
      <c r="G14503">
        <v>205.3</v>
      </c>
      <c r="H14503">
        <v>76179371</v>
      </c>
      <c r="I14503">
        <v>154148.37</v>
      </c>
      <c r="J14503">
        <v>342700</v>
      </c>
      <c r="K14503">
        <v>25407586</v>
      </c>
      <c r="L14503">
        <v>33.35</v>
      </c>
    </row>
    <row r="14504" spans="1:12" x14ac:dyDescent="0.35">
      <c r="A14504" t="s">
        <v>213</v>
      </c>
      <c r="B14504" s="1">
        <v>45345</v>
      </c>
      <c r="C14504">
        <v>3022.45</v>
      </c>
      <c r="D14504">
        <v>3054.35</v>
      </c>
      <c r="E14504">
        <v>3102.6</v>
      </c>
      <c r="F14504">
        <v>3010</v>
      </c>
      <c r="G14504">
        <v>3033</v>
      </c>
      <c r="H14504">
        <v>347187</v>
      </c>
      <c r="I14504">
        <v>10623.64</v>
      </c>
      <c r="J14504">
        <v>33012</v>
      </c>
      <c r="K14504">
        <v>102523</v>
      </c>
      <c r="L14504">
        <v>29.53</v>
      </c>
    </row>
    <row r="14505" spans="1:12" x14ac:dyDescent="0.35">
      <c r="A14505" t="s">
        <v>214</v>
      </c>
      <c r="B14505" s="1">
        <v>45345</v>
      </c>
      <c r="C14505">
        <v>98.85</v>
      </c>
      <c r="D14505">
        <v>99.5</v>
      </c>
      <c r="E14505">
        <v>100.1</v>
      </c>
      <c r="F14505">
        <v>98.5</v>
      </c>
      <c r="G14505">
        <v>99</v>
      </c>
      <c r="H14505">
        <v>466562</v>
      </c>
      <c r="I14505">
        <v>463.26</v>
      </c>
      <c r="J14505">
        <v>4228</v>
      </c>
      <c r="K14505">
        <v>266797</v>
      </c>
      <c r="L14505">
        <v>57.18</v>
      </c>
    </row>
    <row r="14506" spans="1:12" x14ac:dyDescent="0.35">
      <c r="A14506" t="s">
        <v>215</v>
      </c>
      <c r="B14506" s="1">
        <v>45345</v>
      </c>
      <c r="C14506">
        <v>571.65</v>
      </c>
      <c r="D14506">
        <v>571.95000000000005</v>
      </c>
      <c r="E14506">
        <v>572.85</v>
      </c>
      <c r="F14506">
        <v>562.04999999999995</v>
      </c>
      <c r="G14506">
        <v>571.9</v>
      </c>
      <c r="H14506">
        <v>877319</v>
      </c>
      <c r="I14506">
        <v>4988.0600000000004</v>
      </c>
      <c r="J14506">
        <v>25997</v>
      </c>
      <c r="K14506">
        <v>514835</v>
      </c>
      <c r="L14506">
        <v>58.68</v>
      </c>
    </row>
    <row r="14507" spans="1:12" x14ac:dyDescent="0.35">
      <c r="A14507" t="s">
        <v>216</v>
      </c>
      <c r="B14507" s="1">
        <v>45345</v>
      </c>
      <c r="C14507">
        <v>580.9</v>
      </c>
      <c r="D14507">
        <v>588</v>
      </c>
      <c r="E14507">
        <v>625</v>
      </c>
      <c r="F14507">
        <v>583</v>
      </c>
      <c r="G14507">
        <v>611.65</v>
      </c>
      <c r="H14507">
        <v>886621</v>
      </c>
      <c r="I14507">
        <v>5388.34</v>
      </c>
      <c r="J14507">
        <v>54189</v>
      </c>
      <c r="K14507">
        <v>193610</v>
      </c>
      <c r="L14507">
        <v>21.84</v>
      </c>
    </row>
    <row r="14508" spans="1:12" x14ac:dyDescent="0.35">
      <c r="A14508" t="s">
        <v>217</v>
      </c>
      <c r="B14508" s="1">
        <v>45345</v>
      </c>
      <c r="C14508">
        <v>21.03</v>
      </c>
      <c r="D14508">
        <v>21.4</v>
      </c>
      <c r="E14508">
        <v>21.4</v>
      </c>
      <c r="F14508">
        <v>20.66</v>
      </c>
      <c r="G14508">
        <v>20.99</v>
      </c>
      <c r="H14508">
        <v>224637</v>
      </c>
      <c r="I14508">
        <v>47.27</v>
      </c>
      <c r="J14508">
        <v>852</v>
      </c>
      <c r="K14508">
        <v>178378</v>
      </c>
      <c r="L14508">
        <v>79.41</v>
      </c>
    </row>
    <row r="14509" spans="1:12" x14ac:dyDescent="0.35">
      <c r="A14509" t="s">
        <v>218</v>
      </c>
      <c r="B14509" s="1">
        <v>45345</v>
      </c>
      <c r="C14509">
        <v>856.2</v>
      </c>
      <c r="D14509">
        <v>864</v>
      </c>
      <c r="E14509">
        <v>948.8</v>
      </c>
      <c r="F14509">
        <v>856.85</v>
      </c>
      <c r="G14509">
        <v>915.15</v>
      </c>
      <c r="H14509">
        <v>3495508</v>
      </c>
      <c r="I14509">
        <v>31597.82</v>
      </c>
      <c r="J14509">
        <v>104629</v>
      </c>
      <c r="K14509">
        <v>682926</v>
      </c>
      <c r="L14509">
        <v>19.54</v>
      </c>
    </row>
    <row r="14510" spans="1:12" x14ac:dyDescent="0.35">
      <c r="A14510" t="s">
        <v>219</v>
      </c>
      <c r="B14510" s="1">
        <v>45345</v>
      </c>
      <c r="C14510">
        <v>95.25</v>
      </c>
      <c r="D14510">
        <v>96</v>
      </c>
      <c r="E14510">
        <v>97.9</v>
      </c>
      <c r="F14510">
        <v>84.4</v>
      </c>
      <c r="G14510">
        <v>85.4</v>
      </c>
      <c r="H14510">
        <v>7140457</v>
      </c>
      <c r="I14510">
        <v>6419.43</v>
      </c>
      <c r="J14510">
        <v>35809</v>
      </c>
      <c r="K14510">
        <v>3746947</v>
      </c>
      <c r="L14510">
        <v>52.47</v>
      </c>
    </row>
    <row r="14511" spans="1:12" x14ac:dyDescent="0.35">
      <c r="A14511" t="s">
        <v>220</v>
      </c>
      <c r="B14511" s="1">
        <v>45345</v>
      </c>
      <c r="C14511">
        <v>1753.15</v>
      </c>
      <c r="D14511">
        <v>1769</v>
      </c>
      <c r="E14511">
        <v>1771</v>
      </c>
      <c r="F14511">
        <v>1685.15</v>
      </c>
      <c r="G14511">
        <v>1716.35</v>
      </c>
      <c r="H14511">
        <v>4758</v>
      </c>
      <c r="I14511">
        <v>82.56</v>
      </c>
      <c r="J14511">
        <v>716</v>
      </c>
      <c r="K14511">
        <v>3027</v>
      </c>
      <c r="L14511">
        <v>63.62</v>
      </c>
    </row>
    <row r="14512" spans="1:12" x14ac:dyDescent="0.35">
      <c r="A14512" t="s">
        <v>221</v>
      </c>
      <c r="B14512" s="1">
        <v>45345</v>
      </c>
      <c r="C14512">
        <v>194.75</v>
      </c>
      <c r="D14512">
        <v>197</v>
      </c>
      <c r="E14512">
        <v>204</v>
      </c>
      <c r="F14512">
        <v>192.7</v>
      </c>
      <c r="G14512">
        <v>196.1</v>
      </c>
      <c r="H14512">
        <v>739505</v>
      </c>
      <c r="I14512">
        <v>1477.77</v>
      </c>
      <c r="J14512">
        <v>25318</v>
      </c>
      <c r="K14512">
        <v>275011</v>
      </c>
      <c r="L14512">
        <v>37.19</v>
      </c>
    </row>
    <row r="14513" spans="1:12" x14ac:dyDescent="0.35">
      <c r="A14513" t="s">
        <v>222</v>
      </c>
      <c r="B14513" s="1">
        <v>45345</v>
      </c>
      <c r="C14513">
        <v>102.85</v>
      </c>
      <c r="D14513">
        <v>103</v>
      </c>
      <c r="E14513">
        <v>105.2</v>
      </c>
      <c r="F14513">
        <v>97.95</v>
      </c>
      <c r="G14513">
        <v>100.4</v>
      </c>
      <c r="H14513">
        <v>141964</v>
      </c>
      <c r="I14513">
        <v>143.79</v>
      </c>
      <c r="J14513">
        <v>2535</v>
      </c>
      <c r="K14513">
        <v>66438</v>
      </c>
      <c r="L14513">
        <v>46.8</v>
      </c>
    </row>
    <row r="14514" spans="1:12" x14ac:dyDescent="0.35">
      <c r="A14514" t="s">
        <v>223</v>
      </c>
      <c r="B14514" s="1">
        <v>45345</v>
      </c>
      <c r="C14514">
        <v>10.35</v>
      </c>
      <c r="D14514">
        <v>10.55</v>
      </c>
      <c r="E14514">
        <v>10.8</v>
      </c>
      <c r="F14514">
        <v>10.3</v>
      </c>
      <c r="G14514">
        <v>10.35</v>
      </c>
      <c r="H14514">
        <v>2022041</v>
      </c>
      <c r="I14514">
        <v>213.09</v>
      </c>
      <c r="J14514">
        <v>2682</v>
      </c>
      <c r="K14514">
        <v>1107510</v>
      </c>
      <c r="L14514">
        <v>54.77</v>
      </c>
    </row>
    <row r="14515" spans="1:12" x14ac:dyDescent="0.35">
      <c r="A14515" t="s">
        <v>224</v>
      </c>
      <c r="B14515" s="1">
        <v>45345</v>
      </c>
      <c r="C14515">
        <v>1133.05</v>
      </c>
      <c r="D14515">
        <v>1133.05</v>
      </c>
      <c r="E14515">
        <v>1145.55</v>
      </c>
      <c r="F14515">
        <v>1125</v>
      </c>
      <c r="G14515">
        <v>1132.0999999999999</v>
      </c>
      <c r="H14515">
        <v>443601</v>
      </c>
      <c r="I14515">
        <v>5042.83</v>
      </c>
      <c r="J14515">
        <v>24652</v>
      </c>
      <c r="K14515">
        <v>189428</v>
      </c>
      <c r="L14515">
        <v>42.7</v>
      </c>
    </row>
    <row r="14516" spans="1:12" x14ac:dyDescent="0.35">
      <c r="A14516" t="s">
        <v>225</v>
      </c>
      <c r="B14516" s="1">
        <v>45345</v>
      </c>
      <c r="C14516">
        <v>123.45</v>
      </c>
      <c r="D14516">
        <v>124.05</v>
      </c>
      <c r="E14516">
        <v>128.5</v>
      </c>
      <c r="F14516">
        <v>123.5</v>
      </c>
      <c r="G14516">
        <v>124.2</v>
      </c>
      <c r="H14516">
        <v>93906</v>
      </c>
      <c r="I14516">
        <v>117.95</v>
      </c>
      <c r="J14516">
        <v>1358</v>
      </c>
      <c r="K14516">
        <v>52015</v>
      </c>
      <c r="L14516">
        <v>55.39</v>
      </c>
    </row>
    <row r="14517" spans="1:12" x14ac:dyDescent="0.35">
      <c r="A14517" t="s">
        <v>226</v>
      </c>
      <c r="B14517" s="1">
        <v>45345</v>
      </c>
      <c r="C14517">
        <v>8808.1</v>
      </c>
      <c r="D14517">
        <v>8874.15</v>
      </c>
      <c r="E14517">
        <v>8898</v>
      </c>
      <c r="F14517">
        <v>8824.0499999999993</v>
      </c>
      <c r="G14517">
        <v>8883.0499999999993</v>
      </c>
      <c r="H14517">
        <v>639</v>
      </c>
      <c r="I14517">
        <v>56.68</v>
      </c>
      <c r="J14517">
        <v>241</v>
      </c>
      <c r="K14517">
        <v>479</v>
      </c>
      <c r="L14517">
        <v>74.959999999999994</v>
      </c>
    </row>
    <row r="14518" spans="1:12" x14ac:dyDescent="0.35">
      <c r="A14518" t="s">
        <v>227</v>
      </c>
      <c r="B14518" s="1">
        <v>45345</v>
      </c>
      <c r="C14518">
        <v>1135.55</v>
      </c>
      <c r="D14518">
        <v>1127</v>
      </c>
      <c r="E14518">
        <v>1131.8499999999999</v>
      </c>
      <c r="F14518">
        <v>1115.3</v>
      </c>
      <c r="G14518">
        <v>1125.75</v>
      </c>
      <c r="H14518">
        <v>6709844</v>
      </c>
      <c r="I14518">
        <v>75427.94</v>
      </c>
      <c r="J14518">
        <v>185692</v>
      </c>
      <c r="K14518">
        <v>4082857</v>
      </c>
      <c r="L14518">
        <v>60.85</v>
      </c>
    </row>
    <row r="14519" spans="1:12" x14ac:dyDescent="0.35">
      <c r="A14519" t="s">
        <v>228</v>
      </c>
      <c r="B14519" s="1">
        <v>45345</v>
      </c>
      <c r="C14519">
        <v>228.5</v>
      </c>
      <c r="D14519">
        <v>229.45</v>
      </c>
      <c r="E14519">
        <v>233.75</v>
      </c>
      <c r="F14519">
        <v>228.5</v>
      </c>
      <c r="G14519">
        <v>229.6</v>
      </c>
      <c r="H14519">
        <v>21463226</v>
      </c>
      <c r="I14519">
        <v>49670.22</v>
      </c>
      <c r="J14519">
        <v>114940</v>
      </c>
      <c r="K14519">
        <v>7332298</v>
      </c>
      <c r="L14519">
        <v>34.159999999999997</v>
      </c>
    </row>
    <row r="14520" spans="1:12" x14ac:dyDescent="0.35">
      <c r="A14520" t="s">
        <v>229</v>
      </c>
      <c r="B14520" s="1">
        <v>45345</v>
      </c>
      <c r="C14520">
        <v>240.75</v>
      </c>
      <c r="D14520">
        <v>243.9</v>
      </c>
      <c r="E14520">
        <v>249.9</v>
      </c>
      <c r="F14520">
        <v>232.35</v>
      </c>
      <c r="G14520">
        <v>239.65</v>
      </c>
      <c r="H14520">
        <v>332641</v>
      </c>
      <c r="I14520">
        <v>798.23</v>
      </c>
      <c r="J14520">
        <v>7218</v>
      </c>
      <c r="K14520">
        <v>143172</v>
      </c>
      <c r="L14520">
        <v>43.04</v>
      </c>
    </row>
    <row r="14521" spans="1:12" x14ac:dyDescent="0.35">
      <c r="A14521" t="s">
        <v>230</v>
      </c>
      <c r="B14521" s="1">
        <v>45345</v>
      </c>
      <c r="C14521">
        <v>529.6</v>
      </c>
      <c r="D14521">
        <v>531</v>
      </c>
      <c r="E14521">
        <v>532</v>
      </c>
      <c r="F14521">
        <v>524.79999999999995</v>
      </c>
      <c r="G14521">
        <v>527.75</v>
      </c>
      <c r="H14521">
        <v>285555</v>
      </c>
      <c r="I14521">
        <v>1508.76</v>
      </c>
      <c r="J14521">
        <v>8899</v>
      </c>
      <c r="K14521">
        <v>244060</v>
      </c>
      <c r="L14521">
        <v>85.47</v>
      </c>
    </row>
    <row r="14522" spans="1:12" x14ac:dyDescent="0.35">
      <c r="A14522" t="s">
        <v>231</v>
      </c>
      <c r="B14522" s="1">
        <v>45345</v>
      </c>
      <c r="C14522">
        <v>270.8</v>
      </c>
      <c r="D14522">
        <v>272</v>
      </c>
      <c r="E14522">
        <v>275</v>
      </c>
      <c r="F14522">
        <v>270.10000000000002</v>
      </c>
      <c r="G14522">
        <v>273.05</v>
      </c>
      <c r="H14522">
        <v>4763062</v>
      </c>
      <c r="I14522">
        <v>12985.94</v>
      </c>
      <c r="J14522">
        <v>35264</v>
      </c>
      <c r="K14522">
        <v>2081428</v>
      </c>
      <c r="L14522">
        <v>43.7</v>
      </c>
    </row>
    <row r="14523" spans="1:12" x14ac:dyDescent="0.35">
      <c r="A14523" t="s">
        <v>232</v>
      </c>
      <c r="B14523" s="1">
        <v>45345</v>
      </c>
      <c r="C14523">
        <v>71.150000000000006</v>
      </c>
      <c r="D14523">
        <v>71.75</v>
      </c>
      <c r="E14523">
        <v>71.95</v>
      </c>
      <c r="F14523">
        <v>69.400000000000006</v>
      </c>
      <c r="G14523">
        <v>70.099999999999994</v>
      </c>
      <c r="H14523">
        <v>38391</v>
      </c>
      <c r="I14523">
        <v>27.18</v>
      </c>
      <c r="J14523">
        <v>662</v>
      </c>
      <c r="K14523">
        <v>25209</v>
      </c>
      <c r="L14523">
        <v>65.66</v>
      </c>
    </row>
    <row r="14524" spans="1:12" x14ac:dyDescent="0.35">
      <c r="A14524" t="s">
        <v>233</v>
      </c>
      <c r="B14524" s="1">
        <v>45345</v>
      </c>
      <c r="C14524">
        <v>294.89999999999998</v>
      </c>
      <c r="D14524">
        <v>296.64999999999998</v>
      </c>
      <c r="E14524">
        <v>327.35000000000002</v>
      </c>
      <c r="F14524">
        <v>296.64999999999998</v>
      </c>
      <c r="G14524">
        <v>318.45</v>
      </c>
      <c r="H14524">
        <v>1385786</v>
      </c>
      <c r="I14524">
        <v>4422.28</v>
      </c>
      <c r="J14524">
        <v>52979</v>
      </c>
      <c r="K14524">
        <v>322702</v>
      </c>
      <c r="L14524">
        <v>23.29</v>
      </c>
    </row>
    <row r="14525" spans="1:12" x14ac:dyDescent="0.35">
      <c r="A14525" t="s">
        <v>234</v>
      </c>
      <c r="B14525" s="1">
        <v>45345</v>
      </c>
      <c r="C14525">
        <v>1693.9</v>
      </c>
      <c r="D14525">
        <v>1704.4</v>
      </c>
      <c r="E14525">
        <v>1732.15</v>
      </c>
      <c r="F14525">
        <v>1685.95</v>
      </c>
      <c r="G14525">
        <v>1695.2</v>
      </c>
      <c r="H14525">
        <v>91292</v>
      </c>
      <c r="I14525">
        <v>1557.99</v>
      </c>
      <c r="J14525">
        <v>15408</v>
      </c>
      <c r="K14525">
        <v>44477</v>
      </c>
      <c r="L14525">
        <v>48.72</v>
      </c>
    </row>
    <row r="14526" spans="1:12" x14ac:dyDescent="0.35">
      <c r="A14526" t="s">
        <v>235</v>
      </c>
      <c r="B14526" s="1">
        <v>45345</v>
      </c>
      <c r="C14526">
        <v>275.89999999999998</v>
      </c>
      <c r="D14526">
        <v>280</v>
      </c>
      <c r="E14526">
        <v>289.64999999999998</v>
      </c>
      <c r="F14526">
        <v>273.10000000000002</v>
      </c>
      <c r="G14526">
        <v>279.5</v>
      </c>
      <c r="H14526">
        <v>525686</v>
      </c>
      <c r="I14526">
        <v>1498.12</v>
      </c>
      <c r="J14526">
        <v>6023</v>
      </c>
      <c r="K14526">
        <v>187443</v>
      </c>
      <c r="L14526">
        <v>35.659999999999997</v>
      </c>
    </row>
    <row r="14527" spans="1:12" x14ac:dyDescent="0.35">
      <c r="A14527" t="s">
        <v>236</v>
      </c>
      <c r="B14527" s="1">
        <v>45345</v>
      </c>
      <c r="C14527">
        <v>125.2</v>
      </c>
      <c r="D14527">
        <v>126.1</v>
      </c>
      <c r="E14527">
        <v>134.9</v>
      </c>
      <c r="F14527">
        <v>126</v>
      </c>
      <c r="G14527">
        <v>132.25</v>
      </c>
      <c r="H14527">
        <v>1862956</v>
      </c>
      <c r="I14527">
        <v>2449.39</v>
      </c>
      <c r="J14527">
        <v>23227</v>
      </c>
      <c r="K14527">
        <v>616769</v>
      </c>
      <c r="L14527">
        <v>33.11</v>
      </c>
    </row>
    <row r="14528" spans="1:12" x14ac:dyDescent="0.35">
      <c r="A14528" t="s">
        <v>237</v>
      </c>
      <c r="B14528" s="1">
        <v>45345</v>
      </c>
      <c r="C14528">
        <v>84.75</v>
      </c>
      <c r="D14528">
        <v>85.15</v>
      </c>
      <c r="E14528">
        <v>88.8</v>
      </c>
      <c r="F14528">
        <v>83.5</v>
      </c>
      <c r="G14528">
        <v>84.7</v>
      </c>
      <c r="H14528">
        <v>2962013</v>
      </c>
      <c r="I14528">
        <v>2550.9299999999998</v>
      </c>
      <c r="J14528">
        <v>12509</v>
      </c>
      <c r="K14528">
        <v>1467062</v>
      </c>
      <c r="L14528">
        <v>49.53</v>
      </c>
    </row>
    <row r="14529" spans="1:12" x14ac:dyDescent="0.35">
      <c r="A14529" t="s">
        <v>238</v>
      </c>
      <c r="B14529" s="1">
        <v>45345</v>
      </c>
      <c r="C14529">
        <v>376</v>
      </c>
      <c r="D14529">
        <v>376.3</v>
      </c>
      <c r="E14529">
        <v>381.9</v>
      </c>
      <c r="F14529">
        <v>371.55</v>
      </c>
      <c r="G14529">
        <v>373.05</v>
      </c>
      <c r="H14529">
        <v>2339054</v>
      </c>
      <c r="I14529">
        <v>8819.5400000000009</v>
      </c>
      <c r="J14529">
        <v>42001</v>
      </c>
      <c r="K14529">
        <v>1111654</v>
      </c>
      <c r="L14529">
        <v>47.53</v>
      </c>
    </row>
    <row r="14530" spans="1:12" x14ac:dyDescent="0.35">
      <c r="A14530" t="s">
        <v>239</v>
      </c>
      <c r="B14530" s="1">
        <v>45345</v>
      </c>
      <c r="C14530">
        <v>390.85</v>
      </c>
      <c r="D14530">
        <v>392.1</v>
      </c>
      <c r="E14530">
        <v>403.65</v>
      </c>
      <c r="F14530">
        <v>385</v>
      </c>
      <c r="G14530">
        <v>388.65</v>
      </c>
      <c r="H14530">
        <v>933565</v>
      </c>
      <c r="I14530">
        <v>3678.1</v>
      </c>
      <c r="J14530">
        <v>22095</v>
      </c>
      <c r="K14530">
        <v>288210</v>
      </c>
      <c r="L14530">
        <v>30.87</v>
      </c>
    </row>
    <row r="14531" spans="1:12" x14ac:dyDescent="0.35">
      <c r="A14531" t="s">
        <v>240</v>
      </c>
      <c r="B14531" s="1">
        <v>45345</v>
      </c>
      <c r="C14531">
        <v>6230.8</v>
      </c>
      <c r="D14531">
        <v>6230.8</v>
      </c>
      <c r="E14531">
        <v>6268.45</v>
      </c>
      <c r="F14531">
        <v>6205</v>
      </c>
      <c r="G14531">
        <v>6245.55</v>
      </c>
      <c r="H14531">
        <v>7296</v>
      </c>
      <c r="I14531">
        <v>454.72</v>
      </c>
      <c r="J14531">
        <v>1953</v>
      </c>
      <c r="K14531">
        <v>3582</v>
      </c>
      <c r="L14531">
        <v>49.1</v>
      </c>
    </row>
    <row r="14532" spans="1:12" x14ac:dyDescent="0.35">
      <c r="A14532" t="s">
        <v>241</v>
      </c>
      <c r="B14532" s="1">
        <v>45345</v>
      </c>
      <c r="C14532">
        <v>349.75</v>
      </c>
      <c r="D14532">
        <v>349.8</v>
      </c>
      <c r="E14532">
        <v>359.7</v>
      </c>
      <c r="F14532">
        <v>346.55</v>
      </c>
      <c r="G14532">
        <v>358.05</v>
      </c>
      <c r="H14532">
        <v>176890</v>
      </c>
      <c r="I14532">
        <v>627.17999999999995</v>
      </c>
      <c r="J14532">
        <v>4964</v>
      </c>
      <c r="K14532">
        <v>109825</v>
      </c>
      <c r="L14532">
        <v>62.09</v>
      </c>
    </row>
    <row r="14533" spans="1:12" x14ac:dyDescent="0.35">
      <c r="A14533" t="s">
        <v>242</v>
      </c>
      <c r="B14533" s="1">
        <v>45345</v>
      </c>
      <c r="C14533">
        <v>1277.5999999999999</v>
      </c>
      <c r="D14533">
        <v>1278.8499999999999</v>
      </c>
      <c r="E14533">
        <v>1299.5</v>
      </c>
      <c r="F14533">
        <v>1277.6500000000001</v>
      </c>
      <c r="G14533">
        <v>1293.75</v>
      </c>
      <c r="H14533">
        <v>196899</v>
      </c>
      <c r="I14533">
        <v>2547.3200000000002</v>
      </c>
      <c r="J14533">
        <v>10802</v>
      </c>
      <c r="K14533">
        <v>140061</v>
      </c>
      <c r="L14533">
        <v>71.13</v>
      </c>
    </row>
    <row r="14534" spans="1:12" x14ac:dyDescent="0.35">
      <c r="A14534" t="s">
        <v>243</v>
      </c>
      <c r="B14534" s="1">
        <v>45345</v>
      </c>
      <c r="C14534">
        <v>82</v>
      </c>
      <c r="D14534">
        <v>82.3</v>
      </c>
      <c r="E14534">
        <v>83.25</v>
      </c>
      <c r="F14534">
        <v>81.150000000000006</v>
      </c>
      <c r="G14534">
        <v>81.400000000000006</v>
      </c>
      <c r="H14534">
        <v>899068</v>
      </c>
      <c r="I14534">
        <v>739.81</v>
      </c>
      <c r="J14534">
        <v>5680</v>
      </c>
      <c r="K14534">
        <v>417231</v>
      </c>
      <c r="L14534">
        <v>46.41</v>
      </c>
    </row>
    <row r="14535" spans="1:12" x14ac:dyDescent="0.35">
      <c r="A14535" t="s">
        <v>244</v>
      </c>
      <c r="B14535" s="1">
        <v>45345</v>
      </c>
      <c r="C14535">
        <v>178.65</v>
      </c>
      <c r="D14535">
        <v>178.95</v>
      </c>
      <c r="E14535">
        <v>183.3</v>
      </c>
      <c r="F14535">
        <v>178.2</v>
      </c>
      <c r="G14535">
        <v>180</v>
      </c>
      <c r="H14535">
        <v>1594843</v>
      </c>
      <c r="I14535">
        <v>2887.84</v>
      </c>
      <c r="J14535">
        <v>11593</v>
      </c>
      <c r="K14535">
        <v>949037</v>
      </c>
      <c r="L14535">
        <v>59.51</v>
      </c>
    </row>
    <row r="14536" spans="1:12" x14ac:dyDescent="0.35">
      <c r="A14536" t="s">
        <v>245</v>
      </c>
      <c r="B14536" s="1">
        <v>45345</v>
      </c>
      <c r="C14536">
        <v>392.85</v>
      </c>
      <c r="D14536">
        <v>395.4</v>
      </c>
      <c r="E14536">
        <v>397.95</v>
      </c>
      <c r="F14536">
        <v>388</v>
      </c>
      <c r="G14536">
        <v>391.1</v>
      </c>
      <c r="H14536">
        <v>122723</v>
      </c>
      <c r="I14536">
        <v>481.67</v>
      </c>
      <c r="J14536">
        <v>6457</v>
      </c>
      <c r="K14536">
        <v>62208</v>
      </c>
      <c r="L14536">
        <v>50.69</v>
      </c>
    </row>
    <row r="14537" spans="1:12" x14ac:dyDescent="0.35">
      <c r="A14537" t="s">
        <v>246</v>
      </c>
      <c r="B14537" s="1">
        <v>45345</v>
      </c>
      <c r="C14537">
        <v>558.25</v>
      </c>
      <c r="D14537">
        <v>562.9</v>
      </c>
      <c r="E14537">
        <v>566.9</v>
      </c>
      <c r="F14537">
        <v>552.1</v>
      </c>
      <c r="G14537">
        <v>554.79999999999995</v>
      </c>
      <c r="H14537">
        <v>412250</v>
      </c>
      <c r="I14537">
        <v>2302.89</v>
      </c>
      <c r="J14537">
        <v>16179</v>
      </c>
      <c r="K14537">
        <v>146353</v>
      </c>
      <c r="L14537">
        <v>35.5</v>
      </c>
    </row>
    <row r="14538" spans="1:12" x14ac:dyDescent="0.35">
      <c r="A14538" t="s">
        <v>247</v>
      </c>
      <c r="B14538" s="1">
        <v>45345</v>
      </c>
      <c r="C14538">
        <v>28444.1</v>
      </c>
      <c r="D14538">
        <v>28460</v>
      </c>
      <c r="E14538">
        <v>28710.9</v>
      </c>
      <c r="F14538">
        <v>28065.05</v>
      </c>
      <c r="G14538">
        <v>28279.9</v>
      </c>
      <c r="H14538">
        <v>42212</v>
      </c>
      <c r="I14538">
        <v>11973.6</v>
      </c>
      <c r="J14538">
        <v>18037</v>
      </c>
      <c r="K14538">
        <v>16289</v>
      </c>
      <c r="L14538">
        <v>38.590000000000003</v>
      </c>
    </row>
    <row r="14539" spans="1:12" x14ac:dyDescent="0.35">
      <c r="A14539" t="s">
        <v>248</v>
      </c>
      <c r="B14539" s="1">
        <v>45345</v>
      </c>
      <c r="C14539">
        <v>625.9</v>
      </c>
      <c r="D14539">
        <v>622.04999999999995</v>
      </c>
      <c r="E14539">
        <v>629.5</v>
      </c>
      <c r="F14539">
        <v>615.25</v>
      </c>
      <c r="G14539">
        <v>617.95000000000005</v>
      </c>
      <c r="H14539">
        <v>6282345</v>
      </c>
      <c r="I14539">
        <v>39016.01</v>
      </c>
      <c r="J14539">
        <v>132102</v>
      </c>
      <c r="K14539">
        <v>2341211</v>
      </c>
      <c r="L14539">
        <v>37.270000000000003</v>
      </c>
    </row>
    <row r="14540" spans="1:12" x14ac:dyDescent="0.35">
      <c r="A14540" t="s">
        <v>249</v>
      </c>
      <c r="B14540" s="1">
        <v>45345</v>
      </c>
      <c r="C14540">
        <v>102.15</v>
      </c>
      <c r="D14540">
        <v>101.65</v>
      </c>
      <c r="E14540">
        <v>107</v>
      </c>
      <c r="F14540">
        <v>101.15</v>
      </c>
      <c r="G14540">
        <v>103.35</v>
      </c>
      <c r="H14540">
        <v>265417</v>
      </c>
      <c r="I14540">
        <v>276.73</v>
      </c>
      <c r="J14540">
        <v>4389</v>
      </c>
      <c r="K14540">
        <v>102131</v>
      </c>
      <c r="L14540">
        <v>38.479999999999997</v>
      </c>
    </row>
    <row r="14541" spans="1:12" x14ac:dyDescent="0.35">
      <c r="A14541" t="s">
        <v>250</v>
      </c>
      <c r="B14541" s="1">
        <v>45345</v>
      </c>
      <c r="C14541">
        <v>1003.9</v>
      </c>
      <c r="D14541">
        <v>1003.9</v>
      </c>
      <c r="E14541">
        <v>1010</v>
      </c>
      <c r="F14541">
        <v>992.65</v>
      </c>
      <c r="G14541">
        <v>1003.5</v>
      </c>
      <c r="H14541">
        <v>218074</v>
      </c>
      <c r="I14541">
        <v>2182.5100000000002</v>
      </c>
      <c r="J14541">
        <v>9906</v>
      </c>
      <c r="K14541">
        <v>139777</v>
      </c>
      <c r="L14541">
        <v>64.099999999999994</v>
      </c>
    </row>
    <row r="14542" spans="1:12" x14ac:dyDescent="0.35">
      <c r="A14542" t="s">
        <v>251</v>
      </c>
      <c r="B14542" s="1">
        <v>45345</v>
      </c>
      <c r="C14542">
        <v>4956.95</v>
      </c>
      <c r="D14542">
        <v>4956.95</v>
      </c>
      <c r="E14542">
        <v>4970.3999999999996</v>
      </c>
      <c r="F14542">
        <v>4912.1000000000004</v>
      </c>
      <c r="G14542">
        <v>4936.3500000000004</v>
      </c>
      <c r="H14542">
        <v>115910</v>
      </c>
      <c r="I14542">
        <v>5730.52</v>
      </c>
      <c r="J14542">
        <v>20572</v>
      </c>
      <c r="K14542">
        <v>49790</v>
      </c>
      <c r="L14542">
        <v>42.96</v>
      </c>
    </row>
    <row r="14543" spans="1:12" x14ac:dyDescent="0.35">
      <c r="A14543" t="s">
        <v>252</v>
      </c>
      <c r="B14543" s="1">
        <v>45345</v>
      </c>
      <c r="C14543">
        <v>78.900000000000006</v>
      </c>
      <c r="D14543">
        <v>80.900000000000006</v>
      </c>
      <c r="E14543">
        <v>80.900000000000006</v>
      </c>
      <c r="F14543">
        <v>76.5</v>
      </c>
      <c r="G14543">
        <v>77.55</v>
      </c>
      <c r="H14543">
        <v>122070</v>
      </c>
      <c r="I14543">
        <v>95.71</v>
      </c>
      <c r="J14543">
        <v>1861</v>
      </c>
      <c r="K14543">
        <v>80393</v>
      </c>
      <c r="L14543">
        <v>65.86</v>
      </c>
    </row>
    <row r="14544" spans="1:12" x14ac:dyDescent="0.35">
      <c r="A14544" t="s">
        <v>253</v>
      </c>
      <c r="B14544" s="1">
        <v>45345</v>
      </c>
      <c r="C14544">
        <v>122.45</v>
      </c>
      <c r="D14544">
        <v>122.9</v>
      </c>
      <c r="E14544">
        <v>126.95</v>
      </c>
      <c r="F14544">
        <v>120.9</v>
      </c>
      <c r="G14544">
        <v>121.55</v>
      </c>
      <c r="H14544">
        <v>107901</v>
      </c>
      <c r="I14544">
        <v>133.30000000000001</v>
      </c>
      <c r="J14544">
        <v>3350</v>
      </c>
      <c r="K14544">
        <v>44784</v>
      </c>
      <c r="L14544">
        <v>41.5</v>
      </c>
    </row>
    <row r="14545" spans="1:12" x14ac:dyDescent="0.35">
      <c r="A14545" t="s">
        <v>254</v>
      </c>
      <c r="B14545" s="1">
        <v>45345</v>
      </c>
      <c r="C14545">
        <v>2200.1999999999998</v>
      </c>
      <c r="D14545">
        <v>2224.9499999999998</v>
      </c>
      <c r="E14545">
        <v>2349</v>
      </c>
      <c r="F14545">
        <v>2207</v>
      </c>
      <c r="G14545">
        <v>2276.8000000000002</v>
      </c>
      <c r="H14545">
        <v>901883</v>
      </c>
      <c r="I14545">
        <v>20591.72</v>
      </c>
      <c r="J14545">
        <v>67982</v>
      </c>
      <c r="K14545">
        <v>345374</v>
      </c>
      <c r="L14545">
        <v>38.29</v>
      </c>
    </row>
    <row r="14546" spans="1:12" x14ac:dyDescent="0.35">
      <c r="A14546" t="s">
        <v>255</v>
      </c>
      <c r="B14546" s="1">
        <v>45345</v>
      </c>
      <c r="C14546">
        <v>33.880000000000003</v>
      </c>
      <c r="D14546">
        <v>34.51</v>
      </c>
      <c r="E14546">
        <v>34.51</v>
      </c>
      <c r="F14546">
        <v>33.880000000000003</v>
      </c>
      <c r="G14546">
        <v>34.090000000000003</v>
      </c>
      <c r="H14546">
        <v>221975</v>
      </c>
      <c r="I14546">
        <v>75.66</v>
      </c>
      <c r="J14546">
        <v>731</v>
      </c>
      <c r="K14546">
        <v>99971</v>
      </c>
      <c r="L14546">
        <v>45.04</v>
      </c>
    </row>
    <row r="14547" spans="1:12" x14ac:dyDescent="0.35">
      <c r="A14547" t="s">
        <v>256</v>
      </c>
      <c r="B14547" s="1">
        <v>45345</v>
      </c>
      <c r="C14547">
        <v>231.6</v>
      </c>
      <c r="D14547">
        <v>231.6</v>
      </c>
      <c r="E14547">
        <v>234.95</v>
      </c>
      <c r="F14547">
        <v>230</v>
      </c>
      <c r="G14547">
        <v>231.05</v>
      </c>
      <c r="H14547">
        <v>14703</v>
      </c>
      <c r="I14547">
        <v>34.11</v>
      </c>
      <c r="J14547">
        <v>526</v>
      </c>
      <c r="K14547">
        <v>10207</v>
      </c>
      <c r="L14547">
        <v>69.42</v>
      </c>
    </row>
    <row r="14548" spans="1:12" x14ac:dyDescent="0.35">
      <c r="A14548" t="s">
        <v>257</v>
      </c>
      <c r="B14548" s="1">
        <v>45345</v>
      </c>
      <c r="C14548">
        <v>191.35</v>
      </c>
      <c r="D14548">
        <v>192.05</v>
      </c>
      <c r="E14548">
        <v>195.5</v>
      </c>
      <c r="F14548">
        <v>189.4</v>
      </c>
      <c r="G14548">
        <v>191.5</v>
      </c>
      <c r="H14548">
        <v>8686</v>
      </c>
      <c r="I14548">
        <v>16.66</v>
      </c>
      <c r="J14548">
        <v>497</v>
      </c>
      <c r="K14548">
        <v>5647</v>
      </c>
      <c r="L14548">
        <v>65.010000000000005</v>
      </c>
    </row>
    <row r="14549" spans="1:12" x14ac:dyDescent="0.35">
      <c r="A14549" t="s">
        <v>258</v>
      </c>
      <c r="B14549" s="1">
        <v>45345</v>
      </c>
      <c r="C14549">
        <v>55.66</v>
      </c>
      <c r="D14549">
        <v>55.45</v>
      </c>
      <c r="E14549">
        <v>55.87</v>
      </c>
      <c r="F14549">
        <v>55.21</v>
      </c>
      <c r="G14549">
        <v>55.56</v>
      </c>
      <c r="H14549">
        <v>5162</v>
      </c>
      <c r="I14549">
        <v>2.87</v>
      </c>
      <c r="J14549">
        <v>217</v>
      </c>
      <c r="K14549">
        <v>3044</v>
      </c>
      <c r="L14549">
        <v>58.97</v>
      </c>
    </row>
    <row r="14550" spans="1:12" x14ac:dyDescent="0.35">
      <c r="A14550" t="s">
        <v>259</v>
      </c>
      <c r="B14550" s="1">
        <v>45345</v>
      </c>
      <c r="C14550">
        <v>25.29</v>
      </c>
      <c r="D14550">
        <v>26.05</v>
      </c>
      <c r="E14550">
        <v>26.05</v>
      </c>
      <c r="F14550">
        <v>25.25</v>
      </c>
      <c r="G14550">
        <v>25.29</v>
      </c>
      <c r="H14550">
        <v>87012</v>
      </c>
      <c r="I14550">
        <v>22.05</v>
      </c>
      <c r="J14550">
        <v>4276</v>
      </c>
      <c r="K14550">
        <v>50752</v>
      </c>
      <c r="L14550">
        <v>58.33</v>
      </c>
    </row>
    <row r="14551" spans="1:12" x14ac:dyDescent="0.35">
      <c r="A14551" t="s">
        <v>260</v>
      </c>
      <c r="B14551" s="1">
        <v>45345</v>
      </c>
      <c r="C14551">
        <v>71.8</v>
      </c>
      <c r="D14551">
        <v>72.89</v>
      </c>
      <c r="E14551">
        <v>72.89</v>
      </c>
      <c r="F14551">
        <v>71.12</v>
      </c>
      <c r="G14551">
        <v>71.58</v>
      </c>
      <c r="H14551">
        <v>1202</v>
      </c>
      <c r="I14551">
        <v>0.86</v>
      </c>
      <c r="J14551">
        <v>82</v>
      </c>
      <c r="K14551">
        <v>900</v>
      </c>
      <c r="L14551">
        <v>74.88</v>
      </c>
    </row>
    <row r="14552" spans="1:12" x14ac:dyDescent="0.35">
      <c r="A14552" t="s">
        <v>261</v>
      </c>
      <c r="B14552" s="1">
        <v>45345</v>
      </c>
      <c r="C14552">
        <v>817.6</v>
      </c>
      <c r="D14552">
        <v>827.6</v>
      </c>
      <c r="E14552">
        <v>836</v>
      </c>
      <c r="F14552">
        <v>807.25</v>
      </c>
      <c r="G14552">
        <v>810.15</v>
      </c>
      <c r="H14552">
        <v>2379477</v>
      </c>
      <c r="I14552">
        <v>19580.580000000002</v>
      </c>
      <c r="J14552">
        <v>83607</v>
      </c>
      <c r="K14552">
        <v>898695</v>
      </c>
      <c r="L14552">
        <v>37.770000000000003</v>
      </c>
    </row>
    <row r="14553" spans="1:12" x14ac:dyDescent="0.35">
      <c r="A14553" t="s">
        <v>262</v>
      </c>
      <c r="B14553" s="1">
        <v>45345</v>
      </c>
      <c r="C14553">
        <v>180.15</v>
      </c>
      <c r="D14553">
        <v>180</v>
      </c>
      <c r="E14553">
        <v>184.9</v>
      </c>
      <c r="F14553">
        <v>173.1</v>
      </c>
      <c r="G14553">
        <v>183.3</v>
      </c>
      <c r="H14553">
        <v>212937</v>
      </c>
      <c r="I14553">
        <v>382.48</v>
      </c>
      <c r="J14553">
        <v>3396</v>
      </c>
      <c r="K14553">
        <v>86984</v>
      </c>
      <c r="L14553">
        <v>40.85</v>
      </c>
    </row>
    <row r="14554" spans="1:12" x14ac:dyDescent="0.35">
      <c r="A14554" t="s">
        <v>263</v>
      </c>
      <c r="B14554" s="1">
        <v>45345</v>
      </c>
      <c r="C14554">
        <v>903.45</v>
      </c>
      <c r="D14554">
        <v>903.5</v>
      </c>
      <c r="E14554">
        <v>930</v>
      </c>
      <c r="F14554">
        <v>888.2</v>
      </c>
      <c r="G14554">
        <v>916.4</v>
      </c>
      <c r="H14554">
        <v>13587</v>
      </c>
      <c r="I14554">
        <v>124.15</v>
      </c>
      <c r="J14554">
        <v>1306</v>
      </c>
      <c r="K14554">
        <v>9723</v>
      </c>
      <c r="L14554">
        <v>71.56</v>
      </c>
    </row>
    <row r="14555" spans="1:12" x14ac:dyDescent="0.35">
      <c r="A14555" t="s">
        <v>264</v>
      </c>
      <c r="B14555" s="1">
        <v>45345</v>
      </c>
      <c r="C14555">
        <v>124.4</v>
      </c>
      <c r="D14555">
        <v>125.1</v>
      </c>
      <c r="E14555">
        <v>127.9</v>
      </c>
      <c r="F14555">
        <v>124.6</v>
      </c>
      <c r="G14555">
        <v>125.55</v>
      </c>
      <c r="H14555">
        <v>477844</v>
      </c>
      <c r="I14555">
        <v>603.85</v>
      </c>
      <c r="J14555">
        <v>7429</v>
      </c>
      <c r="K14555">
        <v>199519</v>
      </c>
      <c r="L14555">
        <v>41.75</v>
      </c>
    </row>
    <row r="14556" spans="1:12" x14ac:dyDescent="0.35">
      <c r="A14556" t="s">
        <v>265</v>
      </c>
      <c r="B14556" s="1">
        <v>45345</v>
      </c>
      <c r="C14556">
        <v>252.6</v>
      </c>
      <c r="D14556">
        <v>255.45</v>
      </c>
      <c r="E14556">
        <v>258.89999999999998</v>
      </c>
      <c r="F14556">
        <v>247.15</v>
      </c>
      <c r="G14556">
        <v>248.05</v>
      </c>
      <c r="H14556">
        <v>2530374</v>
      </c>
      <c r="I14556">
        <v>6347.3</v>
      </c>
      <c r="J14556">
        <v>40661</v>
      </c>
      <c r="K14556">
        <v>918524</v>
      </c>
      <c r="L14556">
        <v>36.299999999999997</v>
      </c>
    </row>
    <row r="14557" spans="1:12" x14ac:dyDescent="0.35">
      <c r="A14557" t="s">
        <v>266</v>
      </c>
      <c r="B14557" s="1">
        <v>45345</v>
      </c>
      <c r="C14557">
        <v>2998</v>
      </c>
      <c r="D14557">
        <v>3004.95</v>
      </c>
      <c r="E14557">
        <v>3144.95</v>
      </c>
      <c r="F14557">
        <v>3000.05</v>
      </c>
      <c r="G14557">
        <v>3113.25</v>
      </c>
      <c r="H14557">
        <v>889520</v>
      </c>
      <c r="I14557">
        <v>27490.3</v>
      </c>
      <c r="J14557">
        <v>66738</v>
      </c>
      <c r="K14557">
        <v>325781</v>
      </c>
      <c r="L14557">
        <v>36.619999999999997</v>
      </c>
    </row>
    <row r="14558" spans="1:12" x14ac:dyDescent="0.35">
      <c r="A14558" t="s">
        <v>267</v>
      </c>
      <c r="B14558" s="1">
        <v>45345</v>
      </c>
      <c r="C14558">
        <v>582.20000000000005</v>
      </c>
      <c r="D14558">
        <v>585</v>
      </c>
      <c r="E14558">
        <v>598.79999999999995</v>
      </c>
      <c r="F14558">
        <v>578.15</v>
      </c>
      <c r="G14558">
        <v>580.45000000000005</v>
      </c>
      <c r="H14558">
        <v>16451936</v>
      </c>
      <c r="I14558">
        <v>96621.17</v>
      </c>
      <c r="J14558">
        <v>142523</v>
      </c>
      <c r="K14558">
        <v>4403526</v>
      </c>
      <c r="L14558">
        <v>26.77</v>
      </c>
    </row>
    <row r="14559" spans="1:12" x14ac:dyDescent="0.35">
      <c r="A14559" t="s">
        <v>268</v>
      </c>
      <c r="B14559" s="1">
        <v>45345</v>
      </c>
      <c r="C14559">
        <v>794.85</v>
      </c>
      <c r="D14559">
        <v>800</v>
      </c>
      <c r="E14559">
        <v>811.85</v>
      </c>
      <c r="F14559">
        <v>797</v>
      </c>
      <c r="G14559">
        <v>799.65</v>
      </c>
      <c r="H14559">
        <v>445438</v>
      </c>
      <c r="I14559">
        <v>3587.4</v>
      </c>
      <c r="J14559">
        <v>20107</v>
      </c>
      <c r="K14559">
        <v>114980</v>
      </c>
      <c r="L14559">
        <v>25.81</v>
      </c>
    </row>
    <row r="14560" spans="1:12" x14ac:dyDescent="0.35">
      <c r="A14560" t="s">
        <v>269</v>
      </c>
      <c r="B14560" s="1">
        <v>45345</v>
      </c>
      <c r="C14560">
        <v>248.45</v>
      </c>
      <c r="D14560">
        <v>249.8</v>
      </c>
      <c r="E14560">
        <v>249.8</v>
      </c>
      <c r="F14560">
        <v>243</v>
      </c>
      <c r="G14560">
        <v>246.75</v>
      </c>
      <c r="H14560">
        <v>76494</v>
      </c>
      <c r="I14560">
        <v>188.28</v>
      </c>
      <c r="J14560">
        <v>4169</v>
      </c>
      <c r="K14560">
        <v>24894</v>
      </c>
      <c r="L14560">
        <v>32.54</v>
      </c>
    </row>
    <row r="14561" spans="1:12" x14ac:dyDescent="0.35">
      <c r="A14561" t="s">
        <v>270</v>
      </c>
      <c r="B14561" s="1">
        <v>45345</v>
      </c>
      <c r="C14561">
        <v>261.7</v>
      </c>
      <c r="D14561">
        <v>263</v>
      </c>
      <c r="E14561">
        <v>268.89999999999998</v>
      </c>
      <c r="F14561">
        <v>260.60000000000002</v>
      </c>
      <c r="G14561">
        <v>263.39999999999998</v>
      </c>
      <c r="H14561">
        <v>1141179</v>
      </c>
      <c r="I14561">
        <v>3023.59</v>
      </c>
      <c r="J14561">
        <v>17547</v>
      </c>
      <c r="K14561">
        <v>605206</v>
      </c>
      <c r="L14561">
        <v>53.03</v>
      </c>
    </row>
    <row r="14562" spans="1:12" x14ac:dyDescent="0.35">
      <c r="A14562" t="s">
        <v>271</v>
      </c>
      <c r="B14562" s="1">
        <v>45345</v>
      </c>
      <c r="C14562">
        <v>423.2</v>
      </c>
      <c r="D14562">
        <v>424.65</v>
      </c>
      <c r="E14562">
        <v>430.15</v>
      </c>
      <c r="F14562">
        <v>424.35</v>
      </c>
      <c r="G14562">
        <v>425.8</v>
      </c>
      <c r="H14562">
        <v>98788</v>
      </c>
      <c r="I14562">
        <v>420.51</v>
      </c>
      <c r="J14562">
        <v>3758</v>
      </c>
      <c r="K14562">
        <v>58426</v>
      </c>
      <c r="L14562">
        <v>59.14</v>
      </c>
    </row>
    <row r="14563" spans="1:12" x14ac:dyDescent="0.35">
      <c r="A14563" t="s">
        <v>272</v>
      </c>
      <c r="B14563" s="1">
        <v>45345</v>
      </c>
      <c r="C14563">
        <v>1521.5</v>
      </c>
      <c r="D14563">
        <v>1529.15</v>
      </c>
      <c r="E14563">
        <v>1530</v>
      </c>
      <c r="F14563">
        <v>1490</v>
      </c>
      <c r="G14563">
        <v>1499.25</v>
      </c>
      <c r="H14563">
        <v>93032</v>
      </c>
      <c r="I14563">
        <v>1399.58</v>
      </c>
      <c r="J14563">
        <v>15002</v>
      </c>
      <c r="K14563">
        <v>41300</v>
      </c>
      <c r="L14563">
        <v>44.39</v>
      </c>
    </row>
    <row r="14564" spans="1:12" x14ac:dyDescent="0.35">
      <c r="A14564" t="s">
        <v>273</v>
      </c>
      <c r="B14564" s="1">
        <v>45345</v>
      </c>
      <c r="C14564">
        <v>120.4</v>
      </c>
      <c r="D14564">
        <v>122</v>
      </c>
      <c r="E14564">
        <v>144.44999999999999</v>
      </c>
      <c r="F14564">
        <v>119.1</v>
      </c>
      <c r="G14564">
        <v>142.75</v>
      </c>
      <c r="H14564">
        <v>1085670</v>
      </c>
      <c r="I14564">
        <v>1487.15</v>
      </c>
      <c r="J14564">
        <v>12175</v>
      </c>
      <c r="K14564">
        <v>284072</v>
      </c>
      <c r="L14564">
        <v>26.17</v>
      </c>
    </row>
    <row r="14565" spans="1:12" x14ac:dyDescent="0.35">
      <c r="A14565" t="s">
        <v>274</v>
      </c>
      <c r="B14565" s="1">
        <v>45345</v>
      </c>
      <c r="C14565">
        <v>1087.5</v>
      </c>
      <c r="D14565">
        <v>1089</v>
      </c>
      <c r="E14565">
        <v>1101.9000000000001</v>
      </c>
      <c r="F14565">
        <v>1083.0999999999999</v>
      </c>
      <c r="G14565">
        <v>1090.45</v>
      </c>
      <c r="H14565">
        <v>83917</v>
      </c>
      <c r="I14565">
        <v>918.74</v>
      </c>
      <c r="J14565">
        <v>4593</v>
      </c>
      <c r="K14565">
        <v>67968</v>
      </c>
      <c r="L14565">
        <v>80.989999999999995</v>
      </c>
    </row>
    <row r="14566" spans="1:12" x14ac:dyDescent="0.35">
      <c r="A14566" t="s">
        <v>275</v>
      </c>
      <c r="B14566" s="1">
        <v>45345</v>
      </c>
      <c r="C14566">
        <v>1148.95</v>
      </c>
      <c r="D14566">
        <v>1167.4000000000001</v>
      </c>
      <c r="E14566">
        <v>1210</v>
      </c>
      <c r="F14566">
        <v>1167.4000000000001</v>
      </c>
      <c r="G14566">
        <v>1180.6500000000001</v>
      </c>
      <c r="H14566">
        <v>251312</v>
      </c>
      <c r="I14566">
        <v>2978.93</v>
      </c>
      <c r="J14566">
        <v>19086</v>
      </c>
      <c r="K14566">
        <v>138586</v>
      </c>
      <c r="L14566">
        <v>55.14</v>
      </c>
    </row>
    <row r="14567" spans="1:12" x14ac:dyDescent="0.35">
      <c r="A14567" t="s">
        <v>276</v>
      </c>
      <c r="B14567" s="1">
        <v>45345</v>
      </c>
      <c r="C14567">
        <v>691.5</v>
      </c>
      <c r="D14567">
        <v>695</v>
      </c>
      <c r="E14567">
        <v>702.05</v>
      </c>
      <c r="F14567">
        <v>687.15</v>
      </c>
      <c r="G14567">
        <v>693.65</v>
      </c>
      <c r="H14567">
        <v>167283</v>
      </c>
      <c r="I14567">
        <v>1166.6500000000001</v>
      </c>
      <c r="J14567">
        <v>12827</v>
      </c>
      <c r="K14567">
        <v>106617</v>
      </c>
      <c r="L14567">
        <v>63.73</v>
      </c>
    </row>
    <row r="14568" spans="1:12" x14ac:dyDescent="0.35">
      <c r="A14568" t="s">
        <v>277</v>
      </c>
      <c r="B14568" s="1">
        <v>45345</v>
      </c>
      <c r="C14568">
        <v>1025.25</v>
      </c>
      <c r="D14568">
        <v>1022</v>
      </c>
      <c r="E14568">
        <v>1038.3</v>
      </c>
      <c r="F14568">
        <v>1005</v>
      </c>
      <c r="G14568">
        <v>1010.95</v>
      </c>
      <c r="H14568">
        <v>53448</v>
      </c>
      <c r="I14568">
        <v>544.29</v>
      </c>
      <c r="J14568">
        <v>6031</v>
      </c>
      <c r="K14568">
        <v>22881</v>
      </c>
      <c r="L14568">
        <v>42.81</v>
      </c>
    </row>
    <row r="14569" spans="1:12" x14ac:dyDescent="0.35">
      <c r="A14569" t="s">
        <v>278</v>
      </c>
      <c r="B14569" s="1">
        <v>45345</v>
      </c>
      <c r="C14569">
        <v>204.7</v>
      </c>
      <c r="D14569">
        <v>203.9</v>
      </c>
      <c r="E14569">
        <v>205.4</v>
      </c>
      <c r="F14569">
        <v>201.6</v>
      </c>
      <c r="G14569">
        <v>204.3</v>
      </c>
      <c r="H14569">
        <v>3359438</v>
      </c>
      <c r="I14569">
        <v>6838.48</v>
      </c>
      <c r="J14569">
        <v>29459</v>
      </c>
      <c r="K14569">
        <v>1607602</v>
      </c>
      <c r="L14569">
        <v>47.85</v>
      </c>
    </row>
    <row r="14570" spans="1:12" x14ac:dyDescent="0.35">
      <c r="A14570" t="s">
        <v>279</v>
      </c>
      <c r="B14570" s="1">
        <v>45345</v>
      </c>
      <c r="C14570">
        <v>638.20000000000005</v>
      </c>
      <c r="D14570">
        <v>640</v>
      </c>
      <c r="E14570">
        <v>644</v>
      </c>
      <c r="F14570">
        <v>633.79999999999995</v>
      </c>
      <c r="G14570">
        <v>636.75</v>
      </c>
      <c r="H14570">
        <v>65724</v>
      </c>
      <c r="I14570">
        <v>419.06</v>
      </c>
      <c r="J14570">
        <v>4833</v>
      </c>
      <c r="K14570">
        <v>33829</v>
      </c>
      <c r="L14570">
        <v>51.47</v>
      </c>
    </row>
    <row r="14571" spans="1:12" x14ac:dyDescent="0.35">
      <c r="A14571" t="s">
        <v>280</v>
      </c>
      <c r="B14571" s="1">
        <v>45345</v>
      </c>
      <c r="C14571">
        <v>1824.65</v>
      </c>
      <c r="D14571">
        <v>1835</v>
      </c>
      <c r="E14571">
        <v>1877.7</v>
      </c>
      <c r="F14571">
        <v>1814.7</v>
      </c>
      <c r="G14571">
        <v>1859.55</v>
      </c>
      <c r="H14571">
        <v>957638</v>
      </c>
      <c r="I14571">
        <v>17732.740000000002</v>
      </c>
      <c r="J14571">
        <v>53064</v>
      </c>
      <c r="K14571">
        <v>352445</v>
      </c>
      <c r="L14571">
        <v>36.799999999999997</v>
      </c>
    </row>
    <row r="14572" spans="1:12" x14ac:dyDescent="0.35">
      <c r="A14572" t="s">
        <v>281</v>
      </c>
      <c r="B14572" s="1">
        <v>45345</v>
      </c>
      <c r="C14572">
        <v>2906.85</v>
      </c>
      <c r="D14572">
        <v>2914.7</v>
      </c>
      <c r="E14572">
        <v>2993.75</v>
      </c>
      <c r="F14572">
        <v>2891.45</v>
      </c>
      <c r="G14572">
        <v>2916.35</v>
      </c>
      <c r="H14572">
        <v>311606</v>
      </c>
      <c r="I14572">
        <v>9166.0400000000009</v>
      </c>
      <c r="J14572">
        <v>30468</v>
      </c>
      <c r="K14572">
        <v>68265</v>
      </c>
      <c r="L14572">
        <v>21.91</v>
      </c>
    </row>
    <row r="14573" spans="1:12" x14ac:dyDescent="0.35">
      <c r="A14573" t="s">
        <v>282</v>
      </c>
      <c r="B14573" s="1">
        <v>45345</v>
      </c>
      <c r="C14573">
        <v>800.9</v>
      </c>
      <c r="D14573">
        <v>807</v>
      </c>
      <c r="E14573">
        <v>842</v>
      </c>
      <c r="F14573">
        <v>796.3</v>
      </c>
      <c r="G14573">
        <v>837.7</v>
      </c>
      <c r="H14573">
        <v>1647024</v>
      </c>
      <c r="I14573">
        <v>13548.02</v>
      </c>
      <c r="J14573">
        <v>17954</v>
      </c>
      <c r="K14573">
        <v>1125865</v>
      </c>
      <c r="L14573">
        <v>68.36</v>
      </c>
    </row>
    <row r="14574" spans="1:12" x14ac:dyDescent="0.35">
      <c r="A14574" t="s">
        <v>283</v>
      </c>
      <c r="B14574" s="1">
        <v>45345</v>
      </c>
      <c r="C14574">
        <v>444.3</v>
      </c>
      <c r="D14574">
        <v>445.95</v>
      </c>
      <c r="E14574">
        <v>453</v>
      </c>
      <c r="F14574">
        <v>445.95</v>
      </c>
      <c r="G14574">
        <v>450.6</v>
      </c>
      <c r="H14574">
        <v>21157</v>
      </c>
      <c r="I14574">
        <v>95.25</v>
      </c>
      <c r="J14574">
        <v>1874</v>
      </c>
      <c r="K14574">
        <v>13926</v>
      </c>
      <c r="L14574">
        <v>65.819999999999993</v>
      </c>
    </row>
    <row r="14575" spans="1:12" x14ac:dyDescent="0.35">
      <c r="A14575" t="s">
        <v>284</v>
      </c>
      <c r="B14575" s="1">
        <v>45345</v>
      </c>
      <c r="C14575">
        <v>66.900000000000006</v>
      </c>
      <c r="D14575">
        <v>67</v>
      </c>
      <c r="E14575">
        <v>67.349999999999994</v>
      </c>
      <c r="F14575">
        <v>65.400000000000006</v>
      </c>
      <c r="G14575">
        <v>65.75</v>
      </c>
      <c r="H14575">
        <v>14482044</v>
      </c>
      <c r="I14575">
        <v>9597.41</v>
      </c>
      <c r="J14575">
        <v>35774</v>
      </c>
      <c r="K14575">
        <v>3607190</v>
      </c>
      <c r="L14575">
        <v>24.91</v>
      </c>
    </row>
    <row r="14576" spans="1:12" x14ac:dyDescent="0.35">
      <c r="A14576" t="s">
        <v>285</v>
      </c>
      <c r="B14576" s="1">
        <v>45345</v>
      </c>
      <c r="C14576">
        <v>38.049999999999997</v>
      </c>
      <c r="D14576">
        <v>38.15</v>
      </c>
      <c r="E14576">
        <v>39.25</v>
      </c>
      <c r="F14576">
        <v>36.200000000000003</v>
      </c>
      <c r="G14576">
        <v>36.549999999999997</v>
      </c>
      <c r="H14576">
        <v>2082626</v>
      </c>
      <c r="I14576">
        <v>784.29</v>
      </c>
      <c r="J14576">
        <v>7345</v>
      </c>
      <c r="K14576">
        <v>1116316</v>
      </c>
      <c r="L14576">
        <v>53.6</v>
      </c>
    </row>
    <row r="14577" spans="1:12" x14ac:dyDescent="0.35">
      <c r="A14577" t="s">
        <v>286</v>
      </c>
      <c r="B14577" s="1">
        <v>45345</v>
      </c>
      <c r="C14577">
        <v>1759.2</v>
      </c>
      <c r="D14577">
        <v>1706.05</v>
      </c>
      <c r="E14577">
        <v>1945</v>
      </c>
      <c r="F14577">
        <v>1706.05</v>
      </c>
      <c r="G14577">
        <v>1917.15</v>
      </c>
      <c r="H14577">
        <v>102503</v>
      </c>
      <c r="I14577">
        <v>1928.44</v>
      </c>
      <c r="J14577">
        <v>8189</v>
      </c>
      <c r="K14577">
        <v>51816</v>
      </c>
      <c r="L14577">
        <v>50.55</v>
      </c>
    </row>
    <row r="14578" spans="1:12" x14ac:dyDescent="0.35">
      <c r="A14578" t="s">
        <v>287</v>
      </c>
      <c r="B14578" s="1">
        <v>45345</v>
      </c>
      <c r="C14578">
        <v>721.05</v>
      </c>
      <c r="D14578">
        <v>724.9</v>
      </c>
      <c r="E14578">
        <v>732.25</v>
      </c>
      <c r="F14578">
        <v>718.25</v>
      </c>
      <c r="G14578">
        <v>720.6</v>
      </c>
      <c r="H14578">
        <v>54280</v>
      </c>
      <c r="I14578">
        <v>392.61</v>
      </c>
      <c r="J14578">
        <v>6561</v>
      </c>
      <c r="K14578">
        <v>23963</v>
      </c>
      <c r="L14578">
        <v>44.15</v>
      </c>
    </row>
    <row r="14579" spans="1:12" x14ac:dyDescent="0.35">
      <c r="A14579" t="s">
        <v>288</v>
      </c>
      <c r="B14579" s="1">
        <v>45345</v>
      </c>
      <c r="C14579">
        <v>1423.1</v>
      </c>
      <c r="D14579">
        <v>1440</v>
      </c>
      <c r="E14579">
        <v>1447.25</v>
      </c>
      <c r="F14579">
        <v>1414.2</v>
      </c>
      <c r="G14579">
        <v>1432.8</v>
      </c>
      <c r="H14579">
        <v>60264</v>
      </c>
      <c r="I14579">
        <v>863.54</v>
      </c>
      <c r="J14579">
        <v>6433</v>
      </c>
      <c r="K14579">
        <v>24411</v>
      </c>
      <c r="L14579">
        <v>40.51</v>
      </c>
    </row>
    <row r="14580" spans="1:12" x14ac:dyDescent="0.35">
      <c r="A14580" t="s">
        <v>289</v>
      </c>
      <c r="B14580" s="1">
        <v>45345</v>
      </c>
      <c r="C14580">
        <v>7433.85</v>
      </c>
      <c r="D14580">
        <v>7579.9</v>
      </c>
      <c r="E14580">
        <v>7579.9</v>
      </c>
      <c r="F14580">
        <v>7412.05</v>
      </c>
      <c r="G14580">
        <v>7449.75</v>
      </c>
      <c r="H14580">
        <v>26196</v>
      </c>
      <c r="I14580">
        <v>1951.94</v>
      </c>
      <c r="J14580">
        <v>3152</v>
      </c>
      <c r="K14580">
        <v>22981</v>
      </c>
      <c r="L14580">
        <v>87.73</v>
      </c>
    </row>
    <row r="14581" spans="1:12" x14ac:dyDescent="0.35">
      <c r="A14581" t="s">
        <v>290</v>
      </c>
      <c r="B14581" s="1">
        <v>45345</v>
      </c>
      <c r="C14581">
        <v>130.15</v>
      </c>
      <c r="D14581">
        <v>130.65</v>
      </c>
      <c r="E14581">
        <v>130.94999999999999</v>
      </c>
      <c r="F14581">
        <v>129</v>
      </c>
      <c r="G14581">
        <v>129.35</v>
      </c>
      <c r="H14581">
        <v>2044573</v>
      </c>
      <c r="I14581">
        <v>2651.43</v>
      </c>
      <c r="J14581">
        <v>13810</v>
      </c>
      <c r="K14581">
        <v>1198338</v>
      </c>
      <c r="L14581">
        <v>58.61</v>
      </c>
    </row>
    <row r="14582" spans="1:12" x14ac:dyDescent="0.35">
      <c r="A14582" t="s">
        <v>291</v>
      </c>
      <c r="B14582" s="1">
        <v>45345</v>
      </c>
      <c r="C14582">
        <v>956.9</v>
      </c>
      <c r="D14582">
        <v>958.55</v>
      </c>
      <c r="E14582">
        <v>970.7</v>
      </c>
      <c r="F14582">
        <v>956.95</v>
      </c>
      <c r="G14582">
        <v>963.05</v>
      </c>
      <c r="H14582">
        <v>86933</v>
      </c>
      <c r="I14582">
        <v>837.54</v>
      </c>
      <c r="J14582">
        <v>5339</v>
      </c>
      <c r="K14582">
        <v>42386</v>
      </c>
      <c r="L14582">
        <v>48.76</v>
      </c>
    </row>
    <row r="14583" spans="1:12" x14ac:dyDescent="0.35">
      <c r="A14583" t="s">
        <v>292</v>
      </c>
      <c r="B14583" s="1">
        <v>45345</v>
      </c>
      <c r="C14583">
        <v>424.6</v>
      </c>
      <c r="D14583">
        <v>425.05</v>
      </c>
      <c r="E14583">
        <v>434.5</v>
      </c>
      <c r="F14583">
        <v>425</v>
      </c>
      <c r="G14583">
        <v>433.7</v>
      </c>
      <c r="H14583">
        <v>2592673</v>
      </c>
      <c r="I14583">
        <v>11168.04</v>
      </c>
      <c r="J14583">
        <v>50710</v>
      </c>
      <c r="K14583">
        <v>1842197</v>
      </c>
      <c r="L14583">
        <v>71.05</v>
      </c>
    </row>
    <row r="14584" spans="1:12" x14ac:dyDescent="0.35">
      <c r="A14584" t="s">
        <v>293</v>
      </c>
      <c r="B14584" s="1">
        <v>45345</v>
      </c>
      <c r="C14584">
        <v>847.8</v>
      </c>
      <c r="D14584">
        <v>850.25</v>
      </c>
      <c r="E14584">
        <v>868.8</v>
      </c>
      <c r="F14584">
        <v>835</v>
      </c>
      <c r="G14584">
        <v>862.8</v>
      </c>
      <c r="H14584">
        <v>184680</v>
      </c>
      <c r="I14584">
        <v>1577.43</v>
      </c>
      <c r="J14584">
        <v>17274</v>
      </c>
      <c r="K14584">
        <v>67140</v>
      </c>
      <c r="L14584">
        <v>36.35</v>
      </c>
    </row>
    <row r="14585" spans="1:12" x14ac:dyDescent="0.35">
      <c r="A14585" t="s">
        <v>294</v>
      </c>
      <c r="B14585" s="1">
        <v>45345</v>
      </c>
      <c r="C14585">
        <v>371.05</v>
      </c>
      <c r="D14585">
        <v>372.45</v>
      </c>
      <c r="E14585">
        <v>373.3</v>
      </c>
      <c r="F14585">
        <v>366.35</v>
      </c>
      <c r="G14585">
        <v>367.6</v>
      </c>
      <c r="H14585">
        <v>934971</v>
      </c>
      <c r="I14585">
        <v>3458.96</v>
      </c>
      <c r="J14585">
        <v>14342</v>
      </c>
      <c r="K14585">
        <v>435277</v>
      </c>
      <c r="L14585">
        <v>46.56</v>
      </c>
    </row>
    <row r="14586" spans="1:12" x14ac:dyDescent="0.35">
      <c r="A14586" t="s">
        <v>295</v>
      </c>
      <c r="B14586" s="1">
        <v>45345</v>
      </c>
      <c r="C14586">
        <v>494.9</v>
      </c>
      <c r="D14586">
        <v>495</v>
      </c>
      <c r="E14586">
        <v>537.95000000000005</v>
      </c>
      <c r="F14586">
        <v>495</v>
      </c>
      <c r="G14586">
        <v>528</v>
      </c>
      <c r="H14586">
        <v>81247</v>
      </c>
      <c r="I14586">
        <v>425.13</v>
      </c>
      <c r="J14586">
        <v>7145</v>
      </c>
      <c r="K14586">
        <v>31660</v>
      </c>
      <c r="L14586">
        <v>38.97</v>
      </c>
    </row>
    <row r="14587" spans="1:12" x14ac:dyDescent="0.35">
      <c r="A14587" t="s">
        <v>296</v>
      </c>
      <c r="B14587" s="1">
        <v>45345</v>
      </c>
      <c r="C14587">
        <v>264</v>
      </c>
      <c r="D14587">
        <v>266.39999999999998</v>
      </c>
      <c r="E14587">
        <v>268.89999999999998</v>
      </c>
      <c r="F14587">
        <v>261.5</v>
      </c>
      <c r="G14587">
        <v>263.39999999999998</v>
      </c>
      <c r="H14587">
        <v>64300</v>
      </c>
      <c r="I14587">
        <v>170.57</v>
      </c>
      <c r="J14587">
        <v>2715</v>
      </c>
      <c r="K14587">
        <v>36237</v>
      </c>
      <c r="L14587">
        <v>56.36</v>
      </c>
    </row>
    <row r="14588" spans="1:12" x14ac:dyDescent="0.35">
      <c r="A14588" t="s">
        <v>297</v>
      </c>
      <c r="B14588" s="1">
        <v>45345</v>
      </c>
      <c r="C14588">
        <v>505.95</v>
      </c>
      <c r="D14588">
        <v>525</v>
      </c>
      <c r="E14588">
        <v>607.1</v>
      </c>
      <c r="F14588">
        <v>520.25</v>
      </c>
      <c r="G14588">
        <v>585.95000000000005</v>
      </c>
      <c r="H14588">
        <v>1673269</v>
      </c>
      <c r="I14588">
        <v>9712.7900000000009</v>
      </c>
      <c r="J14588">
        <v>46372</v>
      </c>
      <c r="K14588">
        <v>187974</v>
      </c>
      <c r="L14588">
        <v>11.23</v>
      </c>
    </row>
    <row r="14589" spans="1:12" x14ac:dyDescent="0.35">
      <c r="A14589" t="s">
        <v>298</v>
      </c>
      <c r="B14589" s="1">
        <v>45345</v>
      </c>
      <c r="C14589">
        <v>467.45</v>
      </c>
      <c r="D14589">
        <v>467.45</v>
      </c>
      <c r="E14589">
        <v>473.9</v>
      </c>
      <c r="F14589">
        <v>466.05</v>
      </c>
      <c r="G14589">
        <v>468.7</v>
      </c>
      <c r="H14589">
        <v>65026</v>
      </c>
      <c r="I14589">
        <v>304.36</v>
      </c>
      <c r="J14589">
        <v>5437</v>
      </c>
      <c r="K14589">
        <v>33657</v>
      </c>
      <c r="L14589">
        <v>51.76</v>
      </c>
    </row>
    <row r="14590" spans="1:12" x14ac:dyDescent="0.35">
      <c r="A14590" t="s">
        <v>299</v>
      </c>
      <c r="B14590" s="1">
        <v>45345</v>
      </c>
      <c r="C14590">
        <v>920.7</v>
      </c>
      <c r="D14590">
        <v>923.55</v>
      </c>
      <c r="E14590">
        <v>953.75</v>
      </c>
      <c r="F14590">
        <v>923.55</v>
      </c>
      <c r="G14590">
        <v>949.1</v>
      </c>
      <c r="H14590">
        <v>1053107</v>
      </c>
      <c r="I14590">
        <v>9898.6</v>
      </c>
      <c r="J14590">
        <v>34606</v>
      </c>
      <c r="K14590">
        <v>410125</v>
      </c>
      <c r="L14590">
        <v>38.94</v>
      </c>
    </row>
    <row r="14591" spans="1:12" x14ac:dyDescent="0.35">
      <c r="A14591" t="s">
        <v>300</v>
      </c>
      <c r="B14591" s="1">
        <v>45345</v>
      </c>
      <c r="C14591">
        <v>1406.1</v>
      </c>
      <c r="D14591">
        <v>1425.2</v>
      </c>
      <c r="E14591">
        <v>1426</v>
      </c>
      <c r="F14591">
        <v>1405.85</v>
      </c>
      <c r="G14591">
        <v>1413.3</v>
      </c>
      <c r="H14591">
        <v>1337</v>
      </c>
      <c r="I14591">
        <v>18.899999999999999</v>
      </c>
      <c r="J14591">
        <v>368</v>
      </c>
      <c r="K14591">
        <v>790</v>
      </c>
      <c r="L14591">
        <v>59.09</v>
      </c>
    </row>
    <row r="14592" spans="1:12" x14ac:dyDescent="0.35">
      <c r="A14592" t="s">
        <v>301</v>
      </c>
      <c r="B14592" s="1">
        <v>45345</v>
      </c>
      <c r="C14592">
        <v>289.14999999999998</v>
      </c>
      <c r="D14592">
        <v>290</v>
      </c>
      <c r="E14592">
        <v>291.45</v>
      </c>
      <c r="F14592">
        <v>285.25</v>
      </c>
      <c r="G14592">
        <v>288.55</v>
      </c>
      <c r="H14592">
        <v>242810</v>
      </c>
      <c r="I14592">
        <v>698.98</v>
      </c>
      <c r="J14592">
        <v>7366</v>
      </c>
      <c r="K14592">
        <v>84274</v>
      </c>
      <c r="L14592">
        <v>34.71</v>
      </c>
    </row>
    <row r="14593" spans="1:12" x14ac:dyDescent="0.35">
      <c r="A14593" t="s">
        <v>302</v>
      </c>
      <c r="B14593" s="1">
        <v>45345</v>
      </c>
      <c r="C14593">
        <v>1082.45</v>
      </c>
      <c r="D14593">
        <v>1089.3499999999999</v>
      </c>
      <c r="E14593">
        <v>1109.7</v>
      </c>
      <c r="F14593">
        <v>1079.0999999999999</v>
      </c>
      <c r="G14593">
        <v>1105.4000000000001</v>
      </c>
      <c r="H14593">
        <v>1687284</v>
      </c>
      <c r="I14593">
        <v>18453.46</v>
      </c>
      <c r="J14593">
        <v>52986</v>
      </c>
      <c r="K14593">
        <v>1035952</v>
      </c>
      <c r="L14593">
        <v>61.4</v>
      </c>
    </row>
    <row r="14594" spans="1:12" x14ac:dyDescent="0.35">
      <c r="A14594" t="s">
        <v>303</v>
      </c>
      <c r="B14594" s="1">
        <v>45345</v>
      </c>
      <c r="C14594">
        <v>1045.7</v>
      </c>
      <c r="D14594">
        <v>1055</v>
      </c>
      <c r="E14594">
        <v>1056.6500000000001</v>
      </c>
      <c r="F14594">
        <v>1030</v>
      </c>
      <c r="G14594">
        <v>1045.2</v>
      </c>
      <c r="H14594">
        <v>64740</v>
      </c>
      <c r="I14594">
        <v>677.12</v>
      </c>
      <c r="J14594">
        <v>10113</v>
      </c>
      <c r="K14594">
        <v>38661</v>
      </c>
      <c r="L14594">
        <v>59.72</v>
      </c>
    </row>
    <row r="14595" spans="1:12" x14ac:dyDescent="0.35">
      <c r="A14595" t="s">
        <v>304</v>
      </c>
      <c r="B14595" s="1">
        <v>45345</v>
      </c>
      <c r="C14595">
        <v>464.85</v>
      </c>
      <c r="D14595">
        <v>468.65</v>
      </c>
      <c r="E14595">
        <v>473.95</v>
      </c>
      <c r="F14595">
        <v>466.3</v>
      </c>
      <c r="G14595">
        <v>470.1</v>
      </c>
      <c r="H14595">
        <v>483143</v>
      </c>
      <c r="I14595">
        <v>2272.42</v>
      </c>
      <c r="J14595">
        <v>15782</v>
      </c>
      <c r="K14595">
        <v>350523</v>
      </c>
      <c r="L14595">
        <v>72.55</v>
      </c>
    </row>
    <row r="14596" spans="1:12" x14ac:dyDescent="0.35">
      <c r="A14596" t="s">
        <v>305</v>
      </c>
      <c r="B14596" s="1">
        <v>45345</v>
      </c>
      <c r="C14596">
        <v>1094.55</v>
      </c>
      <c r="D14596">
        <v>1095.05</v>
      </c>
      <c r="E14596">
        <v>1106.05</v>
      </c>
      <c r="F14596">
        <v>1079.55</v>
      </c>
      <c r="G14596">
        <v>1095.7</v>
      </c>
      <c r="H14596">
        <v>154453</v>
      </c>
      <c r="I14596">
        <v>1694.19</v>
      </c>
      <c r="J14596">
        <v>6748</v>
      </c>
      <c r="K14596">
        <v>110545</v>
      </c>
      <c r="L14596">
        <v>71.569999999999993</v>
      </c>
    </row>
    <row r="14597" spans="1:12" x14ac:dyDescent="0.35">
      <c r="A14597" t="s">
        <v>306</v>
      </c>
      <c r="B14597" s="1">
        <v>45345</v>
      </c>
      <c r="C14597">
        <v>130.05000000000001</v>
      </c>
      <c r="D14597">
        <v>128.65</v>
      </c>
      <c r="E14597">
        <v>134.80000000000001</v>
      </c>
      <c r="F14597">
        <v>128.65</v>
      </c>
      <c r="G14597">
        <v>129.80000000000001</v>
      </c>
      <c r="H14597">
        <v>27467</v>
      </c>
      <c r="I14597">
        <v>35.93</v>
      </c>
      <c r="J14597">
        <v>647</v>
      </c>
      <c r="K14597">
        <v>20838</v>
      </c>
      <c r="L14597">
        <v>75.87</v>
      </c>
    </row>
    <row r="14598" spans="1:12" x14ac:dyDescent="0.35">
      <c r="A14598" t="s">
        <v>307</v>
      </c>
      <c r="B14598" s="1">
        <v>45345</v>
      </c>
      <c r="C14598">
        <v>21.4</v>
      </c>
      <c r="D14598">
        <v>21.6</v>
      </c>
      <c r="E14598">
        <v>22.9</v>
      </c>
      <c r="F14598">
        <v>21.4</v>
      </c>
      <c r="G14598">
        <v>21.75</v>
      </c>
      <c r="H14598">
        <v>163399</v>
      </c>
      <c r="I14598">
        <v>36.21</v>
      </c>
      <c r="J14598">
        <v>1104</v>
      </c>
      <c r="K14598">
        <v>97227</v>
      </c>
      <c r="L14598">
        <v>59.5</v>
      </c>
    </row>
    <row r="14599" spans="1:12" x14ac:dyDescent="0.35">
      <c r="A14599" t="s">
        <v>308</v>
      </c>
      <c r="B14599" s="1">
        <v>45345</v>
      </c>
      <c r="C14599">
        <v>1453.3</v>
      </c>
      <c r="D14599">
        <v>1456.15</v>
      </c>
      <c r="E14599">
        <v>1482.35</v>
      </c>
      <c r="F14599">
        <v>1449.75</v>
      </c>
      <c r="G14599">
        <v>1466.4</v>
      </c>
      <c r="H14599">
        <v>1308103</v>
      </c>
      <c r="I14599">
        <v>19236.560000000001</v>
      </c>
      <c r="J14599">
        <v>74824</v>
      </c>
      <c r="K14599">
        <v>600759</v>
      </c>
      <c r="L14599">
        <v>45.93</v>
      </c>
    </row>
    <row r="14600" spans="1:12" x14ac:dyDescent="0.35">
      <c r="A14600" t="s">
        <v>309</v>
      </c>
      <c r="B14600" s="1">
        <v>45345</v>
      </c>
      <c r="C14600">
        <v>1452</v>
      </c>
      <c r="D14600">
        <v>1459.95</v>
      </c>
      <c r="E14600">
        <v>1474.8</v>
      </c>
      <c r="F14600">
        <v>1456.2</v>
      </c>
      <c r="G14600">
        <v>1468</v>
      </c>
      <c r="H14600">
        <v>180134</v>
      </c>
      <c r="I14600">
        <v>2642.66</v>
      </c>
      <c r="J14600">
        <v>10035</v>
      </c>
      <c r="K14600">
        <v>136286</v>
      </c>
      <c r="L14600">
        <v>75.66</v>
      </c>
    </row>
    <row r="14601" spans="1:12" x14ac:dyDescent="0.35">
      <c r="A14601" t="s">
        <v>310</v>
      </c>
      <c r="B14601" s="1">
        <v>45345</v>
      </c>
      <c r="C14601">
        <v>90.85</v>
      </c>
      <c r="D14601">
        <v>91</v>
      </c>
      <c r="E14601">
        <v>92.9</v>
      </c>
      <c r="F14601">
        <v>90.65</v>
      </c>
      <c r="G14601">
        <v>91.4</v>
      </c>
      <c r="H14601">
        <v>26656</v>
      </c>
      <c r="I14601">
        <v>24.41</v>
      </c>
      <c r="J14601">
        <v>794</v>
      </c>
      <c r="K14601">
        <v>12454</v>
      </c>
      <c r="L14601">
        <v>46.72</v>
      </c>
    </row>
    <row r="14602" spans="1:12" x14ac:dyDescent="0.35">
      <c r="A14602" t="s">
        <v>311</v>
      </c>
      <c r="B14602" s="1">
        <v>45345</v>
      </c>
      <c r="C14602">
        <v>249.95</v>
      </c>
      <c r="D14602">
        <v>250</v>
      </c>
      <c r="E14602">
        <v>252.85</v>
      </c>
      <c r="F14602">
        <v>242.5</v>
      </c>
      <c r="G14602">
        <v>244.05</v>
      </c>
      <c r="H14602">
        <v>155382</v>
      </c>
      <c r="I14602">
        <v>382.09</v>
      </c>
      <c r="J14602">
        <v>10043</v>
      </c>
      <c r="K14602">
        <v>86867</v>
      </c>
      <c r="L14602">
        <v>55.91</v>
      </c>
    </row>
    <row r="14603" spans="1:12" x14ac:dyDescent="0.35">
      <c r="A14603" t="s">
        <v>312</v>
      </c>
      <c r="B14603" s="1">
        <v>45345</v>
      </c>
      <c r="C14603">
        <v>367.75</v>
      </c>
      <c r="D14603">
        <v>368</v>
      </c>
      <c r="E14603">
        <v>384.3</v>
      </c>
      <c r="F14603">
        <v>368</v>
      </c>
      <c r="G14603">
        <v>382.65</v>
      </c>
      <c r="H14603">
        <v>968146</v>
      </c>
      <c r="I14603">
        <v>3664.72</v>
      </c>
      <c r="J14603">
        <v>28504</v>
      </c>
      <c r="K14603">
        <v>545930</v>
      </c>
      <c r="L14603">
        <v>56.39</v>
      </c>
    </row>
    <row r="14604" spans="1:12" x14ac:dyDescent="0.35">
      <c r="A14604" t="s">
        <v>313</v>
      </c>
      <c r="B14604" s="1">
        <v>45345</v>
      </c>
      <c r="C14604">
        <v>445.15</v>
      </c>
      <c r="D14604">
        <v>448</v>
      </c>
      <c r="E14604">
        <v>449.6</v>
      </c>
      <c r="F14604">
        <v>441.65</v>
      </c>
      <c r="G14604">
        <v>443.9</v>
      </c>
      <c r="H14604">
        <v>9625544</v>
      </c>
      <c r="I14604">
        <v>42823.360000000001</v>
      </c>
      <c r="J14604">
        <v>120051</v>
      </c>
      <c r="K14604">
        <v>3977247</v>
      </c>
      <c r="L14604">
        <v>41.32</v>
      </c>
    </row>
    <row r="14605" spans="1:12" x14ac:dyDescent="0.35">
      <c r="A14605" t="s">
        <v>314</v>
      </c>
      <c r="B14605" s="1">
        <v>45345</v>
      </c>
      <c r="C14605">
        <v>294.95</v>
      </c>
      <c r="D14605">
        <v>296.45</v>
      </c>
      <c r="E14605">
        <v>304</v>
      </c>
      <c r="F14605">
        <v>292.3</v>
      </c>
      <c r="G14605">
        <v>293.5</v>
      </c>
      <c r="H14605">
        <v>42835</v>
      </c>
      <c r="I14605">
        <v>127.66</v>
      </c>
      <c r="J14605">
        <v>2248</v>
      </c>
      <c r="K14605">
        <v>15625</v>
      </c>
      <c r="L14605">
        <v>36.479999999999997</v>
      </c>
    </row>
    <row r="14606" spans="1:12" x14ac:dyDescent="0.35">
      <c r="A14606" t="s">
        <v>315</v>
      </c>
      <c r="B14606" s="1">
        <v>45345</v>
      </c>
      <c r="C14606">
        <v>836.3</v>
      </c>
      <c r="D14606">
        <v>840</v>
      </c>
      <c r="E14606">
        <v>863.9</v>
      </c>
      <c r="F14606">
        <v>834.05</v>
      </c>
      <c r="G14606">
        <v>858.7</v>
      </c>
      <c r="H14606">
        <v>1739872</v>
      </c>
      <c r="I14606">
        <v>14830.15</v>
      </c>
      <c r="J14606">
        <v>59312</v>
      </c>
      <c r="K14606">
        <v>573004</v>
      </c>
      <c r="L14606">
        <v>32.93</v>
      </c>
    </row>
    <row r="14607" spans="1:12" x14ac:dyDescent="0.35">
      <c r="A14607" t="s">
        <v>316</v>
      </c>
      <c r="B14607" s="1">
        <v>45345</v>
      </c>
      <c r="C14607">
        <v>63.15</v>
      </c>
      <c r="D14607">
        <v>63.7</v>
      </c>
      <c r="E14607">
        <v>63.7</v>
      </c>
      <c r="F14607">
        <v>60.65</v>
      </c>
      <c r="G14607">
        <v>60.9</v>
      </c>
      <c r="H14607">
        <v>6881965</v>
      </c>
      <c r="I14607">
        <v>4219.12</v>
      </c>
      <c r="J14607">
        <v>18688</v>
      </c>
      <c r="K14607">
        <v>3243651</v>
      </c>
      <c r="L14607">
        <v>47.13</v>
      </c>
    </row>
    <row r="14608" spans="1:12" x14ac:dyDescent="0.35">
      <c r="A14608" t="s">
        <v>317</v>
      </c>
      <c r="B14608" s="1">
        <v>45345</v>
      </c>
      <c r="C14608">
        <v>6617.7</v>
      </c>
      <c r="D14608">
        <v>6675</v>
      </c>
      <c r="E14608">
        <v>6722.95</v>
      </c>
      <c r="F14608">
        <v>6590.15</v>
      </c>
      <c r="G14608">
        <v>6606</v>
      </c>
      <c r="H14608">
        <v>196052</v>
      </c>
      <c r="I14608">
        <v>13063.38</v>
      </c>
      <c r="J14608">
        <v>28172</v>
      </c>
      <c r="K14608">
        <v>79608</v>
      </c>
      <c r="L14608">
        <v>40.61</v>
      </c>
    </row>
    <row r="14609" spans="1:12" x14ac:dyDescent="0.35">
      <c r="A14609" t="s">
        <v>318</v>
      </c>
      <c r="B14609" s="1">
        <v>45345</v>
      </c>
      <c r="C14609">
        <v>2537.5500000000002</v>
      </c>
      <c r="D14609">
        <v>2537</v>
      </c>
      <c r="E14609">
        <v>2560</v>
      </c>
      <c r="F14609">
        <v>2522.5</v>
      </c>
      <c r="G14609">
        <v>2546.4</v>
      </c>
      <c r="H14609">
        <v>210277</v>
      </c>
      <c r="I14609">
        <v>5341.47</v>
      </c>
      <c r="J14609">
        <v>18575</v>
      </c>
      <c r="K14609">
        <v>148762</v>
      </c>
      <c r="L14609">
        <v>70.75</v>
      </c>
    </row>
    <row r="14610" spans="1:12" x14ac:dyDescent="0.35">
      <c r="A14610" t="s">
        <v>319</v>
      </c>
      <c r="B14610" s="1">
        <v>45345</v>
      </c>
      <c r="C14610">
        <v>83.42</v>
      </c>
      <c r="D14610">
        <v>84.14</v>
      </c>
      <c r="E14610">
        <v>84.14</v>
      </c>
      <c r="F14610">
        <v>83.02</v>
      </c>
      <c r="G14610">
        <v>83.39</v>
      </c>
      <c r="H14610">
        <v>105914</v>
      </c>
      <c r="I14610">
        <v>88.33</v>
      </c>
      <c r="J14610">
        <v>352</v>
      </c>
      <c r="K14610">
        <v>100612</v>
      </c>
      <c r="L14610">
        <v>94.99</v>
      </c>
    </row>
    <row r="14611" spans="1:12" x14ac:dyDescent="0.35">
      <c r="A14611" t="s">
        <v>320</v>
      </c>
      <c r="B14611" s="1">
        <v>45345</v>
      </c>
      <c r="C14611">
        <v>84.35</v>
      </c>
      <c r="D14611">
        <v>84.1</v>
      </c>
      <c r="E14611">
        <v>85</v>
      </c>
      <c r="F14611">
        <v>82.4</v>
      </c>
      <c r="G14611">
        <v>83.15</v>
      </c>
      <c r="H14611">
        <v>8565</v>
      </c>
      <c r="I14611">
        <v>7.15</v>
      </c>
      <c r="J14611">
        <v>144</v>
      </c>
      <c r="K14611">
        <v>5377</v>
      </c>
      <c r="L14611">
        <v>62.78</v>
      </c>
    </row>
    <row r="14612" spans="1:12" x14ac:dyDescent="0.35">
      <c r="A14612" t="s">
        <v>321</v>
      </c>
      <c r="B14612" s="1">
        <v>45345</v>
      </c>
      <c r="C14612">
        <v>1013.7</v>
      </c>
      <c r="D14612">
        <v>1021.5</v>
      </c>
      <c r="E14612">
        <v>1021.5</v>
      </c>
      <c r="F14612">
        <v>1001.25</v>
      </c>
      <c r="G14612">
        <v>1004.95</v>
      </c>
      <c r="H14612">
        <v>1290598</v>
      </c>
      <c r="I14612">
        <v>13051.02</v>
      </c>
      <c r="J14612">
        <v>57676</v>
      </c>
      <c r="K14612">
        <v>739215</v>
      </c>
      <c r="L14612">
        <v>57.28</v>
      </c>
    </row>
    <row r="14613" spans="1:12" x14ac:dyDescent="0.35">
      <c r="A14613" t="s">
        <v>322</v>
      </c>
      <c r="B14613" s="1">
        <v>45345</v>
      </c>
      <c r="C14613">
        <v>1443</v>
      </c>
      <c r="D14613">
        <v>1467</v>
      </c>
      <c r="E14613">
        <v>1487.85</v>
      </c>
      <c r="F14613">
        <v>1447.1</v>
      </c>
      <c r="G14613">
        <v>1475.25</v>
      </c>
      <c r="H14613">
        <v>493839</v>
      </c>
      <c r="I14613">
        <v>7191.31</v>
      </c>
      <c r="J14613">
        <v>14054</v>
      </c>
      <c r="K14613">
        <v>417471</v>
      </c>
      <c r="L14613">
        <v>84.54</v>
      </c>
    </row>
    <row r="14614" spans="1:12" x14ac:dyDescent="0.35">
      <c r="A14614" t="s">
        <v>323</v>
      </c>
      <c r="B14614" s="1">
        <v>45345</v>
      </c>
      <c r="C14614">
        <v>113.85</v>
      </c>
      <c r="D14614">
        <v>114.4</v>
      </c>
      <c r="E14614">
        <v>114.5</v>
      </c>
      <c r="F14614">
        <v>110</v>
      </c>
      <c r="G14614">
        <v>110.5</v>
      </c>
      <c r="H14614">
        <v>3787345</v>
      </c>
      <c r="I14614">
        <v>4230.78</v>
      </c>
      <c r="J14614">
        <v>19146</v>
      </c>
      <c r="K14614">
        <v>1383647</v>
      </c>
      <c r="L14614">
        <v>36.53</v>
      </c>
    </row>
    <row r="14615" spans="1:12" x14ac:dyDescent="0.35">
      <c r="A14615" t="s">
        <v>324</v>
      </c>
      <c r="B14615" s="1">
        <v>45345</v>
      </c>
      <c r="C14615">
        <v>268.60000000000002</v>
      </c>
      <c r="D14615">
        <v>269.05</v>
      </c>
      <c r="E14615">
        <v>270</v>
      </c>
      <c r="F14615">
        <v>263</v>
      </c>
      <c r="G14615">
        <v>263.7</v>
      </c>
      <c r="H14615">
        <v>17704</v>
      </c>
      <c r="I14615">
        <v>46.97</v>
      </c>
      <c r="J14615">
        <v>994</v>
      </c>
      <c r="K14615">
        <v>11769</v>
      </c>
      <c r="L14615">
        <v>66.48</v>
      </c>
    </row>
    <row r="14616" spans="1:12" x14ac:dyDescent="0.35">
      <c r="A14616" t="s">
        <v>325</v>
      </c>
      <c r="B14616" s="1">
        <v>45345</v>
      </c>
      <c r="C14616">
        <v>109.31</v>
      </c>
      <c r="D14616">
        <v>109.32</v>
      </c>
      <c r="E14616">
        <v>109.66</v>
      </c>
      <c r="F14616">
        <v>108.87</v>
      </c>
      <c r="G14616">
        <v>109.41</v>
      </c>
      <c r="H14616">
        <v>30761</v>
      </c>
      <c r="I14616">
        <v>33.64</v>
      </c>
      <c r="J14616">
        <v>682</v>
      </c>
      <c r="K14616">
        <v>21572</v>
      </c>
      <c r="L14616">
        <v>70.13</v>
      </c>
    </row>
    <row r="14617" spans="1:12" x14ac:dyDescent="0.35">
      <c r="A14617" t="s">
        <v>326</v>
      </c>
      <c r="B14617" s="1">
        <v>45345</v>
      </c>
      <c r="C14617">
        <v>101.46</v>
      </c>
      <c r="D14617">
        <v>104.48</v>
      </c>
      <c r="E14617">
        <v>104.48</v>
      </c>
      <c r="F14617">
        <v>100.98</v>
      </c>
      <c r="G14617">
        <v>101.42</v>
      </c>
      <c r="H14617">
        <v>17101</v>
      </c>
      <c r="I14617">
        <v>17.309999999999999</v>
      </c>
      <c r="J14617">
        <v>189</v>
      </c>
      <c r="K14617">
        <v>15637</v>
      </c>
      <c r="L14617">
        <v>91.44</v>
      </c>
    </row>
    <row r="14618" spans="1:12" x14ac:dyDescent="0.35">
      <c r="A14618" t="s">
        <v>327</v>
      </c>
      <c r="B14618" s="1">
        <v>45345</v>
      </c>
      <c r="C14618">
        <v>930.4</v>
      </c>
      <c r="D14618">
        <v>940</v>
      </c>
      <c r="E14618">
        <v>945</v>
      </c>
      <c r="F14618">
        <v>928.05</v>
      </c>
      <c r="G14618">
        <v>933.6</v>
      </c>
      <c r="H14618">
        <v>13258</v>
      </c>
      <c r="I14618">
        <v>124.13</v>
      </c>
      <c r="J14618">
        <v>2554</v>
      </c>
      <c r="K14618">
        <v>7317</v>
      </c>
      <c r="L14618">
        <v>55.19</v>
      </c>
    </row>
    <row r="14619" spans="1:12" x14ac:dyDescent="0.35">
      <c r="A14619" t="s">
        <v>328</v>
      </c>
      <c r="B14619" s="1">
        <v>45345</v>
      </c>
      <c r="C14619">
        <v>1098.3</v>
      </c>
      <c r="D14619">
        <v>1092</v>
      </c>
      <c r="E14619">
        <v>1102.2</v>
      </c>
      <c r="F14619">
        <v>1076.0999999999999</v>
      </c>
      <c r="G14619">
        <v>1081.25</v>
      </c>
      <c r="H14619">
        <v>119791</v>
      </c>
      <c r="I14619">
        <v>1303.3</v>
      </c>
      <c r="J14619">
        <v>11881</v>
      </c>
      <c r="K14619">
        <v>48931</v>
      </c>
      <c r="L14619">
        <v>40.85</v>
      </c>
    </row>
    <row r="14620" spans="1:12" x14ac:dyDescent="0.35">
      <c r="A14620" t="s">
        <v>329</v>
      </c>
      <c r="B14620" s="1">
        <v>45345</v>
      </c>
      <c r="C14620">
        <v>536.25</v>
      </c>
      <c r="D14620">
        <v>538.95000000000005</v>
      </c>
      <c r="E14620">
        <v>550.9</v>
      </c>
      <c r="F14620">
        <v>538.79999999999995</v>
      </c>
      <c r="G14620">
        <v>548.9</v>
      </c>
      <c r="H14620">
        <v>79600</v>
      </c>
      <c r="I14620">
        <v>435.24</v>
      </c>
      <c r="J14620">
        <v>5198</v>
      </c>
      <c r="K14620">
        <v>49418</v>
      </c>
      <c r="L14620">
        <v>62.08</v>
      </c>
    </row>
    <row r="14621" spans="1:12" x14ac:dyDescent="0.35">
      <c r="A14621" t="s">
        <v>330</v>
      </c>
      <c r="B14621" s="1">
        <v>45345</v>
      </c>
      <c r="C14621">
        <v>81.16</v>
      </c>
      <c r="D14621">
        <v>81.87</v>
      </c>
      <c r="E14621">
        <v>81.87</v>
      </c>
      <c r="F14621">
        <v>80.81</v>
      </c>
      <c r="G14621">
        <v>81.319999999999993</v>
      </c>
      <c r="H14621">
        <v>2658996</v>
      </c>
      <c r="I14621">
        <v>2161.7399999999998</v>
      </c>
      <c r="J14621">
        <v>8963</v>
      </c>
      <c r="K14621">
        <v>1469036</v>
      </c>
      <c r="L14621">
        <v>55.25</v>
      </c>
    </row>
    <row r="14622" spans="1:12" x14ac:dyDescent="0.35">
      <c r="A14622" t="s">
        <v>331</v>
      </c>
      <c r="B14622" s="1">
        <v>45345</v>
      </c>
      <c r="C14622">
        <v>4350.25</v>
      </c>
      <c r="D14622">
        <v>4340</v>
      </c>
      <c r="E14622">
        <v>4367.45</v>
      </c>
      <c r="F14622">
        <v>4300.25</v>
      </c>
      <c r="G14622">
        <v>4347.95</v>
      </c>
      <c r="H14622">
        <v>13906</v>
      </c>
      <c r="I14622">
        <v>603.51</v>
      </c>
      <c r="J14622">
        <v>4071</v>
      </c>
      <c r="K14622">
        <v>6970</v>
      </c>
      <c r="L14622">
        <v>50.12</v>
      </c>
    </row>
    <row r="14623" spans="1:12" x14ac:dyDescent="0.35">
      <c r="A14623" t="s">
        <v>332</v>
      </c>
      <c r="B14623" s="1">
        <v>45345</v>
      </c>
      <c r="C14623">
        <v>757.65</v>
      </c>
      <c r="D14623">
        <v>760.5</v>
      </c>
      <c r="E14623">
        <v>777.4</v>
      </c>
      <c r="F14623">
        <v>750.25</v>
      </c>
      <c r="G14623">
        <v>761.35</v>
      </c>
      <c r="H14623">
        <v>10293</v>
      </c>
      <c r="I14623">
        <v>78.3</v>
      </c>
      <c r="J14623">
        <v>786</v>
      </c>
      <c r="K14623">
        <v>6515</v>
      </c>
      <c r="L14623">
        <v>63.3</v>
      </c>
    </row>
    <row r="14624" spans="1:12" x14ac:dyDescent="0.35">
      <c r="A14624" t="s">
        <v>333</v>
      </c>
      <c r="B14624" s="1">
        <v>45345</v>
      </c>
      <c r="C14624">
        <v>1466.25</v>
      </c>
      <c r="D14624">
        <v>1477</v>
      </c>
      <c r="E14624">
        <v>1488.9</v>
      </c>
      <c r="F14624">
        <v>1459</v>
      </c>
      <c r="G14624">
        <v>1470.25</v>
      </c>
      <c r="H14624">
        <v>209519</v>
      </c>
      <c r="I14624">
        <v>3071.58</v>
      </c>
      <c r="J14624">
        <v>11017</v>
      </c>
      <c r="K14624">
        <v>167935</v>
      </c>
      <c r="L14624">
        <v>80.150000000000006</v>
      </c>
    </row>
    <row r="14625" spans="1:12" x14ac:dyDescent="0.35">
      <c r="A14625" t="s">
        <v>334</v>
      </c>
      <c r="B14625" s="1">
        <v>45345</v>
      </c>
      <c r="C14625">
        <v>470.15</v>
      </c>
      <c r="D14625">
        <v>474.9</v>
      </c>
      <c r="E14625">
        <v>482</v>
      </c>
      <c r="F14625">
        <v>465</v>
      </c>
      <c r="G14625">
        <v>470.3</v>
      </c>
      <c r="H14625">
        <v>27048</v>
      </c>
      <c r="I14625">
        <v>128.29</v>
      </c>
      <c r="J14625">
        <v>823</v>
      </c>
      <c r="K14625">
        <v>15268</v>
      </c>
      <c r="L14625">
        <v>56.45</v>
      </c>
    </row>
    <row r="14626" spans="1:12" x14ac:dyDescent="0.35">
      <c r="A14626" t="s">
        <v>335</v>
      </c>
      <c r="B14626" s="1">
        <v>45345</v>
      </c>
      <c r="C14626">
        <v>4984.6000000000004</v>
      </c>
      <c r="D14626">
        <v>4984.6000000000004</v>
      </c>
      <c r="E14626">
        <v>4984.6000000000004</v>
      </c>
      <c r="F14626">
        <v>4895</v>
      </c>
      <c r="G14626">
        <v>4905.25</v>
      </c>
      <c r="H14626">
        <v>34500</v>
      </c>
      <c r="I14626">
        <v>1696.21</v>
      </c>
      <c r="J14626">
        <v>7220</v>
      </c>
      <c r="K14626">
        <v>17574</v>
      </c>
      <c r="L14626">
        <v>50.94</v>
      </c>
    </row>
    <row r="14627" spans="1:12" x14ac:dyDescent="0.35">
      <c r="A14627" t="s">
        <v>336</v>
      </c>
      <c r="B14627" s="1">
        <v>45345</v>
      </c>
      <c r="C14627">
        <v>292.2</v>
      </c>
      <c r="D14627">
        <v>294</v>
      </c>
      <c r="E14627">
        <v>297</v>
      </c>
      <c r="F14627">
        <v>291.64999999999998</v>
      </c>
      <c r="G14627">
        <v>293.3</v>
      </c>
      <c r="H14627">
        <v>6602408</v>
      </c>
      <c r="I14627">
        <v>19339.990000000002</v>
      </c>
      <c r="J14627">
        <v>42897</v>
      </c>
      <c r="K14627">
        <v>5443999</v>
      </c>
      <c r="L14627">
        <v>82.45</v>
      </c>
    </row>
    <row r="14628" spans="1:12" x14ac:dyDescent="0.35">
      <c r="A14628" t="s">
        <v>337</v>
      </c>
      <c r="B14628" s="1">
        <v>45345</v>
      </c>
      <c r="C14628">
        <v>360.05</v>
      </c>
      <c r="D14628">
        <v>365.7</v>
      </c>
      <c r="E14628">
        <v>366</v>
      </c>
      <c r="F14628">
        <v>356.3</v>
      </c>
      <c r="G14628">
        <v>358.75</v>
      </c>
      <c r="H14628">
        <v>107070</v>
      </c>
      <c r="I14628">
        <v>384.91</v>
      </c>
      <c r="J14628">
        <v>9281</v>
      </c>
      <c r="K14628">
        <v>49019</v>
      </c>
      <c r="L14628">
        <v>45.78</v>
      </c>
    </row>
    <row r="14629" spans="1:12" x14ac:dyDescent="0.35">
      <c r="A14629" t="s">
        <v>338</v>
      </c>
      <c r="B14629" s="1">
        <v>45345</v>
      </c>
      <c r="C14629">
        <v>474.3</v>
      </c>
      <c r="D14629">
        <v>476.7</v>
      </c>
      <c r="E14629">
        <v>491.7</v>
      </c>
      <c r="F14629">
        <v>474.6</v>
      </c>
      <c r="G14629">
        <v>477.3</v>
      </c>
      <c r="H14629">
        <v>22557</v>
      </c>
      <c r="I14629">
        <v>108.38</v>
      </c>
      <c r="J14629">
        <v>2744</v>
      </c>
      <c r="K14629">
        <v>10876</v>
      </c>
      <c r="L14629">
        <v>48.22</v>
      </c>
    </row>
    <row r="14630" spans="1:12" x14ac:dyDescent="0.35">
      <c r="A14630" t="s">
        <v>339</v>
      </c>
      <c r="B14630" s="1">
        <v>45345</v>
      </c>
      <c r="C14630">
        <v>100.95</v>
      </c>
      <c r="D14630">
        <v>102.9</v>
      </c>
      <c r="E14630">
        <v>106</v>
      </c>
      <c r="F14630">
        <v>99.3</v>
      </c>
      <c r="G14630">
        <v>104.6</v>
      </c>
      <c r="H14630">
        <v>332583</v>
      </c>
      <c r="I14630">
        <v>341.91</v>
      </c>
      <c r="J14630">
        <v>2371</v>
      </c>
      <c r="K14630">
        <v>161515</v>
      </c>
      <c r="L14630">
        <v>48.56</v>
      </c>
    </row>
    <row r="14631" spans="1:12" x14ac:dyDescent="0.35">
      <c r="A14631" t="s">
        <v>340</v>
      </c>
      <c r="B14631" s="1">
        <v>45345</v>
      </c>
      <c r="C14631">
        <v>135.15</v>
      </c>
      <c r="D14631">
        <v>136.05000000000001</v>
      </c>
      <c r="E14631">
        <v>136.5</v>
      </c>
      <c r="F14631">
        <v>134.5</v>
      </c>
      <c r="G14631">
        <v>135.19999999999999</v>
      </c>
      <c r="H14631">
        <v>1269752</v>
      </c>
      <c r="I14631">
        <v>1723.21</v>
      </c>
      <c r="J14631">
        <v>9912</v>
      </c>
      <c r="K14631">
        <v>552513</v>
      </c>
      <c r="L14631">
        <v>43.51</v>
      </c>
    </row>
    <row r="14632" spans="1:12" x14ac:dyDescent="0.35">
      <c r="A14632" t="s">
        <v>341</v>
      </c>
      <c r="B14632" s="1">
        <v>45345</v>
      </c>
      <c r="C14632">
        <v>2760.85</v>
      </c>
      <c r="D14632">
        <v>2765</v>
      </c>
      <c r="E14632">
        <v>2828</v>
      </c>
      <c r="F14632">
        <v>2752.1</v>
      </c>
      <c r="G14632">
        <v>2810.95</v>
      </c>
      <c r="H14632">
        <v>951153</v>
      </c>
      <c r="I14632">
        <v>26664.62</v>
      </c>
      <c r="J14632">
        <v>69245</v>
      </c>
      <c r="K14632">
        <v>425441</v>
      </c>
      <c r="L14632">
        <v>44.73</v>
      </c>
    </row>
    <row r="14633" spans="1:12" x14ac:dyDescent="0.35">
      <c r="A14633" t="s">
        <v>342</v>
      </c>
      <c r="B14633" s="1">
        <v>45345</v>
      </c>
      <c r="C14633">
        <v>165.2</v>
      </c>
      <c r="D14633">
        <v>168</v>
      </c>
      <c r="E14633">
        <v>173.65</v>
      </c>
      <c r="F14633">
        <v>165.8</v>
      </c>
      <c r="G14633">
        <v>169.9</v>
      </c>
      <c r="H14633">
        <v>107877</v>
      </c>
      <c r="I14633">
        <v>184.14</v>
      </c>
      <c r="J14633">
        <v>6615</v>
      </c>
      <c r="K14633">
        <v>41437</v>
      </c>
      <c r="L14633">
        <v>38.409999999999997</v>
      </c>
    </row>
    <row r="14634" spans="1:12" x14ac:dyDescent="0.35">
      <c r="A14634" t="s">
        <v>343</v>
      </c>
      <c r="B14634" s="1">
        <v>45345</v>
      </c>
      <c r="C14634">
        <v>2051.0500000000002</v>
      </c>
      <c r="D14634">
        <v>2080</v>
      </c>
      <c r="E14634">
        <v>2099.85</v>
      </c>
      <c r="F14634">
        <v>2033</v>
      </c>
      <c r="G14634">
        <v>2083.15</v>
      </c>
      <c r="H14634">
        <v>156829</v>
      </c>
      <c r="I14634">
        <v>3253.07</v>
      </c>
      <c r="J14634">
        <v>19345</v>
      </c>
      <c r="K14634">
        <v>82429</v>
      </c>
      <c r="L14634">
        <v>52.56</v>
      </c>
    </row>
    <row r="14635" spans="1:12" x14ac:dyDescent="0.35">
      <c r="A14635" t="s">
        <v>344</v>
      </c>
      <c r="B14635" s="1">
        <v>45345</v>
      </c>
      <c r="C14635">
        <v>796.7</v>
      </c>
      <c r="D14635">
        <v>801</v>
      </c>
      <c r="E14635">
        <v>845</v>
      </c>
      <c r="F14635">
        <v>797.6</v>
      </c>
      <c r="G14635">
        <v>839.35</v>
      </c>
      <c r="H14635">
        <v>712353</v>
      </c>
      <c r="I14635">
        <v>5901.22</v>
      </c>
      <c r="J14635">
        <v>56812</v>
      </c>
      <c r="K14635">
        <v>404374</v>
      </c>
      <c r="L14635">
        <v>56.77</v>
      </c>
    </row>
    <row r="14636" spans="1:12" x14ac:dyDescent="0.35">
      <c r="A14636" t="s">
        <v>345</v>
      </c>
      <c r="B14636" s="1">
        <v>45345</v>
      </c>
      <c r="C14636">
        <v>541.6</v>
      </c>
      <c r="D14636">
        <v>542.1</v>
      </c>
      <c r="E14636">
        <v>544.54999999999995</v>
      </c>
      <c r="F14636">
        <v>534.25</v>
      </c>
      <c r="G14636">
        <v>535.29999999999995</v>
      </c>
      <c r="H14636">
        <v>1160683</v>
      </c>
      <c r="I14636">
        <v>6248.15</v>
      </c>
      <c r="J14636">
        <v>17993</v>
      </c>
      <c r="K14636">
        <v>789991</v>
      </c>
      <c r="L14636">
        <v>68.06</v>
      </c>
    </row>
    <row r="14637" spans="1:12" x14ac:dyDescent="0.35">
      <c r="A14637" t="s">
        <v>346</v>
      </c>
      <c r="B14637" s="1">
        <v>45345</v>
      </c>
      <c r="C14637">
        <v>2107.15</v>
      </c>
      <c r="D14637">
        <v>2120</v>
      </c>
      <c r="E14637">
        <v>2120.85</v>
      </c>
      <c r="F14637">
        <v>2080.25</v>
      </c>
      <c r="G14637">
        <v>2089.6999999999998</v>
      </c>
      <c r="H14637">
        <v>432856</v>
      </c>
      <c r="I14637">
        <v>9089.25</v>
      </c>
      <c r="J14637">
        <v>24341</v>
      </c>
      <c r="K14637">
        <v>280439</v>
      </c>
      <c r="L14637">
        <v>64.790000000000006</v>
      </c>
    </row>
    <row r="14638" spans="1:12" x14ac:dyDescent="0.35">
      <c r="A14638" t="s">
        <v>347</v>
      </c>
      <c r="B14638" s="1">
        <v>45345</v>
      </c>
      <c r="C14638">
        <v>404.55</v>
      </c>
      <c r="D14638">
        <v>408.65</v>
      </c>
      <c r="E14638">
        <v>410</v>
      </c>
      <c r="F14638">
        <v>404.25</v>
      </c>
      <c r="G14638">
        <v>407.85</v>
      </c>
      <c r="H14638">
        <v>38476</v>
      </c>
      <c r="I14638">
        <v>156.61000000000001</v>
      </c>
      <c r="J14638">
        <v>4001</v>
      </c>
      <c r="K14638">
        <v>16535</v>
      </c>
      <c r="L14638">
        <v>42.97</v>
      </c>
    </row>
    <row r="14639" spans="1:12" x14ac:dyDescent="0.35">
      <c r="A14639" t="s">
        <v>348</v>
      </c>
      <c r="B14639" s="1">
        <v>45345</v>
      </c>
      <c r="C14639">
        <v>57.4</v>
      </c>
      <c r="D14639">
        <v>57.4</v>
      </c>
      <c r="E14639">
        <v>58.15</v>
      </c>
      <c r="F14639">
        <v>55.6</v>
      </c>
      <c r="G14639">
        <v>56.4</v>
      </c>
      <c r="H14639">
        <v>33284</v>
      </c>
      <c r="I14639">
        <v>18.75</v>
      </c>
      <c r="J14639">
        <v>802</v>
      </c>
      <c r="K14639">
        <v>21949</v>
      </c>
      <c r="L14639">
        <v>65.94</v>
      </c>
    </row>
    <row r="14640" spans="1:12" x14ac:dyDescent="0.35">
      <c r="A14640" t="s">
        <v>349</v>
      </c>
      <c r="B14640" s="1">
        <v>45345</v>
      </c>
      <c r="C14640">
        <v>11.7</v>
      </c>
      <c r="D14640">
        <v>11.9</v>
      </c>
      <c r="E14640">
        <v>12.45</v>
      </c>
      <c r="F14640">
        <v>11.65</v>
      </c>
      <c r="G14640">
        <v>11.95</v>
      </c>
      <c r="H14640">
        <v>531268</v>
      </c>
      <c r="I14640">
        <v>63.72</v>
      </c>
      <c r="J14640">
        <v>781</v>
      </c>
      <c r="K14640">
        <v>389751</v>
      </c>
      <c r="L14640">
        <v>73.36</v>
      </c>
    </row>
    <row r="14641" spans="1:12" x14ac:dyDescent="0.35">
      <c r="A14641" t="s">
        <v>350</v>
      </c>
      <c r="B14641" s="1">
        <v>45345</v>
      </c>
      <c r="C14641">
        <v>593.25</v>
      </c>
      <c r="D14641">
        <v>600</v>
      </c>
      <c r="E14641">
        <v>616.5</v>
      </c>
      <c r="F14641">
        <v>598.4</v>
      </c>
      <c r="G14641">
        <v>607.15</v>
      </c>
      <c r="H14641">
        <v>140836</v>
      </c>
      <c r="I14641">
        <v>855.7</v>
      </c>
      <c r="J14641">
        <v>14473</v>
      </c>
      <c r="K14641">
        <v>48418</v>
      </c>
      <c r="L14641">
        <v>34.380000000000003</v>
      </c>
    </row>
    <row r="14642" spans="1:12" x14ac:dyDescent="0.35">
      <c r="A14642" t="s">
        <v>351</v>
      </c>
      <c r="B14642" s="1">
        <v>45345</v>
      </c>
      <c r="C14642">
        <v>2239.0500000000002</v>
      </c>
      <c r="D14642">
        <v>2265</v>
      </c>
      <c r="E14642">
        <v>2419</v>
      </c>
      <c r="F14642">
        <v>2220</v>
      </c>
      <c r="G14642">
        <v>2362.15</v>
      </c>
      <c r="H14642">
        <v>2547512</v>
      </c>
      <c r="I14642">
        <v>60001.49</v>
      </c>
      <c r="J14642">
        <v>144591</v>
      </c>
      <c r="K14642">
        <v>396178</v>
      </c>
      <c r="L14642">
        <v>15.55</v>
      </c>
    </row>
    <row r="14643" spans="1:12" x14ac:dyDescent="0.35">
      <c r="A14643" t="s">
        <v>352</v>
      </c>
      <c r="B14643" s="1">
        <v>45345</v>
      </c>
      <c r="C14643">
        <v>106.75</v>
      </c>
      <c r="D14643">
        <v>107</v>
      </c>
      <c r="E14643">
        <v>107.8</v>
      </c>
      <c r="F14643">
        <v>101</v>
      </c>
      <c r="G14643">
        <v>104.85</v>
      </c>
      <c r="H14643">
        <v>243367</v>
      </c>
      <c r="I14643">
        <v>255.44</v>
      </c>
      <c r="J14643">
        <v>849</v>
      </c>
      <c r="K14643">
        <v>205214</v>
      </c>
      <c r="L14643">
        <v>84.32</v>
      </c>
    </row>
    <row r="14644" spans="1:12" x14ac:dyDescent="0.35">
      <c r="A14644" t="s">
        <v>353</v>
      </c>
      <c r="B14644" s="1">
        <v>45345</v>
      </c>
      <c r="C14644">
        <v>465.55</v>
      </c>
      <c r="D14644">
        <v>470.4</v>
      </c>
      <c r="E14644">
        <v>477</v>
      </c>
      <c r="F14644">
        <v>456.4</v>
      </c>
      <c r="G14644">
        <v>458.15</v>
      </c>
      <c r="H14644">
        <v>584700</v>
      </c>
      <c r="I14644">
        <v>2715.61</v>
      </c>
      <c r="J14644">
        <v>13546</v>
      </c>
      <c r="K14644">
        <v>261722</v>
      </c>
      <c r="L14644">
        <v>44.76</v>
      </c>
    </row>
    <row r="14645" spans="1:12" x14ac:dyDescent="0.35">
      <c r="A14645" t="s">
        <v>354</v>
      </c>
      <c r="B14645" s="1">
        <v>45345</v>
      </c>
      <c r="C14645">
        <v>142.25</v>
      </c>
      <c r="D14645">
        <v>142</v>
      </c>
      <c r="E14645">
        <v>143.30000000000001</v>
      </c>
      <c r="F14645">
        <v>142</v>
      </c>
      <c r="G14645">
        <v>142.44999999999999</v>
      </c>
      <c r="H14645">
        <v>101929</v>
      </c>
      <c r="I14645">
        <v>145.19999999999999</v>
      </c>
      <c r="J14645">
        <v>1292</v>
      </c>
      <c r="K14645">
        <v>79092</v>
      </c>
      <c r="L14645">
        <v>77.599999999999994</v>
      </c>
    </row>
    <row r="14646" spans="1:12" x14ac:dyDescent="0.35">
      <c r="A14646" t="s">
        <v>355</v>
      </c>
      <c r="B14646" s="1">
        <v>45345</v>
      </c>
      <c r="C14646">
        <v>270.55</v>
      </c>
      <c r="D14646">
        <v>272.5</v>
      </c>
      <c r="E14646">
        <v>279.8</v>
      </c>
      <c r="F14646">
        <v>270.35000000000002</v>
      </c>
      <c r="G14646">
        <v>275.85000000000002</v>
      </c>
      <c r="H14646">
        <v>2182305</v>
      </c>
      <c r="I14646">
        <v>6008.23</v>
      </c>
      <c r="J14646">
        <v>16660</v>
      </c>
      <c r="K14646">
        <v>1303384</v>
      </c>
      <c r="L14646">
        <v>59.73</v>
      </c>
    </row>
    <row r="14647" spans="1:12" x14ac:dyDescent="0.35">
      <c r="A14647" t="s">
        <v>356</v>
      </c>
      <c r="B14647" s="1">
        <v>45345</v>
      </c>
      <c r="C14647">
        <v>49.1</v>
      </c>
      <c r="D14647">
        <v>50.4</v>
      </c>
      <c r="E14647">
        <v>50.4</v>
      </c>
      <c r="F14647">
        <v>47.05</v>
      </c>
      <c r="G14647">
        <v>47.85</v>
      </c>
      <c r="H14647">
        <v>40908</v>
      </c>
      <c r="I14647">
        <v>19.93</v>
      </c>
      <c r="J14647">
        <v>450</v>
      </c>
      <c r="K14647">
        <v>15785</v>
      </c>
      <c r="L14647">
        <v>38.590000000000003</v>
      </c>
    </row>
    <row r="14648" spans="1:12" x14ac:dyDescent="0.35">
      <c r="A14648" t="s">
        <v>357</v>
      </c>
      <c r="B14648" s="1">
        <v>45345</v>
      </c>
      <c r="C14648">
        <v>238.8</v>
      </c>
      <c r="D14648">
        <v>238.5</v>
      </c>
      <c r="E14648">
        <v>251.5</v>
      </c>
      <c r="F14648">
        <v>233.95</v>
      </c>
      <c r="G14648">
        <v>245.4</v>
      </c>
      <c r="H14648">
        <v>5817728</v>
      </c>
      <c r="I14648">
        <v>14270.87</v>
      </c>
      <c r="J14648">
        <v>83005</v>
      </c>
      <c r="K14648">
        <v>1586612</v>
      </c>
      <c r="L14648">
        <v>27.27</v>
      </c>
    </row>
    <row r="14649" spans="1:12" x14ac:dyDescent="0.35">
      <c r="A14649" t="s">
        <v>358</v>
      </c>
      <c r="B14649" s="1">
        <v>45345</v>
      </c>
      <c r="C14649">
        <v>134.75</v>
      </c>
      <c r="D14649">
        <v>134.25</v>
      </c>
      <c r="E14649">
        <v>135.4</v>
      </c>
      <c r="F14649">
        <v>132.5</v>
      </c>
      <c r="G14649">
        <v>132.80000000000001</v>
      </c>
      <c r="H14649">
        <v>1292266</v>
      </c>
      <c r="I14649">
        <v>1726.78</v>
      </c>
      <c r="J14649">
        <v>12968</v>
      </c>
      <c r="K14649">
        <v>750545</v>
      </c>
      <c r="L14649">
        <v>58.08</v>
      </c>
    </row>
    <row r="14650" spans="1:12" x14ac:dyDescent="0.35">
      <c r="A14650" t="s">
        <v>359</v>
      </c>
      <c r="B14650" s="1">
        <v>45345</v>
      </c>
      <c r="C14650">
        <v>224.6</v>
      </c>
      <c r="D14650">
        <v>231</v>
      </c>
      <c r="E14650">
        <v>231</v>
      </c>
      <c r="F14650">
        <v>222.15</v>
      </c>
      <c r="G14650">
        <v>224.55</v>
      </c>
      <c r="H14650">
        <v>4269</v>
      </c>
      <c r="I14650">
        <v>9.57</v>
      </c>
      <c r="J14650">
        <v>346</v>
      </c>
      <c r="K14650">
        <v>2705</v>
      </c>
      <c r="L14650">
        <v>63.36</v>
      </c>
    </row>
    <row r="14651" spans="1:12" x14ac:dyDescent="0.35">
      <c r="A14651" t="s">
        <v>360</v>
      </c>
      <c r="B14651" s="1">
        <v>45345</v>
      </c>
      <c r="C14651">
        <v>84.05</v>
      </c>
      <c r="D14651">
        <v>86</v>
      </c>
      <c r="E14651">
        <v>88.5</v>
      </c>
      <c r="F14651">
        <v>84.5</v>
      </c>
      <c r="G14651">
        <v>87.1</v>
      </c>
      <c r="H14651">
        <v>80608</v>
      </c>
      <c r="I14651">
        <v>69.89</v>
      </c>
      <c r="J14651">
        <v>819</v>
      </c>
      <c r="K14651">
        <v>40812</v>
      </c>
      <c r="L14651">
        <v>50.63</v>
      </c>
    </row>
    <row r="14652" spans="1:12" x14ac:dyDescent="0.35">
      <c r="A14652" t="s">
        <v>361</v>
      </c>
      <c r="B14652" s="1">
        <v>45345</v>
      </c>
      <c r="C14652">
        <v>187.25</v>
      </c>
      <c r="D14652">
        <v>187.25</v>
      </c>
      <c r="E14652">
        <v>189.5</v>
      </c>
      <c r="F14652">
        <v>180</v>
      </c>
      <c r="G14652">
        <v>181.35</v>
      </c>
      <c r="H14652">
        <v>25002</v>
      </c>
      <c r="I14652">
        <v>46.23</v>
      </c>
      <c r="J14652">
        <v>1004</v>
      </c>
      <c r="K14652">
        <v>15673</v>
      </c>
      <c r="L14652">
        <v>62.69</v>
      </c>
    </row>
    <row r="14653" spans="1:12" x14ac:dyDescent="0.35">
      <c r="A14653" t="s">
        <v>362</v>
      </c>
      <c r="B14653" s="1">
        <v>45345</v>
      </c>
      <c r="C14653">
        <v>972.75</v>
      </c>
      <c r="D14653">
        <v>979.25</v>
      </c>
      <c r="E14653">
        <v>1001</v>
      </c>
      <c r="F14653">
        <v>974.75</v>
      </c>
      <c r="G14653">
        <v>995.9</v>
      </c>
      <c r="H14653">
        <v>45234</v>
      </c>
      <c r="I14653">
        <v>447.41</v>
      </c>
      <c r="J14653">
        <v>4901</v>
      </c>
      <c r="K14653">
        <v>25102</v>
      </c>
      <c r="L14653">
        <v>55.49</v>
      </c>
    </row>
    <row r="14654" spans="1:12" x14ac:dyDescent="0.35">
      <c r="A14654" t="s">
        <v>363</v>
      </c>
      <c r="B14654" s="1">
        <v>45345</v>
      </c>
      <c r="C14654">
        <v>216.25</v>
      </c>
      <c r="D14654">
        <v>217.7</v>
      </c>
      <c r="E14654">
        <v>219.2</v>
      </c>
      <c r="F14654">
        <v>211.1</v>
      </c>
      <c r="G14654">
        <v>212.95</v>
      </c>
      <c r="H14654">
        <v>142769</v>
      </c>
      <c r="I14654">
        <v>306.08999999999997</v>
      </c>
      <c r="J14654">
        <v>8466</v>
      </c>
      <c r="K14654">
        <v>66561</v>
      </c>
      <c r="L14654">
        <v>46.62</v>
      </c>
    </row>
    <row r="14655" spans="1:12" x14ac:dyDescent="0.35">
      <c r="A14655" t="s">
        <v>364</v>
      </c>
      <c r="B14655" s="1">
        <v>45345</v>
      </c>
      <c r="C14655">
        <v>60.4</v>
      </c>
      <c r="D14655">
        <v>60.85</v>
      </c>
      <c r="E14655">
        <v>62.2</v>
      </c>
      <c r="F14655">
        <v>60.65</v>
      </c>
      <c r="G14655">
        <v>60.95</v>
      </c>
      <c r="H14655">
        <v>3403614</v>
      </c>
      <c r="I14655">
        <v>2086.5500000000002</v>
      </c>
      <c r="J14655">
        <v>10348</v>
      </c>
      <c r="K14655">
        <v>1151934</v>
      </c>
      <c r="L14655">
        <v>33.840000000000003</v>
      </c>
    </row>
    <row r="14656" spans="1:12" x14ac:dyDescent="0.35">
      <c r="A14656" t="s">
        <v>365</v>
      </c>
      <c r="B14656" s="1">
        <v>45345</v>
      </c>
      <c r="C14656">
        <v>322.45</v>
      </c>
      <c r="D14656">
        <v>327</v>
      </c>
      <c r="E14656">
        <v>338</v>
      </c>
      <c r="F14656">
        <v>323</v>
      </c>
      <c r="G14656">
        <v>334.65</v>
      </c>
      <c r="H14656">
        <v>796057</v>
      </c>
      <c r="I14656">
        <v>2645.49</v>
      </c>
      <c r="J14656">
        <v>21590</v>
      </c>
      <c r="K14656">
        <v>334940</v>
      </c>
      <c r="L14656">
        <v>42.07</v>
      </c>
    </row>
    <row r="14657" spans="1:12" x14ac:dyDescent="0.35">
      <c r="A14657" t="s">
        <v>366</v>
      </c>
      <c r="B14657" s="1">
        <v>45345</v>
      </c>
      <c r="C14657">
        <v>643.85</v>
      </c>
      <c r="D14657">
        <v>647.1</v>
      </c>
      <c r="E14657">
        <v>647.1</v>
      </c>
      <c r="F14657">
        <v>631</v>
      </c>
      <c r="G14657">
        <v>635.79999999999995</v>
      </c>
      <c r="H14657">
        <v>11739</v>
      </c>
      <c r="I14657">
        <v>74.84</v>
      </c>
      <c r="J14657">
        <v>843</v>
      </c>
      <c r="K14657">
        <v>8031</v>
      </c>
      <c r="L14657">
        <v>68.41</v>
      </c>
    </row>
    <row r="14658" spans="1:12" x14ac:dyDescent="0.35">
      <c r="A14658" t="s">
        <v>367</v>
      </c>
      <c r="B14658" s="1">
        <v>45345</v>
      </c>
      <c r="C14658">
        <v>517.4</v>
      </c>
      <c r="D14658">
        <v>520</v>
      </c>
      <c r="E14658">
        <v>525</v>
      </c>
      <c r="F14658">
        <v>517</v>
      </c>
      <c r="G14658">
        <v>520.25</v>
      </c>
      <c r="H14658">
        <v>447992</v>
      </c>
      <c r="I14658">
        <v>2326.86</v>
      </c>
      <c r="J14658">
        <v>12509</v>
      </c>
      <c r="K14658">
        <v>231967</v>
      </c>
      <c r="L14658">
        <v>51.78</v>
      </c>
    </row>
    <row r="14659" spans="1:12" x14ac:dyDescent="0.35">
      <c r="A14659" t="s">
        <v>368</v>
      </c>
      <c r="B14659" s="1">
        <v>45345</v>
      </c>
      <c r="C14659">
        <v>2341.6</v>
      </c>
      <c r="D14659">
        <v>2343.5500000000002</v>
      </c>
      <c r="E14659">
        <v>2362</v>
      </c>
      <c r="F14659">
        <v>2300</v>
      </c>
      <c r="G14659">
        <v>2305.5500000000002</v>
      </c>
      <c r="H14659">
        <v>188350</v>
      </c>
      <c r="I14659">
        <v>4374.1499999999996</v>
      </c>
      <c r="J14659">
        <v>16608</v>
      </c>
      <c r="K14659">
        <v>52784</v>
      </c>
      <c r="L14659">
        <v>28.02</v>
      </c>
    </row>
    <row r="14660" spans="1:12" x14ac:dyDescent="0.35">
      <c r="A14660" t="s">
        <v>369</v>
      </c>
      <c r="B14660" s="1">
        <v>45345</v>
      </c>
      <c r="C14660">
        <v>166.5</v>
      </c>
      <c r="D14660">
        <v>168.25</v>
      </c>
      <c r="E14660">
        <v>173.4</v>
      </c>
      <c r="F14660">
        <v>167.45</v>
      </c>
      <c r="G14660">
        <v>171.6</v>
      </c>
      <c r="H14660">
        <v>19145</v>
      </c>
      <c r="I14660">
        <v>32.840000000000003</v>
      </c>
      <c r="J14660">
        <v>690</v>
      </c>
      <c r="K14660">
        <v>9711</v>
      </c>
      <c r="L14660">
        <v>50.72</v>
      </c>
    </row>
    <row r="14661" spans="1:12" x14ac:dyDescent="0.35">
      <c r="A14661" t="s">
        <v>370</v>
      </c>
      <c r="B14661" s="1">
        <v>45345</v>
      </c>
      <c r="C14661">
        <v>244.05</v>
      </c>
      <c r="D14661">
        <v>244.15</v>
      </c>
      <c r="E14661">
        <v>250</v>
      </c>
      <c r="F14661">
        <v>242.05</v>
      </c>
      <c r="G14661">
        <v>248.25</v>
      </c>
      <c r="H14661">
        <v>174453</v>
      </c>
      <c r="I14661">
        <v>430.09</v>
      </c>
      <c r="J14661">
        <v>7786</v>
      </c>
      <c r="K14661">
        <v>116484</v>
      </c>
      <c r="L14661">
        <v>66.77</v>
      </c>
    </row>
    <row r="14662" spans="1:12" x14ac:dyDescent="0.35">
      <c r="A14662" t="s">
        <v>371</v>
      </c>
      <c r="B14662" s="1">
        <v>45345</v>
      </c>
      <c r="C14662">
        <v>463.6</v>
      </c>
      <c r="D14662">
        <v>463.6</v>
      </c>
      <c r="E14662">
        <v>465.05</v>
      </c>
      <c r="F14662">
        <v>448</v>
      </c>
      <c r="G14662">
        <v>454.35</v>
      </c>
      <c r="H14662">
        <v>1683583</v>
      </c>
      <c r="I14662">
        <v>7642.56</v>
      </c>
      <c r="J14662">
        <v>51651</v>
      </c>
      <c r="K14662">
        <v>981528</v>
      </c>
      <c r="L14662">
        <v>58.3</v>
      </c>
    </row>
    <row r="14663" spans="1:12" x14ac:dyDescent="0.35">
      <c r="A14663" t="s">
        <v>372</v>
      </c>
      <c r="B14663" s="1">
        <v>45345</v>
      </c>
      <c r="C14663">
        <v>268.5</v>
      </c>
      <c r="D14663">
        <v>274.7</v>
      </c>
      <c r="E14663">
        <v>288.39999999999998</v>
      </c>
      <c r="F14663">
        <v>265.55</v>
      </c>
      <c r="G14663">
        <v>279.45</v>
      </c>
      <c r="H14663">
        <v>112101</v>
      </c>
      <c r="I14663">
        <v>312.64</v>
      </c>
      <c r="J14663">
        <v>3042</v>
      </c>
      <c r="K14663">
        <v>73540</v>
      </c>
      <c r="L14663">
        <v>65.599999999999994</v>
      </c>
    </row>
    <row r="14664" spans="1:12" x14ac:dyDescent="0.35">
      <c r="A14664" t="s">
        <v>373</v>
      </c>
      <c r="B14664" s="1">
        <v>45345</v>
      </c>
      <c r="C14664">
        <v>142.80000000000001</v>
      </c>
      <c r="D14664">
        <v>142.80000000000001</v>
      </c>
      <c r="E14664">
        <v>147.15</v>
      </c>
      <c r="F14664">
        <v>142.55000000000001</v>
      </c>
      <c r="G14664">
        <v>146.69999999999999</v>
      </c>
      <c r="H14664">
        <v>4193576</v>
      </c>
      <c r="I14664">
        <v>6112.05</v>
      </c>
      <c r="J14664">
        <v>23845</v>
      </c>
      <c r="K14664">
        <v>1633659</v>
      </c>
      <c r="L14664">
        <v>38.96</v>
      </c>
    </row>
    <row r="14665" spans="1:12" x14ac:dyDescent="0.35">
      <c r="A14665" t="s">
        <v>374</v>
      </c>
      <c r="B14665" s="1">
        <v>45345</v>
      </c>
      <c r="C14665">
        <v>93.45</v>
      </c>
      <c r="D14665">
        <v>94.7</v>
      </c>
      <c r="E14665">
        <v>99.65</v>
      </c>
      <c r="F14665">
        <v>93.45</v>
      </c>
      <c r="G14665">
        <v>97.75</v>
      </c>
      <c r="H14665">
        <v>23623</v>
      </c>
      <c r="I14665">
        <v>22.94</v>
      </c>
      <c r="J14665">
        <v>519</v>
      </c>
      <c r="K14665">
        <v>14265</v>
      </c>
      <c r="L14665">
        <v>60.39</v>
      </c>
    </row>
    <row r="14666" spans="1:12" x14ac:dyDescent="0.35">
      <c r="A14666" t="s">
        <v>375</v>
      </c>
      <c r="B14666" s="1">
        <v>45345</v>
      </c>
      <c r="C14666">
        <v>58.1</v>
      </c>
      <c r="D14666">
        <v>58.4</v>
      </c>
      <c r="E14666">
        <v>59.65</v>
      </c>
      <c r="F14666">
        <v>58.05</v>
      </c>
      <c r="G14666">
        <v>58.4</v>
      </c>
      <c r="H14666">
        <v>1625775</v>
      </c>
      <c r="I14666">
        <v>952.98</v>
      </c>
      <c r="J14666">
        <v>6480</v>
      </c>
      <c r="K14666">
        <v>498009</v>
      </c>
      <c r="L14666">
        <v>30.63</v>
      </c>
    </row>
    <row r="14667" spans="1:12" x14ac:dyDescent="0.35">
      <c r="A14667" t="s">
        <v>376</v>
      </c>
      <c r="B14667" s="1">
        <v>45345</v>
      </c>
      <c r="C14667">
        <v>1692.8</v>
      </c>
      <c r="D14667">
        <v>1694.05</v>
      </c>
      <c r="E14667">
        <v>1744</v>
      </c>
      <c r="F14667">
        <v>1663.1</v>
      </c>
      <c r="G14667">
        <v>1679.8</v>
      </c>
      <c r="H14667">
        <v>23049</v>
      </c>
      <c r="I14667">
        <v>391.53</v>
      </c>
      <c r="J14667">
        <v>4056</v>
      </c>
      <c r="K14667">
        <v>10465</v>
      </c>
      <c r="L14667">
        <v>45.4</v>
      </c>
    </row>
    <row r="14668" spans="1:12" x14ac:dyDescent="0.35">
      <c r="A14668" t="s">
        <v>377</v>
      </c>
      <c r="B14668" s="1">
        <v>45345</v>
      </c>
      <c r="C14668">
        <v>143.69999999999999</v>
      </c>
      <c r="D14668">
        <v>146.15</v>
      </c>
      <c r="E14668">
        <v>146.15</v>
      </c>
      <c r="F14668">
        <v>141</v>
      </c>
      <c r="G14668">
        <v>141.9</v>
      </c>
      <c r="H14668">
        <v>30406</v>
      </c>
      <c r="I14668">
        <v>43.34</v>
      </c>
      <c r="J14668">
        <v>421</v>
      </c>
      <c r="K14668">
        <v>23652</v>
      </c>
      <c r="L14668">
        <v>77.790000000000006</v>
      </c>
    </row>
    <row r="14669" spans="1:12" x14ac:dyDescent="0.35">
      <c r="A14669" t="s">
        <v>378</v>
      </c>
      <c r="B14669" s="1">
        <v>45345</v>
      </c>
      <c r="C14669">
        <v>164.85</v>
      </c>
      <c r="D14669">
        <v>165</v>
      </c>
      <c r="E14669">
        <v>165.2</v>
      </c>
      <c r="F14669">
        <v>159.1</v>
      </c>
      <c r="G14669">
        <v>160.94999999999999</v>
      </c>
      <c r="H14669">
        <v>5344243</v>
      </c>
      <c r="I14669">
        <v>8645.74</v>
      </c>
      <c r="J14669">
        <v>53722</v>
      </c>
      <c r="K14669">
        <v>2974478</v>
      </c>
      <c r="L14669">
        <v>55.66</v>
      </c>
    </row>
    <row r="14670" spans="1:12" x14ac:dyDescent="0.35">
      <c r="A14670" t="s">
        <v>379</v>
      </c>
      <c r="B14670" s="1">
        <v>45345</v>
      </c>
      <c r="C14670">
        <v>21.95</v>
      </c>
      <c r="D14670">
        <v>22.25</v>
      </c>
      <c r="E14670">
        <v>23</v>
      </c>
      <c r="F14670">
        <v>21.65</v>
      </c>
      <c r="G14670">
        <v>23</v>
      </c>
      <c r="H14670">
        <v>111028</v>
      </c>
      <c r="I14670">
        <v>25.31</v>
      </c>
      <c r="J14670">
        <v>242</v>
      </c>
      <c r="K14670">
        <v>96354</v>
      </c>
      <c r="L14670">
        <v>86.78</v>
      </c>
    </row>
    <row r="14671" spans="1:12" x14ac:dyDescent="0.35">
      <c r="A14671" t="s">
        <v>380</v>
      </c>
      <c r="B14671" s="1">
        <v>45345</v>
      </c>
      <c r="C14671">
        <v>249.3</v>
      </c>
      <c r="D14671">
        <v>251.95</v>
      </c>
      <c r="E14671">
        <v>252</v>
      </c>
      <c r="F14671">
        <v>247.5</v>
      </c>
      <c r="G14671">
        <v>248.45</v>
      </c>
      <c r="H14671">
        <v>137673</v>
      </c>
      <c r="I14671">
        <v>343.5</v>
      </c>
      <c r="J14671">
        <v>4631</v>
      </c>
      <c r="K14671">
        <v>58532</v>
      </c>
      <c r="L14671">
        <v>42.52</v>
      </c>
    </row>
    <row r="14672" spans="1:12" x14ac:dyDescent="0.35">
      <c r="A14672" t="s">
        <v>381</v>
      </c>
      <c r="B14672" s="1">
        <v>45345</v>
      </c>
      <c r="C14672">
        <v>50.8</v>
      </c>
      <c r="D14672">
        <v>51.2</v>
      </c>
      <c r="E14672">
        <v>51.3</v>
      </c>
      <c r="F14672">
        <v>50</v>
      </c>
      <c r="G14672">
        <v>50.25</v>
      </c>
      <c r="H14672">
        <v>2591439</v>
      </c>
      <c r="I14672">
        <v>1308.18</v>
      </c>
      <c r="J14672">
        <v>11986</v>
      </c>
      <c r="K14672">
        <v>1849901</v>
      </c>
      <c r="L14672">
        <v>71.39</v>
      </c>
    </row>
    <row r="14673" spans="1:12" x14ac:dyDescent="0.35">
      <c r="A14673" t="s">
        <v>382</v>
      </c>
      <c r="B14673" s="1">
        <v>45345</v>
      </c>
      <c r="C14673">
        <v>41.4</v>
      </c>
      <c r="D14673">
        <v>41.6</v>
      </c>
      <c r="E14673">
        <v>43.4</v>
      </c>
      <c r="F14673">
        <v>41</v>
      </c>
      <c r="G14673">
        <v>42.25</v>
      </c>
      <c r="H14673">
        <v>3994634</v>
      </c>
      <c r="I14673">
        <v>1688.38</v>
      </c>
      <c r="J14673">
        <v>10959</v>
      </c>
      <c r="K14673">
        <v>1182543</v>
      </c>
      <c r="L14673">
        <v>29.6</v>
      </c>
    </row>
    <row r="14674" spans="1:12" x14ac:dyDescent="0.35">
      <c r="A14674" t="s">
        <v>383</v>
      </c>
      <c r="B14674" s="1">
        <v>45345</v>
      </c>
      <c r="C14674">
        <v>1148.05</v>
      </c>
      <c r="D14674">
        <v>1150</v>
      </c>
      <c r="E14674">
        <v>1175</v>
      </c>
      <c r="F14674">
        <v>1146.25</v>
      </c>
      <c r="G14674">
        <v>1168.5999999999999</v>
      </c>
      <c r="H14674">
        <v>38449</v>
      </c>
      <c r="I14674">
        <v>447.12</v>
      </c>
      <c r="J14674">
        <v>7241</v>
      </c>
      <c r="K14674">
        <v>18243</v>
      </c>
      <c r="L14674">
        <v>47.45</v>
      </c>
    </row>
    <row r="14675" spans="1:12" x14ac:dyDescent="0.35">
      <c r="A14675" t="s">
        <v>384</v>
      </c>
      <c r="B14675" s="1">
        <v>45345</v>
      </c>
      <c r="C14675">
        <v>245.05</v>
      </c>
      <c r="D14675">
        <v>246.3</v>
      </c>
      <c r="E14675">
        <v>246.3</v>
      </c>
      <c r="F14675">
        <v>236.2</v>
      </c>
      <c r="G14675">
        <v>240.15</v>
      </c>
      <c r="H14675">
        <v>113757</v>
      </c>
      <c r="I14675">
        <v>274.3</v>
      </c>
      <c r="J14675">
        <v>5529</v>
      </c>
      <c r="K14675">
        <v>65024</v>
      </c>
      <c r="L14675">
        <v>57.16</v>
      </c>
    </row>
    <row r="14676" spans="1:12" x14ac:dyDescent="0.35">
      <c r="A14676" t="s">
        <v>385</v>
      </c>
      <c r="B14676" s="1">
        <v>45345</v>
      </c>
      <c r="C14676">
        <v>85.45</v>
      </c>
      <c r="D14676">
        <v>86.95</v>
      </c>
      <c r="E14676">
        <v>88.9</v>
      </c>
      <c r="F14676">
        <v>83.2</v>
      </c>
      <c r="G14676">
        <v>84.55</v>
      </c>
      <c r="H14676">
        <v>56510</v>
      </c>
      <c r="I14676">
        <v>48.74</v>
      </c>
      <c r="J14676">
        <v>592</v>
      </c>
      <c r="K14676">
        <v>36242</v>
      </c>
      <c r="L14676">
        <v>64.13</v>
      </c>
    </row>
    <row r="14677" spans="1:12" x14ac:dyDescent="0.35">
      <c r="A14677" t="s">
        <v>386</v>
      </c>
      <c r="B14677" s="1">
        <v>45345</v>
      </c>
      <c r="C14677">
        <v>1270.4000000000001</v>
      </c>
      <c r="D14677">
        <v>1298.3</v>
      </c>
      <c r="E14677">
        <v>1299.95</v>
      </c>
      <c r="F14677">
        <v>1260.05</v>
      </c>
      <c r="G14677">
        <v>1264.3499999999999</v>
      </c>
      <c r="H14677">
        <v>2438</v>
      </c>
      <c r="I14677">
        <v>30.99</v>
      </c>
      <c r="J14677">
        <v>453</v>
      </c>
      <c r="K14677">
        <v>1438</v>
      </c>
      <c r="L14677">
        <v>58.98</v>
      </c>
    </row>
    <row r="14678" spans="1:12" x14ac:dyDescent="0.35">
      <c r="A14678" t="s">
        <v>387</v>
      </c>
      <c r="B14678" s="1">
        <v>45345</v>
      </c>
      <c r="C14678">
        <v>551.79999999999995</v>
      </c>
      <c r="D14678">
        <v>555</v>
      </c>
      <c r="E14678">
        <v>566.25</v>
      </c>
      <c r="F14678">
        <v>542.35</v>
      </c>
      <c r="G14678">
        <v>561.04999999999995</v>
      </c>
      <c r="H14678">
        <v>46230</v>
      </c>
      <c r="I14678">
        <v>258.08999999999997</v>
      </c>
      <c r="J14678">
        <v>3310</v>
      </c>
      <c r="K14678">
        <v>28616</v>
      </c>
      <c r="L14678">
        <v>61.9</v>
      </c>
    </row>
    <row r="14679" spans="1:12" x14ac:dyDescent="0.35">
      <c r="A14679" t="s">
        <v>388</v>
      </c>
      <c r="B14679" s="1">
        <v>45345</v>
      </c>
      <c r="C14679">
        <v>1225.05</v>
      </c>
      <c r="D14679">
        <v>1210</v>
      </c>
      <c r="E14679">
        <v>1210</v>
      </c>
      <c r="F14679">
        <v>1111.0999999999999</v>
      </c>
      <c r="G14679">
        <v>1152.2</v>
      </c>
      <c r="H14679">
        <v>363510</v>
      </c>
      <c r="I14679">
        <v>4218.5200000000004</v>
      </c>
      <c r="J14679">
        <v>30292</v>
      </c>
      <c r="K14679">
        <v>111368</v>
      </c>
      <c r="L14679">
        <v>30.64</v>
      </c>
    </row>
    <row r="14680" spans="1:12" x14ac:dyDescent="0.35">
      <c r="A14680" t="s">
        <v>389</v>
      </c>
      <c r="B14680" s="1">
        <v>45345</v>
      </c>
      <c r="C14680">
        <v>480.95</v>
      </c>
      <c r="D14680">
        <v>477</v>
      </c>
      <c r="E14680">
        <v>477</v>
      </c>
      <c r="F14680">
        <v>461.75</v>
      </c>
      <c r="G14680">
        <v>463.75</v>
      </c>
      <c r="H14680">
        <v>9981</v>
      </c>
      <c r="I14680">
        <v>46.59</v>
      </c>
      <c r="J14680">
        <v>661</v>
      </c>
      <c r="K14680">
        <v>5381</v>
      </c>
      <c r="L14680">
        <v>53.91</v>
      </c>
    </row>
    <row r="14681" spans="1:12" x14ac:dyDescent="0.35">
      <c r="A14681" t="s">
        <v>390</v>
      </c>
      <c r="B14681" s="1">
        <v>45345</v>
      </c>
      <c r="C14681">
        <v>32.4</v>
      </c>
      <c r="D14681">
        <v>32.549999999999997</v>
      </c>
      <c r="E14681">
        <v>33.1</v>
      </c>
      <c r="F14681">
        <v>31.8</v>
      </c>
      <c r="G14681">
        <v>32.1</v>
      </c>
      <c r="H14681">
        <v>113731</v>
      </c>
      <c r="I14681">
        <v>36.83</v>
      </c>
      <c r="J14681">
        <v>753</v>
      </c>
      <c r="K14681">
        <v>67596</v>
      </c>
      <c r="L14681">
        <v>59.43</v>
      </c>
    </row>
    <row r="14682" spans="1:12" x14ac:dyDescent="0.35">
      <c r="A14682" t="s">
        <v>391</v>
      </c>
      <c r="B14682" s="1">
        <v>45345</v>
      </c>
      <c r="C14682">
        <v>9.15</v>
      </c>
      <c r="D14682">
        <v>9.1999999999999993</v>
      </c>
      <c r="E14682">
        <v>9.6</v>
      </c>
      <c r="F14682">
        <v>9.1</v>
      </c>
      <c r="G14682">
        <v>9.3000000000000007</v>
      </c>
      <c r="H14682">
        <v>1545965</v>
      </c>
      <c r="I14682">
        <v>144.01</v>
      </c>
      <c r="J14682">
        <v>2248</v>
      </c>
      <c r="K14682">
        <v>700456</v>
      </c>
      <c r="L14682">
        <v>45.31</v>
      </c>
    </row>
    <row r="14683" spans="1:12" x14ac:dyDescent="0.35">
      <c r="A14683" t="s">
        <v>392</v>
      </c>
      <c r="B14683" s="1">
        <v>45345</v>
      </c>
      <c r="C14683">
        <v>23.75</v>
      </c>
      <c r="D14683">
        <v>24</v>
      </c>
      <c r="E14683">
        <v>24.5</v>
      </c>
      <c r="F14683">
        <v>23.35</v>
      </c>
      <c r="G14683">
        <v>23.5</v>
      </c>
      <c r="H14683">
        <v>66846374</v>
      </c>
      <c r="I14683">
        <v>15922.89</v>
      </c>
      <c r="J14683">
        <v>35600</v>
      </c>
      <c r="K14683">
        <v>20828322</v>
      </c>
      <c r="L14683">
        <v>31.16</v>
      </c>
    </row>
    <row r="14684" spans="1:12" x14ac:dyDescent="0.35">
      <c r="A14684" t="s">
        <v>393</v>
      </c>
      <c r="B14684" s="1">
        <v>45345</v>
      </c>
      <c r="C14684">
        <v>858.6</v>
      </c>
      <c r="D14684">
        <v>853.3</v>
      </c>
      <c r="E14684">
        <v>864.6</v>
      </c>
      <c r="F14684">
        <v>843.35</v>
      </c>
      <c r="G14684">
        <v>858.6</v>
      </c>
      <c r="H14684">
        <v>8887</v>
      </c>
      <c r="I14684">
        <v>75.86</v>
      </c>
      <c r="J14684">
        <v>2587</v>
      </c>
      <c r="K14684">
        <v>4752</v>
      </c>
      <c r="L14684">
        <v>53.47</v>
      </c>
    </row>
    <row r="14685" spans="1:12" x14ac:dyDescent="0.35">
      <c r="A14685" t="s">
        <v>394</v>
      </c>
      <c r="B14685" s="1">
        <v>45345</v>
      </c>
      <c r="C14685">
        <v>3645.4</v>
      </c>
      <c r="D14685">
        <v>3645.4</v>
      </c>
      <c r="E14685">
        <v>3669.05</v>
      </c>
      <c r="F14685">
        <v>3626.85</v>
      </c>
      <c r="G14685">
        <v>3648.1</v>
      </c>
      <c r="H14685">
        <v>326640</v>
      </c>
      <c r="I14685">
        <v>11927.92</v>
      </c>
      <c r="J14685">
        <v>24136</v>
      </c>
      <c r="K14685">
        <v>214258</v>
      </c>
      <c r="L14685">
        <v>65.59</v>
      </c>
    </row>
    <row r="14686" spans="1:12" x14ac:dyDescent="0.35">
      <c r="A14686" t="s">
        <v>395</v>
      </c>
      <c r="B14686" s="1">
        <v>45345</v>
      </c>
      <c r="C14686">
        <v>74.11</v>
      </c>
      <c r="D14686">
        <v>76.349999999999994</v>
      </c>
      <c r="E14686">
        <v>76.349999999999994</v>
      </c>
      <c r="F14686">
        <v>74</v>
      </c>
      <c r="G14686">
        <v>74.150000000000006</v>
      </c>
      <c r="H14686">
        <v>53006</v>
      </c>
      <c r="I14686">
        <v>39.36</v>
      </c>
      <c r="J14686">
        <v>883</v>
      </c>
      <c r="K14686">
        <v>38914</v>
      </c>
      <c r="L14686">
        <v>73.41</v>
      </c>
    </row>
    <row r="14687" spans="1:12" x14ac:dyDescent="0.35">
      <c r="A14687" t="s">
        <v>396</v>
      </c>
      <c r="B14687" s="1">
        <v>45345</v>
      </c>
      <c r="C14687">
        <v>6776.95</v>
      </c>
      <c r="D14687">
        <v>6813.9</v>
      </c>
      <c r="E14687">
        <v>6926.7</v>
      </c>
      <c r="F14687">
        <v>6730.05</v>
      </c>
      <c r="G14687">
        <v>6867.5</v>
      </c>
      <c r="H14687">
        <v>273873</v>
      </c>
      <c r="I14687">
        <v>18721.099999999999</v>
      </c>
      <c r="J14687">
        <v>36271</v>
      </c>
      <c r="K14687">
        <v>88828</v>
      </c>
      <c r="L14687">
        <v>32.43</v>
      </c>
    </row>
    <row r="14688" spans="1:12" x14ac:dyDescent="0.35">
      <c r="A14688" t="s">
        <v>397</v>
      </c>
      <c r="B14688" s="1">
        <v>45345</v>
      </c>
      <c r="C14688">
        <v>150.25</v>
      </c>
      <c r="D14688">
        <v>150.44999999999999</v>
      </c>
      <c r="E14688">
        <v>152</v>
      </c>
      <c r="F14688">
        <v>148.25</v>
      </c>
      <c r="G14688">
        <v>148.9</v>
      </c>
      <c r="H14688">
        <v>7548</v>
      </c>
      <c r="I14688">
        <v>11.3</v>
      </c>
      <c r="J14688">
        <v>197</v>
      </c>
      <c r="K14688">
        <v>3622</v>
      </c>
      <c r="L14688">
        <v>47.99</v>
      </c>
    </row>
    <row r="14689" spans="1:12" x14ac:dyDescent="0.35">
      <c r="A14689" t="s">
        <v>398</v>
      </c>
      <c r="B14689" s="1">
        <v>45345</v>
      </c>
      <c r="C14689">
        <v>892.25</v>
      </c>
      <c r="D14689">
        <v>898</v>
      </c>
      <c r="E14689">
        <v>905</v>
      </c>
      <c r="F14689">
        <v>892.35</v>
      </c>
      <c r="G14689">
        <v>899.25</v>
      </c>
      <c r="H14689">
        <v>3438995</v>
      </c>
      <c r="I14689">
        <v>30917.69</v>
      </c>
      <c r="J14689">
        <v>74807</v>
      </c>
      <c r="K14689">
        <v>1455023</v>
      </c>
      <c r="L14689">
        <v>42.31</v>
      </c>
    </row>
    <row r="14690" spans="1:12" x14ac:dyDescent="0.35">
      <c r="A14690" t="s">
        <v>399</v>
      </c>
      <c r="B14690" s="1">
        <v>45345</v>
      </c>
      <c r="C14690">
        <v>295.25</v>
      </c>
      <c r="D14690">
        <v>303.39999999999998</v>
      </c>
      <c r="E14690">
        <v>314.75</v>
      </c>
      <c r="F14690">
        <v>298.55</v>
      </c>
      <c r="G14690">
        <v>308.95</v>
      </c>
      <c r="H14690">
        <v>438197</v>
      </c>
      <c r="I14690">
        <v>1349.65</v>
      </c>
      <c r="J14690">
        <v>21119</v>
      </c>
      <c r="K14690">
        <v>170033</v>
      </c>
      <c r="L14690">
        <v>38.799999999999997</v>
      </c>
    </row>
    <row r="14691" spans="1:12" x14ac:dyDescent="0.35">
      <c r="A14691" t="s">
        <v>400</v>
      </c>
      <c r="B14691" s="1">
        <v>45345</v>
      </c>
      <c r="C14691">
        <v>3851.45</v>
      </c>
      <c r="D14691">
        <v>3860</v>
      </c>
      <c r="E14691">
        <v>3872</v>
      </c>
      <c r="F14691">
        <v>3828.65</v>
      </c>
      <c r="G14691">
        <v>3840.55</v>
      </c>
      <c r="H14691">
        <v>226731</v>
      </c>
      <c r="I14691">
        <v>8715.36</v>
      </c>
      <c r="J14691">
        <v>29696</v>
      </c>
      <c r="K14691">
        <v>143379</v>
      </c>
      <c r="L14691">
        <v>63.24</v>
      </c>
    </row>
    <row r="14692" spans="1:12" x14ac:dyDescent="0.35">
      <c r="A14692" t="s">
        <v>401</v>
      </c>
      <c r="B14692" s="1">
        <v>45345</v>
      </c>
      <c r="C14692">
        <v>322.85000000000002</v>
      </c>
      <c r="D14692">
        <v>324.5</v>
      </c>
      <c r="E14692">
        <v>334.95</v>
      </c>
      <c r="F14692">
        <v>322</v>
      </c>
      <c r="G14692">
        <v>323.8</v>
      </c>
      <c r="H14692">
        <v>21641</v>
      </c>
      <c r="I14692">
        <v>71.12</v>
      </c>
      <c r="J14692">
        <v>2872</v>
      </c>
      <c r="K14692">
        <v>7657</v>
      </c>
      <c r="L14692">
        <v>35.380000000000003</v>
      </c>
    </row>
    <row r="14693" spans="1:12" x14ac:dyDescent="0.35">
      <c r="A14693" t="s">
        <v>402</v>
      </c>
      <c r="B14693" s="1">
        <v>45345</v>
      </c>
      <c r="C14693">
        <v>1004.75</v>
      </c>
      <c r="D14693">
        <v>1008.45</v>
      </c>
      <c r="E14693">
        <v>1010.9</v>
      </c>
      <c r="F14693">
        <v>991.05</v>
      </c>
      <c r="G14693">
        <v>998.65</v>
      </c>
      <c r="H14693">
        <v>36765</v>
      </c>
      <c r="I14693">
        <v>367.84</v>
      </c>
      <c r="J14693">
        <v>5207</v>
      </c>
      <c r="K14693">
        <v>13774</v>
      </c>
      <c r="L14693">
        <v>37.46</v>
      </c>
    </row>
    <row r="14694" spans="1:12" x14ac:dyDescent="0.35">
      <c r="A14694" t="s">
        <v>403</v>
      </c>
      <c r="B14694" s="1">
        <v>45345</v>
      </c>
      <c r="C14694">
        <v>76.900000000000006</v>
      </c>
      <c r="D14694">
        <v>78</v>
      </c>
      <c r="E14694">
        <v>78.8</v>
      </c>
      <c r="F14694">
        <v>75.55</v>
      </c>
      <c r="G14694">
        <v>77.599999999999994</v>
      </c>
      <c r="H14694">
        <v>266023</v>
      </c>
      <c r="I14694">
        <v>205.31</v>
      </c>
      <c r="J14694">
        <v>1782</v>
      </c>
      <c r="K14694">
        <v>154221</v>
      </c>
      <c r="L14694">
        <v>57.97</v>
      </c>
    </row>
    <row r="14695" spans="1:12" x14ac:dyDescent="0.35">
      <c r="A14695" t="s">
        <v>404</v>
      </c>
      <c r="B14695" s="1">
        <v>45345</v>
      </c>
      <c r="C14695">
        <v>490.4</v>
      </c>
      <c r="D14695">
        <v>487</v>
      </c>
      <c r="E14695">
        <v>500</v>
      </c>
      <c r="F14695">
        <v>486</v>
      </c>
      <c r="G14695">
        <v>490.8</v>
      </c>
      <c r="H14695">
        <v>130864</v>
      </c>
      <c r="I14695">
        <v>642.48</v>
      </c>
      <c r="J14695">
        <v>4887</v>
      </c>
      <c r="K14695">
        <v>77517</v>
      </c>
      <c r="L14695">
        <v>59.23</v>
      </c>
    </row>
    <row r="14696" spans="1:12" x14ac:dyDescent="0.35">
      <c r="A14696" t="s">
        <v>405</v>
      </c>
      <c r="B14696" s="1">
        <v>45345</v>
      </c>
      <c r="C14696">
        <v>1524</v>
      </c>
      <c r="D14696">
        <v>1520</v>
      </c>
      <c r="E14696">
        <v>1596.9</v>
      </c>
      <c r="F14696">
        <v>1518.9</v>
      </c>
      <c r="G14696">
        <v>1569.05</v>
      </c>
      <c r="H14696">
        <v>68382</v>
      </c>
      <c r="I14696">
        <v>1057.49</v>
      </c>
      <c r="J14696">
        <v>8082</v>
      </c>
      <c r="K14696">
        <v>23553</v>
      </c>
      <c r="L14696">
        <v>34.44</v>
      </c>
    </row>
    <row r="14697" spans="1:12" x14ac:dyDescent="0.35">
      <c r="A14697" t="s">
        <v>406</v>
      </c>
      <c r="B14697" s="1">
        <v>45345</v>
      </c>
      <c r="C14697">
        <v>102.25</v>
      </c>
      <c r="D14697">
        <v>102.85</v>
      </c>
      <c r="E14697">
        <v>103.25</v>
      </c>
      <c r="F14697">
        <v>101.4</v>
      </c>
      <c r="G14697">
        <v>102.25</v>
      </c>
      <c r="H14697">
        <v>66169</v>
      </c>
      <c r="I14697">
        <v>67.819999999999993</v>
      </c>
      <c r="J14697">
        <v>1292</v>
      </c>
      <c r="K14697">
        <v>34357</v>
      </c>
      <c r="L14697">
        <v>51.92</v>
      </c>
    </row>
    <row r="14698" spans="1:12" x14ac:dyDescent="0.35">
      <c r="A14698" t="s">
        <v>407</v>
      </c>
      <c r="B14698" s="1">
        <v>45345</v>
      </c>
      <c r="C14698">
        <v>751.2</v>
      </c>
      <c r="D14698">
        <v>752.7</v>
      </c>
      <c r="E14698">
        <v>774.2</v>
      </c>
      <c r="F14698">
        <v>750.25</v>
      </c>
      <c r="G14698">
        <v>770.45</v>
      </c>
      <c r="H14698">
        <v>8380</v>
      </c>
      <c r="I14698">
        <v>64.150000000000006</v>
      </c>
      <c r="J14698">
        <v>695</v>
      </c>
      <c r="K14698">
        <v>5543</v>
      </c>
      <c r="L14698">
        <v>66.150000000000006</v>
      </c>
    </row>
    <row r="14699" spans="1:12" x14ac:dyDescent="0.35">
      <c r="A14699" t="s">
        <v>408</v>
      </c>
      <c r="B14699" s="1">
        <v>45345</v>
      </c>
      <c r="C14699">
        <v>22.75</v>
      </c>
      <c r="D14699">
        <v>23</v>
      </c>
      <c r="E14699">
        <v>23.7</v>
      </c>
      <c r="F14699">
        <v>22.6</v>
      </c>
      <c r="G14699">
        <v>22.85</v>
      </c>
      <c r="H14699">
        <v>708865</v>
      </c>
      <c r="I14699">
        <v>163.19999999999999</v>
      </c>
      <c r="J14699">
        <v>2949</v>
      </c>
      <c r="K14699">
        <v>432269</v>
      </c>
      <c r="L14699">
        <v>60.98</v>
      </c>
    </row>
    <row r="14700" spans="1:12" x14ac:dyDescent="0.35">
      <c r="A14700" t="s">
        <v>409</v>
      </c>
      <c r="B14700" s="1">
        <v>45345</v>
      </c>
      <c r="C14700">
        <v>467.95</v>
      </c>
      <c r="D14700">
        <v>470</v>
      </c>
      <c r="E14700">
        <v>474.25</v>
      </c>
      <c r="F14700">
        <v>466.1</v>
      </c>
      <c r="G14700">
        <v>468.7</v>
      </c>
      <c r="H14700">
        <v>25563</v>
      </c>
      <c r="I14700">
        <v>120.19</v>
      </c>
      <c r="J14700">
        <v>3030</v>
      </c>
      <c r="K14700">
        <v>11579</v>
      </c>
      <c r="L14700">
        <v>45.3</v>
      </c>
    </row>
    <row r="14701" spans="1:12" x14ac:dyDescent="0.35">
      <c r="A14701" t="s">
        <v>410</v>
      </c>
      <c r="B14701" s="1">
        <v>45345</v>
      </c>
      <c r="C14701">
        <v>492.2</v>
      </c>
      <c r="D14701">
        <v>499</v>
      </c>
      <c r="E14701">
        <v>505.9</v>
      </c>
      <c r="F14701">
        <v>495.5</v>
      </c>
      <c r="G14701">
        <v>497.1</v>
      </c>
      <c r="H14701">
        <v>164518</v>
      </c>
      <c r="I14701">
        <v>823.89</v>
      </c>
      <c r="J14701">
        <v>11172</v>
      </c>
      <c r="K14701">
        <v>73276</v>
      </c>
      <c r="L14701">
        <v>44.54</v>
      </c>
    </row>
    <row r="14702" spans="1:12" x14ac:dyDescent="0.35">
      <c r="A14702" t="s">
        <v>411</v>
      </c>
      <c r="B14702" s="1">
        <v>45345</v>
      </c>
      <c r="C14702">
        <v>6363.95</v>
      </c>
      <c r="D14702">
        <v>6367.7</v>
      </c>
      <c r="E14702">
        <v>6494.05</v>
      </c>
      <c r="F14702">
        <v>6363</v>
      </c>
      <c r="G14702">
        <v>6442.15</v>
      </c>
      <c r="H14702">
        <v>368451</v>
      </c>
      <c r="I14702">
        <v>23764.94</v>
      </c>
      <c r="J14702">
        <v>57866</v>
      </c>
      <c r="K14702">
        <v>164104</v>
      </c>
      <c r="L14702">
        <v>44.54</v>
      </c>
    </row>
    <row r="14703" spans="1:12" x14ac:dyDescent="0.35">
      <c r="A14703" t="s">
        <v>412</v>
      </c>
      <c r="B14703" s="1">
        <v>45345</v>
      </c>
      <c r="C14703">
        <v>921.35</v>
      </c>
      <c r="D14703">
        <v>904.75</v>
      </c>
      <c r="E14703">
        <v>946.05</v>
      </c>
      <c r="F14703">
        <v>880</v>
      </c>
      <c r="G14703">
        <v>895.95</v>
      </c>
      <c r="H14703">
        <v>264230</v>
      </c>
      <c r="I14703">
        <v>2416.92</v>
      </c>
      <c r="J14703">
        <v>29028</v>
      </c>
      <c r="K14703">
        <v>54289</v>
      </c>
      <c r="L14703">
        <v>20.55</v>
      </c>
    </row>
    <row r="14704" spans="1:12" x14ac:dyDescent="0.35">
      <c r="A14704" t="s">
        <v>413</v>
      </c>
      <c r="B14704" s="1">
        <v>45345</v>
      </c>
      <c r="C14704">
        <v>220.6</v>
      </c>
      <c r="D14704">
        <v>223.95</v>
      </c>
      <c r="E14704">
        <v>224.5</v>
      </c>
      <c r="F14704">
        <v>220.05</v>
      </c>
      <c r="G14704">
        <v>221.4</v>
      </c>
      <c r="H14704">
        <v>7241</v>
      </c>
      <c r="I14704">
        <v>16.100000000000001</v>
      </c>
      <c r="J14704">
        <v>381</v>
      </c>
      <c r="K14704">
        <v>3572</v>
      </c>
      <c r="L14704">
        <v>49.33</v>
      </c>
    </row>
    <row r="14705" spans="1:12" x14ac:dyDescent="0.35">
      <c r="A14705" t="s">
        <v>414</v>
      </c>
      <c r="B14705" s="1">
        <v>45345</v>
      </c>
      <c r="C14705">
        <v>373.25</v>
      </c>
      <c r="D14705">
        <v>374.85</v>
      </c>
      <c r="E14705">
        <v>391.9</v>
      </c>
      <c r="F14705">
        <v>370.55</v>
      </c>
      <c r="G14705">
        <v>391.85</v>
      </c>
      <c r="H14705">
        <v>46831</v>
      </c>
      <c r="I14705">
        <v>181.54</v>
      </c>
      <c r="J14705">
        <v>1319</v>
      </c>
      <c r="K14705">
        <v>32872</v>
      </c>
      <c r="L14705">
        <v>70.19</v>
      </c>
    </row>
    <row r="14706" spans="1:12" x14ac:dyDescent="0.35">
      <c r="A14706" t="s">
        <v>415</v>
      </c>
      <c r="B14706" s="1">
        <v>45345</v>
      </c>
      <c r="C14706">
        <v>80.900000000000006</v>
      </c>
      <c r="D14706">
        <v>81.5</v>
      </c>
      <c r="E14706">
        <v>81.7</v>
      </c>
      <c r="F14706">
        <v>80.349999999999994</v>
      </c>
      <c r="G14706">
        <v>80.650000000000006</v>
      </c>
      <c r="H14706">
        <v>604920</v>
      </c>
      <c r="I14706">
        <v>490.09</v>
      </c>
      <c r="J14706">
        <v>4876</v>
      </c>
      <c r="K14706">
        <v>290182</v>
      </c>
      <c r="L14706">
        <v>47.97</v>
      </c>
    </row>
    <row r="14707" spans="1:12" x14ac:dyDescent="0.35">
      <c r="A14707" t="s">
        <v>416</v>
      </c>
      <c r="B14707" s="1">
        <v>45345</v>
      </c>
      <c r="C14707">
        <v>432.1</v>
      </c>
      <c r="D14707">
        <v>438.6</v>
      </c>
      <c r="E14707">
        <v>445.95</v>
      </c>
      <c r="F14707">
        <v>434.35</v>
      </c>
      <c r="G14707">
        <v>438.45</v>
      </c>
      <c r="H14707">
        <v>33451</v>
      </c>
      <c r="I14707">
        <v>146.96</v>
      </c>
      <c r="J14707">
        <v>5074</v>
      </c>
      <c r="K14707">
        <v>16916</v>
      </c>
      <c r="L14707">
        <v>50.57</v>
      </c>
    </row>
    <row r="14708" spans="1:12" x14ac:dyDescent="0.35">
      <c r="A14708" t="s">
        <v>417</v>
      </c>
      <c r="B14708" s="1">
        <v>45345</v>
      </c>
      <c r="C14708">
        <v>7032.25</v>
      </c>
      <c r="D14708">
        <v>7108.7</v>
      </c>
      <c r="E14708">
        <v>7488.8</v>
      </c>
      <c r="F14708">
        <v>7108.25</v>
      </c>
      <c r="G14708">
        <v>7437</v>
      </c>
      <c r="H14708">
        <v>23269</v>
      </c>
      <c r="I14708">
        <v>1708.08</v>
      </c>
      <c r="J14708">
        <v>7678</v>
      </c>
      <c r="K14708">
        <v>9246</v>
      </c>
      <c r="L14708">
        <v>39.74</v>
      </c>
    </row>
    <row r="14709" spans="1:12" x14ac:dyDescent="0.35">
      <c r="A14709" t="s">
        <v>418</v>
      </c>
      <c r="B14709" s="1">
        <v>45345</v>
      </c>
      <c r="C14709">
        <v>317.60000000000002</v>
      </c>
      <c r="D14709">
        <v>317.60000000000002</v>
      </c>
      <c r="E14709">
        <v>324</v>
      </c>
      <c r="F14709">
        <v>312.5</v>
      </c>
      <c r="G14709">
        <v>316.60000000000002</v>
      </c>
      <c r="H14709">
        <v>61475</v>
      </c>
      <c r="I14709">
        <v>195.66</v>
      </c>
      <c r="J14709">
        <v>4425</v>
      </c>
      <c r="K14709">
        <v>29908</v>
      </c>
      <c r="L14709">
        <v>48.65</v>
      </c>
    </row>
    <row r="14710" spans="1:12" x14ac:dyDescent="0.35">
      <c r="A14710" t="s">
        <v>419</v>
      </c>
      <c r="B14710" s="1">
        <v>45345</v>
      </c>
      <c r="C14710">
        <v>47.3</v>
      </c>
      <c r="D14710">
        <v>47.55</v>
      </c>
      <c r="E14710">
        <v>48.4</v>
      </c>
      <c r="F14710">
        <v>47.5</v>
      </c>
      <c r="G14710">
        <v>47.8</v>
      </c>
      <c r="H14710">
        <v>13402298</v>
      </c>
      <c r="I14710">
        <v>6427.7</v>
      </c>
      <c r="J14710">
        <v>86047</v>
      </c>
      <c r="K14710">
        <v>4453109</v>
      </c>
      <c r="L14710">
        <v>33.229999999999997</v>
      </c>
    </row>
    <row r="14711" spans="1:12" x14ac:dyDescent="0.35">
      <c r="A14711" t="s">
        <v>420</v>
      </c>
      <c r="B14711" s="1">
        <v>45345</v>
      </c>
      <c r="C14711">
        <v>1185.1199999999999</v>
      </c>
      <c r="D14711">
        <v>1220.6500000000001</v>
      </c>
      <c r="E14711">
        <v>1220.6500000000001</v>
      </c>
      <c r="F14711">
        <v>1185.56</v>
      </c>
      <c r="G14711">
        <v>1186.3599999999999</v>
      </c>
      <c r="H14711">
        <v>4473</v>
      </c>
      <c r="I14711">
        <v>53.07</v>
      </c>
      <c r="J14711">
        <v>68</v>
      </c>
      <c r="K14711">
        <v>4131</v>
      </c>
      <c r="L14711">
        <v>92.35</v>
      </c>
    </row>
    <row r="14712" spans="1:12" x14ac:dyDescent="0.35">
      <c r="A14712" t="s">
        <v>421</v>
      </c>
      <c r="B14712" s="1">
        <v>45345</v>
      </c>
      <c r="C14712">
        <v>1342.94</v>
      </c>
      <c r="D14712">
        <v>1383.25</v>
      </c>
      <c r="E14712">
        <v>1383.25</v>
      </c>
      <c r="F14712">
        <v>1341.07</v>
      </c>
      <c r="G14712">
        <v>1343.87</v>
      </c>
      <c r="H14712">
        <v>2013</v>
      </c>
      <c r="I14712">
        <v>27.05</v>
      </c>
      <c r="J14712">
        <v>195</v>
      </c>
      <c r="K14712">
        <v>1573</v>
      </c>
      <c r="L14712">
        <v>78.14</v>
      </c>
    </row>
    <row r="14713" spans="1:12" x14ac:dyDescent="0.35">
      <c r="A14713" t="s">
        <v>422</v>
      </c>
      <c r="B14713" s="1">
        <v>45345</v>
      </c>
      <c r="C14713">
        <v>1201.1400000000001</v>
      </c>
      <c r="D14713">
        <v>1201.05</v>
      </c>
      <c r="E14713">
        <v>1202.94</v>
      </c>
      <c r="F14713">
        <v>1198.07</v>
      </c>
      <c r="G14713">
        <v>1199.99</v>
      </c>
      <c r="H14713">
        <v>4310</v>
      </c>
      <c r="I14713">
        <v>51.73</v>
      </c>
      <c r="J14713">
        <v>142</v>
      </c>
      <c r="K14713">
        <v>4140</v>
      </c>
      <c r="L14713">
        <v>96.06</v>
      </c>
    </row>
    <row r="14714" spans="1:12" x14ac:dyDescent="0.35">
      <c r="A14714" t="s">
        <v>423</v>
      </c>
      <c r="B14714" s="1">
        <v>45345</v>
      </c>
      <c r="C14714">
        <v>1095.3599999999999</v>
      </c>
      <c r="D14714">
        <v>1095.51</v>
      </c>
      <c r="E14714">
        <v>1099.99</v>
      </c>
      <c r="F14714">
        <v>1095.5</v>
      </c>
      <c r="G14714">
        <v>1096.02</v>
      </c>
      <c r="H14714">
        <v>2878</v>
      </c>
      <c r="I14714">
        <v>31.61</v>
      </c>
      <c r="J14714">
        <v>67</v>
      </c>
      <c r="K14714">
        <v>2514</v>
      </c>
      <c r="L14714">
        <v>87.35</v>
      </c>
    </row>
    <row r="14715" spans="1:12" x14ac:dyDescent="0.35">
      <c r="A14715" t="s">
        <v>424</v>
      </c>
      <c r="B14715" s="1">
        <v>45345</v>
      </c>
      <c r="C14715">
        <v>2482.0500000000002</v>
      </c>
      <c r="D14715">
        <v>2480.0500000000002</v>
      </c>
      <c r="E14715">
        <v>2520</v>
      </c>
      <c r="F14715">
        <v>2460</v>
      </c>
      <c r="G14715">
        <v>2495.5500000000002</v>
      </c>
      <c r="H14715">
        <v>43690</v>
      </c>
      <c r="I14715">
        <v>1087.47</v>
      </c>
      <c r="J14715">
        <v>7746</v>
      </c>
      <c r="K14715">
        <v>15252</v>
      </c>
      <c r="L14715">
        <v>34.909999999999997</v>
      </c>
    </row>
    <row r="14716" spans="1:12" x14ac:dyDescent="0.35">
      <c r="A14716" t="s">
        <v>425</v>
      </c>
      <c r="B14716" s="1">
        <v>45345</v>
      </c>
      <c r="C14716">
        <v>79.55</v>
      </c>
      <c r="D14716">
        <v>80.05</v>
      </c>
      <c r="E14716">
        <v>81.2</v>
      </c>
      <c r="F14716">
        <v>78.849999999999994</v>
      </c>
      <c r="G14716">
        <v>79.5</v>
      </c>
      <c r="H14716">
        <v>6716264</v>
      </c>
      <c r="I14716">
        <v>5375.65</v>
      </c>
      <c r="J14716">
        <v>44158</v>
      </c>
      <c r="K14716">
        <v>3404957</v>
      </c>
      <c r="L14716">
        <v>50.7</v>
      </c>
    </row>
    <row r="14717" spans="1:12" x14ac:dyDescent="0.35">
      <c r="A14717" t="s">
        <v>426</v>
      </c>
      <c r="B14717" s="1">
        <v>45345</v>
      </c>
      <c r="C14717">
        <v>63.65</v>
      </c>
      <c r="D14717">
        <v>63.8</v>
      </c>
      <c r="E14717">
        <v>63.8</v>
      </c>
      <c r="F14717">
        <v>63.45</v>
      </c>
      <c r="G14717">
        <v>63.5</v>
      </c>
      <c r="H14717">
        <v>499</v>
      </c>
      <c r="I14717">
        <v>0.32</v>
      </c>
      <c r="J14717">
        <v>16</v>
      </c>
      <c r="K14717">
        <v>387</v>
      </c>
      <c r="L14717">
        <v>77.56</v>
      </c>
    </row>
    <row r="14718" spans="1:12" x14ac:dyDescent="0.35">
      <c r="A14718" t="s">
        <v>427</v>
      </c>
      <c r="B14718" s="1">
        <v>45345</v>
      </c>
      <c r="C14718">
        <v>3951.4</v>
      </c>
      <c r="D14718">
        <v>3970.4</v>
      </c>
      <c r="E14718">
        <v>3972</v>
      </c>
      <c r="F14718">
        <v>3913.65</v>
      </c>
      <c r="G14718">
        <v>3927.05</v>
      </c>
      <c r="H14718">
        <v>571998</v>
      </c>
      <c r="I14718">
        <v>22521.03</v>
      </c>
      <c r="J14718">
        <v>62975</v>
      </c>
      <c r="K14718">
        <v>370795</v>
      </c>
      <c r="L14718">
        <v>64.819999999999993</v>
      </c>
    </row>
    <row r="14719" spans="1:12" x14ac:dyDescent="0.35">
      <c r="A14719" t="s">
        <v>428</v>
      </c>
      <c r="B14719" s="1">
        <v>45345</v>
      </c>
      <c r="C14719">
        <v>628</v>
      </c>
      <c r="D14719">
        <v>626.95000000000005</v>
      </c>
      <c r="E14719">
        <v>642</v>
      </c>
      <c r="F14719">
        <v>624.04999999999995</v>
      </c>
      <c r="G14719">
        <v>638.70000000000005</v>
      </c>
      <c r="H14719">
        <v>647917</v>
      </c>
      <c r="I14719">
        <v>4100.2700000000004</v>
      </c>
      <c r="J14719">
        <v>25025</v>
      </c>
      <c r="K14719">
        <v>403661</v>
      </c>
      <c r="L14719">
        <v>62.3</v>
      </c>
    </row>
    <row r="14720" spans="1:12" x14ac:dyDescent="0.35">
      <c r="A14720" t="s">
        <v>429</v>
      </c>
      <c r="B14720" s="1">
        <v>45345</v>
      </c>
      <c r="C14720">
        <v>138.30000000000001</v>
      </c>
      <c r="D14720">
        <v>138.25</v>
      </c>
      <c r="E14720">
        <v>139.6</v>
      </c>
      <c r="F14720">
        <v>136</v>
      </c>
      <c r="G14720">
        <v>136.65</v>
      </c>
      <c r="H14720">
        <v>43073</v>
      </c>
      <c r="I14720">
        <v>59.34</v>
      </c>
      <c r="J14720">
        <v>896</v>
      </c>
      <c r="K14720">
        <v>35816</v>
      </c>
      <c r="L14720">
        <v>83.15</v>
      </c>
    </row>
    <row r="14721" spans="1:12" x14ac:dyDescent="0.35">
      <c r="A14721" t="s">
        <v>430</v>
      </c>
      <c r="B14721" s="1">
        <v>45345</v>
      </c>
      <c r="C14721">
        <v>764.9</v>
      </c>
      <c r="D14721">
        <v>770</v>
      </c>
      <c r="E14721">
        <v>778.15</v>
      </c>
      <c r="F14721">
        <v>750</v>
      </c>
      <c r="G14721">
        <v>768</v>
      </c>
      <c r="H14721">
        <v>19723</v>
      </c>
      <c r="I14721">
        <v>151.38999999999999</v>
      </c>
      <c r="J14721">
        <v>1176</v>
      </c>
      <c r="K14721">
        <v>11714</v>
      </c>
      <c r="L14721">
        <v>59.39</v>
      </c>
    </row>
    <row r="14722" spans="1:12" x14ac:dyDescent="0.35">
      <c r="A14722" t="s">
        <v>431</v>
      </c>
      <c r="B14722" s="1">
        <v>45345</v>
      </c>
      <c r="C14722">
        <v>397.4</v>
      </c>
      <c r="D14722">
        <v>399.95</v>
      </c>
      <c r="E14722">
        <v>411.7</v>
      </c>
      <c r="F14722">
        <v>397.15</v>
      </c>
      <c r="G14722">
        <v>407.35</v>
      </c>
      <c r="H14722">
        <v>812080</v>
      </c>
      <c r="I14722">
        <v>3272.79</v>
      </c>
      <c r="J14722">
        <v>26085</v>
      </c>
      <c r="K14722">
        <v>409431</v>
      </c>
      <c r="L14722">
        <v>50.42</v>
      </c>
    </row>
    <row r="14723" spans="1:12" x14ac:dyDescent="0.35">
      <c r="A14723" t="s">
        <v>432</v>
      </c>
      <c r="B14723" s="1">
        <v>45345</v>
      </c>
      <c r="C14723">
        <v>159.80000000000001</v>
      </c>
      <c r="D14723">
        <v>159.80000000000001</v>
      </c>
      <c r="E14723">
        <v>162.69999999999999</v>
      </c>
      <c r="F14723">
        <v>156.65</v>
      </c>
      <c r="G14723">
        <v>157.25</v>
      </c>
      <c r="H14723">
        <v>352803</v>
      </c>
      <c r="I14723">
        <v>560.1</v>
      </c>
      <c r="J14723">
        <v>7977</v>
      </c>
      <c r="K14723">
        <v>179219</v>
      </c>
      <c r="L14723">
        <v>50.8</v>
      </c>
    </row>
    <row r="14724" spans="1:12" x14ac:dyDescent="0.35">
      <c r="A14724" t="s">
        <v>433</v>
      </c>
      <c r="B14724" s="1">
        <v>45345</v>
      </c>
      <c r="C14724">
        <v>812.1</v>
      </c>
      <c r="D14724">
        <v>824.3</v>
      </c>
      <c r="E14724">
        <v>824.3</v>
      </c>
      <c r="F14724">
        <v>801.35</v>
      </c>
      <c r="G14724">
        <v>810.55</v>
      </c>
      <c r="H14724">
        <v>3002</v>
      </c>
      <c r="I14724">
        <v>24.38</v>
      </c>
      <c r="J14724">
        <v>480</v>
      </c>
      <c r="K14724">
        <v>1258</v>
      </c>
      <c r="L14724">
        <v>41.91</v>
      </c>
    </row>
    <row r="14725" spans="1:12" x14ac:dyDescent="0.35">
      <c r="A14725" t="s">
        <v>434</v>
      </c>
      <c r="B14725" s="1">
        <v>45345</v>
      </c>
      <c r="C14725">
        <v>997.3</v>
      </c>
      <c r="D14725">
        <v>1005</v>
      </c>
      <c r="E14725">
        <v>1028.7</v>
      </c>
      <c r="F14725">
        <v>999</v>
      </c>
      <c r="G14725">
        <v>1018.9</v>
      </c>
      <c r="H14725">
        <v>157756</v>
      </c>
      <c r="I14725">
        <v>1598.4</v>
      </c>
      <c r="J14725">
        <v>18085</v>
      </c>
      <c r="K14725">
        <v>91962</v>
      </c>
      <c r="L14725">
        <v>58.29</v>
      </c>
    </row>
    <row r="14726" spans="1:12" x14ac:dyDescent="0.35">
      <c r="A14726" t="s">
        <v>435</v>
      </c>
      <c r="B14726" s="1">
        <v>45345</v>
      </c>
      <c r="C14726">
        <v>178.4</v>
      </c>
      <c r="D14726">
        <v>179.5</v>
      </c>
      <c r="E14726">
        <v>180.25</v>
      </c>
      <c r="F14726">
        <v>175.65</v>
      </c>
      <c r="G14726">
        <v>176.5</v>
      </c>
      <c r="H14726">
        <v>1150132</v>
      </c>
      <c r="I14726">
        <v>2048.42</v>
      </c>
      <c r="J14726">
        <v>16279</v>
      </c>
      <c r="K14726">
        <v>709023</v>
      </c>
      <c r="L14726">
        <v>61.65</v>
      </c>
    </row>
    <row r="14727" spans="1:12" x14ac:dyDescent="0.35">
      <c r="A14727" t="s">
        <v>436</v>
      </c>
      <c r="B14727" s="1">
        <v>45345</v>
      </c>
      <c r="C14727">
        <v>629.1</v>
      </c>
      <c r="D14727">
        <v>634.15</v>
      </c>
      <c r="E14727">
        <v>637</v>
      </c>
      <c r="F14727">
        <v>624.1</v>
      </c>
      <c r="G14727">
        <v>632.45000000000005</v>
      </c>
      <c r="H14727">
        <v>95443</v>
      </c>
      <c r="I14727">
        <v>601.16999999999996</v>
      </c>
      <c r="J14727">
        <v>7967</v>
      </c>
      <c r="K14727">
        <v>28822</v>
      </c>
      <c r="L14727">
        <v>30.2</v>
      </c>
    </row>
    <row r="14728" spans="1:12" x14ac:dyDescent="0.35">
      <c r="A14728" t="s">
        <v>437</v>
      </c>
      <c r="B14728" s="1">
        <v>45345</v>
      </c>
      <c r="C14728">
        <v>59.6</v>
      </c>
      <c r="D14728">
        <v>60.85</v>
      </c>
      <c r="E14728">
        <v>68.400000000000006</v>
      </c>
      <c r="F14728">
        <v>59.65</v>
      </c>
      <c r="G14728">
        <v>66.8</v>
      </c>
      <c r="H14728">
        <v>1278681</v>
      </c>
      <c r="I14728">
        <v>840.52</v>
      </c>
      <c r="J14728">
        <v>7885</v>
      </c>
      <c r="K14728">
        <v>570116</v>
      </c>
      <c r="L14728">
        <v>44.59</v>
      </c>
    </row>
    <row r="14729" spans="1:12" x14ac:dyDescent="0.35">
      <c r="A14729" t="s">
        <v>438</v>
      </c>
      <c r="B14729" s="1">
        <v>45345</v>
      </c>
      <c r="C14729">
        <v>152.25</v>
      </c>
      <c r="D14729">
        <v>153.6</v>
      </c>
      <c r="E14729">
        <v>163.30000000000001</v>
      </c>
      <c r="F14729">
        <v>153</v>
      </c>
      <c r="G14729">
        <v>157.75</v>
      </c>
      <c r="H14729">
        <v>407264</v>
      </c>
      <c r="I14729">
        <v>646.17999999999995</v>
      </c>
      <c r="J14729">
        <v>15424</v>
      </c>
      <c r="K14729">
        <v>164600</v>
      </c>
      <c r="L14729">
        <v>40.42</v>
      </c>
    </row>
    <row r="14730" spans="1:12" x14ac:dyDescent="0.35">
      <c r="A14730" t="s">
        <v>439</v>
      </c>
      <c r="B14730" s="1">
        <v>45345</v>
      </c>
      <c r="C14730">
        <v>461.45</v>
      </c>
      <c r="D14730">
        <v>461.8</v>
      </c>
      <c r="E14730">
        <v>466.1</v>
      </c>
      <c r="F14730">
        <v>456</v>
      </c>
      <c r="G14730">
        <v>458.35</v>
      </c>
      <c r="H14730">
        <v>448313</v>
      </c>
      <c r="I14730">
        <v>2067.71</v>
      </c>
      <c r="J14730">
        <v>19859</v>
      </c>
      <c r="K14730">
        <v>287705</v>
      </c>
      <c r="L14730">
        <v>64.180000000000007</v>
      </c>
    </row>
    <row r="14731" spans="1:12" x14ac:dyDescent="0.35">
      <c r="A14731" t="s">
        <v>440</v>
      </c>
      <c r="B14731" s="1">
        <v>45345</v>
      </c>
      <c r="C14731">
        <v>134</v>
      </c>
      <c r="D14731">
        <v>135.65</v>
      </c>
      <c r="E14731">
        <v>137.44999999999999</v>
      </c>
      <c r="F14731">
        <v>132.55000000000001</v>
      </c>
      <c r="G14731">
        <v>134.80000000000001</v>
      </c>
      <c r="H14731">
        <v>48863</v>
      </c>
      <c r="I14731">
        <v>65.98</v>
      </c>
      <c r="J14731">
        <v>1962</v>
      </c>
      <c r="K14731">
        <v>22046</v>
      </c>
      <c r="L14731">
        <v>45.12</v>
      </c>
    </row>
    <row r="14732" spans="1:12" x14ac:dyDescent="0.35">
      <c r="A14732" t="s">
        <v>441</v>
      </c>
      <c r="B14732" s="1">
        <v>45345</v>
      </c>
      <c r="C14732">
        <v>204.3</v>
      </c>
      <c r="D14732">
        <v>206.4</v>
      </c>
      <c r="E14732">
        <v>207.15</v>
      </c>
      <c r="F14732">
        <v>202.6</v>
      </c>
      <c r="G14732">
        <v>203.95</v>
      </c>
      <c r="H14732">
        <v>199120</v>
      </c>
      <c r="I14732">
        <v>407.02</v>
      </c>
      <c r="J14732">
        <v>6286</v>
      </c>
      <c r="K14732">
        <v>107931</v>
      </c>
      <c r="L14732">
        <v>54.2</v>
      </c>
    </row>
    <row r="14733" spans="1:12" x14ac:dyDescent="0.35">
      <c r="A14733" t="s">
        <v>442</v>
      </c>
      <c r="B14733" s="1">
        <v>45345</v>
      </c>
      <c r="C14733">
        <v>113.4</v>
      </c>
      <c r="D14733">
        <v>114.1</v>
      </c>
      <c r="E14733">
        <v>115.5</v>
      </c>
      <c r="F14733">
        <v>109.5</v>
      </c>
      <c r="G14733">
        <v>110.5</v>
      </c>
      <c r="H14733">
        <v>75988</v>
      </c>
      <c r="I14733">
        <v>85.18</v>
      </c>
      <c r="J14733">
        <v>1132</v>
      </c>
      <c r="K14733">
        <v>46170</v>
      </c>
      <c r="L14733">
        <v>60.76</v>
      </c>
    </row>
    <row r="14734" spans="1:12" x14ac:dyDescent="0.35">
      <c r="A14734" t="s">
        <v>443</v>
      </c>
      <c r="B14734" s="1">
        <v>45345</v>
      </c>
      <c r="C14734">
        <v>515.04999999999995</v>
      </c>
      <c r="D14734">
        <v>516</v>
      </c>
      <c r="E14734">
        <v>532</v>
      </c>
      <c r="F14734">
        <v>513.54999999999995</v>
      </c>
      <c r="G14734">
        <v>522.04999999999995</v>
      </c>
      <c r="H14734">
        <v>315600</v>
      </c>
      <c r="I14734">
        <v>1655.2</v>
      </c>
      <c r="J14734">
        <v>6514</v>
      </c>
      <c r="K14734">
        <v>107747</v>
      </c>
      <c r="L14734">
        <v>34.14</v>
      </c>
    </row>
    <row r="14735" spans="1:12" x14ac:dyDescent="0.35">
      <c r="A14735" t="s">
        <v>444</v>
      </c>
      <c r="B14735" s="1">
        <v>45345</v>
      </c>
      <c r="C14735">
        <v>574.9</v>
      </c>
      <c r="D14735">
        <v>579.65</v>
      </c>
      <c r="E14735">
        <v>591.35</v>
      </c>
      <c r="F14735">
        <v>564</v>
      </c>
      <c r="G14735">
        <v>586.54999999999995</v>
      </c>
      <c r="H14735">
        <v>586709</v>
      </c>
      <c r="I14735">
        <v>3419.45</v>
      </c>
      <c r="J14735">
        <v>35231</v>
      </c>
      <c r="K14735">
        <v>218074</v>
      </c>
      <c r="L14735">
        <v>37.17</v>
      </c>
    </row>
    <row r="14736" spans="1:12" x14ac:dyDescent="0.35">
      <c r="A14736" t="s">
        <v>445</v>
      </c>
      <c r="B14736" s="1">
        <v>45345</v>
      </c>
      <c r="C14736">
        <v>1829.1</v>
      </c>
      <c r="D14736">
        <v>1834.95</v>
      </c>
      <c r="E14736">
        <v>1847.95</v>
      </c>
      <c r="F14736">
        <v>1827.3</v>
      </c>
      <c r="G14736">
        <v>1842.45</v>
      </c>
      <c r="H14736">
        <v>79791</v>
      </c>
      <c r="I14736">
        <v>1464.56</v>
      </c>
      <c r="J14736">
        <v>5322</v>
      </c>
      <c r="K14736">
        <v>65106</v>
      </c>
      <c r="L14736">
        <v>81.599999999999994</v>
      </c>
    </row>
    <row r="14737" spans="1:12" x14ac:dyDescent="0.35">
      <c r="A14737" t="s">
        <v>446</v>
      </c>
      <c r="B14737" s="1">
        <v>45345</v>
      </c>
      <c r="C14737">
        <v>218.3</v>
      </c>
      <c r="D14737">
        <v>219.7</v>
      </c>
      <c r="E14737">
        <v>227</v>
      </c>
      <c r="F14737">
        <v>219.05</v>
      </c>
      <c r="G14737">
        <v>220.45</v>
      </c>
      <c r="H14737">
        <v>5152426</v>
      </c>
      <c r="I14737">
        <v>11442.57</v>
      </c>
      <c r="J14737">
        <v>39470</v>
      </c>
      <c r="K14737">
        <v>1261077</v>
      </c>
      <c r="L14737">
        <v>24.48</v>
      </c>
    </row>
    <row r="14738" spans="1:12" x14ac:dyDescent="0.35">
      <c r="A14738" t="s">
        <v>447</v>
      </c>
      <c r="B14738" s="1">
        <v>45345</v>
      </c>
      <c r="C14738">
        <v>336.2</v>
      </c>
      <c r="D14738">
        <v>338.2</v>
      </c>
      <c r="E14738">
        <v>344.75</v>
      </c>
      <c r="F14738">
        <v>335.25</v>
      </c>
      <c r="G14738">
        <v>340.15</v>
      </c>
      <c r="H14738">
        <v>147002</v>
      </c>
      <c r="I14738">
        <v>500.87</v>
      </c>
      <c r="J14738">
        <v>3627</v>
      </c>
      <c r="K14738">
        <v>85074</v>
      </c>
      <c r="L14738">
        <v>57.87</v>
      </c>
    </row>
    <row r="14739" spans="1:12" x14ac:dyDescent="0.35">
      <c r="A14739" t="s">
        <v>1794</v>
      </c>
      <c r="B14739" s="1">
        <v>45345</v>
      </c>
      <c r="C14739">
        <v>1158.1500000000001</v>
      </c>
      <c r="D14739">
        <v>1161.95</v>
      </c>
      <c r="E14739">
        <v>1174.9000000000001</v>
      </c>
      <c r="F14739">
        <v>1156.05</v>
      </c>
      <c r="G14739">
        <v>1169.1500000000001</v>
      </c>
      <c r="H14739">
        <v>127547</v>
      </c>
      <c r="I14739">
        <v>1489.75</v>
      </c>
      <c r="J14739">
        <v>9886</v>
      </c>
      <c r="K14739">
        <v>65937</v>
      </c>
      <c r="L14739">
        <v>51.7</v>
      </c>
    </row>
    <row r="14740" spans="1:12" x14ac:dyDescent="0.35">
      <c r="A14740" t="s">
        <v>448</v>
      </c>
      <c r="B14740" s="1">
        <v>45345</v>
      </c>
      <c r="C14740">
        <v>189</v>
      </c>
      <c r="D14740">
        <v>189.55</v>
      </c>
      <c r="E14740">
        <v>196.5</v>
      </c>
      <c r="F14740">
        <v>189.55</v>
      </c>
      <c r="G14740">
        <v>195.3</v>
      </c>
      <c r="H14740">
        <v>643380</v>
      </c>
      <c r="I14740">
        <v>1245.8900000000001</v>
      </c>
      <c r="J14740">
        <v>18181</v>
      </c>
      <c r="K14740">
        <v>300960</v>
      </c>
      <c r="L14740">
        <v>46.78</v>
      </c>
    </row>
    <row r="14741" spans="1:12" x14ac:dyDescent="0.35">
      <c r="A14741" t="s">
        <v>449</v>
      </c>
      <c r="B14741" s="1">
        <v>45345</v>
      </c>
      <c r="C14741">
        <v>1247.75</v>
      </c>
      <c r="D14741">
        <v>1247.75</v>
      </c>
      <c r="E14741">
        <v>1257.75</v>
      </c>
      <c r="F14741">
        <v>1218</v>
      </c>
      <c r="G14741">
        <v>1225.55</v>
      </c>
      <c r="H14741">
        <v>183416</v>
      </c>
      <c r="I14741">
        <v>2268.25</v>
      </c>
      <c r="J14741">
        <v>14685</v>
      </c>
      <c r="K14741">
        <v>51939</v>
      </c>
      <c r="L14741">
        <v>28.32</v>
      </c>
    </row>
    <row r="14742" spans="1:12" x14ac:dyDescent="0.35">
      <c r="A14742" t="s">
        <v>450</v>
      </c>
      <c r="B14742" s="1">
        <v>45345</v>
      </c>
      <c r="C14742">
        <v>189.45</v>
      </c>
      <c r="D14742">
        <v>190.8</v>
      </c>
      <c r="E14742">
        <v>193.5</v>
      </c>
      <c r="F14742">
        <v>189.75</v>
      </c>
      <c r="G14742">
        <v>191.6</v>
      </c>
      <c r="H14742">
        <v>644751</v>
      </c>
      <c r="I14742">
        <v>1231.22</v>
      </c>
      <c r="J14742">
        <v>11723</v>
      </c>
      <c r="K14742">
        <v>369883</v>
      </c>
      <c r="L14742">
        <v>57.37</v>
      </c>
    </row>
    <row r="14743" spans="1:12" x14ac:dyDescent="0.35">
      <c r="A14743" t="s">
        <v>1785</v>
      </c>
      <c r="B14743" s="1">
        <v>45345</v>
      </c>
      <c r="C14743">
        <v>287.31</v>
      </c>
      <c r="D14743">
        <v>287.45</v>
      </c>
      <c r="E14743">
        <v>288.79000000000002</v>
      </c>
      <c r="F14743">
        <v>286.85000000000002</v>
      </c>
      <c r="G14743">
        <v>287.19</v>
      </c>
      <c r="H14743">
        <v>9761</v>
      </c>
      <c r="I14743">
        <v>28.12</v>
      </c>
      <c r="J14743">
        <v>149</v>
      </c>
      <c r="K14743">
        <v>8025</v>
      </c>
      <c r="L14743">
        <v>82.21</v>
      </c>
    </row>
    <row r="14744" spans="1:12" x14ac:dyDescent="0.35">
      <c r="A14744" t="s">
        <v>451</v>
      </c>
      <c r="B14744" s="1">
        <v>45345</v>
      </c>
      <c r="C14744">
        <v>104.2</v>
      </c>
      <c r="D14744">
        <v>105.45</v>
      </c>
      <c r="E14744">
        <v>105.45</v>
      </c>
      <c r="F14744">
        <v>102.1</v>
      </c>
      <c r="G14744">
        <v>103.8</v>
      </c>
      <c r="H14744">
        <v>2147376</v>
      </c>
      <c r="I14744">
        <v>2217.4499999999998</v>
      </c>
      <c r="J14744">
        <v>16833</v>
      </c>
      <c r="K14744">
        <v>940243</v>
      </c>
      <c r="L14744">
        <v>43.79</v>
      </c>
    </row>
    <row r="14745" spans="1:12" x14ac:dyDescent="0.35">
      <c r="A14745" t="s">
        <v>452</v>
      </c>
      <c r="B14745" s="1">
        <v>45345</v>
      </c>
      <c r="C14745">
        <v>868.25</v>
      </c>
      <c r="D14745">
        <v>871.75</v>
      </c>
      <c r="E14745">
        <v>877.35</v>
      </c>
      <c r="F14745">
        <v>862</v>
      </c>
      <c r="G14745">
        <v>875.5</v>
      </c>
      <c r="H14745">
        <v>61675</v>
      </c>
      <c r="I14745">
        <v>536.97</v>
      </c>
      <c r="J14745">
        <v>5932</v>
      </c>
      <c r="K14745">
        <v>32382</v>
      </c>
      <c r="L14745">
        <v>52.5</v>
      </c>
    </row>
    <row r="14746" spans="1:12" x14ac:dyDescent="0.35">
      <c r="A14746" t="s">
        <v>453</v>
      </c>
      <c r="B14746" s="1">
        <v>45345</v>
      </c>
      <c r="C14746">
        <v>24.55</v>
      </c>
      <c r="D14746">
        <v>24.75</v>
      </c>
      <c r="E14746">
        <v>26.7</v>
      </c>
      <c r="F14746">
        <v>24.65</v>
      </c>
      <c r="G14746">
        <v>25.95</v>
      </c>
      <c r="H14746">
        <v>2824384</v>
      </c>
      <c r="I14746">
        <v>735.26</v>
      </c>
      <c r="J14746">
        <v>4846</v>
      </c>
      <c r="K14746">
        <v>1174309</v>
      </c>
      <c r="L14746">
        <v>41.58</v>
      </c>
    </row>
    <row r="14747" spans="1:12" x14ac:dyDescent="0.35">
      <c r="A14747" t="s">
        <v>454</v>
      </c>
      <c r="B14747" s="1">
        <v>45345</v>
      </c>
      <c r="C14747">
        <v>5193.1000000000004</v>
      </c>
      <c r="D14747">
        <v>5213.75</v>
      </c>
      <c r="E14747">
        <v>5247.95</v>
      </c>
      <c r="F14747">
        <v>5100.3</v>
      </c>
      <c r="G14747">
        <v>5125.2</v>
      </c>
      <c r="H14747">
        <v>7125</v>
      </c>
      <c r="I14747">
        <v>368.3</v>
      </c>
      <c r="J14747">
        <v>1525</v>
      </c>
      <c r="K14747">
        <v>5245</v>
      </c>
      <c r="L14747">
        <v>73.61</v>
      </c>
    </row>
    <row r="14748" spans="1:12" x14ac:dyDescent="0.35">
      <c r="A14748" t="s">
        <v>455</v>
      </c>
      <c r="B14748" s="1">
        <v>45345</v>
      </c>
      <c r="C14748">
        <v>64.75</v>
      </c>
      <c r="D14748">
        <v>64.95</v>
      </c>
      <c r="E14748">
        <v>65.3</v>
      </c>
      <c r="F14748">
        <v>64.400000000000006</v>
      </c>
      <c r="G14748">
        <v>64.55</v>
      </c>
      <c r="H14748">
        <v>1124606</v>
      </c>
      <c r="I14748">
        <v>729.14</v>
      </c>
      <c r="J14748">
        <v>3926</v>
      </c>
      <c r="K14748">
        <v>707135</v>
      </c>
      <c r="L14748">
        <v>62.88</v>
      </c>
    </row>
    <row r="14749" spans="1:12" x14ac:dyDescent="0.35">
      <c r="A14749" t="s">
        <v>456</v>
      </c>
      <c r="B14749" s="1">
        <v>45345</v>
      </c>
      <c r="C14749">
        <v>2925.4</v>
      </c>
      <c r="D14749">
        <v>2927.5</v>
      </c>
      <c r="E14749">
        <v>2962.35</v>
      </c>
      <c r="F14749">
        <v>2900</v>
      </c>
      <c r="G14749">
        <v>2911</v>
      </c>
      <c r="H14749">
        <v>148019</v>
      </c>
      <c r="I14749">
        <v>4335.63</v>
      </c>
      <c r="J14749">
        <v>15161</v>
      </c>
      <c r="K14749">
        <v>60236</v>
      </c>
      <c r="L14749">
        <v>40.69</v>
      </c>
    </row>
    <row r="14750" spans="1:12" x14ac:dyDescent="0.35">
      <c r="A14750" t="s">
        <v>457</v>
      </c>
      <c r="B14750" s="1">
        <v>45345</v>
      </c>
      <c r="C14750">
        <v>37</v>
      </c>
      <c r="D14750">
        <v>37.15</v>
      </c>
      <c r="E14750">
        <v>37.15</v>
      </c>
      <c r="F14750">
        <v>36.97</v>
      </c>
      <c r="G14750">
        <v>36.99</v>
      </c>
      <c r="H14750">
        <v>92290</v>
      </c>
      <c r="I14750">
        <v>34.15</v>
      </c>
      <c r="J14750">
        <v>240</v>
      </c>
      <c r="K14750">
        <v>86712</v>
      </c>
      <c r="L14750">
        <v>93.96</v>
      </c>
    </row>
    <row r="14751" spans="1:12" x14ac:dyDescent="0.35">
      <c r="A14751" t="s">
        <v>458</v>
      </c>
      <c r="B14751" s="1">
        <v>45345</v>
      </c>
      <c r="C14751">
        <v>73.069999999999993</v>
      </c>
      <c r="D14751">
        <v>73.069999999999993</v>
      </c>
      <c r="E14751">
        <v>73.069999999999993</v>
      </c>
      <c r="F14751">
        <v>71.400000000000006</v>
      </c>
      <c r="G14751">
        <v>71.97</v>
      </c>
      <c r="H14751">
        <v>4670</v>
      </c>
      <c r="I14751">
        <v>3.37</v>
      </c>
      <c r="J14751">
        <v>126</v>
      </c>
      <c r="K14751">
        <v>4386</v>
      </c>
      <c r="L14751">
        <v>93.92</v>
      </c>
    </row>
    <row r="14752" spans="1:12" x14ac:dyDescent="0.35">
      <c r="A14752" t="s">
        <v>459</v>
      </c>
      <c r="B14752" s="1">
        <v>45345</v>
      </c>
      <c r="C14752">
        <v>28.25</v>
      </c>
      <c r="D14752">
        <v>28.4</v>
      </c>
      <c r="E14752">
        <v>29.65</v>
      </c>
      <c r="F14752">
        <v>28.4</v>
      </c>
      <c r="G14752">
        <v>29.65</v>
      </c>
      <c r="H14752">
        <v>232070</v>
      </c>
      <c r="I14752">
        <v>67.69</v>
      </c>
      <c r="J14752">
        <v>907</v>
      </c>
      <c r="K14752">
        <v>185341</v>
      </c>
      <c r="L14752">
        <v>79.86</v>
      </c>
    </row>
    <row r="14753" spans="1:12" x14ac:dyDescent="0.35">
      <c r="A14753" t="s">
        <v>460</v>
      </c>
      <c r="B14753" s="1">
        <v>45345</v>
      </c>
      <c r="C14753">
        <v>99.85</v>
      </c>
      <c r="D14753">
        <v>100</v>
      </c>
      <c r="E14753">
        <v>102</v>
      </c>
      <c r="F14753">
        <v>98.35</v>
      </c>
      <c r="G14753">
        <v>98.5</v>
      </c>
      <c r="H14753">
        <v>282986</v>
      </c>
      <c r="I14753">
        <v>283.01</v>
      </c>
      <c r="J14753">
        <v>3319</v>
      </c>
      <c r="K14753">
        <v>112801</v>
      </c>
      <c r="L14753">
        <v>39.86</v>
      </c>
    </row>
    <row r="14754" spans="1:12" x14ac:dyDescent="0.35">
      <c r="A14754" t="s">
        <v>461</v>
      </c>
      <c r="B14754" s="1">
        <v>45345</v>
      </c>
      <c r="C14754">
        <v>2681.25</v>
      </c>
      <c r="D14754">
        <v>2705</v>
      </c>
      <c r="E14754">
        <v>2770</v>
      </c>
      <c r="F14754">
        <v>2655.9</v>
      </c>
      <c r="G14754">
        <v>2741.35</v>
      </c>
      <c r="H14754">
        <v>80183</v>
      </c>
      <c r="I14754">
        <v>2179.9699999999998</v>
      </c>
      <c r="J14754">
        <v>16143</v>
      </c>
      <c r="K14754">
        <v>36045</v>
      </c>
      <c r="L14754">
        <v>44.95</v>
      </c>
    </row>
    <row r="14755" spans="1:12" x14ac:dyDescent="0.35">
      <c r="A14755" t="s">
        <v>462</v>
      </c>
      <c r="B14755" s="1">
        <v>45345</v>
      </c>
      <c r="C14755">
        <v>11.95</v>
      </c>
      <c r="D14755">
        <v>12</v>
      </c>
      <c r="E14755">
        <v>12.5</v>
      </c>
      <c r="F14755">
        <v>12</v>
      </c>
      <c r="G14755">
        <v>12.5</v>
      </c>
      <c r="H14755">
        <v>8632</v>
      </c>
      <c r="I14755">
        <v>1.08</v>
      </c>
      <c r="J14755">
        <v>15</v>
      </c>
      <c r="K14755">
        <v>8632</v>
      </c>
      <c r="L14755">
        <v>100</v>
      </c>
    </row>
    <row r="14756" spans="1:12" x14ac:dyDescent="0.35">
      <c r="A14756" t="s">
        <v>463</v>
      </c>
      <c r="B14756" s="1">
        <v>45345</v>
      </c>
      <c r="C14756">
        <v>347.15</v>
      </c>
      <c r="D14756">
        <v>348</v>
      </c>
      <c r="E14756">
        <v>348.35</v>
      </c>
      <c r="F14756">
        <v>345.45</v>
      </c>
      <c r="G14756">
        <v>347.1</v>
      </c>
      <c r="H14756">
        <v>57695</v>
      </c>
      <c r="I14756">
        <v>200.24</v>
      </c>
      <c r="J14756">
        <v>1991</v>
      </c>
      <c r="K14756">
        <v>40766</v>
      </c>
      <c r="L14756">
        <v>70.66</v>
      </c>
    </row>
    <row r="14757" spans="1:12" x14ac:dyDescent="0.35">
      <c r="A14757" t="s">
        <v>464</v>
      </c>
      <c r="B14757" s="1">
        <v>45345</v>
      </c>
      <c r="C14757">
        <v>1223.55</v>
      </c>
      <c r="D14757">
        <v>1225.45</v>
      </c>
      <c r="E14757">
        <v>1225.45</v>
      </c>
      <c r="F14757">
        <v>1200</v>
      </c>
      <c r="G14757">
        <v>1212.0999999999999</v>
      </c>
      <c r="H14757">
        <v>5759</v>
      </c>
      <c r="I14757">
        <v>69.69</v>
      </c>
      <c r="J14757">
        <v>924</v>
      </c>
      <c r="K14757">
        <v>3105</v>
      </c>
      <c r="L14757">
        <v>53.92</v>
      </c>
    </row>
    <row r="14758" spans="1:12" x14ac:dyDescent="0.35">
      <c r="A14758" t="s">
        <v>465</v>
      </c>
      <c r="B14758" s="1">
        <v>45345</v>
      </c>
      <c r="C14758">
        <v>832.6</v>
      </c>
      <c r="D14758">
        <v>836.8</v>
      </c>
      <c r="E14758">
        <v>854</v>
      </c>
      <c r="F14758">
        <v>835.1</v>
      </c>
      <c r="G14758">
        <v>838.45</v>
      </c>
      <c r="H14758">
        <v>9546</v>
      </c>
      <c r="I14758">
        <v>80.19</v>
      </c>
      <c r="J14758">
        <v>1313</v>
      </c>
      <c r="K14758">
        <v>5829</v>
      </c>
      <c r="L14758">
        <v>61.06</v>
      </c>
    </row>
    <row r="14759" spans="1:12" x14ac:dyDescent="0.35">
      <c r="A14759" t="s">
        <v>466</v>
      </c>
      <c r="B14759" s="1">
        <v>45345</v>
      </c>
      <c r="C14759">
        <v>332.4</v>
      </c>
      <c r="D14759">
        <v>334.1</v>
      </c>
      <c r="E14759">
        <v>335</v>
      </c>
      <c r="F14759">
        <v>329</v>
      </c>
      <c r="G14759">
        <v>330</v>
      </c>
      <c r="H14759">
        <v>846452</v>
      </c>
      <c r="I14759">
        <v>2805.92</v>
      </c>
      <c r="J14759">
        <v>16902</v>
      </c>
      <c r="K14759">
        <v>340457</v>
      </c>
      <c r="L14759">
        <v>40.22</v>
      </c>
    </row>
    <row r="14760" spans="1:12" x14ac:dyDescent="0.35">
      <c r="A14760" t="s">
        <v>467</v>
      </c>
      <c r="B14760" s="1">
        <v>45345</v>
      </c>
      <c r="C14760">
        <v>1366.65</v>
      </c>
      <c r="D14760">
        <v>1366</v>
      </c>
      <c r="E14760">
        <v>1380.4</v>
      </c>
      <c r="F14760">
        <v>1365.05</v>
      </c>
      <c r="G14760">
        <v>1368.5</v>
      </c>
      <c r="H14760">
        <v>15912</v>
      </c>
      <c r="I14760">
        <v>218.25</v>
      </c>
      <c r="J14760">
        <v>2577</v>
      </c>
      <c r="K14760">
        <v>7389</v>
      </c>
      <c r="L14760">
        <v>46.44</v>
      </c>
    </row>
    <row r="14761" spans="1:12" x14ac:dyDescent="0.35">
      <c r="A14761" t="s">
        <v>468</v>
      </c>
      <c r="B14761" s="1">
        <v>45345</v>
      </c>
      <c r="C14761">
        <v>114.1</v>
      </c>
      <c r="D14761">
        <v>114.5</v>
      </c>
      <c r="E14761">
        <v>116</v>
      </c>
      <c r="F14761">
        <v>113.6</v>
      </c>
      <c r="G14761">
        <v>113.9</v>
      </c>
      <c r="H14761">
        <v>362058</v>
      </c>
      <c r="I14761">
        <v>416.08</v>
      </c>
      <c r="J14761">
        <v>4525</v>
      </c>
      <c r="K14761">
        <v>121812</v>
      </c>
      <c r="L14761">
        <v>33.64</v>
      </c>
    </row>
    <row r="14762" spans="1:12" x14ac:dyDescent="0.35">
      <c r="A14762" t="s">
        <v>469</v>
      </c>
      <c r="B14762" s="1">
        <v>45345</v>
      </c>
      <c r="C14762">
        <v>828.6</v>
      </c>
      <c r="D14762">
        <v>831.6</v>
      </c>
      <c r="E14762">
        <v>832.9</v>
      </c>
      <c r="F14762">
        <v>788.45</v>
      </c>
      <c r="G14762">
        <v>792.3</v>
      </c>
      <c r="H14762">
        <v>925244</v>
      </c>
      <c r="I14762">
        <v>7408.82</v>
      </c>
      <c r="J14762">
        <v>34947</v>
      </c>
      <c r="K14762">
        <v>415509</v>
      </c>
      <c r="L14762">
        <v>44.91</v>
      </c>
    </row>
    <row r="14763" spans="1:12" x14ac:dyDescent="0.35">
      <c r="A14763" t="s">
        <v>470</v>
      </c>
      <c r="B14763" s="1">
        <v>45345</v>
      </c>
      <c r="C14763">
        <v>1479.6</v>
      </c>
      <c r="D14763">
        <v>1479.6</v>
      </c>
      <c r="E14763">
        <v>1493.6</v>
      </c>
      <c r="F14763">
        <v>1432</v>
      </c>
      <c r="G14763">
        <v>1437.9</v>
      </c>
      <c r="H14763">
        <v>40126</v>
      </c>
      <c r="I14763">
        <v>584.79999999999995</v>
      </c>
      <c r="J14763">
        <v>6266</v>
      </c>
      <c r="K14763">
        <v>17420</v>
      </c>
      <c r="L14763">
        <v>43.41</v>
      </c>
    </row>
    <row r="14764" spans="1:12" x14ac:dyDescent="0.35">
      <c r="A14764" t="s">
        <v>471</v>
      </c>
      <c r="B14764" s="1">
        <v>45345</v>
      </c>
      <c r="C14764">
        <v>431.1</v>
      </c>
      <c r="D14764">
        <v>453.6</v>
      </c>
      <c r="E14764">
        <v>461.6</v>
      </c>
      <c r="F14764">
        <v>432.3</v>
      </c>
      <c r="G14764">
        <v>447.45</v>
      </c>
      <c r="H14764">
        <v>90785</v>
      </c>
      <c r="I14764">
        <v>411.51</v>
      </c>
      <c r="J14764">
        <v>10626</v>
      </c>
      <c r="K14764">
        <v>31809</v>
      </c>
      <c r="L14764">
        <v>35.04</v>
      </c>
    </row>
    <row r="14765" spans="1:12" x14ac:dyDescent="0.35">
      <c r="A14765" t="s">
        <v>472</v>
      </c>
      <c r="B14765" s="1">
        <v>45345</v>
      </c>
      <c r="C14765">
        <v>449.8</v>
      </c>
      <c r="D14765">
        <v>452.4</v>
      </c>
      <c r="E14765">
        <v>456.6</v>
      </c>
      <c r="F14765">
        <v>439.5</v>
      </c>
      <c r="G14765">
        <v>442.05</v>
      </c>
      <c r="H14765">
        <v>667315</v>
      </c>
      <c r="I14765">
        <v>2995.55</v>
      </c>
      <c r="J14765">
        <v>22557</v>
      </c>
      <c r="K14765">
        <v>273889</v>
      </c>
      <c r="L14765">
        <v>41.04</v>
      </c>
    </row>
    <row r="14766" spans="1:12" x14ac:dyDescent="0.35">
      <c r="A14766" t="s">
        <v>473</v>
      </c>
      <c r="B14766" s="1">
        <v>45345</v>
      </c>
      <c r="C14766">
        <v>5.3</v>
      </c>
      <c r="D14766">
        <v>5.3</v>
      </c>
      <c r="E14766">
        <v>5.35</v>
      </c>
      <c r="F14766">
        <v>5.15</v>
      </c>
      <c r="G14766">
        <v>5.15</v>
      </c>
      <c r="H14766">
        <v>9185397</v>
      </c>
      <c r="I14766">
        <v>479.31</v>
      </c>
      <c r="J14766">
        <v>10802</v>
      </c>
      <c r="K14766">
        <v>5615697</v>
      </c>
      <c r="L14766">
        <v>61.14</v>
      </c>
    </row>
    <row r="14767" spans="1:12" x14ac:dyDescent="0.35">
      <c r="A14767" t="s">
        <v>474</v>
      </c>
      <c r="B14767" s="1">
        <v>45345</v>
      </c>
      <c r="C14767">
        <v>455.55</v>
      </c>
      <c r="D14767">
        <v>457.7</v>
      </c>
      <c r="E14767">
        <v>479</v>
      </c>
      <c r="F14767">
        <v>448.45</v>
      </c>
      <c r="G14767">
        <v>472.45</v>
      </c>
      <c r="H14767">
        <v>908779</v>
      </c>
      <c r="I14767">
        <v>4257.87</v>
      </c>
      <c r="J14767">
        <v>43704</v>
      </c>
      <c r="K14767">
        <v>327574</v>
      </c>
      <c r="L14767">
        <v>36.049999999999997</v>
      </c>
    </row>
    <row r="14768" spans="1:12" x14ac:dyDescent="0.35">
      <c r="A14768" t="s">
        <v>475</v>
      </c>
      <c r="B14768" s="1">
        <v>45345</v>
      </c>
      <c r="C14768">
        <v>153.6</v>
      </c>
      <c r="D14768">
        <v>154.9</v>
      </c>
      <c r="E14768">
        <v>154.9</v>
      </c>
      <c r="F14768">
        <v>152</v>
      </c>
      <c r="G14768">
        <v>152.44999999999999</v>
      </c>
      <c r="H14768">
        <v>21338955</v>
      </c>
      <c r="I14768">
        <v>32704.31</v>
      </c>
      <c r="J14768">
        <v>58214</v>
      </c>
      <c r="K14768">
        <v>14205543</v>
      </c>
      <c r="L14768">
        <v>66.569999999999993</v>
      </c>
    </row>
    <row r="14769" spans="1:12" x14ac:dyDescent="0.35">
      <c r="A14769" t="s">
        <v>476</v>
      </c>
      <c r="B14769" s="1">
        <v>45345</v>
      </c>
      <c r="C14769">
        <v>129</v>
      </c>
      <c r="D14769">
        <v>128.75</v>
      </c>
      <c r="E14769">
        <v>129.5</v>
      </c>
      <c r="F14769">
        <v>128</v>
      </c>
      <c r="G14769">
        <v>128.25</v>
      </c>
      <c r="H14769">
        <v>197707</v>
      </c>
      <c r="I14769">
        <v>254.61</v>
      </c>
      <c r="J14769">
        <v>3353</v>
      </c>
      <c r="K14769">
        <v>118840</v>
      </c>
      <c r="L14769">
        <v>60.11</v>
      </c>
    </row>
    <row r="14770" spans="1:12" x14ac:dyDescent="0.35">
      <c r="A14770" t="s">
        <v>477</v>
      </c>
      <c r="B14770" s="1">
        <v>45345</v>
      </c>
      <c r="C14770">
        <v>39.9</v>
      </c>
      <c r="D14770">
        <v>40.450000000000003</v>
      </c>
      <c r="E14770">
        <v>40.5</v>
      </c>
      <c r="F14770">
        <v>39.049999999999997</v>
      </c>
      <c r="G14770">
        <v>39.4</v>
      </c>
      <c r="H14770">
        <v>80593</v>
      </c>
      <c r="I14770">
        <v>32.1</v>
      </c>
      <c r="J14770">
        <v>597</v>
      </c>
      <c r="K14770">
        <v>50973</v>
      </c>
      <c r="L14770">
        <v>63.25</v>
      </c>
    </row>
    <row r="14771" spans="1:12" x14ac:dyDescent="0.35">
      <c r="A14771" t="s">
        <v>478</v>
      </c>
      <c r="B14771" s="1">
        <v>45345</v>
      </c>
      <c r="C14771">
        <v>2461.5500000000002</v>
      </c>
      <c r="D14771">
        <v>2481</v>
      </c>
      <c r="E14771">
        <v>2499</v>
      </c>
      <c r="F14771">
        <v>2460.65</v>
      </c>
      <c r="G14771">
        <v>2468.4</v>
      </c>
      <c r="H14771">
        <v>43708</v>
      </c>
      <c r="I14771">
        <v>1080.3699999999999</v>
      </c>
      <c r="J14771">
        <v>5583</v>
      </c>
      <c r="K14771">
        <v>26215</v>
      </c>
      <c r="L14771">
        <v>59.98</v>
      </c>
    </row>
    <row r="14772" spans="1:12" x14ac:dyDescent="0.35">
      <c r="A14772" t="s">
        <v>479</v>
      </c>
      <c r="B14772" s="1">
        <v>45345</v>
      </c>
      <c r="C14772">
        <v>68.650000000000006</v>
      </c>
      <c r="D14772">
        <v>69.099999999999994</v>
      </c>
      <c r="E14772">
        <v>69.95</v>
      </c>
      <c r="F14772">
        <v>68</v>
      </c>
      <c r="G14772">
        <v>68.95</v>
      </c>
      <c r="H14772">
        <v>2354024</v>
      </c>
      <c r="I14772">
        <v>1623.62</v>
      </c>
      <c r="J14772">
        <v>7134</v>
      </c>
      <c r="K14772">
        <v>944651</v>
      </c>
      <c r="L14772">
        <v>40.130000000000003</v>
      </c>
    </row>
    <row r="14773" spans="1:12" x14ac:dyDescent="0.35">
      <c r="A14773" t="s">
        <v>480</v>
      </c>
      <c r="B14773" s="1">
        <v>45345</v>
      </c>
      <c r="C14773">
        <v>982.2</v>
      </c>
      <c r="D14773">
        <v>994.9</v>
      </c>
      <c r="E14773">
        <v>1006</v>
      </c>
      <c r="F14773">
        <v>978.3</v>
      </c>
      <c r="G14773">
        <v>980.8</v>
      </c>
      <c r="H14773">
        <v>150447</v>
      </c>
      <c r="I14773">
        <v>1479.72</v>
      </c>
      <c r="J14773">
        <v>17021</v>
      </c>
      <c r="K14773">
        <v>83262</v>
      </c>
      <c r="L14773">
        <v>55.34</v>
      </c>
    </row>
    <row r="14774" spans="1:12" x14ac:dyDescent="0.35">
      <c r="A14774" t="s">
        <v>481</v>
      </c>
      <c r="B14774" s="1">
        <v>45345</v>
      </c>
      <c r="C14774">
        <v>4319.25</v>
      </c>
      <c r="D14774">
        <v>4340.8500000000004</v>
      </c>
      <c r="E14774">
        <v>4370</v>
      </c>
      <c r="F14774">
        <v>4302.5</v>
      </c>
      <c r="G14774">
        <v>4309.6000000000004</v>
      </c>
      <c r="H14774">
        <v>17304</v>
      </c>
      <c r="I14774">
        <v>747.13</v>
      </c>
      <c r="J14774">
        <v>5683</v>
      </c>
      <c r="K14774">
        <v>10804</v>
      </c>
      <c r="L14774">
        <v>62.44</v>
      </c>
    </row>
    <row r="14775" spans="1:12" x14ac:dyDescent="0.35">
      <c r="A14775" t="s">
        <v>482</v>
      </c>
      <c r="B14775" s="1">
        <v>45345</v>
      </c>
      <c r="C14775">
        <v>22.67</v>
      </c>
      <c r="D14775">
        <v>22.85</v>
      </c>
      <c r="E14775">
        <v>22.98</v>
      </c>
      <c r="F14775">
        <v>22.62</v>
      </c>
      <c r="G14775">
        <v>22.84</v>
      </c>
      <c r="H14775">
        <v>65065</v>
      </c>
      <c r="I14775">
        <v>14.81</v>
      </c>
      <c r="J14775">
        <v>485</v>
      </c>
      <c r="K14775">
        <v>46733</v>
      </c>
      <c r="L14775">
        <v>71.83</v>
      </c>
    </row>
    <row r="14776" spans="1:12" x14ac:dyDescent="0.35">
      <c r="A14776" t="s">
        <v>483</v>
      </c>
      <c r="B14776" s="1">
        <v>45345</v>
      </c>
      <c r="C14776">
        <v>314.05</v>
      </c>
      <c r="D14776">
        <v>314.05</v>
      </c>
      <c r="E14776">
        <v>322.39999999999998</v>
      </c>
      <c r="F14776">
        <v>309.60000000000002</v>
      </c>
      <c r="G14776">
        <v>320.2</v>
      </c>
      <c r="H14776">
        <v>145549</v>
      </c>
      <c r="I14776">
        <v>462.92</v>
      </c>
      <c r="J14776">
        <v>8921</v>
      </c>
      <c r="K14776">
        <v>70232</v>
      </c>
      <c r="L14776">
        <v>48.25</v>
      </c>
    </row>
    <row r="14777" spans="1:12" x14ac:dyDescent="0.35">
      <c r="A14777" t="s">
        <v>484</v>
      </c>
      <c r="B14777" s="1">
        <v>45345</v>
      </c>
      <c r="C14777">
        <v>218</v>
      </c>
      <c r="D14777">
        <v>218.3</v>
      </c>
      <c r="E14777">
        <v>219.1</v>
      </c>
      <c r="F14777">
        <v>214.65</v>
      </c>
      <c r="G14777">
        <v>215.1</v>
      </c>
      <c r="H14777">
        <v>742555</v>
      </c>
      <c r="I14777">
        <v>1603.1</v>
      </c>
      <c r="J14777">
        <v>17168</v>
      </c>
      <c r="K14777">
        <v>437209</v>
      </c>
      <c r="L14777">
        <v>58.88</v>
      </c>
    </row>
    <row r="14778" spans="1:12" x14ac:dyDescent="0.35">
      <c r="A14778" t="s">
        <v>485</v>
      </c>
      <c r="B14778" s="1">
        <v>45345</v>
      </c>
      <c r="C14778">
        <v>721.75</v>
      </c>
      <c r="D14778">
        <v>724.9</v>
      </c>
      <c r="E14778">
        <v>725</v>
      </c>
      <c r="F14778">
        <v>711</v>
      </c>
      <c r="G14778">
        <v>720.6</v>
      </c>
      <c r="H14778">
        <v>104254</v>
      </c>
      <c r="I14778">
        <v>749.24</v>
      </c>
      <c r="J14778">
        <v>10143</v>
      </c>
      <c r="K14778">
        <v>53352</v>
      </c>
      <c r="L14778">
        <v>51.18</v>
      </c>
    </row>
    <row r="14779" spans="1:12" x14ac:dyDescent="0.35">
      <c r="A14779" t="s">
        <v>486</v>
      </c>
      <c r="B14779" s="1">
        <v>45345</v>
      </c>
      <c r="C14779">
        <v>279.64999999999998</v>
      </c>
      <c r="D14779">
        <v>279.7</v>
      </c>
      <c r="E14779">
        <v>283</v>
      </c>
      <c r="F14779">
        <v>277.5</v>
      </c>
      <c r="G14779">
        <v>281.5</v>
      </c>
      <c r="H14779">
        <v>129109</v>
      </c>
      <c r="I14779">
        <v>361.92</v>
      </c>
      <c r="J14779">
        <v>4435</v>
      </c>
      <c r="K14779">
        <v>56760</v>
      </c>
      <c r="L14779">
        <v>43.96</v>
      </c>
    </row>
    <row r="14780" spans="1:12" x14ac:dyDescent="0.35">
      <c r="A14780" t="s">
        <v>487</v>
      </c>
      <c r="B14780" s="1">
        <v>45345</v>
      </c>
      <c r="C14780">
        <v>42.05</v>
      </c>
      <c r="D14780">
        <v>42.05</v>
      </c>
      <c r="E14780">
        <v>43.5</v>
      </c>
      <c r="F14780">
        <v>40.65</v>
      </c>
      <c r="G14780">
        <v>41.45</v>
      </c>
      <c r="H14780">
        <v>22920</v>
      </c>
      <c r="I14780">
        <v>9.67</v>
      </c>
      <c r="J14780">
        <v>317</v>
      </c>
      <c r="K14780">
        <v>10911</v>
      </c>
      <c r="L14780">
        <v>47.6</v>
      </c>
    </row>
    <row r="14781" spans="1:12" x14ac:dyDescent="0.35">
      <c r="A14781" t="s">
        <v>488</v>
      </c>
      <c r="B14781" s="1">
        <v>45345</v>
      </c>
      <c r="C14781">
        <v>3513.6</v>
      </c>
      <c r="D14781">
        <v>3503.05</v>
      </c>
      <c r="E14781">
        <v>3649.7</v>
      </c>
      <c r="F14781">
        <v>3501.35</v>
      </c>
      <c r="G14781">
        <v>3591.65</v>
      </c>
      <c r="H14781">
        <v>128682</v>
      </c>
      <c r="I14781">
        <v>4624.8100000000004</v>
      </c>
      <c r="J14781">
        <v>15781</v>
      </c>
      <c r="K14781">
        <v>76985</v>
      </c>
      <c r="L14781">
        <v>59.83</v>
      </c>
    </row>
    <row r="14782" spans="1:12" x14ac:dyDescent="0.35">
      <c r="A14782" t="s">
        <v>489</v>
      </c>
      <c r="B14782" s="1">
        <v>45345</v>
      </c>
      <c r="C14782">
        <v>564.72</v>
      </c>
      <c r="D14782">
        <v>565.09</v>
      </c>
      <c r="E14782">
        <v>566.86</v>
      </c>
      <c r="F14782">
        <v>563.79999999999995</v>
      </c>
      <c r="G14782">
        <v>565.1</v>
      </c>
      <c r="H14782">
        <v>9522</v>
      </c>
      <c r="I14782">
        <v>53.82</v>
      </c>
      <c r="J14782">
        <v>556</v>
      </c>
      <c r="K14782">
        <v>7875</v>
      </c>
      <c r="L14782">
        <v>82.7</v>
      </c>
    </row>
    <row r="14783" spans="1:12" x14ac:dyDescent="0.35">
      <c r="A14783" t="s">
        <v>490</v>
      </c>
      <c r="B14783" s="1">
        <v>45345</v>
      </c>
      <c r="C14783">
        <v>365.4</v>
      </c>
      <c r="D14783">
        <v>365.5</v>
      </c>
      <c r="E14783">
        <v>368.35</v>
      </c>
      <c r="F14783">
        <v>364</v>
      </c>
      <c r="G14783">
        <v>367.3</v>
      </c>
      <c r="H14783">
        <v>55640</v>
      </c>
      <c r="I14783">
        <v>203.69</v>
      </c>
      <c r="J14783">
        <v>3131</v>
      </c>
      <c r="K14783">
        <v>27642</v>
      </c>
      <c r="L14783">
        <v>49.68</v>
      </c>
    </row>
    <row r="14784" spans="1:12" x14ac:dyDescent="0.35">
      <c r="A14784" t="s">
        <v>491</v>
      </c>
      <c r="B14784" s="1">
        <v>45345</v>
      </c>
      <c r="C14784">
        <v>173.75</v>
      </c>
      <c r="D14784">
        <v>174.65</v>
      </c>
      <c r="E14784">
        <v>175.25</v>
      </c>
      <c r="F14784">
        <v>170.4</v>
      </c>
      <c r="G14784">
        <v>171.1</v>
      </c>
      <c r="H14784">
        <v>140739</v>
      </c>
      <c r="I14784">
        <v>242.42</v>
      </c>
      <c r="J14784">
        <v>5692</v>
      </c>
      <c r="K14784">
        <v>65060</v>
      </c>
      <c r="L14784">
        <v>46.23</v>
      </c>
    </row>
    <row r="14785" spans="1:12" x14ac:dyDescent="0.35">
      <c r="A14785" t="s">
        <v>492</v>
      </c>
      <c r="B14785" s="1">
        <v>45345</v>
      </c>
      <c r="C14785">
        <v>153.69999999999999</v>
      </c>
      <c r="D14785">
        <v>155.9</v>
      </c>
      <c r="E14785">
        <v>158.5</v>
      </c>
      <c r="F14785">
        <v>152.19999999999999</v>
      </c>
      <c r="G14785">
        <v>154.25</v>
      </c>
      <c r="H14785">
        <v>166470</v>
      </c>
      <c r="I14785">
        <v>257.62</v>
      </c>
      <c r="J14785">
        <v>5894</v>
      </c>
      <c r="K14785">
        <v>94338</v>
      </c>
      <c r="L14785">
        <v>56.67</v>
      </c>
    </row>
    <row r="14786" spans="1:12" x14ac:dyDescent="0.35">
      <c r="A14786" t="s">
        <v>493</v>
      </c>
      <c r="B14786" s="1">
        <v>45345</v>
      </c>
      <c r="C14786">
        <v>5961.5</v>
      </c>
      <c r="D14786">
        <v>5999.95</v>
      </c>
      <c r="E14786">
        <v>6026</v>
      </c>
      <c r="F14786">
        <v>5802</v>
      </c>
      <c r="G14786">
        <v>5880.3</v>
      </c>
      <c r="H14786">
        <v>37345</v>
      </c>
      <c r="I14786">
        <v>2210.3000000000002</v>
      </c>
      <c r="J14786">
        <v>6341</v>
      </c>
      <c r="K14786">
        <v>17036</v>
      </c>
      <c r="L14786">
        <v>45.62</v>
      </c>
    </row>
    <row r="14787" spans="1:12" x14ac:dyDescent="0.35">
      <c r="A14787" t="s">
        <v>494</v>
      </c>
      <c r="B14787" s="1">
        <v>45345</v>
      </c>
      <c r="C14787">
        <v>446.8</v>
      </c>
      <c r="D14787">
        <v>448.15</v>
      </c>
      <c r="E14787">
        <v>448.95</v>
      </c>
      <c r="F14787">
        <v>437.55</v>
      </c>
      <c r="G14787">
        <v>438.6</v>
      </c>
      <c r="H14787">
        <v>574672</v>
      </c>
      <c r="I14787">
        <v>2526.2199999999998</v>
      </c>
      <c r="J14787">
        <v>13134</v>
      </c>
      <c r="K14787">
        <v>361978</v>
      </c>
      <c r="L14787">
        <v>62.99</v>
      </c>
    </row>
    <row r="14788" spans="1:12" x14ac:dyDescent="0.35">
      <c r="A14788" t="s">
        <v>495</v>
      </c>
      <c r="B14788" s="1">
        <v>45345</v>
      </c>
      <c r="C14788">
        <v>3782</v>
      </c>
      <c r="D14788">
        <v>3865</v>
      </c>
      <c r="E14788">
        <v>3900</v>
      </c>
      <c r="F14788">
        <v>3752</v>
      </c>
      <c r="G14788">
        <v>3846.85</v>
      </c>
      <c r="H14788">
        <v>12078</v>
      </c>
      <c r="I14788">
        <v>465.22</v>
      </c>
      <c r="J14788">
        <v>2893</v>
      </c>
      <c r="K14788">
        <v>4801</v>
      </c>
      <c r="L14788">
        <v>39.75</v>
      </c>
    </row>
    <row r="14789" spans="1:12" x14ac:dyDescent="0.35">
      <c r="A14789" t="s">
        <v>496</v>
      </c>
      <c r="B14789" s="1">
        <v>45345</v>
      </c>
      <c r="C14789">
        <v>200.55</v>
      </c>
      <c r="D14789">
        <v>201</v>
      </c>
      <c r="E14789">
        <v>205.55</v>
      </c>
      <c r="F14789">
        <v>199.5</v>
      </c>
      <c r="G14789">
        <v>201.55</v>
      </c>
      <c r="H14789">
        <v>2060012</v>
      </c>
      <c r="I14789">
        <v>4172.16</v>
      </c>
      <c r="J14789">
        <v>19340</v>
      </c>
      <c r="K14789">
        <v>814824</v>
      </c>
      <c r="L14789">
        <v>39.549999999999997</v>
      </c>
    </row>
    <row r="14790" spans="1:12" x14ac:dyDescent="0.35">
      <c r="A14790" t="s">
        <v>497</v>
      </c>
      <c r="B14790" s="1">
        <v>45345</v>
      </c>
      <c r="C14790">
        <v>541.79999999999995</v>
      </c>
      <c r="D14790">
        <v>549.79999999999995</v>
      </c>
      <c r="E14790">
        <v>563.9</v>
      </c>
      <c r="F14790">
        <v>545</v>
      </c>
      <c r="G14790">
        <v>555.25</v>
      </c>
      <c r="H14790">
        <v>172578</v>
      </c>
      <c r="I14790">
        <v>955.79</v>
      </c>
      <c r="J14790">
        <v>11561</v>
      </c>
      <c r="K14790">
        <v>83111</v>
      </c>
      <c r="L14790">
        <v>48.16</v>
      </c>
    </row>
    <row r="14791" spans="1:12" x14ac:dyDescent="0.35">
      <c r="A14791" t="s">
        <v>498</v>
      </c>
      <c r="B14791" s="1">
        <v>45345</v>
      </c>
      <c r="C14791">
        <v>360</v>
      </c>
      <c r="D14791">
        <v>362</v>
      </c>
      <c r="E14791">
        <v>368.9</v>
      </c>
      <c r="F14791">
        <v>358.85</v>
      </c>
      <c r="G14791">
        <v>360.35</v>
      </c>
      <c r="H14791">
        <v>165541</v>
      </c>
      <c r="I14791">
        <v>601.15</v>
      </c>
      <c r="J14791">
        <v>12888</v>
      </c>
      <c r="K14791">
        <v>68482</v>
      </c>
      <c r="L14791">
        <v>41.37</v>
      </c>
    </row>
    <row r="14792" spans="1:12" x14ac:dyDescent="0.35">
      <c r="A14792" t="s">
        <v>499</v>
      </c>
      <c r="B14792" s="1">
        <v>45345</v>
      </c>
      <c r="C14792">
        <v>404.9</v>
      </c>
      <c r="D14792">
        <v>408.15</v>
      </c>
      <c r="E14792">
        <v>415.95</v>
      </c>
      <c r="F14792">
        <v>405.3</v>
      </c>
      <c r="G14792">
        <v>408.95</v>
      </c>
      <c r="H14792">
        <v>1079801</v>
      </c>
      <c r="I14792">
        <v>4428.12</v>
      </c>
      <c r="J14792">
        <v>25422</v>
      </c>
      <c r="K14792">
        <v>328843</v>
      </c>
      <c r="L14792">
        <v>30.45</v>
      </c>
    </row>
    <row r="14793" spans="1:12" x14ac:dyDescent="0.35">
      <c r="A14793" t="s">
        <v>500</v>
      </c>
      <c r="B14793" s="1">
        <v>45345</v>
      </c>
      <c r="C14793">
        <v>182.25</v>
      </c>
      <c r="D14793">
        <v>183</v>
      </c>
      <c r="E14793">
        <v>183.1</v>
      </c>
      <c r="F14793">
        <v>179.1</v>
      </c>
      <c r="G14793">
        <v>179.9</v>
      </c>
      <c r="H14793">
        <v>8219010</v>
      </c>
      <c r="I14793">
        <v>14845.57</v>
      </c>
      <c r="J14793">
        <v>68470</v>
      </c>
      <c r="K14793">
        <v>3366897</v>
      </c>
      <c r="L14793">
        <v>40.96</v>
      </c>
    </row>
    <row r="14794" spans="1:12" x14ac:dyDescent="0.35">
      <c r="A14794" t="s">
        <v>501</v>
      </c>
      <c r="B14794" s="1">
        <v>45345</v>
      </c>
      <c r="C14794">
        <v>2504</v>
      </c>
      <c r="D14794">
        <v>2504</v>
      </c>
      <c r="E14794">
        <v>2533.5</v>
      </c>
      <c r="F14794">
        <v>2462.35</v>
      </c>
      <c r="G14794">
        <v>2475.4499999999998</v>
      </c>
      <c r="H14794">
        <v>100761</v>
      </c>
      <c r="I14794">
        <v>2508.9499999999998</v>
      </c>
      <c r="J14794">
        <v>4122</v>
      </c>
      <c r="K14794">
        <v>91494</v>
      </c>
      <c r="L14794">
        <v>90.8</v>
      </c>
    </row>
    <row r="14795" spans="1:12" x14ac:dyDescent="0.35">
      <c r="A14795" t="s">
        <v>502</v>
      </c>
      <c r="B14795" s="1">
        <v>45345</v>
      </c>
      <c r="C14795">
        <v>264.60000000000002</v>
      </c>
      <c r="D14795">
        <v>266.10000000000002</v>
      </c>
      <c r="E14795">
        <v>271.25</v>
      </c>
      <c r="F14795">
        <v>262.2</v>
      </c>
      <c r="G14795">
        <v>263.60000000000002</v>
      </c>
      <c r="H14795">
        <v>764840</v>
      </c>
      <c r="I14795">
        <v>2040.35</v>
      </c>
      <c r="J14795">
        <v>17802</v>
      </c>
      <c r="K14795">
        <v>293436</v>
      </c>
      <c r="L14795">
        <v>38.369999999999997</v>
      </c>
    </row>
    <row r="14796" spans="1:12" x14ac:dyDescent="0.35">
      <c r="A14796" t="s">
        <v>503</v>
      </c>
      <c r="B14796" s="1">
        <v>45345</v>
      </c>
      <c r="C14796">
        <v>815.45</v>
      </c>
      <c r="D14796">
        <v>815.45</v>
      </c>
      <c r="E14796">
        <v>835</v>
      </c>
      <c r="F14796">
        <v>815.45</v>
      </c>
      <c r="G14796">
        <v>825.55</v>
      </c>
      <c r="H14796">
        <v>14494</v>
      </c>
      <c r="I14796">
        <v>119.6</v>
      </c>
      <c r="J14796">
        <v>1448</v>
      </c>
      <c r="K14796">
        <v>8502</v>
      </c>
      <c r="L14796">
        <v>58.66</v>
      </c>
    </row>
    <row r="14797" spans="1:12" x14ac:dyDescent="0.35">
      <c r="A14797" t="s">
        <v>504</v>
      </c>
      <c r="B14797" s="1">
        <v>45345</v>
      </c>
      <c r="C14797">
        <v>1049.7</v>
      </c>
      <c r="D14797">
        <v>1052</v>
      </c>
      <c r="E14797">
        <v>1059.95</v>
      </c>
      <c r="F14797">
        <v>1045</v>
      </c>
      <c r="G14797">
        <v>1055.6500000000001</v>
      </c>
      <c r="H14797">
        <v>31914</v>
      </c>
      <c r="I14797">
        <v>336.14</v>
      </c>
      <c r="J14797">
        <v>3849</v>
      </c>
      <c r="K14797">
        <v>19441</v>
      </c>
      <c r="L14797">
        <v>60.92</v>
      </c>
    </row>
    <row r="14798" spans="1:12" x14ac:dyDescent="0.35">
      <c r="A14798" t="s">
        <v>505</v>
      </c>
      <c r="B14798" s="1">
        <v>45345</v>
      </c>
      <c r="C14798">
        <v>192.3</v>
      </c>
      <c r="D14798">
        <v>193.65</v>
      </c>
      <c r="E14798">
        <v>198.55</v>
      </c>
      <c r="F14798">
        <v>191.1</v>
      </c>
      <c r="G14798">
        <v>195.4</v>
      </c>
      <c r="H14798">
        <v>302589</v>
      </c>
      <c r="I14798">
        <v>588.42999999999995</v>
      </c>
      <c r="J14798">
        <v>7481</v>
      </c>
      <c r="K14798">
        <v>169703</v>
      </c>
      <c r="L14798">
        <v>56.08</v>
      </c>
    </row>
    <row r="14799" spans="1:12" x14ac:dyDescent="0.35">
      <c r="A14799" t="s">
        <v>506</v>
      </c>
      <c r="B14799" s="1">
        <v>45345</v>
      </c>
      <c r="C14799">
        <v>729.25</v>
      </c>
      <c r="D14799">
        <v>740</v>
      </c>
      <c r="E14799">
        <v>775</v>
      </c>
      <c r="F14799">
        <v>730.05</v>
      </c>
      <c r="G14799">
        <v>761.05</v>
      </c>
      <c r="H14799">
        <v>182540</v>
      </c>
      <c r="I14799">
        <v>1382.53</v>
      </c>
      <c r="J14799">
        <v>7541</v>
      </c>
      <c r="K14799">
        <v>87595</v>
      </c>
      <c r="L14799">
        <v>47.99</v>
      </c>
    </row>
    <row r="14800" spans="1:12" x14ac:dyDescent="0.35">
      <c r="A14800" t="s">
        <v>507</v>
      </c>
      <c r="B14800" s="1">
        <v>45345</v>
      </c>
      <c r="C14800">
        <v>125.65</v>
      </c>
      <c r="D14800">
        <v>128.25</v>
      </c>
      <c r="E14800">
        <v>129</v>
      </c>
      <c r="F14800">
        <v>125.5</v>
      </c>
      <c r="G14800">
        <v>126.75</v>
      </c>
      <c r="H14800">
        <v>3791</v>
      </c>
      <c r="I14800">
        <v>4.82</v>
      </c>
      <c r="J14800">
        <v>215</v>
      </c>
      <c r="K14800">
        <v>2169</v>
      </c>
      <c r="L14800">
        <v>57.21</v>
      </c>
    </row>
    <row r="14801" spans="1:12" x14ac:dyDescent="0.35">
      <c r="A14801" t="s">
        <v>508</v>
      </c>
      <c r="B14801" s="1">
        <v>45345</v>
      </c>
      <c r="C14801">
        <v>3502.95</v>
      </c>
      <c r="D14801">
        <v>3509.55</v>
      </c>
      <c r="E14801">
        <v>3538.95</v>
      </c>
      <c r="F14801">
        <v>3474.35</v>
      </c>
      <c r="G14801">
        <v>3528.5</v>
      </c>
      <c r="H14801">
        <v>9162</v>
      </c>
      <c r="I14801">
        <v>320.98</v>
      </c>
      <c r="J14801">
        <v>2988</v>
      </c>
      <c r="K14801">
        <v>4136</v>
      </c>
      <c r="L14801">
        <v>45.14</v>
      </c>
    </row>
    <row r="14802" spans="1:12" x14ac:dyDescent="0.35">
      <c r="A14802" t="s">
        <v>509</v>
      </c>
      <c r="B14802" s="1">
        <v>45345</v>
      </c>
      <c r="C14802">
        <v>106</v>
      </c>
      <c r="D14802">
        <v>106.5</v>
      </c>
      <c r="E14802">
        <v>109.45</v>
      </c>
      <c r="F14802">
        <v>106.5</v>
      </c>
      <c r="G14802">
        <v>108.4</v>
      </c>
      <c r="H14802">
        <v>877650</v>
      </c>
      <c r="I14802">
        <v>948.67</v>
      </c>
      <c r="J14802">
        <v>11946</v>
      </c>
      <c r="K14802">
        <v>340663</v>
      </c>
      <c r="L14802">
        <v>38.82</v>
      </c>
    </row>
    <row r="14803" spans="1:12" x14ac:dyDescent="0.35">
      <c r="A14803" t="s">
        <v>510</v>
      </c>
      <c r="B14803" s="1">
        <v>45345</v>
      </c>
      <c r="C14803">
        <v>289.89999999999998</v>
      </c>
      <c r="D14803">
        <v>291</v>
      </c>
      <c r="E14803">
        <v>295.64999999999998</v>
      </c>
      <c r="F14803">
        <v>278.35000000000002</v>
      </c>
      <c r="G14803">
        <v>281.60000000000002</v>
      </c>
      <c r="H14803">
        <v>24489</v>
      </c>
      <c r="I14803">
        <v>69.47</v>
      </c>
      <c r="J14803">
        <v>1355</v>
      </c>
      <c r="K14803">
        <v>14615</v>
      </c>
      <c r="L14803">
        <v>59.68</v>
      </c>
    </row>
    <row r="14804" spans="1:12" x14ac:dyDescent="0.35">
      <c r="A14804" t="s">
        <v>511</v>
      </c>
      <c r="B14804" s="1">
        <v>45345</v>
      </c>
      <c r="C14804">
        <v>108.4</v>
      </c>
      <c r="D14804">
        <v>111.4</v>
      </c>
      <c r="E14804">
        <v>111.5</v>
      </c>
      <c r="F14804">
        <v>107.6</v>
      </c>
      <c r="G14804">
        <v>110.2</v>
      </c>
      <c r="H14804">
        <v>79347</v>
      </c>
      <c r="I14804">
        <v>87.32</v>
      </c>
      <c r="J14804">
        <v>1206</v>
      </c>
      <c r="K14804">
        <v>60946</v>
      </c>
      <c r="L14804">
        <v>76.81</v>
      </c>
    </row>
    <row r="14805" spans="1:12" x14ac:dyDescent="0.35">
      <c r="A14805" t="s">
        <v>512</v>
      </c>
      <c r="B14805" s="1">
        <v>45345</v>
      </c>
      <c r="C14805">
        <v>50.95</v>
      </c>
      <c r="D14805">
        <v>51.45</v>
      </c>
      <c r="E14805">
        <v>51.95</v>
      </c>
      <c r="F14805">
        <v>50.65</v>
      </c>
      <c r="G14805">
        <v>51.2</v>
      </c>
      <c r="H14805">
        <v>70786</v>
      </c>
      <c r="I14805">
        <v>36.299999999999997</v>
      </c>
      <c r="J14805">
        <v>447</v>
      </c>
      <c r="K14805">
        <v>47236</v>
      </c>
      <c r="L14805">
        <v>66.73</v>
      </c>
    </row>
    <row r="14806" spans="1:12" x14ac:dyDescent="0.35">
      <c r="A14806" t="s">
        <v>513</v>
      </c>
      <c r="B14806" s="1">
        <v>45345</v>
      </c>
      <c r="C14806">
        <v>504.2</v>
      </c>
      <c r="D14806">
        <v>504.25</v>
      </c>
      <c r="E14806">
        <v>531</v>
      </c>
      <c r="F14806">
        <v>504.25</v>
      </c>
      <c r="G14806">
        <v>528.70000000000005</v>
      </c>
      <c r="H14806">
        <v>364249</v>
      </c>
      <c r="I14806">
        <v>1888.06</v>
      </c>
      <c r="J14806">
        <v>16819</v>
      </c>
      <c r="K14806">
        <v>235921</v>
      </c>
      <c r="L14806">
        <v>64.77</v>
      </c>
    </row>
    <row r="14807" spans="1:12" x14ac:dyDescent="0.35">
      <c r="A14807" t="s">
        <v>514</v>
      </c>
      <c r="B14807" s="1">
        <v>45345</v>
      </c>
      <c r="C14807">
        <v>1268.05</v>
      </c>
      <c r="D14807">
        <v>1276.5</v>
      </c>
      <c r="E14807">
        <v>1310</v>
      </c>
      <c r="F14807">
        <v>1148</v>
      </c>
      <c r="G14807">
        <v>1216.4000000000001</v>
      </c>
      <c r="H14807">
        <v>762064</v>
      </c>
      <c r="I14807">
        <v>9294.8799999999992</v>
      </c>
      <c r="J14807">
        <v>32193</v>
      </c>
      <c r="K14807">
        <v>281121</v>
      </c>
      <c r="L14807">
        <v>36.89</v>
      </c>
    </row>
    <row r="14808" spans="1:12" x14ac:dyDescent="0.35">
      <c r="A14808" t="s">
        <v>515</v>
      </c>
      <c r="B14808" s="1">
        <v>45345</v>
      </c>
      <c r="C14808">
        <v>23.05</v>
      </c>
      <c r="D14808">
        <v>23.2</v>
      </c>
      <c r="E14808">
        <v>24.1</v>
      </c>
      <c r="F14808">
        <v>22.95</v>
      </c>
      <c r="G14808">
        <v>23.75</v>
      </c>
      <c r="H14808">
        <v>1747640</v>
      </c>
      <c r="I14808">
        <v>410.34</v>
      </c>
      <c r="J14808">
        <v>4441</v>
      </c>
      <c r="K14808">
        <v>617871</v>
      </c>
      <c r="L14808">
        <v>35.35</v>
      </c>
    </row>
    <row r="14809" spans="1:12" x14ac:dyDescent="0.35">
      <c r="A14809" t="s">
        <v>516</v>
      </c>
      <c r="B14809" s="1">
        <v>45345</v>
      </c>
      <c r="C14809">
        <v>250.45</v>
      </c>
      <c r="D14809">
        <v>252.75</v>
      </c>
      <c r="E14809">
        <v>256.25</v>
      </c>
      <c r="F14809">
        <v>245.2</v>
      </c>
      <c r="G14809">
        <v>247.4</v>
      </c>
      <c r="H14809">
        <v>1027322</v>
      </c>
      <c r="I14809">
        <v>2566.7800000000002</v>
      </c>
      <c r="J14809">
        <v>11454</v>
      </c>
      <c r="K14809">
        <v>576042</v>
      </c>
      <c r="L14809">
        <v>56.07</v>
      </c>
    </row>
    <row r="14810" spans="1:12" x14ac:dyDescent="0.35">
      <c r="A14810" t="s">
        <v>517</v>
      </c>
      <c r="B14810" s="1">
        <v>45345</v>
      </c>
      <c r="C14810">
        <v>78.099999999999994</v>
      </c>
      <c r="D14810">
        <v>78.5</v>
      </c>
      <c r="E14810">
        <v>79.7</v>
      </c>
      <c r="F14810">
        <v>78.3</v>
      </c>
      <c r="G14810">
        <v>78.55</v>
      </c>
      <c r="H14810">
        <v>293773</v>
      </c>
      <c r="I14810">
        <v>231.37</v>
      </c>
      <c r="J14810">
        <v>2225</v>
      </c>
      <c r="K14810">
        <v>139394</v>
      </c>
      <c r="L14810">
        <v>47.45</v>
      </c>
    </row>
    <row r="14811" spans="1:12" x14ac:dyDescent="0.35">
      <c r="A14811" t="s">
        <v>518</v>
      </c>
      <c r="B14811" s="1">
        <v>45345</v>
      </c>
      <c r="C14811">
        <v>293.35000000000002</v>
      </c>
      <c r="D14811">
        <v>294.95</v>
      </c>
      <c r="E14811">
        <v>304.39999999999998</v>
      </c>
      <c r="F14811">
        <v>293</v>
      </c>
      <c r="G14811">
        <v>295.45</v>
      </c>
      <c r="H14811">
        <v>556396</v>
      </c>
      <c r="I14811">
        <v>1659.01</v>
      </c>
      <c r="J14811">
        <v>17340</v>
      </c>
      <c r="K14811">
        <v>221358</v>
      </c>
      <c r="L14811">
        <v>39.78</v>
      </c>
    </row>
    <row r="14812" spans="1:12" x14ac:dyDescent="0.35">
      <c r="A14812" t="s">
        <v>519</v>
      </c>
      <c r="B14812" s="1">
        <v>45345</v>
      </c>
      <c r="C14812">
        <v>923.05</v>
      </c>
      <c r="D14812">
        <v>923.7</v>
      </c>
      <c r="E14812">
        <v>962.5</v>
      </c>
      <c r="F14812">
        <v>923.7</v>
      </c>
      <c r="G14812">
        <v>956.5</v>
      </c>
      <c r="H14812">
        <v>593881</v>
      </c>
      <c r="I14812">
        <v>5653.32</v>
      </c>
      <c r="J14812">
        <v>17426</v>
      </c>
      <c r="K14812">
        <v>398581</v>
      </c>
      <c r="L14812">
        <v>67.11</v>
      </c>
    </row>
    <row r="14813" spans="1:12" x14ac:dyDescent="0.35">
      <c r="A14813" t="s">
        <v>520</v>
      </c>
      <c r="B14813" s="1">
        <v>45345</v>
      </c>
      <c r="C14813">
        <v>87.65</v>
      </c>
      <c r="D14813">
        <v>88.1</v>
      </c>
      <c r="E14813">
        <v>88.1</v>
      </c>
      <c r="F14813">
        <v>86.6</v>
      </c>
      <c r="G14813">
        <v>87.15</v>
      </c>
      <c r="H14813">
        <v>71881</v>
      </c>
      <c r="I14813">
        <v>62.76</v>
      </c>
      <c r="J14813">
        <v>1274</v>
      </c>
      <c r="K14813">
        <v>41405</v>
      </c>
      <c r="L14813">
        <v>57.6</v>
      </c>
    </row>
    <row r="14814" spans="1:12" x14ac:dyDescent="0.35">
      <c r="A14814" t="s">
        <v>521</v>
      </c>
      <c r="B14814" s="1">
        <v>45345</v>
      </c>
      <c r="C14814">
        <v>512.79999999999995</v>
      </c>
      <c r="D14814">
        <v>513</v>
      </c>
      <c r="E14814">
        <v>518.35</v>
      </c>
      <c r="F14814">
        <v>511</v>
      </c>
      <c r="G14814">
        <v>512.20000000000005</v>
      </c>
      <c r="H14814">
        <v>114839</v>
      </c>
      <c r="I14814">
        <v>589.21</v>
      </c>
      <c r="J14814">
        <v>5960</v>
      </c>
      <c r="K14814">
        <v>74558</v>
      </c>
      <c r="L14814">
        <v>64.92</v>
      </c>
    </row>
    <row r="14815" spans="1:12" x14ac:dyDescent="0.35">
      <c r="A14815" t="s">
        <v>522</v>
      </c>
      <c r="B14815" s="1">
        <v>45345</v>
      </c>
      <c r="C14815">
        <v>91.5</v>
      </c>
      <c r="D14815">
        <v>92.25</v>
      </c>
      <c r="E14815">
        <v>94.65</v>
      </c>
      <c r="F14815">
        <v>91.1</v>
      </c>
      <c r="G14815">
        <v>93.55</v>
      </c>
      <c r="H14815">
        <v>845181</v>
      </c>
      <c r="I14815">
        <v>785.61</v>
      </c>
      <c r="J14815">
        <v>7879</v>
      </c>
      <c r="K14815">
        <v>489651</v>
      </c>
      <c r="L14815">
        <v>57.93</v>
      </c>
    </row>
    <row r="14816" spans="1:12" x14ac:dyDescent="0.35">
      <c r="A14816" t="s">
        <v>523</v>
      </c>
      <c r="B14816" s="1">
        <v>45345</v>
      </c>
      <c r="C14816">
        <v>234.25</v>
      </c>
      <c r="D14816">
        <v>236.05</v>
      </c>
      <c r="E14816">
        <v>247.05</v>
      </c>
      <c r="F14816">
        <v>234.5</v>
      </c>
      <c r="G14816">
        <v>245.95</v>
      </c>
      <c r="H14816">
        <v>603634</v>
      </c>
      <c r="I14816">
        <v>1457.35</v>
      </c>
      <c r="J14816">
        <v>14927</v>
      </c>
      <c r="K14816">
        <v>226347</v>
      </c>
      <c r="L14816">
        <v>37.5</v>
      </c>
    </row>
    <row r="14817" spans="1:12" x14ac:dyDescent="0.35">
      <c r="A14817" t="s">
        <v>524</v>
      </c>
      <c r="B14817" s="1">
        <v>45345</v>
      </c>
      <c r="C14817">
        <v>429.6</v>
      </c>
      <c r="D14817">
        <v>435</v>
      </c>
      <c r="E14817">
        <v>436.7</v>
      </c>
      <c r="F14817">
        <v>417.65</v>
      </c>
      <c r="G14817">
        <v>421.15</v>
      </c>
      <c r="H14817">
        <v>2548586</v>
      </c>
      <c r="I14817">
        <v>10795.55</v>
      </c>
      <c r="J14817">
        <v>52051</v>
      </c>
      <c r="K14817">
        <v>494341</v>
      </c>
      <c r="L14817">
        <v>19.399999999999999</v>
      </c>
    </row>
    <row r="14818" spans="1:12" x14ac:dyDescent="0.35">
      <c r="A14818" t="s">
        <v>525</v>
      </c>
      <c r="B14818" s="1">
        <v>45345</v>
      </c>
      <c r="C14818">
        <v>6543.3</v>
      </c>
      <c r="D14818">
        <v>6543.3</v>
      </c>
      <c r="E14818">
        <v>6543.3</v>
      </c>
      <c r="F14818">
        <v>6500</v>
      </c>
      <c r="G14818">
        <v>6507.1</v>
      </c>
      <c r="H14818">
        <v>4260</v>
      </c>
      <c r="I14818">
        <v>277.47000000000003</v>
      </c>
      <c r="J14818">
        <v>1751</v>
      </c>
      <c r="K14818">
        <v>2528</v>
      </c>
      <c r="L14818">
        <v>59.34</v>
      </c>
    </row>
    <row r="14819" spans="1:12" x14ac:dyDescent="0.35">
      <c r="A14819" t="s">
        <v>526</v>
      </c>
      <c r="B14819" s="1">
        <v>45345</v>
      </c>
      <c r="C14819">
        <v>54.89</v>
      </c>
      <c r="D14819">
        <v>54.87</v>
      </c>
      <c r="E14819">
        <v>54.91</v>
      </c>
      <c r="F14819">
        <v>54.82</v>
      </c>
      <c r="G14819">
        <v>54.84</v>
      </c>
      <c r="H14819">
        <v>110575</v>
      </c>
      <c r="I14819">
        <v>60.67</v>
      </c>
      <c r="J14819">
        <v>427</v>
      </c>
      <c r="K14819">
        <v>88936</v>
      </c>
      <c r="L14819">
        <v>80.430000000000007</v>
      </c>
    </row>
    <row r="14820" spans="1:12" x14ac:dyDescent="0.35">
      <c r="A14820" t="s">
        <v>527</v>
      </c>
      <c r="B14820" s="1">
        <v>45345</v>
      </c>
      <c r="C14820">
        <v>39.1</v>
      </c>
      <c r="D14820">
        <v>39.200000000000003</v>
      </c>
      <c r="E14820">
        <v>40.299999999999997</v>
      </c>
      <c r="F14820">
        <v>37.9</v>
      </c>
      <c r="G14820">
        <v>38.549999999999997</v>
      </c>
      <c r="H14820">
        <v>78005</v>
      </c>
      <c r="I14820">
        <v>30.48</v>
      </c>
      <c r="J14820">
        <v>482</v>
      </c>
      <c r="K14820">
        <v>59898</v>
      </c>
      <c r="L14820">
        <v>76.790000000000006</v>
      </c>
    </row>
    <row r="14821" spans="1:12" x14ac:dyDescent="0.35">
      <c r="A14821" t="s">
        <v>528</v>
      </c>
      <c r="B14821" s="1">
        <v>45345</v>
      </c>
      <c r="C14821">
        <v>198.25</v>
      </c>
      <c r="D14821">
        <v>200.2</v>
      </c>
      <c r="E14821">
        <v>201.9</v>
      </c>
      <c r="F14821">
        <v>195.1</v>
      </c>
      <c r="G14821">
        <v>196.7</v>
      </c>
      <c r="H14821">
        <v>291512</v>
      </c>
      <c r="I14821">
        <v>579.59</v>
      </c>
      <c r="J14821">
        <v>9324</v>
      </c>
      <c r="K14821">
        <v>140422</v>
      </c>
      <c r="L14821">
        <v>48.17</v>
      </c>
    </row>
    <row r="14822" spans="1:12" x14ac:dyDescent="0.35">
      <c r="A14822" t="s">
        <v>529</v>
      </c>
      <c r="B14822" s="1">
        <v>45345</v>
      </c>
      <c r="C14822">
        <v>1662.15</v>
      </c>
      <c r="D14822">
        <v>1630.35</v>
      </c>
      <c r="E14822">
        <v>1720.9</v>
      </c>
      <c r="F14822">
        <v>1630</v>
      </c>
      <c r="G14822">
        <v>1678.85</v>
      </c>
      <c r="H14822">
        <v>523</v>
      </c>
      <c r="I14822">
        <v>8.7100000000000009</v>
      </c>
      <c r="J14822">
        <v>59</v>
      </c>
      <c r="K14822">
        <v>378</v>
      </c>
      <c r="L14822">
        <v>72.28</v>
      </c>
    </row>
    <row r="14823" spans="1:12" x14ac:dyDescent="0.35">
      <c r="A14823" t="s">
        <v>530</v>
      </c>
      <c r="B14823" s="1">
        <v>45345</v>
      </c>
      <c r="C14823">
        <v>1898.65</v>
      </c>
      <c r="D14823">
        <v>1909</v>
      </c>
      <c r="E14823">
        <v>1915.95</v>
      </c>
      <c r="F14823">
        <v>1836.15</v>
      </c>
      <c r="G14823">
        <v>1861.1</v>
      </c>
      <c r="H14823">
        <v>342877</v>
      </c>
      <c r="I14823">
        <v>6388.19</v>
      </c>
      <c r="J14823">
        <v>23495</v>
      </c>
      <c r="K14823">
        <v>191821</v>
      </c>
      <c r="L14823">
        <v>55.94</v>
      </c>
    </row>
    <row r="14824" spans="1:12" x14ac:dyDescent="0.35">
      <c r="A14824" t="s">
        <v>531</v>
      </c>
      <c r="B14824" s="1">
        <v>45345</v>
      </c>
      <c r="C14824">
        <v>2159.3000000000002</v>
      </c>
      <c r="D14824">
        <v>2160</v>
      </c>
      <c r="E14824">
        <v>2182.15</v>
      </c>
      <c r="F14824">
        <v>2149.5</v>
      </c>
      <c r="G14824">
        <v>2170.8000000000002</v>
      </c>
      <c r="H14824">
        <v>80441</v>
      </c>
      <c r="I14824">
        <v>1743.11</v>
      </c>
      <c r="J14824">
        <v>10189</v>
      </c>
      <c r="K14824">
        <v>45884</v>
      </c>
      <c r="L14824">
        <v>57.04</v>
      </c>
    </row>
    <row r="14825" spans="1:12" x14ac:dyDescent="0.35">
      <c r="A14825" t="s">
        <v>532</v>
      </c>
      <c r="B14825" s="1">
        <v>45345</v>
      </c>
      <c r="C14825">
        <v>912.45</v>
      </c>
      <c r="D14825">
        <v>912.55</v>
      </c>
      <c r="E14825">
        <v>921.6</v>
      </c>
      <c r="F14825">
        <v>894.5</v>
      </c>
      <c r="G14825">
        <v>900.1</v>
      </c>
      <c r="H14825">
        <v>1406588</v>
      </c>
      <c r="I14825">
        <v>12700.5</v>
      </c>
      <c r="J14825">
        <v>34647</v>
      </c>
      <c r="K14825">
        <v>752047</v>
      </c>
      <c r="L14825">
        <v>53.47</v>
      </c>
    </row>
    <row r="14826" spans="1:12" x14ac:dyDescent="0.35">
      <c r="A14826" t="s">
        <v>533</v>
      </c>
      <c r="B14826" s="1">
        <v>45345</v>
      </c>
      <c r="C14826">
        <v>256.85000000000002</v>
      </c>
      <c r="D14826">
        <v>258.25</v>
      </c>
      <c r="E14826">
        <v>262</v>
      </c>
      <c r="F14826">
        <v>255.8</v>
      </c>
      <c r="G14826">
        <v>258.60000000000002</v>
      </c>
      <c r="H14826">
        <v>47646</v>
      </c>
      <c r="I14826">
        <v>123.22</v>
      </c>
      <c r="J14826">
        <v>3378</v>
      </c>
      <c r="K14826">
        <v>21775</v>
      </c>
      <c r="L14826">
        <v>45.7</v>
      </c>
    </row>
    <row r="14827" spans="1:12" x14ac:dyDescent="0.35">
      <c r="A14827" t="s">
        <v>534</v>
      </c>
      <c r="B14827" s="1">
        <v>45345</v>
      </c>
      <c r="C14827">
        <v>800.1</v>
      </c>
      <c r="D14827">
        <v>810</v>
      </c>
      <c r="E14827">
        <v>810</v>
      </c>
      <c r="F14827">
        <v>790</v>
      </c>
      <c r="G14827">
        <v>795.15</v>
      </c>
      <c r="H14827">
        <v>87436</v>
      </c>
      <c r="I14827">
        <v>698.73</v>
      </c>
      <c r="J14827">
        <v>6544</v>
      </c>
      <c r="K14827">
        <v>46806</v>
      </c>
      <c r="L14827">
        <v>53.53</v>
      </c>
    </row>
    <row r="14828" spans="1:12" x14ac:dyDescent="0.35">
      <c r="A14828" t="s">
        <v>535</v>
      </c>
      <c r="B14828" s="1">
        <v>45345</v>
      </c>
      <c r="C14828">
        <v>877.55</v>
      </c>
      <c r="D14828">
        <v>878.5</v>
      </c>
      <c r="E14828">
        <v>884.05</v>
      </c>
      <c r="F14828">
        <v>871.25</v>
      </c>
      <c r="G14828">
        <v>874.8</v>
      </c>
      <c r="H14828">
        <v>51472</v>
      </c>
      <c r="I14828">
        <v>451.4</v>
      </c>
      <c r="J14828">
        <v>4707</v>
      </c>
      <c r="K14828">
        <v>31148</v>
      </c>
      <c r="L14828">
        <v>60.51</v>
      </c>
    </row>
    <row r="14829" spans="1:12" x14ac:dyDescent="0.35">
      <c r="A14829" t="s">
        <v>536</v>
      </c>
      <c r="B14829" s="1">
        <v>45345</v>
      </c>
      <c r="C14829">
        <v>633.65</v>
      </c>
      <c r="D14829">
        <v>639.54999999999995</v>
      </c>
      <c r="E14829">
        <v>639.54999999999995</v>
      </c>
      <c r="F14829">
        <v>629.5</v>
      </c>
      <c r="G14829">
        <v>630.29999999999995</v>
      </c>
      <c r="H14829">
        <v>24123</v>
      </c>
      <c r="I14829">
        <v>152.88</v>
      </c>
      <c r="J14829">
        <v>1544</v>
      </c>
      <c r="K14829">
        <v>14375</v>
      </c>
      <c r="L14829">
        <v>59.59</v>
      </c>
    </row>
    <row r="14830" spans="1:12" x14ac:dyDescent="0.35">
      <c r="A14830" t="s">
        <v>537</v>
      </c>
      <c r="B14830" s="1">
        <v>45345</v>
      </c>
      <c r="C14830">
        <v>415.55</v>
      </c>
      <c r="D14830">
        <v>415.25</v>
      </c>
      <c r="E14830">
        <v>419.8</v>
      </c>
      <c r="F14830">
        <v>411</v>
      </c>
      <c r="G14830">
        <v>414.5</v>
      </c>
      <c r="H14830">
        <v>1634815</v>
      </c>
      <c r="I14830">
        <v>6792.33</v>
      </c>
      <c r="J14830">
        <v>30829</v>
      </c>
      <c r="K14830">
        <v>481473</v>
      </c>
      <c r="L14830">
        <v>29.45</v>
      </c>
    </row>
    <row r="14831" spans="1:12" x14ac:dyDescent="0.35">
      <c r="A14831" t="s">
        <v>538</v>
      </c>
      <c r="B14831" s="1">
        <v>45345</v>
      </c>
      <c r="C14831">
        <v>1350.55</v>
      </c>
      <c r="D14831">
        <v>1363</v>
      </c>
      <c r="E14831">
        <v>1363</v>
      </c>
      <c r="F14831">
        <v>1341.55</v>
      </c>
      <c r="G14831">
        <v>1345.1</v>
      </c>
      <c r="H14831">
        <v>87731</v>
      </c>
      <c r="I14831">
        <v>1184.2</v>
      </c>
      <c r="J14831">
        <v>10480</v>
      </c>
      <c r="K14831">
        <v>56489</v>
      </c>
      <c r="L14831">
        <v>64.39</v>
      </c>
    </row>
    <row r="14832" spans="1:12" x14ac:dyDescent="0.35">
      <c r="A14832" t="s">
        <v>539</v>
      </c>
      <c r="B14832" s="1">
        <v>45345</v>
      </c>
      <c r="C14832">
        <v>87.65</v>
      </c>
      <c r="D14832">
        <v>88.25</v>
      </c>
      <c r="E14832">
        <v>89.65</v>
      </c>
      <c r="F14832">
        <v>87.75</v>
      </c>
      <c r="G14832">
        <v>88.35</v>
      </c>
      <c r="H14832">
        <v>25843128</v>
      </c>
      <c r="I14832">
        <v>22908.38</v>
      </c>
      <c r="J14832">
        <v>50337</v>
      </c>
      <c r="K14832">
        <v>15296922</v>
      </c>
      <c r="L14832">
        <v>59.19</v>
      </c>
    </row>
    <row r="14833" spans="1:12" x14ac:dyDescent="0.35">
      <c r="A14833" t="s">
        <v>540</v>
      </c>
      <c r="B14833" s="1">
        <v>45345</v>
      </c>
      <c r="C14833">
        <v>50.35</v>
      </c>
      <c r="D14833">
        <v>52.2</v>
      </c>
      <c r="E14833">
        <v>52.2</v>
      </c>
      <c r="F14833">
        <v>50.6</v>
      </c>
      <c r="G14833">
        <v>51.1</v>
      </c>
      <c r="H14833">
        <v>1349160</v>
      </c>
      <c r="I14833">
        <v>690.14</v>
      </c>
      <c r="J14833">
        <v>4261</v>
      </c>
      <c r="K14833">
        <v>813991</v>
      </c>
      <c r="L14833">
        <v>60.33</v>
      </c>
    </row>
    <row r="14834" spans="1:12" x14ac:dyDescent="0.35">
      <c r="A14834" t="s">
        <v>541</v>
      </c>
      <c r="B14834" s="1">
        <v>45345</v>
      </c>
      <c r="C14834">
        <v>426.25</v>
      </c>
      <c r="D14834">
        <v>426.3</v>
      </c>
      <c r="E14834">
        <v>436.6</v>
      </c>
      <c r="F14834">
        <v>425.95</v>
      </c>
      <c r="G14834">
        <v>429.65</v>
      </c>
      <c r="H14834">
        <v>57688</v>
      </c>
      <c r="I14834">
        <v>248.19</v>
      </c>
      <c r="J14834">
        <v>5849</v>
      </c>
      <c r="K14834">
        <v>27202</v>
      </c>
      <c r="L14834">
        <v>47.15</v>
      </c>
    </row>
    <row r="14835" spans="1:12" x14ac:dyDescent="0.35">
      <c r="A14835" t="s">
        <v>542</v>
      </c>
      <c r="B14835" s="1">
        <v>45345</v>
      </c>
      <c r="C14835">
        <v>669.25</v>
      </c>
      <c r="D14835">
        <v>669.95</v>
      </c>
      <c r="E14835">
        <v>676.3</v>
      </c>
      <c r="F14835">
        <v>669.2</v>
      </c>
      <c r="G14835">
        <v>675.05</v>
      </c>
      <c r="H14835">
        <v>373800</v>
      </c>
      <c r="I14835">
        <v>2519.04</v>
      </c>
      <c r="J14835">
        <v>11851</v>
      </c>
      <c r="K14835">
        <v>190102</v>
      </c>
      <c r="L14835">
        <v>50.86</v>
      </c>
    </row>
    <row r="14836" spans="1:12" x14ac:dyDescent="0.35">
      <c r="A14836" t="s">
        <v>543</v>
      </c>
      <c r="B14836" s="1">
        <v>45345</v>
      </c>
      <c r="C14836">
        <v>877.65</v>
      </c>
      <c r="D14836">
        <v>878</v>
      </c>
      <c r="E14836">
        <v>897.8</v>
      </c>
      <c r="F14836">
        <v>871.6</v>
      </c>
      <c r="G14836">
        <v>875.45</v>
      </c>
      <c r="H14836">
        <v>49127</v>
      </c>
      <c r="I14836">
        <v>432.94</v>
      </c>
      <c r="J14836">
        <v>2108</v>
      </c>
      <c r="K14836">
        <v>24764</v>
      </c>
      <c r="L14836">
        <v>50.41</v>
      </c>
    </row>
    <row r="14837" spans="1:12" x14ac:dyDescent="0.35">
      <c r="A14837" t="s">
        <v>544</v>
      </c>
      <c r="B14837" s="1">
        <v>45345</v>
      </c>
      <c r="C14837">
        <v>481.55</v>
      </c>
      <c r="D14837">
        <v>482.9</v>
      </c>
      <c r="E14837">
        <v>504.2</v>
      </c>
      <c r="F14837">
        <v>482.7</v>
      </c>
      <c r="G14837">
        <v>496.2</v>
      </c>
      <c r="H14837">
        <v>124871</v>
      </c>
      <c r="I14837">
        <v>617.36</v>
      </c>
      <c r="J14837">
        <v>11840</v>
      </c>
      <c r="K14837">
        <v>45735</v>
      </c>
      <c r="L14837">
        <v>36.630000000000003</v>
      </c>
    </row>
    <row r="14838" spans="1:12" x14ac:dyDescent="0.35">
      <c r="A14838" t="s">
        <v>545</v>
      </c>
      <c r="B14838" s="1">
        <v>45345</v>
      </c>
      <c r="C14838">
        <v>1161.0999999999999</v>
      </c>
      <c r="D14838">
        <v>1157.7</v>
      </c>
      <c r="E14838">
        <v>1168.9000000000001</v>
      </c>
      <c r="F14838">
        <v>1139.25</v>
      </c>
      <c r="G14838">
        <v>1144.3</v>
      </c>
      <c r="H14838">
        <v>40895</v>
      </c>
      <c r="I14838">
        <v>473.56</v>
      </c>
      <c r="J14838">
        <v>2765</v>
      </c>
      <c r="K14838">
        <v>32014</v>
      </c>
      <c r="L14838">
        <v>78.28</v>
      </c>
    </row>
    <row r="14839" spans="1:12" x14ac:dyDescent="0.35">
      <c r="A14839" t="s">
        <v>546</v>
      </c>
      <c r="B14839" s="1">
        <v>45345</v>
      </c>
      <c r="C14839">
        <v>2765.9</v>
      </c>
      <c r="D14839">
        <v>2800</v>
      </c>
      <c r="E14839">
        <v>2800</v>
      </c>
      <c r="F14839">
        <v>2740</v>
      </c>
      <c r="G14839">
        <v>2748.6</v>
      </c>
      <c r="H14839">
        <v>58393</v>
      </c>
      <c r="I14839">
        <v>1613.42</v>
      </c>
      <c r="J14839">
        <v>8830</v>
      </c>
      <c r="K14839">
        <v>25418</v>
      </c>
      <c r="L14839">
        <v>43.53</v>
      </c>
    </row>
    <row r="14840" spans="1:12" x14ac:dyDescent="0.35">
      <c r="A14840" t="s">
        <v>547</v>
      </c>
      <c r="B14840" s="1">
        <v>45345</v>
      </c>
      <c r="C14840">
        <v>514.35</v>
      </c>
      <c r="D14840">
        <v>515</v>
      </c>
      <c r="E14840">
        <v>524.15</v>
      </c>
      <c r="F14840">
        <v>515</v>
      </c>
      <c r="G14840">
        <v>522.1</v>
      </c>
      <c r="H14840">
        <v>119768</v>
      </c>
      <c r="I14840">
        <v>623.76</v>
      </c>
      <c r="J14840">
        <v>6121</v>
      </c>
      <c r="K14840">
        <v>74965</v>
      </c>
      <c r="L14840">
        <v>62.59</v>
      </c>
    </row>
    <row r="14841" spans="1:12" x14ac:dyDescent="0.35">
      <c r="A14841" t="s">
        <v>548</v>
      </c>
      <c r="B14841" s="1">
        <v>45345</v>
      </c>
      <c r="C14841">
        <v>1256.3499999999999</v>
      </c>
      <c r="D14841">
        <v>1260.2</v>
      </c>
      <c r="E14841">
        <v>1265</v>
      </c>
      <c r="F14841">
        <v>1236.75</v>
      </c>
      <c r="G14841">
        <v>1250.95</v>
      </c>
      <c r="H14841">
        <v>520711</v>
      </c>
      <c r="I14841">
        <v>6527.14</v>
      </c>
      <c r="J14841">
        <v>28672</v>
      </c>
      <c r="K14841">
        <v>257206</v>
      </c>
      <c r="L14841">
        <v>49.4</v>
      </c>
    </row>
    <row r="14842" spans="1:12" x14ac:dyDescent="0.35">
      <c r="A14842" t="s">
        <v>549</v>
      </c>
      <c r="B14842" s="1">
        <v>45345</v>
      </c>
      <c r="C14842">
        <v>804.5</v>
      </c>
      <c r="D14842">
        <v>815</v>
      </c>
      <c r="E14842">
        <v>824.8</v>
      </c>
      <c r="F14842">
        <v>797.7</v>
      </c>
      <c r="G14842">
        <v>803.55</v>
      </c>
      <c r="H14842">
        <v>159882</v>
      </c>
      <c r="I14842">
        <v>1293.18</v>
      </c>
      <c r="J14842">
        <v>12944</v>
      </c>
      <c r="K14842">
        <v>51547</v>
      </c>
      <c r="L14842">
        <v>32.24</v>
      </c>
    </row>
    <row r="14843" spans="1:12" x14ac:dyDescent="0.35">
      <c r="A14843" t="s">
        <v>550</v>
      </c>
      <c r="B14843" s="1">
        <v>45345</v>
      </c>
      <c r="C14843">
        <v>2387.4</v>
      </c>
      <c r="D14843">
        <v>2429</v>
      </c>
      <c r="E14843">
        <v>2483.6</v>
      </c>
      <c r="F14843">
        <v>2396.5500000000002</v>
      </c>
      <c r="G14843">
        <v>2468.85</v>
      </c>
      <c r="H14843">
        <v>858486</v>
      </c>
      <c r="I14843">
        <v>20969.650000000001</v>
      </c>
      <c r="J14843">
        <v>47004</v>
      </c>
      <c r="K14843">
        <v>220167</v>
      </c>
      <c r="L14843">
        <v>25.65</v>
      </c>
    </row>
    <row r="14844" spans="1:12" x14ac:dyDescent="0.35">
      <c r="A14844" t="s">
        <v>551</v>
      </c>
      <c r="B14844" s="1">
        <v>45345</v>
      </c>
      <c r="C14844">
        <v>834.6</v>
      </c>
      <c r="D14844">
        <v>840.1</v>
      </c>
      <c r="E14844">
        <v>907.4</v>
      </c>
      <c r="F14844">
        <v>825.65</v>
      </c>
      <c r="G14844">
        <v>838.4</v>
      </c>
      <c r="H14844">
        <v>925756</v>
      </c>
      <c r="I14844">
        <v>7969.76</v>
      </c>
      <c r="J14844">
        <v>80463</v>
      </c>
      <c r="K14844">
        <v>438750</v>
      </c>
      <c r="L14844">
        <v>47.39</v>
      </c>
    </row>
    <row r="14845" spans="1:12" x14ac:dyDescent="0.35">
      <c r="A14845" t="s">
        <v>552</v>
      </c>
      <c r="B14845" s="1">
        <v>45345</v>
      </c>
      <c r="C14845">
        <v>111.2</v>
      </c>
      <c r="D14845">
        <v>111.45</v>
      </c>
      <c r="E14845">
        <v>113.7</v>
      </c>
      <c r="F14845">
        <v>111.45</v>
      </c>
      <c r="G14845">
        <v>112.85</v>
      </c>
      <c r="H14845">
        <v>123930</v>
      </c>
      <c r="I14845">
        <v>139.19999999999999</v>
      </c>
      <c r="J14845">
        <v>1568</v>
      </c>
      <c r="K14845">
        <v>49033</v>
      </c>
      <c r="L14845">
        <v>39.57</v>
      </c>
    </row>
    <row r="14846" spans="1:12" x14ac:dyDescent="0.35">
      <c r="A14846" t="s">
        <v>553</v>
      </c>
      <c r="B14846" s="1">
        <v>45345</v>
      </c>
      <c r="C14846">
        <v>52.72</v>
      </c>
      <c r="D14846">
        <v>52.98</v>
      </c>
      <c r="E14846">
        <v>53.06</v>
      </c>
      <c r="F14846">
        <v>52.4</v>
      </c>
      <c r="G14846">
        <v>52.44</v>
      </c>
      <c r="H14846">
        <v>3260583</v>
      </c>
      <c r="I14846">
        <v>1712.87</v>
      </c>
      <c r="J14846">
        <v>24869</v>
      </c>
      <c r="K14846">
        <v>2324401</v>
      </c>
      <c r="L14846">
        <v>71.290000000000006</v>
      </c>
    </row>
    <row r="14847" spans="1:12" x14ac:dyDescent="0.35">
      <c r="A14847" t="s">
        <v>554</v>
      </c>
      <c r="B14847" s="1">
        <v>45345</v>
      </c>
      <c r="C14847">
        <v>61.82</v>
      </c>
      <c r="D14847">
        <v>62.72</v>
      </c>
      <c r="E14847">
        <v>62.72</v>
      </c>
      <c r="F14847">
        <v>61.48</v>
      </c>
      <c r="G14847">
        <v>61.55</v>
      </c>
      <c r="H14847">
        <v>95566</v>
      </c>
      <c r="I14847">
        <v>58.88</v>
      </c>
      <c r="J14847">
        <v>1882</v>
      </c>
      <c r="K14847">
        <v>81710</v>
      </c>
      <c r="L14847">
        <v>85.5</v>
      </c>
    </row>
    <row r="14848" spans="1:12" x14ac:dyDescent="0.35">
      <c r="A14848" t="s">
        <v>1786</v>
      </c>
      <c r="B14848" s="1">
        <v>45345</v>
      </c>
      <c r="C14848">
        <v>61.97</v>
      </c>
      <c r="D14848">
        <v>62</v>
      </c>
      <c r="E14848">
        <v>62.19</v>
      </c>
      <c r="F14848">
        <v>61.4</v>
      </c>
      <c r="G14848">
        <v>61.55</v>
      </c>
      <c r="H14848">
        <v>301302</v>
      </c>
      <c r="I14848">
        <v>185.78</v>
      </c>
      <c r="J14848">
        <v>106</v>
      </c>
      <c r="K14848">
        <v>301194</v>
      </c>
      <c r="L14848">
        <v>99.96</v>
      </c>
    </row>
    <row r="14849" spans="1:12" x14ac:dyDescent="0.35">
      <c r="A14849" t="s">
        <v>555</v>
      </c>
      <c r="B14849" s="1">
        <v>45345</v>
      </c>
      <c r="C14849">
        <v>201.8</v>
      </c>
      <c r="D14849">
        <v>200.8</v>
      </c>
      <c r="E14849">
        <v>201.8</v>
      </c>
      <c r="F14849">
        <v>198.35</v>
      </c>
      <c r="G14849">
        <v>199.3</v>
      </c>
      <c r="H14849">
        <v>602982</v>
      </c>
      <c r="I14849">
        <v>1207.3499999999999</v>
      </c>
      <c r="J14849">
        <v>5605</v>
      </c>
      <c r="K14849">
        <v>171981</v>
      </c>
      <c r="L14849">
        <v>28.52</v>
      </c>
    </row>
    <row r="14850" spans="1:12" x14ac:dyDescent="0.35">
      <c r="A14850" t="s">
        <v>556</v>
      </c>
      <c r="B14850" s="1">
        <v>45345</v>
      </c>
      <c r="C14850">
        <v>54.29</v>
      </c>
      <c r="D14850">
        <v>54.29</v>
      </c>
      <c r="E14850">
        <v>54.33</v>
      </c>
      <c r="F14850">
        <v>54</v>
      </c>
      <c r="G14850">
        <v>54.07</v>
      </c>
      <c r="H14850">
        <v>520977</v>
      </c>
      <c r="I14850">
        <v>281.79000000000002</v>
      </c>
      <c r="J14850">
        <v>4384</v>
      </c>
      <c r="K14850">
        <v>436393</v>
      </c>
      <c r="L14850">
        <v>83.76</v>
      </c>
    </row>
    <row r="14851" spans="1:12" x14ac:dyDescent="0.35">
      <c r="A14851" t="s">
        <v>557</v>
      </c>
      <c r="B14851" s="1">
        <v>45345</v>
      </c>
      <c r="C14851">
        <v>52.9</v>
      </c>
      <c r="D14851">
        <v>53</v>
      </c>
      <c r="E14851">
        <v>53</v>
      </c>
      <c r="F14851">
        <v>52.55</v>
      </c>
      <c r="G14851">
        <v>52.65</v>
      </c>
      <c r="H14851">
        <v>150952</v>
      </c>
      <c r="I14851">
        <v>79.459999999999994</v>
      </c>
      <c r="J14851">
        <v>489</v>
      </c>
      <c r="K14851">
        <v>132605</v>
      </c>
      <c r="L14851">
        <v>87.85</v>
      </c>
    </row>
    <row r="14852" spans="1:12" x14ac:dyDescent="0.35">
      <c r="A14852" t="s">
        <v>558</v>
      </c>
      <c r="B14852" s="1">
        <v>45345</v>
      </c>
      <c r="C14852">
        <v>998.85</v>
      </c>
      <c r="D14852">
        <v>998</v>
      </c>
      <c r="E14852">
        <v>1010.05</v>
      </c>
      <c r="F14852">
        <v>992.4</v>
      </c>
      <c r="G14852">
        <v>1000.8</v>
      </c>
      <c r="H14852">
        <v>44526</v>
      </c>
      <c r="I14852">
        <v>445.91</v>
      </c>
      <c r="J14852">
        <v>4508</v>
      </c>
      <c r="K14852">
        <v>26649</v>
      </c>
      <c r="L14852">
        <v>59.85</v>
      </c>
    </row>
    <row r="14853" spans="1:12" x14ac:dyDescent="0.35">
      <c r="A14853" t="s">
        <v>559</v>
      </c>
      <c r="B14853" s="1">
        <v>45345</v>
      </c>
      <c r="C14853">
        <v>780.55</v>
      </c>
      <c r="D14853">
        <v>789.5</v>
      </c>
      <c r="E14853">
        <v>789.5</v>
      </c>
      <c r="F14853">
        <v>771.55</v>
      </c>
      <c r="G14853">
        <v>779.8</v>
      </c>
      <c r="H14853">
        <v>176979</v>
      </c>
      <c r="I14853">
        <v>1375.12</v>
      </c>
      <c r="J14853">
        <v>10950</v>
      </c>
      <c r="K14853">
        <v>95944</v>
      </c>
      <c r="L14853">
        <v>54.21</v>
      </c>
    </row>
    <row r="14854" spans="1:12" x14ac:dyDescent="0.35">
      <c r="A14854" t="s">
        <v>560</v>
      </c>
      <c r="B14854" s="1">
        <v>45345</v>
      </c>
      <c r="C14854">
        <v>208.2</v>
      </c>
      <c r="D14854">
        <v>212</v>
      </c>
      <c r="E14854">
        <v>217.95</v>
      </c>
      <c r="F14854">
        <v>209.35</v>
      </c>
      <c r="G14854">
        <v>213.55</v>
      </c>
      <c r="H14854">
        <v>14151559</v>
      </c>
      <c r="I14854">
        <v>30208.69</v>
      </c>
      <c r="J14854">
        <v>85114</v>
      </c>
      <c r="K14854">
        <v>4396442</v>
      </c>
      <c r="L14854">
        <v>31.07</v>
      </c>
    </row>
    <row r="14855" spans="1:12" x14ac:dyDescent="0.35">
      <c r="A14855" t="s">
        <v>561</v>
      </c>
      <c r="B14855" s="1">
        <v>45345</v>
      </c>
      <c r="C14855">
        <v>459.5</v>
      </c>
      <c r="D14855">
        <v>459.3</v>
      </c>
      <c r="E14855">
        <v>471</v>
      </c>
      <c r="F14855">
        <v>457.55</v>
      </c>
      <c r="G14855">
        <v>466.65</v>
      </c>
      <c r="H14855">
        <v>2482056</v>
      </c>
      <c r="I14855">
        <v>11588.65</v>
      </c>
      <c r="J14855">
        <v>38566</v>
      </c>
      <c r="K14855">
        <v>923978</v>
      </c>
      <c r="L14855">
        <v>37.229999999999997</v>
      </c>
    </row>
    <row r="14856" spans="1:12" x14ac:dyDescent="0.35">
      <c r="A14856" t="s">
        <v>562</v>
      </c>
      <c r="B14856" s="1">
        <v>45345</v>
      </c>
      <c r="C14856">
        <v>607.85</v>
      </c>
      <c r="D14856">
        <v>614.79999999999995</v>
      </c>
      <c r="E14856">
        <v>624.9</v>
      </c>
      <c r="F14856">
        <v>595.29999999999995</v>
      </c>
      <c r="G14856">
        <v>600.35</v>
      </c>
      <c r="H14856">
        <v>4151764</v>
      </c>
      <c r="I14856">
        <v>25336.1</v>
      </c>
      <c r="J14856">
        <v>79452</v>
      </c>
      <c r="K14856">
        <v>719155</v>
      </c>
      <c r="L14856">
        <v>17.32</v>
      </c>
    </row>
    <row r="14857" spans="1:12" x14ac:dyDescent="0.35">
      <c r="A14857" t="s">
        <v>563</v>
      </c>
      <c r="B14857" s="1">
        <v>45345</v>
      </c>
      <c r="C14857">
        <v>2201.1999999999998</v>
      </c>
      <c r="D14857">
        <v>2234</v>
      </c>
      <c r="E14857">
        <v>2236.6999999999998</v>
      </c>
      <c r="F14857">
        <v>2182.6</v>
      </c>
      <c r="G14857">
        <v>2194.4</v>
      </c>
      <c r="H14857">
        <v>1646510</v>
      </c>
      <c r="I14857">
        <v>36227.26</v>
      </c>
      <c r="J14857">
        <v>129910</v>
      </c>
      <c r="K14857">
        <v>814606</v>
      </c>
      <c r="L14857">
        <v>49.47</v>
      </c>
    </row>
    <row r="14858" spans="1:12" x14ac:dyDescent="0.35">
      <c r="A14858" t="s">
        <v>564</v>
      </c>
      <c r="B14858" s="1">
        <v>45345</v>
      </c>
      <c r="C14858">
        <v>928.05</v>
      </c>
      <c r="D14858">
        <v>940</v>
      </c>
      <c r="E14858">
        <v>972.8</v>
      </c>
      <c r="F14858">
        <v>931.55</v>
      </c>
      <c r="G14858">
        <v>959.15</v>
      </c>
      <c r="H14858">
        <v>241653</v>
      </c>
      <c r="I14858">
        <v>2309.94</v>
      </c>
      <c r="J14858">
        <v>15020</v>
      </c>
      <c r="K14858">
        <v>109745</v>
      </c>
      <c r="L14858">
        <v>45.41</v>
      </c>
    </row>
    <row r="14859" spans="1:12" x14ac:dyDescent="0.35">
      <c r="A14859" t="s">
        <v>565</v>
      </c>
      <c r="B14859" s="1">
        <v>45345</v>
      </c>
      <c r="C14859">
        <v>161.65</v>
      </c>
      <c r="D14859">
        <v>162.44999999999999</v>
      </c>
      <c r="E14859">
        <v>167.5</v>
      </c>
      <c r="F14859">
        <v>162.19999999999999</v>
      </c>
      <c r="G14859">
        <v>162.65</v>
      </c>
      <c r="H14859">
        <v>1679424</v>
      </c>
      <c r="I14859">
        <v>2765.13</v>
      </c>
      <c r="J14859">
        <v>18985</v>
      </c>
      <c r="K14859">
        <v>626939</v>
      </c>
      <c r="L14859">
        <v>37.33</v>
      </c>
    </row>
    <row r="14860" spans="1:12" x14ac:dyDescent="0.35">
      <c r="A14860" t="s">
        <v>566</v>
      </c>
      <c r="B14860" s="1">
        <v>45345</v>
      </c>
      <c r="C14860">
        <v>520.75</v>
      </c>
      <c r="D14860">
        <v>520.95000000000005</v>
      </c>
      <c r="E14860">
        <v>564.95000000000005</v>
      </c>
      <c r="F14860">
        <v>519.75</v>
      </c>
      <c r="G14860">
        <v>539.75</v>
      </c>
      <c r="H14860">
        <v>243698</v>
      </c>
      <c r="I14860">
        <v>1325.64</v>
      </c>
      <c r="J14860">
        <v>17146</v>
      </c>
      <c r="K14860">
        <v>134144</v>
      </c>
      <c r="L14860">
        <v>55.05</v>
      </c>
    </row>
    <row r="14861" spans="1:12" x14ac:dyDescent="0.35">
      <c r="A14861" t="s">
        <v>567</v>
      </c>
      <c r="B14861" s="1">
        <v>45345</v>
      </c>
      <c r="C14861">
        <v>363.15</v>
      </c>
      <c r="D14861">
        <v>362</v>
      </c>
      <c r="E14861">
        <v>385.4</v>
      </c>
      <c r="F14861">
        <v>362</v>
      </c>
      <c r="G14861">
        <v>379.8</v>
      </c>
      <c r="H14861">
        <v>441735</v>
      </c>
      <c r="I14861">
        <v>1666.73</v>
      </c>
      <c r="J14861">
        <v>22378</v>
      </c>
      <c r="K14861">
        <v>236247</v>
      </c>
      <c r="L14861">
        <v>53.48</v>
      </c>
    </row>
    <row r="14862" spans="1:12" x14ac:dyDescent="0.35">
      <c r="A14862" t="s">
        <v>568</v>
      </c>
      <c r="B14862" s="1">
        <v>45345</v>
      </c>
      <c r="C14862">
        <v>235.25</v>
      </c>
      <c r="D14862">
        <v>238.6</v>
      </c>
      <c r="E14862">
        <v>255.8</v>
      </c>
      <c r="F14862">
        <v>237.65</v>
      </c>
      <c r="G14862">
        <v>250.75</v>
      </c>
      <c r="H14862">
        <v>1987731</v>
      </c>
      <c r="I14862">
        <v>4976.8999999999996</v>
      </c>
      <c r="J14862">
        <v>59456</v>
      </c>
      <c r="K14862">
        <v>564587</v>
      </c>
      <c r="L14862">
        <v>28.4</v>
      </c>
    </row>
    <row r="14863" spans="1:12" x14ac:dyDescent="0.35">
      <c r="A14863" t="s">
        <v>570</v>
      </c>
      <c r="B14863" s="1">
        <v>45345</v>
      </c>
      <c r="C14863">
        <v>2131.85</v>
      </c>
      <c r="D14863">
        <v>2144.9499999999998</v>
      </c>
      <c r="E14863">
        <v>2152.9499999999998</v>
      </c>
      <c r="F14863">
        <v>2115</v>
      </c>
      <c r="G14863">
        <v>2143.9</v>
      </c>
      <c r="H14863">
        <v>75352</v>
      </c>
      <c r="I14863">
        <v>1601.05</v>
      </c>
      <c r="J14863">
        <v>6356</v>
      </c>
      <c r="K14863">
        <v>61990</v>
      </c>
      <c r="L14863">
        <v>82.27</v>
      </c>
    </row>
    <row r="14864" spans="1:12" x14ac:dyDescent="0.35">
      <c r="A14864" t="s">
        <v>571</v>
      </c>
      <c r="B14864" s="1">
        <v>45345</v>
      </c>
      <c r="C14864">
        <v>1268.5999999999999</v>
      </c>
      <c r="D14864">
        <v>1284.1500000000001</v>
      </c>
      <c r="E14864">
        <v>1309.9000000000001</v>
      </c>
      <c r="F14864">
        <v>1255.5</v>
      </c>
      <c r="G14864">
        <v>1268.05</v>
      </c>
      <c r="H14864">
        <v>371109</v>
      </c>
      <c r="I14864">
        <v>4718.78</v>
      </c>
      <c r="J14864">
        <v>9079</v>
      </c>
      <c r="K14864">
        <v>283471</v>
      </c>
      <c r="L14864">
        <v>76.38</v>
      </c>
    </row>
    <row r="14865" spans="1:12" x14ac:dyDescent="0.35">
      <c r="A14865" t="s">
        <v>572</v>
      </c>
      <c r="B14865" s="1">
        <v>45345</v>
      </c>
      <c r="C14865">
        <v>180.4</v>
      </c>
      <c r="D14865">
        <v>181.35</v>
      </c>
      <c r="E14865">
        <v>183.65</v>
      </c>
      <c r="F14865">
        <v>178.85</v>
      </c>
      <c r="G14865">
        <v>181.6</v>
      </c>
      <c r="H14865">
        <v>45453</v>
      </c>
      <c r="I14865">
        <v>82.32</v>
      </c>
      <c r="J14865">
        <v>1925</v>
      </c>
      <c r="K14865">
        <v>24280</v>
      </c>
      <c r="L14865">
        <v>53.42</v>
      </c>
    </row>
    <row r="14866" spans="1:12" x14ac:dyDescent="0.35">
      <c r="A14866" t="s">
        <v>573</v>
      </c>
      <c r="B14866" s="1">
        <v>45345</v>
      </c>
      <c r="C14866">
        <v>938</v>
      </c>
      <c r="D14866">
        <v>932.35</v>
      </c>
      <c r="E14866">
        <v>1022</v>
      </c>
      <c r="F14866">
        <v>932.35</v>
      </c>
      <c r="G14866">
        <v>984.35</v>
      </c>
      <c r="H14866">
        <v>1296</v>
      </c>
      <c r="I14866">
        <v>12.72</v>
      </c>
      <c r="J14866">
        <v>213</v>
      </c>
      <c r="K14866">
        <v>915</v>
      </c>
      <c r="L14866">
        <v>70.599999999999994</v>
      </c>
    </row>
    <row r="14867" spans="1:12" x14ac:dyDescent="0.35">
      <c r="A14867" t="s">
        <v>574</v>
      </c>
      <c r="B14867" s="1">
        <v>45345</v>
      </c>
      <c r="C14867">
        <v>5686.7</v>
      </c>
      <c r="D14867">
        <v>5976</v>
      </c>
      <c r="E14867">
        <v>6447</v>
      </c>
      <c r="F14867">
        <v>5708</v>
      </c>
      <c r="G14867">
        <v>6310.4</v>
      </c>
      <c r="H14867">
        <v>5877</v>
      </c>
      <c r="I14867">
        <v>364.3</v>
      </c>
      <c r="J14867">
        <v>1614</v>
      </c>
      <c r="K14867">
        <v>2166</v>
      </c>
      <c r="L14867">
        <v>36.86</v>
      </c>
    </row>
    <row r="14868" spans="1:12" x14ac:dyDescent="0.35">
      <c r="A14868" t="s">
        <v>575</v>
      </c>
      <c r="B14868" s="1">
        <v>45345</v>
      </c>
      <c r="C14868">
        <v>814.8</v>
      </c>
      <c r="D14868">
        <v>813</v>
      </c>
      <c r="E14868">
        <v>837.15</v>
      </c>
      <c r="F14868">
        <v>808.35</v>
      </c>
      <c r="G14868">
        <v>823</v>
      </c>
      <c r="H14868">
        <v>376052</v>
      </c>
      <c r="I14868">
        <v>3099.61</v>
      </c>
      <c r="J14868">
        <v>21753</v>
      </c>
      <c r="K14868">
        <v>89534</v>
      </c>
      <c r="L14868">
        <v>23.81</v>
      </c>
    </row>
    <row r="14869" spans="1:12" x14ac:dyDescent="0.35">
      <c r="A14869" t="s">
        <v>576</v>
      </c>
      <c r="B14869" s="1">
        <v>45345</v>
      </c>
      <c r="C14869">
        <v>2069.0500000000002</v>
      </c>
      <c r="D14869">
        <v>2073.5</v>
      </c>
      <c r="E14869">
        <v>2148.85</v>
      </c>
      <c r="F14869">
        <v>2034</v>
      </c>
      <c r="G14869">
        <v>2136.65</v>
      </c>
      <c r="H14869">
        <v>54071</v>
      </c>
      <c r="I14869">
        <v>1144.48</v>
      </c>
      <c r="J14869">
        <v>8682</v>
      </c>
      <c r="K14869">
        <v>28595</v>
      </c>
      <c r="L14869">
        <v>52.88</v>
      </c>
    </row>
    <row r="14870" spans="1:12" x14ac:dyDescent="0.35">
      <c r="A14870" t="s">
        <v>578</v>
      </c>
      <c r="B14870" s="1">
        <v>45345</v>
      </c>
      <c r="C14870">
        <v>25.53</v>
      </c>
      <c r="D14870">
        <v>25.53</v>
      </c>
      <c r="E14870">
        <v>25.79</v>
      </c>
      <c r="F14870">
        <v>25.11</v>
      </c>
      <c r="G14870">
        <v>25.26</v>
      </c>
      <c r="H14870">
        <v>491</v>
      </c>
      <c r="I14870">
        <v>0.13</v>
      </c>
      <c r="J14870">
        <v>15</v>
      </c>
      <c r="K14870">
        <v>473</v>
      </c>
      <c r="L14870">
        <v>96.33</v>
      </c>
    </row>
    <row r="14871" spans="1:12" x14ac:dyDescent="0.35">
      <c r="A14871" t="s">
        <v>579</v>
      </c>
      <c r="B14871" s="1">
        <v>45345</v>
      </c>
      <c r="C14871">
        <v>55.48</v>
      </c>
      <c r="D14871">
        <v>55.25</v>
      </c>
      <c r="E14871">
        <v>55.5</v>
      </c>
      <c r="F14871">
        <v>55</v>
      </c>
      <c r="G14871">
        <v>55</v>
      </c>
      <c r="H14871">
        <v>51</v>
      </c>
      <c r="I14871">
        <v>0.03</v>
      </c>
      <c r="J14871">
        <v>12</v>
      </c>
      <c r="K14871">
        <v>45</v>
      </c>
      <c r="L14871">
        <v>88.24</v>
      </c>
    </row>
    <row r="14872" spans="1:12" x14ac:dyDescent="0.35">
      <c r="A14872" t="s">
        <v>580</v>
      </c>
      <c r="B14872" s="1">
        <v>45345</v>
      </c>
      <c r="C14872">
        <v>230.25</v>
      </c>
      <c r="D14872">
        <v>232.25</v>
      </c>
      <c r="E14872">
        <v>236.55</v>
      </c>
      <c r="F14872">
        <v>228.2</v>
      </c>
      <c r="G14872">
        <v>231.1</v>
      </c>
      <c r="H14872">
        <v>3855383</v>
      </c>
      <c r="I14872">
        <v>8958.24</v>
      </c>
      <c r="J14872">
        <v>54829</v>
      </c>
      <c r="K14872">
        <v>1480999</v>
      </c>
      <c r="L14872">
        <v>38.409999999999997</v>
      </c>
    </row>
    <row r="14873" spans="1:12" x14ac:dyDescent="0.35">
      <c r="A14873" t="s">
        <v>581</v>
      </c>
      <c r="B14873" s="1">
        <v>45345</v>
      </c>
      <c r="C14873">
        <v>285.89999999999998</v>
      </c>
      <c r="D14873">
        <v>287.89999999999998</v>
      </c>
      <c r="E14873">
        <v>291.85000000000002</v>
      </c>
      <c r="F14873">
        <v>281</v>
      </c>
      <c r="G14873">
        <v>283.25</v>
      </c>
      <c r="H14873">
        <v>95777</v>
      </c>
      <c r="I14873">
        <v>273.18</v>
      </c>
      <c r="J14873">
        <v>2651</v>
      </c>
      <c r="K14873">
        <v>36192</v>
      </c>
      <c r="L14873">
        <v>37.79</v>
      </c>
    </row>
    <row r="14874" spans="1:12" x14ac:dyDescent="0.35">
      <c r="A14874" t="s">
        <v>582</v>
      </c>
      <c r="B14874" s="1">
        <v>45345</v>
      </c>
      <c r="C14874">
        <v>367.05</v>
      </c>
      <c r="D14874">
        <v>369.5</v>
      </c>
      <c r="E14874">
        <v>375.15</v>
      </c>
      <c r="F14874">
        <v>361</v>
      </c>
      <c r="G14874">
        <v>370.95</v>
      </c>
      <c r="H14874">
        <v>1142228</v>
      </c>
      <c r="I14874">
        <v>4198.1899999999996</v>
      </c>
      <c r="J14874">
        <v>26939</v>
      </c>
      <c r="K14874">
        <v>566917</v>
      </c>
      <c r="L14874">
        <v>49.63</v>
      </c>
    </row>
    <row r="14875" spans="1:12" x14ac:dyDescent="0.35">
      <c r="A14875" t="s">
        <v>583</v>
      </c>
      <c r="B14875" s="1">
        <v>45345</v>
      </c>
      <c r="C14875">
        <v>152</v>
      </c>
      <c r="D14875">
        <v>152.75</v>
      </c>
      <c r="E14875">
        <v>157</v>
      </c>
      <c r="F14875">
        <v>151</v>
      </c>
      <c r="G14875">
        <v>155</v>
      </c>
      <c r="H14875">
        <v>31787</v>
      </c>
      <c r="I14875">
        <v>48.74</v>
      </c>
      <c r="J14875">
        <v>510</v>
      </c>
      <c r="K14875">
        <v>25178</v>
      </c>
      <c r="L14875">
        <v>79.209999999999994</v>
      </c>
    </row>
    <row r="14876" spans="1:12" x14ac:dyDescent="0.35">
      <c r="A14876" t="s">
        <v>585</v>
      </c>
      <c r="B14876" s="1">
        <v>45345</v>
      </c>
      <c r="C14876">
        <v>2.25</v>
      </c>
      <c r="D14876">
        <v>2.25</v>
      </c>
      <c r="E14876">
        <v>2.35</v>
      </c>
      <c r="F14876">
        <v>2.2000000000000002</v>
      </c>
      <c r="G14876">
        <v>2.35</v>
      </c>
      <c r="H14876">
        <v>197657417</v>
      </c>
      <c r="I14876">
        <v>4508.99</v>
      </c>
      <c r="J14876">
        <v>29519</v>
      </c>
      <c r="K14876">
        <v>97038585</v>
      </c>
      <c r="L14876">
        <v>49.09</v>
      </c>
    </row>
    <row r="14877" spans="1:12" x14ac:dyDescent="0.35">
      <c r="A14877" t="s">
        <v>586</v>
      </c>
      <c r="B14877" s="1">
        <v>45345</v>
      </c>
      <c r="C14877">
        <v>206.55</v>
      </c>
      <c r="D14877">
        <v>208</v>
      </c>
      <c r="E14877">
        <v>210.5</v>
      </c>
      <c r="F14877">
        <v>198.9</v>
      </c>
      <c r="G14877">
        <v>200.45</v>
      </c>
      <c r="H14877">
        <v>140254</v>
      </c>
      <c r="I14877">
        <v>285.8</v>
      </c>
      <c r="J14877">
        <v>6432</v>
      </c>
      <c r="K14877">
        <v>51172</v>
      </c>
      <c r="L14877">
        <v>36.49</v>
      </c>
    </row>
    <row r="14878" spans="1:12" x14ac:dyDescent="0.35">
      <c r="A14878" t="s">
        <v>587</v>
      </c>
      <c r="B14878" s="1">
        <v>45345</v>
      </c>
      <c r="C14878">
        <v>313.85000000000002</v>
      </c>
      <c r="D14878">
        <v>314.75</v>
      </c>
      <c r="E14878">
        <v>320.05</v>
      </c>
      <c r="F14878">
        <v>311</v>
      </c>
      <c r="G14878">
        <v>315.85000000000002</v>
      </c>
      <c r="H14878">
        <v>81849</v>
      </c>
      <c r="I14878">
        <v>258.3</v>
      </c>
      <c r="J14878">
        <v>5142</v>
      </c>
      <c r="K14878">
        <v>42064</v>
      </c>
      <c r="L14878">
        <v>51.39</v>
      </c>
    </row>
    <row r="14879" spans="1:12" x14ac:dyDescent="0.35">
      <c r="A14879" t="s">
        <v>588</v>
      </c>
      <c r="B14879" s="1">
        <v>45345</v>
      </c>
      <c r="C14879">
        <v>821.9</v>
      </c>
      <c r="D14879">
        <v>826.05</v>
      </c>
      <c r="E14879">
        <v>868.8</v>
      </c>
      <c r="F14879">
        <v>813</v>
      </c>
      <c r="G14879">
        <v>821.6</v>
      </c>
      <c r="H14879">
        <v>1284927</v>
      </c>
      <c r="I14879">
        <v>10864.58</v>
      </c>
      <c r="J14879">
        <v>50996</v>
      </c>
      <c r="K14879">
        <v>260928</v>
      </c>
      <c r="L14879">
        <v>20.309999999999999</v>
      </c>
    </row>
    <row r="14880" spans="1:12" x14ac:dyDescent="0.35">
      <c r="A14880" t="s">
        <v>589</v>
      </c>
      <c r="B14880" s="1">
        <v>45345</v>
      </c>
      <c r="C14880">
        <v>564.54999999999995</v>
      </c>
      <c r="D14880">
        <v>567.95000000000005</v>
      </c>
      <c r="E14880">
        <v>580.5</v>
      </c>
      <c r="F14880">
        <v>563.9</v>
      </c>
      <c r="G14880">
        <v>577.29999999999995</v>
      </c>
      <c r="H14880">
        <v>1311882</v>
      </c>
      <c r="I14880">
        <v>7524.91</v>
      </c>
      <c r="J14880">
        <v>27171</v>
      </c>
      <c r="K14880">
        <v>608715</v>
      </c>
      <c r="L14880">
        <v>46.4</v>
      </c>
    </row>
    <row r="14881" spans="1:12" x14ac:dyDescent="0.35">
      <c r="A14881" t="s">
        <v>590</v>
      </c>
      <c r="B14881" s="1">
        <v>45345</v>
      </c>
      <c r="C14881">
        <v>989.95</v>
      </c>
      <c r="D14881">
        <v>989.95</v>
      </c>
      <c r="E14881">
        <v>1010</v>
      </c>
      <c r="F14881">
        <v>980</v>
      </c>
      <c r="G14881">
        <v>989.6</v>
      </c>
      <c r="H14881">
        <v>222066</v>
      </c>
      <c r="I14881">
        <v>2198.6799999999998</v>
      </c>
      <c r="J14881">
        <v>15217</v>
      </c>
      <c r="K14881">
        <v>135179</v>
      </c>
      <c r="L14881">
        <v>60.87</v>
      </c>
    </row>
    <row r="14882" spans="1:12" x14ac:dyDescent="0.35">
      <c r="A14882" t="s">
        <v>591</v>
      </c>
      <c r="B14882" s="1">
        <v>45345</v>
      </c>
      <c r="C14882">
        <v>75.95</v>
      </c>
      <c r="D14882">
        <v>76.45</v>
      </c>
      <c r="E14882">
        <v>77.3</v>
      </c>
      <c r="F14882">
        <v>74.349999999999994</v>
      </c>
      <c r="G14882">
        <v>74.55</v>
      </c>
      <c r="H14882">
        <v>370666</v>
      </c>
      <c r="I14882">
        <v>279.54000000000002</v>
      </c>
      <c r="J14882">
        <v>2483</v>
      </c>
      <c r="K14882">
        <v>197676</v>
      </c>
      <c r="L14882">
        <v>53.33</v>
      </c>
    </row>
    <row r="14883" spans="1:12" x14ac:dyDescent="0.35">
      <c r="A14883" t="s">
        <v>592</v>
      </c>
      <c r="B14883" s="1">
        <v>45345</v>
      </c>
      <c r="C14883">
        <v>214.8</v>
      </c>
      <c r="D14883">
        <v>216.2</v>
      </c>
      <c r="E14883">
        <v>216.3</v>
      </c>
      <c r="F14883">
        <v>205.1</v>
      </c>
      <c r="G14883">
        <v>208.2</v>
      </c>
      <c r="H14883">
        <v>180005</v>
      </c>
      <c r="I14883">
        <v>378.73</v>
      </c>
      <c r="J14883">
        <v>6820</v>
      </c>
      <c r="K14883">
        <v>96551</v>
      </c>
      <c r="L14883">
        <v>53.64</v>
      </c>
    </row>
    <row r="14884" spans="1:12" x14ac:dyDescent="0.35">
      <c r="A14884" t="s">
        <v>594</v>
      </c>
      <c r="B14884" s="1">
        <v>45345</v>
      </c>
      <c r="C14884">
        <v>3005.65</v>
      </c>
      <c r="D14884">
        <v>3006</v>
      </c>
      <c r="E14884">
        <v>3065.5</v>
      </c>
      <c r="F14884">
        <v>3006</v>
      </c>
      <c r="G14884">
        <v>3045.5</v>
      </c>
      <c r="H14884">
        <v>1388116</v>
      </c>
      <c r="I14884">
        <v>42235.360000000001</v>
      </c>
      <c r="J14884">
        <v>82687</v>
      </c>
      <c r="K14884">
        <v>596861</v>
      </c>
      <c r="L14884">
        <v>43</v>
      </c>
    </row>
    <row r="14885" spans="1:12" x14ac:dyDescent="0.35">
      <c r="A14885" t="s">
        <v>595</v>
      </c>
      <c r="B14885" s="1">
        <v>45345</v>
      </c>
      <c r="C14885">
        <v>822.5</v>
      </c>
      <c r="D14885">
        <v>832.2</v>
      </c>
      <c r="E14885">
        <v>858.4</v>
      </c>
      <c r="F14885">
        <v>830.15</v>
      </c>
      <c r="G14885">
        <v>848.65</v>
      </c>
      <c r="H14885">
        <v>833280</v>
      </c>
      <c r="I14885">
        <v>7052.88</v>
      </c>
      <c r="J14885">
        <v>43227</v>
      </c>
      <c r="K14885">
        <v>304389</v>
      </c>
      <c r="L14885">
        <v>36.53</v>
      </c>
    </row>
    <row r="14886" spans="1:12" x14ac:dyDescent="0.35">
      <c r="A14886" t="s">
        <v>596</v>
      </c>
      <c r="B14886" s="1">
        <v>45345</v>
      </c>
      <c r="C14886">
        <v>960.95</v>
      </c>
      <c r="D14886">
        <v>964</v>
      </c>
      <c r="E14886">
        <v>969.95</v>
      </c>
      <c r="F14886">
        <v>952</v>
      </c>
      <c r="G14886">
        <v>957.6</v>
      </c>
      <c r="H14886">
        <v>35824</v>
      </c>
      <c r="I14886">
        <v>343.33</v>
      </c>
      <c r="J14886">
        <v>3906</v>
      </c>
      <c r="K14886">
        <v>14844</v>
      </c>
      <c r="L14886">
        <v>41.44</v>
      </c>
    </row>
    <row r="14887" spans="1:12" x14ac:dyDescent="0.35">
      <c r="A14887" t="s">
        <v>597</v>
      </c>
      <c r="B14887" s="1">
        <v>45345</v>
      </c>
      <c r="C14887">
        <v>45.05</v>
      </c>
      <c r="D14887">
        <v>45.8</v>
      </c>
      <c r="E14887">
        <v>45.9</v>
      </c>
      <c r="F14887">
        <v>43.85</v>
      </c>
      <c r="G14887">
        <v>44.15</v>
      </c>
      <c r="H14887">
        <v>352582</v>
      </c>
      <c r="I14887">
        <v>157.66</v>
      </c>
      <c r="J14887">
        <v>2047</v>
      </c>
      <c r="K14887">
        <v>175387</v>
      </c>
      <c r="L14887">
        <v>49.74</v>
      </c>
    </row>
    <row r="14888" spans="1:12" x14ac:dyDescent="0.35">
      <c r="A14888" t="s">
        <v>598</v>
      </c>
      <c r="B14888" s="1">
        <v>45345</v>
      </c>
      <c r="C14888">
        <v>525</v>
      </c>
      <c r="D14888">
        <v>532.9</v>
      </c>
      <c r="E14888">
        <v>538.9</v>
      </c>
      <c r="F14888">
        <v>519.79999999999995</v>
      </c>
      <c r="G14888">
        <v>524.65</v>
      </c>
      <c r="H14888">
        <v>54556</v>
      </c>
      <c r="I14888">
        <v>288.3</v>
      </c>
      <c r="J14888">
        <v>5883</v>
      </c>
      <c r="K14888">
        <v>29876</v>
      </c>
      <c r="L14888">
        <v>54.76</v>
      </c>
    </row>
    <row r="14889" spans="1:12" x14ac:dyDescent="0.35">
      <c r="A14889" t="s">
        <v>599</v>
      </c>
      <c r="B14889" s="1">
        <v>45345</v>
      </c>
      <c r="C14889">
        <v>213.45</v>
      </c>
      <c r="D14889">
        <v>213.8</v>
      </c>
      <c r="E14889">
        <v>215.95</v>
      </c>
      <c r="F14889">
        <v>202.8</v>
      </c>
      <c r="G14889">
        <v>203.35</v>
      </c>
      <c r="H14889">
        <v>219865</v>
      </c>
      <c r="I14889">
        <v>454.84</v>
      </c>
      <c r="J14889">
        <v>4218</v>
      </c>
      <c r="K14889">
        <v>123764</v>
      </c>
      <c r="L14889">
        <v>56.29</v>
      </c>
    </row>
    <row r="14890" spans="1:12" x14ac:dyDescent="0.35">
      <c r="A14890" t="s">
        <v>600</v>
      </c>
      <c r="B14890" s="1">
        <v>45345</v>
      </c>
      <c r="C14890">
        <v>430.45</v>
      </c>
      <c r="D14890">
        <v>434.5</v>
      </c>
      <c r="E14890">
        <v>434.5</v>
      </c>
      <c r="F14890">
        <v>418</v>
      </c>
      <c r="G14890">
        <v>421.95</v>
      </c>
      <c r="H14890">
        <v>125373</v>
      </c>
      <c r="I14890">
        <v>532.80999999999995</v>
      </c>
      <c r="J14890">
        <v>9613</v>
      </c>
      <c r="K14890">
        <v>55840</v>
      </c>
      <c r="L14890">
        <v>44.54</v>
      </c>
    </row>
    <row r="14891" spans="1:12" x14ac:dyDescent="0.35">
      <c r="A14891" t="s">
        <v>601</v>
      </c>
      <c r="B14891" s="1">
        <v>45345</v>
      </c>
      <c r="C14891">
        <v>24.15</v>
      </c>
      <c r="D14891">
        <v>24.2</v>
      </c>
      <c r="E14891">
        <v>24.35</v>
      </c>
      <c r="F14891">
        <v>23.8</v>
      </c>
      <c r="G14891">
        <v>23.95</v>
      </c>
      <c r="H14891">
        <v>9284950</v>
      </c>
      <c r="I14891">
        <v>2229.2800000000002</v>
      </c>
      <c r="J14891">
        <v>11598</v>
      </c>
      <c r="K14891">
        <v>3182399</v>
      </c>
      <c r="L14891">
        <v>34.270000000000003</v>
      </c>
    </row>
    <row r="14892" spans="1:12" x14ac:dyDescent="0.35">
      <c r="A14892" t="s">
        <v>602</v>
      </c>
      <c r="B14892" s="1">
        <v>45345</v>
      </c>
      <c r="C14892">
        <v>1082.2</v>
      </c>
      <c r="D14892">
        <v>1080</v>
      </c>
      <c r="E14892">
        <v>1093.3</v>
      </c>
      <c r="F14892">
        <v>1062.05</v>
      </c>
      <c r="G14892">
        <v>1084.75</v>
      </c>
      <c r="H14892">
        <v>14968</v>
      </c>
      <c r="I14892">
        <v>161.02000000000001</v>
      </c>
      <c r="J14892">
        <v>2881</v>
      </c>
      <c r="K14892">
        <v>7652</v>
      </c>
      <c r="L14892">
        <v>51.12</v>
      </c>
    </row>
    <row r="14893" spans="1:12" x14ac:dyDescent="0.35">
      <c r="A14893" t="s">
        <v>603</v>
      </c>
      <c r="B14893" s="1">
        <v>45345</v>
      </c>
      <c r="C14893">
        <v>1431.95</v>
      </c>
      <c r="D14893">
        <v>1431</v>
      </c>
      <c r="E14893">
        <v>1438.8</v>
      </c>
      <c r="F14893">
        <v>1422.4</v>
      </c>
      <c r="G14893">
        <v>1429.5</v>
      </c>
      <c r="H14893">
        <v>542609</v>
      </c>
      <c r="I14893">
        <v>7753.77</v>
      </c>
      <c r="J14893">
        <v>19985</v>
      </c>
      <c r="K14893">
        <v>363452</v>
      </c>
      <c r="L14893">
        <v>66.98</v>
      </c>
    </row>
    <row r="14894" spans="1:12" x14ac:dyDescent="0.35">
      <c r="A14894" t="s">
        <v>604</v>
      </c>
      <c r="B14894" s="1">
        <v>45345</v>
      </c>
      <c r="C14894">
        <v>515.1</v>
      </c>
      <c r="D14894">
        <v>517.70000000000005</v>
      </c>
      <c r="E14894">
        <v>524.45000000000005</v>
      </c>
      <c r="F14894">
        <v>511.5</v>
      </c>
      <c r="G14894">
        <v>513.25</v>
      </c>
      <c r="H14894">
        <v>586582</v>
      </c>
      <c r="I14894">
        <v>3026.85</v>
      </c>
      <c r="J14894">
        <v>27032</v>
      </c>
      <c r="K14894">
        <v>323097</v>
      </c>
      <c r="L14894">
        <v>55.08</v>
      </c>
    </row>
    <row r="14895" spans="1:12" x14ac:dyDescent="0.35">
      <c r="A14895" t="s">
        <v>605</v>
      </c>
      <c r="B14895" s="1">
        <v>45345</v>
      </c>
      <c r="C14895">
        <v>44.8</v>
      </c>
      <c r="D14895">
        <v>45</v>
      </c>
      <c r="E14895">
        <v>45.85</v>
      </c>
      <c r="F14895">
        <v>44.15</v>
      </c>
      <c r="G14895">
        <v>44.35</v>
      </c>
      <c r="H14895">
        <v>23490270</v>
      </c>
      <c r="I14895">
        <v>10555.13</v>
      </c>
      <c r="J14895">
        <v>27274</v>
      </c>
      <c r="K14895">
        <v>12887199</v>
      </c>
      <c r="L14895">
        <v>54.86</v>
      </c>
    </row>
    <row r="14896" spans="1:12" x14ac:dyDescent="0.35">
      <c r="A14896" t="s">
        <v>606</v>
      </c>
      <c r="B14896" s="1">
        <v>45345</v>
      </c>
      <c r="C14896">
        <v>383.4</v>
      </c>
      <c r="D14896">
        <v>382.95</v>
      </c>
      <c r="E14896">
        <v>384.35</v>
      </c>
      <c r="F14896">
        <v>375</v>
      </c>
      <c r="G14896">
        <v>376.25</v>
      </c>
      <c r="H14896">
        <v>126941</v>
      </c>
      <c r="I14896">
        <v>481.33</v>
      </c>
      <c r="J14896">
        <v>10790</v>
      </c>
      <c r="K14896">
        <v>67447</v>
      </c>
      <c r="L14896">
        <v>53.13</v>
      </c>
    </row>
    <row r="14897" spans="1:12" x14ac:dyDescent="0.35">
      <c r="A14897" t="s">
        <v>607</v>
      </c>
      <c r="B14897" s="1">
        <v>45345</v>
      </c>
      <c r="C14897">
        <v>1686.4</v>
      </c>
      <c r="D14897">
        <v>1697</v>
      </c>
      <c r="E14897">
        <v>1697.35</v>
      </c>
      <c r="F14897">
        <v>1663.45</v>
      </c>
      <c r="G14897">
        <v>1665.75</v>
      </c>
      <c r="H14897">
        <v>2191549</v>
      </c>
      <c r="I14897">
        <v>36786.26</v>
      </c>
      <c r="J14897">
        <v>113363</v>
      </c>
      <c r="K14897">
        <v>1273662</v>
      </c>
      <c r="L14897">
        <v>58.12</v>
      </c>
    </row>
    <row r="14898" spans="1:12" x14ac:dyDescent="0.35">
      <c r="A14898" t="s">
        <v>608</v>
      </c>
      <c r="B14898" s="1">
        <v>45345</v>
      </c>
      <c r="C14898">
        <v>3782.95</v>
      </c>
      <c r="D14898">
        <v>3784</v>
      </c>
      <c r="E14898">
        <v>3838.3</v>
      </c>
      <c r="F14898">
        <v>3776</v>
      </c>
      <c r="G14898">
        <v>3817.85</v>
      </c>
      <c r="H14898">
        <v>190415</v>
      </c>
      <c r="I14898">
        <v>7261.91</v>
      </c>
      <c r="J14898">
        <v>18641</v>
      </c>
      <c r="K14898">
        <v>80810</v>
      </c>
      <c r="L14898">
        <v>42.44</v>
      </c>
    </row>
    <row r="14899" spans="1:12" x14ac:dyDescent="0.35">
      <c r="A14899" t="s">
        <v>609</v>
      </c>
      <c r="B14899" s="1">
        <v>45345</v>
      </c>
      <c r="C14899">
        <v>1419.55</v>
      </c>
      <c r="D14899">
        <v>1422.55</v>
      </c>
      <c r="E14899">
        <v>1433.9</v>
      </c>
      <c r="F14899">
        <v>1418</v>
      </c>
      <c r="G14899">
        <v>1420.6</v>
      </c>
      <c r="H14899">
        <v>14916726</v>
      </c>
      <c r="I14899">
        <v>212604.19</v>
      </c>
      <c r="J14899">
        <v>335851</v>
      </c>
      <c r="K14899">
        <v>9640709</v>
      </c>
      <c r="L14899">
        <v>64.63</v>
      </c>
    </row>
    <row r="14900" spans="1:12" x14ac:dyDescent="0.35">
      <c r="A14900" t="s">
        <v>610</v>
      </c>
      <c r="B14900" s="1">
        <v>45345</v>
      </c>
      <c r="C14900">
        <v>32.24</v>
      </c>
      <c r="D14900">
        <v>32.39</v>
      </c>
      <c r="E14900">
        <v>32.44</v>
      </c>
      <c r="F14900">
        <v>32.01</v>
      </c>
      <c r="G14900">
        <v>32.36</v>
      </c>
      <c r="H14900">
        <v>38073</v>
      </c>
      <c r="I14900">
        <v>12.3</v>
      </c>
      <c r="J14900">
        <v>518</v>
      </c>
      <c r="K14900">
        <v>27436</v>
      </c>
      <c r="L14900">
        <v>72.06</v>
      </c>
    </row>
    <row r="14901" spans="1:12" x14ac:dyDescent="0.35">
      <c r="A14901" t="s">
        <v>611</v>
      </c>
      <c r="B14901" s="1">
        <v>45345</v>
      </c>
      <c r="C14901">
        <v>54.27</v>
      </c>
      <c r="D14901">
        <v>54.29</v>
      </c>
      <c r="E14901">
        <v>54.29</v>
      </c>
      <c r="F14901">
        <v>53.93</v>
      </c>
      <c r="G14901">
        <v>54.04</v>
      </c>
      <c r="H14901">
        <v>268368</v>
      </c>
      <c r="I14901">
        <v>145.13999999999999</v>
      </c>
      <c r="J14901">
        <v>1448</v>
      </c>
      <c r="K14901">
        <v>197030</v>
      </c>
      <c r="L14901">
        <v>73.42</v>
      </c>
    </row>
    <row r="14902" spans="1:12" x14ac:dyDescent="0.35">
      <c r="A14902" t="s">
        <v>612</v>
      </c>
      <c r="B14902" s="1">
        <v>45345</v>
      </c>
      <c r="C14902">
        <v>113.84</v>
      </c>
      <c r="D14902">
        <v>114</v>
      </c>
      <c r="E14902">
        <v>114.24</v>
      </c>
      <c r="F14902">
        <v>113.5</v>
      </c>
      <c r="G14902">
        <v>113.61</v>
      </c>
      <c r="H14902">
        <v>1354</v>
      </c>
      <c r="I14902">
        <v>1.54</v>
      </c>
      <c r="J14902">
        <v>48</v>
      </c>
      <c r="K14902">
        <v>1038</v>
      </c>
      <c r="L14902">
        <v>76.66</v>
      </c>
    </row>
    <row r="14903" spans="1:12" x14ac:dyDescent="0.35">
      <c r="A14903" t="s">
        <v>613</v>
      </c>
      <c r="B14903" s="1">
        <v>45345</v>
      </c>
      <c r="C14903">
        <v>574.65</v>
      </c>
      <c r="D14903">
        <v>577.20000000000005</v>
      </c>
      <c r="E14903">
        <v>583.35</v>
      </c>
      <c r="F14903">
        <v>575.75</v>
      </c>
      <c r="G14903">
        <v>580.70000000000005</v>
      </c>
      <c r="H14903">
        <v>2561028</v>
      </c>
      <c r="I14903">
        <v>14871.05</v>
      </c>
      <c r="J14903">
        <v>66487</v>
      </c>
      <c r="K14903">
        <v>1369478</v>
      </c>
      <c r="L14903">
        <v>53.47</v>
      </c>
    </row>
    <row r="14904" spans="1:12" x14ac:dyDescent="0.35">
      <c r="A14904" t="s">
        <v>614</v>
      </c>
      <c r="B14904" s="1">
        <v>45345</v>
      </c>
      <c r="C14904">
        <v>999.99</v>
      </c>
      <c r="D14904">
        <v>1000.01</v>
      </c>
      <c r="E14904">
        <v>1000.01</v>
      </c>
      <c r="F14904">
        <v>1000</v>
      </c>
      <c r="G14904">
        <v>1000</v>
      </c>
      <c r="H14904">
        <v>575</v>
      </c>
      <c r="I14904">
        <v>5.75</v>
      </c>
      <c r="J14904">
        <v>6</v>
      </c>
      <c r="K14904">
        <v>574</v>
      </c>
      <c r="L14904">
        <v>99.83</v>
      </c>
    </row>
    <row r="14905" spans="1:12" x14ac:dyDescent="0.35">
      <c r="A14905" t="s">
        <v>615</v>
      </c>
      <c r="B14905" s="1">
        <v>45345</v>
      </c>
      <c r="C14905">
        <v>18.22</v>
      </c>
      <c r="D14905">
        <v>18.22</v>
      </c>
      <c r="E14905">
        <v>19.05</v>
      </c>
      <c r="F14905">
        <v>18.2</v>
      </c>
      <c r="G14905">
        <v>18.22</v>
      </c>
      <c r="H14905">
        <v>6500</v>
      </c>
      <c r="I14905">
        <v>1.19</v>
      </c>
      <c r="J14905">
        <v>206</v>
      </c>
      <c r="K14905">
        <v>5779</v>
      </c>
      <c r="L14905">
        <v>88.91</v>
      </c>
    </row>
    <row r="14906" spans="1:12" x14ac:dyDescent="0.35">
      <c r="A14906" t="s">
        <v>616</v>
      </c>
      <c r="B14906" s="1">
        <v>45345</v>
      </c>
      <c r="C14906">
        <v>18.170000000000002</v>
      </c>
      <c r="D14906">
        <v>18.3</v>
      </c>
      <c r="E14906">
        <v>18.5</v>
      </c>
      <c r="F14906">
        <v>18</v>
      </c>
      <c r="G14906">
        <v>18.25</v>
      </c>
      <c r="H14906">
        <v>149753</v>
      </c>
      <c r="I14906">
        <v>27.31</v>
      </c>
      <c r="J14906">
        <v>1154</v>
      </c>
      <c r="K14906">
        <v>107668</v>
      </c>
      <c r="L14906">
        <v>71.900000000000006</v>
      </c>
    </row>
    <row r="14907" spans="1:12" x14ac:dyDescent="0.35">
      <c r="A14907" t="s">
        <v>617</v>
      </c>
      <c r="B14907" s="1">
        <v>45345</v>
      </c>
      <c r="C14907">
        <v>30.29</v>
      </c>
      <c r="D14907">
        <v>30.65</v>
      </c>
      <c r="E14907">
        <v>30.66</v>
      </c>
      <c r="F14907">
        <v>30.3</v>
      </c>
      <c r="G14907">
        <v>30.41</v>
      </c>
      <c r="H14907">
        <v>175003</v>
      </c>
      <c r="I14907">
        <v>53.25</v>
      </c>
      <c r="J14907">
        <v>739</v>
      </c>
      <c r="K14907">
        <v>66005</v>
      </c>
      <c r="L14907">
        <v>37.72</v>
      </c>
    </row>
    <row r="14908" spans="1:12" x14ac:dyDescent="0.35">
      <c r="A14908" t="s">
        <v>618</v>
      </c>
      <c r="B14908" s="1">
        <v>45345</v>
      </c>
      <c r="C14908">
        <v>59.47</v>
      </c>
      <c r="D14908">
        <v>59.34</v>
      </c>
      <c r="E14908">
        <v>59.74</v>
      </c>
      <c r="F14908">
        <v>59.33</v>
      </c>
      <c r="G14908">
        <v>59.65</v>
      </c>
      <c r="H14908">
        <v>10083</v>
      </c>
      <c r="I14908">
        <v>6</v>
      </c>
      <c r="J14908">
        <v>142</v>
      </c>
      <c r="K14908">
        <v>7729</v>
      </c>
      <c r="L14908">
        <v>76.650000000000006</v>
      </c>
    </row>
    <row r="14909" spans="1:12" x14ac:dyDescent="0.35">
      <c r="A14909" t="s">
        <v>619</v>
      </c>
      <c r="B14909" s="1">
        <v>45345</v>
      </c>
      <c r="C14909">
        <v>23.03</v>
      </c>
      <c r="D14909">
        <v>24.08</v>
      </c>
      <c r="E14909">
        <v>24.08</v>
      </c>
      <c r="F14909">
        <v>23</v>
      </c>
      <c r="G14909">
        <v>23.02</v>
      </c>
      <c r="H14909">
        <v>31468</v>
      </c>
      <c r="I14909">
        <v>7.28</v>
      </c>
      <c r="J14909">
        <v>373</v>
      </c>
      <c r="K14909">
        <v>18180</v>
      </c>
      <c r="L14909">
        <v>57.77</v>
      </c>
    </row>
    <row r="14910" spans="1:12" x14ac:dyDescent="0.35">
      <c r="A14910" t="s">
        <v>620</v>
      </c>
      <c r="B14910" s="1">
        <v>45345</v>
      </c>
      <c r="C14910">
        <v>47.59</v>
      </c>
      <c r="D14910">
        <v>47.31</v>
      </c>
      <c r="E14910">
        <v>47.82</v>
      </c>
      <c r="F14910">
        <v>47.31</v>
      </c>
      <c r="G14910">
        <v>47.44</v>
      </c>
      <c r="H14910">
        <v>731745</v>
      </c>
      <c r="I14910">
        <v>347.59</v>
      </c>
      <c r="J14910">
        <v>320</v>
      </c>
      <c r="K14910">
        <v>712110</v>
      </c>
      <c r="L14910">
        <v>97.32</v>
      </c>
    </row>
    <row r="14911" spans="1:12" x14ac:dyDescent="0.35">
      <c r="A14911" t="s">
        <v>621</v>
      </c>
      <c r="B14911" s="1">
        <v>45345</v>
      </c>
      <c r="C14911">
        <v>38.729999999999997</v>
      </c>
      <c r="D14911">
        <v>38.74</v>
      </c>
      <c r="E14911">
        <v>39.200000000000003</v>
      </c>
      <c r="F14911">
        <v>38.65</v>
      </c>
      <c r="G14911">
        <v>38.76</v>
      </c>
      <c r="H14911">
        <v>13889</v>
      </c>
      <c r="I14911">
        <v>5.41</v>
      </c>
      <c r="J14911">
        <v>182</v>
      </c>
      <c r="K14911">
        <v>9132</v>
      </c>
      <c r="L14911">
        <v>65.75</v>
      </c>
    </row>
    <row r="14912" spans="1:12" x14ac:dyDescent="0.35">
      <c r="A14912" t="s">
        <v>622</v>
      </c>
      <c r="B14912" s="1">
        <v>45345</v>
      </c>
      <c r="C14912">
        <v>242.97</v>
      </c>
      <c r="D14912">
        <v>242.98</v>
      </c>
      <c r="E14912">
        <v>244.05</v>
      </c>
      <c r="F14912">
        <v>242.88</v>
      </c>
      <c r="G14912">
        <v>243.2</v>
      </c>
      <c r="H14912">
        <v>31774</v>
      </c>
      <c r="I14912">
        <v>77.37</v>
      </c>
      <c r="J14912">
        <v>359</v>
      </c>
      <c r="K14912">
        <v>28950</v>
      </c>
      <c r="L14912">
        <v>91.11</v>
      </c>
    </row>
    <row r="14913" spans="1:12" x14ac:dyDescent="0.35">
      <c r="A14913" t="s">
        <v>623</v>
      </c>
      <c r="B14913" s="1">
        <v>45345</v>
      </c>
      <c r="C14913">
        <v>71.540000000000006</v>
      </c>
      <c r="D14913">
        <v>71.7</v>
      </c>
      <c r="E14913">
        <v>72.650000000000006</v>
      </c>
      <c r="F14913">
        <v>70.540000000000006</v>
      </c>
      <c r="G14913">
        <v>70.66</v>
      </c>
      <c r="H14913">
        <v>42002</v>
      </c>
      <c r="I14913">
        <v>29.75</v>
      </c>
      <c r="J14913">
        <v>280</v>
      </c>
      <c r="K14913">
        <v>30051</v>
      </c>
      <c r="L14913">
        <v>71.55</v>
      </c>
    </row>
    <row r="14914" spans="1:12" x14ac:dyDescent="0.35">
      <c r="A14914" t="s">
        <v>624</v>
      </c>
      <c r="B14914" s="1">
        <v>45345</v>
      </c>
      <c r="C14914">
        <v>23.61</v>
      </c>
      <c r="D14914">
        <v>23.6</v>
      </c>
      <c r="E14914">
        <v>23.76</v>
      </c>
      <c r="F14914">
        <v>23.53</v>
      </c>
      <c r="G14914">
        <v>23.62</v>
      </c>
      <c r="H14914">
        <v>35251</v>
      </c>
      <c r="I14914">
        <v>8.34</v>
      </c>
      <c r="J14914">
        <v>276</v>
      </c>
      <c r="K14914">
        <v>27454</v>
      </c>
      <c r="L14914">
        <v>77.88</v>
      </c>
    </row>
    <row r="14915" spans="1:12" x14ac:dyDescent="0.35">
      <c r="A14915" t="s">
        <v>625</v>
      </c>
      <c r="B14915" s="1">
        <v>45345</v>
      </c>
      <c r="C14915">
        <v>52.07</v>
      </c>
      <c r="D14915">
        <v>52.29</v>
      </c>
      <c r="E14915">
        <v>52.29</v>
      </c>
      <c r="F14915">
        <v>50.9</v>
      </c>
      <c r="G14915">
        <v>51.8</v>
      </c>
      <c r="H14915">
        <v>1620</v>
      </c>
      <c r="I14915">
        <v>0.84</v>
      </c>
      <c r="J14915">
        <v>58</v>
      </c>
      <c r="K14915">
        <v>1256</v>
      </c>
      <c r="L14915">
        <v>77.53</v>
      </c>
    </row>
    <row r="14916" spans="1:12" x14ac:dyDescent="0.35">
      <c r="A14916" t="s">
        <v>626</v>
      </c>
      <c r="B14916" s="1">
        <v>45345</v>
      </c>
      <c r="C14916">
        <v>80.56</v>
      </c>
      <c r="D14916">
        <v>81.28</v>
      </c>
      <c r="E14916">
        <v>81.28</v>
      </c>
      <c r="F14916">
        <v>79.180000000000007</v>
      </c>
      <c r="G14916">
        <v>79.91</v>
      </c>
      <c r="H14916">
        <v>18853</v>
      </c>
      <c r="I14916">
        <v>15.19</v>
      </c>
      <c r="J14916">
        <v>442</v>
      </c>
      <c r="K14916">
        <v>16642</v>
      </c>
      <c r="L14916">
        <v>88.27</v>
      </c>
    </row>
    <row r="14917" spans="1:12" x14ac:dyDescent="0.35">
      <c r="A14917" t="s">
        <v>627</v>
      </c>
      <c r="B14917" s="1">
        <v>45345</v>
      </c>
      <c r="C14917">
        <v>69.55</v>
      </c>
      <c r="D14917">
        <v>69.55</v>
      </c>
      <c r="E14917">
        <v>69.55</v>
      </c>
      <c r="F14917">
        <v>68.790000000000006</v>
      </c>
      <c r="G14917">
        <v>68.84</v>
      </c>
      <c r="H14917">
        <v>134926</v>
      </c>
      <c r="I14917">
        <v>92.98</v>
      </c>
      <c r="J14917">
        <v>1013</v>
      </c>
      <c r="K14917">
        <v>120849</v>
      </c>
      <c r="L14917">
        <v>89.57</v>
      </c>
    </row>
    <row r="14918" spans="1:12" x14ac:dyDescent="0.35">
      <c r="A14918" t="s">
        <v>628</v>
      </c>
      <c r="B14918" s="1">
        <v>45345</v>
      </c>
      <c r="C14918">
        <v>151.58000000000001</v>
      </c>
      <c r="D14918">
        <v>155.46</v>
      </c>
      <c r="E14918">
        <v>157.79</v>
      </c>
      <c r="F14918">
        <v>151.52000000000001</v>
      </c>
      <c r="G14918">
        <v>152.36000000000001</v>
      </c>
      <c r="H14918">
        <v>142831</v>
      </c>
      <c r="I14918">
        <v>217.62</v>
      </c>
      <c r="J14918">
        <v>2143</v>
      </c>
      <c r="K14918">
        <v>97688</v>
      </c>
      <c r="L14918">
        <v>68.39</v>
      </c>
    </row>
    <row r="14919" spans="1:12" x14ac:dyDescent="0.35">
      <c r="A14919" t="s">
        <v>629</v>
      </c>
      <c r="B14919" s="1">
        <v>45345</v>
      </c>
      <c r="C14919">
        <v>126.76</v>
      </c>
      <c r="D14919">
        <v>127</v>
      </c>
      <c r="E14919">
        <v>127.6</v>
      </c>
      <c r="F14919">
        <v>126.31</v>
      </c>
      <c r="G14919">
        <v>127.09</v>
      </c>
      <c r="H14919">
        <v>867</v>
      </c>
      <c r="I14919">
        <v>1.1000000000000001</v>
      </c>
      <c r="J14919">
        <v>72</v>
      </c>
      <c r="K14919">
        <v>642</v>
      </c>
      <c r="L14919">
        <v>74.05</v>
      </c>
    </row>
    <row r="14920" spans="1:12" x14ac:dyDescent="0.35">
      <c r="A14920" t="s">
        <v>630</v>
      </c>
      <c r="B14920" s="1">
        <v>45345</v>
      </c>
      <c r="C14920">
        <v>16.850000000000001</v>
      </c>
      <c r="D14920">
        <v>17.149999999999999</v>
      </c>
      <c r="E14920">
        <v>17.399999999999999</v>
      </c>
      <c r="F14920">
        <v>16.5</v>
      </c>
      <c r="G14920">
        <v>16.899999999999999</v>
      </c>
      <c r="H14920">
        <v>81975</v>
      </c>
      <c r="I14920">
        <v>13.82</v>
      </c>
      <c r="J14920">
        <v>452</v>
      </c>
      <c r="K14920">
        <v>48743</v>
      </c>
      <c r="L14920">
        <v>59.46</v>
      </c>
    </row>
    <row r="14921" spans="1:12" x14ac:dyDescent="0.35">
      <c r="A14921" t="s">
        <v>631</v>
      </c>
      <c r="B14921" s="1">
        <v>45345</v>
      </c>
      <c r="C14921">
        <v>121.51</v>
      </c>
      <c r="D14921">
        <v>121.51</v>
      </c>
      <c r="E14921">
        <v>122.14</v>
      </c>
      <c r="F14921">
        <v>121.49</v>
      </c>
      <c r="G14921">
        <v>121.66</v>
      </c>
      <c r="H14921">
        <v>752</v>
      </c>
      <c r="I14921">
        <v>0.92</v>
      </c>
      <c r="J14921">
        <v>33</v>
      </c>
      <c r="K14921">
        <v>576</v>
      </c>
      <c r="L14921">
        <v>76.599999999999994</v>
      </c>
    </row>
    <row r="14922" spans="1:12" x14ac:dyDescent="0.35">
      <c r="A14922" t="s">
        <v>632</v>
      </c>
      <c r="B14922" s="1">
        <v>45345</v>
      </c>
      <c r="C14922">
        <v>122.98</v>
      </c>
      <c r="D14922">
        <v>122.99</v>
      </c>
      <c r="E14922">
        <v>124.09</v>
      </c>
      <c r="F14922">
        <v>122.98</v>
      </c>
      <c r="G14922">
        <v>123.68</v>
      </c>
      <c r="H14922">
        <v>20110</v>
      </c>
      <c r="I14922">
        <v>24.88</v>
      </c>
      <c r="J14922">
        <v>253</v>
      </c>
      <c r="K14922">
        <v>10283</v>
      </c>
      <c r="L14922">
        <v>51.13</v>
      </c>
    </row>
    <row r="14923" spans="1:12" x14ac:dyDescent="0.35">
      <c r="A14923" t="s">
        <v>633</v>
      </c>
      <c r="B14923" s="1">
        <v>45345</v>
      </c>
      <c r="C14923">
        <v>12.36</v>
      </c>
      <c r="D14923">
        <v>12.4</v>
      </c>
      <c r="E14923">
        <v>12.45</v>
      </c>
      <c r="F14923">
        <v>12.32</v>
      </c>
      <c r="G14923">
        <v>12.42</v>
      </c>
      <c r="H14923">
        <v>218581</v>
      </c>
      <c r="I14923">
        <v>27.11</v>
      </c>
      <c r="J14923">
        <v>1477</v>
      </c>
      <c r="K14923">
        <v>145923</v>
      </c>
      <c r="L14923">
        <v>66.760000000000005</v>
      </c>
    </row>
    <row r="14924" spans="1:12" x14ac:dyDescent="0.35">
      <c r="A14924" t="s">
        <v>634</v>
      </c>
      <c r="B14924" s="1">
        <v>45345</v>
      </c>
      <c r="C14924">
        <v>1731.75</v>
      </c>
      <c r="D14924">
        <v>1743.7</v>
      </c>
      <c r="E14924">
        <v>1754.8</v>
      </c>
      <c r="F14924">
        <v>1717.2</v>
      </c>
      <c r="G14924">
        <v>1733.1</v>
      </c>
      <c r="H14924">
        <v>299143</v>
      </c>
      <c r="I14924">
        <v>5188.84</v>
      </c>
      <c r="J14924">
        <v>19590</v>
      </c>
      <c r="K14924">
        <v>78556</v>
      </c>
      <c r="L14924">
        <v>26.26</v>
      </c>
    </row>
    <row r="14925" spans="1:12" x14ac:dyDescent="0.35">
      <c r="A14925" t="s">
        <v>635</v>
      </c>
      <c r="B14925" s="1">
        <v>45345</v>
      </c>
      <c r="C14925">
        <v>214</v>
      </c>
      <c r="D14925">
        <v>214</v>
      </c>
      <c r="E14925">
        <v>218.5</v>
      </c>
      <c r="F14925">
        <v>212.1</v>
      </c>
      <c r="G14925">
        <v>212.5</v>
      </c>
      <c r="H14925">
        <v>114086</v>
      </c>
      <c r="I14925">
        <v>244.01</v>
      </c>
      <c r="J14925">
        <v>3263</v>
      </c>
      <c r="K14925">
        <v>67792</v>
      </c>
      <c r="L14925">
        <v>59.42</v>
      </c>
    </row>
    <row r="14926" spans="1:12" x14ac:dyDescent="0.35">
      <c r="A14926" t="s">
        <v>636</v>
      </c>
      <c r="B14926" s="1">
        <v>45345</v>
      </c>
      <c r="C14926">
        <v>219.05</v>
      </c>
      <c r="D14926">
        <v>219.7</v>
      </c>
      <c r="E14926">
        <v>222.8</v>
      </c>
      <c r="F14926">
        <v>216.1</v>
      </c>
      <c r="G14926">
        <v>217.7</v>
      </c>
      <c r="H14926">
        <v>1139928</v>
      </c>
      <c r="I14926">
        <v>2492.62</v>
      </c>
      <c r="J14926">
        <v>27701</v>
      </c>
      <c r="K14926">
        <v>378720</v>
      </c>
      <c r="L14926">
        <v>33.22</v>
      </c>
    </row>
    <row r="14927" spans="1:12" x14ac:dyDescent="0.35">
      <c r="A14927" t="s">
        <v>637</v>
      </c>
      <c r="B14927" s="1">
        <v>45345</v>
      </c>
      <c r="C14927">
        <v>360.8</v>
      </c>
      <c r="D14927">
        <v>362.25</v>
      </c>
      <c r="E14927">
        <v>370</v>
      </c>
      <c r="F14927">
        <v>362</v>
      </c>
      <c r="G14927">
        <v>364.2</v>
      </c>
      <c r="H14927">
        <v>50111</v>
      </c>
      <c r="I14927">
        <v>182.99</v>
      </c>
      <c r="J14927">
        <v>3847</v>
      </c>
      <c r="K14927">
        <v>23964</v>
      </c>
      <c r="L14927">
        <v>47.82</v>
      </c>
    </row>
    <row r="14928" spans="1:12" x14ac:dyDescent="0.35">
      <c r="A14928" t="s">
        <v>638</v>
      </c>
      <c r="B14928" s="1">
        <v>45345</v>
      </c>
      <c r="C14928">
        <v>417.15</v>
      </c>
      <c r="D14928">
        <v>419.15</v>
      </c>
      <c r="E14928">
        <v>435.3</v>
      </c>
      <c r="F14928">
        <v>416.4</v>
      </c>
      <c r="G14928">
        <v>428.55</v>
      </c>
      <c r="H14928">
        <v>82766</v>
      </c>
      <c r="I14928">
        <v>353.29</v>
      </c>
      <c r="J14928">
        <v>8906</v>
      </c>
      <c r="K14928">
        <v>27586</v>
      </c>
      <c r="L14928">
        <v>33.33</v>
      </c>
    </row>
    <row r="14929" spans="1:12" x14ac:dyDescent="0.35">
      <c r="A14929" t="s">
        <v>639</v>
      </c>
      <c r="B14929" s="1">
        <v>45345</v>
      </c>
      <c r="C14929">
        <v>320.3</v>
      </c>
      <c r="D14929">
        <v>320.64999999999998</v>
      </c>
      <c r="E14929">
        <v>322.7</v>
      </c>
      <c r="F14929">
        <v>316.7</v>
      </c>
      <c r="G14929">
        <v>318.95</v>
      </c>
      <c r="H14929">
        <v>174816</v>
      </c>
      <c r="I14929">
        <v>559.45000000000005</v>
      </c>
      <c r="J14929">
        <v>6474</v>
      </c>
      <c r="K14929">
        <v>94922</v>
      </c>
      <c r="L14929">
        <v>54.3</v>
      </c>
    </row>
    <row r="14930" spans="1:12" x14ac:dyDescent="0.35">
      <c r="A14930" t="s">
        <v>640</v>
      </c>
      <c r="B14930" s="1">
        <v>45345</v>
      </c>
      <c r="C14930">
        <v>4495.1499999999996</v>
      </c>
      <c r="D14930">
        <v>4535</v>
      </c>
      <c r="E14930">
        <v>4604.95</v>
      </c>
      <c r="F14930">
        <v>4485.1000000000004</v>
      </c>
      <c r="G14930">
        <v>4519.25</v>
      </c>
      <c r="H14930">
        <v>819122</v>
      </c>
      <c r="I14930">
        <v>37178.589999999997</v>
      </c>
      <c r="J14930">
        <v>70767</v>
      </c>
      <c r="K14930">
        <v>310611</v>
      </c>
      <c r="L14930">
        <v>37.92</v>
      </c>
    </row>
    <row r="14931" spans="1:12" x14ac:dyDescent="0.35">
      <c r="A14931" t="s">
        <v>641</v>
      </c>
      <c r="B14931" s="1">
        <v>45345</v>
      </c>
      <c r="C14931">
        <v>1426.2</v>
      </c>
      <c r="D14931">
        <v>1430</v>
      </c>
      <c r="E14931">
        <v>1431.25</v>
      </c>
      <c r="F14931">
        <v>1416.7</v>
      </c>
      <c r="G14931">
        <v>1421.65</v>
      </c>
      <c r="H14931">
        <v>2058</v>
      </c>
      <c r="I14931">
        <v>29.32</v>
      </c>
      <c r="J14931">
        <v>381</v>
      </c>
      <c r="K14931">
        <v>1516</v>
      </c>
      <c r="L14931">
        <v>73.66</v>
      </c>
    </row>
    <row r="14932" spans="1:12" x14ac:dyDescent="0.35">
      <c r="A14932" t="s">
        <v>642</v>
      </c>
      <c r="B14932" s="1">
        <v>45345</v>
      </c>
      <c r="C14932">
        <v>522.4</v>
      </c>
      <c r="D14932">
        <v>522.20000000000005</v>
      </c>
      <c r="E14932">
        <v>529.95000000000005</v>
      </c>
      <c r="F14932">
        <v>518.04999999999995</v>
      </c>
      <c r="G14932">
        <v>520.20000000000005</v>
      </c>
      <c r="H14932">
        <v>18192</v>
      </c>
      <c r="I14932">
        <v>94.94</v>
      </c>
      <c r="J14932">
        <v>1786</v>
      </c>
      <c r="K14932">
        <v>10240</v>
      </c>
      <c r="L14932">
        <v>56.29</v>
      </c>
    </row>
    <row r="14933" spans="1:12" x14ac:dyDescent="0.35">
      <c r="A14933" t="s">
        <v>643</v>
      </c>
      <c r="B14933" s="1">
        <v>45345</v>
      </c>
      <c r="C14933">
        <v>159.4</v>
      </c>
      <c r="D14933">
        <v>162</v>
      </c>
      <c r="E14933">
        <v>162</v>
      </c>
      <c r="F14933">
        <v>157</v>
      </c>
      <c r="G14933">
        <v>158.65</v>
      </c>
      <c r="H14933">
        <v>11259</v>
      </c>
      <c r="I14933">
        <v>17.87</v>
      </c>
      <c r="J14933">
        <v>412</v>
      </c>
      <c r="K14933">
        <v>8427</v>
      </c>
      <c r="L14933">
        <v>74.849999999999994</v>
      </c>
    </row>
    <row r="14934" spans="1:12" x14ac:dyDescent="0.35">
      <c r="A14934" t="s">
        <v>644</v>
      </c>
      <c r="B14934" s="1">
        <v>45345</v>
      </c>
      <c r="C14934">
        <v>115.15</v>
      </c>
      <c r="D14934">
        <v>114.85</v>
      </c>
      <c r="E14934">
        <v>116.7</v>
      </c>
      <c r="F14934">
        <v>111.1</v>
      </c>
      <c r="G14934">
        <v>112.3</v>
      </c>
      <c r="H14934">
        <v>34300190</v>
      </c>
      <c r="I14934">
        <v>39144.89</v>
      </c>
      <c r="J14934">
        <v>96086</v>
      </c>
      <c r="K14934">
        <v>9683375</v>
      </c>
      <c r="L14934">
        <v>28.23</v>
      </c>
    </row>
    <row r="14935" spans="1:12" x14ac:dyDescent="0.35">
      <c r="A14935" t="s">
        <v>645</v>
      </c>
      <c r="B14935" s="1">
        <v>45345</v>
      </c>
      <c r="C14935">
        <v>914.8</v>
      </c>
      <c r="D14935">
        <v>928</v>
      </c>
      <c r="E14935">
        <v>928</v>
      </c>
      <c r="F14935">
        <v>898.55</v>
      </c>
      <c r="G14935">
        <v>902.3</v>
      </c>
      <c r="H14935">
        <v>120081</v>
      </c>
      <c r="I14935">
        <v>1087.95</v>
      </c>
      <c r="J14935">
        <v>9181</v>
      </c>
      <c r="K14935">
        <v>74794</v>
      </c>
      <c r="L14935">
        <v>62.29</v>
      </c>
    </row>
    <row r="14936" spans="1:12" x14ac:dyDescent="0.35">
      <c r="A14936" t="s">
        <v>646</v>
      </c>
      <c r="B14936" s="1">
        <v>45345</v>
      </c>
      <c r="C14936">
        <v>912.15</v>
      </c>
      <c r="D14936">
        <v>910</v>
      </c>
      <c r="E14936">
        <v>917</v>
      </c>
      <c r="F14936">
        <v>907.75</v>
      </c>
      <c r="G14936">
        <v>909.15</v>
      </c>
      <c r="H14936">
        <v>30192</v>
      </c>
      <c r="I14936">
        <v>275.07</v>
      </c>
      <c r="J14936">
        <v>2705</v>
      </c>
      <c r="K14936">
        <v>17713</v>
      </c>
      <c r="L14936">
        <v>58.67</v>
      </c>
    </row>
    <row r="14937" spans="1:12" x14ac:dyDescent="0.35">
      <c r="A14937" t="s">
        <v>647</v>
      </c>
      <c r="B14937" s="1">
        <v>45345</v>
      </c>
      <c r="C14937">
        <v>284.89999999999998</v>
      </c>
      <c r="D14937">
        <v>284.89999999999998</v>
      </c>
      <c r="E14937">
        <v>287.89999999999998</v>
      </c>
      <c r="F14937">
        <v>281.55</v>
      </c>
      <c r="G14937">
        <v>283.8</v>
      </c>
      <c r="H14937">
        <v>116138</v>
      </c>
      <c r="I14937">
        <v>330.54</v>
      </c>
      <c r="J14937">
        <v>6925</v>
      </c>
      <c r="K14937">
        <v>63828</v>
      </c>
      <c r="L14937">
        <v>54.96</v>
      </c>
    </row>
    <row r="14938" spans="1:12" x14ac:dyDescent="0.35">
      <c r="A14938" t="s">
        <v>648</v>
      </c>
      <c r="B14938" s="1">
        <v>45345</v>
      </c>
      <c r="C14938">
        <v>2806.6</v>
      </c>
      <c r="D14938">
        <v>2816.95</v>
      </c>
      <c r="E14938">
        <v>2842.45</v>
      </c>
      <c r="F14938">
        <v>2800</v>
      </c>
      <c r="G14938">
        <v>2811.1</v>
      </c>
      <c r="H14938">
        <v>8020</v>
      </c>
      <c r="I14938">
        <v>226.22</v>
      </c>
      <c r="J14938">
        <v>1173</v>
      </c>
      <c r="K14938">
        <v>4723</v>
      </c>
      <c r="L14938">
        <v>58.89</v>
      </c>
    </row>
    <row r="14939" spans="1:12" x14ac:dyDescent="0.35">
      <c r="A14939" t="s">
        <v>649</v>
      </c>
      <c r="B14939" s="1">
        <v>45345</v>
      </c>
      <c r="C14939">
        <v>141.05000000000001</v>
      </c>
      <c r="D14939">
        <v>142</v>
      </c>
      <c r="E14939">
        <v>143.80000000000001</v>
      </c>
      <c r="F14939">
        <v>137.5</v>
      </c>
      <c r="G14939">
        <v>141.4</v>
      </c>
      <c r="H14939">
        <v>548817</v>
      </c>
      <c r="I14939">
        <v>771.57</v>
      </c>
      <c r="J14939">
        <v>3272</v>
      </c>
      <c r="K14939">
        <v>225777</v>
      </c>
      <c r="L14939">
        <v>41.14</v>
      </c>
    </row>
    <row r="14940" spans="1:12" x14ac:dyDescent="0.35">
      <c r="A14940" t="s">
        <v>650</v>
      </c>
      <c r="B14940" s="1">
        <v>45345</v>
      </c>
      <c r="C14940">
        <v>149.30000000000001</v>
      </c>
      <c r="D14940">
        <v>150.6</v>
      </c>
      <c r="E14940">
        <v>153.6</v>
      </c>
      <c r="F14940">
        <v>147.1</v>
      </c>
      <c r="G14940">
        <v>148</v>
      </c>
      <c r="H14940">
        <v>619433</v>
      </c>
      <c r="I14940">
        <v>927.07</v>
      </c>
      <c r="J14940">
        <v>8843</v>
      </c>
      <c r="K14940">
        <v>370102</v>
      </c>
      <c r="L14940">
        <v>59.75</v>
      </c>
    </row>
    <row r="14941" spans="1:12" x14ac:dyDescent="0.35">
      <c r="A14941" t="s">
        <v>651</v>
      </c>
      <c r="B14941" s="1">
        <v>45345</v>
      </c>
      <c r="C14941">
        <v>521.15</v>
      </c>
      <c r="D14941">
        <v>524.70000000000005</v>
      </c>
      <c r="E14941">
        <v>524.79999999999995</v>
      </c>
      <c r="F14941">
        <v>517</v>
      </c>
      <c r="G14941">
        <v>518.35</v>
      </c>
      <c r="H14941">
        <v>6445580</v>
      </c>
      <c r="I14941">
        <v>33507.43</v>
      </c>
      <c r="J14941">
        <v>119577</v>
      </c>
      <c r="K14941">
        <v>3420545</v>
      </c>
      <c r="L14941">
        <v>53.07</v>
      </c>
    </row>
    <row r="14942" spans="1:12" x14ac:dyDescent="0.35">
      <c r="A14942" t="s">
        <v>652</v>
      </c>
      <c r="B14942" s="1">
        <v>45345</v>
      </c>
      <c r="C14942">
        <v>434.65</v>
      </c>
      <c r="D14942">
        <v>437.05</v>
      </c>
      <c r="E14942">
        <v>459.2</v>
      </c>
      <c r="F14942">
        <v>435.2</v>
      </c>
      <c r="G14942">
        <v>441.65</v>
      </c>
      <c r="H14942">
        <v>34491</v>
      </c>
      <c r="I14942">
        <v>155.36000000000001</v>
      </c>
      <c r="J14942">
        <v>3221</v>
      </c>
      <c r="K14942">
        <v>10856</v>
      </c>
      <c r="L14942">
        <v>31.47</v>
      </c>
    </row>
    <row r="14943" spans="1:12" x14ac:dyDescent="0.35">
      <c r="A14943" t="s">
        <v>653</v>
      </c>
      <c r="B14943" s="1">
        <v>45345</v>
      </c>
      <c r="C14943">
        <v>263.10000000000002</v>
      </c>
      <c r="D14943">
        <v>265.14999999999998</v>
      </c>
      <c r="E14943">
        <v>266.14999999999998</v>
      </c>
      <c r="F14943">
        <v>260.3</v>
      </c>
      <c r="G14943">
        <v>263.05</v>
      </c>
      <c r="H14943">
        <v>4675158</v>
      </c>
      <c r="I14943">
        <v>12300.39</v>
      </c>
      <c r="J14943">
        <v>33337</v>
      </c>
      <c r="K14943">
        <v>1812950</v>
      </c>
      <c r="L14943">
        <v>38.78</v>
      </c>
    </row>
    <row r="14944" spans="1:12" x14ac:dyDescent="0.35">
      <c r="A14944" t="s">
        <v>654</v>
      </c>
      <c r="B14944" s="1">
        <v>45345</v>
      </c>
      <c r="C14944">
        <v>19.899999999999999</v>
      </c>
      <c r="D14944">
        <v>20.149999999999999</v>
      </c>
      <c r="E14944">
        <v>20.399999999999999</v>
      </c>
      <c r="F14944">
        <v>20</v>
      </c>
      <c r="G14944">
        <v>20.3</v>
      </c>
      <c r="H14944">
        <v>426815</v>
      </c>
      <c r="I14944">
        <v>86.42</v>
      </c>
      <c r="J14944">
        <v>2449</v>
      </c>
      <c r="K14944">
        <v>246784</v>
      </c>
      <c r="L14944">
        <v>57.82</v>
      </c>
    </row>
    <row r="14945" spans="1:12" x14ac:dyDescent="0.35">
      <c r="A14945" t="s">
        <v>655</v>
      </c>
      <c r="B14945" s="1">
        <v>45345</v>
      </c>
      <c r="C14945">
        <v>198.1</v>
      </c>
      <c r="D14945">
        <v>199</v>
      </c>
      <c r="E14945">
        <v>205.8</v>
      </c>
      <c r="F14945">
        <v>197</v>
      </c>
      <c r="G14945">
        <v>201.5</v>
      </c>
      <c r="H14945">
        <v>2444168</v>
      </c>
      <c r="I14945">
        <v>4945.0600000000004</v>
      </c>
      <c r="J14945">
        <v>30219</v>
      </c>
      <c r="K14945">
        <v>921702</v>
      </c>
      <c r="L14945">
        <v>37.71</v>
      </c>
    </row>
    <row r="14946" spans="1:12" x14ac:dyDescent="0.35">
      <c r="A14946" t="s">
        <v>656</v>
      </c>
      <c r="B14946" s="1">
        <v>45345</v>
      </c>
      <c r="C14946">
        <v>539.1</v>
      </c>
      <c r="D14946">
        <v>536</v>
      </c>
      <c r="E14946">
        <v>539.45000000000005</v>
      </c>
      <c r="F14946">
        <v>522.1</v>
      </c>
      <c r="G14946">
        <v>527.6</v>
      </c>
      <c r="H14946">
        <v>5742177</v>
      </c>
      <c r="I14946">
        <v>30332.240000000002</v>
      </c>
      <c r="J14946">
        <v>68473</v>
      </c>
      <c r="K14946">
        <v>1668616</v>
      </c>
      <c r="L14946">
        <v>29.06</v>
      </c>
    </row>
    <row r="14947" spans="1:12" x14ac:dyDescent="0.35">
      <c r="A14947" t="s">
        <v>657</v>
      </c>
      <c r="B14947" s="1">
        <v>45345</v>
      </c>
      <c r="C14947">
        <v>2388.1</v>
      </c>
      <c r="D14947">
        <v>2388.5500000000002</v>
      </c>
      <c r="E14947">
        <v>2405.5</v>
      </c>
      <c r="F14947">
        <v>2383.9499999999998</v>
      </c>
      <c r="G14947">
        <v>2394.1</v>
      </c>
      <c r="H14947">
        <v>1210775</v>
      </c>
      <c r="I14947">
        <v>28990.47</v>
      </c>
      <c r="J14947">
        <v>90162</v>
      </c>
      <c r="K14947">
        <v>822725</v>
      </c>
      <c r="L14947">
        <v>67.95</v>
      </c>
    </row>
    <row r="14948" spans="1:12" x14ac:dyDescent="0.35">
      <c r="A14948" t="s">
        <v>658</v>
      </c>
      <c r="B14948" s="1">
        <v>45345</v>
      </c>
      <c r="C14948">
        <v>422.85</v>
      </c>
      <c r="D14948">
        <v>425</v>
      </c>
      <c r="E14948">
        <v>433.55</v>
      </c>
      <c r="F14948">
        <v>419.95</v>
      </c>
      <c r="G14948">
        <v>423.25</v>
      </c>
      <c r="H14948">
        <v>41732</v>
      </c>
      <c r="I14948">
        <v>176.88</v>
      </c>
      <c r="J14948">
        <v>5324</v>
      </c>
      <c r="K14948">
        <v>21809</v>
      </c>
      <c r="L14948">
        <v>52.26</v>
      </c>
    </row>
    <row r="14949" spans="1:12" x14ac:dyDescent="0.35">
      <c r="A14949" t="s">
        <v>659</v>
      </c>
      <c r="B14949" s="1">
        <v>45345</v>
      </c>
      <c r="C14949">
        <v>310.25</v>
      </c>
      <c r="D14949">
        <v>310.2</v>
      </c>
      <c r="E14949">
        <v>311.45</v>
      </c>
      <c r="F14949">
        <v>309.64999999999998</v>
      </c>
      <c r="G14949">
        <v>310.64999999999998</v>
      </c>
      <c r="H14949">
        <v>193107</v>
      </c>
      <c r="I14949">
        <v>599.78</v>
      </c>
      <c r="J14949">
        <v>7343</v>
      </c>
      <c r="K14949">
        <v>116980</v>
      </c>
      <c r="L14949">
        <v>60.58</v>
      </c>
    </row>
    <row r="14950" spans="1:12" x14ac:dyDescent="0.35">
      <c r="A14950" t="s">
        <v>660</v>
      </c>
      <c r="B14950" s="1">
        <v>45345</v>
      </c>
      <c r="C14950">
        <v>578.35</v>
      </c>
      <c r="D14950">
        <v>584.70000000000005</v>
      </c>
      <c r="E14950">
        <v>584.85</v>
      </c>
      <c r="F14950">
        <v>560.04999999999995</v>
      </c>
      <c r="G14950">
        <v>568.25</v>
      </c>
      <c r="H14950">
        <v>7339</v>
      </c>
      <c r="I14950">
        <v>42.16</v>
      </c>
      <c r="J14950">
        <v>431</v>
      </c>
      <c r="K14950">
        <v>3939</v>
      </c>
      <c r="L14950">
        <v>53.67</v>
      </c>
    </row>
    <row r="14951" spans="1:12" x14ac:dyDescent="0.35">
      <c r="A14951" t="s">
        <v>661</v>
      </c>
      <c r="B14951" s="1">
        <v>45345</v>
      </c>
      <c r="C14951">
        <v>209.55</v>
      </c>
      <c r="D14951">
        <v>211</v>
      </c>
      <c r="E14951">
        <v>214.4</v>
      </c>
      <c r="F14951">
        <v>207.05</v>
      </c>
      <c r="G14951">
        <v>208.6</v>
      </c>
      <c r="H14951">
        <v>19229</v>
      </c>
      <c r="I14951">
        <v>40.43</v>
      </c>
      <c r="J14951">
        <v>582</v>
      </c>
      <c r="K14951">
        <v>11777</v>
      </c>
      <c r="L14951">
        <v>61.25</v>
      </c>
    </row>
    <row r="14952" spans="1:12" x14ac:dyDescent="0.35">
      <c r="A14952" t="s">
        <v>662</v>
      </c>
      <c r="B14952" s="1">
        <v>45345</v>
      </c>
      <c r="C14952">
        <v>156.1</v>
      </c>
      <c r="D14952">
        <v>156</v>
      </c>
      <c r="E14952">
        <v>163.80000000000001</v>
      </c>
      <c r="F14952">
        <v>155.94999999999999</v>
      </c>
      <c r="G14952">
        <v>161.65</v>
      </c>
      <c r="H14952">
        <v>2076414</v>
      </c>
      <c r="I14952">
        <v>3341.84</v>
      </c>
      <c r="J14952">
        <v>33126</v>
      </c>
      <c r="K14952">
        <v>764367</v>
      </c>
      <c r="L14952">
        <v>36.81</v>
      </c>
    </row>
    <row r="14953" spans="1:12" x14ac:dyDescent="0.35">
      <c r="A14953" t="s">
        <v>663</v>
      </c>
      <c r="B14953" s="1">
        <v>45345</v>
      </c>
      <c r="C14953">
        <v>232.85</v>
      </c>
      <c r="D14953">
        <v>231.1</v>
      </c>
      <c r="E14953">
        <v>239.9</v>
      </c>
      <c r="F14953">
        <v>226.25</v>
      </c>
      <c r="G14953">
        <v>235.4</v>
      </c>
      <c r="H14953">
        <v>21025</v>
      </c>
      <c r="I14953">
        <v>49.09</v>
      </c>
      <c r="J14953">
        <v>918</v>
      </c>
      <c r="K14953">
        <v>11705</v>
      </c>
      <c r="L14953">
        <v>55.67</v>
      </c>
    </row>
    <row r="14954" spans="1:12" x14ac:dyDescent="0.35">
      <c r="A14954" t="s">
        <v>664</v>
      </c>
      <c r="B14954" s="1">
        <v>45345</v>
      </c>
      <c r="C14954">
        <v>483.8</v>
      </c>
      <c r="D14954">
        <v>489</v>
      </c>
      <c r="E14954">
        <v>495.05</v>
      </c>
      <c r="F14954">
        <v>477.65</v>
      </c>
      <c r="G14954">
        <v>488.85</v>
      </c>
      <c r="H14954">
        <v>41026</v>
      </c>
      <c r="I14954">
        <v>200</v>
      </c>
      <c r="J14954">
        <v>4141</v>
      </c>
      <c r="K14954">
        <v>20373</v>
      </c>
      <c r="L14954">
        <v>49.66</v>
      </c>
    </row>
    <row r="14955" spans="1:12" x14ac:dyDescent="0.35">
      <c r="A14955" t="s">
        <v>665</v>
      </c>
      <c r="B14955" s="1">
        <v>45345</v>
      </c>
      <c r="C14955">
        <v>505.85</v>
      </c>
      <c r="D14955">
        <v>506</v>
      </c>
      <c r="E14955">
        <v>520</v>
      </c>
      <c r="F14955">
        <v>505.3</v>
      </c>
      <c r="G14955">
        <v>507.1</v>
      </c>
      <c r="H14955">
        <v>37653</v>
      </c>
      <c r="I14955">
        <v>191.29</v>
      </c>
      <c r="J14955">
        <v>4475</v>
      </c>
      <c r="K14955">
        <v>19055</v>
      </c>
      <c r="L14955">
        <v>50.61</v>
      </c>
    </row>
    <row r="14956" spans="1:12" x14ac:dyDescent="0.35">
      <c r="A14956" t="s">
        <v>666</v>
      </c>
      <c r="B14956" s="1">
        <v>45345</v>
      </c>
      <c r="C14956">
        <v>36.6</v>
      </c>
      <c r="D14956">
        <v>36.799999999999997</v>
      </c>
      <c r="E14956">
        <v>37.700000000000003</v>
      </c>
      <c r="F14956">
        <v>36.5</v>
      </c>
      <c r="G14956">
        <v>37.5</v>
      </c>
      <c r="H14956">
        <v>1388900</v>
      </c>
      <c r="I14956">
        <v>516.91999999999996</v>
      </c>
      <c r="J14956">
        <v>5263</v>
      </c>
      <c r="K14956">
        <v>772926</v>
      </c>
      <c r="L14956">
        <v>55.65</v>
      </c>
    </row>
    <row r="14957" spans="1:12" x14ac:dyDescent="0.35">
      <c r="A14957" t="s">
        <v>667</v>
      </c>
      <c r="B14957" s="1">
        <v>45345</v>
      </c>
      <c r="C14957">
        <v>71.650000000000006</v>
      </c>
      <c r="D14957">
        <v>72.3</v>
      </c>
      <c r="E14957">
        <v>75.400000000000006</v>
      </c>
      <c r="F14957">
        <v>71.849999999999994</v>
      </c>
      <c r="G14957">
        <v>74.5</v>
      </c>
      <c r="H14957">
        <v>1163849</v>
      </c>
      <c r="I14957">
        <v>857.52</v>
      </c>
      <c r="J14957">
        <v>5706</v>
      </c>
      <c r="K14957">
        <v>659646</v>
      </c>
      <c r="L14957">
        <v>56.68</v>
      </c>
    </row>
    <row r="14958" spans="1:12" x14ac:dyDescent="0.35">
      <c r="A14958" t="s">
        <v>668</v>
      </c>
      <c r="B14958" s="1">
        <v>45345</v>
      </c>
      <c r="C14958">
        <v>122.5</v>
      </c>
      <c r="D14958">
        <v>123.9</v>
      </c>
      <c r="E14958">
        <v>126.8</v>
      </c>
      <c r="F14958">
        <v>119.35</v>
      </c>
      <c r="G14958">
        <v>122.45</v>
      </c>
      <c r="H14958">
        <v>711930</v>
      </c>
      <c r="I14958">
        <v>875.27</v>
      </c>
      <c r="J14958">
        <v>9381</v>
      </c>
      <c r="K14958">
        <v>247960</v>
      </c>
      <c r="L14958">
        <v>34.83</v>
      </c>
    </row>
    <row r="14959" spans="1:12" x14ac:dyDescent="0.35">
      <c r="A14959" t="s">
        <v>669</v>
      </c>
      <c r="B14959" s="1">
        <v>45345</v>
      </c>
      <c r="C14959">
        <v>521.9</v>
      </c>
      <c r="D14959">
        <v>520</v>
      </c>
      <c r="E14959">
        <v>524.65</v>
      </c>
      <c r="F14959">
        <v>519</v>
      </c>
      <c r="G14959">
        <v>519.95000000000005</v>
      </c>
      <c r="H14959">
        <v>54596</v>
      </c>
      <c r="I14959">
        <v>284.7</v>
      </c>
      <c r="J14959">
        <v>5457</v>
      </c>
      <c r="K14959">
        <v>37802</v>
      </c>
      <c r="L14959">
        <v>69.239999999999995</v>
      </c>
    </row>
    <row r="14960" spans="1:12" x14ac:dyDescent="0.35">
      <c r="A14960" t="s">
        <v>670</v>
      </c>
      <c r="B14960" s="1">
        <v>45345</v>
      </c>
      <c r="C14960">
        <v>249.46</v>
      </c>
      <c r="D14960">
        <v>249.46</v>
      </c>
      <c r="E14960">
        <v>252</v>
      </c>
      <c r="F14960">
        <v>249.46</v>
      </c>
      <c r="G14960">
        <v>251.55</v>
      </c>
      <c r="H14960">
        <v>347507</v>
      </c>
      <c r="I14960">
        <v>873.11</v>
      </c>
      <c r="J14960">
        <v>3278</v>
      </c>
      <c r="K14960">
        <v>294017</v>
      </c>
      <c r="L14960">
        <v>84.61</v>
      </c>
    </row>
    <row r="14961" spans="1:12" x14ac:dyDescent="0.35">
      <c r="A14961" t="s">
        <v>671</v>
      </c>
      <c r="B14961" s="1">
        <v>45345</v>
      </c>
      <c r="C14961">
        <v>946.9</v>
      </c>
      <c r="D14961">
        <v>947</v>
      </c>
      <c r="E14961">
        <v>963</v>
      </c>
      <c r="F14961">
        <v>943.4</v>
      </c>
      <c r="G14961">
        <v>959.1</v>
      </c>
      <c r="H14961">
        <v>283608</v>
      </c>
      <c r="I14961">
        <v>2714.13</v>
      </c>
      <c r="J14961">
        <v>15706</v>
      </c>
      <c r="K14961">
        <v>205450</v>
      </c>
      <c r="L14961">
        <v>72.44</v>
      </c>
    </row>
    <row r="14962" spans="1:12" x14ac:dyDescent="0.35">
      <c r="A14962" t="s">
        <v>672</v>
      </c>
      <c r="B14962" s="1">
        <v>45345</v>
      </c>
      <c r="C14962">
        <v>433.55</v>
      </c>
      <c r="D14962">
        <v>450</v>
      </c>
      <c r="E14962">
        <v>458.8</v>
      </c>
      <c r="F14962">
        <v>442.7</v>
      </c>
      <c r="G14962">
        <v>444.85</v>
      </c>
      <c r="H14962">
        <v>879531</v>
      </c>
      <c r="I14962">
        <v>3954.38</v>
      </c>
      <c r="J14962">
        <v>32537</v>
      </c>
      <c r="K14962">
        <v>290513</v>
      </c>
      <c r="L14962">
        <v>33.03</v>
      </c>
    </row>
    <row r="14963" spans="1:12" x14ac:dyDescent="0.35">
      <c r="A14963" t="s">
        <v>673</v>
      </c>
      <c r="B14963" s="1">
        <v>45345</v>
      </c>
      <c r="C14963">
        <v>37512.1</v>
      </c>
      <c r="D14963">
        <v>37558</v>
      </c>
      <c r="E14963">
        <v>38300.050000000003</v>
      </c>
      <c r="F14963">
        <v>37387.65</v>
      </c>
      <c r="G14963">
        <v>38187.949999999997</v>
      </c>
      <c r="H14963">
        <v>3164</v>
      </c>
      <c r="I14963">
        <v>1201.3900000000001</v>
      </c>
      <c r="J14963">
        <v>1509</v>
      </c>
      <c r="K14963">
        <v>1888</v>
      </c>
      <c r="L14963">
        <v>59.67</v>
      </c>
    </row>
    <row r="14964" spans="1:12" x14ac:dyDescent="0.35">
      <c r="A14964" t="s">
        <v>674</v>
      </c>
      <c r="B14964" s="1">
        <v>45345</v>
      </c>
      <c r="C14964">
        <v>2429</v>
      </c>
      <c r="D14964">
        <v>2450</v>
      </c>
      <c r="E14964">
        <v>2549</v>
      </c>
      <c r="F14964">
        <v>2444.1999999999998</v>
      </c>
      <c r="G14964">
        <v>2475.6</v>
      </c>
      <c r="H14964">
        <v>60477</v>
      </c>
      <c r="I14964">
        <v>1515.23</v>
      </c>
      <c r="J14964">
        <v>11584</v>
      </c>
      <c r="K14964">
        <v>21698</v>
      </c>
      <c r="L14964">
        <v>35.880000000000003</v>
      </c>
    </row>
    <row r="14965" spans="1:12" x14ac:dyDescent="0.35">
      <c r="A14965" t="s">
        <v>675</v>
      </c>
      <c r="B14965" s="1">
        <v>45345</v>
      </c>
      <c r="C14965">
        <v>111.25</v>
      </c>
      <c r="D14965">
        <v>111.6</v>
      </c>
      <c r="E14965">
        <v>113.5</v>
      </c>
      <c r="F14965">
        <v>111</v>
      </c>
      <c r="G14965">
        <v>111.9</v>
      </c>
      <c r="H14965">
        <v>249831</v>
      </c>
      <c r="I14965">
        <v>280.54000000000002</v>
      </c>
      <c r="J14965">
        <v>3586</v>
      </c>
      <c r="K14965">
        <v>115047</v>
      </c>
      <c r="L14965">
        <v>46.05</v>
      </c>
    </row>
    <row r="14966" spans="1:12" x14ac:dyDescent="0.35">
      <c r="A14966" t="s">
        <v>676</v>
      </c>
      <c r="B14966" s="1">
        <v>45345</v>
      </c>
      <c r="C14966">
        <v>342.95</v>
      </c>
      <c r="D14966">
        <v>352.45</v>
      </c>
      <c r="E14966">
        <v>352.5</v>
      </c>
      <c r="F14966">
        <v>328.2</v>
      </c>
      <c r="G14966">
        <v>334.6</v>
      </c>
      <c r="H14966">
        <v>300956</v>
      </c>
      <c r="I14966">
        <v>1026.3</v>
      </c>
      <c r="J14966">
        <v>8043</v>
      </c>
      <c r="K14966">
        <v>173607</v>
      </c>
      <c r="L14966">
        <v>57.69</v>
      </c>
    </row>
    <row r="14967" spans="1:12" x14ac:dyDescent="0.35">
      <c r="A14967" t="s">
        <v>677</v>
      </c>
      <c r="B14967" s="1">
        <v>45345</v>
      </c>
      <c r="C14967">
        <v>34.200000000000003</v>
      </c>
      <c r="D14967">
        <v>34.200000000000003</v>
      </c>
      <c r="E14967">
        <v>35.299999999999997</v>
      </c>
      <c r="F14967">
        <v>33.799999999999997</v>
      </c>
      <c r="G14967">
        <v>34.200000000000003</v>
      </c>
      <c r="H14967">
        <v>1747573</v>
      </c>
      <c r="I14967">
        <v>601.1</v>
      </c>
      <c r="J14967">
        <v>5866</v>
      </c>
      <c r="K14967">
        <v>630684</v>
      </c>
      <c r="L14967">
        <v>36.090000000000003</v>
      </c>
    </row>
    <row r="14968" spans="1:12" x14ac:dyDescent="0.35">
      <c r="A14968" t="s">
        <v>678</v>
      </c>
      <c r="B14968" s="1">
        <v>45345</v>
      </c>
      <c r="C14968">
        <v>159.30000000000001</v>
      </c>
      <c r="D14968">
        <v>165</v>
      </c>
      <c r="E14968">
        <v>167.25</v>
      </c>
      <c r="F14968">
        <v>162.05000000000001</v>
      </c>
      <c r="G14968">
        <v>167.25</v>
      </c>
      <c r="H14968">
        <v>1369121</v>
      </c>
      <c r="I14968">
        <v>2281.6999999999998</v>
      </c>
      <c r="J14968">
        <v>4501</v>
      </c>
      <c r="K14968">
        <v>632832</v>
      </c>
      <c r="L14968">
        <v>46.22</v>
      </c>
    </row>
    <row r="14969" spans="1:12" x14ac:dyDescent="0.35">
      <c r="A14969" t="s">
        <v>679</v>
      </c>
      <c r="B14969" s="1">
        <v>45345</v>
      </c>
      <c r="C14969">
        <v>195.5</v>
      </c>
      <c r="D14969">
        <v>196.55</v>
      </c>
      <c r="E14969">
        <v>205.8</v>
      </c>
      <c r="F14969">
        <v>195.3</v>
      </c>
      <c r="G14969">
        <v>199.35</v>
      </c>
      <c r="H14969">
        <v>20644507</v>
      </c>
      <c r="I14969">
        <v>41551.550000000003</v>
      </c>
      <c r="J14969">
        <v>93554</v>
      </c>
      <c r="K14969">
        <v>6373740</v>
      </c>
      <c r="L14969">
        <v>30.87</v>
      </c>
    </row>
    <row r="14970" spans="1:12" x14ac:dyDescent="0.35">
      <c r="A14970" t="s">
        <v>680</v>
      </c>
      <c r="B14970" s="1">
        <v>45345</v>
      </c>
      <c r="C14970">
        <v>353.65</v>
      </c>
      <c r="D14970">
        <v>356</v>
      </c>
      <c r="E14970">
        <v>356.7</v>
      </c>
      <c r="F14970">
        <v>347</v>
      </c>
      <c r="G14970">
        <v>349.75</v>
      </c>
      <c r="H14970">
        <v>139528</v>
      </c>
      <c r="I14970">
        <v>489.45</v>
      </c>
      <c r="J14970">
        <v>7555</v>
      </c>
      <c r="K14970">
        <v>62430</v>
      </c>
      <c r="L14970">
        <v>44.74</v>
      </c>
    </row>
    <row r="14971" spans="1:12" x14ac:dyDescent="0.35">
      <c r="A14971" t="s">
        <v>681</v>
      </c>
      <c r="B14971" s="1">
        <v>45345</v>
      </c>
      <c r="C14971">
        <v>119.75</v>
      </c>
      <c r="D14971">
        <v>120.25</v>
      </c>
      <c r="E14971">
        <v>127</v>
      </c>
      <c r="F14971">
        <v>119.3</v>
      </c>
      <c r="G14971">
        <v>124.1</v>
      </c>
      <c r="H14971">
        <v>35207362</v>
      </c>
      <c r="I14971">
        <v>43366.47</v>
      </c>
      <c r="J14971">
        <v>85239</v>
      </c>
      <c r="K14971">
        <v>11702358</v>
      </c>
      <c r="L14971">
        <v>33.24</v>
      </c>
    </row>
    <row r="14972" spans="1:12" x14ac:dyDescent="0.35">
      <c r="A14972" t="s">
        <v>682</v>
      </c>
      <c r="B14972" s="1">
        <v>45345</v>
      </c>
      <c r="C14972">
        <v>188.75</v>
      </c>
      <c r="D14972">
        <v>188.7</v>
      </c>
      <c r="E14972">
        <v>208.9</v>
      </c>
      <c r="F14972">
        <v>187</v>
      </c>
      <c r="G14972">
        <v>207</v>
      </c>
      <c r="H14972">
        <v>51960119</v>
      </c>
      <c r="I14972">
        <v>104184.77</v>
      </c>
      <c r="J14972">
        <v>220980</v>
      </c>
      <c r="K14972">
        <v>16545387</v>
      </c>
      <c r="L14972">
        <v>31.84</v>
      </c>
    </row>
    <row r="14973" spans="1:12" x14ac:dyDescent="0.35">
      <c r="A14973" t="s">
        <v>683</v>
      </c>
      <c r="B14973" s="1">
        <v>45345</v>
      </c>
      <c r="C14973">
        <v>501.65</v>
      </c>
      <c r="D14973">
        <v>501</v>
      </c>
      <c r="E14973">
        <v>507.15</v>
      </c>
      <c r="F14973">
        <v>495</v>
      </c>
      <c r="G14973">
        <v>499.05</v>
      </c>
      <c r="H14973">
        <v>28468</v>
      </c>
      <c r="I14973">
        <v>142.34</v>
      </c>
      <c r="J14973">
        <v>3439</v>
      </c>
      <c r="K14973">
        <v>17797</v>
      </c>
      <c r="L14973">
        <v>62.52</v>
      </c>
    </row>
    <row r="14974" spans="1:12" x14ac:dyDescent="0.35">
      <c r="A14974" t="s">
        <v>684</v>
      </c>
      <c r="B14974" s="1">
        <v>45345</v>
      </c>
      <c r="C14974">
        <v>101.47</v>
      </c>
      <c r="D14974">
        <v>102.5</v>
      </c>
      <c r="E14974">
        <v>103.89</v>
      </c>
      <c r="F14974">
        <v>100.8</v>
      </c>
      <c r="G14974">
        <v>101.36</v>
      </c>
      <c r="H14974">
        <v>1036549</v>
      </c>
      <c r="I14974">
        <v>1052.2</v>
      </c>
      <c r="J14974">
        <v>4108</v>
      </c>
      <c r="K14974">
        <v>855764</v>
      </c>
      <c r="L14974">
        <v>82.56</v>
      </c>
    </row>
    <row r="14975" spans="1:12" x14ac:dyDescent="0.35">
      <c r="A14975" t="s">
        <v>685</v>
      </c>
      <c r="B14975" s="1">
        <v>45345</v>
      </c>
      <c r="C14975">
        <v>1062.7</v>
      </c>
      <c r="D14975">
        <v>1070</v>
      </c>
      <c r="E14975">
        <v>1070</v>
      </c>
      <c r="F14975">
        <v>1057.6500000000001</v>
      </c>
      <c r="G14975">
        <v>1061.3</v>
      </c>
      <c r="H14975">
        <v>13142759</v>
      </c>
      <c r="I14975">
        <v>139827.67000000001</v>
      </c>
      <c r="J14975">
        <v>217544</v>
      </c>
      <c r="K14975">
        <v>8343213</v>
      </c>
      <c r="L14975">
        <v>63.48</v>
      </c>
    </row>
    <row r="14976" spans="1:12" x14ac:dyDescent="0.35">
      <c r="A14976" t="s">
        <v>686</v>
      </c>
      <c r="B14976" s="1">
        <v>45345</v>
      </c>
      <c r="C14976">
        <v>1646.25</v>
      </c>
      <c r="D14976">
        <v>1654.8</v>
      </c>
      <c r="E14976">
        <v>1654.8</v>
      </c>
      <c r="F14976">
        <v>1621.15</v>
      </c>
      <c r="G14976">
        <v>1639.25</v>
      </c>
      <c r="H14976">
        <v>301727</v>
      </c>
      <c r="I14976">
        <v>4942.4799999999996</v>
      </c>
      <c r="J14976">
        <v>20714</v>
      </c>
      <c r="K14976">
        <v>185333</v>
      </c>
      <c r="L14976">
        <v>61.42</v>
      </c>
    </row>
    <row r="14977" spans="1:12" x14ac:dyDescent="0.35">
      <c r="A14977" t="s">
        <v>687</v>
      </c>
      <c r="B14977" s="1">
        <v>45345</v>
      </c>
      <c r="C14977">
        <v>518.35</v>
      </c>
      <c r="D14977">
        <v>522.6</v>
      </c>
      <c r="E14977">
        <v>525</v>
      </c>
      <c r="F14977">
        <v>515.25</v>
      </c>
      <c r="G14977">
        <v>522.85</v>
      </c>
      <c r="H14977">
        <v>1623839</v>
      </c>
      <c r="I14977">
        <v>8491.2099999999991</v>
      </c>
      <c r="J14977">
        <v>17805</v>
      </c>
      <c r="K14977">
        <v>1331446</v>
      </c>
      <c r="L14977">
        <v>81.99</v>
      </c>
    </row>
    <row r="14978" spans="1:12" x14ac:dyDescent="0.35">
      <c r="A14978" t="s">
        <v>688</v>
      </c>
      <c r="B14978" s="1">
        <v>45345</v>
      </c>
      <c r="C14978">
        <v>305.35000000000002</v>
      </c>
      <c r="D14978">
        <v>308</v>
      </c>
      <c r="E14978">
        <v>327.3</v>
      </c>
      <c r="F14978">
        <v>307.10000000000002</v>
      </c>
      <c r="G14978">
        <v>323.89999999999998</v>
      </c>
      <c r="H14978">
        <v>6375568</v>
      </c>
      <c r="I14978">
        <v>20328.87</v>
      </c>
      <c r="J14978">
        <v>112160</v>
      </c>
      <c r="K14978">
        <v>1895052</v>
      </c>
      <c r="L14978">
        <v>29.72</v>
      </c>
    </row>
    <row r="14979" spans="1:12" x14ac:dyDescent="0.35">
      <c r="A14979" t="s">
        <v>689</v>
      </c>
      <c r="B14979" s="1">
        <v>45345</v>
      </c>
      <c r="C14979">
        <v>5781.25</v>
      </c>
      <c r="D14979">
        <v>5821.75</v>
      </c>
      <c r="E14979">
        <v>6084.85</v>
      </c>
      <c r="F14979">
        <v>5741</v>
      </c>
      <c r="G14979">
        <v>6039.8</v>
      </c>
      <c r="H14979">
        <v>4079</v>
      </c>
      <c r="I14979">
        <v>243.03</v>
      </c>
      <c r="J14979">
        <v>1066</v>
      </c>
      <c r="K14979">
        <v>2419</v>
      </c>
      <c r="L14979">
        <v>59.3</v>
      </c>
    </row>
    <row r="14980" spans="1:12" x14ac:dyDescent="0.35">
      <c r="A14980" t="s">
        <v>690</v>
      </c>
      <c r="B14980" s="1">
        <v>45345</v>
      </c>
      <c r="C14980">
        <v>91.6</v>
      </c>
      <c r="D14980">
        <v>91.9</v>
      </c>
      <c r="E14980">
        <v>94.05</v>
      </c>
      <c r="F14980">
        <v>90.2</v>
      </c>
      <c r="G14980">
        <v>91.1</v>
      </c>
      <c r="H14980">
        <v>13352514</v>
      </c>
      <c r="I14980">
        <v>12245.08</v>
      </c>
      <c r="J14980">
        <v>30455</v>
      </c>
      <c r="K14980">
        <v>4211017</v>
      </c>
      <c r="L14980">
        <v>31.54</v>
      </c>
    </row>
    <row r="14981" spans="1:12" x14ac:dyDescent="0.35">
      <c r="A14981" t="s">
        <v>691</v>
      </c>
      <c r="B14981" s="1">
        <v>45345</v>
      </c>
      <c r="C14981">
        <v>16.3</v>
      </c>
      <c r="D14981">
        <v>16.7</v>
      </c>
      <c r="E14981">
        <v>18.399999999999999</v>
      </c>
      <c r="F14981">
        <v>16.7</v>
      </c>
      <c r="G14981">
        <v>17.55</v>
      </c>
      <c r="H14981">
        <v>1783686268</v>
      </c>
      <c r="I14981">
        <v>315579.28999999998</v>
      </c>
      <c r="J14981">
        <v>619720</v>
      </c>
      <c r="K14981">
        <v>348438422</v>
      </c>
      <c r="L14981">
        <v>19.53</v>
      </c>
    </row>
    <row r="14982" spans="1:12" x14ac:dyDescent="0.35">
      <c r="A14982" t="s">
        <v>692</v>
      </c>
      <c r="B14982" s="1">
        <v>45345</v>
      </c>
      <c r="C14982">
        <v>729.1</v>
      </c>
      <c r="D14982">
        <v>737.7</v>
      </c>
      <c r="E14982">
        <v>786.2</v>
      </c>
      <c r="F14982">
        <v>726.05</v>
      </c>
      <c r="G14982">
        <v>780.15</v>
      </c>
      <c r="H14982">
        <v>1700328</v>
      </c>
      <c r="I14982">
        <v>13021.84</v>
      </c>
      <c r="J14982">
        <v>74823</v>
      </c>
      <c r="K14982">
        <v>554402</v>
      </c>
      <c r="L14982">
        <v>32.61</v>
      </c>
    </row>
    <row r="14983" spans="1:12" x14ac:dyDescent="0.35">
      <c r="A14983" t="s">
        <v>693</v>
      </c>
      <c r="B14983" s="1">
        <v>45345</v>
      </c>
      <c r="C14983">
        <v>116.65</v>
      </c>
      <c r="D14983">
        <v>116.7</v>
      </c>
      <c r="E14983">
        <v>119.9</v>
      </c>
      <c r="F14983">
        <v>116.7</v>
      </c>
      <c r="G14983">
        <v>118.8</v>
      </c>
      <c r="H14983">
        <v>7477339</v>
      </c>
      <c r="I14983">
        <v>8892.2999999999993</v>
      </c>
      <c r="J14983">
        <v>32460</v>
      </c>
      <c r="K14983">
        <v>2562744</v>
      </c>
      <c r="L14983">
        <v>34.270000000000003</v>
      </c>
    </row>
    <row r="14984" spans="1:12" x14ac:dyDescent="0.35">
      <c r="A14984" t="s">
        <v>694</v>
      </c>
      <c r="B14984" s="1">
        <v>45345</v>
      </c>
      <c r="C14984">
        <v>81.150000000000006</v>
      </c>
      <c r="D14984">
        <v>81.45</v>
      </c>
      <c r="E14984">
        <v>83.75</v>
      </c>
      <c r="F14984">
        <v>81.400000000000006</v>
      </c>
      <c r="G14984">
        <v>82.85</v>
      </c>
      <c r="H14984">
        <v>36200294</v>
      </c>
      <c r="I14984">
        <v>30025.200000000001</v>
      </c>
      <c r="J14984">
        <v>88269</v>
      </c>
      <c r="K14984">
        <v>14301195</v>
      </c>
      <c r="L14984">
        <v>39.51</v>
      </c>
    </row>
    <row r="14985" spans="1:12" x14ac:dyDescent="0.35">
      <c r="A14985" t="s">
        <v>695</v>
      </c>
      <c r="B14985" s="1">
        <v>45345</v>
      </c>
      <c r="C14985">
        <v>237.39</v>
      </c>
      <c r="D14985">
        <v>238.32</v>
      </c>
      <c r="E14985">
        <v>240</v>
      </c>
      <c r="F14985">
        <v>238.32</v>
      </c>
      <c r="G14985">
        <v>239.4</v>
      </c>
      <c r="H14985">
        <v>285</v>
      </c>
      <c r="I14985">
        <v>0.68</v>
      </c>
      <c r="J14985">
        <v>24</v>
      </c>
      <c r="K14985">
        <v>277</v>
      </c>
      <c r="L14985">
        <v>97.19</v>
      </c>
    </row>
    <row r="14986" spans="1:12" x14ac:dyDescent="0.35">
      <c r="A14986" t="s">
        <v>696</v>
      </c>
      <c r="B14986" s="1">
        <v>45345</v>
      </c>
      <c r="C14986">
        <v>13.05</v>
      </c>
      <c r="D14986">
        <v>13.35</v>
      </c>
      <c r="E14986">
        <v>13.7</v>
      </c>
      <c r="F14986">
        <v>12.7</v>
      </c>
      <c r="G14986">
        <v>13.45</v>
      </c>
      <c r="H14986">
        <v>391973</v>
      </c>
      <c r="I14986">
        <v>52.47</v>
      </c>
      <c r="J14986">
        <v>1119</v>
      </c>
      <c r="K14986">
        <v>245951</v>
      </c>
      <c r="L14986">
        <v>62.75</v>
      </c>
    </row>
    <row r="14987" spans="1:12" x14ac:dyDescent="0.35">
      <c r="A14987" t="s">
        <v>697</v>
      </c>
      <c r="B14987" s="1">
        <v>45345</v>
      </c>
      <c r="C14987">
        <v>144.85</v>
      </c>
      <c r="D14987">
        <v>145.1</v>
      </c>
      <c r="E14987">
        <v>148.19999999999999</v>
      </c>
      <c r="F14987">
        <v>145.1</v>
      </c>
      <c r="G14987">
        <v>147</v>
      </c>
      <c r="H14987">
        <v>7968482</v>
      </c>
      <c r="I14987">
        <v>11731.93</v>
      </c>
      <c r="J14987">
        <v>72487</v>
      </c>
      <c r="K14987">
        <v>3394933</v>
      </c>
      <c r="L14987">
        <v>42.6</v>
      </c>
    </row>
    <row r="14988" spans="1:12" x14ac:dyDescent="0.35">
      <c r="A14988" t="s">
        <v>698</v>
      </c>
      <c r="B14988" s="1">
        <v>45345</v>
      </c>
      <c r="C14988">
        <v>468.7</v>
      </c>
      <c r="D14988">
        <v>474.8</v>
      </c>
      <c r="E14988">
        <v>479</v>
      </c>
      <c r="F14988">
        <v>465.75</v>
      </c>
      <c r="G14988">
        <v>469.55</v>
      </c>
      <c r="H14988">
        <v>5672</v>
      </c>
      <c r="I14988">
        <v>26.66</v>
      </c>
      <c r="J14988">
        <v>485</v>
      </c>
      <c r="K14988">
        <v>3785</v>
      </c>
      <c r="L14988">
        <v>66.73</v>
      </c>
    </row>
    <row r="14989" spans="1:12" x14ac:dyDescent="0.35">
      <c r="A14989" t="s">
        <v>699</v>
      </c>
      <c r="B14989" s="1">
        <v>45345</v>
      </c>
      <c r="C14989">
        <v>1366.6</v>
      </c>
      <c r="D14989">
        <v>1370</v>
      </c>
      <c r="E14989">
        <v>1387.4</v>
      </c>
      <c r="F14989">
        <v>1350.4</v>
      </c>
      <c r="G14989">
        <v>1377.15</v>
      </c>
      <c r="H14989">
        <v>13459</v>
      </c>
      <c r="I14989">
        <v>184.57</v>
      </c>
      <c r="J14989">
        <v>1441</v>
      </c>
      <c r="K14989">
        <v>8157</v>
      </c>
      <c r="L14989">
        <v>60.61</v>
      </c>
    </row>
    <row r="14990" spans="1:12" x14ac:dyDescent="0.35">
      <c r="A14990" t="s">
        <v>700</v>
      </c>
      <c r="B14990" s="1">
        <v>45345</v>
      </c>
      <c r="C14990">
        <v>48.4</v>
      </c>
      <c r="D14990">
        <v>48.9</v>
      </c>
      <c r="E14990">
        <v>50.45</v>
      </c>
      <c r="F14990">
        <v>46.55</v>
      </c>
      <c r="G14990">
        <v>46.85</v>
      </c>
      <c r="H14990">
        <v>18897771</v>
      </c>
      <c r="I14990">
        <v>9133.7999999999993</v>
      </c>
      <c r="J14990">
        <v>51502</v>
      </c>
      <c r="K14990">
        <v>9680380</v>
      </c>
      <c r="L14990">
        <v>51.22</v>
      </c>
    </row>
    <row r="14991" spans="1:12" x14ac:dyDescent="0.35">
      <c r="A14991" t="s">
        <v>701</v>
      </c>
      <c r="B14991" s="1">
        <v>45345</v>
      </c>
      <c r="C14991">
        <v>575.1</v>
      </c>
      <c r="D14991">
        <v>582.9</v>
      </c>
      <c r="E14991">
        <v>598</v>
      </c>
      <c r="F14991">
        <v>577</v>
      </c>
      <c r="G14991">
        <v>592.4</v>
      </c>
      <c r="H14991">
        <v>14382</v>
      </c>
      <c r="I14991">
        <v>84.94</v>
      </c>
      <c r="J14991">
        <v>2066</v>
      </c>
      <c r="K14991">
        <v>8394</v>
      </c>
      <c r="L14991">
        <v>58.36</v>
      </c>
    </row>
    <row r="14992" spans="1:12" x14ac:dyDescent="0.35">
      <c r="A14992" t="s">
        <v>702</v>
      </c>
      <c r="B14992" s="1">
        <v>45345</v>
      </c>
      <c r="C14992">
        <v>490.95</v>
      </c>
      <c r="D14992">
        <v>493.7</v>
      </c>
      <c r="E14992">
        <v>526</v>
      </c>
      <c r="F14992">
        <v>493.25</v>
      </c>
      <c r="G14992">
        <v>500.4</v>
      </c>
      <c r="H14992">
        <v>312231</v>
      </c>
      <c r="I14992">
        <v>1590.08</v>
      </c>
      <c r="J14992">
        <v>23838</v>
      </c>
      <c r="K14992">
        <v>95832</v>
      </c>
      <c r="L14992">
        <v>30.69</v>
      </c>
    </row>
    <row r="14993" spans="1:12" x14ac:dyDescent="0.35">
      <c r="A14993" t="s">
        <v>703</v>
      </c>
      <c r="B14993" s="1">
        <v>45345</v>
      </c>
      <c r="C14993">
        <v>441.3</v>
      </c>
      <c r="D14993">
        <v>444.2</v>
      </c>
      <c r="E14993">
        <v>444.65</v>
      </c>
      <c r="F14993">
        <v>436.35</v>
      </c>
      <c r="G14993">
        <v>437.8</v>
      </c>
      <c r="H14993">
        <v>1214124</v>
      </c>
      <c r="I14993">
        <v>5361.08</v>
      </c>
      <c r="J14993">
        <v>33768</v>
      </c>
      <c r="K14993">
        <v>447409</v>
      </c>
      <c r="L14993">
        <v>36.85</v>
      </c>
    </row>
    <row r="14994" spans="1:12" x14ac:dyDescent="0.35">
      <c r="A14994" t="s">
        <v>704</v>
      </c>
      <c r="B14994" s="1">
        <v>45345</v>
      </c>
      <c r="C14994">
        <v>474.7</v>
      </c>
      <c r="D14994">
        <v>477</v>
      </c>
      <c r="E14994">
        <v>480</v>
      </c>
      <c r="F14994">
        <v>472.05</v>
      </c>
      <c r="G14994">
        <v>477.6</v>
      </c>
      <c r="H14994">
        <v>28742</v>
      </c>
      <c r="I14994">
        <v>136.83000000000001</v>
      </c>
      <c r="J14994">
        <v>3853</v>
      </c>
      <c r="K14994">
        <v>16908</v>
      </c>
      <c r="L14994">
        <v>58.83</v>
      </c>
    </row>
    <row r="14995" spans="1:12" x14ac:dyDescent="0.35">
      <c r="A14995" t="s">
        <v>705</v>
      </c>
      <c r="B14995" s="1">
        <v>45345</v>
      </c>
      <c r="C14995">
        <v>599.1</v>
      </c>
      <c r="D14995">
        <v>599.79999999999995</v>
      </c>
      <c r="E14995">
        <v>604.35</v>
      </c>
      <c r="F14995">
        <v>597.79999999999995</v>
      </c>
      <c r="G14995">
        <v>601</v>
      </c>
      <c r="H14995">
        <v>194800</v>
      </c>
      <c r="I14995">
        <v>1169.6199999999999</v>
      </c>
      <c r="J14995">
        <v>13085</v>
      </c>
      <c r="K14995">
        <v>113653</v>
      </c>
      <c r="L14995">
        <v>58.34</v>
      </c>
    </row>
    <row r="14996" spans="1:12" x14ac:dyDescent="0.35">
      <c r="A14996" t="s">
        <v>706</v>
      </c>
      <c r="B14996" s="1">
        <v>45345</v>
      </c>
      <c r="C14996">
        <v>154.4</v>
      </c>
      <c r="D14996">
        <v>156</v>
      </c>
      <c r="E14996">
        <v>163.69999999999999</v>
      </c>
      <c r="F14996">
        <v>156</v>
      </c>
      <c r="G14996">
        <v>158.69999999999999</v>
      </c>
      <c r="H14996">
        <v>470364</v>
      </c>
      <c r="I14996">
        <v>750.02</v>
      </c>
      <c r="J14996">
        <v>14029</v>
      </c>
      <c r="K14996">
        <v>267865</v>
      </c>
      <c r="L14996">
        <v>56.95</v>
      </c>
    </row>
    <row r="14997" spans="1:12" x14ac:dyDescent="0.35">
      <c r="A14997" t="s">
        <v>707</v>
      </c>
      <c r="B14997" s="1">
        <v>45345</v>
      </c>
      <c r="C14997">
        <v>290.55</v>
      </c>
      <c r="D14997">
        <v>294.45</v>
      </c>
      <c r="E14997">
        <v>304.95</v>
      </c>
      <c r="F14997">
        <v>292.2</v>
      </c>
      <c r="G14997">
        <v>298.39999999999998</v>
      </c>
      <c r="H14997">
        <v>565052</v>
      </c>
      <c r="I14997">
        <v>1693.5</v>
      </c>
      <c r="J14997">
        <v>20216</v>
      </c>
      <c r="K14997">
        <v>184844</v>
      </c>
      <c r="L14997">
        <v>32.71</v>
      </c>
    </row>
    <row r="14998" spans="1:12" x14ac:dyDescent="0.35">
      <c r="A14998" t="s">
        <v>708</v>
      </c>
      <c r="B14998" s="1">
        <v>45345</v>
      </c>
      <c r="C14998">
        <v>82.95</v>
      </c>
      <c r="D14998">
        <v>83.5</v>
      </c>
      <c r="E14998">
        <v>85.9</v>
      </c>
      <c r="F14998">
        <v>82.8</v>
      </c>
      <c r="G14998">
        <v>83.5</v>
      </c>
      <c r="H14998">
        <v>2552267</v>
      </c>
      <c r="I14998">
        <v>2140.36</v>
      </c>
      <c r="J14998">
        <v>13684</v>
      </c>
      <c r="K14998">
        <v>1075312</v>
      </c>
      <c r="L14998">
        <v>42.13</v>
      </c>
    </row>
    <row r="14999" spans="1:12" x14ac:dyDescent="0.35">
      <c r="A14999" t="s">
        <v>709</v>
      </c>
      <c r="B14999" s="1">
        <v>45345</v>
      </c>
      <c r="C14999">
        <v>632.70000000000005</v>
      </c>
      <c r="D14999">
        <v>635</v>
      </c>
      <c r="E14999">
        <v>642.20000000000005</v>
      </c>
      <c r="F14999">
        <v>625.20000000000005</v>
      </c>
      <c r="G14999">
        <v>632.6</v>
      </c>
      <c r="H14999">
        <v>72964</v>
      </c>
      <c r="I14999">
        <v>461.57</v>
      </c>
      <c r="J14999">
        <v>5614</v>
      </c>
      <c r="K14999">
        <v>35720</v>
      </c>
      <c r="L14999">
        <v>48.96</v>
      </c>
    </row>
    <row r="15000" spans="1:12" x14ac:dyDescent="0.35">
      <c r="A15000" t="s">
        <v>710</v>
      </c>
      <c r="B15000" s="1">
        <v>45345</v>
      </c>
      <c r="C15000">
        <v>1095.3499999999999</v>
      </c>
      <c r="D15000">
        <v>1100.45</v>
      </c>
      <c r="E15000">
        <v>1103.95</v>
      </c>
      <c r="F15000">
        <v>1053.5</v>
      </c>
      <c r="G15000">
        <v>1067.25</v>
      </c>
      <c r="H15000">
        <v>9181</v>
      </c>
      <c r="I15000">
        <v>98.96</v>
      </c>
      <c r="J15000">
        <v>621</v>
      </c>
      <c r="K15000">
        <v>7465</v>
      </c>
      <c r="L15000">
        <v>81.31</v>
      </c>
    </row>
    <row r="15001" spans="1:12" x14ac:dyDescent="0.35">
      <c r="A15001" t="s">
        <v>711</v>
      </c>
      <c r="B15001" s="1">
        <v>45345</v>
      </c>
      <c r="C15001">
        <v>49.35</v>
      </c>
      <c r="D15001">
        <v>49.8</v>
      </c>
      <c r="E15001">
        <v>50.7</v>
      </c>
      <c r="F15001">
        <v>49</v>
      </c>
      <c r="G15001">
        <v>49.15</v>
      </c>
      <c r="H15001">
        <v>175910</v>
      </c>
      <c r="I15001">
        <v>87.32</v>
      </c>
      <c r="J15001">
        <v>1495</v>
      </c>
      <c r="K15001">
        <v>73529</v>
      </c>
      <c r="L15001">
        <v>41.8</v>
      </c>
    </row>
    <row r="15002" spans="1:12" x14ac:dyDescent="0.35">
      <c r="A15002" t="s">
        <v>712</v>
      </c>
      <c r="B15002" s="1">
        <v>45345</v>
      </c>
      <c r="C15002">
        <v>578.85</v>
      </c>
      <c r="D15002">
        <v>580</v>
      </c>
      <c r="E15002">
        <v>602.75</v>
      </c>
      <c r="F15002">
        <v>579</v>
      </c>
      <c r="G15002">
        <v>594.5</v>
      </c>
      <c r="H15002">
        <v>6840055</v>
      </c>
      <c r="I15002">
        <v>40676.03</v>
      </c>
      <c r="J15002">
        <v>101501</v>
      </c>
      <c r="K15002">
        <v>2240230</v>
      </c>
      <c r="L15002">
        <v>32.75</v>
      </c>
    </row>
    <row r="15003" spans="1:12" x14ac:dyDescent="0.35">
      <c r="A15003" t="s">
        <v>713</v>
      </c>
      <c r="B15003" s="1">
        <v>45345</v>
      </c>
      <c r="C15003">
        <v>248.35</v>
      </c>
      <c r="D15003">
        <v>249.95</v>
      </c>
      <c r="E15003">
        <v>252.3</v>
      </c>
      <c r="F15003">
        <v>243.05</v>
      </c>
      <c r="G15003">
        <v>245.15</v>
      </c>
      <c r="H15003">
        <v>5036188</v>
      </c>
      <c r="I15003">
        <v>12455.4</v>
      </c>
      <c r="J15003">
        <v>25929</v>
      </c>
      <c r="K15003">
        <v>1888622</v>
      </c>
      <c r="L15003">
        <v>37.5</v>
      </c>
    </row>
    <row r="15004" spans="1:12" x14ac:dyDescent="0.35">
      <c r="A15004" t="s">
        <v>714</v>
      </c>
      <c r="B15004" s="1">
        <v>45345</v>
      </c>
      <c r="C15004">
        <v>873.15</v>
      </c>
      <c r="D15004">
        <v>882</v>
      </c>
      <c r="E15004">
        <v>900</v>
      </c>
      <c r="F15004">
        <v>875.1</v>
      </c>
      <c r="G15004">
        <v>882.55</v>
      </c>
      <c r="H15004">
        <v>100153</v>
      </c>
      <c r="I15004">
        <v>887.27</v>
      </c>
      <c r="J15004">
        <v>7601</v>
      </c>
      <c r="K15004">
        <v>31204</v>
      </c>
      <c r="L15004">
        <v>31.16</v>
      </c>
    </row>
    <row r="15005" spans="1:12" x14ac:dyDescent="0.35">
      <c r="A15005" t="s">
        <v>715</v>
      </c>
      <c r="B15005" s="1">
        <v>45345</v>
      </c>
      <c r="C15005">
        <v>2707.1</v>
      </c>
      <c r="D15005">
        <v>2739</v>
      </c>
      <c r="E15005">
        <v>2739</v>
      </c>
      <c r="F15005">
        <v>2660.1</v>
      </c>
      <c r="G15005">
        <v>2670.95</v>
      </c>
      <c r="H15005">
        <v>142064</v>
      </c>
      <c r="I15005">
        <v>3814.3</v>
      </c>
      <c r="J15005">
        <v>15485</v>
      </c>
      <c r="K15005">
        <v>73523</v>
      </c>
      <c r="L15005">
        <v>51.75</v>
      </c>
    </row>
    <row r="15006" spans="1:12" x14ac:dyDescent="0.35">
      <c r="A15006" t="s">
        <v>716</v>
      </c>
      <c r="B15006" s="1">
        <v>45345</v>
      </c>
      <c r="C15006">
        <v>527.4</v>
      </c>
      <c r="D15006">
        <v>532.1</v>
      </c>
      <c r="E15006">
        <v>536.6</v>
      </c>
      <c r="F15006">
        <v>521.65</v>
      </c>
      <c r="G15006">
        <v>525.25</v>
      </c>
      <c r="H15006">
        <v>930577</v>
      </c>
      <c r="I15006">
        <v>4909.99</v>
      </c>
      <c r="J15006">
        <v>26428</v>
      </c>
      <c r="K15006">
        <v>362879</v>
      </c>
      <c r="L15006">
        <v>39</v>
      </c>
    </row>
    <row r="15007" spans="1:12" x14ac:dyDescent="0.35">
      <c r="A15007" t="s">
        <v>717</v>
      </c>
      <c r="B15007" s="1">
        <v>45345</v>
      </c>
      <c r="C15007">
        <v>271.75</v>
      </c>
      <c r="D15007">
        <v>275.7</v>
      </c>
      <c r="E15007">
        <v>276.2</v>
      </c>
      <c r="F15007">
        <v>272</v>
      </c>
      <c r="G15007">
        <v>272.5</v>
      </c>
      <c r="H15007">
        <v>3116</v>
      </c>
      <c r="I15007">
        <v>8.5</v>
      </c>
      <c r="J15007">
        <v>149</v>
      </c>
      <c r="K15007">
        <v>2233</v>
      </c>
      <c r="L15007">
        <v>71.66</v>
      </c>
    </row>
    <row r="15008" spans="1:12" x14ac:dyDescent="0.35">
      <c r="A15008" t="s">
        <v>718</v>
      </c>
      <c r="B15008" s="1">
        <v>45345</v>
      </c>
      <c r="C15008">
        <v>305.64999999999998</v>
      </c>
      <c r="D15008">
        <v>308</v>
      </c>
      <c r="E15008">
        <v>319.89999999999998</v>
      </c>
      <c r="F15008">
        <v>304.2</v>
      </c>
      <c r="G15008">
        <v>310.60000000000002</v>
      </c>
      <c r="H15008">
        <v>613349</v>
      </c>
      <c r="I15008">
        <v>1908.38</v>
      </c>
      <c r="J15008">
        <v>21575</v>
      </c>
      <c r="K15008">
        <v>228146</v>
      </c>
      <c r="L15008">
        <v>37.200000000000003</v>
      </c>
    </row>
    <row r="15009" spans="1:12" x14ac:dyDescent="0.35">
      <c r="A15009" t="s">
        <v>719</v>
      </c>
      <c r="B15009" s="1">
        <v>45345</v>
      </c>
      <c r="C15009">
        <v>640.9</v>
      </c>
      <c r="D15009">
        <v>641</v>
      </c>
      <c r="E15009">
        <v>658.85</v>
      </c>
      <c r="F15009">
        <v>616.95000000000005</v>
      </c>
      <c r="G15009">
        <v>631.35</v>
      </c>
      <c r="H15009">
        <v>152489</v>
      </c>
      <c r="I15009">
        <v>974.33</v>
      </c>
      <c r="J15009">
        <v>12448</v>
      </c>
      <c r="K15009">
        <v>86070</v>
      </c>
      <c r="L15009">
        <v>56.44</v>
      </c>
    </row>
    <row r="15010" spans="1:12" x14ac:dyDescent="0.35">
      <c r="A15010" t="s">
        <v>720</v>
      </c>
      <c r="B15010" s="1">
        <v>45345</v>
      </c>
      <c r="C15010">
        <v>3128.3</v>
      </c>
      <c r="D15010">
        <v>3142</v>
      </c>
      <c r="E15010">
        <v>3215.35</v>
      </c>
      <c r="F15010">
        <v>3136.1</v>
      </c>
      <c r="G15010">
        <v>3179</v>
      </c>
      <c r="H15010">
        <v>873751</v>
      </c>
      <c r="I15010">
        <v>27771.13</v>
      </c>
      <c r="J15010">
        <v>61363</v>
      </c>
      <c r="K15010">
        <v>478124</v>
      </c>
      <c r="L15010">
        <v>54.72</v>
      </c>
    </row>
    <row r="15011" spans="1:12" x14ac:dyDescent="0.35">
      <c r="A15011" t="s">
        <v>721</v>
      </c>
      <c r="B15011" s="1">
        <v>45345</v>
      </c>
      <c r="C15011">
        <v>1451.05</v>
      </c>
      <c r="D15011">
        <v>1455</v>
      </c>
      <c r="E15011">
        <v>1478.45</v>
      </c>
      <c r="F15011">
        <v>1434.6</v>
      </c>
      <c r="G15011">
        <v>1443.5</v>
      </c>
      <c r="H15011">
        <v>99562</v>
      </c>
      <c r="I15011">
        <v>1449.18</v>
      </c>
      <c r="J15011">
        <v>10990</v>
      </c>
      <c r="K15011">
        <v>40425</v>
      </c>
      <c r="L15011">
        <v>40.6</v>
      </c>
    </row>
    <row r="15012" spans="1:12" x14ac:dyDescent="0.35">
      <c r="A15012" t="s">
        <v>722</v>
      </c>
      <c r="B15012" s="1">
        <v>45345</v>
      </c>
      <c r="C15012">
        <v>780.8</v>
      </c>
      <c r="D15012">
        <v>775.3</v>
      </c>
      <c r="E15012">
        <v>789.8</v>
      </c>
      <c r="F15012">
        <v>765</v>
      </c>
      <c r="G15012">
        <v>771.2</v>
      </c>
      <c r="H15012">
        <v>27855</v>
      </c>
      <c r="I15012">
        <v>217.31</v>
      </c>
      <c r="J15012">
        <v>3436</v>
      </c>
      <c r="K15012">
        <v>10424</v>
      </c>
      <c r="L15012">
        <v>37.42</v>
      </c>
    </row>
    <row r="15013" spans="1:12" x14ac:dyDescent="0.35">
      <c r="A15013" t="s">
        <v>723</v>
      </c>
      <c r="B15013" s="1">
        <v>45345</v>
      </c>
      <c r="C15013">
        <v>148.75</v>
      </c>
      <c r="D15013">
        <v>149.80000000000001</v>
      </c>
      <c r="E15013">
        <v>150.5</v>
      </c>
      <c r="F15013">
        <v>145.75</v>
      </c>
      <c r="G15013">
        <v>146.25</v>
      </c>
      <c r="H15013">
        <v>63107</v>
      </c>
      <c r="I15013">
        <v>92.98</v>
      </c>
      <c r="J15013">
        <v>2095</v>
      </c>
      <c r="K15013">
        <v>33429</v>
      </c>
      <c r="L15013">
        <v>52.97</v>
      </c>
    </row>
    <row r="15014" spans="1:12" x14ac:dyDescent="0.35">
      <c r="A15014" t="s">
        <v>724</v>
      </c>
      <c r="B15014" s="1">
        <v>45345</v>
      </c>
      <c r="C15014">
        <v>186.8</v>
      </c>
      <c r="D15014">
        <v>188.25</v>
      </c>
      <c r="E15014">
        <v>189</v>
      </c>
      <c r="F15014">
        <v>181.55</v>
      </c>
      <c r="G15014">
        <v>183.75</v>
      </c>
      <c r="H15014">
        <v>94521</v>
      </c>
      <c r="I15014">
        <v>175.3</v>
      </c>
      <c r="J15014">
        <v>4584</v>
      </c>
      <c r="K15014">
        <v>45421</v>
      </c>
      <c r="L15014">
        <v>48.05</v>
      </c>
    </row>
    <row r="15015" spans="1:12" x14ac:dyDescent="0.35">
      <c r="A15015" t="s">
        <v>725</v>
      </c>
      <c r="B15015" s="1">
        <v>45345</v>
      </c>
      <c r="C15015">
        <v>376.6</v>
      </c>
      <c r="D15015">
        <v>376.6</v>
      </c>
      <c r="E15015">
        <v>380.4</v>
      </c>
      <c r="F15015">
        <v>370.05</v>
      </c>
      <c r="G15015">
        <v>374.8</v>
      </c>
      <c r="H15015">
        <v>93025</v>
      </c>
      <c r="I15015">
        <v>348.85</v>
      </c>
      <c r="J15015">
        <v>9432</v>
      </c>
      <c r="K15015">
        <v>57332</v>
      </c>
      <c r="L15015">
        <v>61.63</v>
      </c>
    </row>
    <row r="15016" spans="1:12" x14ac:dyDescent="0.35">
      <c r="A15016" t="s">
        <v>726</v>
      </c>
      <c r="B15016" s="1">
        <v>45345</v>
      </c>
      <c r="C15016">
        <v>52.35</v>
      </c>
      <c r="D15016">
        <v>52.35</v>
      </c>
      <c r="E15016">
        <v>55.2</v>
      </c>
      <c r="F15016">
        <v>52.25</v>
      </c>
      <c r="G15016">
        <v>54.6</v>
      </c>
      <c r="H15016">
        <v>830067</v>
      </c>
      <c r="I15016">
        <v>449.72</v>
      </c>
      <c r="J15016">
        <v>3561</v>
      </c>
      <c r="K15016">
        <v>379908</v>
      </c>
      <c r="L15016">
        <v>45.77</v>
      </c>
    </row>
    <row r="15017" spans="1:12" x14ac:dyDescent="0.35">
      <c r="A15017" t="s">
        <v>727</v>
      </c>
      <c r="B15017" s="1">
        <v>45345</v>
      </c>
      <c r="C15017">
        <v>1038.2</v>
      </c>
      <c r="D15017">
        <v>1045</v>
      </c>
      <c r="E15017">
        <v>1128</v>
      </c>
      <c r="F15017">
        <v>1040</v>
      </c>
      <c r="G15017">
        <v>1110.05</v>
      </c>
      <c r="H15017">
        <v>44427</v>
      </c>
      <c r="I15017">
        <v>482.52</v>
      </c>
      <c r="J15017">
        <v>5555</v>
      </c>
      <c r="K15017">
        <v>21846</v>
      </c>
      <c r="L15017">
        <v>49.17</v>
      </c>
    </row>
    <row r="15018" spans="1:12" x14ac:dyDescent="0.35">
      <c r="A15018" t="s">
        <v>728</v>
      </c>
      <c r="B15018" s="1">
        <v>45345</v>
      </c>
      <c r="C15018">
        <v>113.1</v>
      </c>
      <c r="D15018">
        <v>113.55</v>
      </c>
      <c r="E15018">
        <v>115</v>
      </c>
      <c r="F15018">
        <v>108.8</v>
      </c>
      <c r="G15018">
        <v>112.25</v>
      </c>
      <c r="H15018">
        <v>229240</v>
      </c>
      <c r="I15018">
        <v>257.5</v>
      </c>
      <c r="J15018">
        <v>4500</v>
      </c>
      <c r="K15018">
        <v>109123</v>
      </c>
      <c r="L15018">
        <v>47.6</v>
      </c>
    </row>
    <row r="15019" spans="1:12" x14ac:dyDescent="0.35">
      <c r="A15019" t="s">
        <v>729</v>
      </c>
      <c r="B15019" s="1">
        <v>45345</v>
      </c>
      <c r="C15019">
        <v>17.8</v>
      </c>
      <c r="D15019">
        <v>18.149999999999999</v>
      </c>
      <c r="E15019">
        <v>18.2</v>
      </c>
      <c r="F15019">
        <v>17.649999999999999</v>
      </c>
      <c r="G15019">
        <v>17.8</v>
      </c>
      <c r="H15019">
        <v>45121</v>
      </c>
      <c r="I15019">
        <v>8.0399999999999991</v>
      </c>
      <c r="J15019">
        <v>304</v>
      </c>
      <c r="K15019">
        <v>23149</v>
      </c>
      <c r="L15019">
        <v>51.3</v>
      </c>
    </row>
    <row r="15020" spans="1:12" x14ac:dyDescent="0.35">
      <c r="A15020" t="s">
        <v>730</v>
      </c>
      <c r="B15020" s="1">
        <v>45345</v>
      </c>
      <c r="C15020">
        <v>70.25</v>
      </c>
      <c r="D15020">
        <v>70.5</v>
      </c>
      <c r="E15020">
        <v>74.5</v>
      </c>
      <c r="F15020">
        <v>69.099999999999994</v>
      </c>
      <c r="G15020">
        <v>72.8</v>
      </c>
      <c r="H15020">
        <v>484563</v>
      </c>
      <c r="I15020">
        <v>349.64</v>
      </c>
      <c r="J15020">
        <v>3305</v>
      </c>
      <c r="K15020">
        <v>185045</v>
      </c>
      <c r="L15020">
        <v>38.19</v>
      </c>
    </row>
    <row r="15021" spans="1:12" x14ac:dyDescent="0.35">
      <c r="A15021" t="s">
        <v>731</v>
      </c>
      <c r="B15021" s="1">
        <v>45345</v>
      </c>
      <c r="C15021">
        <v>1489.15</v>
      </c>
      <c r="D15021">
        <v>1498.45</v>
      </c>
      <c r="E15021">
        <v>1504.9</v>
      </c>
      <c r="F15021">
        <v>1475.05</v>
      </c>
      <c r="G15021">
        <v>1480.3</v>
      </c>
      <c r="H15021">
        <v>2557861</v>
      </c>
      <c r="I15021">
        <v>38088.94</v>
      </c>
      <c r="J15021">
        <v>145905</v>
      </c>
      <c r="K15021">
        <v>1379288</v>
      </c>
      <c r="L15021">
        <v>53.92</v>
      </c>
    </row>
    <row r="15022" spans="1:12" x14ac:dyDescent="0.35">
      <c r="A15022" t="s">
        <v>732</v>
      </c>
      <c r="B15022" s="1">
        <v>45345</v>
      </c>
      <c r="C15022">
        <v>225.15</v>
      </c>
      <c r="D15022">
        <v>231.65</v>
      </c>
      <c r="E15022">
        <v>245.5</v>
      </c>
      <c r="F15022">
        <v>231.1</v>
      </c>
      <c r="G15022">
        <v>241.15</v>
      </c>
      <c r="H15022">
        <v>77810544</v>
      </c>
      <c r="I15022">
        <v>185679.2</v>
      </c>
      <c r="J15022">
        <v>350897</v>
      </c>
      <c r="K15022">
        <v>31859085</v>
      </c>
      <c r="L15022">
        <v>40.94</v>
      </c>
    </row>
    <row r="15023" spans="1:12" x14ac:dyDescent="0.35">
      <c r="A15023" t="s">
        <v>733</v>
      </c>
      <c r="B15023" s="1">
        <v>45345</v>
      </c>
      <c r="C15023">
        <v>35</v>
      </c>
      <c r="D15023">
        <v>35.299999999999997</v>
      </c>
      <c r="E15023">
        <v>35.9</v>
      </c>
      <c r="F15023">
        <v>34.299999999999997</v>
      </c>
      <c r="G15023">
        <v>34.5</v>
      </c>
      <c r="H15023">
        <v>19139253</v>
      </c>
      <c r="I15023">
        <v>6668.54</v>
      </c>
      <c r="J15023">
        <v>36091</v>
      </c>
      <c r="K15023">
        <v>7088792</v>
      </c>
      <c r="L15023">
        <v>37.04</v>
      </c>
    </row>
    <row r="15024" spans="1:12" x14ac:dyDescent="0.35">
      <c r="A15024" t="s">
        <v>734</v>
      </c>
      <c r="B15024" s="1">
        <v>45345</v>
      </c>
      <c r="C15024">
        <v>419.95</v>
      </c>
      <c r="D15024">
        <v>425</v>
      </c>
      <c r="E15024">
        <v>427</v>
      </c>
      <c r="F15024">
        <v>415</v>
      </c>
      <c r="G15024">
        <v>415.85</v>
      </c>
      <c r="H15024">
        <v>28735</v>
      </c>
      <c r="I15024">
        <v>120.14</v>
      </c>
      <c r="J15024">
        <v>3519</v>
      </c>
      <c r="K15024">
        <v>14695</v>
      </c>
      <c r="L15024">
        <v>51.14</v>
      </c>
    </row>
    <row r="15025" spans="1:12" x14ac:dyDescent="0.35">
      <c r="A15025" t="s">
        <v>735</v>
      </c>
      <c r="B15025" s="1">
        <v>45345</v>
      </c>
      <c r="C15025">
        <v>845.2</v>
      </c>
      <c r="D15025">
        <v>846.21</v>
      </c>
      <c r="E15025">
        <v>849.66</v>
      </c>
      <c r="F15025">
        <v>840.83</v>
      </c>
      <c r="G15025">
        <v>848.51</v>
      </c>
      <c r="H15025">
        <v>8823</v>
      </c>
      <c r="I15025">
        <v>74.650000000000006</v>
      </c>
      <c r="J15025">
        <v>631</v>
      </c>
      <c r="K15025">
        <v>5029</v>
      </c>
      <c r="L15025">
        <v>57</v>
      </c>
    </row>
    <row r="15026" spans="1:12" x14ac:dyDescent="0.35">
      <c r="A15026" t="s">
        <v>736</v>
      </c>
      <c r="B15026" s="1">
        <v>45345</v>
      </c>
      <c r="C15026">
        <v>83.29</v>
      </c>
      <c r="D15026">
        <v>82.29</v>
      </c>
      <c r="E15026">
        <v>83.99</v>
      </c>
      <c r="F15026">
        <v>82.2</v>
      </c>
      <c r="G15026">
        <v>83.5</v>
      </c>
      <c r="H15026">
        <v>40746</v>
      </c>
      <c r="I15026">
        <v>33.979999999999997</v>
      </c>
      <c r="J15026">
        <v>620</v>
      </c>
      <c r="K15026">
        <v>26952</v>
      </c>
      <c r="L15026">
        <v>66.150000000000006</v>
      </c>
    </row>
    <row r="15027" spans="1:12" x14ac:dyDescent="0.35">
      <c r="A15027" t="s">
        <v>737</v>
      </c>
      <c r="B15027" s="1">
        <v>45345</v>
      </c>
      <c r="C15027">
        <v>1681.35</v>
      </c>
      <c r="D15027">
        <v>1697</v>
      </c>
      <c r="E15027">
        <v>1698.45</v>
      </c>
      <c r="F15027">
        <v>1671.9</v>
      </c>
      <c r="G15027">
        <v>1676.85</v>
      </c>
      <c r="H15027">
        <v>5373072</v>
      </c>
      <c r="I15027">
        <v>90288.07</v>
      </c>
      <c r="J15027">
        <v>159253</v>
      </c>
      <c r="K15027">
        <v>3187718</v>
      </c>
      <c r="L15027">
        <v>59.33</v>
      </c>
    </row>
    <row r="15028" spans="1:12" x14ac:dyDescent="0.35">
      <c r="A15028" t="s">
        <v>738</v>
      </c>
      <c r="B15028" s="1">
        <v>45345</v>
      </c>
      <c r="C15028">
        <v>3491.25</v>
      </c>
      <c r="D15028">
        <v>3491.25</v>
      </c>
      <c r="E15028">
        <v>3552.45</v>
      </c>
      <c r="F15028">
        <v>3461.25</v>
      </c>
      <c r="G15028">
        <v>3516.8</v>
      </c>
      <c r="H15028">
        <v>13446</v>
      </c>
      <c r="I15028">
        <v>471.89</v>
      </c>
      <c r="J15028">
        <v>3735</v>
      </c>
      <c r="K15028">
        <v>6987</v>
      </c>
      <c r="L15028">
        <v>51.96</v>
      </c>
    </row>
    <row r="15029" spans="1:12" x14ac:dyDescent="0.35">
      <c r="A15029" t="s">
        <v>739</v>
      </c>
      <c r="B15029" s="1">
        <v>45345</v>
      </c>
      <c r="C15029">
        <v>524.04999999999995</v>
      </c>
      <c r="D15029">
        <v>521.5</v>
      </c>
      <c r="E15029">
        <v>538</v>
      </c>
      <c r="F15029">
        <v>519.04999999999995</v>
      </c>
      <c r="G15029">
        <v>531.70000000000005</v>
      </c>
      <c r="H15029">
        <v>98525</v>
      </c>
      <c r="I15029">
        <v>520.04</v>
      </c>
      <c r="J15029">
        <v>5525</v>
      </c>
      <c r="K15029">
        <v>59650</v>
      </c>
      <c r="L15029">
        <v>60.54</v>
      </c>
    </row>
    <row r="15030" spans="1:12" x14ac:dyDescent="0.35">
      <c r="A15030" t="s">
        <v>740</v>
      </c>
      <c r="B15030" s="1">
        <v>45345</v>
      </c>
      <c r="C15030">
        <v>1155.5999999999999</v>
      </c>
      <c r="D15030">
        <v>1163.7</v>
      </c>
      <c r="E15030">
        <v>1294</v>
      </c>
      <c r="F15030">
        <v>1138</v>
      </c>
      <c r="G15030">
        <v>1276.6500000000001</v>
      </c>
      <c r="H15030">
        <v>1627214</v>
      </c>
      <c r="I15030">
        <v>20114.240000000002</v>
      </c>
      <c r="J15030">
        <v>53453</v>
      </c>
      <c r="K15030">
        <v>627466</v>
      </c>
      <c r="L15030">
        <v>38.56</v>
      </c>
    </row>
    <row r="15031" spans="1:12" x14ac:dyDescent="0.35">
      <c r="A15031" t="s">
        <v>741</v>
      </c>
      <c r="B15031" s="1">
        <v>45345</v>
      </c>
      <c r="C15031">
        <v>592.20000000000005</v>
      </c>
      <c r="D15031">
        <v>604.04999999999995</v>
      </c>
      <c r="E15031">
        <v>621.79999999999995</v>
      </c>
      <c r="F15031">
        <v>601.15</v>
      </c>
      <c r="G15031">
        <v>611.54999999999995</v>
      </c>
      <c r="H15031">
        <v>1180826</v>
      </c>
      <c r="I15031">
        <v>7306.11</v>
      </c>
      <c r="J15031">
        <v>18566</v>
      </c>
      <c r="K15031">
        <v>764728</v>
      </c>
      <c r="L15031">
        <v>64.760000000000005</v>
      </c>
    </row>
    <row r="15032" spans="1:12" x14ac:dyDescent="0.35">
      <c r="A15032" t="s">
        <v>742</v>
      </c>
      <c r="B15032" s="1">
        <v>45345</v>
      </c>
      <c r="C15032">
        <v>539.70000000000005</v>
      </c>
      <c r="D15032">
        <v>547.79999999999995</v>
      </c>
      <c r="E15032">
        <v>550</v>
      </c>
      <c r="F15032">
        <v>540.04999999999995</v>
      </c>
      <c r="G15032">
        <v>541.15</v>
      </c>
      <c r="H15032">
        <v>38434</v>
      </c>
      <c r="I15032">
        <v>210.05</v>
      </c>
      <c r="J15032">
        <v>2461</v>
      </c>
      <c r="K15032">
        <v>24454</v>
      </c>
      <c r="L15032">
        <v>63.63</v>
      </c>
    </row>
    <row r="15033" spans="1:12" x14ac:dyDescent="0.35">
      <c r="A15033" t="s">
        <v>743</v>
      </c>
      <c r="B15033" s="1">
        <v>45345</v>
      </c>
      <c r="C15033">
        <v>893.7</v>
      </c>
      <c r="D15033">
        <v>901</v>
      </c>
      <c r="E15033">
        <v>960</v>
      </c>
      <c r="F15033">
        <v>900.3</v>
      </c>
      <c r="G15033">
        <v>952.8</v>
      </c>
      <c r="H15033">
        <v>1583060</v>
      </c>
      <c r="I15033">
        <v>14922.97</v>
      </c>
      <c r="J15033">
        <v>75366</v>
      </c>
      <c r="K15033">
        <v>218523</v>
      </c>
      <c r="L15033">
        <v>13.8</v>
      </c>
    </row>
    <row r="15034" spans="1:12" x14ac:dyDescent="0.35">
      <c r="A15034" t="s">
        <v>744</v>
      </c>
      <c r="B15034" s="1">
        <v>45345</v>
      </c>
      <c r="C15034">
        <v>93.1</v>
      </c>
      <c r="D15034">
        <v>93.2</v>
      </c>
      <c r="E15034">
        <v>94.3</v>
      </c>
      <c r="F15034">
        <v>91.65</v>
      </c>
      <c r="G15034">
        <v>92.2</v>
      </c>
      <c r="H15034">
        <v>402610</v>
      </c>
      <c r="I15034">
        <v>372.56</v>
      </c>
      <c r="J15034">
        <v>4033</v>
      </c>
      <c r="K15034">
        <v>203070</v>
      </c>
      <c r="L15034">
        <v>50.44</v>
      </c>
    </row>
    <row r="15035" spans="1:12" x14ac:dyDescent="0.35">
      <c r="A15035" t="s">
        <v>745</v>
      </c>
      <c r="B15035" s="1">
        <v>45345</v>
      </c>
      <c r="C15035">
        <v>69.25</v>
      </c>
      <c r="D15035">
        <v>69.3</v>
      </c>
      <c r="E15035">
        <v>69.8</v>
      </c>
      <c r="F15035">
        <v>67.05</v>
      </c>
      <c r="G15035">
        <v>67.5</v>
      </c>
      <c r="H15035">
        <v>15733070</v>
      </c>
      <c r="I15035">
        <v>10748.25</v>
      </c>
      <c r="J15035">
        <v>40746</v>
      </c>
      <c r="K15035">
        <v>4956257</v>
      </c>
      <c r="L15035">
        <v>31.5</v>
      </c>
    </row>
    <row r="15036" spans="1:12" x14ac:dyDescent="0.35">
      <c r="A15036" t="s">
        <v>746</v>
      </c>
      <c r="B15036" s="1">
        <v>45345</v>
      </c>
      <c r="C15036">
        <v>179.7</v>
      </c>
      <c r="D15036">
        <v>179.7</v>
      </c>
      <c r="E15036">
        <v>180.7</v>
      </c>
      <c r="F15036">
        <v>175.05</v>
      </c>
      <c r="G15036">
        <v>175.85</v>
      </c>
      <c r="H15036">
        <v>31342100</v>
      </c>
      <c r="I15036">
        <v>55347.37</v>
      </c>
      <c r="J15036">
        <v>159146</v>
      </c>
      <c r="K15036">
        <v>14311250</v>
      </c>
      <c r="L15036">
        <v>45.66</v>
      </c>
    </row>
    <row r="15037" spans="1:12" x14ac:dyDescent="0.35">
      <c r="A15037" t="s">
        <v>747</v>
      </c>
      <c r="B15037" s="1">
        <v>45345</v>
      </c>
      <c r="C15037">
        <v>415.5</v>
      </c>
      <c r="D15037">
        <v>416.05</v>
      </c>
      <c r="E15037">
        <v>425.3</v>
      </c>
      <c r="F15037">
        <v>415</v>
      </c>
      <c r="G15037">
        <v>417.7</v>
      </c>
      <c r="H15037">
        <v>233299</v>
      </c>
      <c r="I15037">
        <v>978.26</v>
      </c>
      <c r="J15037">
        <v>14966</v>
      </c>
      <c r="K15037">
        <v>84292</v>
      </c>
      <c r="L15037">
        <v>36.130000000000003</v>
      </c>
    </row>
    <row r="15038" spans="1:12" x14ac:dyDescent="0.35">
      <c r="A15038" t="s">
        <v>748</v>
      </c>
      <c r="B15038" s="1">
        <v>45345</v>
      </c>
      <c r="C15038">
        <v>503.45</v>
      </c>
      <c r="D15038">
        <v>506.5</v>
      </c>
      <c r="E15038">
        <v>513.5</v>
      </c>
      <c r="F15038">
        <v>500.6</v>
      </c>
      <c r="G15038">
        <v>507.85</v>
      </c>
      <c r="H15038">
        <v>105354</v>
      </c>
      <c r="I15038">
        <v>533.02</v>
      </c>
      <c r="J15038">
        <v>11212</v>
      </c>
      <c r="K15038">
        <v>53301</v>
      </c>
      <c r="L15038">
        <v>50.59</v>
      </c>
    </row>
    <row r="15039" spans="1:12" x14ac:dyDescent="0.35">
      <c r="A15039" t="s">
        <v>749</v>
      </c>
      <c r="B15039" s="1">
        <v>45345</v>
      </c>
      <c r="C15039">
        <v>1230.7</v>
      </c>
      <c r="D15039">
        <v>1235</v>
      </c>
      <c r="E15039">
        <v>1235.7</v>
      </c>
      <c r="F15039">
        <v>1214.4000000000001</v>
      </c>
      <c r="G15039">
        <v>1217.7</v>
      </c>
      <c r="H15039">
        <v>89570</v>
      </c>
      <c r="I15039">
        <v>1093.7</v>
      </c>
      <c r="J15039">
        <v>8392</v>
      </c>
      <c r="K15039">
        <v>35366</v>
      </c>
      <c r="L15039">
        <v>39.479999999999997</v>
      </c>
    </row>
    <row r="15040" spans="1:12" x14ac:dyDescent="0.35">
      <c r="A15040" t="s">
        <v>750</v>
      </c>
      <c r="B15040" s="1">
        <v>45345</v>
      </c>
      <c r="C15040">
        <v>397.6</v>
      </c>
      <c r="D15040">
        <v>400.45</v>
      </c>
      <c r="E15040">
        <v>403.2</v>
      </c>
      <c r="F15040">
        <v>391.05</v>
      </c>
      <c r="G15040">
        <v>394.75</v>
      </c>
      <c r="H15040">
        <v>1306868</v>
      </c>
      <c r="I15040">
        <v>5184.7</v>
      </c>
      <c r="J15040">
        <v>24769</v>
      </c>
      <c r="K15040">
        <v>403619</v>
      </c>
      <c r="L15040">
        <v>30.88</v>
      </c>
    </row>
    <row r="15041" spans="1:12" x14ac:dyDescent="0.35">
      <c r="A15041" t="s">
        <v>751</v>
      </c>
      <c r="B15041" s="1">
        <v>45345</v>
      </c>
      <c r="C15041">
        <v>67.150000000000006</v>
      </c>
      <c r="D15041">
        <v>67.5</v>
      </c>
      <c r="E15041">
        <v>67.75</v>
      </c>
      <c r="F15041">
        <v>66.3</v>
      </c>
      <c r="G15041">
        <v>66.55</v>
      </c>
      <c r="H15041">
        <v>12155205</v>
      </c>
      <c r="I15041">
        <v>8127.83</v>
      </c>
      <c r="J15041">
        <v>39981</v>
      </c>
      <c r="K15041">
        <v>5688211</v>
      </c>
      <c r="L15041">
        <v>46.8</v>
      </c>
    </row>
    <row r="15042" spans="1:12" x14ac:dyDescent="0.35">
      <c r="A15042" t="s">
        <v>752</v>
      </c>
      <c r="B15042" s="1">
        <v>45345</v>
      </c>
      <c r="C15042">
        <v>225.7</v>
      </c>
      <c r="D15042">
        <v>227.55</v>
      </c>
      <c r="E15042">
        <v>234.45</v>
      </c>
      <c r="F15042">
        <v>227.35</v>
      </c>
      <c r="G15042">
        <v>228.75</v>
      </c>
      <c r="H15042">
        <v>10815089</v>
      </c>
      <c r="I15042">
        <v>24975.79</v>
      </c>
      <c r="J15042">
        <v>73774</v>
      </c>
      <c r="K15042">
        <v>3542510</v>
      </c>
      <c r="L15042">
        <v>32.76</v>
      </c>
    </row>
    <row r="15043" spans="1:12" x14ac:dyDescent="0.35">
      <c r="A15043" t="s">
        <v>753</v>
      </c>
      <c r="B15043" s="1">
        <v>45345</v>
      </c>
      <c r="C15043">
        <v>935.65</v>
      </c>
      <c r="D15043">
        <v>947.3</v>
      </c>
      <c r="E15043">
        <v>971</v>
      </c>
      <c r="F15043">
        <v>944.15</v>
      </c>
      <c r="G15043">
        <v>964.85</v>
      </c>
      <c r="H15043">
        <v>7709557</v>
      </c>
      <c r="I15043">
        <v>74223.83</v>
      </c>
      <c r="J15043">
        <v>186394</v>
      </c>
      <c r="K15043">
        <v>1919711</v>
      </c>
      <c r="L15043">
        <v>24.9</v>
      </c>
    </row>
    <row r="15044" spans="1:12" x14ac:dyDescent="0.35">
      <c r="A15044" t="s">
        <v>754</v>
      </c>
      <c r="B15044" s="1">
        <v>45345</v>
      </c>
      <c r="C15044">
        <v>167.8</v>
      </c>
      <c r="D15044">
        <v>160.6</v>
      </c>
      <c r="E15044">
        <v>162.05000000000001</v>
      </c>
      <c r="F15044">
        <v>159.44999999999999</v>
      </c>
      <c r="G15044">
        <v>159.44999999999999</v>
      </c>
      <c r="H15044">
        <v>15227080</v>
      </c>
      <c r="I15044">
        <v>24334.25</v>
      </c>
      <c r="J15044">
        <v>112798</v>
      </c>
      <c r="K15044">
        <v>12986220</v>
      </c>
      <c r="L15044">
        <v>85.28</v>
      </c>
    </row>
    <row r="15045" spans="1:12" x14ac:dyDescent="0.35">
      <c r="A15045" t="s">
        <v>755</v>
      </c>
      <c r="B15045" s="1">
        <v>45345</v>
      </c>
      <c r="C15045">
        <v>152.19999999999999</v>
      </c>
      <c r="D15045">
        <v>153.69999999999999</v>
      </c>
      <c r="E15045">
        <v>156.4</v>
      </c>
      <c r="F15045">
        <v>152.69999999999999</v>
      </c>
      <c r="G15045">
        <v>153.19999999999999</v>
      </c>
      <c r="H15045">
        <v>34425812</v>
      </c>
      <c r="I15045">
        <v>53188.72</v>
      </c>
      <c r="J15045">
        <v>183364</v>
      </c>
      <c r="K15045">
        <v>8319383</v>
      </c>
      <c r="L15045">
        <v>24.17</v>
      </c>
    </row>
    <row r="15046" spans="1:12" x14ac:dyDescent="0.35">
      <c r="A15046" t="s">
        <v>756</v>
      </c>
      <c r="B15046" s="1">
        <v>45345</v>
      </c>
      <c r="C15046">
        <v>136.1</v>
      </c>
      <c r="D15046">
        <v>133.25</v>
      </c>
      <c r="E15046">
        <v>141.25</v>
      </c>
      <c r="F15046">
        <v>133.25</v>
      </c>
      <c r="G15046">
        <v>134.85</v>
      </c>
      <c r="H15046">
        <v>28329</v>
      </c>
      <c r="I15046">
        <v>38.42</v>
      </c>
      <c r="J15046">
        <v>614</v>
      </c>
      <c r="K15046">
        <v>20656</v>
      </c>
      <c r="L15046">
        <v>72.91</v>
      </c>
    </row>
    <row r="15047" spans="1:12" x14ac:dyDescent="0.35">
      <c r="A15047" t="s">
        <v>757</v>
      </c>
      <c r="B15047" s="1">
        <v>45345</v>
      </c>
      <c r="C15047">
        <v>77.099999999999994</v>
      </c>
      <c r="D15047">
        <v>78.8</v>
      </c>
      <c r="E15047">
        <v>80.5</v>
      </c>
      <c r="F15047">
        <v>77</v>
      </c>
      <c r="G15047">
        <v>79.650000000000006</v>
      </c>
      <c r="H15047">
        <v>148065</v>
      </c>
      <c r="I15047">
        <v>116.56</v>
      </c>
      <c r="J15047">
        <v>2399</v>
      </c>
      <c r="K15047">
        <v>65231</v>
      </c>
      <c r="L15047">
        <v>44.06</v>
      </c>
    </row>
    <row r="15048" spans="1:12" x14ac:dyDescent="0.35">
      <c r="A15048" t="s">
        <v>758</v>
      </c>
      <c r="B15048" s="1">
        <v>45345</v>
      </c>
      <c r="C15048">
        <v>546</v>
      </c>
      <c r="D15048">
        <v>550</v>
      </c>
      <c r="E15048">
        <v>559</v>
      </c>
      <c r="F15048">
        <v>539</v>
      </c>
      <c r="G15048">
        <v>546.25</v>
      </c>
      <c r="H15048">
        <v>176287</v>
      </c>
      <c r="I15048">
        <v>966.49</v>
      </c>
      <c r="J15048">
        <v>13086</v>
      </c>
      <c r="K15048">
        <v>89378</v>
      </c>
      <c r="L15048">
        <v>50.7</v>
      </c>
    </row>
    <row r="15049" spans="1:12" x14ac:dyDescent="0.35">
      <c r="A15049" t="s">
        <v>759</v>
      </c>
      <c r="B15049" s="1">
        <v>45345</v>
      </c>
      <c r="C15049">
        <v>819.1</v>
      </c>
      <c r="D15049">
        <v>824.95</v>
      </c>
      <c r="E15049">
        <v>845.8</v>
      </c>
      <c r="F15049">
        <v>813.6</v>
      </c>
      <c r="G15049">
        <v>841.4</v>
      </c>
      <c r="H15049">
        <v>586865</v>
      </c>
      <c r="I15049">
        <v>4869.18</v>
      </c>
      <c r="J15049">
        <v>26227</v>
      </c>
      <c r="K15049">
        <v>330289</v>
      </c>
      <c r="L15049">
        <v>56.28</v>
      </c>
    </row>
    <row r="15050" spans="1:12" x14ac:dyDescent="0.35">
      <c r="A15050" t="s">
        <v>760</v>
      </c>
      <c r="B15050" s="1">
        <v>45345</v>
      </c>
      <c r="C15050">
        <v>167.35</v>
      </c>
      <c r="D15050">
        <v>168</v>
      </c>
      <c r="E15050">
        <v>169.7</v>
      </c>
      <c r="F15050">
        <v>161.55000000000001</v>
      </c>
      <c r="G15050">
        <v>163.15</v>
      </c>
      <c r="H15050">
        <v>82053</v>
      </c>
      <c r="I15050">
        <v>135.47</v>
      </c>
      <c r="J15050">
        <v>1420</v>
      </c>
      <c r="K15050">
        <v>50456</v>
      </c>
      <c r="L15050">
        <v>61.49</v>
      </c>
    </row>
    <row r="15051" spans="1:12" x14ac:dyDescent="0.35">
      <c r="A15051" t="s">
        <v>761</v>
      </c>
      <c r="B15051" s="1">
        <v>45345</v>
      </c>
      <c r="C15051">
        <v>861.25</v>
      </c>
      <c r="D15051">
        <v>861.25</v>
      </c>
      <c r="E15051">
        <v>869.95</v>
      </c>
      <c r="F15051">
        <v>855.45</v>
      </c>
      <c r="G15051">
        <v>864.55</v>
      </c>
      <c r="H15051">
        <v>91830</v>
      </c>
      <c r="I15051">
        <v>791.15</v>
      </c>
      <c r="J15051">
        <v>9481</v>
      </c>
      <c r="K15051">
        <v>48697</v>
      </c>
      <c r="L15051">
        <v>53.03</v>
      </c>
    </row>
    <row r="15052" spans="1:12" x14ac:dyDescent="0.35">
      <c r="A15052" t="s">
        <v>762</v>
      </c>
      <c r="B15052" s="1">
        <v>45345</v>
      </c>
      <c r="C15052">
        <v>97.35</v>
      </c>
      <c r="D15052">
        <v>98.1</v>
      </c>
      <c r="E15052">
        <v>98.5</v>
      </c>
      <c r="F15052">
        <v>96.25</v>
      </c>
      <c r="G15052">
        <v>96.6</v>
      </c>
      <c r="H15052">
        <v>176165</v>
      </c>
      <c r="I15052">
        <v>171.24</v>
      </c>
      <c r="J15052">
        <v>2131</v>
      </c>
      <c r="K15052">
        <v>102721</v>
      </c>
      <c r="L15052">
        <v>58.31</v>
      </c>
    </row>
    <row r="15053" spans="1:12" x14ac:dyDescent="0.35">
      <c r="A15053" t="s">
        <v>763</v>
      </c>
      <c r="B15053" s="1">
        <v>45345</v>
      </c>
      <c r="C15053">
        <v>40.340000000000003</v>
      </c>
      <c r="D15053">
        <v>41.56</v>
      </c>
      <c r="E15053">
        <v>41.56</v>
      </c>
      <c r="F15053">
        <v>40.21</v>
      </c>
      <c r="G15053">
        <v>40.299999999999997</v>
      </c>
      <c r="H15053">
        <v>3214636</v>
      </c>
      <c r="I15053">
        <v>1301.58</v>
      </c>
      <c r="J15053">
        <v>11113</v>
      </c>
      <c r="K15053">
        <v>1897753</v>
      </c>
      <c r="L15053">
        <v>59.03</v>
      </c>
    </row>
    <row r="15054" spans="1:12" x14ac:dyDescent="0.35">
      <c r="A15054" t="s">
        <v>764</v>
      </c>
      <c r="B15054" s="1">
        <v>45345</v>
      </c>
      <c r="C15054">
        <v>414.45</v>
      </c>
      <c r="D15054">
        <v>415.9</v>
      </c>
      <c r="E15054">
        <v>415.9</v>
      </c>
      <c r="F15054">
        <v>410.5</v>
      </c>
      <c r="G15054">
        <v>411.4</v>
      </c>
      <c r="H15054">
        <v>11147636</v>
      </c>
      <c r="I15054">
        <v>46000.36</v>
      </c>
      <c r="J15054">
        <v>168693</v>
      </c>
      <c r="K15054">
        <v>6213335</v>
      </c>
      <c r="L15054">
        <v>55.74</v>
      </c>
    </row>
    <row r="15055" spans="1:12" x14ac:dyDescent="0.35">
      <c r="A15055" t="s">
        <v>765</v>
      </c>
      <c r="B15055" s="1">
        <v>45345</v>
      </c>
      <c r="C15055">
        <v>806.1</v>
      </c>
      <c r="D15055">
        <v>814.75</v>
      </c>
      <c r="E15055">
        <v>835.05</v>
      </c>
      <c r="F15055">
        <v>788</v>
      </c>
      <c r="G15055">
        <v>798.35</v>
      </c>
      <c r="H15055">
        <v>226286</v>
      </c>
      <c r="I15055">
        <v>1838.42</v>
      </c>
      <c r="J15055">
        <v>9125</v>
      </c>
      <c r="K15055">
        <v>67424</v>
      </c>
      <c r="L15055">
        <v>29.8</v>
      </c>
    </row>
    <row r="15056" spans="1:12" x14ac:dyDescent="0.35">
      <c r="A15056" t="s">
        <v>766</v>
      </c>
      <c r="B15056" s="1">
        <v>45345</v>
      </c>
      <c r="C15056">
        <v>349.25</v>
      </c>
      <c r="D15056">
        <v>350</v>
      </c>
      <c r="E15056">
        <v>361.95</v>
      </c>
      <c r="F15056">
        <v>333.05</v>
      </c>
      <c r="G15056">
        <v>348.35</v>
      </c>
      <c r="H15056">
        <v>1134093</v>
      </c>
      <c r="I15056">
        <v>3954.46</v>
      </c>
      <c r="J15056">
        <v>29101</v>
      </c>
      <c r="K15056">
        <v>625478</v>
      </c>
      <c r="L15056">
        <v>55.15</v>
      </c>
    </row>
    <row r="15057" spans="1:12" x14ac:dyDescent="0.35">
      <c r="A15057" t="s">
        <v>767</v>
      </c>
      <c r="B15057" s="1">
        <v>45345</v>
      </c>
      <c r="C15057">
        <v>38.11</v>
      </c>
      <c r="D15057">
        <v>39.380000000000003</v>
      </c>
      <c r="E15057">
        <v>39.380000000000003</v>
      </c>
      <c r="F15057">
        <v>38.340000000000003</v>
      </c>
      <c r="G15057">
        <v>38.450000000000003</v>
      </c>
      <c r="H15057">
        <v>8447</v>
      </c>
      <c r="I15057">
        <v>3.25</v>
      </c>
      <c r="J15057">
        <v>158</v>
      </c>
      <c r="K15057">
        <v>5830</v>
      </c>
      <c r="L15057">
        <v>69.02</v>
      </c>
    </row>
    <row r="15058" spans="1:12" x14ac:dyDescent="0.35">
      <c r="A15058" t="s">
        <v>1787</v>
      </c>
      <c r="B15058" s="1">
        <v>45345</v>
      </c>
      <c r="C15058">
        <v>38.42</v>
      </c>
      <c r="D15058">
        <v>38.81</v>
      </c>
      <c r="E15058">
        <v>38.83</v>
      </c>
      <c r="F15058">
        <v>38.409999999999997</v>
      </c>
      <c r="G15058">
        <v>38.46</v>
      </c>
      <c r="H15058">
        <v>10970</v>
      </c>
      <c r="I15058">
        <v>4.24</v>
      </c>
      <c r="J15058">
        <v>113</v>
      </c>
      <c r="K15058">
        <v>1674</v>
      </c>
      <c r="L15058">
        <v>15.26</v>
      </c>
    </row>
    <row r="15059" spans="1:12" x14ac:dyDescent="0.35">
      <c r="A15059" t="s">
        <v>768</v>
      </c>
      <c r="B15059" s="1">
        <v>45345</v>
      </c>
      <c r="C15059">
        <v>312.39999999999998</v>
      </c>
      <c r="D15059">
        <v>315</v>
      </c>
      <c r="E15059">
        <v>322.5</v>
      </c>
      <c r="F15059">
        <v>312.75</v>
      </c>
      <c r="G15059">
        <v>314.64999999999998</v>
      </c>
      <c r="H15059">
        <v>1261974</v>
      </c>
      <c r="I15059">
        <v>3990.12</v>
      </c>
      <c r="J15059">
        <v>21673</v>
      </c>
      <c r="K15059">
        <v>191634</v>
      </c>
      <c r="L15059">
        <v>15.19</v>
      </c>
    </row>
    <row r="15060" spans="1:12" x14ac:dyDescent="0.35">
      <c r="A15060" t="s">
        <v>769</v>
      </c>
      <c r="B15060" s="1">
        <v>45345</v>
      </c>
      <c r="C15060">
        <v>40.22</v>
      </c>
      <c r="D15060">
        <v>40.299999999999997</v>
      </c>
      <c r="E15060">
        <v>40.99</v>
      </c>
      <c r="F15060">
        <v>40.17</v>
      </c>
      <c r="G15060">
        <v>40.22</v>
      </c>
      <c r="H15060">
        <v>268468</v>
      </c>
      <c r="I15060">
        <v>108.53</v>
      </c>
      <c r="J15060">
        <v>971</v>
      </c>
      <c r="K15060">
        <v>155611</v>
      </c>
      <c r="L15060">
        <v>57.96</v>
      </c>
    </row>
    <row r="15061" spans="1:12" x14ac:dyDescent="0.35">
      <c r="A15061" t="s">
        <v>770</v>
      </c>
      <c r="B15061" s="1">
        <v>45345</v>
      </c>
      <c r="C15061">
        <v>5506.05</v>
      </c>
      <c r="D15061">
        <v>5506.05</v>
      </c>
      <c r="E15061">
        <v>5506.05</v>
      </c>
      <c r="F15061">
        <v>5494.9</v>
      </c>
      <c r="G15061">
        <v>5494.9</v>
      </c>
      <c r="H15061">
        <v>16</v>
      </c>
      <c r="I15061">
        <v>0.88</v>
      </c>
      <c r="J15061">
        <v>6</v>
      </c>
      <c r="K15061">
        <v>14</v>
      </c>
      <c r="L15061">
        <v>87.5</v>
      </c>
    </row>
    <row r="15062" spans="1:12" x14ac:dyDescent="0.35">
      <c r="A15062" t="s">
        <v>771</v>
      </c>
      <c r="B15062" s="1">
        <v>45345</v>
      </c>
      <c r="C15062">
        <v>2471.13</v>
      </c>
      <c r="D15062">
        <v>2489.0100000000002</v>
      </c>
      <c r="E15062">
        <v>2500</v>
      </c>
      <c r="F15062">
        <v>2467.94</v>
      </c>
      <c r="G15062">
        <v>2469.09</v>
      </c>
      <c r="H15062">
        <v>119</v>
      </c>
      <c r="I15062">
        <v>2.94</v>
      </c>
      <c r="J15062">
        <v>29</v>
      </c>
      <c r="K15062">
        <v>106</v>
      </c>
      <c r="L15062">
        <v>89.08</v>
      </c>
    </row>
    <row r="15063" spans="1:12" x14ac:dyDescent="0.35">
      <c r="A15063" t="s">
        <v>772</v>
      </c>
      <c r="B15063" s="1">
        <v>45345</v>
      </c>
      <c r="C15063">
        <v>145.35</v>
      </c>
      <c r="D15063">
        <v>144.9</v>
      </c>
      <c r="E15063">
        <v>149.30000000000001</v>
      </c>
      <c r="F15063">
        <v>141.19999999999999</v>
      </c>
      <c r="G15063">
        <v>143.35</v>
      </c>
      <c r="H15063">
        <v>5706299</v>
      </c>
      <c r="I15063">
        <v>8320.9699999999993</v>
      </c>
      <c r="J15063">
        <v>43332</v>
      </c>
      <c r="K15063">
        <v>1947561</v>
      </c>
      <c r="L15063">
        <v>34.130000000000003</v>
      </c>
    </row>
    <row r="15064" spans="1:12" x14ac:dyDescent="0.35">
      <c r="A15064" t="s">
        <v>773</v>
      </c>
      <c r="B15064" s="1">
        <v>45345</v>
      </c>
      <c r="C15064">
        <v>121.1</v>
      </c>
      <c r="D15064">
        <v>122</v>
      </c>
      <c r="E15064">
        <v>128.35</v>
      </c>
      <c r="F15064">
        <v>118.15</v>
      </c>
      <c r="G15064">
        <v>124.6</v>
      </c>
      <c r="H15064">
        <v>4745133</v>
      </c>
      <c r="I15064">
        <v>5890.28</v>
      </c>
      <c r="J15064">
        <v>38558</v>
      </c>
      <c r="K15064">
        <v>1415856</v>
      </c>
      <c r="L15064">
        <v>29.84</v>
      </c>
    </row>
    <row r="15065" spans="1:12" x14ac:dyDescent="0.35">
      <c r="A15065" t="s">
        <v>774</v>
      </c>
      <c r="B15065" s="1">
        <v>45345</v>
      </c>
      <c r="C15065">
        <v>311.89999999999998</v>
      </c>
      <c r="D15065">
        <v>315</v>
      </c>
      <c r="E15065">
        <v>315</v>
      </c>
      <c r="F15065">
        <v>306.10000000000002</v>
      </c>
      <c r="G15065">
        <v>307.25</v>
      </c>
      <c r="H15065">
        <v>18459</v>
      </c>
      <c r="I15065">
        <v>57.35</v>
      </c>
      <c r="J15065">
        <v>1818</v>
      </c>
      <c r="K15065">
        <v>8704</v>
      </c>
      <c r="L15065">
        <v>47.15</v>
      </c>
    </row>
    <row r="15066" spans="1:12" x14ac:dyDescent="0.35">
      <c r="A15066" t="s">
        <v>775</v>
      </c>
      <c r="B15066" s="1">
        <v>45345</v>
      </c>
      <c r="C15066">
        <v>329.6</v>
      </c>
      <c r="D15066">
        <v>331.9</v>
      </c>
      <c r="E15066">
        <v>345.9</v>
      </c>
      <c r="F15066">
        <v>330.05</v>
      </c>
      <c r="G15066">
        <v>338.5</v>
      </c>
      <c r="H15066">
        <v>928595</v>
      </c>
      <c r="I15066">
        <v>3149.23</v>
      </c>
      <c r="J15066">
        <v>10176</v>
      </c>
      <c r="K15066">
        <v>347257</v>
      </c>
      <c r="L15066">
        <v>37.4</v>
      </c>
    </row>
    <row r="15067" spans="1:12" x14ac:dyDescent="0.35">
      <c r="A15067" t="s">
        <v>776</v>
      </c>
      <c r="B15067" s="1">
        <v>45345</v>
      </c>
      <c r="C15067">
        <v>65.349999999999994</v>
      </c>
      <c r="D15067">
        <v>66.3</v>
      </c>
      <c r="E15067">
        <v>66.849999999999994</v>
      </c>
      <c r="F15067">
        <v>65</v>
      </c>
      <c r="G15067">
        <v>65.650000000000006</v>
      </c>
      <c r="H15067">
        <v>18785</v>
      </c>
      <c r="I15067">
        <v>12.37</v>
      </c>
      <c r="J15067">
        <v>198</v>
      </c>
      <c r="K15067">
        <v>14708</v>
      </c>
      <c r="L15067">
        <v>78.3</v>
      </c>
    </row>
    <row r="15068" spans="1:12" x14ac:dyDescent="0.35">
      <c r="A15068" t="s">
        <v>777</v>
      </c>
      <c r="B15068" s="1">
        <v>45345</v>
      </c>
      <c r="C15068">
        <v>113.35</v>
      </c>
      <c r="D15068">
        <v>113.95</v>
      </c>
      <c r="E15068">
        <v>115.9</v>
      </c>
      <c r="F15068">
        <v>113.5</v>
      </c>
      <c r="G15068">
        <v>115.5</v>
      </c>
      <c r="H15068">
        <v>1944329</v>
      </c>
      <c r="I15068">
        <v>2237.44</v>
      </c>
      <c r="J15068">
        <v>15304</v>
      </c>
      <c r="K15068">
        <v>974126</v>
      </c>
      <c r="L15068">
        <v>50.1</v>
      </c>
    </row>
    <row r="15069" spans="1:12" x14ac:dyDescent="0.35">
      <c r="A15069" t="s">
        <v>778</v>
      </c>
      <c r="B15069" s="1">
        <v>45345</v>
      </c>
      <c r="C15069">
        <v>1854.5</v>
      </c>
      <c r="D15069">
        <v>1875</v>
      </c>
      <c r="E15069">
        <v>1879.9</v>
      </c>
      <c r="F15069">
        <v>1810.55</v>
      </c>
      <c r="G15069">
        <v>1844.05</v>
      </c>
      <c r="H15069">
        <v>18157</v>
      </c>
      <c r="I15069">
        <v>335.67</v>
      </c>
      <c r="J15069">
        <v>2686</v>
      </c>
      <c r="K15069">
        <v>10539</v>
      </c>
      <c r="L15069">
        <v>58.04</v>
      </c>
    </row>
    <row r="15070" spans="1:12" x14ac:dyDescent="0.35">
      <c r="A15070" t="s">
        <v>779</v>
      </c>
      <c r="B15070" s="1">
        <v>45345</v>
      </c>
      <c r="C15070">
        <v>237.65</v>
      </c>
      <c r="D15070">
        <v>239</v>
      </c>
      <c r="E15070">
        <v>240</v>
      </c>
      <c r="F15070">
        <v>229.5</v>
      </c>
      <c r="G15070">
        <v>236.15</v>
      </c>
      <c r="H15070">
        <v>39321</v>
      </c>
      <c r="I15070">
        <v>92.76</v>
      </c>
      <c r="J15070">
        <v>2711</v>
      </c>
      <c r="K15070">
        <v>20309</v>
      </c>
      <c r="L15070">
        <v>51.65</v>
      </c>
    </row>
    <row r="15071" spans="1:12" x14ac:dyDescent="0.35">
      <c r="A15071" t="s">
        <v>780</v>
      </c>
      <c r="B15071" s="1">
        <v>45345</v>
      </c>
      <c r="C15071">
        <v>129.35</v>
      </c>
      <c r="D15071">
        <v>130.94999999999999</v>
      </c>
      <c r="E15071">
        <v>131.4</v>
      </c>
      <c r="F15071">
        <v>124.55</v>
      </c>
      <c r="G15071">
        <v>127.1</v>
      </c>
      <c r="H15071">
        <v>93761</v>
      </c>
      <c r="I15071">
        <v>120.75</v>
      </c>
      <c r="J15071">
        <v>1335</v>
      </c>
      <c r="K15071">
        <v>53332</v>
      </c>
      <c r="L15071">
        <v>56.88</v>
      </c>
    </row>
    <row r="15072" spans="1:12" x14ac:dyDescent="0.35">
      <c r="A15072" t="s">
        <v>781</v>
      </c>
      <c r="B15072" s="1">
        <v>45345</v>
      </c>
      <c r="C15072">
        <v>60.05</v>
      </c>
      <c r="D15072">
        <v>59.1</v>
      </c>
      <c r="E15072">
        <v>61.4</v>
      </c>
      <c r="F15072">
        <v>59.1</v>
      </c>
      <c r="G15072">
        <v>59.5</v>
      </c>
      <c r="H15072">
        <v>197755</v>
      </c>
      <c r="I15072">
        <v>118.35</v>
      </c>
      <c r="J15072">
        <v>1004</v>
      </c>
      <c r="K15072">
        <v>120199</v>
      </c>
      <c r="L15072">
        <v>60.78</v>
      </c>
    </row>
    <row r="15073" spans="1:12" x14ac:dyDescent="0.35">
      <c r="A15073" t="s">
        <v>782</v>
      </c>
      <c r="B15073" s="1">
        <v>45345</v>
      </c>
      <c r="C15073">
        <v>124.05</v>
      </c>
      <c r="D15073">
        <v>124.95</v>
      </c>
      <c r="E15073">
        <v>134</v>
      </c>
      <c r="F15073">
        <v>124</v>
      </c>
      <c r="G15073">
        <v>130.05000000000001</v>
      </c>
      <c r="H15073">
        <v>1361208</v>
      </c>
      <c r="I15073">
        <v>1777.18</v>
      </c>
      <c r="J15073">
        <v>16939</v>
      </c>
      <c r="K15073">
        <v>565193</v>
      </c>
      <c r="L15073">
        <v>41.52</v>
      </c>
    </row>
    <row r="15074" spans="1:12" x14ac:dyDescent="0.35">
      <c r="A15074" t="s">
        <v>783</v>
      </c>
      <c r="B15074" s="1">
        <v>45345</v>
      </c>
      <c r="C15074">
        <v>1656.85</v>
      </c>
      <c r="D15074">
        <v>1656.85</v>
      </c>
      <c r="E15074">
        <v>1674.95</v>
      </c>
      <c r="F15074">
        <v>1626.55</v>
      </c>
      <c r="G15074">
        <v>1646.25</v>
      </c>
      <c r="H15074">
        <v>89909</v>
      </c>
      <c r="I15074">
        <v>1487.07</v>
      </c>
      <c r="J15074">
        <v>8697</v>
      </c>
      <c r="K15074">
        <v>63651</v>
      </c>
      <c r="L15074">
        <v>70.790000000000006</v>
      </c>
    </row>
    <row r="15075" spans="1:12" x14ac:dyDescent="0.35">
      <c r="A15075" t="s">
        <v>784</v>
      </c>
      <c r="B15075" s="1">
        <v>45345</v>
      </c>
      <c r="C15075">
        <v>2226.9</v>
      </c>
      <c r="D15075">
        <v>2236.5</v>
      </c>
      <c r="E15075">
        <v>2318.8000000000002</v>
      </c>
      <c r="F15075">
        <v>2190</v>
      </c>
      <c r="G15075">
        <v>2204.9499999999998</v>
      </c>
      <c r="H15075">
        <v>299525</v>
      </c>
      <c r="I15075">
        <v>6694.25</v>
      </c>
      <c r="J15075">
        <v>29197</v>
      </c>
      <c r="K15075">
        <v>140373</v>
      </c>
      <c r="L15075">
        <v>46.87</v>
      </c>
    </row>
    <row r="15076" spans="1:12" x14ac:dyDescent="0.35">
      <c r="A15076" t="s">
        <v>785</v>
      </c>
      <c r="B15076" s="1">
        <v>45345</v>
      </c>
      <c r="C15076">
        <v>1114.5</v>
      </c>
      <c r="D15076">
        <v>1119.9000000000001</v>
      </c>
      <c r="E15076">
        <v>1168</v>
      </c>
      <c r="F15076">
        <v>1112</v>
      </c>
      <c r="G15076">
        <v>1152.2</v>
      </c>
      <c r="H15076">
        <v>42444</v>
      </c>
      <c r="I15076">
        <v>485.59</v>
      </c>
      <c r="J15076">
        <v>7238</v>
      </c>
      <c r="K15076">
        <v>18608</v>
      </c>
      <c r="L15076">
        <v>43.84</v>
      </c>
    </row>
    <row r="15077" spans="1:12" x14ac:dyDescent="0.35">
      <c r="A15077" t="s">
        <v>786</v>
      </c>
      <c r="B15077" s="1">
        <v>45345</v>
      </c>
      <c r="C15077">
        <v>14.75</v>
      </c>
      <c r="D15077">
        <v>14.85</v>
      </c>
      <c r="E15077">
        <v>15.5</v>
      </c>
      <c r="F15077">
        <v>14.7</v>
      </c>
      <c r="G15077">
        <v>15.1</v>
      </c>
      <c r="H15077">
        <v>164447</v>
      </c>
      <c r="I15077">
        <v>24.96</v>
      </c>
      <c r="J15077">
        <v>872</v>
      </c>
      <c r="K15077">
        <v>98470</v>
      </c>
      <c r="L15077">
        <v>59.88</v>
      </c>
    </row>
    <row r="15078" spans="1:12" x14ac:dyDescent="0.35">
      <c r="A15078" t="s">
        <v>787</v>
      </c>
      <c r="B15078" s="1">
        <v>45345</v>
      </c>
      <c r="C15078">
        <v>25.65</v>
      </c>
      <c r="D15078">
        <v>25.8</v>
      </c>
      <c r="E15078">
        <v>26.9</v>
      </c>
      <c r="F15078">
        <v>25.65</v>
      </c>
      <c r="G15078">
        <v>26.3</v>
      </c>
      <c r="H15078">
        <v>669492</v>
      </c>
      <c r="I15078">
        <v>178.49</v>
      </c>
      <c r="J15078">
        <v>1521</v>
      </c>
      <c r="K15078">
        <v>497178</v>
      </c>
      <c r="L15078">
        <v>74.260000000000005</v>
      </c>
    </row>
    <row r="15079" spans="1:12" x14ac:dyDescent="0.35">
      <c r="A15079" t="s">
        <v>788</v>
      </c>
      <c r="B15079" s="1">
        <v>45345</v>
      </c>
      <c r="C15079">
        <v>686.05</v>
      </c>
      <c r="D15079">
        <v>695</v>
      </c>
      <c r="E15079">
        <v>695</v>
      </c>
      <c r="F15079">
        <v>665.05</v>
      </c>
      <c r="G15079">
        <v>674.5</v>
      </c>
      <c r="H15079">
        <v>24558</v>
      </c>
      <c r="I15079">
        <v>166.91</v>
      </c>
      <c r="J15079">
        <v>3161</v>
      </c>
      <c r="K15079">
        <v>10704</v>
      </c>
      <c r="L15079">
        <v>43.59</v>
      </c>
    </row>
    <row r="15080" spans="1:12" x14ac:dyDescent="0.35">
      <c r="A15080" t="s">
        <v>789</v>
      </c>
      <c r="B15080" s="1">
        <v>45345</v>
      </c>
      <c r="C15080">
        <v>590.9</v>
      </c>
      <c r="D15080">
        <v>593.9</v>
      </c>
      <c r="E15080">
        <v>597.45000000000005</v>
      </c>
      <c r="F15080">
        <v>585</v>
      </c>
      <c r="G15080">
        <v>587.65</v>
      </c>
      <c r="H15080">
        <v>27352</v>
      </c>
      <c r="I15080">
        <v>161.38999999999999</v>
      </c>
      <c r="J15080">
        <v>1805</v>
      </c>
      <c r="K15080">
        <v>17734</v>
      </c>
      <c r="L15080">
        <v>64.84</v>
      </c>
    </row>
    <row r="15081" spans="1:12" x14ac:dyDescent="0.35">
      <c r="A15081" t="s">
        <v>790</v>
      </c>
      <c r="B15081" s="1">
        <v>45345</v>
      </c>
      <c r="C15081">
        <v>518.9</v>
      </c>
      <c r="D15081">
        <v>521</v>
      </c>
      <c r="E15081">
        <v>530</v>
      </c>
      <c r="F15081">
        <v>519.1</v>
      </c>
      <c r="G15081">
        <v>528.65</v>
      </c>
      <c r="H15081">
        <v>489431</v>
      </c>
      <c r="I15081">
        <v>2575.02</v>
      </c>
      <c r="J15081">
        <v>20026</v>
      </c>
      <c r="K15081">
        <v>302659</v>
      </c>
      <c r="L15081">
        <v>61.84</v>
      </c>
    </row>
    <row r="15082" spans="1:12" x14ac:dyDescent="0.35">
      <c r="A15082" t="s">
        <v>791</v>
      </c>
      <c r="B15082" s="1">
        <v>45345</v>
      </c>
      <c r="C15082">
        <v>783.7</v>
      </c>
      <c r="D15082">
        <v>791.5</v>
      </c>
      <c r="E15082">
        <v>795.8</v>
      </c>
      <c r="F15082">
        <v>784.1</v>
      </c>
      <c r="G15082">
        <v>786.55</v>
      </c>
      <c r="H15082">
        <v>3093797</v>
      </c>
      <c r="I15082">
        <v>24428.34</v>
      </c>
      <c r="J15082">
        <v>49448</v>
      </c>
      <c r="K15082">
        <v>1784158</v>
      </c>
      <c r="L15082">
        <v>57.67</v>
      </c>
    </row>
    <row r="15083" spans="1:12" x14ac:dyDescent="0.35">
      <c r="A15083" t="s">
        <v>792</v>
      </c>
      <c r="B15083" s="1">
        <v>45345</v>
      </c>
      <c r="C15083">
        <v>687.55</v>
      </c>
      <c r="D15083">
        <v>693</v>
      </c>
      <c r="E15083">
        <v>693</v>
      </c>
      <c r="F15083">
        <v>671</v>
      </c>
      <c r="G15083">
        <v>681.65</v>
      </c>
      <c r="H15083">
        <v>24181</v>
      </c>
      <c r="I15083">
        <v>164.49</v>
      </c>
      <c r="J15083">
        <v>2189</v>
      </c>
      <c r="K15083">
        <v>14349</v>
      </c>
      <c r="L15083">
        <v>59.34</v>
      </c>
    </row>
    <row r="15084" spans="1:12" x14ac:dyDescent="0.35">
      <c r="A15084" t="s">
        <v>793</v>
      </c>
      <c r="B15084" s="1">
        <v>45345</v>
      </c>
      <c r="C15084">
        <v>361.65</v>
      </c>
      <c r="D15084">
        <v>362.5</v>
      </c>
      <c r="E15084">
        <v>381</v>
      </c>
      <c r="F15084">
        <v>361.1</v>
      </c>
      <c r="G15084">
        <v>364.5</v>
      </c>
      <c r="H15084">
        <v>408771</v>
      </c>
      <c r="I15084">
        <v>1509.06</v>
      </c>
      <c r="J15084">
        <v>15881</v>
      </c>
      <c r="K15084">
        <v>125286</v>
      </c>
      <c r="L15084">
        <v>30.65</v>
      </c>
    </row>
    <row r="15085" spans="1:12" x14ac:dyDescent="0.35">
      <c r="A15085" t="s">
        <v>794</v>
      </c>
      <c r="B15085" s="1">
        <v>45345</v>
      </c>
      <c r="C15085">
        <v>302.85000000000002</v>
      </c>
      <c r="D15085">
        <v>305.8</v>
      </c>
      <c r="E15085">
        <v>347</v>
      </c>
      <c r="F15085">
        <v>305.35000000000002</v>
      </c>
      <c r="G15085">
        <v>333.95</v>
      </c>
      <c r="H15085">
        <v>270077122</v>
      </c>
      <c r="I15085">
        <v>893157.43</v>
      </c>
      <c r="J15085">
        <v>1305409</v>
      </c>
      <c r="K15085">
        <v>58033503</v>
      </c>
      <c r="L15085">
        <v>21.49</v>
      </c>
    </row>
    <row r="15086" spans="1:12" x14ac:dyDescent="0.35">
      <c r="A15086" t="s">
        <v>795</v>
      </c>
      <c r="B15086" s="1">
        <v>45345</v>
      </c>
      <c r="C15086">
        <v>33.950000000000003</v>
      </c>
      <c r="D15086">
        <v>33.950000000000003</v>
      </c>
      <c r="E15086">
        <v>34.75</v>
      </c>
      <c r="F15086">
        <v>33.1</v>
      </c>
      <c r="G15086">
        <v>33.65</v>
      </c>
      <c r="H15086">
        <v>32083</v>
      </c>
      <c r="I15086">
        <v>10.89</v>
      </c>
      <c r="J15086">
        <v>264</v>
      </c>
      <c r="K15086">
        <v>25158</v>
      </c>
      <c r="L15086">
        <v>78.42</v>
      </c>
    </row>
    <row r="15087" spans="1:12" x14ac:dyDescent="0.35">
      <c r="A15087" t="s">
        <v>796</v>
      </c>
      <c r="B15087" s="1">
        <v>45345</v>
      </c>
      <c r="C15087">
        <v>58.4</v>
      </c>
      <c r="D15087">
        <v>58.7</v>
      </c>
      <c r="E15087">
        <v>59.2</v>
      </c>
      <c r="F15087">
        <v>58</v>
      </c>
      <c r="G15087">
        <v>58.15</v>
      </c>
      <c r="H15087">
        <v>2142152</v>
      </c>
      <c r="I15087">
        <v>1253.55</v>
      </c>
      <c r="J15087">
        <v>5748</v>
      </c>
      <c r="K15087">
        <v>964905</v>
      </c>
      <c r="L15087">
        <v>45.04</v>
      </c>
    </row>
    <row r="15088" spans="1:12" x14ac:dyDescent="0.35">
      <c r="A15088" t="s">
        <v>797</v>
      </c>
      <c r="B15088" s="1">
        <v>45345</v>
      </c>
      <c r="C15088">
        <v>4275.8999999999996</v>
      </c>
      <c r="D15088">
        <v>4289.95</v>
      </c>
      <c r="E15088">
        <v>4354.8</v>
      </c>
      <c r="F15088">
        <v>4280</v>
      </c>
      <c r="G15088">
        <v>4343.6499999999996</v>
      </c>
      <c r="H15088">
        <v>100334</v>
      </c>
      <c r="I15088">
        <v>4341.08</v>
      </c>
      <c r="J15088">
        <v>12095</v>
      </c>
      <c r="K15088">
        <v>52590</v>
      </c>
      <c r="L15088">
        <v>52.41</v>
      </c>
    </row>
    <row r="15089" spans="1:12" x14ac:dyDescent="0.35">
      <c r="A15089" t="s">
        <v>798</v>
      </c>
      <c r="B15089" s="1">
        <v>45345</v>
      </c>
      <c r="C15089">
        <v>661.4</v>
      </c>
      <c r="D15089">
        <v>663</v>
      </c>
      <c r="E15089">
        <v>683.1</v>
      </c>
      <c r="F15089">
        <v>663</v>
      </c>
      <c r="G15089">
        <v>678.25</v>
      </c>
      <c r="H15089">
        <v>294875</v>
      </c>
      <c r="I15089">
        <v>1993.81</v>
      </c>
      <c r="J15089">
        <v>20038</v>
      </c>
      <c r="K15089">
        <v>129114</v>
      </c>
      <c r="L15089">
        <v>43.79</v>
      </c>
    </row>
    <row r="15090" spans="1:12" x14ac:dyDescent="0.35">
      <c r="A15090" t="s">
        <v>799</v>
      </c>
      <c r="B15090" s="1">
        <v>45345</v>
      </c>
      <c r="C15090">
        <v>938.6</v>
      </c>
      <c r="D15090">
        <v>943.3</v>
      </c>
      <c r="E15090">
        <v>960</v>
      </c>
      <c r="F15090">
        <v>930.1</v>
      </c>
      <c r="G15090">
        <v>944.05</v>
      </c>
      <c r="H15090">
        <v>145760</v>
      </c>
      <c r="I15090">
        <v>1371.95</v>
      </c>
      <c r="J15090">
        <v>12074</v>
      </c>
      <c r="K15090">
        <v>59445</v>
      </c>
      <c r="L15090">
        <v>40.78</v>
      </c>
    </row>
    <row r="15091" spans="1:12" x14ac:dyDescent="0.35">
      <c r="A15091" t="s">
        <v>800</v>
      </c>
      <c r="B15091" s="1">
        <v>45345</v>
      </c>
      <c r="C15091">
        <v>378.15</v>
      </c>
      <c r="D15091">
        <v>378.8</v>
      </c>
      <c r="E15091">
        <v>380.9</v>
      </c>
      <c r="F15091">
        <v>376.1</v>
      </c>
      <c r="G15091">
        <v>378.65</v>
      </c>
      <c r="H15091">
        <v>308459</v>
      </c>
      <c r="I15091">
        <v>1167.28</v>
      </c>
      <c r="J15091">
        <v>11245</v>
      </c>
      <c r="K15091">
        <v>138268</v>
      </c>
      <c r="L15091">
        <v>44.83</v>
      </c>
    </row>
    <row r="15092" spans="1:12" x14ac:dyDescent="0.35">
      <c r="A15092" t="s">
        <v>801</v>
      </c>
      <c r="B15092" s="1">
        <v>45345</v>
      </c>
      <c r="C15092">
        <v>502.8</v>
      </c>
      <c r="D15092">
        <v>504.55</v>
      </c>
      <c r="E15092">
        <v>515.95000000000005</v>
      </c>
      <c r="F15092">
        <v>503.1</v>
      </c>
      <c r="G15092">
        <v>511.25</v>
      </c>
      <c r="H15092">
        <v>482647</v>
      </c>
      <c r="I15092">
        <v>2463.66</v>
      </c>
      <c r="J15092">
        <v>16601</v>
      </c>
      <c r="K15092">
        <v>297789</v>
      </c>
      <c r="L15092">
        <v>61.7</v>
      </c>
    </row>
    <row r="15093" spans="1:12" x14ac:dyDescent="0.35">
      <c r="A15093" t="s">
        <v>802</v>
      </c>
      <c r="B15093" s="1">
        <v>45345</v>
      </c>
      <c r="C15093">
        <v>1440</v>
      </c>
      <c r="D15093">
        <v>1462.9</v>
      </c>
      <c r="E15093">
        <v>1653.95</v>
      </c>
      <c r="F15093">
        <v>1450.1</v>
      </c>
      <c r="G15093">
        <v>1525.45</v>
      </c>
      <c r="H15093">
        <v>194793</v>
      </c>
      <c r="I15093">
        <v>2996.48</v>
      </c>
      <c r="J15093">
        <v>28450</v>
      </c>
      <c r="K15093">
        <v>65106</v>
      </c>
      <c r="L15093">
        <v>33.42</v>
      </c>
    </row>
    <row r="15094" spans="1:12" x14ac:dyDescent="0.35">
      <c r="A15094" t="s">
        <v>803</v>
      </c>
      <c r="B15094" s="1">
        <v>45345</v>
      </c>
      <c r="C15094">
        <v>117.25</v>
      </c>
      <c r="D15094">
        <v>118.4</v>
      </c>
      <c r="E15094">
        <v>140.69999999999999</v>
      </c>
      <c r="F15094">
        <v>118.4</v>
      </c>
      <c r="G15094">
        <v>134.15</v>
      </c>
      <c r="H15094">
        <v>2538684</v>
      </c>
      <c r="I15094">
        <v>3441.43</v>
      </c>
      <c r="J15094">
        <v>18449</v>
      </c>
      <c r="K15094">
        <v>579261</v>
      </c>
      <c r="L15094">
        <v>22.82</v>
      </c>
    </row>
    <row r="15095" spans="1:12" x14ac:dyDescent="0.35">
      <c r="A15095" t="s">
        <v>804</v>
      </c>
      <c r="B15095" s="1">
        <v>45345</v>
      </c>
      <c r="C15095">
        <v>104.05</v>
      </c>
      <c r="D15095">
        <v>104.15</v>
      </c>
      <c r="E15095">
        <v>105.4</v>
      </c>
      <c r="F15095">
        <v>102.15</v>
      </c>
      <c r="G15095">
        <v>103.05</v>
      </c>
      <c r="H15095">
        <v>2720384</v>
      </c>
      <c r="I15095">
        <v>2808.64</v>
      </c>
      <c r="J15095">
        <v>17468</v>
      </c>
      <c r="K15095">
        <v>1264813</v>
      </c>
      <c r="L15095">
        <v>46.49</v>
      </c>
    </row>
    <row r="15096" spans="1:12" x14ac:dyDescent="0.35">
      <c r="A15096" t="s">
        <v>805</v>
      </c>
      <c r="B15096" s="1">
        <v>45345</v>
      </c>
      <c r="C15096">
        <v>198.25</v>
      </c>
      <c r="D15096">
        <v>202.95</v>
      </c>
      <c r="E15096">
        <v>202.95</v>
      </c>
      <c r="F15096">
        <v>198.05</v>
      </c>
      <c r="G15096">
        <v>199.55</v>
      </c>
      <c r="H15096">
        <v>13757</v>
      </c>
      <c r="I15096">
        <v>27.49</v>
      </c>
      <c r="J15096">
        <v>411</v>
      </c>
      <c r="K15096">
        <v>9927</v>
      </c>
      <c r="L15096">
        <v>72.16</v>
      </c>
    </row>
    <row r="15097" spans="1:12" x14ac:dyDescent="0.35">
      <c r="A15097" t="s">
        <v>806</v>
      </c>
      <c r="B15097" s="1">
        <v>45345</v>
      </c>
      <c r="C15097">
        <v>25.65</v>
      </c>
      <c r="D15097">
        <v>25.95</v>
      </c>
      <c r="E15097">
        <v>26.4</v>
      </c>
      <c r="F15097">
        <v>24.4</v>
      </c>
      <c r="G15097">
        <v>24.4</v>
      </c>
      <c r="H15097">
        <v>50769925</v>
      </c>
      <c r="I15097">
        <v>12540.5</v>
      </c>
      <c r="J15097">
        <v>18858</v>
      </c>
      <c r="K15097">
        <v>31258561</v>
      </c>
      <c r="L15097">
        <v>61.57</v>
      </c>
    </row>
    <row r="15098" spans="1:12" x14ac:dyDescent="0.35">
      <c r="A15098" t="s">
        <v>807</v>
      </c>
      <c r="B15098" s="1">
        <v>45345</v>
      </c>
      <c r="C15098">
        <v>785.45</v>
      </c>
      <c r="D15098">
        <v>786.6</v>
      </c>
      <c r="E15098">
        <v>816.7</v>
      </c>
      <c r="F15098">
        <v>756</v>
      </c>
      <c r="G15098">
        <v>759.95</v>
      </c>
      <c r="H15098">
        <v>22540</v>
      </c>
      <c r="I15098">
        <v>174.4</v>
      </c>
      <c r="J15098">
        <v>2567</v>
      </c>
      <c r="K15098">
        <v>14002</v>
      </c>
      <c r="L15098">
        <v>62.12</v>
      </c>
    </row>
    <row r="15099" spans="1:12" x14ac:dyDescent="0.35">
      <c r="A15099" t="s">
        <v>808</v>
      </c>
      <c r="B15099" s="1">
        <v>45345</v>
      </c>
      <c r="C15099">
        <v>456.5</v>
      </c>
      <c r="D15099">
        <v>466.85</v>
      </c>
      <c r="E15099">
        <v>475.9</v>
      </c>
      <c r="F15099">
        <v>454.3</v>
      </c>
      <c r="G15099">
        <v>458.65</v>
      </c>
      <c r="H15099">
        <v>1536466</v>
      </c>
      <c r="I15099">
        <v>7123.73</v>
      </c>
      <c r="J15099">
        <v>25662</v>
      </c>
      <c r="K15099">
        <v>664880</v>
      </c>
      <c r="L15099">
        <v>43.27</v>
      </c>
    </row>
    <row r="15100" spans="1:12" x14ac:dyDescent="0.35">
      <c r="A15100" t="s">
        <v>809</v>
      </c>
      <c r="B15100" s="1">
        <v>45345</v>
      </c>
      <c r="C15100">
        <v>642.35</v>
      </c>
      <c r="D15100">
        <v>642.35</v>
      </c>
      <c r="E15100">
        <v>646.35</v>
      </c>
      <c r="F15100">
        <v>639.9</v>
      </c>
      <c r="G15100">
        <v>642.79999999999995</v>
      </c>
      <c r="H15100">
        <v>747457</v>
      </c>
      <c r="I15100">
        <v>4809.76</v>
      </c>
      <c r="J15100">
        <v>33680</v>
      </c>
      <c r="K15100">
        <v>407613</v>
      </c>
      <c r="L15100">
        <v>54.53</v>
      </c>
    </row>
    <row r="15101" spans="1:12" x14ac:dyDescent="0.35">
      <c r="A15101" t="s">
        <v>810</v>
      </c>
      <c r="B15101" s="1">
        <v>45345</v>
      </c>
      <c r="C15101">
        <v>488</v>
      </c>
      <c r="D15101">
        <v>489.75</v>
      </c>
      <c r="E15101">
        <v>510.75</v>
      </c>
      <c r="F15101">
        <v>486.1</v>
      </c>
      <c r="G15101">
        <v>506.85</v>
      </c>
      <c r="H15101">
        <v>5304876</v>
      </c>
      <c r="I15101">
        <v>26455.09</v>
      </c>
      <c r="J15101">
        <v>61013</v>
      </c>
      <c r="K15101">
        <v>2119230</v>
      </c>
      <c r="L15101">
        <v>39.950000000000003</v>
      </c>
    </row>
    <row r="15102" spans="1:12" x14ac:dyDescent="0.35">
      <c r="A15102" t="s">
        <v>811</v>
      </c>
      <c r="B15102" s="1">
        <v>45345</v>
      </c>
      <c r="C15102">
        <v>6755.3</v>
      </c>
      <c r="D15102">
        <v>6708.05</v>
      </c>
      <c r="E15102">
        <v>6832.6</v>
      </c>
      <c r="F15102">
        <v>6604</v>
      </c>
      <c r="G15102">
        <v>6675.35</v>
      </c>
      <c r="H15102">
        <v>5986</v>
      </c>
      <c r="I15102">
        <v>401.73</v>
      </c>
      <c r="J15102">
        <v>2238</v>
      </c>
      <c r="K15102">
        <v>1991</v>
      </c>
      <c r="L15102">
        <v>33.26</v>
      </c>
    </row>
    <row r="15103" spans="1:12" x14ac:dyDescent="0.35">
      <c r="A15103" t="s">
        <v>812</v>
      </c>
      <c r="B15103" s="1">
        <v>45345</v>
      </c>
      <c r="C15103">
        <v>243.45</v>
      </c>
      <c r="D15103">
        <v>246.25</v>
      </c>
      <c r="E15103">
        <v>265</v>
      </c>
      <c r="F15103">
        <v>243.25</v>
      </c>
      <c r="G15103">
        <v>262.45</v>
      </c>
      <c r="H15103">
        <v>21602550</v>
      </c>
      <c r="I15103">
        <v>55307.23</v>
      </c>
      <c r="J15103">
        <v>153940</v>
      </c>
      <c r="K15103">
        <v>7885692</v>
      </c>
      <c r="L15103">
        <v>36.5</v>
      </c>
    </row>
    <row r="15104" spans="1:12" x14ac:dyDescent="0.35">
      <c r="A15104" t="s">
        <v>813</v>
      </c>
      <c r="B15104" s="1">
        <v>45345</v>
      </c>
      <c r="C15104">
        <v>828.65</v>
      </c>
      <c r="D15104">
        <v>835</v>
      </c>
      <c r="E15104">
        <v>836.3</v>
      </c>
      <c r="F15104">
        <v>819.25</v>
      </c>
      <c r="G15104">
        <v>821</v>
      </c>
      <c r="H15104">
        <v>1736000</v>
      </c>
      <c r="I15104">
        <v>14315.67</v>
      </c>
      <c r="J15104">
        <v>84669</v>
      </c>
      <c r="K15104">
        <v>864960</v>
      </c>
      <c r="L15104">
        <v>49.82</v>
      </c>
    </row>
    <row r="15105" spans="1:12" x14ac:dyDescent="0.35">
      <c r="A15105" t="s">
        <v>814</v>
      </c>
      <c r="B15105" s="1">
        <v>45345</v>
      </c>
      <c r="C15105">
        <v>146.65</v>
      </c>
      <c r="D15105">
        <v>147.55000000000001</v>
      </c>
      <c r="E15105">
        <v>153.30000000000001</v>
      </c>
      <c r="F15105">
        <v>146.69999999999999</v>
      </c>
      <c r="G15105">
        <v>150.65</v>
      </c>
      <c r="H15105">
        <v>425127</v>
      </c>
      <c r="I15105">
        <v>639.67999999999995</v>
      </c>
      <c r="J15105">
        <v>8355</v>
      </c>
      <c r="K15105">
        <v>272907</v>
      </c>
      <c r="L15105">
        <v>64.19</v>
      </c>
    </row>
    <row r="15106" spans="1:12" x14ac:dyDescent="0.35">
      <c r="A15106" t="s">
        <v>815</v>
      </c>
      <c r="B15106" s="1">
        <v>45345</v>
      </c>
      <c r="C15106">
        <v>255.65</v>
      </c>
      <c r="D15106">
        <v>256.5</v>
      </c>
      <c r="E15106">
        <v>261.35000000000002</v>
      </c>
      <c r="F15106">
        <v>256.05</v>
      </c>
      <c r="G15106">
        <v>258.39999999999998</v>
      </c>
      <c r="H15106">
        <v>1331021</v>
      </c>
      <c r="I15106">
        <v>3445.78</v>
      </c>
      <c r="J15106">
        <v>15469</v>
      </c>
      <c r="K15106">
        <v>764138</v>
      </c>
      <c r="L15106">
        <v>57.41</v>
      </c>
    </row>
    <row r="15107" spans="1:12" x14ac:dyDescent="0.35">
      <c r="A15107" t="s">
        <v>816</v>
      </c>
      <c r="B15107" s="1">
        <v>45345</v>
      </c>
      <c r="C15107">
        <v>491.4</v>
      </c>
      <c r="D15107">
        <v>492</v>
      </c>
      <c r="E15107">
        <v>501.5</v>
      </c>
      <c r="F15107">
        <v>489.95</v>
      </c>
      <c r="G15107">
        <v>493.5</v>
      </c>
      <c r="H15107">
        <v>2842158</v>
      </c>
      <c r="I15107">
        <v>14070.06</v>
      </c>
      <c r="J15107">
        <v>51908</v>
      </c>
      <c r="K15107">
        <v>1426548</v>
      </c>
      <c r="L15107">
        <v>50.19</v>
      </c>
    </row>
    <row r="15108" spans="1:12" x14ac:dyDescent="0.35">
      <c r="A15108" t="s">
        <v>817</v>
      </c>
      <c r="B15108" s="1">
        <v>45345</v>
      </c>
      <c r="C15108">
        <v>1177.5999999999999</v>
      </c>
      <c r="D15108">
        <v>1236.45</v>
      </c>
      <c r="E15108">
        <v>1236.45</v>
      </c>
      <c r="F15108">
        <v>1236.45</v>
      </c>
      <c r="G15108">
        <v>1236.45</v>
      </c>
      <c r="H15108">
        <v>8429</v>
      </c>
      <c r="I15108">
        <v>104.22</v>
      </c>
      <c r="J15108">
        <v>134</v>
      </c>
      <c r="K15108">
        <v>8429</v>
      </c>
      <c r="L15108">
        <v>100</v>
      </c>
    </row>
    <row r="15109" spans="1:12" x14ac:dyDescent="0.35">
      <c r="A15109" t="s">
        <v>818</v>
      </c>
      <c r="B15109" s="1">
        <v>45345</v>
      </c>
      <c r="C15109">
        <v>471.4</v>
      </c>
      <c r="D15109">
        <v>473</v>
      </c>
      <c r="E15109">
        <v>475.5</v>
      </c>
      <c r="F15109">
        <v>461.1</v>
      </c>
      <c r="G15109">
        <v>463.45</v>
      </c>
      <c r="H15109">
        <v>213473</v>
      </c>
      <c r="I15109">
        <v>998.96</v>
      </c>
      <c r="J15109">
        <v>10895</v>
      </c>
      <c r="K15109">
        <v>130727</v>
      </c>
      <c r="L15109">
        <v>61.24</v>
      </c>
    </row>
    <row r="15110" spans="1:12" x14ac:dyDescent="0.35">
      <c r="A15110" t="s">
        <v>819</v>
      </c>
      <c r="B15110" s="1">
        <v>45345</v>
      </c>
      <c r="C15110">
        <v>586.4</v>
      </c>
      <c r="D15110">
        <v>589.5</v>
      </c>
      <c r="E15110">
        <v>591.04999999999995</v>
      </c>
      <c r="F15110">
        <v>567.95000000000005</v>
      </c>
      <c r="G15110">
        <v>571.25</v>
      </c>
      <c r="H15110">
        <v>450745</v>
      </c>
      <c r="I15110">
        <v>2594.77</v>
      </c>
      <c r="J15110">
        <v>20485</v>
      </c>
      <c r="K15110">
        <v>266755</v>
      </c>
      <c r="L15110">
        <v>59.18</v>
      </c>
    </row>
    <row r="15111" spans="1:12" x14ac:dyDescent="0.35">
      <c r="A15111" t="s">
        <v>820</v>
      </c>
      <c r="B15111" s="1">
        <v>45345</v>
      </c>
      <c r="C15111">
        <v>627.91999999999996</v>
      </c>
      <c r="D15111">
        <v>631.5</v>
      </c>
      <c r="E15111">
        <v>631.5</v>
      </c>
      <c r="F15111">
        <v>625.66999999999996</v>
      </c>
      <c r="G15111">
        <v>629.54</v>
      </c>
      <c r="H15111">
        <v>72395</v>
      </c>
      <c r="I15111">
        <v>455.54</v>
      </c>
      <c r="J15111">
        <v>3854</v>
      </c>
      <c r="K15111">
        <v>36806</v>
      </c>
      <c r="L15111">
        <v>50.84</v>
      </c>
    </row>
    <row r="15112" spans="1:12" x14ac:dyDescent="0.35">
      <c r="A15112" t="s">
        <v>821</v>
      </c>
      <c r="B15112" s="1">
        <v>45345</v>
      </c>
      <c r="C15112">
        <v>902.55</v>
      </c>
      <c r="D15112">
        <v>904.9</v>
      </c>
      <c r="E15112">
        <v>951.75</v>
      </c>
      <c r="F15112">
        <v>902.65</v>
      </c>
      <c r="G15112">
        <v>926.7</v>
      </c>
      <c r="H15112">
        <v>1475804</v>
      </c>
      <c r="I15112">
        <v>13796.55</v>
      </c>
      <c r="J15112">
        <v>51114</v>
      </c>
      <c r="K15112">
        <v>415645</v>
      </c>
      <c r="L15112">
        <v>28.16</v>
      </c>
    </row>
    <row r="15113" spans="1:12" x14ac:dyDescent="0.35">
      <c r="A15113" t="s">
        <v>822</v>
      </c>
      <c r="B15113" s="1">
        <v>45345</v>
      </c>
      <c r="C15113">
        <v>380.85</v>
      </c>
      <c r="D15113">
        <v>382.7</v>
      </c>
      <c r="E15113">
        <v>390</v>
      </c>
      <c r="F15113">
        <v>381.55</v>
      </c>
      <c r="G15113">
        <v>385.05</v>
      </c>
      <c r="H15113">
        <v>547044</v>
      </c>
      <c r="I15113">
        <v>2110.27</v>
      </c>
      <c r="J15113">
        <v>14493</v>
      </c>
      <c r="K15113">
        <v>275499</v>
      </c>
      <c r="L15113">
        <v>50.36</v>
      </c>
    </row>
    <row r="15114" spans="1:12" x14ac:dyDescent="0.35">
      <c r="A15114" t="s">
        <v>823</v>
      </c>
      <c r="B15114" s="1">
        <v>45345</v>
      </c>
      <c r="C15114">
        <v>471</v>
      </c>
      <c r="D15114">
        <v>473.9</v>
      </c>
      <c r="E15114">
        <v>474.6</v>
      </c>
      <c r="F15114">
        <v>467.5</v>
      </c>
      <c r="G15114">
        <v>469.7</v>
      </c>
      <c r="H15114">
        <v>578033</v>
      </c>
      <c r="I15114">
        <v>2719.95</v>
      </c>
      <c r="J15114">
        <v>15706</v>
      </c>
      <c r="K15114">
        <v>387863</v>
      </c>
      <c r="L15114">
        <v>67.099999999999994</v>
      </c>
    </row>
    <row r="15115" spans="1:12" x14ac:dyDescent="0.35">
      <c r="A15115" t="s">
        <v>824</v>
      </c>
      <c r="B15115" s="1">
        <v>45345</v>
      </c>
      <c r="C15115">
        <v>626.20000000000005</v>
      </c>
      <c r="D15115">
        <v>631.79999999999995</v>
      </c>
      <c r="E15115">
        <v>634.95000000000005</v>
      </c>
      <c r="F15115">
        <v>600</v>
      </c>
      <c r="G15115">
        <v>605.6</v>
      </c>
      <c r="H15115">
        <v>357251</v>
      </c>
      <c r="I15115">
        <v>2193.59</v>
      </c>
      <c r="J15115">
        <v>23204</v>
      </c>
      <c r="K15115">
        <v>228521</v>
      </c>
      <c r="L15115">
        <v>63.97</v>
      </c>
    </row>
    <row r="15116" spans="1:12" x14ac:dyDescent="0.35">
      <c r="A15116" t="s">
        <v>825</v>
      </c>
      <c r="B15116" s="1">
        <v>45345</v>
      </c>
      <c r="C15116">
        <v>382.55</v>
      </c>
      <c r="D15116">
        <v>385.25</v>
      </c>
      <c r="E15116">
        <v>385.25</v>
      </c>
      <c r="F15116">
        <v>378.05</v>
      </c>
      <c r="G15116">
        <v>379.5</v>
      </c>
      <c r="H15116">
        <v>18554</v>
      </c>
      <c r="I15116">
        <v>70.75</v>
      </c>
      <c r="J15116">
        <v>2007</v>
      </c>
      <c r="K15116">
        <v>8779</v>
      </c>
      <c r="L15116">
        <v>47.32</v>
      </c>
    </row>
    <row r="15117" spans="1:12" x14ac:dyDescent="0.35">
      <c r="A15117" t="s">
        <v>826</v>
      </c>
      <c r="B15117" s="1">
        <v>45345</v>
      </c>
      <c r="C15117">
        <v>1245.25</v>
      </c>
      <c r="D15117">
        <v>1245</v>
      </c>
      <c r="E15117">
        <v>1260</v>
      </c>
      <c r="F15117">
        <v>1241.3</v>
      </c>
      <c r="G15117">
        <v>1252.3</v>
      </c>
      <c r="H15117">
        <v>221824</v>
      </c>
      <c r="I15117">
        <v>2773.71</v>
      </c>
      <c r="J15117">
        <v>13742</v>
      </c>
      <c r="K15117">
        <v>157885</v>
      </c>
      <c r="L15117">
        <v>71.180000000000007</v>
      </c>
    </row>
    <row r="15118" spans="1:12" x14ac:dyDescent="0.35">
      <c r="A15118" t="s">
        <v>827</v>
      </c>
      <c r="B15118" s="1">
        <v>45345</v>
      </c>
      <c r="C15118">
        <v>229.75</v>
      </c>
      <c r="D15118">
        <v>230.4</v>
      </c>
      <c r="E15118">
        <v>233</v>
      </c>
      <c r="F15118">
        <v>228.05</v>
      </c>
      <c r="G15118">
        <v>229.15</v>
      </c>
      <c r="H15118">
        <v>17047</v>
      </c>
      <c r="I15118">
        <v>39.299999999999997</v>
      </c>
      <c r="J15118">
        <v>658</v>
      </c>
      <c r="K15118">
        <v>8858</v>
      </c>
      <c r="L15118">
        <v>51.96</v>
      </c>
    </row>
    <row r="15119" spans="1:12" x14ac:dyDescent="0.35">
      <c r="A15119" t="s">
        <v>828</v>
      </c>
      <c r="B15119" s="1">
        <v>45345</v>
      </c>
      <c r="C15119">
        <v>237.25</v>
      </c>
      <c r="D15119">
        <v>239</v>
      </c>
      <c r="E15119">
        <v>239</v>
      </c>
      <c r="F15119">
        <v>234.05</v>
      </c>
      <c r="G15119">
        <v>236.5</v>
      </c>
      <c r="H15119">
        <v>344115</v>
      </c>
      <c r="I15119">
        <v>812.25</v>
      </c>
      <c r="J15119">
        <v>17105</v>
      </c>
      <c r="K15119">
        <v>207965</v>
      </c>
      <c r="L15119">
        <v>60.43</v>
      </c>
    </row>
    <row r="15120" spans="1:12" x14ac:dyDescent="0.35">
      <c r="A15120" t="s">
        <v>1826</v>
      </c>
      <c r="B15120" s="1">
        <v>45345</v>
      </c>
      <c r="C15120">
        <v>425.9</v>
      </c>
      <c r="D15120">
        <v>435.5</v>
      </c>
      <c r="E15120">
        <v>435.5</v>
      </c>
      <c r="F15120">
        <v>422.05</v>
      </c>
      <c r="G15120">
        <v>430.5</v>
      </c>
      <c r="H15120">
        <v>1747</v>
      </c>
      <c r="I15120">
        <v>7.51</v>
      </c>
      <c r="J15120">
        <v>120</v>
      </c>
      <c r="K15120">
        <v>1582</v>
      </c>
      <c r="L15120">
        <v>90.56</v>
      </c>
    </row>
    <row r="15121" spans="1:12" x14ac:dyDescent="0.35">
      <c r="A15121" t="s">
        <v>829</v>
      </c>
      <c r="B15121" s="1">
        <v>45345</v>
      </c>
      <c r="C15121">
        <v>383.85</v>
      </c>
      <c r="D15121">
        <v>384</v>
      </c>
      <c r="E15121">
        <v>387.8</v>
      </c>
      <c r="F15121">
        <v>380</v>
      </c>
      <c r="G15121">
        <v>384.65</v>
      </c>
      <c r="H15121">
        <v>1181055</v>
      </c>
      <c r="I15121">
        <v>4528.3100000000004</v>
      </c>
      <c r="J15121">
        <v>45917</v>
      </c>
      <c r="K15121">
        <v>703442</v>
      </c>
      <c r="L15121">
        <v>59.56</v>
      </c>
    </row>
    <row r="15122" spans="1:12" x14ac:dyDescent="0.35">
      <c r="A15122" t="s">
        <v>830</v>
      </c>
      <c r="B15122" s="1">
        <v>45345</v>
      </c>
      <c r="C15122">
        <v>312.35000000000002</v>
      </c>
      <c r="D15122">
        <v>318.89999999999998</v>
      </c>
      <c r="E15122">
        <v>318.89999999999998</v>
      </c>
      <c r="F15122">
        <v>313.10000000000002</v>
      </c>
      <c r="G15122">
        <v>317.25</v>
      </c>
      <c r="H15122">
        <v>38352</v>
      </c>
      <c r="I15122">
        <v>121.21</v>
      </c>
      <c r="J15122">
        <v>1095</v>
      </c>
      <c r="K15122">
        <v>25092</v>
      </c>
      <c r="L15122">
        <v>65.430000000000007</v>
      </c>
    </row>
    <row r="15123" spans="1:12" x14ac:dyDescent="0.35">
      <c r="A15123" t="s">
        <v>831</v>
      </c>
      <c r="B15123" s="1">
        <v>45345</v>
      </c>
      <c r="C15123">
        <v>617.4</v>
      </c>
      <c r="D15123">
        <v>630</v>
      </c>
      <c r="E15123">
        <v>637.45000000000005</v>
      </c>
      <c r="F15123">
        <v>588.4</v>
      </c>
      <c r="G15123">
        <v>605.54999999999995</v>
      </c>
      <c r="H15123">
        <v>201436</v>
      </c>
      <c r="I15123">
        <v>1228.22</v>
      </c>
      <c r="J15123">
        <v>5420</v>
      </c>
      <c r="K15123">
        <v>93204</v>
      </c>
      <c r="L15123">
        <v>46.27</v>
      </c>
    </row>
    <row r="15124" spans="1:12" x14ac:dyDescent="0.35">
      <c r="A15124" t="s">
        <v>832</v>
      </c>
      <c r="B15124" s="1">
        <v>45345</v>
      </c>
      <c r="C15124">
        <v>199</v>
      </c>
      <c r="D15124">
        <v>200.45</v>
      </c>
      <c r="E15124">
        <v>203.35</v>
      </c>
      <c r="F15124">
        <v>194.2</v>
      </c>
      <c r="G15124">
        <v>199.85</v>
      </c>
      <c r="H15124">
        <v>1268549</v>
      </c>
      <c r="I15124">
        <v>2547.36</v>
      </c>
      <c r="J15124">
        <v>11013</v>
      </c>
      <c r="K15124">
        <v>538330</v>
      </c>
      <c r="L15124">
        <v>42.44</v>
      </c>
    </row>
    <row r="15125" spans="1:12" x14ac:dyDescent="0.35">
      <c r="A15125" t="s">
        <v>833</v>
      </c>
      <c r="B15125" s="1">
        <v>45345</v>
      </c>
      <c r="C15125">
        <v>125.1</v>
      </c>
      <c r="D15125">
        <v>126.5</v>
      </c>
      <c r="E15125">
        <v>126.9</v>
      </c>
      <c r="F15125">
        <v>124</v>
      </c>
      <c r="G15125">
        <v>124.65</v>
      </c>
      <c r="H15125">
        <v>42855</v>
      </c>
      <c r="I15125">
        <v>53.54</v>
      </c>
      <c r="J15125">
        <v>946</v>
      </c>
      <c r="K15125">
        <v>25860</v>
      </c>
      <c r="L15125">
        <v>60.34</v>
      </c>
    </row>
    <row r="15126" spans="1:12" x14ac:dyDescent="0.35">
      <c r="A15126" t="s">
        <v>834</v>
      </c>
      <c r="B15126" s="1">
        <v>45345</v>
      </c>
      <c r="C15126">
        <v>109.45</v>
      </c>
      <c r="D15126">
        <v>109.45</v>
      </c>
      <c r="E15126">
        <v>111.85</v>
      </c>
      <c r="F15126">
        <v>108</v>
      </c>
      <c r="G15126">
        <v>108.65</v>
      </c>
      <c r="H15126">
        <v>17318</v>
      </c>
      <c r="I15126">
        <v>18.88</v>
      </c>
      <c r="J15126">
        <v>1014</v>
      </c>
      <c r="K15126">
        <v>5940</v>
      </c>
      <c r="L15126">
        <v>34.299999999999997</v>
      </c>
    </row>
    <row r="15127" spans="1:12" x14ac:dyDescent="0.35">
      <c r="A15127" t="s">
        <v>835</v>
      </c>
      <c r="B15127" s="1">
        <v>45345</v>
      </c>
      <c r="C15127">
        <v>307.89999999999998</v>
      </c>
      <c r="D15127">
        <v>309.5</v>
      </c>
      <c r="E15127">
        <v>309.5</v>
      </c>
      <c r="F15127">
        <v>301.5</v>
      </c>
      <c r="G15127">
        <v>301.95</v>
      </c>
      <c r="H15127">
        <v>389962</v>
      </c>
      <c r="I15127">
        <v>1185.05</v>
      </c>
      <c r="J15127">
        <v>12176</v>
      </c>
      <c r="K15127">
        <v>294216</v>
      </c>
      <c r="L15127">
        <v>75.45</v>
      </c>
    </row>
    <row r="15128" spans="1:12" x14ac:dyDescent="0.35">
      <c r="A15128" t="s">
        <v>836</v>
      </c>
      <c r="B15128" s="1">
        <v>45345</v>
      </c>
      <c r="C15128">
        <v>249.05</v>
      </c>
      <c r="D15128">
        <v>254.7</v>
      </c>
      <c r="E15128">
        <v>254.7</v>
      </c>
      <c r="F15128">
        <v>246.6</v>
      </c>
      <c r="G15128">
        <v>249.05</v>
      </c>
      <c r="H15128">
        <v>934</v>
      </c>
      <c r="I15128">
        <v>2.33</v>
      </c>
      <c r="J15128">
        <v>65</v>
      </c>
      <c r="K15128">
        <v>757</v>
      </c>
      <c r="L15128">
        <v>81.05</v>
      </c>
    </row>
    <row r="15129" spans="1:12" x14ac:dyDescent="0.35">
      <c r="A15129" t="s">
        <v>837</v>
      </c>
      <c r="B15129" s="1">
        <v>45345</v>
      </c>
      <c r="C15129">
        <v>181.85</v>
      </c>
      <c r="D15129">
        <v>181</v>
      </c>
      <c r="E15129">
        <v>181.3</v>
      </c>
      <c r="F15129">
        <v>176.6</v>
      </c>
      <c r="G15129">
        <v>179.5</v>
      </c>
      <c r="H15129">
        <v>4460708</v>
      </c>
      <c r="I15129">
        <v>7980.38</v>
      </c>
      <c r="J15129">
        <v>39460</v>
      </c>
      <c r="K15129">
        <v>2815330</v>
      </c>
      <c r="L15129">
        <v>63.11</v>
      </c>
    </row>
    <row r="15130" spans="1:12" x14ac:dyDescent="0.35">
      <c r="A15130" t="s">
        <v>838</v>
      </c>
      <c r="B15130" s="1">
        <v>45345</v>
      </c>
      <c r="C15130">
        <v>357.4</v>
      </c>
      <c r="D15130">
        <v>359</v>
      </c>
      <c r="E15130">
        <v>359.15</v>
      </c>
      <c r="F15130">
        <v>348.1</v>
      </c>
      <c r="G15130">
        <v>349.8</v>
      </c>
      <c r="H15130">
        <v>9618</v>
      </c>
      <c r="I15130">
        <v>33.78</v>
      </c>
      <c r="J15130">
        <v>454</v>
      </c>
      <c r="K15130">
        <v>6769</v>
      </c>
      <c r="L15130">
        <v>70.38</v>
      </c>
    </row>
    <row r="15131" spans="1:12" x14ac:dyDescent="0.35">
      <c r="A15131" t="s">
        <v>839</v>
      </c>
      <c r="B15131" s="1">
        <v>45345</v>
      </c>
      <c r="C15131">
        <v>2865.35</v>
      </c>
      <c r="D15131">
        <v>2894.9</v>
      </c>
      <c r="E15131">
        <v>2930</v>
      </c>
      <c r="F15131">
        <v>2820</v>
      </c>
      <c r="G15131">
        <v>2854.35</v>
      </c>
      <c r="H15131">
        <v>179120</v>
      </c>
      <c r="I15131">
        <v>5181.87</v>
      </c>
      <c r="J15131">
        <v>18416</v>
      </c>
      <c r="K15131">
        <v>101049</v>
      </c>
      <c r="L15131">
        <v>56.41</v>
      </c>
    </row>
    <row r="15132" spans="1:12" x14ac:dyDescent="0.35">
      <c r="A15132" t="s">
        <v>840</v>
      </c>
      <c r="B15132" s="1">
        <v>45345</v>
      </c>
      <c r="C15132">
        <v>2.15</v>
      </c>
      <c r="D15132">
        <v>2.15</v>
      </c>
      <c r="E15132">
        <v>2.2000000000000002</v>
      </c>
      <c r="F15132">
        <v>2.1</v>
      </c>
      <c r="G15132">
        <v>2.15</v>
      </c>
      <c r="H15132">
        <v>5287338</v>
      </c>
      <c r="I15132">
        <v>114.12</v>
      </c>
      <c r="J15132">
        <v>2745</v>
      </c>
      <c r="K15132">
        <v>3248584</v>
      </c>
      <c r="L15132">
        <v>61.44</v>
      </c>
    </row>
    <row r="15133" spans="1:12" x14ac:dyDescent="0.35">
      <c r="A15133" t="s">
        <v>841</v>
      </c>
      <c r="B15133" s="1">
        <v>45345</v>
      </c>
      <c r="C15133">
        <v>205.35</v>
      </c>
      <c r="D15133">
        <v>205.95</v>
      </c>
      <c r="E15133">
        <v>208.1</v>
      </c>
      <c r="F15133">
        <v>199.5</v>
      </c>
      <c r="G15133">
        <v>201.65</v>
      </c>
      <c r="H15133">
        <v>568649</v>
      </c>
      <c r="I15133">
        <v>1154.28</v>
      </c>
      <c r="J15133">
        <v>16170</v>
      </c>
      <c r="K15133">
        <v>232485</v>
      </c>
      <c r="L15133">
        <v>40.880000000000003</v>
      </c>
    </row>
    <row r="15134" spans="1:12" x14ac:dyDescent="0.35">
      <c r="A15134" t="s">
        <v>842</v>
      </c>
      <c r="B15134" s="1">
        <v>45345</v>
      </c>
      <c r="C15134">
        <v>41.45</v>
      </c>
      <c r="D15134">
        <v>42</v>
      </c>
      <c r="E15134">
        <v>42.3</v>
      </c>
      <c r="F15134">
        <v>39.200000000000003</v>
      </c>
      <c r="G15134">
        <v>40.5</v>
      </c>
      <c r="H15134">
        <v>528114</v>
      </c>
      <c r="I15134">
        <v>216.09</v>
      </c>
      <c r="J15134">
        <v>3303</v>
      </c>
      <c r="K15134">
        <v>275553</v>
      </c>
      <c r="L15134">
        <v>52.18</v>
      </c>
    </row>
    <row r="15135" spans="1:12" x14ac:dyDescent="0.35">
      <c r="A15135" t="s">
        <v>843</v>
      </c>
      <c r="B15135" s="1">
        <v>45345</v>
      </c>
      <c r="C15135">
        <v>2611.4</v>
      </c>
      <c r="D15135">
        <v>2591.15</v>
      </c>
      <c r="E15135">
        <v>2695</v>
      </c>
      <c r="F15135">
        <v>2591.15</v>
      </c>
      <c r="G15135">
        <v>2662.35</v>
      </c>
      <c r="H15135">
        <v>8158</v>
      </c>
      <c r="I15135">
        <v>217.19</v>
      </c>
      <c r="J15135">
        <v>3208</v>
      </c>
      <c r="K15135">
        <v>4540</v>
      </c>
      <c r="L15135">
        <v>55.65</v>
      </c>
    </row>
    <row r="15136" spans="1:12" x14ac:dyDescent="0.35">
      <c r="A15136" t="s">
        <v>844</v>
      </c>
      <c r="B15136" s="1">
        <v>45345</v>
      </c>
      <c r="C15136">
        <v>663.55</v>
      </c>
      <c r="D15136">
        <v>666.85</v>
      </c>
      <c r="E15136">
        <v>680.45</v>
      </c>
      <c r="F15136">
        <v>663.85</v>
      </c>
      <c r="G15136">
        <v>676.75</v>
      </c>
      <c r="H15136">
        <v>247155</v>
      </c>
      <c r="I15136">
        <v>1662.8</v>
      </c>
      <c r="J15136">
        <v>12454</v>
      </c>
      <c r="K15136">
        <v>138204</v>
      </c>
      <c r="L15136">
        <v>55.92</v>
      </c>
    </row>
    <row r="15137" spans="1:12" x14ac:dyDescent="0.35">
      <c r="A15137" t="s">
        <v>845</v>
      </c>
      <c r="B15137" s="1">
        <v>45345</v>
      </c>
      <c r="C15137">
        <v>122.7</v>
      </c>
      <c r="D15137">
        <v>123.95</v>
      </c>
      <c r="E15137">
        <v>124.8</v>
      </c>
      <c r="F15137">
        <v>120.4</v>
      </c>
      <c r="G15137">
        <v>121.1</v>
      </c>
      <c r="H15137">
        <v>317162</v>
      </c>
      <c r="I15137">
        <v>386.98</v>
      </c>
      <c r="J15137">
        <v>4953</v>
      </c>
      <c r="K15137">
        <v>161221</v>
      </c>
      <c r="L15137">
        <v>50.83</v>
      </c>
    </row>
    <row r="15138" spans="1:12" x14ac:dyDescent="0.35">
      <c r="A15138" t="s">
        <v>846</v>
      </c>
      <c r="B15138" s="1">
        <v>45345</v>
      </c>
      <c r="C15138">
        <v>3116.2</v>
      </c>
      <c r="D15138">
        <v>3136.25</v>
      </c>
      <c r="E15138">
        <v>3196.9</v>
      </c>
      <c r="F15138">
        <v>3092.55</v>
      </c>
      <c r="G15138">
        <v>3159.8</v>
      </c>
      <c r="H15138">
        <v>304576</v>
      </c>
      <c r="I15138">
        <v>9646.02</v>
      </c>
      <c r="J15138">
        <v>35596</v>
      </c>
      <c r="K15138">
        <v>204670</v>
      </c>
      <c r="L15138">
        <v>67.2</v>
      </c>
    </row>
    <row r="15139" spans="1:12" x14ac:dyDescent="0.35">
      <c r="A15139" t="s">
        <v>847</v>
      </c>
      <c r="B15139" s="1">
        <v>45345</v>
      </c>
      <c r="C15139">
        <v>98.1</v>
      </c>
      <c r="D15139">
        <v>99.9</v>
      </c>
      <c r="E15139">
        <v>103.9</v>
      </c>
      <c r="F15139">
        <v>99.5</v>
      </c>
      <c r="G15139">
        <v>99.8</v>
      </c>
      <c r="H15139">
        <v>1695759</v>
      </c>
      <c r="I15139">
        <v>1719.91</v>
      </c>
      <c r="J15139">
        <v>12580</v>
      </c>
      <c r="K15139">
        <v>500978</v>
      </c>
      <c r="L15139">
        <v>29.54</v>
      </c>
    </row>
    <row r="15140" spans="1:12" x14ac:dyDescent="0.35">
      <c r="A15140" t="s">
        <v>848</v>
      </c>
      <c r="B15140" s="1">
        <v>45345</v>
      </c>
      <c r="C15140">
        <v>170.8</v>
      </c>
      <c r="D15140">
        <v>171.6</v>
      </c>
      <c r="E15140">
        <v>172.4</v>
      </c>
      <c r="F15140">
        <v>170.2</v>
      </c>
      <c r="G15140">
        <v>170.95</v>
      </c>
      <c r="H15140">
        <v>615908</v>
      </c>
      <c r="I15140">
        <v>1055.04</v>
      </c>
      <c r="J15140">
        <v>5863</v>
      </c>
      <c r="K15140">
        <v>372230</v>
      </c>
      <c r="L15140">
        <v>60.44</v>
      </c>
    </row>
    <row r="15141" spans="1:12" x14ac:dyDescent="0.35">
      <c r="A15141" t="s">
        <v>849</v>
      </c>
      <c r="B15141" s="1">
        <v>45345</v>
      </c>
      <c r="C15141">
        <v>177.95</v>
      </c>
      <c r="D15141">
        <v>181.95</v>
      </c>
      <c r="E15141">
        <v>181.95</v>
      </c>
      <c r="F15141">
        <v>173</v>
      </c>
      <c r="G15141">
        <v>174.9</v>
      </c>
      <c r="H15141">
        <v>7409</v>
      </c>
      <c r="I15141">
        <v>13.04</v>
      </c>
      <c r="J15141">
        <v>388</v>
      </c>
      <c r="K15141">
        <v>3970</v>
      </c>
      <c r="L15141">
        <v>53.58</v>
      </c>
    </row>
    <row r="15142" spans="1:12" x14ac:dyDescent="0.35">
      <c r="A15142" t="s">
        <v>850</v>
      </c>
      <c r="B15142" s="1">
        <v>45345</v>
      </c>
      <c r="C15142">
        <v>656.35</v>
      </c>
      <c r="D15142">
        <v>661</v>
      </c>
      <c r="E15142">
        <v>711</v>
      </c>
      <c r="F15142">
        <v>660</v>
      </c>
      <c r="G15142">
        <v>703.05</v>
      </c>
      <c r="H15142">
        <v>1788903</v>
      </c>
      <c r="I15142">
        <v>12373.82</v>
      </c>
      <c r="J15142">
        <v>71153</v>
      </c>
      <c r="K15142">
        <v>731718</v>
      </c>
      <c r="L15142">
        <v>40.9</v>
      </c>
    </row>
    <row r="15143" spans="1:12" x14ac:dyDescent="0.35">
      <c r="A15143" t="s">
        <v>851</v>
      </c>
      <c r="B15143" s="1">
        <v>45345</v>
      </c>
      <c r="C15143">
        <v>369.1</v>
      </c>
      <c r="D15143">
        <v>374.65</v>
      </c>
      <c r="E15143">
        <v>385</v>
      </c>
      <c r="F15143">
        <v>365.55</v>
      </c>
      <c r="G15143">
        <v>374</v>
      </c>
      <c r="H15143">
        <v>130533</v>
      </c>
      <c r="I15143">
        <v>487.4</v>
      </c>
      <c r="J15143">
        <v>1585</v>
      </c>
      <c r="K15143">
        <v>99334</v>
      </c>
      <c r="L15143">
        <v>76.099999999999994</v>
      </c>
    </row>
    <row r="15144" spans="1:12" x14ac:dyDescent="0.35">
      <c r="A15144" t="s">
        <v>852</v>
      </c>
      <c r="B15144" s="1">
        <v>45345</v>
      </c>
      <c r="C15144">
        <v>85.5</v>
      </c>
      <c r="D15144">
        <v>86.4</v>
      </c>
      <c r="E15144">
        <v>86.5</v>
      </c>
      <c r="F15144">
        <v>81.2</v>
      </c>
      <c r="G15144">
        <v>81.8</v>
      </c>
      <c r="H15144">
        <v>1185828</v>
      </c>
      <c r="I15144">
        <v>997.22</v>
      </c>
      <c r="J15144">
        <v>9573</v>
      </c>
      <c r="K15144">
        <v>373989</v>
      </c>
      <c r="L15144">
        <v>31.54</v>
      </c>
    </row>
    <row r="15145" spans="1:12" x14ac:dyDescent="0.35">
      <c r="A15145" t="s">
        <v>853</v>
      </c>
      <c r="B15145" s="1">
        <v>45345</v>
      </c>
      <c r="C15145">
        <v>79.400000000000006</v>
      </c>
      <c r="D15145">
        <v>89.95</v>
      </c>
      <c r="E15145">
        <v>95.25</v>
      </c>
      <c r="F15145">
        <v>87.95</v>
      </c>
      <c r="G15145">
        <v>95.25</v>
      </c>
      <c r="H15145">
        <v>1283329</v>
      </c>
      <c r="I15145">
        <v>1200.72</v>
      </c>
      <c r="J15145">
        <v>6887</v>
      </c>
      <c r="K15145">
        <v>329259</v>
      </c>
      <c r="L15145">
        <v>25.66</v>
      </c>
    </row>
    <row r="15146" spans="1:12" x14ac:dyDescent="0.35">
      <c r="A15146" t="s">
        <v>854</v>
      </c>
      <c r="B15146" s="1">
        <v>45345</v>
      </c>
      <c r="C15146">
        <v>32.1</v>
      </c>
      <c r="D15146">
        <v>32.9</v>
      </c>
      <c r="E15146">
        <v>35</v>
      </c>
      <c r="F15146">
        <v>31.8</v>
      </c>
      <c r="G15146">
        <v>34.4</v>
      </c>
      <c r="H15146">
        <v>266580</v>
      </c>
      <c r="I15146">
        <v>90.93</v>
      </c>
      <c r="J15146">
        <v>1077</v>
      </c>
      <c r="K15146">
        <v>182515</v>
      </c>
      <c r="L15146">
        <v>68.47</v>
      </c>
    </row>
    <row r="15147" spans="1:12" x14ac:dyDescent="0.35">
      <c r="A15147" t="s">
        <v>855</v>
      </c>
      <c r="B15147" s="1">
        <v>45345</v>
      </c>
      <c r="C15147">
        <v>3965.15</v>
      </c>
      <c r="D15147">
        <v>3981</v>
      </c>
      <c r="E15147">
        <v>4150</v>
      </c>
      <c r="F15147">
        <v>3949.05</v>
      </c>
      <c r="G15147">
        <v>4100.6000000000004</v>
      </c>
      <c r="H15147">
        <v>11579</v>
      </c>
      <c r="I15147">
        <v>472.11</v>
      </c>
      <c r="J15147">
        <v>2440</v>
      </c>
      <c r="K15147">
        <v>5423</v>
      </c>
      <c r="L15147">
        <v>46.83</v>
      </c>
    </row>
    <row r="15148" spans="1:12" x14ac:dyDescent="0.35">
      <c r="A15148" t="s">
        <v>856</v>
      </c>
      <c r="B15148" s="1">
        <v>45345</v>
      </c>
      <c r="C15148">
        <v>395.75</v>
      </c>
      <c r="D15148">
        <v>401.4</v>
      </c>
      <c r="E15148">
        <v>411.95</v>
      </c>
      <c r="F15148">
        <v>398.55</v>
      </c>
      <c r="G15148">
        <v>405.35</v>
      </c>
      <c r="H15148">
        <v>14624</v>
      </c>
      <c r="I15148">
        <v>59.54</v>
      </c>
      <c r="J15148">
        <v>638</v>
      </c>
      <c r="K15148">
        <v>11131</v>
      </c>
      <c r="L15148">
        <v>76.11</v>
      </c>
    </row>
    <row r="15149" spans="1:12" x14ac:dyDescent="0.35">
      <c r="A15149" t="s">
        <v>857</v>
      </c>
      <c r="B15149" s="1">
        <v>45345</v>
      </c>
      <c r="C15149">
        <v>2213.35</v>
      </c>
      <c r="D15149">
        <v>2211</v>
      </c>
      <c r="E15149">
        <v>2250</v>
      </c>
      <c r="F15149">
        <v>2202.1</v>
      </c>
      <c r="G15149">
        <v>2245.4</v>
      </c>
      <c r="H15149">
        <v>20793</v>
      </c>
      <c r="I15149">
        <v>464.11</v>
      </c>
      <c r="J15149">
        <v>4752</v>
      </c>
      <c r="K15149">
        <v>11098</v>
      </c>
      <c r="L15149">
        <v>53.37</v>
      </c>
    </row>
    <row r="15150" spans="1:12" x14ac:dyDescent="0.35">
      <c r="A15150" t="s">
        <v>858</v>
      </c>
      <c r="B15150" s="1">
        <v>45345</v>
      </c>
      <c r="C15150">
        <v>2018.65</v>
      </c>
      <c r="D15150">
        <v>2017.65</v>
      </c>
      <c r="E15150">
        <v>2045.95</v>
      </c>
      <c r="F15150">
        <v>2000.05</v>
      </c>
      <c r="G15150">
        <v>2016.4</v>
      </c>
      <c r="H15150">
        <v>4770</v>
      </c>
      <c r="I15150">
        <v>96.22</v>
      </c>
      <c r="J15150">
        <v>602</v>
      </c>
      <c r="K15150">
        <v>3869</v>
      </c>
      <c r="L15150">
        <v>81.11</v>
      </c>
    </row>
    <row r="15151" spans="1:12" x14ac:dyDescent="0.35">
      <c r="A15151" t="s">
        <v>859</v>
      </c>
      <c r="B15151" s="1">
        <v>45345</v>
      </c>
      <c r="C15151">
        <v>507.9</v>
      </c>
      <c r="D15151">
        <v>510.5</v>
      </c>
      <c r="E15151">
        <v>516.1</v>
      </c>
      <c r="F15151">
        <v>496.05</v>
      </c>
      <c r="G15151">
        <v>508.7</v>
      </c>
      <c r="H15151">
        <v>894507</v>
      </c>
      <c r="I15151">
        <v>4519.38</v>
      </c>
      <c r="J15151">
        <v>19413</v>
      </c>
      <c r="K15151">
        <v>118130</v>
      </c>
      <c r="L15151">
        <v>13.21</v>
      </c>
    </row>
    <row r="15152" spans="1:12" x14ac:dyDescent="0.35">
      <c r="A15152" t="s">
        <v>860</v>
      </c>
      <c r="B15152" s="1">
        <v>45345</v>
      </c>
      <c r="C15152">
        <v>413.5</v>
      </c>
      <c r="D15152">
        <v>416.35</v>
      </c>
      <c r="E15152">
        <v>446.6</v>
      </c>
      <c r="F15152">
        <v>407</v>
      </c>
      <c r="G15152">
        <v>415.05</v>
      </c>
      <c r="H15152">
        <v>2066610</v>
      </c>
      <c r="I15152">
        <v>8793.6</v>
      </c>
      <c r="J15152">
        <v>62112</v>
      </c>
      <c r="K15152">
        <v>736365</v>
      </c>
      <c r="L15152">
        <v>35.630000000000003</v>
      </c>
    </row>
    <row r="15153" spans="1:12" x14ac:dyDescent="0.35">
      <c r="A15153" t="s">
        <v>861</v>
      </c>
      <c r="B15153" s="1">
        <v>45345</v>
      </c>
      <c r="C15153">
        <v>925.2</v>
      </c>
      <c r="D15153">
        <v>925.2</v>
      </c>
      <c r="E15153">
        <v>938.8</v>
      </c>
      <c r="F15153">
        <v>923.7</v>
      </c>
      <c r="G15153">
        <v>926.5</v>
      </c>
      <c r="H15153">
        <v>30881</v>
      </c>
      <c r="I15153">
        <v>286.31</v>
      </c>
      <c r="J15153">
        <v>3232</v>
      </c>
      <c r="K15153">
        <v>18477</v>
      </c>
      <c r="L15153">
        <v>59.83</v>
      </c>
    </row>
    <row r="15154" spans="1:12" x14ac:dyDescent="0.35">
      <c r="A15154" t="s">
        <v>862</v>
      </c>
      <c r="B15154" s="1">
        <v>45345</v>
      </c>
      <c r="C15154">
        <v>898.65</v>
      </c>
      <c r="D15154">
        <v>909.25</v>
      </c>
      <c r="E15154">
        <v>948.95</v>
      </c>
      <c r="F15154">
        <v>909.25</v>
      </c>
      <c r="G15154">
        <v>940.1</v>
      </c>
      <c r="H15154">
        <v>411669</v>
      </c>
      <c r="I15154">
        <v>3851.21</v>
      </c>
      <c r="J15154">
        <v>42299</v>
      </c>
      <c r="K15154">
        <v>173641</v>
      </c>
      <c r="L15154">
        <v>42.18</v>
      </c>
    </row>
    <row r="15155" spans="1:12" x14ac:dyDescent="0.35">
      <c r="A15155" t="s">
        <v>863</v>
      </c>
      <c r="B15155" s="1">
        <v>45345</v>
      </c>
      <c r="C15155">
        <v>4187.3500000000004</v>
      </c>
      <c r="D15155">
        <v>4145.5</v>
      </c>
      <c r="E15155">
        <v>4199.1499999999996</v>
      </c>
      <c r="F15155">
        <v>4110.05</v>
      </c>
      <c r="G15155">
        <v>4137.1499999999996</v>
      </c>
      <c r="H15155">
        <v>831</v>
      </c>
      <c r="I15155">
        <v>34.36</v>
      </c>
      <c r="J15155">
        <v>280</v>
      </c>
      <c r="K15155">
        <v>476</v>
      </c>
      <c r="L15155">
        <v>57.28</v>
      </c>
    </row>
    <row r="15156" spans="1:12" x14ac:dyDescent="0.35">
      <c r="A15156" t="s">
        <v>864</v>
      </c>
      <c r="B15156" s="1">
        <v>45345</v>
      </c>
      <c r="C15156">
        <v>708.45</v>
      </c>
      <c r="D15156">
        <v>717.95</v>
      </c>
      <c r="E15156">
        <v>719</v>
      </c>
      <c r="F15156">
        <v>698.95</v>
      </c>
      <c r="G15156">
        <v>702.5</v>
      </c>
      <c r="H15156">
        <v>88835</v>
      </c>
      <c r="I15156">
        <v>627.33000000000004</v>
      </c>
      <c r="J15156">
        <v>11327</v>
      </c>
      <c r="K15156">
        <v>55707</v>
      </c>
      <c r="L15156">
        <v>62.71</v>
      </c>
    </row>
    <row r="15157" spans="1:12" x14ac:dyDescent="0.35">
      <c r="A15157" t="s">
        <v>865</v>
      </c>
      <c r="B15157" s="1">
        <v>45345</v>
      </c>
      <c r="C15157">
        <v>267.75</v>
      </c>
      <c r="D15157">
        <v>267.75</v>
      </c>
      <c r="E15157">
        <v>273</v>
      </c>
      <c r="F15157">
        <v>264</v>
      </c>
      <c r="G15157">
        <v>265.3</v>
      </c>
      <c r="H15157">
        <v>135836</v>
      </c>
      <c r="I15157">
        <v>362.9</v>
      </c>
      <c r="J15157">
        <v>5828</v>
      </c>
      <c r="K15157">
        <v>66288</v>
      </c>
      <c r="L15157">
        <v>48.8</v>
      </c>
    </row>
    <row r="15158" spans="1:12" x14ac:dyDescent="0.35">
      <c r="A15158" t="s">
        <v>866</v>
      </c>
      <c r="B15158" s="1">
        <v>45345</v>
      </c>
      <c r="C15158">
        <v>760.25</v>
      </c>
      <c r="D15158">
        <v>760</v>
      </c>
      <c r="E15158">
        <v>763.3</v>
      </c>
      <c r="F15158">
        <v>740.05</v>
      </c>
      <c r="G15158">
        <v>746.05</v>
      </c>
      <c r="H15158">
        <v>24398</v>
      </c>
      <c r="I15158">
        <v>182.66</v>
      </c>
      <c r="J15158">
        <v>3865</v>
      </c>
      <c r="K15158">
        <v>13091</v>
      </c>
      <c r="L15158">
        <v>53.66</v>
      </c>
    </row>
    <row r="15159" spans="1:12" x14ac:dyDescent="0.35">
      <c r="A15159" t="s">
        <v>867</v>
      </c>
      <c r="B15159" s="1">
        <v>45345</v>
      </c>
      <c r="C15159">
        <v>35.549999999999997</v>
      </c>
      <c r="D15159">
        <v>35.799999999999997</v>
      </c>
      <c r="E15159">
        <v>36.299999999999997</v>
      </c>
      <c r="F15159">
        <v>35</v>
      </c>
      <c r="G15159">
        <v>35.35</v>
      </c>
      <c r="H15159">
        <v>389872</v>
      </c>
      <c r="I15159">
        <v>138.63999999999999</v>
      </c>
      <c r="J15159">
        <v>2677</v>
      </c>
      <c r="K15159">
        <v>136125</v>
      </c>
      <c r="L15159">
        <v>34.92</v>
      </c>
    </row>
    <row r="15160" spans="1:12" x14ac:dyDescent="0.35">
      <c r="A15160" t="s">
        <v>868</v>
      </c>
      <c r="B15160" s="1">
        <v>45345</v>
      </c>
      <c r="C15160">
        <v>263.45</v>
      </c>
      <c r="D15160">
        <v>264.8</v>
      </c>
      <c r="E15160">
        <v>267.60000000000002</v>
      </c>
      <c r="F15160">
        <v>263.10000000000002</v>
      </c>
      <c r="G15160">
        <v>265.60000000000002</v>
      </c>
      <c r="H15160">
        <v>371843</v>
      </c>
      <c r="I15160">
        <v>985.69</v>
      </c>
      <c r="J15160">
        <v>9083</v>
      </c>
      <c r="K15160">
        <v>195091</v>
      </c>
      <c r="L15160">
        <v>52.47</v>
      </c>
    </row>
    <row r="15161" spans="1:12" x14ac:dyDescent="0.35">
      <c r="A15161" t="s">
        <v>869</v>
      </c>
      <c r="B15161" s="1">
        <v>45345</v>
      </c>
      <c r="C15161">
        <v>135.80000000000001</v>
      </c>
      <c r="D15161">
        <v>135.80000000000001</v>
      </c>
      <c r="E15161">
        <v>136.85</v>
      </c>
      <c r="F15161">
        <v>134</v>
      </c>
      <c r="G15161">
        <v>135.4</v>
      </c>
      <c r="H15161">
        <v>35681</v>
      </c>
      <c r="I15161">
        <v>48.44</v>
      </c>
      <c r="J15161">
        <v>871</v>
      </c>
      <c r="K15161">
        <v>19973</v>
      </c>
      <c r="L15161">
        <v>55.98</v>
      </c>
    </row>
    <row r="15162" spans="1:12" x14ac:dyDescent="0.35">
      <c r="A15162" t="s">
        <v>870</v>
      </c>
      <c r="B15162" s="1">
        <v>45345</v>
      </c>
      <c r="C15162">
        <v>492.55</v>
      </c>
      <c r="D15162">
        <v>495.05</v>
      </c>
      <c r="E15162">
        <v>509.65</v>
      </c>
      <c r="F15162">
        <v>484.7</v>
      </c>
      <c r="G15162">
        <v>487.05</v>
      </c>
      <c r="H15162">
        <v>544584</v>
      </c>
      <c r="I15162">
        <v>2700.58</v>
      </c>
      <c r="J15162">
        <v>19153</v>
      </c>
      <c r="K15162">
        <v>305827</v>
      </c>
      <c r="L15162">
        <v>56.16</v>
      </c>
    </row>
    <row r="15163" spans="1:12" x14ac:dyDescent="0.35">
      <c r="A15163" t="s">
        <v>871</v>
      </c>
      <c r="B15163" s="1">
        <v>45345</v>
      </c>
      <c r="C15163">
        <v>260.64999999999998</v>
      </c>
      <c r="D15163">
        <v>261.10000000000002</v>
      </c>
      <c r="E15163">
        <v>265.05</v>
      </c>
      <c r="F15163">
        <v>259.39999999999998</v>
      </c>
      <c r="G15163">
        <v>263.8</v>
      </c>
      <c r="H15163">
        <v>276604</v>
      </c>
      <c r="I15163">
        <v>724.88</v>
      </c>
      <c r="J15163">
        <v>9374</v>
      </c>
      <c r="K15163">
        <v>128640</v>
      </c>
      <c r="L15163">
        <v>46.51</v>
      </c>
    </row>
    <row r="15164" spans="1:12" x14ac:dyDescent="0.35">
      <c r="A15164" t="s">
        <v>872</v>
      </c>
      <c r="B15164" s="1">
        <v>45345</v>
      </c>
      <c r="C15164">
        <v>45.14</v>
      </c>
      <c r="D15164">
        <v>45.68</v>
      </c>
      <c r="E15164">
        <v>45.68</v>
      </c>
      <c r="F15164">
        <v>45.15</v>
      </c>
      <c r="G15164">
        <v>45.41</v>
      </c>
      <c r="H15164">
        <v>201542</v>
      </c>
      <c r="I15164">
        <v>91.44</v>
      </c>
      <c r="J15164">
        <v>1497</v>
      </c>
      <c r="K15164">
        <v>166406</v>
      </c>
      <c r="L15164">
        <v>82.57</v>
      </c>
    </row>
    <row r="15165" spans="1:12" x14ac:dyDescent="0.35">
      <c r="A15165" t="s">
        <v>873</v>
      </c>
      <c r="B15165" s="1">
        <v>45345</v>
      </c>
      <c r="C15165">
        <v>1724.75</v>
      </c>
      <c r="D15165">
        <v>1724.5</v>
      </c>
      <c r="E15165">
        <v>1732.75</v>
      </c>
      <c r="F15165">
        <v>1715.4</v>
      </c>
      <c r="G15165">
        <v>1724</v>
      </c>
      <c r="H15165">
        <v>3453766</v>
      </c>
      <c r="I15165">
        <v>59572.25</v>
      </c>
      <c r="J15165">
        <v>119363</v>
      </c>
      <c r="K15165">
        <v>2283405</v>
      </c>
      <c r="L15165">
        <v>66.11</v>
      </c>
    </row>
    <row r="15166" spans="1:12" x14ac:dyDescent="0.35">
      <c r="A15166" t="s">
        <v>874</v>
      </c>
      <c r="B15166" s="1">
        <v>45345</v>
      </c>
      <c r="C15166">
        <v>477.58</v>
      </c>
      <c r="D15166">
        <v>479.26</v>
      </c>
      <c r="E15166">
        <v>481</v>
      </c>
      <c r="F15166">
        <v>476.03</v>
      </c>
      <c r="G15166">
        <v>476.6</v>
      </c>
      <c r="H15166">
        <v>137960</v>
      </c>
      <c r="I15166">
        <v>658.89</v>
      </c>
      <c r="J15166">
        <v>358</v>
      </c>
      <c r="K15166">
        <v>123602</v>
      </c>
      <c r="L15166">
        <v>89.59</v>
      </c>
    </row>
    <row r="15167" spans="1:12" x14ac:dyDescent="0.35">
      <c r="A15167" t="s">
        <v>875</v>
      </c>
      <c r="B15167" s="1">
        <v>45345</v>
      </c>
      <c r="C15167">
        <v>100.25</v>
      </c>
      <c r="D15167">
        <v>100.1</v>
      </c>
      <c r="E15167">
        <v>100.96</v>
      </c>
      <c r="F15167">
        <v>100.1</v>
      </c>
      <c r="G15167">
        <v>100.85</v>
      </c>
      <c r="H15167">
        <v>527</v>
      </c>
      <c r="I15167">
        <v>0.53</v>
      </c>
      <c r="J15167">
        <v>35</v>
      </c>
      <c r="K15167">
        <v>415</v>
      </c>
      <c r="L15167">
        <v>78.75</v>
      </c>
    </row>
    <row r="15168" spans="1:12" x14ac:dyDescent="0.35">
      <c r="A15168" t="s">
        <v>876</v>
      </c>
      <c r="B15168" s="1">
        <v>45345</v>
      </c>
      <c r="C15168">
        <v>52.98</v>
      </c>
      <c r="D15168">
        <v>52.81</v>
      </c>
      <c r="E15168">
        <v>52.92</v>
      </c>
      <c r="F15168">
        <v>52.58</v>
      </c>
      <c r="G15168">
        <v>52.61</v>
      </c>
      <c r="H15168">
        <v>94662</v>
      </c>
      <c r="I15168">
        <v>49.9</v>
      </c>
      <c r="J15168">
        <v>1079</v>
      </c>
      <c r="K15168">
        <v>63548</v>
      </c>
      <c r="L15168">
        <v>67.13</v>
      </c>
    </row>
    <row r="15169" spans="1:12" x14ac:dyDescent="0.35">
      <c r="A15169" t="s">
        <v>877</v>
      </c>
      <c r="B15169" s="1">
        <v>45345</v>
      </c>
      <c r="C15169">
        <v>40.15</v>
      </c>
      <c r="D15169">
        <v>40.15</v>
      </c>
      <c r="E15169">
        <v>40.5</v>
      </c>
      <c r="F15169">
        <v>40</v>
      </c>
      <c r="G15169">
        <v>40.31</v>
      </c>
      <c r="H15169">
        <v>39347</v>
      </c>
      <c r="I15169">
        <v>15.85</v>
      </c>
      <c r="J15169">
        <v>371</v>
      </c>
      <c r="K15169">
        <v>29604</v>
      </c>
      <c r="L15169">
        <v>75.239999999999995</v>
      </c>
    </row>
    <row r="15170" spans="1:12" x14ac:dyDescent="0.35">
      <c r="A15170" t="s">
        <v>878</v>
      </c>
      <c r="B15170" s="1">
        <v>45345</v>
      </c>
      <c r="C15170">
        <v>1000</v>
      </c>
      <c r="D15170">
        <v>999.99</v>
      </c>
      <c r="E15170">
        <v>1000</v>
      </c>
      <c r="F15170">
        <v>999.99</v>
      </c>
      <c r="G15170">
        <v>999.99</v>
      </c>
      <c r="H15170">
        <v>91</v>
      </c>
      <c r="I15170">
        <v>0.91</v>
      </c>
      <c r="J15170">
        <v>5</v>
      </c>
      <c r="K15170">
        <v>40</v>
      </c>
      <c r="L15170">
        <v>43.96</v>
      </c>
    </row>
    <row r="15171" spans="1:12" x14ac:dyDescent="0.35">
      <c r="A15171" t="s">
        <v>879</v>
      </c>
      <c r="B15171" s="1">
        <v>45345</v>
      </c>
      <c r="C15171">
        <v>18.559999999999999</v>
      </c>
      <c r="D15171">
        <v>18.64</v>
      </c>
      <c r="E15171">
        <v>18.64</v>
      </c>
      <c r="F15171">
        <v>18.47</v>
      </c>
      <c r="G15171">
        <v>18.579999999999998</v>
      </c>
      <c r="H15171">
        <v>344056</v>
      </c>
      <c r="I15171">
        <v>64.05</v>
      </c>
      <c r="J15171">
        <v>235</v>
      </c>
      <c r="K15171">
        <v>341300</v>
      </c>
      <c r="L15171">
        <v>99.2</v>
      </c>
    </row>
    <row r="15172" spans="1:12" x14ac:dyDescent="0.35">
      <c r="A15172" t="s">
        <v>880</v>
      </c>
      <c r="B15172" s="1">
        <v>45345</v>
      </c>
      <c r="C15172">
        <v>141.51</v>
      </c>
      <c r="D15172">
        <v>142</v>
      </c>
      <c r="E15172">
        <v>143.43</v>
      </c>
      <c r="F15172">
        <v>141.88999999999999</v>
      </c>
      <c r="G15172">
        <v>142.56</v>
      </c>
      <c r="H15172">
        <v>17252</v>
      </c>
      <c r="I15172">
        <v>24.6</v>
      </c>
      <c r="J15172">
        <v>306</v>
      </c>
      <c r="K15172">
        <v>9340</v>
      </c>
      <c r="L15172">
        <v>54.14</v>
      </c>
    </row>
    <row r="15173" spans="1:12" x14ac:dyDescent="0.35">
      <c r="A15173" t="s">
        <v>881</v>
      </c>
      <c r="B15173" s="1">
        <v>45345</v>
      </c>
      <c r="C15173">
        <v>25.42</v>
      </c>
      <c r="D15173">
        <v>25.84</v>
      </c>
      <c r="E15173">
        <v>25.84</v>
      </c>
      <c r="F15173">
        <v>25.34</v>
      </c>
      <c r="G15173">
        <v>25.46</v>
      </c>
      <c r="H15173">
        <v>16008</v>
      </c>
      <c r="I15173">
        <v>4.07</v>
      </c>
      <c r="J15173">
        <v>118</v>
      </c>
      <c r="K15173">
        <v>10870</v>
      </c>
      <c r="L15173">
        <v>67.900000000000006</v>
      </c>
    </row>
    <row r="15174" spans="1:12" x14ac:dyDescent="0.35">
      <c r="A15174" t="s">
        <v>882</v>
      </c>
      <c r="B15174" s="1">
        <v>45345</v>
      </c>
      <c r="C15174">
        <v>239.09</v>
      </c>
      <c r="D15174">
        <v>239.09</v>
      </c>
      <c r="E15174">
        <v>240.25</v>
      </c>
      <c r="F15174">
        <v>238.72</v>
      </c>
      <c r="G15174">
        <v>239.05</v>
      </c>
      <c r="H15174">
        <v>5596</v>
      </c>
      <c r="I15174">
        <v>13.4</v>
      </c>
      <c r="J15174">
        <v>312</v>
      </c>
      <c r="K15174">
        <v>3066</v>
      </c>
      <c r="L15174">
        <v>54.79</v>
      </c>
    </row>
    <row r="15175" spans="1:12" x14ac:dyDescent="0.35">
      <c r="A15175" t="s">
        <v>883</v>
      </c>
      <c r="B15175" s="1">
        <v>45345</v>
      </c>
      <c r="C15175">
        <v>140.44999999999999</v>
      </c>
      <c r="D15175">
        <v>140.80000000000001</v>
      </c>
      <c r="E15175">
        <v>142.55000000000001</v>
      </c>
      <c r="F15175">
        <v>140.1</v>
      </c>
      <c r="G15175">
        <v>141.15</v>
      </c>
      <c r="H15175">
        <v>37049</v>
      </c>
      <c r="I15175">
        <v>52.25</v>
      </c>
      <c r="J15175">
        <v>322</v>
      </c>
      <c r="K15175">
        <v>25112</v>
      </c>
      <c r="L15175">
        <v>67.78</v>
      </c>
    </row>
    <row r="15176" spans="1:12" x14ac:dyDescent="0.35">
      <c r="A15176" t="s">
        <v>884</v>
      </c>
      <c r="B15176" s="1">
        <v>45345</v>
      </c>
      <c r="C15176">
        <v>711.16</v>
      </c>
      <c r="D15176">
        <v>711.17</v>
      </c>
      <c r="E15176">
        <v>720.49</v>
      </c>
      <c r="F15176">
        <v>703.05</v>
      </c>
      <c r="G15176">
        <v>707.14</v>
      </c>
      <c r="H15176">
        <v>17365</v>
      </c>
      <c r="I15176">
        <v>123.21</v>
      </c>
      <c r="J15176">
        <v>671</v>
      </c>
      <c r="K15176">
        <v>8762</v>
      </c>
      <c r="L15176">
        <v>50.46</v>
      </c>
    </row>
    <row r="15177" spans="1:12" x14ac:dyDescent="0.35">
      <c r="A15177" t="s">
        <v>885</v>
      </c>
      <c r="B15177" s="1">
        <v>45345</v>
      </c>
      <c r="C15177">
        <v>70.27</v>
      </c>
      <c r="D15177">
        <v>70.180000000000007</v>
      </c>
      <c r="E15177">
        <v>70.180000000000007</v>
      </c>
      <c r="F15177">
        <v>69.2</v>
      </c>
      <c r="G15177">
        <v>69.64</v>
      </c>
      <c r="H15177">
        <v>105756</v>
      </c>
      <c r="I15177">
        <v>73.680000000000007</v>
      </c>
      <c r="J15177">
        <v>322</v>
      </c>
      <c r="K15177">
        <v>104502</v>
      </c>
      <c r="L15177">
        <v>98.81</v>
      </c>
    </row>
    <row r="15178" spans="1:12" x14ac:dyDescent="0.35">
      <c r="A15178" t="s">
        <v>886</v>
      </c>
      <c r="B15178" s="1">
        <v>45345</v>
      </c>
      <c r="C15178">
        <v>63.15</v>
      </c>
      <c r="D15178">
        <v>64.099999999999994</v>
      </c>
      <c r="E15178">
        <v>64.45</v>
      </c>
      <c r="F15178">
        <v>62.4</v>
      </c>
      <c r="G15178">
        <v>62.65</v>
      </c>
      <c r="H15178">
        <v>242763</v>
      </c>
      <c r="I15178">
        <v>153.65</v>
      </c>
      <c r="J15178">
        <v>2851</v>
      </c>
      <c r="K15178">
        <v>88527</v>
      </c>
      <c r="L15178">
        <v>36.47</v>
      </c>
    </row>
    <row r="15179" spans="1:12" x14ac:dyDescent="0.35">
      <c r="A15179" t="s">
        <v>887</v>
      </c>
      <c r="B15179" s="1">
        <v>45345</v>
      </c>
      <c r="C15179">
        <v>135.4</v>
      </c>
      <c r="D15179">
        <v>137.4</v>
      </c>
      <c r="E15179">
        <v>143.94999999999999</v>
      </c>
      <c r="F15179">
        <v>137.4</v>
      </c>
      <c r="G15179">
        <v>138.35</v>
      </c>
      <c r="H15179">
        <v>95815</v>
      </c>
      <c r="I15179">
        <v>135.01</v>
      </c>
      <c r="J15179">
        <v>1873</v>
      </c>
      <c r="K15179">
        <v>33392</v>
      </c>
      <c r="L15179">
        <v>34.85</v>
      </c>
    </row>
    <row r="15180" spans="1:12" x14ac:dyDescent="0.35">
      <c r="A15180" t="s">
        <v>888</v>
      </c>
      <c r="B15180" s="1">
        <v>45345</v>
      </c>
      <c r="C15180">
        <v>151.05000000000001</v>
      </c>
      <c r="D15180">
        <v>150</v>
      </c>
      <c r="E15180">
        <v>155.5</v>
      </c>
      <c r="F15180">
        <v>143.80000000000001</v>
      </c>
      <c r="G15180">
        <v>147.80000000000001</v>
      </c>
      <c r="H15180">
        <v>14833</v>
      </c>
      <c r="I15180">
        <v>22.18</v>
      </c>
      <c r="J15180">
        <v>580</v>
      </c>
      <c r="K15180">
        <v>9429</v>
      </c>
      <c r="L15180">
        <v>63.57</v>
      </c>
    </row>
    <row r="15181" spans="1:12" x14ac:dyDescent="0.35">
      <c r="A15181" t="s">
        <v>889</v>
      </c>
      <c r="B15181" s="1">
        <v>45345</v>
      </c>
      <c r="C15181">
        <v>1719.6</v>
      </c>
      <c r="D15181">
        <v>1805.55</v>
      </c>
      <c r="E15181">
        <v>1805.55</v>
      </c>
      <c r="F15181">
        <v>1770</v>
      </c>
      <c r="G15181">
        <v>1805.55</v>
      </c>
      <c r="H15181">
        <v>105374</v>
      </c>
      <c r="I15181">
        <v>1900.3</v>
      </c>
      <c r="J15181">
        <v>2331</v>
      </c>
      <c r="K15181">
        <v>65506</v>
      </c>
      <c r="L15181">
        <v>62.17</v>
      </c>
    </row>
    <row r="15182" spans="1:12" x14ac:dyDescent="0.35">
      <c r="A15182" t="s">
        <v>890</v>
      </c>
      <c r="B15182" s="1">
        <v>45345</v>
      </c>
      <c r="C15182">
        <v>938.95</v>
      </c>
      <c r="D15182">
        <v>945.35</v>
      </c>
      <c r="E15182">
        <v>1025</v>
      </c>
      <c r="F15182">
        <v>930.3</v>
      </c>
      <c r="G15182">
        <v>986.3</v>
      </c>
      <c r="H15182">
        <v>1229095</v>
      </c>
      <c r="I15182">
        <v>12144.98</v>
      </c>
      <c r="J15182">
        <v>69889</v>
      </c>
      <c r="K15182">
        <v>215607</v>
      </c>
      <c r="L15182">
        <v>17.54</v>
      </c>
    </row>
    <row r="15183" spans="1:12" x14ac:dyDescent="0.35">
      <c r="A15183" t="s">
        <v>891</v>
      </c>
      <c r="B15183" s="1">
        <v>45345</v>
      </c>
      <c r="C15183">
        <v>1590.65</v>
      </c>
      <c r="D15183">
        <v>1609.35</v>
      </c>
      <c r="E15183">
        <v>1609.4</v>
      </c>
      <c r="F15183">
        <v>1571.5</v>
      </c>
      <c r="G15183">
        <v>1583.65</v>
      </c>
      <c r="H15183">
        <v>912832</v>
      </c>
      <c r="I15183">
        <v>14459.02</v>
      </c>
      <c r="J15183">
        <v>88236</v>
      </c>
      <c r="K15183">
        <v>532283</v>
      </c>
      <c r="L15183">
        <v>58.31</v>
      </c>
    </row>
    <row r="15184" spans="1:12" x14ac:dyDescent="0.35">
      <c r="A15184" t="s">
        <v>892</v>
      </c>
      <c r="B15184" s="1">
        <v>45345</v>
      </c>
      <c r="C15184">
        <v>719.5</v>
      </c>
      <c r="D15184">
        <v>720.4</v>
      </c>
      <c r="E15184">
        <v>750</v>
      </c>
      <c r="F15184">
        <v>717.65</v>
      </c>
      <c r="G15184">
        <v>746.15</v>
      </c>
      <c r="H15184">
        <v>408764</v>
      </c>
      <c r="I15184">
        <v>3017.17</v>
      </c>
      <c r="J15184">
        <v>24170</v>
      </c>
      <c r="K15184">
        <v>261853</v>
      </c>
      <c r="L15184">
        <v>64.06</v>
      </c>
    </row>
    <row r="15185" spans="1:12" x14ac:dyDescent="0.35">
      <c r="A15185" t="s">
        <v>893</v>
      </c>
      <c r="B15185" s="1">
        <v>45345</v>
      </c>
      <c r="C15185">
        <v>346.85</v>
      </c>
      <c r="D15185">
        <v>346.6</v>
      </c>
      <c r="E15185">
        <v>347.2</v>
      </c>
      <c r="F15185">
        <v>339.5</v>
      </c>
      <c r="G15185">
        <v>340.8</v>
      </c>
      <c r="H15185">
        <v>230023</v>
      </c>
      <c r="I15185">
        <v>788.58</v>
      </c>
      <c r="J15185">
        <v>8356</v>
      </c>
      <c r="K15185">
        <v>156734</v>
      </c>
      <c r="L15185">
        <v>68.14</v>
      </c>
    </row>
    <row r="15186" spans="1:12" x14ac:dyDescent="0.35">
      <c r="A15186" t="s">
        <v>894</v>
      </c>
      <c r="B15186" s="1">
        <v>45345</v>
      </c>
      <c r="C15186">
        <v>72.400000000000006</v>
      </c>
      <c r="D15186">
        <v>72.400000000000006</v>
      </c>
      <c r="E15186">
        <v>74</v>
      </c>
      <c r="F15186">
        <v>72.400000000000006</v>
      </c>
      <c r="G15186">
        <v>73.349999999999994</v>
      </c>
      <c r="H15186">
        <v>7874</v>
      </c>
      <c r="I15186">
        <v>5.77</v>
      </c>
      <c r="J15186">
        <v>116</v>
      </c>
      <c r="K15186">
        <v>5382</v>
      </c>
      <c r="L15186">
        <v>68.349999999999994</v>
      </c>
    </row>
    <row r="15187" spans="1:12" x14ac:dyDescent="0.35">
      <c r="A15187" t="s">
        <v>895</v>
      </c>
      <c r="B15187" s="1">
        <v>45345</v>
      </c>
      <c r="C15187">
        <v>232.7</v>
      </c>
      <c r="D15187">
        <v>234.55</v>
      </c>
      <c r="E15187">
        <v>254.35</v>
      </c>
      <c r="F15187">
        <v>232.8</v>
      </c>
      <c r="G15187">
        <v>250.15</v>
      </c>
      <c r="H15187">
        <v>388568</v>
      </c>
      <c r="I15187">
        <v>968.84</v>
      </c>
      <c r="J15187">
        <v>8247</v>
      </c>
      <c r="K15187">
        <v>211854</v>
      </c>
      <c r="L15187">
        <v>54.52</v>
      </c>
    </row>
    <row r="15188" spans="1:12" x14ac:dyDescent="0.35">
      <c r="A15188" t="s">
        <v>896</v>
      </c>
      <c r="B15188" s="1">
        <v>45345</v>
      </c>
      <c r="C15188">
        <v>152.35</v>
      </c>
      <c r="D15188">
        <v>153.75</v>
      </c>
      <c r="E15188">
        <v>172.9</v>
      </c>
      <c r="F15188">
        <v>152.65</v>
      </c>
      <c r="G15188">
        <v>166.1</v>
      </c>
      <c r="H15188">
        <v>1517920</v>
      </c>
      <c r="I15188">
        <v>2526.56</v>
      </c>
      <c r="J15188">
        <v>54575</v>
      </c>
      <c r="K15188">
        <v>384115</v>
      </c>
      <c r="L15188">
        <v>25.31</v>
      </c>
    </row>
    <row r="15189" spans="1:12" x14ac:dyDescent="0.35">
      <c r="A15189" t="s">
        <v>897</v>
      </c>
      <c r="B15189" s="1">
        <v>45345</v>
      </c>
      <c r="C15189">
        <v>116.65</v>
      </c>
      <c r="D15189">
        <v>114.75</v>
      </c>
      <c r="E15189">
        <v>120</v>
      </c>
      <c r="F15189">
        <v>111.15</v>
      </c>
      <c r="G15189">
        <v>113.9</v>
      </c>
      <c r="H15189">
        <v>52619</v>
      </c>
      <c r="I15189">
        <v>61.46</v>
      </c>
      <c r="J15189">
        <v>1126</v>
      </c>
      <c r="K15189">
        <v>21093</v>
      </c>
      <c r="L15189">
        <v>40.090000000000003</v>
      </c>
    </row>
    <row r="15190" spans="1:12" x14ac:dyDescent="0.35">
      <c r="A15190" t="s">
        <v>898</v>
      </c>
      <c r="B15190" s="1">
        <v>45345</v>
      </c>
      <c r="C15190">
        <v>678.75</v>
      </c>
      <c r="D15190">
        <v>680</v>
      </c>
      <c r="E15190">
        <v>684.35</v>
      </c>
      <c r="F15190">
        <v>665.45</v>
      </c>
      <c r="G15190">
        <v>667.15</v>
      </c>
      <c r="H15190">
        <v>59704</v>
      </c>
      <c r="I15190">
        <v>402.1</v>
      </c>
      <c r="J15190">
        <v>7951</v>
      </c>
      <c r="K15190">
        <v>36934</v>
      </c>
      <c r="L15190">
        <v>61.86</v>
      </c>
    </row>
    <row r="15191" spans="1:12" x14ac:dyDescent="0.35">
      <c r="A15191" t="s">
        <v>899</v>
      </c>
      <c r="B15191" s="1">
        <v>45345</v>
      </c>
      <c r="C15191">
        <v>3919.35</v>
      </c>
      <c r="D15191">
        <v>3929.15</v>
      </c>
      <c r="E15191">
        <v>3988.85</v>
      </c>
      <c r="F15191">
        <v>3899.8</v>
      </c>
      <c r="G15191">
        <v>3947.65</v>
      </c>
      <c r="H15191">
        <v>20214</v>
      </c>
      <c r="I15191">
        <v>795.76</v>
      </c>
      <c r="J15191">
        <v>6400</v>
      </c>
      <c r="K15191">
        <v>10129</v>
      </c>
      <c r="L15191">
        <v>50.11</v>
      </c>
    </row>
    <row r="15192" spans="1:12" x14ac:dyDescent="0.35">
      <c r="A15192" t="s">
        <v>900</v>
      </c>
      <c r="B15192" s="1">
        <v>45345</v>
      </c>
      <c r="C15192">
        <v>684.2</v>
      </c>
      <c r="D15192">
        <v>660</v>
      </c>
      <c r="E15192">
        <v>674.45</v>
      </c>
      <c r="F15192">
        <v>659.95</v>
      </c>
      <c r="G15192">
        <v>668.35</v>
      </c>
      <c r="H15192">
        <v>83554</v>
      </c>
      <c r="I15192">
        <v>558.12</v>
      </c>
      <c r="J15192">
        <v>6938</v>
      </c>
      <c r="K15192">
        <v>32727</v>
      </c>
      <c r="L15192">
        <v>39.17</v>
      </c>
    </row>
    <row r="15193" spans="1:12" x14ac:dyDescent="0.35">
      <c r="A15193" t="s">
        <v>901</v>
      </c>
      <c r="B15193" s="1">
        <v>45345</v>
      </c>
      <c r="C15193">
        <v>819.55</v>
      </c>
      <c r="D15193">
        <v>821.95</v>
      </c>
      <c r="E15193">
        <v>889</v>
      </c>
      <c r="F15193">
        <v>817</v>
      </c>
      <c r="G15193">
        <v>831.55</v>
      </c>
      <c r="H15193">
        <v>1124999</v>
      </c>
      <c r="I15193">
        <v>9632.31</v>
      </c>
      <c r="J15193">
        <v>58998</v>
      </c>
      <c r="K15193">
        <v>263966</v>
      </c>
      <c r="L15193">
        <v>23.46</v>
      </c>
    </row>
    <row r="15194" spans="1:12" x14ac:dyDescent="0.35">
      <c r="A15194" t="s">
        <v>902</v>
      </c>
      <c r="B15194" s="1">
        <v>45345</v>
      </c>
      <c r="C15194">
        <v>1202.95</v>
      </c>
      <c r="D15194">
        <v>1214</v>
      </c>
      <c r="E15194">
        <v>1261</v>
      </c>
      <c r="F15194">
        <v>1206.5999999999999</v>
      </c>
      <c r="G15194">
        <v>1252.7</v>
      </c>
      <c r="H15194">
        <v>40685</v>
      </c>
      <c r="I15194">
        <v>503.72</v>
      </c>
      <c r="J15194">
        <v>6788</v>
      </c>
      <c r="K15194">
        <v>25428</v>
      </c>
      <c r="L15194">
        <v>62.5</v>
      </c>
    </row>
    <row r="15195" spans="1:12" x14ac:dyDescent="0.35">
      <c r="A15195" t="s">
        <v>903</v>
      </c>
      <c r="B15195" s="1">
        <v>45345</v>
      </c>
      <c r="C15195">
        <v>242.9</v>
      </c>
      <c r="D15195">
        <v>244</v>
      </c>
      <c r="E15195">
        <v>245.5</v>
      </c>
      <c r="F15195">
        <v>239.45</v>
      </c>
      <c r="G15195">
        <v>240.85</v>
      </c>
      <c r="H15195">
        <v>1264514</v>
      </c>
      <c r="I15195">
        <v>3060.66</v>
      </c>
      <c r="J15195">
        <v>14294</v>
      </c>
      <c r="K15195">
        <v>733246</v>
      </c>
      <c r="L15195">
        <v>57.99</v>
      </c>
    </row>
    <row r="15196" spans="1:12" x14ac:dyDescent="0.35">
      <c r="A15196" t="s">
        <v>904</v>
      </c>
      <c r="B15196" s="1">
        <v>45345</v>
      </c>
      <c r="C15196">
        <v>163.95</v>
      </c>
      <c r="D15196">
        <v>164.5</v>
      </c>
      <c r="E15196">
        <v>166.65</v>
      </c>
      <c r="F15196">
        <v>159.80000000000001</v>
      </c>
      <c r="G15196">
        <v>162.9</v>
      </c>
      <c r="H15196">
        <v>93891</v>
      </c>
      <c r="I15196">
        <v>153.02000000000001</v>
      </c>
      <c r="J15196">
        <v>4474</v>
      </c>
      <c r="K15196">
        <v>56968</v>
      </c>
      <c r="L15196">
        <v>60.67</v>
      </c>
    </row>
    <row r="15197" spans="1:12" x14ac:dyDescent="0.35">
      <c r="A15197" t="s">
        <v>905</v>
      </c>
      <c r="B15197" s="1">
        <v>45345</v>
      </c>
      <c r="C15197">
        <v>171.6</v>
      </c>
      <c r="D15197">
        <v>172.45</v>
      </c>
      <c r="E15197">
        <v>173.25</v>
      </c>
      <c r="F15197">
        <v>171</v>
      </c>
      <c r="G15197">
        <v>171.6</v>
      </c>
      <c r="H15197">
        <v>1386896</v>
      </c>
      <c r="I15197">
        <v>2387.6</v>
      </c>
      <c r="J15197">
        <v>17838</v>
      </c>
      <c r="K15197">
        <v>645588</v>
      </c>
      <c r="L15197">
        <v>46.55</v>
      </c>
    </row>
    <row r="15198" spans="1:12" x14ac:dyDescent="0.35">
      <c r="A15198" t="s">
        <v>906</v>
      </c>
      <c r="B15198" s="1">
        <v>45345</v>
      </c>
      <c r="C15198">
        <v>2444.3000000000002</v>
      </c>
      <c r="D15198">
        <v>2450</v>
      </c>
      <c r="E15198">
        <v>2478.6999999999998</v>
      </c>
      <c r="F15198">
        <v>2437.1999999999998</v>
      </c>
      <c r="G15198">
        <v>2448</v>
      </c>
      <c r="H15198">
        <v>87353</v>
      </c>
      <c r="I15198">
        <v>2148.5700000000002</v>
      </c>
      <c r="J15198">
        <v>13569</v>
      </c>
      <c r="K15198">
        <v>30303</v>
      </c>
      <c r="L15198">
        <v>34.69</v>
      </c>
    </row>
    <row r="15199" spans="1:12" x14ac:dyDescent="0.35">
      <c r="A15199" t="s">
        <v>907</v>
      </c>
      <c r="B15199" s="1">
        <v>45345</v>
      </c>
      <c r="C15199">
        <v>180.25</v>
      </c>
      <c r="D15199">
        <v>183.8</v>
      </c>
      <c r="E15199">
        <v>185</v>
      </c>
      <c r="F15199">
        <v>178.95</v>
      </c>
      <c r="G15199">
        <v>179.55</v>
      </c>
      <c r="H15199">
        <v>17751</v>
      </c>
      <c r="I15199">
        <v>32.11</v>
      </c>
      <c r="J15199">
        <v>487</v>
      </c>
      <c r="K15199">
        <v>11620</v>
      </c>
      <c r="L15199">
        <v>65.459999999999994</v>
      </c>
    </row>
    <row r="15200" spans="1:12" x14ac:dyDescent="0.35">
      <c r="A15200" t="s">
        <v>908</v>
      </c>
      <c r="B15200" s="1">
        <v>45345</v>
      </c>
      <c r="C15200">
        <v>731.6</v>
      </c>
      <c r="D15200">
        <v>741.95</v>
      </c>
      <c r="E15200">
        <v>741.95</v>
      </c>
      <c r="F15200">
        <v>729</v>
      </c>
      <c r="G15200">
        <v>731.65</v>
      </c>
      <c r="H15200">
        <v>52925</v>
      </c>
      <c r="I15200">
        <v>388.96</v>
      </c>
      <c r="J15200">
        <v>4214</v>
      </c>
      <c r="K15200">
        <v>32334</v>
      </c>
      <c r="L15200">
        <v>61.09</v>
      </c>
    </row>
    <row r="15201" spans="1:12" x14ac:dyDescent="0.35">
      <c r="A15201" t="s">
        <v>909</v>
      </c>
      <c r="B15201" s="1">
        <v>45345</v>
      </c>
      <c r="C15201">
        <v>352.35</v>
      </c>
      <c r="D15201">
        <v>352.35</v>
      </c>
      <c r="E15201">
        <v>356.6</v>
      </c>
      <c r="F15201">
        <v>352.35</v>
      </c>
      <c r="G15201">
        <v>354.1</v>
      </c>
      <c r="H15201">
        <v>54247</v>
      </c>
      <c r="I15201">
        <v>192.31</v>
      </c>
      <c r="J15201">
        <v>5156</v>
      </c>
      <c r="K15201">
        <v>28087</v>
      </c>
      <c r="L15201">
        <v>51.78</v>
      </c>
    </row>
    <row r="15202" spans="1:12" x14ac:dyDescent="0.35">
      <c r="A15202" t="s">
        <v>910</v>
      </c>
      <c r="B15202" s="1">
        <v>45345</v>
      </c>
      <c r="C15202">
        <v>32</v>
      </c>
      <c r="D15202">
        <v>32.1</v>
      </c>
      <c r="E15202">
        <v>33.450000000000003</v>
      </c>
      <c r="F15202">
        <v>31.7</v>
      </c>
      <c r="G15202">
        <v>32.4</v>
      </c>
      <c r="H15202">
        <v>199212</v>
      </c>
      <c r="I15202">
        <v>65.180000000000007</v>
      </c>
      <c r="J15202">
        <v>1197</v>
      </c>
      <c r="K15202">
        <v>121009</v>
      </c>
      <c r="L15202">
        <v>60.74</v>
      </c>
    </row>
    <row r="15203" spans="1:12" x14ac:dyDescent="0.35">
      <c r="A15203" t="s">
        <v>911</v>
      </c>
      <c r="B15203" s="1">
        <v>45345</v>
      </c>
      <c r="C15203">
        <v>508.9</v>
      </c>
      <c r="D15203">
        <v>513.9</v>
      </c>
      <c r="E15203">
        <v>530.79999999999995</v>
      </c>
      <c r="F15203">
        <v>512.5</v>
      </c>
      <c r="G15203">
        <v>514.85</v>
      </c>
      <c r="H15203">
        <v>944648</v>
      </c>
      <c r="I15203">
        <v>4920.0200000000004</v>
      </c>
      <c r="J15203">
        <v>34977</v>
      </c>
      <c r="K15203">
        <v>306325</v>
      </c>
      <c r="L15203">
        <v>32.43</v>
      </c>
    </row>
    <row r="15204" spans="1:12" x14ac:dyDescent="0.35">
      <c r="A15204" t="s">
        <v>912</v>
      </c>
      <c r="B15204" s="1">
        <v>45345</v>
      </c>
      <c r="C15204">
        <v>400</v>
      </c>
      <c r="D15204">
        <v>400</v>
      </c>
      <c r="E15204">
        <v>403.75</v>
      </c>
      <c r="F15204">
        <v>397</v>
      </c>
      <c r="G15204">
        <v>398.55</v>
      </c>
      <c r="H15204">
        <v>610439</v>
      </c>
      <c r="I15204">
        <v>2441.9</v>
      </c>
      <c r="J15204">
        <v>10598</v>
      </c>
      <c r="K15204">
        <v>258809</v>
      </c>
      <c r="L15204">
        <v>42.4</v>
      </c>
    </row>
    <row r="15205" spans="1:12" x14ac:dyDescent="0.35">
      <c r="A15205" t="s">
        <v>913</v>
      </c>
      <c r="B15205" s="1">
        <v>45345</v>
      </c>
      <c r="C15205">
        <v>33.950000000000003</v>
      </c>
      <c r="D15205">
        <v>34.1</v>
      </c>
      <c r="E15205">
        <v>35.450000000000003</v>
      </c>
      <c r="F15205">
        <v>33</v>
      </c>
      <c r="G15205">
        <v>33.549999999999997</v>
      </c>
      <c r="H15205">
        <v>270653</v>
      </c>
      <c r="I15205">
        <v>93.38</v>
      </c>
      <c r="J15205">
        <v>1031</v>
      </c>
      <c r="K15205">
        <v>135423</v>
      </c>
      <c r="L15205">
        <v>50.04</v>
      </c>
    </row>
    <row r="15206" spans="1:12" x14ac:dyDescent="0.35">
      <c r="A15206" t="s">
        <v>914</v>
      </c>
      <c r="B15206" s="1">
        <v>45345</v>
      </c>
      <c r="C15206">
        <v>14738.85</v>
      </c>
      <c r="D15206">
        <v>14800</v>
      </c>
      <c r="E15206">
        <v>14940</v>
      </c>
      <c r="F15206">
        <v>14677.45</v>
      </c>
      <c r="G15206">
        <v>14753.2</v>
      </c>
      <c r="H15206">
        <v>2224</v>
      </c>
      <c r="I15206">
        <v>329.68</v>
      </c>
      <c r="J15206">
        <v>848</v>
      </c>
      <c r="K15206">
        <v>1221</v>
      </c>
      <c r="L15206">
        <v>54.9</v>
      </c>
    </row>
    <row r="15207" spans="1:12" x14ac:dyDescent="0.35">
      <c r="A15207" t="s">
        <v>915</v>
      </c>
      <c r="B15207" s="1">
        <v>45345</v>
      </c>
      <c r="C15207">
        <v>138.15</v>
      </c>
      <c r="D15207">
        <v>139.19999999999999</v>
      </c>
      <c r="E15207">
        <v>147.25</v>
      </c>
      <c r="F15207">
        <v>139</v>
      </c>
      <c r="G15207">
        <v>141.69999999999999</v>
      </c>
      <c r="H15207">
        <v>11406917</v>
      </c>
      <c r="I15207">
        <v>16404.78</v>
      </c>
      <c r="J15207">
        <v>75045</v>
      </c>
      <c r="K15207">
        <v>3101620</v>
      </c>
      <c r="L15207">
        <v>27.19</v>
      </c>
    </row>
    <row r="15208" spans="1:12" x14ac:dyDescent="0.35">
      <c r="A15208" t="s">
        <v>916</v>
      </c>
      <c r="B15208" s="1">
        <v>45345</v>
      </c>
      <c r="C15208">
        <v>42.7</v>
      </c>
      <c r="D15208">
        <v>42.95</v>
      </c>
      <c r="E15208">
        <v>42.95</v>
      </c>
      <c r="F15208">
        <v>41.9</v>
      </c>
      <c r="G15208">
        <v>42.05</v>
      </c>
      <c r="H15208">
        <v>10294</v>
      </c>
      <c r="I15208">
        <v>4.3499999999999996</v>
      </c>
      <c r="J15208">
        <v>83</v>
      </c>
      <c r="K15208">
        <v>7080</v>
      </c>
      <c r="L15208">
        <v>68.78</v>
      </c>
    </row>
    <row r="15209" spans="1:12" x14ac:dyDescent="0.35">
      <c r="A15209" t="s">
        <v>918</v>
      </c>
      <c r="B15209" s="1">
        <v>45345</v>
      </c>
      <c r="C15209">
        <v>1166.2</v>
      </c>
      <c r="D15209">
        <v>1172.05</v>
      </c>
      <c r="E15209">
        <v>1191.3499999999999</v>
      </c>
      <c r="F15209">
        <v>1164</v>
      </c>
      <c r="G15209">
        <v>1184.8499999999999</v>
      </c>
      <c r="H15209">
        <v>22755</v>
      </c>
      <c r="I15209">
        <v>267.87</v>
      </c>
      <c r="J15209">
        <v>4271</v>
      </c>
      <c r="K15209">
        <v>12425</v>
      </c>
      <c r="L15209">
        <v>54.6</v>
      </c>
    </row>
    <row r="15210" spans="1:12" x14ac:dyDescent="0.35">
      <c r="A15210" t="s">
        <v>919</v>
      </c>
      <c r="B15210" s="1">
        <v>45345</v>
      </c>
      <c r="C15210">
        <v>12</v>
      </c>
      <c r="D15210">
        <v>12.2</v>
      </c>
      <c r="E15210">
        <v>12.6</v>
      </c>
      <c r="F15210">
        <v>12</v>
      </c>
      <c r="G15210">
        <v>12.15</v>
      </c>
      <c r="H15210">
        <v>453305</v>
      </c>
      <c r="I15210">
        <v>55.98</v>
      </c>
      <c r="J15210">
        <v>1155</v>
      </c>
      <c r="K15210">
        <v>235878</v>
      </c>
      <c r="L15210">
        <v>52.04</v>
      </c>
    </row>
    <row r="15211" spans="1:12" x14ac:dyDescent="0.35">
      <c r="A15211" t="s">
        <v>920</v>
      </c>
      <c r="B15211" s="1">
        <v>45345</v>
      </c>
      <c r="C15211">
        <v>200.65</v>
      </c>
      <c r="D15211">
        <v>210.65</v>
      </c>
      <c r="E15211">
        <v>210.65</v>
      </c>
      <c r="F15211">
        <v>210.65</v>
      </c>
      <c r="G15211">
        <v>210.65</v>
      </c>
      <c r="H15211">
        <v>1673</v>
      </c>
      <c r="I15211">
        <v>3.52</v>
      </c>
      <c r="J15211">
        <v>49</v>
      </c>
      <c r="K15211">
        <v>1673</v>
      </c>
      <c r="L15211">
        <v>100</v>
      </c>
    </row>
    <row r="15212" spans="1:12" x14ac:dyDescent="0.35">
      <c r="A15212" t="s">
        <v>921</v>
      </c>
      <c r="B15212" s="1">
        <v>45345</v>
      </c>
      <c r="C15212">
        <v>22.8</v>
      </c>
      <c r="D15212">
        <v>23.45</v>
      </c>
      <c r="E15212">
        <v>23.8</v>
      </c>
      <c r="F15212">
        <v>22.7</v>
      </c>
      <c r="G15212">
        <v>22.85</v>
      </c>
      <c r="H15212">
        <v>170390</v>
      </c>
      <c r="I15212">
        <v>39.44</v>
      </c>
      <c r="J15212">
        <v>718</v>
      </c>
      <c r="K15212">
        <v>88233</v>
      </c>
      <c r="L15212">
        <v>51.78</v>
      </c>
    </row>
    <row r="15213" spans="1:12" x14ac:dyDescent="0.35">
      <c r="A15213" t="s">
        <v>922</v>
      </c>
      <c r="B15213" s="1">
        <v>45345</v>
      </c>
      <c r="C15213">
        <v>642.25</v>
      </c>
      <c r="D15213">
        <v>645.5</v>
      </c>
      <c r="E15213">
        <v>648.79999999999995</v>
      </c>
      <c r="F15213">
        <v>637.95000000000005</v>
      </c>
      <c r="G15213">
        <v>642.29999999999995</v>
      </c>
      <c r="H15213">
        <v>1038739</v>
      </c>
      <c r="I15213">
        <v>6673.84</v>
      </c>
      <c r="J15213">
        <v>22414</v>
      </c>
      <c r="K15213">
        <v>414983</v>
      </c>
      <c r="L15213">
        <v>39.950000000000003</v>
      </c>
    </row>
    <row r="15214" spans="1:12" x14ac:dyDescent="0.35">
      <c r="A15214" t="s">
        <v>923</v>
      </c>
      <c r="B15214" s="1">
        <v>45345</v>
      </c>
      <c r="C15214">
        <v>1064.4000000000001</v>
      </c>
      <c r="D15214">
        <v>1062.05</v>
      </c>
      <c r="E15214">
        <v>1082</v>
      </c>
      <c r="F15214">
        <v>1048.05</v>
      </c>
      <c r="G15214">
        <v>1066.5</v>
      </c>
      <c r="H15214">
        <v>4331573</v>
      </c>
      <c r="I15214">
        <v>46229.06</v>
      </c>
      <c r="J15214">
        <v>105538</v>
      </c>
      <c r="K15214">
        <v>1301348</v>
      </c>
      <c r="L15214">
        <v>30.04</v>
      </c>
    </row>
    <row r="15215" spans="1:12" x14ac:dyDescent="0.35">
      <c r="A15215" t="s">
        <v>924</v>
      </c>
      <c r="B15215" s="1">
        <v>45345</v>
      </c>
      <c r="C15215">
        <v>5698</v>
      </c>
      <c r="D15215">
        <v>5708.8</v>
      </c>
      <c r="E15215">
        <v>5715.75</v>
      </c>
      <c r="F15215">
        <v>5648</v>
      </c>
      <c r="G15215">
        <v>5667.25</v>
      </c>
      <c r="H15215">
        <v>205</v>
      </c>
      <c r="I15215">
        <v>11.66</v>
      </c>
      <c r="J15215">
        <v>38</v>
      </c>
      <c r="K15215">
        <v>163</v>
      </c>
      <c r="L15215">
        <v>79.510000000000005</v>
      </c>
    </row>
    <row r="15216" spans="1:12" x14ac:dyDescent="0.35">
      <c r="A15216" t="s">
        <v>925</v>
      </c>
      <c r="B15216" s="1">
        <v>45345</v>
      </c>
      <c r="C15216">
        <v>24.92</v>
      </c>
      <c r="D15216">
        <v>24.42</v>
      </c>
      <c r="E15216">
        <v>25</v>
      </c>
      <c r="F15216">
        <v>24.42</v>
      </c>
      <c r="G15216">
        <v>24.89</v>
      </c>
      <c r="H15216">
        <v>31264</v>
      </c>
      <c r="I15216">
        <v>7.78</v>
      </c>
      <c r="J15216">
        <v>160</v>
      </c>
      <c r="K15216">
        <v>25667</v>
      </c>
      <c r="L15216">
        <v>82.1</v>
      </c>
    </row>
    <row r="15217" spans="1:12" x14ac:dyDescent="0.35">
      <c r="A15217" t="s">
        <v>926</v>
      </c>
      <c r="B15217" s="1">
        <v>45345</v>
      </c>
      <c r="C15217">
        <v>241.68</v>
      </c>
      <c r="D15217">
        <v>241.71</v>
      </c>
      <c r="E15217">
        <v>242.62</v>
      </c>
      <c r="F15217">
        <v>241.57</v>
      </c>
      <c r="G15217">
        <v>241.86</v>
      </c>
      <c r="H15217">
        <v>397</v>
      </c>
      <c r="I15217">
        <v>0.96</v>
      </c>
      <c r="J15217">
        <v>42</v>
      </c>
      <c r="K15217">
        <v>253</v>
      </c>
      <c r="L15217">
        <v>63.73</v>
      </c>
    </row>
    <row r="15218" spans="1:12" x14ac:dyDescent="0.35">
      <c r="A15218" t="s">
        <v>927</v>
      </c>
      <c r="B15218" s="1">
        <v>45345</v>
      </c>
      <c r="C15218">
        <v>801.44</v>
      </c>
      <c r="D15218">
        <v>803.07</v>
      </c>
      <c r="E15218">
        <v>806.87</v>
      </c>
      <c r="F15218">
        <v>795.06</v>
      </c>
      <c r="G15218">
        <v>796.04</v>
      </c>
      <c r="H15218">
        <v>131</v>
      </c>
      <c r="I15218">
        <v>1.05</v>
      </c>
      <c r="J15218">
        <v>23</v>
      </c>
      <c r="K15218">
        <v>114</v>
      </c>
      <c r="L15218">
        <v>87.02</v>
      </c>
    </row>
    <row r="15219" spans="1:12" x14ac:dyDescent="0.35">
      <c r="A15219" t="s">
        <v>928</v>
      </c>
      <c r="B15219" s="1">
        <v>45345</v>
      </c>
      <c r="C15219">
        <v>242.08</v>
      </c>
      <c r="D15219">
        <v>242.12</v>
      </c>
      <c r="E15219">
        <v>243</v>
      </c>
      <c r="F15219">
        <v>238.82</v>
      </c>
      <c r="G15219">
        <v>242.99</v>
      </c>
      <c r="H15219">
        <v>657</v>
      </c>
      <c r="I15219">
        <v>1.59</v>
      </c>
      <c r="J15219">
        <v>50</v>
      </c>
      <c r="K15219">
        <v>454</v>
      </c>
      <c r="L15219">
        <v>69.099999999999994</v>
      </c>
    </row>
    <row r="15220" spans="1:12" x14ac:dyDescent="0.35">
      <c r="A15220" t="s">
        <v>1804</v>
      </c>
      <c r="B15220" s="1">
        <v>45345</v>
      </c>
      <c r="C15220">
        <v>48.39</v>
      </c>
      <c r="D15220">
        <v>49.48</v>
      </c>
      <c r="E15220">
        <v>49.48</v>
      </c>
      <c r="F15220">
        <v>47.21</v>
      </c>
      <c r="G15220">
        <v>48.32</v>
      </c>
      <c r="H15220">
        <v>4929</v>
      </c>
      <c r="I15220">
        <v>2.39</v>
      </c>
      <c r="J15220">
        <v>107</v>
      </c>
      <c r="K15220">
        <v>2865</v>
      </c>
      <c r="L15220">
        <v>58.13</v>
      </c>
    </row>
    <row r="15221" spans="1:12" x14ac:dyDescent="0.35">
      <c r="A15221" t="s">
        <v>929</v>
      </c>
      <c r="B15221" s="1">
        <v>45345</v>
      </c>
      <c r="C15221">
        <v>269.35000000000002</v>
      </c>
      <c r="D15221">
        <v>270.60000000000002</v>
      </c>
      <c r="E15221">
        <v>275.64999999999998</v>
      </c>
      <c r="F15221">
        <v>269.10000000000002</v>
      </c>
      <c r="G15221">
        <v>273.60000000000002</v>
      </c>
      <c r="H15221">
        <v>114415</v>
      </c>
      <c r="I15221">
        <v>312.24</v>
      </c>
      <c r="J15221">
        <v>5843</v>
      </c>
      <c r="K15221">
        <v>52056</v>
      </c>
      <c r="L15221">
        <v>45.5</v>
      </c>
    </row>
    <row r="15222" spans="1:12" x14ac:dyDescent="0.35">
      <c r="A15222" t="s">
        <v>930</v>
      </c>
      <c r="B15222" s="1">
        <v>45345</v>
      </c>
      <c r="C15222">
        <v>608.15</v>
      </c>
      <c r="D15222">
        <v>617</v>
      </c>
      <c r="E15222">
        <v>620.45000000000005</v>
      </c>
      <c r="F15222">
        <v>610.04999999999995</v>
      </c>
      <c r="G15222">
        <v>612.6</v>
      </c>
      <c r="H15222">
        <v>16279</v>
      </c>
      <c r="I15222">
        <v>100.11</v>
      </c>
      <c r="J15222">
        <v>1267</v>
      </c>
      <c r="K15222">
        <v>10700</v>
      </c>
      <c r="L15222">
        <v>65.73</v>
      </c>
    </row>
    <row r="15223" spans="1:12" x14ac:dyDescent="0.35">
      <c r="A15223" t="s">
        <v>931</v>
      </c>
      <c r="B15223" s="1">
        <v>45345</v>
      </c>
      <c r="C15223">
        <v>679</v>
      </c>
      <c r="D15223">
        <v>685.55</v>
      </c>
      <c r="E15223">
        <v>745</v>
      </c>
      <c r="F15223">
        <v>685.1</v>
      </c>
      <c r="G15223">
        <v>737.45</v>
      </c>
      <c r="H15223">
        <v>764626</v>
      </c>
      <c r="I15223">
        <v>5543.03</v>
      </c>
      <c r="J15223">
        <v>41161</v>
      </c>
      <c r="K15223">
        <v>290887</v>
      </c>
      <c r="L15223">
        <v>38.04</v>
      </c>
    </row>
    <row r="15224" spans="1:12" x14ac:dyDescent="0.35">
      <c r="A15224" t="s">
        <v>932</v>
      </c>
      <c r="B15224" s="1">
        <v>45345</v>
      </c>
      <c r="C15224">
        <v>5570.4</v>
      </c>
      <c r="D15224">
        <v>5591</v>
      </c>
      <c r="E15224">
        <v>5625.55</v>
      </c>
      <c r="F15224">
        <v>5525</v>
      </c>
      <c r="G15224">
        <v>5550.1</v>
      </c>
      <c r="H15224">
        <v>17935</v>
      </c>
      <c r="I15224">
        <v>997.59</v>
      </c>
      <c r="J15224">
        <v>4160</v>
      </c>
      <c r="K15224">
        <v>8878</v>
      </c>
      <c r="L15224">
        <v>49.5</v>
      </c>
    </row>
    <row r="15225" spans="1:12" x14ac:dyDescent="0.35">
      <c r="A15225" t="s">
        <v>933</v>
      </c>
      <c r="B15225" s="1">
        <v>45345</v>
      </c>
      <c r="C15225">
        <v>999.99</v>
      </c>
      <c r="D15225">
        <v>1000</v>
      </c>
      <c r="E15225">
        <v>1000</v>
      </c>
      <c r="F15225">
        <v>999.99</v>
      </c>
      <c r="G15225">
        <v>999.99</v>
      </c>
      <c r="H15225">
        <v>173675</v>
      </c>
      <c r="I15225">
        <v>1736.74</v>
      </c>
      <c r="J15225">
        <v>104</v>
      </c>
      <c r="K15225">
        <v>72947</v>
      </c>
      <c r="L15225">
        <v>42</v>
      </c>
    </row>
    <row r="15226" spans="1:12" x14ac:dyDescent="0.35">
      <c r="A15226" t="s">
        <v>934</v>
      </c>
      <c r="B15226" s="1">
        <v>45345</v>
      </c>
      <c r="C15226">
        <v>999.99</v>
      </c>
      <c r="D15226">
        <v>1000</v>
      </c>
      <c r="E15226">
        <v>1000.01</v>
      </c>
      <c r="F15226">
        <v>999.99</v>
      </c>
      <c r="G15226">
        <v>1000</v>
      </c>
      <c r="H15226">
        <v>2950570</v>
      </c>
      <c r="I15226">
        <v>29505.85</v>
      </c>
      <c r="J15226">
        <v>7811</v>
      </c>
      <c r="K15226">
        <v>2627483</v>
      </c>
      <c r="L15226">
        <v>89.05</v>
      </c>
    </row>
    <row r="15227" spans="1:12" x14ac:dyDescent="0.35">
      <c r="A15227" t="s">
        <v>935</v>
      </c>
      <c r="B15227" s="1">
        <v>45345</v>
      </c>
      <c r="C15227">
        <v>100.73</v>
      </c>
      <c r="D15227">
        <v>100.79</v>
      </c>
      <c r="E15227">
        <v>100.79</v>
      </c>
      <c r="F15227">
        <v>100.77</v>
      </c>
      <c r="G15227">
        <v>100.78</v>
      </c>
      <c r="H15227">
        <v>412209</v>
      </c>
      <c r="I15227">
        <v>415.45</v>
      </c>
      <c r="J15227">
        <v>423</v>
      </c>
      <c r="K15227">
        <v>405243</v>
      </c>
      <c r="L15227">
        <v>98.31</v>
      </c>
    </row>
    <row r="15228" spans="1:12" x14ac:dyDescent="0.35">
      <c r="A15228" t="s">
        <v>936</v>
      </c>
      <c r="B15228" s="1">
        <v>45345</v>
      </c>
      <c r="C15228">
        <v>999.99</v>
      </c>
      <c r="D15228">
        <v>1000</v>
      </c>
      <c r="E15228">
        <v>1000.01</v>
      </c>
      <c r="F15228">
        <v>999.99</v>
      </c>
      <c r="G15228">
        <v>1000</v>
      </c>
      <c r="H15228">
        <v>862252</v>
      </c>
      <c r="I15228">
        <v>8622.52</v>
      </c>
      <c r="J15228">
        <v>632</v>
      </c>
      <c r="K15228">
        <v>622291</v>
      </c>
      <c r="L15228">
        <v>72.17</v>
      </c>
    </row>
    <row r="15229" spans="1:12" x14ac:dyDescent="0.35">
      <c r="A15229" t="s">
        <v>937</v>
      </c>
      <c r="B15229" s="1">
        <v>45345</v>
      </c>
      <c r="C15229">
        <v>999.99</v>
      </c>
      <c r="D15229">
        <v>1000.01</v>
      </c>
      <c r="E15229">
        <v>1000.01</v>
      </c>
      <c r="F15229">
        <v>999.99</v>
      </c>
      <c r="G15229">
        <v>999.99</v>
      </c>
      <c r="H15229">
        <v>1465789</v>
      </c>
      <c r="I15229">
        <v>14657.88</v>
      </c>
      <c r="J15229">
        <v>316</v>
      </c>
      <c r="K15229">
        <v>1237403</v>
      </c>
      <c r="L15229">
        <v>84.42</v>
      </c>
    </row>
    <row r="15230" spans="1:12" x14ac:dyDescent="0.35">
      <c r="A15230" t="s">
        <v>938</v>
      </c>
      <c r="B15230" s="1">
        <v>45345</v>
      </c>
      <c r="C15230">
        <v>1000.01</v>
      </c>
      <c r="D15230">
        <v>1000.01</v>
      </c>
      <c r="E15230">
        <v>1000.01</v>
      </c>
      <c r="F15230">
        <v>999.99</v>
      </c>
      <c r="G15230">
        <v>1000</v>
      </c>
      <c r="H15230">
        <v>11718</v>
      </c>
      <c r="I15230">
        <v>117.18</v>
      </c>
      <c r="J15230">
        <v>21</v>
      </c>
      <c r="K15230">
        <v>11251</v>
      </c>
      <c r="L15230">
        <v>96.01</v>
      </c>
    </row>
    <row r="15231" spans="1:12" x14ac:dyDescent="0.35">
      <c r="A15231" t="s">
        <v>939</v>
      </c>
      <c r="B15231" s="1">
        <v>45345</v>
      </c>
      <c r="C15231">
        <v>59</v>
      </c>
      <c r="D15231">
        <v>60.3</v>
      </c>
      <c r="E15231">
        <v>60.3</v>
      </c>
      <c r="F15231">
        <v>57.8</v>
      </c>
      <c r="G15231">
        <v>58.1</v>
      </c>
      <c r="H15231">
        <v>4894070</v>
      </c>
      <c r="I15231">
        <v>2872.6</v>
      </c>
      <c r="J15231">
        <v>15648</v>
      </c>
      <c r="K15231">
        <v>2596501</v>
      </c>
      <c r="L15231">
        <v>53.05</v>
      </c>
    </row>
    <row r="15232" spans="1:12" x14ac:dyDescent="0.35">
      <c r="A15232" t="s">
        <v>940</v>
      </c>
      <c r="B15232" s="1">
        <v>45345</v>
      </c>
      <c r="C15232">
        <v>570.70000000000005</v>
      </c>
      <c r="D15232">
        <v>573.6</v>
      </c>
      <c r="E15232">
        <v>595</v>
      </c>
      <c r="F15232">
        <v>573.6</v>
      </c>
      <c r="G15232">
        <v>591.75</v>
      </c>
      <c r="H15232">
        <v>636134</v>
      </c>
      <c r="I15232">
        <v>3745.31</v>
      </c>
      <c r="J15232">
        <v>25520</v>
      </c>
      <c r="K15232">
        <v>360542</v>
      </c>
      <c r="L15232">
        <v>56.68</v>
      </c>
    </row>
    <row r="15233" spans="1:12" x14ac:dyDescent="0.35">
      <c r="A15233" t="s">
        <v>941</v>
      </c>
      <c r="B15233" s="1">
        <v>45345</v>
      </c>
      <c r="C15233">
        <v>1135.45</v>
      </c>
      <c r="D15233">
        <v>1145</v>
      </c>
      <c r="E15233">
        <v>1145</v>
      </c>
      <c r="F15233">
        <v>1099.8499999999999</v>
      </c>
      <c r="G15233">
        <v>1110.1500000000001</v>
      </c>
      <c r="H15233">
        <v>879892</v>
      </c>
      <c r="I15233">
        <v>9784.57</v>
      </c>
      <c r="J15233">
        <v>24761</v>
      </c>
      <c r="K15233">
        <v>466719</v>
      </c>
      <c r="L15233">
        <v>53.04</v>
      </c>
    </row>
    <row r="15234" spans="1:12" x14ac:dyDescent="0.35">
      <c r="A15234" t="s">
        <v>942</v>
      </c>
      <c r="B15234" s="1">
        <v>45345</v>
      </c>
      <c r="C15234">
        <v>333.85</v>
      </c>
      <c r="D15234">
        <v>342.7</v>
      </c>
      <c r="E15234">
        <v>358.25</v>
      </c>
      <c r="F15234">
        <v>335.1</v>
      </c>
      <c r="G15234">
        <v>347.3</v>
      </c>
      <c r="H15234">
        <v>116739</v>
      </c>
      <c r="I15234">
        <v>399.51</v>
      </c>
      <c r="J15234">
        <v>6413</v>
      </c>
      <c r="K15234">
        <v>70504</v>
      </c>
      <c r="L15234">
        <v>60.39</v>
      </c>
    </row>
    <row r="15235" spans="1:12" x14ac:dyDescent="0.35">
      <c r="A15235" t="s">
        <v>943</v>
      </c>
      <c r="B15235" s="1">
        <v>45345</v>
      </c>
      <c r="C15235">
        <v>127.5</v>
      </c>
      <c r="D15235">
        <v>128.94999999999999</v>
      </c>
      <c r="E15235">
        <v>140.1</v>
      </c>
      <c r="F15235">
        <v>127.5</v>
      </c>
      <c r="G15235">
        <v>137.69999999999999</v>
      </c>
      <c r="H15235">
        <v>137462</v>
      </c>
      <c r="I15235">
        <v>185.56</v>
      </c>
      <c r="J15235">
        <v>3720</v>
      </c>
      <c r="K15235">
        <v>54401</v>
      </c>
      <c r="L15235">
        <v>39.58</v>
      </c>
    </row>
    <row r="15236" spans="1:12" x14ac:dyDescent="0.35">
      <c r="A15236" t="s">
        <v>944</v>
      </c>
      <c r="B15236" s="1">
        <v>45345</v>
      </c>
      <c r="C15236">
        <v>69</v>
      </c>
      <c r="D15236">
        <v>69.95</v>
      </c>
      <c r="E15236">
        <v>71.75</v>
      </c>
      <c r="F15236">
        <v>68.900000000000006</v>
      </c>
      <c r="G15236">
        <v>69.650000000000006</v>
      </c>
      <c r="H15236">
        <v>55364</v>
      </c>
      <c r="I15236">
        <v>38.9</v>
      </c>
      <c r="J15236">
        <v>680</v>
      </c>
      <c r="K15236">
        <v>33954</v>
      </c>
      <c r="L15236">
        <v>61.33</v>
      </c>
    </row>
    <row r="15237" spans="1:12" x14ac:dyDescent="0.35">
      <c r="A15237" t="s">
        <v>945</v>
      </c>
      <c r="B15237" s="1">
        <v>45345</v>
      </c>
      <c r="C15237">
        <v>144.1</v>
      </c>
      <c r="D15237">
        <v>144.9</v>
      </c>
      <c r="E15237">
        <v>145.94999999999999</v>
      </c>
      <c r="F15237">
        <v>143.05000000000001</v>
      </c>
      <c r="G15237">
        <v>144.5</v>
      </c>
      <c r="H15237">
        <v>16112</v>
      </c>
      <c r="I15237">
        <v>23.27</v>
      </c>
      <c r="J15237">
        <v>494</v>
      </c>
      <c r="K15237">
        <v>11170</v>
      </c>
      <c r="L15237">
        <v>69.33</v>
      </c>
    </row>
    <row r="15238" spans="1:12" x14ac:dyDescent="0.35">
      <c r="A15238" t="s">
        <v>946</v>
      </c>
      <c r="B15238" s="1">
        <v>45345</v>
      </c>
      <c r="C15238">
        <v>182.39</v>
      </c>
      <c r="D15238">
        <v>182.39</v>
      </c>
      <c r="E15238">
        <v>183.14</v>
      </c>
      <c r="F15238">
        <v>181.81</v>
      </c>
      <c r="G15238">
        <v>182.59</v>
      </c>
      <c r="H15238">
        <v>198</v>
      </c>
      <c r="I15238">
        <v>0.36</v>
      </c>
      <c r="J15238">
        <v>26</v>
      </c>
      <c r="K15238">
        <v>147</v>
      </c>
      <c r="L15238">
        <v>74.239999999999995</v>
      </c>
    </row>
    <row r="15239" spans="1:12" x14ac:dyDescent="0.35">
      <c r="A15239" t="s">
        <v>947</v>
      </c>
      <c r="B15239" s="1">
        <v>45345</v>
      </c>
      <c r="C15239">
        <v>196.09</v>
      </c>
      <c r="D15239">
        <v>198.18</v>
      </c>
      <c r="E15239">
        <v>198.18</v>
      </c>
      <c r="F15239">
        <v>196</v>
      </c>
      <c r="G15239">
        <v>196.66</v>
      </c>
      <c r="H15239">
        <v>262814</v>
      </c>
      <c r="I15239">
        <v>516.99</v>
      </c>
      <c r="J15239">
        <v>743</v>
      </c>
      <c r="K15239">
        <v>255841</v>
      </c>
      <c r="L15239">
        <v>97.35</v>
      </c>
    </row>
    <row r="15240" spans="1:12" x14ac:dyDescent="0.35">
      <c r="A15240" t="s">
        <v>948</v>
      </c>
      <c r="B15240" s="1">
        <v>45345</v>
      </c>
      <c r="C15240">
        <v>617.35</v>
      </c>
      <c r="D15240">
        <v>616.79999999999995</v>
      </c>
      <c r="E15240">
        <v>625.4</v>
      </c>
      <c r="F15240">
        <v>612.20000000000005</v>
      </c>
      <c r="G15240">
        <v>625</v>
      </c>
      <c r="H15240">
        <v>406</v>
      </c>
      <c r="I15240">
        <v>2.5099999999999998</v>
      </c>
      <c r="J15240">
        <v>70</v>
      </c>
      <c r="K15240">
        <v>181</v>
      </c>
      <c r="L15240">
        <v>44.58</v>
      </c>
    </row>
    <row r="15241" spans="1:12" x14ac:dyDescent="0.35">
      <c r="A15241" t="s">
        <v>949</v>
      </c>
      <c r="B15241" s="1">
        <v>45345</v>
      </c>
      <c r="C15241">
        <v>10</v>
      </c>
      <c r="D15241">
        <v>10</v>
      </c>
      <c r="E15241">
        <v>10.3</v>
      </c>
      <c r="F15241">
        <v>9.9499999999999993</v>
      </c>
      <c r="G15241">
        <v>10.050000000000001</v>
      </c>
      <c r="H15241">
        <v>104782</v>
      </c>
      <c r="I15241">
        <v>10.56</v>
      </c>
      <c r="J15241">
        <v>587</v>
      </c>
      <c r="K15241">
        <v>68048</v>
      </c>
      <c r="L15241">
        <v>64.94</v>
      </c>
    </row>
    <row r="15242" spans="1:12" x14ac:dyDescent="0.35">
      <c r="A15242" t="s">
        <v>950</v>
      </c>
      <c r="B15242" s="1">
        <v>45345</v>
      </c>
      <c r="C15242">
        <v>3363.75</v>
      </c>
      <c r="D15242">
        <v>3363.75</v>
      </c>
      <c r="E15242">
        <v>3399.9</v>
      </c>
      <c r="F15242">
        <v>3340.75</v>
      </c>
      <c r="G15242">
        <v>3387.95</v>
      </c>
      <c r="H15242">
        <v>2107176</v>
      </c>
      <c r="I15242">
        <v>71152.52</v>
      </c>
      <c r="J15242">
        <v>150790</v>
      </c>
      <c r="K15242">
        <v>1181507</v>
      </c>
      <c r="L15242">
        <v>56.07</v>
      </c>
    </row>
    <row r="15243" spans="1:12" x14ac:dyDescent="0.35">
      <c r="A15243" t="s">
        <v>951</v>
      </c>
      <c r="B15243" s="1">
        <v>45345</v>
      </c>
      <c r="C15243">
        <v>186.15</v>
      </c>
      <c r="D15243">
        <v>186.3</v>
      </c>
      <c r="E15243">
        <v>188.05</v>
      </c>
      <c r="F15243">
        <v>184.25</v>
      </c>
      <c r="G15243">
        <v>185.15</v>
      </c>
      <c r="H15243">
        <v>483670</v>
      </c>
      <c r="I15243">
        <v>898.64</v>
      </c>
      <c r="J15243">
        <v>15283</v>
      </c>
      <c r="K15243">
        <v>254174</v>
      </c>
      <c r="L15243">
        <v>52.55</v>
      </c>
    </row>
    <row r="15244" spans="1:12" x14ac:dyDescent="0.35">
      <c r="A15244" t="s">
        <v>952</v>
      </c>
      <c r="B15244" s="1">
        <v>45345</v>
      </c>
      <c r="C15244">
        <v>25.29</v>
      </c>
      <c r="D15244">
        <v>25.3</v>
      </c>
      <c r="E15244">
        <v>25.32</v>
      </c>
      <c r="F15244">
        <v>25.29</v>
      </c>
      <c r="G15244">
        <v>25.31</v>
      </c>
      <c r="H15244">
        <v>771149</v>
      </c>
      <c r="I15244">
        <v>195.17</v>
      </c>
      <c r="J15244">
        <v>518</v>
      </c>
      <c r="K15244">
        <v>725176</v>
      </c>
      <c r="L15244">
        <v>94.04</v>
      </c>
    </row>
    <row r="15245" spans="1:12" x14ac:dyDescent="0.35">
      <c r="A15245" t="s">
        <v>953</v>
      </c>
      <c r="B15245" s="1">
        <v>45345</v>
      </c>
      <c r="C15245">
        <v>5486.75</v>
      </c>
      <c r="D15245">
        <v>5546</v>
      </c>
      <c r="E15245">
        <v>5555.15</v>
      </c>
      <c r="F15245">
        <v>5510</v>
      </c>
      <c r="G15245">
        <v>5542.65</v>
      </c>
      <c r="H15245">
        <v>310531</v>
      </c>
      <c r="I15245">
        <v>17194.3</v>
      </c>
      <c r="J15245">
        <v>27744</v>
      </c>
      <c r="K15245">
        <v>185659</v>
      </c>
      <c r="L15245">
        <v>59.79</v>
      </c>
    </row>
    <row r="15246" spans="1:12" x14ac:dyDescent="0.35">
      <c r="A15246" t="s">
        <v>954</v>
      </c>
      <c r="B15246" s="1">
        <v>45345</v>
      </c>
      <c r="C15246">
        <v>5351.05</v>
      </c>
      <c r="D15246">
        <v>5424.8</v>
      </c>
      <c r="E15246">
        <v>5524.8</v>
      </c>
      <c r="F15246">
        <v>5403.25</v>
      </c>
      <c r="G15246">
        <v>5441.65</v>
      </c>
      <c r="H15246">
        <v>199198</v>
      </c>
      <c r="I15246">
        <v>10911.48</v>
      </c>
      <c r="J15246">
        <v>23406</v>
      </c>
      <c r="K15246">
        <v>45048</v>
      </c>
      <c r="L15246">
        <v>22.61</v>
      </c>
    </row>
    <row r="15247" spans="1:12" x14ac:dyDescent="0.35">
      <c r="A15247" t="s">
        <v>955</v>
      </c>
      <c r="B15247" s="1">
        <v>45345</v>
      </c>
      <c r="C15247">
        <v>2382.4</v>
      </c>
      <c r="D15247">
        <v>2393.9499999999998</v>
      </c>
      <c r="E15247">
        <v>2520</v>
      </c>
      <c r="F15247">
        <v>2306.6999999999998</v>
      </c>
      <c r="G15247">
        <v>2350.1</v>
      </c>
      <c r="H15247">
        <v>15023</v>
      </c>
      <c r="I15247">
        <v>357.49</v>
      </c>
      <c r="J15247">
        <v>3184</v>
      </c>
      <c r="K15247">
        <v>2932</v>
      </c>
      <c r="L15247">
        <v>19.52</v>
      </c>
    </row>
    <row r="15248" spans="1:12" x14ac:dyDescent="0.35">
      <c r="A15248" t="s">
        <v>956</v>
      </c>
      <c r="B15248" s="1">
        <v>45345</v>
      </c>
      <c r="C15248">
        <v>472.45</v>
      </c>
      <c r="D15248">
        <v>470.75</v>
      </c>
      <c r="E15248">
        <v>481.35</v>
      </c>
      <c r="F15248">
        <v>468.7</v>
      </c>
      <c r="G15248">
        <v>472.2</v>
      </c>
      <c r="H15248">
        <v>189749</v>
      </c>
      <c r="I15248">
        <v>898.72</v>
      </c>
      <c r="J15248">
        <v>12705</v>
      </c>
      <c r="K15248">
        <v>73729</v>
      </c>
      <c r="L15248">
        <v>38.86</v>
      </c>
    </row>
    <row r="15249" spans="1:12" x14ac:dyDescent="0.35">
      <c r="A15249" t="s">
        <v>957</v>
      </c>
      <c r="B15249" s="1">
        <v>45345</v>
      </c>
      <c r="C15249">
        <v>1593.75</v>
      </c>
      <c r="D15249">
        <v>1597.05</v>
      </c>
      <c r="E15249">
        <v>1625</v>
      </c>
      <c r="F15249">
        <v>1597.05</v>
      </c>
      <c r="G15249">
        <v>1614.95</v>
      </c>
      <c r="H15249">
        <v>679640</v>
      </c>
      <c r="I15249">
        <v>10973.83</v>
      </c>
      <c r="J15249">
        <v>35600</v>
      </c>
      <c r="K15249">
        <v>344786</v>
      </c>
      <c r="L15249">
        <v>50.73</v>
      </c>
    </row>
    <row r="15250" spans="1:12" x14ac:dyDescent="0.35">
      <c r="A15250" t="s">
        <v>958</v>
      </c>
      <c r="B15250" s="1">
        <v>45345</v>
      </c>
      <c r="C15250">
        <v>1208.95</v>
      </c>
      <c r="D15250">
        <v>1208.95</v>
      </c>
      <c r="E15250">
        <v>1209.45</v>
      </c>
      <c r="F15250">
        <v>1194</v>
      </c>
      <c r="G15250">
        <v>1197.4000000000001</v>
      </c>
      <c r="H15250">
        <v>29260</v>
      </c>
      <c r="I15250">
        <v>351.04</v>
      </c>
      <c r="J15250">
        <v>4558</v>
      </c>
      <c r="K15250">
        <v>17641</v>
      </c>
      <c r="L15250">
        <v>60.29</v>
      </c>
    </row>
    <row r="15251" spans="1:12" x14ac:dyDescent="0.35">
      <c r="A15251" t="s">
        <v>959</v>
      </c>
      <c r="B15251" s="1">
        <v>45345</v>
      </c>
      <c r="C15251">
        <v>269.64999999999998</v>
      </c>
      <c r="D15251">
        <v>270.95</v>
      </c>
      <c r="E15251">
        <v>271.95</v>
      </c>
      <c r="F15251">
        <v>268</v>
      </c>
      <c r="G15251">
        <v>268.85000000000002</v>
      </c>
      <c r="H15251">
        <v>571207</v>
      </c>
      <c r="I15251">
        <v>1538.3</v>
      </c>
      <c r="J15251">
        <v>11097</v>
      </c>
      <c r="K15251">
        <v>335647</v>
      </c>
      <c r="L15251">
        <v>58.76</v>
      </c>
    </row>
    <row r="15252" spans="1:12" x14ac:dyDescent="0.35">
      <c r="A15252" t="s">
        <v>960</v>
      </c>
      <c r="B15252" s="1">
        <v>45345</v>
      </c>
      <c r="C15252">
        <v>127.35</v>
      </c>
      <c r="D15252">
        <v>128</v>
      </c>
      <c r="E15252">
        <v>128.5</v>
      </c>
      <c r="F15252">
        <v>124.05</v>
      </c>
      <c r="G15252">
        <v>124.35</v>
      </c>
      <c r="H15252">
        <v>84925</v>
      </c>
      <c r="I15252">
        <v>106.47</v>
      </c>
      <c r="J15252">
        <v>875</v>
      </c>
      <c r="K15252">
        <v>60137</v>
      </c>
      <c r="L15252">
        <v>70.81</v>
      </c>
    </row>
    <row r="15253" spans="1:12" x14ac:dyDescent="0.35">
      <c r="A15253" t="s">
        <v>961</v>
      </c>
      <c r="B15253" s="1">
        <v>45345</v>
      </c>
      <c r="C15253">
        <v>7.25</v>
      </c>
      <c r="D15253">
        <v>7.35</v>
      </c>
      <c r="E15253">
        <v>7.45</v>
      </c>
      <c r="F15253">
        <v>7.15</v>
      </c>
      <c r="G15253">
        <v>7.25</v>
      </c>
      <c r="H15253">
        <v>59008</v>
      </c>
      <c r="I15253">
        <v>4.32</v>
      </c>
      <c r="J15253">
        <v>264</v>
      </c>
      <c r="K15253">
        <v>34583</v>
      </c>
      <c r="L15253">
        <v>58.61</v>
      </c>
    </row>
    <row r="15254" spans="1:12" x14ac:dyDescent="0.35">
      <c r="A15254" t="s">
        <v>962</v>
      </c>
      <c r="B15254" s="1">
        <v>45345</v>
      </c>
      <c r="C15254">
        <v>1910.35</v>
      </c>
      <c r="D15254">
        <v>1926.35</v>
      </c>
      <c r="E15254">
        <v>1947.85</v>
      </c>
      <c r="F15254">
        <v>1901.1</v>
      </c>
      <c r="G15254">
        <v>1929.95</v>
      </c>
      <c r="H15254">
        <v>3323441</v>
      </c>
      <c r="I15254">
        <v>64066.33</v>
      </c>
      <c r="J15254">
        <v>127112</v>
      </c>
      <c r="K15254">
        <v>1742479</v>
      </c>
      <c r="L15254">
        <v>52.43</v>
      </c>
    </row>
    <row r="15255" spans="1:12" x14ac:dyDescent="0.35">
      <c r="A15255" t="s">
        <v>963</v>
      </c>
      <c r="B15255" s="1">
        <v>45345</v>
      </c>
      <c r="C15255">
        <v>290.64999999999998</v>
      </c>
      <c r="D15255">
        <v>291.89999999999998</v>
      </c>
      <c r="E15255">
        <v>294.39999999999998</v>
      </c>
      <c r="F15255">
        <v>288.60000000000002</v>
      </c>
      <c r="G15255">
        <v>292.95</v>
      </c>
      <c r="H15255">
        <v>2491263</v>
      </c>
      <c r="I15255">
        <v>7277.48</v>
      </c>
      <c r="J15255">
        <v>19049</v>
      </c>
      <c r="K15255">
        <v>1073950</v>
      </c>
      <c r="L15255">
        <v>43.11</v>
      </c>
    </row>
    <row r="15256" spans="1:12" x14ac:dyDescent="0.35">
      <c r="A15256" t="s">
        <v>964</v>
      </c>
      <c r="B15256" s="1">
        <v>45345</v>
      </c>
      <c r="C15256">
        <v>157.30000000000001</v>
      </c>
      <c r="D15256">
        <v>159.19999999999999</v>
      </c>
      <c r="E15256">
        <v>159.94999999999999</v>
      </c>
      <c r="F15256">
        <v>156.19999999999999</v>
      </c>
      <c r="G15256">
        <v>157.25</v>
      </c>
      <c r="H15256">
        <v>63705</v>
      </c>
      <c r="I15256">
        <v>100.64</v>
      </c>
      <c r="J15256">
        <v>2705</v>
      </c>
      <c r="K15256">
        <v>35542</v>
      </c>
      <c r="L15256">
        <v>55.79</v>
      </c>
    </row>
    <row r="15257" spans="1:12" x14ac:dyDescent="0.35">
      <c r="A15257" t="s">
        <v>965</v>
      </c>
      <c r="B15257" s="1">
        <v>45345</v>
      </c>
      <c r="C15257">
        <v>98.9</v>
      </c>
      <c r="D15257">
        <v>98.95</v>
      </c>
      <c r="E15257">
        <v>101</v>
      </c>
      <c r="F15257">
        <v>98</v>
      </c>
      <c r="G15257">
        <v>98.8</v>
      </c>
      <c r="H15257">
        <v>384262</v>
      </c>
      <c r="I15257">
        <v>381.39</v>
      </c>
      <c r="J15257">
        <v>4489</v>
      </c>
      <c r="K15257">
        <v>89034</v>
      </c>
      <c r="L15257">
        <v>23.17</v>
      </c>
    </row>
    <row r="15258" spans="1:12" x14ac:dyDescent="0.35">
      <c r="A15258" t="s">
        <v>966</v>
      </c>
      <c r="B15258" s="1">
        <v>45345</v>
      </c>
      <c r="C15258">
        <v>81.78</v>
      </c>
      <c r="D15258">
        <v>82.98</v>
      </c>
      <c r="E15258">
        <v>84.48</v>
      </c>
      <c r="F15258">
        <v>82.89</v>
      </c>
      <c r="G15258">
        <v>83.27</v>
      </c>
      <c r="H15258">
        <v>1121726</v>
      </c>
      <c r="I15258">
        <v>936.8</v>
      </c>
      <c r="J15258">
        <v>7320</v>
      </c>
      <c r="K15258">
        <v>526741</v>
      </c>
      <c r="L15258">
        <v>46.96</v>
      </c>
    </row>
    <row r="15259" spans="1:12" x14ac:dyDescent="0.35">
      <c r="A15259" t="s">
        <v>967</v>
      </c>
      <c r="B15259" s="1">
        <v>45345</v>
      </c>
      <c r="C15259">
        <v>637.9</v>
      </c>
      <c r="D15259">
        <v>640</v>
      </c>
      <c r="E15259">
        <v>648</v>
      </c>
      <c r="F15259">
        <v>639.75</v>
      </c>
      <c r="G15259">
        <v>641.54999999999995</v>
      </c>
      <c r="H15259">
        <v>9767</v>
      </c>
      <c r="I15259">
        <v>62.8</v>
      </c>
      <c r="J15259">
        <v>808</v>
      </c>
      <c r="K15259">
        <v>4526</v>
      </c>
      <c r="L15259">
        <v>46.34</v>
      </c>
    </row>
    <row r="15260" spans="1:12" x14ac:dyDescent="0.35">
      <c r="A15260" t="s">
        <v>968</v>
      </c>
      <c r="B15260" s="1">
        <v>45345</v>
      </c>
      <c r="C15260">
        <v>59.65</v>
      </c>
      <c r="D15260">
        <v>60</v>
      </c>
      <c r="E15260">
        <v>61.7</v>
      </c>
      <c r="F15260">
        <v>58.05</v>
      </c>
      <c r="G15260">
        <v>58.5</v>
      </c>
      <c r="H15260">
        <v>198295</v>
      </c>
      <c r="I15260">
        <v>119.01</v>
      </c>
      <c r="J15260">
        <v>1591</v>
      </c>
      <c r="K15260">
        <v>118480</v>
      </c>
      <c r="L15260">
        <v>59.75</v>
      </c>
    </row>
    <row r="15261" spans="1:12" x14ac:dyDescent="0.35">
      <c r="A15261" t="s">
        <v>969</v>
      </c>
      <c r="B15261" s="1">
        <v>45345</v>
      </c>
      <c r="C15261">
        <v>61.65</v>
      </c>
      <c r="D15261">
        <v>61.8</v>
      </c>
      <c r="E15261">
        <v>62.7</v>
      </c>
      <c r="F15261">
        <v>60.7</v>
      </c>
      <c r="G15261">
        <v>61.05</v>
      </c>
      <c r="H15261">
        <v>26524064</v>
      </c>
      <c r="I15261">
        <v>16370.16</v>
      </c>
      <c r="J15261">
        <v>45006</v>
      </c>
      <c r="K15261">
        <v>8775328</v>
      </c>
      <c r="L15261">
        <v>33.08</v>
      </c>
    </row>
    <row r="15262" spans="1:12" x14ac:dyDescent="0.35">
      <c r="A15262" t="s">
        <v>970</v>
      </c>
      <c r="B15262" s="1">
        <v>45345</v>
      </c>
      <c r="C15262">
        <v>144.25</v>
      </c>
      <c r="D15262">
        <v>144.65</v>
      </c>
      <c r="E15262">
        <v>147.30000000000001</v>
      </c>
      <c r="F15262">
        <v>142.55000000000001</v>
      </c>
      <c r="G15262">
        <v>144.9</v>
      </c>
      <c r="H15262">
        <v>7893</v>
      </c>
      <c r="I15262">
        <v>11.44</v>
      </c>
      <c r="J15262">
        <v>693</v>
      </c>
      <c r="K15262">
        <v>2344</v>
      </c>
      <c r="L15262">
        <v>29.7</v>
      </c>
    </row>
    <row r="15263" spans="1:12" x14ac:dyDescent="0.35">
      <c r="A15263" t="s">
        <v>971</v>
      </c>
      <c r="B15263" s="1">
        <v>45345</v>
      </c>
      <c r="C15263">
        <v>139.35</v>
      </c>
      <c r="D15263">
        <v>139.4</v>
      </c>
      <c r="E15263">
        <v>140.94999999999999</v>
      </c>
      <c r="F15263">
        <v>135.85</v>
      </c>
      <c r="G15263">
        <v>136.30000000000001</v>
      </c>
      <c r="H15263">
        <v>64802</v>
      </c>
      <c r="I15263">
        <v>89.03</v>
      </c>
      <c r="J15263">
        <v>1320</v>
      </c>
      <c r="K15263">
        <v>37304</v>
      </c>
      <c r="L15263">
        <v>57.57</v>
      </c>
    </row>
    <row r="15264" spans="1:12" x14ac:dyDescent="0.35">
      <c r="A15264" t="s">
        <v>972</v>
      </c>
      <c r="B15264" s="1">
        <v>45345</v>
      </c>
      <c r="C15264">
        <v>79.349999999999994</v>
      </c>
      <c r="D15264">
        <v>80.900000000000006</v>
      </c>
      <c r="E15264">
        <v>80.900000000000006</v>
      </c>
      <c r="F15264">
        <v>77.099999999999994</v>
      </c>
      <c r="G15264">
        <v>78.05</v>
      </c>
      <c r="H15264">
        <v>49288</v>
      </c>
      <c r="I15264">
        <v>38.9</v>
      </c>
      <c r="J15264">
        <v>487</v>
      </c>
      <c r="K15264">
        <v>32347</v>
      </c>
      <c r="L15264">
        <v>65.63</v>
      </c>
    </row>
    <row r="15265" spans="1:12" x14ac:dyDescent="0.35">
      <c r="A15265" t="s">
        <v>973</v>
      </c>
      <c r="B15265" s="1">
        <v>45345</v>
      </c>
      <c r="C15265">
        <v>12.78</v>
      </c>
      <c r="D15265">
        <v>12.79</v>
      </c>
      <c r="E15265">
        <v>12.81</v>
      </c>
      <c r="F15265">
        <v>12.67</v>
      </c>
      <c r="G15265">
        <v>12.74</v>
      </c>
      <c r="H15265">
        <v>929824</v>
      </c>
      <c r="I15265">
        <v>118.46</v>
      </c>
      <c r="J15265">
        <v>2054</v>
      </c>
      <c r="K15265">
        <v>493074</v>
      </c>
      <c r="L15265">
        <v>53.03</v>
      </c>
    </row>
    <row r="15266" spans="1:12" x14ac:dyDescent="0.35">
      <c r="A15266" t="s">
        <v>974</v>
      </c>
      <c r="B15266" s="1">
        <v>45345</v>
      </c>
      <c r="C15266">
        <v>603.9</v>
      </c>
      <c r="D15266">
        <v>603</v>
      </c>
      <c r="E15266">
        <v>629.04999999999995</v>
      </c>
      <c r="F15266">
        <v>601.04999999999995</v>
      </c>
      <c r="G15266">
        <v>619.95000000000005</v>
      </c>
      <c r="H15266">
        <v>1215706</v>
      </c>
      <c r="I15266">
        <v>7555.17</v>
      </c>
      <c r="J15266">
        <v>38496</v>
      </c>
      <c r="K15266">
        <v>620867</v>
      </c>
      <c r="L15266">
        <v>51.07</v>
      </c>
    </row>
    <row r="15267" spans="1:12" x14ac:dyDescent="0.35">
      <c r="A15267" t="s">
        <v>975</v>
      </c>
      <c r="B15267" s="1">
        <v>45345</v>
      </c>
      <c r="C15267">
        <v>389.95</v>
      </c>
      <c r="D15267">
        <v>389.1</v>
      </c>
      <c r="E15267">
        <v>398.6</v>
      </c>
      <c r="F15267">
        <v>388.8</v>
      </c>
      <c r="G15267">
        <v>391.9</v>
      </c>
      <c r="H15267">
        <v>98028</v>
      </c>
      <c r="I15267">
        <v>386.2</v>
      </c>
      <c r="J15267">
        <v>8364</v>
      </c>
      <c r="K15267">
        <v>40993</v>
      </c>
      <c r="L15267">
        <v>41.82</v>
      </c>
    </row>
    <row r="15268" spans="1:12" x14ac:dyDescent="0.35">
      <c r="A15268" t="s">
        <v>976</v>
      </c>
      <c r="B15268" s="1">
        <v>45345</v>
      </c>
      <c r="C15268">
        <v>7537.6</v>
      </c>
      <c r="D15268">
        <v>7596</v>
      </c>
      <c r="E15268">
        <v>7596</v>
      </c>
      <c r="F15268">
        <v>7500</v>
      </c>
      <c r="G15268">
        <v>7563.1</v>
      </c>
      <c r="H15268">
        <v>2090</v>
      </c>
      <c r="I15268">
        <v>157.46</v>
      </c>
      <c r="J15268">
        <v>741</v>
      </c>
      <c r="K15268">
        <v>1173</v>
      </c>
      <c r="L15268">
        <v>56.12</v>
      </c>
    </row>
    <row r="15269" spans="1:12" x14ac:dyDescent="0.35">
      <c r="A15269" t="s">
        <v>977</v>
      </c>
      <c r="B15269" s="1">
        <v>45345</v>
      </c>
      <c r="C15269">
        <v>967.75</v>
      </c>
      <c r="D15269">
        <v>972.9</v>
      </c>
      <c r="E15269">
        <v>974.45</v>
      </c>
      <c r="F15269">
        <v>950</v>
      </c>
      <c r="G15269">
        <v>959.3</v>
      </c>
      <c r="H15269">
        <v>128384</v>
      </c>
      <c r="I15269">
        <v>1231.1400000000001</v>
      </c>
      <c r="J15269">
        <v>11134</v>
      </c>
      <c r="K15269">
        <v>89950</v>
      </c>
      <c r="L15269">
        <v>70.06</v>
      </c>
    </row>
    <row r="15270" spans="1:12" x14ac:dyDescent="0.35">
      <c r="A15270" t="s">
        <v>978</v>
      </c>
      <c r="B15270" s="1">
        <v>45345</v>
      </c>
      <c r="C15270">
        <v>1114.05</v>
      </c>
      <c r="D15270">
        <v>1113</v>
      </c>
      <c r="E15270">
        <v>1128.4000000000001</v>
      </c>
      <c r="F15270">
        <v>1094.5</v>
      </c>
      <c r="G15270">
        <v>1110.5</v>
      </c>
      <c r="H15270">
        <v>85916</v>
      </c>
      <c r="I15270">
        <v>956.02</v>
      </c>
      <c r="J15270">
        <v>8880</v>
      </c>
      <c r="K15270">
        <v>46301</v>
      </c>
      <c r="L15270">
        <v>53.89</v>
      </c>
    </row>
    <row r="15271" spans="1:12" x14ac:dyDescent="0.35">
      <c r="A15271" t="s">
        <v>979</v>
      </c>
      <c r="B15271" s="1">
        <v>45345</v>
      </c>
      <c r="C15271">
        <v>119.16</v>
      </c>
      <c r="D15271">
        <v>120</v>
      </c>
      <c r="E15271">
        <v>120</v>
      </c>
      <c r="F15271">
        <v>119.15</v>
      </c>
      <c r="G15271">
        <v>119.7</v>
      </c>
      <c r="H15271">
        <v>16014</v>
      </c>
      <c r="I15271">
        <v>19.170000000000002</v>
      </c>
      <c r="J15271">
        <v>411</v>
      </c>
      <c r="K15271">
        <v>12820</v>
      </c>
      <c r="L15271">
        <v>80.05</v>
      </c>
    </row>
    <row r="15272" spans="1:12" x14ac:dyDescent="0.35">
      <c r="A15272" t="s">
        <v>980</v>
      </c>
      <c r="B15272" s="1">
        <v>45345</v>
      </c>
      <c r="C15272">
        <v>990.85</v>
      </c>
      <c r="D15272">
        <v>1001.05</v>
      </c>
      <c r="E15272">
        <v>1001.05</v>
      </c>
      <c r="F15272">
        <v>979.85</v>
      </c>
      <c r="G15272">
        <v>993.5</v>
      </c>
      <c r="H15272">
        <v>1344</v>
      </c>
      <c r="I15272">
        <v>13.34</v>
      </c>
      <c r="J15272">
        <v>394</v>
      </c>
      <c r="K15272">
        <v>735</v>
      </c>
      <c r="L15272">
        <v>54.69</v>
      </c>
    </row>
    <row r="15273" spans="1:12" x14ac:dyDescent="0.35">
      <c r="A15273" t="s">
        <v>981</v>
      </c>
      <c r="B15273" s="1">
        <v>45345</v>
      </c>
      <c r="C15273">
        <v>40.5</v>
      </c>
      <c r="D15273">
        <v>42</v>
      </c>
      <c r="E15273">
        <v>42.9</v>
      </c>
      <c r="F15273">
        <v>39</v>
      </c>
      <c r="G15273">
        <v>39.299999999999997</v>
      </c>
      <c r="H15273">
        <v>398321</v>
      </c>
      <c r="I15273">
        <v>164.45</v>
      </c>
      <c r="J15273">
        <v>2279</v>
      </c>
      <c r="K15273">
        <v>245806</v>
      </c>
      <c r="L15273">
        <v>61.71</v>
      </c>
    </row>
    <row r="15274" spans="1:12" x14ac:dyDescent="0.35">
      <c r="A15274" t="s">
        <v>982</v>
      </c>
      <c r="B15274" s="1">
        <v>45345</v>
      </c>
      <c r="C15274">
        <v>114.5</v>
      </c>
      <c r="D15274">
        <v>114.5</v>
      </c>
      <c r="E15274">
        <v>116.3</v>
      </c>
      <c r="F15274">
        <v>113</v>
      </c>
      <c r="G15274">
        <v>114.55</v>
      </c>
      <c r="H15274">
        <v>153592</v>
      </c>
      <c r="I15274">
        <v>176.82</v>
      </c>
      <c r="J15274">
        <v>2182</v>
      </c>
      <c r="K15274">
        <v>83779</v>
      </c>
      <c r="L15274">
        <v>54.55</v>
      </c>
    </row>
    <row r="15275" spans="1:12" x14ac:dyDescent="0.35">
      <c r="A15275" t="s">
        <v>983</v>
      </c>
      <c r="B15275" s="1">
        <v>45345</v>
      </c>
      <c r="C15275">
        <v>72.849999999999994</v>
      </c>
      <c r="D15275">
        <v>73.3</v>
      </c>
      <c r="E15275">
        <v>73.8</v>
      </c>
      <c r="F15275">
        <v>71.95</v>
      </c>
      <c r="G15275">
        <v>72.099999999999994</v>
      </c>
      <c r="H15275">
        <v>336413</v>
      </c>
      <c r="I15275">
        <v>244.52</v>
      </c>
      <c r="J15275">
        <v>2919</v>
      </c>
      <c r="K15275">
        <v>178912</v>
      </c>
      <c r="L15275">
        <v>53.18</v>
      </c>
    </row>
    <row r="15276" spans="1:12" x14ac:dyDescent="0.35">
      <c r="A15276" t="s">
        <v>984</v>
      </c>
      <c r="B15276" s="1">
        <v>45345</v>
      </c>
      <c r="C15276">
        <v>182</v>
      </c>
      <c r="D15276">
        <v>182.8</v>
      </c>
      <c r="E15276">
        <v>184.45</v>
      </c>
      <c r="F15276">
        <v>181.15</v>
      </c>
      <c r="G15276">
        <v>183.3</v>
      </c>
      <c r="H15276">
        <v>3910411</v>
      </c>
      <c r="I15276">
        <v>7162.12</v>
      </c>
      <c r="J15276">
        <v>32417</v>
      </c>
      <c r="K15276">
        <v>1776085</v>
      </c>
      <c r="L15276">
        <v>45.42</v>
      </c>
    </row>
    <row r="15277" spans="1:12" x14ac:dyDescent="0.35">
      <c r="A15277" t="s">
        <v>985</v>
      </c>
      <c r="B15277" s="1">
        <v>45345</v>
      </c>
      <c r="C15277">
        <v>125.8</v>
      </c>
      <c r="D15277">
        <v>126.2</v>
      </c>
      <c r="E15277">
        <v>127.5</v>
      </c>
      <c r="F15277">
        <v>123</v>
      </c>
      <c r="G15277">
        <v>123.35</v>
      </c>
      <c r="H15277">
        <v>177003</v>
      </c>
      <c r="I15277">
        <v>221.17</v>
      </c>
      <c r="J15277">
        <v>2246</v>
      </c>
      <c r="K15277">
        <v>105607</v>
      </c>
      <c r="L15277">
        <v>59.66</v>
      </c>
    </row>
    <row r="15278" spans="1:12" x14ac:dyDescent="0.35">
      <c r="A15278" t="s">
        <v>986</v>
      </c>
      <c r="B15278" s="1">
        <v>45345</v>
      </c>
      <c r="C15278">
        <v>120.7</v>
      </c>
      <c r="D15278">
        <v>121</v>
      </c>
      <c r="E15278">
        <v>131.19999999999999</v>
      </c>
      <c r="F15278">
        <v>120.2</v>
      </c>
      <c r="G15278">
        <v>130</v>
      </c>
      <c r="H15278">
        <v>2127954</v>
      </c>
      <c r="I15278">
        <v>2690.41</v>
      </c>
      <c r="J15278">
        <v>13588</v>
      </c>
      <c r="K15278">
        <v>1184734</v>
      </c>
      <c r="L15278">
        <v>55.67</v>
      </c>
    </row>
    <row r="15279" spans="1:12" x14ac:dyDescent="0.35">
      <c r="A15279" t="s">
        <v>987</v>
      </c>
      <c r="B15279" s="1">
        <v>45345</v>
      </c>
      <c r="C15279">
        <v>700.7</v>
      </c>
      <c r="D15279">
        <v>700.1</v>
      </c>
      <c r="E15279">
        <v>724</v>
      </c>
      <c r="F15279">
        <v>693.15</v>
      </c>
      <c r="G15279">
        <v>719.55</v>
      </c>
      <c r="H15279">
        <v>86620</v>
      </c>
      <c r="I15279">
        <v>611.21</v>
      </c>
      <c r="J15279">
        <v>13276</v>
      </c>
      <c r="K15279">
        <v>25458</v>
      </c>
      <c r="L15279">
        <v>29.39</v>
      </c>
    </row>
    <row r="15280" spans="1:12" x14ac:dyDescent="0.35">
      <c r="A15280" t="s">
        <v>988</v>
      </c>
      <c r="B15280" s="1">
        <v>45345</v>
      </c>
      <c r="C15280">
        <v>215.55</v>
      </c>
      <c r="D15280">
        <v>217</v>
      </c>
      <c r="E15280">
        <v>222</v>
      </c>
      <c r="F15280">
        <v>216.1</v>
      </c>
      <c r="G15280">
        <v>217.8</v>
      </c>
      <c r="H15280">
        <v>234748</v>
      </c>
      <c r="I15280">
        <v>513.02</v>
      </c>
      <c r="J15280">
        <v>7414</v>
      </c>
      <c r="K15280">
        <v>141189</v>
      </c>
      <c r="L15280">
        <v>60.14</v>
      </c>
    </row>
    <row r="15281" spans="1:12" x14ac:dyDescent="0.35">
      <c r="A15281" t="s">
        <v>989</v>
      </c>
      <c r="B15281" s="1">
        <v>45345</v>
      </c>
      <c r="C15281">
        <v>2189.1999999999998</v>
      </c>
      <c r="D15281">
        <v>2212</v>
      </c>
      <c r="E15281">
        <v>2215</v>
      </c>
      <c r="F15281">
        <v>2148</v>
      </c>
      <c r="G15281">
        <v>2154.0500000000002</v>
      </c>
      <c r="H15281">
        <v>262407</v>
      </c>
      <c r="I15281">
        <v>5685.63</v>
      </c>
      <c r="J15281">
        <v>13814</v>
      </c>
      <c r="K15281">
        <v>200709</v>
      </c>
      <c r="L15281">
        <v>76.489999999999995</v>
      </c>
    </row>
    <row r="15282" spans="1:12" x14ac:dyDescent="0.35">
      <c r="A15282" t="s">
        <v>990</v>
      </c>
      <c r="B15282" s="1">
        <v>45345</v>
      </c>
      <c r="C15282">
        <v>2009.65</v>
      </c>
      <c r="D15282">
        <v>2019.7</v>
      </c>
      <c r="E15282">
        <v>2036</v>
      </c>
      <c r="F15282">
        <v>2001.6</v>
      </c>
      <c r="G15282">
        <v>2024.2</v>
      </c>
      <c r="H15282">
        <v>11025</v>
      </c>
      <c r="I15282">
        <v>222.52</v>
      </c>
      <c r="J15282">
        <v>1946</v>
      </c>
      <c r="K15282">
        <v>6357</v>
      </c>
      <c r="L15282">
        <v>57.66</v>
      </c>
    </row>
    <row r="15283" spans="1:12" x14ac:dyDescent="0.35">
      <c r="A15283" t="s">
        <v>991</v>
      </c>
      <c r="B15283" s="1">
        <v>45345</v>
      </c>
      <c r="C15283">
        <v>347.45</v>
      </c>
      <c r="D15283">
        <v>351.95</v>
      </c>
      <c r="E15283">
        <v>351.95</v>
      </c>
      <c r="F15283">
        <v>345.35</v>
      </c>
      <c r="G15283">
        <v>348.4</v>
      </c>
      <c r="H15283">
        <v>9621</v>
      </c>
      <c r="I15283">
        <v>33.42</v>
      </c>
      <c r="J15283">
        <v>605</v>
      </c>
      <c r="K15283">
        <v>6512</v>
      </c>
      <c r="L15283">
        <v>67.69</v>
      </c>
    </row>
    <row r="15284" spans="1:12" x14ac:dyDescent="0.35">
      <c r="A15284" t="s">
        <v>992</v>
      </c>
      <c r="B15284" s="1">
        <v>45345</v>
      </c>
      <c r="C15284">
        <v>990.7</v>
      </c>
      <c r="D15284">
        <v>993.05</v>
      </c>
      <c r="E15284">
        <v>1002.05</v>
      </c>
      <c r="F15284">
        <v>980.75</v>
      </c>
      <c r="G15284">
        <v>985.2</v>
      </c>
      <c r="H15284">
        <v>125446</v>
      </c>
      <c r="I15284">
        <v>1244.57</v>
      </c>
      <c r="J15284">
        <v>14144</v>
      </c>
      <c r="K15284">
        <v>72065</v>
      </c>
      <c r="L15284">
        <v>57.45</v>
      </c>
    </row>
    <row r="15285" spans="1:12" x14ac:dyDescent="0.35">
      <c r="A15285" t="s">
        <v>993</v>
      </c>
      <c r="B15285" s="1">
        <v>45345</v>
      </c>
      <c r="C15285">
        <v>1818.65</v>
      </c>
      <c r="D15285">
        <v>1832</v>
      </c>
      <c r="E15285">
        <v>1855</v>
      </c>
      <c r="F15285">
        <v>1820</v>
      </c>
      <c r="G15285">
        <v>1826.3</v>
      </c>
      <c r="H15285">
        <v>59330</v>
      </c>
      <c r="I15285">
        <v>1086.3599999999999</v>
      </c>
      <c r="J15285">
        <v>11291</v>
      </c>
      <c r="K15285">
        <v>26659</v>
      </c>
      <c r="L15285">
        <v>44.93</v>
      </c>
    </row>
    <row r="15286" spans="1:12" x14ac:dyDescent="0.35">
      <c r="A15286" t="s">
        <v>994</v>
      </c>
      <c r="B15286" s="1">
        <v>45345</v>
      </c>
      <c r="C15286">
        <v>82.35</v>
      </c>
      <c r="D15286">
        <v>83</v>
      </c>
      <c r="E15286">
        <v>84.55</v>
      </c>
      <c r="F15286">
        <v>80.5</v>
      </c>
      <c r="G15286">
        <v>81.150000000000006</v>
      </c>
      <c r="H15286">
        <v>37384</v>
      </c>
      <c r="I15286">
        <v>30.48</v>
      </c>
      <c r="J15286">
        <v>841</v>
      </c>
      <c r="K15286">
        <v>17730</v>
      </c>
      <c r="L15286">
        <v>47.43</v>
      </c>
    </row>
    <row r="15287" spans="1:12" x14ac:dyDescent="0.35">
      <c r="A15287" t="s">
        <v>995</v>
      </c>
      <c r="B15287" s="1">
        <v>45345</v>
      </c>
      <c r="C15287">
        <v>440.65</v>
      </c>
      <c r="D15287">
        <v>443</v>
      </c>
      <c r="E15287">
        <v>508.95</v>
      </c>
      <c r="F15287">
        <v>436.55</v>
      </c>
      <c r="G15287">
        <v>468.75</v>
      </c>
      <c r="H15287">
        <v>1279576</v>
      </c>
      <c r="I15287">
        <v>6100.36</v>
      </c>
      <c r="J15287">
        <v>57147</v>
      </c>
      <c r="K15287">
        <v>466894</v>
      </c>
      <c r="L15287">
        <v>36.49</v>
      </c>
    </row>
    <row r="15288" spans="1:12" x14ac:dyDescent="0.35">
      <c r="A15288" t="s">
        <v>996</v>
      </c>
      <c r="B15288" s="1">
        <v>45345</v>
      </c>
      <c r="C15288">
        <v>539</v>
      </c>
      <c r="D15288">
        <v>539.5</v>
      </c>
      <c r="E15288">
        <v>540.65</v>
      </c>
      <c r="F15288">
        <v>528.75</v>
      </c>
      <c r="G15288">
        <v>530.15</v>
      </c>
      <c r="H15288">
        <v>2093913</v>
      </c>
      <c r="I15288">
        <v>11231.16</v>
      </c>
      <c r="J15288">
        <v>20172</v>
      </c>
      <c r="K15288">
        <v>1685373</v>
      </c>
      <c r="L15288">
        <v>80.489999999999995</v>
      </c>
    </row>
    <row r="15289" spans="1:12" x14ac:dyDescent="0.35">
      <c r="A15289" t="s">
        <v>997</v>
      </c>
      <c r="B15289" s="1">
        <v>45345</v>
      </c>
      <c r="C15289">
        <v>115.35</v>
      </c>
      <c r="D15289">
        <v>117.95</v>
      </c>
      <c r="E15289">
        <v>119.15</v>
      </c>
      <c r="F15289">
        <v>111.5</v>
      </c>
      <c r="G15289">
        <v>112.5</v>
      </c>
      <c r="H15289">
        <v>286528</v>
      </c>
      <c r="I15289">
        <v>331.55</v>
      </c>
      <c r="J15289">
        <v>2314</v>
      </c>
      <c r="K15289">
        <v>220425</v>
      </c>
      <c r="L15289">
        <v>76.930000000000007</v>
      </c>
    </row>
    <row r="15290" spans="1:12" x14ac:dyDescent="0.35">
      <c r="A15290" t="s">
        <v>998</v>
      </c>
      <c r="B15290" s="1">
        <v>45345</v>
      </c>
      <c r="C15290">
        <v>158.65</v>
      </c>
      <c r="D15290">
        <v>161.9</v>
      </c>
      <c r="E15290">
        <v>163.55000000000001</v>
      </c>
      <c r="F15290">
        <v>157.1</v>
      </c>
      <c r="G15290">
        <v>157.94999999999999</v>
      </c>
      <c r="H15290">
        <v>930741</v>
      </c>
      <c r="I15290">
        <v>1493.46</v>
      </c>
      <c r="J15290">
        <v>15336</v>
      </c>
      <c r="K15290">
        <v>426548</v>
      </c>
      <c r="L15290">
        <v>45.83</v>
      </c>
    </row>
    <row r="15291" spans="1:12" x14ac:dyDescent="0.35">
      <c r="A15291" t="s">
        <v>999</v>
      </c>
      <c r="B15291" s="1">
        <v>45345</v>
      </c>
      <c r="C15291">
        <v>38.950000000000003</v>
      </c>
      <c r="D15291">
        <v>38.75</v>
      </c>
      <c r="E15291">
        <v>39.700000000000003</v>
      </c>
      <c r="F15291">
        <v>38.700000000000003</v>
      </c>
      <c r="G15291">
        <v>39.450000000000003</v>
      </c>
      <c r="H15291">
        <v>90913</v>
      </c>
      <c r="I15291">
        <v>35.729999999999997</v>
      </c>
      <c r="J15291">
        <v>365</v>
      </c>
      <c r="K15291">
        <v>34610</v>
      </c>
      <c r="L15291">
        <v>38.07</v>
      </c>
    </row>
    <row r="15292" spans="1:12" x14ac:dyDescent="0.35">
      <c r="A15292" t="s">
        <v>1000</v>
      </c>
      <c r="B15292" s="1">
        <v>45345</v>
      </c>
      <c r="C15292">
        <v>11657.8</v>
      </c>
      <c r="D15292">
        <v>11704.95</v>
      </c>
      <c r="E15292">
        <v>11720</v>
      </c>
      <c r="F15292">
        <v>11475.2</v>
      </c>
      <c r="G15292">
        <v>11535.6</v>
      </c>
      <c r="H15292">
        <v>472884</v>
      </c>
      <c r="I15292">
        <v>54756.01</v>
      </c>
      <c r="J15292">
        <v>73897</v>
      </c>
      <c r="K15292">
        <v>262090</v>
      </c>
      <c r="L15292">
        <v>55.42</v>
      </c>
    </row>
    <row r="15293" spans="1:12" x14ac:dyDescent="0.35">
      <c r="A15293" t="s">
        <v>1001</v>
      </c>
      <c r="B15293" s="1">
        <v>45345</v>
      </c>
      <c r="C15293">
        <v>338.35</v>
      </c>
      <c r="D15293">
        <v>337.95</v>
      </c>
      <c r="E15293">
        <v>338.35</v>
      </c>
      <c r="F15293">
        <v>330</v>
      </c>
      <c r="G15293">
        <v>331.3</v>
      </c>
      <c r="H15293">
        <v>243904</v>
      </c>
      <c r="I15293">
        <v>813.6</v>
      </c>
      <c r="J15293">
        <v>14220</v>
      </c>
      <c r="K15293">
        <v>76029</v>
      </c>
      <c r="L15293">
        <v>31.17</v>
      </c>
    </row>
    <row r="15294" spans="1:12" x14ac:dyDescent="0.35">
      <c r="A15294" t="s">
        <v>1002</v>
      </c>
      <c r="B15294" s="1">
        <v>45345</v>
      </c>
      <c r="C15294">
        <v>37.93</v>
      </c>
      <c r="D15294">
        <v>38.369999999999997</v>
      </c>
      <c r="E15294">
        <v>38.74</v>
      </c>
      <c r="F15294">
        <v>38.020000000000003</v>
      </c>
      <c r="G15294">
        <v>38.29</v>
      </c>
      <c r="H15294">
        <v>123339</v>
      </c>
      <c r="I15294">
        <v>47.35</v>
      </c>
      <c r="J15294">
        <v>847</v>
      </c>
      <c r="K15294">
        <v>81765</v>
      </c>
      <c r="L15294">
        <v>66.290000000000006</v>
      </c>
    </row>
    <row r="15295" spans="1:12" x14ac:dyDescent="0.35">
      <c r="A15295" t="s">
        <v>1003</v>
      </c>
      <c r="B15295" s="1">
        <v>45345</v>
      </c>
      <c r="C15295">
        <v>2960.5</v>
      </c>
      <c r="D15295">
        <v>3000</v>
      </c>
      <c r="E15295">
        <v>3069.3</v>
      </c>
      <c r="F15295">
        <v>2960.4</v>
      </c>
      <c r="G15295">
        <v>2979.85</v>
      </c>
      <c r="H15295">
        <v>85616</v>
      </c>
      <c r="I15295">
        <v>2583.8200000000002</v>
      </c>
      <c r="J15295">
        <v>14992</v>
      </c>
      <c r="K15295">
        <v>17800</v>
      </c>
      <c r="L15295">
        <v>20.79</v>
      </c>
    </row>
    <row r="15296" spans="1:12" x14ac:dyDescent="0.35">
      <c r="A15296" t="s">
        <v>1004</v>
      </c>
      <c r="B15296" s="1">
        <v>45345</v>
      </c>
      <c r="C15296">
        <v>502</v>
      </c>
      <c r="D15296">
        <v>503</v>
      </c>
      <c r="E15296">
        <v>516.95000000000005</v>
      </c>
      <c r="F15296">
        <v>500</v>
      </c>
      <c r="G15296">
        <v>511.5</v>
      </c>
      <c r="H15296">
        <v>146614</v>
      </c>
      <c r="I15296">
        <v>744.41</v>
      </c>
      <c r="J15296">
        <v>12022</v>
      </c>
      <c r="K15296">
        <v>71710</v>
      </c>
      <c r="L15296">
        <v>48.91</v>
      </c>
    </row>
    <row r="15297" spans="1:12" x14ac:dyDescent="0.35">
      <c r="A15297" t="s">
        <v>1005</v>
      </c>
      <c r="B15297" s="1">
        <v>45345</v>
      </c>
      <c r="C15297">
        <v>101.4</v>
      </c>
      <c r="D15297">
        <v>102.4</v>
      </c>
      <c r="E15297">
        <v>103</v>
      </c>
      <c r="F15297">
        <v>100.25</v>
      </c>
      <c r="G15297">
        <v>100.65</v>
      </c>
      <c r="H15297">
        <v>110309</v>
      </c>
      <c r="I15297">
        <v>112.05</v>
      </c>
      <c r="J15297">
        <v>1901</v>
      </c>
      <c r="K15297">
        <v>50454</v>
      </c>
      <c r="L15297">
        <v>45.74</v>
      </c>
    </row>
    <row r="15298" spans="1:12" x14ac:dyDescent="0.35">
      <c r="A15298" t="s">
        <v>1006</v>
      </c>
      <c r="B15298" s="1">
        <v>45345</v>
      </c>
      <c r="C15298">
        <v>262</v>
      </c>
      <c r="D15298">
        <v>264.60000000000002</v>
      </c>
      <c r="E15298">
        <v>278.14999999999998</v>
      </c>
      <c r="F15298">
        <v>264.60000000000002</v>
      </c>
      <c r="G15298">
        <v>268.35000000000002</v>
      </c>
      <c r="H15298">
        <v>501690</v>
      </c>
      <c r="I15298">
        <v>1365.08</v>
      </c>
      <c r="J15298">
        <v>16949</v>
      </c>
      <c r="K15298">
        <v>357563</v>
      </c>
      <c r="L15298">
        <v>71.27</v>
      </c>
    </row>
    <row r="15299" spans="1:12" x14ac:dyDescent="0.35">
      <c r="A15299" t="s">
        <v>1007</v>
      </c>
      <c r="B15299" s="1">
        <v>45345</v>
      </c>
      <c r="C15299">
        <v>857.9</v>
      </c>
      <c r="D15299">
        <v>856</v>
      </c>
      <c r="E15299">
        <v>859</v>
      </c>
      <c r="F15299">
        <v>843.95</v>
      </c>
      <c r="G15299">
        <v>851.9</v>
      </c>
      <c r="H15299">
        <v>2527769</v>
      </c>
      <c r="I15299">
        <v>21522.93</v>
      </c>
      <c r="J15299">
        <v>67545</v>
      </c>
      <c r="K15299">
        <v>2035806</v>
      </c>
      <c r="L15299">
        <v>80.540000000000006</v>
      </c>
    </row>
    <row r="15300" spans="1:12" x14ac:dyDescent="0.35">
      <c r="A15300" t="s">
        <v>1008</v>
      </c>
      <c r="B15300" s="1">
        <v>45345</v>
      </c>
      <c r="C15300">
        <v>531.1</v>
      </c>
      <c r="D15300">
        <v>531.1</v>
      </c>
      <c r="E15300">
        <v>534.79999999999995</v>
      </c>
      <c r="F15300">
        <v>520</v>
      </c>
      <c r="G15300">
        <v>520.95000000000005</v>
      </c>
      <c r="H15300">
        <v>55015</v>
      </c>
      <c r="I15300">
        <v>288.82</v>
      </c>
      <c r="J15300">
        <v>5056</v>
      </c>
      <c r="K15300">
        <v>33978</v>
      </c>
      <c r="L15300">
        <v>61.76</v>
      </c>
    </row>
    <row r="15301" spans="1:12" x14ac:dyDescent="0.35">
      <c r="A15301" t="s">
        <v>1009</v>
      </c>
      <c r="B15301" s="1">
        <v>45345</v>
      </c>
      <c r="C15301">
        <v>1436.5</v>
      </c>
      <c r="D15301">
        <v>1439.6</v>
      </c>
      <c r="E15301">
        <v>1446</v>
      </c>
      <c r="F15301">
        <v>1422.7</v>
      </c>
      <c r="G15301">
        <v>1439.4</v>
      </c>
      <c r="H15301">
        <v>5473</v>
      </c>
      <c r="I15301">
        <v>78.599999999999994</v>
      </c>
      <c r="J15301">
        <v>1109</v>
      </c>
      <c r="K15301">
        <v>2573</v>
      </c>
      <c r="L15301">
        <v>47.01</v>
      </c>
    </row>
    <row r="15302" spans="1:12" x14ac:dyDescent="0.35">
      <c r="A15302" t="s">
        <v>1010</v>
      </c>
      <c r="B15302" s="1">
        <v>45345</v>
      </c>
      <c r="C15302">
        <v>2059.3000000000002</v>
      </c>
      <c r="D15302">
        <v>2067.4499999999998</v>
      </c>
      <c r="E15302">
        <v>2139</v>
      </c>
      <c r="F15302">
        <v>2061.0500000000002</v>
      </c>
      <c r="G15302">
        <v>2110.3000000000002</v>
      </c>
      <c r="H15302">
        <v>1013676</v>
      </c>
      <c r="I15302">
        <v>21426.62</v>
      </c>
      <c r="J15302">
        <v>60855</v>
      </c>
      <c r="K15302">
        <v>203569</v>
      </c>
      <c r="L15302">
        <v>20.079999999999998</v>
      </c>
    </row>
    <row r="15303" spans="1:12" x14ac:dyDescent="0.35">
      <c r="A15303" t="s">
        <v>1011</v>
      </c>
      <c r="B15303" s="1">
        <v>45345</v>
      </c>
      <c r="C15303">
        <v>239.8</v>
      </c>
      <c r="D15303">
        <v>237.05</v>
      </c>
      <c r="E15303">
        <v>249.7</v>
      </c>
      <c r="F15303">
        <v>237.05</v>
      </c>
      <c r="G15303">
        <v>246.75</v>
      </c>
      <c r="H15303">
        <v>34278</v>
      </c>
      <c r="I15303">
        <v>83.79</v>
      </c>
      <c r="J15303">
        <v>1647</v>
      </c>
      <c r="K15303">
        <v>21951</v>
      </c>
      <c r="L15303">
        <v>64.040000000000006</v>
      </c>
    </row>
    <row r="15304" spans="1:12" x14ac:dyDescent="0.35">
      <c r="A15304" t="s">
        <v>1012</v>
      </c>
      <c r="B15304" s="1">
        <v>45345</v>
      </c>
      <c r="C15304">
        <v>1159.75</v>
      </c>
      <c r="D15304">
        <v>1159.9000000000001</v>
      </c>
      <c r="E15304">
        <v>1180</v>
      </c>
      <c r="F15304">
        <v>1159.75</v>
      </c>
      <c r="G15304">
        <v>1166.05</v>
      </c>
      <c r="H15304">
        <v>874210</v>
      </c>
      <c r="I15304">
        <v>10233.86</v>
      </c>
      <c r="J15304">
        <v>52716</v>
      </c>
      <c r="K15304">
        <v>407088</v>
      </c>
      <c r="L15304">
        <v>46.57</v>
      </c>
    </row>
    <row r="15305" spans="1:12" x14ac:dyDescent="0.35">
      <c r="A15305" t="s">
        <v>1014</v>
      </c>
      <c r="B15305" s="1">
        <v>45345</v>
      </c>
      <c r="C15305">
        <v>3668</v>
      </c>
      <c r="D15305">
        <v>3687.4</v>
      </c>
      <c r="E15305">
        <v>3715</v>
      </c>
      <c r="F15305">
        <v>3636</v>
      </c>
      <c r="G15305">
        <v>3676.95</v>
      </c>
      <c r="H15305">
        <v>211545</v>
      </c>
      <c r="I15305">
        <v>7786.28</v>
      </c>
      <c r="J15305">
        <v>21045</v>
      </c>
      <c r="K15305">
        <v>59716</v>
      </c>
      <c r="L15305">
        <v>28.23</v>
      </c>
    </row>
    <row r="15306" spans="1:12" x14ac:dyDescent="0.35">
      <c r="A15306" t="s">
        <v>1015</v>
      </c>
      <c r="B15306" s="1">
        <v>45345</v>
      </c>
      <c r="C15306">
        <v>1486.25</v>
      </c>
      <c r="D15306">
        <v>1493.7</v>
      </c>
      <c r="E15306">
        <v>1509.9</v>
      </c>
      <c r="F15306">
        <v>1351</v>
      </c>
      <c r="G15306">
        <v>1487.05</v>
      </c>
      <c r="H15306">
        <v>413092</v>
      </c>
      <c r="I15306">
        <v>6096.8</v>
      </c>
      <c r="J15306">
        <v>43093</v>
      </c>
      <c r="K15306">
        <v>172139</v>
      </c>
      <c r="L15306">
        <v>41.67</v>
      </c>
    </row>
    <row r="15307" spans="1:12" x14ac:dyDescent="0.35">
      <c r="A15307" t="s">
        <v>1016</v>
      </c>
      <c r="B15307" s="1">
        <v>45345</v>
      </c>
      <c r="C15307">
        <v>511.05</v>
      </c>
      <c r="D15307">
        <v>514.95000000000005</v>
      </c>
      <c r="E15307">
        <v>517.65</v>
      </c>
      <c r="F15307">
        <v>502.55</v>
      </c>
      <c r="G15307">
        <v>513.75</v>
      </c>
      <c r="H15307">
        <v>215022</v>
      </c>
      <c r="I15307">
        <v>1099.0999999999999</v>
      </c>
      <c r="J15307">
        <v>18709</v>
      </c>
      <c r="K15307">
        <v>110197</v>
      </c>
      <c r="L15307">
        <v>51.25</v>
      </c>
    </row>
    <row r="15308" spans="1:12" x14ac:dyDescent="0.35">
      <c r="A15308" t="s">
        <v>1017</v>
      </c>
      <c r="B15308" s="1">
        <v>45345</v>
      </c>
      <c r="C15308">
        <v>529</v>
      </c>
      <c r="D15308">
        <v>529</v>
      </c>
      <c r="E15308">
        <v>546</v>
      </c>
      <c r="F15308">
        <v>505.35</v>
      </c>
      <c r="G15308">
        <v>509.6</v>
      </c>
      <c r="H15308">
        <v>22861</v>
      </c>
      <c r="I15308">
        <v>119.31</v>
      </c>
      <c r="J15308">
        <v>3090</v>
      </c>
      <c r="K15308">
        <v>12311</v>
      </c>
      <c r="L15308">
        <v>53.85</v>
      </c>
    </row>
    <row r="15309" spans="1:12" x14ac:dyDescent="0.35">
      <c r="A15309" t="s">
        <v>1018</v>
      </c>
      <c r="B15309" s="1">
        <v>45345</v>
      </c>
      <c r="C15309">
        <v>88.2</v>
      </c>
      <c r="D15309">
        <v>88.5</v>
      </c>
      <c r="E15309">
        <v>88.6</v>
      </c>
      <c r="F15309">
        <v>85.75</v>
      </c>
      <c r="G15309">
        <v>87.15</v>
      </c>
      <c r="H15309">
        <v>915190</v>
      </c>
      <c r="I15309">
        <v>795.87</v>
      </c>
      <c r="J15309">
        <v>2007</v>
      </c>
      <c r="K15309">
        <v>489734</v>
      </c>
      <c r="L15309">
        <v>53.51</v>
      </c>
    </row>
    <row r="15310" spans="1:12" x14ac:dyDescent="0.35">
      <c r="A15310" t="s">
        <v>1019</v>
      </c>
      <c r="B15310" s="1">
        <v>45345</v>
      </c>
      <c r="C15310">
        <v>690.4</v>
      </c>
      <c r="D15310">
        <v>693.65</v>
      </c>
      <c r="E15310">
        <v>712.5</v>
      </c>
      <c r="F15310">
        <v>683.5</v>
      </c>
      <c r="G15310">
        <v>688.9</v>
      </c>
      <c r="H15310">
        <v>241125</v>
      </c>
      <c r="I15310">
        <v>1679.28</v>
      </c>
      <c r="J15310">
        <v>17353</v>
      </c>
      <c r="K15310">
        <v>134487</v>
      </c>
      <c r="L15310">
        <v>55.77</v>
      </c>
    </row>
    <row r="15311" spans="1:12" x14ac:dyDescent="0.35">
      <c r="A15311" t="s">
        <v>1805</v>
      </c>
      <c r="B15311" s="1">
        <v>45345</v>
      </c>
      <c r="C15311">
        <v>98.75</v>
      </c>
      <c r="D15311">
        <v>100</v>
      </c>
      <c r="E15311">
        <v>106.35</v>
      </c>
      <c r="F15311">
        <v>96</v>
      </c>
      <c r="G15311">
        <v>100.45</v>
      </c>
      <c r="H15311">
        <v>2767473</v>
      </c>
      <c r="I15311">
        <v>2821.89</v>
      </c>
      <c r="J15311">
        <v>19542</v>
      </c>
      <c r="K15311">
        <v>962468</v>
      </c>
      <c r="L15311">
        <v>34.78</v>
      </c>
    </row>
    <row r="15312" spans="1:12" x14ac:dyDescent="0.35">
      <c r="A15312" t="s">
        <v>1020</v>
      </c>
      <c r="B15312" s="1">
        <v>45345</v>
      </c>
      <c r="C15312">
        <v>350.55</v>
      </c>
      <c r="D15312">
        <v>357.95</v>
      </c>
      <c r="E15312">
        <v>360.95</v>
      </c>
      <c r="F15312">
        <v>343.15</v>
      </c>
      <c r="G15312">
        <v>356.2</v>
      </c>
      <c r="H15312">
        <v>26414</v>
      </c>
      <c r="I15312">
        <v>93.35</v>
      </c>
      <c r="J15312">
        <v>2201</v>
      </c>
      <c r="K15312">
        <v>12598</v>
      </c>
      <c r="L15312">
        <v>47.69</v>
      </c>
    </row>
    <row r="15313" spans="1:12" x14ac:dyDescent="0.35">
      <c r="A15313" t="s">
        <v>1021</v>
      </c>
      <c r="B15313" s="1">
        <v>45345</v>
      </c>
      <c r="C15313">
        <v>134.65</v>
      </c>
      <c r="D15313">
        <v>134.69999999999999</v>
      </c>
      <c r="E15313">
        <v>137.55000000000001</v>
      </c>
      <c r="F15313">
        <v>134.55000000000001</v>
      </c>
      <c r="G15313">
        <v>134.85</v>
      </c>
      <c r="H15313">
        <v>43294</v>
      </c>
      <c r="I15313">
        <v>58.64</v>
      </c>
      <c r="J15313">
        <v>1166</v>
      </c>
      <c r="K15313">
        <v>25161</v>
      </c>
      <c r="L15313">
        <v>58.12</v>
      </c>
    </row>
    <row r="15314" spans="1:12" x14ac:dyDescent="0.35">
      <c r="A15314" t="s">
        <v>1022</v>
      </c>
      <c r="B15314" s="1">
        <v>45345</v>
      </c>
      <c r="C15314">
        <v>1131.55</v>
      </c>
      <c r="D15314">
        <v>1131.55</v>
      </c>
      <c r="E15314">
        <v>1147</v>
      </c>
      <c r="F15314">
        <v>1122.55</v>
      </c>
      <c r="G15314">
        <v>1138.8499999999999</v>
      </c>
      <c r="H15314">
        <v>119566</v>
      </c>
      <c r="I15314">
        <v>1356.02</v>
      </c>
      <c r="J15314">
        <v>10344</v>
      </c>
      <c r="K15314">
        <v>83487</v>
      </c>
      <c r="L15314">
        <v>69.83</v>
      </c>
    </row>
    <row r="15315" spans="1:12" x14ac:dyDescent="0.35">
      <c r="A15315" t="s">
        <v>1023</v>
      </c>
      <c r="B15315" s="1">
        <v>45345</v>
      </c>
      <c r="C15315">
        <v>1748.95</v>
      </c>
      <c r="D15315">
        <v>1764.8</v>
      </c>
      <c r="E15315">
        <v>1764.8</v>
      </c>
      <c r="F15315">
        <v>1730.95</v>
      </c>
      <c r="G15315">
        <v>1748.3</v>
      </c>
      <c r="H15315">
        <v>202957</v>
      </c>
      <c r="I15315">
        <v>3549.24</v>
      </c>
      <c r="J15315">
        <v>18917</v>
      </c>
      <c r="K15315">
        <v>95515</v>
      </c>
      <c r="L15315">
        <v>47.06</v>
      </c>
    </row>
    <row r="15316" spans="1:12" x14ac:dyDescent="0.35">
      <c r="A15316" t="s">
        <v>1024</v>
      </c>
      <c r="B15316" s="1">
        <v>45345</v>
      </c>
      <c r="C15316">
        <v>950.35</v>
      </c>
      <c r="D15316">
        <v>953.2</v>
      </c>
      <c r="E15316">
        <v>953.2</v>
      </c>
      <c r="F15316">
        <v>920.7</v>
      </c>
      <c r="G15316">
        <v>930.2</v>
      </c>
      <c r="H15316">
        <v>1024950</v>
      </c>
      <c r="I15316">
        <v>9575.5400000000009</v>
      </c>
      <c r="J15316">
        <v>36519</v>
      </c>
      <c r="K15316">
        <v>559377</v>
      </c>
      <c r="L15316">
        <v>54.58</v>
      </c>
    </row>
    <row r="15317" spans="1:12" x14ac:dyDescent="0.35">
      <c r="A15317" t="s">
        <v>1025</v>
      </c>
      <c r="B15317" s="1">
        <v>45345</v>
      </c>
      <c r="C15317">
        <v>23.05</v>
      </c>
      <c r="D15317">
        <v>23.1</v>
      </c>
      <c r="E15317">
        <v>23.65</v>
      </c>
      <c r="F15317">
        <v>22.2</v>
      </c>
      <c r="G15317">
        <v>22.3</v>
      </c>
      <c r="H15317">
        <v>244071</v>
      </c>
      <c r="I15317">
        <v>55.51</v>
      </c>
      <c r="J15317">
        <v>1011</v>
      </c>
      <c r="K15317">
        <v>151876</v>
      </c>
      <c r="L15317">
        <v>62.23</v>
      </c>
    </row>
    <row r="15318" spans="1:12" x14ac:dyDescent="0.35">
      <c r="A15318" t="s">
        <v>1026</v>
      </c>
      <c r="B15318" s="1">
        <v>45345</v>
      </c>
      <c r="C15318">
        <v>1533.4</v>
      </c>
      <c r="D15318">
        <v>1547.85</v>
      </c>
      <c r="E15318">
        <v>1547.85</v>
      </c>
      <c r="F15318">
        <v>1514.3</v>
      </c>
      <c r="G15318">
        <v>1523.6</v>
      </c>
      <c r="H15318">
        <v>286551</v>
      </c>
      <c r="I15318">
        <v>4387.6000000000004</v>
      </c>
      <c r="J15318">
        <v>18655</v>
      </c>
      <c r="K15318">
        <v>114681</v>
      </c>
      <c r="L15318">
        <v>40.020000000000003</v>
      </c>
    </row>
    <row r="15319" spans="1:12" x14ac:dyDescent="0.35">
      <c r="A15319" t="s">
        <v>1027</v>
      </c>
      <c r="B15319" s="1">
        <v>45345</v>
      </c>
      <c r="C15319">
        <v>413.85</v>
      </c>
      <c r="D15319">
        <v>420.05</v>
      </c>
      <c r="E15319">
        <v>420.05</v>
      </c>
      <c r="F15319">
        <v>405.6</v>
      </c>
      <c r="G15319">
        <v>409.35</v>
      </c>
      <c r="H15319">
        <v>121945</v>
      </c>
      <c r="I15319">
        <v>503.14</v>
      </c>
      <c r="J15319">
        <v>8810</v>
      </c>
      <c r="K15319">
        <v>54751</v>
      </c>
      <c r="L15319">
        <v>44.9</v>
      </c>
    </row>
    <row r="15320" spans="1:12" x14ac:dyDescent="0.35">
      <c r="A15320" t="s">
        <v>1028</v>
      </c>
      <c r="B15320" s="1">
        <v>45345</v>
      </c>
      <c r="C15320">
        <v>48.85</v>
      </c>
      <c r="D15320">
        <v>50.5</v>
      </c>
      <c r="E15320">
        <v>51.25</v>
      </c>
      <c r="F15320">
        <v>48</v>
      </c>
      <c r="G15320">
        <v>48.25</v>
      </c>
      <c r="H15320">
        <v>1993400</v>
      </c>
      <c r="I15320">
        <v>996.1</v>
      </c>
      <c r="J15320">
        <v>9354</v>
      </c>
      <c r="K15320">
        <v>1071397</v>
      </c>
      <c r="L15320">
        <v>53.75</v>
      </c>
    </row>
    <row r="15321" spans="1:12" x14ac:dyDescent="0.35">
      <c r="A15321" t="s">
        <v>1029</v>
      </c>
      <c r="B15321" s="1">
        <v>45345</v>
      </c>
      <c r="C15321">
        <v>185.43</v>
      </c>
      <c r="D15321">
        <v>185.5</v>
      </c>
      <c r="E15321">
        <v>187</v>
      </c>
      <c r="F15321">
        <v>184.01</v>
      </c>
      <c r="G15321">
        <v>185.72</v>
      </c>
      <c r="H15321">
        <v>165956</v>
      </c>
      <c r="I15321">
        <v>309.08</v>
      </c>
      <c r="J15321">
        <v>2403</v>
      </c>
      <c r="K15321">
        <v>96983</v>
      </c>
      <c r="L15321">
        <v>58.44</v>
      </c>
    </row>
    <row r="15322" spans="1:12" x14ac:dyDescent="0.35">
      <c r="A15322" t="s">
        <v>1030</v>
      </c>
      <c r="B15322" s="1">
        <v>45345</v>
      </c>
      <c r="C15322">
        <v>18.27</v>
      </c>
      <c r="D15322">
        <v>18.8</v>
      </c>
      <c r="E15322">
        <v>18.8</v>
      </c>
      <c r="F15322">
        <v>18.21</v>
      </c>
      <c r="G15322">
        <v>18.32</v>
      </c>
      <c r="H15322">
        <v>896904</v>
      </c>
      <c r="I15322">
        <v>164.49</v>
      </c>
      <c r="J15322">
        <v>2631</v>
      </c>
      <c r="K15322">
        <v>773351</v>
      </c>
      <c r="L15322">
        <v>86.22</v>
      </c>
    </row>
    <row r="15323" spans="1:12" x14ac:dyDescent="0.35">
      <c r="A15323" t="s">
        <v>1031</v>
      </c>
      <c r="B15323" s="1">
        <v>45345</v>
      </c>
      <c r="C15323">
        <v>185.01</v>
      </c>
      <c r="D15323">
        <v>185.08</v>
      </c>
      <c r="E15323">
        <v>186.96</v>
      </c>
      <c r="F15323">
        <v>185.08</v>
      </c>
      <c r="G15323">
        <v>186.04</v>
      </c>
      <c r="H15323">
        <v>20274</v>
      </c>
      <c r="I15323">
        <v>37.71</v>
      </c>
      <c r="J15323">
        <v>558</v>
      </c>
      <c r="K15323">
        <v>14775</v>
      </c>
      <c r="L15323">
        <v>72.88</v>
      </c>
    </row>
    <row r="15324" spans="1:12" x14ac:dyDescent="0.35">
      <c r="A15324" t="s">
        <v>1032</v>
      </c>
      <c r="B15324" s="1">
        <v>45345</v>
      </c>
      <c r="C15324">
        <v>441.8</v>
      </c>
      <c r="D15324">
        <v>446</v>
      </c>
      <c r="E15324">
        <v>454.4</v>
      </c>
      <c r="F15324">
        <v>442.1</v>
      </c>
      <c r="G15324">
        <v>447.25</v>
      </c>
      <c r="H15324">
        <v>2241717</v>
      </c>
      <c r="I15324">
        <v>10023.1</v>
      </c>
      <c r="J15324">
        <v>41421</v>
      </c>
      <c r="K15324">
        <v>446964</v>
      </c>
      <c r="L15324">
        <v>19.940000000000001</v>
      </c>
    </row>
    <row r="15325" spans="1:12" x14ac:dyDescent="0.35">
      <c r="A15325" t="s">
        <v>1788</v>
      </c>
      <c r="B15325" s="1">
        <v>45345</v>
      </c>
      <c r="C15325">
        <v>211.71</v>
      </c>
      <c r="D15325">
        <v>211.72</v>
      </c>
      <c r="E15325">
        <v>213.42</v>
      </c>
      <c r="F15325">
        <v>211.5</v>
      </c>
      <c r="G15325">
        <v>212.56</v>
      </c>
      <c r="H15325">
        <v>1477</v>
      </c>
      <c r="I15325">
        <v>3.14</v>
      </c>
      <c r="J15325">
        <v>83</v>
      </c>
      <c r="K15325">
        <v>1103</v>
      </c>
      <c r="L15325">
        <v>74.680000000000007</v>
      </c>
    </row>
    <row r="15326" spans="1:12" x14ac:dyDescent="0.35">
      <c r="A15326" t="s">
        <v>1033</v>
      </c>
      <c r="B15326" s="1">
        <v>45345</v>
      </c>
      <c r="C15326">
        <v>149.87</v>
      </c>
      <c r="D15326">
        <v>150.26</v>
      </c>
      <c r="E15326">
        <v>151.36000000000001</v>
      </c>
      <c r="F15326">
        <v>150.12</v>
      </c>
      <c r="G15326">
        <v>150.77000000000001</v>
      </c>
      <c r="H15326">
        <v>31340</v>
      </c>
      <c r="I15326">
        <v>47.34</v>
      </c>
      <c r="J15326">
        <v>199</v>
      </c>
      <c r="K15326">
        <v>29152</v>
      </c>
      <c r="L15326">
        <v>93.02</v>
      </c>
    </row>
    <row r="15327" spans="1:12" x14ac:dyDescent="0.35">
      <c r="A15327" t="s">
        <v>1034</v>
      </c>
      <c r="B15327" s="1">
        <v>45345</v>
      </c>
      <c r="C15327">
        <v>433.85</v>
      </c>
      <c r="D15327">
        <v>430</v>
      </c>
      <c r="E15327">
        <v>434.55</v>
      </c>
      <c r="F15327">
        <v>426.4</v>
      </c>
      <c r="G15327">
        <v>433.35</v>
      </c>
      <c r="H15327">
        <v>341209</v>
      </c>
      <c r="I15327">
        <v>1473.05</v>
      </c>
      <c r="J15327">
        <v>12164</v>
      </c>
      <c r="K15327">
        <v>187139</v>
      </c>
      <c r="L15327">
        <v>54.85</v>
      </c>
    </row>
    <row r="15328" spans="1:12" x14ac:dyDescent="0.35">
      <c r="A15328" t="s">
        <v>1035</v>
      </c>
      <c r="B15328" s="1">
        <v>45345</v>
      </c>
      <c r="C15328">
        <v>227.1</v>
      </c>
      <c r="D15328">
        <v>230.5</v>
      </c>
      <c r="E15328">
        <v>234.45</v>
      </c>
      <c r="F15328">
        <v>225.55</v>
      </c>
      <c r="G15328">
        <v>227</v>
      </c>
      <c r="H15328">
        <v>26873</v>
      </c>
      <c r="I15328">
        <v>61.53</v>
      </c>
      <c r="J15328">
        <v>1725</v>
      </c>
      <c r="K15328">
        <v>11255</v>
      </c>
      <c r="L15328">
        <v>41.88</v>
      </c>
    </row>
    <row r="15329" spans="1:12" x14ac:dyDescent="0.35">
      <c r="A15329" t="s">
        <v>1036</v>
      </c>
      <c r="B15329" s="1">
        <v>45345</v>
      </c>
      <c r="C15329">
        <v>28.75</v>
      </c>
      <c r="D15329">
        <v>28.75</v>
      </c>
      <c r="E15329">
        <v>28.8</v>
      </c>
      <c r="F15329">
        <v>27.4</v>
      </c>
      <c r="G15329">
        <v>27.65</v>
      </c>
      <c r="H15329">
        <v>981974</v>
      </c>
      <c r="I15329">
        <v>274.76</v>
      </c>
      <c r="J15329">
        <v>2716</v>
      </c>
      <c r="K15329">
        <v>641781</v>
      </c>
      <c r="L15329">
        <v>65.36</v>
      </c>
    </row>
    <row r="15330" spans="1:12" x14ac:dyDescent="0.35">
      <c r="A15330" t="s">
        <v>1037</v>
      </c>
      <c r="B15330" s="1">
        <v>45345</v>
      </c>
      <c r="C15330">
        <v>964.95</v>
      </c>
      <c r="D15330">
        <v>966.15</v>
      </c>
      <c r="E15330">
        <v>989.9</v>
      </c>
      <c r="F15330">
        <v>963.15</v>
      </c>
      <c r="G15330">
        <v>965.05</v>
      </c>
      <c r="H15330">
        <v>49645</v>
      </c>
      <c r="I15330">
        <v>484.45</v>
      </c>
      <c r="J15330">
        <v>3991</v>
      </c>
      <c r="K15330">
        <v>30424</v>
      </c>
      <c r="L15330">
        <v>61.28</v>
      </c>
    </row>
    <row r="15331" spans="1:12" x14ac:dyDescent="0.35">
      <c r="A15331" t="s">
        <v>1038</v>
      </c>
      <c r="B15331" s="1">
        <v>45345</v>
      </c>
      <c r="C15331">
        <v>282.7</v>
      </c>
      <c r="D15331">
        <v>290</v>
      </c>
      <c r="E15331">
        <v>290</v>
      </c>
      <c r="F15331">
        <v>273.5</v>
      </c>
      <c r="G15331">
        <v>281.7</v>
      </c>
      <c r="H15331">
        <v>40199</v>
      </c>
      <c r="I15331">
        <v>114.74</v>
      </c>
      <c r="J15331">
        <v>1932</v>
      </c>
      <c r="K15331">
        <v>27626</v>
      </c>
      <c r="L15331">
        <v>68.72</v>
      </c>
    </row>
    <row r="15332" spans="1:12" x14ac:dyDescent="0.35">
      <c r="A15332" t="s">
        <v>1039</v>
      </c>
      <c r="B15332" s="1">
        <v>45345</v>
      </c>
      <c r="C15332">
        <v>83.7</v>
      </c>
      <c r="D15332">
        <v>84.8</v>
      </c>
      <c r="E15332">
        <v>85.75</v>
      </c>
      <c r="F15332">
        <v>82.2</v>
      </c>
      <c r="G15332">
        <v>82.6</v>
      </c>
      <c r="H15332">
        <v>2373442</v>
      </c>
      <c r="I15332">
        <v>1983.01</v>
      </c>
      <c r="J15332">
        <v>14372</v>
      </c>
      <c r="K15332">
        <v>1156257</v>
      </c>
      <c r="L15332">
        <v>48.72</v>
      </c>
    </row>
    <row r="15333" spans="1:12" x14ac:dyDescent="0.35">
      <c r="A15333" t="s">
        <v>1040</v>
      </c>
      <c r="B15333" s="1">
        <v>45345</v>
      </c>
      <c r="C15333">
        <v>131.75</v>
      </c>
      <c r="D15333">
        <v>132.15</v>
      </c>
      <c r="E15333">
        <v>133.94999999999999</v>
      </c>
      <c r="F15333">
        <v>130.35</v>
      </c>
      <c r="G15333">
        <v>132.19999999999999</v>
      </c>
      <c r="H15333">
        <v>102745</v>
      </c>
      <c r="I15333">
        <v>136.16</v>
      </c>
      <c r="J15333">
        <v>2203</v>
      </c>
      <c r="K15333">
        <v>67189</v>
      </c>
      <c r="L15333">
        <v>65.39</v>
      </c>
    </row>
    <row r="15334" spans="1:12" x14ac:dyDescent="0.35">
      <c r="A15334" t="s">
        <v>1041</v>
      </c>
      <c r="B15334" s="1">
        <v>45345</v>
      </c>
      <c r="C15334">
        <v>54.49</v>
      </c>
      <c r="D15334">
        <v>54.55</v>
      </c>
      <c r="E15334">
        <v>54.62</v>
      </c>
      <c r="F15334">
        <v>54.52</v>
      </c>
      <c r="G15334">
        <v>54.57</v>
      </c>
      <c r="H15334">
        <v>12993</v>
      </c>
      <c r="I15334">
        <v>7.09</v>
      </c>
      <c r="J15334">
        <v>89</v>
      </c>
      <c r="K15334">
        <v>12755</v>
      </c>
      <c r="L15334">
        <v>98.17</v>
      </c>
    </row>
    <row r="15335" spans="1:12" x14ac:dyDescent="0.35">
      <c r="A15335" t="s">
        <v>1042</v>
      </c>
      <c r="B15335" s="1">
        <v>45345</v>
      </c>
      <c r="C15335">
        <v>36.229999999999997</v>
      </c>
      <c r="D15335">
        <v>36.75</v>
      </c>
      <c r="E15335">
        <v>36.880000000000003</v>
      </c>
      <c r="F15335">
        <v>35.65</v>
      </c>
      <c r="G15335">
        <v>36.090000000000003</v>
      </c>
      <c r="H15335">
        <v>25189</v>
      </c>
      <c r="I15335">
        <v>9.11</v>
      </c>
      <c r="J15335">
        <v>415</v>
      </c>
      <c r="K15335">
        <v>21595</v>
      </c>
      <c r="L15335">
        <v>85.73</v>
      </c>
    </row>
    <row r="15336" spans="1:12" x14ac:dyDescent="0.35">
      <c r="A15336" t="s">
        <v>1043</v>
      </c>
      <c r="B15336" s="1">
        <v>45345</v>
      </c>
      <c r="C15336">
        <v>23.8</v>
      </c>
      <c r="D15336">
        <v>23.8</v>
      </c>
      <c r="E15336">
        <v>24.15</v>
      </c>
      <c r="F15336">
        <v>22.9</v>
      </c>
      <c r="G15336">
        <v>23</v>
      </c>
      <c r="H15336">
        <v>45026</v>
      </c>
      <c r="I15336">
        <v>10.5</v>
      </c>
      <c r="J15336">
        <v>310</v>
      </c>
      <c r="K15336">
        <v>29158</v>
      </c>
      <c r="L15336">
        <v>64.760000000000005</v>
      </c>
    </row>
    <row r="15337" spans="1:12" x14ac:dyDescent="0.35">
      <c r="A15337" t="s">
        <v>1044</v>
      </c>
      <c r="B15337" s="1">
        <v>45345</v>
      </c>
      <c r="C15337">
        <v>274.5</v>
      </c>
      <c r="D15337">
        <v>277.3</v>
      </c>
      <c r="E15337">
        <v>284.64999999999998</v>
      </c>
      <c r="F15337">
        <v>277</v>
      </c>
      <c r="G15337">
        <v>280.05</v>
      </c>
      <c r="H15337">
        <v>2294311</v>
      </c>
      <c r="I15337">
        <v>6453.28</v>
      </c>
      <c r="J15337">
        <v>41027</v>
      </c>
      <c r="K15337">
        <v>1062887</v>
      </c>
      <c r="L15337">
        <v>46.33</v>
      </c>
    </row>
    <row r="15338" spans="1:12" x14ac:dyDescent="0.35">
      <c r="A15338" t="s">
        <v>1045</v>
      </c>
      <c r="B15338" s="1">
        <v>45345</v>
      </c>
      <c r="C15338">
        <v>18.75</v>
      </c>
      <c r="D15338">
        <v>18.649999999999999</v>
      </c>
      <c r="E15338">
        <v>22.5</v>
      </c>
      <c r="F15338">
        <v>18.600000000000001</v>
      </c>
      <c r="G15338">
        <v>21.3</v>
      </c>
      <c r="H15338">
        <v>5217932</v>
      </c>
      <c r="I15338">
        <v>1134.7</v>
      </c>
      <c r="J15338">
        <v>7816</v>
      </c>
      <c r="K15338">
        <v>2007560</v>
      </c>
      <c r="L15338">
        <v>38.47</v>
      </c>
    </row>
    <row r="15339" spans="1:12" x14ac:dyDescent="0.35">
      <c r="A15339" t="s">
        <v>1046</v>
      </c>
      <c r="B15339" s="1">
        <v>45345</v>
      </c>
      <c r="C15339">
        <v>92.75</v>
      </c>
      <c r="D15339">
        <v>93.25</v>
      </c>
      <c r="E15339">
        <v>101.45</v>
      </c>
      <c r="F15339">
        <v>93</v>
      </c>
      <c r="G15339">
        <v>99.15</v>
      </c>
      <c r="H15339">
        <v>20006209</v>
      </c>
      <c r="I15339">
        <v>19680.689999999999</v>
      </c>
      <c r="J15339">
        <v>71457</v>
      </c>
      <c r="K15339">
        <v>5762919</v>
      </c>
      <c r="L15339">
        <v>28.81</v>
      </c>
    </row>
    <row r="15340" spans="1:12" x14ac:dyDescent="0.35">
      <c r="A15340" t="s">
        <v>1047</v>
      </c>
      <c r="B15340" s="1">
        <v>45345</v>
      </c>
      <c r="C15340">
        <v>225.8</v>
      </c>
      <c r="D15340">
        <v>225.8</v>
      </c>
      <c r="E15340">
        <v>227.45</v>
      </c>
      <c r="F15340">
        <v>220.1</v>
      </c>
      <c r="G15340">
        <v>221.85</v>
      </c>
      <c r="H15340">
        <v>212686</v>
      </c>
      <c r="I15340">
        <v>475.85</v>
      </c>
      <c r="J15340">
        <v>6855</v>
      </c>
      <c r="K15340">
        <v>142417</v>
      </c>
      <c r="L15340">
        <v>66.959999999999994</v>
      </c>
    </row>
    <row r="15341" spans="1:12" x14ac:dyDescent="0.35">
      <c r="A15341" t="s">
        <v>1048</v>
      </c>
      <c r="B15341" s="1">
        <v>45345</v>
      </c>
      <c r="C15341">
        <v>880</v>
      </c>
      <c r="D15341">
        <v>875</v>
      </c>
      <c r="E15341">
        <v>889</v>
      </c>
      <c r="F15341">
        <v>869</v>
      </c>
      <c r="G15341">
        <v>878.75</v>
      </c>
      <c r="H15341">
        <v>97750</v>
      </c>
      <c r="I15341">
        <v>859.52</v>
      </c>
      <c r="J15341">
        <v>5309</v>
      </c>
      <c r="K15341">
        <v>73248</v>
      </c>
      <c r="L15341">
        <v>74.930000000000007</v>
      </c>
    </row>
    <row r="15342" spans="1:12" x14ac:dyDescent="0.35">
      <c r="A15342" t="s">
        <v>1049</v>
      </c>
      <c r="B15342" s="1">
        <v>45345</v>
      </c>
      <c r="C15342">
        <v>35.19</v>
      </c>
      <c r="D15342">
        <v>35.229999999999997</v>
      </c>
      <c r="E15342">
        <v>35.24</v>
      </c>
      <c r="F15342">
        <v>34.950000000000003</v>
      </c>
      <c r="G15342">
        <v>35.1</v>
      </c>
      <c r="H15342">
        <v>87694</v>
      </c>
      <c r="I15342">
        <v>30.86</v>
      </c>
      <c r="J15342">
        <v>115</v>
      </c>
      <c r="K15342">
        <v>86071</v>
      </c>
      <c r="L15342">
        <v>98.15</v>
      </c>
    </row>
    <row r="15343" spans="1:12" x14ac:dyDescent="0.35">
      <c r="A15343" t="s">
        <v>1050</v>
      </c>
      <c r="B15343" s="1">
        <v>45345</v>
      </c>
      <c r="C15343">
        <v>52.31</v>
      </c>
      <c r="D15343">
        <v>53.11</v>
      </c>
      <c r="E15343">
        <v>53.42</v>
      </c>
      <c r="F15343">
        <v>51.51</v>
      </c>
      <c r="G15343">
        <v>52.57</v>
      </c>
      <c r="H15343">
        <v>195657</v>
      </c>
      <c r="I15343">
        <v>102.94</v>
      </c>
      <c r="J15343">
        <v>1589</v>
      </c>
      <c r="K15343">
        <v>113679</v>
      </c>
      <c r="L15343">
        <v>58.1</v>
      </c>
    </row>
    <row r="15344" spans="1:12" x14ac:dyDescent="0.35">
      <c r="A15344" t="s">
        <v>1051</v>
      </c>
      <c r="B15344" s="1">
        <v>45345</v>
      </c>
      <c r="C15344">
        <v>30.62</v>
      </c>
      <c r="D15344">
        <v>31.09</v>
      </c>
      <c r="E15344">
        <v>31.09</v>
      </c>
      <c r="F15344">
        <v>30.51</v>
      </c>
      <c r="G15344">
        <v>30.74</v>
      </c>
      <c r="H15344">
        <v>379363</v>
      </c>
      <c r="I15344">
        <v>116.8</v>
      </c>
      <c r="J15344">
        <v>934</v>
      </c>
      <c r="K15344">
        <v>350028</v>
      </c>
      <c r="L15344">
        <v>92.27</v>
      </c>
    </row>
    <row r="15345" spans="1:12" x14ac:dyDescent="0.35">
      <c r="A15345" t="s">
        <v>1052</v>
      </c>
      <c r="B15345" s="1">
        <v>45345</v>
      </c>
      <c r="C15345">
        <v>225.44</v>
      </c>
      <c r="D15345">
        <v>225.81</v>
      </c>
      <c r="E15345">
        <v>226.98</v>
      </c>
      <c r="F15345">
        <v>225.39</v>
      </c>
      <c r="G15345">
        <v>225.89</v>
      </c>
      <c r="H15345">
        <v>1770</v>
      </c>
      <c r="I15345">
        <v>4.01</v>
      </c>
      <c r="J15345">
        <v>69</v>
      </c>
      <c r="K15345">
        <v>1750</v>
      </c>
      <c r="L15345">
        <v>98.87</v>
      </c>
    </row>
    <row r="15346" spans="1:12" x14ac:dyDescent="0.35">
      <c r="A15346" t="s">
        <v>1053</v>
      </c>
      <c r="B15346" s="1">
        <v>45345</v>
      </c>
      <c r="C15346">
        <v>30.48</v>
      </c>
      <c r="D15346">
        <v>30.63</v>
      </c>
      <c r="E15346">
        <v>30.88</v>
      </c>
      <c r="F15346">
        <v>30.42</v>
      </c>
      <c r="G15346">
        <v>30.63</v>
      </c>
      <c r="H15346">
        <v>40964</v>
      </c>
      <c r="I15346">
        <v>12.54</v>
      </c>
      <c r="J15346">
        <v>347</v>
      </c>
      <c r="K15346">
        <v>37299</v>
      </c>
      <c r="L15346">
        <v>91.05</v>
      </c>
    </row>
    <row r="15347" spans="1:12" x14ac:dyDescent="0.35">
      <c r="A15347" t="s">
        <v>1054</v>
      </c>
      <c r="B15347" s="1">
        <v>45345</v>
      </c>
      <c r="C15347">
        <v>61.07</v>
      </c>
      <c r="D15347">
        <v>61.01</v>
      </c>
      <c r="E15347">
        <v>61.3</v>
      </c>
      <c r="F15347">
        <v>60.98</v>
      </c>
      <c r="G15347">
        <v>61.26</v>
      </c>
      <c r="H15347">
        <v>98958</v>
      </c>
      <c r="I15347">
        <v>60.59</v>
      </c>
      <c r="J15347">
        <v>423</v>
      </c>
      <c r="K15347">
        <v>94915</v>
      </c>
      <c r="L15347">
        <v>95.91</v>
      </c>
    </row>
    <row r="15348" spans="1:12" x14ac:dyDescent="0.35">
      <c r="A15348" t="s">
        <v>1055</v>
      </c>
      <c r="B15348" s="1">
        <v>45345</v>
      </c>
      <c r="C15348">
        <v>144.01</v>
      </c>
      <c r="D15348">
        <v>144.33000000000001</v>
      </c>
      <c r="E15348">
        <v>146.6</v>
      </c>
      <c r="F15348">
        <v>144.32</v>
      </c>
      <c r="G15348">
        <v>144.99</v>
      </c>
      <c r="H15348">
        <v>371632</v>
      </c>
      <c r="I15348">
        <v>540.16999999999996</v>
      </c>
      <c r="J15348">
        <v>4691</v>
      </c>
      <c r="K15348">
        <v>231578</v>
      </c>
      <c r="L15348">
        <v>62.31</v>
      </c>
    </row>
    <row r="15349" spans="1:12" x14ac:dyDescent="0.35">
      <c r="A15349" t="s">
        <v>1056</v>
      </c>
      <c r="B15349" s="1">
        <v>45345</v>
      </c>
      <c r="C15349">
        <v>621.65</v>
      </c>
      <c r="D15349">
        <v>635</v>
      </c>
      <c r="E15349">
        <v>635</v>
      </c>
      <c r="F15349">
        <v>615.45000000000005</v>
      </c>
      <c r="G15349">
        <v>618.9</v>
      </c>
      <c r="H15349">
        <v>20084</v>
      </c>
      <c r="I15349">
        <v>125.37</v>
      </c>
      <c r="J15349">
        <v>1314</v>
      </c>
      <c r="K15349">
        <v>11084</v>
      </c>
      <c r="L15349">
        <v>55.19</v>
      </c>
    </row>
    <row r="15350" spans="1:12" x14ac:dyDescent="0.35">
      <c r="A15350" t="s">
        <v>1057</v>
      </c>
      <c r="B15350" s="1">
        <v>45345</v>
      </c>
      <c r="C15350">
        <v>20.22</v>
      </c>
      <c r="D15350">
        <v>20.5</v>
      </c>
      <c r="E15350">
        <v>20.61</v>
      </c>
      <c r="F15350">
        <v>20.22</v>
      </c>
      <c r="G15350">
        <v>20.32</v>
      </c>
      <c r="H15350">
        <v>112594</v>
      </c>
      <c r="I15350">
        <v>22.88</v>
      </c>
      <c r="J15350">
        <v>591</v>
      </c>
      <c r="K15350">
        <v>94910</v>
      </c>
      <c r="L15350">
        <v>84.29</v>
      </c>
    </row>
    <row r="15351" spans="1:12" x14ac:dyDescent="0.35">
      <c r="A15351" t="s">
        <v>1058</v>
      </c>
      <c r="B15351" s="1">
        <v>45345</v>
      </c>
      <c r="C15351">
        <v>58.31</v>
      </c>
      <c r="D15351">
        <v>58.79</v>
      </c>
      <c r="E15351">
        <v>59.9</v>
      </c>
      <c r="F15351">
        <v>57.81</v>
      </c>
      <c r="G15351">
        <v>58.73</v>
      </c>
      <c r="H15351">
        <v>17417</v>
      </c>
      <c r="I15351">
        <v>10.24</v>
      </c>
      <c r="J15351">
        <v>331</v>
      </c>
      <c r="K15351">
        <v>10824</v>
      </c>
      <c r="L15351">
        <v>62.15</v>
      </c>
    </row>
    <row r="15352" spans="1:12" x14ac:dyDescent="0.35">
      <c r="A15352" t="s">
        <v>1059</v>
      </c>
      <c r="B15352" s="1">
        <v>45345</v>
      </c>
      <c r="C15352">
        <v>663.95</v>
      </c>
      <c r="D15352">
        <v>669.95</v>
      </c>
      <c r="E15352">
        <v>670.85</v>
      </c>
      <c r="F15352">
        <v>658.2</v>
      </c>
      <c r="G15352">
        <v>660.25</v>
      </c>
      <c r="H15352">
        <v>22035</v>
      </c>
      <c r="I15352">
        <v>146.01</v>
      </c>
      <c r="J15352">
        <v>2259</v>
      </c>
      <c r="K15352">
        <v>13036</v>
      </c>
      <c r="L15352">
        <v>59.16</v>
      </c>
    </row>
    <row r="15353" spans="1:12" x14ac:dyDescent="0.35">
      <c r="A15353" t="s">
        <v>1060</v>
      </c>
      <c r="B15353" s="1">
        <v>45345</v>
      </c>
      <c r="C15353">
        <v>174.39</v>
      </c>
      <c r="D15353">
        <v>174.99</v>
      </c>
      <c r="E15353">
        <v>175.99</v>
      </c>
      <c r="F15353">
        <v>174.89</v>
      </c>
      <c r="G15353">
        <v>175.31</v>
      </c>
      <c r="H15353">
        <v>1175</v>
      </c>
      <c r="I15353">
        <v>2.06</v>
      </c>
      <c r="J15353">
        <v>36</v>
      </c>
      <c r="K15353">
        <v>682</v>
      </c>
      <c r="L15353">
        <v>58.04</v>
      </c>
    </row>
    <row r="15354" spans="1:12" x14ac:dyDescent="0.35">
      <c r="A15354" t="s">
        <v>1061</v>
      </c>
      <c r="B15354" s="1">
        <v>45345</v>
      </c>
      <c r="C15354">
        <v>53.2</v>
      </c>
      <c r="D15354">
        <v>53.9</v>
      </c>
      <c r="E15354">
        <v>55</v>
      </c>
      <c r="F15354">
        <v>52.85</v>
      </c>
      <c r="G15354">
        <v>53.3</v>
      </c>
      <c r="H15354">
        <v>6319835</v>
      </c>
      <c r="I15354">
        <v>3399.08</v>
      </c>
      <c r="J15354">
        <v>15298</v>
      </c>
      <c r="K15354">
        <v>2364938</v>
      </c>
      <c r="L15354">
        <v>37.42</v>
      </c>
    </row>
    <row r="15355" spans="1:12" x14ac:dyDescent="0.35">
      <c r="A15355" t="s">
        <v>1062</v>
      </c>
      <c r="B15355" s="1">
        <v>45345</v>
      </c>
      <c r="C15355">
        <v>114.1</v>
      </c>
      <c r="D15355">
        <v>115.7</v>
      </c>
      <c r="E15355">
        <v>116.6</v>
      </c>
      <c r="F15355">
        <v>113.8</v>
      </c>
      <c r="G15355">
        <v>115.65</v>
      </c>
      <c r="H15355">
        <v>10560760</v>
      </c>
      <c r="I15355">
        <v>12177.65</v>
      </c>
      <c r="J15355">
        <v>49539</v>
      </c>
      <c r="K15355">
        <v>4404672</v>
      </c>
      <c r="L15355">
        <v>41.71</v>
      </c>
    </row>
    <row r="15356" spans="1:12" x14ac:dyDescent="0.35">
      <c r="A15356" t="s">
        <v>1063</v>
      </c>
      <c r="B15356" s="1">
        <v>45345</v>
      </c>
      <c r="C15356">
        <v>1658.35</v>
      </c>
      <c r="D15356">
        <v>1673.35</v>
      </c>
      <c r="E15356">
        <v>1689.95</v>
      </c>
      <c r="F15356">
        <v>1651.1</v>
      </c>
      <c r="G15356">
        <v>1671.5</v>
      </c>
      <c r="H15356">
        <v>75983</v>
      </c>
      <c r="I15356">
        <v>1272.8599999999999</v>
      </c>
      <c r="J15356">
        <v>9800</v>
      </c>
      <c r="K15356">
        <v>42859</v>
      </c>
      <c r="L15356">
        <v>56.41</v>
      </c>
    </row>
    <row r="15357" spans="1:12" x14ac:dyDescent="0.35">
      <c r="A15357" t="s">
        <v>1064</v>
      </c>
      <c r="B15357" s="1">
        <v>45345</v>
      </c>
      <c r="C15357">
        <v>186.55</v>
      </c>
      <c r="D15357">
        <v>186.55</v>
      </c>
      <c r="E15357">
        <v>190.25</v>
      </c>
      <c r="F15357">
        <v>186</v>
      </c>
      <c r="G15357">
        <v>186.7</v>
      </c>
      <c r="H15357">
        <v>228338</v>
      </c>
      <c r="I15357">
        <v>429.33</v>
      </c>
      <c r="J15357">
        <v>3079</v>
      </c>
      <c r="K15357">
        <v>152922</v>
      </c>
      <c r="L15357">
        <v>66.97</v>
      </c>
    </row>
    <row r="15358" spans="1:12" x14ac:dyDescent="0.35">
      <c r="A15358" t="s">
        <v>1065</v>
      </c>
      <c r="B15358" s="1">
        <v>45345</v>
      </c>
      <c r="C15358">
        <v>93.95</v>
      </c>
      <c r="D15358">
        <v>94.99</v>
      </c>
      <c r="E15358">
        <v>94.99</v>
      </c>
      <c r="F15358">
        <v>93.11</v>
      </c>
      <c r="G15358">
        <v>93.49</v>
      </c>
      <c r="H15358">
        <v>102080</v>
      </c>
      <c r="I15358">
        <v>95.65</v>
      </c>
      <c r="J15358">
        <v>1317</v>
      </c>
      <c r="K15358">
        <v>83535</v>
      </c>
      <c r="L15358">
        <v>81.83</v>
      </c>
    </row>
    <row r="15359" spans="1:12" x14ac:dyDescent="0.35">
      <c r="A15359" t="s">
        <v>1066</v>
      </c>
      <c r="B15359" s="1">
        <v>45345</v>
      </c>
      <c r="C15359">
        <v>2698.45</v>
      </c>
      <c r="D15359">
        <v>2739</v>
      </c>
      <c r="E15359">
        <v>2785</v>
      </c>
      <c r="F15359">
        <v>2720</v>
      </c>
      <c r="G15359">
        <v>2727.6</v>
      </c>
      <c r="H15359">
        <v>373872</v>
      </c>
      <c r="I15359">
        <v>10278.77</v>
      </c>
      <c r="J15359">
        <v>29289</v>
      </c>
      <c r="K15359">
        <v>105549</v>
      </c>
      <c r="L15359">
        <v>28.23</v>
      </c>
    </row>
    <row r="15360" spans="1:12" x14ac:dyDescent="0.35">
      <c r="A15360" t="s">
        <v>1067</v>
      </c>
      <c r="B15360" s="1">
        <v>45345</v>
      </c>
      <c r="C15360">
        <v>1531.05</v>
      </c>
      <c r="D15360">
        <v>1538.75</v>
      </c>
      <c r="E15360">
        <v>1544.9</v>
      </c>
      <c r="F15360">
        <v>1512.05</v>
      </c>
      <c r="G15360">
        <v>1528.6</v>
      </c>
      <c r="H15360">
        <v>8776</v>
      </c>
      <c r="I15360">
        <v>134.09</v>
      </c>
      <c r="J15360">
        <v>1773</v>
      </c>
      <c r="K15360">
        <v>5988</v>
      </c>
      <c r="L15360">
        <v>68.23</v>
      </c>
    </row>
    <row r="15361" spans="1:12" x14ac:dyDescent="0.35">
      <c r="A15361" t="s">
        <v>1068</v>
      </c>
      <c r="B15361" s="1">
        <v>45345</v>
      </c>
      <c r="C15361">
        <v>150164.5</v>
      </c>
      <c r="D15361">
        <v>150164.5</v>
      </c>
      <c r="E15361">
        <v>151445</v>
      </c>
      <c r="F15361">
        <v>150050</v>
      </c>
      <c r="G15361">
        <v>150725</v>
      </c>
      <c r="H15361">
        <v>7594</v>
      </c>
      <c r="I15361">
        <v>11451.95</v>
      </c>
      <c r="J15361">
        <v>5476</v>
      </c>
      <c r="K15361">
        <v>2259</v>
      </c>
      <c r="L15361">
        <v>29.75</v>
      </c>
    </row>
    <row r="15362" spans="1:12" x14ac:dyDescent="0.35">
      <c r="A15362" t="s">
        <v>1069</v>
      </c>
      <c r="B15362" s="1">
        <v>45345</v>
      </c>
      <c r="C15362">
        <v>84.55</v>
      </c>
      <c r="D15362">
        <v>85.75</v>
      </c>
      <c r="E15362">
        <v>86.5</v>
      </c>
      <c r="F15362">
        <v>83</v>
      </c>
      <c r="G15362">
        <v>83.7</v>
      </c>
      <c r="H15362">
        <v>42279</v>
      </c>
      <c r="I15362">
        <v>35.81</v>
      </c>
      <c r="J15362">
        <v>493</v>
      </c>
      <c r="K15362">
        <v>28965</v>
      </c>
      <c r="L15362">
        <v>68.510000000000005</v>
      </c>
    </row>
    <row r="15363" spans="1:12" x14ac:dyDescent="0.35">
      <c r="A15363" t="s">
        <v>1070</v>
      </c>
      <c r="B15363" s="1">
        <v>45345</v>
      </c>
      <c r="C15363">
        <v>253.05</v>
      </c>
      <c r="D15363">
        <v>255.8</v>
      </c>
      <c r="E15363">
        <v>255.8</v>
      </c>
      <c r="F15363">
        <v>244.2</v>
      </c>
      <c r="G15363">
        <v>245.85</v>
      </c>
      <c r="H15363">
        <v>5802449</v>
      </c>
      <c r="I15363">
        <v>14389.25</v>
      </c>
      <c r="J15363">
        <v>51182</v>
      </c>
      <c r="K15363">
        <v>1602724</v>
      </c>
      <c r="L15363">
        <v>27.62</v>
      </c>
    </row>
    <row r="15364" spans="1:12" x14ac:dyDescent="0.35">
      <c r="A15364" t="s">
        <v>1071</v>
      </c>
      <c r="B15364" s="1">
        <v>45345</v>
      </c>
      <c r="C15364">
        <v>927.3</v>
      </c>
      <c r="D15364">
        <v>935.35</v>
      </c>
      <c r="E15364">
        <v>949.6</v>
      </c>
      <c r="F15364">
        <v>921.9</v>
      </c>
      <c r="G15364">
        <v>939.55</v>
      </c>
      <c r="H15364">
        <v>262455</v>
      </c>
      <c r="I15364">
        <v>2458.36</v>
      </c>
      <c r="J15364">
        <v>16990</v>
      </c>
      <c r="K15364">
        <v>84174</v>
      </c>
      <c r="L15364">
        <v>32.07</v>
      </c>
    </row>
    <row r="15365" spans="1:12" x14ac:dyDescent="0.35">
      <c r="A15365" t="s">
        <v>1072</v>
      </c>
      <c r="B15365" s="1">
        <v>45345</v>
      </c>
      <c r="C15365">
        <v>71.2</v>
      </c>
      <c r="D15365">
        <v>71.55</v>
      </c>
      <c r="E15365">
        <v>71.55</v>
      </c>
      <c r="F15365">
        <v>70</v>
      </c>
      <c r="G15365">
        <v>70.25</v>
      </c>
      <c r="H15365">
        <v>4342821</v>
      </c>
      <c r="I15365">
        <v>3062.63</v>
      </c>
      <c r="J15365">
        <v>25683</v>
      </c>
      <c r="K15365">
        <v>2282416</v>
      </c>
      <c r="L15365">
        <v>52.56</v>
      </c>
    </row>
    <row r="15366" spans="1:12" x14ac:dyDescent="0.35">
      <c r="A15366" t="s">
        <v>1073</v>
      </c>
      <c r="B15366" s="1">
        <v>45345</v>
      </c>
      <c r="C15366">
        <v>2016.55</v>
      </c>
      <c r="D15366">
        <v>2070</v>
      </c>
      <c r="E15366">
        <v>2070</v>
      </c>
      <c r="F15366">
        <v>2022.15</v>
      </c>
      <c r="G15366">
        <v>2032.6</v>
      </c>
      <c r="H15366">
        <v>327512</v>
      </c>
      <c r="I15366">
        <v>6670.87</v>
      </c>
      <c r="J15366">
        <v>26822</v>
      </c>
      <c r="K15366">
        <v>91207</v>
      </c>
      <c r="L15366">
        <v>27.85</v>
      </c>
    </row>
    <row r="15367" spans="1:12" x14ac:dyDescent="0.35">
      <c r="A15367" t="s">
        <v>1074</v>
      </c>
      <c r="B15367" s="1">
        <v>45345</v>
      </c>
      <c r="C15367">
        <v>45.6</v>
      </c>
      <c r="D15367">
        <v>45.9</v>
      </c>
      <c r="E15367">
        <v>47</v>
      </c>
      <c r="F15367">
        <v>44.55</v>
      </c>
      <c r="G15367">
        <v>45.05</v>
      </c>
      <c r="H15367">
        <v>4045028</v>
      </c>
      <c r="I15367">
        <v>1851.35</v>
      </c>
      <c r="J15367">
        <v>9399</v>
      </c>
      <c r="K15367">
        <v>1727518</v>
      </c>
      <c r="L15367">
        <v>42.71</v>
      </c>
    </row>
    <row r="15368" spans="1:12" x14ac:dyDescent="0.35">
      <c r="A15368" t="s">
        <v>1075</v>
      </c>
      <c r="B15368" s="1">
        <v>45345</v>
      </c>
      <c r="C15368">
        <v>220.25</v>
      </c>
      <c r="D15368">
        <v>222.9</v>
      </c>
      <c r="E15368">
        <v>225.1</v>
      </c>
      <c r="F15368">
        <v>209.25</v>
      </c>
      <c r="G15368">
        <v>214.3</v>
      </c>
      <c r="H15368">
        <v>222483</v>
      </c>
      <c r="I15368">
        <v>482.51</v>
      </c>
      <c r="J15368">
        <v>2915</v>
      </c>
      <c r="K15368">
        <v>148805</v>
      </c>
      <c r="L15368">
        <v>66.88</v>
      </c>
    </row>
    <row r="15369" spans="1:12" x14ac:dyDescent="0.35">
      <c r="A15369" t="s">
        <v>1076</v>
      </c>
      <c r="B15369" s="1">
        <v>45345</v>
      </c>
      <c r="C15369">
        <v>233.45</v>
      </c>
      <c r="D15369">
        <v>234.95</v>
      </c>
      <c r="E15369">
        <v>235.3</v>
      </c>
      <c r="F15369">
        <v>231.05</v>
      </c>
      <c r="G15369">
        <v>233.35</v>
      </c>
      <c r="H15369">
        <v>173402</v>
      </c>
      <c r="I15369">
        <v>403.88</v>
      </c>
      <c r="J15369">
        <v>9647</v>
      </c>
      <c r="K15369">
        <v>98628</v>
      </c>
      <c r="L15369">
        <v>56.88</v>
      </c>
    </row>
    <row r="15370" spans="1:12" x14ac:dyDescent="0.35">
      <c r="A15370" t="s">
        <v>1077</v>
      </c>
      <c r="B15370" s="1">
        <v>45345</v>
      </c>
      <c r="C15370">
        <v>170.85</v>
      </c>
      <c r="D15370">
        <v>171.8</v>
      </c>
      <c r="E15370">
        <v>181.25</v>
      </c>
      <c r="F15370">
        <v>170.85</v>
      </c>
      <c r="G15370">
        <v>179.4</v>
      </c>
      <c r="H15370">
        <v>539589</v>
      </c>
      <c r="I15370">
        <v>958.58</v>
      </c>
      <c r="J15370">
        <v>17457</v>
      </c>
      <c r="K15370">
        <v>246156</v>
      </c>
      <c r="L15370">
        <v>45.62</v>
      </c>
    </row>
    <row r="15371" spans="1:12" x14ac:dyDescent="0.35">
      <c r="A15371" t="s">
        <v>1078</v>
      </c>
      <c r="B15371" s="1">
        <v>45345</v>
      </c>
      <c r="C15371">
        <v>90.85</v>
      </c>
      <c r="D15371">
        <v>91.9</v>
      </c>
      <c r="E15371">
        <v>92</v>
      </c>
      <c r="F15371">
        <v>88.8</v>
      </c>
      <c r="G15371">
        <v>89.7</v>
      </c>
      <c r="H15371">
        <v>149212</v>
      </c>
      <c r="I15371">
        <v>134.65</v>
      </c>
      <c r="J15371">
        <v>1639</v>
      </c>
      <c r="K15371">
        <v>100802</v>
      </c>
      <c r="L15371">
        <v>67.56</v>
      </c>
    </row>
    <row r="15372" spans="1:12" x14ac:dyDescent="0.35">
      <c r="A15372" t="s">
        <v>1079</v>
      </c>
      <c r="B15372" s="1">
        <v>45345</v>
      </c>
      <c r="C15372">
        <v>182.1</v>
      </c>
      <c r="D15372">
        <v>182.9</v>
      </c>
      <c r="E15372">
        <v>185.95</v>
      </c>
      <c r="F15372">
        <v>180.5</v>
      </c>
      <c r="G15372">
        <v>181.1</v>
      </c>
      <c r="H15372">
        <v>82859</v>
      </c>
      <c r="I15372">
        <v>151.22</v>
      </c>
      <c r="J15372">
        <v>3843</v>
      </c>
      <c r="K15372">
        <v>37163</v>
      </c>
      <c r="L15372">
        <v>44.85</v>
      </c>
    </row>
    <row r="15373" spans="1:12" x14ac:dyDescent="0.35">
      <c r="A15373" t="s">
        <v>1080</v>
      </c>
      <c r="B15373" s="1">
        <v>45345</v>
      </c>
      <c r="C15373">
        <v>318.64999999999998</v>
      </c>
      <c r="D15373">
        <v>319.05</v>
      </c>
      <c r="E15373">
        <v>321.45</v>
      </c>
      <c r="F15373">
        <v>316.60000000000002</v>
      </c>
      <c r="G15373">
        <v>319.95</v>
      </c>
      <c r="H15373">
        <v>10986</v>
      </c>
      <c r="I15373">
        <v>35.08</v>
      </c>
      <c r="J15373">
        <v>958</v>
      </c>
      <c r="K15373">
        <v>6140</v>
      </c>
      <c r="L15373">
        <v>55.89</v>
      </c>
    </row>
    <row r="15374" spans="1:12" x14ac:dyDescent="0.35">
      <c r="A15374" t="s">
        <v>1081</v>
      </c>
      <c r="B15374" s="1">
        <v>45345</v>
      </c>
      <c r="C15374">
        <v>1336.4</v>
      </c>
      <c r="D15374">
        <v>1352.5</v>
      </c>
      <c r="E15374">
        <v>1352.5</v>
      </c>
      <c r="F15374">
        <v>1307.8499999999999</v>
      </c>
      <c r="G15374">
        <v>1320.15</v>
      </c>
      <c r="H15374">
        <v>701117</v>
      </c>
      <c r="I15374">
        <v>9300.14</v>
      </c>
      <c r="J15374">
        <v>30066</v>
      </c>
      <c r="K15374">
        <v>399370</v>
      </c>
      <c r="L15374">
        <v>56.96</v>
      </c>
    </row>
    <row r="15375" spans="1:12" x14ac:dyDescent="0.35">
      <c r="A15375" t="s">
        <v>1082</v>
      </c>
      <c r="B15375" s="1">
        <v>45345</v>
      </c>
      <c r="C15375">
        <v>238.25</v>
      </c>
      <c r="D15375">
        <v>240.5</v>
      </c>
      <c r="E15375">
        <v>240.55</v>
      </c>
      <c r="F15375">
        <v>236.05</v>
      </c>
      <c r="G15375">
        <v>236.75</v>
      </c>
      <c r="H15375">
        <v>233340</v>
      </c>
      <c r="I15375">
        <v>554.24</v>
      </c>
      <c r="J15375">
        <v>6436</v>
      </c>
      <c r="K15375">
        <v>140410</v>
      </c>
      <c r="L15375">
        <v>60.17</v>
      </c>
    </row>
    <row r="15376" spans="1:12" x14ac:dyDescent="0.35">
      <c r="A15376" t="s">
        <v>1083</v>
      </c>
      <c r="B15376" s="1">
        <v>45345</v>
      </c>
      <c r="C15376">
        <v>270.5</v>
      </c>
      <c r="D15376">
        <v>270.95</v>
      </c>
      <c r="E15376">
        <v>272.89999999999998</v>
      </c>
      <c r="F15376">
        <v>264</v>
      </c>
      <c r="G15376">
        <v>265.25</v>
      </c>
      <c r="H15376">
        <v>53627</v>
      </c>
      <c r="I15376">
        <v>143.85</v>
      </c>
      <c r="J15376">
        <v>4268</v>
      </c>
      <c r="K15376">
        <v>29217</v>
      </c>
      <c r="L15376">
        <v>54.48</v>
      </c>
    </row>
    <row r="15377" spans="1:12" x14ac:dyDescent="0.35">
      <c r="A15377" t="s">
        <v>1084</v>
      </c>
      <c r="B15377" s="1">
        <v>45345</v>
      </c>
      <c r="C15377">
        <v>72.349999999999994</v>
      </c>
      <c r="D15377">
        <v>72.25</v>
      </c>
      <c r="E15377">
        <v>72.849999999999994</v>
      </c>
      <c r="F15377">
        <v>71.150000000000006</v>
      </c>
      <c r="G15377">
        <v>71.75</v>
      </c>
      <c r="H15377">
        <v>114629</v>
      </c>
      <c r="I15377">
        <v>82.42</v>
      </c>
      <c r="J15377">
        <v>1150</v>
      </c>
      <c r="K15377">
        <v>50635</v>
      </c>
      <c r="L15377">
        <v>44.17</v>
      </c>
    </row>
    <row r="15378" spans="1:12" x14ac:dyDescent="0.35">
      <c r="A15378" t="s">
        <v>1085</v>
      </c>
      <c r="B15378" s="1">
        <v>45345</v>
      </c>
      <c r="C15378">
        <v>13.15</v>
      </c>
      <c r="D15378">
        <v>13.2</v>
      </c>
      <c r="E15378">
        <v>13.75</v>
      </c>
      <c r="F15378">
        <v>13.2</v>
      </c>
      <c r="G15378">
        <v>13.35</v>
      </c>
      <c r="H15378">
        <v>1188784</v>
      </c>
      <c r="I15378">
        <v>160.55000000000001</v>
      </c>
      <c r="J15378">
        <v>2144</v>
      </c>
      <c r="K15378">
        <v>611656</v>
      </c>
      <c r="L15378">
        <v>51.45</v>
      </c>
    </row>
    <row r="15379" spans="1:12" x14ac:dyDescent="0.35">
      <c r="A15379" t="s">
        <v>1086</v>
      </c>
      <c r="B15379" s="1">
        <v>45345</v>
      </c>
      <c r="C15379">
        <v>306.2</v>
      </c>
      <c r="D15379">
        <v>317.89999999999998</v>
      </c>
      <c r="E15379">
        <v>317.89999999999998</v>
      </c>
      <c r="F15379">
        <v>302</v>
      </c>
      <c r="G15379">
        <v>303.45</v>
      </c>
      <c r="H15379">
        <v>8594</v>
      </c>
      <c r="I15379">
        <v>26.5</v>
      </c>
      <c r="J15379">
        <v>473</v>
      </c>
      <c r="K15379">
        <v>3827</v>
      </c>
      <c r="L15379">
        <v>44.53</v>
      </c>
    </row>
    <row r="15380" spans="1:12" x14ac:dyDescent="0.35">
      <c r="A15380" t="s">
        <v>1087</v>
      </c>
      <c r="B15380" s="1">
        <v>45345</v>
      </c>
      <c r="C15380">
        <v>140.6</v>
      </c>
      <c r="D15380">
        <v>140</v>
      </c>
      <c r="E15380">
        <v>140.6</v>
      </c>
      <c r="F15380">
        <v>136</v>
      </c>
      <c r="G15380">
        <v>137.30000000000001</v>
      </c>
      <c r="H15380">
        <v>46743</v>
      </c>
      <c r="I15380">
        <v>64.540000000000006</v>
      </c>
      <c r="J15380">
        <v>870</v>
      </c>
      <c r="K15380">
        <v>32553</v>
      </c>
      <c r="L15380">
        <v>69.64</v>
      </c>
    </row>
    <row r="15381" spans="1:12" x14ac:dyDescent="0.35">
      <c r="A15381" t="s">
        <v>1088</v>
      </c>
      <c r="B15381" s="1">
        <v>45345</v>
      </c>
      <c r="C15381">
        <v>194</v>
      </c>
      <c r="D15381">
        <v>195.95</v>
      </c>
      <c r="E15381">
        <v>198.7</v>
      </c>
      <c r="F15381">
        <v>194</v>
      </c>
      <c r="G15381">
        <v>197.1</v>
      </c>
      <c r="H15381">
        <v>11413</v>
      </c>
      <c r="I15381">
        <v>22.45</v>
      </c>
      <c r="J15381">
        <v>893</v>
      </c>
      <c r="K15381">
        <v>5703</v>
      </c>
      <c r="L15381">
        <v>49.97</v>
      </c>
    </row>
    <row r="15382" spans="1:12" x14ac:dyDescent="0.35">
      <c r="A15382" t="s">
        <v>1089</v>
      </c>
      <c r="B15382" s="1">
        <v>45345</v>
      </c>
      <c r="C15382">
        <v>307.55</v>
      </c>
      <c r="D15382">
        <v>308.8</v>
      </c>
      <c r="E15382">
        <v>309.05</v>
      </c>
      <c r="F15382">
        <v>301.55</v>
      </c>
      <c r="G15382">
        <v>306.64999999999998</v>
      </c>
      <c r="H15382">
        <v>44033</v>
      </c>
      <c r="I15382">
        <v>134.30000000000001</v>
      </c>
      <c r="J15382">
        <v>3836</v>
      </c>
      <c r="K15382">
        <v>20230</v>
      </c>
      <c r="L15382">
        <v>45.94</v>
      </c>
    </row>
    <row r="15383" spans="1:12" x14ac:dyDescent="0.35">
      <c r="A15383" t="s">
        <v>1090</v>
      </c>
      <c r="B15383" s="1">
        <v>45345</v>
      </c>
      <c r="C15383">
        <v>499.95</v>
      </c>
      <c r="D15383">
        <v>503</v>
      </c>
      <c r="E15383">
        <v>507.5</v>
      </c>
      <c r="F15383">
        <v>495.2</v>
      </c>
      <c r="G15383">
        <v>504.15</v>
      </c>
      <c r="H15383">
        <v>416643</v>
      </c>
      <c r="I15383">
        <v>2098.2600000000002</v>
      </c>
      <c r="J15383">
        <v>25052</v>
      </c>
      <c r="K15383">
        <v>205970</v>
      </c>
      <c r="L15383">
        <v>49.44</v>
      </c>
    </row>
    <row r="15384" spans="1:12" x14ac:dyDescent="0.35">
      <c r="A15384" t="s">
        <v>1091</v>
      </c>
      <c r="B15384" s="1">
        <v>45345</v>
      </c>
      <c r="C15384">
        <v>1008.9</v>
      </c>
      <c r="D15384">
        <v>1012.05</v>
      </c>
      <c r="E15384">
        <v>1033.9000000000001</v>
      </c>
      <c r="F15384">
        <v>1007</v>
      </c>
      <c r="G15384">
        <v>1027.7</v>
      </c>
      <c r="H15384">
        <v>521596</v>
      </c>
      <c r="I15384">
        <v>5321.94</v>
      </c>
      <c r="J15384">
        <v>18306</v>
      </c>
      <c r="K15384">
        <v>272817</v>
      </c>
      <c r="L15384">
        <v>52.3</v>
      </c>
    </row>
    <row r="15385" spans="1:12" x14ac:dyDescent="0.35">
      <c r="A15385" t="s">
        <v>1092</v>
      </c>
      <c r="B15385" s="1">
        <v>45345</v>
      </c>
      <c r="C15385">
        <v>212.1</v>
      </c>
      <c r="D15385">
        <v>214.3</v>
      </c>
      <c r="E15385">
        <v>214.9</v>
      </c>
      <c r="F15385">
        <v>210.55</v>
      </c>
      <c r="G15385">
        <v>211.55</v>
      </c>
      <c r="H15385">
        <v>26927</v>
      </c>
      <c r="I15385">
        <v>57.22</v>
      </c>
      <c r="J15385">
        <v>1191</v>
      </c>
      <c r="K15385">
        <v>17459</v>
      </c>
      <c r="L15385">
        <v>64.84</v>
      </c>
    </row>
    <row r="15386" spans="1:12" x14ac:dyDescent="0.35">
      <c r="A15386" t="s">
        <v>1093</v>
      </c>
      <c r="B15386" s="1">
        <v>45345</v>
      </c>
      <c r="C15386">
        <v>161.6</v>
      </c>
      <c r="D15386">
        <v>162.30000000000001</v>
      </c>
      <c r="E15386">
        <v>162.9</v>
      </c>
      <c r="F15386">
        <v>158.4</v>
      </c>
      <c r="G15386">
        <v>159</v>
      </c>
      <c r="H15386">
        <v>16443079</v>
      </c>
      <c r="I15386">
        <v>26318.59</v>
      </c>
      <c r="J15386">
        <v>66081</v>
      </c>
      <c r="K15386">
        <v>5477327</v>
      </c>
      <c r="L15386">
        <v>33.31</v>
      </c>
    </row>
    <row r="15387" spans="1:12" x14ac:dyDescent="0.35">
      <c r="A15387" t="s">
        <v>1094</v>
      </c>
      <c r="B15387" s="1">
        <v>45345</v>
      </c>
      <c r="C15387">
        <v>5340.35</v>
      </c>
      <c r="D15387">
        <v>5360</v>
      </c>
      <c r="E15387">
        <v>5437.95</v>
      </c>
      <c r="F15387">
        <v>5317.35</v>
      </c>
      <c r="G15387">
        <v>5337.15</v>
      </c>
      <c r="H15387">
        <v>137993</v>
      </c>
      <c r="I15387">
        <v>7424.16</v>
      </c>
      <c r="J15387">
        <v>22583</v>
      </c>
      <c r="K15387">
        <v>65698</v>
      </c>
      <c r="L15387">
        <v>47.61</v>
      </c>
    </row>
    <row r="15388" spans="1:12" x14ac:dyDescent="0.35">
      <c r="A15388" t="s">
        <v>1095</v>
      </c>
      <c r="B15388" s="1">
        <v>45345</v>
      </c>
      <c r="C15388">
        <v>510.35</v>
      </c>
      <c r="D15388">
        <v>513</v>
      </c>
      <c r="E15388">
        <v>520.54999999999995</v>
      </c>
      <c r="F15388">
        <v>509.75</v>
      </c>
      <c r="G15388">
        <v>518.35</v>
      </c>
      <c r="H15388">
        <v>219117</v>
      </c>
      <c r="I15388">
        <v>1129.27</v>
      </c>
      <c r="J15388">
        <v>10452</v>
      </c>
      <c r="K15388">
        <v>111153</v>
      </c>
      <c r="L15388">
        <v>50.73</v>
      </c>
    </row>
    <row r="15389" spans="1:12" x14ac:dyDescent="0.35">
      <c r="A15389" t="s">
        <v>1096</v>
      </c>
      <c r="B15389" s="1">
        <v>45345</v>
      </c>
      <c r="C15389">
        <v>3194.3</v>
      </c>
      <c r="D15389">
        <v>3205</v>
      </c>
      <c r="E15389">
        <v>3213.75</v>
      </c>
      <c r="F15389">
        <v>3142.7</v>
      </c>
      <c r="G15389">
        <v>3150.7</v>
      </c>
      <c r="H15389">
        <v>247817</v>
      </c>
      <c r="I15389">
        <v>7855.37</v>
      </c>
      <c r="J15389">
        <v>16380</v>
      </c>
      <c r="K15389">
        <v>169877</v>
      </c>
      <c r="L15389">
        <v>68.55</v>
      </c>
    </row>
    <row r="15390" spans="1:12" x14ac:dyDescent="0.35">
      <c r="A15390" t="s">
        <v>1097</v>
      </c>
      <c r="B15390" s="1">
        <v>45345</v>
      </c>
      <c r="C15390">
        <v>222.58</v>
      </c>
      <c r="D15390">
        <v>222.35</v>
      </c>
      <c r="E15390">
        <v>228</v>
      </c>
      <c r="F15390">
        <v>222.01</v>
      </c>
      <c r="G15390">
        <v>222.08</v>
      </c>
      <c r="H15390">
        <v>914</v>
      </c>
      <c r="I15390">
        <v>2.04</v>
      </c>
      <c r="J15390">
        <v>43</v>
      </c>
      <c r="K15390">
        <v>817</v>
      </c>
      <c r="L15390">
        <v>89.39</v>
      </c>
    </row>
    <row r="15391" spans="1:12" x14ac:dyDescent="0.35">
      <c r="A15391" t="s">
        <v>1098</v>
      </c>
      <c r="B15391" s="1">
        <v>45345</v>
      </c>
      <c r="C15391">
        <v>114.15</v>
      </c>
      <c r="D15391">
        <v>115.5</v>
      </c>
      <c r="E15391">
        <v>124.5</v>
      </c>
      <c r="F15391">
        <v>110.3</v>
      </c>
      <c r="G15391">
        <v>113</v>
      </c>
      <c r="H15391">
        <v>11306153</v>
      </c>
      <c r="I15391">
        <v>13382.82</v>
      </c>
      <c r="J15391">
        <v>55259</v>
      </c>
      <c r="K15391">
        <v>2965403</v>
      </c>
      <c r="L15391">
        <v>26.23</v>
      </c>
    </row>
    <row r="15392" spans="1:12" x14ac:dyDescent="0.35">
      <c r="A15392" t="s">
        <v>1099</v>
      </c>
      <c r="B15392" s="1">
        <v>45345</v>
      </c>
      <c r="C15392">
        <v>160.69999999999999</v>
      </c>
      <c r="D15392">
        <v>159.15</v>
      </c>
      <c r="E15392">
        <v>161.19999999999999</v>
      </c>
      <c r="F15392">
        <v>155.35</v>
      </c>
      <c r="G15392">
        <v>156.65</v>
      </c>
      <c r="H15392">
        <v>186276</v>
      </c>
      <c r="I15392">
        <v>294.89</v>
      </c>
      <c r="J15392">
        <v>4941</v>
      </c>
      <c r="K15392">
        <v>97971</v>
      </c>
      <c r="L15392">
        <v>52.59</v>
      </c>
    </row>
    <row r="15393" spans="1:12" x14ac:dyDescent="0.35">
      <c r="A15393" t="s">
        <v>1100</v>
      </c>
      <c r="B15393" s="1">
        <v>45345</v>
      </c>
      <c r="C15393">
        <v>786.15</v>
      </c>
      <c r="D15393">
        <v>794.05</v>
      </c>
      <c r="E15393">
        <v>808.55</v>
      </c>
      <c r="F15393">
        <v>788.5</v>
      </c>
      <c r="G15393">
        <v>792.85</v>
      </c>
      <c r="H15393">
        <v>248932</v>
      </c>
      <c r="I15393">
        <v>1986.25</v>
      </c>
      <c r="J15393">
        <v>19371</v>
      </c>
      <c r="K15393">
        <v>90360</v>
      </c>
      <c r="L15393">
        <v>36.299999999999997</v>
      </c>
    </row>
    <row r="15394" spans="1:12" x14ac:dyDescent="0.35">
      <c r="A15394" t="s">
        <v>1101</v>
      </c>
      <c r="B15394" s="1">
        <v>45345</v>
      </c>
      <c r="C15394">
        <v>146</v>
      </c>
      <c r="D15394">
        <v>147.30000000000001</v>
      </c>
      <c r="E15394">
        <v>147.80000000000001</v>
      </c>
      <c r="F15394">
        <v>142.19999999999999</v>
      </c>
      <c r="G15394">
        <v>143.4</v>
      </c>
      <c r="H15394">
        <v>12613747</v>
      </c>
      <c r="I15394">
        <v>18177.580000000002</v>
      </c>
      <c r="J15394">
        <v>94451</v>
      </c>
      <c r="K15394">
        <v>6153746</v>
      </c>
      <c r="L15394">
        <v>48.79</v>
      </c>
    </row>
    <row r="15395" spans="1:12" x14ac:dyDescent="0.35">
      <c r="A15395" t="s">
        <v>1102</v>
      </c>
      <c r="B15395" s="1">
        <v>45345</v>
      </c>
      <c r="C15395">
        <v>1838.1</v>
      </c>
      <c r="D15395">
        <v>1874.6</v>
      </c>
      <c r="E15395">
        <v>1898</v>
      </c>
      <c r="F15395">
        <v>1838.65</v>
      </c>
      <c r="G15395">
        <v>1866.8</v>
      </c>
      <c r="H15395">
        <v>146</v>
      </c>
      <c r="I15395">
        <v>2.72</v>
      </c>
      <c r="J15395">
        <v>76</v>
      </c>
      <c r="K15395">
        <v>86</v>
      </c>
      <c r="L15395">
        <v>58.9</v>
      </c>
    </row>
    <row r="15396" spans="1:12" x14ac:dyDescent="0.35">
      <c r="A15396" t="s">
        <v>1103</v>
      </c>
      <c r="B15396" s="1">
        <v>45345</v>
      </c>
      <c r="C15396">
        <v>243.05</v>
      </c>
      <c r="D15396">
        <v>242</v>
      </c>
      <c r="E15396">
        <v>260</v>
      </c>
      <c r="F15396">
        <v>237.5</v>
      </c>
      <c r="G15396">
        <v>254.7</v>
      </c>
      <c r="H15396">
        <v>22253031</v>
      </c>
      <c r="I15396">
        <v>55910.16</v>
      </c>
      <c r="J15396">
        <v>142019</v>
      </c>
      <c r="K15396">
        <v>6060522</v>
      </c>
      <c r="L15396">
        <v>27.23</v>
      </c>
    </row>
    <row r="15397" spans="1:12" x14ac:dyDescent="0.35">
      <c r="A15397" t="s">
        <v>1104</v>
      </c>
      <c r="B15397" s="1">
        <v>45345</v>
      </c>
      <c r="C15397">
        <v>237.1</v>
      </c>
      <c r="D15397">
        <v>237.05</v>
      </c>
      <c r="E15397">
        <v>238.95</v>
      </c>
      <c r="F15397">
        <v>234.1</v>
      </c>
      <c r="G15397">
        <v>236.3</v>
      </c>
      <c r="H15397">
        <v>163592</v>
      </c>
      <c r="I15397">
        <v>386.72</v>
      </c>
      <c r="J15397">
        <v>6521</v>
      </c>
      <c r="K15397">
        <v>57674</v>
      </c>
      <c r="L15397">
        <v>35.25</v>
      </c>
    </row>
    <row r="15398" spans="1:12" x14ac:dyDescent="0.35">
      <c r="A15398" t="s">
        <v>1105</v>
      </c>
      <c r="B15398" s="1">
        <v>45345</v>
      </c>
      <c r="C15398">
        <v>38.450000000000003</v>
      </c>
      <c r="D15398">
        <v>39.299999999999997</v>
      </c>
      <c r="E15398">
        <v>39.35</v>
      </c>
      <c r="F15398">
        <v>37.5</v>
      </c>
      <c r="G15398">
        <v>37.65</v>
      </c>
      <c r="H15398">
        <v>267020</v>
      </c>
      <c r="I15398">
        <v>101.71</v>
      </c>
      <c r="J15398">
        <v>1537</v>
      </c>
      <c r="K15398">
        <v>189156</v>
      </c>
      <c r="L15398">
        <v>70.84</v>
      </c>
    </row>
    <row r="15399" spans="1:12" x14ac:dyDescent="0.35">
      <c r="A15399" t="s">
        <v>1106</v>
      </c>
      <c r="B15399" s="1">
        <v>45345</v>
      </c>
      <c r="C15399">
        <v>113.4</v>
      </c>
      <c r="D15399">
        <v>112.95</v>
      </c>
      <c r="E15399">
        <v>115</v>
      </c>
      <c r="F15399">
        <v>109.75</v>
      </c>
      <c r="G15399">
        <v>113.5</v>
      </c>
      <c r="H15399">
        <v>31235</v>
      </c>
      <c r="I15399">
        <v>35.25</v>
      </c>
      <c r="J15399">
        <v>458</v>
      </c>
      <c r="K15399">
        <v>24032</v>
      </c>
      <c r="L15399">
        <v>76.94</v>
      </c>
    </row>
    <row r="15400" spans="1:12" x14ac:dyDescent="0.35">
      <c r="A15400" t="s">
        <v>1806</v>
      </c>
      <c r="B15400" s="1">
        <v>45345</v>
      </c>
      <c r="C15400">
        <v>741.3</v>
      </c>
      <c r="D15400">
        <v>742.1</v>
      </c>
      <c r="E15400">
        <v>889.55</v>
      </c>
      <c r="F15400">
        <v>742.1</v>
      </c>
      <c r="G15400">
        <v>889.55</v>
      </c>
      <c r="H15400">
        <v>117556</v>
      </c>
      <c r="I15400">
        <v>1014.68</v>
      </c>
      <c r="J15400">
        <v>5829</v>
      </c>
      <c r="K15400">
        <v>42135</v>
      </c>
      <c r="L15400">
        <v>35.840000000000003</v>
      </c>
    </row>
    <row r="15401" spans="1:12" x14ac:dyDescent="0.35">
      <c r="A15401" t="s">
        <v>1107</v>
      </c>
      <c r="B15401" s="1">
        <v>45345</v>
      </c>
      <c r="C15401">
        <v>263.89999999999998</v>
      </c>
      <c r="D15401">
        <v>266.39999999999998</v>
      </c>
      <c r="E15401">
        <v>271.39999999999998</v>
      </c>
      <c r="F15401">
        <v>263.3</v>
      </c>
      <c r="G15401">
        <v>269.89999999999998</v>
      </c>
      <c r="H15401">
        <v>691074</v>
      </c>
      <c r="I15401">
        <v>1851.28</v>
      </c>
      <c r="J15401">
        <v>12524</v>
      </c>
      <c r="K15401">
        <v>189202</v>
      </c>
      <c r="L15401">
        <v>27.38</v>
      </c>
    </row>
    <row r="15402" spans="1:12" x14ac:dyDescent="0.35">
      <c r="A15402" t="s">
        <v>1108</v>
      </c>
      <c r="B15402" s="1">
        <v>45345</v>
      </c>
      <c r="C15402">
        <v>41.3</v>
      </c>
      <c r="D15402">
        <v>41.6</v>
      </c>
      <c r="E15402">
        <v>42.2</v>
      </c>
      <c r="F15402">
        <v>40.200000000000003</v>
      </c>
      <c r="G15402">
        <v>40.450000000000003</v>
      </c>
      <c r="H15402">
        <v>803294</v>
      </c>
      <c r="I15402">
        <v>330.35</v>
      </c>
      <c r="J15402">
        <v>3687</v>
      </c>
      <c r="K15402">
        <v>435334</v>
      </c>
      <c r="L15402">
        <v>54.19</v>
      </c>
    </row>
    <row r="15403" spans="1:12" x14ac:dyDescent="0.35">
      <c r="A15403" t="s">
        <v>1109</v>
      </c>
      <c r="B15403" s="1">
        <v>45345</v>
      </c>
      <c r="C15403">
        <v>159.19999999999999</v>
      </c>
      <c r="D15403">
        <v>159</v>
      </c>
      <c r="E15403">
        <v>162.94999999999999</v>
      </c>
      <c r="F15403">
        <v>158</v>
      </c>
      <c r="G15403">
        <v>158.4</v>
      </c>
      <c r="H15403">
        <v>64033</v>
      </c>
      <c r="I15403">
        <v>102.04</v>
      </c>
      <c r="J15403">
        <v>2185</v>
      </c>
      <c r="K15403">
        <v>31108</v>
      </c>
      <c r="L15403">
        <v>48.58</v>
      </c>
    </row>
    <row r="15404" spans="1:12" x14ac:dyDescent="0.35">
      <c r="A15404" t="s">
        <v>1110</v>
      </c>
      <c r="B15404" s="1">
        <v>45345</v>
      </c>
      <c r="C15404">
        <v>800</v>
      </c>
      <c r="D15404">
        <v>809.8</v>
      </c>
      <c r="E15404">
        <v>809.8</v>
      </c>
      <c r="F15404">
        <v>785</v>
      </c>
      <c r="G15404">
        <v>788.45</v>
      </c>
      <c r="H15404">
        <v>138316</v>
      </c>
      <c r="I15404">
        <v>1102.5999999999999</v>
      </c>
      <c r="J15404">
        <v>14103</v>
      </c>
      <c r="K15404">
        <v>44450</v>
      </c>
      <c r="L15404">
        <v>32.14</v>
      </c>
    </row>
    <row r="15405" spans="1:12" x14ac:dyDescent="0.35">
      <c r="A15405" t="s">
        <v>1111</v>
      </c>
      <c r="B15405" s="1">
        <v>45345</v>
      </c>
      <c r="C15405">
        <v>1328.75</v>
      </c>
      <c r="D15405">
        <v>1326.1</v>
      </c>
      <c r="E15405">
        <v>1367.95</v>
      </c>
      <c r="F15405">
        <v>1321.3</v>
      </c>
      <c r="G15405">
        <v>1346.75</v>
      </c>
      <c r="H15405">
        <v>35161</v>
      </c>
      <c r="I15405">
        <v>474.81</v>
      </c>
      <c r="J15405">
        <v>9318</v>
      </c>
      <c r="K15405">
        <v>15795</v>
      </c>
      <c r="L15405">
        <v>44.92</v>
      </c>
    </row>
    <row r="15406" spans="1:12" x14ac:dyDescent="0.35">
      <c r="A15406" t="s">
        <v>1112</v>
      </c>
      <c r="B15406" s="1">
        <v>45345</v>
      </c>
      <c r="C15406">
        <v>873.3</v>
      </c>
      <c r="D15406">
        <v>870</v>
      </c>
      <c r="E15406">
        <v>905.3</v>
      </c>
      <c r="F15406">
        <v>870</v>
      </c>
      <c r="G15406">
        <v>883.25</v>
      </c>
      <c r="H15406">
        <v>223433</v>
      </c>
      <c r="I15406">
        <v>1988.56</v>
      </c>
      <c r="J15406">
        <v>18695</v>
      </c>
      <c r="K15406">
        <v>101554</v>
      </c>
      <c r="L15406">
        <v>45.45</v>
      </c>
    </row>
    <row r="15407" spans="1:12" x14ac:dyDescent="0.35">
      <c r="A15407" t="s">
        <v>1113</v>
      </c>
      <c r="B15407" s="1">
        <v>45345</v>
      </c>
      <c r="C15407">
        <v>2563.15</v>
      </c>
      <c r="D15407">
        <v>2565</v>
      </c>
      <c r="E15407">
        <v>2583</v>
      </c>
      <c r="F15407">
        <v>2551.9499999999998</v>
      </c>
      <c r="G15407">
        <v>2579</v>
      </c>
      <c r="H15407">
        <v>605619</v>
      </c>
      <c r="I15407">
        <v>15577.37</v>
      </c>
      <c r="J15407">
        <v>57872</v>
      </c>
      <c r="K15407">
        <v>435838</v>
      </c>
      <c r="L15407">
        <v>71.97</v>
      </c>
    </row>
    <row r="15408" spans="1:12" x14ac:dyDescent="0.35">
      <c r="A15408" t="s">
        <v>1114</v>
      </c>
      <c r="B15408" s="1">
        <v>45345</v>
      </c>
      <c r="C15408">
        <v>234.51</v>
      </c>
      <c r="D15408">
        <v>237.75</v>
      </c>
      <c r="E15408">
        <v>237.75</v>
      </c>
      <c r="F15408">
        <v>232.16</v>
      </c>
      <c r="G15408">
        <v>234.69</v>
      </c>
      <c r="H15408">
        <v>2386</v>
      </c>
      <c r="I15408">
        <v>5.62</v>
      </c>
      <c r="J15408">
        <v>157</v>
      </c>
      <c r="K15408">
        <v>1894</v>
      </c>
      <c r="L15408">
        <v>79.38</v>
      </c>
    </row>
    <row r="15409" spans="1:12" x14ac:dyDescent="0.35">
      <c r="A15409" t="s">
        <v>1115</v>
      </c>
      <c r="B15409" s="1">
        <v>45345</v>
      </c>
      <c r="C15409">
        <v>1572.2</v>
      </c>
      <c r="D15409">
        <v>1650.8</v>
      </c>
      <c r="E15409">
        <v>1650.8</v>
      </c>
      <c r="F15409">
        <v>1600</v>
      </c>
      <c r="G15409">
        <v>1650.8</v>
      </c>
      <c r="H15409">
        <v>279921</v>
      </c>
      <c r="I15409">
        <v>4608.96</v>
      </c>
      <c r="J15409">
        <v>11427</v>
      </c>
      <c r="K15409">
        <v>179211</v>
      </c>
      <c r="L15409">
        <v>64.02</v>
      </c>
    </row>
    <row r="15410" spans="1:12" x14ac:dyDescent="0.35">
      <c r="A15410" t="s">
        <v>1116</v>
      </c>
      <c r="B15410" s="1">
        <v>45345</v>
      </c>
      <c r="C15410">
        <v>7199.35</v>
      </c>
      <c r="D15410">
        <v>7210</v>
      </c>
      <c r="E15410">
        <v>7235</v>
      </c>
      <c r="F15410">
        <v>6871.6</v>
      </c>
      <c r="G15410">
        <v>7001.8</v>
      </c>
      <c r="H15410">
        <v>41471</v>
      </c>
      <c r="I15410">
        <v>2899.24</v>
      </c>
      <c r="J15410">
        <v>11135</v>
      </c>
      <c r="K15410">
        <v>26768</v>
      </c>
      <c r="L15410">
        <v>64.55</v>
      </c>
    </row>
    <row r="15411" spans="1:12" x14ac:dyDescent="0.35">
      <c r="A15411" t="s">
        <v>1117</v>
      </c>
      <c r="B15411" s="1">
        <v>45345</v>
      </c>
      <c r="C15411">
        <v>763.1</v>
      </c>
      <c r="D15411">
        <v>775</v>
      </c>
      <c r="E15411">
        <v>801.25</v>
      </c>
      <c r="F15411">
        <v>769</v>
      </c>
      <c r="G15411">
        <v>801.25</v>
      </c>
      <c r="H15411">
        <v>295815</v>
      </c>
      <c r="I15411">
        <v>2333.2399999999998</v>
      </c>
      <c r="J15411">
        <v>8728</v>
      </c>
      <c r="K15411">
        <v>227824</v>
      </c>
      <c r="L15411">
        <v>77.02</v>
      </c>
    </row>
    <row r="15412" spans="1:12" x14ac:dyDescent="0.35">
      <c r="A15412" t="s">
        <v>1118</v>
      </c>
      <c r="B15412" s="1">
        <v>45345</v>
      </c>
      <c r="C15412">
        <v>597.59</v>
      </c>
      <c r="D15412">
        <v>598.41999999999996</v>
      </c>
      <c r="E15412">
        <v>600.34</v>
      </c>
      <c r="F15412">
        <v>596.59</v>
      </c>
      <c r="G15412">
        <v>599.41</v>
      </c>
      <c r="H15412">
        <v>4772</v>
      </c>
      <c r="I15412">
        <v>28.6</v>
      </c>
      <c r="J15412">
        <v>75</v>
      </c>
      <c r="K15412">
        <v>3010</v>
      </c>
      <c r="L15412">
        <v>63.08</v>
      </c>
    </row>
    <row r="15413" spans="1:12" x14ac:dyDescent="0.35">
      <c r="A15413" t="s">
        <v>1119</v>
      </c>
      <c r="B15413" s="1">
        <v>45345</v>
      </c>
      <c r="C15413">
        <v>61.03</v>
      </c>
      <c r="D15413">
        <v>61.58</v>
      </c>
      <c r="E15413">
        <v>61.58</v>
      </c>
      <c r="F15413">
        <v>61.03</v>
      </c>
      <c r="G15413">
        <v>61.39</v>
      </c>
      <c r="H15413">
        <v>93159</v>
      </c>
      <c r="I15413">
        <v>57.11</v>
      </c>
      <c r="J15413">
        <v>1214</v>
      </c>
      <c r="K15413">
        <v>36918</v>
      </c>
      <c r="L15413">
        <v>39.630000000000003</v>
      </c>
    </row>
    <row r="15414" spans="1:12" x14ac:dyDescent="0.35">
      <c r="A15414" t="s">
        <v>1120</v>
      </c>
      <c r="B15414" s="1">
        <v>45345</v>
      </c>
      <c r="C15414">
        <v>103.3</v>
      </c>
      <c r="D15414">
        <v>103.9</v>
      </c>
      <c r="E15414">
        <v>105</v>
      </c>
      <c r="F15414">
        <v>102.3</v>
      </c>
      <c r="G15414">
        <v>102.65</v>
      </c>
      <c r="H15414">
        <v>2542989</v>
      </c>
      <c r="I15414">
        <v>2635.3</v>
      </c>
      <c r="J15414">
        <v>13613</v>
      </c>
      <c r="K15414">
        <v>800602</v>
      </c>
      <c r="L15414">
        <v>31.48</v>
      </c>
    </row>
    <row r="15415" spans="1:12" x14ac:dyDescent="0.35">
      <c r="A15415" t="s">
        <v>1121</v>
      </c>
      <c r="B15415" s="1">
        <v>45345</v>
      </c>
      <c r="C15415">
        <v>55.75</v>
      </c>
      <c r="D15415">
        <v>56.15</v>
      </c>
      <c r="E15415">
        <v>57.8</v>
      </c>
      <c r="F15415">
        <v>55</v>
      </c>
      <c r="G15415">
        <v>55.55</v>
      </c>
      <c r="H15415">
        <v>25638</v>
      </c>
      <c r="I15415">
        <v>14.41</v>
      </c>
      <c r="J15415">
        <v>361</v>
      </c>
      <c r="K15415">
        <v>14474</v>
      </c>
      <c r="L15415">
        <v>56.46</v>
      </c>
    </row>
    <row r="15416" spans="1:12" x14ac:dyDescent="0.35">
      <c r="A15416" t="s">
        <v>1122</v>
      </c>
      <c r="B15416" s="1">
        <v>45345</v>
      </c>
      <c r="C15416">
        <v>2173.85</v>
      </c>
      <c r="D15416">
        <v>2116</v>
      </c>
      <c r="E15416">
        <v>2189</v>
      </c>
      <c r="F15416">
        <v>2116</v>
      </c>
      <c r="G15416">
        <v>2148.5</v>
      </c>
      <c r="H15416">
        <v>3177</v>
      </c>
      <c r="I15416">
        <v>68.900000000000006</v>
      </c>
      <c r="J15416">
        <v>584</v>
      </c>
      <c r="K15416">
        <v>1968</v>
      </c>
      <c r="L15416">
        <v>61.95</v>
      </c>
    </row>
    <row r="15417" spans="1:12" x14ac:dyDescent="0.35">
      <c r="A15417" t="s">
        <v>1123</v>
      </c>
      <c r="B15417" s="1">
        <v>45345</v>
      </c>
      <c r="C15417">
        <v>1370.35</v>
      </c>
      <c r="D15417">
        <v>1377.8</v>
      </c>
      <c r="E15417">
        <v>1394.9</v>
      </c>
      <c r="F15417">
        <v>1364.05</v>
      </c>
      <c r="G15417">
        <v>1383.35</v>
      </c>
      <c r="H15417">
        <v>858820</v>
      </c>
      <c r="I15417">
        <v>11854.59</v>
      </c>
      <c r="J15417">
        <v>28846</v>
      </c>
      <c r="K15417">
        <v>731983</v>
      </c>
      <c r="L15417">
        <v>85.23</v>
      </c>
    </row>
    <row r="15418" spans="1:12" x14ac:dyDescent="0.35">
      <c r="A15418" t="s">
        <v>1124</v>
      </c>
      <c r="B15418" s="1">
        <v>45345</v>
      </c>
      <c r="C15418">
        <v>94.1</v>
      </c>
      <c r="D15418">
        <v>94.5</v>
      </c>
      <c r="E15418">
        <v>94.8</v>
      </c>
      <c r="F15418">
        <v>91.15</v>
      </c>
      <c r="G15418">
        <v>91.65</v>
      </c>
      <c r="H15418">
        <v>85253172</v>
      </c>
      <c r="I15418">
        <v>78878.25</v>
      </c>
      <c r="J15418">
        <v>302437</v>
      </c>
      <c r="K15418">
        <v>26272888</v>
      </c>
      <c r="L15418">
        <v>30.82</v>
      </c>
    </row>
    <row r="15419" spans="1:12" x14ac:dyDescent="0.35">
      <c r="A15419" t="s">
        <v>1125</v>
      </c>
      <c r="B15419" s="1">
        <v>45345</v>
      </c>
      <c r="C15419">
        <v>282.39999999999998</v>
      </c>
      <c r="D15419">
        <v>285</v>
      </c>
      <c r="E15419">
        <v>288.64999999999998</v>
      </c>
      <c r="F15419">
        <v>277.60000000000002</v>
      </c>
      <c r="G15419">
        <v>279.75</v>
      </c>
      <c r="H15419">
        <v>1962650</v>
      </c>
      <c r="I15419">
        <v>5513.09</v>
      </c>
      <c r="J15419">
        <v>29129</v>
      </c>
      <c r="K15419">
        <v>434152</v>
      </c>
      <c r="L15419">
        <v>22.12</v>
      </c>
    </row>
    <row r="15420" spans="1:12" x14ac:dyDescent="0.35">
      <c r="A15420" t="s">
        <v>1126</v>
      </c>
      <c r="B15420" s="1">
        <v>45345</v>
      </c>
      <c r="C15420">
        <v>236.79</v>
      </c>
      <c r="D15420">
        <v>238.78</v>
      </c>
      <c r="E15420">
        <v>238.78</v>
      </c>
      <c r="F15420">
        <v>236.83</v>
      </c>
      <c r="G15420">
        <v>237.27</v>
      </c>
      <c r="H15420">
        <v>8307</v>
      </c>
      <c r="I15420">
        <v>19.739999999999998</v>
      </c>
      <c r="J15420">
        <v>262</v>
      </c>
      <c r="K15420">
        <v>4952</v>
      </c>
      <c r="L15420">
        <v>59.61</v>
      </c>
    </row>
    <row r="15421" spans="1:12" x14ac:dyDescent="0.35">
      <c r="A15421" t="s">
        <v>1127</v>
      </c>
      <c r="B15421" s="1">
        <v>45345</v>
      </c>
      <c r="C15421">
        <v>248.66</v>
      </c>
      <c r="D15421">
        <v>248.66</v>
      </c>
      <c r="E15421">
        <v>250.68</v>
      </c>
      <c r="F15421">
        <v>248.49</v>
      </c>
      <c r="G15421">
        <v>249.89</v>
      </c>
      <c r="H15421">
        <v>4580</v>
      </c>
      <c r="I15421">
        <v>11.45</v>
      </c>
      <c r="J15421">
        <v>388</v>
      </c>
      <c r="K15421">
        <v>3410</v>
      </c>
      <c r="L15421">
        <v>74.45</v>
      </c>
    </row>
    <row r="15422" spans="1:12" x14ac:dyDescent="0.35">
      <c r="A15422" t="s">
        <v>1128</v>
      </c>
      <c r="B15422" s="1">
        <v>45345</v>
      </c>
      <c r="C15422">
        <v>27.07</v>
      </c>
      <c r="D15422">
        <v>27.3</v>
      </c>
      <c r="E15422">
        <v>27.3</v>
      </c>
      <c r="F15422">
        <v>25</v>
      </c>
      <c r="G15422">
        <v>25.01</v>
      </c>
      <c r="H15422">
        <v>424</v>
      </c>
      <c r="I15422">
        <v>0.11</v>
      </c>
      <c r="J15422">
        <v>13</v>
      </c>
      <c r="K15422">
        <v>323</v>
      </c>
      <c r="L15422">
        <v>76.180000000000007</v>
      </c>
    </row>
    <row r="15423" spans="1:12" x14ac:dyDescent="0.35">
      <c r="A15423" t="s">
        <v>1129</v>
      </c>
      <c r="B15423" s="1">
        <v>45345</v>
      </c>
      <c r="C15423">
        <v>66</v>
      </c>
      <c r="D15423">
        <v>55.5</v>
      </c>
      <c r="E15423">
        <v>58.5</v>
      </c>
      <c r="F15423">
        <v>55.15</v>
      </c>
      <c r="G15423">
        <v>55.36</v>
      </c>
      <c r="H15423">
        <v>72118</v>
      </c>
      <c r="I15423">
        <v>39.97</v>
      </c>
      <c r="J15423">
        <v>512</v>
      </c>
      <c r="K15423">
        <v>30029</v>
      </c>
      <c r="L15423">
        <v>41.64</v>
      </c>
    </row>
    <row r="15424" spans="1:12" x14ac:dyDescent="0.35">
      <c r="A15424" t="s">
        <v>1130</v>
      </c>
      <c r="B15424" s="1">
        <v>45345</v>
      </c>
      <c r="C15424">
        <v>380.48</v>
      </c>
      <c r="D15424">
        <v>383</v>
      </c>
      <c r="E15424">
        <v>384</v>
      </c>
      <c r="F15424">
        <v>380</v>
      </c>
      <c r="G15424">
        <v>380.09</v>
      </c>
      <c r="H15424">
        <v>75</v>
      </c>
      <c r="I15424">
        <v>0.28999999999999998</v>
      </c>
      <c r="J15424">
        <v>15</v>
      </c>
      <c r="K15424">
        <v>64</v>
      </c>
      <c r="L15424">
        <v>85.33</v>
      </c>
    </row>
    <row r="15425" spans="1:12" x14ac:dyDescent="0.35">
      <c r="A15425" t="s">
        <v>1131</v>
      </c>
      <c r="B15425" s="1">
        <v>45345</v>
      </c>
      <c r="C15425">
        <v>180.76</v>
      </c>
      <c r="D15425">
        <v>181.4</v>
      </c>
      <c r="E15425">
        <v>182</v>
      </c>
      <c r="F15425">
        <v>181.02</v>
      </c>
      <c r="G15425">
        <v>181.55</v>
      </c>
      <c r="H15425">
        <v>245</v>
      </c>
      <c r="I15425">
        <v>0.44</v>
      </c>
      <c r="J15425">
        <v>26</v>
      </c>
      <c r="K15425">
        <v>225</v>
      </c>
      <c r="L15425">
        <v>91.84</v>
      </c>
    </row>
    <row r="15426" spans="1:12" x14ac:dyDescent="0.35">
      <c r="A15426" t="s">
        <v>1789</v>
      </c>
      <c r="B15426" s="1">
        <v>45345</v>
      </c>
      <c r="C15426">
        <v>227.48</v>
      </c>
      <c r="D15426">
        <v>227.76</v>
      </c>
      <c r="E15426">
        <v>228.51</v>
      </c>
      <c r="F15426">
        <v>227.01</v>
      </c>
      <c r="G15426">
        <v>227.31</v>
      </c>
      <c r="H15426">
        <v>3095</v>
      </c>
      <c r="I15426">
        <v>7.06</v>
      </c>
      <c r="J15426">
        <v>216</v>
      </c>
      <c r="K15426">
        <v>2096</v>
      </c>
      <c r="L15426">
        <v>67.72</v>
      </c>
    </row>
    <row r="15427" spans="1:12" x14ac:dyDescent="0.35">
      <c r="A15427" t="s">
        <v>1132</v>
      </c>
      <c r="B15427" s="1">
        <v>45345</v>
      </c>
      <c r="C15427">
        <v>245.79</v>
      </c>
      <c r="D15427">
        <v>246.89</v>
      </c>
      <c r="E15427">
        <v>246.89</v>
      </c>
      <c r="F15427">
        <v>245.16</v>
      </c>
      <c r="G15427">
        <v>245.69</v>
      </c>
      <c r="H15427">
        <v>2414813</v>
      </c>
      <c r="I15427">
        <v>5943.34</v>
      </c>
      <c r="J15427">
        <v>21873</v>
      </c>
      <c r="K15427">
        <v>1646139</v>
      </c>
      <c r="L15427">
        <v>68.17</v>
      </c>
    </row>
    <row r="15428" spans="1:12" x14ac:dyDescent="0.35">
      <c r="A15428" t="s">
        <v>1133</v>
      </c>
      <c r="B15428" s="1">
        <v>45345</v>
      </c>
      <c r="C15428">
        <v>221.54</v>
      </c>
      <c r="D15428">
        <v>221.82</v>
      </c>
      <c r="E15428">
        <v>222.8</v>
      </c>
      <c r="F15428">
        <v>221.82</v>
      </c>
      <c r="G15428">
        <v>222.06</v>
      </c>
      <c r="H15428">
        <v>2973</v>
      </c>
      <c r="I15428">
        <v>6.6</v>
      </c>
      <c r="J15428">
        <v>33</v>
      </c>
      <c r="K15428">
        <v>2909</v>
      </c>
      <c r="L15428">
        <v>97.85</v>
      </c>
    </row>
    <row r="15429" spans="1:12" x14ac:dyDescent="0.35">
      <c r="A15429" t="s">
        <v>1134</v>
      </c>
      <c r="B15429" s="1">
        <v>45345</v>
      </c>
      <c r="C15429">
        <v>235.26</v>
      </c>
      <c r="D15429">
        <v>234.91</v>
      </c>
      <c r="E15429">
        <v>235.6</v>
      </c>
      <c r="F15429">
        <v>234.42</v>
      </c>
      <c r="G15429">
        <v>234.89</v>
      </c>
      <c r="H15429">
        <v>17477</v>
      </c>
      <c r="I15429">
        <v>41.11</v>
      </c>
      <c r="J15429">
        <v>382</v>
      </c>
      <c r="K15429">
        <v>16169</v>
      </c>
      <c r="L15429">
        <v>92.52</v>
      </c>
    </row>
    <row r="15430" spans="1:12" x14ac:dyDescent="0.35">
      <c r="A15430" t="s">
        <v>1135</v>
      </c>
      <c r="B15430" s="1">
        <v>45345</v>
      </c>
      <c r="C15430">
        <v>244.53</v>
      </c>
      <c r="D15430">
        <v>244.56</v>
      </c>
      <c r="E15430">
        <v>245.1</v>
      </c>
      <c r="F15430">
        <v>243.91</v>
      </c>
      <c r="G15430">
        <v>244.18</v>
      </c>
      <c r="H15430">
        <v>109182</v>
      </c>
      <c r="I15430">
        <v>267.24</v>
      </c>
      <c r="J15430">
        <v>3779</v>
      </c>
      <c r="K15430">
        <v>67854</v>
      </c>
      <c r="L15430">
        <v>62.15</v>
      </c>
    </row>
    <row r="15431" spans="1:12" x14ac:dyDescent="0.35">
      <c r="A15431" t="s">
        <v>1136</v>
      </c>
      <c r="B15431" s="1">
        <v>45345</v>
      </c>
      <c r="C15431">
        <v>19.13</v>
      </c>
      <c r="D15431">
        <v>19.38</v>
      </c>
      <c r="E15431">
        <v>19.38</v>
      </c>
      <c r="F15431">
        <v>19.100000000000001</v>
      </c>
      <c r="G15431">
        <v>19.18</v>
      </c>
      <c r="H15431">
        <v>18007</v>
      </c>
      <c r="I15431">
        <v>3.46</v>
      </c>
      <c r="J15431">
        <v>399</v>
      </c>
      <c r="K15431">
        <v>15016</v>
      </c>
      <c r="L15431">
        <v>83.39</v>
      </c>
    </row>
    <row r="15432" spans="1:12" x14ac:dyDescent="0.35">
      <c r="A15432" t="s">
        <v>1137</v>
      </c>
      <c r="B15432" s="1">
        <v>45345</v>
      </c>
      <c r="C15432">
        <v>129.69999999999999</v>
      </c>
      <c r="D15432">
        <v>130.4</v>
      </c>
      <c r="E15432">
        <v>131.80000000000001</v>
      </c>
      <c r="F15432">
        <v>128.55000000000001</v>
      </c>
      <c r="G15432">
        <v>129.5</v>
      </c>
      <c r="H15432">
        <v>995952</v>
      </c>
      <c r="I15432">
        <v>1294.3900000000001</v>
      </c>
      <c r="J15432">
        <v>7401</v>
      </c>
      <c r="K15432">
        <v>406254</v>
      </c>
      <c r="L15432">
        <v>40.79</v>
      </c>
    </row>
    <row r="15433" spans="1:12" x14ac:dyDescent="0.35">
      <c r="A15433" t="s">
        <v>1138</v>
      </c>
      <c r="B15433" s="1">
        <v>45345</v>
      </c>
      <c r="C15433">
        <v>533.04999999999995</v>
      </c>
      <c r="D15433">
        <v>531.9</v>
      </c>
      <c r="E15433">
        <v>542.70000000000005</v>
      </c>
      <c r="F15433">
        <v>528</v>
      </c>
      <c r="G15433">
        <v>532.20000000000005</v>
      </c>
      <c r="H15433">
        <v>119365</v>
      </c>
      <c r="I15433">
        <v>640.72</v>
      </c>
      <c r="J15433">
        <v>7481</v>
      </c>
      <c r="K15433">
        <v>64465</v>
      </c>
      <c r="L15433">
        <v>54.01</v>
      </c>
    </row>
    <row r="15434" spans="1:12" x14ac:dyDescent="0.35">
      <c r="A15434" t="s">
        <v>1140</v>
      </c>
      <c r="B15434" s="1">
        <v>45345</v>
      </c>
      <c r="C15434">
        <v>1987.55</v>
      </c>
      <c r="D15434">
        <v>1997.5</v>
      </c>
      <c r="E15434">
        <v>2035.85</v>
      </c>
      <c r="F15434">
        <v>1991.95</v>
      </c>
      <c r="G15434">
        <v>2008.2</v>
      </c>
      <c r="H15434">
        <v>4649</v>
      </c>
      <c r="I15434">
        <v>93.46</v>
      </c>
      <c r="J15434">
        <v>802</v>
      </c>
      <c r="K15434">
        <v>2747</v>
      </c>
      <c r="L15434">
        <v>59.09</v>
      </c>
    </row>
    <row r="15435" spans="1:12" x14ac:dyDescent="0.35">
      <c r="A15435" t="s">
        <v>1141</v>
      </c>
      <c r="B15435" s="1">
        <v>45345</v>
      </c>
      <c r="C15435">
        <v>516.35</v>
      </c>
      <c r="D15435">
        <v>518.9</v>
      </c>
      <c r="E15435">
        <v>518.9</v>
      </c>
      <c r="F15435">
        <v>504</v>
      </c>
      <c r="G15435">
        <v>509.85</v>
      </c>
      <c r="H15435">
        <v>2858</v>
      </c>
      <c r="I15435">
        <v>14.55</v>
      </c>
      <c r="J15435">
        <v>518</v>
      </c>
      <c r="K15435">
        <v>1811</v>
      </c>
      <c r="L15435">
        <v>63.37</v>
      </c>
    </row>
    <row r="15436" spans="1:12" x14ac:dyDescent="0.35">
      <c r="A15436" t="s">
        <v>1142</v>
      </c>
      <c r="B15436" s="1">
        <v>45345</v>
      </c>
      <c r="C15436">
        <v>666.8</v>
      </c>
      <c r="D15436">
        <v>674.4</v>
      </c>
      <c r="E15436">
        <v>682.95</v>
      </c>
      <c r="F15436">
        <v>658.5</v>
      </c>
      <c r="G15436">
        <v>660.15</v>
      </c>
      <c r="H15436">
        <v>7761</v>
      </c>
      <c r="I15436">
        <v>51.85</v>
      </c>
      <c r="J15436">
        <v>707</v>
      </c>
      <c r="K15436">
        <v>5235</v>
      </c>
      <c r="L15436">
        <v>67.45</v>
      </c>
    </row>
    <row r="15437" spans="1:12" x14ac:dyDescent="0.35">
      <c r="A15437" t="s">
        <v>1143</v>
      </c>
      <c r="B15437" s="1">
        <v>45345</v>
      </c>
      <c r="C15437">
        <v>366.75</v>
      </c>
      <c r="D15437">
        <v>369.95</v>
      </c>
      <c r="E15437">
        <v>371.5</v>
      </c>
      <c r="F15437">
        <v>363.9</v>
      </c>
      <c r="G15437">
        <v>366</v>
      </c>
      <c r="H15437">
        <v>72141</v>
      </c>
      <c r="I15437">
        <v>265.22000000000003</v>
      </c>
      <c r="J15437">
        <v>5045</v>
      </c>
      <c r="K15437">
        <v>36673</v>
      </c>
      <c r="L15437">
        <v>50.84</v>
      </c>
    </row>
    <row r="15438" spans="1:12" x14ac:dyDescent="0.35">
      <c r="A15438" t="s">
        <v>1144</v>
      </c>
      <c r="B15438" s="1">
        <v>45345</v>
      </c>
      <c r="C15438">
        <v>181.45</v>
      </c>
      <c r="D15438">
        <v>184.5</v>
      </c>
      <c r="E15438">
        <v>189.8</v>
      </c>
      <c r="F15438">
        <v>174.05</v>
      </c>
      <c r="G15438">
        <v>186.3</v>
      </c>
      <c r="H15438">
        <v>16887</v>
      </c>
      <c r="I15438">
        <v>30.87</v>
      </c>
      <c r="J15438">
        <v>643</v>
      </c>
      <c r="K15438">
        <v>10432</v>
      </c>
      <c r="L15438">
        <v>61.78</v>
      </c>
    </row>
    <row r="15439" spans="1:12" x14ac:dyDescent="0.35">
      <c r="A15439" t="s">
        <v>1145</v>
      </c>
      <c r="B15439" s="1">
        <v>45345</v>
      </c>
      <c r="C15439">
        <v>248.45</v>
      </c>
      <c r="D15439">
        <v>249.65</v>
      </c>
      <c r="E15439">
        <v>255.8</v>
      </c>
      <c r="F15439">
        <v>243.85</v>
      </c>
      <c r="G15439">
        <v>245.15</v>
      </c>
      <c r="H15439">
        <v>2971116</v>
      </c>
      <c r="I15439">
        <v>7401.82</v>
      </c>
      <c r="J15439">
        <v>41434</v>
      </c>
      <c r="K15439">
        <v>968129</v>
      </c>
      <c r="L15439">
        <v>32.58</v>
      </c>
    </row>
    <row r="15440" spans="1:12" x14ac:dyDescent="0.35">
      <c r="A15440" t="s">
        <v>1146</v>
      </c>
      <c r="B15440" s="1">
        <v>45345</v>
      </c>
      <c r="C15440">
        <v>239</v>
      </c>
      <c r="D15440">
        <v>240.85</v>
      </c>
      <c r="E15440">
        <v>240.85</v>
      </c>
      <c r="F15440">
        <v>236</v>
      </c>
      <c r="G15440">
        <v>238.3</v>
      </c>
      <c r="H15440">
        <v>16207227</v>
      </c>
      <c r="I15440">
        <v>38728.14</v>
      </c>
      <c r="J15440">
        <v>101911</v>
      </c>
      <c r="K15440">
        <v>8716118</v>
      </c>
      <c r="L15440">
        <v>53.78</v>
      </c>
    </row>
    <row r="15441" spans="1:12" x14ac:dyDescent="0.35">
      <c r="A15441" t="s">
        <v>1147</v>
      </c>
      <c r="B15441" s="1">
        <v>45345</v>
      </c>
      <c r="C15441">
        <v>277</v>
      </c>
      <c r="D15441">
        <v>279.39999999999998</v>
      </c>
      <c r="E15441">
        <v>283.89999999999998</v>
      </c>
      <c r="F15441">
        <v>273.35000000000002</v>
      </c>
      <c r="G15441">
        <v>275.25</v>
      </c>
      <c r="H15441">
        <v>994689</v>
      </c>
      <c r="I15441">
        <v>2780.17</v>
      </c>
      <c r="J15441">
        <v>15268</v>
      </c>
      <c r="K15441">
        <v>372908</v>
      </c>
      <c r="L15441">
        <v>37.49</v>
      </c>
    </row>
    <row r="15442" spans="1:12" x14ac:dyDescent="0.35">
      <c r="A15442" t="s">
        <v>1148</v>
      </c>
      <c r="B15442" s="1">
        <v>45345</v>
      </c>
      <c r="C15442">
        <v>63</v>
      </c>
      <c r="D15442">
        <v>63.3</v>
      </c>
      <c r="E15442">
        <v>63.65</v>
      </c>
      <c r="F15442">
        <v>61.9</v>
      </c>
      <c r="G15442">
        <v>62.4</v>
      </c>
      <c r="H15442">
        <v>754570</v>
      </c>
      <c r="I15442">
        <v>471.54</v>
      </c>
      <c r="J15442">
        <v>8030</v>
      </c>
      <c r="K15442">
        <v>396048</v>
      </c>
      <c r="L15442">
        <v>52.49</v>
      </c>
    </row>
    <row r="15443" spans="1:12" x14ac:dyDescent="0.35">
      <c r="A15443" t="s">
        <v>1149</v>
      </c>
      <c r="B15443" s="1">
        <v>45345</v>
      </c>
      <c r="C15443">
        <v>238.53</v>
      </c>
      <c r="D15443">
        <v>240</v>
      </c>
      <c r="E15443">
        <v>241.69</v>
      </c>
      <c r="F15443">
        <v>239.51</v>
      </c>
      <c r="G15443">
        <v>240.08</v>
      </c>
      <c r="H15443">
        <v>1159</v>
      </c>
      <c r="I15443">
        <v>2.79</v>
      </c>
      <c r="J15443">
        <v>37</v>
      </c>
      <c r="K15443">
        <v>894</v>
      </c>
      <c r="L15443">
        <v>77.14</v>
      </c>
    </row>
    <row r="15444" spans="1:12" x14ac:dyDescent="0.35">
      <c r="A15444" t="s">
        <v>1150</v>
      </c>
      <c r="B15444" s="1">
        <v>45345</v>
      </c>
      <c r="C15444">
        <v>451.5</v>
      </c>
      <c r="D15444">
        <v>453.35</v>
      </c>
      <c r="E15444">
        <v>455.95</v>
      </c>
      <c r="F15444">
        <v>450.1</v>
      </c>
      <c r="G15444">
        <v>451.55</v>
      </c>
      <c r="H15444">
        <v>3476</v>
      </c>
      <c r="I15444">
        <v>15.72</v>
      </c>
      <c r="J15444">
        <v>384</v>
      </c>
      <c r="K15444">
        <v>2281</v>
      </c>
      <c r="L15444">
        <v>65.62</v>
      </c>
    </row>
    <row r="15445" spans="1:12" x14ac:dyDescent="0.35">
      <c r="A15445" t="s">
        <v>1151</v>
      </c>
      <c r="B15445" s="1">
        <v>45345</v>
      </c>
      <c r="C15445">
        <v>324.14999999999998</v>
      </c>
      <c r="D15445">
        <v>327.7</v>
      </c>
      <c r="E15445">
        <v>328.65</v>
      </c>
      <c r="F15445">
        <v>321.14999999999998</v>
      </c>
      <c r="G15445">
        <v>322</v>
      </c>
      <c r="H15445">
        <v>62332</v>
      </c>
      <c r="I15445">
        <v>202.45</v>
      </c>
      <c r="J15445">
        <v>4229</v>
      </c>
      <c r="K15445">
        <v>39564</v>
      </c>
      <c r="L15445">
        <v>63.47</v>
      </c>
    </row>
    <row r="15446" spans="1:12" x14ac:dyDescent="0.35">
      <c r="A15446" t="s">
        <v>1152</v>
      </c>
      <c r="B15446" s="1">
        <v>45345</v>
      </c>
      <c r="C15446">
        <v>125.55</v>
      </c>
      <c r="D15446">
        <v>125.7</v>
      </c>
      <c r="E15446">
        <v>128.85</v>
      </c>
      <c r="F15446">
        <v>124</v>
      </c>
      <c r="G15446">
        <v>125</v>
      </c>
      <c r="H15446">
        <v>78756</v>
      </c>
      <c r="I15446">
        <v>99.78</v>
      </c>
      <c r="J15446">
        <v>1580</v>
      </c>
      <c r="K15446">
        <v>55621</v>
      </c>
      <c r="L15446">
        <v>70.62</v>
      </c>
    </row>
    <row r="15447" spans="1:12" x14ac:dyDescent="0.35">
      <c r="A15447" t="s">
        <v>1153</v>
      </c>
      <c r="B15447" s="1">
        <v>45345</v>
      </c>
      <c r="C15447">
        <v>3315.75</v>
      </c>
      <c r="D15447">
        <v>3348</v>
      </c>
      <c r="E15447">
        <v>3554.9</v>
      </c>
      <c r="F15447">
        <v>3347.35</v>
      </c>
      <c r="G15447">
        <v>3414.75</v>
      </c>
      <c r="H15447">
        <v>21055</v>
      </c>
      <c r="I15447">
        <v>730.03</v>
      </c>
      <c r="J15447">
        <v>4996</v>
      </c>
      <c r="K15447">
        <v>10017</v>
      </c>
      <c r="L15447">
        <v>47.58</v>
      </c>
    </row>
    <row r="15448" spans="1:12" x14ac:dyDescent="0.35">
      <c r="A15448" t="s">
        <v>1154</v>
      </c>
      <c r="B15448" s="1">
        <v>45345</v>
      </c>
      <c r="C15448">
        <v>63.1</v>
      </c>
      <c r="D15448">
        <v>63.3</v>
      </c>
      <c r="E15448">
        <v>63.8</v>
      </c>
      <c r="F15448">
        <v>62.5</v>
      </c>
      <c r="G15448">
        <v>62.7</v>
      </c>
      <c r="H15448">
        <v>8824592</v>
      </c>
      <c r="I15448">
        <v>5570.32</v>
      </c>
      <c r="J15448">
        <v>27149</v>
      </c>
      <c r="K15448">
        <v>3592665</v>
      </c>
      <c r="L15448">
        <v>40.71</v>
      </c>
    </row>
    <row r="15449" spans="1:12" x14ac:dyDescent="0.35">
      <c r="A15449" t="s">
        <v>1155</v>
      </c>
      <c r="B15449" s="1">
        <v>45345</v>
      </c>
      <c r="C15449">
        <v>339.55</v>
      </c>
      <c r="D15449">
        <v>340</v>
      </c>
      <c r="E15449">
        <v>340</v>
      </c>
      <c r="F15449">
        <v>334.85</v>
      </c>
      <c r="G15449">
        <v>337.75</v>
      </c>
      <c r="H15449">
        <v>9665454</v>
      </c>
      <c r="I15449">
        <v>32557.08</v>
      </c>
      <c r="J15449">
        <v>131628</v>
      </c>
      <c r="K15449">
        <v>5227132</v>
      </c>
      <c r="L15449">
        <v>54.08</v>
      </c>
    </row>
    <row r="15450" spans="1:12" x14ac:dyDescent="0.35">
      <c r="A15450" t="s">
        <v>1807</v>
      </c>
      <c r="B15450" s="1">
        <v>45345</v>
      </c>
      <c r="C15450">
        <v>1414.9</v>
      </c>
      <c r="D15450">
        <v>1440</v>
      </c>
      <c r="E15450">
        <v>1485.6</v>
      </c>
      <c r="F15450">
        <v>1410</v>
      </c>
      <c r="G15450">
        <v>1485.6</v>
      </c>
      <c r="H15450">
        <v>41846</v>
      </c>
      <c r="I15450">
        <v>611.08000000000004</v>
      </c>
      <c r="J15450">
        <v>3753</v>
      </c>
      <c r="K15450">
        <v>33651</v>
      </c>
      <c r="L15450">
        <v>80.42</v>
      </c>
    </row>
    <row r="15451" spans="1:12" x14ac:dyDescent="0.35">
      <c r="A15451" t="s">
        <v>1156</v>
      </c>
      <c r="B15451" s="1">
        <v>45345</v>
      </c>
      <c r="C15451">
        <v>345.8</v>
      </c>
      <c r="D15451">
        <v>347</v>
      </c>
      <c r="E15451">
        <v>355.2</v>
      </c>
      <c r="F15451">
        <v>340</v>
      </c>
      <c r="G15451">
        <v>350.1</v>
      </c>
      <c r="H15451">
        <v>23895</v>
      </c>
      <c r="I15451">
        <v>82.92</v>
      </c>
      <c r="J15451">
        <v>1734</v>
      </c>
      <c r="K15451">
        <v>12513</v>
      </c>
      <c r="L15451">
        <v>52.37</v>
      </c>
    </row>
    <row r="15452" spans="1:12" x14ac:dyDescent="0.35">
      <c r="A15452" t="s">
        <v>1157</v>
      </c>
      <c r="B15452" s="1">
        <v>45345</v>
      </c>
      <c r="C15452">
        <v>4484.95</v>
      </c>
      <c r="D15452">
        <v>4545</v>
      </c>
      <c r="E15452">
        <v>4545</v>
      </c>
      <c r="F15452">
        <v>4306</v>
      </c>
      <c r="G15452">
        <v>4435.6000000000004</v>
      </c>
      <c r="H15452">
        <v>41195</v>
      </c>
      <c r="I15452">
        <v>1811.34</v>
      </c>
      <c r="J15452">
        <v>5454</v>
      </c>
      <c r="K15452">
        <v>22855</v>
      </c>
      <c r="L15452">
        <v>55.48</v>
      </c>
    </row>
    <row r="15453" spans="1:12" x14ac:dyDescent="0.35">
      <c r="A15453" t="s">
        <v>1158</v>
      </c>
      <c r="B15453" s="1">
        <v>45345</v>
      </c>
      <c r="C15453">
        <v>341.5</v>
      </c>
      <c r="D15453">
        <v>342.55</v>
      </c>
      <c r="E15453">
        <v>344</v>
      </c>
      <c r="F15453">
        <v>338.55</v>
      </c>
      <c r="G15453">
        <v>340.05</v>
      </c>
      <c r="H15453">
        <v>396896</v>
      </c>
      <c r="I15453">
        <v>1350.48</v>
      </c>
      <c r="J15453">
        <v>10784</v>
      </c>
      <c r="K15453">
        <v>325463</v>
      </c>
      <c r="L15453">
        <v>82</v>
      </c>
    </row>
    <row r="15454" spans="1:12" x14ac:dyDescent="0.35">
      <c r="A15454" t="s">
        <v>1159</v>
      </c>
      <c r="B15454" s="1">
        <v>45345</v>
      </c>
      <c r="C15454">
        <v>141.9</v>
      </c>
      <c r="D15454">
        <v>143.47999999999999</v>
      </c>
      <c r="E15454">
        <v>144</v>
      </c>
      <c r="F15454">
        <v>140.94</v>
      </c>
      <c r="G15454">
        <v>141.33000000000001</v>
      </c>
      <c r="H15454">
        <v>27531</v>
      </c>
      <c r="I15454">
        <v>38.979999999999997</v>
      </c>
      <c r="J15454">
        <v>261</v>
      </c>
      <c r="K15454">
        <v>19373</v>
      </c>
      <c r="L15454">
        <v>70.37</v>
      </c>
    </row>
    <row r="15455" spans="1:12" x14ac:dyDescent="0.35">
      <c r="A15455" t="s">
        <v>1160</v>
      </c>
      <c r="B15455" s="1">
        <v>45345</v>
      </c>
      <c r="C15455">
        <v>137.77000000000001</v>
      </c>
      <c r="D15455">
        <v>138.68</v>
      </c>
      <c r="E15455">
        <v>138.97999999999999</v>
      </c>
      <c r="F15455">
        <v>137.21</v>
      </c>
      <c r="G15455">
        <v>137.59</v>
      </c>
      <c r="H15455">
        <v>52157</v>
      </c>
      <c r="I15455">
        <v>71.94</v>
      </c>
      <c r="J15455">
        <v>1047</v>
      </c>
      <c r="K15455">
        <v>35453</v>
      </c>
      <c r="L15455">
        <v>67.97</v>
      </c>
    </row>
    <row r="15456" spans="1:12" x14ac:dyDescent="0.35">
      <c r="A15456" t="s">
        <v>1161</v>
      </c>
      <c r="B15456" s="1">
        <v>45345</v>
      </c>
      <c r="C15456">
        <v>152.30000000000001</v>
      </c>
      <c r="D15456">
        <v>152.1</v>
      </c>
      <c r="E15456">
        <v>153.19999999999999</v>
      </c>
      <c r="F15456">
        <v>151.1</v>
      </c>
      <c r="G15456">
        <v>152.05000000000001</v>
      </c>
      <c r="H15456">
        <v>2221626</v>
      </c>
      <c r="I15456">
        <v>3377.74</v>
      </c>
      <c r="J15456">
        <v>38595</v>
      </c>
      <c r="K15456">
        <v>1402120</v>
      </c>
      <c r="L15456">
        <v>63.11</v>
      </c>
    </row>
    <row r="15457" spans="1:12" x14ac:dyDescent="0.35">
      <c r="A15457" t="s">
        <v>1162</v>
      </c>
      <c r="B15457" s="1">
        <v>45345</v>
      </c>
      <c r="C15457">
        <v>362.25</v>
      </c>
      <c r="D15457">
        <v>366.05</v>
      </c>
      <c r="E15457">
        <v>366.05</v>
      </c>
      <c r="F15457">
        <v>360</v>
      </c>
      <c r="G15457">
        <v>361.75</v>
      </c>
      <c r="H15457">
        <v>11356</v>
      </c>
      <c r="I15457">
        <v>41.35</v>
      </c>
      <c r="J15457">
        <v>1179</v>
      </c>
      <c r="K15457">
        <v>7490</v>
      </c>
      <c r="L15457">
        <v>65.959999999999994</v>
      </c>
    </row>
    <row r="15458" spans="1:12" x14ac:dyDescent="0.35">
      <c r="A15458" t="s">
        <v>1163</v>
      </c>
      <c r="B15458" s="1">
        <v>45345</v>
      </c>
      <c r="C15458">
        <v>66.7</v>
      </c>
      <c r="D15458">
        <v>67.650000000000006</v>
      </c>
      <c r="E15458">
        <v>69.349999999999994</v>
      </c>
      <c r="F15458">
        <v>65.5</v>
      </c>
      <c r="G15458">
        <v>65.75</v>
      </c>
      <c r="H15458">
        <v>21542</v>
      </c>
      <c r="I15458">
        <v>14.34</v>
      </c>
      <c r="J15458">
        <v>399</v>
      </c>
      <c r="K15458">
        <v>10822</v>
      </c>
      <c r="L15458">
        <v>50.24</v>
      </c>
    </row>
    <row r="15459" spans="1:12" x14ac:dyDescent="0.35">
      <c r="A15459" t="s">
        <v>1164</v>
      </c>
      <c r="B15459" s="1">
        <v>45345</v>
      </c>
      <c r="C15459">
        <v>1378.15</v>
      </c>
      <c r="D15459">
        <v>1378.15</v>
      </c>
      <c r="E15459">
        <v>1406.55</v>
      </c>
      <c r="F15459">
        <v>1360.25</v>
      </c>
      <c r="G15459">
        <v>1366.1</v>
      </c>
      <c r="H15459">
        <v>1176936</v>
      </c>
      <c r="I15459">
        <v>16291.58</v>
      </c>
      <c r="J15459">
        <v>45753</v>
      </c>
      <c r="K15459">
        <v>486600</v>
      </c>
      <c r="L15459">
        <v>41.34</v>
      </c>
    </row>
    <row r="15460" spans="1:12" x14ac:dyDescent="0.35">
      <c r="A15460" t="s">
        <v>1165</v>
      </c>
      <c r="B15460" s="1">
        <v>45345</v>
      </c>
      <c r="C15460">
        <v>763.75</v>
      </c>
      <c r="D15460">
        <v>765.2</v>
      </c>
      <c r="E15460">
        <v>769.45</v>
      </c>
      <c r="F15460">
        <v>755</v>
      </c>
      <c r="G15460">
        <v>758.4</v>
      </c>
      <c r="H15460">
        <v>7752</v>
      </c>
      <c r="I15460">
        <v>59</v>
      </c>
      <c r="J15460">
        <v>925</v>
      </c>
      <c r="K15460">
        <v>4640</v>
      </c>
      <c r="L15460">
        <v>59.86</v>
      </c>
    </row>
    <row r="15461" spans="1:12" x14ac:dyDescent="0.35">
      <c r="A15461" t="s">
        <v>1166</v>
      </c>
      <c r="B15461" s="1">
        <v>45345</v>
      </c>
      <c r="C15461">
        <v>7909.15</v>
      </c>
      <c r="D15461">
        <v>8001</v>
      </c>
      <c r="E15461">
        <v>8189.45</v>
      </c>
      <c r="F15461">
        <v>7873.6</v>
      </c>
      <c r="G15461">
        <v>7890.3</v>
      </c>
      <c r="H15461">
        <v>372633</v>
      </c>
      <c r="I15461">
        <v>29902.46</v>
      </c>
      <c r="J15461">
        <v>54823</v>
      </c>
      <c r="K15461">
        <v>99640</v>
      </c>
      <c r="L15461">
        <v>26.74</v>
      </c>
    </row>
    <row r="15462" spans="1:12" x14ac:dyDescent="0.35">
      <c r="A15462" t="s">
        <v>1167</v>
      </c>
      <c r="B15462" s="1">
        <v>45345</v>
      </c>
      <c r="C15462">
        <v>598.5</v>
      </c>
      <c r="D15462">
        <v>604</v>
      </c>
      <c r="E15462">
        <v>604.29999999999995</v>
      </c>
      <c r="F15462">
        <v>587</v>
      </c>
      <c r="G15462">
        <v>591.6</v>
      </c>
      <c r="H15462">
        <v>4018573</v>
      </c>
      <c r="I15462">
        <v>23823.91</v>
      </c>
      <c r="J15462">
        <v>106920</v>
      </c>
      <c r="K15462">
        <v>1035579</v>
      </c>
      <c r="L15462">
        <v>25.77</v>
      </c>
    </row>
    <row r="15463" spans="1:12" x14ac:dyDescent="0.35">
      <c r="A15463" t="s">
        <v>1168</v>
      </c>
      <c r="B15463" s="1">
        <v>45345</v>
      </c>
      <c r="C15463">
        <v>2101.5</v>
      </c>
      <c r="D15463">
        <v>2125</v>
      </c>
      <c r="E15463">
        <v>2183.75</v>
      </c>
      <c r="F15463">
        <v>2020</v>
      </c>
      <c r="G15463">
        <v>2034.2</v>
      </c>
      <c r="H15463">
        <v>3749888</v>
      </c>
      <c r="I15463">
        <v>78263.039999999994</v>
      </c>
      <c r="J15463">
        <v>144848</v>
      </c>
      <c r="K15463">
        <v>1089328</v>
      </c>
      <c r="L15463">
        <v>29.05</v>
      </c>
    </row>
    <row r="15464" spans="1:12" x14ac:dyDescent="0.35">
      <c r="A15464" t="s">
        <v>1169</v>
      </c>
      <c r="B15464" s="1">
        <v>45345</v>
      </c>
      <c r="C15464">
        <v>111.8</v>
      </c>
      <c r="D15464">
        <v>112.9</v>
      </c>
      <c r="E15464">
        <v>115.55</v>
      </c>
      <c r="F15464">
        <v>107.7</v>
      </c>
      <c r="G15464">
        <v>108.75</v>
      </c>
      <c r="H15464">
        <v>348299</v>
      </c>
      <c r="I15464">
        <v>387.66</v>
      </c>
      <c r="J15464">
        <v>2780</v>
      </c>
      <c r="K15464">
        <v>178968</v>
      </c>
      <c r="L15464">
        <v>51.38</v>
      </c>
    </row>
    <row r="15465" spans="1:12" x14ac:dyDescent="0.35">
      <c r="A15465" t="s">
        <v>1808</v>
      </c>
      <c r="B15465" s="1">
        <v>45345</v>
      </c>
      <c r="C15465">
        <v>140.25</v>
      </c>
      <c r="D15465">
        <v>140.35</v>
      </c>
      <c r="E15465">
        <v>143.15</v>
      </c>
      <c r="F15465">
        <v>135</v>
      </c>
      <c r="G15465">
        <v>136.9</v>
      </c>
      <c r="H15465">
        <v>174379</v>
      </c>
      <c r="I15465">
        <v>241.56</v>
      </c>
      <c r="J15465">
        <v>5340</v>
      </c>
      <c r="K15465">
        <v>103066</v>
      </c>
      <c r="L15465">
        <v>59.1</v>
      </c>
    </row>
    <row r="15466" spans="1:12" x14ac:dyDescent="0.35">
      <c r="A15466" t="s">
        <v>1170</v>
      </c>
      <c r="B15466" s="1">
        <v>45345</v>
      </c>
      <c r="C15466">
        <v>274.7</v>
      </c>
      <c r="D15466">
        <v>274.89999999999998</v>
      </c>
      <c r="E15466">
        <v>276</v>
      </c>
      <c r="F15466">
        <v>271.10000000000002</v>
      </c>
      <c r="G15466">
        <v>272.2</v>
      </c>
      <c r="H15466">
        <v>9464646</v>
      </c>
      <c r="I15466">
        <v>25843.74</v>
      </c>
      <c r="J15466">
        <v>77464</v>
      </c>
      <c r="K15466">
        <v>4818982</v>
      </c>
      <c r="L15466">
        <v>50.92</v>
      </c>
    </row>
    <row r="15467" spans="1:12" x14ac:dyDescent="0.35">
      <c r="A15467" t="s">
        <v>1171</v>
      </c>
      <c r="B15467" s="1">
        <v>45345</v>
      </c>
      <c r="C15467">
        <v>85.05</v>
      </c>
      <c r="D15467">
        <v>85.55</v>
      </c>
      <c r="E15467">
        <v>87.7</v>
      </c>
      <c r="F15467">
        <v>85.2</v>
      </c>
      <c r="G15467">
        <v>86.5</v>
      </c>
      <c r="H15467">
        <v>636504</v>
      </c>
      <c r="I15467">
        <v>552.05999999999995</v>
      </c>
      <c r="J15467">
        <v>5548</v>
      </c>
      <c r="K15467">
        <v>235282</v>
      </c>
      <c r="L15467">
        <v>36.96</v>
      </c>
    </row>
    <row r="15468" spans="1:12" x14ac:dyDescent="0.35">
      <c r="A15468" t="s">
        <v>1172</v>
      </c>
      <c r="B15468" s="1">
        <v>45345</v>
      </c>
      <c r="C15468">
        <v>564.6</v>
      </c>
      <c r="D15468">
        <v>564.6</v>
      </c>
      <c r="E15468">
        <v>569.4</v>
      </c>
      <c r="F15468">
        <v>555</v>
      </c>
      <c r="G15468">
        <v>556.85</v>
      </c>
      <c r="H15468">
        <v>25347</v>
      </c>
      <c r="I15468">
        <v>142.1</v>
      </c>
      <c r="J15468">
        <v>1714</v>
      </c>
      <c r="K15468">
        <v>15008</v>
      </c>
      <c r="L15468">
        <v>59.21</v>
      </c>
    </row>
    <row r="15469" spans="1:12" x14ac:dyDescent="0.35">
      <c r="A15469" t="s">
        <v>1173</v>
      </c>
      <c r="B15469" s="1">
        <v>45345</v>
      </c>
      <c r="C15469">
        <v>299.89999999999998</v>
      </c>
      <c r="D15469">
        <v>301.39999999999998</v>
      </c>
      <c r="E15469">
        <v>302.25</v>
      </c>
      <c r="F15469">
        <v>296.8</v>
      </c>
      <c r="G15469">
        <v>297.64999999999998</v>
      </c>
      <c r="H15469">
        <v>115806</v>
      </c>
      <c r="I15469">
        <v>346.22</v>
      </c>
      <c r="J15469">
        <v>4527</v>
      </c>
      <c r="K15469">
        <v>53304</v>
      </c>
      <c r="L15469">
        <v>46.03</v>
      </c>
    </row>
    <row r="15470" spans="1:12" x14ac:dyDescent="0.35">
      <c r="A15470" t="s">
        <v>1174</v>
      </c>
      <c r="B15470" s="1">
        <v>45345</v>
      </c>
      <c r="C15470">
        <v>190</v>
      </c>
      <c r="D15470">
        <v>192.9</v>
      </c>
      <c r="E15470">
        <v>193</v>
      </c>
      <c r="F15470">
        <v>188.8</v>
      </c>
      <c r="G15470">
        <v>190.05</v>
      </c>
      <c r="H15470">
        <v>8842</v>
      </c>
      <c r="I15470">
        <v>16.809999999999999</v>
      </c>
      <c r="J15470">
        <v>427</v>
      </c>
      <c r="K15470">
        <v>4632</v>
      </c>
      <c r="L15470">
        <v>52.39</v>
      </c>
    </row>
    <row r="15471" spans="1:12" x14ac:dyDescent="0.35">
      <c r="A15471" t="s">
        <v>1175</v>
      </c>
      <c r="B15471" s="1">
        <v>45345</v>
      </c>
      <c r="C15471">
        <v>1148.7</v>
      </c>
      <c r="D15471">
        <v>1174.5</v>
      </c>
      <c r="E15471">
        <v>1263.95</v>
      </c>
      <c r="F15471">
        <v>1167.5999999999999</v>
      </c>
      <c r="G15471">
        <v>1216.5</v>
      </c>
      <c r="H15471">
        <v>367827</v>
      </c>
      <c r="I15471">
        <v>4515.42</v>
      </c>
      <c r="J15471">
        <v>29909</v>
      </c>
      <c r="K15471">
        <v>161555</v>
      </c>
      <c r="L15471">
        <v>43.92</v>
      </c>
    </row>
    <row r="15472" spans="1:12" x14ac:dyDescent="0.35">
      <c r="A15472" t="s">
        <v>1176</v>
      </c>
      <c r="B15472" s="1">
        <v>45345</v>
      </c>
      <c r="C15472">
        <v>42</v>
      </c>
      <c r="D15472">
        <v>42.2</v>
      </c>
      <c r="E15472">
        <v>44.8</v>
      </c>
      <c r="F15472">
        <v>41.05</v>
      </c>
      <c r="G15472">
        <v>41.65</v>
      </c>
      <c r="H15472">
        <v>673124</v>
      </c>
      <c r="I15472">
        <v>287.3</v>
      </c>
      <c r="J15472">
        <v>2570</v>
      </c>
      <c r="K15472">
        <v>322346</v>
      </c>
      <c r="L15472">
        <v>47.89</v>
      </c>
    </row>
    <row r="15473" spans="1:12" x14ac:dyDescent="0.35">
      <c r="A15473" t="s">
        <v>1178</v>
      </c>
      <c r="B15473" s="1">
        <v>45345</v>
      </c>
      <c r="C15473">
        <v>383.65</v>
      </c>
      <c r="D15473">
        <v>384</v>
      </c>
      <c r="E15473">
        <v>391</v>
      </c>
      <c r="F15473">
        <v>381.3</v>
      </c>
      <c r="G15473">
        <v>387.1</v>
      </c>
      <c r="H15473">
        <v>22570</v>
      </c>
      <c r="I15473">
        <v>87.34</v>
      </c>
      <c r="J15473">
        <v>1523</v>
      </c>
      <c r="K15473">
        <v>11447</v>
      </c>
      <c r="L15473">
        <v>50.72</v>
      </c>
    </row>
    <row r="15474" spans="1:12" x14ac:dyDescent="0.35">
      <c r="A15474" t="s">
        <v>1179</v>
      </c>
      <c r="B15474" s="1">
        <v>45345</v>
      </c>
      <c r="C15474">
        <v>257.05</v>
      </c>
      <c r="D15474">
        <v>252.05</v>
      </c>
      <c r="E15474">
        <v>258.85000000000002</v>
      </c>
      <c r="F15474">
        <v>240.05</v>
      </c>
      <c r="G15474">
        <v>242.15</v>
      </c>
      <c r="H15474">
        <v>2156571</v>
      </c>
      <c r="I15474">
        <v>5283.95</v>
      </c>
      <c r="J15474">
        <v>49375</v>
      </c>
      <c r="K15474">
        <v>1118046</v>
      </c>
      <c r="L15474">
        <v>51.84</v>
      </c>
    </row>
    <row r="15475" spans="1:12" x14ac:dyDescent="0.35">
      <c r="A15475" t="s">
        <v>1180</v>
      </c>
      <c r="B15475" s="1">
        <v>45345</v>
      </c>
      <c r="C15475">
        <v>63.05</v>
      </c>
      <c r="D15475">
        <v>64.45</v>
      </c>
      <c r="E15475">
        <v>66</v>
      </c>
      <c r="F15475">
        <v>61.5</v>
      </c>
      <c r="G15475">
        <v>62.75</v>
      </c>
      <c r="H15475">
        <v>681283</v>
      </c>
      <c r="I15475">
        <v>436.58</v>
      </c>
      <c r="J15475">
        <v>4455</v>
      </c>
      <c r="K15475">
        <v>328523</v>
      </c>
      <c r="L15475">
        <v>48.22</v>
      </c>
    </row>
    <row r="15476" spans="1:12" x14ac:dyDescent="0.35">
      <c r="A15476" t="s">
        <v>1181</v>
      </c>
      <c r="B15476" s="1">
        <v>45345</v>
      </c>
      <c r="C15476">
        <v>207.2</v>
      </c>
      <c r="D15476">
        <v>207.25</v>
      </c>
      <c r="E15476">
        <v>212.55</v>
      </c>
      <c r="F15476">
        <v>206.45</v>
      </c>
      <c r="G15476">
        <v>210.75</v>
      </c>
      <c r="H15476">
        <v>429820</v>
      </c>
      <c r="I15476">
        <v>903.81</v>
      </c>
      <c r="J15476">
        <v>13283</v>
      </c>
      <c r="K15476">
        <v>158901</v>
      </c>
      <c r="L15476">
        <v>36.97</v>
      </c>
    </row>
    <row r="15477" spans="1:12" x14ac:dyDescent="0.35">
      <c r="A15477" t="s">
        <v>1182</v>
      </c>
      <c r="B15477" s="1">
        <v>45345</v>
      </c>
      <c r="C15477">
        <v>130</v>
      </c>
      <c r="D15477">
        <v>130.65</v>
      </c>
      <c r="E15477">
        <v>141.05000000000001</v>
      </c>
      <c r="F15477">
        <v>129.30000000000001</v>
      </c>
      <c r="G15477">
        <v>137.69999999999999</v>
      </c>
      <c r="H15477">
        <v>3305780</v>
      </c>
      <c r="I15477">
        <v>4534.92</v>
      </c>
      <c r="J15477">
        <v>27503</v>
      </c>
      <c r="K15477">
        <v>1271311</v>
      </c>
      <c r="L15477">
        <v>38.46</v>
      </c>
    </row>
    <row r="15478" spans="1:12" x14ac:dyDescent="0.35">
      <c r="A15478" t="s">
        <v>1183</v>
      </c>
      <c r="B15478" s="1">
        <v>45345</v>
      </c>
      <c r="C15478">
        <v>101.6</v>
      </c>
      <c r="D15478">
        <v>105</v>
      </c>
      <c r="E15478">
        <v>105</v>
      </c>
      <c r="F15478">
        <v>96.55</v>
      </c>
      <c r="G15478">
        <v>98.8</v>
      </c>
      <c r="H15478">
        <v>43534</v>
      </c>
      <c r="I15478">
        <v>42.78</v>
      </c>
      <c r="J15478">
        <v>655</v>
      </c>
      <c r="K15478">
        <v>25124</v>
      </c>
      <c r="L15478">
        <v>57.71</v>
      </c>
    </row>
    <row r="15479" spans="1:12" x14ac:dyDescent="0.35">
      <c r="A15479" t="s">
        <v>1184</v>
      </c>
      <c r="B15479" s="1">
        <v>45345</v>
      </c>
      <c r="C15479">
        <v>49.6</v>
      </c>
      <c r="D15479">
        <v>50</v>
      </c>
      <c r="E15479">
        <v>54</v>
      </c>
      <c r="F15479">
        <v>49.85</v>
      </c>
      <c r="G15479">
        <v>53.1</v>
      </c>
      <c r="H15479">
        <v>6053305</v>
      </c>
      <c r="I15479">
        <v>3180.84</v>
      </c>
      <c r="J15479">
        <v>13828</v>
      </c>
      <c r="K15479">
        <v>2592842</v>
      </c>
      <c r="L15479">
        <v>42.83</v>
      </c>
    </row>
    <row r="15480" spans="1:12" x14ac:dyDescent="0.35">
      <c r="A15480" t="s">
        <v>1185</v>
      </c>
      <c r="B15480" s="1">
        <v>45345</v>
      </c>
      <c r="C15480">
        <v>6766.1</v>
      </c>
      <c r="D15480">
        <v>6800</v>
      </c>
      <c r="E15480">
        <v>6865</v>
      </c>
      <c r="F15480">
        <v>6701</v>
      </c>
      <c r="G15480">
        <v>6735</v>
      </c>
      <c r="H15480">
        <v>5923</v>
      </c>
      <c r="I15480">
        <v>401.81</v>
      </c>
      <c r="J15480">
        <v>1703</v>
      </c>
      <c r="K15480">
        <v>2208</v>
      </c>
      <c r="L15480">
        <v>37.28</v>
      </c>
    </row>
    <row r="15481" spans="1:12" x14ac:dyDescent="0.35">
      <c r="A15481" t="s">
        <v>1186</v>
      </c>
      <c r="B15481" s="1">
        <v>45345</v>
      </c>
      <c r="C15481">
        <v>20.9</v>
      </c>
      <c r="D15481">
        <v>20.85</v>
      </c>
      <c r="E15481">
        <v>21.25</v>
      </c>
      <c r="F15481">
        <v>20.65</v>
      </c>
      <c r="G15481">
        <v>20.75</v>
      </c>
      <c r="H15481">
        <v>19128</v>
      </c>
      <c r="I15481">
        <v>3.97</v>
      </c>
      <c r="J15481">
        <v>350</v>
      </c>
      <c r="K15481">
        <v>12445</v>
      </c>
      <c r="L15481">
        <v>65.06</v>
      </c>
    </row>
    <row r="15482" spans="1:12" x14ac:dyDescent="0.35">
      <c r="A15482" t="s">
        <v>1187</v>
      </c>
      <c r="B15482" s="1">
        <v>45345</v>
      </c>
      <c r="C15482">
        <v>50.05</v>
      </c>
      <c r="D15482">
        <v>49.1</v>
      </c>
      <c r="E15482">
        <v>50.4</v>
      </c>
      <c r="F15482">
        <v>48.3</v>
      </c>
      <c r="G15482">
        <v>48.7</v>
      </c>
      <c r="H15482">
        <v>104837</v>
      </c>
      <c r="I15482">
        <v>51.45</v>
      </c>
      <c r="J15482">
        <v>971</v>
      </c>
      <c r="K15482">
        <v>60748</v>
      </c>
      <c r="L15482">
        <v>57.95</v>
      </c>
    </row>
    <row r="15483" spans="1:12" x14ac:dyDescent="0.35">
      <c r="A15483" t="s">
        <v>1188</v>
      </c>
      <c r="B15483" s="1">
        <v>45345</v>
      </c>
      <c r="C15483">
        <v>37.4</v>
      </c>
      <c r="D15483">
        <v>37.1</v>
      </c>
      <c r="E15483">
        <v>37.700000000000003</v>
      </c>
      <c r="F15483">
        <v>36.700000000000003</v>
      </c>
      <c r="G15483">
        <v>36.950000000000003</v>
      </c>
      <c r="H15483">
        <v>226662</v>
      </c>
      <c r="I15483">
        <v>83.81</v>
      </c>
      <c r="J15483">
        <v>1927</v>
      </c>
      <c r="K15483">
        <v>117239</v>
      </c>
      <c r="L15483">
        <v>51.72</v>
      </c>
    </row>
    <row r="15484" spans="1:12" x14ac:dyDescent="0.35">
      <c r="A15484" t="s">
        <v>1189</v>
      </c>
      <c r="B15484" s="1">
        <v>45345</v>
      </c>
      <c r="C15484">
        <v>42.8</v>
      </c>
      <c r="D15484">
        <v>43.7</v>
      </c>
      <c r="E15484">
        <v>43.7</v>
      </c>
      <c r="F15484">
        <v>40.65</v>
      </c>
      <c r="G15484">
        <v>41.15</v>
      </c>
      <c r="H15484">
        <v>117186</v>
      </c>
      <c r="I15484">
        <v>48.76</v>
      </c>
      <c r="J15484">
        <v>1109</v>
      </c>
      <c r="K15484">
        <v>91572</v>
      </c>
      <c r="L15484">
        <v>78.14</v>
      </c>
    </row>
    <row r="15485" spans="1:12" x14ac:dyDescent="0.35">
      <c r="A15485" t="s">
        <v>1190</v>
      </c>
      <c r="B15485" s="1">
        <v>45345</v>
      </c>
      <c r="C15485">
        <v>36094.449999999997</v>
      </c>
      <c r="D15485">
        <v>36300</v>
      </c>
      <c r="E15485">
        <v>36439.699999999997</v>
      </c>
      <c r="F15485">
        <v>35886.5</v>
      </c>
      <c r="G15485">
        <v>36100.949999999997</v>
      </c>
      <c r="H15485">
        <v>17372</v>
      </c>
      <c r="I15485">
        <v>6288.9</v>
      </c>
      <c r="J15485">
        <v>5352</v>
      </c>
      <c r="K15485">
        <v>10227</v>
      </c>
      <c r="L15485">
        <v>58.87</v>
      </c>
    </row>
    <row r="15486" spans="1:12" x14ac:dyDescent="0.35">
      <c r="A15486" t="s">
        <v>1191</v>
      </c>
      <c r="B15486" s="1">
        <v>45345</v>
      </c>
      <c r="C15486">
        <v>153.19999999999999</v>
      </c>
      <c r="D15486">
        <v>155.80000000000001</v>
      </c>
      <c r="E15486">
        <v>156.65</v>
      </c>
      <c r="F15486">
        <v>149</v>
      </c>
      <c r="G15486">
        <v>151.4</v>
      </c>
      <c r="H15486">
        <v>1907751</v>
      </c>
      <c r="I15486">
        <v>2906.48</v>
      </c>
      <c r="J15486">
        <v>26198</v>
      </c>
      <c r="K15486">
        <v>1035343</v>
      </c>
      <c r="L15486">
        <v>54.27</v>
      </c>
    </row>
    <row r="15487" spans="1:12" x14ac:dyDescent="0.35">
      <c r="A15487" t="s">
        <v>1192</v>
      </c>
      <c r="B15487" s="1">
        <v>45345</v>
      </c>
      <c r="C15487">
        <v>348.25</v>
      </c>
      <c r="D15487">
        <v>350.45</v>
      </c>
      <c r="E15487">
        <v>353.4</v>
      </c>
      <c r="F15487">
        <v>335</v>
      </c>
      <c r="G15487">
        <v>337.35</v>
      </c>
      <c r="H15487">
        <v>234811</v>
      </c>
      <c r="I15487">
        <v>806.78</v>
      </c>
      <c r="J15487">
        <v>12845</v>
      </c>
      <c r="K15487">
        <v>100993</v>
      </c>
      <c r="L15487">
        <v>43.01</v>
      </c>
    </row>
    <row r="15488" spans="1:12" x14ac:dyDescent="0.35">
      <c r="A15488" t="s">
        <v>1193</v>
      </c>
      <c r="B15488" s="1">
        <v>45345</v>
      </c>
      <c r="C15488">
        <v>124.3</v>
      </c>
      <c r="D15488">
        <v>124.5</v>
      </c>
      <c r="E15488">
        <v>125.5</v>
      </c>
      <c r="F15488">
        <v>121.8</v>
      </c>
      <c r="G15488">
        <v>122.3</v>
      </c>
      <c r="H15488">
        <v>5583</v>
      </c>
      <c r="I15488">
        <v>6.89</v>
      </c>
      <c r="J15488">
        <v>184</v>
      </c>
      <c r="K15488">
        <v>3946</v>
      </c>
      <c r="L15488">
        <v>70.680000000000007</v>
      </c>
    </row>
    <row r="15489" spans="1:12" x14ac:dyDescent="0.35">
      <c r="A15489" t="s">
        <v>1194</v>
      </c>
      <c r="B15489" s="1">
        <v>45345</v>
      </c>
      <c r="C15489">
        <v>176.8</v>
      </c>
      <c r="D15489">
        <v>178.9</v>
      </c>
      <c r="E15489">
        <v>179</v>
      </c>
      <c r="F15489">
        <v>170.05</v>
      </c>
      <c r="G15489">
        <v>171.8</v>
      </c>
      <c r="H15489">
        <v>32042</v>
      </c>
      <c r="I15489">
        <v>55.55</v>
      </c>
      <c r="J15489">
        <v>907</v>
      </c>
      <c r="K15489">
        <v>22209</v>
      </c>
      <c r="L15489">
        <v>69.31</v>
      </c>
    </row>
    <row r="15490" spans="1:12" x14ac:dyDescent="0.35">
      <c r="A15490" t="s">
        <v>1195</v>
      </c>
      <c r="B15490" s="1">
        <v>45345</v>
      </c>
      <c r="C15490">
        <v>160.55000000000001</v>
      </c>
      <c r="D15490">
        <v>160.19999999999999</v>
      </c>
      <c r="E15490">
        <v>165.6</v>
      </c>
      <c r="F15490">
        <v>159.55000000000001</v>
      </c>
      <c r="G15490">
        <v>162.44999999999999</v>
      </c>
      <c r="H15490">
        <v>204701</v>
      </c>
      <c r="I15490">
        <v>334.12</v>
      </c>
      <c r="J15490">
        <v>9204</v>
      </c>
      <c r="K15490">
        <v>104171</v>
      </c>
      <c r="L15490">
        <v>50.89</v>
      </c>
    </row>
    <row r="15491" spans="1:12" x14ac:dyDescent="0.35">
      <c r="A15491" t="s">
        <v>1196</v>
      </c>
      <c r="B15491" s="1">
        <v>45345</v>
      </c>
      <c r="C15491">
        <v>76.150000000000006</v>
      </c>
      <c r="D15491">
        <v>77.2</v>
      </c>
      <c r="E15491">
        <v>83.75</v>
      </c>
      <c r="F15491">
        <v>76</v>
      </c>
      <c r="G15491">
        <v>83.75</v>
      </c>
      <c r="H15491">
        <v>169928</v>
      </c>
      <c r="I15491">
        <v>139.55000000000001</v>
      </c>
      <c r="J15491">
        <v>804</v>
      </c>
      <c r="K15491">
        <v>143346</v>
      </c>
      <c r="L15491">
        <v>84.36</v>
      </c>
    </row>
    <row r="15492" spans="1:12" x14ac:dyDescent="0.35">
      <c r="A15492" t="s">
        <v>1197</v>
      </c>
      <c r="B15492" s="1">
        <v>45345</v>
      </c>
      <c r="C15492">
        <v>360.4</v>
      </c>
      <c r="D15492">
        <v>363.7</v>
      </c>
      <c r="E15492">
        <v>369.9</v>
      </c>
      <c r="F15492">
        <v>354.05</v>
      </c>
      <c r="G15492">
        <v>358.35</v>
      </c>
      <c r="H15492">
        <v>386522</v>
      </c>
      <c r="I15492">
        <v>1395.11</v>
      </c>
      <c r="J15492">
        <v>19077</v>
      </c>
      <c r="K15492">
        <v>190617</v>
      </c>
      <c r="L15492">
        <v>49.32</v>
      </c>
    </row>
    <row r="15493" spans="1:12" x14ac:dyDescent="0.35">
      <c r="A15493" t="s">
        <v>1198</v>
      </c>
      <c r="B15493" s="1">
        <v>45345</v>
      </c>
      <c r="C15493">
        <v>106.55</v>
      </c>
      <c r="D15493">
        <v>106.55</v>
      </c>
      <c r="E15493">
        <v>108.95</v>
      </c>
      <c r="F15493">
        <v>105.5</v>
      </c>
      <c r="G15493">
        <v>107.9</v>
      </c>
      <c r="H15493">
        <v>12430</v>
      </c>
      <c r="I15493">
        <v>13.32</v>
      </c>
      <c r="J15493">
        <v>201</v>
      </c>
      <c r="K15493">
        <v>10420</v>
      </c>
      <c r="L15493">
        <v>83.83</v>
      </c>
    </row>
    <row r="15494" spans="1:12" x14ac:dyDescent="0.35">
      <c r="A15494" t="s">
        <v>1199</v>
      </c>
      <c r="B15494" s="1">
        <v>45345</v>
      </c>
      <c r="C15494">
        <v>209.95</v>
      </c>
      <c r="D15494">
        <v>214.9</v>
      </c>
      <c r="E15494">
        <v>216</v>
      </c>
      <c r="F15494">
        <v>208.2</v>
      </c>
      <c r="G15494">
        <v>213.8</v>
      </c>
      <c r="H15494">
        <v>11953</v>
      </c>
      <c r="I15494">
        <v>25.47</v>
      </c>
      <c r="J15494">
        <v>365</v>
      </c>
      <c r="K15494">
        <v>7557</v>
      </c>
      <c r="L15494">
        <v>63.22</v>
      </c>
    </row>
    <row r="15495" spans="1:12" x14ac:dyDescent="0.35">
      <c r="A15495" t="s">
        <v>1200</v>
      </c>
      <c r="B15495" s="1">
        <v>45345</v>
      </c>
      <c r="C15495">
        <v>89.8</v>
      </c>
      <c r="D15495">
        <v>90.55</v>
      </c>
      <c r="E15495">
        <v>91.9</v>
      </c>
      <c r="F15495">
        <v>87.5</v>
      </c>
      <c r="G15495">
        <v>88.75</v>
      </c>
      <c r="H15495">
        <v>957289</v>
      </c>
      <c r="I15495">
        <v>855.07</v>
      </c>
      <c r="J15495">
        <v>6715</v>
      </c>
      <c r="K15495">
        <v>575674</v>
      </c>
      <c r="L15495">
        <v>60.14</v>
      </c>
    </row>
    <row r="15496" spans="1:12" x14ac:dyDescent="0.35">
      <c r="A15496" t="s">
        <v>1201</v>
      </c>
      <c r="B15496" s="1">
        <v>45345</v>
      </c>
      <c r="C15496">
        <v>76.7</v>
      </c>
      <c r="D15496">
        <v>77.3</v>
      </c>
      <c r="E15496">
        <v>81.150000000000006</v>
      </c>
      <c r="F15496">
        <v>76.8</v>
      </c>
      <c r="G15496">
        <v>80.900000000000006</v>
      </c>
      <c r="H15496">
        <v>11687120</v>
      </c>
      <c r="I15496">
        <v>9336.7000000000007</v>
      </c>
      <c r="J15496">
        <v>35552</v>
      </c>
      <c r="K15496">
        <v>5651818</v>
      </c>
      <c r="L15496">
        <v>48.36</v>
      </c>
    </row>
    <row r="15497" spans="1:12" x14ac:dyDescent="0.35">
      <c r="A15497" t="s">
        <v>1202</v>
      </c>
      <c r="B15497" s="1">
        <v>45345</v>
      </c>
      <c r="C15497">
        <v>260.05</v>
      </c>
      <c r="D15497">
        <v>262</v>
      </c>
      <c r="E15497">
        <v>264.75</v>
      </c>
      <c r="F15497">
        <v>255.35</v>
      </c>
      <c r="G15497">
        <v>256.89999999999998</v>
      </c>
      <c r="H15497">
        <v>631337</v>
      </c>
      <c r="I15497">
        <v>1633.1</v>
      </c>
      <c r="J15497">
        <v>14438</v>
      </c>
      <c r="K15497">
        <v>283427</v>
      </c>
      <c r="L15497">
        <v>44.89</v>
      </c>
    </row>
    <row r="15498" spans="1:12" x14ac:dyDescent="0.35">
      <c r="A15498" t="s">
        <v>1203</v>
      </c>
      <c r="B15498" s="1">
        <v>45345</v>
      </c>
      <c r="C15498">
        <v>744.75</v>
      </c>
      <c r="D15498">
        <v>749.55</v>
      </c>
      <c r="E15498">
        <v>762.9</v>
      </c>
      <c r="F15498">
        <v>741.25</v>
      </c>
      <c r="G15498">
        <v>746.55</v>
      </c>
      <c r="H15498">
        <v>323293</v>
      </c>
      <c r="I15498">
        <v>2429.9899999999998</v>
      </c>
      <c r="J15498">
        <v>17613</v>
      </c>
      <c r="K15498">
        <v>105120</v>
      </c>
      <c r="L15498">
        <v>32.520000000000003</v>
      </c>
    </row>
    <row r="15499" spans="1:12" x14ac:dyDescent="0.35">
      <c r="A15499" t="s">
        <v>1204</v>
      </c>
      <c r="B15499" s="1">
        <v>45345</v>
      </c>
      <c r="C15499">
        <v>227</v>
      </c>
      <c r="D15499">
        <v>229.3</v>
      </c>
      <c r="E15499">
        <v>235</v>
      </c>
      <c r="F15499">
        <v>220.1</v>
      </c>
      <c r="G15499">
        <v>222.6</v>
      </c>
      <c r="H15499">
        <v>3280720</v>
      </c>
      <c r="I15499">
        <v>7355.4</v>
      </c>
      <c r="J15499">
        <v>35614</v>
      </c>
      <c r="K15499">
        <v>1532081</v>
      </c>
      <c r="L15499">
        <v>46.7</v>
      </c>
    </row>
    <row r="15500" spans="1:12" x14ac:dyDescent="0.35">
      <c r="A15500" t="s">
        <v>1205</v>
      </c>
      <c r="B15500" s="1">
        <v>45345</v>
      </c>
      <c r="C15500">
        <v>46.5</v>
      </c>
      <c r="D15500">
        <v>46.5</v>
      </c>
      <c r="E15500">
        <v>48.25</v>
      </c>
      <c r="F15500">
        <v>46</v>
      </c>
      <c r="G15500">
        <v>46.4</v>
      </c>
      <c r="H15500">
        <v>337186</v>
      </c>
      <c r="I15500">
        <v>158.5</v>
      </c>
      <c r="J15500">
        <v>2247</v>
      </c>
      <c r="K15500">
        <v>177265</v>
      </c>
      <c r="L15500">
        <v>52.57</v>
      </c>
    </row>
    <row r="15501" spans="1:12" x14ac:dyDescent="0.35">
      <c r="A15501" t="s">
        <v>1206</v>
      </c>
      <c r="B15501" s="1">
        <v>45345</v>
      </c>
      <c r="C15501">
        <v>1638.35</v>
      </c>
      <c r="D15501">
        <v>1645.05</v>
      </c>
      <c r="E15501">
        <v>1659.95</v>
      </c>
      <c r="F15501">
        <v>1633.45</v>
      </c>
      <c r="G15501">
        <v>1647.45</v>
      </c>
      <c r="H15501">
        <v>283547</v>
      </c>
      <c r="I15501">
        <v>4669.12</v>
      </c>
      <c r="J15501">
        <v>13584</v>
      </c>
      <c r="K15501">
        <v>131887</v>
      </c>
      <c r="L15501">
        <v>46.51</v>
      </c>
    </row>
    <row r="15502" spans="1:12" x14ac:dyDescent="0.35">
      <c r="A15502" t="s">
        <v>1207</v>
      </c>
      <c r="B15502" s="1">
        <v>45345</v>
      </c>
      <c r="C15502">
        <v>70.650000000000006</v>
      </c>
      <c r="D15502">
        <v>70.95</v>
      </c>
      <c r="E15502">
        <v>73.3</v>
      </c>
      <c r="F15502">
        <v>70.05</v>
      </c>
      <c r="G15502">
        <v>70.75</v>
      </c>
      <c r="H15502">
        <v>8408556</v>
      </c>
      <c r="I15502">
        <v>6005.15</v>
      </c>
      <c r="J15502">
        <v>28002</v>
      </c>
      <c r="K15502">
        <v>3223494</v>
      </c>
      <c r="L15502">
        <v>38.340000000000003</v>
      </c>
    </row>
    <row r="15503" spans="1:12" x14ac:dyDescent="0.35">
      <c r="A15503" t="s">
        <v>1208</v>
      </c>
      <c r="B15503" s="1">
        <v>45345</v>
      </c>
      <c r="C15503">
        <v>25.4</v>
      </c>
      <c r="D15503">
        <v>25.35</v>
      </c>
      <c r="E15503">
        <v>27.9</v>
      </c>
      <c r="F15503">
        <v>24.75</v>
      </c>
      <c r="G15503">
        <v>26.95</v>
      </c>
      <c r="H15503">
        <v>4378562</v>
      </c>
      <c r="I15503">
        <v>1178.6300000000001</v>
      </c>
      <c r="J15503">
        <v>12765</v>
      </c>
      <c r="K15503">
        <v>1388890</v>
      </c>
      <c r="L15503">
        <v>31.72</v>
      </c>
    </row>
    <row r="15504" spans="1:12" x14ac:dyDescent="0.35">
      <c r="A15504" t="s">
        <v>1209</v>
      </c>
      <c r="B15504" s="1">
        <v>45345</v>
      </c>
      <c r="C15504">
        <v>388.35</v>
      </c>
      <c r="D15504">
        <v>392</v>
      </c>
      <c r="E15504">
        <v>407.75</v>
      </c>
      <c r="F15504">
        <v>385</v>
      </c>
      <c r="G15504">
        <v>407.75</v>
      </c>
      <c r="H15504">
        <v>7919872</v>
      </c>
      <c r="I15504">
        <v>31562.45</v>
      </c>
      <c r="J15504">
        <v>120608</v>
      </c>
      <c r="K15504">
        <v>4750619</v>
      </c>
      <c r="L15504">
        <v>59.98</v>
      </c>
    </row>
    <row r="15505" spans="1:12" x14ac:dyDescent="0.35">
      <c r="A15505" t="s">
        <v>1210</v>
      </c>
      <c r="B15505" s="1">
        <v>45345</v>
      </c>
      <c r="C15505">
        <v>305.95</v>
      </c>
      <c r="D15505">
        <v>308</v>
      </c>
      <c r="E15505">
        <v>308.10000000000002</v>
      </c>
      <c r="F15505">
        <v>300.05</v>
      </c>
      <c r="G15505">
        <v>300.95</v>
      </c>
      <c r="H15505">
        <v>1802078</v>
      </c>
      <c r="I15505">
        <v>5455.18</v>
      </c>
      <c r="J15505">
        <v>31437</v>
      </c>
      <c r="K15505">
        <v>1055985</v>
      </c>
      <c r="L15505">
        <v>58.6</v>
      </c>
    </row>
    <row r="15506" spans="1:12" x14ac:dyDescent="0.35">
      <c r="A15506" t="s">
        <v>1211</v>
      </c>
      <c r="B15506" s="1">
        <v>45345</v>
      </c>
      <c r="C15506">
        <v>53.65</v>
      </c>
      <c r="D15506">
        <v>53</v>
      </c>
      <c r="E15506">
        <v>54.7</v>
      </c>
      <c r="F15506">
        <v>53</v>
      </c>
      <c r="G15506">
        <v>54.05</v>
      </c>
      <c r="H15506">
        <v>968338</v>
      </c>
      <c r="I15506">
        <v>522.70000000000005</v>
      </c>
      <c r="J15506">
        <v>3540</v>
      </c>
      <c r="K15506">
        <v>636396</v>
      </c>
      <c r="L15506">
        <v>65.72</v>
      </c>
    </row>
    <row r="15507" spans="1:12" x14ac:dyDescent="0.35">
      <c r="A15507" t="s">
        <v>1212</v>
      </c>
      <c r="B15507" s="1">
        <v>45345</v>
      </c>
      <c r="C15507">
        <v>74.849999999999994</v>
      </c>
      <c r="D15507">
        <v>74.25</v>
      </c>
      <c r="E15507">
        <v>75.3</v>
      </c>
      <c r="F15507">
        <v>72.599999999999994</v>
      </c>
      <c r="G15507">
        <v>73.25</v>
      </c>
      <c r="H15507">
        <v>235764</v>
      </c>
      <c r="I15507">
        <v>174.1</v>
      </c>
      <c r="J15507">
        <v>1517</v>
      </c>
      <c r="K15507">
        <v>119543</v>
      </c>
      <c r="L15507">
        <v>50.7</v>
      </c>
    </row>
    <row r="15508" spans="1:12" x14ac:dyDescent="0.35">
      <c r="A15508" t="s">
        <v>1213</v>
      </c>
      <c r="B15508" s="1">
        <v>45345</v>
      </c>
      <c r="C15508">
        <v>537.25</v>
      </c>
      <c r="D15508">
        <v>544.5</v>
      </c>
      <c r="E15508">
        <v>544.5</v>
      </c>
      <c r="F15508">
        <v>530.70000000000005</v>
      </c>
      <c r="G15508">
        <v>534.75</v>
      </c>
      <c r="H15508">
        <v>34630</v>
      </c>
      <c r="I15508">
        <v>185.84</v>
      </c>
      <c r="J15508">
        <v>3501</v>
      </c>
      <c r="K15508">
        <v>18860</v>
      </c>
      <c r="L15508">
        <v>54.46</v>
      </c>
    </row>
    <row r="15509" spans="1:12" x14ac:dyDescent="0.35">
      <c r="A15509" t="s">
        <v>1214</v>
      </c>
      <c r="B15509" s="1">
        <v>45345</v>
      </c>
      <c r="C15509">
        <v>37.299999999999997</v>
      </c>
      <c r="D15509">
        <v>38.65</v>
      </c>
      <c r="E15509">
        <v>41.4</v>
      </c>
      <c r="F15509">
        <v>37.65</v>
      </c>
      <c r="G15509">
        <v>39.75</v>
      </c>
      <c r="H15509">
        <v>2038607</v>
      </c>
      <c r="I15509">
        <v>812.77</v>
      </c>
      <c r="J15509">
        <v>9537</v>
      </c>
      <c r="K15509">
        <v>906666</v>
      </c>
      <c r="L15509">
        <v>44.47</v>
      </c>
    </row>
    <row r="15510" spans="1:12" x14ac:dyDescent="0.35">
      <c r="A15510" t="s">
        <v>1215</v>
      </c>
      <c r="B15510" s="1">
        <v>45345</v>
      </c>
      <c r="C15510">
        <v>936.05</v>
      </c>
      <c r="D15510">
        <v>937.9</v>
      </c>
      <c r="E15510">
        <v>947.25</v>
      </c>
      <c r="F15510">
        <v>930</v>
      </c>
      <c r="G15510">
        <v>933.55</v>
      </c>
      <c r="H15510">
        <v>1129025</v>
      </c>
      <c r="I15510">
        <v>10590.27</v>
      </c>
      <c r="J15510">
        <v>36755</v>
      </c>
      <c r="K15510">
        <v>595288</v>
      </c>
      <c r="L15510">
        <v>52.73</v>
      </c>
    </row>
    <row r="15511" spans="1:12" x14ac:dyDescent="0.35">
      <c r="A15511" t="s">
        <v>1216</v>
      </c>
      <c r="B15511" s="1">
        <v>45345</v>
      </c>
      <c r="C15511">
        <v>139</v>
      </c>
      <c r="D15511">
        <v>140.1</v>
      </c>
      <c r="E15511">
        <v>143.44999999999999</v>
      </c>
      <c r="F15511">
        <v>140.05000000000001</v>
      </c>
      <c r="G15511">
        <v>141.5</v>
      </c>
      <c r="H15511">
        <v>509327</v>
      </c>
      <c r="I15511">
        <v>722.66</v>
      </c>
      <c r="J15511">
        <v>7437</v>
      </c>
      <c r="K15511">
        <v>206180</v>
      </c>
      <c r="L15511">
        <v>40.479999999999997</v>
      </c>
    </row>
    <row r="15512" spans="1:12" x14ac:dyDescent="0.35">
      <c r="A15512" t="s">
        <v>1217</v>
      </c>
      <c r="B15512" s="1">
        <v>45345</v>
      </c>
      <c r="C15512">
        <v>60.85</v>
      </c>
      <c r="D15512">
        <v>61.3</v>
      </c>
      <c r="E15512">
        <v>62.6</v>
      </c>
      <c r="F15512">
        <v>58.95</v>
      </c>
      <c r="G15512">
        <v>59.5</v>
      </c>
      <c r="H15512">
        <v>1104808</v>
      </c>
      <c r="I15512">
        <v>669.43</v>
      </c>
      <c r="J15512">
        <v>5246</v>
      </c>
      <c r="K15512">
        <v>589590</v>
      </c>
      <c r="L15512">
        <v>53.37</v>
      </c>
    </row>
    <row r="15513" spans="1:12" x14ac:dyDescent="0.35">
      <c r="A15513" t="s">
        <v>1218</v>
      </c>
      <c r="B15513" s="1">
        <v>45345</v>
      </c>
      <c r="C15513">
        <v>8560.15</v>
      </c>
      <c r="D15513">
        <v>8655</v>
      </c>
      <c r="E15513">
        <v>8744</v>
      </c>
      <c r="F15513">
        <v>8620</v>
      </c>
      <c r="G15513">
        <v>8652.2999999999993</v>
      </c>
      <c r="H15513">
        <v>153596</v>
      </c>
      <c r="I15513">
        <v>13334.43</v>
      </c>
      <c r="J15513">
        <v>22851</v>
      </c>
      <c r="K15513">
        <v>64143</v>
      </c>
      <c r="L15513">
        <v>41.76</v>
      </c>
    </row>
    <row r="15514" spans="1:12" x14ac:dyDescent="0.35">
      <c r="A15514" t="s">
        <v>1219</v>
      </c>
      <c r="B15514" s="1">
        <v>45345</v>
      </c>
      <c r="C15514">
        <v>284</v>
      </c>
      <c r="D15514">
        <v>283.95</v>
      </c>
      <c r="E15514">
        <v>287.7</v>
      </c>
      <c r="F15514">
        <v>281.2</v>
      </c>
      <c r="G15514">
        <v>284.7</v>
      </c>
      <c r="H15514">
        <v>4293379</v>
      </c>
      <c r="I15514">
        <v>12236.82</v>
      </c>
      <c r="J15514">
        <v>45898</v>
      </c>
      <c r="K15514">
        <v>2019172</v>
      </c>
      <c r="L15514">
        <v>47.03</v>
      </c>
    </row>
    <row r="15515" spans="1:12" x14ac:dyDescent="0.35">
      <c r="A15515" t="s">
        <v>1220</v>
      </c>
      <c r="B15515" s="1">
        <v>45345</v>
      </c>
      <c r="C15515">
        <v>415.6</v>
      </c>
      <c r="D15515">
        <v>417.5</v>
      </c>
      <c r="E15515">
        <v>419.5</v>
      </c>
      <c r="F15515">
        <v>411.25</v>
      </c>
      <c r="G15515">
        <v>412.9</v>
      </c>
      <c r="H15515">
        <v>6086377</v>
      </c>
      <c r="I15515">
        <v>25286.81</v>
      </c>
      <c r="J15515">
        <v>73314</v>
      </c>
      <c r="K15515">
        <v>2343911</v>
      </c>
      <c r="L15515">
        <v>38.51</v>
      </c>
    </row>
    <row r="15516" spans="1:12" x14ac:dyDescent="0.35">
      <c r="A15516" t="s">
        <v>1221</v>
      </c>
      <c r="B15516" s="1">
        <v>45345</v>
      </c>
      <c r="C15516">
        <v>4478.05</v>
      </c>
      <c r="D15516">
        <v>4500</v>
      </c>
      <c r="E15516">
        <v>4500</v>
      </c>
      <c r="F15516">
        <v>4445</v>
      </c>
      <c r="G15516">
        <v>4458.7</v>
      </c>
      <c r="H15516">
        <v>12587</v>
      </c>
      <c r="I15516">
        <v>561.73</v>
      </c>
      <c r="J15516">
        <v>2923</v>
      </c>
      <c r="K15516">
        <v>8257</v>
      </c>
      <c r="L15516">
        <v>65.599999999999994</v>
      </c>
    </row>
    <row r="15517" spans="1:12" x14ac:dyDescent="0.35">
      <c r="A15517" t="s">
        <v>1222</v>
      </c>
      <c r="B15517" s="1">
        <v>45345</v>
      </c>
      <c r="C15517">
        <v>122.2</v>
      </c>
      <c r="D15517">
        <v>122.7</v>
      </c>
      <c r="E15517">
        <v>123.25</v>
      </c>
      <c r="F15517">
        <v>119.55</v>
      </c>
      <c r="G15517">
        <v>120.6</v>
      </c>
      <c r="H15517">
        <v>79982</v>
      </c>
      <c r="I15517">
        <v>97.12</v>
      </c>
      <c r="J15517">
        <v>2045</v>
      </c>
      <c r="K15517">
        <v>44419</v>
      </c>
      <c r="L15517">
        <v>55.54</v>
      </c>
    </row>
    <row r="15518" spans="1:12" x14ac:dyDescent="0.35">
      <c r="A15518" t="s">
        <v>1223</v>
      </c>
      <c r="B15518" s="1">
        <v>45345</v>
      </c>
      <c r="C15518">
        <v>1883.95</v>
      </c>
      <c r="D15518">
        <v>1898.2</v>
      </c>
      <c r="E15518">
        <v>1901.1</v>
      </c>
      <c r="F15518">
        <v>1838</v>
      </c>
      <c r="G15518">
        <v>1845.35</v>
      </c>
      <c r="H15518">
        <v>27068</v>
      </c>
      <c r="I15518">
        <v>504.8</v>
      </c>
      <c r="J15518">
        <v>4330</v>
      </c>
      <c r="K15518">
        <v>15350</v>
      </c>
      <c r="L15518">
        <v>56.71</v>
      </c>
    </row>
    <row r="15519" spans="1:12" x14ac:dyDescent="0.35">
      <c r="A15519" t="s">
        <v>1224</v>
      </c>
      <c r="B15519" s="1">
        <v>45345</v>
      </c>
      <c r="C15519">
        <v>16795.45</v>
      </c>
      <c r="D15519">
        <v>16800</v>
      </c>
      <c r="E15519">
        <v>16825</v>
      </c>
      <c r="F15519">
        <v>16651.45</v>
      </c>
      <c r="G15519">
        <v>16714.5</v>
      </c>
      <c r="H15519">
        <v>25075</v>
      </c>
      <c r="I15519">
        <v>4211.91</v>
      </c>
      <c r="J15519">
        <v>1771</v>
      </c>
      <c r="K15519">
        <v>23149</v>
      </c>
      <c r="L15519">
        <v>92.32</v>
      </c>
    </row>
    <row r="15520" spans="1:12" x14ac:dyDescent="0.35">
      <c r="A15520" t="s">
        <v>1225</v>
      </c>
      <c r="B15520" s="1">
        <v>45345</v>
      </c>
      <c r="C15520">
        <v>5080.95</v>
      </c>
      <c r="D15520">
        <v>5145</v>
      </c>
      <c r="E15520">
        <v>5145</v>
      </c>
      <c r="F15520">
        <v>5040</v>
      </c>
      <c r="G15520">
        <v>5071.8999999999996</v>
      </c>
      <c r="H15520">
        <v>12626</v>
      </c>
      <c r="I15520">
        <v>641.03</v>
      </c>
      <c r="J15520">
        <v>3474</v>
      </c>
      <c r="K15520">
        <v>7340</v>
      </c>
      <c r="L15520">
        <v>58.13</v>
      </c>
    </row>
    <row r="15521" spans="1:12" x14ac:dyDescent="0.35">
      <c r="A15521" t="s">
        <v>1803</v>
      </c>
      <c r="B15521" s="1">
        <v>45345</v>
      </c>
      <c r="C15521">
        <v>658.95</v>
      </c>
      <c r="D15521">
        <v>659</v>
      </c>
      <c r="E15521">
        <v>672</v>
      </c>
      <c r="F15521">
        <v>651</v>
      </c>
      <c r="G15521">
        <v>662.65</v>
      </c>
      <c r="H15521">
        <v>24304</v>
      </c>
      <c r="I15521">
        <v>161.06</v>
      </c>
      <c r="J15521">
        <v>691</v>
      </c>
      <c r="K15521">
        <v>17730</v>
      </c>
      <c r="L15521">
        <v>72.95</v>
      </c>
    </row>
    <row r="15522" spans="1:12" x14ac:dyDescent="0.35">
      <c r="A15522" t="s">
        <v>1226</v>
      </c>
      <c r="B15522" s="1">
        <v>45345</v>
      </c>
      <c r="C15522">
        <v>19.28</v>
      </c>
      <c r="D15522">
        <v>19.489999999999998</v>
      </c>
      <c r="E15522">
        <v>19.489999999999998</v>
      </c>
      <c r="F15522">
        <v>19.29</v>
      </c>
      <c r="G15522">
        <v>19.38</v>
      </c>
      <c r="H15522">
        <v>1554713</v>
      </c>
      <c r="I15522">
        <v>301.67</v>
      </c>
      <c r="J15522">
        <v>7586</v>
      </c>
      <c r="K15522">
        <v>831466</v>
      </c>
      <c r="L15522">
        <v>53.48</v>
      </c>
    </row>
    <row r="15523" spans="1:12" x14ac:dyDescent="0.35">
      <c r="A15523" t="s">
        <v>1227</v>
      </c>
      <c r="B15523" s="1">
        <v>45345</v>
      </c>
      <c r="C15523">
        <v>2806.2</v>
      </c>
      <c r="D15523">
        <v>2833.9</v>
      </c>
      <c r="E15523">
        <v>2930</v>
      </c>
      <c r="F15523">
        <v>2833.9</v>
      </c>
      <c r="G15523">
        <v>2910.4</v>
      </c>
      <c r="H15523">
        <v>806509</v>
      </c>
      <c r="I15523">
        <v>23443.51</v>
      </c>
      <c r="J15523">
        <v>59364</v>
      </c>
      <c r="K15523">
        <v>603388</v>
      </c>
      <c r="L15523">
        <v>74.81</v>
      </c>
    </row>
    <row r="15524" spans="1:12" x14ac:dyDescent="0.35">
      <c r="A15524" t="s">
        <v>1228</v>
      </c>
      <c r="B15524" s="1">
        <v>45345</v>
      </c>
      <c r="C15524">
        <v>2718.3</v>
      </c>
      <c r="D15524">
        <v>2722</v>
      </c>
      <c r="E15524">
        <v>2759</v>
      </c>
      <c r="F15524">
        <v>2708.25</v>
      </c>
      <c r="G15524">
        <v>2740.15</v>
      </c>
      <c r="H15524">
        <v>223626</v>
      </c>
      <c r="I15524">
        <v>6116.59</v>
      </c>
      <c r="J15524">
        <v>25365</v>
      </c>
      <c r="K15524">
        <v>125027</v>
      </c>
      <c r="L15524">
        <v>55.91</v>
      </c>
    </row>
    <row r="15525" spans="1:12" x14ac:dyDescent="0.35">
      <c r="A15525" t="s">
        <v>1230</v>
      </c>
      <c r="B15525" s="1">
        <v>45345</v>
      </c>
      <c r="C15525">
        <v>3680.85</v>
      </c>
      <c r="D15525">
        <v>3695</v>
      </c>
      <c r="E15525">
        <v>3702.5</v>
      </c>
      <c r="F15525">
        <v>3660</v>
      </c>
      <c r="G15525">
        <v>3674.7</v>
      </c>
      <c r="H15525">
        <v>169837</v>
      </c>
      <c r="I15525">
        <v>6248.29</v>
      </c>
      <c r="J15525">
        <v>19346</v>
      </c>
      <c r="K15525">
        <v>110743</v>
      </c>
      <c r="L15525">
        <v>65.209999999999994</v>
      </c>
    </row>
    <row r="15526" spans="1:12" x14ac:dyDescent="0.35">
      <c r="A15526" t="s">
        <v>1231</v>
      </c>
      <c r="B15526" s="1">
        <v>45345</v>
      </c>
      <c r="C15526">
        <v>3173.05</v>
      </c>
      <c r="D15526">
        <v>3204.8</v>
      </c>
      <c r="E15526">
        <v>3275</v>
      </c>
      <c r="F15526">
        <v>3164.15</v>
      </c>
      <c r="G15526">
        <v>3206.4</v>
      </c>
      <c r="H15526">
        <v>12652</v>
      </c>
      <c r="I15526">
        <v>407.35</v>
      </c>
      <c r="J15526">
        <v>2983</v>
      </c>
      <c r="K15526">
        <v>6880</v>
      </c>
      <c r="L15526">
        <v>54.38</v>
      </c>
    </row>
    <row r="15527" spans="1:12" x14ac:dyDescent="0.35">
      <c r="A15527" t="s">
        <v>1233</v>
      </c>
      <c r="B15527" s="1">
        <v>45345</v>
      </c>
      <c r="C15527">
        <v>727</v>
      </c>
      <c r="D15527">
        <v>726.6</v>
      </c>
      <c r="E15527">
        <v>746.85</v>
      </c>
      <c r="F15527">
        <v>714.2</v>
      </c>
      <c r="G15527">
        <v>743.15</v>
      </c>
      <c r="H15527">
        <v>323492</v>
      </c>
      <c r="I15527">
        <v>2370.71</v>
      </c>
      <c r="J15527">
        <v>23873</v>
      </c>
      <c r="K15527">
        <v>140897</v>
      </c>
      <c r="L15527">
        <v>43.56</v>
      </c>
    </row>
    <row r="15528" spans="1:12" x14ac:dyDescent="0.35">
      <c r="A15528" t="s">
        <v>1234</v>
      </c>
      <c r="B15528" s="1">
        <v>45345</v>
      </c>
      <c r="C15528">
        <v>1284.8499999999999</v>
      </c>
      <c r="D15528">
        <v>1299.9000000000001</v>
      </c>
      <c r="E15528">
        <v>1349</v>
      </c>
      <c r="F15528">
        <v>1250</v>
      </c>
      <c r="G15528">
        <v>1338.65</v>
      </c>
      <c r="H15528">
        <v>67571</v>
      </c>
      <c r="I15528">
        <v>892.44</v>
      </c>
      <c r="J15528">
        <v>6988</v>
      </c>
      <c r="K15528">
        <v>27489</v>
      </c>
      <c r="L15528">
        <v>40.68</v>
      </c>
    </row>
    <row r="15529" spans="1:12" x14ac:dyDescent="0.35">
      <c r="A15529" t="s">
        <v>1235</v>
      </c>
      <c r="B15529" s="1">
        <v>45345</v>
      </c>
      <c r="C15529">
        <v>279.25</v>
      </c>
      <c r="D15529">
        <v>278.89999999999998</v>
      </c>
      <c r="E15529">
        <v>281.60000000000002</v>
      </c>
      <c r="F15529">
        <v>272.25</v>
      </c>
      <c r="G15529">
        <v>274.60000000000002</v>
      </c>
      <c r="H15529">
        <v>20238</v>
      </c>
      <c r="I15529">
        <v>55.94</v>
      </c>
      <c r="J15529">
        <v>1497</v>
      </c>
      <c r="K15529">
        <v>11405</v>
      </c>
      <c r="L15529">
        <v>56.35</v>
      </c>
    </row>
    <row r="15530" spans="1:12" x14ac:dyDescent="0.35">
      <c r="A15530" t="s">
        <v>1236</v>
      </c>
      <c r="B15530" s="1">
        <v>45345</v>
      </c>
      <c r="C15530">
        <v>129</v>
      </c>
      <c r="D15530">
        <v>129.5</v>
      </c>
      <c r="E15530">
        <v>130.80000000000001</v>
      </c>
      <c r="F15530">
        <v>127</v>
      </c>
      <c r="G15530">
        <v>127.95</v>
      </c>
      <c r="H15530">
        <v>48191136</v>
      </c>
      <c r="I15530">
        <v>61968.51</v>
      </c>
      <c r="J15530">
        <v>123118</v>
      </c>
      <c r="K15530">
        <v>11056769</v>
      </c>
      <c r="L15530">
        <v>22.94</v>
      </c>
    </row>
    <row r="15531" spans="1:12" x14ac:dyDescent="0.35">
      <c r="A15531" t="s">
        <v>1237</v>
      </c>
      <c r="B15531" s="1">
        <v>45345</v>
      </c>
      <c r="C15531">
        <v>107.5</v>
      </c>
      <c r="D15531">
        <v>107.55</v>
      </c>
      <c r="E15531">
        <v>110</v>
      </c>
      <c r="F15531">
        <v>105.75</v>
      </c>
      <c r="G15531">
        <v>106</v>
      </c>
      <c r="H15531">
        <v>418776</v>
      </c>
      <c r="I15531">
        <v>448.36</v>
      </c>
      <c r="J15531">
        <v>3964</v>
      </c>
      <c r="K15531">
        <v>172113</v>
      </c>
      <c r="L15531">
        <v>41.1</v>
      </c>
    </row>
    <row r="15532" spans="1:12" x14ac:dyDescent="0.35">
      <c r="A15532" t="s">
        <v>1238</v>
      </c>
      <c r="B15532" s="1">
        <v>45345</v>
      </c>
      <c r="C15532">
        <v>716.75</v>
      </c>
      <c r="D15532">
        <v>722.8</v>
      </c>
      <c r="E15532">
        <v>729.85</v>
      </c>
      <c r="F15532">
        <v>697.4</v>
      </c>
      <c r="G15532">
        <v>702.75</v>
      </c>
      <c r="H15532">
        <v>762342</v>
      </c>
      <c r="I15532">
        <v>5395.01</v>
      </c>
      <c r="J15532">
        <v>25887</v>
      </c>
      <c r="K15532">
        <v>389680</v>
      </c>
      <c r="L15532">
        <v>51.12</v>
      </c>
    </row>
    <row r="15533" spans="1:12" x14ac:dyDescent="0.35">
      <c r="A15533" t="s">
        <v>1239</v>
      </c>
      <c r="B15533" s="1">
        <v>45345</v>
      </c>
      <c r="C15533">
        <v>68.2</v>
      </c>
      <c r="D15533">
        <v>69.2</v>
      </c>
      <c r="E15533">
        <v>69.2</v>
      </c>
      <c r="F15533">
        <v>64.95</v>
      </c>
      <c r="G15533">
        <v>65.25</v>
      </c>
      <c r="H15533">
        <v>76656</v>
      </c>
      <c r="I15533">
        <v>51.06</v>
      </c>
      <c r="J15533">
        <v>2045</v>
      </c>
      <c r="K15533">
        <v>45139</v>
      </c>
      <c r="L15533">
        <v>58.89</v>
      </c>
    </row>
    <row r="15534" spans="1:12" x14ac:dyDescent="0.35">
      <c r="A15534" t="s">
        <v>1240</v>
      </c>
      <c r="B15534" s="1">
        <v>45345</v>
      </c>
      <c r="C15534">
        <v>409.55</v>
      </c>
      <c r="D15534">
        <v>412</v>
      </c>
      <c r="E15534">
        <v>427</v>
      </c>
      <c r="F15534">
        <v>408.5</v>
      </c>
      <c r="G15534">
        <v>424.4</v>
      </c>
      <c r="H15534">
        <v>820037</v>
      </c>
      <c r="I15534">
        <v>3430.86</v>
      </c>
      <c r="J15534">
        <v>23143</v>
      </c>
      <c r="K15534">
        <v>363855</v>
      </c>
      <c r="L15534">
        <v>44.37</v>
      </c>
    </row>
    <row r="15535" spans="1:12" x14ac:dyDescent="0.35">
      <c r="A15535" t="s">
        <v>1241</v>
      </c>
      <c r="B15535" s="1">
        <v>45345</v>
      </c>
      <c r="C15535">
        <v>750</v>
      </c>
      <c r="D15535">
        <v>750.05</v>
      </c>
      <c r="E15535">
        <v>774.95</v>
      </c>
      <c r="F15535">
        <v>750.05</v>
      </c>
      <c r="G15535">
        <v>762.35</v>
      </c>
      <c r="H15535">
        <v>15049</v>
      </c>
      <c r="I15535">
        <v>114.98</v>
      </c>
      <c r="J15535">
        <v>839</v>
      </c>
      <c r="K15535">
        <v>8218</v>
      </c>
      <c r="L15535">
        <v>54.61</v>
      </c>
    </row>
    <row r="15536" spans="1:12" x14ac:dyDescent="0.35">
      <c r="A15536" t="s">
        <v>1242</v>
      </c>
      <c r="B15536" s="1">
        <v>45345</v>
      </c>
      <c r="C15536">
        <v>369.9</v>
      </c>
      <c r="D15536">
        <v>366.25</v>
      </c>
      <c r="E15536">
        <v>376.95</v>
      </c>
      <c r="F15536">
        <v>362.05</v>
      </c>
      <c r="G15536">
        <v>363</v>
      </c>
      <c r="H15536">
        <v>5306</v>
      </c>
      <c r="I15536">
        <v>19.46</v>
      </c>
      <c r="J15536">
        <v>412</v>
      </c>
      <c r="K15536">
        <v>3168</v>
      </c>
      <c r="L15536">
        <v>59.71</v>
      </c>
    </row>
    <row r="15537" spans="1:12" x14ac:dyDescent="0.35">
      <c r="A15537" t="s">
        <v>1243</v>
      </c>
      <c r="B15537" s="1">
        <v>45345</v>
      </c>
      <c r="C15537">
        <v>506.25</v>
      </c>
      <c r="D15537">
        <v>506.4</v>
      </c>
      <c r="E15537">
        <v>508.1</v>
      </c>
      <c r="F15537">
        <v>495.5</v>
      </c>
      <c r="G15537">
        <v>500.2</v>
      </c>
      <c r="H15537">
        <v>52566</v>
      </c>
      <c r="I15537">
        <v>262.89999999999998</v>
      </c>
      <c r="J15537">
        <v>2719</v>
      </c>
      <c r="K15537">
        <v>26259</v>
      </c>
      <c r="L15537">
        <v>49.95</v>
      </c>
    </row>
    <row r="15538" spans="1:12" x14ac:dyDescent="0.35">
      <c r="A15538" t="s">
        <v>1244</v>
      </c>
      <c r="B15538" s="1">
        <v>45345</v>
      </c>
      <c r="C15538">
        <v>1021.65</v>
      </c>
      <c r="D15538">
        <v>1018</v>
      </c>
      <c r="E15538">
        <v>1053.4000000000001</v>
      </c>
      <c r="F15538">
        <v>1001.65</v>
      </c>
      <c r="G15538">
        <v>1024.95</v>
      </c>
      <c r="H15538">
        <v>2697962</v>
      </c>
      <c r="I15538">
        <v>27798.560000000001</v>
      </c>
      <c r="J15538">
        <v>81627</v>
      </c>
      <c r="K15538">
        <v>1811928</v>
      </c>
      <c r="L15538">
        <v>67.16</v>
      </c>
    </row>
    <row r="15539" spans="1:12" x14ac:dyDescent="0.35">
      <c r="A15539" t="s">
        <v>1245</v>
      </c>
      <c r="B15539" s="1">
        <v>45345</v>
      </c>
      <c r="C15539">
        <v>4716.6000000000004</v>
      </c>
      <c r="D15539">
        <v>4739</v>
      </c>
      <c r="E15539">
        <v>4830</v>
      </c>
      <c r="F15539">
        <v>4721.1000000000004</v>
      </c>
      <c r="G15539">
        <v>4801.8</v>
      </c>
      <c r="H15539">
        <v>506542</v>
      </c>
      <c r="I15539">
        <v>24310.25</v>
      </c>
      <c r="J15539">
        <v>35240</v>
      </c>
      <c r="K15539">
        <v>234261</v>
      </c>
      <c r="L15539">
        <v>46.25</v>
      </c>
    </row>
    <row r="15540" spans="1:12" x14ac:dyDescent="0.35">
      <c r="A15540" t="s">
        <v>1246</v>
      </c>
      <c r="B15540" s="1">
        <v>45345</v>
      </c>
      <c r="C15540">
        <v>1596.45</v>
      </c>
      <c r="D15540">
        <v>1596.45</v>
      </c>
      <c r="E15540">
        <v>1615</v>
      </c>
      <c r="F15540">
        <v>1561</v>
      </c>
      <c r="G15540">
        <v>1604.8</v>
      </c>
      <c r="H15540">
        <v>63256</v>
      </c>
      <c r="I15540">
        <v>1001.93</v>
      </c>
      <c r="J15540">
        <v>9772</v>
      </c>
      <c r="K15540">
        <v>27511</v>
      </c>
      <c r="L15540">
        <v>43.49</v>
      </c>
    </row>
    <row r="15541" spans="1:12" x14ac:dyDescent="0.35">
      <c r="A15541" t="s">
        <v>1247</v>
      </c>
      <c r="B15541" s="1">
        <v>45345</v>
      </c>
      <c r="C15541">
        <v>901.05</v>
      </c>
      <c r="D15541">
        <v>901.05</v>
      </c>
      <c r="E15541">
        <v>909.7</v>
      </c>
      <c r="F15541">
        <v>883</v>
      </c>
      <c r="G15541">
        <v>886.6</v>
      </c>
      <c r="H15541">
        <v>132271</v>
      </c>
      <c r="I15541">
        <v>1181.0899999999999</v>
      </c>
      <c r="J15541">
        <v>13250</v>
      </c>
      <c r="K15541">
        <v>74215</v>
      </c>
      <c r="L15541">
        <v>56.11</v>
      </c>
    </row>
    <row r="15542" spans="1:12" x14ac:dyDescent="0.35">
      <c r="A15542" t="s">
        <v>1248</v>
      </c>
      <c r="B15542" s="1">
        <v>45345</v>
      </c>
      <c r="C15542">
        <v>450</v>
      </c>
      <c r="D15542">
        <v>453.75</v>
      </c>
      <c r="E15542">
        <v>468</v>
      </c>
      <c r="F15542">
        <v>445</v>
      </c>
      <c r="G15542">
        <v>445.9</v>
      </c>
      <c r="H15542">
        <v>33409</v>
      </c>
      <c r="I15542">
        <v>150.66</v>
      </c>
      <c r="J15542">
        <v>3491</v>
      </c>
      <c r="K15542">
        <v>17835</v>
      </c>
      <c r="L15542">
        <v>53.38</v>
      </c>
    </row>
    <row r="15543" spans="1:12" x14ac:dyDescent="0.35">
      <c r="A15543" t="s">
        <v>1249</v>
      </c>
      <c r="B15543" s="1">
        <v>45345</v>
      </c>
      <c r="C15543">
        <v>466.05</v>
      </c>
      <c r="D15543">
        <v>468</v>
      </c>
      <c r="E15543">
        <v>468.4</v>
      </c>
      <c r="F15543">
        <v>457.7</v>
      </c>
      <c r="G15543">
        <v>459.8</v>
      </c>
      <c r="H15543">
        <v>703939</v>
      </c>
      <c r="I15543">
        <v>3263.77</v>
      </c>
      <c r="J15543">
        <v>23446</v>
      </c>
      <c r="K15543">
        <v>393501</v>
      </c>
      <c r="L15543">
        <v>55.9</v>
      </c>
    </row>
    <row r="15544" spans="1:12" x14ac:dyDescent="0.35">
      <c r="A15544" t="s">
        <v>1250</v>
      </c>
      <c r="B15544" s="1">
        <v>45345</v>
      </c>
      <c r="C15544">
        <v>282.60000000000002</v>
      </c>
      <c r="D15544">
        <v>282.55</v>
      </c>
      <c r="E15544">
        <v>285.2</v>
      </c>
      <c r="F15544">
        <v>279</v>
      </c>
      <c r="G15544">
        <v>281.95</v>
      </c>
      <c r="H15544">
        <v>14313526</v>
      </c>
      <c r="I15544">
        <v>40350.25</v>
      </c>
      <c r="J15544">
        <v>135622</v>
      </c>
      <c r="K15544">
        <v>8012296</v>
      </c>
      <c r="L15544">
        <v>55.98</v>
      </c>
    </row>
    <row r="15545" spans="1:12" x14ac:dyDescent="0.35">
      <c r="A15545" t="s">
        <v>1251</v>
      </c>
      <c r="B15545" s="1">
        <v>45345</v>
      </c>
      <c r="C15545">
        <v>5819.4</v>
      </c>
      <c r="D15545">
        <v>5844.95</v>
      </c>
      <c r="E15545">
        <v>5990</v>
      </c>
      <c r="F15545">
        <v>5805</v>
      </c>
      <c r="G15545">
        <v>5896.65</v>
      </c>
      <c r="H15545">
        <v>47481</v>
      </c>
      <c r="I15545">
        <v>2799.16</v>
      </c>
      <c r="J15545">
        <v>7175</v>
      </c>
      <c r="K15545">
        <v>30157</v>
      </c>
      <c r="L15545">
        <v>63.51</v>
      </c>
    </row>
    <row r="15546" spans="1:12" x14ac:dyDescent="0.35">
      <c r="A15546" t="s">
        <v>1252</v>
      </c>
      <c r="B15546" s="1">
        <v>45345</v>
      </c>
      <c r="C15546">
        <v>5105.5</v>
      </c>
      <c r="D15546">
        <v>5149</v>
      </c>
      <c r="E15546">
        <v>5189.6000000000004</v>
      </c>
      <c r="F15546">
        <v>5090</v>
      </c>
      <c r="G15546">
        <v>5155.3500000000004</v>
      </c>
      <c r="H15546">
        <v>33666</v>
      </c>
      <c r="I15546">
        <v>1731.86</v>
      </c>
      <c r="J15546">
        <v>7481</v>
      </c>
      <c r="K15546">
        <v>19912</v>
      </c>
      <c r="L15546">
        <v>59.15</v>
      </c>
    </row>
    <row r="15547" spans="1:12" x14ac:dyDescent="0.35">
      <c r="A15547" t="s">
        <v>1253</v>
      </c>
      <c r="B15547" s="1">
        <v>45345</v>
      </c>
      <c r="C15547">
        <v>209.65</v>
      </c>
      <c r="D15547">
        <v>210.8</v>
      </c>
      <c r="E15547">
        <v>215.85</v>
      </c>
      <c r="F15547">
        <v>210.8</v>
      </c>
      <c r="G15547">
        <v>213.85</v>
      </c>
      <c r="H15547">
        <v>13191</v>
      </c>
      <c r="I15547">
        <v>28.17</v>
      </c>
      <c r="J15547">
        <v>404</v>
      </c>
      <c r="K15547">
        <v>7341</v>
      </c>
      <c r="L15547">
        <v>55.65</v>
      </c>
    </row>
    <row r="15548" spans="1:12" x14ac:dyDescent="0.35">
      <c r="A15548" t="s">
        <v>1254</v>
      </c>
      <c r="B15548" s="1">
        <v>45345</v>
      </c>
      <c r="C15548">
        <v>439.3</v>
      </c>
      <c r="D15548">
        <v>442.7</v>
      </c>
      <c r="E15548">
        <v>444</v>
      </c>
      <c r="F15548">
        <v>425.35</v>
      </c>
      <c r="G15548">
        <v>433.95</v>
      </c>
      <c r="H15548">
        <v>123796</v>
      </c>
      <c r="I15548">
        <v>536.36</v>
      </c>
      <c r="J15548">
        <v>6404</v>
      </c>
      <c r="K15548">
        <v>62163</v>
      </c>
      <c r="L15548">
        <v>50.21</v>
      </c>
    </row>
    <row r="15549" spans="1:12" x14ac:dyDescent="0.35">
      <c r="A15549" t="s">
        <v>1255</v>
      </c>
      <c r="B15549" s="1">
        <v>45345</v>
      </c>
      <c r="C15549">
        <v>134.6</v>
      </c>
      <c r="D15549">
        <v>135</v>
      </c>
      <c r="E15549">
        <v>137.30000000000001</v>
      </c>
      <c r="F15549">
        <v>134.19999999999999</v>
      </c>
      <c r="G15549">
        <v>136.5</v>
      </c>
      <c r="H15549">
        <v>1931814</v>
      </c>
      <c r="I15549">
        <v>2628.16</v>
      </c>
      <c r="J15549">
        <v>13311</v>
      </c>
      <c r="K15549">
        <v>900466</v>
      </c>
      <c r="L15549">
        <v>46.61</v>
      </c>
    </row>
    <row r="15550" spans="1:12" x14ac:dyDescent="0.35">
      <c r="A15550" t="s">
        <v>1256</v>
      </c>
      <c r="B15550" s="1">
        <v>45345</v>
      </c>
      <c r="C15550">
        <v>508.95</v>
      </c>
      <c r="D15550">
        <v>508.95</v>
      </c>
      <c r="E15550">
        <v>518.6</v>
      </c>
      <c r="F15550">
        <v>504.3</v>
      </c>
      <c r="G15550">
        <v>513.65</v>
      </c>
      <c r="H15550">
        <v>635886</v>
      </c>
      <c r="I15550">
        <v>3261.17</v>
      </c>
      <c r="J15550">
        <v>18592</v>
      </c>
      <c r="K15550">
        <v>335497</v>
      </c>
      <c r="L15550">
        <v>52.76</v>
      </c>
    </row>
    <row r="15551" spans="1:12" x14ac:dyDescent="0.35">
      <c r="A15551" t="s">
        <v>1257</v>
      </c>
      <c r="B15551" s="1">
        <v>45345</v>
      </c>
      <c r="C15551">
        <v>184.05</v>
      </c>
      <c r="D15551">
        <v>185.95</v>
      </c>
      <c r="E15551">
        <v>186.65</v>
      </c>
      <c r="F15551">
        <v>182.2</v>
      </c>
      <c r="G15551">
        <v>183</v>
      </c>
      <c r="H15551">
        <v>403013</v>
      </c>
      <c r="I15551">
        <v>739.68</v>
      </c>
      <c r="J15551">
        <v>9091</v>
      </c>
      <c r="K15551">
        <v>294921</v>
      </c>
      <c r="L15551">
        <v>73.180000000000007</v>
      </c>
    </row>
    <row r="15552" spans="1:12" x14ac:dyDescent="0.35">
      <c r="A15552" t="s">
        <v>1258</v>
      </c>
      <c r="B15552" s="1">
        <v>45345</v>
      </c>
      <c r="C15552">
        <v>214.75</v>
      </c>
      <c r="D15552">
        <v>216.45</v>
      </c>
      <c r="E15552">
        <v>220</v>
      </c>
      <c r="F15552">
        <v>213.35</v>
      </c>
      <c r="G15552">
        <v>214.7</v>
      </c>
      <c r="H15552">
        <v>82532</v>
      </c>
      <c r="I15552">
        <v>178.48</v>
      </c>
      <c r="J15552">
        <v>5328</v>
      </c>
      <c r="K15552">
        <v>45329</v>
      </c>
      <c r="L15552">
        <v>54.92</v>
      </c>
    </row>
    <row r="15553" spans="1:12" x14ac:dyDescent="0.35">
      <c r="A15553" t="s">
        <v>1260</v>
      </c>
      <c r="B15553" s="1">
        <v>45345</v>
      </c>
      <c r="C15553">
        <v>137.15</v>
      </c>
      <c r="D15553">
        <v>138.35</v>
      </c>
      <c r="E15553">
        <v>142.65</v>
      </c>
      <c r="F15553">
        <v>138.25</v>
      </c>
      <c r="G15553">
        <v>140.75</v>
      </c>
      <c r="H15553">
        <v>386650</v>
      </c>
      <c r="I15553">
        <v>545.58000000000004</v>
      </c>
      <c r="J15553">
        <v>6653</v>
      </c>
      <c r="K15553">
        <v>180167</v>
      </c>
      <c r="L15553">
        <v>46.6</v>
      </c>
    </row>
    <row r="15554" spans="1:12" x14ac:dyDescent="0.35">
      <c r="A15554" t="s">
        <v>1261</v>
      </c>
      <c r="B15554" s="1">
        <v>45345</v>
      </c>
      <c r="C15554">
        <v>1528.4</v>
      </c>
      <c r="D15554">
        <v>1530</v>
      </c>
      <c r="E15554">
        <v>1610</v>
      </c>
      <c r="F15554">
        <v>1515.1</v>
      </c>
      <c r="G15554">
        <v>1579.2</v>
      </c>
      <c r="H15554">
        <v>171467</v>
      </c>
      <c r="I15554">
        <v>2686.39</v>
      </c>
      <c r="J15554">
        <v>16567</v>
      </c>
      <c r="K15554">
        <v>64927</v>
      </c>
      <c r="L15554">
        <v>37.869999999999997</v>
      </c>
    </row>
    <row r="15555" spans="1:12" x14ac:dyDescent="0.35">
      <c r="A15555" t="s">
        <v>1809</v>
      </c>
      <c r="B15555" s="1">
        <v>45345</v>
      </c>
      <c r="C15555">
        <v>191</v>
      </c>
      <c r="D15555">
        <v>194</v>
      </c>
      <c r="E15555">
        <v>196</v>
      </c>
      <c r="F15555">
        <v>188.9</v>
      </c>
      <c r="G15555">
        <v>193.7</v>
      </c>
      <c r="H15555">
        <v>32595</v>
      </c>
      <c r="I15555">
        <v>63.07</v>
      </c>
      <c r="J15555">
        <v>601</v>
      </c>
      <c r="K15555">
        <v>22314</v>
      </c>
      <c r="L15555">
        <v>68.459999999999994</v>
      </c>
    </row>
    <row r="15556" spans="1:12" x14ac:dyDescent="0.35">
      <c r="A15556" t="s">
        <v>1262</v>
      </c>
      <c r="B15556" s="1">
        <v>45345</v>
      </c>
      <c r="C15556">
        <v>1212.0999999999999</v>
      </c>
      <c r="D15556">
        <v>1221.5</v>
      </c>
      <c r="E15556">
        <v>1267</v>
      </c>
      <c r="F15556">
        <v>1210.8499999999999</v>
      </c>
      <c r="G15556">
        <v>1230.4000000000001</v>
      </c>
      <c r="H15556">
        <v>1389711</v>
      </c>
      <c r="I15556">
        <v>17369.79</v>
      </c>
      <c r="J15556">
        <v>55219</v>
      </c>
      <c r="K15556">
        <v>1012186</v>
      </c>
      <c r="L15556">
        <v>72.83</v>
      </c>
    </row>
    <row r="15557" spans="1:12" x14ac:dyDescent="0.35">
      <c r="A15557" t="s">
        <v>1263</v>
      </c>
      <c r="B15557" s="1">
        <v>45345</v>
      </c>
      <c r="C15557">
        <v>401.65</v>
      </c>
      <c r="D15557">
        <v>405</v>
      </c>
      <c r="E15557">
        <v>424.95</v>
      </c>
      <c r="F15557">
        <v>404.95</v>
      </c>
      <c r="G15557">
        <v>414.8</v>
      </c>
      <c r="H15557">
        <v>1028328</v>
      </c>
      <c r="I15557">
        <v>4284.75</v>
      </c>
      <c r="J15557">
        <v>60563</v>
      </c>
      <c r="K15557">
        <v>446363</v>
      </c>
      <c r="L15557">
        <v>43.41</v>
      </c>
    </row>
    <row r="15558" spans="1:12" x14ac:dyDescent="0.35">
      <c r="A15558" t="s">
        <v>1264</v>
      </c>
      <c r="B15558" s="1">
        <v>45345</v>
      </c>
      <c r="C15558">
        <v>180.15</v>
      </c>
      <c r="D15558">
        <v>180.65</v>
      </c>
      <c r="E15558">
        <v>184.5</v>
      </c>
      <c r="F15558">
        <v>180.15</v>
      </c>
      <c r="G15558">
        <v>181.5</v>
      </c>
      <c r="H15558">
        <v>32498</v>
      </c>
      <c r="I15558">
        <v>58.87</v>
      </c>
      <c r="J15558">
        <v>567</v>
      </c>
      <c r="K15558">
        <v>29259</v>
      </c>
      <c r="L15558">
        <v>90.03</v>
      </c>
    </row>
    <row r="15559" spans="1:12" x14ac:dyDescent="0.35">
      <c r="A15559" t="s">
        <v>1265</v>
      </c>
      <c r="B15559" s="1">
        <v>45345</v>
      </c>
      <c r="C15559">
        <v>585.79999999999995</v>
      </c>
      <c r="D15559">
        <v>590</v>
      </c>
      <c r="E15559">
        <v>594.35</v>
      </c>
      <c r="F15559">
        <v>585.29999999999995</v>
      </c>
      <c r="G15559">
        <v>587.5</v>
      </c>
      <c r="H15559">
        <v>119365</v>
      </c>
      <c r="I15559">
        <v>701.63</v>
      </c>
      <c r="J15559">
        <v>10915</v>
      </c>
      <c r="K15559">
        <v>70390</v>
      </c>
      <c r="L15559">
        <v>58.97</v>
      </c>
    </row>
    <row r="15560" spans="1:12" x14ac:dyDescent="0.35">
      <c r="A15560" t="s">
        <v>1266</v>
      </c>
      <c r="B15560" s="1">
        <v>45345</v>
      </c>
      <c r="C15560">
        <v>1253.3</v>
      </c>
      <c r="D15560">
        <v>1268.45</v>
      </c>
      <c r="E15560">
        <v>1273.55</v>
      </c>
      <c r="F15560">
        <v>1227.05</v>
      </c>
      <c r="G15560">
        <v>1240.5</v>
      </c>
      <c r="H15560">
        <v>37792</v>
      </c>
      <c r="I15560">
        <v>470.44</v>
      </c>
      <c r="J15560">
        <v>7360</v>
      </c>
      <c r="K15560">
        <v>15630</v>
      </c>
      <c r="L15560">
        <v>41.36</v>
      </c>
    </row>
    <row r="15561" spans="1:12" x14ac:dyDescent="0.35">
      <c r="A15561" t="s">
        <v>1267</v>
      </c>
      <c r="B15561" s="1">
        <v>45345</v>
      </c>
      <c r="C15561">
        <v>38.9</v>
      </c>
      <c r="D15561">
        <v>39.15</v>
      </c>
      <c r="E15561">
        <v>40.049999999999997</v>
      </c>
      <c r="F15561">
        <v>38.6</v>
      </c>
      <c r="G15561">
        <v>38.799999999999997</v>
      </c>
      <c r="H15561">
        <v>768146</v>
      </c>
      <c r="I15561">
        <v>301.05</v>
      </c>
      <c r="J15561">
        <v>2878</v>
      </c>
      <c r="K15561">
        <v>337829</v>
      </c>
      <c r="L15561">
        <v>43.98</v>
      </c>
    </row>
    <row r="15562" spans="1:12" x14ac:dyDescent="0.35">
      <c r="A15562" t="s">
        <v>1268</v>
      </c>
      <c r="B15562" s="1">
        <v>45345</v>
      </c>
      <c r="C15562">
        <v>170.45</v>
      </c>
      <c r="D15562">
        <v>171.6</v>
      </c>
      <c r="E15562">
        <v>172.45</v>
      </c>
      <c r="F15562">
        <v>170</v>
      </c>
      <c r="G15562">
        <v>170.45</v>
      </c>
      <c r="H15562">
        <v>146746</v>
      </c>
      <c r="I15562">
        <v>250.4</v>
      </c>
      <c r="J15562">
        <v>5929</v>
      </c>
      <c r="K15562">
        <v>63076</v>
      </c>
      <c r="L15562">
        <v>42.98</v>
      </c>
    </row>
    <row r="15563" spans="1:12" x14ac:dyDescent="0.35">
      <c r="A15563" t="s">
        <v>1269</v>
      </c>
      <c r="B15563" s="1">
        <v>45345</v>
      </c>
      <c r="C15563">
        <v>1378.9</v>
      </c>
      <c r="D15563">
        <v>1380</v>
      </c>
      <c r="E15563">
        <v>1412.95</v>
      </c>
      <c r="F15563">
        <v>1380</v>
      </c>
      <c r="G15563">
        <v>1393.9</v>
      </c>
      <c r="H15563">
        <v>19249</v>
      </c>
      <c r="I15563">
        <v>268.66000000000003</v>
      </c>
      <c r="J15563">
        <v>3343</v>
      </c>
      <c r="K15563">
        <v>7792</v>
      </c>
      <c r="L15563">
        <v>40.479999999999997</v>
      </c>
    </row>
    <row r="15564" spans="1:12" x14ac:dyDescent="0.35">
      <c r="A15564" t="s">
        <v>1270</v>
      </c>
      <c r="B15564" s="1">
        <v>45345</v>
      </c>
      <c r="C15564">
        <v>67.45</v>
      </c>
      <c r="D15564">
        <v>67.45</v>
      </c>
      <c r="E15564">
        <v>67.849999999999994</v>
      </c>
      <c r="F15564">
        <v>65.5</v>
      </c>
      <c r="G15564">
        <v>65.650000000000006</v>
      </c>
      <c r="H15564">
        <v>2151554</v>
      </c>
      <c r="I15564">
        <v>1429.45</v>
      </c>
      <c r="J15564">
        <v>9104</v>
      </c>
      <c r="K15564">
        <v>886687</v>
      </c>
      <c r="L15564">
        <v>41.21</v>
      </c>
    </row>
    <row r="15565" spans="1:12" x14ac:dyDescent="0.35">
      <c r="A15565" t="s">
        <v>1271</v>
      </c>
      <c r="B15565" s="1">
        <v>45345</v>
      </c>
      <c r="C15565">
        <v>699.95</v>
      </c>
      <c r="D15565">
        <v>703.4</v>
      </c>
      <c r="E15565">
        <v>708.4</v>
      </c>
      <c r="F15565">
        <v>696</v>
      </c>
      <c r="G15565">
        <v>699.8</v>
      </c>
      <c r="H15565">
        <v>80323</v>
      </c>
      <c r="I15565">
        <v>563.24</v>
      </c>
      <c r="J15565">
        <v>6532</v>
      </c>
      <c r="K15565">
        <v>49718</v>
      </c>
      <c r="L15565">
        <v>61.9</v>
      </c>
    </row>
    <row r="15566" spans="1:12" x14ac:dyDescent="0.35">
      <c r="A15566" t="s">
        <v>1790</v>
      </c>
      <c r="B15566" s="1">
        <v>45345</v>
      </c>
      <c r="C15566">
        <v>71.489999999999995</v>
      </c>
      <c r="D15566">
        <v>71.599999999999994</v>
      </c>
      <c r="E15566">
        <v>72.19</v>
      </c>
      <c r="F15566">
        <v>70.5</v>
      </c>
      <c r="G15566">
        <v>70.8</v>
      </c>
      <c r="H15566">
        <v>15931</v>
      </c>
      <c r="I15566">
        <v>11.31</v>
      </c>
      <c r="J15566">
        <v>372</v>
      </c>
      <c r="K15566">
        <v>11845</v>
      </c>
      <c r="L15566">
        <v>74.349999999999994</v>
      </c>
    </row>
    <row r="15567" spans="1:12" x14ac:dyDescent="0.35">
      <c r="A15567" t="s">
        <v>1272</v>
      </c>
      <c r="B15567" s="1">
        <v>45345</v>
      </c>
      <c r="C15567">
        <v>79.31</v>
      </c>
      <c r="D15567">
        <v>79.489999999999995</v>
      </c>
      <c r="E15567">
        <v>80.25</v>
      </c>
      <c r="F15567">
        <v>78.41</v>
      </c>
      <c r="G15567">
        <v>78.55</v>
      </c>
      <c r="H15567">
        <v>2379824</v>
      </c>
      <c r="I15567">
        <v>1880.27</v>
      </c>
      <c r="J15567">
        <v>9603</v>
      </c>
      <c r="K15567">
        <v>1441749</v>
      </c>
      <c r="L15567">
        <v>60.58</v>
      </c>
    </row>
    <row r="15568" spans="1:12" x14ac:dyDescent="0.35">
      <c r="A15568" t="s">
        <v>1273</v>
      </c>
      <c r="B15568" s="1">
        <v>45345</v>
      </c>
      <c r="C15568">
        <v>71.95</v>
      </c>
      <c r="D15568">
        <v>71.959999999999994</v>
      </c>
      <c r="E15568">
        <v>72.8</v>
      </c>
      <c r="F15568">
        <v>70.849999999999994</v>
      </c>
      <c r="G15568">
        <v>71.040000000000006</v>
      </c>
      <c r="H15568">
        <v>417138</v>
      </c>
      <c r="I15568">
        <v>297.45999999999998</v>
      </c>
      <c r="J15568">
        <v>2532</v>
      </c>
      <c r="K15568">
        <v>366415</v>
      </c>
      <c r="L15568">
        <v>87.84</v>
      </c>
    </row>
    <row r="15569" spans="1:12" x14ac:dyDescent="0.35">
      <c r="A15569" t="s">
        <v>1274</v>
      </c>
      <c r="B15569" s="1">
        <v>45345</v>
      </c>
      <c r="C15569">
        <v>195.05</v>
      </c>
      <c r="D15569">
        <v>196.1</v>
      </c>
      <c r="E15569">
        <v>200.7</v>
      </c>
      <c r="F15569">
        <v>195.25</v>
      </c>
      <c r="G15569">
        <v>197.3</v>
      </c>
      <c r="H15569">
        <v>2140046</v>
      </c>
      <c r="I15569">
        <v>4242.8500000000004</v>
      </c>
      <c r="J15569">
        <v>25270</v>
      </c>
      <c r="K15569">
        <v>1146690</v>
      </c>
      <c r="L15569">
        <v>53.58</v>
      </c>
    </row>
    <row r="15570" spans="1:12" x14ac:dyDescent="0.35">
      <c r="A15570" t="s">
        <v>1275</v>
      </c>
      <c r="B15570" s="1">
        <v>45345</v>
      </c>
      <c r="C15570">
        <v>8224.85</v>
      </c>
      <c r="D15570">
        <v>8350</v>
      </c>
      <c r="E15570">
        <v>8465</v>
      </c>
      <c r="F15570">
        <v>8224.85</v>
      </c>
      <c r="G15570">
        <v>8347.9500000000007</v>
      </c>
      <c r="H15570">
        <v>4621</v>
      </c>
      <c r="I15570">
        <v>385.06</v>
      </c>
      <c r="J15570">
        <v>1679</v>
      </c>
      <c r="K15570">
        <v>2288</v>
      </c>
      <c r="L15570">
        <v>49.51</v>
      </c>
    </row>
    <row r="15571" spans="1:12" x14ac:dyDescent="0.35">
      <c r="A15571" t="s">
        <v>1276</v>
      </c>
      <c r="B15571" s="1">
        <v>45345</v>
      </c>
      <c r="C15571">
        <v>46.15</v>
      </c>
      <c r="D15571">
        <v>46.3</v>
      </c>
      <c r="E15571">
        <v>47.2</v>
      </c>
      <c r="F15571">
        <v>45.9</v>
      </c>
      <c r="G15571">
        <v>46.25</v>
      </c>
      <c r="H15571">
        <v>90087</v>
      </c>
      <c r="I15571">
        <v>41.73</v>
      </c>
      <c r="J15571">
        <v>1283</v>
      </c>
      <c r="K15571">
        <v>50611</v>
      </c>
      <c r="L15571">
        <v>56.18</v>
      </c>
    </row>
    <row r="15572" spans="1:12" x14ac:dyDescent="0.35">
      <c r="A15572" t="s">
        <v>1277</v>
      </c>
      <c r="B15572" s="1">
        <v>45345</v>
      </c>
      <c r="C15572">
        <v>1051.8499999999999</v>
      </c>
      <c r="D15572">
        <v>1062.5</v>
      </c>
      <c r="E15572">
        <v>1096</v>
      </c>
      <c r="F15572">
        <v>1044</v>
      </c>
      <c r="G15572">
        <v>1073.0999999999999</v>
      </c>
      <c r="H15572">
        <v>7219</v>
      </c>
      <c r="I15572">
        <v>76.98</v>
      </c>
      <c r="J15572">
        <v>1267</v>
      </c>
      <c r="K15572">
        <v>4071</v>
      </c>
      <c r="L15572">
        <v>56.39</v>
      </c>
    </row>
    <row r="15573" spans="1:12" x14ac:dyDescent="0.35">
      <c r="A15573" t="s">
        <v>1278</v>
      </c>
      <c r="B15573" s="1">
        <v>45345</v>
      </c>
      <c r="C15573">
        <v>249.95</v>
      </c>
      <c r="D15573">
        <v>248.7</v>
      </c>
      <c r="E15573">
        <v>258</v>
      </c>
      <c r="F15573">
        <v>248.5</v>
      </c>
      <c r="G15573">
        <v>251.9</v>
      </c>
      <c r="H15573">
        <v>522153</v>
      </c>
      <c r="I15573">
        <v>1328.75</v>
      </c>
      <c r="J15573">
        <v>17170</v>
      </c>
      <c r="K15573">
        <v>251724</v>
      </c>
      <c r="L15573">
        <v>48.21</v>
      </c>
    </row>
    <row r="15574" spans="1:12" x14ac:dyDescent="0.35">
      <c r="A15574" t="s">
        <v>1279</v>
      </c>
      <c r="B15574" s="1">
        <v>45345</v>
      </c>
      <c r="C15574">
        <v>25</v>
      </c>
      <c r="D15574">
        <v>26.25</v>
      </c>
      <c r="E15574">
        <v>26.25</v>
      </c>
      <c r="F15574">
        <v>26.25</v>
      </c>
      <c r="G15574">
        <v>26.25</v>
      </c>
      <c r="H15574">
        <v>100217</v>
      </c>
      <c r="I15574">
        <v>26.31</v>
      </c>
      <c r="J15574">
        <v>219</v>
      </c>
      <c r="K15574">
        <v>100217</v>
      </c>
      <c r="L15574">
        <v>100</v>
      </c>
    </row>
    <row r="15575" spans="1:12" x14ac:dyDescent="0.35">
      <c r="A15575" t="s">
        <v>1280</v>
      </c>
      <c r="B15575" s="1">
        <v>45345</v>
      </c>
      <c r="C15575">
        <v>1382.8</v>
      </c>
      <c r="D15575">
        <v>1391.8</v>
      </c>
      <c r="E15575">
        <v>1402.05</v>
      </c>
      <c r="F15575">
        <v>1382.8</v>
      </c>
      <c r="G15575">
        <v>1389.2</v>
      </c>
      <c r="H15575">
        <v>323102</v>
      </c>
      <c r="I15575">
        <v>4498.6499999999996</v>
      </c>
      <c r="J15575">
        <v>14175</v>
      </c>
      <c r="K15575">
        <v>113799</v>
      </c>
      <c r="L15575">
        <v>35.22</v>
      </c>
    </row>
    <row r="15576" spans="1:12" x14ac:dyDescent="0.35">
      <c r="A15576" t="s">
        <v>1281</v>
      </c>
      <c r="B15576" s="1">
        <v>45345</v>
      </c>
      <c r="C15576">
        <v>233.63</v>
      </c>
      <c r="D15576">
        <v>234.01</v>
      </c>
      <c r="E15576">
        <v>235.59</v>
      </c>
      <c r="F15576">
        <v>233.63</v>
      </c>
      <c r="G15576">
        <v>234.12</v>
      </c>
      <c r="H15576">
        <v>219938</v>
      </c>
      <c r="I15576">
        <v>516.39</v>
      </c>
      <c r="J15576">
        <v>1753</v>
      </c>
      <c r="K15576">
        <v>181016</v>
      </c>
      <c r="L15576">
        <v>82.3</v>
      </c>
    </row>
    <row r="15577" spans="1:12" x14ac:dyDescent="0.35">
      <c r="A15577" t="s">
        <v>1791</v>
      </c>
      <c r="B15577" s="1">
        <v>45345</v>
      </c>
      <c r="C15577">
        <v>23.47</v>
      </c>
      <c r="D15577">
        <v>23.46</v>
      </c>
      <c r="E15577">
        <v>23.65</v>
      </c>
      <c r="F15577">
        <v>23.45</v>
      </c>
      <c r="G15577">
        <v>23.51</v>
      </c>
      <c r="H15577">
        <v>43933</v>
      </c>
      <c r="I15577">
        <v>10.34</v>
      </c>
      <c r="J15577">
        <v>479</v>
      </c>
      <c r="K15577">
        <v>31367</v>
      </c>
      <c r="L15577">
        <v>71.400000000000006</v>
      </c>
    </row>
    <row r="15578" spans="1:12" x14ac:dyDescent="0.35">
      <c r="A15578" t="s">
        <v>1282</v>
      </c>
      <c r="B15578" s="1">
        <v>45345</v>
      </c>
      <c r="C15578">
        <v>173.45</v>
      </c>
      <c r="D15578">
        <v>174.6</v>
      </c>
      <c r="E15578">
        <v>176.5</v>
      </c>
      <c r="F15578">
        <v>172.5</v>
      </c>
      <c r="G15578">
        <v>173.5</v>
      </c>
      <c r="H15578">
        <v>51192</v>
      </c>
      <c r="I15578">
        <v>89.27</v>
      </c>
      <c r="J15578">
        <v>2357</v>
      </c>
      <c r="K15578">
        <v>28150</v>
      </c>
      <c r="L15578">
        <v>54.99</v>
      </c>
    </row>
    <row r="15579" spans="1:12" x14ac:dyDescent="0.35">
      <c r="A15579" t="s">
        <v>1283</v>
      </c>
      <c r="B15579" s="1">
        <v>45345</v>
      </c>
      <c r="C15579">
        <v>52.47</v>
      </c>
      <c r="D15579">
        <v>52.69</v>
      </c>
      <c r="E15579">
        <v>52.69</v>
      </c>
      <c r="F15579">
        <v>52.18</v>
      </c>
      <c r="G15579">
        <v>52.21</v>
      </c>
      <c r="H15579">
        <v>22281</v>
      </c>
      <c r="I15579">
        <v>11.64</v>
      </c>
      <c r="J15579">
        <v>174</v>
      </c>
      <c r="K15579">
        <v>20411</v>
      </c>
      <c r="L15579">
        <v>91.61</v>
      </c>
    </row>
    <row r="15580" spans="1:12" x14ac:dyDescent="0.35">
      <c r="A15580" t="s">
        <v>1284</v>
      </c>
      <c r="B15580" s="1">
        <v>45345</v>
      </c>
      <c r="C15580">
        <v>2380.0300000000002</v>
      </c>
      <c r="D15580">
        <v>2378.3000000000002</v>
      </c>
      <c r="E15580">
        <v>2385</v>
      </c>
      <c r="F15580">
        <v>2369.9499999999998</v>
      </c>
      <c r="G15580">
        <v>2378.9899999999998</v>
      </c>
      <c r="H15580">
        <v>764</v>
      </c>
      <c r="I15580">
        <v>18.14</v>
      </c>
      <c r="J15580">
        <v>39</v>
      </c>
      <c r="K15580">
        <v>728</v>
      </c>
      <c r="L15580">
        <v>95.29</v>
      </c>
    </row>
    <row r="15581" spans="1:12" x14ac:dyDescent="0.35">
      <c r="A15581" t="s">
        <v>1285</v>
      </c>
      <c r="B15581" s="1">
        <v>45345</v>
      </c>
      <c r="C15581">
        <v>189.3</v>
      </c>
      <c r="D15581">
        <v>190</v>
      </c>
      <c r="E15581">
        <v>190.85</v>
      </c>
      <c r="F15581">
        <v>189.56</v>
      </c>
      <c r="G15581">
        <v>189.59</v>
      </c>
      <c r="H15581">
        <v>29974</v>
      </c>
      <c r="I15581">
        <v>57.14</v>
      </c>
      <c r="J15581">
        <v>39</v>
      </c>
      <c r="K15581">
        <v>29822</v>
      </c>
      <c r="L15581">
        <v>99.49</v>
      </c>
    </row>
    <row r="15582" spans="1:12" x14ac:dyDescent="0.35">
      <c r="A15582" t="s">
        <v>1286</v>
      </c>
      <c r="B15582" s="1">
        <v>45345</v>
      </c>
      <c r="C15582">
        <v>537.54999999999995</v>
      </c>
      <c r="D15582">
        <v>540</v>
      </c>
      <c r="E15582">
        <v>540.9</v>
      </c>
      <c r="F15582">
        <v>527.04999999999995</v>
      </c>
      <c r="G15582">
        <v>529.20000000000005</v>
      </c>
      <c r="H15582">
        <v>561670</v>
      </c>
      <c r="I15582">
        <v>2976.85</v>
      </c>
      <c r="J15582">
        <v>14694</v>
      </c>
      <c r="K15582">
        <v>404841</v>
      </c>
      <c r="L15582">
        <v>72.08</v>
      </c>
    </row>
    <row r="15583" spans="1:12" x14ac:dyDescent="0.35">
      <c r="A15583" t="s">
        <v>1287</v>
      </c>
      <c r="B15583" s="1">
        <v>45345</v>
      </c>
      <c r="C15583">
        <v>546.95000000000005</v>
      </c>
      <c r="D15583">
        <v>549.85</v>
      </c>
      <c r="E15583">
        <v>553.95000000000005</v>
      </c>
      <c r="F15583">
        <v>527.45000000000005</v>
      </c>
      <c r="G15583">
        <v>542.25</v>
      </c>
      <c r="H15583">
        <v>367499</v>
      </c>
      <c r="I15583">
        <v>1984.77</v>
      </c>
      <c r="J15583">
        <v>26751</v>
      </c>
      <c r="K15583">
        <v>114633</v>
      </c>
      <c r="L15583">
        <v>31.19</v>
      </c>
    </row>
    <row r="15584" spans="1:12" x14ac:dyDescent="0.35">
      <c r="A15584" t="s">
        <v>1288</v>
      </c>
      <c r="B15584" s="1">
        <v>45345</v>
      </c>
      <c r="C15584">
        <v>365.4</v>
      </c>
      <c r="D15584">
        <v>367.05</v>
      </c>
      <c r="E15584">
        <v>374.1</v>
      </c>
      <c r="F15584">
        <v>362.15</v>
      </c>
      <c r="G15584">
        <v>363.85</v>
      </c>
      <c r="H15584">
        <v>12893</v>
      </c>
      <c r="I15584">
        <v>47.11</v>
      </c>
      <c r="J15584">
        <v>769</v>
      </c>
      <c r="K15584">
        <v>9721</v>
      </c>
      <c r="L15584">
        <v>75.400000000000006</v>
      </c>
    </row>
    <row r="15585" spans="1:12" x14ac:dyDescent="0.35">
      <c r="A15585" t="s">
        <v>1289</v>
      </c>
      <c r="B15585" s="1">
        <v>45345</v>
      </c>
      <c r="C15585">
        <v>70.75</v>
      </c>
      <c r="D15585">
        <v>71.25</v>
      </c>
      <c r="E15585">
        <v>71.95</v>
      </c>
      <c r="F15585">
        <v>68.55</v>
      </c>
      <c r="G15585">
        <v>69.349999999999994</v>
      </c>
      <c r="H15585">
        <v>602021</v>
      </c>
      <c r="I15585">
        <v>420.05</v>
      </c>
      <c r="J15585">
        <v>5006</v>
      </c>
      <c r="K15585">
        <v>347886</v>
      </c>
      <c r="L15585">
        <v>57.79</v>
      </c>
    </row>
    <row r="15586" spans="1:12" x14ac:dyDescent="0.35">
      <c r="A15586" t="s">
        <v>1290</v>
      </c>
      <c r="B15586" s="1">
        <v>45345</v>
      </c>
      <c r="C15586">
        <v>89.05</v>
      </c>
      <c r="D15586">
        <v>89.1</v>
      </c>
      <c r="E15586">
        <v>89.65</v>
      </c>
      <c r="F15586">
        <v>88.55</v>
      </c>
      <c r="G15586">
        <v>88.7</v>
      </c>
      <c r="H15586">
        <v>343405</v>
      </c>
      <c r="I15586">
        <v>305.77</v>
      </c>
      <c r="J15586">
        <v>5104</v>
      </c>
      <c r="K15586">
        <v>217774</v>
      </c>
      <c r="L15586">
        <v>63.42</v>
      </c>
    </row>
    <row r="15587" spans="1:12" x14ac:dyDescent="0.35">
      <c r="A15587" t="s">
        <v>1291</v>
      </c>
      <c r="B15587" s="1">
        <v>45345</v>
      </c>
      <c r="C15587">
        <v>1620.1</v>
      </c>
      <c r="D15587">
        <v>1625</v>
      </c>
      <c r="E15587">
        <v>1630</v>
      </c>
      <c r="F15587">
        <v>1620</v>
      </c>
      <c r="G15587">
        <v>1624.75</v>
      </c>
      <c r="H15587">
        <v>47476</v>
      </c>
      <c r="I15587">
        <v>771.4</v>
      </c>
      <c r="J15587">
        <v>5441</v>
      </c>
      <c r="K15587">
        <v>25611</v>
      </c>
      <c r="L15587">
        <v>53.95</v>
      </c>
    </row>
    <row r="15588" spans="1:12" x14ac:dyDescent="0.35">
      <c r="A15588" t="s">
        <v>1292</v>
      </c>
      <c r="B15588" s="1">
        <v>45345</v>
      </c>
      <c r="C15588">
        <v>22.9</v>
      </c>
      <c r="D15588">
        <v>22.95</v>
      </c>
      <c r="E15588">
        <v>23.35</v>
      </c>
      <c r="F15588">
        <v>22.8</v>
      </c>
      <c r="G15588">
        <v>22.95</v>
      </c>
      <c r="H15588">
        <v>1032298</v>
      </c>
      <c r="I15588">
        <v>237.92</v>
      </c>
      <c r="J15588">
        <v>2879</v>
      </c>
      <c r="K15588">
        <v>518444</v>
      </c>
      <c r="L15588">
        <v>50.22</v>
      </c>
    </row>
    <row r="15589" spans="1:12" x14ac:dyDescent="0.35">
      <c r="A15589" t="s">
        <v>1293</v>
      </c>
      <c r="B15589" s="1">
        <v>45345</v>
      </c>
      <c r="C15589">
        <v>380.35</v>
      </c>
      <c r="D15589">
        <v>381.85</v>
      </c>
      <c r="E15589">
        <v>413.3</v>
      </c>
      <c r="F15589">
        <v>381.55</v>
      </c>
      <c r="G15589">
        <v>407.75</v>
      </c>
      <c r="H15589">
        <v>15712272</v>
      </c>
      <c r="I15589">
        <v>63510.879999999997</v>
      </c>
      <c r="J15589">
        <v>186217</v>
      </c>
      <c r="K15589">
        <v>2871548</v>
      </c>
      <c r="L15589">
        <v>18.28</v>
      </c>
    </row>
    <row r="15590" spans="1:12" x14ac:dyDescent="0.35">
      <c r="A15590" t="s">
        <v>1294</v>
      </c>
      <c r="B15590" s="1">
        <v>45345</v>
      </c>
      <c r="C15590">
        <v>210.8</v>
      </c>
      <c r="D15590">
        <v>211.9</v>
      </c>
      <c r="E15590">
        <v>213.4</v>
      </c>
      <c r="F15590">
        <v>203.55</v>
      </c>
      <c r="G15590">
        <v>206.3</v>
      </c>
      <c r="H15590">
        <v>8781470</v>
      </c>
      <c r="I15590">
        <v>18187.8</v>
      </c>
      <c r="J15590">
        <v>54326</v>
      </c>
      <c r="K15590">
        <v>2930343</v>
      </c>
      <c r="L15590">
        <v>33.369999999999997</v>
      </c>
    </row>
    <row r="15591" spans="1:12" x14ac:dyDescent="0.35">
      <c r="A15591" t="s">
        <v>1295</v>
      </c>
      <c r="B15591" s="1">
        <v>45345</v>
      </c>
      <c r="C15591">
        <v>1279.0999999999999</v>
      </c>
      <c r="D15591">
        <v>1285.0999999999999</v>
      </c>
      <c r="E15591">
        <v>1292.45</v>
      </c>
      <c r="F15591">
        <v>1272</v>
      </c>
      <c r="G15591">
        <v>1280.4000000000001</v>
      </c>
      <c r="H15591">
        <v>42540</v>
      </c>
      <c r="I15591">
        <v>545.47</v>
      </c>
      <c r="J15591">
        <v>5897</v>
      </c>
      <c r="K15591">
        <v>26945</v>
      </c>
      <c r="L15591">
        <v>63.34</v>
      </c>
    </row>
    <row r="15592" spans="1:12" x14ac:dyDescent="0.35">
      <c r="A15592" t="s">
        <v>1296</v>
      </c>
      <c r="B15592" s="1">
        <v>45345</v>
      </c>
      <c r="C15592">
        <v>334.4</v>
      </c>
      <c r="D15592">
        <v>334.7</v>
      </c>
      <c r="E15592">
        <v>336.15</v>
      </c>
      <c r="F15592">
        <v>330.15</v>
      </c>
      <c r="G15592">
        <v>331.6</v>
      </c>
      <c r="H15592">
        <v>499958</v>
      </c>
      <c r="I15592">
        <v>1662.1</v>
      </c>
      <c r="J15592">
        <v>15875</v>
      </c>
      <c r="K15592">
        <v>220999</v>
      </c>
      <c r="L15592">
        <v>44.2</v>
      </c>
    </row>
    <row r="15593" spans="1:12" x14ac:dyDescent="0.35">
      <c r="A15593" t="s">
        <v>1297</v>
      </c>
      <c r="B15593" s="1">
        <v>45345</v>
      </c>
      <c r="C15593">
        <v>658.15</v>
      </c>
      <c r="D15593">
        <v>662.95</v>
      </c>
      <c r="E15593">
        <v>668.85</v>
      </c>
      <c r="F15593">
        <v>655.55</v>
      </c>
      <c r="G15593">
        <v>663.6</v>
      </c>
      <c r="H15593">
        <v>33827</v>
      </c>
      <c r="I15593">
        <v>224.27</v>
      </c>
      <c r="J15593">
        <v>5515</v>
      </c>
      <c r="K15593">
        <v>13612</v>
      </c>
      <c r="L15593">
        <v>40.24</v>
      </c>
    </row>
    <row r="15594" spans="1:12" x14ac:dyDescent="0.35">
      <c r="A15594" t="s">
        <v>1298</v>
      </c>
      <c r="B15594" s="1">
        <v>45345</v>
      </c>
      <c r="C15594">
        <v>80.5</v>
      </c>
      <c r="D15594">
        <v>81.400000000000006</v>
      </c>
      <c r="E15594">
        <v>83.75</v>
      </c>
      <c r="F15594">
        <v>78.5</v>
      </c>
      <c r="G15594">
        <v>79.400000000000006</v>
      </c>
      <c r="H15594">
        <v>511199</v>
      </c>
      <c r="I15594">
        <v>416.71</v>
      </c>
      <c r="J15594">
        <v>3986</v>
      </c>
      <c r="K15594">
        <v>198460</v>
      </c>
      <c r="L15594">
        <v>38.82</v>
      </c>
    </row>
    <row r="15595" spans="1:12" x14ac:dyDescent="0.35">
      <c r="A15595" t="s">
        <v>1299</v>
      </c>
      <c r="B15595" s="1">
        <v>45345</v>
      </c>
      <c r="C15595">
        <v>240.85</v>
      </c>
      <c r="D15595">
        <v>240.95</v>
      </c>
      <c r="E15595">
        <v>246.5</v>
      </c>
      <c r="F15595">
        <v>240.55</v>
      </c>
      <c r="G15595">
        <v>244.3</v>
      </c>
      <c r="H15595">
        <v>341924</v>
      </c>
      <c r="I15595">
        <v>833.86</v>
      </c>
      <c r="J15595">
        <v>9536</v>
      </c>
      <c r="K15595">
        <v>147752</v>
      </c>
      <c r="L15595">
        <v>43.21</v>
      </c>
    </row>
    <row r="15596" spans="1:12" x14ac:dyDescent="0.35">
      <c r="A15596" t="s">
        <v>1300</v>
      </c>
      <c r="B15596" s="1">
        <v>45345</v>
      </c>
      <c r="C15596">
        <v>20.350000000000001</v>
      </c>
      <c r="D15596">
        <v>20.5</v>
      </c>
      <c r="E15596">
        <v>20.7</v>
      </c>
      <c r="F15596">
        <v>19.8</v>
      </c>
      <c r="G15596">
        <v>19.899999999999999</v>
      </c>
      <c r="H15596">
        <v>205478</v>
      </c>
      <c r="I15596">
        <v>41.33</v>
      </c>
      <c r="J15596">
        <v>1348</v>
      </c>
      <c r="K15596">
        <v>104467</v>
      </c>
      <c r="L15596">
        <v>50.84</v>
      </c>
    </row>
    <row r="15597" spans="1:12" x14ac:dyDescent="0.35">
      <c r="A15597" t="s">
        <v>1301</v>
      </c>
      <c r="B15597" s="1">
        <v>45345</v>
      </c>
      <c r="C15597">
        <v>193.95</v>
      </c>
      <c r="D15597">
        <v>194.9</v>
      </c>
      <c r="E15597">
        <v>199.95</v>
      </c>
      <c r="F15597">
        <v>192.8</v>
      </c>
      <c r="G15597">
        <v>197.7</v>
      </c>
      <c r="H15597">
        <v>12767</v>
      </c>
      <c r="I15597">
        <v>25.09</v>
      </c>
      <c r="J15597">
        <v>741</v>
      </c>
      <c r="K15597">
        <v>6501</v>
      </c>
      <c r="L15597">
        <v>50.92</v>
      </c>
    </row>
    <row r="15598" spans="1:12" x14ac:dyDescent="0.35">
      <c r="A15598" t="s">
        <v>1302</v>
      </c>
      <c r="B15598" s="1">
        <v>45345</v>
      </c>
      <c r="C15598">
        <v>44.1</v>
      </c>
      <c r="D15598">
        <v>44.5</v>
      </c>
      <c r="E15598">
        <v>45</v>
      </c>
      <c r="F15598">
        <v>42.5</v>
      </c>
      <c r="G15598">
        <v>42.6</v>
      </c>
      <c r="H15598">
        <v>11821737</v>
      </c>
      <c r="I15598">
        <v>5076.95</v>
      </c>
      <c r="J15598">
        <v>33095</v>
      </c>
      <c r="K15598">
        <v>4005838</v>
      </c>
      <c r="L15598">
        <v>33.89</v>
      </c>
    </row>
    <row r="15599" spans="1:12" x14ac:dyDescent="0.35">
      <c r="A15599" t="s">
        <v>1303</v>
      </c>
      <c r="B15599" s="1">
        <v>45345</v>
      </c>
      <c r="C15599">
        <v>869.6</v>
      </c>
      <c r="D15599">
        <v>873.85</v>
      </c>
      <c r="E15599">
        <v>880.15</v>
      </c>
      <c r="F15599">
        <v>865.8</v>
      </c>
      <c r="G15599">
        <v>867.35</v>
      </c>
      <c r="H15599">
        <v>284027</v>
      </c>
      <c r="I15599">
        <v>2471.64</v>
      </c>
      <c r="J15599">
        <v>17470</v>
      </c>
      <c r="K15599">
        <v>155946</v>
      </c>
      <c r="L15599">
        <v>54.91</v>
      </c>
    </row>
    <row r="15600" spans="1:12" x14ac:dyDescent="0.35">
      <c r="A15600" t="s">
        <v>1304</v>
      </c>
      <c r="B15600" s="1">
        <v>45345</v>
      </c>
      <c r="C15600">
        <v>232.05</v>
      </c>
      <c r="D15600">
        <v>230.75</v>
      </c>
      <c r="E15600">
        <v>235.2</v>
      </c>
      <c r="F15600">
        <v>230</v>
      </c>
      <c r="G15600">
        <v>230.7</v>
      </c>
      <c r="H15600">
        <v>55523</v>
      </c>
      <c r="I15600">
        <v>128.71</v>
      </c>
      <c r="J15600">
        <v>3285</v>
      </c>
      <c r="K15600">
        <v>22359</v>
      </c>
      <c r="L15600">
        <v>40.270000000000003</v>
      </c>
    </row>
    <row r="15601" spans="1:12" x14ac:dyDescent="0.35">
      <c r="A15601" t="s">
        <v>1305</v>
      </c>
      <c r="B15601" s="1">
        <v>45345</v>
      </c>
      <c r="C15601">
        <v>304.05</v>
      </c>
      <c r="D15601">
        <v>304.10000000000002</v>
      </c>
      <c r="E15601">
        <v>312.7</v>
      </c>
      <c r="F15601">
        <v>301.55</v>
      </c>
      <c r="G15601">
        <v>308.05</v>
      </c>
      <c r="H15601">
        <v>47821</v>
      </c>
      <c r="I15601">
        <v>146.65</v>
      </c>
      <c r="J15601">
        <v>3698</v>
      </c>
      <c r="K15601">
        <v>19454</v>
      </c>
      <c r="L15601">
        <v>40.68</v>
      </c>
    </row>
    <row r="15602" spans="1:12" x14ac:dyDescent="0.35">
      <c r="A15602" t="s">
        <v>1306</v>
      </c>
      <c r="B15602" s="1">
        <v>45345</v>
      </c>
      <c r="C15602">
        <v>639.29999999999995</v>
      </c>
      <c r="D15602">
        <v>640.04999999999995</v>
      </c>
      <c r="E15602">
        <v>662.95</v>
      </c>
      <c r="F15602">
        <v>639</v>
      </c>
      <c r="G15602">
        <v>655.8</v>
      </c>
      <c r="H15602">
        <v>106323</v>
      </c>
      <c r="I15602">
        <v>691.63</v>
      </c>
      <c r="J15602">
        <v>9959</v>
      </c>
      <c r="K15602">
        <v>54604</v>
      </c>
      <c r="L15602">
        <v>51.36</v>
      </c>
    </row>
    <row r="15603" spans="1:12" x14ac:dyDescent="0.35">
      <c r="A15603" t="s">
        <v>1307</v>
      </c>
      <c r="B15603" s="1">
        <v>45345</v>
      </c>
      <c r="C15603">
        <v>293.75</v>
      </c>
      <c r="D15603">
        <v>293.75</v>
      </c>
      <c r="E15603">
        <v>294.75</v>
      </c>
      <c r="F15603">
        <v>290.10000000000002</v>
      </c>
      <c r="G15603">
        <v>291.64999999999998</v>
      </c>
      <c r="H15603">
        <v>26420</v>
      </c>
      <c r="I15603">
        <v>77.150000000000006</v>
      </c>
      <c r="J15603">
        <v>1198</v>
      </c>
      <c r="K15603">
        <v>18065</v>
      </c>
      <c r="L15603">
        <v>68.38</v>
      </c>
    </row>
    <row r="15604" spans="1:12" x14ac:dyDescent="0.35">
      <c r="A15604" t="s">
        <v>1308</v>
      </c>
      <c r="B15604" s="1">
        <v>45345</v>
      </c>
      <c r="C15604">
        <v>25.4</v>
      </c>
      <c r="D15604">
        <v>25.5</v>
      </c>
      <c r="E15604">
        <v>26.15</v>
      </c>
      <c r="F15604">
        <v>25.35</v>
      </c>
      <c r="G15604">
        <v>25.45</v>
      </c>
      <c r="H15604">
        <v>985061</v>
      </c>
      <c r="I15604">
        <v>252.93</v>
      </c>
      <c r="J15604">
        <v>2789</v>
      </c>
      <c r="K15604">
        <v>343456</v>
      </c>
      <c r="L15604">
        <v>34.869999999999997</v>
      </c>
    </row>
    <row r="15605" spans="1:12" x14ac:dyDescent="0.35">
      <c r="A15605" t="s">
        <v>1309</v>
      </c>
      <c r="B15605" s="1">
        <v>45345</v>
      </c>
      <c r="C15605">
        <v>364</v>
      </c>
      <c r="D15605">
        <v>365.65</v>
      </c>
      <c r="E15605">
        <v>382.2</v>
      </c>
      <c r="F15605">
        <v>363.1</v>
      </c>
      <c r="G15605">
        <v>372.5</v>
      </c>
      <c r="H15605">
        <v>17600</v>
      </c>
      <c r="I15605">
        <v>65.88</v>
      </c>
      <c r="J15605">
        <v>577</v>
      </c>
      <c r="K15605">
        <v>12643</v>
      </c>
      <c r="L15605">
        <v>71.84</v>
      </c>
    </row>
    <row r="15606" spans="1:12" x14ac:dyDescent="0.35">
      <c r="A15606" t="s">
        <v>1310</v>
      </c>
      <c r="B15606" s="1">
        <v>45345</v>
      </c>
      <c r="C15606">
        <v>1139.25</v>
      </c>
      <c r="D15606">
        <v>1147.9000000000001</v>
      </c>
      <c r="E15606">
        <v>1170</v>
      </c>
      <c r="F15606">
        <v>1139</v>
      </c>
      <c r="G15606">
        <v>1146.1500000000001</v>
      </c>
      <c r="H15606">
        <v>10314</v>
      </c>
      <c r="I15606">
        <v>118.98</v>
      </c>
      <c r="J15606">
        <v>1471</v>
      </c>
      <c r="K15606">
        <v>5613</v>
      </c>
      <c r="L15606">
        <v>54.42</v>
      </c>
    </row>
    <row r="15607" spans="1:12" x14ac:dyDescent="0.35">
      <c r="A15607" t="s">
        <v>1311</v>
      </c>
      <c r="B15607" s="1">
        <v>45345</v>
      </c>
      <c r="C15607">
        <v>805.2</v>
      </c>
      <c r="D15607">
        <v>814.7</v>
      </c>
      <c r="E15607">
        <v>819.9</v>
      </c>
      <c r="F15607">
        <v>798.3</v>
      </c>
      <c r="G15607">
        <v>808.75</v>
      </c>
      <c r="H15607">
        <v>437438</v>
      </c>
      <c r="I15607">
        <v>3540.94</v>
      </c>
      <c r="J15607">
        <v>30130</v>
      </c>
      <c r="K15607">
        <v>215662</v>
      </c>
      <c r="L15607">
        <v>49.3</v>
      </c>
    </row>
    <row r="15608" spans="1:12" x14ac:dyDescent="0.35">
      <c r="A15608" t="s">
        <v>1312</v>
      </c>
      <c r="B15608" s="1">
        <v>45345</v>
      </c>
      <c r="C15608">
        <v>3076.7</v>
      </c>
      <c r="D15608">
        <v>3074.9</v>
      </c>
      <c r="E15608">
        <v>3074.9</v>
      </c>
      <c r="F15608">
        <v>2975</v>
      </c>
      <c r="G15608">
        <v>2976.55</v>
      </c>
      <c r="H15608">
        <v>214314</v>
      </c>
      <c r="I15608">
        <v>6403.44</v>
      </c>
      <c r="J15608">
        <v>20582</v>
      </c>
      <c r="K15608">
        <v>91518</v>
      </c>
      <c r="L15608">
        <v>42.7</v>
      </c>
    </row>
    <row r="15609" spans="1:12" x14ac:dyDescent="0.35">
      <c r="A15609" t="s">
        <v>1313</v>
      </c>
      <c r="B15609" s="1">
        <v>45345</v>
      </c>
      <c r="C15609">
        <v>140.5</v>
      </c>
      <c r="D15609">
        <v>141.55000000000001</v>
      </c>
      <c r="E15609">
        <v>141.94999999999999</v>
      </c>
      <c r="F15609">
        <v>137.94999999999999</v>
      </c>
      <c r="G15609">
        <v>138.69999999999999</v>
      </c>
      <c r="H15609">
        <v>321684</v>
      </c>
      <c r="I15609">
        <v>448.38</v>
      </c>
      <c r="J15609">
        <v>4990</v>
      </c>
      <c r="K15609">
        <v>182448</v>
      </c>
      <c r="L15609">
        <v>56.72</v>
      </c>
    </row>
    <row r="15610" spans="1:12" x14ac:dyDescent="0.35">
      <c r="A15610" t="s">
        <v>1314</v>
      </c>
      <c r="B15610" s="1">
        <v>45345</v>
      </c>
      <c r="C15610">
        <v>1870.85</v>
      </c>
      <c r="D15610">
        <v>1890</v>
      </c>
      <c r="E15610">
        <v>1890</v>
      </c>
      <c r="F15610">
        <v>1850</v>
      </c>
      <c r="G15610">
        <v>1855.3</v>
      </c>
      <c r="H15610">
        <v>301546</v>
      </c>
      <c r="I15610">
        <v>5609.69</v>
      </c>
      <c r="J15610">
        <v>17732</v>
      </c>
      <c r="K15610">
        <v>133351</v>
      </c>
      <c r="L15610">
        <v>44.22</v>
      </c>
    </row>
    <row r="15611" spans="1:12" x14ac:dyDescent="0.35">
      <c r="A15611" t="s">
        <v>1315</v>
      </c>
      <c r="B15611" s="1">
        <v>45345</v>
      </c>
      <c r="C15611">
        <v>108.7</v>
      </c>
      <c r="D15611">
        <v>109.9</v>
      </c>
      <c r="E15611">
        <v>110.3</v>
      </c>
      <c r="F15611">
        <v>107.55</v>
      </c>
      <c r="G15611">
        <v>108.2</v>
      </c>
      <c r="H15611">
        <v>1759672</v>
      </c>
      <c r="I15611">
        <v>1911.55</v>
      </c>
      <c r="J15611">
        <v>13433</v>
      </c>
      <c r="K15611">
        <v>908627</v>
      </c>
      <c r="L15611">
        <v>51.64</v>
      </c>
    </row>
    <row r="15612" spans="1:12" x14ac:dyDescent="0.35">
      <c r="A15612" t="s">
        <v>1316</v>
      </c>
      <c r="B15612" s="1">
        <v>45345</v>
      </c>
      <c r="C15612">
        <v>791.95</v>
      </c>
      <c r="D15612">
        <v>809</v>
      </c>
      <c r="E15612">
        <v>830</v>
      </c>
      <c r="F15612">
        <v>792.15</v>
      </c>
      <c r="G15612">
        <v>799</v>
      </c>
      <c r="H15612">
        <v>60280</v>
      </c>
      <c r="I15612">
        <v>488.5</v>
      </c>
      <c r="J15612">
        <v>4913</v>
      </c>
      <c r="K15612">
        <v>12553</v>
      </c>
      <c r="L15612">
        <v>20.82</v>
      </c>
    </row>
    <row r="15613" spans="1:12" x14ac:dyDescent="0.35">
      <c r="A15613" t="s">
        <v>1317</v>
      </c>
      <c r="B15613" s="1">
        <v>45345</v>
      </c>
      <c r="C15613">
        <v>266.55</v>
      </c>
      <c r="D15613">
        <v>275.89999999999998</v>
      </c>
      <c r="E15613">
        <v>275.89999999999998</v>
      </c>
      <c r="F15613">
        <v>266.05</v>
      </c>
      <c r="G15613">
        <v>268.60000000000002</v>
      </c>
      <c r="H15613">
        <v>13207150</v>
      </c>
      <c r="I15613">
        <v>35725.42</v>
      </c>
      <c r="J15613">
        <v>66545</v>
      </c>
      <c r="K15613">
        <v>3873980</v>
      </c>
      <c r="L15613">
        <v>29.33</v>
      </c>
    </row>
    <row r="15614" spans="1:12" x14ac:dyDescent="0.35">
      <c r="A15614" t="s">
        <v>1318</v>
      </c>
      <c r="B15614" s="1">
        <v>45345</v>
      </c>
      <c r="C15614">
        <v>168.3</v>
      </c>
      <c r="D15614">
        <v>170.7</v>
      </c>
      <c r="E15614">
        <v>171</v>
      </c>
      <c r="F15614">
        <v>162.55000000000001</v>
      </c>
      <c r="G15614">
        <v>164.35</v>
      </c>
      <c r="H15614">
        <v>174582</v>
      </c>
      <c r="I15614">
        <v>290.02</v>
      </c>
      <c r="J15614">
        <v>5964</v>
      </c>
      <c r="K15614">
        <v>102946</v>
      </c>
      <c r="L15614">
        <v>58.97</v>
      </c>
    </row>
    <row r="15615" spans="1:12" x14ac:dyDescent="0.35">
      <c r="A15615" t="s">
        <v>1319</v>
      </c>
      <c r="B15615" s="1">
        <v>45345</v>
      </c>
      <c r="C15615">
        <v>148.65</v>
      </c>
      <c r="D15615">
        <v>150</v>
      </c>
      <c r="E15615">
        <v>151.15</v>
      </c>
      <c r="F15615">
        <v>148.5</v>
      </c>
      <c r="G15615">
        <v>149.25</v>
      </c>
      <c r="H15615">
        <v>1918716</v>
      </c>
      <c r="I15615">
        <v>2869.79</v>
      </c>
      <c r="J15615">
        <v>16548</v>
      </c>
      <c r="K15615">
        <v>718486</v>
      </c>
      <c r="L15615">
        <v>37.450000000000003</v>
      </c>
    </row>
    <row r="15616" spans="1:12" x14ac:dyDescent="0.35">
      <c r="A15616" t="s">
        <v>1320</v>
      </c>
      <c r="B15616" s="1">
        <v>45345</v>
      </c>
      <c r="C15616">
        <v>461.55</v>
      </c>
      <c r="D15616">
        <v>462.1</v>
      </c>
      <c r="E15616">
        <v>468.65</v>
      </c>
      <c r="F15616">
        <v>459.05</v>
      </c>
      <c r="G15616">
        <v>463.95</v>
      </c>
      <c r="H15616">
        <v>7543070</v>
      </c>
      <c r="I15616">
        <v>35011.54</v>
      </c>
      <c r="J15616">
        <v>136433</v>
      </c>
      <c r="K15616">
        <v>3798490</v>
      </c>
      <c r="L15616">
        <v>50.36</v>
      </c>
    </row>
    <row r="15617" spans="1:12" x14ac:dyDescent="0.35">
      <c r="A15617" t="s">
        <v>1321</v>
      </c>
      <c r="B15617" s="1">
        <v>45345</v>
      </c>
      <c r="C15617">
        <v>205.15</v>
      </c>
      <c r="D15617">
        <v>206</v>
      </c>
      <c r="E15617">
        <v>211.9</v>
      </c>
      <c r="F15617">
        <v>205.15</v>
      </c>
      <c r="G15617">
        <v>209.8</v>
      </c>
      <c r="H15617">
        <v>1678744</v>
      </c>
      <c r="I15617">
        <v>3513.24</v>
      </c>
      <c r="J15617">
        <v>27387</v>
      </c>
      <c r="K15617">
        <v>661853</v>
      </c>
      <c r="L15617">
        <v>39.43</v>
      </c>
    </row>
    <row r="15618" spans="1:12" x14ac:dyDescent="0.35">
      <c r="A15618" t="s">
        <v>1322</v>
      </c>
      <c r="B15618" s="1">
        <v>45345</v>
      </c>
      <c r="C15618">
        <v>610.70000000000005</v>
      </c>
      <c r="D15618">
        <v>624</v>
      </c>
      <c r="E15618">
        <v>631</v>
      </c>
      <c r="F15618">
        <v>616</v>
      </c>
      <c r="G15618">
        <v>620.15</v>
      </c>
      <c r="H15618">
        <v>82092</v>
      </c>
      <c r="I15618">
        <v>511.46</v>
      </c>
      <c r="J15618">
        <v>5009</v>
      </c>
      <c r="K15618">
        <v>42416</v>
      </c>
      <c r="L15618">
        <v>51.67</v>
      </c>
    </row>
    <row r="15619" spans="1:12" x14ac:dyDescent="0.35">
      <c r="A15619" t="s">
        <v>1323</v>
      </c>
      <c r="B15619" s="1">
        <v>45345</v>
      </c>
      <c r="C15619">
        <v>611.1</v>
      </c>
      <c r="D15619">
        <v>617</v>
      </c>
      <c r="E15619">
        <v>617</v>
      </c>
      <c r="F15619">
        <v>605</v>
      </c>
      <c r="G15619">
        <v>607.20000000000005</v>
      </c>
      <c r="H15619">
        <v>66958</v>
      </c>
      <c r="I15619">
        <v>408.72</v>
      </c>
      <c r="J15619">
        <v>2323</v>
      </c>
      <c r="K15619">
        <v>53000</v>
      </c>
      <c r="L15619">
        <v>79.150000000000006</v>
      </c>
    </row>
    <row r="15620" spans="1:12" x14ac:dyDescent="0.35">
      <c r="A15620" t="s">
        <v>1324</v>
      </c>
      <c r="B15620" s="1">
        <v>45345</v>
      </c>
      <c r="C15620">
        <v>843</v>
      </c>
      <c r="D15620">
        <v>843.15</v>
      </c>
      <c r="E15620">
        <v>847.05</v>
      </c>
      <c r="F15620">
        <v>838.5</v>
      </c>
      <c r="G15620">
        <v>840.5</v>
      </c>
      <c r="H15620">
        <v>48963</v>
      </c>
      <c r="I15620">
        <v>412.59</v>
      </c>
      <c r="J15620">
        <v>8310</v>
      </c>
      <c r="K15620">
        <v>28226</v>
      </c>
      <c r="L15620">
        <v>57.65</v>
      </c>
    </row>
    <row r="15621" spans="1:12" x14ac:dyDescent="0.35">
      <c r="A15621" t="s">
        <v>1325</v>
      </c>
      <c r="B15621" s="1">
        <v>45345</v>
      </c>
      <c r="C15621">
        <v>2963.5</v>
      </c>
      <c r="D15621">
        <v>2979</v>
      </c>
      <c r="E15621">
        <v>2995.1</v>
      </c>
      <c r="F15621">
        <v>2966.7</v>
      </c>
      <c r="G15621">
        <v>2987.25</v>
      </c>
      <c r="H15621">
        <v>7219292</v>
      </c>
      <c r="I15621">
        <v>215348.4</v>
      </c>
      <c r="J15621">
        <v>255210</v>
      </c>
      <c r="K15621">
        <v>4263991</v>
      </c>
      <c r="L15621">
        <v>59.06</v>
      </c>
    </row>
    <row r="15622" spans="1:12" x14ac:dyDescent="0.35">
      <c r="A15622" t="s">
        <v>1326</v>
      </c>
      <c r="B15622" s="1">
        <v>45345</v>
      </c>
      <c r="C15622">
        <v>234.6</v>
      </c>
      <c r="D15622">
        <v>234.9</v>
      </c>
      <c r="E15622">
        <v>235.25</v>
      </c>
      <c r="F15622">
        <v>229.75</v>
      </c>
      <c r="G15622">
        <v>232.15</v>
      </c>
      <c r="H15622">
        <v>672974</v>
      </c>
      <c r="I15622">
        <v>1561.23</v>
      </c>
      <c r="J15622">
        <v>12208</v>
      </c>
      <c r="K15622">
        <v>379926</v>
      </c>
      <c r="L15622">
        <v>56.45</v>
      </c>
    </row>
    <row r="15623" spans="1:12" x14ac:dyDescent="0.35">
      <c r="A15623" t="s">
        <v>1327</v>
      </c>
      <c r="B15623" s="1">
        <v>45345</v>
      </c>
      <c r="C15623">
        <v>229.45</v>
      </c>
      <c r="D15623">
        <v>230.4</v>
      </c>
      <c r="E15623">
        <v>238.7</v>
      </c>
      <c r="F15623">
        <v>227.2</v>
      </c>
      <c r="G15623">
        <v>228.5</v>
      </c>
      <c r="H15623">
        <v>3307602</v>
      </c>
      <c r="I15623">
        <v>7696.41</v>
      </c>
      <c r="J15623">
        <v>33628</v>
      </c>
      <c r="K15623">
        <v>1055001</v>
      </c>
      <c r="L15623">
        <v>31.9</v>
      </c>
    </row>
    <row r="15624" spans="1:12" x14ac:dyDescent="0.35">
      <c r="A15624" t="s">
        <v>1328</v>
      </c>
      <c r="B15624" s="1">
        <v>45345</v>
      </c>
      <c r="C15624">
        <v>49</v>
      </c>
      <c r="D15624">
        <v>49.4</v>
      </c>
      <c r="E15624">
        <v>49.8</v>
      </c>
      <c r="F15624">
        <v>48.15</v>
      </c>
      <c r="G15624">
        <v>48.45</v>
      </c>
      <c r="H15624">
        <v>7221547</v>
      </c>
      <c r="I15624">
        <v>3543.27</v>
      </c>
      <c r="J15624">
        <v>19477</v>
      </c>
      <c r="K15624">
        <v>2678345</v>
      </c>
      <c r="L15624">
        <v>37.090000000000003</v>
      </c>
    </row>
    <row r="15625" spans="1:12" x14ac:dyDescent="0.35">
      <c r="A15625" t="s">
        <v>1329</v>
      </c>
      <c r="B15625" s="1">
        <v>45345</v>
      </c>
      <c r="C15625">
        <v>460.85</v>
      </c>
      <c r="D15625">
        <v>462.95</v>
      </c>
      <c r="E15625">
        <v>471.5</v>
      </c>
      <c r="F15625">
        <v>447.95</v>
      </c>
      <c r="G15625">
        <v>451.35</v>
      </c>
      <c r="H15625">
        <v>180400</v>
      </c>
      <c r="I15625">
        <v>826.84</v>
      </c>
      <c r="J15625">
        <v>12698</v>
      </c>
      <c r="K15625">
        <v>97519</v>
      </c>
      <c r="L15625">
        <v>54.06</v>
      </c>
    </row>
    <row r="15626" spans="1:12" x14ac:dyDescent="0.35">
      <c r="A15626" t="s">
        <v>1330</v>
      </c>
      <c r="B15626" s="1">
        <v>45345</v>
      </c>
      <c r="C15626">
        <v>223.7</v>
      </c>
      <c r="D15626">
        <v>226.4</v>
      </c>
      <c r="E15626">
        <v>238.95</v>
      </c>
      <c r="F15626">
        <v>217.55</v>
      </c>
      <c r="G15626">
        <v>223.6</v>
      </c>
      <c r="H15626">
        <v>328728</v>
      </c>
      <c r="I15626">
        <v>757.08</v>
      </c>
      <c r="J15626">
        <v>7929</v>
      </c>
      <c r="K15626">
        <v>161395</v>
      </c>
      <c r="L15626">
        <v>49.1</v>
      </c>
    </row>
    <row r="15627" spans="1:12" x14ac:dyDescent="0.35">
      <c r="A15627" t="s">
        <v>1331</v>
      </c>
      <c r="B15627" s="1">
        <v>45345</v>
      </c>
      <c r="C15627">
        <v>878.65</v>
      </c>
      <c r="D15627">
        <v>885.3</v>
      </c>
      <c r="E15627">
        <v>891.9</v>
      </c>
      <c r="F15627">
        <v>865</v>
      </c>
      <c r="G15627">
        <v>870.15</v>
      </c>
      <c r="H15627">
        <v>21471</v>
      </c>
      <c r="I15627">
        <v>188.39</v>
      </c>
      <c r="J15627">
        <v>3153</v>
      </c>
      <c r="K15627">
        <v>9900</v>
      </c>
      <c r="L15627">
        <v>46.11</v>
      </c>
    </row>
    <row r="15628" spans="1:12" x14ac:dyDescent="0.35">
      <c r="A15628" t="s">
        <v>1332</v>
      </c>
      <c r="B15628" s="1">
        <v>45345</v>
      </c>
      <c r="C15628">
        <v>301.25</v>
      </c>
      <c r="D15628">
        <v>304.8</v>
      </c>
      <c r="E15628">
        <v>306.25</v>
      </c>
      <c r="F15628">
        <v>299.35000000000002</v>
      </c>
      <c r="G15628">
        <v>301.39999999999998</v>
      </c>
      <c r="H15628">
        <v>367516</v>
      </c>
      <c r="I15628">
        <v>1110.24</v>
      </c>
      <c r="J15628">
        <v>11308</v>
      </c>
      <c r="K15628">
        <v>29688</v>
      </c>
      <c r="L15628">
        <v>8.08</v>
      </c>
    </row>
    <row r="15629" spans="1:12" x14ac:dyDescent="0.35">
      <c r="A15629" t="s">
        <v>1333</v>
      </c>
      <c r="B15629" s="1">
        <v>45345</v>
      </c>
      <c r="C15629">
        <v>136.80000000000001</v>
      </c>
      <c r="D15629">
        <v>140</v>
      </c>
      <c r="E15629">
        <v>141.65</v>
      </c>
      <c r="F15629">
        <v>133.1</v>
      </c>
      <c r="G15629">
        <v>135.55000000000001</v>
      </c>
      <c r="H15629">
        <v>811051</v>
      </c>
      <c r="I15629">
        <v>1105.72</v>
      </c>
      <c r="J15629">
        <v>11695</v>
      </c>
      <c r="K15629">
        <v>206098</v>
      </c>
      <c r="L15629">
        <v>25.41</v>
      </c>
    </row>
    <row r="15630" spans="1:12" x14ac:dyDescent="0.35">
      <c r="A15630" t="s">
        <v>1334</v>
      </c>
      <c r="B15630" s="1">
        <v>45345</v>
      </c>
      <c r="C15630">
        <v>605.70000000000005</v>
      </c>
      <c r="D15630">
        <v>610</v>
      </c>
      <c r="E15630">
        <v>610</v>
      </c>
      <c r="F15630">
        <v>592.75</v>
      </c>
      <c r="G15630">
        <v>594.35</v>
      </c>
      <c r="H15630">
        <v>249400</v>
      </c>
      <c r="I15630">
        <v>1493.3</v>
      </c>
      <c r="J15630">
        <v>15104</v>
      </c>
      <c r="K15630">
        <v>159710</v>
      </c>
      <c r="L15630">
        <v>64.040000000000006</v>
      </c>
    </row>
    <row r="15631" spans="1:12" x14ac:dyDescent="0.35">
      <c r="A15631" t="s">
        <v>1335</v>
      </c>
      <c r="B15631" s="1">
        <v>45345</v>
      </c>
      <c r="C15631">
        <v>92.7</v>
      </c>
      <c r="D15631">
        <v>93.25</v>
      </c>
      <c r="E15631">
        <v>101</v>
      </c>
      <c r="F15631">
        <v>93.25</v>
      </c>
      <c r="G15631">
        <v>99.65</v>
      </c>
      <c r="H15631">
        <v>3420387</v>
      </c>
      <c r="I15631">
        <v>3353.95</v>
      </c>
      <c r="J15631">
        <v>22391</v>
      </c>
      <c r="K15631">
        <v>1469785</v>
      </c>
      <c r="L15631">
        <v>42.97</v>
      </c>
    </row>
    <row r="15632" spans="1:12" x14ac:dyDescent="0.35">
      <c r="A15632" t="s">
        <v>1336</v>
      </c>
      <c r="B15632" s="1">
        <v>45345</v>
      </c>
      <c r="C15632">
        <v>1443.75</v>
      </c>
      <c r="D15632">
        <v>1453</v>
      </c>
      <c r="E15632">
        <v>1597.7</v>
      </c>
      <c r="F15632">
        <v>1450</v>
      </c>
      <c r="G15632">
        <v>1517.25</v>
      </c>
      <c r="H15632">
        <v>2548376</v>
      </c>
      <c r="I15632">
        <v>39292.32</v>
      </c>
      <c r="J15632">
        <v>99140</v>
      </c>
      <c r="K15632">
        <v>528308</v>
      </c>
      <c r="L15632">
        <v>20.73</v>
      </c>
    </row>
    <row r="15633" spans="1:12" x14ac:dyDescent="0.35">
      <c r="A15633" t="s">
        <v>1337</v>
      </c>
      <c r="B15633" s="1">
        <v>45345</v>
      </c>
      <c r="C15633">
        <v>525.4</v>
      </c>
      <c r="D15633">
        <v>525</v>
      </c>
      <c r="E15633">
        <v>529.9</v>
      </c>
      <c r="F15633">
        <v>516.1</v>
      </c>
      <c r="G15633">
        <v>518.95000000000005</v>
      </c>
      <c r="H15633">
        <v>39668</v>
      </c>
      <c r="I15633">
        <v>207.3</v>
      </c>
      <c r="J15633">
        <v>3337</v>
      </c>
      <c r="K15633">
        <v>22380</v>
      </c>
      <c r="L15633">
        <v>56.42</v>
      </c>
    </row>
    <row r="15634" spans="1:12" x14ac:dyDescent="0.35">
      <c r="A15634" t="s">
        <v>1338</v>
      </c>
      <c r="B15634" s="1">
        <v>45345</v>
      </c>
      <c r="C15634">
        <v>249.8</v>
      </c>
      <c r="D15634">
        <v>251.05</v>
      </c>
      <c r="E15634">
        <v>259.5</v>
      </c>
      <c r="F15634">
        <v>248.35</v>
      </c>
      <c r="G15634">
        <v>250.8</v>
      </c>
      <c r="H15634">
        <v>150161</v>
      </c>
      <c r="I15634">
        <v>381.02</v>
      </c>
      <c r="J15634">
        <v>7155</v>
      </c>
      <c r="K15634">
        <v>54456</v>
      </c>
      <c r="L15634">
        <v>36.270000000000003</v>
      </c>
    </row>
    <row r="15635" spans="1:12" x14ac:dyDescent="0.35">
      <c r="A15635" t="s">
        <v>1339</v>
      </c>
      <c r="B15635" s="1">
        <v>45345</v>
      </c>
      <c r="C15635">
        <v>745.85</v>
      </c>
      <c r="D15635">
        <v>755</v>
      </c>
      <c r="E15635">
        <v>779</v>
      </c>
      <c r="F15635">
        <v>751</v>
      </c>
      <c r="G15635">
        <v>759.6</v>
      </c>
      <c r="H15635">
        <v>3078416</v>
      </c>
      <c r="I15635">
        <v>23569.06</v>
      </c>
      <c r="J15635">
        <v>76177</v>
      </c>
      <c r="K15635">
        <v>619506</v>
      </c>
      <c r="L15635">
        <v>20.12</v>
      </c>
    </row>
    <row r="15636" spans="1:12" x14ac:dyDescent="0.35">
      <c r="A15636" t="s">
        <v>1340</v>
      </c>
      <c r="B15636" s="1">
        <v>45345</v>
      </c>
      <c r="C15636">
        <v>111.6</v>
      </c>
      <c r="D15636">
        <v>114.3</v>
      </c>
      <c r="E15636">
        <v>114.7</v>
      </c>
      <c r="F15636">
        <v>103</v>
      </c>
      <c r="G15636">
        <v>104.25</v>
      </c>
      <c r="H15636">
        <v>333457</v>
      </c>
      <c r="I15636">
        <v>357.51</v>
      </c>
      <c r="J15636">
        <v>2553</v>
      </c>
      <c r="K15636">
        <v>240803</v>
      </c>
      <c r="L15636">
        <v>72.209999999999994</v>
      </c>
    </row>
    <row r="15637" spans="1:12" x14ac:dyDescent="0.35">
      <c r="A15637" t="s">
        <v>1341</v>
      </c>
      <c r="B15637" s="1">
        <v>45345</v>
      </c>
      <c r="C15637">
        <v>738.8</v>
      </c>
      <c r="D15637">
        <v>748</v>
      </c>
      <c r="E15637">
        <v>771.05</v>
      </c>
      <c r="F15637">
        <v>747</v>
      </c>
      <c r="G15637">
        <v>751.1</v>
      </c>
      <c r="H15637">
        <v>352386</v>
      </c>
      <c r="I15637">
        <v>2675.35</v>
      </c>
      <c r="J15637">
        <v>31212</v>
      </c>
      <c r="K15637">
        <v>147851</v>
      </c>
      <c r="L15637">
        <v>41.96</v>
      </c>
    </row>
    <row r="15638" spans="1:12" x14ac:dyDescent="0.35">
      <c r="A15638" t="s">
        <v>1342</v>
      </c>
      <c r="B15638" s="1">
        <v>45345</v>
      </c>
      <c r="C15638">
        <v>785.85</v>
      </c>
      <c r="D15638">
        <v>794.85</v>
      </c>
      <c r="E15638">
        <v>809.2</v>
      </c>
      <c r="F15638">
        <v>793.7</v>
      </c>
      <c r="G15638">
        <v>796.6</v>
      </c>
      <c r="H15638">
        <v>16229</v>
      </c>
      <c r="I15638">
        <v>130.22999999999999</v>
      </c>
      <c r="J15638">
        <v>1555</v>
      </c>
      <c r="K15638">
        <v>5445</v>
      </c>
      <c r="L15638">
        <v>33.549999999999997</v>
      </c>
    </row>
    <row r="15639" spans="1:12" x14ac:dyDescent="0.35">
      <c r="A15639" t="s">
        <v>1343</v>
      </c>
      <c r="B15639" s="1">
        <v>45345</v>
      </c>
      <c r="C15639">
        <v>423.15</v>
      </c>
      <c r="D15639">
        <v>422.5</v>
      </c>
      <c r="E15639">
        <v>434.8</v>
      </c>
      <c r="F15639">
        <v>416.1</v>
      </c>
      <c r="G15639">
        <v>419.95</v>
      </c>
      <c r="H15639">
        <v>190317</v>
      </c>
      <c r="I15639">
        <v>807.97</v>
      </c>
      <c r="J15639">
        <v>13787</v>
      </c>
      <c r="K15639">
        <v>57213</v>
      </c>
      <c r="L15639">
        <v>30.06</v>
      </c>
    </row>
    <row r="15640" spans="1:12" x14ac:dyDescent="0.35">
      <c r="A15640" t="s">
        <v>1344</v>
      </c>
      <c r="B15640" s="1">
        <v>45345</v>
      </c>
      <c r="C15640">
        <v>2181.9499999999998</v>
      </c>
      <c r="D15640">
        <v>2185</v>
      </c>
      <c r="E15640">
        <v>2186.35</v>
      </c>
      <c r="F15640">
        <v>2140</v>
      </c>
      <c r="G15640">
        <v>2156.9499999999998</v>
      </c>
      <c r="H15640">
        <v>7095</v>
      </c>
      <c r="I15640">
        <v>153.41999999999999</v>
      </c>
      <c r="J15640">
        <v>1971</v>
      </c>
      <c r="K15640">
        <v>4036</v>
      </c>
      <c r="L15640">
        <v>56.89</v>
      </c>
    </row>
    <row r="15641" spans="1:12" x14ac:dyDescent="0.35">
      <c r="A15641" t="s">
        <v>1345</v>
      </c>
      <c r="B15641" s="1">
        <v>45345</v>
      </c>
      <c r="C15641">
        <v>48.2</v>
      </c>
      <c r="D15641">
        <v>48.9</v>
      </c>
      <c r="E15641">
        <v>48.9</v>
      </c>
      <c r="F15641">
        <v>47.2</v>
      </c>
      <c r="G15641">
        <v>47.7</v>
      </c>
      <c r="H15641">
        <v>4985</v>
      </c>
      <c r="I15641">
        <v>2.38</v>
      </c>
      <c r="J15641">
        <v>142</v>
      </c>
      <c r="K15641">
        <v>4032</v>
      </c>
      <c r="L15641">
        <v>80.88</v>
      </c>
    </row>
    <row r="15642" spans="1:12" x14ac:dyDescent="0.35">
      <c r="A15642" t="s">
        <v>1346</v>
      </c>
      <c r="B15642" s="1">
        <v>45345</v>
      </c>
      <c r="C15642">
        <v>772.1</v>
      </c>
      <c r="D15642">
        <v>775.95</v>
      </c>
      <c r="E15642">
        <v>775.95</v>
      </c>
      <c r="F15642">
        <v>760.6</v>
      </c>
      <c r="G15642">
        <v>767.95</v>
      </c>
      <c r="H15642">
        <v>57309</v>
      </c>
      <c r="I15642">
        <v>439.22</v>
      </c>
      <c r="J15642">
        <v>5994</v>
      </c>
      <c r="K15642">
        <v>33375</v>
      </c>
      <c r="L15642">
        <v>58.24</v>
      </c>
    </row>
    <row r="15643" spans="1:12" x14ac:dyDescent="0.35">
      <c r="A15643" t="s">
        <v>1347</v>
      </c>
      <c r="B15643" s="1">
        <v>45345</v>
      </c>
      <c r="C15643">
        <v>455.5</v>
      </c>
      <c r="D15643">
        <v>460.1</v>
      </c>
      <c r="E15643">
        <v>460.15</v>
      </c>
      <c r="F15643">
        <v>447</v>
      </c>
      <c r="G15643">
        <v>450.9</v>
      </c>
      <c r="H15643">
        <v>19277</v>
      </c>
      <c r="I15643">
        <v>87.18</v>
      </c>
      <c r="J15643">
        <v>1987</v>
      </c>
      <c r="K15643">
        <v>8901</v>
      </c>
      <c r="L15643">
        <v>46.17</v>
      </c>
    </row>
    <row r="15644" spans="1:12" x14ac:dyDescent="0.35">
      <c r="A15644" t="s">
        <v>1348</v>
      </c>
      <c r="B15644" s="1">
        <v>45345</v>
      </c>
      <c r="C15644">
        <v>394.65</v>
      </c>
      <c r="D15644">
        <v>395</v>
      </c>
      <c r="E15644">
        <v>398.65</v>
      </c>
      <c r="F15644">
        <v>390.15</v>
      </c>
      <c r="G15644">
        <v>393.25</v>
      </c>
      <c r="H15644">
        <v>106570</v>
      </c>
      <c r="I15644">
        <v>419.89</v>
      </c>
      <c r="J15644">
        <v>5138</v>
      </c>
      <c r="K15644">
        <v>54372</v>
      </c>
      <c r="L15644">
        <v>51.02</v>
      </c>
    </row>
    <row r="15645" spans="1:12" x14ac:dyDescent="0.35">
      <c r="A15645" t="s">
        <v>1349</v>
      </c>
      <c r="B15645" s="1">
        <v>45345</v>
      </c>
      <c r="C15645">
        <v>1606.7</v>
      </c>
      <c r="D15645">
        <v>1610</v>
      </c>
      <c r="E15645">
        <v>1610</v>
      </c>
      <c r="F15645">
        <v>1589.2</v>
      </c>
      <c r="G15645">
        <v>1600.15</v>
      </c>
      <c r="H15645">
        <v>495792</v>
      </c>
      <c r="I15645">
        <v>7932.03</v>
      </c>
      <c r="J15645">
        <v>9616</v>
      </c>
      <c r="K15645">
        <v>448225</v>
      </c>
      <c r="L15645">
        <v>90.41</v>
      </c>
    </row>
    <row r="15646" spans="1:12" x14ac:dyDescent="0.35">
      <c r="A15646" t="s">
        <v>1350</v>
      </c>
      <c r="B15646" s="1">
        <v>45345</v>
      </c>
      <c r="C15646">
        <v>1661.45</v>
      </c>
      <c r="D15646">
        <v>1673.35</v>
      </c>
      <c r="E15646">
        <v>1674.1</v>
      </c>
      <c r="F15646">
        <v>1620</v>
      </c>
      <c r="G15646">
        <v>1625.55</v>
      </c>
      <c r="H15646">
        <v>9477</v>
      </c>
      <c r="I15646">
        <v>155.15</v>
      </c>
      <c r="J15646">
        <v>2255</v>
      </c>
      <c r="K15646">
        <v>5431</v>
      </c>
      <c r="L15646">
        <v>57.31</v>
      </c>
    </row>
    <row r="15647" spans="1:12" x14ac:dyDescent="0.35">
      <c r="A15647" t="s">
        <v>1351</v>
      </c>
      <c r="B15647" s="1">
        <v>45345</v>
      </c>
      <c r="C15647">
        <v>276.7</v>
      </c>
      <c r="D15647">
        <v>276.8</v>
      </c>
      <c r="E15647">
        <v>290</v>
      </c>
      <c r="F15647">
        <v>266</v>
      </c>
      <c r="G15647">
        <v>275.8</v>
      </c>
      <c r="H15647">
        <v>440438</v>
      </c>
      <c r="I15647">
        <v>1209.5999999999999</v>
      </c>
      <c r="J15647">
        <v>11942</v>
      </c>
      <c r="K15647">
        <v>223943</v>
      </c>
      <c r="L15647">
        <v>50.85</v>
      </c>
    </row>
    <row r="15648" spans="1:12" x14ac:dyDescent="0.35">
      <c r="A15648" t="s">
        <v>1352</v>
      </c>
      <c r="B15648" s="1">
        <v>45345</v>
      </c>
      <c r="C15648">
        <v>683.2</v>
      </c>
      <c r="D15648">
        <v>686.75</v>
      </c>
      <c r="E15648">
        <v>724.35</v>
      </c>
      <c r="F15648">
        <v>686.75</v>
      </c>
      <c r="G15648">
        <v>716.5</v>
      </c>
      <c r="H15648">
        <v>92973</v>
      </c>
      <c r="I15648">
        <v>661.69</v>
      </c>
      <c r="J15648">
        <v>8965</v>
      </c>
      <c r="K15648">
        <v>40464</v>
      </c>
      <c r="L15648">
        <v>43.52</v>
      </c>
    </row>
    <row r="15649" spans="1:12" x14ac:dyDescent="0.35">
      <c r="A15649" t="s">
        <v>1353</v>
      </c>
      <c r="B15649" s="1">
        <v>45345</v>
      </c>
      <c r="C15649">
        <v>343.85</v>
      </c>
      <c r="D15649">
        <v>346.4</v>
      </c>
      <c r="E15649">
        <v>363</v>
      </c>
      <c r="F15649">
        <v>345</v>
      </c>
      <c r="G15649">
        <v>358.3</v>
      </c>
      <c r="H15649">
        <v>2378737</v>
      </c>
      <c r="I15649">
        <v>8473.8700000000008</v>
      </c>
      <c r="J15649">
        <v>52021</v>
      </c>
      <c r="K15649">
        <v>913534</v>
      </c>
      <c r="L15649">
        <v>38.4</v>
      </c>
    </row>
    <row r="15650" spans="1:12" x14ac:dyDescent="0.35">
      <c r="A15650" t="s">
        <v>1354</v>
      </c>
      <c r="B15650" s="1">
        <v>45345</v>
      </c>
      <c r="C15650">
        <v>1434.65</v>
      </c>
      <c r="D15650">
        <v>1434.95</v>
      </c>
      <c r="E15650">
        <v>1453.75</v>
      </c>
      <c r="F15650">
        <v>1431</v>
      </c>
      <c r="G15650">
        <v>1444.2</v>
      </c>
      <c r="H15650">
        <v>68161</v>
      </c>
      <c r="I15650">
        <v>983.31</v>
      </c>
      <c r="J15650">
        <v>11661</v>
      </c>
      <c r="K15650">
        <v>33767</v>
      </c>
      <c r="L15650">
        <v>49.54</v>
      </c>
    </row>
    <row r="15651" spans="1:12" x14ac:dyDescent="0.35">
      <c r="A15651" t="s">
        <v>1355</v>
      </c>
      <c r="B15651" s="1">
        <v>45345</v>
      </c>
      <c r="C15651">
        <v>204.95</v>
      </c>
      <c r="D15651">
        <v>204.95</v>
      </c>
      <c r="E15651">
        <v>209</v>
      </c>
      <c r="F15651">
        <v>202.3</v>
      </c>
      <c r="G15651">
        <v>204.15</v>
      </c>
      <c r="H15651">
        <v>78318</v>
      </c>
      <c r="I15651">
        <v>160.47</v>
      </c>
      <c r="J15651">
        <v>4015</v>
      </c>
      <c r="K15651">
        <v>40887</v>
      </c>
      <c r="L15651">
        <v>52.21</v>
      </c>
    </row>
    <row r="15652" spans="1:12" x14ac:dyDescent="0.35">
      <c r="A15652" t="s">
        <v>1356</v>
      </c>
      <c r="B15652" s="1">
        <v>45345</v>
      </c>
      <c r="C15652">
        <v>456.15</v>
      </c>
      <c r="D15652">
        <v>459.35</v>
      </c>
      <c r="E15652">
        <v>466.9</v>
      </c>
      <c r="F15652">
        <v>456.2</v>
      </c>
      <c r="G15652">
        <v>461.75</v>
      </c>
      <c r="H15652">
        <v>61574</v>
      </c>
      <c r="I15652">
        <v>284.35000000000002</v>
      </c>
      <c r="J15652">
        <v>5024</v>
      </c>
      <c r="K15652">
        <v>34551</v>
      </c>
      <c r="L15652">
        <v>56.11</v>
      </c>
    </row>
    <row r="15653" spans="1:12" x14ac:dyDescent="0.35">
      <c r="A15653" t="s">
        <v>1357</v>
      </c>
      <c r="B15653" s="1">
        <v>45345</v>
      </c>
      <c r="C15653">
        <v>84.5</v>
      </c>
      <c r="D15653">
        <v>84.85</v>
      </c>
      <c r="E15653">
        <v>85</v>
      </c>
      <c r="F15653">
        <v>83</v>
      </c>
      <c r="G15653">
        <v>84</v>
      </c>
      <c r="H15653">
        <v>2423149</v>
      </c>
      <c r="I15653">
        <v>2029.65</v>
      </c>
      <c r="J15653">
        <v>13655</v>
      </c>
      <c r="K15653">
        <v>778241</v>
      </c>
      <c r="L15653">
        <v>32.119999999999997</v>
      </c>
    </row>
    <row r="15654" spans="1:12" x14ac:dyDescent="0.35">
      <c r="A15654" t="s">
        <v>1358</v>
      </c>
      <c r="B15654" s="1">
        <v>45345</v>
      </c>
      <c r="C15654">
        <v>226.55</v>
      </c>
      <c r="D15654">
        <v>226.1</v>
      </c>
      <c r="E15654">
        <v>231.8</v>
      </c>
      <c r="F15654">
        <v>226.05</v>
      </c>
      <c r="G15654">
        <v>227.65</v>
      </c>
      <c r="H15654">
        <v>13755</v>
      </c>
      <c r="I15654">
        <v>31.47</v>
      </c>
      <c r="J15654">
        <v>615</v>
      </c>
      <c r="K15654">
        <v>9376</v>
      </c>
      <c r="L15654">
        <v>68.16</v>
      </c>
    </row>
    <row r="15655" spans="1:12" x14ac:dyDescent="0.35">
      <c r="A15655" t="s">
        <v>1359</v>
      </c>
      <c r="B15655" s="1">
        <v>45345</v>
      </c>
      <c r="C15655">
        <v>135.75</v>
      </c>
      <c r="D15655">
        <v>136.94999999999999</v>
      </c>
      <c r="E15655">
        <v>139.4</v>
      </c>
      <c r="F15655">
        <v>135.9</v>
      </c>
      <c r="G15655">
        <v>137.6</v>
      </c>
      <c r="H15655">
        <v>107660</v>
      </c>
      <c r="I15655">
        <v>148.18</v>
      </c>
      <c r="J15655">
        <v>2436</v>
      </c>
      <c r="K15655">
        <v>53511</v>
      </c>
      <c r="L15655">
        <v>49.7</v>
      </c>
    </row>
    <row r="15656" spans="1:12" x14ac:dyDescent="0.35">
      <c r="A15656" t="s">
        <v>1360</v>
      </c>
      <c r="B15656" s="1">
        <v>45345</v>
      </c>
      <c r="C15656">
        <v>284.75</v>
      </c>
      <c r="D15656">
        <v>285.35000000000002</v>
      </c>
      <c r="E15656">
        <v>286.35000000000002</v>
      </c>
      <c r="F15656">
        <v>277.45</v>
      </c>
      <c r="G15656">
        <v>277.89999999999998</v>
      </c>
      <c r="H15656">
        <v>177426</v>
      </c>
      <c r="I15656">
        <v>497.3</v>
      </c>
      <c r="J15656">
        <v>6108</v>
      </c>
      <c r="K15656">
        <v>98498</v>
      </c>
      <c r="L15656">
        <v>55.51</v>
      </c>
    </row>
    <row r="15657" spans="1:12" x14ac:dyDescent="0.35">
      <c r="A15657" t="s">
        <v>1361</v>
      </c>
      <c r="B15657" s="1">
        <v>45345</v>
      </c>
      <c r="C15657">
        <v>361.35</v>
      </c>
      <c r="D15657">
        <v>365.9</v>
      </c>
      <c r="E15657">
        <v>374</v>
      </c>
      <c r="F15657">
        <v>364.3</v>
      </c>
      <c r="G15657">
        <v>368.3</v>
      </c>
      <c r="H15657">
        <v>284050</v>
      </c>
      <c r="I15657">
        <v>1050.8900000000001</v>
      </c>
      <c r="J15657">
        <v>12744</v>
      </c>
      <c r="K15657">
        <v>150789</v>
      </c>
      <c r="L15657">
        <v>53.09</v>
      </c>
    </row>
    <row r="15658" spans="1:12" x14ac:dyDescent="0.35">
      <c r="A15658" t="s">
        <v>1362</v>
      </c>
      <c r="B15658" s="1">
        <v>45345</v>
      </c>
      <c r="C15658">
        <v>722.55</v>
      </c>
      <c r="D15658">
        <v>721</v>
      </c>
      <c r="E15658">
        <v>734.7</v>
      </c>
      <c r="F15658">
        <v>680.55</v>
      </c>
      <c r="G15658">
        <v>686.3</v>
      </c>
      <c r="H15658">
        <v>174304</v>
      </c>
      <c r="I15658">
        <v>1219.3800000000001</v>
      </c>
      <c r="J15658">
        <v>4226</v>
      </c>
      <c r="K15658">
        <v>142301</v>
      </c>
      <c r="L15658">
        <v>81.64</v>
      </c>
    </row>
    <row r="15659" spans="1:12" x14ac:dyDescent="0.35">
      <c r="A15659" t="s">
        <v>1363</v>
      </c>
      <c r="B15659" s="1">
        <v>45345</v>
      </c>
      <c r="C15659">
        <v>261.35000000000002</v>
      </c>
      <c r="D15659">
        <v>264</v>
      </c>
      <c r="E15659">
        <v>271.89999999999998</v>
      </c>
      <c r="F15659">
        <v>263</v>
      </c>
      <c r="G15659">
        <v>264.60000000000002</v>
      </c>
      <c r="H15659">
        <v>14200106</v>
      </c>
      <c r="I15659">
        <v>37922.6</v>
      </c>
      <c r="J15659">
        <v>112217</v>
      </c>
      <c r="K15659">
        <v>3422721</v>
      </c>
      <c r="L15659">
        <v>24.1</v>
      </c>
    </row>
    <row r="15660" spans="1:12" x14ac:dyDescent="0.35">
      <c r="A15660" t="s">
        <v>1364</v>
      </c>
      <c r="B15660" s="1">
        <v>45345</v>
      </c>
      <c r="C15660">
        <v>29.1</v>
      </c>
      <c r="D15660">
        <v>29.5</v>
      </c>
      <c r="E15660">
        <v>30</v>
      </c>
      <c r="F15660">
        <v>27.65</v>
      </c>
      <c r="G15660">
        <v>27.65</v>
      </c>
      <c r="H15660">
        <v>1084207</v>
      </c>
      <c r="I15660">
        <v>312.11</v>
      </c>
      <c r="J15660">
        <v>3083</v>
      </c>
      <c r="K15660">
        <v>693112</v>
      </c>
      <c r="L15660">
        <v>63.93</v>
      </c>
    </row>
    <row r="15661" spans="1:12" x14ac:dyDescent="0.35">
      <c r="A15661" t="s">
        <v>1365</v>
      </c>
      <c r="B15661" s="1">
        <v>45345</v>
      </c>
      <c r="C15661">
        <v>78.150000000000006</v>
      </c>
      <c r="D15661">
        <v>78.599999999999994</v>
      </c>
      <c r="E15661">
        <v>79.55</v>
      </c>
      <c r="F15661">
        <v>77.55</v>
      </c>
      <c r="G15661">
        <v>77.8</v>
      </c>
      <c r="H15661">
        <v>236699</v>
      </c>
      <c r="I15661">
        <v>185.07</v>
      </c>
      <c r="J15661">
        <v>2472</v>
      </c>
      <c r="K15661">
        <v>158298</v>
      </c>
      <c r="L15661">
        <v>66.88</v>
      </c>
    </row>
    <row r="15662" spans="1:12" x14ac:dyDescent="0.35">
      <c r="A15662" t="s">
        <v>1366</v>
      </c>
      <c r="B15662" s="1">
        <v>45345</v>
      </c>
      <c r="C15662">
        <v>2002</v>
      </c>
      <c r="D15662">
        <v>2015.9</v>
      </c>
      <c r="E15662">
        <v>2015.9</v>
      </c>
      <c r="F15662">
        <v>1964.05</v>
      </c>
      <c r="G15662">
        <v>1997.65</v>
      </c>
      <c r="H15662">
        <v>26134</v>
      </c>
      <c r="I15662">
        <v>520.51</v>
      </c>
      <c r="J15662">
        <v>6302</v>
      </c>
      <c r="K15662">
        <v>14532</v>
      </c>
      <c r="L15662">
        <v>55.61</v>
      </c>
    </row>
    <row r="15663" spans="1:12" x14ac:dyDescent="0.35">
      <c r="A15663" t="s">
        <v>1367</v>
      </c>
      <c r="B15663" s="1">
        <v>45345</v>
      </c>
      <c r="C15663">
        <v>243.25</v>
      </c>
      <c r="D15663">
        <v>244.75</v>
      </c>
      <c r="E15663">
        <v>249.75</v>
      </c>
      <c r="F15663">
        <v>242.75</v>
      </c>
      <c r="G15663">
        <v>245.45</v>
      </c>
      <c r="H15663">
        <v>71432</v>
      </c>
      <c r="I15663">
        <v>175.75</v>
      </c>
      <c r="J15663">
        <v>4504</v>
      </c>
      <c r="K15663">
        <v>31911</v>
      </c>
      <c r="L15663">
        <v>44.67</v>
      </c>
    </row>
    <row r="15664" spans="1:12" x14ac:dyDescent="0.35">
      <c r="A15664" t="s">
        <v>1368</v>
      </c>
      <c r="B15664" s="1">
        <v>45345</v>
      </c>
      <c r="C15664">
        <v>111.3</v>
      </c>
      <c r="D15664">
        <v>113.45</v>
      </c>
      <c r="E15664">
        <v>117.45</v>
      </c>
      <c r="F15664">
        <v>113</v>
      </c>
      <c r="G15664">
        <v>114.75</v>
      </c>
      <c r="H15664">
        <v>123463</v>
      </c>
      <c r="I15664">
        <v>140.88</v>
      </c>
      <c r="J15664">
        <v>411</v>
      </c>
      <c r="K15664">
        <v>70926</v>
      </c>
      <c r="L15664">
        <v>57.45</v>
      </c>
    </row>
    <row r="15665" spans="1:12" x14ac:dyDescent="0.35">
      <c r="A15665" t="s">
        <v>1369</v>
      </c>
      <c r="B15665" s="1">
        <v>45345</v>
      </c>
      <c r="C15665">
        <v>405.1</v>
      </c>
      <c r="D15665">
        <v>407.1</v>
      </c>
      <c r="E15665">
        <v>425</v>
      </c>
      <c r="F15665">
        <v>404.1</v>
      </c>
      <c r="G15665">
        <v>419</v>
      </c>
      <c r="H15665">
        <v>8019</v>
      </c>
      <c r="I15665">
        <v>33.18</v>
      </c>
      <c r="J15665">
        <v>666</v>
      </c>
      <c r="K15665">
        <v>5250</v>
      </c>
      <c r="L15665">
        <v>65.47</v>
      </c>
    </row>
    <row r="15666" spans="1:12" x14ac:dyDescent="0.35">
      <c r="A15666" t="s">
        <v>1370</v>
      </c>
      <c r="B15666" s="1">
        <v>45345</v>
      </c>
      <c r="C15666">
        <v>129.30000000000001</v>
      </c>
      <c r="D15666">
        <v>130.4</v>
      </c>
      <c r="E15666">
        <v>131.30000000000001</v>
      </c>
      <c r="F15666">
        <v>127.1</v>
      </c>
      <c r="G15666">
        <v>128</v>
      </c>
      <c r="H15666">
        <v>23535334</v>
      </c>
      <c r="I15666">
        <v>30459.84</v>
      </c>
      <c r="J15666">
        <v>77158</v>
      </c>
      <c r="K15666">
        <v>10431407</v>
      </c>
      <c r="L15666">
        <v>44.32</v>
      </c>
    </row>
    <row r="15667" spans="1:12" x14ac:dyDescent="0.35">
      <c r="A15667" t="s">
        <v>1371</v>
      </c>
      <c r="B15667" s="1">
        <v>45345</v>
      </c>
      <c r="C15667">
        <v>386.65</v>
      </c>
      <c r="D15667">
        <v>388.6</v>
      </c>
      <c r="E15667">
        <v>393.9</v>
      </c>
      <c r="F15667">
        <v>385.05</v>
      </c>
      <c r="G15667">
        <v>389.85</v>
      </c>
      <c r="H15667">
        <v>15554</v>
      </c>
      <c r="I15667">
        <v>60.71</v>
      </c>
      <c r="J15667">
        <v>923</v>
      </c>
      <c r="K15667">
        <v>9845</v>
      </c>
      <c r="L15667">
        <v>63.3</v>
      </c>
    </row>
    <row r="15668" spans="1:12" x14ac:dyDescent="0.35">
      <c r="A15668" t="s">
        <v>1372</v>
      </c>
      <c r="B15668" s="1">
        <v>45345</v>
      </c>
      <c r="C15668">
        <v>38.950000000000003</v>
      </c>
      <c r="D15668">
        <v>38.950000000000003</v>
      </c>
      <c r="E15668">
        <v>39.450000000000003</v>
      </c>
      <c r="F15668">
        <v>38.1</v>
      </c>
      <c r="G15668">
        <v>38.25</v>
      </c>
      <c r="H15668">
        <v>576638</v>
      </c>
      <c r="I15668">
        <v>222.01</v>
      </c>
      <c r="J15668">
        <v>2858</v>
      </c>
      <c r="K15668">
        <v>327786</v>
      </c>
      <c r="L15668">
        <v>56.84</v>
      </c>
    </row>
    <row r="15669" spans="1:12" x14ac:dyDescent="0.35">
      <c r="A15669" t="s">
        <v>1373</v>
      </c>
      <c r="B15669" s="1">
        <v>45345</v>
      </c>
      <c r="C15669">
        <v>275</v>
      </c>
      <c r="D15669">
        <v>280.5</v>
      </c>
      <c r="E15669">
        <v>281.95</v>
      </c>
      <c r="F15669">
        <v>276.39999999999998</v>
      </c>
      <c r="G15669">
        <v>279.14999999999998</v>
      </c>
      <c r="H15669">
        <v>73443</v>
      </c>
      <c r="I15669">
        <v>205.06</v>
      </c>
      <c r="J15669">
        <v>2531</v>
      </c>
      <c r="K15669">
        <v>46708</v>
      </c>
      <c r="L15669">
        <v>63.6</v>
      </c>
    </row>
    <row r="15670" spans="1:12" x14ac:dyDescent="0.35">
      <c r="A15670" t="s">
        <v>1374</v>
      </c>
      <c r="B15670" s="1">
        <v>45345</v>
      </c>
      <c r="C15670">
        <v>27.1</v>
      </c>
      <c r="D15670">
        <v>27.2</v>
      </c>
      <c r="E15670">
        <v>27.35</v>
      </c>
      <c r="F15670">
        <v>26.4</v>
      </c>
      <c r="G15670">
        <v>26.5</v>
      </c>
      <c r="H15670">
        <v>1542609</v>
      </c>
      <c r="I15670">
        <v>413.25</v>
      </c>
      <c r="J15670">
        <v>3641</v>
      </c>
      <c r="K15670">
        <v>939015</v>
      </c>
      <c r="L15670">
        <v>60.87</v>
      </c>
    </row>
    <row r="15671" spans="1:12" x14ac:dyDescent="0.35">
      <c r="A15671" t="s">
        <v>1375</v>
      </c>
      <c r="B15671" s="1">
        <v>45345</v>
      </c>
      <c r="C15671">
        <v>24.35</v>
      </c>
      <c r="D15671">
        <v>25.45</v>
      </c>
      <c r="E15671">
        <v>25.55</v>
      </c>
      <c r="F15671">
        <v>24.8</v>
      </c>
      <c r="G15671">
        <v>25.35</v>
      </c>
      <c r="H15671">
        <v>37378473</v>
      </c>
      <c r="I15671">
        <v>9484.16</v>
      </c>
      <c r="J15671">
        <v>56073</v>
      </c>
      <c r="K15671">
        <v>20696929</v>
      </c>
      <c r="L15671">
        <v>55.37</v>
      </c>
    </row>
    <row r="15672" spans="1:12" x14ac:dyDescent="0.35">
      <c r="A15672" t="s">
        <v>1376</v>
      </c>
      <c r="B15672" s="1">
        <v>45345</v>
      </c>
      <c r="C15672">
        <v>333.75</v>
      </c>
      <c r="D15672">
        <v>327.60000000000002</v>
      </c>
      <c r="E15672">
        <v>336.95</v>
      </c>
      <c r="F15672">
        <v>322.89999999999998</v>
      </c>
      <c r="G15672">
        <v>323.2</v>
      </c>
      <c r="H15672">
        <v>16727</v>
      </c>
      <c r="I15672">
        <v>55.58</v>
      </c>
      <c r="J15672">
        <v>336</v>
      </c>
      <c r="K15672">
        <v>15168</v>
      </c>
      <c r="L15672">
        <v>90.68</v>
      </c>
    </row>
    <row r="15673" spans="1:12" x14ac:dyDescent="0.35">
      <c r="A15673" t="s">
        <v>1377</v>
      </c>
      <c r="B15673" s="1">
        <v>45345</v>
      </c>
      <c r="C15673">
        <v>609.29999999999995</v>
      </c>
      <c r="D15673">
        <v>619.45000000000005</v>
      </c>
      <c r="E15673">
        <v>675</v>
      </c>
      <c r="F15673">
        <v>616.04999999999995</v>
      </c>
      <c r="G15673">
        <v>661.25</v>
      </c>
      <c r="H15673">
        <v>937884</v>
      </c>
      <c r="I15673">
        <v>6048.66</v>
      </c>
      <c r="J15673">
        <v>43485</v>
      </c>
      <c r="K15673">
        <v>274620</v>
      </c>
      <c r="L15673">
        <v>29.28</v>
      </c>
    </row>
    <row r="15674" spans="1:12" x14ac:dyDescent="0.35">
      <c r="A15674" t="s">
        <v>1378</v>
      </c>
      <c r="B15674" s="1">
        <v>45345</v>
      </c>
      <c r="C15674">
        <v>5.55</v>
      </c>
      <c r="D15674">
        <v>5.75</v>
      </c>
      <c r="E15674">
        <v>5.75</v>
      </c>
      <c r="F15674">
        <v>5.3</v>
      </c>
      <c r="G15674">
        <v>5.3</v>
      </c>
      <c r="H15674">
        <v>362386</v>
      </c>
      <c r="I15674">
        <v>19.59</v>
      </c>
      <c r="J15674">
        <v>527</v>
      </c>
      <c r="K15674">
        <v>246852</v>
      </c>
      <c r="L15674">
        <v>68.12</v>
      </c>
    </row>
    <row r="15675" spans="1:12" x14ac:dyDescent="0.35">
      <c r="A15675" t="s">
        <v>1379</v>
      </c>
      <c r="B15675" s="1">
        <v>45345</v>
      </c>
      <c r="C15675">
        <v>214</v>
      </c>
      <c r="D15675">
        <v>215.45</v>
      </c>
      <c r="E15675">
        <v>231.75</v>
      </c>
      <c r="F15675">
        <v>212.3</v>
      </c>
      <c r="G15675">
        <v>224.55</v>
      </c>
      <c r="H15675">
        <v>5731172</v>
      </c>
      <c r="I15675">
        <v>12869.54</v>
      </c>
      <c r="J15675">
        <v>98232</v>
      </c>
      <c r="K15675">
        <v>2314054</v>
      </c>
      <c r="L15675">
        <v>40.380000000000003</v>
      </c>
    </row>
    <row r="15676" spans="1:12" x14ac:dyDescent="0.35">
      <c r="A15676" t="s">
        <v>1380</v>
      </c>
      <c r="B15676" s="1">
        <v>45345</v>
      </c>
      <c r="C15676">
        <v>1343.25</v>
      </c>
      <c r="D15676">
        <v>1344</v>
      </c>
      <c r="E15676">
        <v>1358.95</v>
      </c>
      <c r="F15676">
        <v>1329</v>
      </c>
      <c r="G15676">
        <v>1336</v>
      </c>
      <c r="H15676">
        <v>3973</v>
      </c>
      <c r="I15676">
        <v>53.23</v>
      </c>
      <c r="J15676">
        <v>875</v>
      </c>
      <c r="K15676">
        <v>2443</v>
      </c>
      <c r="L15676">
        <v>61.49</v>
      </c>
    </row>
    <row r="15677" spans="1:12" x14ac:dyDescent="0.35">
      <c r="A15677" t="s">
        <v>1381</v>
      </c>
      <c r="B15677" s="1">
        <v>45345</v>
      </c>
      <c r="C15677">
        <v>544.75</v>
      </c>
      <c r="D15677">
        <v>545.79999999999995</v>
      </c>
      <c r="E15677">
        <v>548.79999999999995</v>
      </c>
      <c r="F15677">
        <v>525.1</v>
      </c>
      <c r="G15677">
        <v>539.04999999999995</v>
      </c>
      <c r="H15677">
        <v>138274</v>
      </c>
      <c r="I15677">
        <v>745.49</v>
      </c>
      <c r="J15677">
        <v>9426</v>
      </c>
      <c r="K15677">
        <v>60275</v>
      </c>
      <c r="L15677">
        <v>43.59</v>
      </c>
    </row>
    <row r="15678" spans="1:12" x14ac:dyDescent="0.35">
      <c r="A15678" t="s">
        <v>1382</v>
      </c>
      <c r="B15678" s="1">
        <v>45345</v>
      </c>
      <c r="C15678">
        <v>410.85</v>
      </c>
      <c r="D15678">
        <v>412</v>
      </c>
      <c r="E15678">
        <v>431.35</v>
      </c>
      <c r="F15678">
        <v>407.05</v>
      </c>
      <c r="G15678">
        <v>431.35</v>
      </c>
      <c r="H15678">
        <v>274971</v>
      </c>
      <c r="I15678">
        <v>1155.47</v>
      </c>
      <c r="J15678">
        <v>9290</v>
      </c>
      <c r="K15678">
        <v>167324</v>
      </c>
      <c r="L15678">
        <v>60.85</v>
      </c>
    </row>
    <row r="15679" spans="1:12" x14ac:dyDescent="0.35">
      <c r="A15679" t="s">
        <v>1383</v>
      </c>
      <c r="B15679" s="1">
        <v>45345</v>
      </c>
      <c r="C15679">
        <v>490.4</v>
      </c>
      <c r="D15679">
        <v>483.35</v>
      </c>
      <c r="E15679">
        <v>497.2</v>
      </c>
      <c r="F15679">
        <v>481</v>
      </c>
      <c r="G15679">
        <v>491.55</v>
      </c>
      <c r="H15679">
        <v>32572</v>
      </c>
      <c r="I15679">
        <v>159.91</v>
      </c>
      <c r="J15679">
        <v>2688</v>
      </c>
      <c r="K15679">
        <v>15985</v>
      </c>
      <c r="L15679">
        <v>49.08</v>
      </c>
    </row>
    <row r="15680" spans="1:12" x14ac:dyDescent="0.35">
      <c r="A15680" t="s">
        <v>1384</v>
      </c>
      <c r="B15680" s="1">
        <v>45345</v>
      </c>
      <c r="C15680">
        <v>113.95</v>
      </c>
      <c r="D15680">
        <v>114.9</v>
      </c>
      <c r="E15680">
        <v>115.4</v>
      </c>
      <c r="F15680">
        <v>113.55</v>
      </c>
      <c r="G15680">
        <v>114.75</v>
      </c>
      <c r="H15680">
        <v>221972</v>
      </c>
      <c r="I15680">
        <v>254.27</v>
      </c>
      <c r="J15680">
        <v>1457</v>
      </c>
      <c r="K15680">
        <v>108237</v>
      </c>
      <c r="L15680">
        <v>48.76</v>
      </c>
    </row>
    <row r="15681" spans="1:12" x14ac:dyDescent="0.35">
      <c r="A15681" t="s">
        <v>1385</v>
      </c>
      <c r="B15681" s="1">
        <v>45345</v>
      </c>
      <c r="C15681">
        <v>1171.0999999999999</v>
      </c>
      <c r="D15681">
        <v>1174.3</v>
      </c>
      <c r="E15681">
        <v>1193</v>
      </c>
      <c r="F15681">
        <v>1150</v>
      </c>
      <c r="G15681">
        <v>1167.45</v>
      </c>
      <c r="H15681">
        <v>89431</v>
      </c>
      <c r="I15681">
        <v>1045.78</v>
      </c>
      <c r="J15681">
        <v>3610</v>
      </c>
      <c r="K15681">
        <v>59811</v>
      </c>
      <c r="L15681">
        <v>66.88</v>
      </c>
    </row>
    <row r="15682" spans="1:12" x14ac:dyDescent="0.35">
      <c r="A15682" t="s">
        <v>1386</v>
      </c>
      <c r="B15682" s="1">
        <v>45345</v>
      </c>
      <c r="C15682">
        <v>9208.85</v>
      </c>
      <c r="D15682">
        <v>9250</v>
      </c>
      <c r="E15682">
        <v>9380</v>
      </c>
      <c r="F15682">
        <v>8957</v>
      </c>
      <c r="G15682">
        <v>9134.85</v>
      </c>
      <c r="H15682">
        <v>18706</v>
      </c>
      <c r="I15682">
        <v>1726.98</v>
      </c>
      <c r="J15682">
        <v>6250</v>
      </c>
      <c r="K15682">
        <v>8356</v>
      </c>
      <c r="L15682">
        <v>44.67</v>
      </c>
    </row>
    <row r="15683" spans="1:12" x14ac:dyDescent="0.35">
      <c r="A15683" t="s">
        <v>1387</v>
      </c>
      <c r="B15683" s="1">
        <v>45345</v>
      </c>
      <c r="C15683">
        <v>1021.5</v>
      </c>
      <c r="D15683">
        <v>1020</v>
      </c>
      <c r="E15683">
        <v>1031.45</v>
      </c>
      <c r="F15683">
        <v>1017</v>
      </c>
      <c r="G15683">
        <v>1025.95</v>
      </c>
      <c r="H15683">
        <v>63959</v>
      </c>
      <c r="I15683">
        <v>655.46</v>
      </c>
      <c r="J15683">
        <v>8185</v>
      </c>
      <c r="K15683">
        <v>34025</v>
      </c>
      <c r="L15683">
        <v>53.2</v>
      </c>
    </row>
    <row r="15684" spans="1:12" x14ac:dyDescent="0.35">
      <c r="A15684" t="s">
        <v>1388</v>
      </c>
      <c r="B15684" s="1">
        <v>45345</v>
      </c>
      <c r="C15684">
        <v>1449.7</v>
      </c>
      <c r="D15684">
        <v>1450</v>
      </c>
      <c r="E15684">
        <v>1538</v>
      </c>
      <c r="F15684">
        <v>1443.85</v>
      </c>
      <c r="G15684">
        <v>1507</v>
      </c>
      <c r="H15684">
        <v>338139</v>
      </c>
      <c r="I15684">
        <v>5085.6499999999996</v>
      </c>
      <c r="J15684">
        <v>30485</v>
      </c>
      <c r="K15684">
        <v>221375</v>
      </c>
      <c r="L15684">
        <v>65.47</v>
      </c>
    </row>
    <row r="15685" spans="1:12" x14ac:dyDescent="0.35">
      <c r="A15685" t="s">
        <v>1389</v>
      </c>
      <c r="B15685" s="1">
        <v>45345</v>
      </c>
      <c r="C15685">
        <v>221.2</v>
      </c>
      <c r="D15685">
        <v>220.6</v>
      </c>
      <c r="E15685">
        <v>222</v>
      </c>
      <c r="F15685">
        <v>212</v>
      </c>
      <c r="G15685">
        <v>214.25</v>
      </c>
      <c r="H15685">
        <v>422086</v>
      </c>
      <c r="I15685">
        <v>909.19</v>
      </c>
      <c r="J15685">
        <v>16160</v>
      </c>
      <c r="K15685">
        <v>224747</v>
      </c>
      <c r="L15685">
        <v>53.25</v>
      </c>
    </row>
    <row r="15686" spans="1:12" x14ac:dyDescent="0.35">
      <c r="A15686" t="s">
        <v>1390</v>
      </c>
      <c r="B15686" s="1">
        <v>45345</v>
      </c>
      <c r="C15686">
        <v>407.85</v>
      </c>
      <c r="D15686">
        <v>407.95</v>
      </c>
      <c r="E15686">
        <v>411.05</v>
      </c>
      <c r="F15686">
        <v>402.8</v>
      </c>
      <c r="G15686">
        <v>405.7</v>
      </c>
      <c r="H15686">
        <v>345171</v>
      </c>
      <c r="I15686">
        <v>1403.73</v>
      </c>
      <c r="J15686">
        <v>14204</v>
      </c>
      <c r="K15686">
        <v>184567</v>
      </c>
      <c r="L15686">
        <v>53.47</v>
      </c>
    </row>
    <row r="15687" spans="1:12" x14ac:dyDescent="0.35">
      <c r="A15687" t="s">
        <v>1391</v>
      </c>
      <c r="B15687" s="1">
        <v>45345</v>
      </c>
      <c r="C15687">
        <v>67.599999999999994</v>
      </c>
      <c r="D15687">
        <v>68.400000000000006</v>
      </c>
      <c r="E15687">
        <v>72.75</v>
      </c>
      <c r="F15687">
        <v>67.8</v>
      </c>
      <c r="G15687">
        <v>69.400000000000006</v>
      </c>
      <c r="H15687">
        <v>943184</v>
      </c>
      <c r="I15687">
        <v>664.91</v>
      </c>
      <c r="J15687">
        <v>7587</v>
      </c>
      <c r="K15687">
        <v>400769</v>
      </c>
      <c r="L15687">
        <v>42.49</v>
      </c>
    </row>
    <row r="15688" spans="1:12" x14ac:dyDescent="0.35">
      <c r="A15688" t="s">
        <v>1393</v>
      </c>
      <c r="B15688" s="1">
        <v>45345</v>
      </c>
      <c r="C15688">
        <v>1744.5</v>
      </c>
      <c r="D15688">
        <v>1759.7</v>
      </c>
      <c r="E15688">
        <v>1834</v>
      </c>
      <c r="F15688">
        <v>1726.6</v>
      </c>
      <c r="G15688">
        <v>1741</v>
      </c>
      <c r="H15688">
        <v>77251</v>
      </c>
      <c r="I15688">
        <v>1375.06</v>
      </c>
      <c r="J15688">
        <v>10959</v>
      </c>
      <c r="K15688">
        <v>22820</v>
      </c>
      <c r="L15688">
        <v>29.54</v>
      </c>
    </row>
    <row r="15689" spans="1:12" x14ac:dyDescent="0.35">
      <c r="A15689" t="s">
        <v>1394</v>
      </c>
      <c r="B15689" s="1">
        <v>45345</v>
      </c>
      <c r="C15689">
        <v>380.75</v>
      </c>
      <c r="D15689">
        <v>383.4</v>
      </c>
      <c r="E15689">
        <v>389.4</v>
      </c>
      <c r="F15689">
        <v>379.25</v>
      </c>
      <c r="G15689">
        <v>384.85</v>
      </c>
      <c r="H15689">
        <v>24956</v>
      </c>
      <c r="I15689">
        <v>95.86</v>
      </c>
      <c r="J15689">
        <v>2403</v>
      </c>
      <c r="K15689">
        <v>11142</v>
      </c>
      <c r="L15689">
        <v>44.65</v>
      </c>
    </row>
    <row r="15690" spans="1:12" x14ac:dyDescent="0.35">
      <c r="A15690" t="s">
        <v>1395</v>
      </c>
      <c r="B15690" s="1">
        <v>45345</v>
      </c>
      <c r="C15690">
        <v>129.80000000000001</v>
      </c>
      <c r="D15690">
        <v>130.44999999999999</v>
      </c>
      <c r="E15690">
        <v>130.80000000000001</v>
      </c>
      <c r="F15690">
        <v>128</v>
      </c>
      <c r="G15690">
        <v>128.75</v>
      </c>
      <c r="H15690">
        <v>282574</v>
      </c>
      <c r="I15690">
        <v>364.59</v>
      </c>
      <c r="J15690">
        <v>4565</v>
      </c>
      <c r="K15690">
        <v>154522</v>
      </c>
      <c r="L15690">
        <v>54.68</v>
      </c>
    </row>
    <row r="15691" spans="1:12" x14ac:dyDescent="0.35">
      <c r="A15691" t="s">
        <v>1396</v>
      </c>
      <c r="B15691" s="1">
        <v>45345</v>
      </c>
      <c r="C15691">
        <v>248.6</v>
      </c>
      <c r="D15691">
        <v>252.45</v>
      </c>
      <c r="E15691">
        <v>252.45</v>
      </c>
      <c r="F15691">
        <v>244.95</v>
      </c>
      <c r="G15691">
        <v>246.7</v>
      </c>
      <c r="H15691">
        <v>419896</v>
      </c>
      <c r="I15691">
        <v>1041.1099999999999</v>
      </c>
      <c r="J15691">
        <v>10151</v>
      </c>
      <c r="K15691">
        <v>227230</v>
      </c>
      <c r="L15691">
        <v>54.12</v>
      </c>
    </row>
    <row r="15692" spans="1:12" x14ac:dyDescent="0.35">
      <c r="A15692" t="s">
        <v>1397</v>
      </c>
      <c r="B15692" s="1">
        <v>45345</v>
      </c>
      <c r="C15692">
        <v>107.3</v>
      </c>
      <c r="D15692">
        <v>107.85</v>
      </c>
      <c r="E15692">
        <v>113</v>
      </c>
      <c r="F15692">
        <v>107.85</v>
      </c>
      <c r="G15692">
        <v>110.8</v>
      </c>
      <c r="H15692">
        <v>802836</v>
      </c>
      <c r="I15692">
        <v>891.63</v>
      </c>
      <c r="J15692">
        <v>6722</v>
      </c>
      <c r="K15692">
        <v>245287</v>
      </c>
      <c r="L15692">
        <v>30.55</v>
      </c>
    </row>
    <row r="15693" spans="1:12" x14ac:dyDescent="0.35">
      <c r="A15693" t="s">
        <v>1398</v>
      </c>
      <c r="B15693" s="1">
        <v>45345</v>
      </c>
      <c r="C15693">
        <v>24.05</v>
      </c>
      <c r="D15693">
        <v>24</v>
      </c>
      <c r="E15693">
        <v>24.7</v>
      </c>
      <c r="F15693">
        <v>23.55</v>
      </c>
      <c r="G15693">
        <v>23.7</v>
      </c>
      <c r="H15693">
        <v>1606692</v>
      </c>
      <c r="I15693">
        <v>384.44</v>
      </c>
      <c r="J15693">
        <v>5622</v>
      </c>
      <c r="K15693">
        <v>905190</v>
      </c>
      <c r="L15693">
        <v>56.34</v>
      </c>
    </row>
    <row r="15694" spans="1:12" x14ac:dyDescent="0.35">
      <c r="A15694" t="s">
        <v>1399</v>
      </c>
      <c r="B15694" s="1">
        <v>45345</v>
      </c>
      <c r="C15694">
        <v>545.25</v>
      </c>
      <c r="D15694">
        <v>549.5</v>
      </c>
      <c r="E15694">
        <v>559.95000000000005</v>
      </c>
      <c r="F15694">
        <v>545.9</v>
      </c>
      <c r="G15694">
        <v>555.45000000000005</v>
      </c>
      <c r="H15694">
        <v>56691</v>
      </c>
      <c r="I15694">
        <v>313.55</v>
      </c>
      <c r="J15694">
        <v>6003</v>
      </c>
      <c r="K15694">
        <v>28933</v>
      </c>
      <c r="L15694">
        <v>51.04</v>
      </c>
    </row>
    <row r="15695" spans="1:12" x14ac:dyDescent="0.35">
      <c r="A15695" t="s">
        <v>1400</v>
      </c>
      <c r="B15695" s="1">
        <v>45345</v>
      </c>
      <c r="C15695">
        <v>88.95</v>
      </c>
      <c r="D15695">
        <v>89.1</v>
      </c>
      <c r="E15695">
        <v>90.2</v>
      </c>
      <c r="F15695">
        <v>88.8</v>
      </c>
      <c r="G15695">
        <v>89.1</v>
      </c>
      <c r="H15695">
        <v>700404</v>
      </c>
      <c r="I15695">
        <v>625.66999999999996</v>
      </c>
      <c r="J15695">
        <v>8781</v>
      </c>
      <c r="K15695">
        <v>412032</v>
      </c>
      <c r="L15695">
        <v>58.83</v>
      </c>
    </row>
    <row r="15696" spans="1:12" x14ac:dyDescent="0.35">
      <c r="A15696" t="s">
        <v>1401</v>
      </c>
      <c r="B15696" s="1">
        <v>45345</v>
      </c>
      <c r="C15696">
        <v>754</v>
      </c>
      <c r="D15696">
        <v>757.8</v>
      </c>
      <c r="E15696">
        <v>808.1</v>
      </c>
      <c r="F15696">
        <v>738</v>
      </c>
      <c r="G15696">
        <v>799.15</v>
      </c>
      <c r="H15696">
        <v>341140</v>
      </c>
      <c r="I15696">
        <v>2664.35</v>
      </c>
      <c r="J15696">
        <v>9309</v>
      </c>
      <c r="K15696">
        <v>62927</v>
      </c>
      <c r="L15696">
        <v>18.45</v>
      </c>
    </row>
    <row r="15697" spans="1:12" x14ac:dyDescent="0.35">
      <c r="A15697" t="s">
        <v>1402</v>
      </c>
      <c r="B15697" s="1">
        <v>45345</v>
      </c>
      <c r="C15697">
        <v>740.75</v>
      </c>
      <c r="D15697">
        <v>742.5</v>
      </c>
      <c r="E15697">
        <v>751.6</v>
      </c>
      <c r="F15697">
        <v>736.6</v>
      </c>
      <c r="G15697">
        <v>739.05</v>
      </c>
      <c r="H15697">
        <v>1294462</v>
      </c>
      <c r="I15697">
        <v>9620.6299999999992</v>
      </c>
      <c r="J15697">
        <v>37995</v>
      </c>
      <c r="K15697">
        <v>697608</v>
      </c>
      <c r="L15697">
        <v>53.89</v>
      </c>
    </row>
    <row r="15698" spans="1:12" x14ac:dyDescent="0.35">
      <c r="A15698" t="s">
        <v>1403</v>
      </c>
      <c r="B15698" s="1">
        <v>45345</v>
      </c>
      <c r="C15698">
        <v>101.35</v>
      </c>
      <c r="D15698">
        <v>99.4</v>
      </c>
      <c r="E15698">
        <v>101.61</v>
      </c>
      <c r="F15698">
        <v>98.82</v>
      </c>
      <c r="G15698">
        <v>101.21</v>
      </c>
      <c r="H15698">
        <v>20954</v>
      </c>
      <c r="I15698">
        <v>21.24</v>
      </c>
      <c r="J15698">
        <v>117</v>
      </c>
      <c r="K15698">
        <v>10363</v>
      </c>
      <c r="L15698">
        <v>49.46</v>
      </c>
    </row>
    <row r="15699" spans="1:12" x14ac:dyDescent="0.35">
      <c r="A15699" t="s">
        <v>1404</v>
      </c>
      <c r="B15699" s="1">
        <v>45345</v>
      </c>
      <c r="C15699">
        <v>402.88</v>
      </c>
      <c r="D15699">
        <v>404.87</v>
      </c>
      <c r="E15699">
        <v>406.76</v>
      </c>
      <c r="F15699">
        <v>401.14</v>
      </c>
      <c r="G15699">
        <v>403.04</v>
      </c>
      <c r="H15699">
        <v>3135</v>
      </c>
      <c r="I15699">
        <v>12.67</v>
      </c>
      <c r="J15699">
        <v>162</v>
      </c>
      <c r="K15699">
        <v>2366</v>
      </c>
      <c r="L15699">
        <v>75.47</v>
      </c>
    </row>
    <row r="15700" spans="1:12" x14ac:dyDescent="0.35">
      <c r="A15700" t="s">
        <v>1405</v>
      </c>
      <c r="B15700" s="1">
        <v>45345</v>
      </c>
      <c r="C15700">
        <v>236.04</v>
      </c>
      <c r="D15700">
        <v>238.97</v>
      </c>
      <c r="E15700">
        <v>238.98</v>
      </c>
      <c r="F15700">
        <v>236</v>
      </c>
      <c r="G15700">
        <v>236.63</v>
      </c>
      <c r="H15700">
        <v>6732</v>
      </c>
      <c r="I15700">
        <v>15.94</v>
      </c>
      <c r="J15700">
        <v>109</v>
      </c>
      <c r="K15700">
        <v>5383</v>
      </c>
      <c r="L15700">
        <v>79.959999999999994</v>
      </c>
    </row>
    <row r="15701" spans="1:12" x14ac:dyDescent="0.35">
      <c r="A15701" t="s">
        <v>1406</v>
      </c>
      <c r="B15701" s="1">
        <v>45345</v>
      </c>
      <c r="C15701">
        <v>200.4</v>
      </c>
      <c r="D15701">
        <v>200.01</v>
      </c>
      <c r="E15701">
        <v>201.23</v>
      </c>
      <c r="F15701">
        <v>200</v>
      </c>
      <c r="G15701">
        <v>200.61</v>
      </c>
      <c r="H15701">
        <v>952</v>
      </c>
      <c r="I15701">
        <v>1.91</v>
      </c>
      <c r="J15701">
        <v>68</v>
      </c>
      <c r="K15701">
        <v>732</v>
      </c>
      <c r="L15701">
        <v>76.89</v>
      </c>
    </row>
    <row r="15702" spans="1:12" x14ac:dyDescent="0.35">
      <c r="A15702" t="s">
        <v>1407</v>
      </c>
      <c r="B15702" s="1">
        <v>45345</v>
      </c>
      <c r="C15702">
        <v>1509.65</v>
      </c>
      <c r="D15702">
        <v>1508.4</v>
      </c>
      <c r="E15702">
        <v>1536.25</v>
      </c>
      <c r="F15702">
        <v>1501.25</v>
      </c>
      <c r="G15702">
        <v>1529.15</v>
      </c>
      <c r="H15702">
        <v>1115653</v>
      </c>
      <c r="I15702">
        <v>17032.330000000002</v>
      </c>
      <c r="J15702">
        <v>50434</v>
      </c>
      <c r="K15702">
        <v>542992</v>
      </c>
      <c r="L15702">
        <v>48.67</v>
      </c>
    </row>
    <row r="15703" spans="1:12" x14ac:dyDescent="0.35">
      <c r="A15703" t="s">
        <v>1408</v>
      </c>
      <c r="B15703" s="1">
        <v>45345</v>
      </c>
      <c r="C15703">
        <v>765.9</v>
      </c>
      <c r="D15703">
        <v>765.9</v>
      </c>
      <c r="E15703">
        <v>770.5</v>
      </c>
      <c r="F15703">
        <v>755</v>
      </c>
      <c r="G15703">
        <v>759.05</v>
      </c>
      <c r="H15703">
        <v>14143636</v>
      </c>
      <c r="I15703">
        <v>107748.11</v>
      </c>
      <c r="J15703">
        <v>479997</v>
      </c>
      <c r="K15703">
        <v>5426016</v>
      </c>
      <c r="L15703">
        <v>38.36</v>
      </c>
    </row>
    <row r="15704" spans="1:12" x14ac:dyDescent="0.35">
      <c r="A15704" t="s">
        <v>1409</v>
      </c>
      <c r="B15704" s="1">
        <v>45345</v>
      </c>
      <c r="C15704">
        <v>2885.85</v>
      </c>
      <c r="D15704">
        <v>2882.25</v>
      </c>
      <c r="E15704">
        <v>2954</v>
      </c>
      <c r="F15704">
        <v>2870</v>
      </c>
      <c r="G15704">
        <v>2922.65</v>
      </c>
      <c r="H15704">
        <v>28765</v>
      </c>
      <c r="I15704">
        <v>842.05</v>
      </c>
      <c r="J15704">
        <v>5693</v>
      </c>
      <c r="K15704">
        <v>15905</v>
      </c>
      <c r="L15704">
        <v>55.29</v>
      </c>
    </row>
    <row r="15705" spans="1:12" x14ac:dyDescent="0.35">
      <c r="A15705" t="s">
        <v>1410</v>
      </c>
      <c r="B15705" s="1">
        <v>45345</v>
      </c>
      <c r="C15705">
        <v>273.85000000000002</v>
      </c>
      <c r="D15705">
        <v>274.7</v>
      </c>
      <c r="E15705">
        <v>282.5</v>
      </c>
      <c r="F15705">
        <v>270.25</v>
      </c>
      <c r="G15705">
        <v>274.05</v>
      </c>
      <c r="H15705">
        <v>72256</v>
      </c>
      <c r="I15705">
        <v>199.8</v>
      </c>
      <c r="J15705">
        <v>8315</v>
      </c>
      <c r="K15705">
        <v>35629</v>
      </c>
      <c r="L15705">
        <v>49.31</v>
      </c>
    </row>
    <row r="15706" spans="1:12" x14ac:dyDescent="0.35">
      <c r="A15706" t="s">
        <v>1411</v>
      </c>
      <c r="B15706" s="1">
        <v>45345</v>
      </c>
      <c r="C15706">
        <v>249</v>
      </c>
      <c r="D15706">
        <v>251</v>
      </c>
      <c r="E15706">
        <v>251.8</v>
      </c>
      <c r="F15706">
        <v>244</v>
      </c>
      <c r="G15706">
        <v>245.45</v>
      </c>
      <c r="H15706">
        <v>1662440</v>
      </c>
      <c r="I15706">
        <v>4112.1499999999996</v>
      </c>
      <c r="J15706">
        <v>21104</v>
      </c>
      <c r="K15706">
        <v>874573</v>
      </c>
      <c r="L15706">
        <v>52.61</v>
      </c>
    </row>
    <row r="15707" spans="1:12" x14ac:dyDescent="0.35">
      <c r="A15707" t="s">
        <v>1412</v>
      </c>
      <c r="B15707" s="1">
        <v>45345</v>
      </c>
      <c r="C15707">
        <v>425.8</v>
      </c>
      <c r="D15707">
        <v>427.8</v>
      </c>
      <c r="E15707">
        <v>440</v>
      </c>
      <c r="F15707">
        <v>410.25</v>
      </c>
      <c r="G15707">
        <v>419.05</v>
      </c>
      <c r="H15707">
        <v>33996</v>
      </c>
      <c r="I15707">
        <v>144.63</v>
      </c>
      <c r="J15707">
        <v>1969</v>
      </c>
      <c r="K15707">
        <v>18953</v>
      </c>
      <c r="L15707">
        <v>55.75</v>
      </c>
    </row>
    <row r="15708" spans="1:12" x14ac:dyDescent="0.35">
      <c r="A15708" t="s">
        <v>1413</v>
      </c>
      <c r="B15708" s="1">
        <v>45345</v>
      </c>
      <c r="C15708">
        <v>252.05</v>
      </c>
      <c r="D15708">
        <v>254.55</v>
      </c>
      <c r="E15708">
        <v>266</v>
      </c>
      <c r="F15708">
        <v>254</v>
      </c>
      <c r="G15708">
        <v>258.14999999999998</v>
      </c>
      <c r="H15708">
        <v>490140</v>
      </c>
      <c r="I15708">
        <v>1278.8599999999999</v>
      </c>
      <c r="J15708">
        <v>17364</v>
      </c>
      <c r="K15708">
        <v>203034</v>
      </c>
      <c r="L15708">
        <v>41.42</v>
      </c>
    </row>
    <row r="15709" spans="1:12" x14ac:dyDescent="0.35">
      <c r="A15709" t="s">
        <v>1414</v>
      </c>
      <c r="B15709" s="1">
        <v>45345</v>
      </c>
      <c r="C15709">
        <v>119.32</v>
      </c>
      <c r="D15709">
        <v>119.17</v>
      </c>
      <c r="E15709">
        <v>119.36</v>
      </c>
      <c r="F15709">
        <v>119.16</v>
      </c>
      <c r="G15709">
        <v>119.17</v>
      </c>
      <c r="H15709">
        <v>2837</v>
      </c>
      <c r="I15709">
        <v>3.38</v>
      </c>
      <c r="J15709">
        <v>38</v>
      </c>
      <c r="K15709">
        <v>2232</v>
      </c>
      <c r="L15709">
        <v>78.67</v>
      </c>
    </row>
    <row r="15710" spans="1:12" x14ac:dyDescent="0.35">
      <c r="A15710" t="s">
        <v>1415</v>
      </c>
      <c r="B15710" s="1">
        <v>45345</v>
      </c>
      <c r="C15710">
        <v>118.7</v>
      </c>
      <c r="D15710">
        <v>118.85</v>
      </c>
      <c r="E15710">
        <v>119.04</v>
      </c>
      <c r="F15710">
        <v>118.82</v>
      </c>
      <c r="G15710">
        <v>119.03</v>
      </c>
      <c r="H15710">
        <v>409</v>
      </c>
      <c r="I15710">
        <v>0.49</v>
      </c>
      <c r="J15710">
        <v>32</v>
      </c>
      <c r="K15710">
        <v>228</v>
      </c>
      <c r="L15710">
        <v>55.75</v>
      </c>
    </row>
    <row r="15711" spans="1:12" x14ac:dyDescent="0.35">
      <c r="A15711" t="s">
        <v>1416</v>
      </c>
      <c r="B15711" s="1">
        <v>45345</v>
      </c>
      <c r="C15711">
        <v>20.85</v>
      </c>
      <c r="D15711">
        <v>21</v>
      </c>
      <c r="E15711">
        <v>22.55</v>
      </c>
      <c r="F15711">
        <v>20.25</v>
      </c>
      <c r="G15711">
        <v>20.6</v>
      </c>
      <c r="H15711">
        <v>353828</v>
      </c>
      <c r="I15711">
        <v>74.52</v>
      </c>
      <c r="J15711">
        <v>1325</v>
      </c>
      <c r="K15711">
        <v>223963</v>
      </c>
      <c r="L15711">
        <v>63.3</v>
      </c>
    </row>
    <row r="15712" spans="1:12" x14ac:dyDescent="0.35">
      <c r="A15712" t="s">
        <v>1417</v>
      </c>
      <c r="B15712" s="1">
        <v>45345</v>
      </c>
      <c r="C15712">
        <v>515.70000000000005</v>
      </c>
      <c r="D15712">
        <v>518.65</v>
      </c>
      <c r="E15712">
        <v>526.9</v>
      </c>
      <c r="F15712">
        <v>512.25</v>
      </c>
      <c r="G15712">
        <v>519.35</v>
      </c>
      <c r="H15712">
        <v>33807</v>
      </c>
      <c r="I15712">
        <v>176.09</v>
      </c>
      <c r="J15712">
        <v>2597</v>
      </c>
      <c r="K15712">
        <v>13298</v>
      </c>
      <c r="L15712">
        <v>39.340000000000003</v>
      </c>
    </row>
    <row r="15713" spans="1:12" x14ac:dyDescent="0.35">
      <c r="A15713" t="s">
        <v>1418</v>
      </c>
      <c r="B15713" s="1">
        <v>45345</v>
      </c>
      <c r="C15713">
        <v>2972.25</v>
      </c>
      <c r="D15713">
        <v>2980</v>
      </c>
      <c r="E15713">
        <v>2995</v>
      </c>
      <c r="F15713">
        <v>2965.65</v>
      </c>
      <c r="G15713">
        <v>2985.85</v>
      </c>
      <c r="H15713">
        <v>526</v>
      </c>
      <c r="I15713">
        <v>15.68</v>
      </c>
      <c r="J15713">
        <v>137</v>
      </c>
      <c r="K15713">
        <v>342</v>
      </c>
      <c r="L15713">
        <v>65.02</v>
      </c>
    </row>
    <row r="15714" spans="1:12" x14ac:dyDescent="0.35">
      <c r="A15714" t="s">
        <v>1419</v>
      </c>
      <c r="B15714" s="1">
        <v>45345</v>
      </c>
      <c r="C15714">
        <v>807.6</v>
      </c>
      <c r="D15714">
        <v>809</v>
      </c>
      <c r="E15714">
        <v>817.35</v>
      </c>
      <c r="F15714">
        <v>803.55</v>
      </c>
      <c r="G15714">
        <v>808.55</v>
      </c>
      <c r="H15714">
        <v>246288</v>
      </c>
      <c r="I15714">
        <v>1994.73</v>
      </c>
      <c r="J15714">
        <v>11318</v>
      </c>
      <c r="K15714">
        <v>149137</v>
      </c>
      <c r="L15714">
        <v>60.55</v>
      </c>
    </row>
    <row r="15715" spans="1:12" x14ac:dyDescent="0.35">
      <c r="A15715" t="s">
        <v>1792</v>
      </c>
      <c r="B15715" s="1">
        <v>45345</v>
      </c>
      <c r="C15715">
        <v>73.290000000000006</v>
      </c>
      <c r="D15715">
        <v>73.33</v>
      </c>
      <c r="E15715">
        <v>73.739999999999995</v>
      </c>
      <c r="F15715">
        <v>73.12</v>
      </c>
      <c r="G15715">
        <v>73.260000000000005</v>
      </c>
      <c r="H15715">
        <v>1716</v>
      </c>
      <c r="I15715">
        <v>1.26</v>
      </c>
      <c r="J15715">
        <v>96</v>
      </c>
      <c r="K15715">
        <v>884</v>
      </c>
      <c r="L15715">
        <v>51.52</v>
      </c>
    </row>
    <row r="15716" spans="1:12" x14ac:dyDescent="0.35">
      <c r="A15716" t="s">
        <v>1420</v>
      </c>
      <c r="B15716" s="1">
        <v>45345</v>
      </c>
      <c r="C15716">
        <v>73.22</v>
      </c>
      <c r="D15716">
        <v>73.209999999999994</v>
      </c>
      <c r="E15716">
        <v>73.77</v>
      </c>
      <c r="F15716">
        <v>73.02</v>
      </c>
      <c r="G15716">
        <v>73.28</v>
      </c>
      <c r="H15716">
        <v>1501</v>
      </c>
      <c r="I15716">
        <v>1.1000000000000001</v>
      </c>
      <c r="J15716">
        <v>114</v>
      </c>
      <c r="K15716">
        <v>1108</v>
      </c>
      <c r="L15716">
        <v>73.819999999999993</v>
      </c>
    </row>
    <row r="15717" spans="1:12" x14ac:dyDescent="0.35">
      <c r="A15717" t="s">
        <v>1421</v>
      </c>
      <c r="B15717" s="1">
        <v>45345</v>
      </c>
      <c r="C15717">
        <v>815.27</v>
      </c>
      <c r="D15717">
        <v>817.98</v>
      </c>
      <c r="E15717">
        <v>820.99</v>
      </c>
      <c r="F15717">
        <v>815.71</v>
      </c>
      <c r="G15717">
        <v>817.46</v>
      </c>
      <c r="H15717">
        <v>706</v>
      </c>
      <c r="I15717">
        <v>5.78</v>
      </c>
      <c r="J15717">
        <v>112</v>
      </c>
      <c r="K15717">
        <v>525</v>
      </c>
      <c r="L15717">
        <v>74.36</v>
      </c>
    </row>
    <row r="15718" spans="1:12" x14ac:dyDescent="0.35">
      <c r="A15718" t="s">
        <v>1422</v>
      </c>
      <c r="B15718" s="1">
        <v>45345</v>
      </c>
      <c r="C15718">
        <v>22.95</v>
      </c>
      <c r="D15718">
        <v>23.3</v>
      </c>
      <c r="E15718">
        <v>23.5</v>
      </c>
      <c r="F15718">
        <v>22.4</v>
      </c>
      <c r="G15718">
        <v>23</v>
      </c>
      <c r="H15718">
        <v>6747761</v>
      </c>
      <c r="I15718">
        <v>1547.5</v>
      </c>
      <c r="J15718">
        <v>9816</v>
      </c>
      <c r="K15718">
        <v>3578742</v>
      </c>
      <c r="L15718">
        <v>53.04</v>
      </c>
    </row>
    <row r="15719" spans="1:12" x14ac:dyDescent="0.35">
      <c r="A15719" t="s">
        <v>1423</v>
      </c>
      <c r="B15719" s="1">
        <v>45345</v>
      </c>
      <c r="C15719">
        <v>148.15</v>
      </c>
      <c r="D15719">
        <v>149.5</v>
      </c>
      <c r="E15719">
        <v>151</v>
      </c>
      <c r="F15719">
        <v>143.1</v>
      </c>
      <c r="G15719">
        <v>144.9</v>
      </c>
      <c r="H15719">
        <v>1186545</v>
      </c>
      <c r="I15719">
        <v>1743.48</v>
      </c>
      <c r="J15719">
        <v>16028</v>
      </c>
      <c r="K15719">
        <v>505500</v>
      </c>
      <c r="L15719">
        <v>42.6</v>
      </c>
    </row>
    <row r="15720" spans="1:12" x14ac:dyDescent="0.35">
      <c r="A15720" t="s">
        <v>1810</v>
      </c>
      <c r="B15720" s="1">
        <v>45345</v>
      </c>
      <c r="C15720">
        <v>93.15</v>
      </c>
      <c r="D15720">
        <v>93.95</v>
      </c>
      <c r="E15720">
        <v>97.8</v>
      </c>
      <c r="F15720">
        <v>93</v>
      </c>
      <c r="G15720">
        <v>97.6</v>
      </c>
      <c r="H15720">
        <v>2282542</v>
      </c>
      <c r="I15720">
        <v>2206.16</v>
      </c>
      <c r="J15720">
        <v>10808</v>
      </c>
      <c r="K15720">
        <v>1270309</v>
      </c>
      <c r="L15720">
        <v>55.65</v>
      </c>
    </row>
    <row r="15721" spans="1:12" x14ac:dyDescent="0.35">
      <c r="A15721" t="s">
        <v>1424</v>
      </c>
      <c r="B15721" s="1">
        <v>45345</v>
      </c>
      <c r="C15721">
        <v>346.15</v>
      </c>
      <c r="D15721">
        <v>345</v>
      </c>
      <c r="E15721">
        <v>347</v>
      </c>
      <c r="F15721">
        <v>338.75</v>
      </c>
      <c r="G15721">
        <v>342.35</v>
      </c>
      <c r="H15721">
        <v>71493</v>
      </c>
      <c r="I15721">
        <v>245.01</v>
      </c>
      <c r="J15721">
        <v>5160</v>
      </c>
      <c r="K15721">
        <v>40457</v>
      </c>
      <c r="L15721">
        <v>56.59</v>
      </c>
    </row>
    <row r="15722" spans="1:12" x14ac:dyDescent="0.35">
      <c r="A15722" t="s">
        <v>1425</v>
      </c>
      <c r="B15722" s="1">
        <v>45345</v>
      </c>
      <c r="C15722">
        <v>226.88</v>
      </c>
      <c r="D15722">
        <v>226.74</v>
      </c>
      <c r="E15722">
        <v>227.01</v>
      </c>
      <c r="F15722">
        <v>226.15</v>
      </c>
      <c r="G15722">
        <v>226.65</v>
      </c>
      <c r="H15722">
        <v>15143</v>
      </c>
      <c r="I15722">
        <v>34.35</v>
      </c>
      <c r="J15722">
        <v>74</v>
      </c>
      <c r="K15722">
        <v>13618</v>
      </c>
      <c r="L15722">
        <v>89.93</v>
      </c>
    </row>
    <row r="15723" spans="1:12" x14ac:dyDescent="0.35">
      <c r="A15723" t="s">
        <v>1426</v>
      </c>
      <c r="B15723" s="1">
        <v>45345</v>
      </c>
      <c r="C15723">
        <v>54.23</v>
      </c>
      <c r="D15723">
        <v>54.57</v>
      </c>
      <c r="E15723">
        <v>54.57</v>
      </c>
      <c r="F15723">
        <v>53.88</v>
      </c>
      <c r="G15723">
        <v>53.95</v>
      </c>
      <c r="H15723">
        <v>265071</v>
      </c>
      <c r="I15723">
        <v>143.30000000000001</v>
      </c>
      <c r="J15723">
        <v>1773</v>
      </c>
      <c r="K15723">
        <v>172026</v>
      </c>
      <c r="L15723">
        <v>64.900000000000006</v>
      </c>
    </row>
    <row r="15724" spans="1:12" x14ac:dyDescent="0.35">
      <c r="A15724" t="s">
        <v>1427</v>
      </c>
      <c r="B15724" s="1">
        <v>45345</v>
      </c>
      <c r="C15724">
        <v>232.38</v>
      </c>
      <c r="D15724">
        <v>232.99</v>
      </c>
      <c r="E15724">
        <v>233.22</v>
      </c>
      <c r="F15724">
        <v>231.7</v>
      </c>
      <c r="G15724">
        <v>231.71</v>
      </c>
      <c r="H15724">
        <v>1494005</v>
      </c>
      <c r="I15724">
        <v>3468.81</v>
      </c>
      <c r="J15724">
        <v>4544</v>
      </c>
      <c r="K15724">
        <v>1448305</v>
      </c>
      <c r="L15724">
        <v>96.94</v>
      </c>
    </row>
    <row r="15725" spans="1:12" x14ac:dyDescent="0.35">
      <c r="A15725" t="s">
        <v>1428</v>
      </c>
      <c r="B15725" s="1">
        <v>45345</v>
      </c>
      <c r="C15725">
        <v>473.43</v>
      </c>
      <c r="D15725">
        <v>474</v>
      </c>
      <c r="E15725">
        <v>476.59</v>
      </c>
      <c r="F15725">
        <v>471.58</v>
      </c>
      <c r="G15725">
        <v>472.34</v>
      </c>
      <c r="H15725">
        <v>23622</v>
      </c>
      <c r="I15725">
        <v>112.07</v>
      </c>
      <c r="J15725">
        <v>622</v>
      </c>
      <c r="K15725">
        <v>7277</v>
      </c>
      <c r="L15725">
        <v>30.81</v>
      </c>
    </row>
    <row r="15726" spans="1:12" x14ac:dyDescent="0.35">
      <c r="A15726" t="s">
        <v>1429</v>
      </c>
      <c r="B15726" s="1">
        <v>45345</v>
      </c>
      <c r="C15726">
        <v>619.19000000000005</v>
      </c>
      <c r="D15726">
        <v>624.97</v>
      </c>
      <c r="E15726">
        <v>625.1</v>
      </c>
      <c r="F15726">
        <v>618.74</v>
      </c>
      <c r="G15726">
        <v>623.17999999999995</v>
      </c>
      <c r="H15726">
        <v>12126</v>
      </c>
      <c r="I15726">
        <v>75.53</v>
      </c>
      <c r="J15726">
        <v>619</v>
      </c>
      <c r="K15726">
        <v>7383</v>
      </c>
      <c r="L15726">
        <v>60.89</v>
      </c>
    </row>
    <row r="15727" spans="1:12" x14ac:dyDescent="0.35">
      <c r="A15727" t="s">
        <v>1430</v>
      </c>
      <c r="B15727" s="1">
        <v>45345</v>
      </c>
      <c r="C15727">
        <v>1067.05</v>
      </c>
      <c r="D15727">
        <v>1069.95</v>
      </c>
      <c r="E15727">
        <v>1075.0999999999999</v>
      </c>
      <c r="F15727">
        <v>1051</v>
      </c>
      <c r="G15727">
        <v>1056.45</v>
      </c>
      <c r="H15727">
        <v>42931</v>
      </c>
      <c r="I15727">
        <v>454.88</v>
      </c>
      <c r="J15727">
        <v>4550</v>
      </c>
      <c r="K15727">
        <v>24449</v>
      </c>
      <c r="L15727">
        <v>56.95</v>
      </c>
    </row>
    <row r="15728" spans="1:12" x14ac:dyDescent="0.35">
      <c r="A15728" t="s">
        <v>1431</v>
      </c>
      <c r="B15728" s="1">
        <v>45345</v>
      </c>
      <c r="C15728">
        <v>337.25</v>
      </c>
      <c r="D15728">
        <v>356.8</v>
      </c>
      <c r="E15728">
        <v>370.45</v>
      </c>
      <c r="F15728">
        <v>336.65</v>
      </c>
      <c r="G15728">
        <v>343.05</v>
      </c>
      <c r="H15728">
        <v>48878</v>
      </c>
      <c r="I15728">
        <v>174.25</v>
      </c>
      <c r="J15728">
        <v>3378</v>
      </c>
      <c r="K15728">
        <v>17176</v>
      </c>
      <c r="L15728">
        <v>35.14</v>
      </c>
    </row>
    <row r="15729" spans="1:12" x14ac:dyDescent="0.35">
      <c r="A15729" t="s">
        <v>1432</v>
      </c>
      <c r="B15729" s="1">
        <v>45345</v>
      </c>
      <c r="C15729">
        <v>17.600000000000001</v>
      </c>
      <c r="D15729">
        <v>17.2</v>
      </c>
      <c r="E15729">
        <v>18.100000000000001</v>
      </c>
      <c r="F15729">
        <v>17.2</v>
      </c>
      <c r="G15729">
        <v>17.75</v>
      </c>
      <c r="H15729">
        <v>19428</v>
      </c>
      <c r="I15729">
        <v>3.45</v>
      </c>
      <c r="J15729">
        <v>156</v>
      </c>
      <c r="K15729">
        <v>12103</v>
      </c>
      <c r="L15729">
        <v>62.3</v>
      </c>
    </row>
    <row r="15730" spans="1:12" x14ac:dyDescent="0.35">
      <c r="A15730" t="s">
        <v>1433</v>
      </c>
      <c r="B15730" s="1">
        <v>45345</v>
      </c>
      <c r="C15730">
        <v>505.05</v>
      </c>
      <c r="D15730">
        <v>507</v>
      </c>
      <c r="E15730">
        <v>539.70000000000005</v>
      </c>
      <c r="F15730">
        <v>505.05</v>
      </c>
      <c r="G15730">
        <v>531.29999999999995</v>
      </c>
      <c r="H15730">
        <v>127361</v>
      </c>
      <c r="I15730">
        <v>669.21</v>
      </c>
      <c r="J15730">
        <v>3319</v>
      </c>
      <c r="K15730">
        <v>88586</v>
      </c>
      <c r="L15730">
        <v>69.56</v>
      </c>
    </row>
    <row r="15731" spans="1:12" x14ac:dyDescent="0.35">
      <c r="A15731" t="s">
        <v>1434</v>
      </c>
      <c r="B15731" s="1">
        <v>45345</v>
      </c>
      <c r="C15731">
        <v>296.10000000000002</v>
      </c>
      <c r="D15731">
        <v>298.2</v>
      </c>
      <c r="E15731">
        <v>300</v>
      </c>
      <c r="F15731">
        <v>293.25</v>
      </c>
      <c r="G15731">
        <v>295.10000000000002</v>
      </c>
      <c r="H15731">
        <v>99506</v>
      </c>
      <c r="I15731">
        <v>294.3</v>
      </c>
      <c r="J15731">
        <v>4647</v>
      </c>
      <c r="K15731">
        <v>50652</v>
      </c>
      <c r="L15731">
        <v>50.9</v>
      </c>
    </row>
    <row r="15732" spans="1:12" x14ac:dyDescent="0.35">
      <c r="A15732" t="s">
        <v>1435</v>
      </c>
      <c r="B15732" s="1">
        <v>45345</v>
      </c>
      <c r="C15732">
        <v>196.75</v>
      </c>
      <c r="D15732">
        <v>197.75</v>
      </c>
      <c r="E15732">
        <v>198</v>
      </c>
      <c r="F15732">
        <v>192.75</v>
      </c>
      <c r="G15732">
        <v>195.6</v>
      </c>
      <c r="H15732">
        <v>384405</v>
      </c>
      <c r="I15732">
        <v>753.01</v>
      </c>
      <c r="J15732">
        <v>4885</v>
      </c>
      <c r="K15732">
        <v>302702</v>
      </c>
      <c r="L15732">
        <v>78.75</v>
      </c>
    </row>
    <row r="15733" spans="1:12" x14ac:dyDescent="0.35">
      <c r="A15733" t="s">
        <v>1436</v>
      </c>
      <c r="B15733" s="1">
        <v>45345</v>
      </c>
      <c r="C15733">
        <v>762.45</v>
      </c>
      <c r="D15733">
        <v>760</v>
      </c>
      <c r="E15733">
        <v>786.7</v>
      </c>
      <c r="F15733">
        <v>760</v>
      </c>
      <c r="G15733">
        <v>784.05</v>
      </c>
      <c r="H15733">
        <v>96535</v>
      </c>
      <c r="I15733">
        <v>749.85</v>
      </c>
      <c r="J15733">
        <v>7128</v>
      </c>
      <c r="K15733">
        <v>51348</v>
      </c>
      <c r="L15733">
        <v>53.19</v>
      </c>
    </row>
    <row r="15734" spans="1:12" x14ac:dyDescent="0.35">
      <c r="A15734" t="s">
        <v>1438</v>
      </c>
      <c r="B15734" s="1">
        <v>45345</v>
      </c>
      <c r="C15734">
        <v>525.4</v>
      </c>
      <c r="D15734">
        <v>526.35</v>
      </c>
      <c r="E15734">
        <v>528.54999999999995</v>
      </c>
      <c r="F15734">
        <v>510</v>
      </c>
      <c r="G15734">
        <v>518.54999999999995</v>
      </c>
      <c r="H15734">
        <v>22711</v>
      </c>
      <c r="I15734">
        <v>117.99</v>
      </c>
      <c r="J15734">
        <v>2942</v>
      </c>
      <c r="K15734">
        <v>11092</v>
      </c>
      <c r="L15734">
        <v>48.84</v>
      </c>
    </row>
    <row r="15735" spans="1:12" x14ac:dyDescent="0.35">
      <c r="A15735" t="s">
        <v>1439</v>
      </c>
      <c r="B15735" s="1">
        <v>45345</v>
      </c>
      <c r="C15735">
        <v>365.7</v>
      </c>
      <c r="D15735">
        <v>369.5</v>
      </c>
      <c r="E15735">
        <v>369.5</v>
      </c>
      <c r="F15735">
        <v>363.95</v>
      </c>
      <c r="G15735">
        <v>364.45</v>
      </c>
      <c r="H15735">
        <v>180377</v>
      </c>
      <c r="I15735">
        <v>659.38</v>
      </c>
      <c r="J15735">
        <v>5186</v>
      </c>
      <c r="K15735">
        <v>111123</v>
      </c>
      <c r="L15735">
        <v>61.61</v>
      </c>
    </row>
    <row r="15736" spans="1:12" x14ac:dyDescent="0.35">
      <c r="A15736" t="s">
        <v>1440</v>
      </c>
      <c r="B15736" s="1">
        <v>45345</v>
      </c>
      <c r="C15736">
        <v>1462.8</v>
      </c>
      <c r="D15736">
        <v>1465.1</v>
      </c>
      <c r="E15736">
        <v>1494</v>
      </c>
      <c r="F15736">
        <v>1442</v>
      </c>
      <c r="G15736">
        <v>1451.05</v>
      </c>
      <c r="H15736">
        <v>45230</v>
      </c>
      <c r="I15736">
        <v>665.68</v>
      </c>
      <c r="J15736">
        <v>8799</v>
      </c>
      <c r="K15736">
        <v>24927</v>
      </c>
      <c r="L15736">
        <v>55.11</v>
      </c>
    </row>
    <row r="15737" spans="1:12" x14ac:dyDescent="0.35">
      <c r="A15737" t="s">
        <v>1441</v>
      </c>
      <c r="B15737" s="1">
        <v>45345</v>
      </c>
      <c r="C15737">
        <v>1995.55</v>
      </c>
      <c r="D15737">
        <v>2008.95</v>
      </c>
      <c r="E15737">
        <v>2016.75</v>
      </c>
      <c r="F15737">
        <v>1952.4</v>
      </c>
      <c r="G15737">
        <v>1965.45</v>
      </c>
      <c r="H15737">
        <v>129041</v>
      </c>
      <c r="I15737">
        <v>2562.69</v>
      </c>
      <c r="J15737">
        <v>8699</v>
      </c>
      <c r="K15737">
        <v>42320</v>
      </c>
      <c r="L15737">
        <v>32.799999999999997</v>
      </c>
    </row>
    <row r="15738" spans="1:12" x14ac:dyDescent="0.35">
      <c r="A15738" t="s">
        <v>1442</v>
      </c>
      <c r="B15738" s="1">
        <v>45345</v>
      </c>
      <c r="C15738">
        <v>517.26</v>
      </c>
      <c r="D15738">
        <v>523.47</v>
      </c>
      <c r="E15738">
        <v>523.48</v>
      </c>
      <c r="F15738">
        <v>513.91</v>
      </c>
      <c r="G15738">
        <v>514.62</v>
      </c>
      <c r="H15738">
        <v>1572</v>
      </c>
      <c r="I15738">
        <v>8.11</v>
      </c>
      <c r="J15738">
        <v>114</v>
      </c>
      <c r="K15738">
        <v>1054</v>
      </c>
      <c r="L15738">
        <v>67.05</v>
      </c>
    </row>
    <row r="15739" spans="1:12" x14ac:dyDescent="0.35">
      <c r="A15739" t="s">
        <v>1443</v>
      </c>
      <c r="B15739" s="1">
        <v>45345</v>
      </c>
      <c r="C15739">
        <v>170.55</v>
      </c>
      <c r="D15739">
        <v>172.8</v>
      </c>
      <c r="E15739">
        <v>173.4</v>
      </c>
      <c r="F15739">
        <v>167.15</v>
      </c>
      <c r="G15739">
        <v>169.9</v>
      </c>
      <c r="H15739">
        <v>64668</v>
      </c>
      <c r="I15739">
        <v>110.24</v>
      </c>
      <c r="J15739">
        <v>2009</v>
      </c>
      <c r="K15739">
        <v>35346</v>
      </c>
      <c r="L15739">
        <v>54.66</v>
      </c>
    </row>
    <row r="15740" spans="1:12" x14ac:dyDescent="0.35">
      <c r="A15740" t="s">
        <v>1444</v>
      </c>
      <c r="B15740" s="1">
        <v>45345</v>
      </c>
      <c r="C15740">
        <v>450.35</v>
      </c>
      <c r="D15740">
        <v>450.3</v>
      </c>
      <c r="E15740">
        <v>454.6</v>
      </c>
      <c r="F15740">
        <v>435</v>
      </c>
      <c r="G15740">
        <v>437.2</v>
      </c>
      <c r="H15740">
        <v>696282</v>
      </c>
      <c r="I15740">
        <v>3082.41</v>
      </c>
      <c r="J15740">
        <v>19655</v>
      </c>
      <c r="K15740">
        <v>294788</v>
      </c>
      <c r="L15740">
        <v>42.34</v>
      </c>
    </row>
    <row r="15741" spans="1:12" x14ac:dyDescent="0.35">
      <c r="A15741" t="s">
        <v>1445</v>
      </c>
      <c r="B15741" s="1">
        <v>45345</v>
      </c>
      <c r="C15741">
        <v>634.35</v>
      </c>
      <c r="D15741">
        <v>637.5</v>
      </c>
      <c r="E15741">
        <v>640.65</v>
      </c>
      <c r="F15741">
        <v>623.70000000000005</v>
      </c>
      <c r="G15741">
        <v>626.45000000000005</v>
      </c>
      <c r="H15741">
        <v>11997</v>
      </c>
      <c r="I15741">
        <v>75.7</v>
      </c>
      <c r="J15741">
        <v>1090</v>
      </c>
      <c r="K15741">
        <v>7413</v>
      </c>
      <c r="L15741">
        <v>61.79</v>
      </c>
    </row>
    <row r="15742" spans="1:12" x14ac:dyDescent="0.35">
      <c r="A15742" t="s">
        <v>1446</v>
      </c>
      <c r="B15742" s="1">
        <v>45345</v>
      </c>
      <c r="C15742">
        <v>43</v>
      </c>
      <c r="D15742">
        <v>44</v>
      </c>
      <c r="E15742">
        <v>45.15</v>
      </c>
      <c r="F15742">
        <v>44</v>
      </c>
      <c r="G15742">
        <v>45.15</v>
      </c>
      <c r="H15742">
        <v>568622</v>
      </c>
      <c r="I15742">
        <v>256.54000000000002</v>
      </c>
      <c r="J15742">
        <v>733</v>
      </c>
      <c r="K15742">
        <v>427877</v>
      </c>
      <c r="L15742">
        <v>75.25</v>
      </c>
    </row>
    <row r="15743" spans="1:12" x14ac:dyDescent="0.35">
      <c r="A15743" t="s">
        <v>1447</v>
      </c>
      <c r="B15743" s="1">
        <v>45345</v>
      </c>
      <c r="C15743">
        <v>92.15</v>
      </c>
      <c r="D15743">
        <v>94.35</v>
      </c>
      <c r="E15743">
        <v>94.65</v>
      </c>
      <c r="F15743">
        <v>92.75</v>
      </c>
      <c r="G15743">
        <v>93.45</v>
      </c>
      <c r="H15743">
        <v>5623</v>
      </c>
      <c r="I15743">
        <v>5.28</v>
      </c>
      <c r="J15743">
        <v>187</v>
      </c>
      <c r="K15743">
        <v>2637</v>
      </c>
      <c r="L15743">
        <v>46.9</v>
      </c>
    </row>
    <row r="15744" spans="1:12" x14ac:dyDescent="0.35">
      <c r="A15744" t="s">
        <v>1448</v>
      </c>
      <c r="B15744" s="1">
        <v>45345</v>
      </c>
      <c r="C15744">
        <v>203.65</v>
      </c>
      <c r="D15744">
        <v>206</v>
      </c>
      <c r="E15744">
        <v>210.9</v>
      </c>
      <c r="F15744">
        <v>200.7</v>
      </c>
      <c r="G15744">
        <v>208.25</v>
      </c>
      <c r="H15744">
        <v>906471</v>
      </c>
      <c r="I15744">
        <v>1865.66</v>
      </c>
      <c r="J15744">
        <v>21148</v>
      </c>
      <c r="K15744">
        <v>365997</v>
      </c>
      <c r="L15744">
        <v>40.380000000000003</v>
      </c>
    </row>
    <row r="15745" spans="1:12" x14ac:dyDescent="0.35">
      <c r="A15745" t="s">
        <v>1449</v>
      </c>
      <c r="B15745" s="1">
        <v>45345</v>
      </c>
      <c r="C15745">
        <v>734.25</v>
      </c>
      <c r="D15745">
        <v>735</v>
      </c>
      <c r="E15745">
        <v>742.15</v>
      </c>
      <c r="F15745">
        <v>727.1</v>
      </c>
      <c r="G15745">
        <v>733.95</v>
      </c>
      <c r="H15745">
        <v>12683</v>
      </c>
      <c r="I15745">
        <v>93.48</v>
      </c>
      <c r="J15745">
        <v>2165</v>
      </c>
      <c r="K15745">
        <v>4645</v>
      </c>
      <c r="L15745">
        <v>36.619999999999997</v>
      </c>
    </row>
    <row r="15746" spans="1:12" x14ac:dyDescent="0.35">
      <c r="A15746" t="s">
        <v>1450</v>
      </c>
      <c r="B15746" s="1">
        <v>45345</v>
      </c>
      <c r="C15746">
        <v>109</v>
      </c>
      <c r="D15746">
        <v>109.65</v>
      </c>
      <c r="E15746">
        <v>110.4</v>
      </c>
      <c r="F15746">
        <v>107.9</v>
      </c>
      <c r="G15746">
        <v>108.35</v>
      </c>
      <c r="H15746">
        <v>428756</v>
      </c>
      <c r="I15746">
        <v>466.29</v>
      </c>
      <c r="J15746">
        <v>6487</v>
      </c>
      <c r="K15746">
        <v>271704</v>
      </c>
      <c r="L15746">
        <v>63.37</v>
      </c>
    </row>
    <row r="15747" spans="1:12" x14ac:dyDescent="0.35">
      <c r="A15747" t="s">
        <v>1451</v>
      </c>
      <c r="B15747" s="1">
        <v>45345</v>
      </c>
      <c r="C15747">
        <v>26603.35</v>
      </c>
      <c r="D15747">
        <v>26300.65</v>
      </c>
      <c r="E15747">
        <v>26779.85</v>
      </c>
      <c r="F15747">
        <v>26300.65</v>
      </c>
      <c r="G15747">
        <v>26489.65</v>
      </c>
      <c r="H15747">
        <v>14216</v>
      </c>
      <c r="I15747">
        <v>3779.63</v>
      </c>
      <c r="J15747">
        <v>6655</v>
      </c>
      <c r="K15747">
        <v>5655</v>
      </c>
      <c r="L15747">
        <v>39.78</v>
      </c>
    </row>
    <row r="15748" spans="1:12" x14ac:dyDescent="0.35">
      <c r="A15748" t="s">
        <v>1452</v>
      </c>
      <c r="B15748" s="1">
        <v>45345</v>
      </c>
      <c r="C15748">
        <v>190.55</v>
      </c>
      <c r="D15748">
        <v>191.8</v>
      </c>
      <c r="E15748">
        <v>193.7</v>
      </c>
      <c r="F15748">
        <v>189.3</v>
      </c>
      <c r="G15748">
        <v>190.6</v>
      </c>
      <c r="H15748">
        <v>34845</v>
      </c>
      <c r="I15748">
        <v>66.599999999999994</v>
      </c>
      <c r="J15748">
        <v>2990</v>
      </c>
      <c r="K15748">
        <v>18536</v>
      </c>
      <c r="L15748">
        <v>53.2</v>
      </c>
    </row>
    <row r="15749" spans="1:12" x14ac:dyDescent="0.35">
      <c r="A15749" t="s">
        <v>1453</v>
      </c>
      <c r="B15749" s="1">
        <v>45345</v>
      </c>
      <c r="C15749">
        <v>251.1</v>
      </c>
      <c r="D15749">
        <v>257.45</v>
      </c>
      <c r="E15749">
        <v>257.45</v>
      </c>
      <c r="F15749">
        <v>251</v>
      </c>
      <c r="G15749">
        <v>252.15</v>
      </c>
      <c r="H15749">
        <v>20421</v>
      </c>
      <c r="I15749">
        <v>51.78</v>
      </c>
      <c r="J15749">
        <v>1081</v>
      </c>
      <c r="K15749">
        <v>13769</v>
      </c>
      <c r="L15749">
        <v>67.430000000000007</v>
      </c>
    </row>
    <row r="15750" spans="1:12" x14ac:dyDescent="0.35">
      <c r="A15750" t="s">
        <v>1454</v>
      </c>
      <c r="B15750" s="1">
        <v>45345</v>
      </c>
      <c r="C15750">
        <v>268.5</v>
      </c>
      <c r="D15750">
        <v>270.95</v>
      </c>
      <c r="E15750">
        <v>276.39999999999998</v>
      </c>
      <c r="F15750">
        <v>267.3</v>
      </c>
      <c r="G15750">
        <v>273</v>
      </c>
      <c r="H15750">
        <v>50657</v>
      </c>
      <c r="I15750">
        <v>137.84</v>
      </c>
      <c r="J15750">
        <v>1497</v>
      </c>
      <c r="K15750">
        <v>26025</v>
      </c>
      <c r="L15750">
        <v>51.37</v>
      </c>
    </row>
    <row r="15751" spans="1:12" x14ac:dyDescent="0.35">
      <c r="A15751" t="s">
        <v>1455</v>
      </c>
      <c r="B15751" s="1">
        <v>45345</v>
      </c>
      <c r="C15751">
        <v>1692.4</v>
      </c>
      <c r="D15751">
        <v>1709</v>
      </c>
      <c r="E15751">
        <v>1735</v>
      </c>
      <c r="F15751">
        <v>1675.1</v>
      </c>
      <c r="G15751">
        <v>1712.5</v>
      </c>
      <c r="H15751">
        <v>153359</v>
      </c>
      <c r="I15751">
        <v>2616.25</v>
      </c>
      <c r="J15751">
        <v>11140</v>
      </c>
      <c r="K15751">
        <v>82688</v>
      </c>
      <c r="L15751">
        <v>53.92</v>
      </c>
    </row>
    <row r="15752" spans="1:12" x14ac:dyDescent="0.35">
      <c r="A15752" t="s">
        <v>1456</v>
      </c>
      <c r="B15752" s="1">
        <v>45345</v>
      </c>
      <c r="C15752">
        <v>2395.1999999999998</v>
      </c>
      <c r="D15752">
        <v>2398.5</v>
      </c>
      <c r="E15752">
        <v>2457</v>
      </c>
      <c r="F15752">
        <v>2388.1</v>
      </c>
      <c r="G15752">
        <v>2445.4499999999998</v>
      </c>
      <c r="H15752">
        <v>1144665</v>
      </c>
      <c r="I15752">
        <v>27781.360000000001</v>
      </c>
      <c r="J15752">
        <v>72103</v>
      </c>
      <c r="K15752">
        <v>897000</v>
      </c>
      <c r="L15752">
        <v>78.36</v>
      </c>
    </row>
    <row r="15753" spans="1:12" x14ac:dyDescent="0.35">
      <c r="A15753" t="s">
        <v>1457</v>
      </c>
      <c r="B15753" s="1">
        <v>45345</v>
      </c>
      <c r="C15753">
        <v>120.1</v>
      </c>
      <c r="D15753">
        <v>121.4</v>
      </c>
      <c r="E15753">
        <v>131.5</v>
      </c>
      <c r="F15753">
        <v>117.25</v>
      </c>
      <c r="G15753">
        <v>130.30000000000001</v>
      </c>
      <c r="H15753">
        <v>12310597</v>
      </c>
      <c r="I15753">
        <v>15350.87</v>
      </c>
      <c r="J15753">
        <v>47891</v>
      </c>
      <c r="K15753">
        <v>5928153</v>
      </c>
      <c r="L15753">
        <v>48.15</v>
      </c>
    </row>
    <row r="15754" spans="1:12" x14ac:dyDescent="0.35">
      <c r="A15754" t="s">
        <v>1458</v>
      </c>
      <c r="B15754" s="1">
        <v>45345</v>
      </c>
      <c r="C15754">
        <v>647.04999999999995</v>
      </c>
      <c r="D15754">
        <v>649.45000000000005</v>
      </c>
      <c r="E15754">
        <v>670.55</v>
      </c>
      <c r="F15754">
        <v>643.54999999999995</v>
      </c>
      <c r="G15754">
        <v>664.6</v>
      </c>
      <c r="H15754">
        <v>675797</v>
      </c>
      <c r="I15754">
        <v>4452.43</v>
      </c>
      <c r="J15754">
        <v>17149</v>
      </c>
      <c r="K15754">
        <v>384175</v>
      </c>
      <c r="L15754">
        <v>56.85</v>
      </c>
    </row>
    <row r="15755" spans="1:12" x14ac:dyDescent="0.35">
      <c r="A15755" t="s">
        <v>1459</v>
      </c>
      <c r="B15755" s="1">
        <v>45345</v>
      </c>
      <c r="C15755">
        <v>11.95</v>
      </c>
      <c r="D15755">
        <v>11.95</v>
      </c>
      <c r="E15755">
        <v>12.25</v>
      </c>
      <c r="F15755">
        <v>11.95</v>
      </c>
      <c r="G15755">
        <v>12.25</v>
      </c>
      <c r="H15755">
        <v>27366</v>
      </c>
      <c r="I15755">
        <v>3.31</v>
      </c>
      <c r="J15755">
        <v>57</v>
      </c>
      <c r="K15755">
        <v>22432</v>
      </c>
      <c r="L15755">
        <v>81.97</v>
      </c>
    </row>
    <row r="15756" spans="1:12" x14ac:dyDescent="0.35">
      <c r="A15756" t="s">
        <v>1460</v>
      </c>
      <c r="B15756" s="1">
        <v>45345</v>
      </c>
      <c r="C15756">
        <v>4552.5</v>
      </c>
      <c r="D15756">
        <v>4577</v>
      </c>
      <c r="E15756">
        <v>4592.25</v>
      </c>
      <c r="F15756">
        <v>4518.6000000000004</v>
      </c>
      <c r="G15756">
        <v>4536.5</v>
      </c>
      <c r="H15756">
        <v>155098</v>
      </c>
      <c r="I15756">
        <v>7061.16</v>
      </c>
      <c r="J15756">
        <v>17356</v>
      </c>
      <c r="K15756">
        <v>61804</v>
      </c>
      <c r="L15756">
        <v>39.85</v>
      </c>
    </row>
    <row r="15757" spans="1:12" x14ac:dyDescent="0.35">
      <c r="A15757" t="s">
        <v>1461</v>
      </c>
      <c r="B15757" s="1">
        <v>45345</v>
      </c>
      <c r="C15757">
        <v>83.9</v>
      </c>
      <c r="D15757">
        <v>85</v>
      </c>
      <c r="E15757">
        <v>87.95</v>
      </c>
      <c r="F15757">
        <v>85</v>
      </c>
      <c r="G15757">
        <v>87.15</v>
      </c>
      <c r="H15757">
        <v>5261562</v>
      </c>
      <c r="I15757">
        <v>4565.75</v>
      </c>
      <c r="J15757">
        <v>21680</v>
      </c>
      <c r="K15757">
        <v>3010300</v>
      </c>
      <c r="L15757">
        <v>57.21</v>
      </c>
    </row>
    <row r="15758" spans="1:12" x14ac:dyDescent="0.35">
      <c r="A15758" t="s">
        <v>1462</v>
      </c>
      <c r="B15758" s="1">
        <v>45345</v>
      </c>
      <c r="C15758">
        <v>75.349999999999994</v>
      </c>
      <c r="D15758">
        <v>77.8</v>
      </c>
      <c r="E15758">
        <v>80</v>
      </c>
      <c r="F15758">
        <v>72.25</v>
      </c>
      <c r="G15758">
        <v>73.849999999999994</v>
      </c>
      <c r="H15758">
        <v>97360</v>
      </c>
      <c r="I15758">
        <v>73.28</v>
      </c>
      <c r="J15758">
        <v>1266</v>
      </c>
      <c r="K15758">
        <v>46942</v>
      </c>
      <c r="L15758">
        <v>48.21</v>
      </c>
    </row>
    <row r="15759" spans="1:12" x14ac:dyDescent="0.35">
      <c r="A15759" t="s">
        <v>1463</v>
      </c>
      <c r="B15759" s="1">
        <v>45345</v>
      </c>
      <c r="C15759">
        <v>437.75</v>
      </c>
      <c r="D15759">
        <v>444.3</v>
      </c>
      <c r="E15759">
        <v>447.85</v>
      </c>
      <c r="F15759">
        <v>428.1</v>
      </c>
      <c r="G15759">
        <v>431.05</v>
      </c>
      <c r="H15759">
        <v>10130</v>
      </c>
      <c r="I15759">
        <v>44.44</v>
      </c>
      <c r="J15759">
        <v>1236</v>
      </c>
      <c r="K15759">
        <v>5419</v>
      </c>
      <c r="L15759">
        <v>53.49</v>
      </c>
    </row>
    <row r="15760" spans="1:12" x14ac:dyDescent="0.35">
      <c r="A15760" t="s">
        <v>1464</v>
      </c>
      <c r="B15760" s="1">
        <v>45345</v>
      </c>
      <c r="C15760">
        <v>1347.2</v>
      </c>
      <c r="D15760">
        <v>1347</v>
      </c>
      <c r="E15760">
        <v>1360.15</v>
      </c>
      <c r="F15760">
        <v>1321</v>
      </c>
      <c r="G15760">
        <v>1325</v>
      </c>
      <c r="H15760">
        <v>672718</v>
      </c>
      <c r="I15760">
        <v>9030.1299999999992</v>
      </c>
      <c r="J15760">
        <v>14575</v>
      </c>
      <c r="K15760">
        <v>274201</v>
      </c>
      <c r="L15760">
        <v>40.76</v>
      </c>
    </row>
    <row r="15761" spans="1:12" x14ac:dyDescent="0.35">
      <c r="A15761" t="s">
        <v>1465</v>
      </c>
      <c r="B15761" s="1">
        <v>45345</v>
      </c>
      <c r="C15761">
        <v>468.55</v>
      </c>
      <c r="D15761">
        <v>468.8</v>
      </c>
      <c r="E15761">
        <v>469.7</v>
      </c>
      <c r="F15761">
        <v>459.9</v>
      </c>
      <c r="G15761">
        <v>464.75</v>
      </c>
      <c r="H15761">
        <v>2427</v>
      </c>
      <c r="I15761">
        <v>11.25</v>
      </c>
      <c r="J15761">
        <v>252</v>
      </c>
      <c r="K15761">
        <v>1607</v>
      </c>
      <c r="L15761">
        <v>66.209999999999994</v>
      </c>
    </row>
    <row r="15762" spans="1:12" x14ac:dyDescent="0.35">
      <c r="A15762" t="s">
        <v>1466</v>
      </c>
      <c r="B15762" s="1">
        <v>45345</v>
      </c>
      <c r="C15762">
        <v>17.850000000000001</v>
      </c>
      <c r="D15762">
        <v>18.25</v>
      </c>
      <c r="E15762">
        <v>18.5</v>
      </c>
      <c r="F15762">
        <v>17.7</v>
      </c>
      <c r="G15762">
        <v>17.95</v>
      </c>
      <c r="H15762">
        <v>8829</v>
      </c>
      <c r="I15762">
        <v>1.59</v>
      </c>
      <c r="J15762">
        <v>91</v>
      </c>
      <c r="K15762">
        <v>4952</v>
      </c>
      <c r="L15762">
        <v>56.09</v>
      </c>
    </row>
    <row r="15763" spans="1:12" x14ac:dyDescent="0.35">
      <c r="A15763" t="s">
        <v>1467</v>
      </c>
      <c r="B15763" s="1">
        <v>45345</v>
      </c>
      <c r="C15763">
        <v>72.23</v>
      </c>
      <c r="D15763">
        <v>71.98</v>
      </c>
      <c r="E15763">
        <v>71.98</v>
      </c>
      <c r="F15763">
        <v>71.2</v>
      </c>
      <c r="G15763">
        <v>71.52</v>
      </c>
      <c r="H15763">
        <v>64166</v>
      </c>
      <c r="I15763">
        <v>45.9</v>
      </c>
      <c r="J15763">
        <v>572</v>
      </c>
      <c r="K15763">
        <v>58370</v>
      </c>
      <c r="L15763">
        <v>90.97</v>
      </c>
    </row>
    <row r="15764" spans="1:12" x14ac:dyDescent="0.35">
      <c r="A15764" t="s">
        <v>1793</v>
      </c>
      <c r="B15764" s="1">
        <v>45345</v>
      </c>
      <c r="C15764">
        <v>70.3</v>
      </c>
      <c r="D15764">
        <v>70</v>
      </c>
      <c r="E15764">
        <v>70</v>
      </c>
      <c r="F15764">
        <v>69.03</v>
      </c>
      <c r="G15764">
        <v>69.260000000000005</v>
      </c>
      <c r="H15764">
        <v>16039</v>
      </c>
      <c r="I15764">
        <v>11.11</v>
      </c>
      <c r="J15764">
        <v>126</v>
      </c>
      <c r="K15764">
        <v>15954</v>
      </c>
      <c r="L15764">
        <v>99.47</v>
      </c>
    </row>
    <row r="15765" spans="1:12" x14ac:dyDescent="0.35">
      <c r="A15765" t="s">
        <v>1468</v>
      </c>
      <c r="B15765" s="1">
        <v>45345</v>
      </c>
      <c r="C15765">
        <v>69.66</v>
      </c>
      <c r="D15765">
        <v>69.13</v>
      </c>
      <c r="E15765">
        <v>69.150000000000006</v>
      </c>
      <c r="F15765">
        <v>68.75</v>
      </c>
      <c r="G15765">
        <v>68.77</v>
      </c>
      <c r="H15765">
        <v>3937282</v>
      </c>
      <c r="I15765">
        <v>2712.7</v>
      </c>
      <c r="J15765">
        <v>14224</v>
      </c>
      <c r="K15765">
        <v>3451245</v>
      </c>
      <c r="L15765">
        <v>87.66</v>
      </c>
    </row>
    <row r="15766" spans="1:12" x14ac:dyDescent="0.35">
      <c r="A15766" t="s">
        <v>1469</v>
      </c>
      <c r="B15766" s="1">
        <v>45345</v>
      </c>
      <c r="C15766">
        <v>70.7</v>
      </c>
      <c r="D15766">
        <v>70.47</v>
      </c>
      <c r="E15766">
        <v>70.47</v>
      </c>
      <c r="F15766">
        <v>69.52</v>
      </c>
      <c r="G15766">
        <v>69.92</v>
      </c>
      <c r="H15766">
        <v>53171</v>
      </c>
      <c r="I15766">
        <v>37.22</v>
      </c>
      <c r="J15766">
        <v>492</v>
      </c>
      <c r="K15766">
        <v>49962</v>
      </c>
      <c r="L15766">
        <v>93.96</v>
      </c>
    </row>
    <row r="15767" spans="1:12" x14ac:dyDescent="0.35">
      <c r="A15767" t="s">
        <v>1470</v>
      </c>
      <c r="B15767" s="1">
        <v>45345</v>
      </c>
      <c r="C15767">
        <v>72.37</v>
      </c>
      <c r="D15767">
        <v>72</v>
      </c>
      <c r="E15767">
        <v>72</v>
      </c>
      <c r="F15767">
        <v>71.2</v>
      </c>
      <c r="G15767">
        <v>71.47</v>
      </c>
      <c r="H15767">
        <v>312208</v>
      </c>
      <c r="I15767">
        <v>223.24</v>
      </c>
      <c r="J15767">
        <v>1602</v>
      </c>
      <c r="K15767">
        <v>261167</v>
      </c>
      <c r="L15767">
        <v>83.65</v>
      </c>
    </row>
    <row r="15768" spans="1:12" x14ac:dyDescent="0.35">
      <c r="A15768" t="s">
        <v>1471</v>
      </c>
      <c r="B15768" s="1">
        <v>45345</v>
      </c>
      <c r="C15768">
        <v>736.1</v>
      </c>
      <c r="D15768">
        <v>747.15</v>
      </c>
      <c r="E15768">
        <v>747.15</v>
      </c>
      <c r="F15768">
        <v>707</v>
      </c>
      <c r="G15768">
        <v>715.4</v>
      </c>
      <c r="H15768">
        <v>25128</v>
      </c>
      <c r="I15768">
        <v>182.4</v>
      </c>
      <c r="J15768">
        <v>1582</v>
      </c>
      <c r="K15768">
        <v>14907</v>
      </c>
      <c r="L15768">
        <v>59.32</v>
      </c>
    </row>
    <row r="15769" spans="1:12" x14ac:dyDescent="0.35">
      <c r="A15769" t="s">
        <v>1472</v>
      </c>
      <c r="B15769" s="1">
        <v>45345</v>
      </c>
      <c r="C15769">
        <v>71.099999999999994</v>
      </c>
      <c r="D15769">
        <v>71.099999999999994</v>
      </c>
      <c r="E15769">
        <v>71.2</v>
      </c>
      <c r="F15769">
        <v>69.83</v>
      </c>
      <c r="G15769">
        <v>69.92</v>
      </c>
      <c r="H15769">
        <v>9374</v>
      </c>
      <c r="I15769">
        <v>6.57</v>
      </c>
      <c r="J15769">
        <v>113</v>
      </c>
      <c r="K15769">
        <v>8369</v>
      </c>
      <c r="L15769">
        <v>89.28</v>
      </c>
    </row>
    <row r="15770" spans="1:12" x14ac:dyDescent="0.35">
      <c r="A15770" t="s">
        <v>1473</v>
      </c>
      <c r="B15770" s="1">
        <v>45345</v>
      </c>
      <c r="C15770">
        <v>34</v>
      </c>
      <c r="D15770">
        <v>34.299999999999997</v>
      </c>
      <c r="E15770">
        <v>34.9</v>
      </c>
      <c r="F15770">
        <v>33.35</v>
      </c>
      <c r="G15770">
        <v>34.299999999999997</v>
      </c>
      <c r="H15770">
        <v>342293</v>
      </c>
      <c r="I15770">
        <v>116.82</v>
      </c>
      <c r="J15770">
        <v>1476</v>
      </c>
      <c r="K15770">
        <v>184793</v>
      </c>
      <c r="L15770">
        <v>53.99</v>
      </c>
    </row>
    <row r="15771" spans="1:12" x14ac:dyDescent="0.35">
      <c r="A15771" t="s">
        <v>1474</v>
      </c>
      <c r="B15771" s="1">
        <v>45345</v>
      </c>
      <c r="C15771">
        <v>37.85</v>
      </c>
      <c r="D15771">
        <v>38.200000000000003</v>
      </c>
      <c r="E15771">
        <v>42.8</v>
      </c>
      <c r="F15771">
        <v>37.799999999999997</v>
      </c>
      <c r="G15771">
        <v>41.55</v>
      </c>
      <c r="H15771">
        <v>59376153</v>
      </c>
      <c r="I15771">
        <v>24485.42</v>
      </c>
      <c r="J15771">
        <v>43030</v>
      </c>
      <c r="K15771">
        <v>11822696</v>
      </c>
      <c r="L15771">
        <v>19.91</v>
      </c>
    </row>
    <row r="15772" spans="1:12" x14ac:dyDescent="0.35">
      <c r="A15772" t="s">
        <v>1475</v>
      </c>
      <c r="B15772" s="1">
        <v>45345</v>
      </c>
      <c r="C15772">
        <v>128.65</v>
      </c>
      <c r="D15772">
        <v>128.05000000000001</v>
      </c>
      <c r="E15772">
        <v>129.44999999999999</v>
      </c>
      <c r="F15772">
        <v>127</v>
      </c>
      <c r="G15772">
        <v>127.7</v>
      </c>
      <c r="H15772">
        <v>57842</v>
      </c>
      <c r="I15772">
        <v>74.23</v>
      </c>
      <c r="J15772">
        <v>962</v>
      </c>
      <c r="K15772">
        <v>37628</v>
      </c>
      <c r="L15772">
        <v>65.05</v>
      </c>
    </row>
    <row r="15773" spans="1:12" x14ac:dyDescent="0.35">
      <c r="A15773" t="s">
        <v>1476</v>
      </c>
      <c r="B15773" s="1">
        <v>45345</v>
      </c>
      <c r="C15773">
        <v>373.8</v>
      </c>
      <c r="D15773">
        <v>366.35</v>
      </c>
      <c r="E15773">
        <v>371.7</v>
      </c>
      <c r="F15773">
        <v>360.45</v>
      </c>
      <c r="G15773">
        <v>364.6</v>
      </c>
      <c r="H15773">
        <v>203314</v>
      </c>
      <c r="I15773">
        <v>742.28</v>
      </c>
      <c r="J15773">
        <v>13152</v>
      </c>
      <c r="K15773">
        <v>99966</v>
      </c>
      <c r="L15773">
        <v>49.17</v>
      </c>
    </row>
    <row r="15774" spans="1:12" x14ac:dyDescent="0.35">
      <c r="A15774" t="s">
        <v>1477</v>
      </c>
      <c r="B15774" s="1">
        <v>45345</v>
      </c>
      <c r="C15774">
        <v>436.1</v>
      </c>
      <c r="D15774">
        <v>438.3</v>
      </c>
      <c r="E15774">
        <v>442.4</v>
      </c>
      <c r="F15774">
        <v>436.65</v>
      </c>
      <c r="G15774">
        <v>438.45</v>
      </c>
      <c r="H15774">
        <v>35949</v>
      </c>
      <c r="I15774">
        <v>157.94999999999999</v>
      </c>
      <c r="J15774">
        <v>3636</v>
      </c>
      <c r="K15774">
        <v>18609</v>
      </c>
      <c r="L15774">
        <v>51.77</v>
      </c>
    </row>
    <row r="15775" spans="1:12" x14ac:dyDescent="0.35">
      <c r="A15775" t="s">
        <v>1478</v>
      </c>
      <c r="B15775" s="1">
        <v>45345</v>
      </c>
      <c r="C15775">
        <v>509.5</v>
      </c>
      <c r="D15775">
        <v>513.85</v>
      </c>
      <c r="E15775">
        <v>521.95000000000005</v>
      </c>
      <c r="F15775">
        <v>510.05</v>
      </c>
      <c r="G15775">
        <v>513.6</v>
      </c>
      <c r="H15775">
        <v>35827</v>
      </c>
      <c r="I15775">
        <v>184.78</v>
      </c>
      <c r="J15775">
        <v>3220</v>
      </c>
      <c r="K15775">
        <v>17284</v>
      </c>
      <c r="L15775">
        <v>48.24</v>
      </c>
    </row>
    <row r="15776" spans="1:12" x14ac:dyDescent="0.35">
      <c r="A15776" t="s">
        <v>1479</v>
      </c>
      <c r="B15776" s="1">
        <v>45345</v>
      </c>
      <c r="C15776">
        <v>634.4</v>
      </c>
      <c r="D15776">
        <v>640.75</v>
      </c>
      <c r="E15776">
        <v>642.9</v>
      </c>
      <c r="F15776">
        <v>627.25</v>
      </c>
      <c r="G15776">
        <v>632.25</v>
      </c>
      <c r="H15776">
        <v>53291</v>
      </c>
      <c r="I15776">
        <v>337.28</v>
      </c>
      <c r="J15776">
        <v>5161</v>
      </c>
      <c r="K15776">
        <v>30524</v>
      </c>
      <c r="L15776">
        <v>57.28</v>
      </c>
    </row>
    <row r="15777" spans="1:12" x14ac:dyDescent="0.35">
      <c r="A15777" t="s">
        <v>1480</v>
      </c>
      <c r="B15777" s="1">
        <v>45345</v>
      </c>
      <c r="C15777">
        <v>121.6</v>
      </c>
      <c r="D15777">
        <v>122</v>
      </c>
      <c r="E15777">
        <v>122.1</v>
      </c>
      <c r="F15777">
        <v>119</v>
      </c>
      <c r="G15777">
        <v>119.5</v>
      </c>
      <c r="H15777">
        <v>18339054</v>
      </c>
      <c r="I15777">
        <v>22070.98</v>
      </c>
      <c r="J15777">
        <v>90796</v>
      </c>
      <c r="K15777">
        <v>5706199</v>
      </c>
      <c r="L15777">
        <v>31.12</v>
      </c>
    </row>
    <row r="15778" spans="1:12" x14ac:dyDescent="0.35">
      <c r="A15778" t="s">
        <v>1481</v>
      </c>
      <c r="B15778" s="1">
        <v>45345</v>
      </c>
      <c r="C15778">
        <v>4519.8500000000004</v>
      </c>
      <c r="D15778">
        <v>4543.6000000000004</v>
      </c>
      <c r="E15778">
        <v>4554.8999999999996</v>
      </c>
      <c r="F15778">
        <v>4495</v>
      </c>
      <c r="G15778">
        <v>4532.95</v>
      </c>
      <c r="H15778">
        <v>9679</v>
      </c>
      <c r="I15778">
        <v>437.28</v>
      </c>
      <c r="J15778">
        <v>3017</v>
      </c>
      <c r="K15778">
        <v>4590</v>
      </c>
      <c r="L15778">
        <v>47.42</v>
      </c>
    </row>
    <row r="15779" spans="1:12" x14ac:dyDescent="0.35">
      <c r="A15779" t="s">
        <v>1482</v>
      </c>
      <c r="B15779" s="1">
        <v>45345</v>
      </c>
      <c r="C15779">
        <v>337.6</v>
      </c>
      <c r="D15779">
        <v>340.3</v>
      </c>
      <c r="E15779">
        <v>359</v>
      </c>
      <c r="F15779">
        <v>340.3</v>
      </c>
      <c r="G15779">
        <v>353.7</v>
      </c>
      <c r="H15779">
        <v>2104701</v>
      </c>
      <c r="I15779">
        <v>7424.15</v>
      </c>
      <c r="J15779">
        <v>49615</v>
      </c>
      <c r="K15779">
        <v>838657</v>
      </c>
      <c r="L15779">
        <v>39.85</v>
      </c>
    </row>
    <row r="15780" spans="1:12" x14ac:dyDescent="0.35">
      <c r="A15780" t="s">
        <v>1483</v>
      </c>
      <c r="B15780" s="1">
        <v>45345</v>
      </c>
      <c r="C15780">
        <v>263.75</v>
      </c>
      <c r="D15780">
        <v>267.85000000000002</v>
      </c>
      <c r="E15780">
        <v>268.55</v>
      </c>
      <c r="F15780">
        <v>255</v>
      </c>
      <c r="G15780">
        <v>258.8</v>
      </c>
      <c r="H15780">
        <v>127491</v>
      </c>
      <c r="I15780">
        <v>335.08</v>
      </c>
      <c r="J15780">
        <v>3064</v>
      </c>
      <c r="K15780">
        <v>73825</v>
      </c>
      <c r="L15780">
        <v>57.91</v>
      </c>
    </row>
    <row r="15781" spans="1:12" x14ac:dyDescent="0.35">
      <c r="A15781" t="s">
        <v>1484</v>
      </c>
      <c r="B15781" s="1">
        <v>45345</v>
      </c>
      <c r="C15781">
        <v>171.25</v>
      </c>
      <c r="D15781">
        <v>173.5</v>
      </c>
      <c r="E15781">
        <v>177.05</v>
      </c>
      <c r="F15781">
        <v>172.05</v>
      </c>
      <c r="G15781">
        <v>174.2</v>
      </c>
      <c r="H15781">
        <v>15968</v>
      </c>
      <c r="I15781">
        <v>27.85</v>
      </c>
      <c r="J15781">
        <v>612</v>
      </c>
      <c r="K15781">
        <v>6573</v>
      </c>
      <c r="L15781">
        <v>41.16</v>
      </c>
    </row>
    <row r="15782" spans="1:12" x14ac:dyDescent="0.35">
      <c r="A15782" t="s">
        <v>1485</v>
      </c>
      <c r="B15782" s="1">
        <v>45345</v>
      </c>
      <c r="C15782">
        <v>134.44999999999999</v>
      </c>
      <c r="D15782">
        <v>135</v>
      </c>
      <c r="E15782">
        <v>144.35</v>
      </c>
      <c r="F15782">
        <v>135</v>
      </c>
      <c r="G15782">
        <v>142.94999999999999</v>
      </c>
      <c r="H15782">
        <v>1809396</v>
      </c>
      <c r="I15782">
        <v>2547.15</v>
      </c>
      <c r="J15782">
        <v>16242</v>
      </c>
      <c r="K15782">
        <v>873832</v>
      </c>
      <c r="L15782">
        <v>48.29</v>
      </c>
    </row>
    <row r="15783" spans="1:12" x14ac:dyDescent="0.35">
      <c r="A15783" t="s">
        <v>1486</v>
      </c>
      <c r="B15783" s="1">
        <v>45345</v>
      </c>
      <c r="C15783">
        <v>1749.35</v>
      </c>
      <c r="D15783">
        <v>1818</v>
      </c>
      <c r="E15783">
        <v>2099.1999999999998</v>
      </c>
      <c r="F15783">
        <v>1779.75</v>
      </c>
      <c r="G15783">
        <v>2099.1999999999998</v>
      </c>
      <c r="H15783">
        <v>851774</v>
      </c>
      <c r="I15783">
        <v>16823.13</v>
      </c>
      <c r="J15783">
        <v>59067</v>
      </c>
      <c r="K15783">
        <v>289280</v>
      </c>
      <c r="L15783">
        <v>33.96</v>
      </c>
    </row>
    <row r="15784" spans="1:12" x14ac:dyDescent="0.35">
      <c r="A15784" t="s">
        <v>1487</v>
      </c>
      <c r="B15784" s="1">
        <v>45345</v>
      </c>
      <c r="C15784">
        <v>561.79999999999995</v>
      </c>
      <c r="D15784">
        <v>563.85</v>
      </c>
      <c r="E15784">
        <v>599</v>
      </c>
      <c r="F15784">
        <v>560</v>
      </c>
      <c r="G15784">
        <v>587.9</v>
      </c>
      <c r="H15784">
        <v>1260</v>
      </c>
      <c r="I15784">
        <v>7.23</v>
      </c>
      <c r="J15784">
        <v>281</v>
      </c>
      <c r="K15784">
        <v>571</v>
      </c>
      <c r="L15784">
        <v>45.32</v>
      </c>
    </row>
    <row r="15785" spans="1:12" x14ac:dyDescent="0.35">
      <c r="A15785" t="s">
        <v>1488</v>
      </c>
      <c r="B15785" s="1">
        <v>45345</v>
      </c>
      <c r="C15785">
        <v>145.35</v>
      </c>
      <c r="D15785">
        <v>145.4</v>
      </c>
      <c r="E15785">
        <v>147.25</v>
      </c>
      <c r="F15785">
        <v>141.25</v>
      </c>
      <c r="G15785">
        <v>142</v>
      </c>
      <c r="H15785">
        <v>203617</v>
      </c>
      <c r="I15785">
        <v>293.3</v>
      </c>
      <c r="J15785">
        <v>4914</v>
      </c>
      <c r="K15785">
        <v>118472</v>
      </c>
      <c r="L15785">
        <v>58.18</v>
      </c>
    </row>
    <row r="15786" spans="1:12" x14ac:dyDescent="0.35">
      <c r="A15786" t="s">
        <v>1489</v>
      </c>
      <c r="B15786" s="1">
        <v>45345</v>
      </c>
      <c r="C15786">
        <v>80.599999999999994</v>
      </c>
      <c r="D15786">
        <v>81.7</v>
      </c>
      <c r="E15786">
        <v>83.55</v>
      </c>
      <c r="F15786">
        <v>79.349999999999994</v>
      </c>
      <c r="G15786">
        <v>80.349999999999994</v>
      </c>
      <c r="H15786">
        <v>4758158</v>
      </c>
      <c r="I15786">
        <v>3885.61</v>
      </c>
      <c r="J15786">
        <v>18110</v>
      </c>
      <c r="K15786">
        <v>1194488</v>
      </c>
      <c r="L15786">
        <v>25.1</v>
      </c>
    </row>
    <row r="15787" spans="1:12" x14ac:dyDescent="0.35">
      <c r="A15787" t="s">
        <v>1490</v>
      </c>
      <c r="B15787" s="1">
        <v>45345</v>
      </c>
      <c r="C15787">
        <v>1483.4</v>
      </c>
      <c r="D15787">
        <v>1498</v>
      </c>
      <c r="E15787">
        <v>1506.1</v>
      </c>
      <c r="F15787">
        <v>1440</v>
      </c>
      <c r="G15787">
        <v>1460.2</v>
      </c>
      <c r="H15787">
        <v>165279</v>
      </c>
      <c r="I15787">
        <v>2432.35</v>
      </c>
      <c r="J15787">
        <v>17955</v>
      </c>
      <c r="K15787">
        <v>58136</v>
      </c>
      <c r="L15787">
        <v>35.17</v>
      </c>
    </row>
    <row r="15788" spans="1:12" x14ac:dyDescent="0.35">
      <c r="A15788" t="s">
        <v>1491</v>
      </c>
      <c r="B15788" s="1">
        <v>45345</v>
      </c>
      <c r="C15788">
        <v>280.10000000000002</v>
      </c>
      <c r="D15788">
        <v>280.10000000000002</v>
      </c>
      <c r="E15788">
        <v>287</v>
      </c>
      <c r="F15788">
        <v>274.05</v>
      </c>
      <c r="G15788">
        <v>285</v>
      </c>
      <c r="H15788">
        <v>9555</v>
      </c>
      <c r="I15788">
        <v>26.74</v>
      </c>
      <c r="J15788">
        <v>340</v>
      </c>
      <c r="K15788">
        <v>6141</v>
      </c>
      <c r="L15788">
        <v>64.27</v>
      </c>
    </row>
    <row r="15789" spans="1:12" x14ac:dyDescent="0.35">
      <c r="A15789" t="s">
        <v>1492</v>
      </c>
      <c r="B15789" s="1">
        <v>45345</v>
      </c>
      <c r="C15789">
        <v>483.95</v>
      </c>
      <c r="D15789">
        <v>483</v>
      </c>
      <c r="E15789">
        <v>506.5</v>
      </c>
      <c r="F15789">
        <v>481.9</v>
      </c>
      <c r="G15789">
        <v>488.5</v>
      </c>
      <c r="H15789">
        <v>498126</v>
      </c>
      <c r="I15789">
        <v>2462.1</v>
      </c>
      <c r="J15789">
        <v>12804</v>
      </c>
      <c r="K15789">
        <v>190592</v>
      </c>
      <c r="L15789">
        <v>38.26</v>
      </c>
    </row>
    <row r="15790" spans="1:12" x14ac:dyDescent="0.35">
      <c r="A15790" t="s">
        <v>1493</v>
      </c>
      <c r="B15790" s="1">
        <v>45345</v>
      </c>
      <c r="C15790">
        <v>6830.85</v>
      </c>
      <c r="D15790">
        <v>6885.5</v>
      </c>
      <c r="E15790">
        <v>6920</v>
      </c>
      <c r="F15790">
        <v>6832</v>
      </c>
      <c r="G15790">
        <v>6872.45</v>
      </c>
      <c r="H15790">
        <v>48994</v>
      </c>
      <c r="I15790">
        <v>3373.61</v>
      </c>
      <c r="J15790">
        <v>13541</v>
      </c>
      <c r="K15790">
        <v>24436</v>
      </c>
      <c r="L15790">
        <v>49.88</v>
      </c>
    </row>
    <row r="15791" spans="1:12" x14ac:dyDescent="0.35">
      <c r="A15791" t="s">
        <v>1494</v>
      </c>
      <c r="B15791" s="1">
        <v>45345</v>
      </c>
      <c r="C15791">
        <v>687.55</v>
      </c>
      <c r="D15791">
        <v>691</v>
      </c>
      <c r="E15791">
        <v>699</v>
      </c>
      <c r="F15791">
        <v>677.1</v>
      </c>
      <c r="G15791">
        <v>678.7</v>
      </c>
      <c r="H15791">
        <v>20325</v>
      </c>
      <c r="I15791">
        <v>138.86000000000001</v>
      </c>
      <c r="J15791">
        <v>2546</v>
      </c>
      <c r="K15791">
        <v>9699</v>
      </c>
      <c r="L15791">
        <v>47.72</v>
      </c>
    </row>
    <row r="15792" spans="1:12" x14ac:dyDescent="0.35">
      <c r="A15792" t="s">
        <v>1811</v>
      </c>
      <c r="B15792" s="1">
        <v>45345</v>
      </c>
      <c r="C15792">
        <v>22.75</v>
      </c>
      <c r="D15792">
        <v>22.85</v>
      </c>
      <c r="E15792">
        <v>23.85</v>
      </c>
      <c r="F15792">
        <v>22.85</v>
      </c>
      <c r="G15792">
        <v>23.85</v>
      </c>
      <c r="H15792">
        <v>36639</v>
      </c>
      <c r="I15792">
        <v>8.6999999999999993</v>
      </c>
      <c r="J15792">
        <v>118</v>
      </c>
      <c r="K15792">
        <v>35311</v>
      </c>
      <c r="L15792">
        <v>96.38</v>
      </c>
    </row>
    <row r="15793" spans="1:12" x14ac:dyDescent="0.35">
      <c r="A15793" t="s">
        <v>1495</v>
      </c>
      <c r="B15793" s="1">
        <v>45345</v>
      </c>
      <c r="C15793">
        <v>612.95000000000005</v>
      </c>
      <c r="D15793">
        <v>642.79999999999995</v>
      </c>
      <c r="E15793">
        <v>652</v>
      </c>
      <c r="F15793">
        <v>617.29999999999995</v>
      </c>
      <c r="G15793">
        <v>649.25</v>
      </c>
      <c r="H15793">
        <v>4777513</v>
      </c>
      <c r="I15793">
        <v>30526.6</v>
      </c>
      <c r="J15793">
        <v>101932</v>
      </c>
      <c r="K15793">
        <v>1653201</v>
      </c>
      <c r="L15793">
        <v>34.6</v>
      </c>
    </row>
    <row r="15794" spans="1:12" x14ac:dyDescent="0.35">
      <c r="A15794" t="s">
        <v>1496</v>
      </c>
      <c r="B15794" s="1">
        <v>45345</v>
      </c>
      <c r="C15794">
        <v>83.45</v>
      </c>
      <c r="D15794">
        <v>84</v>
      </c>
      <c r="E15794">
        <v>84.25</v>
      </c>
      <c r="F15794">
        <v>81.75</v>
      </c>
      <c r="G15794">
        <v>82.55</v>
      </c>
      <c r="H15794">
        <v>8410</v>
      </c>
      <c r="I15794">
        <v>6.97</v>
      </c>
      <c r="J15794">
        <v>125</v>
      </c>
      <c r="K15794">
        <v>5673</v>
      </c>
      <c r="L15794">
        <v>67.459999999999994</v>
      </c>
    </row>
    <row r="15795" spans="1:12" x14ac:dyDescent="0.35">
      <c r="A15795" t="s">
        <v>1497</v>
      </c>
      <c r="B15795" s="1">
        <v>45345</v>
      </c>
      <c r="C15795">
        <v>844.2</v>
      </c>
      <c r="D15795">
        <v>846.9</v>
      </c>
      <c r="E15795">
        <v>846.9</v>
      </c>
      <c r="F15795">
        <v>831.55</v>
      </c>
      <c r="G15795">
        <v>839.35</v>
      </c>
      <c r="H15795">
        <v>178701</v>
      </c>
      <c r="I15795">
        <v>1498.58</v>
      </c>
      <c r="J15795">
        <v>14798</v>
      </c>
      <c r="K15795">
        <v>63069</v>
      </c>
      <c r="L15795">
        <v>35.29</v>
      </c>
    </row>
    <row r="15796" spans="1:12" x14ac:dyDescent="0.35">
      <c r="A15796" t="s">
        <v>1498</v>
      </c>
      <c r="B15796" s="1">
        <v>45345</v>
      </c>
      <c r="C15796">
        <v>453.65</v>
      </c>
      <c r="D15796">
        <v>459.35</v>
      </c>
      <c r="E15796">
        <v>460.45</v>
      </c>
      <c r="F15796">
        <v>442.25</v>
      </c>
      <c r="G15796">
        <v>445.2</v>
      </c>
      <c r="H15796">
        <v>292996</v>
      </c>
      <c r="I15796">
        <v>1322.6</v>
      </c>
      <c r="J15796">
        <v>18325</v>
      </c>
      <c r="K15796">
        <v>130449</v>
      </c>
      <c r="L15796">
        <v>44.52</v>
      </c>
    </row>
    <row r="15797" spans="1:12" x14ac:dyDescent="0.35">
      <c r="A15797" t="s">
        <v>1499</v>
      </c>
      <c r="B15797" s="1">
        <v>45345</v>
      </c>
      <c r="C15797">
        <v>35.700000000000003</v>
      </c>
      <c r="D15797">
        <v>36.4</v>
      </c>
      <c r="E15797">
        <v>37.1</v>
      </c>
      <c r="F15797">
        <v>35.799999999999997</v>
      </c>
      <c r="G15797">
        <v>36.299999999999997</v>
      </c>
      <c r="H15797">
        <v>50945521</v>
      </c>
      <c r="I15797">
        <v>18537.77</v>
      </c>
      <c r="J15797">
        <v>76777</v>
      </c>
      <c r="K15797">
        <v>29407457</v>
      </c>
      <c r="L15797">
        <v>57.72</v>
      </c>
    </row>
    <row r="15798" spans="1:12" x14ac:dyDescent="0.35">
      <c r="A15798" t="s">
        <v>1500</v>
      </c>
      <c r="B15798" s="1">
        <v>45345</v>
      </c>
      <c r="C15798">
        <v>154.25</v>
      </c>
      <c r="D15798">
        <v>154.94999999999999</v>
      </c>
      <c r="E15798">
        <v>156</v>
      </c>
      <c r="F15798">
        <v>150.25</v>
      </c>
      <c r="G15798">
        <v>152.9</v>
      </c>
      <c r="H15798">
        <v>107972</v>
      </c>
      <c r="I15798">
        <v>165.62</v>
      </c>
      <c r="J15798">
        <v>647</v>
      </c>
      <c r="K15798">
        <v>46039</v>
      </c>
      <c r="L15798">
        <v>42.64</v>
      </c>
    </row>
    <row r="15799" spans="1:12" x14ac:dyDescent="0.35">
      <c r="A15799" t="s">
        <v>1501</v>
      </c>
      <c r="B15799" s="1">
        <v>45345</v>
      </c>
      <c r="C15799">
        <v>630.1</v>
      </c>
      <c r="D15799">
        <v>636.1</v>
      </c>
      <c r="E15799">
        <v>642</v>
      </c>
      <c r="F15799">
        <v>620.65</v>
      </c>
      <c r="G15799">
        <v>634.5</v>
      </c>
      <c r="H15799">
        <v>46384</v>
      </c>
      <c r="I15799">
        <v>294.58</v>
      </c>
      <c r="J15799">
        <v>7619</v>
      </c>
      <c r="K15799">
        <v>20054</v>
      </c>
      <c r="L15799">
        <v>43.23</v>
      </c>
    </row>
    <row r="15800" spans="1:12" x14ac:dyDescent="0.35">
      <c r="A15800" t="s">
        <v>1502</v>
      </c>
      <c r="B15800" s="1">
        <v>45345</v>
      </c>
      <c r="C15800">
        <v>958</v>
      </c>
      <c r="D15800">
        <v>965</v>
      </c>
      <c r="E15800">
        <v>972</v>
      </c>
      <c r="F15800">
        <v>957.7</v>
      </c>
      <c r="G15800">
        <v>964</v>
      </c>
      <c r="H15800">
        <v>126927</v>
      </c>
      <c r="I15800">
        <v>1223.67</v>
      </c>
      <c r="J15800">
        <v>5324</v>
      </c>
      <c r="K15800">
        <v>90154</v>
      </c>
      <c r="L15800">
        <v>71.03</v>
      </c>
    </row>
    <row r="15801" spans="1:12" x14ac:dyDescent="0.35">
      <c r="A15801" t="s">
        <v>1503</v>
      </c>
      <c r="B15801" s="1">
        <v>45345</v>
      </c>
      <c r="C15801">
        <v>36.799999999999997</v>
      </c>
      <c r="D15801">
        <v>36.799999999999997</v>
      </c>
      <c r="E15801">
        <v>37.4</v>
      </c>
      <c r="F15801">
        <v>36</v>
      </c>
      <c r="G15801">
        <v>36.65</v>
      </c>
      <c r="H15801">
        <v>1655762</v>
      </c>
      <c r="I15801">
        <v>608.45000000000005</v>
      </c>
      <c r="J15801">
        <v>1929</v>
      </c>
      <c r="K15801">
        <v>995998</v>
      </c>
      <c r="L15801">
        <v>60.15</v>
      </c>
    </row>
    <row r="15802" spans="1:12" x14ac:dyDescent="0.35">
      <c r="A15802" t="s">
        <v>1504</v>
      </c>
      <c r="B15802" s="1">
        <v>45345</v>
      </c>
      <c r="C15802">
        <v>240.8</v>
      </c>
      <c r="D15802">
        <v>242.15</v>
      </c>
      <c r="E15802">
        <v>246.9</v>
      </c>
      <c r="F15802">
        <v>236.3</v>
      </c>
      <c r="G15802">
        <v>238.95</v>
      </c>
      <c r="H15802">
        <v>63866</v>
      </c>
      <c r="I15802">
        <v>154.29</v>
      </c>
      <c r="J15802">
        <v>4047</v>
      </c>
      <c r="K15802">
        <v>30631</v>
      </c>
      <c r="L15802">
        <v>47.96</v>
      </c>
    </row>
    <row r="15803" spans="1:12" x14ac:dyDescent="0.35">
      <c r="A15803" t="s">
        <v>1505</v>
      </c>
      <c r="B15803" s="1">
        <v>45345</v>
      </c>
      <c r="C15803">
        <v>118.7</v>
      </c>
      <c r="D15803">
        <v>117.5</v>
      </c>
      <c r="E15803">
        <v>121.2</v>
      </c>
      <c r="F15803">
        <v>117.5</v>
      </c>
      <c r="G15803">
        <v>120.2</v>
      </c>
      <c r="H15803">
        <v>279245</v>
      </c>
      <c r="I15803">
        <v>334.6</v>
      </c>
      <c r="J15803">
        <v>4475</v>
      </c>
      <c r="K15803">
        <v>99868</v>
      </c>
      <c r="L15803">
        <v>35.76</v>
      </c>
    </row>
    <row r="15804" spans="1:12" x14ac:dyDescent="0.35">
      <c r="A15804" t="s">
        <v>1506</v>
      </c>
      <c r="B15804" s="1">
        <v>45345</v>
      </c>
      <c r="C15804">
        <v>94.95</v>
      </c>
      <c r="D15804">
        <v>94.9</v>
      </c>
      <c r="E15804">
        <v>95.45</v>
      </c>
      <c r="F15804">
        <v>93.3</v>
      </c>
      <c r="G15804">
        <v>93.75</v>
      </c>
      <c r="H15804">
        <v>1366618</v>
      </c>
      <c r="I15804">
        <v>1288.9100000000001</v>
      </c>
      <c r="J15804">
        <v>8490</v>
      </c>
      <c r="K15804">
        <v>459951</v>
      </c>
      <c r="L15804">
        <v>33.659999999999997</v>
      </c>
    </row>
    <row r="15805" spans="1:12" x14ac:dyDescent="0.35">
      <c r="A15805" t="s">
        <v>1507</v>
      </c>
      <c r="B15805" s="1">
        <v>45345</v>
      </c>
      <c r="C15805">
        <v>69.3</v>
      </c>
      <c r="D15805">
        <v>70.7</v>
      </c>
      <c r="E15805">
        <v>70.7</v>
      </c>
      <c r="F15805">
        <v>68.2</v>
      </c>
      <c r="G15805">
        <v>68.55</v>
      </c>
      <c r="H15805">
        <v>26657</v>
      </c>
      <c r="I15805">
        <v>18.43</v>
      </c>
      <c r="J15805">
        <v>401</v>
      </c>
      <c r="K15805">
        <v>15222</v>
      </c>
      <c r="L15805">
        <v>57.1</v>
      </c>
    </row>
    <row r="15806" spans="1:12" x14ac:dyDescent="0.35">
      <c r="A15806" t="s">
        <v>1508</v>
      </c>
      <c r="B15806" s="1">
        <v>45345</v>
      </c>
      <c r="C15806">
        <v>726.25</v>
      </c>
      <c r="D15806">
        <v>728.8</v>
      </c>
      <c r="E15806">
        <v>756</v>
      </c>
      <c r="F15806">
        <v>711.55</v>
      </c>
      <c r="G15806">
        <v>752.4</v>
      </c>
      <c r="H15806">
        <v>130575</v>
      </c>
      <c r="I15806">
        <v>958.6</v>
      </c>
      <c r="J15806">
        <v>11317</v>
      </c>
      <c r="K15806">
        <v>58008</v>
      </c>
      <c r="L15806">
        <v>44.43</v>
      </c>
    </row>
    <row r="15807" spans="1:12" x14ac:dyDescent="0.35">
      <c r="A15807" t="s">
        <v>1509</v>
      </c>
      <c r="B15807" s="1">
        <v>45345</v>
      </c>
      <c r="C15807">
        <v>839.3</v>
      </c>
      <c r="D15807">
        <v>843.5</v>
      </c>
      <c r="E15807">
        <v>847.95</v>
      </c>
      <c r="F15807">
        <v>825</v>
      </c>
      <c r="G15807">
        <v>830.35</v>
      </c>
      <c r="H15807">
        <v>8757</v>
      </c>
      <c r="I15807">
        <v>73.260000000000005</v>
      </c>
      <c r="J15807">
        <v>1433</v>
      </c>
      <c r="K15807">
        <v>3941</v>
      </c>
      <c r="L15807">
        <v>45</v>
      </c>
    </row>
    <row r="15808" spans="1:12" x14ac:dyDescent="0.35">
      <c r="A15808" t="s">
        <v>1510</v>
      </c>
      <c r="B15808" s="1">
        <v>45345</v>
      </c>
      <c r="C15808">
        <v>322.45</v>
      </c>
      <c r="D15808">
        <v>327</v>
      </c>
      <c r="E15808">
        <v>329.7</v>
      </c>
      <c r="F15808">
        <v>320.10000000000002</v>
      </c>
      <c r="G15808">
        <v>321.2</v>
      </c>
      <c r="H15808">
        <v>18842</v>
      </c>
      <c r="I15808">
        <v>60.81</v>
      </c>
      <c r="J15808">
        <v>1829</v>
      </c>
      <c r="K15808">
        <v>11978</v>
      </c>
      <c r="L15808">
        <v>63.57</v>
      </c>
    </row>
    <row r="15809" spans="1:12" x14ac:dyDescent="0.35">
      <c r="A15809" t="s">
        <v>1511</v>
      </c>
      <c r="B15809" s="1">
        <v>45345</v>
      </c>
      <c r="C15809">
        <v>2409</v>
      </c>
      <c r="D15809">
        <v>2418</v>
      </c>
      <c r="E15809">
        <v>2419</v>
      </c>
      <c r="F15809">
        <v>2381.75</v>
      </c>
      <c r="G15809">
        <v>2385.8000000000002</v>
      </c>
      <c r="H15809">
        <v>114496</v>
      </c>
      <c r="I15809">
        <v>2744.59</v>
      </c>
      <c r="J15809">
        <v>9677</v>
      </c>
      <c r="K15809">
        <v>53350</v>
      </c>
      <c r="L15809">
        <v>46.6</v>
      </c>
    </row>
    <row r="15810" spans="1:12" x14ac:dyDescent="0.35">
      <c r="A15810" t="s">
        <v>1512</v>
      </c>
      <c r="B15810" s="1">
        <v>45345</v>
      </c>
      <c r="C15810">
        <v>267.2</v>
      </c>
      <c r="D15810">
        <v>268.5</v>
      </c>
      <c r="E15810">
        <v>299</v>
      </c>
      <c r="F15810">
        <v>268.5</v>
      </c>
      <c r="G15810">
        <v>283.8</v>
      </c>
      <c r="H15810">
        <v>7384</v>
      </c>
      <c r="I15810">
        <v>21.05</v>
      </c>
      <c r="J15810">
        <v>376</v>
      </c>
      <c r="K15810">
        <v>2262</v>
      </c>
      <c r="L15810">
        <v>30.63</v>
      </c>
    </row>
    <row r="15811" spans="1:12" x14ac:dyDescent="0.35">
      <c r="A15811" t="s">
        <v>1513</v>
      </c>
      <c r="B15811" s="1">
        <v>45345</v>
      </c>
      <c r="C15811">
        <v>550.85</v>
      </c>
      <c r="D15811">
        <v>549.6</v>
      </c>
      <c r="E15811">
        <v>557.79999999999995</v>
      </c>
      <c r="F15811">
        <v>540.1</v>
      </c>
      <c r="G15811">
        <v>544.20000000000005</v>
      </c>
      <c r="H15811">
        <v>11383</v>
      </c>
      <c r="I15811">
        <v>62.52</v>
      </c>
      <c r="J15811">
        <v>1291</v>
      </c>
      <c r="K15811">
        <v>6606</v>
      </c>
      <c r="L15811">
        <v>58.03</v>
      </c>
    </row>
    <row r="15812" spans="1:12" x14ac:dyDescent="0.35">
      <c r="A15812" t="s">
        <v>1514</v>
      </c>
      <c r="B15812" s="1">
        <v>45345</v>
      </c>
      <c r="C15812">
        <v>258.2</v>
      </c>
      <c r="D15812">
        <v>258.2</v>
      </c>
      <c r="E15812">
        <v>259.95</v>
      </c>
      <c r="F15812">
        <v>253.35</v>
      </c>
      <c r="G15812">
        <v>256.75</v>
      </c>
      <c r="H15812">
        <v>319709</v>
      </c>
      <c r="I15812">
        <v>820.01</v>
      </c>
      <c r="J15812">
        <v>9172</v>
      </c>
      <c r="K15812">
        <v>198909</v>
      </c>
      <c r="L15812">
        <v>62.22</v>
      </c>
    </row>
    <row r="15813" spans="1:12" x14ac:dyDescent="0.35">
      <c r="A15813" t="s">
        <v>1515</v>
      </c>
      <c r="B15813" s="1">
        <v>45345</v>
      </c>
      <c r="C15813">
        <v>807.25</v>
      </c>
      <c r="D15813">
        <v>805</v>
      </c>
      <c r="E15813">
        <v>822.4</v>
      </c>
      <c r="F15813">
        <v>795.85</v>
      </c>
      <c r="G15813">
        <v>808.4</v>
      </c>
      <c r="H15813">
        <v>467420</v>
      </c>
      <c r="I15813">
        <v>3807.82</v>
      </c>
      <c r="J15813">
        <v>17660</v>
      </c>
      <c r="K15813">
        <v>235899</v>
      </c>
      <c r="L15813">
        <v>50.47</v>
      </c>
    </row>
    <row r="15814" spans="1:12" x14ac:dyDescent="0.35">
      <c r="A15814" t="s">
        <v>1516</v>
      </c>
      <c r="B15814" s="1">
        <v>45345</v>
      </c>
      <c r="C15814">
        <v>207.55</v>
      </c>
      <c r="D15814">
        <v>210.1</v>
      </c>
      <c r="E15814">
        <v>219</v>
      </c>
      <c r="F15814">
        <v>206.05</v>
      </c>
      <c r="G15814">
        <v>215.15</v>
      </c>
      <c r="H15814">
        <v>1374900</v>
      </c>
      <c r="I15814">
        <v>2945.75</v>
      </c>
      <c r="J15814">
        <v>26556</v>
      </c>
      <c r="K15814">
        <v>389634</v>
      </c>
      <c r="L15814">
        <v>28.34</v>
      </c>
    </row>
    <row r="15815" spans="1:12" x14ac:dyDescent="0.35">
      <c r="A15815" t="s">
        <v>1517</v>
      </c>
      <c r="B15815" s="1">
        <v>45345</v>
      </c>
      <c r="C15815">
        <v>559.70000000000005</v>
      </c>
      <c r="D15815">
        <v>562</v>
      </c>
      <c r="E15815">
        <v>564.79999999999995</v>
      </c>
      <c r="F15815">
        <v>556.29999999999995</v>
      </c>
      <c r="G15815">
        <v>563.5</v>
      </c>
      <c r="H15815">
        <v>221254</v>
      </c>
      <c r="I15815">
        <v>1241.1500000000001</v>
      </c>
      <c r="J15815">
        <v>13706</v>
      </c>
      <c r="K15815">
        <v>137322</v>
      </c>
      <c r="L15815">
        <v>62.07</v>
      </c>
    </row>
    <row r="15816" spans="1:12" x14ac:dyDescent="0.35">
      <c r="A15816" t="s">
        <v>1518</v>
      </c>
      <c r="B15816" s="1">
        <v>45345</v>
      </c>
      <c r="C15816">
        <v>249.15</v>
      </c>
      <c r="D15816">
        <v>250.4</v>
      </c>
      <c r="E15816">
        <v>254.65</v>
      </c>
      <c r="F15816">
        <v>248.45</v>
      </c>
      <c r="G15816">
        <v>251.65</v>
      </c>
      <c r="H15816">
        <v>41181</v>
      </c>
      <c r="I15816">
        <v>103.93</v>
      </c>
      <c r="J15816">
        <v>1386</v>
      </c>
      <c r="K15816">
        <v>24560</v>
      </c>
      <c r="L15816">
        <v>59.64</v>
      </c>
    </row>
    <row r="15817" spans="1:12" x14ac:dyDescent="0.35">
      <c r="A15817" t="s">
        <v>1519</v>
      </c>
      <c r="B15817" s="1">
        <v>45345</v>
      </c>
      <c r="C15817">
        <v>167.85</v>
      </c>
      <c r="D15817">
        <v>168.7</v>
      </c>
      <c r="E15817">
        <v>169.5</v>
      </c>
      <c r="F15817">
        <v>162.65</v>
      </c>
      <c r="G15817">
        <v>163.44999999999999</v>
      </c>
      <c r="H15817">
        <v>248212</v>
      </c>
      <c r="I15817">
        <v>414.23</v>
      </c>
      <c r="J15817">
        <v>15513</v>
      </c>
      <c r="K15817">
        <v>63573</v>
      </c>
      <c r="L15817">
        <v>25.61</v>
      </c>
    </row>
    <row r="15818" spans="1:12" x14ac:dyDescent="0.35">
      <c r="A15818" t="s">
        <v>1520</v>
      </c>
      <c r="B15818" s="1">
        <v>45345</v>
      </c>
      <c r="C15818">
        <v>667.55</v>
      </c>
      <c r="D15818">
        <v>669</v>
      </c>
      <c r="E15818">
        <v>679.3</v>
      </c>
      <c r="F15818">
        <v>658.15</v>
      </c>
      <c r="G15818">
        <v>674.8</v>
      </c>
      <c r="H15818">
        <v>10761</v>
      </c>
      <c r="I15818">
        <v>72.099999999999994</v>
      </c>
      <c r="J15818">
        <v>1217</v>
      </c>
      <c r="K15818">
        <v>6957</v>
      </c>
      <c r="L15818">
        <v>64.650000000000006</v>
      </c>
    </row>
    <row r="15819" spans="1:12" x14ac:dyDescent="0.35">
      <c r="A15819" t="s">
        <v>1521</v>
      </c>
      <c r="B15819" s="1">
        <v>45345</v>
      </c>
      <c r="C15819">
        <v>80.900000000000006</v>
      </c>
      <c r="D15819">
        <v>81.7</v>
      </c>
      <c r="E15819">
        <v>83.85</v>
      </c>
      <c r="F15819">
        <v>80.8</v>
      </c>
      <c r="G15819">
        <v>83.25</v>
      </c>
      <c r="H15819">
        <v>65157</v>
      </c>
      <c r="I15819">
        <v>54.01</v>
      </c>
      <c r="J15819">
        <v>790</v>
      </c>
      <c r="K15819">
        <v>43349</v>
      </c>
      <c r="L15819">
        <v>66.53</v>
      </c>
    </row>
    <row r="15820" spans="1:12" x14ac:dyDescent="0.35">
      <c r="A15820" t="s">
        <v>1522</v>
      </c>
      <c r="B15820" s="1">
        <v>45345</v>
      </c>
      <c r="C15820">
        <v>15.9</v>
      </c>
      <c r="D15820">
        <v>15.75</v>
      </c>
      <c r="E15820">
        <v>16.100000000000001</v>
      </c>
      <c r="F15820">
        <v>15.75</v>
      </c>
      <c r="G15820">
        <v>15.85</v>
      </c>
      <c r="H15820">
        <v>4393397</v>
      </c>
      <c r="I15820">
        <v>696.28</v>
      </c>
      <c r="J15820">
        <v>6732</v>
      </c>
      <c r="K15820">
        <v>2126795</v>
      </c>
      <c r="L15820">
        <v>48.41</v>
      </c>
    </row>
    <row r="15821" spans="1:12" x14ac:dyDescent="0.35">
      <c r="A15821" t="s">
        <v>1523</v>
      </c>
      <c r="B15821" s="1">
        <v>45345</v>
      </c>
      <c r="C15821">
        <v>309.35000000000002</v>
      </c>
      <c r="D15821">
        <v>319.60000000000002</v>
      </c>
      <c r="E15821">
        <v>336</v>
      </c>
      <c r="F15821">
        <v>309.39999999999998</v>
      </c>
      <c r="G15821">
        <v>333.1</v>
      </c>
      <c r="H15821">
        <v>73422</v>
      </c>
      <c r="I15821">
        <v>241</v>
      </c>
      <c r="J15821">
        <v>5485</v>
      </c>
      <c r="K15821">
        <v>42675</v>
      </c>
      <c r="L15821">
        <v>58.12</v>
      </c>
    </row>
    <row r="15822" spans="1:12" x14ac:dyDescent="0.35">
      <c r="A15822" t="s">
        <v>1524</v>
      </c>
      <c r="B15822" s="1">
        <v>45345</v>
      </c>
      <c r="C15822">
        <v>351.4</v>
      </c>
      <c r="D15822">
        <v>354.05</v>
      </c>
      <c r="E15822">
        <v>365.3</v>
      </c>
      <c r="F15822">
        <v>354.05</v>
      </c>
      <c r="G15822">
        <v>361.9</v>
      </c>
      <c r="H15822">
        <v>119228</v>
      </c>
      <c r="I15822">
        <v>430.8</v>
      </c>
      <c r="J15822">
        <v>8590</v>
      </c>
      <c r="K15822">
        <v>49700</v>
      </c>
      <c r="L15822">
        <v>41.68</v>
      </c>
    </row>
    <row r="15823" spans="1:12" x14ac:dyDescent="0.35">
      <c r="A15823" t="s">
        <v>1525</v>
      </c>
      <c r="B15823" s="1">
        <v>45345</v>
      </c>
      <c r="C15823">
        <v>149.25</v>
      </c>
      <c r="D15823">
        <v>149.6</v>
      </c>
      <c r="E15823">
        <v>149.9</v>
      </c>
      <c r="F15823">
        <v>144.4</v>
      </c>
      <c r="G15823">
        <v>145.19999999999999</v>
      </c>
      <c r="H15823">
        <v>2047394</v>
      </c>
      <c r="I15823">
        <v>3007.1</v>
      </c>
      <c r="J15823">
        <v>16824</v>
      </c>
      <c r="K15823">
        <v>830806</v>
      </c>
      <c r="L15823">
        <v>40.58</v>
      </c>
    </row>
    <row r="15824" spans="1:12" x14ac:dyDescent="0.35">
      <c r="A15824" t="s">
        <v>1526</v>
      </c>
      <c r="B15824" s="1">
        <v>45345</v>
      </c>
      <c r="C15824">
        <v>490.5</v>
      </c>
      <c r="D15824">
        <v>486.05</v>
      </c>
      <c r="E15824">
        <v>511</v>
      </c>
      <c r="F15824">
        <v>486.05</v>
      </c>
      <c r="G15824">
        <v>508.15</v>
      </c>
      <c r="H15824">
        <v>321809</v>
      </c>
      <c r="I15824">
        <v>1615.71</v>
      </c>
      <c r="J15824">
        <v>15863</v>
      </c>
      <c r="K15824">
        <v>179571</v>
      </c>
      <c r="L15824">
        <v>55.8</v>
      </c>
    </row>
    <row r="15825" spans="1:12" x14ac:dyDescent="0.35">
      <c r="A15825" t="s">
        <v>1527</v>
      </c>
      <c r="B15825" s="1">
        <v>45345</v>
      </c>
      <c r="C15825">
        <v>1578.3</v>
      </c>
      <c r="D15825">
        <v>1586</v>
      </c>
      <c r="E15825">
        <v>1598</v>
      </c>
      <c r="F15825">
        <v>1572.5</v>
      </c>
      <c r="G15825">
        <v>1580.35</v>
      </c>
      <c r="H15825">
        <v>24877</v>
      </c>
      <c r="I15825">
        <v>393.33</v>
      </c>
      <c r="J15825">
        <v>2505</v>
      </c>
      <c r="K15825">
        <v>15990</v>
      </c>
      <c r="L15825">
        <v>64.28</v>
      </c>
    </row>
    <row r="15826" spans="1:12" x14ac:dyDescent="0.35">
      <c r="A15826" t="s">
        <v>1528</v>
      </c>
      <c r="B15826" s="1">
        <v>45345</v>
      </c>
      <c r="C15826">
        <v>1490.6</v>
      </c>
      <c r="D15826">
        <v>1495</v>
      </c>
      <c r="E15826">
        <v>1550.6</v>
      </c>
      <c r="F15826">
        <v>1487.75</v>
      </c>
      <c r="G15826">
        <v>1524.3</v>
      </c>
      <c r="H15826">
        <v>24656</v>
      </c>
      <c r="I15826">
        <v>374.44</v>
      </c>
      <c r="J15826">
        <v>3634</v>
      </c>
      <c r="K15826">
        <v>13193</v>
      </c>
      <c r="L15826">
        <v>53.51</v>
      </c>
    </row>
    <row r="15827" spans="1:12" x14ac:dyDescent="0.35">
      <c r="A15827" t="s">
        <v>1529</v>
      </c>
      <c r="B15827" s="1">
        <v>45345</v>
      </c>
      <c r="C15827">
        <v>39.299999999999997</v>
      </c>
      <c r="D15827">
        <v>39.5</v>
      </c>
      <c r="E15827">
        <v>39.799999999999997</v>
      </c>
      <c r="F15827">
        <v>38.450000000000003</v>
      </c>
      <c r="G15827">
        <v>38.700000000000003</v>
      </c>
      <c r="H15827">
        <v>6683386</v>
      </c>
      <c r="I15827">
        <v>2607.11</v>
      </c>
      <c r="J15827">
        <v>9436</v>
      </c>
      <c r="K15827">
        <v>2737308</v>
      </c>
      <c r="L15827">
        <v>40.96</v>
      </c>
    </row>
    <row r="15828" spans="1:12" x14ac:dyDescent="0.35">
      <c r="A15828" t="s">
        <v>1530</v>
      </c>
      <c r="B15828" s="1">
        <v>45345</v>
      </c>
      <c r="C15828">
        <v>608.9</v>
      </c>
      <c r="D15828">
        <v>612.1</v>
      </c>
      <c r="E15828">
        <v>616.15</v>
      </c>
      <c r="F15828">
        <v>598</v>
      </c>
      <c r="G15828">
        <v>602.6</v>
      </c>
      <c r="H15828">
        <v>53924</v>
      </c>
      <c r="I15828">
        <v>327.89</v>
      </c>
      <c r="J15828">
        <v>6642</v>
      </c>
      <c r="K15828">
        <v>21096</v>
      </c>
      <c r="L15828">
        <v>39.119999999999997</v>
      </c>
    </row>
    <row r="15829" spans="1:12" x14ac:dyDescent="0.35">
      <c r="A15829" t="s">
        <v>1531</v>
      </c>
      <c r="B15829" s="1">
        <v>45345</v>
      </c>
      <c r="C15829">
        <v>597.95000000000005</v>
      </c>
      <c r="D15829">
        <v>600</v>
      </c>
      <c r="E15829">
        <v>605</v>
      </c>
      <c r="F15829">
        <v>591.9</v>
      </c>
      <c r="G15829">
        <v>600.1</v>
      </c>
      <c r="H15829">
        <v>189927</v>
      </c>
      <c r="I15829">
        <v>1139.43</v>
      </c>
      <c r="J15829">
        <v>10148</v>
      </c>
      <c r="K15829">
        <v>106969</v>
      </c>
      <c r="L15829">
        <v>56.32</v>
      </c>
    </row>
    <row r="15830" spans="1:12" x14ac:dyDescent="0.35">
      <c r="A15830" t="s">
        <v>1532</v>
      </c>
      <c r="B15830" s="1">
        <v>45345</v>
      </c>
      <c r="C15830">
        <v>479.5</v>
      </c>
      <c r="D15830">
        <v>480</v>
      </c>
      <c r="E15830">
        <v>488.9</v>
      </c>
      <c r="F15830">
        <v>464.45</v>
      </c>
      <c r="G15830">
        <v>469.6</v>
      </c>
      <c r="H15830">
        <v>35642</v>
      </c>
      <c r="I15830">
        <v>169.06</v>
      </c>
      <c r="J15830">
        <v>3371</v>
      </c>
      <c r="K15830">
        <v>20862</v>
      </c>
      <c r="L15830">
        <v>58.53</v>
      </c>
    </row>
    <row r="15831" spans="1:12" x14ac:dyDescent="0.35">
      <c r="A15831" t="s">
        <v>1533</v>
      </c>
      <c r="B15831" s="1">
        <v>45345</v>
      </c>
      <c r="C15831">
        <v>562.15</v>
      </c>
      <c r="D15831">
        <v>564.95000000000005</v>
      </c>
      <c r="E15831">
        <v>566.4</v>
      </c>
      <c r="F15831">
        <v>557.75</v>
      </c>
      <c r="G15831">
        <v>559.79999999999995</v>
      </c>
      <c r="H15831">
        <v>695257</v>
      </c>
      <c r="I15831">
        <v>3903.35</v>
      </c>
      <c r="J15831">
        <v>22280</v>
      </c>
      <c r="K15831">
        <v>348899</v>
      </c>
      <c r="L15831">
        <v>50.18</v>
      </c>
    </row>
    <row r="15832" spans="1:12" x14ac:dyDescent="0.35">
      <c r="A15832" t="s">
        <v>1534</v>
      </c>
      <c r="B15832" s="1">
        <v>45345</v>
      </c>
      <c r="C15832">
        <v>376</v>
      </c>
      <c r="D15832">
        <v>377.1</v>
      </c>
      <c r="E15832">
        <v>395</v>
      </c>
      <c r="F15832">
        <v>375</v>
      </c>
      <c r="G15832">
        <v>384.7</v>
      </c>
      <c r="H15832">
        <v>525144</v>
      </c>
      <c r="I15832">
        <v>2022.75</v>
      </c>
      <c r="J15832">
        <v>18553</v>
      </c>
      <c r="K15832">
        <v>219872</v>
      </c>
      <c r="L15832">
        <v>41.87</v>
      </c>
    </row>
    <row r="15833" spans="1:12" x14ac:dyDescent="0.35">
      <c r="A15833" t="s">
        <v>1535</v>
      </c>
      <c r="B15833" s="1">
        <v>45345</v>
      </c>
      <c r="C15833">
        <v>1278.9000000000001</v>
      </c>
      <c r="D15833">
        <v>1298</v>
      </c>
      <c r="E15833">
        <v>1317.95</v>
      </c>
      <c r="F15833">
        <v>1280.0999999999999</v>
      </c>
      <c r="G15833">
        <v>1295.5</v>
      </c>
      <c r="H15833">
        <v>6394</v>
      </c>
      <c r="I15833">
        <v>83.21</v>
      </c>
      <c r="J15833">
        <v>1020</v>
      </c>
      <c r="K15833">
        <v>4183</v>
      </c>
      <c r="L15833">
        <v>65.42</v>
      </c>
    </row>
    <row r="15834" spans="1:12" x14ac:dyDescent="0.35">
      <c r="A15834" t="s">
        <v>1536</v>
      </c>
      <c r="B15834" s="1">
        <v>45345</v>
      </c>
      <c r="C15834">
        <v>1514.95</v>
      </c>
      <c r="D15834">
        <v>1599.9</v>
      </c>
      <c r="E15834">
        <v>1600</v>
      </c>
      <c r="F15834">
        <v>1499.95</v>
      </c>
      <c r="G15834">
        <v>1505.9</v>
      </c>
      <c r="H15834">
        <v>7894</v>
      </c>
      <c r="I15834">
        <v>121.45</v>
      </c>
      <c r="J15834">
        <v>1313</v>
      </c>
      <c r="K15834">
        <v>3593</v>
      </c>
      <c r="L15834">
        <v>45.52</v>
      </c>
    </row>
    <row r="15835" spans="1:12" x14ac:dyDescent="0.35">
      <c r="A15835" t="s">
        <v>1537</v>
      </c>
      <c r="B15835" s="1">
        <v>45345</v>
      </c>
      <c r="C15835">
        <v>3.55</v>
      </c>
      <c r="D15835">
        <v>3.6</v>
      </c>
      <c r="E15835">
        <v>4.2</v>
      </c>
      <c r="F15835">
        <v>3.45</v>
      </c>
      <c r="G15835">
        <v>3.65</v>
      </c>
      <c r="H15835">
        <v>123454242</v>
      </c>
      <c r="I15835">
        <v>4670.71</v>
      </c>
      <c r="J15835">
        <v>17528</v>
      </c>
      <c r="K15835">
        <v>53199546</v>
      </c>
      <c r="L15835">
        <v>43.09</v>
      </c>
    </row>
    <row r="15836" spans="1:12" x14ac:dyDescent="0.35">
      <c r="A15836" t="s">
        <v>1538</v>
      </c>
      <c r="B15836" s="1">
        <v>45345</v>
      </c>
      <c r="C15836">
        <v>4172.8999999999996</v>
      </c>
      <c r="D15836">
        <v>4173.8</v>
      </c>
      <c r="E15836">
        <v>4245.95</v>
      </c>
      <c r="F15836">
        <v>4168.45</v>
      </c>
      <c r="G15836">
        <v>4186.6000000000004</v>
      </c>
      <c r="H15836">
        <v>276754</v>
      </c>
      <c r="I15836">
        <v>11611.11</v>
      </c>
      <c r="J15836">
        <v>24978</v>
      </c>
      <c r="K15836">
        <v>197855</v>
      </c>
      <c r="L15836">
        <v>71.489999999999995</v>
      </c>
    </row>
    <row r="15837" spans="1:12" x14ac:dyDescent="0.35">
      <c r="A15837" t="s">
        <v>1539</v>
      </c>
      <c r="B15837" s="1">
        <v>45345</v>
      </c>
      <c r="C15837">
        <v>219.35</v>
      </c>
      <c r="D15837">
        <v>221</v>
      </c>
      <c r="E15837">
        <v>234</v>
      </c>
      <c r="F15837">
        <v>221</v>
      </c>
      <c r="G15837">
        <v>224.8</v>
      </c>
      <c r="H15837">
        <v>781919</v>
      </c>
      <c r="I15837">
        <v>1780.81</v>
      </c>
      <c r="J15837">
        <v>31704</v>
      </c>
      <c r="K15837">
        <v>295715</v>
      </c>
      <c r="L15837">
        <v>37.82</v>
      </c>
    </row>
    <row r="15838" spans="1:12" x14ac:dyDescent="0.35">
      <c r="A15838" t="s">
        <v>1540</v>
      </c>
      <c r="B15838" s="1">
        <v>45345</v>
      </c>
      <c r="C15838">
        <v>759.1</v>
      </c>
      <c r="D15838">
        <v>767.15</v>
      </c>
      <c r="E15838">
        <v>774</v>
      </c>
      <c r="F15838">
        <v>728</v>
      </c>
      <c r="G15838">
        <v>736.15</v>
      </c>
      <c r="H15838">
        <v>5263</v>
      </c>
      <c r="I15838">
        <v>39.49</v>
      </c>
      <c r="J15838">
        <v>614</v>
      </c>
      <c r="K15838">
        <v>3234</v>
      </c>
      <c r="L15838">
        <v>61.45</v>
      </c>
    </row>
    <row r="15839" spans="1:12" x14ac:dyDescent="0.35">
      <c r="A15839" t="s">
        <v>1541</v>
      </c>
      <c r="B15839" s="1">
        <v>45345</v>
      </c>
      <c r="C15839">
        <v>1109.05</v>
      </c>
      <c r="D15839">
        <v>1104.55</v>
      </c>
      <c r="E15839">
        <v>1114.4000000000001</v>
      </c>
      <c r="F15839">
        <v>1089.5</v>
      </c>
      <c r="G15839">
        <v>1099.5</v>
      </c>
      <c r="H15839">
        <v>88321</v>
      </c>
      <c r="I15839">
        <v>976.1</v>
      </c>
      <c r="J15839">
        <v>3974</v>
      </c>
      <c r="K15839">
        <v>75799</v>
      </c>
      <c r="L15839">
        <v>85.82</v>
      </c>
    </row>
    <row r="15840" spans="1:12" x14ac:dyDescent="0.35">
      <c r="A15840" t="s">
        <v>1542</v>
      </c>
      <c r="B15840" s="1">
        <v>45345</v>
      </c>
      <c r="C15840">
        <v>210.3</v>
      </c>
      <c r="D15840">
        <v>210.3</v>
      </c>
      <c r="E15840">
        <v>212.9</v>
      </c>
      <c r="F15840">
        <v>208.4</v>
      </c>
      <c r="G15840">
        <v>208.9</v>
      </c>
      <c r="H15840">
        <v>125458</v>
      </c>
      <c r="I15840">
        <v>263.29000000000002</v>
      </c>
      <c r="J15840">
        <v>4843</v>
      </c>
      <c r="K15840">
        <v>47586</v>
      </c>
      <c r="L15840">
        <v>37.93</v>
      </c>
    </row>
    <row r="15841" spans="1:12" x14ac:dyDescent="0.35">
      <c r="A15841" t="s">
        <v>1543</v>
      </c>
      <c r="B15841" s="1">
        <v>45345</v>
      </c>
      <c r="C15841">
        <v>1558.05</v>
      </c>
      <c r="D15841">
        <v>1558</v>
      </c>
      <c r="E15841">
        <v>1568.45</v>
      </c>
      <c r="F15841">
        <v>1550.4</v>
      </c>
      <c r="G15841">
        <v>1561.25</v>
      </c>
      <c r="H15841">
        <v>1340283</v>
      </c>
      <c r="I15841">
        <v>20952.11</v>
      </c>
      <c r="J15841">
        <v>73926</v>
      </c>
      <c r="K15841">
        <v>800531</v>
      </c>
      <c r="L15841">
        <v>59.73</v>
      </c>
    </row>
    <row r="15842" spans="1:12" x14ac:dyDescent="0.35">
      <c r="A15842" t="s">
        <v>1544</v>
      </c>
      <c r="B15842" s="1">
        <v>45345</v>
      </c>
      <c r="C15842">
        <v>483.85</v>
      </c>
      <c r="D15842">
        <v>489.75</v>
      </c>
      <c r="E15842">
        <v>491.45</v>
      </c>
      <c r="F15842">
        <v>482.6</v>
      </c>
      <c r="G15842">
        <v>485.1</v>
      </c>
      <c r="H15842">
        <v>973605</v>
      </c>
      <c r="I15842">
        <v>4747.97</v>
      </c>
      <c r="J15842">
        <v>21457</v>
      </c>
      <c r="K15842">
        <v>688187</v>
      </c>
      <c r="L15842">
        <v>70.680000000000007</v>
      </c>
    </row>
    <row r="15843" spans="1:12" x14ac:dyDescent="0.35">
      <c r="A15843" t="s">
        <v>1545</v>
      </c>
      <c r="B15843" s="1">
        <v>45345</v>
      </c>
      <c r="C15843">
        <v>624.65</v>
      </c>
      <c r="D15843">
        <v>627</v>
      </c>
      <c r="E15843">
        <v>638.1</v>
      </c>
      <c r="F15843">
        <v>620.25</v>
      </c>
      <c r="G15843">
        <v>634.4</v>
      </c>
      <c r="H15843">
        <v>812345</v>
      </c>
      <c r="I15843">
        <v>5118.59</v>
      </c>
      <c r="J15843">
        <v>37306</v>
      </c>
      <c r="K15843">
        <v>339757</v>
      </c>
      <c r="L15843">
        <v>41.82</v>
      </c>
    </row>
    <row r="15844" spans="1:12" x14ac:dyDescent="0.35">
      <c r="A15844" t="s">
        <v>1546</v>
      </c>
      <c r="B15844" s="1">
        <v>45345</v>
      </c>
      <c r="C15844">
        <v>222.65</v>
      </c>
      <c r="D15844">
        <v>223.05</v>
      </c>
      <c r="E15844">
        <v>228.95</v>
      </c>
      <c r="F15844">
        <v>223.05</v>
      </c>
      <c r="G15844">
        <v>224.35</v>
      </c>
      <c r="H15844">
        <v>20182</v>
      </c>
      <c r="I15844">
        <v>45.71</v>
      </c>
      <c r="J15844">
        <v>664</v>
      </c>
      <c r="K15844">
        <v>8494</v>
      </c>
      <c r="L15844">
        <v>42.09</v>
      </c>
    </row>
    <row r="15845" spans="1:12" x14ac:dyDescent="0.35">
      <c r="A15845" t="s">
        <v>1547</v>
      </c>
      <c r="B15845" s="1">
        <v>45345</v>
      </c>
      <c r="C15845">
        <v>397.5</v>
      </c>
      <c r="D15845">
        <v>398.6</v>
      </c>
      <c r="E15845">
        <v>424.6</v>
      </c>
      <c r="F15845">
        <v>397.75</v>
      </c>
      <c r="G15845">
        <v>421.7</v>
      </c>
      <c r="H15845">
        <v>2440564</v>
      </c>
      <c r="I15845">
        <v>10206.41</v>
      </c>
      <c r="J15845">
        <v>68452</v>
      </c>
      <c r="K15845">
        <v>733792</v>
      </c>
      <c r="L15845">
        <v>30.07</v>
      </c>
    </row>
    <row r="15846" spans="1:12" x14ac:dyDescent="0.35">
      <c r="A15846" t="s">
        <v>1548</v>
      </c>
      <c r="B15846" s="1">
        <v>45345</v>
      </c>
      <c r="C15846">
        <v>3830.95</v>
      </c>
      <c r="D15846">
        <v>3910.9</v>
      </c>
      <c r="E15846">
        <v>4075</v>
      </c>
      <c r="F15846">
        <v>3900</v>
      </c>
      <c r="G15846">
        <v>4051.75</v>
      </c>
      <c r="H15846">
        <v>192111</v>
      </c>
      <c r="I15846">
        <v>7649.19</v>
      </c>
      <c r="J15846">
        <v>28464</v>
      </c>
      <c r="K15846">
        <v>96392</v>
      </c>
      <c r="L15846">
        <v>50.18</v>
      </c>
    </row>
    <row r="15847" spans="1:12" x14ac:dyDescent="0.35">
      <c r="A15847" t="s">
        <v>1549</v>
      </c>
      <c r="B15847" s="1">
        <v>45345</v>
      </c>
      <c r="C15847">
        <v>361.25</v>
      </c>
      <c r="D15847">
        <v>361.25</v>
      </c>
      <c r="E15847">
        <v>366</v>
      </c>
      <c r="F15847">
        <v>350.55</v>
      </c>
      <c r="G15847">
        <v>357.1</v>
      </c>
      <c r="H15847">
        <v>304781</v>
      </c>
      <c r="I15847">
        <v>1089.27</v>
      </c>
      <c r="J15847">
        <v>16723</v>
      </c>
      <c r="K15847">
        <v>123422</v>
      </c>
      <c r="L15847">
        <v>40.5</v>
      </c>
    </row>
    <row r="15848" spans="1:12" x14ac:dyDescent="0.35">
      <c r="A15848" t="s">
        <v>1550</v>
      </c>
      <c r="B15848" s="1">
        <v>45345</v>
      </c>
      <c r="C15848">
        <v>347.45</v>
      </c>
      <c r="D15848">
        <v>352</v>
      </c>
      <c r="E15848">
        <v>356.8</v>
      </c>
      <c r="F15848">
        <v>347.45</v>
      </c>
      <c r="G15848">
        <v>350.9</v>
      </c>
      <c r="H15848">
        <v>351037</v>
      </c>
      <c r="I15848">
        <v>1237.8699999999999</v>
      </c>
      <c r="J15848">
        <v>11765</v>
      </c>
      <c r="K15848">
        <v>175442</v>
      </c>
      <c r="L15848">
        <v>49.98</v>
      </c>
    </row>
    <row r="15849" spans="1:12" x14ac:dyDescent="0.35">
      <c r="A15849" t="s">
        <v>1551</v>
      </c>
      <c r="B15849" s="1">
        <v>45345</v>
      </c>
      <c r="C15849">
        <v>81.650000000000006</v>
      </c>
      <c r="D15849">
        <v>83.15</v>
      </c>
      <c r="E15849">
        <v>83.15</v>
      </c>
      <c r="F15849">
        <v>80.3</v>
      </c>
      <c r="G15849">
        <v>81.25</v>
      </c>
      <c r="H15849">
        <v>19840</v>
      </c>
      <c r="I15849">
        <v>16.12</v>
      </c>
      <c r="J15849">
        <v>188</v>
      </c>
      <c r="K15849">
        <v>11447</v>
      </c>
      <c r="L15849">
        <v>57.7</v>
      </c>
    </row>
    <row r="15850" spans="1:12" x14ac:dyDescent="0.35">
      <c r="A15850" t="s">
        <v>1552</v>
      </c>
      <c r="B15850" s="1">
        <v>45345</v>
      </c>
      <c r="C15850">
        <v>623.45000000000005</v>
      </c>
      <c r="D15850">
        <v>627</v>
      </c>
      <c r="E15850">
        <v>629.85</v>
      </c>
      <c r="F15850">
        <v>620</v>
      </c>
      <c r="G15850">
        <v>621.29999999999995</v>
      </c>
      <c r="H15850">
        <v>66152</v>
      </c>
      <c r="I15850">
        <v>412.72</v>
      </c>
      <c r="J15850">
        <v>5976</v>
      </c>
      <c r="K15850">
        <v>42706</v>
      </c>
      <c r="L15850">
        <v>64.56</v>
      </c>
    </row>
    <row r="15851" spans="1:12" x14ac:dyDescent="0.35">
      <c r="A15851" t="s">
        <v>1553</v>
      </c>
      <c r="B15851" s="1">
        <v>45345</v>
      </c>
      <c r="C15851">
        <v>192.45</v>
      </c>
      <c r="D15851">
        <v>195.7</v>
      </c>
      <c r="E15851">
        <v>204.4</v>
      </c>
      <c r="F15851">
        <v>195.4</v>
      </c>
      <c r="G15851">
        <v>198.8</v>
      </c>
      <c r="H15851">
        <v>4838420</v>
      </c>
      <c r="I15851">
        <v>9648.99</v>
      </c>
      <c r="J15851">
        <v>67246</v>
      </c>
      <c r="K15851">
        <v>1690772</v>
      </c>
      <c r="L15851">
        <v>34.94</v>
      </c>
    </row>
    <row r="15852" spans="1:12" x14ac:dyDescent="0.35">
      <c r="A15852" t="s">
        <v>1554</v>
      </c>
      <c r="B15852" s="1">
        <v>45345</v>
      </c>
      <c r="C15852">
        <v>68.650000000000006</v>
      </c>
      <c r="D15852">
        <v>68.95</v>
      </c>
      <c r="E15852">
        <v>70.900000000000006</v>
      </c>
      <c r="F15852">
        <v>68.5</v>
      </c>
      <c r="G15852">
        <v>68.900000000000006</v>
      </c>
      <c r="H15852">
        <v>476833</v>
      </c>
      <c r="I15852">
        <v>332.42</v>
      </c>
      <c r="J15852">
        <v>3793</v>
      </c>
      <c r="K15852">
        <v>187121</v>
      </c>
      <c r="L15852">
        <v>39.24</v>
      </c>
    </row>
    <row r="15853" spans="1:12" x14ac:dyDescent="0.35">
      <c r="A15853" t="s">
        <v>1555</v>
      </c>
      <c r="B15853" s="1">
        <v>45345</v>
      </c>
      <c r="C15853">
        <v>665</v>
      </c>
      <c r="D15853">
        <v>668.3</v>
      </c>
      <c r="E15853">
        <v>669.95</v>
      </c>
      <c r="F15853">
        <v>658</v>
      </c>
      <c r="G15853">
        <v>664.6</v>
      </c>
      <c r="H15853">
        <v>378135</v>
      </c>
      <c r="I15853">
        <v>2513.9699999999998</v>
      </c>
      <c r="J15853">
        <v>18816</v>
      </c>
      <c r="K15853">
        <v>331572</v>
      </c>
      <c r="L15853">
        <v>87.69</v>
      </c>
    </row>
    <row r="15854" spans="1:12" x14ac:dyDescent="0.35">
      <c r="A15854" t="s">
        <v>1556</v>
      </c>
      <c r="B15854" s="1">
        <v>45345</v>
      </c>
      <c r="C15854">
        <v>722.2</v>
      </c>
      <c r="D15854">
        <v>722.2</v>
      </c>
      <c r="E15854">
        <v>740</v>
      </c>
      <c r="F15854">
        <v>717.8</v>
      </c>
      <c r="G15854">
        <v>736.5</v>
      </c>
      <c r="H15854">
        <v>1838669</v>
      </c>
      <c r="I15854">
        <v>13419.26</v>
      </c>
      <c r="J15854">
        <v>30161</v>
      </c>
      <c r="K15854">
        <v>918852</v>
      </c>
      <c r="L15854">
        <v>49.97</v>
      </c>
    </row>
    <row r="15855" spans="1:12" x14ac:dyDescent="0.35">
      <c r="A15855" t="s">
        <v>1557</v>
      </c>
      <c r="B15855" s="1">
        <v>45345</v>
      </c>
      <c r="C15855">
        <v>2323.75</v>
      </c>
      <c r="D15855">
        <v>2335.4</v>
      </c>
      <c r="E15855">
        <v>2359.9</v>
      </c>
      <c r="F15855">
        <v>2310.1</v>
      </c>
      <c r="G15855">
        <v>2346.65</v>
      </c>
      <c r="H15855">
        <v>4219</v>
      </c>
      <c r="I15855">
        <v>98.82</v>
      </c>
      <c r="J15855">
        <v>959</v>
      </c>
      <c r="K15855">
        <v>2249</v>
      </c>
      <c r="L15855">
        <v>53.31</v>
      </c>
    </row>
    <row r="15856" spans="1:12" x14ac:dyDescent="0.35">
      <c r="A15856" t="s">
        <v>1558</v>
      </c>
      <c r="B15856" s="1">
        <v>45345</v>
      </c>
      <c r="C15856">
        <v>1093.5999999999999</v>
      </c>
      <c r="D15856">
        <v>1105</v>
      </c>
      <c r="E15856">
        <v>1110.4000000000001</v>
      </c>
      <c r="F15856">
        <v>1059</v>
      </c>
      <c r="G15856">
        <v>1062.05</v>
      </c>
      <c r="H15856">
        <v>70464</v>
      </c>
      <c r="I15856">
        <v>760.83</v>
      </c>
      <c r="J15856">
        <v>6791</v>
      </c>
      <c r="K15856">
        <v>33615</v>
      </c>
      <c r="L15856">
        <v>47.71</v>
      </c>
    </row>
    <row r="15857" spans="1:12" x14ac:dyDescent="0.35">
      <c r="A15857" t="s">
        <v>1559</v>
      </c>
      <c r="B15857" s="1">
        <v>45345</v>
      </c>
      <c r="C15857">
        <v>589.4</v>
      </c>
      <c r="D15857">
        <v>596.9</v>
      </c>
      <c r="E15857">
        <v>603</v>
      </c>
      <c r="F15857">
        <v>586.5</v>
      </c>
      <c r="G15857">
        <v>598.65</v>
      </c>
      <c r="H15857">
        <v>888915</v>
      </c>
      <c r="I15857">
        <v>5311.12</v>
      </c>
      <c r="J15857">
        <v>28830</v>
      </c>
      <c r="K15857">
        <v>645859</v>
      </c>
      <c r="L15857">
        <v>72.66</v>
      </c>
    </row>
    <row r="15858" spans="1:12" x14ac:dyDescent="0.35">
      <c r="A15858" t="s">
        <v>1560</v>
      </c>
      <c r="B15858" s="1">
        <v>45345</v>
      </c>
      <c r="C15858">
        <v>916.7</v>
      </c>
      <c r="D15858">
        <v>916.15</v>
      </c>
      <c r="E15858">
        <v>925</v>
      </c>
      <c r="F15858">
        <v>915.05</v>
      </c>
      <c r="G15858">
        <v>916.9</v>
      </c>
      <c r="H15858">
        <v>39395</v>
      </c>
      <c r="I15858">
        <v>361.99</v>
      </c>
      <c r="J15858">
        <v>3726</v>
      </c>
      <c r="K15858">
        <v>21399</v>
      </c>
      <c r="L15858">
        <v>54.32</v>
      </c>
    </row>
    <row r="15859" spans="1:12" x14ac:dyDescent="0.35">
      <c r="A15859" t="s">
        <v>1561</v>
      </c>
      <c r="B15859" s="1">
        <v>45345</v>
      </c>
      <c r="C15859">
        <v>748.15</v>
      </c>
      <c r="D15859">
        <v>746</v>
      </c>
      <c r="E15859">
        <v>752.7</v>
      </c>
      <c r="F15859">
        <v>738.95</v>
      </c>
      <c r="G15859">
        <v>744.5</v>
      </c>
      <c r="H15859">
        <v>460750</v>
      </c>
      <c r="I15859">
        <v>3439.42</v>
      </c>
      <c r="J15859">
        <v>35327</v>
      </c>
      <c r="K15859">
        <v>304983</v>
      </c>
      <c r="L15859">
        <v>66.19</v>
      </c>
    </row>
    <row r="15860" spans="1:12" x14ac:dyDescent="0.35">
      <c r="A15860" t="s">
        <v>1562</v>
      </c>
      <c r="B15860" s="1">
        <v>45345</v>
      </c>
      <c r="C15860">
        <v>510.3</v>
      </c>
      <c r="D15860">
        <v>510.3</v>
      </c>
      <c r="E15860">
        <v>528.35</v>
      </c>
      <c r="F15860">
        <v>510.3</v>
      </c>
      <c r="G15860">
        <v>525.20000000000005</v>
      </c>
      <c r="H15860">
        <v>578940</v>
      </c>
      <c r="I15860">
        <v>3025.66</v>
      </c>
      <c r="J15860">
        <v>32660</v>
      </c>
      <c r="K15860">
        <v>302720</v>
      </c>
      <c r="L15860">
        <v>52.29</v>
      </c>
    </row>
    <row r="15861" spans="1:12" x14ac:dyDescent="0.35">
      <c r="A15861" t="s">
        <v>1563</v>
      </c>
      <c r="B15861" s="1">
        <v>45345</v>
      </c>
      <c r="C15861">
        <v>143.80000000000001</v>
      </c>
      <c r="D15861">
        <v>147.6</v>
      </c>
      <c r="E15861">
        <v>147.6</v>
      </c>
      <c r="F15861">
        <v>141.19999999999999</v>
      </c>
      <c r="G15861">
        <v>142.80000000000001</v>
      </c>
      <c r="H15861">
        <v>4112</v>
      </c>
      <c r="I15861">
        <v>5.88</v>
      </c>
      <c r="J15861">
        <v>291</v>
      </c>
      <c r="K15861">
        <v>2496</v>
      </c>
      <c r="L15861">
        <v>60.7</v>
      </c>
    </row>
    <row r="15862" spans="1:12" x14ac:dyDescent="0.35">
      <c r="A15862" t="s">
        <v>1564</v>
      </c>
      <c r="B15862" s="1">
        <v>45345</v>
      </c>
      <c r="C15862">
        <v>389.15</v>
      </c>
      <c r="D15862">
        <v>393</v>
      </c>
      <c r="E15862">
        <v>404.75</v>
      </c>
      <c r="F15862">
        <v>388.6</v>
      </c>
      <c r="G15862">
        <v>390.1</v>
      </c>
      <c r="H15862">
        <v>382004</v>
      </c>
      <c r="I15862">
        <v>1509.67</v>
      </c>
      <c r="J15862">
        <v>8394</v>
      </c>
      <c r="K15862">
        <v>132868</v>
      </c>
      <c r="L15862">
        <v>34.78</v>
      </c>
    </row>
    <row r="15863" spans="1:12" x14ac:dyDescent="0.35">
      <c r="A15863" t="s">
        <v>1565</v>
      </c>
      <c r="B15863" s="1">
        <v>45345</v>
      </c>
      <c r="C15863">
        <v>29.35</v>
      </c>
      <c r="D15863">
        <v>29.55</v>
      </c>
      <c r="E15863">
        <v>30</v>
      </c>
      <c r="F15863">
        <v>28.75</v>
      </c>
      <c r="G15863">
        <v>29.45</v>
      </c>
      <c r="H15863">
        <v>543869</v>
      </c>
      <c r="I15863">
        <v>159.33000000000001</v>
      </c>
      <c r="J15863">
        <v>2291</v>
      </c>
      <c r="K15863">
        <v>280408</v>
      </c>
      <c r="L15863">
        <v>51.56</v>
      </c>
    </row>
    <row r="15864" spans="1:12" x14ac:dyDescent="0.35">
      <c r="A15864" t="s">
        <v>1566</v>
      </c>
      <c r="B15864" s="1">
        <v>45345</v>
      </c>
      <c r="C15864">
        <v>998.15</v>
      </c>
      <c r="D15864">
        <v>1003.65</v>
      </c>
      <c r="E15864">
        <v>1018</v>
      </c>
      <c r="F15864">
        <v>993.5</v>
      </c>
      <c r="G15864">
        <v>997.85</v>
      </c>
      <c r="H15864">
        <v>212175</v>
      </c>
      <c r="I15864">
        <v>2127.12</v>
      </c>
      <c r="J15864">
        <v>14040</v>
      </c>
      <c r="K15864">
        <v>75220</v>
      </c>
      <c r="L15864">
        <v>35.450000000000003</v>
      </c>
    </row>
    <row r="15865" spans="1:12" x14ac:dyDescent="0.35">
      <c r="A15865" t="s">
        <v>1567</v>
      </c>
      <c r="B15865" s="1">
        <v>45345</v>
      </c>
      <c r="C15865">
        <v>109.85</v>
      </c>
      <c r="D15865">
        <v>119.2</v>
      </c>
      <c r="E15865">
        <v>131.80000000000001</v>
      </c>
      <c r="F15865">
        <v>119.2</v>
      </c>
      <c r="G15865">
        <v>131.80000000000001</v>
      </c>
      <c r="H15865">
        <v>5616338</v>
      </c>
      <c r="I15865">
        <v>7285.04</v>
      </c>
      <c r="J15865">
        <v>17280</v>
      </c>
      <c r="K15865">
        <v>1578590</v>
      </c>
      <c r="L15865">
        <v>28.11</v>
      </c>
    </row>
    <row r="15866" spans="1:12" x14ac:dyDescent="0.35">
      <c r="A15866" t="s">
        <v>1568</v>
      </c>
      <c r="B15866" s="1">
        <v>45345</v>
      </c>
      <c r="C15866">
        <v>489.1</v>
      </c>
      <c r="D15866">
        <v>484.3</v>
      </c>
      <c r="E15866">
        <v>489.4</v>
      </c>
      <c r="F15866">
        <v>479</v>
      </c>
      <c r="G15866">
        <v>479.65</v>
      </c>
      <c r="H15866">
        <v>73174</v>
      </c>
      <c r="I15866">
        <v>352.37</v>
      </c>
      <c r="J15866">
        <v>5114</v>
      </c>
      <c r="K15866">
        <v>46557</v>
      </c>
      <c r="L15866">
        <v>63.63</v>
      </c>
    </row>
    <row r="15867" spans="1:12" x14ac:dyDescent="0.35">
      <c r="A15867" t="s">
        <v>1569</v>
      </c>
      <c r="B15867" s="1">
        <v>45345</v>
      </c>
      <c r="C15867">
        <v>13624.1</v>
      </c>
      <c r="D15867">
        <v>13620</v>
      </c>
      <c r="E15867">
        <v>13750</v>
      </c>
      <c r="F15867">
        <v>13522</v>
      </c>
      <c r="G15867">
        <v>13673.85</v>
      </c>
      <c r="H15867">
        <v>1042</v>
      </c>
      <c r="I15867">
        <v>142.08000000000001</v>
      </c>
      <c r="J15867">
        <v>443</v>
      </c>
      <c r="K15867">
        <v>693</v>
      </c>
      <c r="L15867">
        <v>66.510000000000005</v>
      </c>
    </row>
    <row r="15868" spans="1:12" x14ac:dyDescent="0.35">
      <c r="A15868" t="s">
        <v>1570</v>
      </c>
      <c r="B15868" s="1">
        <v>45345</v>
      </c>
      <c r="C15868">
        <v>980.55</v>
      </c>
      <c r="D15868">
        <v>985.1</v>
      </c>
      <c r="E15868">
        <v>987.75</v>
      </c>
      <c r="F15868">
        <v>975</v>
      </c>
      <c r="G15868">
        <v>976.5</v>
      </c>
      <c r="H15868">
        <v>396790</v>
      </c>
      <c r="I15868">
        <v>3895.04</v>
      </c>
      <c r="J15868">
        <v>18707</v>
      </c>
      <c r="K15868">
        <v>145588</v>
      </c>
      <c r="L15868">
        <v>36.69</v>
      </c>
    </row>
    <row r="15869" spans="1:12" x14ac:dyDescent="0.35">
      <c r="A15869" t="s">
        <v>1571</v>
      </c>
      <c r="B15869" s="1">
        <v>45345</v>
      </c>
      <c r="C15869">
        <v>1822</v>
      </c>
      <c r="D15869">
        <v>1830</v>
      </c>
      <c r="E15869">
        <v>1848.7</v>
      </c>
      <c r="F15869">
        <v>1818.55</v>
      </c>
      <c r="G15869">
        <v>1824.55</v>
      </c>
      <c r="H15869">
        <v>545762</v>
      </c>
      <c r="I15869">
        <v>10018.36</v>
      </c>
      <c r="J15869">
        <v>28695</v>
      </c>
      <c r="K15869">
        <v>232345</v>
      </c>
      <c r="L15869">
        <v>42.57</v>
      </c>
    </row>
    <row r="15870" spans="1:12" x14ac:dyDescent="0.35">
      <c r="A15870" t="s">
        <v>1572</v>
      </c>
      <c r="B15870" s="1">
        <v>45345</v>
      </c>
      <c r="C15870">
        <v>1159.5</v>
      </c>
      <c r="D15870">
        <v>1158</v>
      </c>
      <c r="E15870">
        <v>1165.5999999999999</v>
      </c>
      <c r="F15870">
        <v>1155.2</v>
      </c>
      <c r="G15870">
        <v>1160.3</v>
      </c>
      <c r="H15870">
        <v>1280859</v>
      </c>
      <c r="I15870">
        <v>14860.3</v>
      </c>
      <c r="J15870">
        <v>64777</v>
      </c>
      <c r="K15870">
        <v>898437</v>
      </c>
      <c r="L15870">
        <v>70.14</v>
      </c>
    </row>
    <row r="15871" spans="1:12" x14ac:dyDescent="0.35">
      <c r="A15871" t="s">
        <v>1573</v>
      </c>
      <c r="B15871" s="1">
        <v>45345</v>
      </c>
      <c r="C15871">
        <v>7791.05</v>
      </c>
      <c r="D15871">
        <v>7900.05</v>
      </c>
      <c r="E15871">
        <v>7995</v>
      </c>
      <c r="F15871">
        <v>7750</v>
      </c>
      <c r="G15871">
        <v>7812.3</v>
      </c>
      <c r="H15871">
        <v>172141</v>
      </c>
      <c r="I15871">
        <v>13606.14</v>
      </c>
      <c r="J15871">
        <v>23558</v>
      </c>
      <c r="K15871">
        <v>54541</v>
      </c>
      <c r="L15871">
        <v>31.68</v>
      </c>
    </row>
    <row r="15872" spans="1:12" x14ac:dyDescent="0.35">
      <c r="A15872" t="s">
        <v>1574</v>
      </c>
      <c r="B15872" s="1">
        <v>45345</v>
      </c>
      <c r="C15872">
        <v>6.2</v>
      </c>
      <c r="D15872">
        <v>6.2</v>
      </c>
      <c r="E15872">
        <v>6.34</v>
      </c>
      <c r="F15872">
        <v>6.16</v>
      </c>
      <c r="G15872">
        <v>6.16</v>
      </c>
      <c r="H15872">
        <v>712312</v>
      </c>
      <c r="I15872">
        <v>44</v>
      </c>
      <c r="J15872">
        <v>3205</v>
      </c>
      <c r="K15872">
        <v>638513</v>
      </c>
      <c r="L15872">
        <v>89.64</v>
      </c>
    </row>
    <row r="15873" spans="1:12" x14ac:dyDescent="0.35">
      <c r="A15873" t="s">
        <v>1575</v>
      </c>
      <c r="B15873" s="1">
        <v>45345</v>
      </c>
      <c r="C15873">
        <v>6977.5</v>
      </c>
      <c r="D15873">
        <v>7020</v>
      </c>
      <c r="E15873">
        <v>7045</v>
      </c>
      <c r="F15873">
        <v>6775</v>
      </c>
      <c r="G15873">
        <v>6807.1</v>
      </c>
      <c r="H15873">
        <v>250539</v>
      </c>
      <c r="I15873">
        <v>17247.95</v>
      </c>
      <c r="J15873">
        <v>42091</v>
      </c>
      <c r="K15873">
        <v>72747</v>
      </c>
      <c r="L15873">
        <v>29.04</v>
      </c>
    </row>
    <row r="15874" spans="1:12" x14ac:dyDescent="0.35">
      <c r="A15874" t="s">
        <v>1576</v>
      </c>
      <c r="B15874" s="1">
        <v>45345</v>
      </c>
      <c r="C15874">
        <v>932.3</v>
      </c>
      <c r="D15874">
        <v>933.1</v>
      </c>
      <c r="E15874">
        <v>939.8</v>
      </c>
      <c r="F15874">
        <v>929.4</v>
      </c>
      <c r="G15874">
        <v>937.4</v>
      </c>
      <c r="H15874">
        <v>7047473</v>
      </c>
      <c r="I15874">
        <v>65943.19</v>
      </c>
      <c r="J15874">
        <v>177363</v>
      </c>
      <c r="K15874">
        <v>3522265</v>
      </c>
      <c r="L15874">
        <v>49.98</v>
      </c>
    </row>
    <row r="15875" spans="1:12" x14ac:dyDescent="0.35">
      <c r="A15875" t="s">
        <v>1577</v>
      </c>
      <c r="B15875" s="1">
        <v>45345</v>
      </c>
      <c r="C15875">
        <v>615.95000000000005</v>
      </c>
      <c r="D15875">
        <v>615.95000000000005</v>
      </c>
      <c r="E15875">
        <v>619.65</v>
      </c>
      <c r="F15875">
        <v>613.85</v>
      </c>
      <c r="G15875">
        <v>615.85</v>
      </c>
      <c r="H15875">
        <v>1478016</v>
      </c>
      <c r="I15875">
        <v>9106.7900000000009</v>
      </c>
      <c r="J15875">
        <v>16409</v>
      </c>
      <c r="K15875">
        <v>929528</v>
      </c>
      <c r="L15875">
        <v>62.89</v>
      </c>
    </row>
    <row r="15876" spans="1:12" x14ac:dyDescent="0.35">
      <c r="A15876" t="s">
        <v>1578</v>
      </c>
      <c r="B15876" s="1">
        <v>45345</v>
      </c>
      <c r="C15876">
        <v>377.9</v>
      </c>
      <c r="D15876">
        <v>379.35</v>
      </c>
      <c r="E15876">
        <v>381.75</v>
      </c>
      <c r="F15876">
        <v>377.5</v>
      </c>
      <c r="G15876">
        <v>378.4</v>
      </c>
      <c r="H15876">
        <v>5691333</v>
      </c>
      <c r="I15876">
        <v>21601.24</v>
      </c>
      <c r="J15876">
        <v>74161</v>
      </c>
      <c r="K15876">
        <v>2182295</v>
      </c>
      <c r="L15876">
        <v>38.340000000000003</v>
      </c>
    </row>
    <row r="15877" spans="1:12" x14ac:dyDescent="0.35">
      <c r="A15877" t="s">
        <v>1579</v>
      </c>
      <c r="B15877" s="1">
        <v>45345</v>
      </c>
      <c r="C15877">
        <v>145.9</v>
      </c>
      <c r="D15877">
        <v>146.4</v>
      </c>
      <c r="E15877">
        <v>147.1</v>
      </c>
      <c r="F15877">
        <v>145</v>
      </c>
      <c r="G15877">
        <v>145.44999999999999</v>
      </c>
      <c r="H15877">
        <v>28414697</v>
      </c>
      <c r="I15877">
        <v>41547.99</v>
      </c>
      <c r="J15877">
        <v>206077</v>
      </c>
      <c r="K15877">
        <v>11300157</v>
      </c>
      <c r="L15877">
        <v>39.770000000000003</v>
      </c>
    </row>
    <row r="15878" spans="1:12" x14ac:dyDescent="0.35">
      <c r="A15878" t="s">
        <v>1580</v>
      </c>
      <c r="B15878" s="1">
        <v>45345</v>
      </c>
      <c r="C15878">
        <v>1156.75</v>
      </c>
      <c r="D15878">
        <v>1161.7</v>
      </c>
      <c r="E15878">
        <v>1179</v>
      </c>
      <c r="F15878">
        <v>1156.25</v>
      </c>
      <c r="G15878">
        <v>1160.5</v>
      </c>
      <c r="H15878">
        <v>942660</v>
      </c>
      <c r="I15878">
        <v>11000.51</v>
      </c>
      <c r="J15878">
        <v>39806</v>
      </c>
      <c r="K15878">
        <v>403999</v>
      </c>
      <c r="L15878">
        <v>42.86</v>
      </c>
    </row>
    <row r="15879" spans="1:12" x14ac:dyDescent="0.35">
      <c r="A15879" t="s">
        <v>1581</v>
      </c>
      <c r="B15879" s="1">
        <v>45345</v>
      </c>
      <c r="C15879">
        <v>7.08</v>
      </c>
      <c r="D15879">
        <v>7.12</v>
      </c>
      <c r="E15879">
        <v>7.12</v>
      </c>
      <c r="F15879">
        <v>6.96</v>
      </c>
      <c r="G15879">
        <v>6.97</v>
      </c>
      <c r="H15879">
        <v>1168607</v>
      </c>
      <c r="I15879">
        <v>81.7</v>
      </c>
      <c r="J15879">
        <v>1952</v>
      </c>
      <c r="K15879">
        <v>1092876</v>
      </c>
      <c r="L15879">
        <v>93.52</v>
      </c>
    </row>
    <row r="15880" spans="1:12" x14ac:dyDescent="0.35">
      <c r="A15880" t="s">
        <v>1582</v>
      </c>
      <c r="B15880" s="1">
        <v>45345</v>
      </c>
      <c r="C15880">
        <v>1260.9000000000001</v>
      </c>
      <c r="D15880">
        <v>1267.95</v>
      </c>
      <c r="E15880">
        <v>1276.25</v>
      </c>
      <c r="F15880">
        <v>1240</v>
      </c>
      <c r="G15880">
        <v>1243.6500000000001</v>
      </c>
      <c r="H15880">
        <v>43051</v>
      </c>
      <c r="I15880">
        <v>538.03</v>
      </c>
      <c r="J15880">
        <v>5034</v>
      </c>
      <c r="K15880">
        <v>22652</v>
      </c>
      <c r="L15880">
        <v>52.62</v>
      </c>
    </row>
    <row r="15881" spans="1:12" x14ac:dyDescent="0.35">
      <c r="A15881" t="s">
        <v>1583</v>
      </c>
      <c r="B15881" s="1">
        <v>45345</v>
      </c>
      <c r="C15881">
        <v>125</v>
      </c>
      <c r="D15881">
        <v>125</v>
      </c>
      <c r="E15881">
        <v>126</v>
      </c>
      <c r="F15881">
        <v>123.6</v>
      </c>
      <c r="G15881">
        <v>124.1</v>
      </c>
      <c r="H15881">
        <v>102276</v>
      </c>
      <c r="I15881">
        <v>127.34</v>
      </c>
      <c r="J15881">
        <v>2416</v>
      </c>
      <c r="K15881">
        <v>57755</v>
      </c>
      <c r="L15881">
        <v>56.47</v>
      </c>
    </row>
    <row r="15882" spans="1:12" x14ac:dyDescent="0.35">
      <c r="A15882" t="s">
        <v>1584</v>
      </c>
      <c r="B15882" s="1">
        <v>45345</v>
      </c>
      <c r="C15882">
        <v>841.05</v>
      </c>
      <c r="D15882">
        <v>841.05</v>
      </c>
      <c r="E15882">
        <v>851</v>
      </c>
      <c r="F15882">
        <v>835.55</v>
      </c>
      <c r="G15882">
        <v>839.9</v>
      </c>
      <c r="H15882">
        <v>23242</v>
      </c>
      <c r="I15882">
        <v>195.9</v>
      </c>
      <c r="J15882">
        <v>4447</v>
      </c>
      <c r="K15882">
        <v>11429</v>
      </c>
      <c r="L15882">
        <v>49.17</v>
      </c>
    </row>
    <row r="15883" spans="1:12" x14ac:dyDescent="0.35">
      <c r="A15883" t="s">
        <v>1585</v>
      </c>
      <c r="B15883" s="1">
        <v>45345</v>
      </c>
      <c r="C15883">
        <v>1207.2</v>
      </c>
      <c r="D15883">
        <v>1207.05</v>
      </c>
      <c r="E15883">
        <v>1217.75</v>
      </c>
      <c r="F15883">
        <v>1195</v>
      </c>
      <c r="G15883">
        <v>1196.95</v>
      </c>
      <c r="H15883">
        <v>81218</v>
      </c>
      <c r="I15883">
        <v>975.45</v>
      </c>
      <c r="J15883">
        <v>3352</v>
      </c>
      <c r="K15883">
        <v>63409</v>
      </c>
      <c r="L15883">
        <v>78.069999999999993</v>
      </c>
    </row>
    <row r="15884" spans="1:12" x14ac:dyDescent="0.35">
      <c r="A15884" t="s">
        <v>1586</v>
      </c>
      <c r="B15884" s="1">
        <v>45345</v>
      </c>
      <c r="C15884">
        <v>381.8</v>
      </c>
      <c r="D15884">
        <v>381.9</v>
      </c>
      <c r="E15884">
        <v>386.1</v>
      </c>
      <c r="F15884">
        <v>379.05</v>
      </c>
      <c r="G15884">
        <v>381.65</v>
      </c>
      <c r="H15884">
        <v>110143</v>
      </c>
      <c r="I15884">
        <v>420.92</v>
      </c>
      <c r="J15884">
        <v>6837</v>
      </c>
      <c r="K15884">
        <v>54977</v>
      </c>
      <c r="L15884">
        <v>49.91</v>
      </c>
    </row>
    <row r="15885" spans="1:12" x14ac:dyDescent="0.35">
      <c r="A15885" t="s">
        <v>1587</v>
      </c>
      <c r="B15885" s="1">
        <v>45345</v>
      </c>
      <c r="C15885">
        <v>2197.8000000000002</v>
      </c>
      <c r="D15885">
        <v>2196.75</v>
      </c>
      <c r="E15885">
        <v>2229.9</v>
      </c>
      <c r="F15885">
        <v>2174</v>
      </c>
      <c r="G15885">
        <v>2219.5</v>
      </c>
      <c r="H15885">
        <v>3047</v>
      </c>
      <c r="I15885">
        <v>67.03</v>
      </c>
      <c r="J15885">
        <v>882</v>
      </c>
      <c r="K15885">
        <v>1812</v>
      </c>
      <c r="L15885">
        <v>59.47</v>
      </c>
    </row>
    <row r="15886" spans="1:12" x14ac:dyDescent="0.35">
      <c r="A15886" t="s">
        <v>1588</v>
      </c>
      <c r="B15886" s="1">
        <v>45345</v>
      </c>
      <c r="C15886">
        <v>4087.1</v>
      </c>
      <c r="D15886">
        <v>4130</v>
      </c>
      <c r="E15886">
        <v>4130</v>
      </c>
      <c r="F15886">
        <v>4046.4</v>
      </c>
      <c r="G15886">
        <v>4052.1</v>
      </c>
      <c r="H15886">
        <v>2538072</v>
      </c>
      <c r="I15886">
        <v>103724.88</v>
      </c>
      <c r="J15886">
        <v>207942</v>
      </c>
      <c r="K15886">
        <v>1764308</v>
      </c>
      <c r="L15886">
        <v>69.510000000000005</v>
      </c>
    </row>
    <row r="15887" spans="1:12" x14ac:dyDescent="0.35">
      <c r="A15887" t="s">
        <v>1589</v>
      </c>
      <c r="B15887" s="1">
        <v>45345</v>
      </c>
      <c r="C15887">
        <v>268</v>
      </c>
      <c r="D15887">
        <v>269.60000000000002</v>
      </c>
      <c r="E15887">
        <v>287.89999999999998</v>
      </c>
      <c r="F15887">
        <v>269.60000000000002</v>
      </c>
      <c r="G15887">
        <v>285.10000000000002</v>
      </c>
      <c r="H15887">
        <v>897291</v>
      </c>
      <c r="I15887">
        <v>2524.12</v>
      </c>
      <c r="J15887">
        <v>29058</v>
      </c>
      <c r="K15887">
        <v>300126</v>
      </c>
      <c r="L15887">
        <v>33.450000000000003</v>
      </c>
    </row>
    <row r="15888" spans="1:12" x14ac:dyDescent="0.35">
      <c r="A15888" t="s">
        <v>1590</v>
      </c>
      <c r="B15888" s="1">
        <v>45345</v>
      </c>
      <c r="C15888">
        <v>3130.1</v>
      </c>
      <c r="D15888">
        <v>3112</v>
      </c>
      <c r="E15888">
        <v>3127.85</v>
      </c>
      <c r="F15888">
        <v>3005.4</v>
      </c>
      <c r="G15888">
        <v>3020.8</v>
      </c>
      <c r="H15888">
        <v>36318</v>
      </c>
      <c r="I15888">
        <v>1107.1600000000001</v>
      </c>
      <c r="J15888">
        <v>4971</v>
      </c>
      <c r="K15888">
        <v>25912</v>
      </c>
      <c r="L15888">
        <v>71.349999999999994</v>
      </c>
    </row>
    <row r="15889" spans="1:12" x14ac:dyDescent="0.35">
      <c r="A15889" t="s">
        <v>1591</v>
      </c>
      <c r="B15889" s="1">
        <v>45345</v>
      </c>
      <c r="C15889">
        <v>39.450000000000003</v>
      </c>
      <c r="D15889">
        <v>39.64</v>
      </c>
      <c r="E15889">
        <v>39.83</v>
      </c>
      <c r="F15889">
        <v>39.35</v>
      </c>
      <c r="G15889">
        <v>39.51</v>
      </c>
      <c r="H15889">
        <v>10772</v>
      </c>
      <c r="I15889">
        <v>4.2699999999999996</v>
      </c>
      <c r="J15889">
        <v>206</v>
      </c>
      <c r="K15889">
        <v>8823</v>
      </c>
      <c r="L15889">
        <v>81.91</v>
      </c>
    </row>
    <row r="15890" spans="1:12" x14ac:dyDescent="0.35">
      <c r="A15890" t="s">
        <v>1592</v>
      </c>
      <c r="B15890" s="1">
        <v>45345</v>
      </c>
      <c r="C15890">
        <v>1328.1</v>
      </c>
      <c r="D15890">
        <v>1338.9</v>
      </c>
      <c r="E15890">
        <v>1342.55</v>
      </c>
      <c r="F15890">
        <v>1316.3</v>
      </c>
      <c r="G15890">
        <v>1322.25</v>
      </c>
      <c r="H15890">
        <v>1660506</v>
      </c>
      <c r="I15890">
        <v>22077.54</v>
      </c>
      <c r="J15890">
        <v>74224</v>
      </c>
      <c r="K15890">
        <v>776538</v>
      </c>
      <c r="L15890">
        <v>46.77</v>
      </c>
    </row>
    <row r="15891" spans="1:12" x14ac:dyDescent="0.35">
      <c r="A15891" t="s">
        <v>1593</v>
      </c>
      <c r="B15891" s="1">
        <v>45345</v>
      </c>
      <c r="C15891">
        <v>764.65</v>
      </c>
      <c r="D15891">
        <v>768.05</v>
      </c>
      <c r="E15891">
        <v>777.35</v>
      </c>
      <c r="F15891">
        <v>748</v>
      </c>
      <c r="G15891">
        <v>762.1</v>
      </c>
      <c r="H15891">
        <v>264404</v>
      </c>
      <c r="I15891">
        <v>2009.28</v>
      </c>
      <c r="J15891">
        <v>23534</v>
      </c>
      <c r="K15891">
        <v>116202</v>
      </c>
      <c r="L15891">
        <v>43.95</v>
      </c>
    </row>
    <row r="15892" spans="1:12" x14ac:dyDescent="0.35">
      <c r="A15892" t="s">
        <v>1594</v>
      </c>
      <c r="B15892" s="1">
        <v>45345</v>
      </c>
      <c r="C15892">
        <v>1278.9000000000001</v>
      </c>
      <c r="D15892">
        <v>1285.3</v>
      </c>
      <c r="E15892">
        <v>1294.2</v>
      </c>
      <c r="F15892">
        <v>1241.0999999999999</v>
      </c>
      <c r="G15892">
        <v>1251.95</v>
      </c>
      <c r="H15892">
        <v>41797</v>
      </c>
      <c r="I15892">
        <v>528.88</v>
      </c>
      <c r="J15892">
        <v>6345</v>
      </c>
      <c r="K15892">
        <v>18882</v>
      </c>
      <c r="L15892">
        <v>45.18</v>
      </c>
    </row>
    <row r="15893" spans="1:12" x14ac:dyDescent="0.35">
      <c r="A15893" t="s">
        <v>1595</v>
      </c>
      <c r="B15893" s="1">
        <v>45345</v>
      </c>
      <c r="C15893">
        <v>750.9</v>
      </c>
      <c r="D15893">
        <v>755</v>
      </c>
      <c r="E15893">
        <v>769.95</v>
      </c>
      <c r="F15893">
        <v>747.3</v>
      </c>
      <c r="G15893">
        <v>752.05</v>
      </c>
      <c r="H15893">
        <v>339720</v>
      </c>
      <c r="I15893">
        <v>2580.38</v>
      </c>
      <c r="J15893">
        <v>25571</v>
      </c>
      <c r="K15893">
        <v>131055</v>
      </c>
      <c r="L15893">
        <v>38.58</v>
      </c>
    </row>
    <row r="15894" spans="1:12" x14ac:dyDescent="0.35">
      <c r="A15894" t="s">
        <v>1596</v>
      </c>
      <c r="B15894" s="1">
        <v>45345</v>
      </c>
      <c r="C15894">
        <v>275.60000000000002</v>
      </c>
      <c r="D15894">
        <v>280</v>
      </c>
      <c r="E15894">
        <v>280.10000000000002</v>
      </c>
      <c r="F15894">
        <v>271.39999999999998</v>
      </c>
      <c r="G15894">
        <v>274.14999999999998</v>
      </c>
      <c r="H15894">
        <v>49193</v>
      </c>
      <c r="I15894">
        <v>135.57</v>
      </c>
      <c r="J15894">
        <v>1041</v>
      </c>
      <c r="K15894">
        <v>13643</v>
      </c>
      <c r="L15894">
        <v>27.73</v>
      </c>
    </row>
    <row r="15895" spans="1:12" x14ac:dyDescent="0.35">
      <c r="A15895" t="s">
        <v>1597</v>
      </c>
      <c r="B15895" s="1">
        <v>45345</v>
      </c>
      <c r="C15895">
        <v>109.65</v>
      </c>
      <c r="D15895">
        <v>110.65</v>
      </c>
      <c r="E15895">
        <v>120.7</v>
      </c>
      <c r="F15895">
        <v>110.65</v>
      </c>
      <c r="G15895">
        <v>113.45</v>
      </c>
      <c r="H15895">
        <v>2583919</v>
      </c>
      <c r="I15895">
        <v>3016.36</v>
      </c>
      <c r="J15895">
        <v>23617</v>
      </c>
      <c r="K15895">
        <v>626962</v>
      </c>
      <c r="L15895">
        <v>24.26</v>
      </c>
    </row>
    <row r="15896" spans="1:12" x14ac:dyDescent="0.35">
      <c r="A15896" t="s">
        <v>1598</v>
      </c>
      <c r="B15896" s="1">
        <v>45345</v>
      </c>
      <c r="C15896">
        <v>95.7</v>
      </c>
      <c r="D15896">
        <v>95.05</v>
      </c>
      <c r="E15896">
        <v>102</v>
      </c>
      <c r="F15896">
        <v>94.35</v>
      </c>
      <c r="G15896">
        <v>99.5</v>
      </c>
      <c r="H15896">
        <v>549353</v>
      </c>
      <c r="I15896">
        <v>547.17999999999995</v>
      </c>
      <c r="J15896">
        <v>4962</v>
      </c>
      <c r="K15896">
        <v>241682</v>
      </c>
      <c r="L15896">
        <v>43.99</v>
      </c>
    </row>
    <row r="15897" spans="1:12" x14ac:dyDescent="0.35">
      <c r="A15897" t="s">
        <v>1599</v>
      </c>
      <c r="B15897" s="1">
        <v>45345</v>
      </c>
      <c r="C15897">
        <v>190.65</v>
      </c>
      <c r="D15897">
        <v>192.9</v>
      </c>
      <c r="E15897">
        <v>195.95</v>
      </c>
      <c r="F15897">
        <v>191</v>
      </c>
      <c r="G15897">
        <v>192.65</v>
      </c>
      <c r="H15897">
        <v>2511052</v>
      </c>
      <c r="I15897">
        <v>4857.13</v>
      </c>
      <c r="J15897">
        <v>34166</v>
      </c>
      <c r="K15897">
        <v>1365874</v>
      </c>
      <c r="L15897">
        <v>54.39</v>
      </c>
    </row>
    <row r="15898" spans="1:12" x14ac:dyDescent="0.35">
      <c r="A15898" t="s">
        <v>1600</v>
      </c>
      <c r="B15898" s="1">
        <v>45345</v>
      </c>
      <c r="C15898">
        <v>242.75</v>
      </c>
      <c r="D15898">
        <v>249</v>
      </c>
      <c r="E15898">
        <v>254.85</v>
      </c>
      <c r="F15898">
        <v>241</v>
      </c>
      <c r="G15898">
        <v>254.85</v>
      </c>
      <c r="H15898">
        <v>6760290</v>
      </c>
      <c r="I15898">
        <v>16954.13</v>
      </c>
      <c r="J15898">
        <v>23621</v>
      </c>
      <c r="K15898">
        <v>2997752</v>
      </c>
      <c r="L15898">
        <v>44.34</v>
      </c>
    </row>
    <row r="15899" spans="1:12" x14ac:dyDescent="0.35">
      <c r="A15899" t="s">
        <v>1601</v>
      </c>
      <c r="B15899" s="1">
        <v>45345</v>
      </c>
      <c r="C15899">
        <v>1323.45</v>
      </c>
      <c r="D15899">
        <v>1326.4</v>
      </c>
      <c r="E15899">
        <v>1338.8</v>
      </c>
      <c r="F15899">
        <v>1325</v>
      </c>
      <c r="G15899">
        <v>1331.05</v>
      </c>
      <c r="H15899">
        <v>6950</v>
      </c>
      <c r="I15899">
        <v>92.51</v>
      </c>
      <c r="J15899">
        <v>833</v>
      </c>
      <c r="K15899">
        <v>4079</v>
      </c>
      <c r="L15899">
        <v>58.69</v>
      </c>
    </row>
    <row r="15900" spans="1:12" x14ac:dyDescent="0.35">
      <c r="A15900" t="s">
        <v>1602</v>
      </c>
      <c r="B15900" s="1">
        <v>45345</v>
      </c>
      <c r="C15900">
        <v>2123.85</v>
      </c>
      <c r="D15900">
        <v>2147</v>
      </c>
      <c r="E15900">
        <v>2339.65</v>
      </c>
      <c r="F15900">
        <v>2070</v>
      </c>
      <c r="G15900">
        <v>2290.65</v>
      </c>
      <c r="H15900">
        <v>108275</v>
      </c>
      <c r="I15900">
        <v>2373.0100000000002</v>
      </c>
      <c r="J15900">
        <v>10350</v>
      </c>
      <c r="K15900">
        <v>67746</v>
      </c>
      <c r="L15900">
        <v>62.57</v>
      </c>
    </row>
    <row r="15901" spans="1:12" x14ac:dyDescent="0.35">
      <c r="A15901" t="s">
        <v>1603</v>
      </c>
      <c r="B15901" s="1">
        <v>45345</v>
      </c>
      <c r="C15901">
        <v>236.5</v>
      </c>
      <c r="D15901">
        <v>239.85</v>
      </c>
      <c r="E15901">
        <v>242</v>
      </c>
      <c r="F15901">
        <v>231.05</v>
      </c>
      <c r="G15901">
        <v>238.7</v>
      </c>
      <c r="H15901">
        <v>138730</v>
      </c>
      <c r="I15901">
        <v>329.25</v>
      </c>
      <c r="J15901">
        <v>6733</v>
      </c>
      <c r="K15901">
        <v>90603</v>
      </c>
      <c r="L15901">
        <v>65.31</v>
      </c>
    </row>
    <row r="15902" spans="1:12" x14ac:dyDescent="0.35">
      <c r="A15902" t="s">
        <v>1604</v>
      </c>
      <c r="B15902" s="1">
        <v>45345</v>
      </c>
      <c r="C15902">
        <v>3721.7</v>
      </c>
      <c r="D15902">
        <v>3729.95</v>
      </c>
      <c r="E15902">
        <v>3772.9</v>
      </c>
      <c r="F15902">
        <v>3694.75</v>
      </c>
      <c r="G15902">
        <v>3739.85</v>
      </c>
      <c r="H15902">
        <v>181934</v>
      </c>
      <c r="I15902">
        <v>6807.15</v>
      </c>
      <c r="J15902">
        <v>36415</v>
      </c>
      <c r="K15902">
        <v>115338</v>
      </c>
      <c r="L15902">
        <v>63.4</v>
      </c>
    </row>
    <row r="15903" spans="1:12" x14ac:dyDescent="0.35">
      <c r="A15903" t="s">
        <v>1605</v>
      </c>
      <c r="B15903" s="1">
        <v>45345</v>
      </c>
      <c r="C15903">
        <v>170.65</v>
      </c>
      <c r="D15903">
        <v>172.95</v>
      </c>
      <c r="E15903">
        <v>173.9</v>
      </c>
      <c r="F15903">
        <v>168.25</v>
      </c>
      <c r="G15903">
        <v>168.75</v>
      </c>
      <c r="H15903">
        <v>590529</v>
      </c>
      <c r="I15903">
        <v>1005.81</v>
      </c>
      <c r="J15903">
        <v>7535</v>
      </c>
      <c r="K15903">
        <v>396687</v>
      </c>
      <c r="L15903">
        <v>67.17</v>
      </c>
    </row>
    <row r="15904" spans="1:12" x14ac:dyDescent="0.35">
      <c r="A15904" t="s">
        <v>1606</v>
      </c>
      <c r="B15904" s="1">
        <v>45345</v>
      </c>
      <c r="C15904">
        <v>616.9</v>
      </c>
      <c r="D15904">
        <v>614.1</v>
      </c>
      <c r="E15904">
        <v>622.95000000000005</v>
      </c>
      <c r="F15904">
        <v>612.9</v>
      </c>
      <c r="G15904">
        <v>620.29999999999995</v>
      </c>
      <c r="H15904">
        <v>27492</v>
      </c>
      <c r="I15904">
        <v>169.77</v>
      </c>
      <c r="J15904">
        <v>4030</v>
      </c>
      <c r="K15904">
        <v>21316</v>
      </c>
      <c r="L15904">
        <v>77.540000000000006</v>
      </c>
    </row>
    <row r="15905" spans="1:12" x14ac:dyDescent="0.35">
      <c r="A15905" t="s">
        <v>1607</v>
      </c>
      <c r="B15905" s="1">
        <v>45345</v>
      </c>
      <c r="C15905">
        <v>226.1</v>
      </c>
      <c r="D15905">
        <v>226.1</v>
      </c>
      <c r="E15905">
        <v>231.75</v>
      </c>
      <c r="F15905">
        <v>226</v>
      </c>
      <c r="G15905">
        <v>227.5</v>
      </c>
      <c r="H15905">
        <v>272826</v>
      </c>
      <c r="I15905">
        <v>622.94000000000005</v>
      </c>
      <c r="J15905">
        <v>10876</v>
      </c>
      <c r="K15905">
        <v>105449</v>
      </c>
      <c r="L15905">
        <v>38.65</v>
      </c>
    </row>
    <row r="15906" spans="1:12" x14ac:dyDescent="0.35">
      <c r="A15906" t="s">
        <v>1608</v>
      </c>
      <c r="B15906" s="1">
        <v>45345</v>
      </c>
      <c r="C15906">
        <v>1740.2</v>
      </c>
      <c r="D15906">
        <v>1741</v>
      </c>
      <c r="E15906">
        <v>1754.95</v>
      </c>
      <c r="F15906">
        <v>1697</v>
      </c>
      <c r="G15906">
        <v>1706.95</v>
      </c>
      <c r="H15906">
        <v>35945</v>
      </c>
      <c r="I15906">
        <v>617.42999999999995</v>
      </c>
      <c r="J15906">
        <v>5396</v>
      </c>
      <c r="K15906">
        <v>17637</v>
      </c>
      <c r="L15906">
        <v>49.07</v>
      </c>
    </row>
    <row r="15907" spans="1:12" x14ac:dyDescent="0.35">
      <c r="A15907" t="s">
        <v>1609</v>
      </c>
      <c r="B15907" s="1">
        <v>45345</v>
      </c>
      <c r="C15907">
        <v>2058.15</v>
      </c>
      <c r="D15907">
        <v>2058.3000000000002</v>
      </c>
      <c r="E15907">
        <v>2092.9499999999998</v>
      </c>
      <c r="F15907">
        <v>2050.1</v>
      </c>
      <c r="G15907">
        <v>2075.3000000000002</v>
      </c>
      <c r="H15907">
        <v>6774</v>
      </c>
      <c r="I15907">
        <v>140.32</v>
      </c>
      <c r="J15907">
        <v>1678</v>
      </c>
      <c r="K15907">
        <v>3599</v>
      </c>
      <c r="L15907">
        <v>53.13</v>
      </c>
    </row>
    <row r="15908" spans="1:12" x14ac:dyDescent="0.35">
      <c r="A15908" t="s">
        <v>1610</v>
      </c>
      <c r="B15908" s="1">
        <v>45345</v>
      </c>
      <c r="C15908">
        <v>3688.55</v>
      </c>
      <c r="D15908">
        <v>3708.7</v>
      </c>
      <c r="E15908">
        <v>3730</v>
      </c>
      <c r="F15908">
        <v>3605</v>
      </c>
      <c r="G15908">
        <v>3622.65</v>
      </c>
      <c r="H15908">
        <v>98017</v>
      </c>
      <c r="I15908">
        <v>3571.97</v>
      </c>
      <c r="J15908">
        <v>15841</v>
      </c>
      <c r="K15908">
        <v>55091</v>
      </c>
      <c r="L15908">
        <v>56.21</v>
      </c>
    </row>
    <row r="15909" spans="1:12" x14ac:dyDescent="0.35">
      <c r="A15909" t="s">
        <v>1611</v>
      </c>
      <c r="B15909" s="1">
        <v>45345</v>
      </c>
      <c r="C15909">
        <v>8.6999999999999993</v>
      </c>
      <c r="D15909">
        <v>9.1</v>
      </c>
      <c r="E15909">
        <v>9.1</v>
      </c>
      <c r="F15909">
        <v>9.1</v>
      </c>
      <c r="G15909">
        <v>9.1</v>
      </c>
      <c r="H15909">
        <v>199436</v>
      </c>
      <c r="I15909">
        <v>18.149999999999999</v>
      </c>
      <c r="J15909">
        <v>77</v>
      </c>
      <c r="K15909">
        <v>199436</v>
      </c>
      <c r="L15909">
        <v>100</v>
      </c>
    </row>
    <row r="15910" spans="1:12" x14ac:dyDescent="0.35">
      <c r="A15910" t="s">
        <v>1612</v>
      </c>
      <c r="B15910" s="1">
        <v>45345</v>
      </c>
      <c r="C15910">
        <v>219.85</v>
      </c>
      <c r="D15910">
        <v>220.6</v>
      </c>
      <c r="E15910">
        <v>221.05</v>
      </c>
      <c r="F15910">
        <v>211.6</v>
      </c>
      <c r="G15910">
        <v>213.35</v>
      </c>
      <c r="H15910">
        <v>1274600</v>
      </c>
      <c r="I15910">
        <v>2752.12</v>
      </c>
      <c r="J15910">
        <v>15432</v>
      </c>
      <c r="K15910">
        <v>516140</v>
      </c>
      <c r="L15910">
        <v>40.49</v>
      </c>
    </row>
    <row r="15911" spans="1:12" x14ac:dyDescent="0.35">
      <c r="A15911" t="s">
        <v>1613</v>
      </c>
      <c r="B15911" s="1">
        <v>45345</v>
      </c>
      <c r="C15911">
        <v>2809.55</v>
      </c>
      <c r="D15911">
        <v>2815.1</v>
      </c>
      <c r="E15911">
        <v>2837</v>
      </c>
      <c r="F15911">
        <v>2809.05</v>
      </c>
      <c r="G15911">
        <v>2823.7</v>
      </c>
      <c r="H15911">
        <v>36022</v>
      </c>
      <c r="I15911">
        <v>1018.57</v>
      </c>
      <c r="J15911">
        <v>3904</v>
      </c>
      <c r="K15911">
        <v>28859</v>
      </c>
      <c r="L15911">
        <v>80.11</v>
      </c>
    </row>
    <row r="15912" spans="1:12" x14ac:dyDescent="0.35">
      <c r="A15912" t="s">
        <v>1615</v>
      </c>
      <c r="B15912" s="1">
        <v>45345</v>
      </c>
      <c r="C15912">
        <v>266</v>
      </c>
      <c r="D15912">
        <v>268</v>
      </c>
      <c r="E15912">
        <v>268.64999999999998</v>
      </c>
      <c r="F15912">
        <v>258</v>
      </c>
      <c r="G15912">
        <v>259.85000000000002</v>
      </c>
      <c r="H15912">
        <v>2143161</v>
      </c>
      <c r="I15912">
        <v>5643.62</v>
      </c>
      <c r="J15912">
        <v>34553</v>
      </c>
      <c r="K15912">
        <v>730944</v>
      </c>
      <c r="L15912">
        <v>34.11</v>
      </c>
    </row>
    <row r="15913" spans="1:12" x14ac:dyDescent="0.35">
      <c r="A15913" t="s">
        <v>1616</v>
      </c>
      <c r="B15913" s="1">
        <v>45345</v>
      </c>
      <c r="C15913">
        <v>984.5</v>
      </c>
      <c r="D15913">
        <v>993.35</v>
      </c>
      <c r="E15913">
        <v>1002</v>
      </c>
      <c r="F15913">
        <v>985.05</v>
      </c>
      <c r="G15913">
        <v>992.05</v>
      </c>
      <c r="H15913">
        <v>467352</v>
      </c>
      <c r="I15913">
        <v>4645.83</v>
      </c>
      <c r="J15913">
        <v>22965</v>
      </c>
      <c r="K15913">
        <v>196612</v>
      </c>
      <c r="L15913">
        <v>42.07</v>
      </c>
    </row>
    <row r="15914" spans="1:12" x14ac:dyDescent="0.35">
      <c r="A15914" t="s">
        <v>1617</v>
      </c>
      <c r="B15914" s="1">
        <v>45345</v>
      </c>
      <c r="C15914">
        <v>3652.05</v>
      </c>
      <c r="D15914">
        <v>3672</v>
      </c>
      <c r="E15914">
        <v>3737</v>
      </c>
      <c r="F15914">
        <v>3655</v>
      </c>
      <c r="G15914">
        <v>3691.95</v>
      </c>
      <c r="H15914">
        <v>897831</v>
      </c>
      <c r="I15914">
        <v>33234.25</v>
      </c>
      <c r="J15914">
        <v>88689</v>
      </c>
      <c r="K15914">
        <v>327653</v>
      </c>
      <c r="L15914">
        <v>36.49</v>
      </c>
    </row>
    <row r="15915" spans="1:12" x14ac:dyDescent="0.35">
      <c r="A15915" t="s">
        <v>1618</v>
      </c>
      <c r="B15915" s="1">
        <v>45345</v>
      </c>
      <c r="C15915">
        <v>490.4</v>
      </c>
      <c r="D15915">
        <v>494.9</v>
      </c>
      <c r="E15915">
        <v>497.35</v>
      </c>
      <c r="F15915">
        <v>489.7</v>
      </c>
      <c r="G15915">
        <v>490.7</v>
      </c>
      <c r="H15915">
        <v>36351</v>
      </c>
      <c r="I15915">
        <v>178.74</v>
      </c>
      <c r="J15915">
        <v>2966</v>
      </c>
      <c r="K15915">
        <v>18645</v>
      </c>
      <c r="L15915">
        <v>51.29</v>
      </c>
    </row>
    <row r="15916" spans="1:12" x14ac:dyDescent="0.35">
      <c r="A15916" t="s">
        <v>1619</v>
      </c>
      <c r="B15916" s="1">
        <v>45345</v>
      </c>
      <c r="C15916">
        <v>79.56</v>
      </c>
      <c r="D15916">
        <v>79.900000000000006</v>
      </c>
      <c r="E15916">
        <v>80.5</v>
      </c>
      <c r="F15916">
        <v>78.569999999999993</v>
      </c>
      <c r="G15916">
        <v>79.91</v>
      </c>
      <c r="H15916">
        <v>55787</v>
      </c>
      <c r="I15916">
        <v>44.72</v>
      </c>
      <c r="J15916">
        <v>707</v>
      </c>
      <c r="K15916">
        <v>52959</v>
      </c>
      <c r="L15916">
        <v>94.93</v>
      </c>
    </row>
    <row r="15917" spans="1:12" x14ac:dyDescent="0.35">
      <c r="A15917" t="s">
        <v>1620</v>
      </c>
      <c r="B15917" s="1">
        <v>45345</v>
      </c>
      <c r="C15917">
        <v>96.35</v>
      </c>
      <c r="D15917">
        <v>96.85</v>
      </c>
      <c r="E15917">
        <v>98.45</v>
      </c>
      <c r="F15917">
        <v>96.05</v>
      </c>
      <c r="G15917">
        <v>96.5</v>
      </c>
      <c r="H15917">
        <v>232135</v>
      </c>
      <c r="I15917">
        <v>225.35</v>
      </c>
      <c r="J15917">
        <v>3385</v>
      </c>
      <c r="K15917">
        <v>100642</v>
      </c>
      <c r="L15917">
        <v>43.35</v>
      </c>
    </row>
    <row r="15918" spans="1:12" x14ac:dyDescent="0.35">
      <c r="A15918" t="s">
        <v>1621</v>
      </c>
      <c r="B15918" s="1">
        <v>45345</v>
      </c>
      <c r="C15918">
        <v>268.14999999999998</v>
      </c>
      <c r="D15918">
        <v>269</v>
      </c>
      <c r="E15918">
        <v>271.05</v>
      </c>
      <c r="F15918">
        <v>267.05</v>
      </c>
      <c r="G15918">
        <v>267.75</v>
      </c>
      <c r="H15918">
        <v>92937</v>
      </c>
      <c r="I15918">
        <v>250.08</v>
      </c>
      <c r="J15918">
        <v>2956</v>
      </c>
      <c r="K15918">
        <v>42075</v>
      </c>
      <c r="L15918">
        <v>45.27</v>
      </c>
    </row>
    <row r="15919" spans="1:12" x14ac:dyDescent="0.35">
      <c r="A15919" t="s">
        <v>1622</v>
      </c>
      <c r="B15919" s="1">
        <v>45345</v>
      </c>
      <c r="C15919">
        <v>110.95</v>
      </c>
      <c r="D15919">
        <v>112</v>
      </c>
      <c r="E15919">
        <v>123.6</v>
      </c>
      <c r="F15919">
        <v>111.15</v>
      </c>
      <c r="G15919">
        <v>117.35</v>
      </c>
      <c r="H15919">
        <v>113465</v>
      </c>
      <c r="I15919">
        <v>134.63999999999999</v>
      </c>
      <c r="J15919">
        <v>1603</v>
      </c>
      <c r="K15919">
        <v>65605</v>
      </c>
      <c r="L15919">
        <v>57.82</v>
      </c>
    </row>
    <row r="15920" spans="1:12" x14ac:dyDescent="0.35">
      <c r="A15920" t="s">
        <v>1623</v>
      </c>
      <c r="B15920" s="1">
        <v>45345</v>
      </c>
      <c r="C15920">
        <v>2608</v>
      </c>
      <c r="D15920">
        <v>2610</v>
      </c>
      <c r="E15920">
        <v>2638.6</v>
      </c>
      <c r="F15920">
        <v>2598.1</v>
      </c>
      <c r="G15920">
        <v>2626.95</v>
      </c>
      <c r="H15920">
        <v>184936</v>
      </c>
      <c r="I15920">
        <v>4853.58</v>
      </c>
      <c r="J15920">
        <v>23390</v>
      </c>
      <c r="K15920">
        <v>107007</v>
      </c>
      <c r="L15920">
        <v>57.86</v>
      </c>
    </row>
    <row r="15921" spans="1:12" x14ac:dyDescent="0.35">
      <c r="A15921" t="s">
        <v>1624</v>
      </c>
      <c r="B15921" s="1">
        <v>45345</v>
      </c>
      <c r="C15921">
        <v>1119.25</v>
      </c>
      <c r="D15921">
        <v>1128</v>
      </c>
      <c r="E15921">
        <v>1153</v>
      </c>
      <c r="F15921">
        <v>1114.8499999999999</v>
      </c>
      <c r="G15921">
        <v>1125.9000000000001</v>
      </c>
      <c r="H15921">
        <v>1239321</v>
      </c>
      <c r="I15921">
        <v>13917.53</v>
      </c>
      <c r="J15921">
        <v>49744</v>
      </c>
      <c r="K15921">
        <v>886463</v>
      </c>
      <c r="L15921">
        <v>71.53</v>
      </c>
    </row>
    <row r="15922" spans="1:12" x14ac:dyDescent="0.35">
      <c r="A15922" t="s">
        <v>1625</v>
      </c>
      <c r="B15922" s="1">
        <v>45345</v>
      </c>
      <c r="C15922">
        <v>115.3</v>
      </c>
      <c r="D15922">
        <v>115.65</v>
      </c>
      <c r="E15922">
        <v>117.8</v>
      </c>
      <c r="F15922">
        <v>113.6</v>
      </c>
      <c r="G15922">
        <v>115.4</v>
      </c>
      <c r="H15922">
        <v>22016</v>
      </c>
      <c r="I15922">
        <v>25.51</v>
      </c>
      <c r="J15922">
        <v>480</v>
      </c>
      <c r="K15922">
        <v>14949</v>
      </c>
      <c r="L15922">
        <v>67.900000000000006</v>
      </c>
    </row>
    <row r="15923" spans="1:12" x14ac:dyDescent="0.35">
      <c r="A15923" t="s">
        <v>1626</v>
      </c>
      <c r="B15923" s="1">
        <v>45345</v>
      </c>
      <c r="C15923">
        <v>154.94999999999999</v>
      </c>
      <c r="D15923">
        <v>156.69999999999999</v>
      </c>
      <c r="E15923">
        <v>158.65</v>
      </c>
      <c r="F15923">
        <v>154.5</v>
      </c>
      <c r="G15923">
        <v>156.1</v>
      </c>
      <c r="H15923">
        <v>3459</v>
      </c>
      <c r="I15923">
        <v>5.42</v>
      </c>
      <c r="J15923">
        <v>165</v>
      </c>
      <c r="K15923">
        <v>2344</v>
      </c>
      <c r="L15923">
        <v>67.77</v>
      </c>
    </row>
    <row r="15924" spans="1:12" x14ac:dyDescent="0.35">
      <c r="A15924" t="s">
        <v>1627</v>
      </c>
      <c r="B15924" s="1">
        <v>45345</v>
      </c>
      <c r="C15924">
        <v>69.05</v>
      </c>
      <c r="D15924">
        <v>69.7</v>
      </c>
      <c r="E15924">
        <v>71.400000000000006</v>
      </c>
      <c r="F15924">
        <v>67.5</v>
      </c>
      <c r="G15924">
        <v>68.5</v>
      </c>
      <c r="H15924">
        <v>337219</v>
      </c>
      <c r="I15924">
        <v>232.95</v>
      </c>
      <c r="J15924">
        <v>2962</v>
      </c>
      <c r="K15924">
        <v>131495</v>
      </c>
      <c r="L15924">
        <v>38.99</v>
      </c>
    </row>
    <row r="15925" spans="1:12" x14ac:dyDescent="0.35">
      <c r="A15925" t="s">
        <v>1628</v>
      </c>
      <c r="B15925" s="1">
        <v>45345</v>
      </c>
      <c r="C15925">
        <v>103.2</v>
      </c>
      <c r="D15925">
        <v>104.4</v>
      </c>
      <c r="E15925">
        <v>105.8</v>
      </c>
      <c r="F15925">
        <v>101.1</v>
      </c>
      <c r="G15925">
        <v>101.9</v>
      </c>
      <c r="H15925">
        <v>928076</v>
      </c>
      <c r="I15925">
        <v>957.46</v>
      </c>
      <c r="J15925">
        <v>7009</v>
      </c>
      <c r="K15925">
        <v>531098</v>
      </c>
      <c r="L15925">
        <v>57.23</v>
      </c>
    </row>
    <row r="15926" spans="1:12" x14ac:dyDescent="0.35">
      <c r="A15926" t="s">
        <v>1630</v>
      </c>
      <c r="B15926" s="1">
        <v>45345</v>
      </c>
      <c r="C15926">
        <v>53.8</v>
      </c>
      <c r="D15926">
        <v>54.3</v>
      </c>
      <c r="E15926">
        <v>57.4</v>
      </c>
      <c r="F15926">
        <v>53.8</v>
      </c>
      <c r="G15926">
        <v>56.85</v>
      </c>
      <c r="H15926">
        <v>2721220</v>
      </c>
      <c r="I15926">
        <v>1520.88</v>
      </c>
      <c r="J15926">
        <v>9390</v>
      </c>
      <c r="K15926">
        <v>1499010</v>
      </c>
      <c r="L15926">
        <v>55.09</v>
      </c>
    </row>
    <row r="15927" spans="1:12" x14ac:dyDescent="0.35">
      <c r="A15927" t="s">
        <v>1631</v>
      </c>
      <c r="B15927" s="1">
        <v>45345</v>
      </c>
      <c r="C15927">
        <v>3954</v>
      </c>
      <c r="D15927">
        <v>3950</v>
      </c>
      <c r="E15927">
        <v>3950</v>
      </c>
      <c r="F15927">
        <v>3868.45</v>
      </c>
      <c r="G15927">
        <v>3885.8</v>
      </c>
      <c r="H15927">
        <v>555204</v>
      </c>
      <c r="I15927">
        <v>21585.45</v>
      </c>
      <c r="J15927">
        <v>57356</v>
      </c>
      <c r="K15927">
        <v>360599</v>
      </c>
      <c r="L15927">
        <v>64.95</v>
      </c>
    </row>
    <row r="15928" spans="1:12" x14ac:dyDescent="0.35">
      <c r="A15928" t="s">
        <v>1632</v>
      </c>
      <c r="B15928" s="1">
        <v>45345</v>
      </c>
      <c r="C15928">
        <v>44.2</v>
      </c>
      <c r="D15928">
        <v>44.4</v>
      </c>
      <c r="E15928">
        <v>44.55</v>
      </c>
      <c r="F15928">
        <v>43.8</v>
      </c>
      <c r="G15928">
        <v>43.9</v>
      </c>
      <c r="H15928">
        <v>8514109</v>
      </c>
      <c r="I15928">
        <v>3749.36</v>
      </c>
      <c r="J15928">
        <v>28129</v>
      </c>
      <c r="K15928">
        <v>3464797</v>
      </c>
      <c r="L15928">
        <v>40.69</v>
      </c>
    </row>
    <row r="15929" spans="1:12" x14ac:dyDescent="0.35">
      <c r="A15929" t="s">
        <v>1633</v>
      </c>
      <c r="B15929" s="1">
        <v>45345</v>
      </c>
      <c r="C15929">
        <v>129.5</v>
      </c>
      <c r="D15929">
        <v>130.30000000000001</v>
      </c>
      <c r="E15929">
        <v>131.05000000000001</v>
      </c>
      <c r="F15929">
        <v>127.55</v>
      </c>
      <c r="G15929">
        <v>128.35</v>
      </c>
      <c r="H15929">
        <v>125304</v>
      </c>
      <c r="I15929">
        <v>162.16999999999999</v>
      </c>
      <c r="J15929">
        <v>3195</v>
      </c>
      <c r="K15929">
        <v>58103</v>
      </c>
      <c r="L15929">
        <v>46.37</v>
      </c>
    </row>
    <row r="15930" spans="1:12" x14ac:dyDescent="0.35">
      <c r="A15930" t="s">
        <v>1634</v>
      </c>
      <c r="B15930" s="1">
        <v>45345</v>
      </c>
      <c r="C15930">
        <v>455.65</v>
      </c>
      <c r="D15930">
        <v>468</v>
      </c>
      <c r="E15930">
        <v>472</v>
      </c>
      <c r="F15930">
        <v>452.25</v>
      </c>
      <c r="G15930">
        <v>457.3</v>
      </c>
      <c r="H15930">
        <v>435468</v>
      </c>
      <c r="I15930">
        <v>2000.63</v>
      </c>
      <c r="J15930">
        <v>28699</v>
      </c>
      <c r="K15930">
        <v>171731</v>
      </c>
      <c r="L15930">
        <v>39.44</v>
      </c>
    </row>
    <row r="15931" spans="1:12" x14ac:dyDescent="0.35">
      <c r="A15931" t="s">
        <v>1635</v>
      </c>
      <c r="B15931" s="1">
        <v>45345</v>
      </c>
      <c r="C15931">
        <v>348.05</v>
      </c>
      <c r="D15931">
        <v>349.05</v>
      </c>
      <c r="E15931">
        <v>352.8</v>
      </c>
      <c r="F15931">
        <v>346.05</v>
      </c>
      <c r="G15931">
        <v>347.1</v>
      </c>
      <c r="H15931">
        <v>194257</v>
      </c>
      <c r="I15931">
        <v>677.11</v>
      </c>
      <c r="J15931">
        <v>8895</v>
      </c>
      <c r="K15931">
        <v>91839</v>
      </c>
      <c r="L15931">
        <v>47.28</v>
      </c>
    </row>
    <row r="15932" spans="1:12" x14ac:dyDescent="0.35">
      <c r="A15932" t="s">
        <v>1636</v>
      </c>
      <c r="B15932" s="1">
        <v>45345</v>
      </c>
      <c r="C15932">
        <v>74.150000000000006</v>
      </c>
      <c r="D15932">
        <v>74.599999999999994</v>
      </c>
      <c r="E15932">
        <v>76.7</v>
      </c>
      <c r="F15932">
        <v>73.2</v>
      </c>
      <c r="G15932">
        <v>74.45</v>
      </c>
      <c r="H15932">
        <v>1461301</v>
      </c>
      <c r="I15932">
        <v>1087.5</v>
      </c>
      <c r="J15932">
        <v>4250</v>
      </c>
      <c r="K15932">
        <v>461265</v>
      </c>
      <c r="L15932">
        <v>31.57</v>
      </c>
    </row>
    <row r="15933" spans="1:12" x14ac:dyDescent="0.35">
      <c r="A15933" t="s">
        <v>1637</v>
      </c>
      <c r="B15933" s="1">
        <v>45345</v>
      </c>
      <c r="C15933">
        <v>1484.55</v>
      </c>
      <c r="D15933">
        <v>1485</v>
      </c>
      <c r="E15933">
        <v>1540.95</v>
      </c>
      <c r="F15933">
        <v>1485</v>
      </c>
      <c r="G15933">
        <v>1509.75</v>
      </c>
      <c r="H15933">
        <v>21695</v>
      </c>
      <c r="I15933">
        <v>328.68</v>
      </c>
      <c r="J15933">
        <v>1696</v>
      </c>
      <c r="K15933">
        <v>15264</v>
      </c>
      <c r="L15933">
        <v>70.36</v>
      </c>
    </row>
    <row r="15934" spans="1:12" x14ac:dyDescent="0.35">
      <c r="A15934" t="s">
        <v>1638</v>
      </c>
      <c r="B15934" s="1">
        <v>45345</v>
      </c>
      <c r="C15934">
        <v>746</v>
      </c>
      <c r="D15934">
        <v>745.25</v>
      </c>
      <c r="E15934">
        <v>765.45</v>
      </c>
      <c r="F15934">
        <v>745</v>
      </c>
      <c r="G15934">
        <v>759.2</v>
      </c>
      <c r="H15934">
        <v>34403</v>
      </c>
      <c r="I15934">
        <v>259.43</v>
      </c>
      <c r="J15934">
        <v>5647</v>
      </c>
      <c r="K15934">
        <v>18388</v>
      </c>
      <c r="L15934">
        <v>53.45</v>
      </c>
    </row>
    <row r="15935" spans="1:12" x14ac:dyDescent="0.35">
      <c r="A15935" t="s">
        <v>1639</v>
      </c>
      <c r="B15935" s="1">
        <v>45345</v>
      </c>
      <c r="C15935">
        <v>105.65</v>
      </c>
      <c r="D15935">
        <v>104.3</v>
      </c>
      <c r="E15935">
        <v>106.95</v>
      </c>
      <c r="F15935">
        <v>103.2</v>
      </c>
      <c r="G15935">
        <v>105.1</v>
      </c>
      <c r="H15935">
        <v>38354</v>
      </c>
      <c r="I15935">
        <v>40.090000000000003</v>
      </c>
      <c r="J15935">
        <v>443</v>
      </c>
      <c r="K15935">
        <v>27803</v>
      </c>
      <c r="L15935">
        <v>72.489999999999995</v>
      </c>
    </row>
    <row r="15936" spans="1:12" x14ac:dyDescent="0.35">
      <c r="A15936" t="s">
        <v>1640</v>
      </c>
      <c r="B15936" s="1">
        <v>45345</v>
      </c>
      <c r="C15936">
        <v>90.45</v>
      </c>
      <c r="D15936">
        <v>90.8</v>
      </c>
      <c r="E15936">
        <v>91.2</v>
      </c>
      <c r="F15936">
        <v>89.5</v>
      </c>
      <c r="G15936">
        <v>89.9</v>
      </c>
      <c r="H15936">
        <v>2530801</v>
      </c>
      <c r="I15936">
        <v>2284.64</v>
      </c>
      <c r="J15936">
        <v>14055</v>
      </c>
      <c r="K15936">
        <v>1075739</v>
      </c>
      <c r="L15936">
        <v>42.51</v>
      </c>
    </row>
    <row r="15937" spans="1:12" x14ac:dyDescent="0.35">
      <c r="A15937" t="s">
        <v>1641</v>
      </c>
      <c r="B15937" s="1">
        <v>45345</v>
      </c>
      <c r="C15937">
        <v>320.8</v>
      </c>
      <c r="D15937">
        <v>322.2</v>
      </c>
      <c r="E15937">
        <v>324.75</v>
      </c>
      <c r="F15937">
        <v>318.85000000000002</v>
      </c>
      <c r="G15937">
        <v>322.39999999999998</v>
      </c>
      <c r="H15937">
        <v>41573</v>
      </c>
      <c r="I15937">
        <v>133.66999999999999</v>
      </c>
      <c r="J15937">
        <v>3795</v>
      </c>
      <c r="K15937">
        <v>20505</v>
      </c>
      <c r="L15937">
        <v>49.32</v>
      </c>
    </row>
    <row r="15938" spans="1:12" x14ac:dyDescent="0.35">
      <c r="A15938" t="s">
        <v>1642</v>
      </c>
      <c r="B15938" s="1">
        <v>45345</v>
      </c>
      <c r="C15938">
        <v>9295.4500000000007</v>
      </c>
      <c r="D15938">
        <v>9323</v>
      </c>
      <c r="E15938">
        <v>9428.85</v>
      </c>
      <c r="F15938">
        <v>9130.5</v>
      </c>
      <c r="G15938">
        <v>9267.9</v>
      </c>
      <c r="H15938">
        <v>13793</v>
      </c>
      <c r="I15938">
        <v>1281.5899999999999</v>
      </c>
      <c r="J15938">
        <v>5121</v>
      </c>
      <c r="K15938">
        <v>7351</v>
      </c>
      <c r="L15938">
        <v>53.3</v>
      </c>
    </row>
    <row r="15939" spans="1:12" x14ac:dyDescent="0.35">
      <c r="A15939" t="s">
        <v>1643</v>
      </c>
      <c r="B15939" s="1">
        <v>45345</v>
      </c>
      <c r="C15939">
        <v>2128.65</v>
      </c>
      <c r="D15939">
        <v>2135</v>
      </c>
      <c r="E15939">
        <v>2139</v>
      </c>
      <c r="F15939">
        <v>2104.35</v>
      </c>
      <c r="G15939">
        <v>2115.9499999999998</v>
      </c>
      <c r="H15939">
        <v>345944</v>
      </c>
      <c r="I15939">
        <v>7349.45</v>
      </c>
      <c r="J15939">
        <v>26179</v>
      </c>
      <c r="K15939">
        <v>164100</v>
      </c>
      <c r="L15939">
        <v>47.44</v>
      </c>
    </row>
    <row r="15940" spans="1:12" x14ac:dyDescent="0.35">
      <c r="A15940" t="s">
        <v>1644</v>
      </c>
      <c r="B15940" s="1">
        <v>45345</v>
      </c>
      <c r="C15940">
        <v>187.7</v>
      </c>
      <c r="D15940">
        <v>189.95</v>
      </c>
      <c r="E15940">
        <v>191</v>
      </c>
      <c r="F15940">
        <v>187</v>
      </c>
      <c r="G15940">
        <v>187.4</v>
      </c>
      <c r="H15940">
        <v>827193</v>
      </c>
      <c r="I15940">
        <v>1561.04</v>
      </c>
      <c r="J15940">
        <v>12345</v>
      </c>
      <c r="K15940">
        <v>442158</v>
      </c>
      <c r="L15940">
        <v>53.45</v>
      </c>
    </row>
    <row r="15941" spans="1:12" x14ac:dyDescent="0.35">
      <c r="A15941" t="s">
        <v>1645</v>
      </c>
      <c r="B15941" s="1">
        <v>45345</v>
      </c>
      <c r="C15941">
        <v>4366.8999999999996</v>
      </c>
      <c r="D15941">
        <v>4432.3999999999996</v>
      </c>
      <c r="E15941">
        <v>4521</v>
      </c>
      <c r="F15941">
        <v>4378.1499999999996</v>
      </c>
      <c r="G15941">
        <v>4464.3</v>
      </c>
      <c r="H15941">
        <v>9403</v>
      </c>
      <c r="I15941">
        <v>419.18</v>
      </c>
      <c r="J15941">
        <v>2930</v>
      </c>
      <c r="K15941">
        <v>4047</v>
      </c>
      <c r="L15941">
        <v>43.04</v>
      </c>
    </row>
    <row r="15942" spans="1:12" x14ac:dyDescent="0.35">
      <c r="A15942" t="s">
        <v>1646</v>
      </c>
      <c r="B15942" s="1">
        <v>45345</v>
      </c>
      <c r="C15942">
        <v>254.8</v>
      </c>
      <c r="D15942">
        <v>254</v>
      </c>
      <c r="E15942">
        <v>256.39999999999998</v>
      </c>
      <c r="F15942">
        <v>251.05</v>
      </c>
      <c r="G15942">
        <v>253</v>
      </c>
      <c r="H15942">
        <v>183393</v>
      </c>
      <c r="I15942">
        <v>464</v>
      </c>
      <c r="J15942">
        <v>5933</v>
      </c>
      <c r="K15942">
        <v>89176</v>
      </c>
      <c r="L15942">
        <v>48.63</v>
      </c>
    </row>
    <row r="15943" spans="1:12" x14ac:dyDescent="0.35">
      <c r="A15943" t="s">
        <v>1648</v>
      </c>
      <c r="B15943" s="1">
        <v>45345</v>
      </c>
      <c r="C15943">
        <v>1732.8</v>
      </c>
      <c r="D15943">
        <v>1732.75</v>
      </c>
      <c r="E15943">
        <v>1736.9</v>
      </c>
      <c r="F15943">
        <v>1708</v>
      </c>
      <c r="G15943">
        <v>1714.9</v>
      </c>
      <c r="H15943">
        <v>103919</v>
      </c>
      <c r="I15943">
        <v>1783.39</v>
      </c>
      <c r="J15943">
        <v>7270</v>
      </c>
      <c r="K15943">
        <v>43218</v>
      </c>
      <c r="L15943">
        <v>41.59</v>
      </c>
    </row>
    <row r="15944" spans="1:12" x14ac:dyDescent="0.35">
      <c r="A15944" t="s">
        <v>1649</v>
      </c>
      <c r="B15944" s="1">
        <v>45345</v>
      </c>
      <c r="C15944">
        <v>163.44999999999999</v>
      </c>
      <c r="D15944">
        <v>164.8</v>
      </c>
      <c r="E15944">
        <v>164.8</v>
      </c>
      <c r="F15944">
        <v>161</v>
      </c>
      <c r="G15944">
        <v>162.1</v>
      </c>
      <c r="H15944">
        <v>22071</v>
      </c>
      <c r="I15944">
        <v>35.85</v>
      </c>
      <c r="J15944">
        <v>755</v>
      </c>
      <c r="K15944">
        <v>14093</v>
      </c>
      <c r="L15944">
        <v>63.85</v>
      </c>
    </row>
    <row r="15945" spans="1:12" x14ac:dyDescent="0.35">
      <c r="A15945" t="s">
        <v>1650</v>
      </c>
      <c r="B15945" s="1">
        <v>45345</v>
      </c>
      <c r="C15945">
        <v>60.5</v>
      </c>
      <c r="D15945">
        <v>60.55</v>
      </c>
      <c r="E15945">
        <v>60.85</v>
      </c>
      <c r="F15945">
        <v>59</v>
      </c>
      <c r="G15945">
        <v>59.2</v>
      </c>
      <c r="H15945">
        <v>13532627</v>
      </c>
      <c r="I15945">
        <v>8080.45</v>
      </c>
      <c r="J15945">
        <v>31082</v>
      </c>
      <c r="K15945">
        <v>4079986</v>
      </c>
      <c r="L15945">
        <v>30.15</v>
      </c>
    </row>
    <row r="15946" spans="1:12" x14ac:dyDescent="0.35">
      <c r="A15946" t="s">
        <v>1651</v>
      </c>
      <c r="B15946" s="1">
        <v>45345</v>
      </c>
      <c r="C15946">
        <v>340.35</v>
      </c>
      <c r="D15946">
        <v>344.95</v>
      </c>
      <c r="E15946">
        <v>372.45</v>
      </c>
      <c r="F15946">
        <v>340.05</v>
      </c>
      <c r="G15946">
        <v>368.3</v>
      </c>
      <c r="H15946">
        <v>1271389</v>
      </c>
      <c r="I15946">
        <v>4603.47</v>
      </c>
      <c r="J15946">
        <v>47563</v>
      </c>
      <c r="K15946">
        <v>691620</v>
      </c>
      <c r="L15946">
        <v>54.4</v>
      </c>
    </row>
    <row r="15947" spans="1:12" x14ac:dyDescent="0.35">
      <c r="A15947" t="s">
        <v>1652</v>
      </c>
      <c r="B15947" s="1">
        <v>45345</v>
      </c>
      <c r="C15947">
        <v>430.7</v>
      </c>
      <c r="D15947">
        <v>431.1</v>
      </c>
      <c r="E15947">
        <v>437</v>
      </c>
      <c r="F15947">
        <v>431.1</v>
      </c>
      <c r="G15947">
        <v>434.75</v>
      </c>
      <c r="H15947">
        <v>41305</v>
      </c>
      <c r="I15947">
        <v>179.44</v>
      </c>
      <c r="J15947">
        <v>2895</v>
      </c>
      <c r="K15947">
        <v>21726</v>
      </c>
      <c r="L15947">
        <v>52.6</v>
      </c>
    </row>
    <row r="15948" spans="1:12" x14ac:dyDescent="0.35">
      <c r="A15948" t="s">
        <v>1653</v>
      </c>
      <c r="B15948" s="1">
        <v>45345</v>
      </c>
      <c r="C15948">
        <v>154.1</v>
      </c>
      <c r="D15948">
        <v>153</v>
      </c>
      <c r="E15948">
        <v>159</v>
      </c>
      <c r="F15948">
        <v>152.75</v>
      </c>
      <c r="G15948">
        <v>154.1</v>
      </c>
      <c r="H15948">
        <v>330777</v>
      </c>
      <c r="I15948">
        <v>515.1</v>
      </c>
      <c r="J15948">
        <v>8930</v>
      </c>
      <c r="K15948">
        <v>144641</v>
      </c>
      <c r="L15948">
        <v>43.73</v>
      </c>
    </row>
    <row r="15949" spans="1:12" x14ac:dyDescent="0.35">
      <c r="A15949" t="s">
        <v>1654</v>
      </c>
      <c r="B15949" s="1">
        <v>45345</v>
      </c>
      <c r="C15949">
        <v>83.2</v>
      </c>
      <c r="D15949">
        <v>83.35</v>
      </c>
      <c r="E15949">
        <v>84.65</v>
      </c>
      <c r="F15949">
        <v>83.05</v>
      </c>
      <c r="G15949">
        <v>83.25</v>
      </c>
      <c r="H15949">
        <v>201485</v>
      </c>
      <c r="I15949">
        <v>168.67</v>
      </c>
      <c r="J15949">
        <v>2634</v>
      </c>
      <c r="K15949">
        <v>85888</v>
      </c>
      <c r="L15949">
        <v>42.63</v>
      </c>
    </row>
    <row r="15950" spans="1:12" x14ac:dyDescent="0.35">
      <c r="A15950" t="s">
        <v>1655</v>
      </c>
      <c r="B15950" s="1">
        <v>45345</v>
      </c>
      <c r="C15950">
        <v>269.2</v>
      </c>
      <c r="D15950">
        <v>270.89999999999998</v>
      </c>
      <c r="E15950">
        <v>271.89999999999998</v>
      </c>
      <c r="F15950">
        <v>264</v>
      </c>
      <c r="G15950">
        <v>268.2</v>
      </c>
      <c r="H15950">
        <v>130147</v>
      </c>
      <c r="I15950">
        <v>347.9</v>
      </c>
      <c r="J15950">
        <v>5360</v>
      </c>
      <c r="K15950">
        <v>60859</v>
      </c>
      <c r="L15950">
        <v>46.76</v>
      </c>
    </row>
    <row r="15951" spans="1:12" x14ac:dyDescent="0.35">
      <c r="A15951" t="s">
        <v>1656</v>
      </c>
      <c r="B15951" s="1">
        <v>45345</v>
      </c>
      <c r="C15951">
        <v>533.70000000000005</v>
      </c>
      <c r="D15951">
        <v>538</v>
      </c>
      <c r="E15951">
        <v>547.45000000000005</v>
      </c>
      <c r="F15951">
        <v>534.5</v>
      </c>
      <c r="G15951">
        <v>537.54999999999995</v>
      </c>
      <c r="H15951">
        <v>626313</v>
      </c>
      <c r="I15951">
        <v>3373.83</v>
      </c>
      <c r="J15951">
        <v>20136</v>
      </c>
      <c r="K15951">
        <v>405150</v>
      </c>
      <c r="L15951">
        <v>64.69</v>
      </c>
    </row>
    <row r="15952" spans="1:12" x14ac:dyDescent="0.35">
      <c r="A15952" t="s">
        <v>1657</v>
      </c>
      <c r="B15952" s="1">
        <v>45345</v>
      </c>
      <c r="C15952">
        <v>53.7</v>
      </c>
      <c r="D15952">
        <v>54</v>
      </c>
      <c r="E15952">
        <v>54.3</v>
      </c>
      <c r="F15952">
        <v>53.75</v>
      </c>
      <c r="G15952">
        <v>54.05</v>
      </c>
      <c r="H15952">
        <v>4048621</v>
      </c>
      <c r="I15952">
        <v>2187.9699999999998</v>
      </c>
      <c r="J15952">
        <v>17381</v>
      </c>
      <c r="K15952">
        <v>1853132</v>
      </c>
      <c r="L15952">
        <v>45.77</v>
      </c>
    </row>
    <row r="15953" spans="1:12" x14ac:dyDescent="0.35">
      <c r="A15953" t="s">
        <v>1658</v>
      </c>
      <c r="B15953" s="1">
        <v>45345</v>
      </c>
      <c r="C15953">
        <v>9961.2000000000007</v>
      </c>
      <c r="D15953">
        <v>9961.2000000000007</v>
      </c>
      <c r="E15953">
        <v>10028</v>
      </c>
      <c r="F15953">
        <v>9894.0499999999993</v>
      </c>
      <c r="G15953">
        <v>10000.9</v>
      </c>
      <c r="H15953">
        <v>304238</v>
      </c>
      <c r="I15953">
        <v>30363.68</v>
      </c>
      <c r="J15953">
        <v>75377</v>
      </c>
      <c r="K15953">
        <v>209511</v>
      </c>
      <c r="L15953">
        <v>68.86</v>
      </c>
    </row>
    <row r="15954" spans="1:12" x14ac:dyDescent="0.35">
      <c r="A15954" t="s">
        <v>1659</v>
      </c>
      <c r="B15954" s="1">
        <v>45345</v>
      </c>
      <c r="C15954">
        <v>81.599999999999994</v>
      </c>
      <c r="D15954">
        <v>83.5</v>
      </c>
      <c r="E15954">
        <v>85.2</v>
      </c>
      <c r="F15954">
        <v>81.650000000000006</v>
      </c>
      <c r="G15954">
        <v>82.7</v>
      </c>
      <c r="H15954">
        <v>89817</v>
      </c>
      <c r="I15954">
        <v>75.06</v>
      </c>
      <c r="J15954">
        <v>934</v>
      </c>
      <c r="K15954">
        <v>44321</v>
      </c>
      <c r="L15954">
        <v>49.35</v>
      </c>
    </row>
    <row r="15955" spans="1:12" x14ac:dyDescent="0.35">
      <c r="A15955" t="s">
        <v>1660</v>
      </c>
      <c r="B15955" s="1">
        <v>45345</v>
      </c>
      <c r="C15955">
        <v>543.85</v>
      </c>
      <c r="D15955">
        <v>548.45000000000005</v>
      </c>
      <c r="E15955">
        <v>551.45000000000005</v>
      </c>
      <c r="F15955">
        <v>526.29999999999995</v>
      </c>
      <c r="G15955">
        <v>539.29999999999995</v>
      </c>
      <c r="H15955">
        <v>33354</v>
      </c>
      <c r="I15955">
        <v>180.07</v>
      </c>
      <c r="J15955">
        <v>3871</v>
      </c>
      <c r="K15955">
        <v>16309</v>
      </c>
      <c r="L15955">
        <v>48.9</v>
      </c>
    </row>
    <row r="15956" spans="1:12" x14ac:dyDescent="0.35">
      <c r="A15956" t="s">
        <v>1661</v>
      </c>
      <c r="B15956" s="1">
        <v>45345</v>
      </c>
      <c r="C15956">
        <v>278.2</v>
      </c>
      <c r="D15956">
        <v>280.7</v>
      </c>
      <c r="E15956">
        <v>284.7</v>
      </c>
      <c r="F15956">
        <v>277.35000000000002</v>
      </c>
      <c r="G15956">
        <v>282.10000000000002</v>
      </c>
      <c r="H15956">
        <v>14228</v>
      </c>
      <c r="I15956">
        <v>39.82</v>
      </c>
      <c r="J15956">
        <v>1012</v>
      </c>
      <c r="K15956">
        <v>8833</v>
      </c>
      <c r="L15956">
        <v>62.08</v>
      </c>
    </row>
    <row r="15957" spans="1:12" x14ac:dyDescent="0.35">
      <c r="A15957" t="s">
        <v>1662</v>
      </c>
      <c r="B15957" s="1">
        <v>45345</v>
      </c>
      <c r="C15957">
        <v>145.19999999999999</v>
      </c>
      <c r="D15957">
        <v>146.6</v>
      </c>
      <c r="E15957">
        <v>146.94999999999999</v>
      </c>
      <c r="F15957">
        <v>144.5</v>
      </c>
      <c r="G15957">
        <v>145.4</v>
      </c>
      <c r="H15957">
        <v>7465</v>
      </c>
      <c r="I15957">
        <v>10.9</v>
      </c>
      <c r="J15957">
        <v>315</v>
      </c>
      <c r="K15957">
        <v>4982</v>
      </c>
      <c r="L15957">
        <v>66.739999999999995</v>
      </c>
    </row>
    <row r="15958" spans="1:12" x14ac:dyDescent="0.35">
      <c r="A15958" t="s">
        <v>1663</v>
      </c>
      <c r="B15958" s="1">
        <v>45345</v>
      </c>
      <c r="C15958">
        <v>51.05</v>
      </c>
      <c r="D15958">
        <v>52.5</v>
      </c>
      <c r="E15958">
        <v>52.5</v>
      </c>
      <c r="F15958">
        <v>50</v>
      </c>
      <c r="G15958">
        <v>50.35</v>
      </c>
      <c r="H15958">
        <v>112360</v>
      </c>
      <c r="I15958">
        <v>57.53</v>
      </c>
      <c r="J15958">
        <v>559</v>
      </c>
      <c r="K15958">
        <v>87418</v>
      </c>
      <c r="L15958">
        <v>77.8</v>
      </c>
    </row>
    <row r="15959" spans="1:12" x14ac:dyDescent="0.35">
      <c r="A15959" t="s">
        <v>1664</v>
      </c>
      <c r="B15959" s="1">
        <v>45345</v>
      </c>
      <c r="C15959">
        <v>147.30000000000001</v>
      </c>
      <c r="D15959">
        <v>149.19999999999999</v>
      </c>
      <c r="E15959">
        <v>149.19999999999999</v>
      </c>
      <c r="F15959">
        <v>145.1</v>
      </c>
      <c r="G15959">
        <v>145.9</v>
      </c>
      <c r="H15959">
        <v>18645495</v>
      </c>
      <c r="I15959">
        <v>27407.94</v>
      </c>
      <c r="J15959">
        <v>73216</v>
      </c>
      <c r="K15959">
        <v>9096230</v>
      </c>
      <c r="L15959">
        <v>48.79</v>
      </c>
    </row>
    <row r="15960" spans="1:12" x14ac:dyDescent="0.35">
      <c r="A15960" t="s">
        <v>1665</v>
      </c>
      <c r="B15960" s="1">
        <v>45345</v>
      </c>
      <c r="C15960">
        <v>545.79999999999995</v>
      </c>
      <c r="D15960">
        <v>550.04999999999995</v>
      </c>
      <c r="E15960">
        <v>552.9</v>
      </c>
      <c r="F15960">
        <v>541.04999999999995</v>
      </c>
      <c r="G15960">
        <v>544.65</v>
      </c>
      <c r="H15960">
        <v>57361</v>
      </c>
      <c r="I15960">
        <v>312.17</v>
      </c>
      <c r="J15960">
        <v>4229</v>
      </c>
      <c r="K15960">
        <v>33751</v>
      </c>
      <c r="L15960">
        <v>58.84</v>
      </c>
    </row>
    <row r="15961" spans="1:12" x14ac:dyDescent="0.35">
      <c r="A15961" t="s">
        <v>1666</v>
      </c>
      <c r="B15961" s="1">
        <v>45345</v>
      </c>
      <c r="C15961">
        <v>98.35</v>
      </c>
      <c r="D15961">
        <v>98.55</v>
      </c>
      <c r="E15961">
        <v>116.3</v>
      </c>
      <c r="F15961">
        <v>98.55</v>
      </c>
      <c r="G15961">
        <v>111.6</v>
      </c>
      <c r="H15961">
        <v>532268</v>
      </c>
      <c r="I15961">
        <v>592.05999999999995</v>
      </c>
      <c r="J15961">
        <v>5525</v>
      </c>
      <c r="K15961">
        <v>163523</v>
      </c>
      <c r="L15961">
        <v>30.72</v>
      </c>
    </row>
    <row r="15962" spans="1:12" x14ac:dyDescent="0.35">
      <c r="A15962" t="s">
        <v>1667</v>
      </c>
      <c r="B15962" s="1">
        <v>45345</v>
      </c>
      <c r="C15962">
        <v>373.35</v>
      </c>
      <c r="D15962">
        <v>380</v>
      </c>
      <c r="E15962">
        <v>381</v>
      </c>
      <c r="F15962">
        <v>363</v>
      </c>
      <c r="G15962">
        <v>376.45</v>
      </c>
      <c r="H15962">
        <v>19537</v>
      </c>
      <c r="I15962">
        <v>73.11</v>
      </c>
      <c r="J15962">
        <v>940</v>
      </c>
      <c r="K15962">
        <v>11409</v>
      </c>
      <c r="L15962">
        <v>58.4</v>
      </c>
    </row>
    <row r="15963" spans="1:12" x14ac:dyDescent="0.35">
      <c r="A15963" t="s">
        <v>1668</v>
      </c>
      <c r="B15963" s="1">
        <v>45345</v>
      </c>
      <c r="C15963">
        <v>144.6</v>
      </c>
      <c r="D15963">
        <v>144.94999999999999</v>
      </c>
      <c r="E15963">
        <v>145.6</v>
      </c>
      <c r="F15963">
        <v>141</v>
      </c>
      <c r="G15963">
        <v>142.85</v>
      </c>
      <c r="H15963">
        <v>40861</v>
      </c>
      <c r="I15963">
        <v>58.94</v>
      </c>
      <c r="J15963">
        <v>246</v>
      </c>
      <c r="K15963">
        <v>24465</v>
      </c>
      <c r="L15963">
        <v>59.87</v>
      </c>
    </row>
    <row r="15964" spans="1:12" x14ac:dyDescent="0.35">
      <c r="A15964" t="s">
        <v>1669</v>
      </c>
      <c r="B15964" s="1">
        <v>45345</v>
      </c>
      <c r="C15964">
        <v>470.55</v>
      </c>
      <c r="D15964">
        <v>468.7</v>
      </c>
      <c r="E15964">
        <v>474.95</v>
      </c>
      <c r="F15964">
        <v>467.05</v>
      </c>
      <c r="G15964">
        <v>468.95</v>
      </c>
      <c r="H15964">
        <v>8950</v>
      </c>
      <c r="I15964">
        <v>42.11</v>
      </c>
      <c r="J15964">
        <v>1174</v>
      </c>
      <c r="K15964">
        <v>4641</v>
      </c>
      <c r="L15964">
        <v>51.85</v>
      </c>
    </row>
    <row r="15965" spans="1:12" x14ac:dyDescent="0.35">
      <c r="A15965" t="s">
        <v>1670</v>
      </c>
      <c r="B15965" s="1">
        <v>45345</v>
      </c>
      <c r="C15965">
        <v>402.2</v>
      </c>
      <c r="D15965">
        <v>406.8</v>
      </c>
      <c r="E15965">
        <v>406.8</v>
      </c>
      <c r="F15965">
        <v>395.05</v>
      </c>
      <c r="G15965">
        <v>404.1</v>
      </c>
      <c r="H15965">
        <v>5349</v>
      </c>
      <c r="I15965">
        <v>21.52</v>
      </c>
      <c r="J15965">
        <v>512</v>
      </c>
      <c r="K15965">
        <v>3781</v>
      </c>
      <c r="L15965">
        <v>70.69</v>
      </c>
    </row>
    <row r="15966" spans="1:12" x14ac:dyDescent="0.35">
      <c r="A15966" t="s">
        <v>1671</v>
      </c>
      <c r="B15966" s="1">
        <v>45345</v>
      </c>
      <c r="C15966">
        <v>632.79999999999995</v>
      </c>
      <c r="D15966">
        <v>630.9</v>
      </c>
      <c r="E15966">
        <v>659.55</v>
      </c>
      <c r="F15966">
        <v>630.9</v>
      </c>
      <c r="G15966">
        <v>655.04999999999995</v>
      </c>
      <c r="H15966">
        <v>1597225</v>
      </c>
      <c r="I15966">
        <v>10282.06</v>
      </c>
      <c r="J15966">
        <v>29814</v>
      </c>
      <c r="K15966">
        <v>1255112</v>
      </c>
      <c r="L15966">
        <v>78.58</v>
      </c>
    </row>
    <row r="15967" spans="1:12" x14ac:dyDescent="0.35">
      <c r="A15967" t="s">
        <v>1672</v>
      </c>
      <c r="B15967" s="1">
        <v>45345</v>
      </c>
      <c r="C15967">
        <v>492.3</v>
      </c>
      <c r="D15967">
        <v>494</v>
      </c>
      <c r="E15967">
        <v>496.6</v>
      </c>
      <c r="F15967">
        <v>487.9</v>
      </c>
      <c r="G15967">
        <v>488.7</v>
      </c>
      <c r="H15967">
        <v>1341328</v>
      </c>
      <c r="I15967">
        <v>6594.64</v>
      </c>
      <c r="J15967">
        <v>36927</v>
      </c>
      <c r="K15967">
        <v>575974</v>
      </c>
      <c r="L15967">
        <v>42.94</v>
      </c>
    </row>
    <row r="15968" spans="1:12" x14ac:dyDescent="0.35">
      <c r="A15968" t="s">
        <v>1673</v>
      </c>
      <c r="B15968" s="1">
        <v>45345</v>
      </c>
      <c r="C15968">
        <v>303.14999999999998</v>
      </c>
      <c r="D15968">
        <v>304.05</v>
      </c>
      <c r="E15968">
        <v>304.39999999999998</v>
      </c>
      <c r="F15968">
        <v>291</v>
      </c>
      <c r="G15968">
        <v>294.75</v>
      </c>
      <c r="H15968">
        <v>1112</v>
      </c>
      <c r="I15968">
        <v>3.31</v>
      </c>
      <c r="J15968">
        <v>141</v>
      </c>
      <c r="K15968">
        <v>629</v>
      </c>
      <c r="L15968">
        <v>56.56</v>
      </c>
    </row>
    <row r="15969" spans="1:12" x14ac:dyDescent="0.35">
      <c r="A15969" t="s">
        <v>1674</v>
      </c>
      <c r="B15969" s="1">
        <v>45345</v>
      </c>
      <c r="C15969">
        <v>303.2</v>
      </c>
      <c r="D15969">
        <v>306.60000000000002</v>
      </c>
      <c r="E15969">
        <v>338.5</v>
      </c>
      <c r="F15969">
        <v>306</v>
      </c>
      <c r="G15969">
        <v>333.45</v>
      </c>
      <c r="H15969">
        <v>5366453</v>
      </c>
      <c r="I15969">
        <v>17577.060000000001</v>
      </c>
      <c r="J15969">
        <v>102327</v>
      </c>
      <c r="K15969">
        <v>713163</v>
      </c>
      <c r="L15969">
        <v>13.29</v>
      </c>
    </row>
    <row r="15970" spans="1:12" x14ac:dyDescent="0.35">
      <c r="A15970" t="s">
        <v>1676</v>
      </c>
      <c r="B15970" s="1">
        <v>45345</v>
      </c>
      <c r="C15970">
        <v>919</v>
      </c>
      <c r="D15970">
        <v>926</v>
      </c>
      <c r="E15970">
        <v>934.5</v>
      </c>
      <c r="F15970">
        <v>913</v>
      </c>
      <c r="G15970">
        <v>916.4</v>
      </c>
      <c r="H15970">
        <v>255389</v>
      </c>
      <c r="I15970">
        <v>2349.4899999999998</v>
      </c>
      <c r="J15970">
        <v>16877</v>
      </c>
      <c r="K15970">
        <v>162553</v>
      </c>
      <c r="L15970">
        <v>63.65</v>
      </c>
    </row>
    <row r="15971" spans="1:12" x14ac:dyDescent="0.35">
      <c r="A15971" t="s">
        <v>1677</v>
      </c>
      <c r="B15971" s="1">
        <v>45345</v>
      </c>
      <c r="C15971">
        <v>47.68</v>
      </c>
      <c r="D15971">
        <v>47.46</v>
      </c>
      <c r="E15971">
        <v>47.99</v>
      </c>
      <c r="F15971">
        <v>47.46</v>
      </c>
      <c r="G15971">
        <v>47.59</v>
      </c>
      <c r="H15971">
        <v>991591</v>
      </c>
      <c r="I15971">
        <v>472.39</v>
      </c>
      <c r="J15971">
        <v>2712</v>
      </c>
      <c r="K15971">
        <v>572701</v>
      </c>
      <c r="L15971">
        <v>57.76</v>
      </c>
    </row>
    <row r="15972" spans="1:12" x14ac:dyDescent="0.35">
      <c r="A15972" t="s">
        <v>1678</v>
      </c>
      <c r="B15972" s="1">
        <v>45345</v>
      </c>
      <c r="C15972">
        <v>62.3</v>
      </c>
      <c r="D15972">
        <v>62.8</v>
      </c>
      <c r="E15972">
        <v>62.95</v>
      </c>
      <c r="F15972">
        <v>62.31</v>
      </c>
      <c r="G15972">
        <v>62.72</v>
      </c>
      <c r="H15972">
        <v>16929</v>
      </c>
      <c r="I15972">
        <v>10.62</v>
      </c>
      <c r="J15972">
        <v>203</v>
      </c>
      <c r="K15972">
        <v>14469</v>
      </c>
      <c r="L15972">
        <v>85.47</v>
      </c>
    </row>
    <row r="15973" spans="1:12" x14ac:dyDescent="0.35">
      <c r="A15973" t="s">
        <v>1679</v>
      </c>
      <c r="B15973" s="1">
        <v>45345</v>
      </c>
      <c r="C15973">
        <v>239.05</v>
      </c>
      <c r="D15973">
        <v>239.59</v>
      </c>
      <c r="E15973">
        <v>240.1</v>
      </c>
      <c r="F15973">
        <v>238.61</v>
      </c>
      <c r="G15973">
        <v>239.31</v>
      </c>
      <c r="H15973">
        <v>4692</v>
      </c>
      <c r="I15973">
        <v>11.25</v>
      </c>
      <c r="J15973">
        <v>160</v>
      </c>
      <c r="K15973">
        <v>4499</v>
      </c>
      <c r="L15973">
        <v>95.89</v>
      </c>
    </row>
    <row r="15974" spans="1:12" x14ac:dyDescent="0.35">
      <c r="A15974" t="s">
        <v>1680</v>
      </c>
      <c r="B15974" s="1">
        <v>45345</v>
      </c>
      <c r="C15974">
        <v>786.07</v>
      </c>
      <c r="D15974">
        <v>786.86</v>
      </c>
      <c r="E15974">
        <v>791.16</v>
      </c>
      <c r="F15974">
        <v>785.66</v>
      </c>
      <c r="G15974">
        <v>787.77</v>
      </c>
      <c r="H15974">
        <v>1122</v>
      </c>
      <c r="I15974">
        <v>8.85</v>
      </c>
      <c r="J15974">
        <v>116</v>
      </c>
      <c r="K15974">
        <v>659</v>
      </c>
      <c r="L15974">
        <v>58.73</v>
      </c>
    </row>
    <row r="15975" spans="1:12" x14ac:dyDescent="0.35">
      <c r="A15975" t="s">
        <v>1681</v>
      </c>
      <c r="B15975" s="1">
        <v>45345</v>
      </c>
      <c r="C15975">
        <v>73.64</v>
      </c>
      <c r="D15975">
        <v>75.12</v>
      </c>
      <c r="E15975">
        <v>75.12</v>
      </c>
      <c r="F15975">
        <v>73.64</v>
      </c>
      <c r="G15975">
        <v>74.05</v>
      </c>
      <c r="H15975">
        <v>717</v>
      </c>
      <c r="I15975">
        <v>0.53</v>
      </c>
      <c r="J15975">
        <v>63</v>
      </c>
      <c r="K15975">
        <v>483</v>
      </c>
      <c r="L15975">
        <v>67.36</v>
      </c>
    </row>
    <row r="15976" spans="1:12" x14ac:dyDescent="0.35">
      <c r="A15976" t="s">
        <v>1682</v>
      </c>
      <c r="B15976" s="1">
        <v>45345</v>
      </c>
      <c r="C15976">
        <v>55.2</v>
      </c>
      <c r="D15976">
        <v>55.65</v>
      </c>
      <c r="E15976">
        <v>55.8</v>
      </c>
      <c r="F15976">
        <v>54.3</v>
      </c>
      <c r="G15976">
        <v>54.55</v>
      </c>
      <c r="H15976">
        <v>3979772</v>
      </c>
      <c r="I15976">
        <v>2183.63</v>
      </c>
      <c r="J15976">
        <v>13173</v>
      </c>
      <c r="K15976">
        <v>1984685</v>
      </c>
      <c r="L15976">
        <v>49.87</v>
      </c>
    </row>
    <row r="15977" spans="1:12" x14ac:dyDescent="0.35">
      <c r="A15977" t="s">
        <v>1683</v>
      </c>
      <c r="B15977" s="1">
        <v>45345</v>
      </c>
      <c r="C15977">
        <v>362.45</v>
      </c>
      <c r="D15977">
        <v>363.1</v>
      </c>
      <c r="E15977">
        <v>365.95</v>
      </c>
      <c r="F15977">
        <v>359</v>
      </c>
      <c r="G15977">
        <v>363.05</v>
      </c>
      <c r="H15977">
        <v>44801</v>
      </c>
      <c r="I15977">
        <v>162.57</v>
      </c>
      <c r="J15977">
        <v>2798</v>
      </c>
      <c r="K15977">
        <v>18139</v>
      </c>
      <c r="L15977">
        <v>40.49</v>
      </c>
    </row>
    <row r="15978" spans="1:12" x14ac:dyDescent="0.35">
      <c r="A15978" t="s">
        <v>1684</v>
      </c>
      <c r="B15978" s="1">
        <v>45345</v>
      </c>
      <c r="C15978">
        <v>367.85</v>
      </c>
      <c r="D15978">
        <v>369.95</v>
      </c>
      <c r="E15978">
        <v>382.1</v>
      </c>
      <c r="F15978">
        <v>367.5</v>
      </c>
      <c r="G15978">
        <v>374.45</v>
      </c>
      <c r="H15978">
        <v>35849</v>
      </c>
      <c r="I15978">
        <v>134.69</v>
      </c>
      <c r="J15978">
        <v>1550</v>
      </c>
      <c r="K15978">
        <v>24592</v>
      </c>
      <c r="L15978">
        <v>68.599999999999994</v>
      </c>
    </row>
    <row r="15979" spans="1:12" x14ac:dyDescent="0.35">
      <c r="A15979" t="s">
        <v>1685</v>
      </c>
      <c r="B15979" s="1">
        <v>45345</v>
      </c>
      <c r="C15979">
        <v>3684.05</v>
      </c>
      <c r="D15979">
        <v>3689</v>
      </c>
      <c r="E15979">
        <v>3717.7</v>
      </c>
      <c r="F15979">
        <v>3666.05</v>
      </c>
      <c r="G15979">
        <v>3688.55</v>
      </c>
      <c r="H15979">
        <v>6205</v>
      </c>
      <c r="I15979">
        <v>228.88</v>
      </c>
      <c r="J15979">
        <v>1608</v>
      </c>
      <c r="K15979">
        <v>2957</v>
      </c>
      <c r="L15979">
        <v>47.66</v>
      </c>
    </row>
    <row r="15980" spans="1:12" x14ac:dyDescent="0.35">
      <c r="A15980" t="s">
        <v>1686</v>
      </c>
      <c r="B15980" s="1">
        <v>45345</v>
      </c>
      <c r="C15980">
        <v>447.15</v>
      </c>
      <c r="D15980">
        <v>448</v>
      </c>
      <c r="E15980">
        <v>455.45</v>
      </c>
      <c r="F15980">
        <v>437.65</v>
      </c>
      <c r="G15980">
        <v>440.7</v>
      </c>
      <c r="H15980">
        <v>527629</v>
      </c>
      <c r="I15980">
        <v>2359.36</v>
      </c>
      <c r="J15980">
        <v>27008</v>
      </c>
      <c r="K15980">
        <v>227257</v>
      </c>
      <c r="L15980">
        <v>43.07</v>
      </c>
    </row>
    <row r="15981" spans="1:12" x14ac:dyDescent="0.35">
      <c r="A15981" t="s">
        <v>1687</v>
      </c>
      <c r="B15981" s="1">
        <v>45345</v>
      </c>
      <c r="C15981">
        <v>155.05000000000001</v>
      </c>
      <c r="D15981">
        <v>154.9</v>
      </c>
      <c r="E15981">
        <v>158.85</v>
      </c>
      <c r="F15981">
        <v>152.69999999999999</v>
      </c>
      <c r="G15981">
        <v>154.75</v>
      </c>
      <c r="H15981">
        <v>26260</v>
      </c>
      <c r="I15981">
        <v>40.94</v>
      </c>
      <c r="J15981">
        <v>436</v>
      </c>
      <c r="K15981">
        <v>15446</v>
      </c>
      <c r="L15981">
        <v>58.82</v>
      </c>
    </row>
    <row r="15982" spans="1:12" x14ac:dyDescent="0.35">
      <c r="A15982" t="s">
        <v>1688</v>
      </c>
      <c r="B15982" s="1">
        <v>45345</v>
      </c>
      <c r="C15982">
        <v>26.4</v>
      </c>
      <c r="D15982">
        <v>26.65</v>
      </c>
      <c r="E15982">
        <v>26.7</v>
      </c>
      <c r="F15982">
        <v>26</v>
      </c>
      <c r="G15982">
        <v>26.35</v>
      </c>
      <c r="H15982">
        <v>5854824</v>
      </c>
      <c r="I15982">
        <v>1543.64</v>
      </c>
      <c r="J15982">
        <v>11245</v>
      </c>
      <c r="K15982">
        <v>2303612</v>
      </c>
      <c r="L15982">
        <v>39.35</v>
      </c>
    </row>
    <row r="15983" spans="1:12" x14ac:dyDescent="0.35">
      <c r="A15983" t="s">
        <v>1689</v>
      </c>
      <c r="B15983" s="1">
        <v>45345</v>
      </c>
      <c r="C15983">
        <v>175.4</v>
      </c>
      <c r="D15983">
        <v>178.05</v>
      </c>
      <c r="E15983">
        <v>180</v>
      </c>
      <c r="F15983">
        <v>175.95</v>
      </c>
      <c r="G15983">
        <v>177.2</v>
      </c>
      <c r="H15983">
        <v>65081</v>
      </c>
      <c r="I15983">
        <v>115.72</v>
      </c>
      <c r="J15983">
        <v>2558</v>
      </c>
      <c r="K15983">
        <v>38620</v>
      </c>
      <c r="L15983">
        <v>59.34</v>
      </c>
    </row>
    <row r="15984" spans="1:12" x14ac:dyDescent="0.35">
      <c r="A15984" t="s">
        <v>1690</v>
      </c>
      <c r="B15984" s="1">
        <v>45345</v>
      </c>
      <c r="C15984">
        <v>431.7</v>
      </c>
      <c r="D15984">
        <v>435.45</v>
      </c>
      <c r="E15984">
        <v>439.9</v>
      </c>
      <c r="F15984">
        <v>430.7</v>
      </c>
      <c r="G15984">
        <v>437.45</v>
      </c>
      <c r="H15984">
        <v>46858</v>
      </c>
      <c r="I15984">
        <v>203.93</v>
      </c>
      <c r="J15984">
        <v>4452</v>
      </c>
      <c r="K15984">
        <v>23667</v>
      </c>
      <c r="L15984">
        <v>50.51</v>
      </c>
    </row>
    <row r="15985" spans="1:12" x14ac:dyDescent="0.35">
      <c r="A15985" t="s">
        <v>1691</v>
      </c>
      <c r="B15985" s="1">
        <v>45345</v>
      </c>
      <c r="C15985">
        <v>68</v>
      </c>
      <c r="D15985">
        <v>68.7</v>
      </c>
      <c r="E15985">
        <v>68.7</v>
      </c>
      <c r="F15985">
        <v>66.599999999999994</v>
      </c>
      <c r="G15985">
        <v>67.3</v>
      </c>
      <c r="H15985">
        <v>149701</v>
      </c>
      <c r="I15985">
        <v>100.76</v>
      </c>
      <c r="J15985">
        <v>1467</v>
      </c>
      <c r="K15985">
        <v>85113</v>
      </c>
      <c r="L15985">
        <v>56.86</v>
      </c>
    </row>
    <row r="15986" spans="1:12" x14ac:dyDescent="0.35">
      <c r="A15986" t="s">
        <v>1692</v>
      </c>
      <c r="B15986" s="1">
        <v>45345</v>
      </c>
      <c r="C15986">
        <v>511.5</v>
      </c>
      <c r="D15986">
        <v>512</v>
      </c>
      <c r="E15986">
        <v>519.9</v>
      </c>
      <c r="F15986">
        <v>497.25</v>
      </c>
      <c r="G15986">
        <v>510.85</v>
      </c>
      <c r="H15986">
        <v>422397</v>
      </c>
      <c r="I15986">
        <v>2150.44</v>
      </c>
      <c r="J15986">
        <v>28537</v>
      </c>
      <c r="K15986">
        <v>193480</v>
      </c>
      <c r="L15986">
        <v>45.81</v>
      </c>
    </row>
    <row r="15987" spans="1:12" x14ac:dyDescent="0.35">
      <c r="A15987" t="s">
        <v>1693</v>
      </c>
      <c r="B15987" s="1">
        <v>45345</v>
      </c>
      <c r="C15987">
        <v>78.7</v>
      </c>
      <c r="D15987">
        <v>79.3</v>
      </c>
      <c r="E15987">
        <v>81.2</v>
      </c>
      <c r="F15987">
        <v>79.25</v>
      </c>
      <c r="G15987">
        <v>79.75</v>
      </c>
      <c r="H15987">
        <v>1340779</v>
      </c>
      <c r="I15987">
        <v>1075.5899999999999</v>
      </c>
      <c r="J15987">
        <v>7872</v>
      </c>
      <c r="K15987">
        <v>629832</v>
      </c>
      <c r="L15987">
        <v>46.98</v>
      </c>
    </row>
    <row r="15988" spans="1:12" x14ac:dyDescent="0.35">
      <c r="A15988" t="s">
        <v>1694</v>
      </c>
      <c r="B15988" s="1">
        <v>45345</v>
      </c>
      <c r="C15988">
        <v>42</v>
      </c>
      <c r="D15988">
        <v>42.4</v>
      </c>
      <c r="E15988">
        <v>42.4</v>
      </c>
      <c r="F15988">
        <v>41.3</v>
      </c>
      <c r="G15988">
        <v>41.55</v>
      </c>
      <c r="H15988">
        <v>155908</v>
      </c>
      <c r="I15988">
        <v>65.11</v>
      </c>
      <c r="J15988">
        <v>892</v>
      </c>
      <c r="K15988">
        <v>103513</v>
      </c>
      <c r="L15988">
        <v>66.39</v>
      </c>
    </row>
    <row r="15989" spans="1:12" x14ac:dyDescent="0.35">
      <c r="A15989" t="s">
        <v>1695</v>
      </c>
      <c r="B15989" s="1">
        <v>45345</v>
      </c>
      <c r="C15989">
        <v>1497.2</v>
      </c>
      <c r="D15989">
        <v>1512.45</v>
      </c>
      <c r="E15989">
        <v>1525</v>
      </c>
      <c r="F15989">
        <v>1491.65</v>
      </c>
      <c r="G15989">
        <v>1514.5</v>
      </c>
      <c r="H15989">
        <v>1154934</v>
      </c>
      <c r="I15989">
        <v>17422.75</v>
      </c>
      <c r="J15989">
        <v>59041</v>
      </c>
      <c r="K15989">
        <v>714917</v>
      </c>
      <c r="L15989">
        <v>61.9</v>
      </c>
    </row>
    <row r="15990" spans="1:12" x14ac:dyDescent="0.35">
      <c r="A15990" t="s">
        <v>1696</v>
      </c>
      <c r="B15990" s="1">
        <v>45345</v>
      </c>
      <c r="C15990">
        <v>271.5</v>
      </c>
      <c r="D15990">
        <v>272</v>
      </c>
      <c r="E15990">
        <v>272.2</v>
      </c>
      <c r="F15990">
        <v>268</v>
      </c>
      <c r="G15990">
        <v>268.35000000000002</v>
      </c>
      <c r="H15990">
        <v>5955886</v>
      </c>
      <c r="I15990">
        <v>16047.85</v>
      </c>
      <c r="J15990">
        <v>51823</v>
      </c>
      <c r="K15990">
        <v>3309158</v>
      </c>
      <c r="L15990">
        <v>55.56</v>
      </c>
    </row>
    <row r="15991" spans="1:12" x14ac:dyDescent="0.35">
      <c r="A15991" t="s">
        <v>1697</v>
      </c>
      <c r="B15991" s="1">
        <v>45345</v>
      </c>
      <c r="C15991">
        <v>1822.7</v>
      </c>
      <c r="D15991">
        <v>1858</v>
      </c>
      <c r="E15991">
        <v>1858</v>
      </c>
      <c r="F15991">
        <v>1810.05</v>
      </c>
      <c r="G15991">
        <v>1822.3</v>
      </c>
      <c r="H15991">
        <v>19463</v>
      </c>
      <c r="I15991">
        <v>354.65</v>
      </c>
      <c r="J15991">
        <v>2948</v>
      </c>
      <c r="K15991">
        <v>6810</v>
      </c>
      <c r="L15991">
        <v>34.99</v>
      </c>
    </row>
    <row r="15992" spans="1:12" x14ac:dyDescent="0.35">
      <c r="A15992" t="s">
        <v>1698</v>
      </c>
      <c r="B15992" s="1">
        <v>45345</v>
      </c>
      <c r="C15992">
        <v>1694.05</v>
      </c>
      <c r="D15992">
        <v>1706.6</v>
      </c>
      <c r="E15992">
        <v>1717.15</v>
      </c>
      <c r="F15992">
        <v>1666</v>
      </c>
      <c r="G15992">
        <v>1672.2</v>
      </c>
      <c r="H15992">
        <v>64355</v>
      </c>
      <c r="I15992">
        <v>1081.8800000000001</v>
      </c>
      <c r="J15992">
        <v>5930</v>
      </c>
      <c r="K15992">
        <v>36772</v>
      </c>
      <c r="L15992">
        <v>57.14</v>
      </c>
    </row>
    <row r="15993" spans="1:12" x14ac:dyDescent="0.35">
      <c r="A15993" t="s">
        <v>1699</v>
      </c>
      <c r="B15993" s="1">
        <v>45345</v>
      </c>
      <c r="C15993">
        <v>356.65</v>
      </c>
      <c r="D15993">
        <v>359.9</v>
      </c>
      <c r="E15993">
        <v>363</v>
      </c>
      <c r="F15993">
        <v>346</v>
      </c>
      <c r="G15993">
        <v>353.55</v>
      </c>
      <c r="H15993">
        <v>169465</v>
      </c>
      <c r="I15993">
        <v>597.39</v>
      </c>
      <c r="J15993">
        <v>6785</v>
      </c>
      <c r="K15993">
        <v>105200</v>
      </c>
      <c r="L15993">
        <v>62.08</v>
      </c>
    </row>
    <row r="15994" spans="1:12" x14ac:dyDescent="0.35">
      <c r="A15994" t="s">
        <v>1700</v>
      </c>
      <c r="B15994" s="1">
        <v>45345</v>
      </c>
      <c r="C15994">
        <v>229.35</v>
      </c>
      <c r="D15994">
        <v>230.7</v>
      </c>
      <c r="E15994">
        <v>236.1</v>
      </c>
      <c r="F15994">
        <v>228.6</v>
      </c>
      <c r="G15994">
        <v>230.85</v>
      </c>
      <c r="H15994">
        <v>181732</v>
      </c>
      <c r="I15994">
        <v>422.49</v>
      </c>
      <c r="J15994">
        <v>6232</v>
      </c>
      <c r="K15994">
        <v>92302</v>
      </c>
      <c r="L15994">
        <v>50.79</v>
      </c>
    </row>
    <row r="15995" spans="1:12" x14ac:dyDescent="0.35">
      <c r="A15995" t="s">
        <v>1701</v>
      </c>
      <c r="B15995" s="1">
        <v>45345</v>
      </c>
      <c r="C15995">
        <v>3435.25</v>
      </c>
      <c r="D15995">
        <v>3449.85</v>
      </c>
      <c r="E15995">
        <v>3473.7</v>
      </c>
      <c r="F15995">
        <v>3398</v>
      </c>
      <c r="G15995">
        <v>3420.1</v>
      </c>
      <c r="H15995">
        <v>6728</v>
      </c>
      <c r="I15995">
        <v>230.3</v>
      </c>
      <c r="J15995">
        <v>1951</v>
      </c>
      <c r="K15995">
        <v>3751</v>
      </c>
      <c r="L15995">
        <v>55.75</v>
      </c>
    </row>
    <row r="15996" spans="1:12" x14ac:dyDescent="0.35">
      <c r="A15996" t="s">
        <v>1702</v>
      </c>
      <c r="B15996" s="1">
        <v>45345</v>
      </c>
      <c r="C15996">
        <v>152.9</v>
      </c>
      <c r="D15996">
        <v>155</v>
      </c>
      <c r="E15996">
        <v>156</v>
      </c>
      <c r="F15996">
        <v>148.69999999999999</v>
      </c>
      <c r="G15996">
        <v>150.35</v>
      </c>
      <c r="H15996">
        <v>572818</v>
      </c>
      <c r="I15996">
        <v>874.84</v>
      </c>
      <c r="J15996">
        <v>6683</v>
      </c>
      <c r="K15996">
        <v>241303</v>
      </c>
      <c r="L15996">
        <v>42.13</v>
      </c>
    </row>
    <row r="15997" spans="1:12" x14ac:dyDescent="0.35">
      <c r="A15997" t="s">
        <v>1703</v>
      </c>
      <c r="B15997" s="1">
        <v>45345</v>
      </c>
      <c r="C15997">
        <v>311.85000000000002</v>
      </c>
      <c r="D15997">
        <v>312.5</v>
      </c>
      <c r="E15997">
        <v>315.89999999999998</v>
      </c>
      <c r="F15997">
        <v>306.45</v>
      </c>
      <c r="G15997">
        <v>310.95</v>
      </c>
      <c r="H15997">
        <v>241947</v>
      </c>
      <c r="I15997">
        <v>750.24</v>
      </c>
      <c r="J15997">
        <v>9192</v>
      </c>
      <c r="K15997">
        <v>113978</v>
      </c>
      <c r="L15997">
        <v>47.11</v>
      </c>
    </row>
    <row r="15998" spans="1:12" x14ac:dyDescent="0.35">
      <c r="A15998" t="s">
        <v>1704</v>
      </c>
      <c r="B15998" s="1">
        <v>45345</v>
      </c>
      <c r="C15998">
        <v>3172.45</v>
      </c>
      <c r="D15998">
        <v>3202.8</v>
      </c>
      <c r="E15998">
        <v>3217.4</v>
      </c>
      <c r="F15998">
        <v>3144.15</v>
      </c>
      <c r="G15998">
        <v>3149.1</v>
      </c>
      <c r="H15998">
        <v>1364</v>
      </c>
      <c r="I15998">
        <v>43.21</v>
      </c>
      <c r="J15998">
        <v>614</v>
      </c>
      <c r="K15998">
        <v>908</v>
      </c>
      <c r="L15998">
        <v>66.569999999999993</v>
      </c>
    </row>
    <row r="15999" spans="1:12" x14ac:dyDescent="0.35">
      <c r="A15999" t="s">
        <v>1705</v>
      </c>
      <c r="B15999" s="1">
        <v>45345</v>
      </c>
      <c r="C15999">
        <v>436.25</v>
      </c>
      <c r="D15999">
        <v>438.3</v>
      </c>
      <c r="E15999">
        <v>449</v>
      </c>
      <c r="F15999">
        <v>428.1</v>
      </c>
      <c r="G15999">
        <v>443</v>
      </c>
      <c r="H15999">
        <v>31320</v>
      </c>
      <c r="I15999">
        <v>137.26</v>
      </c>
      <c r="J15999">
        <v>3107</v>
      </c>
      <c r="K15999">
        <v>18114</v>
      </c>
      <c r="L15999">
        <v>57.84</v>
      </c>
    </row>
    <row r="16000" spans="1:12" x14ac:dyDescent="0.35">
      <c r="A16000" t="s">
        <v>1706</v>
      </c>
      <c r="B16000" s="1">
        <v>45345</v>
      </c>
      <c r="C16000">
        <v>655.1</v>
      </c>
      <c r="D16000">
        <v>664.95</v>
      </c>
      <c r="E16000">
        <v>664.95</v>
      </c>
      <c r="F16000">
        <v>648</v>
      </c>
      <c r="G16000">
        <v>653.9</v>
      </c>
      <c r="H16000">
        <v>54018</v>
      </c>
      <c r="I16000">
        <v>353.54</v>
      </c>
      <c r="J16000">
        <v>6658</v>
      </c>
      <c r="K16000">
        <v>25433</v>
      </c>
      <c r="L16000">
        <v>47.08</v>
      </c>
    </row>
    <row r="16001" spans="1:12" x14ac:dyDescent="0.35">
      <c r="A16001" t="s">
        <v>1707</v>
      </c>
      <c r="B16001" s="1">
        <v>45345</v>
      </c>
      <c r="C16001">
        <v>4.75</v>
      </c>
      <c r="D16001">
        <v>4.9000000000000004</v>
      </c>
      <c r="E16001">
        <v>4.9000000000000004</v>
      </c>
      <c r="F16001">
        <v>4.5999999999999996</v>
      </c>
      <c r="G16001">
        <v>4.6500000000000004</v>
      </c>
      <c r="H16001">
        <v>14365380</v>
      </c>
      <c r="I16001">
        <v>673.18</v>
      </c>
      <c r="J16001">
        <v>8457</v>
      </c>
      <c r="K16001">
        <v>5647683</v>
      </c>
      <c r="L16001">
        <v>39.31</v>
      </c>
    </row>
    <row r="16002" spans="1:12" x14ac:dyDescent="0.35">
      <c r="A16002" t="s">
        <v>1708</v>
      </c>
      <c r="B16002" s="1">
        <v>45345</v>
      </c>
      <c r="C16002">
        <v>489.95</v>
      </c>
      <c r="D16002">
        <v>490</v>
      </c>
      <c r="E16002">
        <v>497.4</v>
      </c>
      <c r="F16002">
        <v>488.2</v>
      </c>
      <c r="G16002">
        <v>490.65</v>
      </c>
      <c r="H16002">
        <v>21607</v>
      </c>
      <c r="I16002">
        <v>106.39</v>
      </c>
      <c r="J16002">
        <v>2968</v>
      </c>
      <c r="K16002">
        <v>11294</v>
      </c>
      <c r="L16002">
        <v>52.27</v>
      </c>
    </row>
    <row r="16003" spans="1:12" x14ac:dyDescent="0.35">
      <c r="A16003" t="s">
        <v>1709</v>
      </c>
      <c r="B16003" s="1">
        <v>45345</v>
      </c>
      <c r="C16003">
        <v>1695.55</v>
      </c>
      <c r="D16003">
        <v>1700</v>
      </c>
      <c r="E16003">
        <v>1702.45</v>
      </c>
      <c r="F16003">
        <v>1675</v>
      </c>
      <c r="G16003">
        <v>1676.6</v>
      </c>
      <c r="H16003">
        <v>22036</v>
      </c>
      <c r="I16003">
        <v>370.89</v>
      </c>
      <c r="J16003">
        <v>4101</v>
      </c>
      <c r="K16003">
        <v>11908</v>
      </c>
      <c r="L16003">
        <v>54.04</v>
      </c>
    </row>
    <row r="16004" spans="1:12" x14ac:dyDescent="0.35">
      <c r="A16004" t="s">
        <v>1710</v>
      </c>
      <c r="B16004" s="1">
        <v>45345</v>
      </c>
      <c r="C16004">
        <v>2606.85</v>
      </c>
      <c r="D16004">
        <v>2606.85</v>
      </c>
      <c r="E16004">
        <v>2606.85</v>
      </c>
      <c r="F16004">
        <v>2549.9499999999998</v>
      </c>
      <c r="G16004">
        <v>2568.9499999999998</v>
      </c>
      <c r="H16004">
        <v>14726</v>
      </c>
      <c r="I16004">
        <v>380.26</v>
      </c>
      <c r="J16004">
        <v>2580</v>
      </c>
      <c r="K16004">
        <v>8918</v>
      </c>
      <c r="L16004">
        <v>60.56</v>
      </c>
    </row>
    <row r="16005" spans="1:12" x14ac:dyDescent="0.35">
      <c r="A16005" t="s">
        <v>1711</v>
      </c>
      <c r="B16005" s="1">
        <v>45345</v>
      </c>
      <c r="C16005">
        <v>394.7</v>
      </c>
      <c r="D16005">
        <v>391</v>
      </c>
      <c r="E16005">
        <v>403</v>
      </c>
      <c r="F16005">
        <v>391</v>
      </c>
      <c r="G16005">
        <v>397.7</v>
      </c>
      <c r="H16005">
        <v>36587</v>
      </c>
      <c r="I16005">
        <v>145.68</v>
      </c>
      <c r="J16005">
        <v>2908</v>
      </c>
      <c r="K16005">
        <v>18298</v>
      </c>
      <c r="L16005">
        <v>50.01</v>
      </c>
    </row>
    <row r="16006" spans="1:12" x14ac:dyDescent="0.35">
      <c r="A16006" t="s">
        <v>1712</v>
      </c>
      <c r="B16006" s="1">
        <v>45345</v>
      </c>
      <c r="C16006">
        <v>42.7</v>
      </c>
      <c r="D16006">
        <v>42.8</v>
      </c>
      <c r="E16006">
        <v>43.45</v>
      </c>
      <c r="F16006">
        <v>42.4</v>
      </c>
      <c r="G16006">
        <v>42.8</v>
      </c>
      <c r="H16006">
        <v>206940</v>
      </c>
      <c r="I16006">
        <v>88.65</v>
      </c>
      <c r="J16006">
        <v>1222</v>
      </c>
      <c r="K16006">
        <v>124325</v>
      </c>
      <c r="L16006">
        <v>60.08</v>
      </c>
    </row>
    <row r="16007" spans="1:12" x14ac:dyDescent="0.35">
      <c r="A16007" t="s">
        <v>1713</v>
      </c>
      <c r="B16007" s="1">
        <v>45345</v>
      </c>
      <c r="C16007">
        <v>548.45000000000005</v>
      </c>
      <c r="D16007">
        <v>548.54999999999995</v>
      </c>
      <c r="E16007">
        <v>574.9</v>
      </c>
      <c r="F16007">
        <v>548.54999999999995</v>
      </c>
      <c r="G16007">
        <v>559.79999999999995</v>
      </c>
      <c r="H16007">
        <v>1593482</v>
      </c>
      <c r="I16007">
        <v>8996.26</v>
      </c>
      <c r="J16007">
        <v>49983</v>
      </c>
      <c r="K16007">
        <v>625987</v>
      </c>
      <c r="L16007">
        <v>39.28</v>
      </c>
    </row>
    <row r="16008" spans="1:12" x14ac:dyDescent="0.35">
      <c r="A16008" t="s">
        <v>1714</v>
      </c>
      <c r="B16008" s="1">
        <v>45345</v>
      </c>
      <c r="C16008">
        <v>22.45</v>
      </c>
      <c r="D16008">
        <v>23.55</v>
      </c>
      <c r="E16008">
        <v>23.55</v>
      </c>
      <c r="F16008">
        <v>23.55</v>
      </c>
      <c r="G16008">
        <v>23.55</v>
      </c>
      <c r="H16008">
        <v>48712</v>
      </c>
      <c r="I16008">
        <v>11.47</v>
      </c>
      <c r="J16008">
        <v>67</v>
      </c>
      <c r="K16008">
        <v>48712</v>
      </c>
      <c r="L16008">
        <v>100</v>
      </c>
    </row>
    <row r="16009" spans="1:12" x14ac:dyDescent="0.35">
      <c r="A16009" t="s">
        <v>1715</v>
      </c>
      <c r="B16009" s="1">
        <v>45345</v>
      </c>
      <c r="C16009">
        <v>42.9</v>
      </c>
      <c r="D16009">
        <v>43.5</v>
      </c>
      <c r="E16009">
        <v>43.85</v>
      </c>
      <c r="F16009">
        <v>41.5</v>
      </c>
      <c r="G16009">
        <v>41.75</v>
      </c>
      <c r="H16009">
        <v>1014276</v>
      </c>
      <c r="I16009">
        <v>429.66</v>
      </c>
      <c r="J16009">
        <v>3511</v>
      </c>
      <c r="K16009">
        <v>564949</v>
      </c>
      <c r="L16009">
        <v>55.7</v>
      </c>
    </row>
    <row r="16010" spans="1:12" x14ac:dyDescent="0.35">
      <c r="A16010" t="s">
        <v>1716</v>
      </c>
      <c r="B16010" s="1">
        <v>45345</v>
      </c>
      <c r="C16010">
        <v>133.44999999999999</v>
      </c>
      <c r="D16010">
        <v>134.5</v>
      </c>
      <c r="E16010">
        <v>140.1</v>
      </c>
      <c r="F16010">
        <v>134.5</v>
      </c>
      <c r="G16010">
        <v>140.1</v>
      </c>
      <c r="H16010">
        <v>418506</v>
      </c>
      <c r="I16010">
        <v>580.15</v>
      </c>
      <c r="J16010">
        <v>3403</v>
      </c>
      <c r="K16010">
        <v>282683</v>
      </c>
      <c r="L16010">
        <v>67.55</v>
      </c>
    </row>
    <row r="16011" spans="1:12" x14ac:dyDescent="0.35">
      <c r="A16011" t="s">
        <v>1717</v>
      </c>
      <c r="B16011" s="1">
        <v>45345</v>
      </c>
      <c r="C16011">
        <v>306.14999999999998</v>
      </c>
      <c r="D16011">
        <v>307.7</v>
      </c>
      <c r="E16011">
        <v>313</v>
      </c>
      <c r="F16011">
        <v>306</v>
      </c>
      <c r="G16011">
        <v>309.39999999999998</v>
      </c>
      <c r="H16011">
        <v>80196</v>
      </c>
      <c r="I16011">
        <v>247.93</v>
      </c>
      <c r="J16011">
        <v>4290</v>
      </c>
      <c r="K16011">
        <v>41617</v>
      </c>
      <c r="L16011">
        <v>51.89</v>
      </c>
    </row>
    <row r="16012" spans="1:12" x14ac:dyDescent="0.35">
      <c r="A16012" t="s">
        <v>1718</v>
      </c>
      <c r="B16012" s="1">
        <v>45345</v>
      </c>
      <c r="C16012">
        <v>18.7</v>
      </c>
      <c r="D16012">
        <v>18.850000000000001</v>
      </c>
      <c r="E16012">
        <v>19</v>
      </c>
      <c r="F16012">
        <v>18.350000000000001</v>
      </c>
      <c r="G16012">
        <v>18.45</v>
      </c>
      <c r="H16012">
        <v>1537628</v>
      </c>
      <c r="I16012">
        <v>287.88</v>
      </c>
      <c r="J16012">
        <v>2922</v>
      </c>
      <c r="K16012">
        <v>567772</v>
      </c>
      <c r="L16012">
        <v>36.93</v>
      </c>
    </row>
    <row r="16013" spans="1:12" x14ac:dyDescent="0.35">
      <c r="A16013" t="s">
        <v>1719</v>
      </c>
      <c r="B16013" s="1">
        <v>45345</v>
      </c>
      <c r="C16013">
        <v>297.05</v>
      </c>
      <c r="D16013">
        <v>299.39999999999998</v>
      </c>
      <c r="E16013">
        <v>299.39999999999998</v>
      </c>
      <c r="F16013">
        <v>290.05</v>
      </c>
      <c r="G16013">
        <v>292.8</v>
      </c>
      <c r="H16013">
        <v>97550</v>
      </c>
      <c r="I16013">
        <v>288.02999999999997</v>
      </c>
      <c r="J16013">
        <v>5199</v>
      </c>
      <c r="K16013">
        <v>46090</v>
      </c>
      <c r="L16013">
        <v>47.25</v>
      </c>
    </row>
    <row r="16014" spans="1:12" x14ac:dyDescent="0.35">
      <c r="A16014" t="s">
        <v>1720</v>
      </c>
      <c r="B16014" s="1">
        <v>45345</v>
      </c>
      <c r="C16014">
        <v>1988.55</v>
      </c>
      <c r="D16014">
        <v>1989.05</v>
      </c>
      <c r="E16014">
        <v>2015.95</v>
      </c>
      <c r="F16014">
        <v>1968.1</v>
      </c>
      <c r="G16014">
        <v>1988.05</v>
      </c>
      <c r="H16014">
        <v>30576</v>
      </c>
      <c r="I16014">
        <v>607.74</v>
      </c>
      <c r="J16014">
        <v>4794</v>
      </c>
      <c r="K16014">
        <v>20345</v>
      </c>
      <c r="L16014">
        <v>66.540000000000006</v>
      </c>
    </row>
    <row r="16015" spans="1:12" x14ac:dyDescent="0.35">
      <c r="A16015" t="s">
        <v>1721</v>
      </c>
      <c r="B16015" s="1">
        <v>45345</v>
      </c>
      <c r="C16015">
        <v>7368.3</v>
      </c>
      <c r="D16015">
        <v>7399.65</v>
      </c>
      <c r="E16015">
        <v>8335</v>
      </c>
      <c r="F16015">
        <v>7399.65</v>
      </c>
      <c r="G16015">
        <v>8187.1</v>
      </c>
      <c r="H16015">
        <v>91378</v>
      </c>
      <c r="I16015">
        <v>7254.73</v>
      </c>
      <c r="J16015">
        <v>25661</v>
      </c>
      <c r="K16015">
        <v>45082</v>
      </c>
      <c r="L16015">
        <v>49.34</v>
      </c>
    </row>
    <row r="16016" spans="1:12" x14ac:dyDescent="0.35">
      <c r="A16016" t="s">
        <v>1722</v>
      </c>
      <c r="B16016" s="1">
        <v>45345</v>
      </c>
      <c r="C16016">
        <v>1098.45</v>
      </c>
      <c r="D16016">
        <v>1100.95</v>
      </c>
      <c r="E16016">
        <v>1107.0999999999999</v>
      </c>
      <c r="F16016">
        <v>1091</v>
      </c>
      <c r="G16016">
        <v>1095.05</v>
      </c>
      <c r="H16016">
        <v>762239</v>
      </c>
      <c r="I16016">
        <v>8363.57</v>
      </c>
      <c r="J16016">
        <v>35687</v>
      </c>
      <c r="K16016">
        <v>448279</v>
      </c>
      <c r="L16016">
        <v>58.81</v>
      </c>
    </row>
    <row r="16017" spans="1:12" x14ac:dyDescent="0.35">
      <c r="A16017" t="s">
        <v>1723</v>
      </c>
      <c r="B16017" s="1">
        <v>45345</v>
      </c>
      <c r="C16017">
        <v>182.65</v>
      </c>
      <c r="D16017">
        <v>183.35</v>
      </c>
      <c r="E16017">
        <v>186.6</v>
      </c>
      <c r="F16017">
        <v>182.6</v>
      </c>
      <c r="G16017">
        <v>183.6</v>
      </c>
      <c r="H16017">
        <v>412347</v>
      </c>
      <c r="I16017">
        <v>759.37</v>
      </c>
      <c r="J16017">
        <v>10152</v>
      </c>
      <c r="K16017">
        <v>181531</v>
      </c>
      <c r="L16017">
        <v>44.02</v>
      </c>
    </row>
    <row r="16018" spans="1:12" x14ac:dyDescent="0.35">
      <c r="A16018" t="s">
        <v>1724</v>
      </c>
      <c r="B16018" s="1">
        <v>45345</v>
      </c>
      <c r="C16018">
        <v>580.4</v>
      </c>
      <c r="D16018">
        <v>589.35</v>
      </c>
      <c r="E16018">
        <v>595</v>
      </c>
      <c r="F16018">
        <v>575</v>
      </c>
      <c r="G16018">
        <v>578.65</v>
      </c>
      <c r="H16018">
        <v>149118</v>
      </c>
      <c r="I16018">
        <v>868.16</v>
      </c>
      <c r="J16018">
        <v>14040</v>
      </c>
      <c r="K16018">
        <v>84564</v>
      </c>
      <c r="L16018">
        <v>56.71</v>
      </c>
    </row>
    <row r="16019" spans="1:12" x14ac:dyDescent="0.35">
      <c r="A16019" t="s">
        <v>1725</v>
      </c>
      <c r="B16019" s="1">
        <v>45345</v>
      </c>
      <c r="C16019">
        <v>209.9</v>
      </c>
      <c r="D16019">
        <v>209.95</v>
      </c>
      <c r="E16019">
        <v>213</v>
      </c>
      <c r="F16019">
        <v>208.25</v>
      </c>
      <c r="G16019">
        <v>208.85</v>
      </c>
      <c r="H16019">
        <v>66668</v>
      </c>
      <c r="I16019">
        <v>139.94</v>
      </c>
      <c r="J16019">
        <v>2767</v>
      </c>
      <c r="K16019">
        <v>42564</v>
      </c>
      <c r="L16019">
        <v>63.84</v>
      </c>
    </row>
    <row r="16020" spans="1:12" x14ac:dyDescent="0.35">
      <c r="A16020" t="s">
        <v>1726</v>
      </c>
      <c r="B16020" s="1">
        <v>45345</v>
      </c>
      <c r="C16020">
        <v>3633.05</v>
      </c>
      <c r="D16020">
        <v>3645</v>
      </c>
      <c r="E16020">
        <v>3670.2</v>
      </c>
      <c r="F16020">
        <v>3611.3</v>
      </c>
      <c r="G16020">
        <v>3618.7</v>
      </c>
      <c r="H16020">
        <v>3658</v>
      </c>
      <c r="I16020">
        <v>132.91</v>
      </c>
      <c r="J16020">
        <v>1105</v>
      </c>
      <c r="K16020">
        <v>1895</v>
      </c>
      <c r="L16020">
        <v>51.8</v>
      </c>
    </row>
    <row r="16021" spans="1:12" x14ac:dyDescent="0.35">
      <c r="A16021" t="s">
        <v>1727</v>
      </c>
      <c r="B16021" s="1">
        <v>45345</v>
      </c>
      <c r="C16021">
        <v>3267.85</v>
      </c>
      <c r="D16021">
        <v>3270.55</v>
      </c>
      <c r="E16021">
        <v>3315</v>
      </c>
      <c r="F16021">
        <v>3200</v>
      </c>
      <c r="G16021">
        <v>3283.25</v>
      </c>
      <c r="H16021">
        <v>8949</v>
      </c>
      <c r="I16021">
        <v>292.3</v>
      </c>
      <c r="J16021">
        <v>2828</v>
      </c>
      <c r="K16021">
        <v>4406</v>
      </c>
      <c r="L16021">
        <v>49.23</v>
      </c>
    </row>
    <row r="16022" spans="1:12" x14ac:dyDescent="0.35">
      <c r="A16022" t="s">
        <v>1728</v>
      </c>
      <c r="B16022" s="1">
        <v>45345</v>
      </c>
      <c r="C16022">
        <v>433.25</v>
      </c>
      <c r="D16022">
        <v>435.4</v>
      </c>
      <c r="E16022">
        <v>437.2</v>
      </c>
      <c r="F16022">
        <v>427.5</v>
      </c>
      <c r="G16022">
        <v>434.9</v>
      </c>
      <c r="H16022">
        <v>163112</v>
      </c>
      <c r="I16022">
        <v>704.87</v>
      </c>
      <c r="J16022">
        <v>10363</v>
      </c>
      <c r="K16022">
        <v>74580</v>
      </c>
      <c r="L16022">
        <v>45.72</v>
      </c>
    </row>
    <row r="16023" spans="1:12" x14ac:dyDescent="0.35">
      <c r="A16023" t="s">
        <v>1729</v>
      </c>
      <c r="B16023" s="1">
        <v>45345</v>
      </c>
      <c r="C16023">
        <v>738.55</v>
      </c>
      <c r="D16023">
        <v>743</v>
      </c>
      <c r="E16023">
        <v>751.95</v>
      </c>
      <c r="F16023">
        <v>732.65</v>
      </c>
      <c r="G16023">
        <v>746.2</v>
      </c>
      <c r="H16023">
        <v>336162</v>
      </c>
      <c r="I16023">
        <v>2502.13</v>
      </c>
      <c r="J16023">
        <v>20930</v>
      </c>
      <c r="K16023">
        <v>151751</v>
      </c>
      <c r="L16023">
        <v>45.14</v>
      </c>
    </row>
    <row r="16024" spans="1:12" x14ac:dyDescent="0.35">
      <c r="A16024" t="s">
        <v>1730</v>
      </c>
      <c r="B16024" s="1">
        <v>45345</v>
      </c>
      <c r="C16024">
        <v>481.45</v>
      </c>
      <c r="D16024">
        <v>488.4</v>
      </c>
      <c r="E16024">
        <v>492.35</v>
      </c>
      <c r="F16024">
        <v>466.05</v>
      </c>
      <c r="G16024">
        <v>471.45</v>
      </c>
      <c r="H16024">
        <v>1112</v>
      </c>
      <c r="I16024">
        <v>5.29</v>
      </c>
      <c r="J16024">
        <v>150</v>
      </c>
      <c r="K16024">
        <v>608</v>
      </c>
      <c r="L16024">
        <v>54.68</v>
      </c>
    </row>
    <row r="16025" spans="1:12" x14ac:dyDescent="0.35">
      <c r="A16025" t="s">
        <v>1731</v>
      </c>
      <c r="B16025" s="1">
        <v>45345</v>
      </c>
      <c r="C16025">
        <v>418.05</v>
      </c>
      <c r="D16025">
        <v>422</v>
      </c>
      <c r="E16025">
        <v>427.5</v>
      </c>
      <c r="F16025">
        <v>414</v>
      </c>
      <c r="G16025">
        <v>415.4</v>
      </c>
      <c r="H16025">
        <v>167483</v>
      </c>
      <c r="I16025">
        <v>701.69</v>
      </c>
      <c r="J16025">
        <v>5575</v>
      </c>
      <c r="K16025">
        <v>102474</v>
      </c>
      <c r="L16025">
        <v>61.18</v>
      </c>
    </row>
    <row r="16026" spans="1:12" x14ac:dyDescent="0.35">
      <c r="A16026" t="s">
        <v>1732</v>
      </c>
      <c r="B16026" s="1">
        <v>45345</v>
      </c>
      <c r="C16026">
        <v>112.55</v>
      </c>
      <c r="D16026">
        <v>115.65</v>
      </c>
      <c r="E16026">
        <v>115.7</v>
      </c>
      <c r="F16026">
        <v>111.15</v>
      </c>
      <c r="G16026">
        <v>111.75</v>
      </c>
      <c r="H16026">
        <v>2847</v>
      </c>
      <c r="I16026">
        <v>3.21</v>
      </c>
      <c r="J16026">
        <v>141</v>
      </c>
      <c r="K16026">
        <v>1709</v>
      </c>
      <c r="L16026">
        <v>60.03</v>
      </c>
    </row>
    <row r="16027" spans="1:12" x14ac:dyDescent="0.35">
      <c r="A16027" t="s">
        <v>1733</v>
      </c>
      <c r="B16027" s="1">
        <v>45345</v>
      </c>
      <c r="C16027">
        <v>337.65</v>
      </c>
      <c r="D16027">
        <v>332.2</v>
      </c>
      <c r="E16027">
        <v>371.4</v>
      </c>
      <c r="F16027">
        <v>332.2</v>
      </c>
      <c r="G16027">
        <v>371.4</v>
      </c>
      <c r="H16027">
        <v>18749</v>
      </c>
      <c r="I16027">
        <v>68.48</v>
      </c>
      <c r="J16027">
        <v>1002</v>
      </c>
      <c r="K16027">
        <v>10638</v>
      </c>
      <c r="L16027">
        <v>56.74</v>
      </c>
    </row>
    <row r="16028" spans="1:12" x14ac:dyDescent="0.35">
      <c r="A16028" t="s">
        <v>1734</v>
      </c>
      <c r="B16028" s="1">
        <v>45345</v>
      </c>
      <c r="C16028">
        <v>543.45000000000005</v>
      </c>
      <c r="D16028">
        <v>544.75</v>
      </c>
      <c r="E16028">
        <v>568</v>
      </c>
      <c r="F16028">
        <v>541</v>
      </c>
      <c r="G16028">
        <v>565.85</v>
      </c>
      <c r="H16028">
        <v>1156496</v>
      </c>
      <c r="I16028">
        <v>6473.69</v>
      </c>
      <c r="J16028">
        <v>36921</v>
      </c>
      <c r="K16028">
        <v>721282</v>
      </c>
      <c r="L16028">
        <v>62.37</v>
      </c>
    </row>
    <row r="16029" spans="1:12" x14ac:dyDescent="0.35">
      <c r="A16029" t="s">
        <v>1735</v>
      </c>
      <c r="B16029" s="1">
        <v>45345</v>
      </c>
      <c r="C16029">
        <v>325.10000000000002</v>
      </c>
      <c r="D16029">
        <v>326.45</v>
      </c>
      <c r="E16029">
        <v>330</v>
      </c>
      <c r="F16029">
        <v>321</v>
      </c>
      <c r="G16029">
        <v>324.85000000000002</v>
      </c>
      <c r="H16029">
        <v>238037</v>
      </c>
      <c r="I16029">
        <v>776</v>
      </c>
      <c r="J16029">
        <v>14148</v>
      </c>
      <c r="K16029">
        <v>136534</v>
      </c>
      <c r="L16029">
        <v>57.36</v>
      </c>
    </row>
    <row r="16030" spans="1:12" x14ac:dyDescent="0.35">
      <c r="A16030" t="s">
        <v>1736</v>
      </c>
      <c r="B16030" s="1">
        <v>45345</v>
      </c>
      <c r="C16030">
        <v>763.95</v>
      </c>
      <c r="D16030">
        <v>762.35</v>
      </c>
      <c r="E16030">
        <v>782.95</v>
      </c>
      <c r="F16030">
        <v>740.8</v>
      </c>
      <c r="G16030">
        <v>770</v>
      </c>
      <c r="H16030">
        <v>964</v>
      </c>
      <c r="I16030">
        <v>7.34</v>
      </c>
      <c r="J16030">
        <v>165</v>
      </c>
      <c r="K16030">
        <v>623</v>
      </c>
      <c r="L16030">
        <v>64.63</v>
      </c>
    </row>
    <row r="16031" spans="1:12" x14ac:dyDescent="0.35">
      <c r="A16031" t="s">
        <v>1737</v>
      </c>
      <c r="B16031" s="1">
        <v>45345</v>
      </c>
      <c r="C16031">
        <v>155.05000000000001</v>
      </c>
      <c r="D16031">
        <v>156.6</v>
      </c>
      <c r="E16031">
        <v>168</v>
      </c>
      <c r="F16031">
        <v>156.6</v>
      </c>
      <c r="G16031">
        <v>161.19999999999999</v>
      </c>
      <c r="H16031">
        <v>20882224</v>
      </c>
      <c r="I16031">
        <v>34246.879999999997</v>
      </c>
      <c r="J16031">
        <v>159989</v>
      </c>
      <c r="K16031">
        <v>3357309</v>
      </c>
      <c r="L16031">
        <v>16.079999999999998</v>
      </c>
    </row>
    <row r="16032" spans="1:12" x14ac:dyDescent="0.35">
      <c r="A16032" t="s">
        <v>1738</v>
      </c>
      <c r="B16032" s="1">
        <v>45345</v>
      </c>
      <c r="C16032">
        <v>12793.6</v>
      </c>
      <c r="D16032">
        <v>12801.7</v>
      </c>
      <c r="E16032">
        <v>12844.95</v>
      </c>
      <c r="F16032">
        <v>12760</v>
      </c>
      <c r="G16032">
        <v>12798.05</v>
      </c>
      <c r="H16032">
        <v>169</v>
      </c>
      <c r="I16032">
        <v>21.65</v>
      </c>
      <c r="J16032">
        <v>103</v>
      </c>
      <c r="K16032">
        <v>118</v>
      </c>
      <c r="L16032">
        <v>69.819999999999993</v>
      </c>
    </row>
    <row r="16033" spans="1:12" x14ac:dyDescent="0.35">
      <c r="A16033" t="s">
        <v>1739</v>
      </c>
      <c r="B16033" s="1">
        <v>45345</v>
      </c>
      <c r="C16033">
        <v>812.85</v>
      </c>
      <c r="D16033">
        <v>805.05</v>
      </c>
      <c r="E16033">
        <v>806.95</v>
      </c>
      <c r="F16033">
        <v>785</v>
      </c>
      <c r="G16033">
        <v>793.9</v>
      </c>
      <c r="H16033">
        <v>111322</v>
      </c>
      <c r="I16033">
        <v>886.78</v>
      </c>
      <c r="J16033">
        <v>9122</v>
      </c>
      <c r="K16033">
        <v>39790</v>
      </c>
      <c r="L16033">
        <v>35.74</v>
      </c>
    </row>
    <row r="16034" spans="1:12" x14ac:dyDescent="0.35">
      <c r="A16034" t="s">
        <v>1812</v>
      </c>
      <c r="B16034" s="1">
        <v>45345</v>
      </c>
      <c r="C16034">
        <v>79.95</v>
      </c>
      <c r="D16034">
        <v>81.5</v>
      </c>
      <c r="E16034">
        <v>81.5</v>
      </c>
      <c r="F16034">
        <v>75.3</v>
      </c>
      <c r="G16034">
        <v>77</v>
      </c>
      <c r="H16034">
        <v>35872</v>
      </c>
      <c r="I16034">
        <v>27.97</v>
      </c>
      <c r="J16034">
        <v>607</v>
      </c>
      <c r="K16034">
        <v>22757</v>
      </c>
      <c r="L16034">
        <v>63.44</v>
      </c>
    </row>
    <row r="16035" spans="1:12" x14ac:dyDescent="0.35">
      <c r="A16035" t="s">
        <v>1740</v>
      </c>
      <c r="B16035" s="1">
        <v>45345</v>
      </c>
      <c r="C16035">
        <v>599.25</v>
      </c>
      <c r="D16035">
        <v>601.04999999999995</v>
      </c>
      <c r="E16035">
        <v>619.75</v>
      </c>
      <c r="F16035">
        <v>600.15</v>
      </c>
      <c r="G16035">
        <v>613.95000000000005</v>
      </c>
      <c r="H16035">
        <v>52405</v>
      </c>
      <c r="I16035">
        <v>319.37</v>
      </c>
      <c r="J16035">
        <v>4318</v>
      </c>
      <c r="K16035">
        <v>28355</v>
      </c>
      <c r="L16035">
        <v>54.11</v>
      </c>
    </row>
    <row r="16036" spans="1:12" x14ac:dyDescent="0.35">
      <c r="A16036" t="s">
        <v>1741</v>
      </c>
      <c r="B16036" s="1">
        <v>45345</v>
      </c>
      <c r="C16036">
        <v>1266.6500000000001</v>
      </c>
      <c r="D16036">
        <v>1270</v>
      </c>
      <c r="E16036">
        <v>1284.95</v>
      </c>
      <c r="F16036">
        <v>1245.75</v>
      </c>
      <c r="G16036">
        <v>1277.6500000000001</v>
      </c>
      <c r="H16036">
        <v>857048</v>
      </c>
      <c r="I16036">
        <v>10909.44</v>
      </c>
      <c r="J16036">
        <v>38970</v>
      </c>
      <c r="K16036">
        <v>565760</v>
      </c>
      <c r="L16036">
        <v>66.010000000000005</v>
      </c>
    </row>
    <row r="16037" spans="1:12" x14ac:dyDescent="0.35">
      <c r="A16037" t="s">
        <v>1742</v>
      </c>
      <c r="B16037" s="1">
        <v>45345</v>
      </c>
      <c r="C16037">
        <v>546.70000000000005</v>
      </c>
      <c r="D16037">
        <v>558</v>
      </c>
      <c r="E16037">
        <v>583.5</v>
      </c>
      <c r="F16037">
        <v>532.29999999999995</v>
      </c>
      <c r="G16037">
        <v>547.15</v>
      </c>
      <c r="H16037">
        <v>555947</v>
      </c>
      <c r="I16037">
        <v>3086.79</v>
      </c>
      <c r="J16037">
        <v>34450</v>
      </c>
      <c r="K16037">
        <v>177491</v>
      </c>
      <c r="L16037">
        <v>31.93</v>
      </c>
    </row>
    <row r="16038" spans="1:12" x14ac:dyDescent="0.35">
      <c r="A16038" t="s">
        <v>1743</v>
      </c>
      <c r="B16038" s="1">
        <v>45345</v>
      </c>
      <c r="C16038">
        <v>90.6</v>
      </c>
      <c r="D16038">
        <v>90.5</v>
      </c>
      <c r="E16038">
        <v>94.25</v>
      </c>
      <c r="F16038">
        <v>72.5</v>
      </c>
      <c r="G16038">
        <v>88.75</v>
      </c>
      <c r="H16038">
        <v>533413</v>
      </c>
      <c r="I16038">
        <v>470.07</v>
      </c>
      <c r="J16038">
        <v>5084</v>
      </c>
      <c r="K16038">
        <v>153808</v>
      </c>
      <c r="L16038">
        <v>28.83</v>
      </c>
    </row>
    <row r="16039" spans="1:12" x14ac:dyDescent="0.35">
      <c r="A16039" t="s">
        <v>1744</v>
      </c>
      <c r="B16039" s="1">
        <v>45345</v>
      </c>
      <c r="C16039">
        <v>531.04999999999995</v>
      </c>
      <c r="D16039">
        <v>535</v>
      </c>
      <c r="E16039">
        <v>541.25</v>
      </c>
      <c r="F16039">
        <v>533.29999999999995</v>
      </c>
      <c r="G16039">
        <v>536.15</v>
      </c>
      <c r="H16039">
        <v>9930497</v>
      </c>
      <c r="I16039">
        <v>53267.59</v>
      </c>
      <c r="J16039">
        <v>151667</v>
      </c>
      <c r="K16039">
        <v>4641983</v>
      </c>
      <c r="L16039">
        <v>46.74</v>
      </c>
    </row>
    <row r="16040" spans="1:12" x14ac:dyDescent="0.35">
      <c r="A16040" t="s">
        <v>1745</v>
      </c>
      <c r="B16040" s="1">
        <v>45345</v>
      </c>
      <c r="C16040">
        <v>567.15</v>
      </c>
      <c r="D16040">
        <v>570.5</v>
      </c>
      <c r="E16040">
        <v>595</v>
      </c>
      <c r="F16040">
        <v>562.54999999999995</v>
      </c>
      <c r="G16040">
        <v>568.4</v>
      </c>
      <c r="H16040">
        <v>1455415</v>
      </c>
      <c r="I16040">
        <v>8333.8799999999992</v>
      </c>
      <c r="J16040">
        <v>24607</v>
      </c>
      <c r="K16040">
        <v>534836</v>
      </c>
      <c r="L16040">
        <v>36.75</v>
      </c>
    </row>
    <row r="16041" spans="1:12" x14ac:dyDescent="0.35">
      <c r="A16041" t="s">
        <v>1746</v>
      </c>
      <c r="B16041" s="1">
        <v>45345</v>
      </c>
      <c r="C16041">
        <v>952.9</v>
      </c>
      <c r="D16041">
        <v>952.9</v>
      </c>
      <c r="E16041">
        <v>970.75</v>
      </c>
      <c r="F16041">
        <v>945.05</v>
      </c>
      <c r="G16041">
        <v>960.1</v>
      </c>
      <c r="H16041">
        <v>45469</v>
      </c>
      <c r="I16041">
        <v>435.75</v>
      </c>
      <c r="J16041">
        <v>4765</v>
      </c>
      <c r="K16041">
        <v>26638</v>
      </c>
      <c r="L16041">
        <v>58.58</v>
      </c>
    </row>
    <row r="16042" spans="1:12" x14ac:dyDescent="0.35">
      <c r="A16042" t="s">
        <v>1747</v>
      </c>
      <c r="B16042" s="1">
        <v>45345</v>
      </c>
      <c r="C16042">
        <v>117.55</v>
      </c>
      <c r="D16042">
        <v>120</v>
      </c>
      <c r="E16042">
        <v>122</v>
      </c>
      <c r="F16042">
        <v>117</v>
      </c>
      <c r="G16042">
        <v>117.4</v>
      </c>
      <c r="H16042">
        <v>35691</v>
      </c>
      <c r="I16042">
        <v>42.61</v>
      </c>
      <c r="J16042">
        <v>625</v>
      </c>
      <c r="K16042">
        <v>23973</v>
      </c>
      <c r="L16042">
        <v>67.17</v>
      </c>
    </row>
    <row r="16043" spans="1:12" x14ac:dyDescent="0.35">
      <c r="A16043" t="s">
        <v>1748</v>
      </c>
      <c r="B16043" s="1">
        <v>45345</v>
      </c>
      <c r="C16043">
        <v>157.4</v>
      </c>
      <c r="D16043">
        <v>155.35</v>
      </c>
      <c r="E16043">
        <v>159.80000000000001</v>
      </c>
      <c r="F16043">
        <v>155.35</v>
      </c>
      <c r="G16043">
        <v>158.35</v>
      </c>
      <c r="H16043">
        <v>83691</v>
      </c>
      <c r="I16043">
        <v>132.33000000000001</v>
      </c>
      <c r="J16043">
        <v>3823</v>
      </c>
      <c r="K16043">
        <v>43399</v>
      </c>
      <c r="L16043">
        <v>51.86</v>
      </c>
    </row>
    <row r="16044" spans="1:12" x14ac:dyDescent="0.35">
      <c r="A16044" t="s">
        <v>1749</v>
      </c>
      <c r="B16044" s="1">
        <v>45345</v>
      </c>
      <c r="C16044">
        <v>659.05</v>
      </c>
      <c r="D16044">
        <v>659.05</v>
      </c>
      <c r="E16044">
        <v>661.8</v>
      </c>
      <c r="F16044">
        <v>651</v>
      </c>
      <c r="G16044">
        <v>659.45</v>
      </c>
      <c r="H16044">
        <v>92109</v>
      </c>
      <c r="I16044">
        <v>605.04999999999995</v>
      </c>
      <c r="J16044">
        <v>7499</v>
      </c>
      <c r="K16044">
        <v>45382</v>
      </c>
      <c r="L16044">
        <v>49.27</v>
      </c>
    </row>
    <row r="16045" spans="1:12" x14ac:dyDescent="0.35">
      <c r="A16045" t="s">
        <v>1750</v>
      </c>
      <c r="B16045" s="1">
        <v>45345</v>
      </c>
      <c r="C16045">
        <v>171.6</v>
      </c>
      <c r="D16045">
        <v>153.15</v>
      </c>
      <c r="E16045">
        <v>158.25</v>
      </c>
      <c r="F16045">
        <v>147.25</v>
      </c>
      <c r="G16045">
        <v>149.1</v>
      </c>
      <c r="H16045">
        <v>2392907</v>
      </c>
      <c r="I16045">
        <v>3622.24</v>
      </c>
      <c r="J16045">
        <v>27736</v>
      </c>
      <c r="K16045">
        <v>1026228</v>
      </c>
      <c r="L16045">
        <v>42.89</v>
      </c>
    </row>
    <row r="16046" spans="1:12" x14ac:dyDescent="0.35">
      <c r="A16046" t="s">
        <v>1751</v>
      </c>
      <c r="B16046" s="1">
        <v>45345</v>
      </c>
      <c r="C16046">
        <v>1181</v>
      </c>
      <c r="D16046">
        <v>1190</v>
      </c>
      <c r="E16046">
        <v>1207</v>
      </c>
      <c r="F16046">
        <v>1161.5</v>
      </c>
      <c r="G16046">
        <v>1186.45</v>
      </c>
      <c r="H16046">
        <v>19127</v>
      </c>
      <c r="I16046">
        <v>227.63</v>
      </c>
      <c r="J16046">
        <v>3220</v>
      </c>
      <c r="K16046">
        <v>7420</v>
      </c>
      <c r="L16046">
        <v>38.79</v>
      </c>
    </row>
    <row r="16047" spans="1:12" x14ac:dyDescent="0.35">
      <c r="A16047" t="s">
        <v>1752</v>
      </c>
      <c r="B16047" s="1">
        <v>45345</v>
      </c>
      <c r="C16047">
        <v>1788.2</v>
      </c>
      <c r="D16047">
        <v>1815</v>
      </c>
      <c r="E16047">
        <v>2145.8000000000002</v>
      </c>
      <c r="F16047">
        <v>1781.05</v>
      </c>
      <c r="G16047">
        <v>2145.8000000000002</v>
      </c>
      <c r="H16047">
        <v>259777</v>
      </c>
      <c r="I16047">
        <v>5267.04</v>
      </c>
      <c r="J16047">
        <v>30246</v>
      </c>
      <c r="K16047">
        <v>83412</v>
      </c>
      <c r="L16047">
        <v>32.11</v>
      </c>
    </row>
    <row r="16048" spans="1:12" x14ac:dyDescent="0.35">
      <c r="A16048" t="s">
        <v>1753</v>
      </c>
      <c r="B16048" s="1">
        <v>45345</v>
      </c>
      <c r="C16048">
        <v>461.7</v>
      </c>
      <c r="D16048">
        <v>464.9</v>
      </c>
      <c r="E16048">
        <v>480</v>
      </c>
      <c r="F16048">
        <v>461.2</v>
      </c>
      <c r="G16048">
        <v>478.3</v>
      </c>
      <c r="H16048">
        <v>263720</v>
      </c>
      <c r="I16048">
        <v>1251.48</v>
      </c>
      <c r="J16048">
        <v>15984</v>
      </c>
      <c r="K16048">
        <v>113235</v>
      </c>
      <c r="L16048">
        <v>42.94</v>
      </c>
    </row>
    <row r="16049" spans="1:12" x14ac:dyDescent="0.35">
      <c r="A16049" t="s">
        <v>1754</v>
      </c>
      <c r="B16049" s="1">
        <v>45345</v>
      </c>
      <c r="C16049">
        <v>171.55</v>
      </c>
      <c r="D16049">
        <v>172.45</v>
      </c>
      <c r="E16049">
        <v>173.05</v>
      </c>
      <c r="F16049">
        <v>169.25</v>
      </c>
      <c r="G16049">
        <v>170.25</v>
      </c>
      <c r="H16049">
        <v>163634</v>
      </c>
      <c r="I16049">
        <v>279.58999999999997</v>
      </c>
      <c r="J16049">
        <v>4748</v>
      </c>
      <c r="K16049">
        <v>84614</v>
      </c>
      <c r="L16049">
        <v>51.71</v>
      </c>
    </row>
    <row r="16050" spans="1:12" x14ac:dyDescent="0.35">
      <c r="A16050" t="s">
        <v>1755</v>
      </c>
      <c r="B16050" s="1">
        <v>45345</v>
      </c>
      <c r="C16050">
        <v>27.15</v>
      </c>
      <c r="D16050">
        <v>26.85</v>
      </c>
      <c r="E16050">
        <v>27.4</v>
      </c>
      <c r="F16050">
        <v>26.1</v>
      </c>
      <c r="G16050">
        <v>26.2</v>
      </c>
      <c r="H16050">
        <v>353166971</v>
      </c>
      <c r="I16050">
        <v>94251.63</v>
      </c>
      <c r="J16050">
        <v>264176</v>
      </c>
      <c r="K16050">
        <v>116767742</v>
      </c>
      <c r="L16050">
        <v>33.06</v>
      </c>
    </row>
    <row r="16051" spans="1:12" x14ac:dyDescent="0.35">
      <c r="A16051" t="s">
        <v>1756</v>
      </c>
      <c r="B16051" s="1">
        <v>45345</v>
      </c>
      <c r="C16051">
        <v>738.5</v>
      </c>
      <c r="D16051">
        <v>731</v>
      </c>
      <c r="E16051">
        <v>750</v>
      </c>
      <c r="F16051">
        <v>726.1</v>
      </c>
      <c r="G16051">
        <v>736.2</v>
      </c>
      <c r="H16051">
        <v>4499</v>
      </c>
      <c r="I16051">
        <v>33.07</v>
      </c>
      <c r="J16051">
        <v>547</v>
      </c>
      <c r="K16051">
        <v>2237</v>
      </c>
      <c r="L16051">
        <v>49.72</v>
      </c>
    </row>
    <row r="16052" spans="1:12" x14ac:dyDescent="0.35">
      <c r="A16052" t="s">
        <v>1757</v>
      </c>
      <c r="B16052" s="1">
        <v>45345</v>
      </c>
      <c r="C16052">
        <v>291.89999999999998</v>
      </c>
      <c r="D16052">
        <v>294.5</v>
      </c>
      <c r="E16052">
        <v>298.3</v>
      </c>
      <c r="F16052">
        <v>284.10000000000002</v>
      </c>
      <c r="G16052">
        <v>286.89999999999998</v>
      </c>
      <c r="H16052">
        <v>1694349</v>
      </c>
      <c r="I16052">
        <v>4920.55</v>
      </c>
      <c r="J16052">
        <v>28579</v>
      </c>
      <c r="K16052">
        <v>472483</v>
      </c>
      <c r="L16052">
        <v>27.89</v>
      </c>
    </row>
    <row r="16053" spans="1:12" x14ac:dyDescent="0.35">
      <c r="A16053" t="s">
        <v>1758</v>
      </c>
      <c r="B16053" s="1">
        <v>45345</v>
      </c>
      <c r="C16053">
        <v>168.15</v>
      </c>
      <c r="D16053">
        <v>170.6</v>
      </c>
      <c r="E16053">
        <v>177.2</v>
      </c>
      <c r="F16053">
        <v>169.1</v>
      </c>
      <c r="G16053">
        <v>173.45</v>
      </c>
      <c r="H16053">
        <v>27251454</v>
      </c>
      <c r="I16053">
        <v>47275.65</v>
      </c>
      <c r="J16053">
        <v>112292</v>
      </c>
      <c r="K16053">
        <v>8840479</v>
      </c>
      <c r="L16053">
        <v>32.44</v>
      </c>
    </row>
    <row r="16054" spans="1:12" x14ac:dyDescent="0.35">
      <c r="A16054" t="s">
        <v>1759</v>
      </c>
      <c r="B16054" s="1">
        <v>45345</v>
      </c>
      <c r="C16054">
        <v>15</v>
      </c>
      <c r="D16054">
        <v>15.05</v>
      </c>
      <c r="E16054">
        <v>15.3</v>
      </c>
      <c r="F16054">
        <v>14.95</v>
      </c>
      <c r="G16054">
        <v>15.05</v>
      </c>
      <c r="H16054">
        <v>10270241</v>
      </c>
      <c r="I16054">
        <v>1549.52</v>
      </c>
      <c r="J16054">
        <v>6289</v>
      </c>
      <c r="K16054">
        <v>2466833</v>
      </c>
      <c r="L16054">
        <v>24.02</v>
      </c>
    </row>
    <row r="16055" spans="1:12" x14ac:dyDescent="0.35">
      <c r="A16055" t="s">
        <v>1760</v>
      </c>
      <c r="B16055" s="1">
        <v>45345</v>
      </c>
      <c r="C16055">
        <v>179.55</v>
      </c>
      <c r="D16055">
        <v>181.55</v>
      </c>
      <c r="E16055">
        <v>191</v>
      </c>
      <c r="F16055">
        <v>177.45</v>
      </c>
      <c r="G16055">
        <v>182</v>
      </c>
      <c r="H16055">
        <v>6304</v>
      </c>
      <c r="I16055">
        <v>11.67</v>
      </c>
      <c r="J16055">
        <v>752</v>
      </c>
      <c r="K16055">
        <v>2054</v>
      </c>
      <c r="L16055">
        <v>32.58</v>
      </c>
    </row>
    <row r="16056" spans="1:12" x14ac:dyDescent="0.35">
      <c r="A16056" t="s">
        <v>1813</v>
      </c>
      <c r="B16056" s="1">
        <v>45345</v>
      </c>
      <c r="C16056">
        <v>9.15</v>
      </c>
      <c r="D16056">
        <v>8.8000000000000007</v>
      </c>
      <c r="E16056">
        <v>9.6</v>
      </c>
      <c r="F16056">
        <v>8.6999999999999993</v>
      </c>
      <c r="G16056">
        <v>8.6999999999999993</v>
      </c>
      <c r="H16056">
        <v>2177909</v>
      </c>
      <c r="I16056">
        <v>198.65</v>
      </c>
      <c r="J16056">
        <v>2500</v>
      </c>
      <c r="K16056">
        <v>979581</v>
      </c>
      <c r="L16056">
        <v>44.98</v>
      </c>
    </row>
    <row r="16057" spans="1:12" x14ac:dyDescent="0.35">
      <c r="A16057" t="s">
        <v>1761</v>
      </c>
      <c r="B16057" s="1">
        <v>45345</v>
      </c>
      <c r="C16057">
        <v>529.35</v>
      </c>
      <c r="D16057">
        <v>530.5</v>
      </c>
      <c r="E16057">
        <v>539.79999999999995</v>
      </c>
      <c r="F16057">
        <v>525.65</v>
      </c>
      <c r="G16057">
        <v>537.75</v>
      </c>
      <c r="H16057">
        <v>1229770</v>
      </c>
      <c r="I16057">
        <v>6559.51</v>
      </c>
      <c r="J16057">
        <v>59711</v>
      </c>
      <c r="K16057">
        <v>559282</v>
      </c>
      <c r="L16057">
        <v>45.48</v>
      </c>
    </row>
    <row r="16058" spans="1:12" x14ac:dyDescent="0.35">
      <c r="A16058" t="s">
        <v>1762</v>
      </c>
      <c r="B16058" s="1">
        <v>45345</v>
      </c>
      <c r="C16058">
        <v>805.5</v>
      </c>
      <c r="D16058">
        <v>809.75</v>
      </c>
      <c r="E16058">
        <v>813.85</v>
      </c>
      <c r="F16058">
        <v>800.05</v>
      </c>
      <c r="G16058">
        <v>801.4</v>
      </c>
      <c r="H16058">
        <v>204190</v>
      </c>
      <c r="I16058">
        <v>1643.66</v>
      </c>
      <c r="J16058">
        <v>8506</v>
      </c>
      <c r="K16058">
        <v>150315</v>
      </c>
      <c r="L16058">
        <v>73.62</v>
      </c>
    </row>
    <row r="16059" spans="1:12" x14ac:dyDescent="0.35">
      <c r="A16059" t="s">
        <v>1763</v>
      </c>
      <c r="B16059" s="1">
        <v>45345</v>
      </c>
      <c r="C16059">
        <v>14299.85</v>
      </c>
      <c r="D16059">
        <v>14378.5</v>
      </c>
      <c r="E16059">
        <v>14945</v>
      </c>
      <c r="F16059">
        <v>14105</v>
      </c>
      <c r="G16059">
        <v>14327.85</v>
      </c>
      <c r="H16059">
        <v>9618</v>
      </c>
      <c r="I16059">
        <v>1374.67</v>
      </c>
      <c r="J16059">
        <v>3267</v>
      </c>
      <c r="K16059">
        <v>5956</v>
      </c>
      <c r="L16059">
        <v>61.93</v>
      </c>
    </row>
    <row r="16060" spans="1:12" x14ac:dyDescent="0.35">
      <c r="A16060" t="s">
        <v>1764</v>
      </c>
      <c r="B16060" s="1">
        <v>45345</v>
      </c>
      <c r="C16060">
        <v>112.2</v>
      </c>
      <c r="D16060">
        <v>112</v>
      </c>
      <c r="E16060">
        <v>115.95</v>
      </c>
      <c r="F16060">
        <v>112</v>
      </c>
      <c r="G16060">
        <v>113.4</v>
      </c>
      <c r="H16060">
        <v>158684</v>
      </c>
      <c r="I16060">
        <v>181.4</v>
      </c>
      <c r="J16060">
        <v>2340</v>
      </c>
      <c r="K16060">
        <v>77780</v>
      </c>
      <c r="L16060">
        <v>49.02</v>
      </c>
    </row>
    <row r="16061" spans="1:12" x14ac:dyDescent="0.35">
      <c r="A16061" t="s">
        <v>1765</v>
      </c>
      <c r="B16061" s="1">
        <v>45345</v>
      </c>
      <c r="C16061">
        <v>127.35</v>
      </c>
      <c r="D16061">
        <v>127.35</v>
      </c>
      <c r="E16061">
        <v>129</v>
      </c>
      <c r="F16061">
        <v>126.1</v>
      </c>
      <c r="G16061">
        <v>126.65</v>
      </c>
      <c r="H16061">
        <v>11870</v>
      </c>
      <c r="I16061">
        <v>15.09</v>
      </c>
      <c r="J16061">
        <v>371</v>
      </c>
      <c r="K16061">
        <v>6346</v>
      </c>
      <c r="L16061">
        <v>53.46</v>
      </c>
    </row>
    <row r="16062" spans="1:12" x14ac:dyDescent="0.35">
      <c r="A16062" t="s">
        <v>1766</v>
      </c>
      <c r="B16062" s="1">
        <v>45345</v>
      </c>
      <c r="C16062">
        <v>162.1</v>
      </c>
      <c r="D16062">
        <v>162.4</v>
      </c>
      <c r="E16062">
        <v>164.8</v>
      </c>
      <c r="F16062">
        <v>160.80000000000001</v>
      </c>
      <c r="G16062">
        <v>164.05</v>
      </c>
      <c r="H16062">
        <v>37200710</v>
      </c>
      <c r="I16062">
        <v>60589.68</v>
      </c>
      <c r="J16062">
        <v>143686</v>
      </c>
      <c r="K16062">
        <v>22476461</v>
      </c>
      <c r="L16062">
        <v>60.42</v>
      </c>
    </row>
    <row r="16063" spans="1:12" x14ac:dyDescent="0.35">
      <c r="A16063" t="s">
        <v>1767</v>
      </c>
      <c r="B16063" s="1">
        <v>45345</v>
      </c>
      <c r="C16063">
        <v>495</v>
      </c>
      <c r="D16063">
        <v>499.6</v>
      </c>
      <c r="E16063">
        <v>555</v>
      </c>
      <c r="F16063">
        <v>490.05</v>
      </c>
      <c r="G16063">
        <v>549.70000000000005</v>
      </c>
      <c r="H16063">
        <v>287506</v>
      </c>
      <c r="I16063">
        <v>1552.62</v>
      </c>
      <c r="J16063">
        <v>14474</v>
      </c>
      <c r="K16063">
        <v>137681</v>
      </c>
      <c r="L16063">
        <v>47.89</v>
      </c>
    </row>
    <row r="16064" spans="1:12" x14ac:dyDescent="0.35">
      <c r="A16064" t="s">
        <v>1768</v>
      </c>
      <c r="B16064" s="1">
        <v>45345</v>
      </c>
      <c r="C16064">
        <v>222.4</v>
      </c>
      <c r="D16064">
        <v>224</v>
      </c>
      <c r="E16064">
        <v>235.2</v>
      </c>
      <c r="F16064">
        <v>223.2</v>
      </c>
      <c r="G16064">
        <v>227.7</v>
      </c>
      <c r="H16064">
        <v>566670</v>
      </c>
      <c r="I16064">
        <v>1304.5999999999999</v>
      </c>
      <c r="J16064">
        <v>21423</v>
      </c>
      <c r="K16064">
        <v>216276</v>
      </c>
      <c r="L16064">
        <v>38.17</v>
      </c>
    </row>
    <row r="16065" spans="1:12" x14ac:dyDescent="0.35">
      <c r="A16065" t="s">
        <v>1769</v>
      </c>
      <c r="B16065" s="1">
        <v>45345</v>
      </c>
      <c r="C16065">
        <v>312.64999999999998</v>
      </c>
      <c r="D16065">
        <v>318.5</v>
      </c>
      <c r="E16065">
        <v>354.7</v>
      </c>
      <c r="F16065">
        <v>309.10000000000002</v>
      </c>
      <c r="G16065">
        <v>313.39999999999998</v>
      </c>
      <c r="H16065">
        <v>1751901</v>
      </c>
      <c r="I16065">
        <v>5801.38</v>
      </c>
      <c r="J16065">
        <v>61923</v>
      </c>
      <c r="K16065">
        <v>473410</v>
      </c>
      <c r="L16065">
        <v>27.02</v>
      </c>
    </row>
    <row r="16066" spans="1:12" x14ac:dyDescent="0.35">
      <c r="A16066" t="s">
        <v>1770</v>
      </c>
      <c r="B16066" s="1">
        <v>45345</v>
      </c>
      <c r="C16066">
        <v>904.3</v>
      </c>
      <c r="D16066">
        <v>900.05</v>
      </c>
      <c r="E16066">
        <v>937</v>
      </c>
      <c r="F16066">
        <v>898.1</v>
      </c>
      <c r="G16066">
        <v>923.25</v>
      </c>
      <c r="H16066">
        <v>1568847</v>
      </c>
      <c r="I16066">
        <v>14492.72</v>
      </c>
      <c r="J16066">
        <v>53583</v>
      </c>
      <c r="K16066">
        <v>538759</v>
      </c>
      <c r="L16066">
        <v>34.340000000000003</v>
      </c>
    </row>
    <row r="16067" spans="1:12" x14ac:dyDescent="0.35">
      <c r="A16067" t="s">
        <v>1771</v>
      </c>
      <c r="B16067" s="1">
        <v>45345</v>
      </c>
      <c r="C16067">
        <v>1590.5</v>
      </c>
      <c r="D16067">
        <v>1585</v>
      </c>
      <c r="E16067">
        <v>1596.95</v>
      </c>
      <c r="F16067">
        <v>1581</v>
      </c>
      <c r="G16067">
        <v>1590.55</v>
      </c>
      <c r="H16067">
        <v>395836</v>
      </c>
      <c r="I16067">
        <v>6291.19</v>
      </c>
      <c r="J16067">
        <v>2813</v>
      </c>
      <c r="K16067">
        <v>385757</v>
      </c>
      <c r="L16067">
        <v>97.45</v>
      </c>
    </row>
    <row r="16068" spans="1:12" x14ac:dyDescent="0.35">
      <c r="A16068" t="s">
        <v>1764</v>
      </c>
      <c r="B16068" s="1">
        <v>45344</v>
      </c>
      <c r="C16068">
        <v>113.1</v>
      </c>
      <c r="D16068">
        <v>113.1</v>
      </c>
      <c r="E16068">
        <v>114.9</v>
      </c>
      <c r="F16068">
        <v>110</v>
      </c>
      <c r="G16068">
        <v>112.2</v>
      </c>
      <c r="H16068">
        <v>133468</v>
      </c>
      <c r="I16068">
        <v>150.04</v>
      </c>
      <c r="J16068">
        <v>2901</v>
      </c>
      <c r="K16068">
        <v>59898</v>
      </c>
      <c r="L16068">
        <v>44.88</v>
      </c>
    </row>
    <row r="16069" spans="1:12" x14ac:dyDescent="0.35">
      <c r="A16069" t="s">
        <v>1763</v>
      </c>
      <c r="B16069" s="1">
        <v>45344</v>
      </c>
      <c r="C16069">
        <v>14431.6</v>
      </c>
      <c r="D16069">
        <v>14538.3</v>
      </c>
      <c r="E16069">
        <v>14549.1</v>
      </c>
      <c r="F16069">
        <v>14162</v>
      </c>
      <c r="G16069">
        <v>14299.85</v>
      </c>
      <c r="H16069">
        <v>4863</v>
      </c>
      <c r="I16069">
        <v>695.27</v>
      </c>
      <c r="J16069">
        <v>2051</v>
      </c>
      <c r="K16069">
        <v>2344</v>
      </c>
      <c r="L16069">
        <v>48.2</v>
      </c>
    </row>
    <row r="16070" spans="1:12" x14ac:dyDescent="0.35">
      <c r="A16070" t="s">
        <v>1762</v>
      </c>
      <c r="B16070" s="1">
        <v>45344</v>
      </c>
      <c r="C16070">
        <v>806.45</v>
      </c>
      <c r="D16070">
        <v>818.4</v>
      </c>
      <c r="E16070">
        <v>829.95</v>
      </c>
      <c r="F16070">
        <v>802.8</v>
      </c>
      <c r="G16070">
        <v>805.5</v>
      </c>
      <c r="H16070">
        <v>205188</v>
      </c>
      <c r="I16070">
        <v>1661.41</v>
      </c>
      <c r="J16070">
        <v>9453</v>
      </c>
      <c r="K16070">
        <v>130248</v>
      </c>
      <c r="L16070">
        <v>63.48</v>
      </c>
    </row>
    <row r="16071" spans="1:12" x14ac:dyDescent="0.35">
      <c r="A16071" t="s">
        <v>1761</v>
      </c>
      <c r="B16071" s="1">
        <v>45344</v>
      </c>
      <c r="C16071">
        <v>528.20000000000005</v>
      </c>
      <c r="D16071">
        <v>531.85</v>
      </c>
      <c r="E16071">
        <v>537</v>
      </c>
      <c r="F16071">
        <v>527.54999999999995</v>
      </c>
      <c r="G16071">
        <v>529.35</v>
      </c>
      <c r="H16071">
        <v>578322</v>
      </c>
      <c r="I16071">
        <v>3076.61</v>
      </c>
      <c r="J16071">
        <v>22239</v>
      </c>
      <c r="K16071">
        <v>189409</v>
      </c>
      <c r="L16071">
        <v>32.75</v>
      </c>
    </row>
    <row r="16072" spans="1:12" x14ac:dyDescent="0.35">
      <c r="A16072" t="s">
        <v>1813</v>
      </c>
      <c r="B16072" s="1">
        <v>45344</v>
      </c>
      <c r="C16072">
        <v>9.6</v>
      </c>
      <c r="D16072">
        <v>10.050000000000001</v>
      </c>
      <c r="E16072">
        <v>10.050000000000001</v>
      </c>
      <c r="F16072">
        <v>9.15</v>
      </c>
      <c r="G16072">
        <v>9.15</v>
      </c>
      <c r="H16072">
        <v>2217437</v>
      </c>
      <c r="I16072">
        <v>209</v>
      </c>
      <c r="J16072">
        <v>1762</v>
      </c>
      <c r="K16072">
        <v>1062418</v>
      </c>
      <c r="L16072">
        <v>47.91</v>
      </c>
    </row>
    <row r="16073" spans="1:12" x14ac:dyDescent="0.35">
      <c r="A16073" t="s">
        <v>1760</v>
      </c>
      <c r="B16073" s="1">
        <v>45344</v>
      </c>
      <c r="C16073">
        <v>177.4</v>
      </c>
      <c r="D16073">
        <v>179.75</v>
      </c>
      <c r="E16073">
        <v>192</v>
      </c>
      <c r="F16073">
        <v>175</v>
      </c>
      <c r="G16073">
        <v>179.55</v>
      </c>
      <c r="H16073">
        <v>19630</v>
      </c>
      <c r="I16073">
        <v>36.69</v>
      </c>
      <c r="J16073">
        <v>1018</v>
      </c>
      <c r="K16073">
        <v>4868</v>
      </c>
      <c r="L16073">
        <v>24.8</v>
      </c>
    </row>
    <row r="16074" spans="1:12" x14ac:dyDescent="0.35">
      <c r="A16074" t="s">
        <v>1759</v>
      </c>
      <c r="B16074" s="1">
        <v>45344</v>
      </c>
      <c r="C16074">
        <v>14.7</v>
      </c>
      <c r="D16074">
        <v>14.85</v>
      </c>
      <c r="E16074">
        <v>15.1</v>
      </c>
      <c r="F16074">
        <v>14.3</v>
      </c>
      <c r="G16074">
        <v>15</v>
      </c>
      <c r="H16074">
        <v>16164710</v>
      </c>
      <c r="I16074">
        <v>2383.91</v>
      </c>
      <c r="J16074">
        <v>9360</v>
      </c>
      <c r="K16074">
        <v>3131336</v>
      </c>
      <c r="L16074">
        <v>19.37</v>
      </c>
    </row>
    <row r="16075" spans="1:12" x14ac:dyDescent="0.35">
      <c r="A16075" t="s">
        <v>1758</v>
      </c>
      <c r="B16075" s="1">
        <v>45344</v>
      </c>
      <c r="C16075">
        <v>164.6</v>
      </c>
      <c r="D16075">
        <v>165.8</v>
      </c>
      <c r="E16075">
        <v>169.9</v>
      </c>
      <c r="F16075">
        <v>163.4</v>
      </c>
      <c r="G16075">
        <v>168.15</v>
      </c>
      <c r="H16075">
        <v>29874674</v>
      </c>
      <c r="I16075">
        <v>49984.43</v>
      </c>
      <c r="J16075">
        <v>128190</v>
      </c>
      <c r="K16075">
        <v>8194000</v>
      </c>
      <c r="L16075">
        <v>27.43</v>
      </c>
    </row>
    <row r="16076" spans="1:12" x14ac:dyDescent="0.35">
      <c r="A16076" t="s">
        <v>1757</v>
      </c>
      <c r="B16076" s="1">
        <v>45344</v>
      </c>
      <c r="C16076">
        <v>282.7</v>
      </c>
      <c r="D16076">
        <v>286</v>
      </c>
      <c r="E16076">
        <v>301.89999999999998</v>
      </c>
      <c r="F16076">
        <v>281.64999999999998</v>
      </c>
      <c r="G16076">
        <v>291.89999999999998</v>
      </c>
      <c r="H16076">
        <v>3832374</v>
      </c>
      <c r="I16076">
        <v>11217.89</v>
      </c>
      <c r="J16076">
        <v>55414</v>
      </c>
      <c r="K16076">
        <v>941547</v>
      </c>
      <c r="L16076">
        <v>24.57</v>
      </c>
    </row>
    <row r="16077" spans="1:12" x14ac:dyDescent="0.35">
      <c r="A16077" t="s">
        <v>1756</v>
      </c>
      <c r="B16077" s="1">
        <v>45344</v>
      </c>
      <c r="C16077">
        <v>719.05</v>
      </c>
      <c r="D16077">
        <v>722.6</v>
      </c>
      <c r="E16077">
        <v>745.9</v>
      </c>
      <c r="F16077">
        <v>710.15</v>
      </c>
      <c r="G16077">
        <v>738.5</v>
      </c>
      <c r="H16077">
        <v>23142</v>
      </c>
      <c r="I16077">
        <v>167.44</v>
      </c>
      <c r="J16077">
        <v>1622</v>
      </c>
      <c r="K16077">
        <v>16467</v>
      </c>
      <c r="L16077">
        <v>71.16</v>
      </c>
    </row>
    <row r="16078" spans="1:12" x14ac:dyDescent="0.35">
      <c r="A16078" t="s">
        <v>1755</v>
      </c>
      <c r="B16078" s="1">
        <v>45344</v>
      </c>
      <c r="C16078">
        <v>25.55</v>
      </c>
      <c r="D16078">
        <v>25.8</v>
      </c>
      <c r="E16078">
        <v>27.35</v>
      </c>
      <c r="F16078">
        <v>24.95</v>
      </c>
      <c r="G16078">
        <v>27.15</v>
      </c>
      <c r="H16078">
        <v>667905535</v>
      </c>
      <c r="I16078">
        <v>175779.86</v>
      </c>
      <c r="J16078">
        <v>382561</v>
      </c>
      <c r="K16078">
        <v>164246272</v>
      </c>
      <c r="L16078">
        <v>24.59</v>
      </c>
    </row>
    <row r="16079" spans="1:12" x14ac:dyDescent="0.35">
      <c r="A16079" t="s">
        <v>1754</v>
      </c>
      <c r="B16079" s="1">
        <v>45344</v>
      </c>
      <c r="C16079">
        <v>172.85</v>
      </c>
      <c r="D16079">
        <v>172.85</v>
      </c>
      <c r="E16079">
        <v>173.75</v>
      </c>
      <c r="F16079">
        <v>168.7</v>
      </c>
      <c r="G16079">
        <v>171.55</v>
      </c>
      <c r="H16079">
        <v>171760</v>
      </c>
      <c r="I16079">
        <v>294.19</v>
      </c>
      <c r="J16079">
        <v>5426</v>
      </c>
      <c r="K16079">
        <v>90584</v>
      </c>
      <c r="L16079">
        <v>52.74</v>
      </c>
    </row>
    <row r="16080" spans="1:12" x14ac:dyDescent="0.35">
      <c r="A16080" t="s">
        <v>1753</v>
      </c>
      <c r="B16080" s="1">
        <v>45344</v>
      </c>
      <c r="C16080">
        <v>464.6</v>
      </c>
      <c r="D16080">
        <v>465</v>
      </c>
      <c r="E16080">
        <v>470.1</v>
      </c>
      <c r="F16080">
        <v>456</v>
      </c>
      <c r="G16080">
        <v>461.7</v>
      </c>
      <c r="H16080">
        <v>253918</v>
      </c>
      <c r="I16080">
        <v>1179.1199999999999</v>
      </c>
      <c r="J16080">
        <v>11559</v>
      </c>
      <c r="K16080">
        <v>140551</v>
      </c>
      <c r="L16080">
        <v>55.35</v>
      </c>
    </row>
    <row r="16081" spans="1:12" x14ac:dyDescent="0.35">
      <c r="A16081" t="s">
        <v>1752</v>
      </c>
      <c r="B16081" s="1">
        <v>45344</v>
      </c>
      <c r="C16081">
        <v>1734.4</v>
      </c>
      <c r="D16081">
        <v>1750</v>
      </c>
      <c r="E16081">
        <v>1835.95</v>
      </c>
      <c r="F16081">
        <v>1721.1</v>
      </c>
      <c r="G16081">
        <v>1788.2</v>
      </c>
      <c r="H16081">
        <v>22468</v>
      </c>
      <c r="I16081">
        <v>400.93</v>
      </c>
      <c r="J16081">
        <v>4892</v>
      </c>
      <c r="K16081">
        <v>11499</v>
      </c>
      <c r="L16081">
        <v>51.18</v>
      </c>
    </row>
    <row r="16082" spans="1:12" x14ac:dyDescent="0.35">
      <c r="A16082" t="s">
        <v>1751</v>
      </c>
      <c r="B16082" s="1">
        <v>45344</v>
      </c>
      <c r="C16082">
        <v>1177.7</v>
      </c>
      <c r="D16082">
        <v>1189.5</v>
      </c>
      <c r="E16082">
        <v>1189.5</v>
      </c>
      <c r="F16082">
        <v>1150.2</v>
      </c>
      <c r="G16082">
        <v>1181</v>
      </c>
      <c r="H16082">
        <v>16473</v>
      </c>
      <c r="I16082">
        <v>193.3</v>
      </c>
      <c r="J16082">
        <v>2311</v>
      </c>
      <c r="K16082">
        <v>9188</v>
      </c>
      <c r="L16082">
        <v>55.78</v>
      </c>
    </row>
    <row r="16083" spans="1:12" x14ac:dyDescent="0.35">
      <c r="A16083" t="s">
        <v>1750</v>
      </c>
      <c r="B16083" s="1">
        <v>45344</v>
      </c>
      <c r="C16083">
        <v>169.8</v>
      </c>
      <c r="D16083">
        <v>171.3</v>
      </c>
      <c r="E16083">
        <v>172</v>
      </c>
      <c r="F16083">
        <v>166</v>
      </c>
      <c r="G16083">
        <v>171.6</v>
      </c>
      <c r="H16083">
        <v>1797097</v>
      </c>
      <c r="I16083">
        <v>3053.94</v>
      </c>
      <c r="J16083">
        <v>20400</v>
      </c>
      <c r="K16083">
        <v>1033166</v>
      </c>
      <c r="L16083">
        <v>57.49</v>
      </c>
    </row>
    <row r="16084" spans="1:12" x14ac:dyDescent="0.35">
      <c r="A16084" t="s">
        <v>1749</v>
      </c>
      <c r="B16084" s="1">
        <v>45344</v>
      </c>
      <c r="C16084">
        <v>647.5</v>
      </c>
      <c r="D16084">
        <v>648</v>
      </c>
      <c r="E16084">
        <v>662</v>
      </c>
      <c r="F16084">
        <v>637.9</v>
      </c>
      <c r="G16084">
        <v>659.05</v>
      </c>
      <c r="H16084">
        <v>101676</v>
      </c>
      <c r="I16084">
        <v>659.86</v>
      </c>
      <c r="J16084">
        <v>8670</v>
      </c>
      <c r="K16084">
        <v>47577</v>
      </c>
      <c r="L16084">
        <v>46.79</v>
      </c>
    </row>
    <row r="16085" spans="1:12" x14ac:dyDescent="0.35">
      <c r="A16085" t="s">
        <v>1748</v>
      </c>
      <c r="B16085" s="1">
        <v>45344</v>
      </c>
      <c r="C16085">
        <v>158.55000000000001</v>
      </c>
      <c r="D16085">
        <v>159</v>
      </c>
      <c r="E16085">
        <v>161.4</v>
      </c>
      <c r="F16085">
        <v>156</v>
      </c>
      <c r="G16085">
        <v>157.4</v>
      </c>
      <c r="H16085">
        <v>139533</v>
      </c>
      <c r="I16085">
        <v>221.61</v>
      </c>
      <c r="J16085">
        <v>7272</v>
      </c>
      <c r="K16085">
        <v>70465</v>
      </c>
      <c r="L16085">
        <v>50.5</v>
      </c>
    </row>
    <row r="16086" spans="1:12" x14ac:dyDescent="0.35">
      <c r="A16086" t="s">
        <v>1747</v>
      </c>
      <c r="B16086" s="1">
        <v>45344</v>
      </c>
      <c r="C16086">
        <v>111.85</v>
      </c>
      <c r="D16086">
        <v>114.5</v>
      </c>
      <c r="E16086">
        <v>118.9</v>
      </c>
      <c r="F16086">
        <v>111.95</v>
      </c>
      <c r="G16086">
        <v>117.55</v>
      </c>
      <c r="H16086">
        <v>67892</v>
      </c>
      <c r="I16086">
        <v>79.34</v>
      </c>
      <c r="J16086">
        <v>984</v>
      </c>
      <c r="K16086">
        <v>43743</v>
      </c>
      <c r="L16086">
        <v>64.430000000000007</v>
      </c>
    </row>
    <row r="16087" spans="1:12" x14ac:dyDescent="0.35">
      <c r="A16087" t="s">
        <v>1746</v>
      </c>
      <c r="B16087" s="1">
        <v>45344</v>
      </c>
      <c r="C16087">
        <v>941.85</v>
      </c>
      <c r="D16087">
        <v>953.5</v>
      </c>
      <c r="E16087">
        <v>962.95</v>
      </c>
      <c r="F16087">
        <v>921.05</v>
      </c>
      <c r="G16087">
        <v>952.9</v>
      </c>
      <c r="H16087">
        <v>42548</v>
      </c>
      <c r="I16087">
        <v>402.46</v>
      </c>
      <c r="J16087">
        <v>4441</v>
      </c>
      <c r="K16087">
        <v>21622</v>
      </c>
      <c r="L16087">
        <v>50.82</v>
      </c>
    </row>
    <row r="16088" spans="1:12" x14ac:dyDescent="0.35">
      <c r="A16088" t="s">
        <v>1745</v>
      </c>
      <c r="B16088" s="1">
        <v>45344</v>
      </c>
      <c r="C16088">
        <v>562.9</v>
      </c>
      <c r="D16088">
        <v>564</v>
      </c>
      <c r="E16088">
        <v>577.15</v>
      </c>
      <c r="F16088">
        <v>545.20000000000005</v>
      </c>
      <c r="G16088">
        <v>567.15</v>
      </c>
      <c r="H16088">
        <v>1286391</v>
      </c>
      <c r="I16088">
        <v>7213.11</v>
      </c>
      <c r="J16088">
        <v>20129</v>
      </c>
      <c r="K16088">
        <v>448021</v>
      </c>
      <c r="L16088">
        <v>34.83</v>
      </c>
    </row>
    <row r="16089" spans="1:12" x14ac:dyDescent="0.35">
      <c r="A16089" t="s">
        <v>1744</v>
      </c>
      <c r="B16089" s="1">
        <v>45344</v>
      </c>
      <c r="C16089">
        <v>521.4</v>
      </c>
      <c r="D16089">
        <v>522.79999999999995</v>
      </c>
      <c r="E16089">
        <v>533</v>
      </c>
      <c r="F16089">
        <v>521.45000000000005</v>
      </c>
      <c r="G16089">
        <v>531.04999999999995</v>
      </c>
      <c r="H16089">
        <v>7298241</v>
      </c>
      <c r="I16089">
        <v>38431.47</v>
      </c>
      <c r="J16089">
        <v>158061</v>
      </c>
      <c r="K16089">
        <v>2059894</v>
      </c>
      <c r="L16089">
        <v>28.22</v>
      </c>
    </row>
    <row r="16090" spans="1:12" x14ac:dyDescent="0.35">
      <c r="A16090" t="s">
        <v>1743</v>
      </c>
      <c r="B16090" s="1">
        <v>45344</v>
      </c>
      <c r="C16090">
        <v>88.6</v>
      </c>
      <c r="D16090">
        <v>89.95</v>
      </c>
      <c r="E16090">
        <v>94.8</v>
      </c>
      <c r="F16090">
        <v>86.45</v>
      </c>
      <c r="G16090">
        <v>90.6</v>
      </c>
      <c r="H16090">
        <v>881429</v>
      </c>
      <c r="I16090">
        <v>800.53</v>
      </c>
      <c r="J16090">
        <v>7789</v>
      </c>
      <c r="K16090">
        <v>539468</v>
      </c>
      <c r="L16090">
        <v>61.2</v>
      </c>
    </row>
    <row r="16091" spans="1:12" x14ac:dyDescent="0.35">
      <c r="A16091" t="s">
        <v>1742</v>
      </c>
      <c r="B16091" s="1">
        <v>45344</v>
      </c>
      <c r="C16091">
        <v>518.79999999999995</v>
      </c>
      <c r="D16091">
        <v>521.4</v>
      </c>
      <c r="E16091">
        <v>558</v>
      </c>
      <c r="F16091">
        <v>515.04999999999995</v>
      </c>
      <c r="G16091">
        <v>546.70000000000005</v>
      </c>
      <c r="H16091">
        <v>475434</v>
      </c>
      <c r="I16091">
        <v>2585.5</v>
      </c>
      <c r="J16091">
        <v>35099</v>
      </c>
      <c r="K16091">
        <v>159260</v>
      </c>
      <c r="L16091">
        <v>33.5</v>
      </c>
    </row>
    <row r="16092" spans="1:12" x14ac:dyDescent="0.35">
      <c r="A16092" t="s">
        <v>1741</v>
      </c>
      <c r="B16092" s="1">
        <v>45344</v>
      </c>
      <c r="C16092">
        <v>1258.8</v>
      </c>
      <c r="D16092">
        <v>1258.8</v>
      </c>
      <c r="E16092">
        <v>1270</v>
      </c>
      <c r="F16092">
        <v>1228</v>
      </c>
      <c r="G16092">
        <v>1266.6500000000001</v>
      </c>
      <c r="H16092">
        <v>798655</v>
      </c>
      <c r="I16092">
        <v>9984.19</v>
      </c>
      <c r="J16092">
        <v>51645</v>
      </c>
      <c r="K16092">
        <v>446779</v>
      </c>
      <c r="L16092">
        <v>55.94</v>
      </c>
    </row>
    <row r="16093" spans="1:12" x14ac:dyDescent="0.35">
      <c r="A16093" t="s">
        <v>1740</v>
      </c>
      <c r="B16093" s="1">
        <v>45344</v>
      </c>
      <c r="C16093">
        <v>603.25</v>
      </c>
      <c r="D16093">
        <v>600.04999999999995</v>
      </c>
      <c r="E16093">
        <v>606.29999999999995</v>
      </c>
      <c r="F16093">
        <v>593.95000000000005</v>
      </c>
      <c r="G16093">
        <v>599.25</v>
      </c>
      <c r="H16093">
        <v>43597</v>
      </c>
      <c r="I16093">
        <v>261.17</v>
      </c>
      <c r="J16093">
        <v>3327</v>
      </c>
      <c r="K16093">
        <v>23210</v>
      </c>
      <c r="L16093">
        <v>53.24</v>
      </c>
    </row>
    <row r="16094" spans="1:12" x14ac:dyDescent="0.35">
      <c r="A16094" t="s">
        <v>1812</v>
      </c>
      <c r="B16094" s="1">
        <v>45344</v>
      </c>
      <c r="C16094">
        <v>81.55</v>
      </c>
      <c r="D16094">
        <v>86</v>
      </c>
      <c r="E16094">
        <v>88.7</v>
      </c>
      <c r="F16094">
        <v>74.349999999999994</v>
      </c>
      <c r="G16094">
        <v>79.95</v>
      </c>
      <c r="H16094">
        <v>302550</v>
      </c>
      <c r="I16094">
        <v>242.64</v>
      </c>
      <c r="J16094">
        <v>3298</v>
      </c>
      <c r="K16094">
        <v>107654</v>
      </c>
      <c r="L16094">
        <v>35.58</v>
      </c>
    </row>
    <row r="16095" spans="1:12" x14ac:dyDescent="0.35">
      <c r="A16095" t="s">
        <v>1739</v>
      </c>
      <c r="B16095" s="1">
        <v>45344</v>
      </c>
      <c r="C16095">
        <v>822.75</v>
      </c>
      <c r="D16095">
        <v>829</v>
      </c>
      <c r="E16095">
        <v>830.8</v>
      </c>
      <c r="F16095">
        <v>805.25</v>
      </c>
      <c r="G16095">
        <v>812.85</v>
      </c>
      <c r="H16095">
        <v>57098</v>
      </c>
      <c r="I16095">
        <v>469.13</v>
      </c>
      <c r="J16095">
        <v>7688</v>
      </c>
      <c r="K16095">
        <v>13225</v>
      </c>
      <c r="L16095">
        <v>23.16</v>
      </c>
    </row>
    <row r="16096" spans="1:12" x14ac:dyDescent="0.35">
      <c r="A16096" t="s">
        <v>1738</v>
      </c>
      <c r="B16096" s="1">
        <v>45344</v>
      </c>
      <c r="C16096">
        <v>12789.5</v>
      </c>
      <c r="D16096">
        <v>12882.3</v>
      </c>
      <c r="E16096">
        <v>12882.3</v>
      </c>
      <c r="F16096">
        <v>12750.1</v>
      </c>
      <c r="G16096">
        <v>12793.6</v>
      </c>
      <c r="H16096">
        <v>175</v>
      </c>
      <c r="I16096">
        <v>22.44</v>
      </c>
      <c r="J16096">
        <v>89</v>
      </c>
      <c r="K16096">
        <v>131</v>
      </c>
      <c r="L16096">
        <v>74.86</v>
      </c>
    </row>
    <row r="16097" spans="1:12" x14ac:dyDescent="0.35">
      <c r="A16097" t="s">
        <v>1737</v>
      </c>
      <c r="B16097" s="1">
        <v>45344</v>
      </c>
      <c r="C16097">
        <v>154</v>
      </c>
      <c r="D16097">
        <v>154.44999999999999</v>
      </c>
      <c r="E16097">
        <v>156.1</v>
      </c>
      <c r="F16097">
        <v>150.44999999999999</v>
      </c>
      <c r="G16097">
        <v>155.05000000000001</v>
      </c>
      <c r="H16097">
        <v>1375428</v>
      </c>
      <c r="I16097">
        <v>2113.7600000000002</v>
      </c>
      <c r="J16097">
        <v>26759</v>
      </c>
      <c r="K16097">
        <v>492325</v>
      </c>
      <c r="L16097">
        <v>35.79</v>
      </c>
    </row>
    <row r="16098" spans="1:12" x14ac:dyDescent="0.35">
      <c r="A16098" t="s">
        <v>1736</v>
      </c>
      <c r="B16098" s="1">
        <v>45344</v>
      </c>
      <c r="C16098">
        <v>771.25</v>
      </c>
      <c r="D16098">
        <v>730</v>
      </c>
      <c r="E16098">
        <v>788.95</v>
      </c>
      <c r="F16098">
        <v>730</v>
      </c>
      <c r="G16098">
        <v>763.95</v>
      </c>
      <c r="H16098">
        <v>738</v>
      </c>
      <c r="I16098">
        <v>5.6</v>
      </c>
      <c r="J16098">
        <v>96</v>
      </c>
      <c r="K16098">
        <v>138</v>
      </c>
      <c r="L16098">
        <v>18.7</v>
      </c>
    </row>
    <row r="16099" spans="1:12" x14ac:dyDescent="0.35">
      <c r="A16099" t="s">
        <v>1735</v>
      </c>
      <c r="B16099" s="1">
        <v>45344</v>
      </c>
      <c r="C16099">
        <v>315.55</v>
      </c>
      <c r="D16099">
        <v>315.55</v>
      </c>
      <c r="E16099">
        <v>327.95</v>
      </c>
      <c r="F16099">
        <v>315.5</v>
      </c>
      <c r="G16099">
        <v>325.10000000000002</v>
      </c>
      <c r="H16099">
        <v>545389</v>
      </c>
      <c r="I16099">
        <v>1766.9</v>
      </c>
      <c r="J16099">
        <v>23914</v>
      </c>
      <c r="K16099">
        <v>241702</v>
      </c>
      <c r="L16099">
        <v>44.32</v>
      </c>
    </row>
    <row r="16100" spans="1:12" x14ac:dyDescent="0.35">
      <c r="A16100" t="s">
        <v>1734</v>
      </c>
      <c r="B16100" s="1">
        <v>45344</v>
      </c>
      <c r="C16100">
        <v>529.45000000000005</v>
      </c>
      <c r="D16100">
        <v>530.1</v>
      </c>
      <c r="E16100">
        <v>545.95000000000005</v>
      </c>
      <c r="F16100">
        <v>512.5</v>
      </c>
      <c r="G16100">
        <v>543.45000000000005</v>
      </c>
      <c r="H16100">
        <v>1083557</v>
      </c>
      <c r="I16100">
        <v>5727.53</v>
      </c>
      <c r="J16100">
        <v>38556</v>
      </c>
      <c r="K16100">
        <v>642252</v>
      </c>
      <c r="L16100">
        <v>59.27</v>
      </c>
    </row>
    <row r="16101" spans="1:12" x14ac:dyDescent="0.35">
      <c r="A16101" t="s">
        <v>1733</v>
      </c>
      <c r="B16101" s="1">
        <v>45344</v>
      </c>
      <c r="C16101">
        <v>341.25</v>
      </c>
      <c r="D16101">
        <v>346</v>
      </c>
      <c r="E16101">
        <v>346.3</v>
      </c>
      <c r="F16101">
        <v>328</v>
      </c>
      <c r="G16101">
        <v>337.65</v>
      </c>
      <c r="H16101">
        <v>2212</v>
      </c>
      <c r="I16101">
        <v>7.45</v>
      </c>
      <c r="J16101">
        <v>567</v>
      </c>
      <c r="K16101">
        <v>809</v>
      </c>
      <c r="L16101">
        <v>36.57</v>
      </c>
    </row>
    <row r="16102" spans="1:12" x14ac:dyDescent="0.35">
      <c r="A16102" t="s">
        <v>1732</v>
      </c>
      <c r="B16102" s="1">
        <v>45344</v>
      </c>
      <c r="C16102">
        <v>115.2</v>
      </c>
      <c r="D16102">
        <v>118</v>
      </c>
      <c r="E16102">
        <v>118</v>
      </c>
      <c r="F16102">
        <v>111</v>
      </c>
      <c r="G16102">
        <v>112.55</v>
      </c>
      <c r="H16102">
        <v>7052</v>
      </c>
      <c r="I16102">
        <v>8</v>
      </c>
      <c r="J16102">
        <v>292</v>
      </c>
      <c r="K16102">
        <v>3425</v>
      </c>
      <c r="L16102">
        <v>48.57</v>
      </c>
    </row>
    <row r="16103" spans="1:12" x14ac:dyDescent="0.35">
      <c r="A16103" t="s">
        <v>1731</v>
      </c>
      <c r="B16103" s="1">
        <v>45344</v>
      </c>
      <c r="C16103">
        <v>422.75</v>
      </c>
      <c r="D16103">
        <v>429.9</v>
      </c>
      <c r="E16103">
        <v>436.85</v>
      </c>
      <c r="F16103">
        <v>408.5</v>
      </c>
      <c r="G16103">
        <v>418.05</v>
      </c>
      <c r="H16103">
        <v>276076</v>
      </c>
      <c r="I16103">
        <v>1161.31</v>
      </c>
      <c r="J16103">
        <v>9728</v>
      </c>
      <c r="K16103">
        <v>136013</v>
      </c>
      <c r="L16103">
        <v>49.27</v>
      </c>
    </row>
    <row r="16104" spans="1:12" x14ac:dyDescent="0.35">
      <c r="A16104" t="s">
        <v>1730</v>
      </c>
      <c r="B16104" s="1">
        <v>45344</v>
      </c>
      <c r="C16104">
        <v>487.6</v>
      </c>
      <c r="D16104">
        <v>487.6</v>
      </c>
      <c r="E16104">
        <v>493.45</v>
      </c>
      <c r="F16104">
        <v>472.05</v>
      </c>
      <c r="G16104">
        <v>481.45</v>
      </c>
      <c r="H16104">
        <v>1814</v>
      </c>
      <c r="I16104">
        <v>8.75</v>
      </c>
      <c r="J16104">
        <v>182</v>
      </c>
      <c r="K16104">
        <v>1226</v>
      </c>
      <c r="L16104">
        <v>67.59</v>
      </c>
    </row>
    <row r="16105" spans="1:12" x14ac:dyDescent="0.35">
      <c r="A16105" t="s">
        <v>1729</v>
      </c>
      <c r="B16105" s="1">
        <v>45344</v>
      </c>
      <c r="C16105">
        <v>715.35</v>
      </c>
      <c r="D16105">
        <v>720</v>
      </c>
      <c r="E16105">
        <v>740.95</v>
      </c>
      <c r="F16105">
        <v>711.55</v>
      </c>
      <c r="G16105">
        <v>738.55</v>
      </c>
      <c r="H16105">
        <v>321935</v>
      </c>
      <c r="I16105">
        <v>2346.2600000000002</v>
      </c>
      <c r="J16105">
        <v>17487</v>
      </c>
      <c r="K16105">
        <v>163837</v>
      </c>
      <c r="L16105">
        <v>50.89</v>
      </c>
    </row>
    <row r="16106" spans="1:12" x14ac:dyDescent="0.35">
      <c r="A16106" t="s">
        <v>1728</v>
      </c>
      <c r="B16106" s="1">
        <v>45344</v>
      </c>
      <c r="C16106">
        <v>438.35</v>
      </c>
      <c r="D16106">
        <v>439.95</v>
      </c>
      <c r="E16106">
        <v>441.25</v>
      </c>
      <c r="F16106">
        <v>430.55</v>
      </c>
      <c r="G16106">
        <v>433.25</v>
      </c>
      <c r="H16106">
        <v>161331</v>
      </c>
      <c r="I16106">
        <v>700.93</v>
      </c>
      <c r="J16106">
        <v>12496</v>
      </c>
      <c r="K16106">
        <v>70777</v>
      </c>
      <c r="L16106">
        <v>43.87</v>
      </c>
    </row>
    <row r="16107" spans="1:12" x14ac:dyDescent="0.35">
      <c r="A16107" t="s">
        <v>1727</v>
      </c>
      <c r="B16107" s="1">
        <v>45344</v>
      </c>
      <c r="C16107">
        <v>3265.7</v>
      </c>
      <c r="D16107">
        <v>3270</v>
      </c>
      <c r="E16107">
        <v>3282.05</v>
      </c>
      <c r="F16107">
        <v>3198.7</v>
      </c>
      <c r="G16107">
        <v>3267.85</v>
      </c>
      <c r="H16107">
        <v>7923</v>
      </c>
      <c r="I16107">
        <v>256.88</v>
      </c>
      <c r="J16107">
        <v>1595</v>
      </c>
      <c r="K16107">
        <v>4221</v>
      </c>
      <c r="L16107">
        <v>53.28</v>
      </c>
    </row>
    <row r="16108" spans="1:12" x14ac:dyDescent="0.35">
      <c r="A16108" t="s">
        <v>1726</v>
      </c>
      <c r="B16108" s="1">
        <v>45344</v>
      </c>
      <c r="C16108">
        <v>3623.45</v>
      </c>
      <c r="D16108">
        <v>3600</v>
      </c>
      <c r="E16108">
        <v>3659.95</v>
      </c>
      <c r="F16108">
        <v>3570.05</v>
      </c>
      <c r="G16108">
        <v>3633.05</v>
      </c>
      <c r="H16108">
        <v>4020</v>
      </c>
      <c r="I16108">
        <v>145.29</v>
      </c>
      <c r="J16108">
        <v>1322</v>
      </c>
      <c r="K16108">
        <v>1785</v>
      </c>
      <c r="L16108">
        <v>44.4</v>
      </c>
    </row>
    <row r="16109" spans="1:12" x14ac:dyDescent="0.35">
      <c r="A16109" t="s">
        <v>1725</v>
      </c>
      <c r="B16109" s="1">
        <v>45344</v>
      </c>
      <c r="C16109">
        <v>212.4</v>
      </c>
      <c r="D16109">
        <v>210.1</v>
      </c>
      <c r="E16109">
        <v>212.65</v>
      </c>
      <c r="F16109">
        <v>208.5</v>
      </c>
      <c r="G16109">
        <v>209.9</v>
      </c>
      <c r="H16109">
        <v>49001</v>
      </c>
      <c r="I16109">
        <v>102.81</v>
      </c>
      <c r="J16109">
        <v>2151</v>
      </c>
      <c r="K16109">
        <v>23985</v>
      </c>
      <c r="L16109">
        <v>48.95</v>
      </c>
    </row>
    <row r="16110" spans="1:12" x14ac:dyDescent="0.35">
      <c r="A16110" t="s">
        <v>1724</v>
      </c>
      <c r="B16110" s="1">
        <v>45344</v>
      </c>
      <c r="C16110">
        <v>587.4</v>
      </c>
      <c r="D16110">
        <v>589.9</v>
      </c>
      <c r="E16110">
        <v>597.15</v>
      </c>
      <c r="F16110">
        <v>575</v>
      </c>
      <c r="G16110">
        <v>580.4</v>
      </c>
      <c r="H16110">
        <v>104563</v>
      </c>
      <c r="I16110">
        <v>612.17999999999995</v>
      </c>
      <c r="J16110">
        <v>7498</v>
      </c>
      <c r="K16110">
        <v>50189</v>
      </c>
      <c r="L16110">
        <v>48</v>
      </c>
    </row>
    <row r="16111" spans="1:12" x14ac:dyDescent="0.35">
      <c r="A16111" t="s">
        <v>1723</v>
      </c>
      <c r="B16111" s="1">
        <v>45344</v>
      </c>
      <c r="C16111">
        <v>182.05</v>
      </c>
      <c r="D16111">
        <v>183.6</v>
      </c>
      <c r="E16111">
        <v>183.6</v>
      </c>
      <c r="F16111">
        <v>179.6</v>
      </c>
      <c r="G16111">
        <v>182.65</v>
      </c>
      <c r="H16111">
        <v>449417</v>
      </c>
      <c r="I16111">
        <v>814.89</v>
      </c>
      <c r="J16111">
        <v>12059</v>
      </c>
      <c r="K16111">
        <v>221558</v>
      </c>
      <c r="L16111">
        <v>49.3</v>
      </c>
    </row>
    <row r="16112" spans="1:12" x14ac:dyDescent="0.35">
      <c r="A16112" t="s">
        <v>1722</v>
      </c>
      <c r="B16112" s="1">
        <v>45344</v>
      </c>
      <c r="C16112">
        <v>1107.0999999999999</v>
      </c>
      <c r="D16112">
        <v>1112.9000000000001</v>
      </c>
      <c r="E16112">
        <v>1112.9000000000001</v>
      </c>
      <c r="F16112">
        <v>1086.05</v>
      </c>
      <c r="G16112">
        <v>1098.45</v>
      </c>
      <c r="H16112">
        <v>1186275</v>
      </c>
      <c r="I16112">
        <v>13027.49</v>
      </c>
      <c r="J16112">
        <v>55627</v>
      </c>
      <c r="K16112">
        <v>750463</v>
      </c>
      <c r="L16112">
        <v>63.26</v>
      </c>
    </row>
    <row r="16113" spans="1:12" x14ac:dyDescent="0.35">
      <c r="A16113" t="s">
        <v>1721</v>
      </c>
      <c r="B16113" s="1">
        <v>45344</v>
      </c>
      <c r="C16113">
        <v>7278.55</v>
      </c>
      <c r="D16113">
        <v>7299.9</v>
      </c>
      <c r="E16113">
        <v>7394.95</v>
      </c>
      <c r="F16113">
        <v>7131</v>
      </c>
      <c r="G16113">
        <v>7368.3</v>
      </c>
      <c r="H16113">
        <v>11689</v>
      </c>
      <c r="I16113">
        <v>853.48</v>
      </c>
      <c r="J16113">
        <v>4446</v>
      </c>
      <c r="K16113">
        <v>4526</v>
      </c>
      <c r="L16113">
        <v>38.72</v>
      </c>
    </row>
    <row r="16114" spans="1:12" x14ac:dyDescent="0.35">
      <c r="A16114" t="s">
        <v>1720</v>
      </c>
      <c r="B16114" s="1">
        <v>45344</v>
      </c>
      <c r="C16114">
        <v>1998.55</v>
      </c>
      <c r="D16114">
        <v>1997.35</v>
      </c>
      <c r="E16114">
        <v>2019.8</v>
      </c>
      <c r="F16114">
        <v>1975.5</v>
      </c>
      <c r="G16114">
        <v>1988.55</v>
      </c>
      <c r="H16114">
        <v>15790</v>
      </c>
      <c r="I16114">
        <v>315.29000000000002</v>
      </c>
      <c r="J16114">
        <v>1697</v>
      </c>
      <c r="K16114">
        <v>10760</v>
      </c>
      <c r="L16114">
        <v>68.14</v>
      </c>
    </row>
    <row r="16115" spans="1:12" x14ac:dyDescent="0.35">
      <c r="A16115" t="s">
        <v>1719</v>
      </c>
      <c r="B16115" s="1">
        <v>45344</v>
      </c>
      <c r="C16115">
        <v>297.75</v>
      </c>
      <c r="D16115">
        <v>297.95</v>
      </c>
      <c r="E16115">
        <v>302.85000000000002</v>
      </c>
      <c r="F16115">
        <v>291.75</v>
      </c>
      <c r="G16115">
        <v>297.05</v>
      </c>
      <c r="H16115">
        <v>149105</v>
      </c>
      <c r="I16115">
        <v>443.88</v>
      </c>
      <c r="J16115">
        <v>9032</v>
      </c>
      <c r="K16115">
        <v>51579</v>
      </c>
      <c r="L16115">
        <v>34.590000000000003</v>
      </c>
    </row>
    <row r="16116" spans="1:12" x14ac:dyDescent="0.35">
      <c r="A16116" t="s">
        <v>1718</v>
      </c>
      <c r="B16116" s="1">
        <v>45344</v>
      </c>
      <c r="C16116">
        <v>19.149999999999999</v>
      </c>
      <c r="D16116">
        <v>19.25</v>
      </c>
      <c r="E16116">
        <v>19.25</v>
      </c>
      <c r="F16116">
        <v>18.100000000000001</v>
      </c>
      <c r="G16116">
        <v>18.7</v>
      </c>
      <c r="H16116">
        <v>3424604</v>
      </c>
      <c r="I16116">
        <v>632.33000000000004</v>
      </c>
      <c r="J16116">
        <v>5696</v>
      </c>
      <c r="K16116">
        <v>1154151</v>
      </c>
      <c r="L16116">
        <v>33.700000000000003</v>
      </c>
    </row>
    <row r="16117" spans="1:12" x14ac:dyDescent="0.35">
      <c r="A16117" t="s">
        <v>1717</v>
      </c>
      <c r="B16117" s="1">
        <v>45344</v>
      </c>
      <c r="C16117">
        <v>306.55</v>
      </c>
      <c r="D16117">
        <v>306.55</v>
      </c>
      <c r="E16117">
        <v>308.8</v>
      </c>
      <c r="F16117">
        <v>303.05</v>
      </c>
      <c r="G16117">
        <v>306.14999999999998</v>
      </c>
      <c r="H16117">
        <v>57555</v>
      </c>
      <c r="I16117">
        <v>175.95</v>
      </c>
      <c r="J16117">
        <v>2590</v>
      </c>
      <c r="K16117">
        <v>37404</v>
      </c>
      <c r="L16117">
        <v>64.989999999999995</v>
      </c>
    </row>
    <row r="16118" spans="1:12" x14ac:dyDescent="0.35">
      <c r="A16118" t="s">
        <v>1716</v>
      </c>
      <c r="B16118" s="1">
        <v>45344</v>
      </c>
      <c r="C16118">
        <v>133.30000000000001</v>
      </c>
      <c r="D16118">
        <v>133.9</v>
      </c>
      <c r="E16118">
        <v>134.94999999999999</v>
      </c>
      <c r="F16118">
        <v>129.4</v>
      </c>
      <c r="G16118">
        <v>133.44999999999999</v>
      </c>
      <c r="H16118">
        <v>324465</v>
      </c>
      <c r="I16118">
        <v>431.51</v>
      </c>
      <c r="J16118">
        <v>4110</v>
      </c>
      <c r="K16118">
        <v>211848</v>
      </c>
      <c r="L16118">
        <v>65.290000000000006</v>
      </c>
    </row>
    <row r="16119" spans="1:12" x14ac:dyDescent="0.35">
      <c r="A16119" t="s">
        <v>1715</v>
      </c>
      <c r="B16119" s="1">
        <v>45344</v>
      </c>
      <c r="C16119">
        <v>43.5</v>
      </c>
      <c r="D16119">
        <v>43.6</v>
      </c>
      <c r="E16119">
        <v>43.85</v>
      </c>
      <c r="F16119">
        <v>41.6</v>
      </c>
      <c r="G16119">
        <v>42.9</v>
      </c>
      <c r="H16119">
        <v>3193436</v>
      </c>
      <c r="I16119">
        <v>1363.87</v>
      </c>
      <c r="J16119">
        <v>8642</v>
      </c>
      <c r="K16119">
        <v>1455591</v>
      </c>
      <c r="L16119">
        <v>45.58</v>
      </c>
    </row>
    <row r="16120" spans="1:12" x14ac:dyDescent="0.35">
      <c r="A16120" t="s">
        <v>1714</v>
      </c>
      <c r="B16120" s="1">
        <v>45344</v>
      </c>
      <c r="C16120">
        <v>21.4</v>
      </c>
      <c r="D16120">
        <v>22.45</v>
      </c>
      <c r="E16120">
        <v>22.45</v>
      </c>
      <c r="F16120">
        <v>22.45</v>
      </c>
      <c r="G16120">
        <v>22.45</v>
      </c>
      <c r="H16120">
        <v>115689</v>
      </c>
      <c r="I16120">
        <v>25.97</v>
      </c>
      <c r="J16120">
        <v>65</v>
      </c>
      <c r="K16120">
        <v>115689</v>
      </c>
      <c r="L16120">
        <v>100</v>
      </c>
    </row>
    <row r="16121" spans="1:12" x14ac:dyDescent="0.35">
      <c r="A16121" t="s">
        <v>1713</v>
      </c>
      <c r="B16121" s="1">
        <v>45344</v>
      </c>
      <c r="C16121">
        <v>543.20000000000005</v>
      </c>
      <c r="D16121">
        <v>547</v>
      </c>
      <c r="E16121">
        <v>553.6</v>
      </c>
      <c r="F16121">
        <v>541.6</v>
      </c>
      <c r="G16121">
        <v>548.45000000000005</v>
      </c>
      <c r="H16121">
        <v>434285</v>
      </c>
      <c r="I16121">
        <v>2386.0700000000002</v>
      </c>
      <c r="J16121">
        <v>16445</v>
      </c>
      <c r="K16121">
        <v>244621</v>
      </c>
      <c r="L16121">
        <v>56.33</v>
      </c>
    </row>
    <row r="16122" spans="1:12" x14ac:dyDescent="0.35">
      <c r="A16122" t="s">
        <v>1712</v>
      </c>
      <c r="B16122" s="1">
        <v>45344</v>
      </c>
      <c r="C16122">
        <v>43.15</v>
      </c>
      <c r="D16122">
        <v>43.5</v>
      </c>
      <c r="E16122">
        <v>43.8</v>
      </c>
      <c r="F16122">
        <v>42.35</v>
      </c>
      <c r="G16122">
        <v>42.7</v>
      </c>
      <c r="H16122">
        <v>250423</v>
      </c>
      <c r="I16122">
        <v>107.32</v>
      </c>
      <c r="J16122">
        <v>1507</v>
      </c>
      <c r="K16122">
        <v>142151</v>
      </c>
      <c r="L16122">
        <v>56.76</v>
      </c>
    </row>
    <row r="16123" spans="1:12" x14ac:dyDescent="0.35">
      <c r="A16123" t="s">
        <v>1711</v>
      </c>
      <c r="B16123" s="1">
        <v>45344</v>
      </c>
      <c r="C16123">
        <v>394.8</v>
      </c>
      <c r="D16123">
        <v>399.95</v>
      </c>
      <c r="E16123">
        <v>404.1</v>
      </c>
      <c r="F16123">
        <v>391.75</v>
      </c>
      <c r="G16123">
        <v>394.7</v>
      </c>
      <c r="H16123">
        <v>25356</v>
      </c>
      <c r="I16123">
        <v>100.5</v>
      </c>
      <c r="J16123">
        <v>3228</v>
      </c>
      <c r="K16123">
        <v>9537</v>
      </c>
      <c r="L16123">
        <v>37.61</v>
      </c>
    </row>
    <row r="16124" spans="1:12" x14ac:dyDescent="0.35">
      <c r="A16124" t="s">
        <v>1710</v>
      </c>
      <c r="B16124" s="1">
        <v>45344</v>
      </c>
      <c r="C16124">
        <v>2597.85</v>
      </c>
      <c r="D16124">
        <v>2597</v>
      </c>
      <c r="E16124">
        <v>2645</v>
      </c>
      <c r="F16124">
        <v>2504.0500000000002</v>
      </c>
      <c r="G16124">
        <v>2606.85</v>
      </c>
      <c r="H16124">
        <v>16190</v>
      </c>
      <c r="I16124">
        <v>417.01</v>
      </c>
      <c r="J16124">
        <v>3102</v>
      </c>
      <c r="K16124">
        <v>8247</v>
      </c>
      <c r="L16124">
        <v>50.94</v>
      </c>
    </row>
    <row r="16125" spans="1:12" x14ac:dyDescent="0.35">
      <c r="A16125" t="s">
        <v>1709</v>
      </c>
      <c r="B16125" s="1">
        <v>45344</v>
      </c>
      <c r="C16125">
        <v>1712.4</v>
      </c>
      <c r="D16125">
        <v>1712.05</v>
      </c>
      <c r="E16125">
        <v>1723.75</v>
      </c>
      <c r="F16125">
        <v>1691.1</v>
      </c>
      <c r="G16125">
        <v>1695.55</v>
      </c>
      <c r="H16125">
        <v>14586</v>
      </c>
      <c r="I16125">
        <v>247.89</v>
      </c>
      <c r="J16125">
        <v>4070</v>
      </c>
      <c r="K16125">
        <v>7128</v>
      </c>
      <c r="L16125">
        <v>48.87</v>
      </c>
    </row>
    <row r="16126" spans="1:12" x14ac:dyDescent="0.35">
      <c r="A16126" t="s">
        <v>1708</v>
      </c>
      <c r="B16126" s="1">
        <v>45344</v>
      </c>
      <c r="C16126">
        <v>481.1</v>
      </c>
      <c r="D16126">
        <v>486.55</v>
      </c>
      <c r="E16126">
        <v>495.8</v>
      </c>
      <c r="F16126">
        <v>483</v>
      </c>
      <c r="G16126">
        <v>489.95</v>
      </c>
      <c r="H16126">
        <v>29648</v>
      </c>
      <c r="I16126">
        <v>145.04</v>
      </c>
      <c r="J16126">
        <v>4092</v>
      </c>
      <c r="K16126">
        <v>14325</v>
      </c>
      <c r="L16126">
        <v>48.32</v>
      </c>
    </row>
    <row r="16127" spans="1:12" x14ac:dyDescent="0.35">
      <c r="A16127" t="s">
        <v>1707</v>
      </c>
      <c r="B16127" s="1">
        <v>45344</v>
      </c>
      <c r="C16127">
        <v>4.5</v>
      </c>
      <c r="D16127">
        <v>4.55</v>
      </c>
      <c r="E16127">
        <v>4.9000000000000004</v>
      </c>
      <c r="F16127">
        <v>4.4000000000000004</v>
      </c>
      <c r="G16127">
        <v>4.75</v>
      </c>
      <c r="H16127">
        <v>36030761</v>
      </c>
      <c r="I16127">
        <v>1659.34</v>
      </c>
      <c r="J16127">
        <v>9270</v>
      </c>
      <c r="K16127">
        <v>9802039</v>
      </c>
      <c r="L16127">
        <v>27.2</v>
      </c>
    </row>
    <row r="16128" spans="1:12" x14ac:dyDescent="0.35">
      <c r="A16128" t="s">
        <v>1706</v>
      </c>
      <c r="B16128" s="1">
        <v>45344</v>
      </c>
      <c r="C16128">
        <v>645</v>
      </c>
      <c r="D16128">
        <v>645</v>
      </c>
      <c r="E16128">
        <v>658</v>
      </c>
      <c r="F16128">
        <v>640</v>
      </c>
      <c r="G16128">
        <v>655.1</v>
      </c>
      <c r="H16128">
        <v>221541</v>
      </c>
      <c r="I16128">
        <v>1446.84</v>
      </c>
      <c r="J16128">
        <v>9265</v>
      </c>
      <c r="K16128">
        <v>150829</v>
      </c>
      <c r="L16128">
        <v>68.08</v>
      </c>
    </row>
    <row r="16129" spans="1:12" x14ac:dyDescent="0.35">
      <c r="A16129" t="s">
        <v>1705</v>
      </c>
      <c r="B16129" s="1">
        <v>45344</v>
      </c>
      <c r="C16129">
        <v>430.4</v>
      </c>
      <c r="D16129">
        <v>432.95</v>
      </c>
      <c r="E16129">
        <v>442.95</v>
      </c>
      <c r="F16129">
        <v>425.3</v>
      </c>
      <c r="G16129">
        <v>436.25</v>
      </c>
      <c r="H16129">
        <v>27965</v>
      </c>
      <c r="I16129">
        <v>121.68</v>
      </c>
      <c r="J16129">
        <v>2581</v>
      </c>
      <c r="K16129">
        <v>12501</v>
      </c>
      <c r="L16129">
        <v>44.7</v>
      </c>
    </row>
    <row r="16130" spans="1:12" x14ac:dyDescent="0.35">
      <c r="A16130" t="s">
        <v>1704</v>
      </c>
      <c r="B16130" s="1">
        <v>45344</v>
      </c>
      <c r="C16130">
        <v>3192.8</v>
      </c>
      <c r="D16130">
        <v>3195</v>
      </c>
      <c r="E16130">
        <v>3211.3</v>
      </c>
      <c r="F16130">
        <v>3157.55</v>
      </c>
      <c r="G16130">
        <v>3172.45</v>
      </c>
      <c r="H16130">
        <v>1262</v>
      </c>
      <c r="I16130">
        <v>40.1</v>
      </c>
      <c r="J16130">
        <v>703</v>
      </c>
      <c r="K16130">
        <v>940</v>
      </c>
      <c r="L16130">
        <v>74.48</v>
      </c>
    </row>
    <row r="16131" spans="1:12" x14ac:dyDescent="0.35">
      <c r="A16131" t="s">
        <v>1703</v>
      </c>
      <c r="B16131" s="1">
        <v>45344</v>
      </c>
      <c r="C16131">
        <v>312.75</v>
      </c>
      <c r="D16131">
        <v>314</v>
      </c>
      <c r="E16131">
        <v>318.3</v>
      </c>
      <c r="F16131">
        <v>311</v>
      </c>
      <c r="G16131">
        <v>311.85000000000002</v>
      </c>
      <c r="H16131">
        <v>254292</v>
      </c>
      <c r="I16131">
        <v>795.55</v>
      </c>
      <c r="J16131">
        <v>11604</v>
      </c>
      <c r="K16131">
        <v>94106</v>
      </c>
      <c r="L16131">
        <v>37.01</v>
      </c>
    </row>
    <row r="16132" spans="1:12" x14ac:dyDescent="0.35">
      <c r="A16132" t="s">
        <v>1702</v>
      </c>
      <c r="B16132" s="1">
        <v>45344</v>
      </c>
      <c r="C16132">
        <v>151.75</v>
      </c>
      <c r="D16132">
        <v>153</v>
      </c>
      <c r="E16132">
        <v>156.4</v>
      </c>
      <c r="F16132">
        <v>146.05000000000001</v>
      </c>
      <c r="G16132">
        <v>152.9</v>
      </c>
      <c r="H16132">
        <v>1390465</v>
      </c>
      <c r="I16132">
        <v>2120.7399999999998</v>
      </c>
      <c r="J16132">
        <v>13544</v>
      </c>
      <c r="K16132">
        <v>466115</v>
      </c>
      <c r="L16132">
        <v>33.520000000000003</v>
      </c>
    </row>
    <row r="16133" spans="1:12" x14ac:dyDescent="0.35">
      <c r="A16133" t="s">
        <v>1701</v>
      </c>
      <c r="B16133" s="1">
        <v>45344</v>
      </c>
      <c r="C16133">
        <v>3440</v>
      </c>
      <c r="D16133">
        <v>3450</v>
      </c>
      <c r="E16133">
        <v>3468</v>
      </c>
      <c r="F16133">
        <v>3416</v>
      </c>
      <c r="G16133">
        <v>3435.25</v>
      </c>
      <c r="H16133">
        <v>5228</v>
      </c>
      <c r="I16133">
        <v>179.98</v>
      </c>
      <c r="J16133">
        <v>1930</v>
      </c>
      <c r="K16133">
        <v>2657</v>
      </c>
      <c r="L16133">
        <v>50.82</v>
      </c>
    </row>
    <row r="16134" spans="1:12" x14ac:dyDescent="0.35">
      <c r="A16134" t="s">
        <v>1700</v>
      </c>
      <c r="B16134" s="1">
        <v>45344</v>
      </c>
      <c r="C16134">
        <v>232.2</v>
      </c>
      <c r="D16134">
        <v>233.25</v>
      </c>
      <c r="E16134">
        <v>233.25</v>
      </c>
      <c r="F16134">
        <v>222.85</v>
      </c>
      <c r="G16134">
        <v>229.35</v>
      </c>
      <c r="H16134">
        <v>124367</v>
      </c>
      <c r="I16134">
        <v>284.57</v>
      </c>
      <c r="J16134">
        <v>6477</v>
      </c>
      <c r="K16134">
        <v>54642</v>
      </c>
      <c r="L16134">
        <v>43.94</v>
      </c>
    </row>
    <row r="16135" spans="1:12" x14ac:dyDescent="0.35">
      <c r="A16135" t="s">
        <v>1699</v>
      </c>
      <c r="B16135" s="1">
        <v>45344</v>
      </c>
      <c r="C16135">
        <v>373.95</v>
      </c>
      <c r="D16135">
        <v>373</v>
      </c>
      <c r="E16135">
        <v>379.85</v>
      </c>
      <c r="F16135">
        <v>353.3</v>
      </c>
      <c r="G16135">
        <v>356.65</v>
      </c>
      <c r="H16135">
        <v>165264</v>
      </c>
      <c r="I16135">
        <v>599.61</v>
      </c>
      <c r="J16135">
        <v>8840</v>
      </c>
      <c r="K16135">
        <v>89660</v>
      </c>
      <c r="L16135">
        <v>54.25</v>
      </c>
    </row>
    <row r="16136" spans="1:12" x14ac:dyDescent="0.35">
      <c r="A16136" t="s">
        <v>1698</v>
      </c>
      <c r="B16136" s="1">
        <v>45344</v>
      </c>
      <c r="C16136">
        <v>1738.6</v>
      </c>
      <c r="D16136">
        <v>1734.95</v>
      </c>
      <c r="E16136">
        <v>1734.95</v>
      </c>
      <c r="F16136">
        <v>1670</v>
      </c>
      <c r="G16136">
        <v>1694.05</v>
      </c>
      <c r="H16136">
        <v>76497</v>
      </c>
      <c r="I16136">
        <v>1296.31</v>
      </c>
      <c r="J16136">
        <v>10547</v>
      </c>
      <c r="K16136">
        <v>26063</v>
      </c>
      <c r="L16136">
        <v>34.07</v>
      </c>
    </row>
    <row r="16137" spans="1:12" x14ac:dyDescent="0.35">
      <c r="A16137" t="s">
        <v>1697</v>
      </c>
      <c r="B16137" s="1">
        <v>45344</v>
      </c>
      <c r="C16137">
        <v>1834.15</v>
      </c>
      <c r="D16137">
        <v>1837</v>
      </c>
      <c r="E16137">
        <v>1843.95</v>
      </c>
      <c r="F16137">
        <v>1804.65</v>
      </c>
      <c r="G16137">
        <v>1822.7</v>
      </c>
      <c r="H16137">
        <v>15636</v>
      </c>
      <c r="I16137">
        <v>284.26</v>
      </c>
      <c r="J16137">
        <v>2340</v>
      </c>
      <c r="K16137">
        <v>5855</v>
      </c>
      <c r="L16137">
        <v>37.450000000000003</v>
      </c>
    </row>
    <row r="16138" spans="1:12" x14ac:dyDescent="0.35">
      <c r="A16138" t="s">
        <v>1696</v>
      </c>
      <c r="B16138" s="1">
        <v>45344</v>
      </c>
      <c r="C16138">
        <v>270</v>
      </c>
      <c r="D16138">
        <v>271.89999999999998</v>
      </c>
      <c r="E16138">
        <v>272.95</v>
      </c>
      <c r="F16138">
        <v>267.10000000000002</v>
      </c>
      <c r="G16138">
        <v>271.5</v>
      </c>
      <c r="H16138">
        <v>6661898</v>
      </c>
      <c r="I16138">
        <v>18006.75</v>
      </c>
      <c r="J16138">
        <v>55244</v>
      </c>
      <c r="K16138">
        <v>2833832</v>
      </c>
      <c r="L16138">
        <v>42.54</v>
      </c>
    </row>
    <row r="16139" spans="1:12" x14ac:dyDescent="0.35">
      <c r="A16139" t="s">
        <v>1695</v>
      </c>
      <c r="B16139" s="1">
        <v>45344</v>
      </c>
      <c r="C16139">
        <v>1464.2</v>
      </c>
      <c r="D16139">
        <v>1474.5</v>
      </c>
      <c r="E16139">
        <v>1500</v>
      </c>
      <c r="F16139">
        <v>1462.5</v>
      </c>
      <c r="G16139">
        <v>1497.2</v>
      </c>
      <c r="H16139">
        <v>1061910</v>
      </c>
      <c r="I16139">
        <v>15722.27</v>
      </c>
      <c r="J16139">
        <v>54169</v>
      </c>
      <c r="K16139">
        <v>646608</v>
      </c>
      <c r="L16139">
        <v>60.89</v>
      </c>
    </row>
    <row r="16140" spans="1:12" x14ac:dyDescent="0.35">
      <c r="A16140" t="s">
        <v>1694</v>
      </c>
      <c r="B16140" s="1">
        <v>45344</v>
      </c>
      <c r="C16140">
        <v>41.5</v>
      </c>
      <c r="D16140">
        <v>41.95</v>
      </c>
      <c r="E16140">
        <v>43</v>
      </c>
      <c r="F16140">
        <v>41.2</v>
      </c>
      <c r="G16140">
        <v>42</v>
      </c>
      <c r="H16140">
        <v>251305</v>
      </c>
      <c r="I16140">
        <v>105.64</v>
      </c>
      <c r="J16140">
        <v>1500</v>
      </c>
      <c r="K16140">
        <v>107867</v>
      </c>
      <c r="L16140">
        <v>42.92</v>
      </c>
    </row>
    <row r="16141" spans="1:12" x14ac:dyDescent="0.35">
      <c r="A16141" t="s">
        <v>1693</v>
      </c>
      <c r="B16141" s="1">
        <v>45344</v>
      </c>
      <c r="C16141">
        <v>78.7</v>
      </c>
      <c r="D16141">
        <v>78.25</v>
      </c>
      <c r="E16141">
        <v>79.349999999999994</v>
      </c>
      <c r="F16141">
        <v>76.55</v>
      </c>
      <c r="G16141">
        <v>78.7</v>
      </c>
      <c r="H16141">
        <v>1599496</v>
      </c>
      <c r="I16141">
        <v>1253.8</v>
      </c>
      <c r="J16141">
        <v>9371</v>
      </c>
      <c r="K16141">
        <v>554959</v>
      </c>
      <c r="L16141">
        <v>34.700000000000003</v>
      </c>
    </row>
    <row r="16142" spans="1:12" x14ac:dyDescent="0.35">
      <c r="A16142" t="s">
        <v>1692</v>
      </c>
      <c r="B16142" s="1">
        <v>45344</v>
      </c>
      <c r="C16142">
        <v>508</v>
      </c>
      <c r="D16142">
        <v>512</v>
      </c>
      <c r="E16142">
        <v>520.5</v>
      </c>
      <c r="F16142">
        <v>508</v>
      </c>
      <c r="G16142">
        <v>511.5</v>
      </c>
      <c r="H16142">
        <v>174025</v>
      </c>
      <c r="I16142">
        <v>893.91</v>
      </c>
      <c r="J16142">
        <v>16281</v>
      </c>
      <c r="K16142">
        <v>77243</v>
      </c>
      <c r="L16142">
        <v>44.39</v>
      </c>
    </row>
    <row r="16143" spans="1:12" x14ac:dyDescent="0.35">
      <c r="A16143" t="s">
        <v>1691</v>
      </c>
      <c r="B16143" s="1">
        <v>45344</v>
      </c>
      <c r="C16143">
        <v>68.55</v>
      </c>
      <c r="D16143">
        <v>69.400000000000006</v>
      </c>
      <c r="E16143">
        <v>69.400000000000006</v>
      </c>
      <c r="F16143">
        <v>67.05</v>
      </c>
      <c r="G16143">
        <v>68</v>
      </c>
      <c r="H16143">
        <v>87769</v>
      </c>
      <c r="I16143">
        <v>59.62</v>
      </c>
      <c r="J16143">
        <v>1010</v>
      </c>
      <c r="K16143">
        <v>49220</v>
      </c>
      <c r="L16143">
        <v>56.08</v>
      </c>
    </row>
    <row r="16144" spans="1:12" x14ac:dyDescent="0.35">
      <c r="A16144" t="s">
        <v>1690</v>
      </c>
      <c r="B16144" s="1">
        <v>45344</v>
      </c>
      <c r="C16144">
        <v>435.9</v>
      </c>
      <c r="D16144">
        <v>440.25</v>
      </c>
      <c r="E16144">
        <v>440.25</v>
      </c>
      <c r="F16144">
        <v>430.3</v>
      </c>
      <c r="G16144">
        <v>431.7</v>
      </c>
      <c r="H16144">
        <v>76530</v>
      </c>
      <c r="I16144">
        <v>330.94</v>
      </c>
      <c r="J16144">
        <v>10762</v>
      </c>
      <c r="K16144">
        <v>47686</v>
      </c>
      <c r="L16144">
        <v>62.31</v>
      </c>
    </row>
    <row r="16145" spans="1:12" x14ac:dyDescent="0.35">
      <c r="A16145" t="s">
        <v>1689</v>
      </c>
      <c r="B16145" s="1">
        <v>45344</v>
      </c>
      <c r="C16145">
        <v>175.6</v>
      </c>
      <c r="D16145">
        <v>176.5</v>
      </c>
      <c r="E16145">
        <v>180</v>
      </c>
      <c r="F16145">
        <v>172.55</v>
      </c>
      <c r="G16145">
        <v>175.4</v>
      </c>
      <c r="H16145">
        <v>93158</v>
      </c>
      <c r="I16145">
        <v>163.81</v>
      </c>
      <c r="J16145">
        <v>3836</v>
      </c>
      <c r="K16145">
        <v>48652</v>
      </c>
      <c r="L16145">
        <v>52.23</v>
      </c>
    </row>
    <row r="16146" spans="1:12" x14ac:dyDescent="0.35">
      <c r="A16146" t="s">
        <v>1688</v>
      </c>
      <c r="B16146" s="1">
        <v>45344</v>
      </c>
      <c r="C16146">
        <v>25.8</v>
      </c>
      <c r="D16146">
        <v>25.95</v>
      </c>
      <c r="E16146">
        <v>26.6</v>
      </c>
      <c r="F16146">
        <v>25</v>
      </c>
      <c r="G16146">
        <v>26.4</v>
      </c>
      <c r="H16146">
        <v>8389824</v>
      </c>
      <c r="I16146">
        <v>2171.44</v>
      </c>
      <c r="J16146">
        <v>14586</v>
      </c>
      <c r="K16146">
        <v>2382123</v>
      </c>
      <c r="L16146">
        <v>28.39</v>
      </c>
    </row>
    <row r="16147" spans="1:12" x14ac:dyDescent="0.35">
      <c r="A16147" t="s">
        <v>1687</v>
      </c>
      <c r="B16147" s="1">
        <v>45344</v>
      </c>
      <c r="C16147">
        <v>156.69999999999999</v>
      </c>
      <c r="D16147">
        <v>157.69999999999999</v>
      </c>
      <c r="E16147">
        <v>157.80000000000001</v>
      </c>
      <c r="F16147">
        <v>154.35</v>
      </c>
      <c r="G16147">
        <v>155.05000000000001</v>
      </c>
      <c r="H16147">
        <v>35096</v>
      </c>
      <c r="I16147">
        <v>54.46</v>
      </c>
      <c r="J16147">
        <v>512</v>
      </c>
      <c r="K16147">
        <v>21387</v>
      </c>
      <c r="L16147">
        <v>60.94</v>
      </c>
    </row>
    <row r="16148" spans="1:12" x14ac:dyDescent="0.35">
      <c r="A16148" t="s">
        <v>1686</v>
      </c>
      <c r="B16148" s="1">
        <v>45344</v>
      </c>
      <c r="C16148">
        <v>450.3</v>
      </c>
      <c r="D16148">
        <v>450</v>
      </c>
      <c r="E16148">
        <v>450</v>
      </c>
      <c r="F16148">
        <v>435.55</v>
      </c>
      <c r="G16148">
        <v>447.15</v>
      </c>
      <c r="H16148">
        <v>483772</v>
      </c>
      <c r="I16148">
        <v>2140.0500000000002</v>
      </c>
      <c r="J16148">
        <v>26904</v>
      </c>
      <c r="K16148">
        <v>193294</v>
      </c>
      <c r="L16148">
        <v>39.96</v>
      </c>
    </row>
    <row r="16149" spans="1:12" x14ac:dyDescent="0.35">
      <c r="A16149" t="s">
        <v>1685</v>
      </c>
      <c r="B16149" s="1">
        <v>45344</v>
      </c>
      <c r="C16149">
        <v>3683.55</v>
      </c>
      <c r="D16149">
        <v>3700</v>
      </c>
      <c r="E16149">
        <v>3752</v>
      </c>
      <c r="F16149">
        <v>3629.55</v>
      </c>
      <c r="G16149">
        <v>3684.05</v>
      </c>
      <c r="H16149">
        <v>9248</v>
      </c>
      <c r="I16149">
        <v>341.44</v>
      </c>
      <c r="J16149">
        <v>2883</v>
      </c>
      <c r="K16149">
        <v>2755</v>
      </c>
      <c r="L16149">
        <v>29.79</v>
      </c>
    </row>
    <row r="16150" spans="1:12" x14ac:dyDescent="0.35">
      <c r="A16150" t="s">
        <v>1684</v>
      </c>
      <c r="B16150" s="1">
        <v>45344</v>
      </c>
      <c r="C16150">
        <v>374.2</v>
      </c>
      <c r="D16150">
        <v>382.7</v>
      </c>
      <c r="E16150">
        <v>383.95</v>
      </c>
      <c r="F16150">
        <v>363.8</v>
      </c>
      <c r="G16150">
        <v>367.85</v>
      </c>
      <c r="H16150">
        <v>28782</v>
      </c>
      <c r="I16150">
        <v>106.1</v>
      </c>
      <c r="J16150">
        <v>1740</v>
      </c>
      <c r="K16150">
        <v>13418</v>
      </c>
      <c r="L16150">
        <v>46.62</v>
      </c>
    </row>
    <row r="16151" spans="1:12" x14ac:dyDescent="0.35">
      <c r="A16151" t="s">
        <v>1683</v>
      </c>
      <c r="B16151" s="1">
        <v>45344</v>
      </c>
      <c r="C16151">
        <v>368.3</v>
      </c>
      <c r="D16151">
        <v>368.05</v>
      </c>
      <c r="E16151">
        <v>368.05</v>
      </c>
      <c r="F16151">
        <v>356</v>
      </c>
      <c r="G16151">
        <v>362.45</v>
      </c>
      <c r="H16151">
        <v>105340</v>
      </c>
      <c r="I16151">
        <v>379.91</v>
      </c>
      <c r="J16151">
        <v>7003</v>
      </c>
      <c r="K16151">
        <v>44586</v>
      </c>
      <c r="L16151">
        <v>42.33</v>
      </c>
    </row>
    <row r="16152" spans="1:12" x14ac:dyDescent="0.35">
      <c r="A16152" t="s">
        <v>1682</v>
      </c>
      <c r="B16152" s="1">
        <v>45344</v>
      </c>
      <c r="C16152">
        <v>54.45</v>
      </c>
      <c r="D16152">
        <v>54.25</v>
      </c>
      <c r="E16152">
        <v>55.4</v>
      </c>
      <c r="F16152">
        <v>53.6</v>
      </c>
      <c r="G16152">
        <v>55.2</v>
      </c>
      <c r="H16152">
        <v>3167005</v>
      </c>
      <c r="I16152">
        <v>1724.32</v>
      </c>
      <c r="J16152">
        <v>9647</v>
      </c>
      <c r="K16152">
        <v>1110000</v>
      </c>
      <c r="L16152">
        <v>35.049999999999997</v>
      </c>
    </row>
    <row r="16153" spans="1:12" x14ac:dyDescent="0.35">
      <c r="A16153" t="s">
        <v>1681</v>
      </c>
      <c r="B16153" s="1">
        <v>45344</v>
      </c>
      <c r="C16153">
        <v>73.66</v>
      </c>
      <c r="D16153">
        <v>73.89</v>
      </c>
      <c r="E16153">
        <v>74.37</v>
      </c>
      <c r="F16153">
        <v>72.5</v>
      </c>
      <c r="G16153">
        <v>73.64</v>
      </c>
      <c r="H16153">
        <v>435</v>
      </c>
      <c r="I16153">
        <v>0.32</v>
      </c>
      <c r="J16153">
        <v>54</v>
      </c>
      <c r="K16153">
        <v>257</v>
      </c>
      <c r="L16153">
        <v>59.08</v>
      </c>
    </row>
    <row r="16154" spans="1:12" x14ac:dyDescent="0.35">
      <c r="A16154" t="s">
        <v>1680</v>
      </c>
      <c r="B16154" s="1">
        <v>45344</v>
      </c>
      <c r="C16154">
        <v>783.94</v>
      </c>
      <c r="D16154">
        <v>789.97</v>
      </c>
      <c r="E16154">
        <v>789.98</v>
      </c>
      <c r="F16154">
        <v>773.02</v>
      </c>
      <c r="G16154">
        <v>786.07</v>
      </c>
      <c r="H16154">
        <v>448</v>
      </c>
      <c r="I16154">
        <v>3.5</v>
      </c>
      <c r="J16154">
        <v>72</v>
      </c>
      <c r="K16154">
        <v>240</v>
      </c>
      <c r="L16154">
        <v>53.57</v>
      </c>
    </row>
    <row r="16155" spans="1:12" x14ac:dyDescent="0.35">
      <c r="A16155" t="s">
        <v>1679</v>
      </c>
      <c r="B16155" s="1">
        <v>45344</v>
      </c>
      <c r="C16155">
        <v>237.4</v>
      </c>
      <c r="D16155">
        <v>237.41</v>
      </c>
      <c r="E16155">
        <v>239.16</v>
      </c>
      <c r="F16155">
        <v>236</v>
      </c>
      <c r="G16155">
        <v>239.05</v>
      </c>
      <c r="H16155">
        <v>4425</v>
      </c>
      <c r="I16155">
        <v>10.47</v>
      </c>
      <c r="J16155">
        <v>166</v>
      </c>
      <c r="K16155">
        <v>3463</v>
      </c>
      <c r="L16155">
        <v>78.260000000000005</v>
      </c>
    </row>
    <row r="16156" spans="1:12" x14ac:dyDescent="0.35">
      <c r="A16156" t="s">
        <v>1678</v>
      </c>
      <c r="B16156" s="1">
        <v>45344</v>
      </c>
      <c r="C16156">
        <v>61.97</v>
      </c>
      <c r="D16156">
        <v>62.19</v>
      </c>
      <c r="E16156">
        <v>62.5</v>
      </c>
      <c r="F16156">
        <v>61.28</v>
      </c>
      <c r="G16156">
        <v>62.3</v>
      </c>
      <c r="H16156">
        <v>54896</v>
      </c>
      <c r="I16156">
        <v>34.06</v>
      </c>
      <c r="J16156">
        <v>258</v>
      </c>
      <c r="K16156">
        <v>27011</v>
      </c>
      <c r="L16156">
        <v>49.2</v>
      </c>
    </row>
    <row r="16157" spans="1:12" x14ac:dyDescent="0.35">
      <c r="A16157" t="s">
        <v>1677</v>
      </c>
      <c r="B16157" s="1">
        <v>45344</v>
      </c>
      <c r="C16157">
        <v>47.76</v>
      </c>
      <c r="D16157">
        <v>47.61</v>
      </c>
      <c r="E16157">
        <v>47.99</v>
      </c>
      <c r="F16157">
        <v>47.26</v>
      </c>
      <c r="G16157">
        <v>47.68</v>
      </c>
      <c r="H16157">
        <v>228039</v>
      </c>
      <c r="I16157">
        <v>108.31</v>
      </c>
      <c r="J16157">
        <v>767</v>
      </c>
      <c r="K16157">
        <v>171238</v>
      </c>
      <c r="L16157">
        <v>75.09</v>
      </c>
    </row>
    <row r="16158" spans="1:12" x14ac:dyDescent="0.35">
      <c r="A16158" t="s">
        <v>1676</v>
      </c>
      <c r="B16158" s="1">
        <v>45344</v>
      </c>
      <c r="C16158">
        <v>934.9</v>
      </c>
      <c r="D16158">
        <v>940</v>
      </c>
      <c r="E16158">
        <v>942.95</v>
      </c>
      <c r="F16158">
        <v>912.05</v>
      </c>
      <c r="G16158">
        <v>919</v>
      </c>
      <c r="H16158">
        <v>143565</v>
      </c>
      <c r="I16158">
        <v>1325.05</v>
      </c>
      <c r="J16158">
        <v>18610</v>
      </c>
      <c r="K16158">
        <v>58759</v>
      </c>
      <c r="L16158">
        <v>40.93</v>
      </c>
    </row>
    <row r="16159" spans="1:12" x14ac:dyDescent="0.35">
      <c r="A16159" t="s">
        <v>1674</v>
      </c>
      <c r="B16159" s="1">
        <v>45344</v>
      </c>
      <c r="C16159">
        <v>305.39999999999998</v>
      </c>
      <c r="D16159">
        <v>307.8</v>
      </c>
      <c r="E16159">
        <v>307.8</v>
      </c>
      <c r="F16159">
        <v>299.89999999999998</v>
      </c>
      <c r="G16159">
        <v>303.2</v>
      </c>
      <c r="H16159">
        <v>880302</v>
      </c>
      <c r="I16159">
        <v>2668.81</v>
      </c>
      <c r="J16159">
        <v>15647</v>
      </c>
      <c r="K16159">
        <v>658046</v>
      </c>
      <c r="L16159">
        <v>74.75</v>
      </c>
    </row>
    <row r="16160" spans="1:12" x14ac:dyDescent="0.35">
      <c r="A16160" t="s">
        <v>1673</v>
      </c>
      <c r="B16160" s="1">
        <v>45344</v>
      </c>
      <c r="C16160">
        <v>301.55</v>
      </c>
      <c r="D16160">
        <v>299.89999999999998</v>
      </c>
      <c r="E16160">
        <v>304.7</v>
      </c>
      <c r="F16160">
        <v>293.89999999999998</v>
      </c>
      <c r="G16160">
        <v>303.14999999999998</v>
      </c>
      <c r="H16160">
        <v>2568</v>
      </c>
      <c r="I16160">
        <v>7.78</v>
      </c>
      <c r="J16160">
        <v>202</v>
      </c>
      <c r="K16160">
        <v>1770</v>
      </c>
      <c r="L16160">
        <v>68.930000000000007</v>
      </c>
    </row>
    <row r="16161" spans="1:12" x14ac:dyDescent="0.35">
      <c r="A16161" t="s">
        <v>1672</v>
      </c>
      <c r="B16161" s="1">
        <v>45344</v>
      </c>
      <c r="C16161">
        <v>492.15</v>
      </c>
      <c r="D16161">
        <v>493.3</v>
      </c>
      <c r="E16161">
        <v>494.2</v>
      </c>
      <c r="F16161">
        <v>484.05</v>
      </c>
      <c r="G16161">
        <v>492.3</v>
      </c>
      <c r="H16161">
        <v>2881064</v>
      </c>
      <c r="I16161">
        <v>14072.35</v>
      </c>
      <c r="J16161">
        <v>87593</v>
      </c>
      <c r="K16161">
        <v>967232</v>
      </c>
      <c r="L16161">
        <v>33.57</v>
      </c>
    </row>
    <row r="16162" spans="1:12" x14ac:dyDescent="0.35">
      <c r="A16162" t="s">
        <v>1671</v>
      </c>
      <c r="B16162" s="1">
        <v>45344</v>
      </c>
      <c r="C16162">
        <v>634.6</v>
      </c>
      <c r="D16162">
        <v>639.5</v>
      </c>
      <c r="E16162">
        <v>643.85</v>
      </c>
      <c r="F16162">
        <v>628.5</v>
      </c>
      <c r="G16162">
        <v>632.79999999999995</v>
      </c>
      <c r="H16162">
        <v>192707</v>
      </c>
      <c r="I16162">
        <v>1220.3399999999999</v>
      </c>
      <c r="J16162">
        <v>16273</v>
      </c>
      <c r="K16162">
        <v>108264</v>
      </c>
      <c r="L16162">
        <v>56.18</v>
      </c>
    </row>
    <row r="16163" spans="1:12" x14ac:dyDescent="0.35">
      <c r="A16163" t="s">
        <v>1670</v>
      </c>
      <c r="B16163" s="1">
        <v>45344</v>
      </c>
      <c r="C16163">
        <v>409.25</v>
      </c>
      <c r="D16163">
        <v>413.35</v>
      </c>
      <c r="E16163">
        <v>413.5</v>
      </c>
      <c r="F16163">
        <v>400</v>
      </c>
      <c r="G16163">
        <v>402.2</v>
      </c>
      <c r="H16163">
        <v>1793</v>
      </c>
      <c r="I16163">
        <v>7.22</v>
      </c>
      <c r="J16163">
        <v>258</v>
      </c>
      <c r="K16163">
        <v>1346</v>
      </c>
      <c r="L16163">
        <v>75.069999999999993</v>
      </c>
    </row>
    <row r="16164" spans="1:12" x14ac:dyDescent="0.35">
      <c r="A16164" t="s">
        <v>1669</v>
      </c>
      <c r="B16164" s="1">
        <v>45344</v>
      </c>
      <c r="C16164">
        <v>467.35</v>
      </c>
      <c r="D16164">
        <v>468.55</v>
      </c>
      <c r="E16164">
        <v>475</v>
      </c>
      <c r="F16164">
        <v>460</v>
      </c>
      <c r="G16164">
        <v>470.55</v>
      </c>
      <c r="H16164">
        <v>11571</v>
      </c>
      <c r="I16164">
        <v>54</v>
      </c>
      <c r="J16164">
        <v>1090</v>
      </c>
      <c r="K16164">
        <v>6945</v>
      </c>
      <c r="L16164">
        <v>60.02</v>
      </c>
    </row>
    <row r="16165" spans="1:12" x14ac:dyDescent="0.35">
      <c r="A16165" t="s">
        <v>1668</v>
      </c>
      <c r="B16165" s="1">
        <v>45344</v>
      </c>
      <c r="C16165">
        <v>145</v>
      </c>
      <c r="D16165">
        <v>146</v>
      </c>
      <c r="E16165">
        <v>152.25</v>
      </c>
      <c r="F16165">
        <v>141</v>
      </c>
      <c r="G16165">
        <v>144.6</v>
      </c>
      <c r="H16165">
        <v>54496</v>
      </c>
      <c r="I16165">
        <v>80.33</v>
      </c>
      <c r="J16165">
        <v>824</v>
      </c>
      <c r="K16165">
        <v>29786</v>
      </c>
      <c r="L16165">
        <v>54.66</v>
      </c>
    </row>
    <row r="16166" spans="1:12" x14ac:dyDescent="0.35">
      <c r="A16166" t="s">
        <v>1667</v>
      </c>
      <c r="B16166" s="1">
        <v>45344</v>
      </c>
      <c r="C16166">
        <v>366.75</v>
      </c>
      <c r="D16166">
        <v>373</v>
      </c>
      <c r="E16166">
        <v>383.95</v>
      </c>
      <c r="F16166">
        <v>365</v>
      </c>
      <c r="G16166">
        <v>373.35</v>
      </c>
      <c r="H16166">
        <v>58171</v>
      </c>
      <c r="I16166">
        <v>218.1</v>
      </c>
      <c r="J16166">
        <v>2128</v>
      </c>
      <c r="K16166">
        <v>31147</v>
      </c>
      <c r="L16166">
        <v>53.54</v>
      </c>
    </row>
    <row r="16167" spans="1:12" x14ac:dyDescent="0.35">
      <c r="A16167" t="s">
        <v>1666</v>
      </c>
      <c r="B16167" s="1">
        <v>45344</v>
      </c>
      <c r="C16167">
        <v>99.05</v>
      </c>
      <c r="D16167">
        <v>99.95</v>
      </c>
      <c r="E16167">
        <v>99.95</v>
      </c>
      <c r="F16167">
        <v>97</v>
      </c>
      <c r="G16167">
        <v>98.35</v>
      </c>
      <c r="H16167">
        <v>5636</v>
      </c>
      <c r="I16167">
        <v>5.54</v>
      </c>
      <c r="J16167">
        <v>142</v>
      </c>
      <c r="K16167">
        <v>2832</v>
      </c>
      <c r="L16167">
        <v>50.25</v>
      </c>
    </row>
    <row r="16168" spans="1:12" x14ac:dyDescent="0.35">
      <c r="A16168" t="s">
        <v>1665</v>
      </c>
      <c r="B16168" s="1">
        <v>45344</v>
      </c>
      <c r="C16168">
        <v>544.70000000000005</v>
      </c>
      <c r="D16168">
        <v>549</v>
      </c>
      <c r="E16168">
        <v>550.5</v>
      </c>
      <c r="F16168">
        <v>541.4</v>
      </c>
      <c r="G16168">
        <v>545.79999999999995</v>
      </c>
      <c r="H16168">
        <v>41028</v>
      </c>
      <c r="I16168">
        <v>223.95</v>
      </c>
      <c r="J16168">
        <v>3731</v>
      </c>
      <c r="K16168">
        <v>21891</v>
      </c>
      <c r="L16168">
        <v>53.36</v>
      </c>
    </row>
    <row r="16169" spans="1:12" x14ac:dyDescent="0.35">
      <c r="A16169" t="s">
        <v>1664</v>
      </c>
      <c r="B16169" s="1">
        <v>45344</v>
      </c>
      <c r="C16169">
        <v>145.1</v>
      </c>
      <c r="D16169">
        <v>146.44999999999999</v>
      </c>
      <c r="E16169">
        <v>147.94999999999999</v>
      </c>
      <c r="F16169">
        <v>142.1</v>
      </c>
      <c r="G16169">
        <v>147.30000000000001</v>
      </c>
      <c r="H16169">
        <v>24062941</v>
      </c>
      <c r="I16169">
        <v>34907.5</v>
      </c>
      <c r="J16169">
        <v>89327</v>
      </c>
      <c r="K16169">
        <v>6792219</v>
      </c>
      <c r="L16169">
        <v>28.23</v>
      </c>
    </row>
    <row r="16170" spans="1:12" x14ac:dyDescent="0.35">
      <c r="A16170" t="s">
        <v>1663</v>
      </c>
      <c r="B16170" s="1">
        <v>45344</v>
      </c>
      <c r="C16170">
        <v>50.75</v>
      </c>
      <c r="D16170">
        <v>51.9</v>
      </c>
      <c r="E16170">
        <v>53.7</v>
      </c>
      <c r="F16170">
        <v>49.3</v>
      </c>
      <c r="G16170">
        <v>51.05</v>
      </c>
      <c r="H16170">
        <v>128672</v>
      </c>
      <c r="I16170">
        <v>65.94</v>
      </c>
      <c r="J16170">
        <v>703</v>
      </c>
      <c r="K16170">
        <v>95682</v>
      </c>
      <c r="L16170">
        <v>74.36</v>
      </c>
    </row>
    <row r="16171" spans="1:12" x14ac:dyDescent="0.35">
      <c r="A16171" t="s">
        <v>1662</v>
      </c>
      <c r="B16171" s="1">
        <v>45344</v>
      </c>
      <c r="C16171">
        <v>146.5</v>
      </c>
      <c r="D16171">
        <v>146.5</v>
      </c>
      <c r="E16171">
        <v>147.1</v>
      </c>
      <c r="F16171">
        <v>144.5</v>
      </c>
      <c r="G16171">
        <v>145.19999999999999</v>
      </c>
      <c r="H16171">
        <v>8033</v>
      </c>
      <c r="I16171">
        <v>11.71</v>
      </c>
      <c r="J16171">
        <v>194</v>
      </c>
      <c r="K16171">
        <v>6702</v>
      </c>
      <c r="L16171">
        <v>83.43</v>
      </c>
    </row>
    <row r="16172" spans="1:12" x14ac:dyDescent="0.35">
      <c r="A16172" t="s">
        <v>1661</v>
      </c>
      <c r="B16172" s="1">
        <v>45344</v>
      </c>
      <c r="C16172">
        <v>283.25</v>
      </c>
      <c r="D16172">
        <v>285.25</v>
      </c>
      <c r="E16172">
        <v>286.8</v>
      </c>
      <c r="F16172">
        <v>276.39999999999998</v>
      </c>
      <c r="G16172">
        <v>278.2</v>
      </c>
      <c r="H16172">
        <v>20024</v>
      </c>
      <c r="I16172">
        <v>55.97</v>
      </c>
      <c r="J16172">
        <v>1034</v>
      </c>
      <c r="K16172">
        <v>9940</v>
      </c>
      <c r="L16172">
        <v>49.64</v>
      </c>
    </row>
    <row r="16173" spans="1:12" x14ac:dyDescent="0.35">
      <c r="A16173" t="s">
        <v>1660</v>
      </c>
      <c r="B16173" s="1">
        <v>45344</v>
      </c>
      <c r="C16173">
        <v>542.85</v>
      </c>
      <c r="D16173">
        <v>549</v>
      </c>
      <c r="E16173">
        <v>549</v>
      </c>
      <c r="F16173">
        <v>535.1</v>
      </c>
      <c r="G16173">
        <v>543.85</v>
      </c>
      <c r="H16173">
        <v>26881</v>
      </c>
      <c r="I16173">
        <v>145.75</v>
      </c>
      <c r="J16173">
        <v>3736</v>
      </c>
      <c r="K16173">
        <v>10552</v>
      </c>
      <c r="L16173">
        <v>39.25</v>
      </c>
    </row>
    <row r="16174" spans="1:12" x14ac:dyDescent="0.35">
      <c r="A16174" t="s">
        <v>1659</v>
      </c>
      <c r="B16174" s="1">
        <v>45344</v>
      </c>
      <c r="C16174">
        <v>81.349999999999994</v>
      </c>
      <c r="D16174">
        <v>81.400000000000006</v>
      </c>
      <c r="E16174">
        <v>82.95</v>
      </c>
      <c r="F16174">
        <v>79.25</v>
      </c>
      <c r="G16174">
        <v>81.599999999999994</v>
      </c>
      <c r="H16174">
        <v>35152</v>
      </c>
      <c r="I16174">
        <v>28.65</v>
      </c>
      <c r="J16174">
        <v>650</v>
      </c>
      <c r="K16174">
        <v>13549</v>
      </c>
      <c r="L16174">
        <v>38.54</v>
      </c>
    </row>
    <row r="16175" spans="1:12" x14ac:dyDescent="0.35">
      <c r="A16175" t="s">
        <v>1658</v>
      </c>
      <c r="B16175" s="1">
        <v>45344</v>
      </c>
      <c r="C16175">
        <v>9968.4</v>
      </c>
      <c r="D16175">
        <v>10000</v>
      </c>
      <c r="E16175">
        <v>10020.9</v>
      </c>
      <c r="F16175">
        <v>9802.2999999999993</v>
      </c>
      <c r="G16175">
        <v>9961.2000000000007</v>
      </c>
      <c r="H16175">
        <v>363840</v>
      </c>
      <c r="I16175">
        <v>35985.5</v>
      </c>
      <c r="J16175">
        <v>72785</v>
      </c>
      <c r="K16175">
        <v>152749</v>
      </c>
      <c r="L16175">
        <v>41.98</v>
      </c>
    </row>
    <row r="16176" spans="1:12" x14ac:dyDescent="0.35">
      <c r="A16176" t="s">
        <v>1657</v>
      </c>
      <c r="B16176" s="1">
        <v>45344</v>
      </c>
      <c r="C16176">
        <v>54.3</v>
      </c>
      <c r="D16176">
        <v>54.6</v>
      </c>
      <c r="E16176">
        <v>54.6</v>
      </c>
      <c r="F16176">
        <v>52.6</v>
      </c>
      <c r="G16176">
        <v>53.7</v>
      </c>
      <c r="H16176">
        <v>8498616</v>
      </c>
      <c r="I16176">
        <v>4522.3599999999997</v>
      </c>
      <c r="J16176">
        <v>29775</v>
      </c>
      <c r="K16176">
        <v>3582673</v>
      </c>
      <c r="L16176">
        <v>42.16</v>
      </c>
    </row>
    <row r="16177" spans="1:12" x14ac:dyDescent="0.35">
      <c r="A16177" t="s">
        <v>1656</v>
      </c>
      <c r="B16177" s="1">
        <v>45344</v>
      </c>
      <c r="C16177">
        <v>551.45000000000005</v>
      </c>
      <c r="D16177">
        <v>552.45000000000005</v>
      </c>
      <c r="E16177">
        <v>552.45000000000005</v>
      </c>
      <c r="F16177">
        <v>530.5</v>
      </c>
      <c r="G16177">
        <v>533.70000000000005</v>
      </c>
      <c r="H16177">
        <v>861688</v>
      </c>
      <c r="I16177">
        <v>4621.3</v>
      </c>
      <c r="J16177">
        <v>28951</v>
      </c>
      <c r="K16177">
        <v>590799</v>
      </c>
      <c r="L16177">
        <v>68.56</v>
      </c>
    </row>
    <row r="16178" spans="1:12" x14ac:dyDescent="0.35">
      <c r="A16178" t="s">
        <v>1655</v>
      </c>
      <c r="B16178" s="1">
        <v>45344</v>
      </c>
      <c r="C16178">
        <v>264.45</v>
      </c>
      <c r="D16178">
        <v>264.45</v>
      </c>
      <c r="E16178">
        <v>269.95</v>
      </c>
      <c r="F16178">
        <v>261.85000000000002</v>
      </c>
      <c r="G16178">
        <v>269.2</v>
      </c>
      <c r="H16178">
        <v>111025</v>
      </c>
      <c r="I16178">
        <v>295.8</v>
      </c>
      <c r="J16178">
        <v>6204</v>
      </c>
      <c r="K16178">
        <v>53781</v>
      </c>
      <c r="L16178">
        <v>48.44</v>
      </c>
    </row>
    <row r="16179" spans="1:12" x14ac:dyDescent="0.35">
      <c r="A16179" t="s">
        <v>1654</v>
      </c>
      <c r="B16179" s="1">
        <v>45344</v>
      </c>
      <c r="C16179">
        <v>85.25</v>
      </c>
      <c r="D16179">
        <v>84.95</v>
      </c>
      <c r="E16179">
        <v>85.25</v>
      </c>
      <c r="F16179">
        <v>82.5</v>
      </c>
      <c r="G16179">
        <v>83.2</v>
      </c>
      <c r="H16179">
        <v>383877</v>
      </c>
      <c r="I16179">
        <v>319.99</v>
      </c>
      <c r="J16179">
        <v>3934</v>
      </c>
      <c r="K16179">
        <v>155548</v>
      </c>
      <c r="L16179">
        <v>40.520000000000003</v>
      </c>
    </row>
    <row r="16180" spans="1:12" x14ac:dyDescent="0.35">
      <c r="A16180" t="s">
        <v>1653</v>
      </c>
      <c r="B16180" s="1">
        <v>45344</v>
      </c>
      <c r="C16180">
        <v>154.6</v>
      </c>
      <c r="D16180">
        <v>155</v>
      </c>
      <c r="E16180">
        <v>156.6</v>
      </c>
      <c r="F16180">
        <v>151.05000000000001</v>
      </c>
      <c r="G16180">
        <v>154.1</v>
      </c>
      <c r="H16180">
        <v>258472</v>
      </c>
      <c r="I16180">
        <v>397.55</v>
      </c>
      <c r="J16180">
        <v>8064</v>
      </c>
      <c r="K16180">
        <v>93397</v>
      </c>
      <c r="L16180">
        <v>36.130000000000003</v>
      </c>
    </row>
    <row r="16181" spans="1:12" x14ac:dyDescent="0.35">
      <c r="A16181" t="s">
        <v>1652</v>
      </c>
      <c r="B16181" s="1">
        <v>45344</v>
      </c>
      <c r="C16181">
        <v>433</v>
      </c>
      <c r="D16181">
        <v>434.95</v>
      </c>
      <c r="E16181">
        <v>434.95</v>
      </c>
      <c r="F16181">
        <v>428</v>
      </c>
      <c r="G16181">
        <v>430.7</v>
      </c>
      <c r="H16181">
        <v>57075</v>
      </c>
      <c r="I16181">
        <v>245.72</v>
      </c>
      <c r="J16181">
        <v>3751</v>
      </c>
      <c r="K16181">
        <v>33213</v>
      </c>
      <c r="L16181">
        <v>58.19</v>
      </c>
    </row>
    <row r="16182" spans="1:12" x14ac:dyDescent="0.35">
      <c r="A16182" t="s">
        <v>1651</v>
      </c>
      <c r="B16182" s="1">
        <v>45344</v>
      </c>
      <c r="C16182">
        <v>337.35</v>
      </c>
      <c r="D16182">
        <v>341.6</v>
      </c>
      <c r="E16182">
        <v>345.35</v>
      </c>
      <c r="F16182">
        <v>331.1</v>
      </c>
      <c r="G16182">
        <v>340.35</v>
      </c>
      <c r="H16182">
        <v>235296</v>
      </c>
      <c r="I16182">
        <v>800.9</v>
      </c>
      <c r="J16182">
        <v>26378</v>
      </c>
      <c r="K16182">
        <v>116032</v>
      </c>
      <c r="L16182">
        <v>49.31</v>
      </c>
    </row>
    <row r="16183" spans="1:12" x14ac:dyDescent="0.35">
      <c r="A16183" t="s">
        <v>1650</v>
      </c>
      <c r="B16183" s="1">
        <v>45344</v>
      </c>
      <c r="C16183">
        <v>59.55</v>
      </c>
      <c r="D16183">
        <v>59.8</v>
      </c>
      <c r="E16183">
        <v>60.7</v>
      </c>
      <c r="F16183">
        <v>57.4</v>
      </c>
      <c r="G16183">
        <v>60.5</v>
      </c>
      <c r="H16183">
        <v>19840925</v>
      </c>
      <c r="I16183">
        <v>11763.96</v>
      </c>
      <c r="J16183">
        <v>36065</v>
      </c>
      <c r="K16183">
        <v>3740042</v>
      </c>
      <c r="L16183">
        <v>18.850000000000001</v>
      </c>
    </row>
    <row r="16184" spans="1:12" x14ac:dyDescent="0.35">
      <c r="A16184" t="s">
        <v>1649</v>
      </c>
      <c r="B16184" s="1">
        <v>45344</v>
      </c>
      <c r="C16184">
        <v>161.35</v>
      </c>
      <c r="D16184">
        <v>162.30000000000001</v>
      </c>
      <c r="E16184">
        <v>164.5</v>
      </c>
      <c r="F16184">
        <v>159.55000000000001</v>
      </c>
      <c r="G16184">
        <v>163.44999999999999</v>
      </c>
      <c r="H16184">
        <v>23676</v>
      </c>
      <c r="I16184">
        <v>38.57</v>
      </c>
      <c r="J16184">
        <v>839</v>
      </c>
      <c r="K16184">
        <v>16484</v>
      </c>
      <c r="L16184">
        <v>69.62</v>
      </c>
    </row>
    <row r="16185" spans="1:12" x14ac:dyDescent="0.35">
      <c r="A16185" t="s">
        <v>1648</v>
      </c>
      <c r="B16185" s="1">
        <v>45344</v>
      </c>
      <c r="C16185">
        <v>1720.1</v>
      </c>
      <c r="D16185">
        <v>1720.15</v>
      </c>
      <c r="E16185">
        <v>1736</v>
      </c>
      <c r="F16185">
        <v>1706.15</v>
      </c>
      <c r="G16185">
        <v>1732.8</v>
      </c>
      <c r="H16185">
        <v>115018</v>
      </c>
      <c r="I16185">
        <v>1979.36</v>
      </c>
      <c r="J16185">
        <v>8509</v>
      </c>
      <c r="K16185">
        <v>18825</v>
      </c>
      <c r="L16185">
        <v>16.37</v>
      </c>
    </row>
    <row r="16186" spans="1:12" x14ac:dyDescent="0.35">
      <c r="A16186" t="s">
        <v>1646</v>
      </c>
      <c r="B16186" s="1">
        <v>45344</v>
      </c>
      <c r="C16186">
        <v>252.45</v>
      </c>
      <c r="D16186">
        <v>253.9</v>
      </c>
      <c r="E16186">
        <v>259.5</v>
      </c>
      <c r="F16186">
        <v>247.05</v>
      </c>
      <c r="G16186">
        <v>254.8</v>
      </c>
      <c r="H16186">
        <v>328109</v>
      </c>
      <c r="I16186">
        <v>836.86</v>
      </c>
      <c r="J16186">
        <v>13985</v>
      </c>
      <c r="K16186">
        <v>132677</v>
      </c>
      <c r="L16186">
        <v>40.44</v>
      </c>
    </row>
    <row r="16187" spans="1:12" x14ac:dyDescent="0.35">
      <c r="A16187" t="s">
        <v>1645</v>
      </c>
      <c r="B16187" s="1">
        <v>45344</v>
      </c>
      <c r="C16187">
        <v>4413.1000000000004</v>
      </c>
      <c r="D16187">
        <v>4406</v>
      </c>
      <c r="E16187">
        <v>4415</v>
      </c>
      <c r="F16187">
        <v>4264.8999999999996</v>
      </c>
      <c r="G16187">
        <v>4366.8999999999996</v>
      </c>
      <c r="H16187">
        <v>6837</v>
      </c>
      <c r="I16187">
        <v>295.68</v>
      </c>
      <c r="J16187">
        <v>2262</v>
      </c>
      <c r="K16187">
        <v>2417</v>
      </c>
      <c r="L16187">
        <v>35.35</v>
      </c>
    </row>
    <row r="16188" spans="1:12" x14ac:dyDescent="0.35">
      <c r="A16188" t="s">
        <v>1644</v>
      </c>
      <c r="B16188" s="1">
        <v>45344</v>
      </c>
      <c r="C16188">
        <v>190.05</v>
      </c>
      <c r="D16188">
        <v>192</v>
      </c>
      <c r="E16188">
        <v>194.4</v>
      </c>
      <c r="F16188">
        <v>186.65</v>
      </c>
      <c r="G16188">
        <v>187.7</v>
      </c>
      <c r="H16188">
        <v>1175314</v>
      </c>
      <c r="I16188">
        <v>2238.64</v>
      </c>
      <c r="J16188">
        <v>18394</v>
      </c>
      <c r="K16188">
        <v>531760</v>
      </c>
      <c r="L16188">
        <v>45.24</v>
      </c>
    </row>
    <row r="16189" spans="1:12" x14ac:dyDescent="0.35">
      <c r="A16189" t="s">
        <v>1643</v>
      </c>
      <c r="B16189" s="1">
        <v>45344</v>
      </c>
      <c r="C16189">
        <v>2093.5</v>
      </c>
      <c r="D16189">
        <v>2104.4499999999998</v>
      </c>
      <c r="E16189">
        <v>2133.75</v>
      </c>
      <c r="F16189">
        <v>2090.85</v>
      </c>
      <c r="G16189">
        <v>2128.65</v>
      </c>
      <c r="H16189">
        <v>482482</v>
      </c>
      <c r="I16189">
        <v>10191.82</v>
      </c>
      <c r="J16189">
        <v>36756</v>
      </c>
      <c r="K16189">
        <v>195795</v>
      </c>
      <c r="L16189">
        <v>40.58</v>
      </c>
    </row>
    <row r="16190" spans="1:12" x14ac:dyDescent="0.35">
      <c r="A16190" t="s">
        <v>1642</v>
      </c>
      <c r="B16190" s="1">
        <v>45344</v>
      </c>
      <c r="C16190">
        <v>9224.5499999999993</v>
      </c>
      <c r="D16190">
        <v>9249.5</v>
      </c>
      <c r="E16190">
        <v>9497.5</v>
      </c>
      <c r="F16190">
        <v>9138.9500000000007</v>
      </c>
      <c r="G16190">
        <v>9295.4500000000007</v>
      </c>
      <c r="H16190">
        <v>16712</v>
      </c>
      <c r="I16190">
        <v>1566.42</v>
      </c>
      <c r="J16190">
        <v>7248</v>
      </c>
      <c r="K16190">
        <v>7001</v>
      </c>
      <c r="L16190">
        <v>41.89</v>
      </c>
    </row>
    <row r="16191" spans="1:12" x14ac:dyDescent="0.35">
      <c r="A16191" t="s">
        <v>1641</v>
      </c>
      <c r="B16191" s="1">
        <v>45344</v>
      </c>
      <c r="C16191">
        <v>328.4</v>
      </c>
      <c r="D16191">
        <v>328</v>
      </c>
      <c r="E16191">
        <v>331.35</v>
      </c>
      <c r="F16191">
        <v>319.60000000000002</v>
      </c>
      <c r="G16191">
        <v>320.8</v>
      </c>
      <c r="H16191">
        <v>54110</v>
      </c>
      <c r="I16191">
        <v>174.67</v>
      </c>
      <c r="J16191">
        <v>4442</v>
      </c>
      <c r="K16191">
        <v>29274</v>
      </c>
      <c r="L16191">
        <v>54.1</v>
      </c>
    </row>
    <row r="16192" spans="1:12" x14ac:dyDescent="0.35">
      <c r="A16192" t="s">
        <v>1640</v>
      </c>
      <c r="B16192" s="1">
        <v>45344</v>
      </c>
      <c r="C16192">
        <v>88.9</v>
      </c>
      <c r="D16192">
        <v>89.35</v>
      </c>
      <c r="E16192">
        <v>91.3</v>
      </c>
      <c r="F16192">
        <v>88.3</v>
      </c>
      <c r="G16192">
        <v>90.45</v>
      </c>
      <c r="H16192">
        <v>5221407</v>
      </c>
      <c r="I16192">
        <v>4703.96</v>
      </c>
      <c r="J16192">
        <v>24178</v>
      </c>
      <c r="K16192">
        <v>1229575</v>
      </c>
      <c r="L16192">
        <v>23.55</v>
      </c>
    </row>
    <row r="16193" spans="1:12" x14ac:dyDescent="0.35">
      <c r="A16193" t="s">
        <v>1639</v>
      </c>
      <c r="B16193" s="1">
        <v>45344</v>
      </c>
      <c r="C16193">
        <v>105.75</v>
      </c>
      <c r="D16193">
        <v>107.9</v>
      </c>
      <c r="E16193">
        <v>107.9</v>
      </c>
      <c r="F16193">
        <v>105.1</v>
      </c>
      <c r="G16193">
        <v>105.65</v>
      </c>
      <c r="H16193">
        <v>5673</v>
      </c>
      <c r="I16193">
        <v>6</v>
      </c>
      <c r="J16193">
        <v>293</v>
      </c>
      <c r="K16193">
        <v>3223</v>
      </c>
      <c r="L16193">
        <v>56.81</v>
      </c>
    </row>
    <row r="16194" spans="1:12" x14ac:dyDescent="0.35">
      <c r="A16194" t="s">
        <v>1638</v>
      </c>
      <c r="B16194" s="1">
        <v>45344</v>
      </c>
      <c r="C16194">
        <v>752</v>
      </c>
      <c r="D16194">
        <v>751.25</v>
      </c>
      <c r="E16194">
        <v>753.95</v>
      </c>
      <c r="F16194">
        <v>740.5</v>
      </c>
      <c r="G16194">
        <v>746</v>
      </c>
      <c r="H16194">
        <v>32069</v>
      </c>
      <c r="I16194">
        <v>239.4</v>
      </c>
      <c r="J16194">
        <v>5571</v>
      </c>
      <c r="K16194">
        <v>15609</v>
      </c>
      <c r="L16194">
        <v>48.67</v>
      </c>
    </row>
    <row r="16195" spans="1:12" x14ac:dyDescent="0.35">
      <c r="A16195" t="s">
        <v>1637</v>
      </c>
      <c r="B16195" s="1">
        <v>45344</v>
      </c>
      <c r="C16195">
        <v>1481.75</v>
      </c>
      <c r="D16195">
        <v>1489</v>
      </c>
      <c r="E16195">
        <v>1494.75</v>
      </c>
      <c r="F16195">
        <v>1478.1</v>
      </c>
      <c r="G16195">
        <v>1484.55</v>
      </c>
      <c r="H16195">
        <v>3689</v>
      </c>
      <c r="I16195">
        <v>54.8</v>
      </c>
      <c r="J16195">
        <v>529</v>
      </c>
      <c r="K16195">
        <v>2807</v>
      </c>
      <c r="L16195">
        <v>76.09</v>
      </c>
    </row>
    <row r="16196" spans="1:12" x14ac:dyDescent="0.35">
      <c r="A16196" t="s">
        <v>1636</v>
      </c>
      <c r="B16196" s="1">
        <v>45344</v>
      </c>
      <c r="C16196">
        <v>73.8</v>
      </c>
      <c r="D16196">
        <v>74.599999999999994</v>
      </c>
      <c r="E16196">
        <v>75.400000000000006</v>
      </c>
      <c r="F16196">
        <v>73.25</v>
      </c>
      <c r="G16196">
        <v>74.150000000000006</v>
      </c>
      <c r="H16196">
        <v>264961</v>
      </c>
      <c r="I16196">
        <v>197.03</v>
      </c>
      <c r="J16196">
        <v>2134</v>
      </c>
      <c r="K16196">
        <v>127843</v>
      </c>
      <c r="L16196">
        <v>48.25</v>
      </c>
    </row>
    <row r="16197" spans="1:12" x14ac:dyDescent="0.35">
      <c r="A16197" t="s">
        <v>1635</v>
      </c>
      <c r="B16197" s="1">
        <v>45344</v>
      </c>
      <c r="C16197">
        <v>350.45</v>
      </c>
      <c r="D16197">
        <v>352.45</v>
      </c>
      <c r="E16197">
        <v>353</v>
      </c>
      <c r="F16197">
        <v>343.05</v>
      </c>
      <c r="G16197">
        <v>348.05</v>
      </c>
      <c r="H16197">
        <v>362059</v>
      </c>
      <c r="I16197">
        <v>1261.95</v>
      </c>
      <c r="J16197">
        <v>15071</v>
      </c>
      <c r="K16197">
        <v>181804</v>
      </c>
      <c r="L16197">
        <v>50.21</v>
      </c>
    </row>
    <row r="16198" spans="1:12" x14ac:dyDescent="0.35">
      <c r="A16198" t="s">
        <v>1634</v>
      </c>
      <c r="B16198" s="1">
        <v>45344</v>
      </c>
      <c r="C16198">
        <v>453.9</v>
      </c>
      <c r="D16198">
        <v>460</v>
      </c>
      <c r="E16198">
        <v>464.35</v>
      </c>
      <c r="F16198">
        <v>445.1</v>
      </c>
      <c r="G16198">
        <v>455.65</v>
      </c>
      <c r="H16198">
        <v>485008</v>
      </c>
      <c r="I16198">
        <v>2202.9499999999998</v>
      </c>
      <c r="J16198">
        <v>29059</v>
      </c>
      <c r="K16198">
        <v>208454</v>
      </c>
      <c r="L16198">
        <v>42.98</v>
      </c>
    </row>
    <row r="16199" spans="1:12" x14ac:dyDescent="0.35">
      <c r="A16199" t="s">
        <v>1633</v>
      </c>
      <c r="B16199" s="1">
        <v>45344</v>
      </c>
      <c r="C16199">
        <v>127.95</v>
      </c>
      <c r="D16199">
        <v>127.95</v>
      </c>
      <c r="E16199">
        <v>130.55000000000001</v>
      </c>
      <c r="F16199">
        <v>125.5</v>
      </c>
      <c r="G16199">
        <v>129.5</v>
      </c>
      <c r="H16199">
        <v>162077</v>
      </c>
      <c r="I16199">
        <v>207.62</v>
      </c>
      <c r="J16199">
        <v>4579</v>
      </c>
      <c r="K16199">
        <v>63032</v>
      </c>
      <c r="L16199">
        <v>38.89</v>
      </c>
    </row>
    <row r="16200" spans="1:12" x14ac:dyDescent="0.35">
      <c r="A16200" t="s">
        <v>1632</v>
      </c>
      <c r="B16200" s="1">
        <v>45344</v>
      </c>
      <c r="C16200">
        <v>43.45</v>
      </c>
      <c r="D16200">
        <v>43.75</v>
      </c>
      <c r="E16200">
        <v>44.45</v>
      </c>
      <c r="F16200">
        <v>42.85</v>
      </c>
      <c r="G16200">
        <v>44.2</v>
      </c>
      <c r="H16200">
        <v>11142795</v>
      </c>
      <c r="I16200">
        <v>4875.41</v>
      </c>
      <c r="J16200">
        <v>28511</v>
      </c>
      <c r="K16200">
        <v>2698269</v>
      </c>
      <c r="L16200">
        <v>24.22</v>
      </c>
    </row>
    <row r="16201" spans="1:12" x14ac:dyDescent="0.35">
      <c r="A16201" t="s">
        <v>1631</v>
      </c>
      <c r="B16201" s="1">
        <v>45344</v>
      </c>
      <c r="C16201">
        <v>3894.75</v>
      </c>
      <c r="D16201">
        <v>3922</v>
      </c>
      <c r="E16201">
        <v>3966</v>
      </c>
      <c r="F16201">
        <v>3829.7</v>
      </c>
      <c r="G16201">
        <v>3954</v>
      </c>
      <c r="H16201">
        <v>1012228</v>
      </c>
      <c r="I16201">
        <v>39398.94</v>
      </c>
      <c r="J16201">
        <v>76024</v>
      </c>
      <c r="K16201">
        <v>560362</v>
      </c>
      <c r="L16201">
        <v>55.36</v>
      </c>
    </row>
    <row r="16202" spans="1:12" x14ac:dyDescent="0.35">
      <c r="A16202" t="s">
        <v>1630</v>
      </c>
      <c r="B16202" s="1">
        <v>45344</v>
      </c>
      <c r="C16202">
        <v>51.95</v>
      </c>
      <c r="D16202">
        <v>51.9</v>
      </c>
      <c r="E16202">
        <v>54.4</v>
      </c>
      <c r="F16202">
        <v>50.55</v>
      </c>
      <c r="G16202">
        <v>53.8</v>
      </c>
      <c r="H16202">
        <v>1197525</v>
      </c>
      <c r="I16202">
        <v>628.25</v>
      </c>
      <c r="J16202">
        <v>5015</v>
      </c>
      <c r="K16202">
        <v>516440</v>
      </c>
      <c r="L16202">
        <v>43.13</v>
      </c>
    </row>
    <row r="16203" spans="1:12" x14ac:dyDescent="0.35">
      <c r="A16203" t="s">
        <v>1628</v>
      </c>
      <c r="B16203" s="1">
        <v>45344</v>
      </c>
      <c r="C16203">
        <v>104.1</v>
      </c>
      <c r="D16203">
        <v>104.95</v>
      </c>
      <c r="E16203">
        <v>104.95</v>
      </c>
      <c r="F16203">
        <v>101.35</v>
      </c>
      <c r="G16203">
        <v>103.2</v>
      </c>
      <c r="H16203">
        <v>645999</v>
      </c>
      <c r="I16203">
        <v>663.8</v>
      </c>
      <c r="J16203">
        <v>6390</v>
      </c>
      <c r="K16203">
        <v>278036</v>
      </c>
      <c r="L16203">
        <v>43.04</v>
      </c>
    </row>
    <row r="16204" spans="1:12" x14ac:dyDescent="0.35">
      <c r="A16204" t="s">
        <v>1627</v>
      </c>
      <c r="B16204" s="1">
        <v>45344</v>
      </c>
      <c r="C16204">
        <v>70.349999999999994</v>
      </c>
      <c r="D16204">
        <v>71.45</v>
      </c>
      <c r="E16204">
        <v>71.45</v>
      </c>
      <c r="F16204">
        <v>67.75</v>
      </c>
      <c r="G16204">
        <v>69.05</v>
      </c>
      <c r="H16204">
        <v>304575</v>
      </c>
      <c r="I16204">
        <v>211.77</v>
      </c>
      <c r="J16204">
        <v>2315</v>
      </c>
      <c r="K16204">
        <v>149340</v>
      </c>
      <c r="L16204">
        <v>49.03</v>
      </c>
    </row>
    <row r="16205" spans="1:12" x14ac:dyDescent="0.35">
      <c r="A16205" t="s">
        <v>1626</v>
      </c>
      <c r="B16205" s="1">
        <v>45344</v>
      </c>
      <c r="C16205">
        <v>165.2</v>
      </c>
      <c r="D16205">
        <v>168.95</v>
      </c>
      <c r="E16205">
        <v>168.95</v>
      </c>
      <c r="F16205">
        <v>152.35</v>
      </c>
      <c r="G16205">
        <v>154.94999999999999</v>
      </c>
      <c r="H16205">
        <v>7109</v>
      </c>
      <c r="I16205">
        <v>11.2</v>
      </c>
      <c r="J16205">
        <v>166</v>
      </c>
      <c r="K16205">
        <v>5897</v>
      </c>
      <c r="L16205">
        <v>82.95</v>
      </c>
    </row>
    <row r="16206" spans="1:12" x14ac:dyDescent="0.35">
      <c r="A16206" t="s">
        <v>1625</v>
      </c>
      <c r="B16206" s="1">
        <v>45344</v>
      </c>
      <c r="C16206">
        <v>116.3</v>
      </c>
      <c r="D16206">
        <v>118</v>
      </c>
      <c r="E16206">
        <v>118</v>
      </c>
      <c r="F16206">
        <v>114.4</v>
      </c>
      <c r="G16206">
        <v>115.3</v>
      </c>
      <c r="H16206">
        <v>17228</v>
      </c>
      <c r="I16206">
        <v>19.95</v>
      </c>
      <c r="J16206">
        <v>638</v>
      </c>
      <c r="K16206">
        <v>9655</v>
      </c>
      <c r="L16206">
        <v>56.04</v>
      </c>
    </row>
    <row r="16207" spans="1:12" x14ac:dyDescent="0.35">
      <c r="A16207" t="s">
        <v>1624</v>
      </c>
      <c r="B16207" s="1">
        <v>45344</v>
      </c>
      <c r="C16207">
        <v>1124.7</v>
      </c>
      <c r="D16207">
        <v>1127.45</v>
      </c>
      <c r="E16207">
        <v>1146.3</v>
      </c>
      <c r="F16207">
        <v>1111.2</v>
      </c>
      <c r="G16207">
        <v>1119.25</v>
      </c>
      <c r="H16207">
        <v>519833</v>
      </c>
      <c r="I16207">
        <v>5872.57</v>
      </c>
      <c r="J16207">
        <v>45501</v>
      </c>
      <c r="K16207">
        <v>273673</v>
      </c>
      <c r="L16207">
        <v>52.65</v>
      </c>
    </row>
    <row r="16208" spans="1:12" x14ac:dyDescent="0.35">
      <c r="A16208" t="s">
        <v>1623</v>
      </c>
      <c r="B16208" s="1">
        <v>45344</v>
      </c>
      <c r="C16208">
        <v>2603</v>
      </c>
      <c r="D16208">
        <v>2603</v>
      </c>
      <c r="E16208">
        <v>2623.85</v>
      </c>
      <c r="F16208">
        <v>2576.1</v>
      </c>
      <c r="G16208">
        <v>2608</v>
      </c>
      <c r="H16208">
        <v>169732</v>
      </c>
      <c r="I16208">
        <v>4412.18</v>
      </c>
      <c r="J16208">
        <v>17471</v>
      </c>
      <c r="K16208">
        <v>110607</v>
      </c>
      <c r="L16208">
        <v>65.17</v>
      </c>
    </row>
    <row r="16209" spans="1:12" x14ac:dyDescent="0.35">
      <c r="A16209" t="s">
        <v>1622</v>
      </c>
      <c r="B16209" s="1">
        <v>45344</v>
      </c>
      <c r="C16209">
        <v>110.6</v>
      </c>
      <c r="D16209">
        <v>113.8</v>
      </c>
      <c r="E16209">
        <v>113.8</v>
      </c>
      <c r="F16209">
        <v>109.95</v>
      </c>
      <c r="G16209">
        <v>110.95</v>
      </c>
      <c r="H16209">
        <v>3533</v>
      </c>
      <c r="I16209">
        <v>3.91</v>
      </c>
      <c r="J16209">
        <v>110</v>
      </c>
      <c r="K16209">
        <v>2040</v>
      </c>
      <c r="L16209">
        <v>57.74</v>
      </c>
    </row>
    <row r="16210" spans="1:12" x14ac:dyDescent="0.35">
      <c r="A16210" t="s">
        <v>1621</v>
      </c>
      <c r="B16210" s="1">
        <v>45344</v>
      </c>
      <c r="C16210">
        <v>269.14999999999998</v>
      </c>
      <c r="D16210">
        <v>269.14999999999998</v>
      </c>
      <c r="E16210">
        <v>270.55</v>
      </c>
      <c r="F16210">
        <v>263</v>
      </c>
      <c r="G16210">
        <v>268.14999999999998</v>
      </c>
      <c r="H16210">
        <v>222368</v>
      </c>
      <c r="I16210">
        <v>591.85</v>
      </c>
      <c r="J16210">
        <v>6884</v>
      </c>
      <c r="K16210">
        <v>125433</v>
      </c>
      <c r="L16210">
        <v>56.41</v>
      </c>
    </row>
    <row r="16211" spans="1:12" x14ac:dyDescent="0.35">
      <c r="A16211" t="s">
        <v>1620</v>
      </c>
      <c r="B16211" s="1">
        <v>45344</v>
      </c>
      <c r="C16211">
        <v>97.15</v>
      </c>
      <c r="D16211">
        <v>97.7</v>
      </c>
      <c r="E16211">
        <v>98.55</v>
      </c>
      <c r="F16211">
        <v>94.8</v>
      </c>
      <c r="G16211">
        <v>96.35</v>
      </c>
      <c r="H16211">
        <v>398993</v>
      </c>
      <c r="I16211">
        <v>384.05</v>
      </c>
      <c r="J16211">
        <v>5023</v>
      </c>
      <c r="K16211">
        <v>181345</v>
      </c>
      <c r="L16211">
        <v>45.45</v>
      </c>
    </row>
    <row r="16212" spans="1:12" x14ac:dyDescent="0.35">
      <c r="A16212" t="s">
        <v>1619</v>
      </c>
      <c r="B16212" s="1">
        <v>45344</v>
      </c>
      <c r="C16212">
        <v>78.709999999999994</v>
      </c>
      <c r="D16212">
        <v>79.78</v>
      </c>
      <c r="E16212">
        <v>79.8</v>
      </c>
      <c r="F16212">
        <v>78.150000000000006</v>
      </c>
      <c r="G16212">
        <v>79.56</v>
      </c>
      <c r="H16212">
        <v>20149</v>
      </c>
      <c r="I16212">
        <v>15.93</v>
      </c>
      <c r="J16212">
        <v>425</v>
      </c>
      <c r="K16212">
        <v>15281</v>
      </c>
      <c r="L16212">
        <v>75.84</v>
      </c>
    </row>
    <row r="16213" spans="1:12" x14ac:dyDescent="0.35">
      <c r="A16213" t="s">
        <v>1618</v>
      </c>
      <c r="B16213" s="1">
        <v>45344</v>
      </c>
      <c r="C16213">
        <v>491.65</v>
      </c>
      <c r="D16213">
        <v>492</v>
      </c>
      <c r="E16213">
        <v>494.35</v>
      </c>
      <c r="F16213">
        <v>484.8</v>
      </c>
      <c r="G16213">
        <v>490.4</v>
      </c>
      <c r="H16213">
        <v>86793</v>
      </c>
      <c r="I16213">
        <v>425.29</v>
      </c>
      <c r="J16213">
        <v>6695</v>
      </c>
      <c r="K16213">
        <v>48362</v>
      </c>
      <c r="L16213">
        <v>55.72</v>
      </c>
    </row>
    <row r="16214" spans="1:12" x14ac:dyDescent="0.35">
      <c r="A16214" t="s">
        <v>1617</v>
      </c>
      <c r="B16214" s="1">
        <v>45344</v>
      </c>
      <c r="C16214">
        <v>3656.35</v>
      </c>
      <c r="D16214">
        <v>3676</v>
      </c>
      <c r="E16214">
        <v>3676</v>
      </c>
      <c r="F16214">
        <v>3555.35</v>
      </c>
      <c r="G16214">
        <v>3652.05</v>
      </c>
      <c r="H16214">
        <v>1017437</v>
      </c>
      <c r="I16214">
        <v>36770.39</v>
      </c>
      <c r="J16214">
        <v>124560</v>
      </c>
      <c r="K16214">
        <v>332962</v>
      </c>
      <c r="L16214">
        <v>32.729999999999997</v>
      </c>
    </row>
    <row r="16215" spans="1:12" x14ac:dyDescent="0.35">
      <c r="A16215" t="s">
        <v>1616</v>
      </c>
      <c r="B16215" s="1">
        <v>45344</v>
      </c>
      <c r="C16215">
        <v>958.55</v>
      </c>
      <c r="D16215">
        <v>967.25</v>
      </c>
      <c r="E16215">
        <v>989</v>
      </c>
      <c r="F16215">
        <v>942.45</v>
      </c>
      <c r="G16215">
        <v>984.5</v>
      </c>
      <c r="H16215">
        <v>653773</v>
      </c>
      <c r="I16215">
        <v>6335.78</v>
      </c>
      <c r="J16215">
        <v>34002</v>
      </c>
      <c r="K16215">
        <v>222474</v>
      </c>
      <c r="L16215">
        <v>34.03</v>
      </c>
    </row>
    <row r="16216" spans="1:12" x14ac:dyDescent="0.35">
      <c r="A16216" t="s">
        <v>1615</v>
      </c>
      <c r="B16216" s="1">
        <v>45344</v>
      </c>
      <c r="C16216">
        <v>245.1</v>
      </c>
      <c r="D16216">
        <v>247.15</v>
      </c>
      <c r="E16216">
        <v>268</v>
      </c>
      <c r="F16216">
        <v>241.9</v>
      </c>
      <c r="G16216">
        <v>266</v>
      </c>
      <c r="H16216">
        <v>4377015</v>
      </c>
      <c r="I16216">
        <v>11357.96</v>
      </c>
      <c r="J16216">
        <v>75909</v>
      </c>
      <c r="K16216">
        <v>1436314</v>
      </c>
      <c r="L16216">
        <v>32.81</v>
      </c>
    </row>
    <row r="16217" spans="1:12" x14ac:dyDescent="0.35">
      <c r="A16217" t="s">
        <v>1614</v>
      </c>
      <c r="B16217" s="1">
        <v>45344</v>
      </c>
      <c r="C16217">
        <v>486.25</v>
      </c>
      <c r="D16217">
        <v>486.8</v>
      </c>
      <c r="E16217">
        <v>493.95</v>
      </c>
      <c r="F16217">
        <v>483.25</v>
      </c>
      <c r="G16217">
        <v>489.4</v>
      </c>
      <c r="H16217">
        <v>151414</v>
      </c>
      <c r="I16217">
        <v>742.71</v>
      </c>
      <c r="J16217">
        <v>8941</v>
      </c>
      <c r="K16217">
        <v>96043</v>
      </c>
      <c r="L16217">
        <v>63.43</v>
      </c>
    </row>
    <row r="16218" spans="1:12" x14ac:dyDescent="0.35">
      <c r="A16218" t="s">
        <v>1613</v>
      </c>
      <c r="B16218" s="1">
        <v>45344</v>
      </c>
      <c r="C16218">
        <v>2811.75</v>
      </c>
      <c r="D16218">
        <v>2825.65</v>
      </c>
      <c r="E16218">
        <v>2834.95</v>
      </c>
      <c r="F16218">
        <v>2781.75</v>
      </c>
      <c r="G16218">
        <v>2809.55</v>
      </c>
      <c r="H16218">
        <v>53919</v>
      </c>
      <c r="I16218">
        <v>1514.05</v>
      </c>
      <c r="J16218">
        <v>6413</v>
      </c>
      <c r="K16218">
        <v>41401</v>
      </c>
      <c r="L16218">
        <v>76.78</v>
      </c>
    </row>
    <row r="16219" spans="1:12" x14ac:dyDescent="0.35">
      <c r="A16219" t="s">
        <v>1612</v>
      </c>
      <c r="B16219" s="1">
        <v>45344</v>
      </c>
      <c r="C16219">
        <v>218.85</v>
      </c>
      <c r="D16219">
        <v>219.3</v>
      </c>
      <c r="E16219">
        <v>222.2</v>
      </c>
      <c r="F16219">
        <v>213.2</v>
      </c>
      <c r="G16219">
        <v>219.85</v>
      </c>
      <c r="H16219">
        <v>2153889</v>
      </c>
      <c r="I16219">
        <v>4726.8900000000003</v>
      </c>
      <c r="J16219">
        <v>28497</v>
      </c>
      <c r="K16219">
        <v>600349</v>
      </c>
      <c r="L16219">
        <v>27.87</v>
      </c>
    </row>
    <row r="16220" spans="1:12" x14ac:dyDescent="0.35">
      <c r="A16220" t="s">
        <v>1611</v>
      </c>
      <c r="B16220" s="1">
        <v>45344</v>
      </c>
      <c r="C16220">
        <v>8.3000000000000007</v>
      </c>
      <c r="D16220">
        <v>8.65</v>
      </c>
      <c r="E16220">
        <v>8.6999999999999993</v>
      </c>
      <c r="F16220">
        <v>8.6</v>
      </c>
      <c r="G16220">
        <v>8.6999999999999993</v>
      </c>
      <c r="H16220">
        <v>829112</v>
      </c>
      <c r="I16220">
        <v>72.08</v>
      </c>
      <c r="J16220">
        <v>249</v>
      </c>
      <c r="K16220">
        <v>713686</v>
      </c>
      <c r="L16220">
        <v>86.08</v>
      </c>
    </row>
    <row r="16221" spans="1:12" x14ac:dyDescent="0.35">
      <c r="A16221" t="s">
        <v>1610</v>
      </c>
      <c r="B16221" s="1">
        <v>45344</v>
      </c>
      <c r="C16221">
        <v>3663.35</v>
      </c>
      <c r="D16221">
        <v>3681.65</v>
      </c>
      <c r="E16221">
        <v>3710.5</v>
      </c>
      <c r="F16221">
        <v>3567</v>
      </c>
      <c r="G16221">
        <v>3688.55</v>
      </c>
      <c r="H16221">
        <v>113920</v>
      </c>
      <c r="I16221">
        <v>4149.4799999999996</v>
      </c>
      <c r="J16221">
        <v>17349</v>
      </c>
      <c r="K16221">
        <v>51758</v>
      </c>
      <c r="L16221">
        <v>45.43</v>
      </c>
    </row>
    <row r="16222" spans="1:12" x14ac:dyDescent="0.35">
      <c r="A16222" t="s">
        <v>1609</v>
      </c>
      <c r="B16222" s="1">
        <v>45344</v>
      </c>
      <c r="C16222">
        <v>2075.4499999999998</v>
      </c>
      <c r="D16222">
        <v>2069</v>
      </c>
      <c r="E16222">
        <v>2105.4</v>
      </c>
      <c r="F16222">
        <v>2012</v>
      </c>
      <c r="G16222">
        <v>2058.15</v>
      </c>
      <c r="H16222">
        <v>16769</v>
      </c>
      <c r="I16222">
        <v>343.03</v>
      </c>
      <c r="J16222">
        <v>2875</v>
      </c>
      <c r="K16222">
        <v>10087</v>
      </c>
      <c r="L16222">
        <v>60.15</v>
      </c>
    </row>
    <row r="16223" spans="1:12" x14ac:dyDescent="0.35">
      <c r="A16223" t="s">
        <v>1608</v>
      </c>
      <c r="B16223" s="1">
        <v>45344</v>
      </c>
      <c r="C16223">
        <v>1721.3</v>
      </c>
      <c r="D16223">
        <v>1720</v>
      </c>
      <c r="E16223">
        <v>1747.95</v>
      </c>
      <c r="F16223">
        <v>1701.2</v>
      </c>
      <c r="G16223">
        <v>1740.2</v>
      </c>
      <c r="H16223">
        <v>44914</v>
      </c>
      <c r="I16223">
        <v>773.72</v>
      </c>
      <c r="J16223">
        <v>6928</v>
      </c>
      <c r="K16223">
        <v>19366</v>
      </c>
      <c r="L16223">
        <v>43.12</v>
      </c>
    </row>
    <row r="16224" spans="1:12" x14ac:dyDescent="0.35">
      <c r="A16224" t="s">
        <v>1607</v>
      </c>
      <c r="B16224" s="1">
        <v>45344</v>
      </c>
      <c r="C16224">
        <v>225.3</v>
      </c>
      <c r="D16224">
        <v>227.9</v>
      </c>
      <c r="E16224">
        <v>228</v>
      </c>
      <c r="F16224">
        <v>222</v>
      </c>
      <c r="G16224">
        <v>226.1</v>
      </c>
      <c r="H16224">
        <v>267192</v>
      </c>
      <c r="I16224">
        <v>601.6</v>
      </c>
      <c r="J16224">
        <v>8459</v>
      </c>
      <c r="K16224">
        <v>118157</v>
      </c>
      <c r="L16224">
        <v>44.22</v>
      </c>
    </row>
    <row r="16225" spans="1:12" x14ac:dyDescent="0.35">
      <c r="A16225" t="s">
        <v>1606</v>
      </c>
      <c r="B16225" s="1">
        <v>45344</v>
      </c>
      <c r="C16225">
        <v>614.54999999999995</v>
      </c>
      <c r="D16225">
        <v>611</v>
      </c>
      <c r="E16225">
        <v>620</v>
      </c>
      <c r="F16225">
        <v>601.25</v>
      </c>
      <c r="G16225">
        <v>616.9</v>
      </c>
      <c r="H16225">
        <v>24972</v>
      </c>
      <c r="I16225">
        <v>152.88</v>
      </c>
      <c r="J16225">
        <v>2481</v>
      </c>
      <c r="K16225">
        <v>13225</v>
      </c>
      <c r="L16225">
        <v>52.96</v>
      </c>
    </row>
    <row r="16226" spans="1:12" x14ac:dyDescent="0.35">
      <c r="A16226" t="s">
        <v>1605</v>
      </c>
      <c r="B16226" s="1">
        <v>45344</v>
      </c>
      <c r="C16226">
        <v>165.55</v>
      </c>
      <c r="D16226">
        <v>168</v>
      </c>
      <c r="E16226">
        <v>172.45</v>
      </c>
      <c r="F16226">
        <v>164.05</v>
      </c>
      <c r="G16226">
        <v>170.65</v>
      </c>
      <c r="H16226">
        <v>1059665</v>
      </c>
      <c r="I16226">
        <v>1790.45</v>
      </c>
      <c r="J16226">
        <v>10057</v>
      </c>
      <c r="K16226">
        <v>740181</v>
      </c>
      <c r="L16226">
        <v>69.849999999999994</v>
      </c>
    </row>
    <row r="16227" spans="1:12" x14ac:dyDescent="0.35">
      <c r="A16227" t="s">
        <v>1604</v>
      </c>
      <c r="B16227" s="1">
        <v>45344</v>
      </c>
      <c r="C16227">
        <v>3544.2</v>
      </c>
      <c r="D16227">
        <v>3547.75</v>
      </c>
      <c r="E16227">
        <v>3758.85</v>
      </c>
      <c r="F16227">
        <v>3495</v>
      </c>
      <c r="G16227">
        <v>3721.7</v>
      </c>
      <c r="H16227">
        <v>212820</v>
      </c>
      <c r="I16227">
        <v>7837.53</v>
      </c>
      <c r="J16227">
        <v>38577</v>
      </c>
      <c r="K16227">
        <v>62536</v>
      </c>
      <c r="L16227">
        <v>29.38</v>
      </c>
    </row>
    <row r="16228" spans="1:12" x14ac:dyDescent="0.35">
      <c r="A16228" t="s">
        <v>1603</v>
      </c>
      <c r="B16228" s="1">
        <v>45344</v>
      </c>
      <c r="C16228">
        <v>241.05</v>
      </c>
      <c r="D16228">
        <v>243.85</v>
      </c>
      <c r="E16228">
        <v>243.85</v>
      </c>
      <c r="F16228">
        <v>235</v>
      </c>
      <c r="G16228">
        <v>236.5</v>
      </c>
      <c r="H16228">
        <v>77046</v>
      </c>
      <c r="I16228">
        <v>183</v>
      </c>
      <c r="J16228">
        <v>4445</v>
      </c>
      <c r="K16228">
        <v>40275</v>
      </c>
      <c r="L16228">
        <v>52.27</v>
      </c>
    </row>
    <row r="16229" spans="1:12" x14ac:dyDescent="0.35">
      <c r="A16229" t="s">
        <v>1602</v>
      </c>
      <c r="B16229" s="1">
        <v>45344</v>
      </c>
      <c r="C16229">
        <v>2067.9499999999998</v>
      </c>
      <c r="D16229">
        <v>2069.0500000000002</v>
      </c>
      <c r="E16229">
        <v>2150</v>
      </c>
      <c r="F16229">
        <v>2009.65</v>
      </c>
      <c r="G16229">
        <v>2123.85</v>
      </c>
      <c r="H16229">
        <v>17733</v>
      </c>
      <c r="I16229">
        <v>371.04</v>
      </c>
      <c r="J16229">
        <v>2312</v>
      </c>
      <c r="K16229">
        <v>11007</v>
      </c>
      <c r="L16229">
        <v>62.07</v>
      </c>
    </row>
    <row r="16230" spans="1:12" x14ac:dyDescent="0.35">
      <c r="A16230" t="s">
        <v>1601</v>
      </c>
      <c r="B16230" s="1">
        <v>45344</v>
      </c>
      <c r="C16230">
        <v>1326.45</v>
      </c>
      <c r="D16230">
        <v>1326.45</v>
      </c>
      <c r="E16230">
        <v>1345</v>
      </c>
      <c r="F16230">
        <v>1318.6</v>
      </c>
      <c r="G16230">
        <v>1323.45</v>
      </c>
      <c r="H16230">
        <v>10915</v>
      </c>
      <c r="I16230">
        <v>145.41999999999999</v>
      </c>
      <c r="J16230">
        <v>994</v>
      </c>
      <c r="K16230">
        <v>6414</v>
      </c>
      <c r="L16230">
        <v>58.76</v>
      </c>
    </row>
    <row r="16231" spans="1:12" x14ac:dyDescent="0.35">
      <c r="A16231" t="s">
        <v>1600</v>
      </c>
      <c r="B16231" s="1">
        <v>45344</v>
      </c>
      <c r="C16231">
        <v>231.2</v>
      </c>
      <c r="D16231">
        <v>242.75</v>
      </c>
      <c r="E16231">
        <v>242.75</v>
      </c>
      <c r="F16231">
        <v>226.6</v>
      </c>
      <c r="G16231">
        <v>242.75</v>
      </c>
      <c r="H16231">
        <v>16843353</v>
      </c>
      <c r="I16231">
        <v>40326.660000000003</v>
      </c>
      <c r="J16231">
        <v>44089</v>
      </c>
      <c r="K16231">
        <v>7659558</v>
      </c>
      <c r="L16231">
        <v>45.48</v>
      </c>
    </row>
    <row r="16232" spans="1:12" x14ac:dyDescent="0.35">
      <c r="A16232" t="s">
        <v>1599</v>
      </c>
      <c r="B16232" s="1">
        <v>45344</v>
      </c>
      <c r="C16232">
        <v>182.45</v>
      </c>
      <c r="D16232">
        <v>183.9</v>
      </c>
      <c r="E16232">
        <v>191.5</v>
      </c>
      <c r="F16232">
        <v>178.15</v>
      </c>
      <c r="G16232">
        <v>190.65</v>
      </c>
      <c r="H16232">
        <v>2087153</v>
      </c>
      <c r="I16232">
        <v>3878.76</v>
      </c>
      <c r="J16232">
        <v>36606</v>
      </c>
      <c r="K16232">
        <v>788405</v>
      </c>
      <c r="L16232">
        <v>37.770000000000003</v>
      </c>
    </row>
    <row r="16233" spans="1:12" x14ac:dyDescent="0.35">
      <c r="A16233" t="s">
        <v>1598</v>
      </c>
      <c r="B16233" s="1">
        <v>45344</v>
      </c>
      <c r="C16233">
        <v>97.8</v>
      </c>
      <c r="D16233">
        <v>98</v>
      </c>
      <c r="E16233">
        <v>98.3</v>
      </c>
      <c r="F16233">
        <v>93.1</v>
      </c>
      <c r="G16233">
        <v>95.7</v>
      </c>
      <c r="H16233">
        <v>249221</v>
      </c>
      <c r="I16233">
        <v>237.42</v>
      </c>
      <c r="J16233">
        <v>2534</v>
      </c>
      <c r="K16233">
        <v>123755</v>
      </c>
      <c r="L16233">
        <v>49.66</v>
      </c>
    </row>
    <row r="16234" spans="1:12" x14ac:dyDescent="0.35">
      <c r="A16234" t="s">
        <v>1597</v>
      </c>
      <c r="B16234" s="1">
        <v>45344</v>
      </c>
      <c r="C16234">
        <v>108.05</v>
      </c>
      <c r="D16234">
        <v>108.85</v>
      </c>
      <c r="E16234">
        <v>111</v>
      </c>
      <c r="F16234">
        <v>106.25</v>
      </c>
      <c r="G16234">
        <v>109.65</v>
      </c>
      <c r="H16234">
        <v>476580</v>
      </c>
      <c r="I16234">
        <v>517.66999999999996</v>
      </c>
      <c r="J16234">
        <v>6154</v>
      </c>
      <c r="K16234">
        <v>148061</v>
      </c>
      <c r="L16234">
        <v>31.07</v>
      </c>
    </row>
    <row r="16235" spans="1:12" x14ac:dyDescent="0.35">
      <c r="A16235" t="s">
        <v>1596</v>
      </c>
      <c r="B16235" s="1">
        <v>45344</v>
      </c>
      <c r="C16235">
        <v>281.35000000000002</v>
      </c>
      <c r="D16235">
        <v>280.10000000000002</v>
      </c>
      <c r="E16235">
        <v>284</v>
      </c>
      <c r="F16235">
        <v>270.05</v>
      </c>
      <c r="G16235">
        <v>275.60000000000002</v>
      </c>
      <c r="H16235">
        <v>72936</v>
      </c>
      <c r="I16235">
        <v>203.07</v>
      </c>
      <c r="J16235">
        <v>1202</v>
      </c>
      <c r="K16235">
        <v>32329</v>
      </c>
      <c r="L16235">
        <v>44.33</v>
      </c>
    </row>
    <row r="16236" spans="1:12" x14ac:dyDescent="0.35">
      <c r="A16236" t="s">
        <v>1595</v>
      </c>
      <c r="B16236" s="1">
        <v>45344</v>
      </c>
      <c r="C16236">
        <v>750.5</v>
      </c>
      <c r="D16236">
        <v>755</v>
      </c>
      <c r="E16236">
        <v>760</v>
      </c>
      <c r="F16236">
        <v>744.55</v>
      </c>
      <c r="G16236">
        <v>750.9</v>
      </c>
      <c r="H16236">
        <v>240065</v>
      </c>
      <c r="I16236">
        <v>1804.89</v>
      </c>
      <c r="J16236">
        <v>20410</v>
      </c>
      <c r="K16236">
        <v>100837</v>
      </c>
      <c r="L16236">
        <v>42</v>
      </c>
    </row>
    <row r="16237" spans="1:12" x14ac:dyDescent="0.35">
      <c r="A16237" t="s">
        <v>1594</v>
      </c>
      <c r="B16237" s="1">
        <v>45344</v>
      </c>
      <c r="C16237">
        <v>1280</v>
      </c>
      <c r="D16237">
        <v>1284.5</v>
      </c>
      <c r="E16237">
        <v>1314</v>
      </c>
      <c r="F16237">
        <v>1262.55</v>
      </c>
      <c r="G16237">
        <v>1278.9000000000001</v>
      </c>
      <c r="H16237">
        <v>47618</v>
      </c>
      <c r="I16237">
        <v>613.04</v>
      </c>
      <c r="J16237">
        <v>8940</v>
      </c>
      <c r="K16237">
        <v>15562</v>
      </c>
      <c r="L16237">
        <v>32.68</v>
      </c>
    </row>
    <row r="16238" spans="1:12" x14ac:dyDescent="0.35">
      <c r="A16238" t="s">
        <v>1593</v>
      </c>
      <c r="B16238" s="1">
        <v>45344</v>
      </c>
      <c r="C16238">
        <v>775.85</v>
      </c>
      <c r="D16238">
        <v>780.05</v>
      </c>
      <c r="E16238">
        <v>781.55</v>
      </c>
      <c r="F16238">
        <v>755.55</v>
      </c>
      <c r="G16238">
        <v>764.65</v>
      </c>
      <c r="H16238">
        <v>242807</v>
      </c>
      <c r="I16238">
        <v>1857.64</v>
      </c>
      <c r="J16238">
        <v>25719</v>
      </c>
      <c r="K16238">
        <v>130218</v>
      </c>
      <c r="L16238">
        <v>53.63</v>
      </c>
    </row>
    <row r="16239" spans="1:12" x14ac:dyDescent="0.35">
      <c r="A16239" t="s">
        <v>1592</v>
      </c>
      <c r="B16239" s="1">
        <v>45344</v>
      </c>
      <c r="C16239">
        <v>1296.5999999999999</v>
      </c>
      <c r="D16239">
        <v>1307</v>
      </c>
      <c r="E16239">
        <v>1330.5</v>
      </c>
      <c r="F16239">
        <v>1299.3499999999999</v>
      </c>
      <c r="G16239">
        <v>1328.1</v>
      </c>
      <c r="H16239">
        <v>2201424</v>
      </c>
      <c r="I16239">
        <v>28956.06</v>
      </c>
      <c r="J16239">
        <v>120069</v>
      </c>
      <c r="K16239">
        <v>878265</v>
      </c>
      <c r="L16239">
        <v>39.9</v>
      </c>
    </row>
    <row r="16240" spans="1:12" x14ac:dyDescent="0.35">
      <c r="A16240" t="s">
        <v>1591</v>
      </c>
      <c r="B16240" s="1">
        <v>45344</v>
      </c>
      <c r="C16240">
        <v>38.83</v>
      </c>
      <c r="D16240">
        <v>40</v>
      </c>
      <c r="E16240">
        <v>40</v>
      </c>
      <c r="F16240">
        <v>38.799999999999997</v>
      </c>
      <c r="G16240">
        <v>39.450000000000003</v>
      </c>
      <c r="H16240">
        <v>6951</v>
      </c>
      <c r="I16240">
        <v>2.71</v>
      </c>
      <c r="J16240">
        <v>183</v>
      </c>
      <c r="K16240">
        <v>5322</v>
      </c>
      <c r="L16240">
        <v>76.56</v>
      </c>
    </row>
    <row r="16241" spans="1:12" x14ac:dyDescent="0.35">
      <c r="A16241" t="s">
        <v>1590</v>
      </c>
      <c r="B16241" s="1">
        <v>45344</v>
      </c>
      <c r="C16241">
        <v>3179.95</v>
      </c>
      <c r="D16241">
        <v>3167.05</v>
      </c>
      <c r="E16241">
        <v>3207</v>
      </c>
      <c r="F16241">
        <v>3082.35</v>
      </c>
      <c r="G16241">
        <v>3130.1</v>
      </c>
      <c r="H16241">
        <v>35477</v>
      </c>
      <c r="I16241">
        <v>1119.44</v>
      </c>
      <c r="J16241">
        <v>2997</v>
      </c>
      <c r="K16241">
        <v>29855</v>
      </c>
      <c r="L16241">
        <v>84.15</v>
      </c>
    </row>
    <row r="16242" spans="1:12" x14ac:dyDescent="0.35">
      <c r="A16242" t="s">
        <v>1589</v>
      </c>
      <c r="B16242" s="1">
        <v>45344</v>
      </c>
      <c r="C16242">
        <v>272.05</v>
      </c>
      <c r="D16242">
        <v>272</v>
      </c>
      <c r="E16242">
        <v>274.60000000000002</v>
      </c>
      <c r="F16242">
        <v>265.3</v>
      </c>
      <c r="G16242">
        <v>268</v>
      </c>
      <c r="H16242">
        <v>209673</v>
      </c>
      <c r="I16242">
        <v>562.63</v>
      </c>
      <c r="J16242">
        <v>11051</v>
      </c>
      <c r="K16242">
        <v>117232</v>
      </c>
      <c r="L16242">
        <v>55.91</v>
      </c>
    </row>
    <row r="16243" spans="1:12" x14ac:dyDescent="0.35">
      <c r="A16243" t="s">
        <v>1588</v>
      </c>
      <c r="B16243" s="1">
        <v>45344</v>
      </c>
      <c r="C16243">
        <v>3991.5</v>
      </c>
      <c r="D16243">
        <v>3971</v>
      </c>
      <c r="E16243">
        <v>4094.95</v>
      </c>
      <c r="F16243">
        <v>3971</v>
      </c>
      <c r="G16243">
        <v>4087.1</v>
      </c>
      <c r="H16243">
        <v>2982052</v>
      </c>
      <c r="I16243">
        <v>120377.61</v>
      </c>
      <c r="J16243">
        <v>233453</v>
      </c>
      <c r="K16243">
        <v>1465287</v>
      </c>
      <c r="L16243">
        <v>49.14</v>
      </c>
    </row>
    <row r="16244" spans="1:12" x14ac:dyDescent="0.35">
      <c r="A16244" t="s">
        <v>1587</v>
      </c>
      <c r="B16244" s="1">
        <v>45344</v>
      </c>
      <c r="C16244">
        <v>2207.6</v>
      </c>
      <c r="D16244">
        <v>2228</v>
      </c>
      <c r="E16244">
        <v>2237.9499999999998</v>
      </c>
      <c r="F16244">
        <v>2190</v>
      </c>
      <c r="G16244">
        <v>2197.8000000000002</v>
      </c>
      <c r="H16244">
        <v>1720</v>
      </c>
      <c r="I16244">
        <v>37.9</v>
      </c>
      <c r="J16244">
        <v>644</v>
      </c>
      <c r="K16244">
        <v>965</v>
      </c>
      <c r="L16244">
        <v>56.1</v>
      </c>
    </row>
    <row r="16245" spans="1:12" x14ac:dyDescent="0.35">
      <c r="A16245" t="s">
        <v>1586</v>
      </c>
      <c r="B16245" s="1">
        <v>45344</v>
      </c>
      <c r="C16245">
        <v>380.5</v>
      </c>
      <c r="D16245">
        <v>384.3</v>
      </c>
      <c r="E16245">
        <v>385.8</v>
      </c>
      <c r="F16245">
        <v>376.4</v>
      </c>
      <c r="G16245">
        <v>381.8</v>
      </c>
      <c r="H16245">
        <v>119416</v>
      </c>
      <c r="I16245">
        <v>455.27</v>
      </c>
      <c r="J16245">
        <v>6090</v>
      </c>
      <c r="K16245">
        <v>45537</v>
      </c>
      <c r="L16245">
        <v>38.130000000000003</v>
      </c>
    </row>
    <row r="16246" spans="1:12" x14ac:dyDescent="0.35">
      <c r="A16246" t="s">
        <v>1585</v>
      </c>
      <c r="B16246" s="1">
        <v>45344</v>
      </c>
      <c r="C16246">
        <v>1202.5999999999999</v>
      </c>
      <c r="D16246">
        <v>1217.75</v>
      </c>
      <c r="E16246">
        <v>1217.75</v>
      </c>
      <c r="F16246">
        <v>1198</v>
      </c>
      <c r="G16246">
        <v>1207.2</v>
      </c>
      <c r="H16246">
        <v>91959</v>
      </c>
      <c r="I16246">
        <v>1104.67</v>
      </c>
      <c r="J16246">
        <v>3968</v>
      </c>
      <c r="K16246">
        <v>76795</v>
      </c>
      <c r="L16246">
        <v>83.51</v>
      </c>
    </row>
    <row r="16247" spans="1:12" x14ac:dyDescent="0.35">
      <c r="A16247" t="s">
        <v>1584</v>
      </c>
      <c r="B16247" s="1">
        <v>45344</v>
      </c>
      <c r="C16247">
        <v>857</v>
      </c>
      <c r="D16247">
        <v>857</v>
      </c>
      <c r="E16247">
        <v>859.9</v>
      </c>
      <c r="F16247">
        <v>832.5</v>
      </c>
      <c r="G16247">
        <v>841.05</v>
      </c>
      <c r="H16247">
        <v>57524</v>
      </c>
      <c r="I16247">
        <v>483.36</v>
      </c>
      <c r="J16247">
        <v>6745</v>
      </c>
      <c r="K16247">
        <v>39531</v>
      </c>
      <c r="L16247">
        <v>68.72</v>
      </c>
    </row>
    <row r="16248" spans="1:12" x14ac:dyDescent="0.35">
      <c r="A16248" t="s">
        <v>1583</v>
      </c>
      <c r="B16248" s="1">
        <v>45344</v>
      </c>
      <c r="C16248">
        <v>124.5</v>
      </c>
      <c r="D16248">
        <v>124.1</v>
      </c>
      <c r="E16248">
        <v>126.05</v>
      </c>
      <c r="F16248">
        <v>123</v>
      </c>
      <c r="G16248">
        <v>125</v>
      </c>
      <c r="H16248">
        <v>100149</v>
      </c>
      <c r="I16248">
        <v>124.83</v>
      </c>
      <c r="J16248">
        <v>2204</v>
      </c>
      <c r="K16248">
        <v>39289</v>
      </c>
      <c r="L16248">
        <v>39.229999999999997</v>
      </c>
    </row>
    <row r="16249" spans="1:12" x14ac:dyDescent="0.35">
      <c r="A16249" t="s">
        <v>1582</v>
      </c>
      <c r="B16249" s="1">
        <v>45344</v>
      </c>
      <c r="C16249">
        <v>1273.2</v>
      </c>
      <c r="D16249">
        <v>1290</v>
      </c>
      <c r="E16249">
        <v>1290</v>
      </c>
      <c r="F16249">
        <v>1254</v>
      </c>
      <c r="G16249">
        <v>1260.9000000000001</v>
      </c>
      <c r="H16249">
        <v>20529</v>
      </c>
      <c r="I16249">
        <v>259.27</v>
      </c>
      <c r="J16249">
        <v>3064</v>
      </c>
      <c r="K16249">
        <v>9941</v>
      </c>
      <c r="L16249">
        <v>48.42</v>
      </c>
    </row>
    <row r="16250" spans="1:12" x14ac:dyDescent="0.35">
      <c r="A16250" t="s">
        <v>1581</v>
      </c>
      <c r="B16250" s="1">
        <v>45344</v>
      </c>
      <c r="C16250">
        <v>7.06</v>
      </c>
      <c r="D16250">
        <v>7.08</v>
      </c>
      <c r="E16250">
        <v>7.09</v>
      </c>
      <c r="F16250">
        <v>7.02</v>
      </c>
      <c r="G16250">
        <v>7.08</v>
      </c>
      <c r="H16250">
        <v>251550</v>
      </c>
      <c r="I16250">
        <v>17.73</v>
      </c>
      <c r="J16250">
        <v>913</v>
      </c>
      <c r="K16250">
        <v>232852</v>
      </c>
      <c r="L16250">
        <v>92.57</v>
      </c>
    </row>
    <row r="16251" spans="1:12" x14ac:dyDescent="0.35">
      <c r="A16251" t="s">
        <v>1580</v>
      </c>
      <c r="B16251" s="1">
        <v>45344</v>
      </c>
      <c r="C16251">
        <v>1154.4000000000001</v>
      </c>
      <c r="D16251">
        <v>1159.95</v>
      </c>
      <c r="E16251">
        <v>1165.05</v>
      </c>
      <c r="F16251">
        <v>1142.2</v>
      </c>
      <c r="G16251">
        <v>1156.75</v>
      </c>
      <c r="H16251">
        <v>552410</v>
      </c>
      <c r="I16251">
        <v>6379.1</v>
      </c>
      <c r="J16251">
        <v>31122</v>
      </c>
      <c r="K16251">
        <v>224991</v>
      </c>
      <c r="L16251">
        <v>40.729999999999997</v>
      </c>
    </row>
    <row r="16252" spans="1:12" x14ac:dyDescent="0.35">
      <c r="A16252" t="s">
        <v>1579</v>
      </c>
      <c r="B16252" s="1">
        <v>45344</v>
      </c>
      <c r="C16252">
        <v>143.9</v>
      </c>
      <c r="D16252">
        <v>145</v>
      </c>
      <c r="E16252">
        <v>146.15</v>
      </c>
      <c r="F16252">
        <v>143.5</v>
      </c>
      <c r="G16252">
        <v>145.9</v>
      </c>
      <c r="H16252">
        <v>46728176</v>
      </c>
      <c r="I16252">
        <v>67781.289999999994</v>
      </c>
      <c r="J16252">
        <v>301165</v>
      </c>
      <c r="K16252">
        <v>14772825</v>
      </c>
      <c r="L16252">
        <v>31.61</v>
      </c>
    </row>
    <row r="16253" spans="1:12" x14ac:dyDescent="0.35">
      <c r="A16253" t="s">
        <v>1578</v>
      </c>
      <c r="B16253" s="1">
        <v>45344</v>
      </c>
      <c r="C16253">
        <v>375.45</v>
      </c>
      <c r="D16253">
        <v>377.05</v>
      </c>
      <c r="E16253">
        <v>379.7</v>
      </c>
      <c r="F16253">
        <v>369.25</v>
      </c>
      <c r="G16253">
        <v>377.9</v>
      </c>
      <c r="H16253">
        <v>8449170</v>
      </c>
      <c r="I16253">
        <v>31662.45</v>
      </c>
      <c r="J16253">
        <v>118253</v>
      </c>
      <c r="K16253">
        <v>2356429</v>
      </c>
      <c r="L16253">
        <v>27.89</v>
      </c>
    </row>
    <row r="16254" spans="1:12" x14ac:dyDescent="0.35">
      <c r="A16254" t="s">
        <v>1577</v>
      </c>
      <c r="B16254" s="1">
        <v>45344</v>
      </c>
      <c r="C16254">
        <v>610.65</v>
      </c>
      <c r="D16254">
        <v>610</v>
      </c>
      <c r="E16254">
        <v>617.4</v>
      </c>
      <c r="F16254">
        <v>604.45000000000005</v>
      </c>
      <c r="G16254">
        <v>615.95000000000005</v>
      </c>
      <c r="H16254">
        <v>734009</v>
      </c>
      <c r="I16254">
        <v>4495.91</v>
      </c>
      <c r="J16254">
        <v>19617</v>
      </c>
      <c r="K16254">
        <v>315234</v>
      </c>
      <c r="L16254">
        <v>42.95</v>
      </c>
    </row>
    <row r="16255" spans="1:12" x14ac:dyDescent="0.35">
      <c r="A16255" t="s">
        <v>1576</v>
      </c>
      <c r="B16255" s="1">
        <v>45344</v>
      </c>
      <c r="C16255">
        <v>921.05</v>
      </c>
      <c r="D16255">
        <v>924.65</v>
      </c>
      <c r="E16255">
        <v>933.85</v>
      </c>
      <c r="F16255">
        <v>914.6</v>
      </c>
      <c r="G16255">
        <v>932.3</v>
      </c>
      <c r="H16255">
        <v>6437014</v>
      </c>
      <c r="I16255">
        <v>59515.97</v>
      </c>
      <c r="J16255">
        <v>186849</v>
      </c>
      <c r="K16255">
        <v>2512328</v>
      </c>
      <c r="L16255">
        <v>39.03</v>
      </c>
    </row>
    <row r="16256" spans="1:12" x14ac:dyDescent="0.35">
      <c r="A16256" t="s">
        <v>1575</v>
      </c>
      <c r="B16256" s="1">
        <v>45344</v>
      </c>
      <c r="C16256">
        <v>6474.7</v>
      </c>
      <c r="D16256">
        <v>6500</v>
      </c>
      <c r="E16256">
        <v>7111.15</v>
      </c>
      <c r="F16256">
        <v>6352.05</v>
      </c>
      <c r="G16256">
        <v>6977.5</v>
      </c>
      <c r="H16256">
        <v>897540</v>
      </c>
      <c r="I16256">
        <v>61391.12</v>
      </c>
      <c r="J16256">
        <v>125020</v>
      </c>
      <c r="K16256">
        <v>118317</v>
      </c>
      <c r="L16256">
        <v>13.18</v>
      </c>
    </row>
    <row r="16257" spans="1:12" x14ac:dyDescent="0.35">
      <c r="A16257" t="s">
        <v>1574</v>
      </c>
      <c r="B16257" s="1">
        <v>45344</v>
      </c>
      <c r="C16257">
        <v>6.2</v>
      </c>
      <c r="D16257">
        <v>6.21</v>
      </c>
      <c r="E16257">
        <v>6.25</v>
      </c>
      <c r="F16257">
        <v>6.18</v>
      </c>
      <c r="G16257">
        <v>6.2</v>
      </c>
      <c r="H16257">
        <v>604906</v>
      </c>
      <c r="I16257">
        <v>37.479999999999997</v>
      </c>
      <c r="J16257">
        <v>2910</v>
      </c>
      <c r="K16257">
        <v>407260</v>
      </c>
      <c r="L16257">
        <v>67.33</v>
      </c>
    </row>
    <row r="16258" spans="1:12" x14ac:dyDescent="0.35">
      <c r="A16258" t="s">
        <v>1573</v>
      </c>
      <c r="B16258" s="1">
        <v>45344</v>
      </c>
      <c r="C16258">
        <v>7746.2</v>
      </c>
      <c r="D16258">
        <v>7806</v>
      </c>
      <c r="E16258">
        <v>7807</v>
      </c>
      <c r="F16258">
        <v>7746.75</v>
      </c>
      <c r="G16258">
        <v>7791.05</v>
      </c>
      <c r="H16258">
        <v>83690</v>
      </c>
      <c r="I16258">
        <v>6513.25</v>
      </c>
      <c r="J16258">
        <v>14126</v>
      </c>
      <c r="K16258">
        <v>47257</v>
      </c>
      <c r="L16258">
        <v>56.47</v>
      </c>
    </row>
    <row r="16259" spans="1:12" x14ac:dyDescent="0.35">
      <c r="A16259" t="s">
        <v>1572</v>
      </c>
      <c r="B16259" s="1">
        <v>45344</v>
      </c>
      <c r="C16259">
        <v>1160.75</v>
      </c>
      <c r="D16259">
        <v>1161</v>
      </c>
      <c r="E16259">
        <v>1164.75</v>
      </c>
      <c r="F16259">
        <v>1142.45</v>
      </c>
      <c r="G16259">
        <v>1159.5</v>
      </c>
      <c r="H16259">
        <v>1689403</v>
      </c>
      <c r="I16259">
        <v>19469.490000000002</v>
      </c>
      <c r="J16259">
        <v>99777</v>
      </c>
      <c r="K16259">
        <v>732328</v>
      </c>
      <c r="L16259">
        <v>43.35</v>
      </c>
    </row>
    <row r="16260" spans="1:12" x14ac:dyDescent="0.35">
      <c r="A16260" t="s">
        <v>1571</v>
      </c>
      <c r="B16260" s="1">
        <v>45344</v>
      </c>
      <c r="C16260">
        <v>1795.3</v>
      </c>
      <c r="D16260">
        <v>1800.45</v>
      </c>
      <c r="E16260">
        <v>1835</v>
      </c>
      <c r="F16260">
        <v>1763.65</v>
      </c>
      <c r="G16260">
        <v>1822</v>
      </c>
      <c r="H16260">
        <v>455473</v>
      </c>
      <c r="I16260">
        <v>8211.85</v>
      </c>
      <c r="J16260">
        <v>25882</v>
      </c>
      <c r="K16260">
        <v>157381</v>
      </c>
      <c r="L16260">
        <v>34.549999999999997</v>
      </c>
    </row>
    <row r="16261" spans="1:12" x14ac:dyDescent="0.35">
      <c r="A16261" t="s">
        <v>1570</v>
      </c>
      <c r="B16261" s="1">
        <v>45344</v>
      </c>
      <c r="C16261">
        <v>977.5</v>
      </c>
      <c r="D16261">
        <v>978.5</v>
      </c>
      <c r="E16261">
        <v>983.65</v>
      </c>
      <c r="F16261">
        <v>969.05</v>
      </c>
      <c r="G16261">
        <v>980.55</v>
      </c>
      <c r="H16261">
        <v>415917</v>
      </c>
      <c r="I16261">
        <v>4064.95</v>
      </c>
      <c r="J16261">
        <v>20400</v>
      </c>
      <c r="K16261">
        <v>134079</v>
      </c>
      <c r="L16261">
        <v>32.24</v>
      </c>
    </row>
    <row r="16262" spans="1:12" x14ac:dyDescent="0.35">
      <c r="A16262" t="s">
        <v>1569</v>
      </c>
      <c r="B16262" s="1">
        <v>45344</v>
      </c>
      <c r="C16262">
        <v>13602.95</v>
      </c>
      <c r="D16262">
        <v>13670</v>
      </c>
      <c r="E16262">
        <v>13762.6</v>
      </c>
      <c r="F16262">
        <v>13505.05</v>
      </c>
      <c r="G16262">
        <v>13624.1</v>
      </c>
      <c r="H16262">
        <v>775</v>
      </c>
      <c r="I16262">
        <v>105.56</v>
      </c>
      <c r="J16262">
        <v>447</v>
      </c>
      <c r="K16262">
        <v>337</v>
      </c>
      <c r="L16262">
        <v>43.48</v>
      </c>
    </row>
    <row r="16263" spans="1:12" x14ac:dyDescent="0.35">
      <c r="A16263" t="s">
        <v>1568</v>
      </c>
      <c r="B16263" s="1">
        <v>45344</v>
      </c>
      <c r="C16263">
        <v>490.35</v>
      </c>
      <c r="D16263">
        <v>492.8</v>
      </c>
      <c r="E16263">
        <v>495.05</v>
      </c>
      <c r="F16263">
        <v>483.55</v>
      </c>
      <c r="G16263">
        <v>489.1</v>
      </c>
      <c r="H16263">
        <v>115778</v>
      </c>
      <c r="I16263">
        <v>566.82000000000005</v>
      </c>
      <c r="J16263">
        <v>5065</v>
      </c>
      <c r="K16263">
        <v>96046</v>
      </c>
      <c r="L16263">
        <v>82.96</v>
      </c>
    </row>
    <row r="16264" spans="1:12" x14ac:dyDescent="0.35">
      <c r="A16264" t="s">
        <v>1567</v>
      </c>
      <c r="B16264" s="1">
        <v>45344</v>
      </c>
      <c r="C16264">
        <v>91.55</v>
      </c>
      <c r="D16264">
        <v>103.05</v>
      </c>
      <c r="E16264">
        <v>109.85</v>
      </c>
      <c r="F16264">
        <v>99.9</v>
      </c>
      <c r="G16264">
        <v>109.85</v>
      </c>
      <c r="H16264">
        <v>4882528</v>
      </c>
      <c r="I16264">
        <v>5167.55</v>
      </c>
      <c r="J16264">
        <v>22351</v>
      </c>
      <c r="K16264">
        <v>2156542</v>
      </c>
      <c r="L16264">
        <v>44.17</v>
      </c>
    </row>
    <row r="16265" spans="1:12" x14ac:dyDescent="0.35">
      <c r="A16265" t="s">
        <v>1566</v>
      </c>
      <c r="B16265" s="1">
        <v>45344</v>
      </c>
      <c r="C16265">
        <v>991.45</v>
      </c>
      <c r="D16265">
        <v>990</v>
      </c>
      <c r="E16265">
        <v>1005</v>
      </c>
      <c r="F16265">
        <v>985</v>
      </c>
      <c r="G16265">
        <v>998.15</v>
      </c>
      <c r="H16265">
        <v>192911</v>
      </c>
      <c r="I16265">
        <v>1916.81</v>
      </c>
      <c r="J16265">
        <v>11481</v>
      </c>
      <c r="K16265">
        <v>74611</v>
      </c>
      <c r="L16265">
        <v>38.68</v>
      </c>
    </row>
    <row r="16266" spans="1:12" x14ac:dyDescent="0.35">
      <c r="A16266" t="s">
        <v>1565</v>
      </c>
      <c r="B16266" s="1">
        <v>45344</v>
      </c>
      <c r="C16266">
        <v>28.15</v>
      </c>
      <c r="D16266">
        <v>28.15</v>
      </c>
      <c r="E16266">
        <v>30.1</v>
      </c>
      <c r="F16266">
        <v>27.8</v>
      </c>
      <c r="G16266">
        <v>29.35</v>
      </c>
      <c r="H16266">
        <v>784753</v>
      </c>
      <c r="I16266">
        <v>228.76</v>
      </c>
      <c r="J16266">
        <v>2863</v>
      </c>
      <c r="K16266">
        <v>348742</v>
      </c>
      <c r="L16266">
        <v>44.44</v>
      </c>
    </row>
    <row r="16267" spans="1:12" x14ac:dyDescent="0.35">
      <c r="A16267" t="s">
        <v>1564</v>
      </c>
      <c r="B16267" s="1">
        <v>45344</v>
      </c>
      <c r="C16267">
        <v>398.4</v>
      </c>
      <c r="D16267">
        <v>396.85</v>
      </c>
      <c r="E16267">
        <v>399</v>
      </c>
      <c r="F16267">
        <v>373.4</v>
      </c>
      <c r="G16267">
        <v>389.15</v>
      </c>
      <c r="H16267">
        <v>871238</v>
      </c>
      <c r="I16267">
        <v>3364.33</v>
      </c>
      <c r="J16267">
        <v>16587</v>
      </c>
      <c r="K16267">
        <v>289107</v>
      </c>
      <c r="L16267">
        <v>33.18</v>
      </c>
    </row>
    <row r="16268" spans="1:12" x14ac:dyDescent="0.35">
      <c r="A16268" t="s">
        <v>1563</v>
      </c>
      <c r="B16268" s="1">
        <v>45344</v>
      </c>
      <c r="C16268">
        <v>143.35</v>
      </c>
      <c r="D16268">
        <v>147.19999999999999</v>
      </c>
      <c r="E16268">
        <v>147.25</v>
      </c>
      <c r="F16268">
        <v>141.05000000000001</v>
      </c>
      <c r="G16268">
        <v>143.80000000000001</v>
      </c>
      <c r="H16268">
        <v>5427</v>
      </c>
      <c r="I16268">
        <v>7.81</v>
      </c>
      <c r="J16268">
        <v>404</v>
      </c>
      <c r="K16268">
        <v>3288</v>
      </c>
      <c r="L16268">
        <v>60.59</v>
      </c>
    </row>
    <row r="16269" spans="1:12" x14ac:dyDescent="0.35">
      <c r="A16269" t="s">
        <v>1562</v>
      </c>
      <c r="B16269" s="1">
        <v>45344</v>
      </c>
      <c r="C16269">
        <v>517.29999999999995</v>
      </c>
      <c r="D16269">
        <v>517.29999999999995</v>
      </c>
      <c r="E16269">
        <v>524</v>
      </c>
      <c r="F16269">
        <v>506.3</v>
      </c>
      <c r="G16269">
        <v>510.3</v>
      </c>
      <c r="H16269">
        <v>384353</v>
      </c>
      <c r="I16269">
        <v>1974.8</v>
      </c>
      <c r="J16269">
        <v>27957</v>
      </c>
      <c r="K16269">
        <v>150986</v>
      </c>
      <c r="L16269">
        <v>39.28</v>
      </c>
    </row>
    <row r="16270" spans="1:12" x14ac:dyDescent="0.35">
      <c r="A16270" t="s">
        <v>1561</v>
      </c>
      <c r="B16270" s="1">
        <v>45344</v>
      </c>
      <c r="C16270">
        <v>747.9</v>
      </c>
      <c r="D16270">
        <v>749.25</v>
      </c>
      <c r="E16270">
        <v>751.5</v>
      </c>
      <c r="F16270">
        <v>738.7</v>
      </c>
      <c r="G16270">
        <v>748.15</v>
      </c>
      <c r="H16270">
        <v>310022</v>
      </c>
      <c r="I16270">
        <v>2308.08</v>
      </c>
      <c r="J16270">
        <v>30390</v>
      </c>
      <c r="K16270">
        <v>133352</v>
      </c>
      <c r="L16270">
        <v>43.01</v>
      </c>
    </row>
    <row r="16271" spans="1:12" x14ac:dyDescent="0.35">
      <c r="A16271" t="s">
        <v>1560</v>
      </c>
      <c r="B16271" s="1">
        <v>45344</v>
      </c>
      <c r="C16271">
        <v>920</v>
      </c>
      <c r="D16271">
        <v>923</v>
      </c>
      <c r="E16271">
        <v>925.1</v>
      </c>
      <c r="F16271">
        <v>912.05</v>
      </c>
      <c r="G16271">
        <v>916.7</v>
      </c>
      <c r="H16271">
        <v>27875</v>
      </c>
      <c r="I16271">
        <v>255.46</v>
      </c>
      <c r="J16271">
        <v>3969</v>
      </c>
      <c r="K16271">
        <v>14437</v>
      </c>
      <c r="L16271">
        <v>51.79</v>
      </c>
    </row>
    <row r="16272" spans="1:12" x14ac:dyDescent="0.35">
      <c r="A16272" t="s">
        <v>1559</v>
      </c>
      <c r="B16272" s="1">
        <v>45344</v>
      </c>
      <c r="C16272">
        <v>571.65</v>
      </c>
      <c r="D16272">
        <v>575</v>
      </c>
      <c r="E16272">
        <v>596</v>
      </c>
      <c r="F16272">
        <v>557</v>
      </c>
      <c r="G16272">
        <v>589.4</v>
      </c>
      <c r="H16272">
        <v>1275788</v>
      </c>
      <c r="I16272">
        <v>7371.99</v>
      </c>
      <c r="J16272">
        <v>34774</v>
      </c>
      <c r="K16272">
        <v>824570</v>
      </c>
      <c r="L16272">
        <v>64.63</v>
      </c>
    </row>
    <row r="16273" spans="1:12" x14ac:dyDescent="0.35">
      <c r="A16273" t="s">
        <v>1558</v>
      </c>
      <c r="B16273" s="1">
        <v>45344</v>
      </c>
      <c r="C16273">
        <v>1116.45</v>
      </c>
      <c r="D16273">
        <v>1130.55</v>
      </c>
      <c r="E16273">
        <v>1131.95</v>
      </c>
      <c r="F16273">
        <v>1042.3499999999999</v>
      </c>
      <c r="G16273">
        <v>1093.5999999999999</v>
      </c>
      <c r="H16273">
        <v>105419</v>
      </c>
      <c r="I16273">
        <v>1147.3900000000001</v>
      </c>
      <c r="J16273">
        <v>8130</v>
      </c>
      <c r="K16273">
        <v>36910</v>
      </c>
      <c r="L16273">
        <v>35.01</v>
      </c>
    </row>
    <row r="16274" spans="1:12" x14ac:dyDescent="0.35">
      <c r="A16274" t="s">
        <v>1557</v>
      </c>
      <c r="B16274" s="1">
        <v>45344</v>
      </c>
      <c r="C16274">
        <v>2350.4499999999998</v>
      </c>
      <c r="D16274">
        <v>2340</v>
      </c>
      <c r="E16274">
        <v>2352.4499999999998</v>
      </c>
      <c r="F16274">
        <v>2305</v>
      </c>
      <c r="G16274">
        <v>2323.75</v>
      </c>
      <c r="H16274">
        <v>6918</v>
      </c>
      <c r="I16274">
        <v>160.57</v>
      </c>
      <c r="J16274">
        <v>1442</v>
      </c>
      <c r="K16274">
        <v>4540</v>
      </c>
      <c r="L16274">
        <v>65.63</v>
      </c>
    </row>
    <row r="16275" spans="1:12" x14ac:dyDescent="0.35">
      <c r="A16275" t="s">
        <v>1556</v>
      </c>
      <c r="B16275" s="1">
        <v>45344</v>
      </c>
      <c r="C16275">
        <v>710.9</v>
      </c>
      <c r="D16275">
        <v>711</v>
      </c>
      <c r="E16275">
        <v>725.4</v>
      </c>
      <c r="F16275">
        <v>701.4</v>
      </c>
      <c r="G16275">
        <v>722.2</v>
      </c>
      <c r="H16275">
        <v>2783832</v>
      </c>
      <c r="I16275">
        <v>20018.419999999998</v>
      </c>
      <c r="J16275">
        <v>44944</v>
      </c>
      <c r="K16275">
        <v>1141851</v>
      </c>
      <c r="L16275">
        <v>41.02</v>
      </c>
    </row>
    <row r="16276" spans="1:12" x14ac:dyDescent="0.35">
      <c r="A16276" t="s">
        <v>1555</v>
      </c>
      <c r="B16276" s="1">
        <v>45344</v>
      </c>
      <c r="C16276">
        <v>668.4</v>
      </c>
      <c r="D16276">
        <v>671.7</v>
      </c>
      <c r="E16276">
        <v>675</v>
      </c>
      <c r="F16276">
        <v>662</v>
      </c>
      <c r="G16276">
        <v>665</v>
      </c>
      <c r="H16276">
        <v>147973</v>
      </c>
      <c r="I16276">
        <v>985.15</v>
      </c>
      <c r="J16276">
        <v>17088</v>
      </c>
      <c r="K16276">
        <v>112011</v>
      </c>
      <c r="L16276">
        <v>75.7</v>
      </c>
    </row>
    <row r="16277" spans="1:12" x14ac:dyDescent="0.35">
      <c r="A16277" t="s">
        <v>1554</v>
      </c>
      <c r="B16277" s="1">
        <v>45344</v>
      </c>
      <c r="C16277">
        <v>68.599999999999994</v>
      </c>
      <c r="D16277">
        <v>68.849999999999994</v>
      </c>
      <c r="E16277">
        <v>69.900000000000006</v>
      </c>
      <c r="F16277">
        <v>67.599999999999994</v>
      </c>
      <c r="G16277">
        <v>68.650000000000006</v>
      </c>
      <c r="H16277">
        <v>381093</v>
      </c>
      <c r="I16277">
        <v>261.89999999999998</v>
      </c>
      <c r="J16277">
        <v>3511</v>
      </c>
      <c r="K16277">
        <v>164786</v>
      </c>
      <c r="L16277">
        <v>43.24</v>
      </c>
    </row>
    <row r="16278" spans="1:12" x14ac:dyDescent="0.35">
      <c r="A16278" t="s">
        <v>1553</v>
      </c>
      <c r="B16278" s="1">
        <v>45344</v>
      </c>
      <c r="C16278">
        <v>182.7</v>
      </c>
      <c r="D16278">
        <v>184.2</v>
      </c>
      <c r="E16278">
        <v>194.5</v>
      </c>
      <c r="F16278">
        <v>177.2</v>
      </c>
      <c r="G16278">
        <v>192.45</v>
      </c>
      <c r="H16278">
        <v>2524644</v>
      </c>
      <c r="I16278">
        <v>4735.1099999999997</v>
      </c>
      <c r="J16278">
        <v>49298</v>
      </c>
      <c r="K16278">
        <v>941083</v>
      </c>
      <c r="L16278">
        <v>37.28</v>
      </c>
    </row>
    <row r="16279" spans="1:12" x14ac:dyDescent="0.35">
      <c r="A16279" t="s">
        <v>1552</v>
      </c>
      <c r="B16279" s="1">
        <v>45344</v>
      </c>
      <c r="C16279">
        <v>623</v>
      </c>
      <c r="D16279">
        <v>623.4</v>
      </c>
      <c r="E16279">
        <v>628.95000000000005</v>
      </c>
      <c r="F16279">
        <v>615</v>
      </c>
      <c r="G16279">
        <v>623.45000000000005</v>
      </c>
      <c r="H16279">
        <v>89831</v>
      </c>
      <c r="I16279">
        <v>558.54999999999995</v>
      </c>
      <c r="J16279">
        <v>6732</v>
      </c>
      <c r="K16279">
        <v>41511</v>
      </c>
      <c r="L16279">
        <v>46.21</v>
      </c>
    </row>
    <row r="16280" spans="1:12" x14ac:dyDescent="0.35">
      <c r="A16280" t="s">
        <v>1551</v>
      </c>
      <c r="B16280" s="1">
        <v>45344</v>
      </c>
      <c r="C16280">
        <v>82.45</v>
      </c>
      <c r="D16280">
        <v>84.8</v>
      </c>
      <c r="E16280">
        <v>84.8</v>
      </c>
      <c r="F16280">
        <v>80.150000000000006</v>
      </c>
      <c r="G16280">
        <v>81.650000000000006</v>
      </c>
      <c r="H16280">
        <v>29566</v>
      </c>
      <c r="I16280">
        <v>24.24</v>
      </c>
      <c r="J16280">
        <v>287</v>
      </c>
      <c r="K16280">
        <v>21381</v>
      </c>
      <c r="L16280">
        <v>72.319999999999993</v>
      </c>
    </row>
    <row r="16281" spans="1:12" x14ac:dyDescent="0.35">
      <c r="A16281" t="s">
        <v>1550</v>
      </c>
      <c r="B16281" s="1">
        <v>45344</v>
      </c>
      <c r="C16281">
        <v>346.5</v>
      </c>
      <c r="D16281">
        <v>350</v>
      </c>
      <c r="E16281">
        <v>354.5</v>
      </c>
      <c r="F16281">
        <v>345.1</v>
      </c>
      <c r="G16281">
        <v>347.45</v>
      </c>
      <c r="H16281">
        <v>213751</v>
      </c>
      <c r="I16281">
        <v>745.28</v>
      </c>
      <c r="J16281">
        <v>6743</v>
      </c>
      <c r="K16281">
        <v>72821</v>
      </c>
      <c r="L16281">
        <v>34.07</v>
      </c>
    </row>
    <row r="16282" spans="1:12" x14ac:dyDescent="0.35">
      <c r="A16282" t="s">
        <v>1549</v>
      </c>
      <c r="B16282" s="1">
        <v>45344</v>
      </c>
      <c r="C16282">
        <v>350.05</v>
      </c>
      <c r="D16282">
        <v>350.95</v>
      </c>
      <c r="E16282">
        <v>366.15</v>
      </c>
      <c r="F16282">
        <v>345.05</v>
      </c>
      <c r="G16282">
        <v>361.25</v>
      </c>
      <c r="H16282">
        <v>468934</v>
      </c>
      <c r="I16282">
        <v>1672.68</v>
      </c>
      <c r="J16282">
        <v>21264</v>
      </c>
      <c r="K16282">
        <v>185307</v>
      </c>
      <c r="L16282">
        <v>39.520000000000003</v>
      </c>
    </row>
    <row r="16283" spans="1:12" x14ac:dyDescent="0.35">
      <c r="A16283" t="s">
        <v>1548</v>
      </c>
      <c r="B16283" s="1">
        <v>45344</v>
      </c>
      <c r="C16283">
        <v>3958.2</v>
      </c>
      <c r="D16283">
        <v>3957</v>
      </c>
      <c r="E16283">
        <v>4001</v>
      </c>
      <c r="F16283">
        <v>3629.05</v>
      </c>
      <c r="G16283">
        <v>3830.95</v>
      </c>
      <c r="H16283">
        <v>232309</v>
      </c>
      <c r="I16283">
        <v>8880.1</v>
      </c>
      <c r="J16283">
        <v>28145</v>
      </c>
      <c r="K16283">
        <v>119283</v>
      </c>
      <c r="L16283">
        <v>51.35</v>
      </c>
    </row>
    <row r="16284" spans="1:12" x14ac:dyDescent="0.35">
      <c r="A16284" t="s">
        <v>1547</v>
      </c>
      <c r="B16284" s="1">
        <v>45344</v>
      </c>
      <c r="C16284">
        <v>390.25</v>
      </c>
      <c r="D16284">
        <v>391.9</v>
      </c>
      <c r="E16284">
        <v>399.5</v>
      </c>
      <c r="F16284">
        <v>386.85</v>
      </c>
      <c r="G16284">
        <v>397.5</v>
      </c>
      <c r="H16284">
        <v>153267</v>
      </c>
      <c r="I16284">
        <v>604.03</v>
      </c>
      <c r="J16284">
        <v>14141</v>
      </c>
      <c r="K16284">
        <v>79065</v>
      </c>
      <c r="L16284">
        <v>51.59</v>
      </c>
    </row>
    <row r="16285" spans="1:12" x14ac:dyDescent="0.35">
      <c r="A16285" t="s">
        <v>1546</v>
      </c>
      <c r="B16285" s="1">
        <v>45344</v>
      </c>
      <c r="C16285">
        <v>219.85</v>
      </c>
      <c r="D16285">
        <v>221.1</v>
      </c>
      <c r="E16285">
        <v>225.95</v>
      </c>
      <c r="F16285">
        <v>219.45</v>
      </c>
      <c r="G16285">
        <v>222.65</v>
      </c>
      <c r="H16285">
        <v>16263</v>
      </c>
      <c r="I16285">
        <v>36.14</v>
      </c>
      <c r="J16285">
        <v>1204</v>
      </c>
      <c r="K16285">
        <v>10111</v>
      </c>
      <c r="L16285">
        <v>62.17</v>
      </c>
    </row>
    <row r="16286" spans="1:12" x14ac:dyDescent="0.35">
      <c r="A16286" t="s">
        <v>1545</v>
      </c>
      <c r="B16286" s="1">
        <v>45344</v>
      </c>
      <c r="C16286">
        <v>610.5</v>
      </c>
      <c r="D16286">
        <v>610</v>
      </c>
      <c r="E16286">
        <v>627.1</v>
      </c>
      <c r="F16286">
        <v>606.25</v>
      </c>
      <c r="G16286">
        <v>624.65</v>
      </c>
      <c r="H16286">
        <v>931848</v>
      </c>
      <c r="I16286">
        <v>5793.65</v>
      </c>
      <c r="J16286">
        <v>40529</v>
      </c>
      <c r="K16286">
        <v>319379</v>
      </c>
      <c r="L16286">
        <v>34.270000000000003</v>
      </c>
    </row>
    <row r="16287" spans="1:12" x14ac:dyDescent="0.35">
      <c r="A16287" t="s">
        <v>1544</v>
      </c>
      <c r="B16287" s="1">
        <v>45344</v>
      </c>
      <c r="C16287">
        <v>492.5</v>
      </c>
      <c r="D16287">
        <v>497</v>
      </c>
      <c r="E16287">
        <v>499</v>
      </c>
      <c r="F16287">
        <v>480.2</v>
      </c>
      <c r="G16287">
        <v>483.85</v>
      </c>
      <c r="H16287">
        <v>595399</v>
      </c>
      <c r="I16287">
        <v>2925.28</v>
      </c>
      <c r="J16287">
        <v>26659</v>
      </c>
      <c r="K16287">
        <v>216084</v>
      </c>
      <c r="L16287">
        <v>36.29</v>
      </c>
    </row>
    <row r="16288" spans="1:12" x14ac:dyDescent="0.35">
      <c r="A16288" t="s">
        <v>1543</v>
      </c>
      <c r="B16288" s="1">
        <v>45344</v>
      </c>
      <c r="C16288">
        <v>1543.4</v>
      </c>
      <c r="D16288">
        <v>1549.6</v>
      </c>
      <c r="E16288">
        <v>1561</v>
      </c>
      <c r="F16288">
        <v>1535</v>
      </c>
      <c r="G16288">
        <v>1558.05</v>
      </c>
      <c r="H16288">
        <v>1981678</v>
      </c>
      <c r="I16288">
        <v>30713.78</v>
      </c>
      <c r="J16288">
        <v>128943</v>
      </c>
      <c r="K16288">
        <v>1009641</v>
      </c>
      <c r="L16288">
        <v>50.95</v>
      </c>
    </row>
    <row r="16289" spans="1:12" x14ac:dyDescent="0.35">
      <c r="A16289" t="s">
        <v>1542</v>
      </c>
      <c r="B16289" s="1">
        <v>45344</v>
      </c>
      <c r="C16289">
        <v>209.25</v>
      </c>
      <c r="D16289">
        <v>210.6</v>
      </c>
      <c r="E16289">
        <v>212.8</v>
      </c>
      <c r="F16289">
        <v>207.35</v>
      </c>
      <c r="G16289">
        <v>210.3</v>
      </c>
      <c r="H16289">
        <v>145716</v>
      </c>
      <c r="I16289">
        <v>305.83</v>
      </c>
      <c r="J16289">
        <v>6634</v>
      </c>
      <c r="K16289">
        <v>40011</v>
      </c>
      <c r="L16289">
        <v>27.46</v>
      </c>
    </row>
    <row r="16290" spans="1:12" x14ac:dyDescent="0.35">
      <c r="A16290" t="s">
        <v>1541</v>
      </c>
      <c r="B16290" s="1">
        <v>45344</v>
      </c>
      <c r="C16290">
        <v>1111</v>
      </c>
      <c r="D16290">
        <v>1115</v>
      </c>
      <c r="E16290">
        <v>1117.75</v>
      </c>
      <c r="F16290">
        <v>1101</v>
      </c>
      <c r="G16290">
        <v>1109.05</v>
      </c>
      <c r="H16290">
        <v>31513</v>
      </c>
      <c r="I16290">
        <v>349.03</v>
      </c>
      <c r="J16290">
        <v>5009</v>
      </c>
      <c r="K16290">
        <v>17173</v>
      </c>
      <c r="L16290">
        <v>54.49</v>
      </c>
    </row>
    <row r="16291" spans="1:12" x14ac:dyDescent="0.35">
      <c r="A16291" t="s">
        <v>1540</v>
      </c>
      <c r="B16291" s="1">
        <v>45344</v>
      </c>
      <c r="C16291">
        <v>752.1</v>
      </c>
      <c r="D16291">
        <v>756.2</v>
      </c>
      <c r="E16291">
        <v>780</v>
      </c>
      <c r="F16291">
        <v>746</v>
      </c>
      <c r="G16291">
        <v>759.1</v>
      </c>
      <c r="H16291">
        <v>12604</v>
      </c>
      <c r="I16291">
        <v>95.86</v>
      </c>
      <c r="J16291">
        <v>1069</v>
      </c>
      <c r="K16291">
        <v>8658</v>
      </c>
      <c r="L16291">
        <v>68.69</v>
      </c>
    </row>
    <row r="16292" spans="1:12" x14ac:dyDescent="0.35">
      <c r="A16292" t="s">
        <v>1539</v>
      </c>
      <c r="B16292" s="1">
        <v>45344</v>
      </c>
      <c r="C16292">
        <v>203.55</v>
      </c>
      <c r="D16292">
        <v>204</v>
      </c>
      <c r="E16292">
        <v>221.9</v>
      </c>
      <c r="F16292">
        <v>203.85</v>
      </c>
      <c r="G16292">
        <v>219.35</v>
      </c>
      <c r="H16292">
        <v>987273</v>
      </c>
      <c r="I16292">
        <v>2126.5300000000002</v>
      </c>
      <c r="J16292">
        <v>35406</v>
      </c>
      <c r="K16292">
        <v>358205</v>
      </c>
      <c r="L16292">
        <v>36.28</v>
      </c>
    </row>
    <row r="16293" spans="1:12" x14ac:dyDescent="0.35">
      <c r="A16293" t="s">
        <v>1538</v>
      </c>
      <c r="B16293" s="1">
        <v>45344</v>
      </c>
      <c r="C16293">
        <v>4159.8</v>
      </c>
      <c r="D16293">
        <v>4185.8999999999996</v>
      </c>
      <c r="E16293">
        <v>4200</v>
      </c>
      <c r="F16293">
        <v>4134.6499999999996</v>
      </c>
      <c r="G16293">
        <v>4172.8999999999996</v>
      </c>
      <c r="H16293">
        <v>298492</v>
      </c>
      <c r="I16293">
        <v>12469.75</v>
      </c>
      <c r="J16293">
        <v>35017</v>
      </c>
      <c r="K16293">
        <v>189221</v>
      </c>
      <c r="L16293">
        <v>63.39</v>
      </c>
    </row>
    <row r="16294" spans="1:12" x14ac:dyDescent="0.35">
      <c r="A16294" t="s">
        <v>1537</v>
      </c>
      <c r="B16294" s="1">
        <v>45344</v>
      </c>
      <c r="C16294">
        <v>3.1</v>
      </c>
      <c r="D16294">
        <v>3.15</v>
      </c>
      <c r="E16294">
        <v>3.6</v>
      </c>
      <c r="F16294">
        <v>2.95</v>
      </c>
      <c r="G16294">
        <v>3.55</v>
      </c>
      <c r="H16294">
        <v>39688196</v>
      </c>
      <c r="I16294">
        <v>1372.47</v>
      </c>
      <c r="J16294">
        <v>5728</v>
      </c>
      <c r="K16294">
        <v>13496271</v>
      </c>
      <c r="L16294">
        <v>34.01</v>
      </c>
    </row>
    <row r="16295" spans="1:12" x14ac:dyDescent="0.35">
      <c r="A16295" t="s">
        <v>1536</v>
      </c>
      <c r="B16295" s="1">
        <v>45344</v>
      </c>
      <c r="C16295">
        <v>1511.45</v>
      </c>
      <c r="D16295">
        <v>1524.25</v>
      </c>
      <c r="E16295">
        <v>1544</v>
      </c>
      <c r="F16295">
        <v>1495.6</v>
      </c>
      <c r="G16295">
        <v>1514.95</v>
      </c>
      <c r="H16295">
        <v>2272</v>
      </c>
      <c r="I16295">
        <v>34.299999999999997</v>
      </c>
      <c r="J16295">
        <v>505</v>
      </c>
      <c r="K16295">
        <v>1174</v>
      </c>
      <c r="L16295">
        <v>51.67</v>
      </c>
    </row>
    <row r="16296" spans="1:12" x14ac:dyDescent="0.35">
      <c r="A16296" t="s">
        <v>1535</v>
      </c>
      <c r="B16296" s="1">
        <v>45344</v>
      </c>
      <c r="C16296">
        <v>1282.05</v>
      </c>
      <c r="D16296">
        <v>1294.8499999999999</v>
      </c>
      <c r="E16296">
        <v>1299.7</v>
      </c>
      <c r="F16296">
        <v>1252.2</v>
      </c>
      <c r="G16296">
        <v>1278.9000000000001</v>
      </c>
      <c r="H16296">
        <v>4786</v>
      </c>
      <c r="I16296">
        <v>60.91</v>
      </c>
      <c r="J16296">
        <v>790</v>
      </c>
      <c r="K16296">
        <v>2710</v>
      </c>
      <c r="L16296">
        <v>56.62</v>
      </c>
    </row>
    <row r="16297" spans="1:12" x14ac:dyDescent="0.35">
      <c r="A16297" t="s">
        <v>1534</v>
      </c>
      <c r="B16297" s="1">
        <v>45344</v>
      </c>
      <c r="C16297">
        <v>375.2</v>
      </c>
      <c r="D16297">
        <v>378</v>
      </c>
      <c r="E16297">
        <v>378.25</v>
      </c>
      <c r="F16297">
        <v>372.2</v>
      </c>
      <c r="G16297">
        <v>376</v>
      </c>
      <c r="H16297">
        <v>78123</v>
      </c>
      <c r="I16297">
        <v>293.20999999999998</v>
      </c>
      <c r="J16297">
        <v>4941</v>
      </c>
      <c r="K16297">
        <v>47892</v>
      </c>
      <c r="L16297">
        <v>61.3</v>
      </c>
    </row>
    <row r="16298" spans="1:12" x14ac:dyDescent="0.35">
      <c r="A16298" t="s">
        <v>1533</v>
      </c>
      <c r="B16298" s="1">
        <v>45344</v>
      </c>
      <c r="C16298">
        <v>554.9</v>
      </c>
      <c r="D16298">
        <v>565</v>
      </c>
      <c r="E16298">
        <v>571.54999999999995</v>
      </c>
      <c r="F16298">
        <v>552.54999999999995</v>
      </c>
      <c r="G16298">
        <v>562.15</v>
      </c>
      <c r="H16298">
        <v>3150167</v>
      </c>
      <c r="I16298">
        <v>17756.060000000001</v>
      </c>
      <c r="J16298">
        <v>64151</v>
      </c>
      <c r="K16298">
        <v>916228</v>
      </c>
      <c r="L16298">
        <v>29.09</v>
      </c>
    </row>
    <row r="16299" spans="1:12" x14ac:dyDescent="0.35">
      <c r="A16299" t="s">
        <v>1532</v>
      </c>
      <c r="B16299" s="1">
        <v>45344</v>
      </c>
      <c r="C16299">
        <v>478.25</v>
      </c>
      <c r="D16299">
        <v>480.6</v>
      </c>
      <c r="E16299">
        <v>482.7</v>
      </c>
      <c r="F16299">
        <v>473.5</v>
      </c>
      <c r="G16299">
        <v>479.5</v>
      </c>
      <c r="H16299">
        <v>15987</v>
      </c>
      <c r="I16299">
        <v>76.430000000000007</v>
      </c>
      <c r="J16299">
        <v>1159</v>
      </c>
      <c r="K16299">
        <v>10330</v>
      </c>
      <c r="L16299">
        <v>64.61</v>
      </c>
    </row>
    <row r="16300" spans="1:12" x14ac:dyDescent="0.35">
      <c r="A16300" t="s">
        <v>1531</v>
      </c>
      <c r="B16300" s="1">
        <v>45344</v>
      </c>
      <c r="C16300">
        <v>581.5</v>
      </c>
      <c r="D16300">
        <v>594.54999999999995</v>
      </c>
      <c r="E16300">
        <v>599.5</v>
      </c>
      <c r="F16300">
        <v>580</v>
      </c>
      <c r="G16300">
        <v>597.95000000000005</v>
      </c>
      <c r="H16300">
        <v>223699</v>
      </c>
      <c r="I16300">
        <v>1322.04</v>
      </c>
      <c r="J16300">
        <v>14277</v>
      </c>
      <c r="K16300">
        <v>113453</v>
      </c>
      <c r="L16300">
        <v>50.72</v>
      </c>
    </row>
    <row r="16301" spans="1:12" x14ac:dyDescent="0.35">
      <c r="A16301" t="s">
        <v>1530</v>
      </c>
      <c r="B16301" s="1">
        <v>45344</v>
      </c>
      <c r="C16301">
        <v>597.79999999999995</v>
      </c>
      <c r="D16301">
        <v>597</v>
      </c>
      <c r="E16301">
        <v>615</v>
      </c>
      <c r="F16301">
        <v>596.85</v>
      </c>
      <c r="G16301">
        <v>608.9</v>
      </c>
      <c r="H16301">
        <v>80856</v>
      </c>
      <c r="I16301">
        <v>488.29</v>
      </c>
      <c r="J16301">
        <v>8419</v>
      </c>
      <c r="K16301">
        <v>26266</v>
      </c>
      <c r="L16301">
        <v>32.479999999999997</v>
      </c>
    </row>
    <row r="16302" spans="1:12" x14ac:dyDescent="0.35">
      <c r="A16302" t="s">
        <v>1529</v>
      </c>
      <c r="B16302" s="1">
        <v>45344</v>
      </c>
      <c r="C16302">
        <v>38.700000000000003</v>
      </c>
      <c r="D16302">
        <v>38.9</v>
      </c>
      <c r="E16302">
        <v>39.5</v>
      </c>
      <c r="F16302">
        <v>37.700000000000003</v>
      </c>
      <c r="G16302">
        <v>39.299999999999997</v>
      </c>
      <c r="H16302">
        <v>9857608</v>
      </c>
      <c r="I16302">
        <v>3816.06</v>
      </c>
      <c r="J16302">
        <v>13724</v>
      </c>
      <c r="K16302">
        <v>2488999</v>
      </c>
      <c r="L16302">
        <v>25.25</v>
      </c>
    </row>
    <row r="16303" spans="1:12" x14ac:dyDescent="0.35">
      <c r="A16303" t="s">
        <v>1528</v>
      </c>
      <c r="B16303" s="1">
        <v>45344</v>
      </c>
      <c r="C16303">
        <v>1500.95</v>
      </c>
      <c r="D16303">
        <v>1500.3</v>
      </c>
      <c r="E16303">
        <v>1509.95</v>
      </c>
      <c r="F16303">
        <v>1470.1</v>
      </c>
      <c r="G16303">
        <v>1490.6</v>
      </c>
      <c r="H16303">
        <v>13217</v>
      </c>
      <c r="I16303">
        <v>196.34</v>
      </c>
      <c r="J16303">
        <v>2263</v>
      </c>
      <c r="K16303">
        <v>6676</v>
      </c>
      <c r="L16303">
        <v>50.51</v>
      </c>
    </row>
    <row r="16304" spans="1:12" x14ac:dyDescent="0.35">
      <c r="A16304" t="s">
        <v>1527</v>
      </c>
      <c r="B16304" s="1">
        <v>45344</v>
      </c>
      <c r="C16304">
        <v>1616.15</v>
      </c>
      <c r="D16304">
        <v>1605.05</v>
      </c>
      <c r="E16304">
        <v>1625</v>
      </c>
      <c r="F16304">
        <v>1556.85</v>
      </c>
      <c r="G16304">
        <v>1578.3</v>
      </c>
      <c r="H16304">
        <v>58643</v>
      </c>
      <c r="I16304">
        <v>926.07</v>
      </c>
      <c r="J16304">
        <v>7814</v>
      </c>
      <c r="K16304">
        <v>40178</v>
      </c>
      <c r="L16304">
        <v>68.510000000000005</v>
      </c>
    </row>
    <row r="16305" spans="1:12" x14ac:dyDescent="0.35">
      <c r="A16305" t="s">
        <v>1526</v>
      </c>
      <c r="B16305" s="1">
        <v>45344</v>
      </c>
      <c r="C16305">
        <v>487.3</v>
      </c>
      <c r="D16305">
        <v>485.3</v>
      </c>
      <c r="E16305">
        <v>495.25</v>
      </c>
      <c r="F16305">
        <v>480.95</v>
      </c>
      <c r="G16305">
        <v>490.5</v>
      </c>
      <c r="H16305">
        <v>188897</v>
      </c>
      <c r="I16305">
        <v>925.01</v>
      </c>
      <c r="J16305">
        <v>10893</v>
      </c>
      <c r="K16305">
        <v>89606</v>
      </c>
      <c r="L16305">
        <v>47.44</v>
      </c>
    </row>
    <row r="16306" spans="1:12" x14ac:dyDescent="0.35">
      <c r="A16306" t="s">
        <v>1525</v>
      </c>
      <c r="B16306" s="1">
        <v>45344</v>
      </c>
      <c r="C16306">
        <v>144.85</v>
      </c>
      <c r="D16306">
        <v>146</v>
      </c>
      <c r="E16306">
        <v>151</v>
      </c>
      <c r="F16306">
        <v>141.6</v>
      </c>
      <c r="G16306">
        <v>149.25</v>
      </c>
      <c r="H16306">
        <v>8068563</v>
      </c>
      <c r="I16306">
        <v>11928.43</v>
      </c>
      <c r="J16306">
        <v>55126</v>
      </c>
      <c r="K16306">
        <v>2371607</v>
      </c>
      <c r="L16306">
        <v>29.39</v>
      </c>
    </row>
    <row r="16307" spans="1:12" x14ac:dyDescent="0.35">
      <c r="A16307" t="s">
        <v>1524</v>
      </c>
      <c r="B16307" s="1">
        <v>45344</v>
      </c>
      <c r="C16307">
        <v>345.9</v>
      </c>
      <c r="D16307">
        <v>346.1</v>
      </c>
      <c r="E16307">
        <v>352.7</v>
      </c>
      <c r="F16307">
        <v>341.25</v>
      </c>
      <c r="G16307">
        <v>351.4</v>
      </c>
      <c r="H16307">
        <v>42848</v>
      </c>
      <c r="I16307">
        <v>149.44999999999999</v>
      </c>
      <c r="J16307">
        <v>3289</v>
      </c>
      <c r="K16307">
        <v>14932</v>
      </c>
      <c r="L16307">
        <v>34.85</v>
      </c>
    </row>
    <row r="16308" spans="1:12" x14ac:dyDescent="0.35">
      <c r="A16308" t="s">
        <v>1523</v>
      </c>
      <c r="B16308" s="1">
        <v>45344</v>
      </c>
      <c r="C16308">
        <v>313.3</v>
      </c>
      <c r="D16308">
        <v>312.10000000000002</v>
      </c>
      <c r="E16308">
        <v>312.10000000000002</v>
      </c>
      <c r="F16308">
        <v>290.3</v>
      </c>
      <c r="G16308">
        <v>309.35000000000002</v>
      </c>
      <c r="H16308">
        <v>15754</v>
      </c>
      <c r="I16308">
        <v>48.1</v>
      </c>
      <c r="J16308">
        <v>1308</v>
      </c>
      <c r="K16308">
        <v>8784</v>
      </c>
      <c r="L16308">
        <v>55.76</v>
      </c>
    </row>
    <row r="16309" spans="1:12" x14ac:dyDescent="0.35">
      <c r="A16309" t="s">
        <v>1522</v>
      </c>
      <c r="B16309" s="1">
        <v>45344</v>
      </c>
      <c r="C16309">
        <v>15.85</v>
      </c>
      <c r="D16309">
        <v>16.05</v>
      </c>
      <c r="E16309">
        <v>16.05</v>
      </c>
      <c r="F16309">
        <v>15.2</v>
      </c>
      <c r="G16309">
        <v>15.9</v>
      </c>
      <c r="H16309">
        <v>5148604</v>
      </c>
      <c r="I16309">
        <v>807.2</v>
      </c>
      <c r="J16309">
        <v>7295</v>
      </c>
      <c r="K16309">
        <v>2053410</v>
      </c>
      <c r="L16309">
        <v>39.880000000000003</v>
      </c>
    </row>
    <row r="16310" spans="1:12" x14ac:dyDescent="0.35">
      <c r="A16310" t="s">
        <v>1521</v>
      </c>
      <c r="B16310" s="1">
        <v>45344</v>
      </c>
      <c r="C16310">
        <v>80.25</v>
      </c>
      <c r="D16310">
        <v>80.8</v>
      </c>
      <c r="E16310">
        <v>82.25</v>
      </c>
      <c r="F16310">
        <v>80.05</v>
      </c>
      <c r="G16310">
        <v>80.900000000000006</v>
      </c>
      <c r="H16310">
        <v>13038</v>
      </c>
      <c r="I16310">
        <v>10.52</v>
      </c>
      <c r="J16310">
        <v>272</v>
      </c>
      <c r="K16310">
        <v>7228</v>
      </c>
      <c r="L16310">
        <v>55.44</v>
      </c>
    </row>
    <row r="16311" spans="1:12" x14ac:dyDescent="0.35">
      <c r="A16311" t="s">
        <v>1520</v>
      </c>
      <c r="B16311" s="1">
        <v>45344</v>
      </c>
      <c r="C16311">
        <v>645.04999999999995</v>
      </c>
      <c r="D16311">
        <v>645</v>
      </c>
      <c r="E16311">
        <v>674</v>
      </c>
      <c r="F16311">
        <v>640</v>
      </c>
      <c r="G16311">
        <v>667.55</v>
      </c>
      <c r="H16311">
        <v>24357</v>
      </c>
      <c r="I16311">
        <v>160.49</v>
      </c>
      <c r="J16311">
        <v>1982</v>
      </c>
      <c r="K16311">
        <v>17727</v>
      </c>
      <c r="L16311">
        <v>72.78</v>
      </c>
    </row>
    <row r="16312" spans="1:12" x14ac:dyDescent="0.35">
      <c r="A16312" t="s">
        <v>1519</v>
      </c>
      <c r="B16312" s="1">
        <v>45344</v>
      </c>
      <c r="C16312">
        <v>165.25</v>
      </c>
      <c r="D16312">
        <v>166.5</v>
      </c>
      <c r="E16312">
        <v>169.5</v>
      </c>
      <c r="F16312">
        <v>162.1</v>
      </c>
      <c r="G16312">
        <v>167.85</v>
      </c>
      <c r="H16312">
        <v>187193</v>
      </c>
      <c r="I16312">
        <v>310.13</v>
      </c>
      <c r="J16312">
        <v>12420</v>
      </c>
      <c r="K16312">
        <v>53045</v>
      </c>
      <c r="L16312">
        <v>28.34</v>
      </c>
    </row>
    <row r="16313" spans="1:12" x14ac:dyDescent="0.35">
      <c r="A16313" t="s">
        <v>1518</v>
      </c>
      <c r="B16313" s="1">
        <v>45344</v>
      </c>
      <c r="C16313">
        <v>246.85</v>
      </c>
      <c r="D16313">
        <v>247.2</v>
      </c>
      <c r="E16313">
        <v>252</v>
      </c>
      <c r="F16313">
        <v>241.6</v>
      </c>
      <c r="G16313">
        <v>249.15</v>
      </c>
      <c r="H16313">
        <v>38140</v>
      </c>
      <c r="I16313">
        <v>94.12</v>
      </c>
      <c r="J16313">
        <v>1698</v>
      </c>
      <c r="K16313">
        <v>18814</v>
      </c>
      <c r="L16313">
        <v>49.33</v>
      </c>
    </row>
    <row r="16314" spans="1:12" x14ac:dyDescent="0.35">
      <c r="A16314" t="s">
        <v>1517</v>
      </c>
      <c r="B16314" s="1">
        <v>45344</v>
      </c>
      <c r="C16314">
        <v>564.65</v>
      </c>
      <c r="D16314">
        <v>565</v>
      </c>
      <c r="E16314">
        <v>565</v>
      </c>
      <c r="F16314">
        <v>554.4</v>
      </c>
      <c r="G16314">
        <v>559.70000000000005</v>
      </c>
      <c r="H16314">
        <v>380611</v>
      </c>
      <c r="I16314">
        <v>2118.5500000000002</v>
      </c>
      <c r="J16314">
        <v>18003</v>
      </c>
      <c r="K16314">
        <v>256567</v>
      </c>
      <c r="L16314">
        <v>67.41</v>
      </c>
    </row>
    <row r="16315" spans="1:12" x14ac:dyDescent="0.35">
      <c r="A16315" t="s">
        <v>1516</v>
      </c>
      <c r="B16315" s="1">
        <v>45344</v>
      </c>
      <c r="C16315">
        <v>205.85</v>
      </c>
      <c r="D16315">
        <v>207.45</v>
      </c>
      <c r="E16315">
        <v>210</v>
      </c>
      <c r="F16315">
        <v>201.65</v>
      </c>
      <c r="G16315">
        <v>207.55</v>
      </c>
      <c r="H16315">
        <v>330349</v>
      </c>
      <c r="I16315">
        <v>677.82</v>
      </c>
      <c r="J16315">
        <v>12306</v>
      </c>
      <c r="K16315">
        <v>118294</v>
      </c>
      <c r="L16315">
        <v>35.81</v>
      </c>
    </row>
    <row r="16316" spans="1:12" x14ac:dyDescent="0.35">
      <c r="A16316" t="s">
        <v>1515</v>
      </c>
      <c r="B16316" s="1">
        <v>45344</v>
      </c>
      <c r="C16316">
        <v>830.1</v>
      </c>
      <c r="D16316">
        <v>822.4</v>
      </c>
      <c r="E16316">
        <v>834.75</v>
      </c>
      <c r="F16316">
        <v>800.1</v>
      </c>
      <c r="G16316">
        <v>807.25</v>
      </c>
      <c r="H16316">
        <v>308885</v>
      </c>
      <c r="I16316">
        <v>2501.2399999999998</v>
      </c>
      <c r="J16316">
        <v>17461</v>
      </c>
      <c r="K16316">
        <v>142924</v>
      </c>
      <c r="L16316">
        <v>46.27</v>
      </c>
    </row>
    <row r="16317" spans="1:12" x14ac:dyDescent="0.35">
      <c r="A16317" t="s">
        <v>1514</v>
      </c>
      <c r="B16317" s="1">
        <v>45344</v>
      </c>
      <c r="C16317">
        <v>248.35</v>
      </c>
      <c r="D16317">
        <v>250.9</v>
      </c>
      <c r="E16317">
        <v>259.25</v>
      </c>
      <c r="F16317">
        <v>249.35</v>
      </c>
      <c r="G16317">
        <v>258.2</v>
      </c>
      <c r="H16317">
        <v>321336</v>
      </c>
      <c r="I16317">
        <v>821.19</v>
      </c>
      <c r="J16317">
        <v>15069</v>
      </c>
      <c r="K16317">
        <v>160063</v>
      </c>
      <c r="L16317">
        <v>49.81</v>
      </c>
    </row>
    <row r="16318" spans="1:12" x14ac:dyDescent="0.35">
      <c r="A16318" t="s">
        <v>1513</v>
      </c>
      <c r="B16318" s="1">
        <v>45344</v>
      </c>
      <c r="C16318">
        <v>553.20000000000005</v>
      </c>
      <c r="D16318">
        <v>555.15</v>
      </c>
      <c r="E16318">
        <v>562</v>
      </c>
      <c r="F16318">
        <v>539.75</v>
      </c>
      <c r="G16318">
        <v>550.85</v>
      </c>
      <c r="H16318">
        <v>19644</v>
      </c>
      <c r="I16318">
        <v>107.36</v>
      </c>
      <c r="J16318">
        <v>2212</v>
      </c>
      <c r="K16318">
        <v>10663</v>
      </c>
      <c r="L16318">
        <v>54.28</v>
      </c>
    </row>
    <row r="16319" spans="1:12" x14ac:dyDescent="0.35">
      <c r="A16319" t="s">
        <v>1512</v>
      </c>
      <c r="B16319" s="1">
        <v>45344</v>
      </c>
      <c r="C16319">
        <v>270.85000000000002</v>
      </c>
      <c r="D16319">
        <v>272.10000000000002</v>
      </c>
      <c r="E16319">
        <v>277.60000000000002</v>
      </c>
      <c r="F16319">
        <v>264.89999999999998</v>
      </c>
      <c r="G16319">
        <v>267.2</v>
      </c>
      <c r="H16319">
        <v>3242</v>
      </c>
      <c r="I16319">
        <v>8.69</v>
      </c>
      <c r="J16319">
        <v>416</v>
      </c>
      <c r="K16319">
        <v>1543</v>
      </c>
      <c r="L16319">
        <v>47.59</v>
      </c>
    </row>
    <row r="16320" spans="1:12" x14ac:dyDescent="0.35">
      <c r="A16320" t="s">
        <v>1511</v>
      </c>
      <c r="B16320" s="1">
        <v>45344</v>
      </c>
      <c r="C16320">
        <v>2398.9499999999998</v>
      </c>
      <c r="D16320">
        <v>2408.9499999999998</v>
      </c>
      <c r="E16320">
        <v>2418.5500000000002</v>
      </c>
      <c r="F16320">
        <v>2367.1</v>
      </c>
      <c r="G16320">
        <v>2409</v>
      </c>
      <c r="H16320">
        <v>203280</v>
      </c>
      <c r="I16320">
        <v>4871.63</v>
      </c>
      <c r="J16320">
        <v>17161</v>
      </c>
      <c r="K16320">
        <v>90442</v>
      </c>
      <c r="L16320">
        <v>44.49</v>
      </c>
    </row>
    <row r="16321" spans="1:12" x14ac:dyDescent="0.35">
      <c r="A16321" t="s">
        <v>1510</v>
      </c>
      <c r="B16321" s="1">
        <v>45344</v>
      </c>
      <c r="C16321">
        <v>324.8</v>
      </c>
      <c r="D16321">
        <v>327.60000000000002</v>
      </c>
      <c r="E16321">
        <v>327.60000000000002</v>
      </c>
      <c r="F16321">
        <v>316.05</v>
      </c>
      <c r="G16321">
        <v>322.45</v>
      </c>
      <c r="H16321">
        <v>18686</v>
      </c>
      <c r="I16321">
        <v>60.01</v>
      </c>
      <c r="J16321">
        <v>3450</v>
      </c>
      <c r="K16321">
        <v>7060</v>
      </c>
      <c r="L16321">
        <v>37.78</v>
      </c>
    </row>
    <row r="16322" spans="1:12" x14ac:dyDescent="0.35">
      <c r="A16322" t="s">
        <v>1509</v>
      </c>
      <c r="B16322" s="1">
        <v>45344</v>
      </c>
      <c r="C16322">
        <v>861.25</v>
      </c>
      <c r="D16322">
        <v>861.25</v>
      </c>
      <c r="E16322">
        <v>868.95</v>
      </c>
      <c r="F16322">
        <v>835</v>
      </c>
      <c r="G16322">
        <v>839.3</v>
      </c>
      <c r="H16322">
        <v>14288</v>
      </c>
      <c r="I16322">
        <v>120.86</v>
      </c>
      <c r="J16322">
        <v>2311</v>
      </c>
      <c r="K16322">
        <v>7962</v>
      </c>
      <c r="L16322">
        <v>55.73</v>
      </c>
    </row>
    <row r="16323" spans="1:12" x14ac:dyDescent="0.35">
      <c r="A16323" t="s">
        <v>1508</v>
      </c>
      <c r="B16323" s="1">
        <v>45344</v>
      </c>
      <c r="C16323">
        <v>726.55</v>
      </c>
      <c r="D16323">
        <v>726.6</v>
      </c>
      <c r="E16323">
        <v>746.9</v>
      </c>
      <c r="F16323">
        <v>722</v>
      </c>
      <c r="G16323">
        <v>726.25</v>
      </c>
      <c r="H16323">
        <v>142089</v>
      </c>
      <c r="I16323">
        <v>1037.45</v>
      </c>
      <c r="J16323">
        <v>12600</v>
      </c>
      <c r="K16323">
        <v>65463</v>
      </c>
      <c r="L16323">
        <v>46.07</v>
      </c>
    </row>
    <row r="16324" spans="1:12" x14ac:dyDescent="0.35">
      <c r="A16324" t="s">
        <v>1507</v>
      </c>
      <c r="B16324" s="1">
        <v>45344</v>
      </c>
      <c r="C16324">
        <v>69.45</v>
      </c>
      <c r="D16324">
        <v>69.45</v>
      </c>
      <c r="E16324">
        <v>71.150000000000006</v>
      </c>
      <c r="F16324">
        <v>68.349999999999994</v>
      </c>
      <c r="G16324">
        <v>69.3</v>
      </c>
      <c r="H16324">
        <v>47792</v>
      </c>
      <c r="I16324">
        <v>33.369999999999997</v>
      </c>
      <c r="J16324">
        <v>645</v>
      </c>
      <c r="K16324">
        <v>27098</v>
      </c>
      <c r="L16324">
        <v>56.7</v>
      </c>
    </row>
    <row r="16325" spans="1:12" x14ac:dyDescent="0.35">
      <c r="A16325" t="s">
        <v>1506</v>
      </c>
      <c r="B16325" s="1">
        <v>45344</v>
      </c>
      <c r="C16325">
        <v>94</v>
      </c>
      <c r="D16325">
        <v>94.2</v>
      </c>
      <c r="E16325">
        <v>95.5</v>
      </c>
      <c r="F16325">
        <v>91.5</v>
      </c>
      <c r="G16325">
        <v>94.95</v>
      </c>
      <c r="H16325">
        <v>1719754</v>
      </c>
      <c r="I16325">
        <v>1615.33</v>
      </c>
      <c r="J16325">
        <v>10809</v>
      </c>
      <c r="K16325">
        <v>486625</v>
      </c>
      <c r="L16325">
        <v>28.3</v>
      </c>
    </row>
    <row r="16326" spans="1:12" x14ac:dyDescent="0.35">
      <c r="A16326" t="s">
        <v>1505</v>
      </c>
      <c r="B16326" s="1">
        <v>45344</v>
      </c>
      <c r="C16326">
        <v>117.85</v>
      </c>
      <c r="D16326">
        <v>117</v>
      </c>
      <c r="E16326">
        <v>125</v>
      </c>
      <c r="F16326">
        <v>113.75</v>
      </c>
      <c r="G16326">
        <v>118.7</v>
      </c>
      <c r="H16326">
        <v>1069192</v>
      </c>
      <c r="I16326">
        <v>1281.75</v>
      </c>
      <c r="J16326">
        <v>14854</v>
      </c>
      <c r="K16326">
        <v>167337</v>
      </c>
      <c r="L16326">
        <v>15.65</v>
      </c>
    </row>
    <row r="16327" spans="1:12" x14ac:dyDescent="0.35">
      <c r="A16327" t="s">
        <v>1504</v>
      </c>
      <c r="B16327" s="1">
        <v>45344</v>
      </c>
      <c r="C16327">
        <v>249.8</v>
      </c>
      <c r="D16327">
        <v>250.3</v>
      </c>
      <c r="E16327">
        <v>251.15</v>
      </c>
      <c r="F16327">
        <v>237.2</v>
      </c>
      <c r="G16327">
        <v>240.8</v>
      </c>
      <c r="H16327">
        <v>118600</v>
      </c>
      <c r="I16327">
        <v>287.72000000000003</v>
      </c>
      <c r="J16327">
        <v>4316</v>
      </c>
      <c r="K16327">
        <v>58433</v>
      </c>
      <c r="L16327">
        <v>49.27</v>
      </c>
    </row>
    <row r="16328" spans="1:12" x14ac:dyDescent="0.35">
      <c r="A16328" t="s">
        <v>1503</v>
      </c>
      <c r="B16328" s="1">
        <v>45344</v>
      </c>
      <c r="C16328">
        <v>36.950000000000003</v>
      </c>
      <c r="D16328">
        <v>37.15</v>
      </c>
      <c r="E16328">
        <v>37.35</v>
      </c>
      <c r="F16328">
        <v>36.15</v>
      </c>
      <c r="G16328">
        <v>36.799999999999997</v>
      </c>
      <c r="H16328">
        <v>1059328</v>
      </c>
      <c r="I16328">
        <v>389.64</v>
      </c>
      <c r="J16328">
        <v>1911</v>
      </c>
      <c r="K16328">
        <v>551605</v>
      </c>
      <c r="L16328">
        <v>52.07</v>
      </c>
    </row>
    <row r="16329" spans="1:12" x14ac:dyDescent="0.35">
      <c r="A16329" t="s">
        <v>1502</v>
      </c>
      <c r="B16329" s="1">
        <v>45344</v>
      </c>
      <c r="C16329">
        <v>993.95</v>
      </c>
      <c r="D16329">
        <v>998.95</v>
      </c>
      <c r="E16329">
        <v>998.95</v>
      </c>
      <c r="F16329">
        <v>947.3</v>
      </c>
      <c r="G16329">
        <v>958</v>
      </c>
      <c r="H16329">
        <v>208776</v>
      </c>
      <c r="I16329">
        <v>2006.65</v>
      </c>
      <c r="J16329">
        <v>18542</v>
      </c>
      <c r="K16329">
        <v>111653</v>
      </c>
      <c r="L16329">
        <v>53.48</v>
      </c>
    </row>
    <row r="16330" spans="1:12" x14ac:dyDescent="0.35">
      <c r="A16330" t="s">
        <v>1501</v>
      </c>
      <c r="B16330" s="1">
        <v>45344</v>
      </c>
      <c r="C16330">
        <v>627.15</v>
      </c>
      <c r="D16330">
        <v>631.79999999999995</v>
      </c>
      <c r="E16330">
        <v>636</v>
      </c>
      <c r="F16330">
        <v>607.75</v>
      </c>
      <c r="G16330">
        <v>630.1</v>
      </c>
      <c r="H16330">
        <v>34256</v>
      </c>
      <c r="I16330">
        <v>214.36</v>
      </c>
      <c r="J16330">
        <v>6430</v>
      </c>
      <c r="K16330">
        <v>14910</v>
      </c>
      <c r="L16330">
        <v>43.53</v>
      </c>
    </row>
    <row r="16331" spans="1:12" x14ac:dyDescent="0.35">
      <c r="A16331" t="s">
        <v>1500</v>
      </c>
      <c r="B16331" s="1">
        <v>45344</v>
      </c>
      <c r="C16331">
        <v>149.85</v>
      </c>
      <c r="D16331">
        <v>150.9</v>
      </c>
      <c r="E16331">
        <v>155.80000000000001</v>
      </c>
      <c r="F16331">
        <v>150.9</v>
      </c>
      <c r="G16331">
        <v>154.25</v>
      </c>
      <c r="H16331">
        <v>98555</v>
      </c>
      <c r="I16331">
        <v>151.13</v>
      </c>
      <c r="J16331">
        <v>1002</v>
      </c>
      <c r="K16331">
        <v>30006</v>
      </c>
      <c r="L16331">
        <v>30.45</v>
      </c>
    </row>
    <row r="16332" spans="1:12" x14ac:dyDescent="0.35">
      <c r="A16332" t="s">
        <v>1499</v>
      </c>
      <c r="B16332" s="1">
        <v>45344</v>
      </c>
      <c r="C16332">
        <v>32.549999999999997</v>
      </c>
      <c r="D16332">
        <v>33.4</v>
      </c>
      <c r="E16332">
        <v>35.9</v>
      </c>
      <c r="F16332">
        <v>33.049999999999997</v>
      </c>
      <c r="G16332">
        <v>35.700000000000003</v>
      </c>
      <c r="H16332">
        <v>66828828</v>
      </c>
      <c r="I16332">
        <v>23208.06</v>
      </c>
      <c r="J16332">
        <v>87166</v>
      </c>
      <c r="K16332">
        <v>33921682</v>
      </c>
      <c r="L16332">
        <v>50.76</v>
      </c>
    </row>
    <row r="16333" spans="1:12" x14ac:dyDescent="0.35">
      <c r="A16333" t="s">
        <v>1498</v>
      </c>
      <c r="B16333" s="1">
        <v>45344</v>
      </c>
      <c r="C16333">
        <v>430.05</v>
      </c>
      <c r="D16333">
        <v>436.1</v>
      </c>
      <c r="E16333">
        <v>474</v>
      </c>
      <c r="F16333">
        <v>436.1</v>
      </c>
      <c r="G16333">
        <v>453.65</v>
      </c>
      <c r="H16333">
        <v>2174487</v>
      </c>
      <c r="I16333">
        <v>9965.2800000000007</v>
      </c>
      <c r="J16333">
        <v>87544</v>
      </c>
      <c r="K16333">
        <v>482312</v>
      </c>
      <c r="L16333">
        <v>22.18</v>
      </c>
    </row>
    <row r="16334" spans="1:12" x14ac:dyDescent="0.35">
      <c r="A16334" t="s">
        <v>1497</v>
      </c>
      <c r="B16334" s="1">
        <v>45344</v>
      </c>
      <c r="C16334">
        <v>833.45</v>
      </c>
      <c r="D16334">
        <v>833.85</v>
      </c>
      <c r="E16334">
        <v>852.55</v>
      </c>
      <c r="F16334">
        <v>826</v>
      </c>
      <c r="G16334">
        <v>844.2</v>
      </c>
      <c r="H16334">
        <v>407885</v>
      </c>
      <c r="I16334">
        <v>3444.27</v>
      </c>
      <c r="J16334">
        <v>25224</v>
      </c>
      <c r="K16334">
        <v>182548</v>
      </c>
      <c r="L16334">
        <v>44.75</v>
      </c>
    </row>
    <row r="16335" spans="1:12" x14ac:dyDescent="0.35">
      <c r="A16335" t="s">
        <v>1496</v>
      </c>
      <c r="B16335" s="1">
        <v>45344</v>
      </c>
      <c r="C16335">
        <v>83.45</v>
      </c>
      <c r="D16335">
        <v>84.95</v>
      </c>
      <c r="E16335">
        <v>85</v>
      </c>
      <c r="F16335">
        <v>82.5</v>
      </c>
      <c r="G16335">
        <v>83.45</v>
      </c>
      <c r="H16335">
        <v>13839</v>
      </c>
      <c r="I16335">
        <v>11.53</v>
      </c>
      <c r="J16335">
        <v>85</v>
      </c>
      <c r="K16335">
        <v>8674</v>
      </c>
      <c r="L16335">
        <v>62.68</v>
      </c>
    </row>
    <row r="16336" spans="1:12" x14ac:dyDescent="0.35">
      <c r="A16336" t="s">
        <v>1495</v>
      </c>
      <c r="B16336" s="1">
        <v>45344</v>
      </c>
      <c r="C16336">
        <v>612.29999999999995</v>
      </c>
      <c r="D16336">
        <v>615</v>
      </c>
      <c r="E16336">
        <v>616.95000000000005</v>
      </c>
      <c r="F16336">
        <v>605.70000000000005</v>
      </c>
      <c r="G16336">
        <v>612.95000000000005</v>
      </c>
      <c r="H16336">
        <v>1034652</v>
      </c>
      <c r="I16336">
        <v>6326.57</v>
      </c>
      <c r="J16336">
        <v>38103</v>
      </c>
      <c r="K16336">
        <v>544902</v>
      </c>
      <c r="L16336">
        <v>52.67</v>
      </c>
    </row>
    <row r="16337" spans="1:12" x14ac:dyDescent="0.35">
      <c r="A16337" t="s">
        <v>1811</v>
      </c>
      <c r="B16337" s="1">
        <v>45344</v>
      </c>
      <c r="C16337">
        <v>23.25</v>
      </c>
      <c r="D16337">
        <v>23.05</v>
      </c>
      <c r="E16337">
        <v>23.25</v>
      </c>
      <c r="F16337">
        <v>22.4</v>
      </c>
      <c r="G16337">
        <v>22.75</v>
      </c>
      <c r="H16337">
        <v>19958</v>
      </c>
      <c r="I16337">
        <v>4.5599999999999996</v>
      </c>
      <c r="J16337">
        <v>173</v>
      </c>
      <c r="K16337">
        <v>13225</v>
      </c>
      <c r="L16337">
        <v>66.260000000000005</v>
      </c>
    </row>
    <row r="16338" spans="1:12" x14ac:dyDescent="0.35">
      <c r="A16338" t="s">
        <v>1494</v>
      </c>
      <c r="B16338" s="1">
        <v>45344</v>
      </c>
      <c r="C16338">
        <v>667.6</v>
      </c>
      <c r="D16338">
        <v>672.15</v>
      </c>
      <c r="E16338">
        <v>709.7</v>
      </c>
      <c r="F16338">
        <v>656.4</v>
      </c>
      <c r="G16338">
        <v>687.55</v>
      </c>
      <c r="H16338">
        <v>116087</v>
      </c>
      <c r="I16338">
        <v>777.74</v>
      </c>
      <c r="J16338">
        <v>6313</v>
      </c>
      <c r="K16338">
        <v>83563</v>
      </c>
      <c r="L16338">
        <v>71.98</v>
      </c>
    </row>
    <row r="16339" spans="1:12" x14ac:dyDescent="0.35">
      <c r="A16339" t="s">
        <v>1493</v>
      </c>
      <c r="B16339" s="1">
        <v>45344</v>
      </c>
      <c r="C16339">
        <v>6687.9</v>
      </c>
      <c r="D16339">
        <v>6721.05</v>
      </c>
      <c r="E16339">
        <v>6878</v>
      </c>
      <c r="F16339">
        <v>6705</v>
      </c>
      <c r="G16339">
        <v>6830.85</v>
      </c>
      <c r="H16339">
        <v>106298</v>
      </c>
      <c r="I16339">
        <v>7245.02</v>
      </c>
      <c r="J16339">
        <v>24620</v>
      </c>
      <c r="K16339">
        <v>57104</v>
      </c>
      <c r="L16339">
        <v>53.72</v>
      </c>
    </row>
    <row r="16340" spans="1:12" x14ac:dyDescent="0.35">
      <c r="A16340" t="s">
        <v>1492</v>
      </c>
      <c r="B16340" s="1">
        <v>45344</v>
      </c>
      <c r="C16340">
        <v>477.7</v>
      </c>
      <c r="D16340">
        <v>476.05</v>
      </c>
      <c r="E16340">
        <v>487</v>
      </c>
      <c r="F16340">
        <v>468.55</v>
      </c>
      <c r="G16340">
        <v>483.95</v>
      </c>
      <c r="H16340">
        <v>563401</v>
      </c>
      <c r="I16340">
        <v>2695.7</v>
      </c>
      <c r="J16340">
        <v>31404</v>
      </c>
      <c r="K16340">
        <v>152195</v>
      </c>
      <c r="L16340">
        <v>27.01</v>
      </c>
    </row>
    <row r="16341" spans="1:12" x14ac:dyDescent="0.35">
      <c r="A16341" t="s">
        <v>1491</v>
      </c>
      <c r="B16341" s="1">
        <v>45344</v>
      </c>
      <c r="C16341">
        <v>284.14999999999998</v>
      </c>
      <c r="D16341">
        <v>287.95</v>
      </c>
      <c r="E16341">
        <v>287.95</v>
      </c>
      <c r="F16341">
        <v>275</v>
      </c>
      <c r="G16341">
        <v>280.10000000000002</v>
      </c>
      <c r="H16341">
        <v>4780</v>
      </c>
      <c r="I16341">
        <v>13.4</v>
      </c>
      <c r="J16341">
        <v>264</v>
      </c>
      <c r="K16341">
        <v>3224</v>
      </c>
      <c r="L16341">
        <v>67.45</v>
      </c>
    </row>
    <row r="16342" spans="1:12" x14ac:dyDescent="0.35">
      <c r="A16342" t="s">
        <v>1490</v>
      </c>
      <c r="B16342" s="1">
        <v>45344</v>
      </c>
      <c r="C16342">
        <v>1480</v>
      </c>
      <c r="D16342">
        <v>1487.8</v>
      </c>
      <c r="E16342">
        <v>1494.15</v>
      </c>
      <c r="F16342">
        <v>1433.2</v>
      </c>
      <c r="G16342">
        <v>1483.4</v>
      </c>
      <c r="H16342">
        <v>206057</v>
      </c>
      <c r="I16342">
        <v>3015.72</v>
      </c>
      <c r="J16342">
        <v>21455</v>
      </c>
      <c r="K16342">
        <v>62126</v>
      </c>
      <c r="L16342">
        <v>30.15</v>
      </c>
    </row>
    <row r="16343" spans="1:12" x14ac:dyDescent="0.35">
      <c r="A16343" t="s">
        <v>1489</v>
      </c>
      <c r="B16343" s="1">
        <v>45344</v>
      </c>
      <c r="C16343">
        <v>80.8</v>
      </c>
      <c r="D16343">
        <v>81.849999999999994</v>
      </c>
      <c r="E16343">
        <v>83.25</v>
      </c>
      <c r="F16343">
        <v>80.099999999999994</v>
      </c>
      <c r="G16343">
        <v>80.599999999999994</v>
      </c>
      <c r="H16343">
        <v>4379847</v>
      </c>
      <c r="I16343">
        <v>3556.09</v>
      </c>
      <c r="J16343">
        <v>19904</v>
      </c>
      <c r="K16343">
        <v>1334837</v>
      </c>
      <c r="L16343">
        <v>30.48</v>
      </c>
    </row>
    <row r="16344" spans="1:12" x14ac:dyDescent="0.35">
      <c r="A16344" t="s">
        <v>1488</v>
      </c>
      <c r="B16344" s="1">
        <v>45344</v>
      </c>
      <c r="C16344">
        <v>145.85</v>
      </c>
      <c r="D16344">
        <v>146.6</v>
      </c>
      <c r="E16344">
        <v>147</v>
      </c>
      <c r="F16344">
        <v>143.65</v>
      </c>
      <c r="G16344">
        <v>145.35</v>
      </c>
      <c r="H16344">
        <v>197306</v>
      </c>
      <c r="I16344">
        <v>286.18</v>
      </c>
      <c r="J16344">
        <v>5330</v>
      </c>
      <c r="K16344">
        <v>92237</v>
      </c>
      <c r="L16344">
        <v>46.75</v>
      </c>
    </row>
    <row r="16345" spans="1:12" x14ac:dyDescent="0.35">
      <c r="A16345" t="s">
        <v>1487</v>
      </c>
      <c r="B16345" s="1">
        <v>45344</v>
      </c>
      <c r="C16345">
        <v>563.70000000000005</v>
      </c>
      <c r="D16345">
        <v>563</v>
      </c>
      <c r="E16345">
        <v>571.95000000000005</v>
      </c>
      <c r="F16345">
        <v>560</v>
      </c>
      <c r="G16345">
        <v>561.79999999999995</v>
      </c>
      <c r="H16345">
        <v>698</v>
      </c>
      <c r="I16345">
        <v>3.94</v>
      </c>
      <c r="J16345">
        <v>230</v>
      </c>
      <c r="K16345">
        <v>296</v>
      </c>
      <c r="L16345">
        <v>42.41</v>
      </c>
    </row>
    <row r="16346" spans="1:12" x14ac:dyDescent="0.35">
      <c r="A16346" t="s">
        <v>1486</v>
      </c>
      <c r="B16346" s="1">
        <v>45344</v>
      </c>
      <c r="C16346">
        <v>1714.7</v>
      </c>
      <c r="D16346">
        <v>1733</v>
      </c>
      <c r="E16346">
        <v>1754</v>
      </c>
      <c r="F16346">
        <v>1692.2</v>
      </c>
      <c r="G16346">
        <v>1749.35</v>
      </c>
      <c r="H16346">
        <v>200763</v>
      </c>
      <c r="I16346">
        <v>3495.17</v>
      </c>
      <c r="J16346">
        <v>15284</v>
      </c>
      <c r="K16346">
        <v>102980</v>
      </c>
      <c r="L16346">
        <v>51.29</v>
      </c>
    </row>
    <row r="16347" spans="1:12" x14ac:dyDescent="0.35">
      <c r="A16347" t="s">
        <v>1485</v>
      </c>
      <c r="B16347" s="1">
        <v>45344</v>
      </c>
      <c r="C16347">
        <v>133.9</v>
      </c>
      <c r="D16347">
        <v>135.35</v>
      </c>
      <c r="E16347">
        <v>140.6</v>
      </c>
      <c r="F16347">
        <v>132.19999999999999</v>
      </c>
      <c r="G16347">
        <v>134.44999999999999</v>
      </c>
      <c r="H16347">
        <v>788245</v>
      </c>
      <c r="I16347">
        <v>1067.98</v>
      </c>
      <c r="J16347">
        <v>9208</v>
      </c>
      <c r="K16347">
        <v>192671</v>
      </c>
      <c r="L16347">
        <v>24.44</v>
      </c>
    </row>
    <row r="16348" spans="1:12" x14ac:dyDescent="0.35">
      <c r="A16348" t="s">
        <v>1484</v>
      </c>
      <c r="B16348" s="1">
        <v>45344</v>
      </c>
      <c r="C16348">
        <v>171.85</v>
      </c>
      <c r="D16348">
        <v>171.85</v>
      </c>
      <c r="E16348">
        <v>174</v>
      </c>
      <c r="F16348">
        <v>170.7</v>
      </c>
      <c r="G16348">
        <v>171.25</v>
      </c>
      <c r="H16348">
        <v>6023</v>
      </c>
      <c r="I16348">
        <v>10.34</v>
      </c>
      <c r="J16348">
        <v>190</v>
      </c>
      <c r="K16348">
        <v>3155</v>
      </c>
      <c r="L16348">
        <v>52.38</v>
      </c>
    </row>
    <row r="16349" spans="1:12" x14ac:dyDescent="0.35">
      <c r="A16349" t="s">
        <v>1483</v>
      </c>
      <c r="B16349" s="1">
        <v>45344</v>
      </c>
      <c r="C16349">
        <v>267.39999999999998</v>
      </c>
      <c r="D16349">
        <v>271.95</v>
      </c>
      <c r="E16349">
        <v>271.95</v>
      </c>
      <c r="F16349">
        <v>261</v>
      </c>
      <c r="G16349">
        <v>263.75</v>
      </c>
      <c r="H16349">
        <v>81354</v>
      </c>
      <c r="I16349">
        <v>214.71</v>
      </c>
      <c r="J16349">
        <v>2549</v>
      </c>
      <c r="K16349">
        <v>50270</v>
      </c>
      <c r="L16349">
        <v>61.79</v>
      </c>
    </row>
    <row r="16350" spans="1:12" x14ac:dyDescent="0.35">
      <c r="A16350" t="s">
        <v>1482</v>
      </c>
      <c r="B16350" s="1">
        <v>45344</v>
      </c>
      <c r="C16350">
        <v>322.95</v>
      </c>
      <c r="D16350">
        <v>324</v>
      </c>
      <c r="E16350">
        <v>340.6</v>
      </c>
      <c r="F16350">
        <v>313.5</v>
      </c>
      <c r="G16350">
        <v>337.6</v>
      </c>
      <c r="H16350">
        <v>779364</v>
      </c>
      <c r="I16350">
        <v>2561.1</v>
      </c>
      <c r="J16350">
        <v>30550</v>
      </c>
      <c r="K16350">
        <v>286696</v>
      </c>
      <c r="L16350">
        <v>36.79</v>
      </c>
    </row>
    <row r="16351" spans="1:12" x14ac:dyDescent="0.35">
      <c r="A16351" t="s">
        <v>1481</v>
      </c>
      <c r="B16351" s="1">
        <v>45344</v>
      </c>
      <c r="C16351">
        <v>4557.2</v>
      </c>
      <c r="D16351">
        <v>4581.2</v>
      </c>
      <c r="E16351">
        <v>4581.2</v>
      </c>
      <c r="F16351">
        <v>4470.1000000000004</v>
      </c>
      <c r="G16351">
        <v>4519.8500000000004</v>
      </c>
      <c r="H16351">
        <v>14484</v>
      </c>
      <c r="I16351">
        <v>652.64</v>
      </c>
      <c r="J16351">
        <v>3988</v>
      </c>
      <c r="K16351">
        <v>8923</v>
      </c>
      <c r="L16351">
        <v>61.61</v>
      </c>
    </row>
    <row r="16352" spans="1:12" x14ac:dyDescent="0.35">
      <c r="A16352" t="s">
        <v>1480</v>
      </c>
      <c r="B16352" s="1">
        <v>45344</v>
      </c>
      <c r="C16352">
        <v>120.8</v>
      </c>
      <c r="D16352">
        <v>121</v>
      </c>
      <c r="E16352">
        <v>123.4</v>
      </c>
      <c r="F16352">
        <v>115.7</v>
      </c>
      <c r="G16352">
        <v>121.6</v>
      </c>
      <c r="H16352">
        <v>34354009</v>
      </c>
      <c r="I16352">
        <v>41067.17</v>
      </c>
      <c r="J16352">
        <v>135124</v>
      </c>
      <c r="K16352">
        <v>6274619</v>
      </c>
      <c r="L16352">
        <v>18.260000000000002</v>
      </c>
    </row>
    <row r="16353" spans="1:12" x14ac:dyDescent="0.35">
      <c r="A16353" t="s">
        <v>1479</v>
      </c>
      <c r="B16353" s="1">
        <v>45344</v>
      </c>
      <c r="C16353">
        <v>626.54999999999995</v>
      </c>
      <c r="D16353">
        <v>632.45000000000005</v>
      </c>
      <c r="E16353">
        <v>642</v>
      </c>
      <c r="F16353">
        <v>630</v>
      </c>
      <c r="G16353">
        <v>634.4</v>
      </c>
      <c r="H16353">
        <v>91401</v>
      </c>
      <c r="I16353">
        <v>582.15</v>
      </c>
      <c r="J16353">
        <v>7543</v>
      </c>
      <c r="K16353">
        <v>52074</v>
      </c>
      <c r="L16353">
        <v>56.97</v>
      </c>
    </row>
    <row r="16354" spans="1:12" x14ac:dyDescent="0.35">
      <c r="A16354" t="s">
        <v>1478</v>
      </c>
      <c r="B16354" s="1">
        <v>45344</v>
      </c>
      <c r="C16354">
        <v>512.25</v>
      </c>
      <c r="D16354">
        <v>513.04999999999995</v>
      </c>
      <c r="E16354">
        <v>514.95000000000005</v>
      </c>
      <c r="F16354">
        <v>505</v>
      </c>
      <c r="G16354">
        <v>509.5</v>
      </c>
      <c r="H16354">
        <v>27142</v>
      </c>
      <c r="I16354">
        <v>138.07</v>
      </c>
      <c r="J16354">
        <v>2585</v>
      </c>
      <c r="K16354">
        <v>13935</v>
      </c>
      <c r="L16354">
        <v>51.34</v>
      </c>
    </row>
    <row r="16355" spans="1:12" x14ac:dyDescent="0.35">
      <c r="A16355" t="s">
        <v>1477</v>
      </c>
      <c r="B16355" s="1">
        <v>45344</v>
      </c>
      <c r="C16355">
        <v>440.1</v>
      </c>
      <c r="D16355">
        <v>440.2</v>
      </c>
      <c r="E16355">
        <v>443.9</v>
      </c>
      <c r="F16355">
        <v>433</v>
      </c>
      <c r="G16355">
        <v>436.1</v>
      </c>
      <c r="H16355">
        <v>66953</v>
      </c>
      <c r="I16355">
        <v>292.26</v>
      </c>
      <c r="J16355">
        <v>5736</v>
      </c>
      <c r="K16355">
        <v>31034</v>
      </c>
      <c r="L16355">
        <v>46.35</v>
      </c>
    </row>
    <row r="16356" spans="1:12" x14ac:dyDescent="0.35">
      <c r="A16356" t="s">
        <v>1476</v>
      </c>
      <c r="B16356" s="1">
        <v>45344</v>
      </c>
      <c r="C16356">
        <v>371.25</v>
      </c>
      <c r="D16356">
        <v>372.95</v>
      </c>
      <c r="E16356">
        <v>390.2</v>
      </c>
      <c r="F16356">
        <v>371.15</v>
      </c>
      <c r="G16356">
        <v>373.8</v>
      </c>
      <c r="H16356">
        <v>131339</v>
      </c>
      <c r="I16356">
        <v>494.84</v>
      </c>
      <c r="J16356">
        <v>6588</v>
      </c>
      <c r="K16356">
        <v>56449</v>
      </c>
      <c r="L16356">
        <v>42.98</v>
      </c>
    </row>
    <row r="16357" spans="1:12" x14ac:dyDescent="0.35">
      <c r="A16357" t="s">
        <v>1475</v>
      </c>
      <c r="B16357" s="1">
        <v>45344</v>
      </c>
      <c r="C16357">
        <v>127</v>
      </c>
      <c r="D16357">
        <v>128</v>
      </c>
      <c r="E16357">
        <v>129.5</v>
      </c>
      <c r="F16357">
        <v>128</v>
      </c>
      <c r="G16357">
        <v>128.65</v>
      </c>
      <c r="H16357">
        <v>12516</v>
      </c>
      <c r="I16357">
        <v>16.12</v>
      </c>
      <c r="J16357">
        <v>117</v>
      </c>
      <c r="K16357">
        <v>7134</v>
      </c>
      <c r="L16357">
        <v>57</v>
      </c>
    </row>
    <row r="16358" spans="1:12" x14ac:dyDescent="0.35">
      <c r="A16358" t="s">
        <v>1474</v>
      </c>
      <c r="B16358" s="1">
        <v>45344</v>
      </c>
      <c r="C16358">
        <v>37.75</v>
      </c>
      <c r="D16358">
        <v>38.5</v>
      </c>
      <c r="E16358">
        <v>38.799999999999997</v>
      </c>
      <c r="F16358">
        <v>37.75</v>
      </c>
      <c r="G16358">
        <v>37.85</v>
      </c>
      <c r="H16358">
        <v>17194669</v>
      </c>
      <c r="I16358">
        <v>6532.8</v>
      </c>
      <c r="J16358">
        <v>9078</v>
      </c>
      <c r="K16358">
        <v>7060638</v>
      </c>
      <c r="L16358">
        <v>41.06</v>
      </c>
    </row>
    <row r="16359" spans="1:12" x14ac:dyDescent="0.35">
      <c r="A16359" t="s">
        <v>1473</v>
      </c>
      <c r="B16359" s="1">
        <v>45344</v>
      </c>
      <c r="C16359">
        <v>35.799999999999997</v>
      </c>
      <c r="D16359">
        <v>36.25</v>
      </c>
      <c r="E16359">
        <v>36.35</v>
      </c>
      <c r="F16359">
        <v>33.5</v>
      </c>
      <c r="G16359">
        <v>34</v>
      </c>
      <c r="H16359">
        <v>789628</v>
      </c>
      <c r="I16359">
        <v>270.73</v>
      </c>
      <c r="J16359">
        <v>3775</v>
      </c>
      <c r="K16359">
        <v>350574</v>
      </c>
      <c r="L16359">
        <v>44.4</v>
      </c>
    </row>
    <row r="16360" spans="1:12" x14ac:dyDescent="0.35">
      <c r="A16360" t="s">
        <v>1472</v>
      </c>
      <c r="B16360" s="1">
        <v>45344</v>
      </c>
      <c r="C16360">
        <v>71.099999999999994</v>
      </c>
      <c r="D16360">
        <v>71.099999999999994</v>
      </c>
      <c r="E16360">
        <v>71.150000000000006</v>
      </c>
      <c r="F16360">
        <v>70.209999999999994</v>
      </c>
      <c r="G16360">
        <v>71.099999999999994</v>
      </c>
      <c r="H16360">
        <v>251</v>
      </c>
      <c r="I16360">
        <v>0.18</v>
      </c>
      <c r="J16360">
        <v>39</v>
      </c>
      <c r="K16360">
        <v>207</v>
      </c>
      <c r="L16360">
        <v>82.47</v>
      </c>
    </row>
    <row r="16361" spans="1:12" x14ac:dyDescent="0.35">
      <c r="A16361" t="s">
        <v>1471</v>
      </c>
      <c r="B16361" s="1">
        <v>45344</v>
      </c>
      <c r="C16361">
        <v>727.35</v>
      </c>
      <c r="D16361">
        <v>727</v>
      </c>
      <c r="E16361">
        <v>753.9</v>
      </c>
      <c r="F16361">
        <v>722</v>
      </c>
      <c r="G16361">
        <v>736.1</v>
      </c>
      <c r="H16361">
        <v>34669</v>
      </c>
      <c r="I16361">
        <v>255.43</v>
      </c>
      <c r="J16361">
        <v>3147</v>
      </c>
      <c r="K16361">
        <v>9413</v>
      </c>
      <c r="L16361">
        <v>27.15</v>
      </c>
    </row>
    <row r="16362" spans="1:12" x14ac:dyDescent="0.35">
      <c r="A16362" t="s">
        <v>1470</v>
      </c>
      <c r="B16362" s="1">
        <v>45344</v>
      </c>
      <c r="C16362">
        <v>72.31</v>
      </c>
      <c r="D16362">
        <v>72</v>
      </c>
      <c r="E16362">
        <v>72.569999999999993</v>
      </c>
      <c r="F16362">
        <v>71.709999999999994</v>
      </c>
      <c r="G16362">
        <v>72.37</v>
      </c>
      <c r="H16362">
        <v>89890</v>
      </c>
      <c r="I16362">
        <v>64.83</v>
      </c>
      <c r="J16362">
        <v>877</v>
      </c>
      <c r="K16362">
        <v>72815</v>
      </c>
      <c r="L16362">
        <v>81</v>
      </c>
    </row>
    <row r="16363" spans="1:12" x14ac:dyDescent="0.35">
      <c r="A16363" t="s">
        <v>1469</v>
      </c>
      <c r="B16363" s="1">
        <v>45344</v>
      </c>
      <c r="C16363">
        <v>70.58</v>
      </c>
      <c r="D16363">
        <v>70.59</v>
      </c>
      <c r="E16363">
        <v>70.790000000000006</v>
      </c>
      <c r="F16363">
        <v>70</v>
      </c>
      <c r="G16363">
        <v>70.7</v>
      </c>
      <c r="H16363">
        <v>10452</v>
      </c>
      <c r="I16363">
        <v>7.38</v>
      </c>
      <c r="J16363">
        <v>179</v>
      </c>
      <c r="K16363">
        <v>8738</v>
      </c>
      <c r="L16363">
        <v>83.6</v>
      </c>
    </row>
    <row r="16364" spans="1:12" x14ac:dyDescent="0.35">
      <c r="A16364" t="s">
        <v>1468</v>
      </c>
      <c r="B16364" s="1">
        <v>45344</v>
      </c>
      <c r="C16364">
        <v>69.67</v>
      </c>
      <c r="D16364">
        <v>69.39</v>
      </c>
      <c r="E16364">
        <v>69.87</v>
      </c>
      <c r="F16364">
        <v>69.19</v>
      </c>
      <c r="G16364">
        <v>69.66</v>
      </c>
      <c r="H16364">
        <v>960932</v>
      </c>
      <c r="I16364">
        <v>668.08</v>
      </c>
      <c r="J16364">
        <v>4518</v>
      </c>
      <c r="K16364">
        <v>786833</v>
      </c>
      <c r="L16364">
        <v>81.88</v>
      </c>
    </row>
    <row r="16365" spans="1:12" x14ac:dyDescent="0.35">
      <c r="A16365" t="s">
        <v>1793</v>
      </c>
      <c r="B16365" s="1">
        <v>45344</v>
      </c>
      <c r="C16365">
        <v>70.25</v>
      </c>
      <c r="D16365">
        <v>70.25</v>
      </c>
      <c r="E16365">
        <v>70.3</v>
      </c>
      <c r="F16365">
        <v>69.2</v>
      </c>
      <c r="G16365">
        <v>70.3</v>
      </c>
      <c r="H16365">
        <v>2569</v>
      </c>
      <c r="I16365">
        <v>1.79</v>
      </c>
      <c r="J16365">
        <v>45</v>
      </c>
      <c r="K16365">
        <v>2486</v>
      </c>
      <c r="L16365">
        <v>96.77</v>
      </c>
    </row>
    <row r="16366" spans="1:12" x14ac:dyDescent="0.35">
      <c r="A16366" t="s">
        <v>1467</v>
      </c>
      <c r="B16366" s="1">
        <v>45344</v>
      </c>
      <c r="C16366">
        <v>72.209999999999994</v>
      </c>
      <c r="D16366">
        <v>71.88</v>
      </c>
      <c r="E16366">
        <v>72.39</v>
      </c>
      <c r="F16366">
        <v>71.81</v>
      </c>
      <c r="G16366">
        <v>72.23</v>
      </c>
      <c r="H16366">
        <v>39348</v>
      </c>
      <c r="I16366">
        <v>28.33</v>
      </c>
      <c r="J16366">
        <v>394</v>
      </c>
      <c r="K16366">
        <v>37331</v>
      </c>
      <c r="L16366">
        <v>94.87</v>
      </c>
    </row>
    <row r="16367" spans="1:12" x14ac:dyDescent="0.35">
      <c r="A16367" t="s">
        <v>1466</v>
      </c>
      <c r="B16367" s="1">
        <v>45344</v>
      </c>
      <c r="C16367">
        <v>18.2</v>
      </c>
      <c r="D16367">
        <v>18.850000000000001</v>
      </c>
      <c r="E16367">
        <v>18.850000000000001</v>
      </c>
      <c r="F16367">
        <v>17.399999999999999</v>
      </c>
      <c r="G16367">
        <v>17.850000000000001</v>
      </c>
      <c r="H16367">
        <v>12273</v>
      </c>
      <c r="I16367">
        <v>2.19</v>
      </c>
      <c r="J16367">
        <v>86</v>
      </c>
      <c r="K16367">
        <v>8293</v>
      </c>
      <c r="L16367">
        <v>67.569999999999993</v>
      </c>
    </row>
    <row r="16368" spans="1:12" x14ac:dyDescent="0.35">
      <c r="A16368" t="s">
        <v>1465</v>
      </c>
      <c r="B16368" s="1">
        <v>45344</v>
      </c>
      <c r="C16368">
        <v>473.8</v>
      </c>
      <c r="D16368">
        <v>474</v>
      </c>
      <c r="E16368">
        <v>474</v>
      </c>
      <c r="F16368">
        <v>463.3</v>
      </c>
      <c r="G16368">
        <v>468.55</v>
      </c>
      <c r="H16368">
        <v>3471</v>
      </c>
      <c r="I16368">
        <v>16.239999999999998</v>
      </c>
      <c r="J16368">
        <v>515</v>
      </c>
      <c r="K16368">
        <v>2256</v>
      </c>
      <c r="L16368">
        <v>65</v>
      </c>
    </row>
    <row r="16369" spans="1:12" x14ac:dyDescent="0.35">
      <c r="A16369" t="s">
        <v>1464</v>
      </c>
      <c r="B16369" s="1">
        <v>45344</v>
      </c>
      <c r="C16369">
        <v>1342.3</v>
      </c>
      <c r="D16369">
        <v>1335.05</v>
      </c>
      <c r="E16369">
        <v>1352</v>
      </c>
      <c r="F16369">
        <v>1330</v>
      </c>
      <c r="G16369">
        <v>1347.2</v>
      </c>
      <c r="H16369">
        <v>540443</v>
      </c>
      <c r="I16369">
        <v>7269.89</v>
      </c>
      <c r="J16369">
        <v>12649</v>
      </c>
      <c r="K16369">
        <v>144309</v>
      </c>
      <c r="L16369">
        <v>26.7</v>
      </c>
    </row>
    <row r="16370" spans="1:12" x14ac:dyDescent="0.35">
      <c r="A16370" t="s">
        <v>1463</v>
      </c>
      <c r="B16370" s="1">
        <v>45344</v>
      </c>
      <c r="C16370">
        <v>425.65</v>
      </c>
      <c r="D16370">
        <v>429.8</v>
      </c>
      <c r="E16370">
        <v>441.25</v>
      </c>
      <c r="F16370">
        <v>424.5</v>
      </c>
      <c r="G16370">
        <v>437.75</v>
      </c>
      <c r="H16370">
        <v>14547</v>
      </c>
      <c r="I16370">
        <v>63.25</v>
      </c>
      <c r="J16370">
        <v>1252</v>
      </c>
      <c r="K16370">
        <v>10277</v>
      </c>
      <c r="L16370">
        <v>70.650000000000006</v>
      </c>
    </row>
    <row r="16371" spans="1:12" x14ac:dyDescent="0.35">
      <c r="A16371" t="s">
        <v>1462</v>
      </c>
      <c r="B16371" s="1">
        <v>45344</v>
      </c>
      <c r="C16371">
        <v>77.75</v>
      </c>
      <c r="D16371">
        <v>77</v>
      </c>
      <c r="E16371">
        <v>78.349999999999994</v>
      </c>
      <c r="F16371">
        <v>70.8</v>
      </c>
      <c r="G16371">
        <v>75.349999999999994</v>
      </c>
      <c r="H16371">
        <v>71984</v>
      </c>
      <c r="I16371">
        <v>53.95</v>
      </c>
      <c r="J16371">
        <v>1040</v>
      </c>
      <c r="K16371">
        <v>45707</v>
      </c>
      <c r="L16371">
        <v>63.5</v>
      </c>
    </row>
    <row r="16372" spans="1:12" x14ac:dyDescent="0.35">
      <c r="A16372" t="s">
        <v>1461</v>
      </c>
      <c r="B16372" s="1">
        <v>45344</v>
      </c>
      <c r="C16372">
        <v>82.5</v>
      </c>
      <c r="D16372">
        <v>83.25</v>
      </c>
      <c r="E16372">
        <v>84</v>
      </c>
      <c r="F16372">
        <v>80.099999999999994</v>
      </c>
      <c r="G16372">
        <v>83.9</v>
      </c>
      <c r="H16372">
        <v>2261336</v>
      </c>
      <c r="I16372">
        <v>1861.28</v>
      </c>
      <c r="J16372">
        <v>10661</v>
      </c>
      <c r="K16372">
        <v>1146969</v>
      </c>
      <c r="L16372">
        <v>50.72</v>
      </c>
    </row>
    <row r="16373" spans="1:12" x14ac:dyDescent="0.35">
      <c r="A16373" t="s">
        <v>1460</v>
      </c>
      <c r="B16373" s="1">
        <v>45344</v>
      </c>
      <c r="C16373">
        <v>4440.3500000000004</v>
      </c>
      <c r="D16373">
        <v>4450</v>
      </c>
      <c r="E16373">
        <v>4587</v>
      </c>
      <c r="F16373">
        <v>4418</v>
      </c>
      <c r="G16373">
        <v>4552.5</v>
      </c>
      <c r="H16373">
        <v>236905</v>
      </c>
      <c r="I16373">
        <v>10686.42</v>
      </c>
      <c r="J16373">
        <v>24492</v>
      </c>
      <c r="K16373">
        <v>107635</v>
      </c>
      <c r="L16373">
        <v>45.43</v>
      </c>
    </row>
    <row r="16374" spans="1:12" x14ac:dyDescent="0.35">
      <c r="A16374" t="s">
        <v>1459</v>
      </c>
      <c r="B16374" s="1">
        <v>45344</v>
      </c>
      <c r="C16374">
        <v>11.2</v>
      </c>
      <c r="D16374">
        <v>11.25</v>
      </c>
      <c r="E16374">
        <v>11.95</v>
      </c>
      <c r="F16374">
        <v>11.25</v>
      </c>
      <c r="G16374">
        <v>11.95</v>
      </c>
      <c r="H16374">
        <v>5131</v>
      </c>
      <c r="I16374">
        <v>0.59</v>
      </c>
      <c r="J16374">
        <v>16</v>
      </c>
      <c r="K16374">
        <v>4771</v>
      </c>
      <c r="L16374">
        <v>92.98</v>
      </c>
    </row>
    <row r="16375" spans="1:12" x14ac:dyDescent="0.35">
      <c r="A16375" t="s">
        <v>1458</v>
      </c>
      <c r="B16375" s="1">
        <v>45344</v>
      </c>
      <c r="C16375">
        <v>643.54999999999995</v>
      </c>
      <c r="D16375">
        <v>651.04999999999995</v>
      </c>
      <c r="E16375">
        <v>651.70000000000005</v>
      </c>
      <c r="F16375">
        <v>630.15</v>
      </c>
      <c r="G16375">
        <v>647.04999999999995</v>
      </c>
      <c r="H16375">
        <v>538118</v>
      </c>
      <c r="I16375">
        <v>3459.11</v>
      </c>
      <c r="J16375">
        <v>15684</v>
      </c>
      <c r="K16375">
        <v>316654</v>
      </c>
      <c r="L16375">
        <v>58.84</v>
      </c>
    </row>
    <row r="16376" spans="1:12" x14ac:dyDescent="0.35">
      <c r="A16376" t="s">
        <v>1457</v>
      </c>
      <c r="B16376" s="1">
        <v>45344</v>
      </c>
      <c r="C16376">
        <v>123.1</v>
      </c>
      <c r="D16376">
        <v>124</v>
      </c>
      <c r="E16376">
        <v>125.6</v>
      </c>
      <c r="F16376">
        <v>119.15</v>
      </c>
      <c r="G16376">
        <v>120.1</v>
      </c>
      <c r="H16376">
        <v>4727419</v>
      </c>
      <c r="I16376">
        <v>5710.69</v>
      </c>
      <c r="J16376">
        <v>33107</v>
      </c>
      <c r="K16376">
        <v>2330547</v>
      </c>
      <c r="L16376">
        <v>49.3</v>
      </c>
    </row>
    <row r="16377" spans="1:12" x14ac:dyDescent="0.35">
      <c r="A16377" t="s">
        <v>1456</v>
      </c>
      <c r="B16377" s="1">
        <v>45344</v>
      </c>
      <c r="C16377">
        <v>2355.9499999999998</v>
      </c>
      <c r="D16377">
        <v>2359.1</v>
      </c>
      <c r="E16377">
        <v>2399.6999999999998</v>
      </c>
      <c r="F16377">
        <v>2333.0500000000002</v>
      </c>
      <c r="G16377">
        <v>2395.1999999999998</v>
      </c>
      <c r="H16377">
        <v>514244</v>
      </c>
      <c r="I16377">
        <v>12213.23</v>
      </c>
      <c r="J16377">
        <v>42805</v>
      </c>
      <c r="K16377">
        <v>280495</v>
      </c>
      <c r="L16377">
        <v>54.55</v>
      </c>
    </row>
    <row r="16378" spans="1:12" x14ac:dyDescent="0.35">
      <c r="A16378" t="s">
        <v>1455</v>
      </c>
      <c r="B16378" s="1">
        <v>45344</v>
      </c>
      <c r="C16378">
        <v>1707.1</v>
      </c>
      <c r="D16378">
        <v>1719.25</v>
      </c>
      <c r="E16378">
        <v>1721.25</v>
      </c>
      <c r="F16378">
        <v>1669.1</v>
      </c>
      <c r="G16378">
        <v>1692.4</v>
      </c>
      <c r="H16378">
        <v>125588</v>
      </c>
      <c r="I16378">
        <v>2120.98</v>
      </c>
      <c r="J16378">
        <v>8680</v>
      </c>
      <c r="K16378">
        <v>70059</v>
      </c>
      <c r="L16378">
        <v>55.78</v>
      </c>
    </row>
    <row r="16379" spans="1:12" x14ac:dyDescent="0.35">
      <c r="A16379" t="s">
        <v>1454</v>
      </c>
      <c r="B16379" s="1">
        <v>45344</v>
      </c>
      <c r="C16379">
        <v>271.89999999999998</v>
      </c>
      <c r="D16379">
        <v>271.89999999999998</v>
      </c>
      <c r="E16379">
        <v>275.45</v>
      </c>
      <c r="F16379">
        <v>267.3</v>
      </c>
      <c r="G16379">
        <v>268.5</v>
      </c>
      <c r="H16379">
        <v>47721</v>
      </c>
      <c r="I16379">
        <v>128.36000000000001</v>
      </c>
      <c r="J16379">
        <v>1550</v>
      </c>
      <c r="K16379">
        <v>32395</v>
      </c>
      <c r="L16379">
        <v>67.88</v>
      </c>
    </row>
    <row r="16380" spans="1:12" x14ac:dyDescent="0.35">
      <c r="A16380" t="s">
        <v>1453</v>
      </c>
      <c r="B16380" s="1">
        <v>45344</v>
      </c>
      <c r="C16380">
        <v>257.2</v>
      </c>
      <c r="D16380">
        <v>257.2</v>
      </c>
      <c r="E16380">
        <v>262</v>
      </c>
      <c r="F16380">
        <v>249.15</v>
      </c>
      <c r="G16380">
        <v>251.1</v>
      </c>
      <c r="H16380">
        <v>29516</v>
      </c>
      <c r="I16380">
        <v>74.5</v>
      </c>
      <c r="J16380">
        <v>1324</v>
      </c>
      <c r="K16380">
        <v>22983</v>
      </c>
      <c r="L16380">
        <v>77.87</v>
      </c>
    </row>
    <row r="16381" spans="1:12" x14ac:dyDescent="0.35">
      <c r="A16381" t="s">
        <v>1452</v>
      </c>
      <c r="B16381" s="1">
        <v>45344</v>
      </c>
      <c r="C16381">
        <v>188.75</v>
      </c>
      <c r="D16381">
        <v>190.2</v>
      </c>
      <c r="E16381">
        <v>193.25</v>
      </c>
      <c r="F16381">
        <v>186.65</v>
      </c>
      <c r="G16381">
        <v>190.55</v>
      </c>
      <c r="H16381">
        <v>49441</v>
      </c>
      <c r="I16381">
        <v>93.97</v>
      </c>
      <c r="J16381">
        <v>3955</v>
      </c>
      <c r="K16381">
        <v>24668</v>
      </c>
      <c r="L16381">
        <v>49.89</v>
      </c>
    </row>
    <row r="16382" spans="1:12" x14ac:dyDescent="0.35">
      <c r="A16382" t="s">
        <v>1451</v>
      </c>
      <c r="B16382" s="1">
        <v>45344</v>
      </c>
      <c r="C16382">
        <v>26345</v>
      </c>
      <c r="D16382">
        <v>26345.05</v>
      </c>
      <c r="E16382">
        <v>26650</v>
      </c>
      <c r="F16382">
        <v>26207.4</v>
      </c>
      <c r="G16382">
        <v>26603.35</v>
      </c>
      <c r="H16382">
        <v>18526</v>
      </c>
      <c r="I16382">
        <v>4903.8500000000004</v>
      </c>
      <c r="J16382">
        <v>9377</v>
      </c>
      <c r="K16382">
        <v>8538</v>
      </c>
      <c r="L16382">
        <v>46.09</v>
      </c>
    </row>
    <row r="16383" spans="1:12" x14ac:dyDescent="0.35">
      <c r="A16383" t="s">
        <v>1450</v>
      </c>
      <c r="B16383" s="1">
        <v>45344</v>
      </c>
      <c r="C16383">
        <v>109.55</v>
      </c>
      <c r="D16383">
        <v>109.95</v>
      </c>
      <c r="E16383">
        <v>110.7</v>
      </c>
      <c r="F16383">
        <v>108.4</v>
      </c>
      <c r="G16383">
        <v>109</v>
      </c>
      <c r="H16383">
        <v>293166</v>
      </c>
      <c r="I16383">
        <v>320.33</v>
      </c>
      <c r="J16383">
        <v>4304</v>
      </c>
      <c r="K16383">
        <v>150845</v>
      </c>
      <c r="L16383">
        <v>51.45</v>
      </c>
    </row>
    <row r="16384" spans="1:12" x14ac:dyDescent="0.35">
      <c r="A16384" t="s">
        <v>1449</v>
      </c>
      <c r="B16384" s="1">
        <v>45344</v>
      </c>
      <c r="C16384">
        <v>742</v>
      </c>
      <c r="D16384">
        <v>740</v>
      </c>
      <c r="E16384">
        <v>744.7</v>
      </c>
      <c r="F16384">
        <v>725</v>
      </c>
      <c r="G16384">
        <v>734.25</v>
      </c>
      <c r="H16384">
        <v>21510</v>
      </c>
      <c r="I16384">
        <v>158.44</v>
      </c>
      <c r="J16384">
        <v>3132</v>
      </c>
      <c r="K16384">
        <v>9310</v>
      </c>
      <c r="L16384">
        <v>43.28</v>
      </c>
    </row>
    <row r="16385" spans="1:12" x14ac:dyDescent="0.35">
      <c r="A16385" t="s">
        <v>1448</v>
      </c>
      <c r="B16385" s="1">
        <v>45344</v>
      </c>
      <c r="C16385">
        <v>201.85</v>
      </c>
      <c r="D16385">
        <v>203.3</v>
      </c>
      <c r="E16385">
        <v>205.95</v>
      </c>
      <c r="F16385">
        <v>196.55</v>
      </c>
      <c r="G16385">
        <v>203.65</v>
      </c>
      <c r="H16385">
        <v>602606</v>
      </c>
      <c r="I16385">
        <v>1217.97</v>
      </c>
      <c r="J16385">
        <v>14424</v>
      </c>
      <c r="K16385">
        <v>141971</v>
      </c>
      <c r="L16385">
        <v>23.56</v>
      </c>
    </row>
    <row r="16386" spans="1:12" x14ac:dyDescent="0.35">
      <c r="A16386" t="s">
        <v>1447</v>
      </c>
      <c r="B16386" s="1">
        <v>45344</v>
      </c>
      <c r="C16386">
        <v>92</v>
      </c>
      <c r="D16386">
        <v>92.25</v>
      </c>
      <c r="E16386">
        <v>93.9</v>
      </c>
      <c r="F16386">
        <v>91</v>
      </c>
      <c r="G16386">
        <v>92.15</v>
      </c>
      <c r="H16386">
        <v>4012</v>
      </c>
      <c r="I16386">
        <v>3.7</v>
      </c>
      <c r="J16386">
        <v>125</v>
      </c>
      <c r="K16386">
        <v>1856</v>
      </c>
      <c r="L16386">
        <v>46.26</v>
      </c>
    </row>
    <row r="16387" spans="1:12" x14ac:dyDescent="0.35">
      <c r="A16387" t="s">
        <v>1446</v>
      </c>
      <c r="B16387" s="1">
        <v>45344</v>
      </c>
      <c r="C16387">
        <v>43.35</v>
      </c>
      <c r="D16387">
        <v>44</v>
      </c>
      <c r="E16387">
        <v>44.05</v>
      </c>
      <c r="F16387">
        <v>41.65</v>
      </c>
      <c r="G16387">
        <v>43</v>
      </c>
      <c r="H16387">
        <v>316938</v>
      </c>
      <c r="I16387">
        <v>135.63</v>
      </c>
      <c r="J16387">
        <v>1224</v>
      </c>
      <c r="K16387">
        <v>194528</v>
      </c>
      <c r="L16387">
        <v>61.38</v>
      </c>
    </row>
    <row r="16388" spans="1:12" x14ac:dyDescent="0.35">
      <c r="A16388" t="s">
        <v>1445</v>
      </c>
      <c r="B16388" s="1">
        <v>45344</v>
      </c>
      <c r="C16388">
        <v>641.20000000000005</v>
      </c>
      <c r="D16388">
        <v>644.4</v>
      </c>
      <c r="E16388">
        <v>644.4</v>
      </c>
      <c r="F16388">
        <v>631.35</v>
      </c>
      <c r="G16388">
        <v>634.35</v>
      </c>
      <c r="H16388">
        <v>8118</v>
      </c>
      <c r="I16388">
        <v>51.63</v>
      </c>
      <c r="J16388">
        <v>900</v>
      </c>
      <c r="K16388">
        <v>4465</v>
      </c>
      <c r="L16388">
        <v>55</v>
      </c>
    </row>
    <row r="16389" spans="1:12" x14ac:dyDescent="0.35">
      <c r="A16389" t="s">
        <v>1444</v>
      </c>
      <c r="B16389" s="1">
        <v>45344</v>
      </c>
      <c r="C16389">
        <v>441.1</v>
      </c>
      <c r="D16389">
        <v>445</v>
      </c>
      <c r="E16389">
        <v>454.4</v>
      </c>
      <c r="F16389">
        <v>431.9</v>
      </c>
      <c r="G16389">
        <v>450.35</v>
      </c>
      <c r="H16389">
        <v>1578801</v>
      </c>
      <c r="I16389">
        <v>7038.11</v>
      </c>
      <c r="J16389">
        <v>48781</v>
      </c>
      <c r="K16389">
        <v>362467</v>
      </c>
      <c r="L16389">
        <v>22.96</v>
      </c>
    </row>
    <row r="16390" spans="1:12" x14ac:dyDescent="0.35">
      <c r="A16390" t="s">
        <v>1443</v>
      </c>
      <c r="B16390" s="1">
        <v>45344</v>
      </c>
      <c r="C16390">
        <v>172.55</v>
      </c>
      <c r="D16390">
        <v>170.5</v>
      </c>
      <c r="E16390">
        <v>173.8</v>
      </c>
      <c r="F16390">
        <v>167.5</v>
      </c>
      <c r="G16390">
        <v>170.55</v>
      </c>
      <c r="H16390">
        <v>76809</v>
      </c>
      <c r="I16390">
        <v>130.68</v>
      </c>
      <c r="J16390">
        <v>3256</v>
      </c>
      <c r="K16390">
        <v>31147</v>
      </c>
      <c r="L16390">
        <v>40.549999999999997</v>
      </c>
    </row>
    <row r="16391" spans="1:12" x14ac:dyDescent="0.35">
      <c r="A16391" t="s">
        <v>1442</v>
      </c>
      <c r="B16391" s="1">
        <v>45344</v>
      </c>
      <c r="C16391">
        <v>510.97</v>
      </c>
      <c r="D16391">
        <v>516.98</v>
      </c>
      <c r="E16391">
        <v>517.53</v>
      </c>
      <c r="F16391">
        <v>507.31</v>
      </c>
      <c r="G16391">
        <v>517.26</v>
      </c>
      <c r="H16391">
        <v>6092</v>
      </c>
      <c r="I16391">
        <v>30.99</v>
      </c>
      <c r="J16391">
        <v>104</v>
      </c>
      <c r="K16391">
        <v>5285</v>
      </c>
      <c r="L16391">
        <v>86.75</v>
      </c>
    </row>
    <row r="16392" spans="1:12" x14ac:dyDescent="0.35">
      <c r="A16392" t="s">
        <v>1441</v>
      </c>
      <c r="B16392" s="1">
        <v>45344</v>
      </c>
      <c r="C16392">
        <v>1994.1</v>
      </c>
      <c r="D16392">
        <v>2007</v>
      </c>
      <c r="E16392">
        <v>2026.4</v>
      </c>
      <c r="F16392">
        <v>1955.2</v>
      </c>
      <c r="G16392">
        <v>1995.55</v>
      </c>
      <c r="H16392">
        <v>152177</v>
      </c>
      <c r="I16392">
        <v>3028.48</v>
      </c>
      <c r="J16392">
        <v>15210</v>
      </c>
      <c r="K16392">
        <v>49335</v>
      </c>
      <c r="L16392">
        <v>32.42</v>
      </c>
    </row>
    <row r="16393" spans="1:12" x14ac:dyDescent="0.35">
      <c r="A16393" t="s">
        <v>1440</v>
      </c>
      <c r="B16393" s="1">
        <v>45344</v>
      </c>
      <c r="C16393">
        <v>1478.15</v>
      </c>
      <c r="D16393">
        <v>1460</v>
      </c>
      <c r="E16393">
        <v>1493.45</v>
      </c>
      <c r="F16393">
        <v>1457.05</v>
      </c>
      <c r="G16393">
        <v>1462.8</v>
      </c>
      <c r="H16393">
        <v>23508</v>
      </c>
      <c r="I16393">
        <v>346.04</v>
      </c>
      <c r="J16393">
        <v>4501</v>
      </c>
      <c r="K16393">
        <v>11695</v>
      </c>
      <c r="L16393">
        <v>49.75</v>
      </c>
    </row>
    <row r="16394" spans="1:12" x14ac:dyDescent="0.35">
      <c r="A16394" t="s">
        <v>1439</v>
      </c>
      <c r="B16394" s="1">
        <v>45344</v>
      </c>
      <c r="C16394">
        <v>370.85</v>
      </c>
      <c r="D16394">
        <v>373.1</v>
      </c>
      <c r="E16394">
        <v>373.1</v>
      </c>
      <c r="F16394">
        <v>364.25</v>
      </c>
      <c r="G16394">
        <v>365.7</v>
      </c>
      <c r="H16394">
        <v>124690</v>
      </c>
      <c r="I16394">
        <v>458.66</v>
      </c>
      <c r="J16394">
        <v>5685</v>
      </c>
      <c r="K16394">
        <v>81155</v>
      </c>
      <c r="L16394">
        <v>65.09</v>
      </c>
    </row>
    <row r="16395" spans="1:12" x14ac:dyDescent="0.35">
      <c r="A16395" t="s">
        <v>1438</v>
      </c>
      <c r="B16395" s="1">
        <v>45344</v>
      </c>
      <c r="C16395">
        <v>524.29999999999995</v>
      </c>
      <c r="D16395">
        <v>525.65</v>
      </c>
      <c r="E16395">
        <v>530.6</v>
      </c>
      <c r="F16395">
        <v>521</v>
      </c>
      <c r="G16395">
        <v>525.4</v>
      </c>
      <c r="H16395">
        <v>15630</v>
      </c>
      <c r="I16395">
        <v>82.13</v>
      </c>
      <c r="J16395">
        <v>2902</v>
      </c>
      <c r="K16395">
        <v>7090</v>
      </c>
      <c r="L16395">
        <v>45.36</v>
      </c>
    </row>
    <row r="16396" spans="1:12" x14ac:dyDescent="0.35">
      <c r="A16396" t="s">
        <v>1436</v>
      </c>
      <c r="B16396" s="1">
        <v>45344</v>
      </c>
      <c r="C16396">
        <v>779</v>
      </c>
      <c r="D16396">
        <v>782.95</v>
      </c>
      <c r="E16396">
        <v>786.95</v>
      </c>
      <c r="F16396">
        <v>758.5</v>
      </c>
      <c r="G16396">
        <v>762.45</v>
      </c>
      <c r="H16396">
        <v>141949</v>
      </c>
      <c r="I16396">
        <v>1086.46</v>
      </c>
      <c r="J16396">
        <v>14350</v>
      </c>
      <c r="K16396">
        <v>65523</v>
      </c>
      <c r="L16396">
        <v>46.16</v>
      </c>
    </row>
    <row r="16397" spans="1:12" x14ac:dyDescent="0.35">
      <c r="A16397" t="s">
        <v>1435</v>
      </c>
      <c r="B16397" s="1">
        <v>45344</v>
      </c>
      <c r="C16397">
        <v>196.85</v>
      </c>
      <c r="D16397">
        <v>196</v>
      </c>
      <c r="E16397">
        <v>199.3</v>
      </c>
      <c r="F16397">
        <v>195.1</v>
      </c>
      <c r="G16397">
        <v>196.75</v>
      </c>
      <c r="H16397">
        <v>273925</v>
      </c>
      <c r="I16397">
        <v>539.92999999999995</v>
      </c>
      <c r="J16397">
        <v>3917</v>
      </c>
      <c r="K16397">
        <v>175024</v>
      </c>
      <c r="L16397">
        <v>63.89</v>
      </c>
    </row>
    <row r="16398" spans="1:12" x14ac:dyDescent="0.35">
      <c r="A16398" t="s">
        <v>1434</v>
      </c>
      <c r="B16398" s="1">
        <v>45344</v>
      </c>
      <c r="C16398">
        <v>293.8</v>
      </c>
      <c r="D16398">
        <v>293.10000000000002</v>
      </c>
      <c r="E16398">
        <v>302</v>
      </c>
      <c r="F16398">
        <v>289.10000000000002</v>
      </c>
      <c r="G16398">
        <v>296.10000000000002</v>
      </c>
      <c r="H16398">
        <v>189750</v>
      </c>
      <c r="I16398">
        <v>561.1</v>
      </c>
      <c r="J16398">
        <v>9917</v>
      </c>
      <c r="K16398">
        <v>65480</v>
      </c>
      <c r="L16398">
        <v>34.51</v>
      </c>
    </row>
    <row r="16399" spans="1:12" x14ac:dyDescent="0.35">
      <c r="A16399" t="s">
        <v>1433</v>
      </c>
      <c r="B16399" s="1">
        <v>45344</v>
      </c>
      <c r="C16399">
        <v>506.95</v>
      </c>
      <c r="D16399">
        <v>510.55</v>
      </c>
      <c r="E16399">
        <v>523.65</v>
      </c>
      <c r="F16399">
        <v>502.5</v>
      </c>
      <c r="G16399">
        <v>505.05</v>
      </c>
      <c r="H16399">
        <v>167388</v>
      </c>
      <c r="I16399">
        <v>853.23</v>
      </c>
      <c r="J16399">
        <v>7825</v>
      </c>
      <c r="K16399">
        <v>95983</v>
      </c>
      <c r="L16399">
        <v>57.34</v>
      </c>
    </row>
    <row r="16400" spans="1:12" x14ac:dyDescent="0.35">
      <c r="A16400" t="s">
        <v>1432</v>
      </c>
      <c r="B16400" s="1">
        <v>45344</v>
      </c>
      <c r="C16400">
        <v>18.100000000000001</v>
      </c>
      <c r="D16400">
        <v>18.100000000000001</v>
      </c>
      <c r="E16400">
        <v>18.399999999999999</v>
      </c>
      <c r="F16400">
        <v>17.45</v>
      </c>
      <c r="G16400">
        <v>17.600000000000001</v>
      </c>
      <c r="H16400">
        <v>34233</v>
      </c>
      <c r="I16400">
        <v>6.07</v>
      </c>
      <c r="J16400">
        <v>420</v>
      </c>
      <c r="K16400">
        <v>17724</v>
      </c>
      <c r="L16400">
        <v>51.77</v>
      </c>
    </row>
    <row r="16401" spans="1:12" x14ac:dyDescent="0.35">
      <c r="A16401" t="s">
        <v>1431</v>
      </c>
      <c r="B16401" s="1">
        <v>45344</v>
      </c>
      <c r="C16401">
        <v>343.45</v>
      </c>
      <c r="D16401">
        <v>340</v>
      </c>
      <c r="E16401">
        <v>344.75</v>
      </c>
      <c r="F16401">
        <v>321.05</v>
      </c>
      <c r="G16401">
        <v>337.25</v>
      </c>
      <c r="H16401">
        <v>19609</v>
      </c>
      <c r="I16401">
        <v>65.959999999999994</v>
      </c>
      <c r="J16401">
        <v>1257</v>
      </c>
      <c r="K16401">
        <v>10690</v>
      </c>
      <c r="L16401">
        <v>54.52</v>
      </c>
    </row>
    <row r="16402" spans="1:12" x14ac:dyDescent="0.35">
      <c r="A16402" t="s">
        <v>1430</v>
      </c>
      <c r="B16402" s="1">
        <v>45344</v>
      </c>
      <c r="C16402">
        <v>1069.8499999999999</v>
      </c>
      <c r="D16402">
        <v>1080</v>
      </c>
      <c r="E16402">
        <v>1085.8499999999999</v>
      </c>
      <c r="F16402">
        <v>1064.5</v>
      </c>
      <c r="G16402">
        <v>1067.05</v>
      </c>
      <c r="H16402">
        <v>18475</v>
      </c>
      <c r="I16402">
        <v>197.57</v>
      </c>
      <c r="J16402">
        <v>2299</v>
      </c>
      <c r="K16402">
        <v>7973</v>
      </c>
      <c r="L16402">
        <v>43.16</v>
      </c>
    </row>
    <row r="16403" spans="1:12" x14ac:dyDescent="0.35">
      <c r="A16403" t="s">
        <v>1429</v>
      </c>
      <c r="B16403" s="1">
        <v>45344</v>
      </c>
      <c r="C16403">
        <v>615.98</v>
      </c>
      <c r="D16403">
        <v>620.49</v>
      </c>
      <c r="E16403">
        <v>620.49</v>
      </c>
      <c r="F16403">
        <v>610.27</v>
      </c>
      <c r="G16403">
        <v>619.19000000000005</v>
      </c>
      <c r="H16403">
        <v>7492</v>
      </c>
      <c r="I16403">
        <v>46.02</v>
      </c>
      <c r="J16403">
        <v>548</v>
      </c>
      <c r="K16403">
        <v>4155</v>
      </c>
      <c r="L16403">
        <v>55.46</v>
      </c>
    </row>
    <row r="16404" spans="1:12" x14ac:dyDescent="0.35">
      <c r="A16404" t="s">
        <v>1428</v>
      </c>
      <c r="B16404" s="1">
        <v>45344</v>
      </c>
      <c r="C16404">
        <v>474.36</v>
      </c>
      <c r="D16404">
        <v>474</v>
      </c>
      <c r="E16404">
        <v>474.37</v>
      </c>
      <c r="F16404">
        <v>469</v>
      </c>
      <c r="G16404">
        <v>473.43</v>
      </c>
      <c r="H16404">
        <v>231766</v>
      </c>
      <c r="I16404">
        <v>1090.75</v>
      </c>
      <c r="J16404">
        <v>885</v>
      </c>
      <c r="K16404">
        <v>163687</v>
      </c>
      <c r="L16404">
        <v>70.63</v>
      </c>
    </row>
    <row r="16405" spans="1:12" x14ac:dyDescent="0.35">
      <c r="A16405" t="s">
        <v>1427</v>
      </c>
      <c r="B16405" s="1">
        <v>45344</v>
      </c>
      <c r="C16405">
        <v>230.36</v>
      </c>
      <c r="D16405">
        <v>230.85</v>
      </c>
      <c r="E16405">
        <v>232.87</v>
      </c>
      <c r="F16405">
        <v>229.2</v>
      </c>
      <c r="G16405">
        <v>232.38</v>
      </c>
      <c r="H16405">
        <v>196216</v>
      </c>
      <c r="I16405">
        <v>452.81</v>
      </c>
      <c r="J16405">
        <v>5331</v>
      </c>
      <c r="K16405">
        <v>108799</v>
      </c>
      <c r="L16405">
        <v>55.45</v>
      </c>
    </row>
    <row r="16406" spans="1:12" x14ac:dyDescent="0.35">
      <c r="A16406" t="s">
        <v>1426</v>
      </c>
      <c r="B16406" s="1">
        <v>45344</v>
      </c>
      <c r="C16406">
        <v>54.27</v>
      </c>
      <c r="D16406">
        <v>54.57</v>
      </c>
      <c r="E16406">
        <v>54.57</v>
      </c>
      <c r="F16406">
        <v>54.06</v>
      </c>
      <c r="G16406">
        <v>54.23</v>
      </c>
      <c r="H16406">
        <v>378513</v>
      </c>
      <c r="I16406">
        <v>205.31</v>
      </c>
      <c r="J16406">
        <v>1665</v>
      </c>
      <c r="K16406">
        <v>238190</v>
      </c>
      <c r="L16406">
        <v>62.93</v>
      </c>
    </row>
    <row r="16407" spans="1:12" x14ac:dyDescent="0.35">
      <c r="A16407" t="s">
        <v>1425</v>
      </c>
      <c r="B16407" s="1">
        <v>45344</v>
      </c>
      <c r="C16407">
        <v>226.69</v>
      </c>
      <c r="D16407">
        <v>226.51</v>
      </c>
      <c r="E16407">
        <v>227.1</v>
      </c>
      <c r="F16407">
        <v>226.06</v>
      </c>
      <c r="G16407">
        <v>226.88</v>
      </c>
      <c r="H16407">
        <v>61249</v>
      </c>
      <c r="I16407">
        <v>138.71</v>
      </c>
      <c r="J16407">
        <v>78</v>
      </c>
      <c r="K16407">
        <v>51142</v>
      </c>
      <c r="L16407">
        <v>83.5</v>
      </c>
    </row>
    <row r="16408" spans="1:12" x14ac:dyDescent="0.35">
      <c r="A16408" t="s">
        <v>1424</v>
      </c>
      <c r="B16408" s="1">
        <v>45344</v>
      </c>
      <c r="C16408">
        <v>339</v>
      </c>
      <c r="D16408">
        <v>340.7</v>
      </c>
      <c r="E16408">
        <v>350</v>
      </c>
      <c r="F16408">
        <v>334.7</v>
      </c>
      <c r="G16408">
        <v>346.15</v>
      </c>
      <c r="H16408">
        <v>96338</v>
      </c>
      <c r="I16408">
        <v>330.45</v>
      </c>
      <c r="J16408">
        <v>6045</v>
      </c>
      <c r="K16408">
        <v>57240</v>
      </c>
      <c r="L16408">
        <v>59.42</v>
      </c>
    </row>
    <row r="16409" spans="1:12" x14ac:dyDescent="0.35">
      <c r="A16409" t="s">
        <v>1810</v>
      </c>
      <c r="B16409" s="1">
        <v>45344</v>
      </c>
      <c r="C16409">
        <v>93.25</v>
      </c>
      <c r="D16409">
        <v>92.5</v>
      </c>
      <c r="E16409">
        <v>95.5</v>
      </c>
      <c r="F16409">
        <v>91.8</v>
      </c>
      <c r="G16409">
        <v>93.15</v>
      </c>
      <c r="H16409">
        <v>532350</v>
      </c>
      <c r="I16409">
        <v>498.14</v>
      </c>
      <c r="J16409">
        <v>5210</v>
      </c>
      <c r="K16409">
        <v>391167</v>
      </c>
      <c r="L16409">
        <v>73.48</v>
      </c>
    </row>
    <row r="16410" spans="1:12" x14ac:dyDescent="0.35">
      <c r="A16410" t="s">
        <v>1423</v>
      </c>
      <c r="B16410" s="1">
        <v>45344</v>
      </c>
      <c r="C16410">
        <v>146.75</v>
      </c>
      <c r="D16410">
        <v>147.55000000000001</v>
      </c>
      <c r="E16410">
        <v>151.80000000000001</v>
      </c>
      <c r="F16410">
        <v>142.6</v>
      </c>
      <c r="G16410">
        <v>148.15</v>
      </c>
      <c r="H16410">
        <v>2108322</v>
      </c>
      <c r="I16410">
        <v>3108.87</v>
      </c>
      <c r="J16410">
        <v>25963</v>
      </c>
      <c r="K16410">
        <v>540729</v>
      </c>
      <c r="L16410">
        <v>25.65</v>
      </c>
    </row>
    <row r="16411" spans="1:12" x14ac:dyDescent="0.35">
      <c r="A16411" t="s">
        <v>1422</v>
      </c>
      <c r="B16411" s="1">
        <v>45344</v>
      </c>
      <c r="C16411">
        <v>21.9</v>
      </c>
      <c r="D16411">
        <v>21.9</v>
      </c>
      <c r="E16411">
        <v>22.95</v>
      </c>
      <c r="F16411">
        <v>21.35</v>
      </c>
      <c r="G16411">
        <v>22.95</v>
      </c>
      <c r="H16411">
        <v>8524380</v>
      </c>
      <c r="I16411">
        <v>1907.57</v>
      </c>
      <c r="J16411">
        <v>9642</v>
      </c>
      <c r="K16411">
        <v>4418925</v>
      </c>
      <c r="L16411">
        <v>51.84</v>
      </c>
    </row>
    <row r="16412" spans="1:12" x14ac:dyDescent="0.35">
      <c r="A16412" t="s">
        <v>1421</v>
      </c>
      <c r="B16412" s="1">
        <v>45344</v>
      </c>
      <c r="C16412">
        <v>812.71</v>
      </c>
      <c r="D16412">
        <v>811.15</v>
      </c>
      <c r="E16412">
        <v>817.93</v>
      </c>
      <c r="F16412">
        <v>806.4</v>
      </c>
      <c r="G16412">
        <v>815.27</v>
      </c>
      <c r="H16412">
        <v>4572</v>
      </c>
      <c r="I16412">
        <v>37.090000000000003</v>
      </c>
      <c r="J16412">
        <v>151</v>
      </c>
      <c r="K16412">
        <v>2361</v>
      </c>
      <c r="L16412">
        <v>51.64</v>
      </c>
    </row>
    <row r="16413" spans="1:12" x14ac:dyDescent="0.35">
      <c r="A16413" t="s">
        <v>1420</v>
      </c>
      <c r="B16413" s="1">
        <v>45344</v>
      </c>
      <c r="C16413">
        <v>72.77</v>
      </c>
      <c r="D16413">
        <v>72.78</v>
      </c>
      <c r="E16413">
        <v>73.3</v>
      </c>
      <c r="F16413">
        <v>72.5</v>
      </c>
      <c r="G16413">
        <v>73.22</v>
      </c>
      <c r="H16413">
        <v>3465</v>
      </c>
      <c r="I16413">
        <v>2.5299999999999998</v>
      </c>
      <c r="J16413">
        <v>91</v>
      </c>
      <c r="K16413">
        <v>3136</v>
      </c>
      <c r="L16413">
        <v>90.51</v>
      </c>
    </row>
    <row r="16414" spans="1:12" x14ac:dyDescent="0.35">
      <c r="A16414" t="s">
        <v>1792</v>
      </c>
      <c r="B16414" s="1">
        <v>45344</v>
      </c>
      <c r="C16414">
        <v>73.14</v>
      </c>
      <c r="D16414">
        <v>73.14</v>
      </c>
      <c r="E16414">
        <v>73.3</v>
      </c>
      <c r="F16414">
        <v>72.319999999999993</v>
      </c>
      <c r="G16414">
        <v>73.290000000000006</v>
      </c>
      <c r="H16414">
        <v>1670</v>
      </c>
      <c r="I16414">
        <v>1.22</v>
      </c>
      <c r="J16414">
        <v>57</v>
      </c>
      <c r="K16414">
        <v>783</v>
      </c>
      <c r="L16414">
        <v>46.89</v>
      </c>
    </row>
    <row r="16415" spans="1:12" x14ac:dyDescent="0.35">
      <c r="A16415" t="s">
        <v>1419</v>
      </c>
      <c r="B16415" s="1">
        <v>45344</v>
      </c>
      <c r="C16415">
        <v>793.15</v>
      </c>
      <c r="D16415">
        <v>800</v>
      </c>
      <c r="E16415">
        <v>809.8</v>
      </c>
      <c r="F16415">
        <v>778</v>
      </c>
      <c r="G16415">
        <v>807.6</v>
      </c>
      <c r="H16415">
        <v>255047</v>
      </c>
      <c r="I16415">
        <v>2030.31</v>
      </c>
      <c r="J16415">
        <v>16469</v>
      </c>
      <c r="K16415">
        <v>70325</v>
      </c>
      <c r="L16415">
        <v>27.57</v>
      </c>
    </row>
    <row r="16416" spans="1:12" x14ac:dyDescent="0.35">
      <c r="A16416" t="s">
        <v>1418</v>
      </c>
      <c r="B16416" s="1">
        <v>45344</v>
      </c>
      <c r="C16416">
        <v>2975.8</v>
      </c>
      <c r="D16416">
        <v>2960</v>
      </c>
      <c r="E16416">
        <v>3000</v>
      </c>
      <c r="F16416">
        <v>2934</v>
      </c>
      <c r="G16416">
        <v>2972.25</v>
      </c>
      <c r="H16416">
        <v>772</v>
      </c>
      <c r="I16416">
        <v>22.92</v>
      </c>
      <c r="J16416">
        <v>348</v>
      </c>
      <c r="K16416">
        <v>395</v>
      </c>
      <c r="L16416">
        <v>51.17</v>
      </c>
    </row>
    <row r="16417" spans="1:12" x14ac:dyDescent="0.35">
      <c r="A16417" t="s">
        <v>1417</v>
      </c>
      <c r="B16417" s="1">
        <v>45344</v>
      </c>
      <c r="C16417">
        <v>516.04999999999995</v>
      </c>
      <c r="D16417">
        <v>518.54999999999995</v>
      </c>
      <c r="E16417">
        <v>521.79999999999995</v>
      </c>
      <c r="F16417">
        <v>508.75</v>
      </c>
      <c r="G16417">
        <v>515.70000000000005</v>
      </c>
      <c r="H16417">
        <v>21055</v>
      </c>
      <c r="I16417">
        <v>108.23</v>
      </c>
      <c r="J16417">
        <v>2475</v>
      </c>
      <c r="K16417">
        <v>9627</v>
      </c>
      <c r="L16417">
        <v>45.72</v>
      </c>
    </row>
    <row r="16418" spans="1:12" x14ac:dyDescent="0.35">
      <c r="A16418" t="s">
        <v>1416</v>
      </c>
      <c r="B16418" s="1">
        <v>45344</v>
      </c>
      <c r="C16418">
        <v>19.899999999999999</v>
      </c>
      <c r="D16418">
        <v>20</v>
      </c>
      <c r="E16418">
        <v>23.7</v>
      </c>
      <c r="F16418">
        <v>19.95</v>
      </c>
      <c r="G16418">
        <v>20.85</v>
      </c>
      <c r="H16418">
        <v>2080489</v>
      </c>
      <c r="I16418">
        <v>450.55</v>
      </c>
      <c r="J16418">
        <v>5219</v>
      </c>
      <c r="K16418">
        <v>1067996</v>
      </c>
      <c r="L16418">
        <v>51.33</v>
      </c>
    </row>
    <row r="16419" spans="1:12" x14ac:dyDescent="0.35">
      <c r="A16419" t="s">
        <v>1415</v>
      </c>
      <c r="B16419" s="1">
        <v>45344</v>
      </c>
      <c r="C16419">
        <v>118.7</v>
      </c>
      <c r="D16419">
        <v>118.84</v>
      </c>
      <c r="E16419">
        <v>118.84</v>
      </c>
      <c r="F16419">
        <v>118.5</v>
      </c>
      <c r="G16419">
        <v>118.7</v>
      </c>
      <c r="H16419">
        <v>12274</v>
      </c>
      <c r="I16419">
        <v>14.57</v>
      </c>
      <c r="J16419">
        <v>16</v>
      </c>
      <c r="K16419">
        <v>12274</v>
      </c>
      <c r="L16419">
        <v>100</v>
      </c>
    </row>
    <row r="16420" spans="1:12" x14ac:dyDescent="0.35">
      <c r="A16420" t="s">
        <v>1414</v>
      </c>
      <c r="B16420" s="1">
        <v>45344</v>
      </c>
      <c r="C16420">
        <v>119.25</v>
      </c>
      <c r="D16420">
        <v>119.14</v>
      </c>
      <c r="E16420">
        <v>119.33</v>
      </c>
      <c r="F16420">
        <v>119.05</v>
      </c>
      <c r="G16420">
        <v>119.32</v>
      </c>
      <c r="H16420">
        <v>2698</v>
      </c>
      <c r="I16420">
        <v>3.21</v>
      </c>
      <c r="J16420">
        <v>19</v>
      </c>
      <c r="K16420">
        <v>2693</v>
      </c>
      <c r="L16420">
        <v>99.81</v>
      </c>
    </row>
    <row r="16421" spans="1:12" x14ac:dyDescent="0.35">
      <c r="A16421" t="s">
        <v>1413</v>
      </c>
      <c r="B16421" s="1">
        <v>45344</v>
      </c>
      <c r="C16421">
        <v>249.45</v>
      </c>
      <c r="D16421">
        <v>251.7</v>
      </c>
      <c r="E16421">
        <v>254.1</v>
      </c>
      <c r="F16421">
        <v>247.85</v>
      </c>
      <c r="G16421">
        <v>252.05</v>
      </c>
      <c r="H16421">
        <v>245687</v>
      </c>
      <c r="I16421">
        <v>617.70000000000005</v>
      </c>
      <c r="J16421">
        <v>8245</v>
      </c>
      <c r="K16421">
        <v>110727</v>
      </c>
      <c r="L16421">
        <v>45.07</v>
      </c>
    </row>
    <row r="16422" spans="1:12" x14ac:dyDescent="0.35">
      <c r="A16422" t="s">
        <v>1412</v>
      </c>
      <c r="B16422" s="1">
        <v>45344</v>
      </c>
      <c r="C16422">
        <v>450.7</v>
      </c>
      <c r="D16422">
        <v>451</v>
      </c>
      <c r="E16422">
        <v>451.15</v>
      </c>
      <c r="F16422">
        <v>420.2</v>
      </c>
      <c r="G16422">
        <v>425.8</v>
      </c>
      <c r="H16422">
        <v>57517</v>
      </c>
      <c r="I16422">
        <v>246.71</v>
      </c>
      <c r="J16422">
        <v>2836</v>
      </c>
      <c r="K16422">
        <v>32041</v>
      </c>
      <c r="L16422">
        <v>55.71</v>
      </c>
    </row>
    <row r="16423" spans="1:12" x14ac:dyDescent="0.35">
      <c r="A16423" t="s">
        <v>1411</v>
      </c>
      <c r="B16423" s="1">
        <v>45344</v>
      </c>
      <c r="C16423">
        <v>242.4</v>
      </c>
      <c r="D16423">
        <v>245.95</v>
      </c>
      <c r="E16423">
        <v>250.65</v>
      </c>
      <c r="F16423">
        <v>234.05</v>
      </c>
      <c r="G16423">
        <v>249</v>
      </c>
      <c r="H16423">
        <v>3324580</v>
      </c>
      <c r="I16423">
        <v>8125.35</v>
      </c>
      <c r="J16423">
        <v>34774</v>
      </c>
      <c r="K16423">
        <v>1396380</v>
      </c>
      <c r="L16423">
        <v>42</v>
      </c>
    </row>
    <row r="16424" spans="1:12" x14ac:dyDescent="0.35">
      <c r="A16424" t="s">
        <v>1410</v>
      </c>
      <c r="B16424" s="1">
        <v>45344</v>
      </c>
      <c r="C16424">
        <v>275.25</v>
      </c>
      <c r="D16424">
        <v>275.64999999999998</v>
      </c>
      <c r="E16424">
        <v>280.5</v>
      </c>
      <c r="F16424">
        <v>272.14999999999998</v>
      </c>
      <c r="G16424">
        <v>273.85000000000002</v>
      </c>
      <c r="H16424">
        <v>34844</v>
      </c>
      <c r="I16424">
        <v>95.75</v>
      </c>
      <c r="J16424">
        <v>5181</v>
      </c>
      <c r="K16424">
        <v>17597</v>
      </c>
      <c r="L16424">
        <v>50.5</v>
      </c>
    </row>
    <row r="16425" spans="1:12" x14ac:dyDescent="0.35">
      <c r="A16425" t="s">
        <v>1409</v>
      </c>
      <c r="B16425" s="1">
        <v>45344</v>
      </c>
      <c r="C16425">
        <v>2868.2</v>
      </c>
      <c r="D16425">
        <v>2894.75</v>
      </c>
      <c r="E16425">
        <v>2902.6</v>
      </c>
      <c r="F16425">
        <v>2830</v>
      </c>
      <c r="G16425">
        <v>2885.85</v>
      </c>
      <c r="H16425">
        <v>45816</v>
      </c>
      <c r="I16425">
        <v>1312.17</v>
      </c>
      <c r="J16425">
        <v>10118</v>
      </c>
      <c r="K16425">
        <v>24995</v>
      </c>
      <c r="L16425">
        <v>54.56</v>
      </c>
    </row>
    <row r="16426" spans="1:12" x14ac:dyDescent="0.35">
      <c r="A16426" t="s">
        <v>1408</v>
      </c>
      <c r="B16426" s="1">
        <v>45344</v>
      </c>
      <c r="C16426">
        <v>771.5</v>
      </c>
      <c r="D16426">
        <v>773</v>
      </c>
      <c r="E16426">
        <v>773</v>
      </c>
      <c r="F16426">
        <v>757</v>
      </c>
      <c r="G16426">
        <v>765.9</v>
      </c>
      <c r="H16426">
        <v>18799244</v>
      </c>
      <c r="I16426">
        <v>143628.48000000001</v>
      </c>
      <c r="J16426">
        <v>372278</v>
      </c>
      <c r="K16426">
        <v>6831114</v>
      </c>
      <c r="L16426">
        <v>36.340000000000003</v>
      </c>
    </row>
    <row r="16427" spans="1:12" x14ac:dyDescent="0.35">
      <c r="A16427" t="s">
        <v>1407</v>
      </c>
      <c r="B16427" s="1">
        <v>45344</v>
      </c>
      <c r="C16427">
        <v>1501.7</v>
      </c>
      <c r="D16427">
        <v>1510</v>
      </c>
      <c r="E16427">
        <v>1513.5</v>
      </c>
      <c r="F16427">
        <v>1470.2</v>
      </c>
      <c r="G16427">
        <v>1509.65</v>
      </c>
      <c r="H16427">
        <v>1355358</v>
      </c>
      <c r="I16427">
        <v>20237.009999999998</v>
      </c>
      <c r="J16427">
        <v>113543</v>
      </c>
      <c r="K16427">
        <v>609153</v>
      </c>
      <c r="L16427">
        <v>44.94</v>
      </c>
    </row>
    <row r="16428" spans="1:12" x14ac:dyDescent="0.35">
      <c r="A16428" t="s">
        <v>1406</v>
      </c>
      <c r="B16428" s="1">
        <v>45344</v>
      </c>
      <c r="C16428">
        <v>197.75</v>
      </c>
      <c r="D16428">
        <v>197.75</v>
      </c>
      <c r="E16428">
        <v>200.72</v>
      </c>
      <c r="F16428">
        <v>197</v>
      </c>
      <c r="G16428">
        <v>200.4</v>
      </c>
      <c r="H16428">
        <v>1379</v>
      </c>
      <c r="I16428">
        <v>2.73</v>
      </c>
      <c r="J16428">
        <v>79</v>
      </c>
      <c r="K16428">
        <v>1071</v>
      </c>
      <c r="L16428">
        <v>77.66</v>
      </c>
    </row>
    <row r="16429" spans="1:12" x14ac:dyDescent="0.35">
      <c r="A16429" t="s">
        <v>1405</v>
      </c>
      <c r="B16429" s="1">
        <v>45344</v>
      </c>
      <c r="C16429">
        <v>236.54</v>
      </c>
      <c r="D16429">
        <v>236</v>
      </c>
      <c r="E16429">
        <v>236.99</v>
      </c>
      <c r="F16429">
        <v>233.81</v>
      </c>
      <c r="G16429">
        <v>236.04</v>
      </c>
      <c r="H16429">
        <v>7645</v>
      </c>
      <c r="I16429">
        <v>18</v>
      </c>
      <c r="J16429">
        <v>133</v>
      </c>
      <c r="K16429">
        <v>6520</v>
      </c>
      <c r="L16429">
        <v>85.28</v>
      </c>
    </row>
    <row r="16430" spans="1:12" x14ac:dyDescent="0.35">
      <c r="A16430" t="s">
        <v>1404</v>
      </c>
      <c r="B16430" s="1">
        <v>45344</v>
      </c>
      <c r="C16430">
        <v>395.99</v>
      </c>
      <c r="D16430">
        <v>400.47</v>
      </c>
      <c r="E16430">
        <v>403.9</v>
      </c>
      <c r="F16430">
        <v>395.31</v>
      </c>
      <c r="G16430">
        <v>402.88</v>
      </c>
      <c r="H16430">
        <v>5465</v>
      </c>
      <c r="I16430">
        <v>21.81</v>
      </c>
      <c r="J16430">
        <v>184</v>
      </c>
      <c r="K16430">
        <v>3915</v>
      </c>
      <c r="L16430">
        <v>71.64</v>
      </c>
    </row>
    <row r="16431" spans="1:12" x14ac:dyDescent="0.35">
      <c r="A16431" t="s">
        <v>1403</v>
      </c>
      <c r="B16431" s="1">
        <v>45344</v>
      </c>
      <c r="C16431">
        <v>100.16</v>
      </c>
      <c r="D16431">
        <v>99.81</v>
      </c>
      <c r="E16431">
        <v>101.59</v>
      </c>
      <c r="F16431">
        <v>99.6</v>
      </c>
      <c r="G16431">
        <v>101.35</v>
      </c>
      <c r="H16431">
        <v>1504</v>
      </c>
      <c r="I16431">
        <v>1.51</v>
      </c>
      <c r="J16431">
        <v>104</v>
      </c>
      <c r="K16431">
        <v>737</v>
      </c>
      <c r="L16431">
        <v>49</v>
      </c>
    </row>
    <row r="16432" spans="1:12" x14ac:dyDescent="0.35">
      <c r="A16432" t="s">
        <v>1402</v>
      </c>
      <c r="B16432" s="1">
        <v>45344</v>
      </c>
      <c r="C16432">
        <v>739.25</v>
      </c>
      <c r="D16432">
        <v>739.25</v>
      </c>
      <c r="E16432">
        <v>743.2</v>
      </c>
      <c r="F16432">
        <v>732.6</v>
      </c>
      <c r="G16432">
        <v>740.75</v>
      </c>
      <c r="H16432">
        <v>631233</v>
      </c>
      <c r="I16432">
        <v>4658.3999999999996</v>
      </c>
      <c r="J16432">
        <v>19221</v>
      </c>
      <c r="K16432">
        <v>299892</v>
      </c>
      <c r="L16432">
        <v>47.51</v>
      </c>
    </row>
    <row r="16433" spans="1:12" x14ac:dyDescent="0.35">
      <c r="A16433" t="s">
        <v>1401</v>
      </c>
      <c r="B16433" s="1">
        <v>45344</v>
      </c>
      <c r="C16433">
        <v>764.55</v>
      </c>
      <c r="D16433">
        <v>762</v>
      </c>
      <c r="E16433">
        <v>769.6</v>
      </c>
      <c r="F16433">
        <v>747</v>
      </c>
      <c r="G16433">
        <v>754</v>
      </c>
      <c r="H16433">
        <v>13028</v>
      </c>
      <c r="I16433">
        <v>98.33</v>
      </c>
      <c r="J16433">
        <v>1555</v>
      </c>
      <c r="K16433">
        <v>5252</v>
      </c>
      <c r="L16433">
        <v>40.31</v>
      </c>
    </row>
    <row r="16434" spans="1:12" x14ac:dyDescent="0.35">
      <c r="A16434" t="s">
        <v>1400</v>
      </c>
      <c r="B16434" s="1">
        <v>45344</v>
      </c>
      <c r="C16434">
        <v>89.25</v>
      </c>
      <c r="D16434">
        <v>89</v>
      </c>
      <c r="E16434">
        <v>90.85</v>
      </c>
      <c r="F16434">
        <v>88.45</v>
      </c>
      <c r="G16434">
        <v>88.95</v>
      </c>
      <c r="H16434">
        <v>814097</v>
      </c>
      <c r="I16434">
        <v>726.47</v>
      </c>
      <c r="J16434">
        <v>10480</v>
      </c>
      <c r="K16434">
        <v>309302</v>
      </c>
      <c r="L16434">
        <v>37.99</v>
      </c>
    </row>
    <row r="16435" spans="1:12" x14ac:dyDescent="0.35">
      <c r="A16435" t="s">
        <v>1399</v>
      </c>
      <c r="B16435" s="1">
        <v>45344</v>
      </c>
      <c r="C16435">
        <v>542.25</v>
      </c>
      <c r="D16435">
        <v>542.25</v>
      </c>
      <c r="E16435">
        <v>549.79999999999995</v>
      </c>
      <c r="F16435">
        <v>536.04999999999995</v>
      </c>
      <c r="G16435">
        <v>545.25</v>
      </c>
      <c r="H16435">
        <v>53201</v>
      </c>
      <c r="I16435">
        <v>288.68</v>
      </c>
      <c r="J16435">
        <v>7289</v>
      </c>
      <c r="K16435">
        <v>26343</v>
      </c>
      <c r="L16435">
        <v>49.52</v>
      </c>
    </row>
    <row r="16436" spans="1:12" x14ac:dyDescent="0.35">
      <c r="A16436" t="s">
        <v>1398</v>
      </c>
      <c r="B16436" s="1">
        <v>45344</v>
      </c>
      <c r="C16436">
        <v>23.75</v>
      </c>
      <c r="D16436">
        <v>23.85</v>
      </c>
      <c r="E16436">
        <v>24.9</v>
      </c>
      <c r="F16436">
        <v>23.7</v>
      </c>
      <c r="G16436">
        <v>24.05</v>
      </c>
      <c r="H16436">
        <v>2659546</v>
      </c>
      <c r="I16436">
        <v>651.55999999999995</v>
      </c>
      <c r="J16436">
        <v>7946</v>
      </c>
      <c r="K16436">
        <v>1244565</v>
      </c>
      <c r="L16436">
        <v>46.8</v>
      </c>
    </row>
    <row r="16437" spans="1:12" x14ac:dyDescent="0.35">
      <c r="A16437" t="s">
        <v>1397</v>
      </c>
      <c r="B16437" s="1">
        <v>45344</v>
      </c>
      <c r="C16437">
        <v>107.45</v>
      </c>
      <c r="D16437">
        <v>108</v>
      </c>
      <c r="E16437">
        <v>109.4</v>
      </c>
      <c r="F16437">
        <v>105.8</v>
      </c>
      <c r="G16437">
        <v>107.3</v>
      </c>
      <c r="H16437">
        <v>323382</v>
      </c>
      <c r="I16437">
        <v>346.44</v>
      </c>
      <c r="J16437">
        <v>3687</v>
      </c>
      <c r="K16437">
        <v>101163</v>
      </c>
      <c r="L16437">
        <v>31.28</v>
      </c>
    </row>
    <row r="16438" spans="1:12" x14ac:dyDescent="0.35">
      <c r="A16438" t="s">
        <v>1396</v>
      </c>
      <c r="B16438" s="1">
        <v>45344</v>
      </c>
      <c r="C16438">
        <v>250.8</v>
      </c>
      <c r="D16438">
        <v>254.9</v>
      </c>
      <c r="E16438">
        <v>254.9</v>
      </c>
      <c r="F16438">
        <v>245.9</v>
      </c>
      <c r="G16438">
        <v>248.6</v>
      </c>
      <c r="H16438">
        <v>511827</v>
      </c>
      <c r="I16438">
        <v>1274.57</v>
      </c>
      <c r="J16438">
        <v>9583</v>
      </c>
      <c r="K16438">
        <v>277414</v>
      </c>
      <c r="L16438">
        <v>54.2</v>
      </c>
    </row>
    <row r="16439" spans="1:12" x14ac:dyDescent="0.35">
      <c r="A16439" t="s">
        <v>1395</v>
      </c>
      <c r="B16439" s="1">
        <v>45344</v>
      </c>
      <c r="C16439">
        <v>130.1</v>
      </c>
      <c r="D16439">
        <v>131</v>
      </c>
      <c r="E16439">
        <v>131.05000000000001</v>
      </c>
      <c r="F16439">
        <v>127.75</v>
      </c>
      <c r="G16439">
        <v>129.80000000000001</v>
      </c>
      <c r="H16439">
        <v>275003</v>
      </c>
      <c r="I16439">
        <v>355.83</v>
      </c>
      <c r="J16439">
        <v>4439</v>
      </c>
      <c r="K16439">
        <v>131123</v>
      </c>
      <c r="L16439">
        <v>47.68</v>
      </c>
    </row>
    <row r="16440" spans="1:12" x14ac:dyDescent="0.35">
      <c r="A16440" t="s">
        <v>1394</v>
      </c>
      <c r="B16440" s="1">
        <v>45344</v>
      </c>
      <c r="C16440">
        <v>376.5</v>
      </c>
      <c r="D16440">
        <v>378.35</v>
      </c>
      <c r="E16440">
        <v>384</v>
      </c>
      <c r="F16440">
        <v>369.95</v>
      </c>
      <c r="G16440">
        <v>380.75</v>
      </c>
      <c r="H16440">
        <v>18376</v>
      </c>
      <c r="I16440">
        <v>69.540000000000006</v>
      </c>
      <c r="J16440">
        <v>2789</v>
      </c>
      <c r="K16440">
        <v>8255</v>
      </c>
      <c r="L16440">
        <v>44.92</v>
      </c>
    </row>
    <row r="16441" spans="1:12" x14ac:dyDescent="0.35">
      <c r="A16441" t="s">
        <v>1393</v>
      </c>
      <c r="B16441" s="1">
        <v>45344</v>
      </c>
      <c r="C16441">
        <v>1756.6</v>
      </c>
      <c r="D16441">
        <v>1738.25</v>
      </c>
      <c r="E16441">
        <v>1785.55</v>
      </c>
      <c r="F16441">
        <v>1730</v>
      </c>
      <c r="G16441">
        <v>1744.5</v>
      </c>
      <c r="H16441">
        <v>24971</v>
      </c>
      <c r="I16441">
        <v>436.55</v>
      </c>
      <c r="J16441">
        <v>4014</v>
      </c>
      <c r="K16441">
        <v>11801</v>
      </c>
      <c r="L16441">
        <v>47.26</v>
      </c>
    </row>
    <row r="16442" spans="1:12" x14ac:dyDescent="0.35">
      <c r="A16442" t="s">
        <v>1391</v>
      </c>
      <c r="B16442" s="1">
        <v>45344</v>
      </c>
      <c r="C16442">
        <v>68</v>
      </c>
      <c r="D16442">
        <v>68.900000000000006</v>
      </c>
      <c r="E16442">
        <v>68.900000000000006</v>
      </c>
      <c r="F16442">
        <v>65.099999999999994</v>
      </c>
      <c r="G16442">
        <v>67.599999999999994</v>
      </c>
      <c r="H16442">
        <v>313459</v>
      </c>
      <c r="I16442">
        <v>209.92</v>
      </c>
      <c r="J16442">
        <v>3048</v>
      </c>
      <c r="K16442">
        <v>106118</v>
      </c>
      <c r="L16442">
        <v>33.85</v>
      </c>
    </row>
    <row r="16443" spans="1:12" x14ac:dyDescent="0.35">
      <c r="A16443" t="s">
        <v>1390</v>
      </c>
      <c r="B16443" s="1">
        <v>45344</v>
      </c>
      <c r="C16443">
        <v>406.3</v>
      </c>
      <c r="D16443">
        <v>404</v>
      </c>
      <c r="E16443">
        <v>409.8</v>
      </c>
      <c r="F16443">
        <v>401.85</v>
      </c>
      <c r="G16443">
        <v>407.85</v>
      </c>
      <c r="H16443">
        <v>349878</v>
      </c>
      <c r="I16443">
        <v>1420.18</v>
      </c>
      <c r="J16443">
        <v>20639</v>
      </c>
      <c r="K16443">
        <v>195105</v>
      </c>
      <c r="L16443">
        <v>55.76</v>
      </c>
    </row>
    <row r="16444" spans="1:12" x14ac:dyDescent="0.35">
      <c r="A16444" t="s">
        <v>1389</v>
      </c>
      <c r="B16444" s="1">
        <v>45344</v>
      </c>
      <c r="C16444">
        <v>217.35</v>
      </c>
      <c r="D16444">
        <v>219</v>
      </c>
      <c r="E16444">
        <v>222.7</v>
      </c>
      <c r="F16444">
        <v>213.6</v>
      </c>
      <c r="G16444">
        <v>221.2</v>
      </c>
      <c r="H16444">
        <v>439291</v>
      </c>
      <c r="I16444">
        <v>954.06</v>
      </c>
      <c r="J16444">
        <v>20458</v>
      </c>
      <c r="K16444">
        <v>196781</v>
      </c>
      <c r="L16444">
        <v>44.8</v>
      </c>
    </row>
    <row r="16445" spans="1:12" x14ac:dyDescent="0.35">
      <c r="A16445" t="s">
        <v>1388</v>
      </c>
      <c r="B16445" s="1">
        <v>45344</v>
      </c>
      <c r="C16445">
        <v>1448.9</v>
      </c>
      <c r="D16445">
        <v>1454.55</v>
      </c>
      <c r="E16445">
        <v>1462</v>
      </c>
      <c r="F16445">
        <v>1397.2</v>
      </c>
      <c r="G16445">
        <v>1449.7</v>
      </c>
      <c r="H16445">
        <v>146771</v>
      </c>
      <c r="I16445">
        <v>2088.4699999999998</v>
      </c>
      <c r="J16445">
        <v>22575</v>
      </c>
      <c r="K16445">
        <v>75649</v>
      </c>
      <c r="L16445">
        <v>51.54</v>
      </c>
    </row>
    <row r="16446" spans="1:12" x14ac:dyDescent="0.35">
      <c r="A16446" t="s">
        <v>1387</v>
      </c>
      <c r="B16446" s="1">
        <v>45344</v>
      </c>
      <c r="C16446">
        <v>1031.45</v>
      </c>
      <c r="D16446">
        <v>1047.6500000000001</v>
      </c>
      <c r="E16446">
        <v>1050.05</v>
      </c>
      <c r="F16446">
        <v>1000.35</v>
      </c>
      <c r="G16446">
        <v>1021.5</v>
      </c>
      <c r="H16446">
        <v>149955</v>
      </c>
      <c r="I16446">
        <v>1526.41</v>
      </c>
      <c r="J16446">
        <v>16397</v>
      </c>
      <c r="K16446">
        <v>79527</v>
      </c>
      <c r="L16446">
        <v>53.03</v>
      </c>
    </row>
    <row r="16447" spans="1:12" x14ac:dyDescent="0.35">
      <c r="A16447" t="s">
        <v>1386</v>
      </c>
      <c r="B16447" s="1">
        <v>45344</v>
      </c>
      <c r="C16447">
        <v>9197.4500000000007</v>
      </c>
      <c r="D16447">
        <v>9230</v>
      </c>
      <c r="E16447">
        <v>9230</v>
      </c>
      <c r="F16447">
        <v>9108.5499999999993</v>
      </c>
      <c r="G16447">
        <v>9208.85</v>
      </c>
      <c r="H16447">
        <v>7737</v>
      </c>
      <c r="I16447">
        <v>710.38</v>
      </c>
      <c r="J16447">
        <v>2208</v>
      </c>
      <c r="K16447">
        <v>4022</v>
      </c>
      <c r="L16447">
        <v>51.98</v>
      </c>
    </row>
    <row r="16448" spans="1:12" x14ac:dyDescent="0.35">
      <c r="A16448" t="s">
        <v>1385</v>
      </c>
      <c r="B16448" s="1">
        <v>45344</v>
      </c>
      <c r="C16448">
        <v>1149.05</v>
      </c>
      <c r="D16448">
        <v>1149.5</v>
      </c>
      <c r="E16448">
        <v>1180</v>
      </c>
      <c r="F16448">
        <v>1123.05</v>
      </c>
      <c r="G16448">
        <v>1171.0999999999999</v>
      </c>
      <c r="H16448">
        <v>139130</v>
      </c>
      <c r="I16448">
        <v>1600.77</v>
      </c>
      <c r="J16448">
        <v>7357</v>
      </c>
      <c r="K16448">
        <v>67256</v>
      </c>
      <c r="L16448">
        <v>48.34</v>
      </c>
    </row>
    <row r="16449" spans="1:12" x14ac:dyDescent="0.35">
      <c r="A16449" t="s">
        <v>1384</v>
      </c>
      <c r="B16449" s="1">
        <v>45344</v>
      </c>
      <c r="C16449">
        <v>116.05</v>
      </c>
      <c r="D16449">
        <v>117</v>
      </c>
      <c r="E16449">
        <v>117</v>
      </c>
      <c r="F16449">
        <v>113</v>
      </c>
      <c r="G16449">
        <v>113.95</v>
      </c>
      <c r="H16449">
        <v>351301</v>
      </c>
      <c r="I16449">
        <v>402.4</v>
      </c>
      <c r="J16449">
        <v>2842</v>
      </c>
      <c r="K16449">
        <v>186894</v>
      </c>
      <c r="L16449">
        <v>53.2</v>
      </c>
    </row>
    <row r="16450" spans="1:12" x14ac:dyDescent="0.35">
      <c r="A16450" t="s">
        <v>1383</v>
      </c>
      <c r="B16450" s="1">
        <v>45344</v>
      </c>
      <c r="C16450">
        <v>506.3</v>
      </c>
      <c r="D16450">
        <v>509.95</v>
      </c>
      <c r="E16450">
        <v>517.9</v>
      </c>
      <c r="F16450">
        <v>467</v>
      </c>
      <c r="G16450">
        <v>490.4</v>
      </c>
      <c r="H16450">
        <v>74341</v>
      </c>
      <c r="I16450">
        <v>368.58</v>
      </c>
      <c r="J16450">
        <v>2699</v>
      </c>
      <c r="K16450">
        <v>49665</v>
      </c>
      <c r="L16450">
        <v>66.81</v>
      </c>
    </row>
    <row r="16451" spans="1:12" x14ac:dyDescent="0.35">
      <c r="A16451" t="s">
        <v>1382</v>
      </c>
      <c r="B16451" s="1">
        <v>45344</v>
      </c>
      <c r="C16451">
        <v>418.3</v>
      </c>
      <c r="D16451">
        <v>425</v>
      </c>
      <c r="E16451">
        <v>434.75</v>
      </c>
      <c r="F16451">
        <v>406</v>
      </c>
      <c r="G16451">
        <v>410.85</v>
      </c>
      <c r="H16451">
        <v>352095</v>
      </c>
      <c r="I16451">
        <v>1462.91</v>
      </c>
      <c r="J16451">
        <v>13210</v>
      </c>
      <c r="K16451">
        <v>233333</v>
      </c>
      <c r="L16451">
        <v>66.27</v>
      </c>
    </row>
    <row r="16452" spans="1:12" x14ac:dyDescent="0.35">
      <c r="A16452" t="s">
        <v>1381</v>
      </c>
      <c r="B16452" s="1">
        <v>45344</v>
      </c>
      <c r="C16452">
        <v>540.04999999999995</v>
      </c>
      <c r="D16452">
        <v>538</v>
      </c>
      <c r="E16452">
        <v>552.6</v>
      </c>
      <c r="F16452">
        <v>533.15</v>
      </c>
      <c r="G16452">
        <v>544.75</v>
      </c>
      <c r="H16452">
        <v>228409</v>
      </c>
      <c r="I16452">
        <v>1240.06</v>
      </c>
      <c r="J16452">
        <v>16914</v>
      </c>
      <c r="K16452">
        <v>73242</v>
      </c>
      <c r="L16452">
        <v>32.07</v>
      </c>
    </row>
    <row r="16453" spans="1:12" x14ac:dyDescent="0.35">
      <c r="A16453" t="s">
        <v>1380</v>
      </c>
      <c r="B16453" s="1">
        <v>45344</v>
      </c>
      <c r="C16453">
        <v>1358.4</v>
      </c>
      <c r="D16453">
        <v>1384</v>
      </c>
      <c r="E16453">
        <v>1384</v>
      </c>
      <c r="F16453">
        <v>1334.5</v>
      </c>
      <c r="G16453">
        <v>1343.25</v>
      </c>
      <c r="H16453">
        <v>7173</v>
      </c>
      <c r="I16453">
        <v>97.07</v>
      </c>
      <c r="J16453">
        <v>1255</v>
      </c>
      <c r="K16453">
        <v>3908</v>
      </c>
      <c r="L16453">
        <v>54.48</v>
      </c>
    </row>
    <row r="16454" spans="1:12" x14ac:dyDescent="0.35">
      <c r="A16454" t="s">
        <v>1379</v>
      </c>
      <c r="B16454" s="1">
        <v>45344</v>
      </c>
      <c r="C16454">
        <v>196.95</v>
      </c>
      <c r="D16454">
        <v>198.4</v>
      </c>
      <c r="E16454">
        <v>222.6</v>
      </c>
      <c r="F16454">
        <v>197.3</v>
      </c>
      <c r="G16454">
        <v>214</v>
      </c>
      <c r="H16454">
        <v>9886695</v>
      </c>
      <c r="I16454">
        <v>20712.52</v>
      </c>
      <c r="J16454">
        <v>137333</v>
      </c>
      <c r="K16454">
        <v>5219517</v>
      </c>
      <c r="L16454">
        <v>52.79</v>
      </c>
    </row>
    <row r="16455" spans="1:12" x14ac:dyDescent="0.35">
      <c r="A16455" t="s">
        <v>1378</v>
      </c>
      <c r="B16455" s="1">
        <v>45344</v>
      </c>
      <c r="C16455">
        <v>5.35</v>
      </c>
      <c r="D16455">
        <v>5.45</v>
      </c>
      <c r="E16455">
        <v>5.6</v>
      </c>
      <c r="F16455">
        <v>5.0999999999999996</v>
      </c>
      <c r="G16455">
        <v>5.55</v>
      </c>
      <c r="H16455">
        <v>720744</v>
      </c>
      <c r="I16455">
        <v>39.08</v>
      </c>
      <c r="J16455">
        <v>835</v>
      </c>
      <c r="K16455">
        <v>513669</v>
      </c>
      <c r="L16455">
        <v>71.27</v>
      </c>
    </row>
    <row r="16456" spans="1:12" x14ac:dyDescent="0.35">
      <c r="A16456" t="s">
        <v>1377</v>
      </c>
      <c r="B16456" s="1">
        <v>45344</v>
      </c>
      <c r="C16456">
        <v>571.85</v>
      </c>
      <c r="D16456">
        <v>589.95000000000005</v>
      </c>
      <c r="E16456">
        <v>619</v>
      </c>
      <c r="F16456">
        <v>553.95000000000005</v>
      </c>
      <c r="G16456">
        <v>609.29999999999995</v>
      </c>
      <c r="H16456">
        <v>1132357</v>
      </c>
      <c r="I16456">
        <v>6700.71</v>
      </c>
      <c r="J16456">
        <v>52888</v>
      </c>
      <c r="K16456">
        <v>357142</v>
      </c>
      <c r="L16456">
        <v>31.54</v>
      </c>
    </row>
    <row r="16457" spans="1:12" x14ac:dyDescent="0.35">
      <c r="A16457" t="s">
        <v>1376</v>
      </c>
      <c r="B16457" s="1">
        <v>45344</v>
      </c>
      <c r="C16457">
        <v>335</v>
      </c>
      <c r="D16457">
        <v>335</v>
      </c>
      <c r="E16457">
        <v>341</v>
      </c>
      <c r="F16457">
        <v>327.10000000000002</v>
      </c>
      <c r="G16457">
        <v>333.75</v>
      </c>
      <c r="H16457">
        <v>14977</v>
      </c>
      <c r="I16457">
        <v>50.31</v>
      </c>
      <c r="J16457">
        <v>343</v>
      </c>
      <c r="K16457">
        <v>13594</v>
      </c>
      <c r="L16457">
        <v>90.77</v>
      </c>
    </row>
    <row r="16458" spans="1:12" x14ac:dyDescent="0.35">
      <c r="A16458" t="s">
        <v>1375</v>
      </c>
      <c r="B16458" s="1">
        <v>45344</v>
      </c>
      <c r="C16458">
        <v>23.5</v>
      </c>
      <c r="D16458">
        <v>23.5</v>
      </c>
      <c r="E16458">
        <v>24.45</v>
      </c>
      <c r="F16458">
        <v>22.35</v>
      </c>
      <c r="G16458">
        <v>24.35</v>
      </c>
      <c r="H16458">
        <v>21513574</v>
      </c>
      <c r="I16458">
        <v>5039.9399999999996</v>
      </c>
      <c r="J16458">
        <v>38858</v>
      </c>
      <c r="K16458">
        <v>9575269</v>
      </c>
      <c r="L16458">
        <v>44.51</v>
      </c>
    </row>
    <row r="16459" spans="1:12" x14ac:dyDescent="0.35">
      <c r="A16459" t="s">
        <v>1374</v>
      </c>
      <c r="B16459" s="1">
        <v>45344</v>
      </c>
      <c r="C16459">
        <v>26.75</v>
      </c>
      <c r="D16459">
        <v>27</v>
      </c>
      <c r="E16459">
        <v>27.9</v>
      </c>
      <c r="F16459">
        <v>26.2</v>
      </c>
      <c r="G16459">
        <v>27.1</v>
      </c>
      <c r="H16459">
        <v>2303476</v>
      </c>
      <c r="I16459">
        <v>623.78</v>
      </c>
      <c r="J16459">
        <v>5494</v>
      </c>
      <c r="K16459">
        <v>1203331</v>
      </c>
      <c r="L16459">
        <v>52.24</v>
      </c>
    </row>
    <row r="16460" spans="1:12" x14ac:dyDescent="0.35">
      <c r="A16460" t="s">
        <v>1373</v>
      </c>
      <c r="B16460" s="1">
        <v>45344</v>
      </c>
      <c r="C16460">
        <v>270.55</v>
      </c>
      <c r="D16460">
        <v>270.55</v>
      </c>
      <c r="E16460">
        <v>281.8</v>
      </c>
      <c r="F16460">
        <v>268.8</v>
      </c>
      <c r="G16460">
        <v>275</v>
      </c>
      <c r="H16460">
        <v>133690</v>
      </c>
      <c r="I16460">
        <v>368.96</v>
      </c>
      <c r="J16460">
        <v>3610</v>
      </c>
      <c r="K16460">
        <v>83289</v>
      </c>
      <c r="L16460">
        <v>62.3</v>
      </c>
    </row>
    <row r="16461" spans="1:12" x14ac:dyDescent="0.35">
      <c r="A16461" t="s">
        <v>1372</v>
      </c>
      <c r="B16461" s="1">
        <v>45344</v>
      </c>
      <c r="C16461">
        <v>38.799999999999997</v>
      </c>
      <c r="D16461">
        <v>38.75</v>
      </c>
      <c r="E16461">
        <v>39.25</v>
      </c>
      <c r="F16461">
        <v>36.65</v>
      </c>
      <c r="G16461">
        <v>38.950000000000003</v>
      </c>
      <c r="H16461">
        <v>1008014</v>
      </c>
      <c r="I16461">
        <v>382.09</v>
      </c>
      <c r="J16461">
        <v>4716</v>
      </c>
      <c r="K16461">
        <v>346630</v>
      </c>
      <c r="L16461">
        <v>34.39</v>
      </c>
    </row>
    <row r="16462" spans="1:12" x14ac:dyDescent="0.35">
      <c r="A16462" t="s">
        <v>1371</v>
      </c>
      <c r="B16462" s="1">
        <v>45344</v>
      </c>
      <c r="C16462">
        <v>388.4</v>
      </c>
      <c r="D16462">
        <v>390.3</v>
      </c>
      <c r="E16462">
        <v>396.9</v>
      </c>
      <c r="F16462">
        <v>383</v>
      </c>
      <c r="G16462">
        <v>386.65</v>
      </c>
      <c r="H16462">
        <v>21764</v>
      </c>
      <c r="I16462">
        <v>84.22</v>
      </c>
      <c r="J16462">
        <v>886</v>
      </c>
      <c r="K16462">
        <v>15402</v>
      </c>
      <c r="L16462">
        <v>70.77</v>
      </c>
    </row>
    <row r="16463" spans="1:12" x14ac:dyDescent="0.35">
      <c r="A16463" t="s">
        <v>1370</v>
      </c>
      <c r="B16463" s="1">
        <v>45344</v>
      </c>
      <c r="C16463">
        <v>130.19999999999999</v>
      </c>
      <c r="D16463">
        <v>131.5</v>
      </c>
      <c r="E16463">
        <v>132.19999999999999</v>
      </c>
      <c r="F16463">
        <v>125.65</v>
      </c>
      <c r="G16463">
        <v>129.30000000000001</v>
      </c>
      <c r="H16463">
        <v>59343469</v>
      </c>
      <c r="I16463">
        <v>76424.31</v>
      </c>
      <c r="J16463">
        <v>137036</v>
      </c>
      <c r="K16463">
        <v>17818368</v>
      </c>
      <c r="L16463">
        <v>30.03</v>
      </c>
    </row>
    <row r="16464" spans="1:12" x14ac:dyDescent="0.35">
      <c r="A16464" t="s">
        <v>1369</v>
      </c>
      <c r="B16464" s="1">
        <v>45344</v>
      </c>
      <c r="C16464">
        <v>410.85</v>
      </c>
      <c r="D16464">
        <v>412.9</v>
      </c>
      <c r="E16464">
        <v>413.8</v>
      </c>
      <c r="F16464">
        <v>395.45</v>
      </c>
      <c r="G16464">
        <v>405.1</v>
      </c>
      <c r="H16464">
        <v>9283</v>
      </c>
      <c r="I16464">
        <v>37.549999999999997</v>
      </c>
      <c r="J16464">
        <v>706</v>
      </c>
      <c r="K16464">
        <v>5431</v>
      </c>
      <c r="L16464">
        <v>58.5</v>
      </c>
    </row>
    <row r="16465" spans="1:12" x14ac:dyDescent="0.35">
      <c r="A16465" t="s">
        <v>1368</v>
      </c>
      <c r="B16465" s="1">
        <v>45344</v>
      </c>
      <c r="C16465">
        <v>110.3</v>
      </c>
      <c r="D16465">
        <v>108.05</v>
      </c>
      <c r="E16465">
        <v>118</v>
      </c>
      <c r="F16465">
        <v>103.35</v>
      </c>
      <c r="G16465">
        <v>111.3</v>
      </c>
      <c r="H16465">
        <v>136339</v>
      </c>
      <c r="I16465">
        <v>152.35</v>
      </c>
      <c r="J16465">
        <v>1365</v>
      </c>
      <c r="K16465">
        <v>41949</v>
      </c>
      <c r="L16465">
        <v>30.77</v>
      </c>
    </row>
    <row r="16466" spans="1:12" x14ac:dyDescent="0.35">
      <c r="A16466" t="s">
        <v>1367</v>
      </c>
      <c r="B16466" s="1">
        <v>45344</v>
      </c>
      <c r="C16466">
        <v>245.2</v>
      </c>
      <c r="D16466">
        <v>246.9</v>
      </c>
      <c r="E16466">
        <v>250.1</v>
      </c>
      <c r="F16466">
        <v>239.9</v>
      </c>
      <c r="G16466">
        <v>243.25</v>
      </c>
      <c r="H16466">
        <v>145612</v>
      </c>
      <c r="I16466">
        <v>352.35</v>
      </c>
      <c r="J16466">
        <v>9394</v>
      </c>
      <c r="K16466">
        <v>75328</v>
      </c>
      <c r="L16466">
        <v>51.73</v>
      </c>
    </row>
    <row r="16467" spans="1:12" x14ac:dyDescent="0.35">
      <c r="A16467" t="s">
        <v>1366</v>
      </c>
      <c r="B16467" s="1">
        <v>45344</v>
      </c>
      <c r="C16467">
        <v>2035.05</v>
      </c>
      <c r="D16467">
        <v>2035.05</v>
      </c>
      <c r="E16467">
        <v>2047.4</v>
      </c>
      <c r="F16467">
        <v>1988.05</v>
      </c>
      <c r="G16467">
        <v>2002</v>
      </c>
      <c r="H16467">
        <v>23985</v>
      </c>
      <c r="I16467">
        <v>483.75</v>
      </c>
      <c r="J16467">
        <v>4230</v>
      </c>
      <c r="K16467">
        <v>13757</v>
      </c>
      <c r="L16467">
        <v>57.36</v>
      </c>
    </row>
    <row r="16468" spans="1:12" x14ac:dyDescent="0.35">
      <c r="A16468" t="s">
        <v>1365</v>
      </c>
      <c r="B16468" s="1">
        <v>45344</v>
      </c>
      <c r="C16468">
        <v>79</v>
      </c>
      <c r="D16468">
        <v>79.400000000000006</v>
      </c>
      <c r="E16468">
        <v>80.5</v>
      </c>
      <c r="F16468">
        <v>77.45</v>
      </c>
      <c r="G16468">
        <v>78.150000000000006</v>
      </c>
      <c r="H16468">
        <v>284491</v>
      </c>
      <c r="I16468">
        <v>223.85</v>
      </c>
      <c r="J16468">
        <v>2624</v>
      </c>
      <c r="K16468">
        <v>185067</v>
      </c>
      <c r="L16468">
        <v>65.05</v>
      </c>
    </row>
    <row r="16469" spans="1:12" x14ac:dyDescent="0.35">
      <c r="A16469" t="s">
        <v>1364</v>
      </c>
      <c r="B16469" s="1">
        <v>45344</v>
      </c>
      <c r="C16469">
        <v>28.35</v>
      </c>
      <c r="D16469">
        <v>28.7</v>
      </c>
      <c r="E16469">
        <v>29.75</v>
      </c>
      <c r="F16469">
        <v>27.55</v>
      </c>
      <c r="G16469">
        <v>29.1</v>
      </c>
      <c r="H16469">
        <v>2708980</v>
      </c>
      <c r="I16469">
        <v>798.64</v>
      </c>
      <c r="J16469">
        <v>3791</v>
      </c>
      <c r="K16469">
        <v>1174357</v>
      </c>
      <c r="L16469">
        <v>43.35</v>
      </c>
    </row>
    <row r="16470" spans="1:12" x14ac:dyDescent="0.35">
      <c r="A16470" t="s">
        <v>1363</v>
      </c>
      <c r="B16470" s="1">
        <v>45344</v>
      </c>
      <c r="C16470">
        <v>260.35000000000002</v>
      </c>
      <c r="D16470">
        <v>261.89999999999998</v>
      </c>
      <c r="E16470">
        <v>263.3</v>
      </c>
      <c r="F16470">
        <v>253.5</v>
      </c>
      <c r="G16470">
        <v>261.35000000000002</v>
      </c>
      <c r="H16470">
        <v>12248384</v>
      </c>
      <c r="I16470">
        <v>31723.86</v>
      </c>
      <c r="J16470">
        <v>101305</v>
      </c>
      <c r="K16470">
        <v>2513501</v>
      </c>
      <c r="L16470">
        <v>20.52</v>
      </c>
    </row>
    <row r="16471" spans="1:12" x14ac:dyDescent="0.35">
      <c r="A16471" t="s">
        <v>1362</v>
      </c>
      <c r="B16471" s="1">
        <v>45344</v>
      </c>
      <c r="C16471">
        <v>738.95</v>
      </c>
      <c r="D16471">
        <v>745.55</v>
      </c>
      <c r="E16471">
        <v>750</v>
      </c>
      <c r="F16471">
        <v>713.1</v>
      </c>
      <c r="G16471">
        <v>722.55</v>
      </c>
      <c r="H16471">
        <v>74156</v>
      </c>
      <c r="I16471">
        <v>540.70000000000005</v>
      </c>
      <c r="J16471">
        <v>3111</v>
      </c>
      <c r="K16471">
        <v>40358</v>
      </c>
      <c r="L16471">
        <v>54.42</v>
      </c>
    </row>
    <row r="16472" spans="1:12" x14ac:dyDescent="0.35">
      <c r="A16472" t="s">
        <v>1361</v>
      </c>
      <c r="B16472" s="1">
        <v>45344</v>
      </c>
      <c r="C16472">
        <v>335.95</v>
      </c>
      <c r="D16472">
        <v>336.5</v>
      </c>
      <c r="E16472">
        <v>365</v>
      </c>
      <c r="F16472">
        <v>331.75</v>
      </c>
      <c r="G16472">
        <v>361.35</v>
      </c>
      <c r="H16472">
        <v>409522</v>
      </c>
      <c r="I16472">
        <v>1452.16</v>
      </c>
      <c r="J16472">
        <v>25928</v>
      </c>
      <c r="K16472">
        <v>169527</v>
      </c>
      <c r="L16472">
        <v>41.4</v>
      </c>
    </row>
    <row r="16473" spans="1:12" x14ac:dyDescent="0.35">
      <c r="A16473" t="s">
        <v>1360</v>
      </c>
      <c r="B16473" s="1">
        <v>45344</v>
      </c>
      <c r="C16473">
        <v>282.55</v>
      </c>
      <c r="D16473">
        <v>282.55</v>
      </c>
      <c r="E16473">
        <v>285.8</v>
      </c>
      <c r="F16473">
        <v>280</v>
      </c>
      <c r="G16473">
        <v>284.75</v>
      </c>
      <c r="H16473">
        <v>171517</v>
      </c>
      <c r="I16473">
        <v>484.92</v>
      </c>
      <c r="J16473">
        <v>6389</v>
      </c>
      <c r="K16473">
        <v>69212</v>
      </c>
      <c r="L16473">
        <v>40.35</v>
      </c>
    </row>
    <row r="16474" spans="1:12" x14ac:dyDescent="0.35">
      <c r="A16474" t="s">
        <v>1359</v>
      </c>
      <c r="B16474" s="1">
        <v>45344</v>
      </c>
      <c r="C16474">
        <v>134.55000000000001</v>
      </c>
      <c r="D16474">
        <v>136.05000000000001</v>
      </c>
      <c r="E16474">
        <v>138.80000000000001</v>
      </c>
      <c r="F16474">
        <v>133.30000000000001</v>
      </c>
      <c r="G16474">
        <v>135.75</v>
      </c>
      <c r="H16474">
        <v>149487</v>
      </c>
      <c r="I16474">
        <v>202.77</v>
      </c>
      <c r="J16474">
        <v>2181</v>
      </c>
      <c r="K16474">
        <v>77401</v>
      </c>
      <c r="L16474">
        <v>51.78</v>
      </c>
    </row>
    <row r="16475" spans="1:12" x14ac:dyDescent="0.35">
      <c r="A16475" t="s">
        <v>1358</v>
      </c>
      <c r="B16475" s="1">
        <v>45344</v>
      </c>
      <c r="C16475">
        <v>227.5</v>
      </c>
      <c r="D16475">
        <v>229.8</v>
      </c>
      <c r="E16475">
        <v>229.8</v>
      </c>
      <c r="F16475">
        <v>224.75</v>
      </c>
      <c r="G16475">
        <v>226.55</v>
      </c>
      <c r="H16475">
        <v>10954</v>
      </c>
      <c r="I16475">
        <v>24.85</v>
      </c>
      <c r="J16475">
        <v>605</v>
      </c>
      <c r="K16475">
        <v>6499</v>
      </c>
      <c r="L16475">
        <v>59.33</v>
      </c>
    </row>
    <row r="16476" spans="1:12" x14ac:dyDescent="0.35">
      <c r="A16476" t="s">
        <v>1357</v>
      </c>
      <c r="B16476" s="1">
        <v>45344</v>
      </c>
      <c r="C16476">
        <v>81.400000000000006</v>
      </c>
      <c r="D16476">
        <v>81.55</v>
      </c>
      <c r="E16476">
        <v>85.15</v>
      </c>
      <c r="F16476">
        <v>79.5</v>
      </c>
      <c r="G16476">
        <v>84.5</v>
      </c>
      <c r="H16476">
        <v>6236759</v>
      </c>
      <c r="I16476">
        <v>5185.28</v>
      </c>
      <c r="J16476">
        <v>24607</v>
      </c>
      <c r="K16476">
        <v>1284357</v>
      </c>
      <c r="L16476">
        <v>20.59</v>
      </c>
    </row>
    <row r="16477" spans="1:12" x14ac:dyDescent="0.35">
      <c r="A16477" t="s">
        <v>1356</v>
      </c>
      <c r="B16477" s="1">
        <v>45344</v>
      </c>
      <c r="C16477">
        <v>457.2</v>
      </c>
      <c r="D16477">
        <v>462.85</v>
      </c>
      <c r="E16477">
        <v>464.3</v>
      </c>
      <c r="F16477">
        <v>448</v>
      </c>
      <c r="G16477">
        <v>456.15</v>
      </c>
      <c r="H16477">
        <v>99694</v>
      </c>
      <c r="I16477">
        <v>454.73</v>
      </c>
      <c r="J16477">
        <v>7161</v>
      </c>
      <c r="K16477">
        <v>51789</v>
      </c>
      <c r="L16477">
        <v>51.95</v>
      </c>
    </row>
    <row r="16478" spans="1:12" x14ac:dyDescent="0.35">
      <c r="A16478" t="s">
        <v>1355</v>
      </c>
      <c r="B16478" s="1">
        <v>45344</v>
      </c>
      <c r="C16478">
        <v>205.65</v>
      </c>
      <c r="D16478">
        <v>205.15</v>
      </c>
      <c r="E16478">
        <v>209.7</v>
      </c>
      <c r="F16478">
        <v>202</v>
      </c>
      <c r="G16478">
        <v>204.95</v>
      </c>
      <c r="H16478">
        <v>73413</v>
      </c>
      <c r="I16478">
        <v>150.03</v>
      </c>
      <c r="J16478">
        <v>4034</v>
      </c>
      <c r="K16478">
        <v>38138</v>
      </c>
      <c r="L16478">
        <v>51.95</v>
      </c>
    </row>
    <row r="16479" spans="1:12" x14ac:dyDescent="0.35">
      <c r="A16479" t="s">
        <v>1354</v>
      </c>
      <c r="B16479" s="1">
        <v>45344</v>
      </c>
      <c r="C16479">
        <v>1440.9</v>
      </c>
      <c r="D16479">
        <v>1455</v>
      </c>
      <c r="E16479">
        <v>1455</v>
      </c>
      <c r="F16479">
        <v>1428.25</v>
      </c>
      <c r="G16479">
        <v>1434.65</v>
      </c>
      <c r="H16479">
        <v>39342</v>
      </c>
      <c r="I16479">
        <v>565.1</v>
      </c>
      <c r="J16479">
        <v>5458</v>
      </c>
      <c r="K16479">
        <v>19054</v>
      </c>
      <c r="L16479">
        <v>48.43</v>
      </c>
    </row>
    <row r="16480" spans="1:12" x14ac:dyDescent="0.35">
      <c r="A16480" t="s">
        <v>1353</v>
      </c>
      <c r="B16480" s="1">
        <v>45344</v>
      </c>
      <c r="C16480">
        <v>349.65</v>
      </c>
      <c r="D16480">
        <v>351</v>
      </c>
      <c r="E16480">
        <v>353.7</v>
      </c>
      <c r="F16480">
        <v>342.1</v>
      </c>
      <c r="G16480">
        <v>343.85</v>
      </c>
      <c r="H16480">
        <v>737804</v>
      </c>
      <c r="I16480">
        <v>2551.9</v>
      </c>
      <c r="J16480">
        <v>15325</v>
      </c>
      <c r="K16480">
        <v>401282</v>
      </c>
      <c r="L16480">
        <v>54.39</v>
      </c>
    </row>
    <row r="16481" spans="1:12" x14ac:dyDescent="0.35">
      <c r="A16481" t="s">
        <v>1352</v>
      </c>
      <c r="B16481" s="1">
        <v>45344</v>
      </c>
      <c r="C16481">
        <v>693.2</v>
      </c>
      <c r="D16481">
        <v>690.55</v>
      </c>
      <c r="E16481">
        <v>697.95</v>
      </c>
      <c r="F16481">
        <v>679.15</v>
      </c>
      <c r="G16481">
        <v>683.2</v>
      </c>
      <c r="H16481">
        <v>45064</v>
      </c>
      <c r="I16481">
        <v>309.33999999999997</v>
      </c>
      <c r="J16481">
        <v>4334</v>
      </c>
      <c r="K16481">
        <v>21888</v>
      </c>
      <c r="L16481">
        <v>48.57</v>
      </c>
    </row>
    <row r="16482" spans="1:12" x14ac:dyDescent="0.35">
      <c r="A16482" t="s">
        <v>1351</v>
      </c>
      <c r="B16482" s="1">
        <v>45344</v>
      </c>
      <c r="C16482">
        <v>265.35000000000002</v>
      </c>
      <c r="D16482">
        <v>270.7</v>
      </c>
      <c r="E16482">
        <v>283</v>
      </c>
      <c r="F16482">
        <v>263.3</v>
      </c>
      <c r="G16482">
        <v>276.7</v>
      </c>
      <c r="H16482">
        <v>362195</v>
      </c>
      <c r="I16482">
        <v>996.79</v>
      </c>
      <c r="J16482">
        <v>15845</v>
      </c>
      <c r="K16482">
        <v>158179</v>
      </c>
      <c r="L16482">
        <v>43.67</v>
      </c>
    </row>
    <row r="16483" spans="1:12" x14ac:dyDescent="0.35">
      <c r="A16483" t="s">
        <v>1350</v>
      </c>
      <c r="B16483" s="1">
        <v>45344</v>
      </c>
      <c r="C16483">
        <v>1629.9</v>
      </c>
      <c r="D16483">
        <v>1638.05</v>
      </c>
      <c r="E16483">
        <v>1676.5</v>
      </c>
      <c r="F16483">
        <v>1629.05</v>
      </c>
      <c r="G16483">
        <v>1661.45</v>
      </c>
      <c r="H16483">
        <v>20822</v>
      </c>
      <c r="I16483">
        <v>345.53</v>
      </c>
      <c r="J16483">
        <v>4117</v>
      </c>
      <c r="K16483">
        <v>10492</v>
      </c>
      <c r="L16483">
        <v>50.39</v>
      </c>
    </row>
    <row r="16484" spans="1:12" x14ac:dyDescent="0.35">
      <c r="A16484" t="s">
        <v>1349</v>
      </c>
      <c r="B16484" s="1">
        <v>45344</v>
      </c>
      <c r="C16484">
        <v>1596.15</v>
      </c>
      <c r="D16484">
        <v>1591</v>
      </c>
      <c r="E16484">
        <v>1610.65</v>
      </c>
      <c r="F16484">
        <v>1591</v>
      </c>
      <c r="G16484">
        <v>1606.7</v>
      </c>
      <c r="H16484">
        <v>147586</v>
      </c>
      <c r="I16484">
        <v>2365.6999999999998</v>
      </c>
      <c r="J16484">
        <v>8070</v>
      </c>
      <c r="K16484">
        <v>99868</v>
      </c>
      <c r="L16484">
        <v>67.67</v>
      </c>
    </row>
    <row r="16485" spans="1:12" x14ac:dyDescent="0.35">
      <c r="A16485" t="s">
        <v>1348</v>
      </c>
      <c r="B16485" s="1">
        <v>45344</v>
      </c>
      <c r="C16485">
        <v>400.6</v>
      </c>
      <c r="D16485">
        <v>401.35</v>
      </c>
      <c r="E16485">
        <v>404.7</v>
      </c>
      <c r="F16485">
        <v>393.6</v>
      </c>
      <c r="G16485">
        <v>394.65</v>
      </c>
      <c r="H16485">
        <v>89958</v>
      </c>
      <c r="I16485">
        <v>357.71</v>
      </c>
      <c r="J16485">
        <v>6248</v>
      </c>
      <c r="K16485">
        <v>55090</v>
      </c>
      <c r="L16485">
        <v>61.24</v>
      </c>
    </row>
    <row r="16486" spans="1:12" x14ac:dyDescent="0.35">
      <c r="A16486" t="s">
        <v>1347</v>
      </c>
      <c r="B16486" s="1">
        <v>45344</v>
      </c>
      <c r="C16486">
        <v>453.05</v>
      </c>
      <c r="D16486">
        <v>467</v>
      </c>
      <c r="E16486">
        <v>474.85</v>
      </c>
      <c r="F16486">
        <v>452.1</v>
      </c>
      <c r="G16486">
        <v>455.5</v>
      </c>
      <c r="H16486">
        <v>43652</v>
      </c>
      <c r="I16486">
        <v>200.8</v>
      </c>
      <c r="J16486">
        <v>3801</v>
      </c>
      <c r="K16486">
        <v>12212</v>
      </c>
      <c r="L16486">
        <v>27.98</v>
      </c>
    </row>
    <row r="16487" spans="1:12" x14ac:dyDescent="0.35">
      <c r="A16487" t="s">
        <v>1346</v>
      </c>
      <c r="B16487" s="1">
        <v>45344</v>
      </c>
      <c r="C16487">
        <v>767</v>
      </c>
      <c r="D16487">
        <v>771</v>
      </c>
      <c r="E16487">
        <v>777.15</v>
      </c>
      <c r="F16487">
        <v>756.65</v>
      </c>
      <c r="G16487">
        <v>772.1</v>
      </c>
      <c r="H16487">
        <v>43988</v>
      </c>
      <c r="I16487">
        <v>336.16</v>
      </c>
      <c r="J16487">
        <v>6192</v>
      </c>
      <c r="K16487">
        <v>22416</v>
      </c>
      <c r="L16487">
        <v>50.96</v>
      </c>
    </row>
    <row r="16488" spans="1:12" x14ac:dyDescent="0.35">
      <c r="A16488" t="s">
        <v>1345</v>
      </c>
      <c r="B16488" s="1">
        <v>45344</v>
      </c>
      <c r="C16488">
        <v>48.55</v>
      </c>
      <c r="D16488">
        <v>49</v>
      </c>
      <c r="E16488">
        <v>49</v>
      </c>
      <c r="F16488">
        <v>48</v>
      </c>
      <c r="G16488">
        <v>48.2</v>
      </c>
      <c r="H16488">
        <v>2910</v>
      </c>
      <c r="I16488">
        <v>1.41</v>
      </c>
      <c r="J16488">
        <v>99</v>
      </c>
      <c r="K16488">
        <v>1870</v>
      </c>
      <c r="L16488">
        <v>64.260000000000005</v>
      </c>
    </row>
    <row r="16489" spans="1:12" x14ac:dyDescent="0.35">
      <c r="A16489" t="s">
        <v>1344</v>
      </c>
      <c r="B16489" s="1">
        <v>45344</v>
      </c>
      <c r="C16489">
        <v>2168</v>
      </c>
      <c r="D16489">
        <v>2170</v>
      </c>
      <c r="E16489">
        <v>2200.4499999999998</v>
      </c>
      <c r="F16489">
        <v>2142.6</v>
      </c>
      <c r="G16489">
        <v>2181.9499999999998</v>
      </c>
      <c r="H16489">
        <v>6413</v>
      </c>
      <c r="I16489">
        <v>139.30000000000001</v>
      </c>
      <c r="J16489">
        <v>1744</v>
      </c>
      <c r="K16489">
        <v>2698</v>
      </c>
      <c r="L16489">
        <v>42.07</v>
      </c>
    </row>
    <row r="16490" spans="1:12" x14ac:dyDescent="0.35">
      <c r="A16490" t="s">
        <v>1343</v>
      </c>
      <c r="B16490" s="1">
        <v>45344</v>
      </c>
      <c r="C16490">
        <v>420.9</v>
      </c>
      <c r="D16490">
        <v>423.85</v>
      </c>
      <c r="E16490">
        <v>429.15</v>
      </c>
      <c r="F16490">
        <v>409.8</v>
      </c>
      <c r="G16490">
        <v>423.15</v>
      </c>
      <c r="H16490">
        <v>268484</v>
      </c>
      <c r="I16490">
        <v>1130.8699999999999</v>
      </c>
      <c r="J16490">
        <v>21314</v>
      </c>
      <c r="K16490">
        <v>82614</v>
      </c>
      <c r="L16490">
        <v>30.77</v>
      </c>
    </row>
    <row r="16491" spans="1:12" x14ac:dyDescent="0.35">
      <c r="A16491" t="s">
        <v>1342</v>
      </c>
      <c r="B16491" s="1">
        <v>45344</v>
      </c>
      <c r="C16491">
        <v>778.15</v>
      </c>
      <c r="D16491">
        <v>787</v>
      </c>
      <c r="E16491">
        <v>791.75</v>
      </c>
      <c r="F16491">
        <v>780</v>
      </c>
      <c r="G16491">
        <v>785.85</v>
      </c>
      <c r="H16491">
        <v>6603</v>
      </c>
      <c r="I16491">
        <v>51.82</v>
      </c>
      <c r="J16491">
        <v>1244</v>
      </c>
      <c r="K16491">
        <v>2379</v>
      </c>
      <c r="L16491">
        <v>36.03</v>
      </c>
    </row>
    <row r="16492" spans="1:12" x14ac:dyDescent="0.35">
      <c r="A16492" t="s">
        <v>1341</v>
      </c>
      <c r="B16492" s="1">
        <v>45344</v>
      </c>
      <c r="C16492">
        <v>757.8</v>
      </c>
      <c r="D16492">
        <v>765.4</v>
      </c>
      <c r="E16492">
        <v>765.4</v>
      </c>
      <c r="F16492">
        <v>731.15</v>
      </c>
      <c r="G16492">
        <v>738.8</v>
      </c>
      <c r="H16492">
        <v>333031</v>
      </c>
      <c r="I16492">
        <v>2467.4499999999998</v>
      </c>
      <c r="J16492">
        <v>25012</v>
      </c>
      <c r="K16492">
        <v>173397</v>
      </c>
      <c r="L16492">
        <v>52.07</v>
      </c>
    </row>
    <row r="16493" spans="1:12" x14ac:dyDescent="0.35">
      <c r="A16493" t="s">
        <v>1340</v>
      </c>
      <c r="B16493" s="1">
        <v>45344</v>
      </c>
      <c r="C16493">
        <v>108.9</v>
      </c>
      <c r="D16493">
        <v>109.9</v>
      </c>
      <c r="E16493">
        <v>115.85</v>
      </c>
      <c r="F16493">
        <v>109.1</v>
      </c>
      <c r="G16493">
        <v>111.6</v>
      </c>
      <c r="H16493">
        <v>285696</v>
      </c>
      <c r="I16493">
        <v>318.5</v>
      </c>
      <c r="J16493">
        <v>1987</v>
      </c>
      <c r="K16493">
        <v>147998</v>
      </c>
      <c r="L16493">
        <v>51.8</v>
      </c>
    </row>
    <row r="16494" spans="1:12" x14ac:dyDescent="0.35">
      <c r="A16494" t="s">
        <v>1339</v>
      </c>
      <c r="B16494" s="1">
        <v>45344</v>
      </c>
      <c r="C16494">
        <v>731.95</v>
      </c>
      <c r="D16494">
        <v>734.7</v>
      </c>
      <c r="E16494">
        <v>752</v>
      </c>
      <c r="F16494">
        <v>718</v>
      </c>
      <c r="G16494">
        <v>745.85</v>
      </c>
      <c r="H16494">
        <v>1764284</v>
      </c>
      <c r="I16494">
        <v>13007.45</v>
      </c>
      <c r="J16494">
        <v>43831</v>
      </c>
      <c r="K16494">
        <v>335022</v>
      </c>
      <c r="L16494">
        <v>18.989999999999998</v>
      </c>
    </row>
    <row r="16495" spans="1:12" x14ac:dyDescent="0.35">
      <c r="A16495" t="s">
        <v>1338</v>
      </c>
      <c r="B16495" s="1">
        <v>45344</v>
      </c>
      <c r="C16495">
        <v>252.65</v>
      </c>
      <c r="D16495">
        <v>252.65</v>
      </c>
      <c r="E16495">
        <v>257.85000000000002</v>
      </c>
      <c r="F16495">
        <v>248.05</v>
      </c>
      <c r="G16495">
        <v>249.8</v>
      </c>
      <c r="H16495">
        <v>76524</v>
      </c>
      <c r="I16495">
        <v>192.62</v>
      </c>
      <c r="J16495">
        <v>4280</v>
      </c>
      <c r="K16495">
        <v>39493</v>
      </c>
      <c r="L16495">
        <v>51.61</v>
      </c>
    </row>
    <row r="16496" spans="1:12" x14ac:dyDescent="0.35">
      <c r="A16496" t="s">
        <v>1337</v>
      </c>
      <c r="B16496" s="1">
        <v>45344</v>
      </c>
      <c r="C16496">
        <v>528.95000000000005</v>
      </c>
      <c r="D16496">
        <v>531.6</v>
      </c>
      <c r="E16496">
        <v>532.04999999999995</v>
      </c>
      <c r="F16496">
        <v>520.65</v>
      </c>
      <c r="G16496">
        <v>525.4</v>
      </c>
      <c r="H16496">
        <v>32255</v>
      </c>
      <c r="I16496">
        <v>169.23</v>
      </c>
      <c r="J16496">
        <v>3089</v>
      </c>
      <c r="K16496">
        <v>13655</v>
      </c>
      <c r="L16496">
        <v>42.33</v>
      </c>
    </row>
    <row r="16497" spans="1:12" x14ac:dyDescent="0.35">
      <c r="A16497" t="s">
        <v>1336</v>
      </c>
      <c r="B16497" s="1">
        <v>45344</v>
      </c>
      <c r="C16497">
        <v>1417.2</v>
      </c>
      <c r="D16497">
        <v>1426</v>
      </c>
      <c r="E16497">
        <v>1455.55</v>
      </c>
      <c r="F16497">
        <v>1392.35</v>
      </c>
      <c r="G16497">
        <v>1443.75</v>
      </c>
      <c r="H16497">
        <v>554312</v>
      </c>
      <c r="I16497">
        <v>7909.32</v>
      </c>
      <c r="J16497">
        <v>30173</v>
      </c>
      <c r="K16497">
        <v>80634</v>
      </c>
      <c r="L16497">
        <v>14.55</v>
      </c>
    </row>
    <row r="16498" spans="1:12" x14ac:dyDescent="0.35">
      <c r="A16498" t="s">
        <v>1335</v>
      </c>
      <c r="B16498" s="1">
        <v>45344</v>
      </c>
      <c r="C16498">
        <v>93.2</v>
      </c>
      <c r="D16498">
        <v>94.3</v>
      </c>
      <c r="E16498">
        <v>94.45</v>
      </c>
      <c r="F16498">
        <v>91.6</v>
      </c>
      <c r="G16498">
        <v>92.7</v>
      </c>
      <c r="H16498">
        <v>816318</v>
      </c>
      <c r="I16498">
        <v>758.33</v>
      </c>
      <c r="J16498">
        <v>6072</v>
      </c>
      <c r="K16498">
        <v>300104</v>
      </c>
      <c r="L16498">
        <v>36.76</v>
      </c>
    </row>
    <row r="16499" spans="1:12" x14ac:dyDescent="0.35">
      <c r="A16499" t="s">
        <v>1334</v>
      </c>
      <c r="B16499" s="1">
        <v>45344</v>
      </c>
      <c r="C16499">
        <v>610.35</v>
      </c>
      <c r="D16499">
        <v>614.79999999999995</v>
      </c>
      <c r="E16499">
        <v>616.45000000000005</v>
      </c>
      <c r="F16499">
        <v>603</v>
      </c>
      <c r="G16499">
        <v>605.70000000000005</v>
      </c>
      <c r="H16499">
        <v>120845</v>
      </c>
      <c r="I16499">
        <v>734.78</v>
      </c>
      <c r="J16499">
        <v>10861</v>
      </c>
      <c r="K16499">
        <v>66698</v>
      </c>
      <c r="L16499">
        <v>55.19</v>
      </c>
    </row>
    <row r="16500" spans="1:12" x14ac:dyDescent="0.35">
      <c r="A16500" t="s">
        <v>1333</v>
      </c>
      <c r="B16500" s="1">
        <v>45344</v>
      </c>
      <c r="C16500">
        <v>133.65</v>
      </c>
      <c r="D16500">
        <v>137</v>
      </c>
      <c r="E16500">
        <v>146.35</v>
      </c>
      <c r="F16500">
        <v>134.5</v>
      </c>
      <c r="G16500">
        <v>136.80000000000001</v>
      </c>
      <c r="H16500">
        <v>5122081</v>
      </c>
      <c r="I16500">
        <v>7179.87</v>
      </c>
      <c r="J16500">
        <v>54041</v>
      </c>
      <c r="K16500">
        <v>917258</v>
      </c>
      <c r="L16500">
        <v>17.91</v>
      </c>
    </row>
    <row r="16501" spans="1:12" x14ac:dyDescent="0.35">
      <c r="A16501" t="s">
        <v>1332</v>
      </c>
      <c r="B16501" s="1">
        <v>45344</v>
      </c>
      <c r="C16501">
        <v>307.55</v>
      </c>
      <c r="D16501">
        <v>310</v>
      </c>
      <c r="E16501">
        <v>311.7</v>
      </c>
      <c r="F16501">
        <v>299.60000000000002</v>
      </c>
      <c r="G16501">
        <v>301.25</v>
      </c>
      <c r="H16501">
        <v>99078</v>
      </c>
      <c r="I16501">
        <v>299.68</v>
      </c>
      <c r="J16501">
        <v>6159</v>
      </c>
      <c r="K16501">
        <v>39156</v>
      </c>
      <c r="L16501">
        <v>39.520000000000003</v>
      </c>
    </row>
    <row r="16502" spans="1:12" x14ac:dyDescent="0.35">
      <c r="A16502" t="s">
        <v>1331</v>
      </c>
      <c r="B16502" s="1">
        <v>45344</v>
      </c>
      <c r="C16502">
        <v>843.7</v>
      </c>
      <c r="D16502">
        <v>847</v>
      </c>
      <c r="E16502">
        <v>894.8</v>
      </c>
      <c r="F16502">
        <v>823.1</v>
      </c>
      <c r="G16502">
        <v>878.65</v>
      </c>
      <c r="H16502">
        <v>55261</v>
      </c>
      <c r="I16502">
        <v>481.12</v>
      </c>
      <c r="J16502">
        <v>4792</v>
      </c>
      <c r="K16502">
        <v>25230</v>
      </c>
      <c r="L16502">
        <v>45.66</v>
      </c>
    </row>
    <row r="16503" spans="1:12" x14ac:dyDescent="0.35">
      <c r="A16503" t="s">
        <v>1330</v>
      </c>
      <c r="B16503" s="1">
        <v>45344</v>
      </c>
      <c r="C16503">
        <v>197.7</v>
      </c>
      <c r="D16503">
        <v>197.7</v>
      </c>
      <c r="E16503">
        <v>229</v>
      </c>
      <c r="F16503">
        <v>195.6</v>
      </c>
      <c r="G16503">
        <v>223.7</v>
      </c>
      <c r="H16503">
        <v>377042</v>
      </c>
      <c r="I16503">
        <v>829.95</v>
      </c>
      <c r="J16503">
        <v>6914</v>
      </c>
      <c r="K16503">
        <v>177438</v>
      </c>
      <c r="L16503">
        <v>47.06</v>
      </c>
    </row>
    <row r="16504" spans="1:12" x14ac:dyDescent="0.35">
      <c r="A16504" t="s">
        <v>1329</v>
      </c>
      <c r="B16504" s="1">
        <v>45344</v>
      </c>
      <c r="C16504">
        <v>463.3</v>
      </c>
      <c r="D16504">
        <v>466.3</v>
      </c>
      <c r="E16504">
        <v>467.4</v>
      </c>
      <c r="F16504">
        <v>455.6</v>
      </c>
      <c r="G16504">
        <v>460.85</v>
      </c>
      <c r="H16504">
        <v>83132</v>
      </c>
      <c r="I16504">
        <v>381.86</v>
      </c>
      <c r="J16504">
        <v>7505</v>
      </c>
      <c r="K16504">
        <v>36055</v>
      </c>
      <c r="L16504">
        <v>43.37</v>
      </c>
    </row>
    <row r="16505" spans="1:12" x14ac:dyDescent="0.35">
      <c r="A16505" t="s">
        <v>1328</v>
      </c>
      <c r="B16505" s="1">
        <v>45344</v>
      </c>
      <c r="C16505">
        <v>49.6</v>
      </c>
      <c r="D16505">
        <v>50</v>
      </c>
      <c r="E16505">
        <v>50.05</v>
      </c>
      <c r="F16505">
        <v>47.85</v>
      </c>
      <c r="G16505">
        <v>49</v>
      </c>
      <c r="H16505">
        <v>13654036</v>
      </c>
      <c r="I16505">
        <v>6655.86</v>
      </c>
      <c r="J16505">
        <v>28619</v>
      </c>
      <c r="K16505">
        <v>3038373</v>
      </c>
      <c r="L16505">
        <v>22.25</v>
      </c>
    </row>
    <row r="16506" spans="1:12" x14ac:dyDescent="0.35">
      <c r="A16506" t="s">
        <v>1327</v>
      </c>
      <c r="B16506" s="1">
        <v>45344</v>
      </c>
      <c r="C16506">
        <v>233</v>
      </c>
      <c r="D16506">
        <v>234</v>
      </c>
      <c r="E16506">
        <v>234</v>
      </c>
      <c r="F16506">
        <v>225.95</v>
      </c>
      <c r="G16506">
        <v>229.45</v>
      </c>
      <c r="H16506">
        <v>2215603</v>
      </c>
      <c r="I16506">
        <v>5084.1400000000003</v>
      </c>
      <c r="J16506">
        <v>26212</v>
      </c>
      <c r="K16506">
        <v>985166</v>
      </c>
      <c r="L16506">
        <v>44.46</v>
      </c>
    </row>
    <row r="16507" spans="1:12" x14ac:dyDescent="0.35">
      <c r="A16507" t="s">
        <v>1326</v>
      </c>
      <c r="B16507" s="1">
        <v>45344</v>
      </c>
      <c r="C16507">
        <v>234.5</v>
      </c>
      <c r="D16507">
        <v>235.5</v>
      </c>
      <c r="E16507">
        <v>237.6</v>
      </c>
      <c r="F16507">
        <v>233.55</v>
      </c>
      <c r="G16507">
        <v>234.6</v>
      </c>
      <c r="H16507">
        <v>906700</v>
      </c>
      <c r="I16507">
        <v>2131.1</v>
      </c>
      <c r="J16507">
        <v>15853</v>
      </c>
      <c r="K16507">
        <v>531666</v>
      </c>
      <c r="L16507">
        <v>58.64</v>
      </c>
    </row>
    <row r="16508" spans="1:12" x14ac:dyDescent="0.35">
      <c r="A16508" t="s">
        <v>1325</v>
      </c>
      <c r="B16508" s="1">
        <v>45344</v>
      </c>
      <c r="C16508">
        <v>2935.4</v>
      </c>
      <c r="D16508">
        <v>2936.3</v>
      </c>
      <c r="E16508">
        <v>2969.9</v>
      </c>
      <c r="F16508">
        <v>2916</v>
      </c>
      <c r="G16508">
        <v>2963.5</v>
      </c>
      <c r="H16508">
        <v>9246864</v>
      </c>
      <c r="I16508">
        <v>272287.63</v>
      </c>
      <c r="J16508">
        <v>273105</v>
      </c>
      <c r="K16508">
        <v>4981085</v>
      </c>
      <c r="L16508">
        <v>53.87</v>
      </c>
    </row>
    <row r="16509" spans="1:12" x14ac:dyDescent="0.35">
      <c r="A16509" t="s">
        <v>1324</v>
      </c>
      <c r="B16509" s="1">
        <v>45344</v>
      </c>
      <c r="C16509">
        <v>841.05</v>
      </c>
      <c r="D16509">
        <v>845</v>
      </c>
      <c r="E16509">
        <v>851</v>
      </c>
      <c r="F16509">
        <v>838.4</v>
      </c>
      <c r="G16509">
        <v>843</v>
      </c>
      <c r="H16509">
        <v>48563</v>
      </c>
      <c r="I16509">
        <v>409.53</v>
      </c>
      <c r="J16509">
        <v>7781</v>
      </c>
      <c r="K16509">
        <v>23959</v>
      </c>
      <c r="L16509">
        <v>49.34</v>
      </c>
    </row>
    <row r="16510" spans="1:12" x14ac:dyDescent="0.35">
      <c r="A16510" t="s">
        <v>1323</v>
      </c>
      <c r="B16510" s="1">
        <v>45344</v>
      </c>
      <c r="C16510">
        <v>602.25</v>
      </c>
      <c r="D16510">
        <v>604.95000000000005</v>
      </c>
      <c r="E16510">
        <v>613</v>
      </c>
      <c r="F16510">
        <v>601</v>
      </c>
      <c r="G16510">
        <v>611.1</v>
      </c>
      <c r="H16510">
        <v>54541</v>
      </c>
      <c r="I16510">
        <v>331.81</v>
      </c>
      <c r="J16510">
        <v>1622</v>
      </c>
      <c r="K16510">
        <v>40999</v>
      </c>
      <c r="L16510">
        <v>75.17</v>
      </c>
    </row>
    <row r="16511" spans="1:12" x14ac:dyDescent="0.35">
      <c r="A16511" t="s">
        <v>1322</v>
      </c>
      <c r="B16511" s="1">
        <v>45344</v>
      </c>
      <c r="C16511">
        <v>612.15</v>
      </c>
      <c r="D16511">
        <v>610</v>
      </c>
      <c r="E16511">
        <v>619.15</v>
      </c>
      <c r="F16511">
        <v>598.04999999999995</v>
      </c>
      <c r="G16511">
        <v>610.70000000000005</v>
      </c>
      <c r="H16511">
        <v>223611</v>
      </c>
      <c r="I16511">
        <v>1358.56</v>
      </c>
      <c r="J16511">
        <v>10621</v>
      </c>
      <c r="K16511">
        <v>137443</v>
      </c>
      <c r="L16511">
        <v>61.47</v>
      </c>
    </row>
    <row r="16512" spans="1:12" x14ac:dyDescent="0.35">
      <c r="A16512" t="s">
        <v>1321</v>
      </c>
      <c r="B16512" s="1">
        <v>45344</v>
      </c>
      <c r="C16512">
        <v>204.75</v>
      </c>
      <c r="D16512">
        <v>205.9</v>
      </c>
      <c r="E16512">
        <v>206.95</v>
      </c>
      <c r="F16512">
        <v>200.35</v>
      </c>
      <c r="G16512">
        <v>205.15</v>
      </c>
      <c r="H16512">
        <v>1065482</v>
      </c>
      <c r="I16512">
        <v>2164.71</v>
      </c>
      <c r="J16512">
        <v>20413</v>
      </c>
      <c r="K16512">
        <v>369787</v>
      </c>
      <c r="L16512">
        <v>34.71</v>
      </c>
    </row>
    <row r="16513" spans="1:12" x14ac:dyDescent="0.35">
      <c r="A16513" t="s">
        <v>1320</v>
      </c>
      <c r="B16513" s="1">
        <v>45344</v>
      </c>
      <c r="C16513">
        <v>454</v>
      </c>
      <c r="D16513">
        <v>455</v>
      </c>
      <c r="E16513">
        <v>463.65</v>
      </c>
      <c r="F16513">
        <v>441.35</v>
      </c>
      <c r="G16513">
        <v>461.55</v>
      </c>
      <c r="H16513">
        <v>9483457</v>
      </c>
      <c r="I16513">
        <v>42765.279999999999</v>
      </c>
      <c r="J16513">
        <v>99226</v>
      </c>
      <c r="K16513">
        <v>3389348</v>
      </c>
      <c r="L16513">
        <v>35.74</v>
      </c>
    </row>
    <row r="16514" spans="1:12" x14ac:dyDescent="0.35">
      <c r="A16514" t="s">
        <v>1319</v>
      </c>
      <c r="B16514" s="1">
        <v>45344</v>
      </c>
      <c r="C16514">
        <v>150.69999999999999</v>
      </c>
      <c r="D16514">
        <v>151.6</v>
      </c>
      <c r="E16514">
        <v>151.6</v>
      </c>
      <c r="F16514">
        <v>146.55000000000001</v>
      </c>
      <c r="G16514">
        <v>148.65</v>
      </c>
      <c r="H16514">
        <v>2263427</v>
      </c>
      <c r="I16514">
        <v>3356.28</v>
      </c>
      <c r="J16514">
        <v>18063</v>
      </c>
      <c r="K16514">
        <v>605251</v>
      </c>
      <c r="L16514">
        <v>26.74</v>
      </c>
    </row>
    <row r="16515" spans="1:12" x14ac:dyDescent="0.35">
      <c r="A16515" t="s">
        <v>1318</v>
      </c>
      <c r="B16515" s="1">
        <v>45344</v>
      </c>
      <c r="C16515">
        <v>171.1</v>
      </c>
      <c r="D16515">
        <v>172</v>
      </c>
      <c r="E16515">
        <v>172</v>
      </c>
      <c r="F16515">
        <v>165.85</v>
      </c>
      <c r="G16515">
        <v>168.3</v>
      </c>
      <c r="H16515">
        <v>109949</v>
      </c>
      <c r="I16515">
        <v>184.5</v>
      </c>
      <c r="J16515">
        <v>3048</v>
      </c>
      <c r="K16515">
        <v>59645</v>
      </c>
      <c r="L16515">
        <v>54.25</v>
      </c>
    </row>
    <row r="16516" spans="1:12" x14ac:dyDescent="0.35">
      <c r="A16516" t="s">
        <v>1317</v>
      </c>
      <c r="B16516" s="1">
        <v>45344</v>
      </c>
      <c r="C16516">
        <v>258.45</v>
      </c>
      <c r="D16516">
        <v>259.10000000000002</v>
      </c>
      <c r="E16516">
        <v>267.7</v>
      </c>
      <c r="F16516">
        <v>256.05</v>
      </c>
      <c r="G16516">
        <v>266.55</v>
      </c>
      <c r="H16516">
        <v>12887196</v>
      </c>
      <c r="I16516">
        <v>34113.199999999997</v>
      </c>
      <c r="J16516">
        <v>52116</v>
      </c>
      <c r="K16516">
        <v>5951823</v>
      </c>
      <c r="L16516">
        <v>46.18</v>
      </c>
    </row>
    <row r="16517" spans="1:12" x14ac:dyDescent="0.35">
      <c r="A16517" t="s">
        <v>1316</v>
      </c>
      <c r="B16517" s="1">
        <v>45344</v>
      </c>
      <c r="C16517">
        <v>798.05</v>
      </c>
      <c r="D16517">
        <v>800</v>
      </c>
      <c r="E16517">
        <v>817.4</v>
      </c>
      <c r="F16517">
        <v>789.5</v>
      </c>
      <c r="G16517">
        <v>791.95</v>
      </c>
      <c r="H16517">
        <v>17577</v>
      </c>
      <c r="I16517">
        <v>140.19999999999999</v>
      </c>
      <c r="J16517">
        <v>2305</v>
      </c>
      <c r="K16517">
        <v>8487</v>
      </c>
      <c r="L16517">
        <v>48.28</v>
      </c>
    </row>
    <row r="16518" spans="1:12" x14ac:dyDescent="0.35">
      <c r="A16518" t="s">
        <v>1315</v>
      </c>
      <c r="B16518" s="1">
        <v>45344</v>
      </c>
      <c r="C16518">
        <v>110.1</v>
      </c>
      <c r="D16518">
        <v>110.65</v>
      </c>
      <c r="E16518">
        <v>111.5</v>
      </c>
      <c r="F16518">
        <v>108.25</v>
      </c>
      <c r="G16518">
        <v>108.7</v>
      </c>
      <c r="H16518">
        <v>1598148</v>
      </c>
      <c r="I16518">
        <v>1745.6</v>
      </c>
      <c r="J16518">
        <v>10363</v>
      </c>
      <c r="K16518">
        <v>981956</v>
      </c>
      <c r="L16518">
        <v>61.44</v>
      </c>
    </row>
    <row r="16519" spans="1:12" x14ac:dyDescent="0.35">
      <c r="A16519" t="s">
        <v>1314</v>
      </c>
      <c r="B16519" s="1">
        <v>45344</v>
      </c>
      <c r="C16519">
        <v>1873.7</v>
      </c>
      <c r="D16519">
        <v>1885</v>
      </c>
      <c r="E16519">
        <v>1943.9</v>
      </c>
      <c r="F16519">
        <v>1845.05</v>
      </c>
      <c r="G16519">
        <v>1870.85</v>
      </c>
      <c r="H16519">
        <v>1154769</v>
      </c>
      <c r="I16519">
        <v>21894.62</v>
      </c>
      <c r="J16519">
        <v>61979</v>
      </c>
      <c r="K16519">
        <v>299377</v>
      </c>
      <c r="L16519">
        <v>25.93</v>
      </c>
    </row>
    <row r="16520" spans="1:12" x14ac:dyDescent="0.35">
      <c r="A16520" t="s">
        <v>1313</v>
      </c>
      <c r="B16520" s="1">
        <v>45344</v>
      </c>
      <c r="C16520">
        <v>138.25</v>
      </c>
      <c r="D16520">
        <v>139.30000000000001</v>
      </c>
      <c r="E16520">
        <v>142.69999999999999</v>
      </c>
      <c r="F16520">
        <v>136.5</v>
      </c>
      <c r="G16520">
        <v>140.5</v>
      </c>
      <c r="H16520">
        <v>509816</v>
      </c>
      <c r="I16520">
        <v>710.93</v>
      </c>
      <c r="J16520">
        <v>6173</v>
      </c>
      <c r="K16520">
        <v>128269</v>
      </c>
      <c r="L16520">
        <v>25.16</v>
      </c>
    </row>
    <row r="16521" spans="1:12" x14ac:dyDescent="0.35">
      <c r="A16521" t="s">
        <v>1312</v>
      </c>
      <c r="B16521" s="1">
        <v>45344</v>
      </c>
      <c r="C16521">
        <v>3053.65</v>
      </c>
      <c r="D16521">
        <v>3068.9</v>
      </c>
      <c r="E16521">
        <v>3100</v>
      </c>
      <c r="F16521">
        <v>3020</v>
      </c>
      <c r="G16521">
        <v>3076.7</v>
      </c>
      <c r="H16521">
        <v>20018</v>
      </c>
      <c r="I16521">
        <v>611.71</v>
      </c>
      <c r="J16521">
        <v>5571</v>
      </c>
      <c r="K16521">
        <v>10194</v>
      </c>
      <c r="L16521">
        <v>50.92</v>
      </c>
    </row>
    <row r="16522" spans="1:12" x14ac:dyDescent="0.35">
      <c r="A16522" t="s">
        <v>1311</v>
      </c>
      <c r="B16522" s="1">
        <v>45344</v>
      </c>
      <c r="C16522">
        <v>800.5</v>
      </c>
      <c r="D16522">
        <v>801.95</v>
      </c>
      <c r="E16522">
        <v>819.9</v>
      </c>
      <c r="F16522">
        <v>775</v>
      </c>
      <c r="G16522">
        <v>805.2</v>
      </c>
      <c r="H16522">
        <v>815396</v>
      </c>
      <c r="I16522">
        <v>6462.98</v>
      </c>
      <c r="J16522">
        <v>51892</v>
      </c>
      <c r="K16522">
        <v>361347</v>
      </c>
      <c r="L16522">
        <v>44.32</v>
      </c>
    </row>
    <row r="16523" spans="1:12" x14ac:dyDescent="0.35">
      <c r="A16523" t="s">
        <v>1310</v>
      </c>
      <c r="B16523" s="1">
        <v>45344</v>
      </c>
      <c r="C16523">
        <v>1116.25</v>
      </c>
      <c r="D16523">
        <v>1121</v>
      </c>
      <c r="E16523">
        <v>1147.9000000000001</v>
      </c>
      <c r="F16523">
        <v>1110</v>
      </c>
      <c r="G16523">
        <v>1139.25</v>
      </c>
      <c r="H16523">
        <v>9024</v>
      </c>
      <c r="I16523">
        <v>102.1</v>
      </c>
      <c r="J16523">
        <v>1337</v>
      </c>
      <c r="K16523">
        <v>5665</v>
      </c>
      <c r="L16523">
        <v>62.78</v>
      </c>
    </row>
    <row r="16524" spans="1:12" x14ac:dyDescent="0.35">
      <c r="A16524" t="s">
        <v>1309</v>
      </c>
      <c r="B16524" s="1">
        <v>45344</v>
      </c>
      <c r="C16524">
        <v>356</v>
      </c>
      <c r="D16524">
        <v>356.1</v>
      </c>
      <c r="E16524">
        <v>367.4</v>
      </c>
      <c r="F16524">
        <v>348.3</v>
      </c>
      <c r="G16524">
        <v>364</v>
      </c>
      <c r="H16524">
        <v>9268</v>
      </c>
      <c r="I16524">
        <v>33.020000000000003</v>
      </c>
      <c r="J16524">
        <v>864</v>
      </c>
      <c r="K16524">
        <v>6055</v>
      </c>
      <c r="L16524">
        <v>65.33</v>
      </c>
    </row>
    <row r="16525" spans="1:12" x14ac:dyDescent="0.35">
      <c r="A16525" t="s">
        <v>1308</v>
      </c>
      <c r="B16525" s="1">
        <v>45344</v>
      </c>
      <c r="C16525">
        <v>26.2</v>
      </c>
      <c r="D16525">
        <v>26.5</v>
      </c>
      <c r="E16525">
        <v>26.5</v>
      </c>
      <c r="F16525">
        <v>25.2</v>
      </c>
      <c r="G16525">
        <v>25.4</v>
      </c>
      <c r="H16525">
        <v>2499087</v>
      </c>
      <c r="I16525">
        <v>637.02</v>
      </c>
      <c r="J16525">
        <v>6010</v>
      </c>
      <c r="K16525">
        <v>937375</v>
      </c>
      <c r="L16525">
        <v>37.51</v>
      </c>
    </row>
    <row r="16526" spans="1:12" x14ac:dyDescent="0.35">
      <c r="A16526" t="s">
        <v>1307</v>
      </c>
      <c r="B16526" s="1">
        <v>45344</v>
      </c>
      <c r="C16526">
        <v>290.64999999999998</v>
      </c>
      <c r="D16526">
        <v>290.95</v>
      </c>
      <c r="E16526">
        <v>295</v>
      </c>
      <c r="F16526">
        <v>286.3</v>
      </c>
      <c r="G16526">
        <v>293.75</v>
      </c>
      <c r="H16526">
        <v>17602</v>
      </c>
      <c r="I16526">
        <v>51.31</v>
      </c>
      <c r="J16526">
        <v>1051</v>
      </c>
      <c r="K16526">
        <v>11559</v>
      </c>
      <c r="L16526">
        <v>65.67</v>
      </c>
    </row>
    <row r="16527" spans="1:12" x14ac:dyDescent="0.35">
      <c r="A16527" t="s">
        <v>1306</v>
      </c>
      <c r="B16527" s="1">
        <v>45344</v>
      </c>
      <c r="C16527">
        <v>653.95000000000005</v>
      </c>
      <c r="D16527">
        <v>656.95</v>
      </c>
      <c r="E16527">
        <v>659.95</v>
      </c>
      <c r="F16527">
        <v>635</v>
      </c>
      <c r="G16527">
        <v>639.29999999999995</v>
      </c>
      <c r="H16527">
        <v>134666</v>
      </c>
      <c r="I16527">
        <v>864.84</v>
      </c>
      <c r="J16527">
        <v>8647</v>
      </c>
      <c r="K16527">
        <v>68907</v>
      </c>
      <c r="L16527">
        <v>51.17</v>
      </c>
    </row>
    <row r="16528" spans="1:12" x14ac:dyDescent="0.35">
      <c r="A16528" t="s">
        <v>1305</v>
      </c>
      <c r="B16528" s="1">
        <v>45344</v>
      </c>
      <c r="C16528">
        <v>301.89999999999998</v>
      </c>
      <c r="D16528">
        <v>301.95</v>
      </c>
      <c r="E16528">
        <v>305.95</v>
      </c>
      <c r="F16528">
        <v>299</v>
      </c>
      <c r="G16528">
        <v>304.05</v>
      </c>
      <c r="H16528">
        <v>43880</v>
      </c>
      <c r="I16528">
        <v>132.96</v>
      </c>
      <c r="J16528">
        <v>2642</v>
      </c>
      <c r="K16528">
        <v>20325</v>
      </c>
      <c r="L16528">
        <v>46.32</v>
      </c>
    </row>
    <row r="16529" spans="1:12" x14ac:dyDescent="0.35">
      <c r="A16529" t="s">
        <v>1304</v>
      </c>
      <c r="B16529" s="1">
        <v>45344</v>
      </c>
      <c r="C16529">
        <v>231.75</v>
      </c>
      <c r="D16529">
        <v>232.95</v>
      </c>
      <c r="E16529">
        <v>234.1</v>
      </c>
      <c r="F16529">
        <v>225.55</v>
      </c>
      <c r="G16529">
        <v>232.05</v>
      </c>
      <c r="H16529">
        <v>108830</v>
      </c>
      <c r="I16529">
        <v>251.24</v>
      </c>
      <c r="J16529">
        <v>6102</v>
      </c>
      <c r="K16529">
        <v>50928</v>
      </c>
      <c r="L16529">
        <v>46.8</v>
      </c>
    </row>
    <row r="16530" spans="1:12" x14ac:dyDescent="0.35">
      <c r="A16530" t="s">
        <v>1303</v>
      </c>
      <c r="B16530" s="1">
        <v>45344</v>
      </c>
      <c r="C16530">
        <v>869.05</v>
      </c>
      <c r="D16530">
        <v>876</v>
      </c>
      <c r="E16530">
        <v>876.1</v>
      </c>
      <c r="F16530">
        <v>861.75</v>
      </c>
      <c r="G16530">
        <v>869.6</v>
      </c>
      <c r="H16530">
        <v>232070</v>
      </c>
      <c r="I16530">
        <v>2014.73</v>
      </c>
      <c r="J16530">
        <v>29743</v>
      </c>
      <c r="K16530">
        <v>121490</v>
      </c>
      <c r="L16530">
        <v>52.35</v>
      </c>
    </row>
    <row r="16531" spans="1:12" x14ac:dyDescent="0.35">
      <c r="A16531" t="s">
        <v>1302</v>
      </c>
      <c r="B16531" s="1">
        <v>45344</v>
      </c>
      <c r="C16531">
        <v>43.35</v>
      </c>
      <c r="D16531">
        <v>43.65</v>
      </c>
      <c r="E16531">
        <v>44.75</v>
      </c>
      <c r="F16531">
        <v>42.15</v>
      </c>
      <c r="G16531">
        <v>44.1</v>
      </c>
      <c r="H16531">
        <v>9418119</v>
      </c>
      <c r="I16531">
        <v>4118.84</v>
      </c>
      <c r="J16531">
        <v>27094</v>
      </c>
      <c r="K16531">
        <v>2962920</v>
      </c>
      <c r="L16531">
        <v>31.46</v>
      </c>
    </row>
    <row r="16532" spans="1:12" x14ac:dyDescent="0.35">
      <c r="A16532" t="s">
        <v>1301</v>
      </c>
      <c r="B16532" s="1">
        <v>45344</v>
      </c>
      <c r="C16532">
        <v>193.95</v>
      </c>
      <c r="D16532">
        <v>194.9</v>
      </c>
      <c r="E16532">
        <v>196.8</v>
      </c>
      <c r="F16532">
        <v>191.05</v>
      </c>
      <c r="G16532">
        <v>193.95</v>
      </c>
      <c r="H16532">
        <v>11184</v>
      </c>
      <c r="I16532">
        <v>21.66</v>
      </c>
      <c r="J16532">
        <v>952</v>
      </c>
      <c r="K16532">
        <v>5841</v>
      </c>
      <c r="L16532">
        <v>52.23</v>
      </c>
    </row>
    <row r="16533" spans="1:12" x14ac:dyDescent="0.35">
      <c r="A16533" t="s">
        <v>1300</v>
      </c>
      <c r="B16533" s="1">
        <v>45344</v>
      </c>
      <c r="C16533">
        <v>19.7</v>
      </c>
      <c r="D16533">
        <v>19.899999999999999</v>
      </c>
      <c r="E16533">
        <v>20.85</v>
      </c>
      <c r="F16533">
        <v>19.2</v>
      </c>
      <c r="G16533">
        <v>20.350000000000001</v>
      </c>
      <c r="H16533">
        <v>471362</v>
      </c>
      <c r="I16533">
        <v>95.54</v>
      </c>
      <c r="J16533">
        <v>2439</v>
      </c>
      <c r="K16533">
        <v>160980</v>
      </c>
      <c r="L16533">
        <v>34.15</v>
      </c>
    </row>
    <row r="16534" spans="1:12" x14ac:dyDescent="0.35">
      <c r="A16534" t="s">
        <v>1299</v>
      </c>
      <c r="B16534" s="1">
        <v>45344</v>
      </c>
      <c r="C16534">
        <v>243.35</v>
      </c>
      <c r="D16534">
        <v>243.1</v>
      </c>
      <c r="E16534">
        <v>245.4</v>
      </c>
      <c r="F16534">
        <v>238.7</v>
      </c>
      <c r="G16534">
        <v>240.85</v>
      </c>
      <c r="H16534">
        <v>272051</v>
      </c>
      <c r="I16534">
        <v>655.5</v>
      </c>
      <c r="J16534">
        <v>10515</v>
      </c>
      <c r="K16534">
        <v>125356</v>
      </c>
      <c r="L16534">
        <v>46.08</v>
      </c>
    </row>
    <row r="16535" spans="1:12" x14ac:dyDescent="0.35">
      <c r="A16535" t="s">
        <v>1298</v>
      </c>
      <c r="B16535" s="1">
        <v>45344</v>
      </c>
      <c r="C16535">
        <v>74.349999999999994</v>
      </c>
      <c r="D16535">
        <v>74.05</v>
      </c>
      <c r="E16535">
        <v>81</v>
      </c>
      <c r="F16535">
        <v>71.7</v>
      </c>
      <c r="G16535">
        <v>80.5</v>
      </c>
      <c r="H16535">
        <v>1067989</v>
      </c>
      <c r="I16535">
        <v>843.77</v>
      </c>
      <c r="J16535">
        <v>5005</v>
      </c>
      <c r="K16535">
        <v>332710</v>
      </c>
      <c r="L16535">
        <v>31.15</v>
      </c>
    </row>
    <row r="16536" spans="1:12" x14ac:dyDescent="0.35">
      <c r="A16536" t="s">
        <v>1297</v>
      </c>
      <c r="B16536" s="1">
        <v>45344</v>
      </c>
      <c r="C16536">
        <v>671.75</v>
      </c>
      <c r="D16536">
        <v>671.75</v>
      </c>
      <c r="E16536">
        <v>677.95</v>
      </c>
      <c r="F16536">
        <v>653.45000000000005</v>
      </c>
      <c r="G16536">
        <v>658.15</v>
      </c>
      <c r="H16536">
        <v>46411</v>
      </c>
      <c r="I16536">
        <v>306.51</v>
      </c>
      <c r="J16536">
        <v>7196</v>
      </c>
      <c r="K16536">
        <v>23216</v>
      </c>
      <c r="L16536">
        <v>50.02</v>
      </c>
    </row>
    <row r="16537" spans="1:12" x14ac:dyDescent="0.35">
      <c r="A16537" t="s">
        <v>1296</v>
      </c>
      <c r="B16537" s="1">
        <v>45344</v>
      </c>
      <c r="C16537">
        <v>332.7</v>
      </c>
      <c r="D16537">
        <v>334</v>
      </c>
      <c r="E16537">
        <v>338.95</v>
      </c>
      <c r="F16537">
        <v>327</v>
      </c>
      <c r="G16537">
        <v>334.4</v>
      </c>
      <c r="H16537">
        <v>904070</v>
      </c>
      <c r="I16537">
        <v>3005.76</v>
      </c>
      <c r="J16537">
        <v>26421</v>
      </c>
      <c r="K16537">
        <v>306415</v>
      </c>
      <c r="L16537">
        <v>33.89</v>
      </c>
    </row>
    <row r="16538" spans="1:12" x14ac:dyDescent="0.35">
      <c r="A16538" t="s">
        <v>1295</v>
      </c>
      <c r="B16538" s="1">
        <v>45344</v>
      </c>
      <c r="C16538">
        <v>1275.0999999999999</v>
      </c>
      <c r="D16538">
        <v>1279.05</v>
      </c>
      <c r="E16538">
        <v>1290</v>
      </c>
      <c r="F16538">
        <v>1255</v>
      </c>
      <c r="G16538">
        <v>1279.0999999999999</v>
      </c>
      <c r="H16538">
        <v>78633</v>
      </c>
      <c r="I16538">
        <v>996.21</v>
      </c>
      <c r="J16538">
        <v>7088</v>
      </c>
      <c r="K16538">
        <v>58121</v>
      </c>
      <c r="L16538">
        <v>73.91</v>
      </c>
    </row>
    <row r="16539" spans="1:12" x14ac:dyDescent="0.35">
      <c r="A16539" t="s">
        <v>1294</v>
      </c>
      <c r="B16539" s="1">
        <v>45344</v>
      </c>
      <c r="C16539">
        <v>203.2</v>
      </c>
      <c r="D16539">
        <v>204</v>
      </c>
      <c r="E16539">
        <v>212.3</v>
      </c>
      <c r="F16539">
        <v>197.85</v>
      </c>
      <c r="G16539">
        <v>210.8</v>
      </c>
      <c r="H16539">
        <v>16173758</v>
      </c>
      <c r="I16539">
        <v>33539.870000000003</v>
      </c>
      <c r="J16539">
        <v>98562</v>
      </c>
      <c r="K16539">
        <v>3789204</v>
      </c>
      <c r="L16539">
        <v>23.43</v>
      </c>
    </row>
    <row r="16540" spans="1:12" x14ac:dyDescent="0.35">
      <c r="A16540" t="s">
        <v>1293</v>
      </c>
      <c r="B16540" s="1">
        <v>45344</v>
      </c>
      <c r="C16540">
        <v>375.8</v>
      </c>
      <c r="D16540">
        <v>378.8</v>
      </c>
      <c r="E16540">
        <v>383</v>
      </c>
      <c r="F16540">
        <v>369</v>
      </c>
      <c r="G16540">
        <v>380.35</v>
      </c>
      <c r="H16540">
        <v>2465889</v>
      </c>
      <c r="I16540">
        <v>9293.5300000000007</v>
      </c>
      <c r="J16540">
        <v>35173</v>
      </c>
      <c r="K16540">
        <v>394709</v>
      </c>
      <c r="L16540">
        <v>16.010000000000002</v>
      </c>
    </row>
    <row r="16541" spans="1:12" x14ac:dyDescent="0.35">
      <c r="A16541" t="s">
        <v>1292</v>
      </c>
      <c r="B16541" s="1">
        <v>45344</v>
      </c>
      <c r="C16541">
        <v>23.05</v>
      </c>
      <c r="D16541">
        <v>23.2</v>
      </c>
      <c r="E16541">
        <v>23.3</v>
      </c>
      <c r="F16541">
        <v>22.3</v>
      </c>
      <c r="G16541">
        <v>22.9</v>
      </c>
      <c r="H16541">
        <v>1281960</v>
      </c>
      <c r="I16541">
        <v>292.49</v>
      </c>
      <c r="J16541">
        <v>3712</v>
      </c>
      <c r="K16541">
        <v>523656</v>
      </c>
      <c r="L16541">
        <v>40.85</v>
      </c>
    </row>
    <row r="16542" spans="1:12" x14ac:dyDescent="0.35">
      <c r="A16542" t="s">
        <v>1291</v>
      </c>
      <c r="B16542" s="1">
        <v>45344</v>
      </c>
      <c r="C16542">
        <v>1660.75</v>
      </c>
      <c r="D16542">
        <v>1661</v>
      </c>
      <c r="E16542">
        <v>1667</v>
      </c>
      <c r="F16542">
        <v>1614.15</v>
      </c>
      <c r="G16542">
        <v>1620.1</v>
      </c>
      <c r="H16542">
        <v>121237</v>
      </c>
      <c r="I16542">
        <v>1970.51</v>
      </c>
      <c r="J16542">
        <v>19141</v>
      </c>
      <c r="K16542">
        <v>71336</v>
      </c>
      <c r="L16542">
        <v>58.84</v>
      </c>
    </row>
    <row r="16543" spans="1:12" x14ac:dyDescent="0.35">
      <c r="A16543" t="s">
        <v>1290</v>
      </c>
      <c r="B16543" s="1">
        <v>45344</v>
      </c>
      <c r="C16543">
        <v>89.1</v>
      </c>
      <c r="D16543">
        <v>89.15</v>
      </c>
      <c r="E16543">
        <v>90</v>
      </c>
      <c r="F16543">
        <v>87.85</v>
      </c>
      <c r="G16543">
        <v>89.05</v>
      </c>
      <c r="H16543">
        <v>392265</v>
      </c>
      <c r="I16543">
        <v>348.26</v>
      </c>
      <c r="J16543">
        <v>4424</v>
      </c>
      <c r="K16543">
        <v>212675</v>
      </c>
      <c r="L16543">
        <v>54.22</v>
      </c>
    </row>
    <row r="16544" spans="1:12" x14ac:dyDescent="0.35">
      <c r="A16544" t="s">
        <v>1289</v>
      </c>
      <c r="B16544" s="1">
        <v>45344</v>
      </c>
      <c r="C16544">
        <v>70.25</v>
      </c>
      <c r="D16544">
        <v>70.650000000000006</v>
      </c>
      <c r="E16544">
        <v>71.2</v>
      </c>
      <c r="F16544">
        <v>66.8</v>
      </c>
      <c r="G16544">
        <v>70.75</v>
      </c>
      <c r="H16544">
        <v>748840</v>
      </c>
      <c r="I16544">
        <v>518.79999999999995</v>
      </c>
      <c r="J16544">
        <v>5357</v>
      </c>
      <c r="K16544">
        <v>363481</v>
      </c>
      <c r="L16544">
        <v>48.54</v>
      </c>
    </row>
    <row r="16545" spans="1:12" x14ac:dyDescent="0.35">
      <c r="A16545" t="s">
        <v>1288</v>
      </c>
      <c r="B16545" s="1">
        <v>45344</v>
      </c>
      <c r="C16545">
        <v>370.6</v>
      </c>
      <c r="D16545">
        <v>378.9</v>
      </c>
      <c r="E16545">
        <v>378.9</v>
      </c>
      <c r="F16545">
        <v>362.1</v>
      </c>
      <c r="G16545">
        <v>365.4</v>
      </c>
      <c r="H16545">
        <v>15651</v>
      </c>
      <c r="I16545">
        <v>57.37</v>
      </c>
      <c r="J16545">
        <v>897</v>
      </c>
      <c r="K16545">
        <v>11420</v>
      </c>
      <c r="L16545">
        <v>72.97</v>
      </c>
    </row>
    <row r="16546" spans="1:12" x14ac:dyDescent="0.35">
      <c r="A16546" t="s">
        <v>1287</v>
      </c>
      <c r="B16546" s="1">
        <v>45344</v>
      </c>
      <c r="C16546">
        <v>483.05</v>
      </c>
      <c r="D16546">
        <v>478.15</v>
      </c>
      <c r="E16546">
        <v>552.79999999999995</v>
      </c>
      <c r="F16546">
        <v>475.1</v>
      </c>
      <c r="G16546">
        <v>546.95000000000005</v>
      </c>
      <c r="H16546">
        <v>946161</v>
      </c>
      <c r="I16546">
        <v>4955.76</v>
      </c>
      <c r="J16546">
        <v>66481</v>
      </c>
      <c r="K16546">
        <v>334418</v>
      </c>
      <c r="L16546">
        <v>35.340000000000003</v>
      </c>
    </row>
    <row r="16547" spans="1:12" x14ac:dyDescent="0.35">
      <c r="A16547" t="s">
        <v>1286</v>
      </c>
      <c r="B16547" s="1">
        <v>45344</v>
      </c>
      <c r="C16547">
        <v>534.95000000000005</v>
      </c>
      <c r="D16547">
        <v>535</v>
      </c>
      <c r="E16547">
        <v>542.85</v>
      </c>
      <c r="F16547">
        <v>523.70000000000005</v>
      </c>
      <c r="G16547">
        <v>537.54999999999995</v>
      </c>
      <c r="H16547">
        <v>812956</v>
      </c>
      <c r="I16547">
        <v>4335.93</v>
      </c>
      <c r="J16547">
        <v>27459</v>
      </c>
      <c r="K16547">
        <v>367957</v>
      </c>
      <c r="L16547">
        <v>45.26</v>
      </c>
    </row>
    <row r="16548" spans="1:12" x14ac:dyDescent="0.35">
      <c r="A16548" t="s">
        <v>1285</v>
      </c>
      <c r="B16548" s="1">
        <v>45344</v>
      </c>
      <c r="C16548">
        <v>187.6</v>
      </c>
      <c r="D16548">
        <v>187.6</v>
      </c>
      <c r="E16548">
        <v>190.26</v>
      </c>
      <c r="F16548">
        <v>184.23</v>
      </c>
      <c r="G16548">
        <v>189.3</v>
      </c>
      <c r="H16548">
        <v>40974</v>
      </c>
      <c r="I16548">
        <v>76.849999999999994</v>
      </c>
      <c r="J16548">
        <v>82</v>
      </c>
      <c r="K16548">
        <v>11102</v>
      </c>
      <c r="L16548">
        <v>27.1</v>
      </c>
    </row>
    <row r="16549" spans="1:12" x14ac:dyDescent="0.35">
      <c r="A16549" t="s">
        <v>1284</v>
      </c>
      <c r="B16549" s="1">
        <v>45344</v>
      </c>
      <c r="C16549">
        <v>2350.87</v>
      </c>
      <c r="D16549">
        <v>2360</v>
      </c>
      <c r="E16549">
        <v>2382</v>
      </c>
      <c r="F16549">
        <v>2342</v>
      </c>
      <c r="G16549">
        <v>2380.0300000000002</v>
      </c>
      <c r="H16549">
        <v>578</v>
      </c>
      <c r="I16549">
        <v>13.62</v>
      </c>
      <c r="J16549">
        <v>38</v>
      </c>
      <c r="K16549">
        <v>519</v>
      </c>
      <c r="L16549">
        <v>89.79</v>
      </c>
    </row>
    <row r="16550" spans="1:12" x14ac:dyDescent="0.35">
      <c r="A16550" t="s">
        <v>1283</v>
      </c>
      <c r="B16550" s="1">
        <v>45344</v>
      </c>
      <c r="C16550">
        <v>52.4</v>
      </c>
      <c r="D16550">
        <v>52.79</v>
      </c>
      <c r="E16550">
        <v>52.79</v>
      </c>
      <c r="F16550">
        <v>52.37</v>
      </c>
      <c r="G16550">
        <v>52.47</v>
      </c>
      <c r="H16550">
        <v>24247</v>
      </c>
      <c r="I16550">
        <v>12.72</v>
      </c>
      <c r="J16550">
        <v>148</v>
      </c>
      <c r="K16550">
        <v>22642</v>
      </c>
      <c r="L16550">
        <v>93.38</v>
      </c>
    </row>
    <row r="16551" spans="1:12" x14ac:dyDescent="0.35">
      <c r="A16551" t="s">
        <v>1282</v>
      </c>
      <c r="B16551" s="1">
        <v>45344</v>
      </c>
      <c r="C16551">
        <v>175</v>
      </c>
      <c r="D16551">
        <v>175</v>
      </c>
      <c r="E16551">
        <v>175.2</v>
      </c>
      <c r="F16551">
        <v>171.75</v>
      </c>
      <c r="G16551">
        <v>173.45</v>
      </c>
      <c r="H16551">
        <v>45132</v>
      </c>
      <c r="I16551">
        <v>78.239999999999995</v>
      </c>
      <c r="J16551">
        <v>3027</v>
      </c>
      <c r="K16551">
        <v>18791</v>
      </c>
      <c r="L16551">
        <v>41.64</v>
      </c>
    </row>
    <row r="16552" spans="1:12" x14ac:dyDescent="0.35">
      <c r="A16552" t="s">
        <v>1791</v>
      </c>
      <c r="B16552" s="1">
        <v>45344</v>
      </c>
      <c r="C16552">
        <v>23.49</v>
      </c>
      <c r="D16552">
        <v>23.48</v>
      </c>
      <c r="E16552">
        <v>23.75</v>
      </c>
      <c r="F16552">
        <v>23.27</v>
      </c>
      <c r="G16552">
        <v>23.47</v>
      </c>
      <c r="H16552">
        <v>42677</v>
      </c>
      <c r="I16552">
        <v>9.98</v>
      </c>
      <c r="J16552">
        <v>327</v>
      </c>
      <c r="K16552">
        <v>29345</v>
      </c>
      <c r="L16552">
        <v>68.760000000000005</v>
      </c>
    </row>
    <row r="16553" spans="1:12" x14ac:dyDescent="0.35">
      <c r="A16553" t="s">
        <v>1281</v>
      </c>
      <c r="B16553" s="1">
        <v>45344</v>
      </c>
      <c r="C16553">
        <v>233.93</v>
      </c>
      <c r="D16553">
        <v>237.39</v>
      </c>
      <c r="E16553">
        <v>237.39</v>
      </c>
      <c r="F16553">
        <v>231.66</v>
      </c>
      <c r="G16553">
        <v>233.63</v>
      </c>
      <c r="H16553">
        <v>208876</v>
      </c>
      <c r="I16553">
        <v>486.06</v>
      </c>
      <c r="J16553">
        <v>1755</v>
      </c>
      <c r="K16553">
        <v>181078</v>
      </c>
      <c r="L16553">
        <v>86.69</v>
      </c>
    </row>
    <row r="16554" spans="1:12" x14ac:dyDescent="0.35">
      <c r="A16554" t="s">
        <v>1280</v>
      </c>
      <c r="B16554" s="1">
        <v>45344</v>
      </c>
      <c r="C16554">
        <v>1382.2</v>
      </c>
      <c r="D16554">
        <v>1390.05</v>
      </c>
      <c r="E16554">
        <v>1390.1</v>
      </c>
      <c r="F16554">
        <v>1370</v>
      </c>
      <c r="G16554">
        <v>1382.8</v>
      </c>
      <c r="H16554">
        <v>347179</v>
      </c>
      <c r="I16554">
        <v>4780.6099999999997</v>
      </c>
      <c r="J16554">
        <v>13892</v>
      </c>
      <c r="K16554">
        <v>174774</v>
      </c>
      <c r="L16554">
        <v>50.34</v>
      </c>
    </row>
    <row r="16555" spans="1:12" x14ac:dyDescent="0.35">
      <c r="A16555" t="s">
        <v>1279</v>
      </c>
      <c r="B16555" s="1">
        <v>45344</v>
      </c>
      <c r="C16555">
        <v>23.85</v>
      </c>
      <c r="D16555">
        <v>25</v>
      </c>
      <c r="E16555">
        <v>25</v>
      </c>
      <c r="F16555">
        <v>25</v>
      </c>
      <c r="G16555">
        <v>25</v>
      </c>
      <c r="H16555">
        <v>129242</v>
      </c>
      <c r="I16555">
        <v>32.31</v>
      </c>
      <c r="J16555">
        <v>301</v>
      </c>
      <c r="K16555">
        <v>129242</v>
      </c>
      <c r="L16555">
        <v>100</v>
      </c>
    </row>
    <row r="16556" spans="1:12" x14ac:dyDescent="0.35">
      <c r="A16556" t="s">
        <v>1278</v>
      </c>
      <c r="B16556" s="1">
        <v>45344</v>
      </c>
      <c r="C16556">
        <v>253.75</v>
      </c>
      <c r="D16556">
        <v>255.5</v>
      </c>
      <c r="E16556">
        <v>257.7</v>
      </c>
      <c r="F16556">
        <v>240.25</v>
      </c>
      <c r="G16556">
        <v>249.95</v>
      </c>
      <c r="H16556">
        <v>855459</v>
      </c>
      <c r="I16556">
        <v>2114.4899999999998</v>
      </c>
      <c r="J16556">
        <v>27379</v>
      </c>
      <c r="K16556">
        <v>314440</v>
      </c>
      <c r="L16556">
        <v>36.76</v>
      </c>
    </row>
    <row r="16557" spans="1:12" x14ac:dyDescent="0.35">
      <c r="A16557" t="s">
        <v>1277</v>
      </c>
      <c r="B16557" s="1">
        <v>45344</v>
      </c>
      <c r="C16557">
        <v>1057.2</v>
      </c>
      <c r="D16557">
        <v>1044.4000000000001</v>
      </c>
      <c r="E16557">
        <v>1086.6500000000001</v>
      </c>
      <c r="F16557">
        <v>1019.05</v>
      </c>
      <c r="G16557">
        <v>1051.8499999999999</v>
      </c>
      <c r="H16557">
        <v>15022</v>
      </c>
      <c r="I16557">
        <v>158.74</v>
      </c>
      <c r="J16557">
        <v>2848</v>
      </c>
      <c r="K16557">
        <v>7242</v>
      </c>
      <c r="L16557">
        <v>48.21</v>
      </c>
    </row>
    <row r="16558" spans="1:12" x14ac:dyDescent="0.35">
      <c r="A16558" t="s">
        <v>1276</v>
      </c>
      <c r="B16558" s="1">
        <v>45344</v>
      </c>
      <c r="C16558">
        <v>46.35</v>
      </c>
      <c r="D16558">
        <v>46.9</v>
      </c>
      <c r="E16558">
        <v>47</v>
      </c>
      <c r="F16558">
        <v>45.5</v>
      </c>
      <c r="G16558">
        <v>46.15</v>
      </c>
      <c r="H16558">
        <v>110394</v>
      </c>
      <c r="I16558">
        <v>50.84</v>
      </c>
      <c r="J16558">
        <v>1433</v>
      </c>
      <c r="K16558">
        <v>59035</v>
      </c>
      <c r="L16558">
        <v>53.48</v>
      </c>
    </row>
    <row r="16559" spans="1:12" x14ac:dyDescent="0.35">
      <c r="A16559" t="s">
        <v>1275</v>
      </c>
      <c r="B16559" s="1">
        <v>45344</v>
      </c>
      <c r="C16559">
        <v>8204.2000000000007</v>
      </c>
      <c r="D16559">
        <v>8301</v>
      </c>
      <c r="E16559">
        <v>8327.5</v>
      </c>
      <c r="F16559">
        <v>8058.9</v>
      </c>
      <c r="G16559">
        <v>8224.85</v>
      </c>
      <c r="H16559">
        <v>3226</v>
      </c>
      <c r="I16559">
        <v>263.83999999999997</v>
      </c>
      <c r="J16559">
        <v>1515</v>
      </c>
      <c r="K16559">
        <v>1600</v>
      </c>
      <c r="L16559">
        <v>49.6</v>
      </c>
    </row>
    <row r="16560" spans="1:12" x14ac:dyDescent="0.35">
      <c r="A16560" t="s">
        <v>1274</v>
      </c>
      <c r="B16560" s="1">
        <v>45344</v>
      </c>
      <c r="C16560">
        <v>188.65</v>
      </c>
      <c r="D16560">
        <v>188.7</v>
      </c>
      <c r="E16560">
        <v>195.6</v>
      </c>
      <c r="F16560">
        <v>186.05</v>
      </c>
      <c r="G16560">
        <v>195.05</v>
      </c>
      <c r="H16560">
        <v>2504094</v>
      </c>
      <c r="I16560">
        <v>4810</v>
      </c>
      <c r="J16560">
        <v>33073</v>
      </c>
      <c r="K16560">
        <v>1016636</v>
      </c>
      <c r="L16560">
        <v>40.6</v>
      </c>
    </row>
    <row r="16561" spans="1:12" x14ac:dyDescent="0.35">
      <c r="A16561" t="s">
        <v>1273</v>
      </c>
      <c r="B16561" s="1">
        <v>45344</v>
      </c>
      <c r="C16561">
        <v>71.81</v>
      </c>
      <c r="D16561">
        <v>73.95</v>
      </c>
      <c r="E16561">
        <v>73.95</v>
      </c>
      <c r="F16561">
        <v>70.45</v>
      </c>
      <c r="G16561">
        <v>71.95</v>
      </c>
      <c r="H16561">
        <v>324147</v>
      </c>
      <c r="I16561">
        <v>230.74</v>
      </c>
      <c r="J16561">
        <v>1538</v>
      </c>
      <c r="K16561">
        <v>124166</v>
      </c>
      <c r="L16561">
        <v>38.31</v>
      </c>
    </row>
    <row r="16562" spans="1:12" x14ac:dyDescent="0.35">
      <c r="A16562" t="s">
        <v>1272</v>
      </c>
      <c r="B16562" s="1">
        <v>45344</v>
      </c>
      <c r="C16562">
        <v>79.05</v>
      </c>
      <c r="D16562">
        <v>79.260000000000005</v>
      </c>
      <c r="E16562">
        <v>79.84</v>
      </c>
      <c r="F16562">
        <v>78</v>
      </c>
      <c r="G16562">
        <v>79.31</v>
      </c>
      <c r="H16562">
        <v>1882354</v>
      </c>
      <c r="I16562">
        <v>1480.57</v>
      </c>
      <c r="J16562">
        <v>7976</v>
      </c>
      <c r="K16562">
        <v>637485</v>
      </c>
      <c r="L16562">
        <v>33.869999999999997</v>
      </c>
    </row>
    <row r="16563" spans="1:12" x14ac:dyDescent="0.35">
      <c r="A16563" t="s">
        <v>1790</v>
      </c>
      <c r="B16563" s="1">
        <v>45344</v>
      </c>
      <c r="C16563">
        <v>71.03</v>
      </c>
      <c r="D16563">
        <v>71.66</v>
      </c>
      <c r="E16563">
        <v>71.66</v>
      </c>
      <c r="F16563">
        <v>70.16</v>
      </c>
      <c r="G16563">
        <v>71.489999999999995</v>
      </c>
      <c r="H16563">
        <v>8477</v>
      </c>
      <c r="I16563">
        <v>6</v>
      </c>
      <c r="J16563">
        <v>204</v>
      </c>
      <c r="K16563">
        <v>6792</v>
      </c>
      <c r="L16563">
        <v>80.12</v>
      </c>
    </row>
    <row r="16564" spans="1:12" x14ac:dyDescent="0.35">
      <c r="A16564" t="s">
        <v>1271</v>
      </c>
      <c r="B16564" s="1">
        <v>45344</v>
      </c>
      <c r="C16564">
        <v>709.05</v>
      </c>
      <c r="D16564">
        <v>714.7</v>
      </c>
      <c r="E16564">
        <v>714.95</v>
      </c>
      <c r="F16564">
        <v>697.95</v>
      </c>
      <c r="G16564">
        <v>699.95</v>
      </c>
      <c r="H16564">
        <v>111618</v>
      </c>
      <c r="I16564">
        <v>785.65</v>
      </c>
      <c r="J16564">
        <v>8530</v>
      </c>
      <c r="K16564">
        <v>76224</v>
      </c>
      <c r="L16564">
        <v>68.290000000000006</v>
      </c>
    </row>
    <row r="16565" spans="1:12" x14ac:dyDescent="0.35">
      <c r="A16565" t="s">
        <v>1270</v>
      </c>
      <c r="B16565" s="1">
        <v>45344</v>
      </c>
      <c r="C16565">
        <v>66.7</v>
      </c>
      <c r="D16565">
        <v>67.400000000000006</v>
      </c>
      <c r="E16565">
        <v>68.2</v>
      </c>
      <c r="F16565">
        <v>64.349999999999994</v>
      </c>
      <c r="G16565">
        <v>67.45</v>
      </c>
      <c r="H16565">
        <v>3607189</v>
      </c>
      <c r="I16565">
        <v>2392.9299999999998</v>
      </c>
      <c r="J16565">
        <v>12866</v>
      </c>
      <c r="K16565">
        <v>854798</v>
      </c>
      <c r="L16565">
        <v>23.7</v>
      </c>
    </row>
    <row r="16566" spans="1:12" x14ac:dyDescent="0.35">
      <c r="A16566" t="s">
        <v>1269</v>
      </c>
      <c r="B16566" s="1">
        <v>45344</v>
      </c>
      <c r="C16566">
        <v>1437.35</v>
      </c>
      <c r="D16566">
        <v>1437.35</v>
      </c>
      <c r="E16566">
        <v>1446.5</v>
      </c>
      <c r="F16566">
        <v>1366.7</v>
      </c>
      <c r="G16566">
        <v>1378.9</v>
      </c>
      <c r="H16566">
        <v>27934</v>
      </c>
      <c r="I16566">
        <v>389.59</v>
      </c>
      <c r="J16566">
        <v>6020</v>
      </c>
      <c r="K16566">
        <v>10164</v>
      </c>
      <c r="L16566">
        <v>36.39</v>
      </c>
    </row>
    <row r="16567" spans="1:12" x14ac:dyDescent="0.35">
      <c r="A16567" t="s">
        <v>1268</v>
      </c>
      <c r="B16567" s="1">
        <v>45344</v>
      </c>
      <c r="C16567">
        <v>171.65</v>
      </c>
      <c r="D16567">
        <v>172.9</v>
      </c>
      <c r="E16567">
        <v>172.95</v>
      </c>
      <c r="F16567">
        <v>170.05</v>
      </c>
      <c r="G16567">
        <v>170.45</v>
      </c>
      <c r="H16567">
        <v>84191</v>
      </c>
      <c r="I16567">
        <v>143.82</v>
      </c>
      <c r="J16567">
        <v>3650</v>
      </c>
      <c r="K16567">
        <v>36432</v>
      </c>
      <c r="L16567">
        <v>43.27</v>
      </c>
    </row>
    <row r="16568" spans="1:12" x14ac:dyDescent="0.35">
      <c r="A16568" t="s">
        <v>1267</v>
      </c>
      <c r="B16568" s="1">
        <v>45344</v>
      </c>
      <c r="C16568">
        <v>39.4</v>
      </c>
      <c r="D16568">
        <v>39.700000000000003</v>
      </c>
      <c r="E16568">
        <v>40</v>
      </c>
      <c r="F16568">
        <v>38.299999999999997</v>
      </c>
      <c r="G16568">
        <v>38.9</v>
      </c>
      <c r="H16568">
        <v>859555</v>
      </c>
      <c r="I16568">
        <v>334.36</v>
      </c>
      <c r="J16568">
        <v>2926</v>
      </c>
      <c r="K16568">
        <v>367407</v>
      </c>
      <c r="L16568">
        <v>42.74</v>
      </c>
    </row>
    <row r="16569" spans="1:12" x14ac:dyDescent="0.35">
      <c r="A16569" t="s">
        <v>1266</v>
      </c>
      <c r="B16569" s="1">
        <v>45344</v>
      </c>
      <c r="C16569">
        <v>1203.45</v>
      </c>
      <c r="D16569">
        <v>1195.05</v>
      </c>
      <c r="E16569">
        <v>1264</v>
      </c>
      <c r="F16569">
        <v>1180</v>
      </c>
      <c r="G16569">
        <v>1253.3</v>
      </c>
      <c r="H16569">
        <v>62518</v>
      </c>
      <c r="I16569">
        <v>773</v>
      </c>
      <c r="J16569">
        <v>9111</v>
      </c>
      <c r="K16569">
        <v>28575</v>
      </c>
      <c r="L16569">
        <v>45.71</v>
      </c>
    </row>
    <row r="16570" spans="1:12" x14ac:dyDescent="0.35">
      <c r="A16570" t="s">
        <v>1265</v>
      </c>
      <c r="B16570" s="1">
        <v>45344</v>
      </c>
      <c r="C16570">
        <v>588.9</v>
      </c>
      <c r="D16570">
        <v>589.85</v>
      </c>
      <c r="E16570">
        <v>594.04999999999995</v>
      </c>
      <c r="F16570">
        <v>584.4</v>
      </c>
      <c r="G16570">
        <v>585.79999999999995</v>
      </c>
      <c r="H16570">
        <v>114195</v>
      </c>
      <c r="I16570">
        <v>670.37</v>
      </c>
      <c r="J16570">
        <v>9842</v>
      </c>
      <c r="K16570">
        <v>64057</v>
      </c>
      <c r="L16570">
        <v>56.09</v>
      </c>
    </row>
    <row r="16571" spans="1:12" x14ac:dyDescent="0.35">
      <c r="A16571" t="s">
        <v>1264</v>
      </c>
      <c r="B16571" s="1">
        <v>45344</v>
      </c>
      <c r="C16571">
        <v>182</v>
      </c>
      <c r="D16571">
        <v>180.4</v>
      </c>
      <c r="E16571">
        <v>182</v>
      </c>
      <c r="F16571">
        <v>177.2</v>
      </c>
      <c r="G16571">
        <v>180.15</v>
      </c>
      <c r="H16571">
        <v>82410</v>
      </c>
      <c r="I16571">
        <v>148.56</v>
      </c>
      <c r="J16571">
        <v>2638</v>
      </c>
      <c r="K16571">
        <v>52191</v>
      </c>
      <c r="L16571">
        <v>63.33</v>
      </c>
    </row>
    <row r="16572" spans="1:12" x14ac:dyDescent="0.35">
      <c r="A16572" t="s">
        <v>1263</v>
      </c>
      <c r="B16572" s="1">
        <v>45344</v>
      </c>
      <c r="C16572">
        <v>410.15</v>
      </c>
      <c r="D16572">
        <v>413.6</v>
      </c>
      <c r="E16572">
        <v>413.7</v>
      </c>
      <c r="F16572">
        <v>399</v>
      </c>
      <c r="G16572">
        <v>401.65</v>
      </c>
      <c r="H16572">
        <v>422658</v>
      </c>
      <c r="I16572">
        <v>1703.52</v>
      </c>
      <c r="J16572">
        <v>31042</v>
      </c>
      <c r="K16572">
        <v>231165</v>
      </c>
      <c r="L16572">
        <v>54.69</v>
      </c>
    </row>
    <row r="16573" spans="1:12" x14ac:dyDescent="0.35">
      <c r="A16573" t="s">
        <v>1262</v>
      </c>
      <c r="B16573" s="1">
        <v>45344</v>
      </c>
      <c r="C16573">
        <v>1190.25</v>
      </c>
      <c r="D16573">
        <v>1190.0999999999999</v>
      </c>
      <c r="E16573">
        <v>1228.8499999999999</v>
      </c>
      <c r="F16573">
        <v>1189</v>
      </c>
      <c r="G16573">
        <v>1212.0999999999999</v>
      </c>
      <c r="H16573">
        <v>645625</v>
      </c>
      <c r="I16573">
        <v>7812.41</v>
      </c>
      <c r="J16573">
        <v>48125</v>
      </c>
      <c r="K16573">
        <v>357804</v>
      </c>
      <c r="L16573">
        <v>55.42</v>
      </c>
    </row>
    <row r="16574" spans="1:12" x14ac:dyDescent="0.35">
      <c r="A16574" t="s">
        <v>1809</v>
      </c>
      <c r="B16574" s="1">
        <v>45344</v>
      </c>
      <c r="C16574">
        <v>187.15</v>
      </c>
      <c r="D16574">
        <v>187.95</v>
      </c>
      <c r="E16574">
        <v>195</v>
      </c>
      <c r="F16574">
        <v>185.05</v>
      </c>
      <c r="G16574">
        <v>191</v>
      </c>
      <c r="H16574">
        <v>39215</v>
      </c>
      <c r="I16574">
        <v>74.59</v>
      </c>
      <c r="J16574">
        <v>782</v>
      </c>
      <c r="K16574">
        <v>22428</v>
      </c>
      <c r="L16574">
        <v>57.19</v>
      </c>
    </row>
    <row r="16575" spans="1:12" x14ac:dyDescent="0.35">
      <c r="A16575" t="s">
        <v>1261</v>
      </c>
      <c r="B16575" s="1">
        <v>45344</v>
      </c>
      <c r="C16575">
        <v>1430.15</v>
      </c>
      <c r="D16575">
        <v>1437.3</v>
      </c>
      <c r="E16575">
        <v>1540</v>
      </c>
      <c r="F16575">
        <v>1392.3</v>
      </c>
      <c r="G16575">
        <v>1528.4</v>
      </c>
      <c r="H16575">
        <v>122994</v>
      </c>
      <c r="I16575">
        <v>1851.58</v>
      </c>
      <c r="J16575">
        <v>15123</v>
      </c>
      <c r="K16575">
        <v>46650</v>
      </c>
      <c r="L16575">
        <v>37.93</v>
      </c>
    </row>
    <row r="16576" spans="1:12" x14ac:dyDescent="0.35">
      <c r="A16576" t="s">
        <v>1260</v>
      </c>
      <c r="B16576" s="1">
        <v>45344</v>
      </c>
      <c r="C16576">
        <v>137.35</v>
      </c>
      <c r="D16576">
        <v>137.35</v>
      </c>
      <c r="E16576">
        <v>139.80000000000001</v>
      </c>
      <c r="F16576">
        <v>134.5</v>
      </c>
      <c r="G16576">
        <v>137.15</v>
      </c>
      <c r="H16576">
        <v>437884</v>
      </c>
      <c r="I16576">
        <v>599.47</v>
      </c>
      <c r="J16576">
        <v>7192</v>
      </c>
      <c r="K16576">
        <v>178866</v>
      </c>
      <c r="L16576">
        <v>40.85</v>
      </c>
    </row>
    <row r="16577" spans="1:12" x14ac:dyDescent="0.35">
      <c r="A16577" t="s">
        <v>1258</v>
      </c>
      <c r="B16577" s="1">
        <v>45344</v>
      </c>
      <c r="C16577">
        <v>213.7</v>
      </c>
      <c r="D16577">
        <v>214.95</v>
      </c>
      <c r="E16577">
        <v>215.5</v>
      </c>
      <c r="F16577">
        <v>211.35</v>
      </c>
      <c r="G16577">
        <v>214.75</v>
      </c>
      <c r="H16577">
        <v>84008</v>
      </c>
      <c r="I16577">
        <v>179.44</v>
      </c>
      <c r="J16577">
        <v>3529</v>
      </c>
      <c r="K16577">
        <v>57802</v>
      </c>
      <c r="L16577">
        <v>68.81</v>
      </c>
    </row>
    <row r="16578" spans="1:12" x14ac:dyDescent="0.35">
      <c r="A16578" t="s">
        <v>1257</v>
      </c>
      <c r="B16578" s="1">
        <v>45344</v>
      </c>
      <c r="C16578">
        <v>184.2</v>
      </c>
      <c r="D16578">
        <v>185.95</v>
      </c>
      <c r="E16578">
        <v>187.2</v>
      </c>
      <c r="F16578">
        <v>181.1</v>
      </c>
      <c r="G16578">
        <v>184.05</v>
      </c>
      <c r="H16578">
        <v>478598</v>
      </c>
      <c r="I16578">
        <v>878.22</v>
      </c>
      <c r="J16578">
        <v>9651</v>
      </c>
      <c r="K16578">
        <v>312225</v>
      </c>
      <c r="L16578">
        <v>65.239999999999995</v>
      </c>
    </row>
    <row r="16579" spans="1:12" x14ac:dyDescent="0.35">
      <c r="A16579" t="s">
        <v>1256</v>
      </c>
      <c r="B16579" s="1">
        <v>45344</v>
      </c>
      <c r="C16579">
        <v>501.25</v>
      </c>
      <c r="D16579">
        <v>502.1</v>
      </c>
      <c r="E16579">
        <v>513.70000000000005</v>
      </c>
      <c r="F16579">
        <v>497.1</v>
      </c>
      <c r="G16579">
        <v>508.95</v>
      </c>
      <c r="H16579">
        <v>610907</v>
      </c>
      <c r="I16579">
        <v>3092.16</v>
      </c>
      <c r="J16579">
        <v>21225</v>
      </c>
      <c r="K16579">
        <v>240369</v>
      </c>
      <c r="L16579">
        <v>39.35</v>
      </c>
    </row>
    <row r="16580" spans="1:12" x14ac:dyDescent="0.35">
      <c r="A16580" t="s">
        <v>1255</v>
      </c>
      <c r="B16580" s="1">
        <v>45344</v>
      </c>
      <c r="C16580">
        <v>134.9</v>
      </c>
      <c r="D16580">
        <v>135.80000000000001</v>
      </c>
      <c r="E16580">
        <v>136</v>
      </c>
      <c r="F16580">
        <v>132.44999999999999</v>
      </c>
      <c r="G16580">
        <v>134.6</v>
      </c>
      <c r="H16580">
        <v>2426675</v>
      </c>
      <c r="I16580">
        <v>3243.44</v>
      </c>
      <c r="J16580">
        <v>11872</v>
      </c>
      <c r="K16580">
        <v>1235656</v>
      </c>
      <c r="L16580">
        <v>50.92</v>
      </c>
    </row>
    <row r="16581" spans="1:12" x14ac:dyDescent="0.35">
      <c r="A16581" t="s">
        <v>1254</v>
      </c>
      <c r="B16581" s="1">
        <v>45344</v>
      </c>
      <c r="C16581">
        <v>426.3</v>
      </c>
      <c r="D16581">
        <v>430.1</v>
      </c>
      <c r="E16581">
        <v>441.05</v>
      </c>
      <c r="F16581">
        <v>415</v>
      </c>
      <c r="G16581">
        <v>439.3</v>
      </c>
      <c r="H16581">
        <v>127034</v>
      </c>
      <c r="I16581">
        <v>546.9</v>
      </c>
      <c r="J16581">
        <v>10490</v>
      </c>
      <c r="K16581">
        <v>50089</v>
      </c>
      <c r="L16581">
        <v>39.43</v>
      </c>
    </row>
    <row r="16582" spans="1:12" x14ac:dyDescent="0.35">
      <c r="A16582" t="s">
        <v>1253</v>
      </c>
      <c r="B16582" s="1">
        <v>45344</v>
      </c>
      <c r="C16582">
        <v>210.8</v>
      </c>
      <c r="D16582">
        <v>214.8</v>
      </c>
      <c r="E16582">
        <v>214.8</v>
      </c>
      <c r="F16582">
        <v>208</v>
      </c>
      <c r="G16582">
        <v>209.65</v>
      </c>
      <c r="H16582">
        <v>14988</v>
      </c>
      <c r="I16582">
        <v>31.6</v>
      </c>
      <c r="J16582">
        <v>688</v>
      </c>
      <c r="K16582">
        <v>8829</v>
      </c>
      <c r="L16582">
        <v>58.91</v>
      </c>
    </row>
    <row r="16583" spans="1:12" x14ac:dyDescent="0.35">
      <c r="A16583" t="s">
        <v>1252</v>
      </c>
      <c r="B16583" s="1">
        <v>45344</v>
      </c>
      <c r="C16583">
        <v>5101.6499999999996</v>
      </c>
      <c r="D16583">
        <v>5131</v>
      </c>
      <c r="E16583">
        <v>5152.5</v>
      </c>
      <c r="F16583">
        <v>4967.8500000000004</v>
      </c>
      <c r="G16583">
        <v>5105.5</v>
      </c>
      <c r="H16583">
        <v>50199</v>
      </c>
      <c r="I16583">
        <v>2528.17</v>
      </c>
      <c r="J16583">
        <v>11427</v>
      </c>
      <c r="K16583">
        <v>25536</v>
      </c>
      <c r="L16583">
        <v>50.87</v>
      </c>
    </row>
    <row r="16584" spans="1:12" x14ac:dyDescent="0.35">
      <c r="A16584" t="s">
        <v>1251</v>
      </c>
      <c r="B16584" s="1">
        <v>45344</v>
      </c>
      <c r="C16584">
        <v>5857.15</v>
      </c>
      <c r="D16584">
        <v>5888</v>
      </c>
      <c r="E16584">
        <v>5897.95</v>
      </c>
      <c r="F16584">
        <v>5737.95</v>
      </c>
      <c r="G16584">
        <v>5819.4</v>
      </c>
      <c r="H16584">
        <v>43015</v>
      </c>
      <c r="I16584">
        <v>2505.7600000000002</v>
      </c>
      <c r="J16584">
        <v>9241</v>
      </c>
      <c r="K16584">
        <v>23690</v>
      </c>
      <c r="L16584">
        <v>55.07</v>
      </c>
    </row>
    <row r="16585" spans="1:12" x14ac:dyDescent="0.35">
      <c r="A16585" t="s">
        <v>1250</v>
      </c>
      <c r="B16585" s="1">
        <v>45344</v>
      </c>
      <c r="C16585">
        <v>280.10000000000002</v>
      </c>
      <c r="D16585">
        <v>280.10000000000002</v>
      </c>
      <c r="E16585">
        <v>283.5</v>
      </c>
      <c r="F16585">
        <v>273.25</v>
      </c>
      <c r="G16585">
        <v>282.60000000000002</v>
      </c>
      <c r="H16585">
        <v>26793590</v>
      </c>
      <c r="I16585">
        <v>74480.259999999995</v>
      </c>
      <c r="J16585">
        <v>204331</v>
      </c>
      <c r="K16585">
        <v>15638976</v>
      </c>
      <c r="L16585">
        <v>58.37</v>
      </c>
    </row>
    <row r="16586" spans="1:12" x14ac:dyDescent="0.35">
      <c r="A16586" t="s">
        <v>1249</v>
      </c>
      <c r="B16586" s="1">
        <v>45344</v>
      </c>
      <c r="C16586">
        <v>459.15</v>
      </c>
      <c r="D16586">
        <v>461</v>
      </c>
      <c r="E16586">
        <v>469</v>
      </c>
      <c r="F16586">
        <v>456.45</v>
      </c>
      <c r="G16586">
        <v>466.05</v>
      </c>
      <c r="H16586">
        <v>934223</v>
      </c>
      <c r="I16586">
        <v>4333.5200000000004</v>
      </c>
      <c r="J16586">
        <v>26144</v>
      </c>
      <c r="K16586">
        <v>521399</v>
      </c>
      <c r="L16586">
        <v>55.81</v>
      </c>
    </row>
    <row r="16587" spans="1:12" x14ac:dyDescent="0.35">
      <c r="A16587" t="s">
        <v>1248</v>
      </c>
      <c r="B16587" s="1">
        <v>45344</v>
      </c>
      <c r="C16587">
        <v>457.75</v>
      </c>
      <c r="D16587">
        <v>464</v>
      </c>
      <c r="E16587">
        <v>464</v>
      </c>
      <c r="F16587">
        <v>448.25</v>
      </c>
      <c r="G16587">
        <v>450</v>
      </c>
      <c r="H16587">
        <v>51017</v>
      </c>
      <c r="I16587">
        <v>230.95</v>
      </c>
      <c r="J16587">
        <v>4676</v>
      </c>
      <c r="K16587">
        <v>26208</v>
      </c>
      <c r="L16587">
        <v>51.37</v>
      </c>
    </row>
    <row r="16588" spans="1:12" x14ac:dyDescent="0.35">
      <c r="A16588" t="s">
        <v>1247</v>
      </c>
      <c r="B16588" s="1">
        <v>45344</v>
      </c>
      <c r="C16588">
        <v>902.2</v>
      </c>
      <c r="D16588">
        <v>905.5</v>
      </c>
      <c r="E16588">
        <v>910</v>
      </c>
      <c r="F16588">
        <v>886</v>
      </c>
      <c r="G16588">
        <v>901.05</v>
      </c>
      <c r="H16588">
        <v>183491</v>
      </c>
      <c r="I16588">
        <v>1642.34</v>
      </c>
      <c r="J16588">
        <v>16122</v>
      </c>
      <c r="K16588">
        <v>82741</v>
      </c>
      <c r="L16588">
        <v>45.09</v>
      </c>
    </row>
    <row r="16589" spans="1:12" x14ac:dyDescent="0.35">
      <c r="A16589" t="s">
        <v>1246</v>
      </c>
      <c r="B16589" s="1">
        <v>45344</v>
      </c>
      <c r="C16589">
        <v>1613.4</v>
      </c>
      <c r="D16589">
        <v>1634</v>
      </c>
      <c r="E16589">
        <v>1638.7</v>
      </c>
      <c r="F16589">
        <v>1581</v>
      </c>
      <c r="G16589">
        <v>1596.45</v>
      </c>
      <c r="H16589">
        <v>63680</v>
      </c>
      <c r="I16589">
        <v>1019.92</v>
      </c>
      <c r="J16589">
        <v>9958</v>
      </c>
      <c r="K16589">
        <v>27074</v>
      </c>
      <c r="L16589">
        <v>42.52</v>
      </c>
    </row>
    <row r="16590" spans="1:12" x14ac:dyDescent="0.35">
      <c r="A16590" t="s">
        <v>1245</v>
      </c>
      <c r="B16590" s="1">
        <v>45344</v>
      </c>
      <c r="C16590">
        <v>4716.6000000000004</v>
      </c>
      <c r="D16590">
        <v>4731.8500000000004</v>
      </c>
      <c r="E16590">
        <v>4741.3999999999996</v>
      </c>
      <c r="F16590">
        <v>4652.3500000000004</v>
      </c>
      <c r="G16590">
        <v>4716.6000000000004</v>
      </c>
      <c r="H16590">
        <v>425946</v>
      </c>
      <c r="I16590">
        <v>20057.41</v>
      </c>
      <c r="J16590">
        <v>39836</v>
      </c>
      <c r="K16590">
        <v>212908</v>
      </c>
      <c r="L16590">
        <v>49.98</v>
      </c>
    </row>
    <row r="16591" spans="1:12" x14ac:dyDescent="0.35">
      <c r="A16591" t="s">
        <v>1244</v>
      </c>
      <c r="B16591" s="1">
        <v>45344</v>
      </c>
      <c r="C16591">
        <v>977.9</v>
      </c>
      <c r="D16591">
        <v>979.9</v>
      </c>
      <c r="E16591">
        <v>1025.9000000000001</v>
      </c>
      <c r="F16591">
        <v>960.35</v>
      </c>
      <c r="G16591">
        <v>1021.65</v>
      </c>
      <c r="H16591">
        <v>2591455</v>
      </c>
      <c r="I16591">
        <v>25655.49</v>
      </c>
      <c r="J16591">
        <v>53481</v>
      </c>
      <c r="K16591">
        <v>1945114</v>
      </c>
      <c r="L16591">
        <v>75.06</v>
      </c>
    </row>
    <row r="16592" spans="1:12" x14ac:dyDescent="0.35">
      <c r="A16592" t="s">
        <v>1243</v>
      </c>
      <c r="B16592" s="1">
        <v>45344</v>
      </c>
      <c r="C16592">
        <v>506.45</v>
      </c>
      <c r="D16592">
        <v>507</v>
      </c>
      <c r="E16592">
        <v>511.2</v>
      </c>
      <c r="F16592">
        <v>498.95</v>
      </c>
      <c r="G16592">
        <v>506.25</v>
      </c>
      <c r="H16592">
        <v>25965</v>
      </c>
      <c r="I16592">
        <v>131.15</v>
      </c>
      <c r="J16592">
        <v>2127</v>
      </c>
      <c r="K16592">
        <v>10399</v>
      </c>
      <c r="L16592">
        <v>40.049999999999997</v>
      </c>
    </row>
    <row r="16593" spans="1:12" x14ac:dyDescent="0.35">
      <c r="A16593" t="s">
        <v>1242</v>
      </c>
      <c r="B16593" s="1">
        <v>45344</v>
      </c>
      <c r="C16593">
        <v>371.8</v>
      </c>
      <c r="D16593">
        <v>373.7</v>
      </c>
      <c r="E16593">
        <v>384.65</v>
      </c>
      <c r="F16593">
        <v>366</v>
      </c>
      <c r="G16593">
        <v>369.9</v>
      </c>
      <c r="H16593">
        <v>2997</v>
      </c>
      <c r="I16593">
        <v>11.13</v>
      </c>
      <c r="J16593">
        <v>235</v>
      </c>
      <c r="K16593">
        <v>1992</v>
      </c>
      <c r="L16593">
        <v>66.47</v>
      </c>
    </row>
    <row r="16594" spans="1:12" x14ac:dyDescent="0.35">
      <c r="A16594" t="s">
        <v>1241</v>
      </c>
      <c r="B16594" s="1">
        <v>45344</v>
      </c>
      <c r="C16594">
        <v>754.05</v>
      </c>
      <c r="D16594">
        <v>757</v>
      </c>
      <c r="E16594">
        <v>765</v>
      </c>
      <c r="F16594">
        <v>738</v>
      </c>
      <c r="G16594">
        <v>750</v>
      </c>
      <c r="H16594">
        <v>14248</v>
      </c>
      <c r="I16594">
        <v>107.14</v>
      </c>
      <c r="J16594">
        <v>807</v>
      </c>
      <c r="K16594">
        <v>7623</v>
      </c>
      <c r="L16594">
        <v>53.5</v>
      </c>
    </row>
    <row r="16595" spans="1:12" x14ac:dyDescent="0.35">
      <c r="A16595" t="s">
        <v>1240</v>
      </c>
      <c r="B16595" s="1">
        <v>45344</v>
      </c>
      <c r="C16595">
        <v>413.35</v>
      </c>
      <c r="D16595">
        <v>416</v>
      </c>
      <c r="E16595">
        <v>419.5</v>
      </c>
      <c r="F16595">
        <v>405.5</v>
      </c>
      <c r="G16595">
        <v>409.55</v>
      </c>
      <c r="H16595">
        <v>300043</v>
      </c>
      <c r="I16595">
        <v>1228.07</v>
      </c>
      <c r="J16595">
        <v>13118</v>
      </c>
      <c r="K16595">
        <v>151200</v>
      </c>
      <c r="L16595">
        <v>50.39</v>
      </c>
    </row>
    <row r="16596" spans="1:12" x14ac:dyDescent="0.35">
      <c r="A16596" t="s">
        <v>1239</v>
      </c>
      <c r="B16596" s="1">
        <v>45344</v>
      </c>
      <c r="C16596">
        <v>67.75</v>
      </c>
      <c r="D16596">
        <v>69.5</v>
      </c>
      <c r="E16596">
        <v>72</v>
      </c>
      <c r="F16596">
        <v>67.150000000000006</v>
      </c>
      <c r="G16596">
        <v>68.2</v>
      </c>
      <c r="H16596">
        <v>565705</v>
      </c>
      <c r="I16596">
        <v>394</v>
      </c>
      <c r="J16596">
        <v>3529</v>
      </c>
      <c r="K16596">
        <v>268219</v>
      </c>
      <c r="L16596">
        <v>47.41</v>
      </c>
    </row>
    <row r="16597" spans="1:12" x14ac:dyDescent="0.35">
      <c r="A16597" t="s">
        <v>1238</v>
      </c>
      <c r="B16597" s="1">
        <v>45344</v>
      </c>
      <c r="C16597">
        <v>726.75</v>
      </c>
      <c r="D16597">
        <v>730.1</v>
      </c>
      <c r="E16597">
        <v>738.85</v>
      </c>
      <c r="F16597">
        <v>712</v>
      </c>
      <c r="G16597">
        <v>716.75</v>
      </c>
      <c r="H16597">
        <v>399739</v>
      </c>
      <c r="I16597">
        <v>2889.64</v>
      </c>
      <c r="J16597">
        <v>22593</v>
      </c>
      <c r="K16597">
        <v>147328</v>
      </c>
      <c r="L16597">
        <v>36.86</v>
      </c>
    </row>
    <row r="16598" spans="1:12" x14ac:dyDescent="0.35">
      <c r="A16598" t="s">
        <v>1237</v>
      </c>
      <c r="B16598" s="1">
        <v>45344</v>
      </c>
      <c r="C16598">
        <v>105.45</v>
      </c>
      <c r="D16598">
        <v>105.85</v>
      </c>
      <c r="E16598">
        <v>108.1</v>
      </c>
      <c r="F16598">
        <v>103</v>
      </c>
      <c r="G16598">
        <v>107.5</v>
      </c>
      <c r="H16598">
        <v>587164</v>
      </c>
      <c r="I16598">
        <v>621.17999999999995</v>
      </c>
      <c r="J16598">
        <v>5714</v>
      </c>
      <c r="K16598">
        <v>188406</v>
      </c>
      <c r="L16598">
        <v>32.090000000000003</v>
      </c>
    </row>
    <row r="16599" spans="1:12" x14ac:dyDescent="0.35">
      <c r="A16599" t="s">
        <v>1236</v>
      </c>
      <c r="B16599" s="1">
        <v>45344</v>
      </c>
      <c r="C16599">
        <v>128.35</v>
      </c>
      <c r="D16599">
        <v>128.94999999999999</v>
      </c>
      <c r="E16599">
        <v>129.30000000000001</v>
      </c>
      <c r="F16599">
        <v>125.65</v>
      </c>
      <c r="G16599">
        <v>129</v>
      </c>
      <c r="H16599">
        <v>41873541</v>
      </c>
      <c r="I16599">
        <v>53384.55</v>
      </c>
      <c r="J16599">
        <v>128311</v>
      </c>
      <c r="K16599">
        <v>7720809</v>
      </c>
      <c r="L16599">
        <v>18.440000000000001</v>
      </c>
    </row>
    <row r="16600" spans="1:12" x14ac:dyDescent="0.35">
      <c r="A16600" t="s">
        <v>1235</v>
      </c>
      <c r="B16600" s="1">
        <v>45344</v>
      </c>
      <c r="C16600">
        <v>277.89999999999998</v>
      </c>
      <c r="D16600">
        <v>277.7</v>
      </c>
      <c r="E16600">
        <v>282.10000000000002</v>
      </c>
      <c r="F16600">
        <v>273.85000000000002</v>
      </c>
      <c r="G16600">
        <v>279.25</v>
      </c>
      <c r="H16600">
        <v>23059</v>
      </c>
      <c r="I16600">
        <v>63.82</v>
      </c>
      <c r="J16600">
        <v>1563</v>
      </c>
      <c r="K16600">
        <v>11339</v>
      </c>
      <c r="L16600">
        <v>49.17</v>
      </c>
    </row>
    <row r="16601" spans="1:12" x14ac:dyDescent="0.35">
      <c r="A16601" t="s">
        <v>1234</v>
      </c>
      <c r="B16601" s="1">
        <v>45344</v>
      </c>
      <c r="C16601">
        <v>1302.45</v>
      </c>
      <c r="D16601">
        <v>1308</v>
      </c>
      <c r="E16601">
        <v>1308</v>
      </c>
      <c r="F16601">
        <v>1275.05</v>
      </c>
      <c r="G16601">
        <v>1284.8499999999999</v>
      </c>
      <c r="H16601">
        <v>6147</v>
      </c>
      <c r="I16601">
        <v>78.91</v>
      </c>
      <c r="J16601">
        <v>1161</v>
      </c>
      <c r="K16601">
        <v>3985</v>
      </c>
      <c r="L16601">
        <v>64.83</v>
      </c>
    </row>
    <row r="16602" spans="1:12" x14ac:dyDescent="0.35">
      <c r="A16602" t="s">
        <v>1233</v>
      </c>
      <c r="B16602" s="1">
        <v>45344</v>
      </c>
      <c r="C16602">
        <v>671.8</v>
      </c>
      <c r="D16602">
        <v>682</v>
      </c>
      <c r="E16602">
        <v>737</v>
      </c>
      <c r="F16602">
        <v>680</v>
      </c>
      <c r="G16602">
        <v>727</v>
      </c>
      <c r="H16602">
        <v>998051</v>
      </c>
      <c r="I16602">
        <v>7211.43</v>
      </c>
      <c r="J16602">
        <v>50687</v>
      </c>
      <c r="K16602">
        <v>417592</v>
      </c>
      <c r="L16602">
        <v>41.84</v>
      </c>
    </row>
    <row r="16603" spans="1:12" x14ac:dyDescent="0.35">
      <c r="A16603" t="s">
        <v>1231</v>
      </c>
      <c r="B16603" s="1">
        <v>45344</v>
      </c>
      <c r="C16603">
        <v>3065.7</v>
      </c>
      <c r="D16603">
        <v>3069.95</v>
      </c>
      <c r="E16603">
        <v>3221</v>
      </c>
      <c r="F16603">
        <v>3069.95</v>
      </c>
      <c r="G16603">
        <v>3173.05</v>
      </c>
      <c r="H16603">
        <v>8537</v>
      </c>
      <c r="I16603">
        <v>269.22000000000003</v>
      </c>
      <c r="J16603">
        <v>1970</v>
      </c>
      <c r="K16603">
        <v>4936</v>
      </c>
      <c r="L16603">
        <v>57.82</v>
      </c>
    </row>
    <row r="16604" spans="1:12" x14ac:dyDescent="0.35">
      <c r="A16604" t="s">
        <v>1230</v>
      </c>
      <c r="B16604" s="1">
        <v>45344</v>
      </c>
      <c r="C16604">
        <v>3683</v>
      </c>
      <c r="D16604">
        <v>3681</v>
      </c>
      <c r="E16604">
        <v>3697.95</v>
      </c>
      <c r="F16604">
        <v>3632.55</v>
      </c>
      <c r="G16604">
        <v>3680.85</v>
      </c>
      <c r="H16604">
        <v>141410</v>
      </c>
      <c r="I16604">
        <v>5195.96</v>
      </c>
      <c r="J16604">
        <v>21455</v>
      </c>
      <c r="K16604">
        <v>92062</v>
      </c>
      <c r="L16604">
        <v>65.099999999999994</v>
      </c>
    </row>
    <row r="16605" spans="1:12" x14ac:dyDescent="0.35">
      <c r="A16605" t="s">
        <v>1229</v>
      </c>
      <c r="B16605" s="1">
        <v>45344</v>
      </c>
      <c r="C16605">
        <v>79.099999999999994</v>
      </c>
      <c r="D16605">
        <v>81.75</v>
      </c>
      <c r="E16605">
        <v>83</v>
      </c>
      <c r="F16605">
        <v>76.099999999999994</v>
      </c>
      <c r="G16605">
        <v>78.900000000000006</v>
      </c>
      <c r="H16605">
        <v>218260</v>
      </c>
      <c r="I16605">
        <v>173.83</v>
      </c>
      <c r="J16605">
        <v>2315</v>
      </c>
      <c r="K16605">
        <v>146315</v>
      </c>
      <c r="L16605">
        <v>67.040000000000006</v>
      </c>
    </row>
    <row r="16606" spans="1:12" x14ac:dyDescent="0.35">
      <c r="A16606" t="s">
        <v>1228</v>
      </c>
      <c r="B16606" s="1">
        <v>45344</v>
      </c>
      <c r="C16606">
        <v>2729.15</v>
      </c>
      <c r="D16606">
        <v>2720.2</v>
      </c>
      <c r="E16606">
        <v>2732</v>
      </c>
      <c r="F16606">
        <v>2708.05</v>
      </c>
      <c r="G16606">
        <v>2718.3</v>
      </c>
      <c r="H16606">
        <v>260124</v>
      </c>
      <c r="I16606">
        <v>7067.88</v>
      </c>
      <c r="J16606">
        <v>32053</v>
      </c>
      <c r="K16606">
        <v>187018</v>
      </c>
      <c r="L16606">
        <v>71.900000000000006</v>
      </c>
    </row>
    <row r="16607" spans="1:12" x14ac:dyDescent="0.35">
      <c r="A16607" t="s">
        <v>1227</v>
      </c>
      <c r="B16607" s="1">
        <v>45344</v>
      </c>
      <c r="C16607">
        <v>2896.15</v>
      </c>
      <c r="D16607">
        <v>2892.55</v>
      </c>
      <c r="E16607">
        <v>2892.65</v>
      </c>
      <c r="F16607">
        <v>2773.25</v>
      </c>
      <c r="G16607">
        <v>2806.2</v>
      </c>
      <c r="H16607">
        <v>472297</v>
      </c>
      <c r="I16607">
        <v>13340.25</v>
      </c>
      <c r="J16607">
        <v>41713</v>
      </c>
      <c r="K16607">
        <v>290935</v>
      </c>
      <c r="L16607">
        <v>61.6</v>
      </c>
    </row>
    <row r="16608" spans="1:12" x14ac:dyDescent="0.35">
      <c r="A16608" t="s">
        <v>1226</v>
      </c>
      <c r="B16608" s="1">
        <v>45344</v>
      </c>
      <c r="C16608">
        <v>19.260000000000002</v>
      </c>
      <c r="D16608">
        <v>19.850000000000001</v>
      </c>
      <c r="E16608">
        <v>20.8</v>
      </c>
      <c r="F16608">
        <v>19.100000000000001</v>
      </c>
      <c r="G16608">
        <v>19.28</v>
      </c>
      <c r="H16608">
        <v>2026974</v>
      </c>
      <c r="I16608">
        <v>389.31</v>
      </c>
      <c r="J16608">
        <v>8775</v>
      </c>
      <c r="K16608">
        <v>972902</v>
      </c>
      <c r="L16608">
        <v>48</v>
      </c>
    </row>
    <row r="16609" spans="1:12" x14ac:dyDescent="0.35">
      <c r="A16609" t="s">
        <v>1803</v>
      </c>
      <c r="B16609" s="1">
        <v>45344</v>
      </c>
      <c r="C16609">
        <v>652.35</v>
      </c>
      <c r="D16609">
        <v>661.7</v>
      </c>
      <c r="E16609">
        <v>661.7</v>
      </c>
      <c r="F16609">
        <v>639.79999999999995</v>
      </c>
      <c r="G16609">
        <v>658.95</v>
      </c>
      <c r="H16609">
        <v>13726</v>
      </c>
      <c r="I16609">
        <v>89.37</v>
      </c>
      <c r="J16609">
        <v>488</v>
      </c>
      <c r="K16609">
        <v>8946</v>
      </c>
      <c r="L16609">
        <v>65.180000000000007</v>
      </c>
    </row>
    <row r="16610" spans="1:12" x14ac:dyDescent="0.35">
      <c r="A16610" t="s">
        <v>1225</v>
      </c>
      <c r="B16610" s="1">
        <v>45344</v>
      </c>
      <c r="C16610">
        <v>5048.1000000000004</v>
      </c>
      <c r="D16610">
        <v>5073.3500000000004</v>
      </c>
      <c r="E16610">
        <v>5113.8500000000004</v>
      </c>
      <c r="F16610">
        <v>5028.2</v>
      </c>
      <c r="G16610">
        <v>5080.95</v>
      </c>
      <c r="H16610">
        <v>74500</v>
      </c>
      <c r="I16610">
        <v>3786.66</v>
      </c>
      <c r="J16610">
        <v>4839</v>
      </c>
      <c r="K16610">
        <v>68411</v>
      </c>
      <c r="L16610">
        <v>91.83</v>
      </c>
    </row>
    <row r="16611" spans="1:12" x14ac:dyDescent="0.35">
      <c r="A16611" t="s">
        <v>1224</v>
      </c>
      <c r="B16611" s="1">
        <v>45344</v>
      </c>
      <c r="C16611">
        <v>16778.099999999999</v>
      </c>
      <c r="D16611">
        <v>16778.099999999999</v>
      </c>
      <c r="E16611">
        <v>16840</v>
      </c>
      <c r="F16611">
        <v>16725</v>
      </c>
      <c r="G16611">
        <v>16795.45</v>
      </c>
      <c r="H16611">
        <v>7635</v>
      </c>
      <c r="I16611">
        <v>1282.3900000000001</v>
      </c>
      <c r="J16611">
        <v>1286</v>
      </c>
      <c r="K16611">
        <v>6833</v>
      </c>
      <c r="L16611">
        <v>89.5</v>
      </c>
    </row>
    <row r="16612" spans="1:12" x14ac:dyDescent="0.35">
      <c r="A16612" t="s">
        <v>1223</v>
      </c>
      <c r="B16612" s="1">
        <v>45344</v>
      </c>
      <c r="C16612">
        <v>1878.6</v>
      </c>
      <c r="D16612">
        <v>1884</v>
      </c>
      <c r="E16612">
        <v>1895</v>
      </c>
      <c r="F16612">
        <v>1865</v>
      </c>
      <c r="G16612">
        <v>1883.95</v>
      </c>
      <c r="H16612">
        <v>34995</v>
      </c>
      <c r="I16612">
        <v>658.98</v>
      </c>
      <c r="J16612">
        <v>4221</v>
      </c>
      <c r="K16612">
        <v>26115</v>
      </c>
      <c r="L16612">
        <v>74.62</v>
      </c>
    </row>
    <row r="16613" spans="1:12" x14ac:dyDescent="0.35">
      <c r="A16613" t="s">
        <v>1222</v>
      </c>
      <c r="B16613" s="1">
        <v>45344</v>
      </c>
      <c r="C16613">
        <v>121.6</v>
      </c>
      <c r="D16613">
        <v>121.05</v>
      </c>
      <c r="E16613">
        <v>125.45</v>
      </c>
      <c r="F16613">
        <v>119.2</v>
      </c>
      <c r="G16613">
        <v>122.2</v>
      </c>
      <c r="H16613">
        <v>101124</v>
      </c>
      <c r="I16613">
        <v>123.23</v>
      </c>
      <c r="J16613">
        <v>2882</v>
      </c>
      <c r="K16613">
        <v>41244</v>
      </c>
      <c r="L16613">
        <v>40.79</v>
      </c>
    </row>
    <row r="16614" spans="1:12" x14ac:dyDescent="0.35">
      <c r="A16614" t="s">
        <v>1221</v>
      </c>
      <c r="B16614" s="1">
        <v>45344</v>
      </c>
      <c r="C16614">
        <v>4510.55</v>
      </c>
      <c r="D16614">
        <v>4555.6499999999996</v>
      </c>
      <c r="E16614">
        <v>4555.6499999999996</v>
      </c>
      <c r="F16614">
        <v>4431.05</v>
      </c>
      <c r="G16614">
        <v>4478.05</v>
      </c>
      <c r="H16614">
        <v>34710</v>
      </c>
      <c r="I16614">
        <v>1554.7</v>
      </c>
      <c r="J16614">
        <v>5036</v>
      </c>
      <c r="K16614">
        <v>28721</v>
      </c>
      <c r="L16614">
        <v>82.75</v>
      </c>
    </row>
    <row r="16615" spans="1:12" x14ac:dyDescent="0.35">
      <c r="A16615" t="s">
        <v>1220</v>
      </c>
      <c r="B16615" s="1">
        <v>45344</v>
      </c>
      <c r="C16615">
        <v>412.4</v>
      </c>
      <c r="D16615">
        <v>412</v>
      </c>
      <c r="E16615">
        <v>417.2</v>
      </c>
      <c r="F16615">
        <v>399.65</v>
      </c>
      <c r="G16615">
        <v>415.6</v>
      </c>
      <c r="H16615">
        <v>12734235</v>
      </c>
      <c r="I16615">
        <v>51913.56</v>
      </c>
      <c r="J16615">
        <v>142325</v>
      </c>
      <c r="K16615">
        <v>4237051</v>
      </c>
      <c r="L16615">
        <v>33.270000000000003</v>
      </c>
    </row>
    <row r="16616" spans="1:12" x14ac:dyDescent="0.35">
      <c r="A16616" t="s">
        <v>1219</v>
      </c>
      <c r="B16616" s="1">
        <v>45344</v>
      </c>
      <c r="C16616">
        <v>280.7</v>
      </c>
      <c r="D16616">
        <v>280</v>
      </c>
      <c r="E16616">
        <v>285.95</v>
      </c>
      <c r="F16616">
        <v>277.14999999999998</v>
      </c>
      <c r="G16616">
        <v>284</v>
      </c>
      <c r="H16616">
        <v>3793051</v>
      </c>
      <c r="I16616">
        <v>10688.4</v>
      </c>
      <c r="J16616">
        <v>32543</v>
      </c>
      <c r="K16616">
        <v>1667633</v>
      </c>
      <c r="L16616">
        <v>43.97</v>
      </c>
    </row>
    <row r="16617" spans="1:12" x14ac:dyDescent="0.35">
      <c r="A16617" t="s">
        <v>1218</v>
      </c>
      <c r="B16617" s="1">
        <v>45344</v>
      </c>
      <c r="C16617">
        <v>8519.9</v>
      </c>
      <c r="D16617">
        <v>8574.9500000000007</v>
      </c>
      <c r="E16617">
        <v>8625.5</v>
      </c>
      <c r="F16617">
        <v>8505</v>
      </c>
      <c r="G16617">
        <v>8560.15</v>
      </c>
      <c r="H16617">
        <v>192083</v>
      </c>
      <c r="I16617">
        <v>16431.89</v>
      </c>
      <c r="J16617">
        <v>26655</v>
      </c>
      <c r="K16617">
        <v>107881</v>
      </c>
      <c r="L16617">
        <v>56.16</v>
      </c>
    </row>
    <row r="16618" spans="1:12" x14ac:dyDescent="0.35">
      <c r="A16618" t="s">
        <v>1217</v>
      </c>
      <c r="B16618" s="1">
        <v>45344</v>
      </c>
      <c r="C16618">
        <v>61.7</v>
      </c>
      <c r="D16618">
        <v>61.7</v>
      </c>
      <c r="E16618">
        <v>62.45</v>
      </c>
      <c r="F16618">
        <v>59.55</v>
      </c>
      <c r="G16618">
        <v>60.85</v>
      </c>
      <c r="H16618">
        <v>1015489</v>
      </c>
      <c r="I16618">
        <v>616.07000000000005</v>
      </c>
      <c r="J16618">
        <v>5663</v>
      </c>
      <c r="K16618">
        <v>535589</v>
      </c>
      <c r="L16618">
        <v>52.74</v>
      </c>
    </row>
    <row r="16619" spans="1:12" x14ac:dyDescent="0.35">
      <c r="A16619" t="s">
        <v>1216</v>
      </c>
      <c r="B16619" s="1">
        <v>45344</v>
      </c>
      <c r="C16619">
        <v>137.6</v>
      </c>
      <c r="D16619">
        <v>138.5</v>
      </c>
      <c r="E16619">
        <v>140.25</v>
      </c>
      <c r="F16619">
        <v>134.35</v>
      </c>
      <c r="G16619">
        <v>139</v>
      </c>
      <c r="H16619">
        <v>718787</v>
      </c>
      <c r="I16619">
        <v>990.07</v>
      </c>
      <c r="J16619">
        <v>12420</v>
      </c>
      <c r="K16619">
        <v>290197</v>
      </c>
      <c r="L16619">
        <v>40.369999999999997</v>
      </c>
    </row>
    <row r="16620" spans="1:12" x14ac:dyDescent="0.35">
      <c r="A16620" t="s">
        <v>1215</v>
      </c>
      <c r="B16620" s="1">
        <v>45344</v>
      </c>
      <c r="C16620">
        <v>922.35</v>
      </c>
      <c r="D16620">
        <v>930.5</v>
      </c>
      <c r="E16620">
        <v>939.25</v>
      </c>
      <c r="F16620">
        <v>913.6</v>
      </c>
      <c r="G16620">
        <v>936.05</v>
      </c>
      <c r="H16620">
        <v>1525824</v>
      </c>
      <c r="I16620">
        <v>14177.31</v>
      </c>
      <c r="J16620">
        <v>39507</v>
      </c>
      <c r="K16620">
        <v>554727</v>
      </c>
      <c r="L16620">
        <v>36.36</v>
      </c>
    </row>
    <row r="16621" spans="1:12" x14ac:dyDescent="0.35">
      <c r="A16621" t="s">
        <v>1214</v>
      </c>
      <c r="B16621" s="1">
        <v>45344</v>
      </c>
      <c r="C16621">
        <v>35.15</v>
      </c>
      <c r="D16621">
        <v>35.450000000000003</v>
      </c>
      <c r="E16621">
        <v>38.35</v>
      </c>
      <c r="F16621">
        <v>35.1</v>
      </c>
      <c r="G16621">
        <v>37.299999999999997</v>
      </c>
      <c r="H16621">
        <v>601283</v>
      </c>
      <c r="I16621">
        <v>223.51</v>
      </c>
      <c r="J16621">
        <v>2733</v>
      </c>
      <c r="K16621">
        <v>322870</v>
      </c>
      <c r="L16621">
        <v>53.7</v>
      </c>
    </row>
    <row r="16622" spans="1:12" x14ac:dyDescent="0.35">
      <c r="A16622" t="s">
        <v>1213</v>
      </c>
      <c r="B16622" s="1">
        <v>45344</v>
      </c>
      <c r="C16622">
        <v>539.54999999999995</v>
      </c>
      <c r="D16622">
        <v>545.45000000000005</v>
      </c>
      <c r="E16622">
        <v>546.9</v>
      </c>
      <c r="F16622">
        <v>535</v>
      </c>
      <c r="G16622">
        <v>537.25</v>
      </c>
      <c r="H16622">
        <v>31156</v>
      </c>
      <c r="I16622">
        <v>168.14</v>
      </c>
      <c r="J16622">
        <v>4136</v>
      </c>
      <c r="K16622">
        <v>19106</v>
      </c>
      <c r="L16622">
        <v>61.32</v>
      </c>
    </row>
    <row r="16623" spans="1:12" x14ac:dyDescent="0.35">
      <c r="A16623" t="s">
        <v>1212</v>
      </c>
      <c r="B16623" s="1">
        <v>45344</v>
      </c>
      <c r="C16623">
        <v>73.2</v>
      </c>
      <c r="D16623">
        <v>73.650000000000006</v>
      </c>
      <c r="E16623">
        <v>75.400000000000006</v>
      </c>
      <c r="F16623">
        <v>72.400000000000006</v>
      </c>
      <c r="G16623">
        <v>74.849999999999994</v>
      </c>
      <c r="H16623">
        <v>158183</v>
      </c>
      <c r="I16623">
        <v>117.3</v>
      </c>
      <c r="J16623">
        <v>1216</v>
      </c>
      <c r="K16623">
        <v>76276</v>
      </c>
      <c r="L16623">
        <v>48.22</v>
      </c>
    </row>
    <row r="16624" spans="1:12" x14ac:dyDescent="0.35">
      <c r="A16624" t="s">
        <v>1211</v>
      </c>
      <c r="B16624" s="1">
        <v>45344</v>
      </c>
      <c r="C16624">
        <v>55.2</v>
      </c>
      <c r="D16624">
        <v>55.8</v>
      </c>
      <c r="E16624">
        <v>55.8</v>
      </c>
      <c r="F16624">
        <v>53.1</v>
      </c>
      <c r="G16624">
        <v>53.65</v>
      </c>
      <c r="H16624">
        <v>1264176</v>
      </c>
      <c r="I16624">
        <v>681.2</v>
      </c>
      <c r="J16624">
        <v>4342</v>
      </c>
      <c r="K16624">
        <v>754602</v>
      </c>
      <c r="L16624">
        <v>59.69</v>
      </c>
    </row>
    <row r="16625" spans="1:12" x14ac:dyDescent="0.35">
      <c r="A16625" t="s">
        <v>1210</v>
      </c>
      <c r="B16625" s="1">
        <v>45344</v>
      </c>
      <c r="C16625">
        <v>302.64999999999998</v>
      </c>
      <c r="D16625">
        <v>303</v>
      </c>
      <c r="E16625">
        <v>314.60000000000002</v>
      </c>
      <c r="F16625">
        <v>303</v>
      </c>
      <c r="G16625">
        <v>305.95</v>
      </c>
      <c r="H16625">
        <v>2736537</v>
      </c>
      <c r="I16625">
        <v>8429.75</v>
      </c>
      <c r="J16625">
        <v>44035</v>
      </c>
      <c r="K16625">
        <v>868146</v>
      </c>
      <c r="L16625">
        <v>31.72</v>
      </c>
    </row>
    <row r="16626" spans="1:12" x14ac:dyDescent="0.35">
      <c r="A16626" t="s">
        <v>1209</v>
      </c>
      <c r="B16626" s="1">
        <v>45344</v>
      </c>
      <c r="C16626">
        <v>395.05</v>
      </c>
      <c r="D16626">
        <v>400</v>
      </c>
      <c r="E16626">
        <v>402.95</v>
      </c>
      <c r="F16626">
        <v>380.6</v>
      </c>
      <c r="G16626">
        <v>388.35</v>
      </c>
      <c r="H16626">
        <v>21147933</v>
      </c>
      <c r="I16626">
        <v>82983.199999999997</v>
      </c>
      <c r="J16626">
        <v>240682</v>
      </c>
      <c r="K16626">
        <v>11204204</v>
      </c>
      <c r="L16626">
        <v>52.98</v>
      </c>
    </row>
    <row r="16627" spans="1:12" x14ac:dyDescent="0.35">
      <c r="A16627" t="s">
        <v>1208</v>
      </c>
      <c r="B16627" s="1">
        <v>45344</v>
      </c>
      <c r="C16627">
        <v>26</v>
      </c>
      <c r="D16627">
        <v>26.3</v>
      </c>
      <c r="E16627">
        <v>26.5</v>
      </c>
      <c r="F16627">
        <v>25.05</v>
      </c>
      <c r="G16627">
        <v>25.4</v>
      </c>
      <c r="H16627">
        <v>813618</v>
      </c>
      <c r="I16627">
        <v>207.16</v>
      </c>
      <c r="J16627">
        <v>3493</v>
      </c>
      <c r="K16627">
        <v>412462</v>
      </c>
      <c r="L16627">
        <v>50.69</v>
      </c>
    </row>
    <row r="16628" spans="1:12" x14ac:dyDescent="0.35">
      <c r="A16628" t="s">
        <v>1207</v>
      </c>
      <c r="B16628" s="1">
        <v>45344</v>
      </c>
      <c r="C16628">
        <v>70.849999999999994</v>
      </c>
      <c r="D16628">
        <v>71.2</v>
      </c>
      <c r="E16628">
        <v>71.55</v>
      </c>
      <c r="F16628">
        <v>68.849999999999994</v>
      </c>
      <c r="G16628">
        <v>70.650000000000006</v>
      </c>
      <c r="H16628">
        <v>6147681</v>
      </c>
      <c r="I16628">
        <v>4316.51</v>
      </c>
      <c r="J16628">
        <v>21797</v>
      </c>
      <c r="K16628">
        <v>2693586</v>
      </c>
      <c r="L16628">
        <v>43.81</v>
      </c>
    </row>
    <row r="16629" spans="1:12" x14ac:dyDescent="0.35">
      <c r="A16629" t="s">
        <v>1206</v>
      </c>
      <c r="B16629" s="1">
        <v>45344</v>
      </c>
      <c r="C16629">
        <v>1633.3</v>
      </c>
      <c r="D16629">
        <v>1638.4</v>
      </c>
      <c r="E16629">
        <v>1652</v>
      </c>
      <c r="F16629">
        <v>1615.5</v>
      </c>
      <c r="G16629">
        <v>1638.35</v>
      </c>
      <c r="H16629">
        <v>317748</v>
      </c>
      <c r="I16629">
        <v>5199.26</v>
      </c>
      <c r="J16629">
        <v>13246</v>
      </c>
      <c r="K16629">
        <v>183778</v>
      </c>
      <c r="L16629">
        <v>57.84</v>
      </c>
    </row>
    <row r="16630" spans="1:12" x14ac:dyDescent="0.35">
      <c r="A16630" t="s">
        <v>1205</v>
      </c>
      <c r="B16630" s="1">
        <v>45344</v>
      </c>
      <c r="C16630">
        <v>47.8</v>
      </c>
      <c r="D16630">
        <v>48.25</v>
      </c>
      <c r="E16630">
        <v>48.5</v>
      </c>
      <c r="F16630">
        <v>46</v>
      </c>
      <c r="G16630">
        <v>46.5</v>
      </c>
      <c r="H16630">
        <v>406614</v>
      </c>
      <c r="I16630">
        <v>191.09</v>
      </c>
      <c r="J16630">
        <v>4068</v>
      </c>
      <c r="K16630">
        <v>164585</v>
      </c>
      <c r="L16630">
        <v>40.479999999999997</v>
      </c>
    </row>
    <row r="16631" spans="1:12" x14ac:dyDescent="0.35">
      <c r="A16631" t="s">
        <v>1204</v>
      </c>
      <c r="B16631" s="1">
        <v>45344</v>
      </c>
      <c r="C16631">
        <v>213.4</v>
      </c>
      <c r="D16631">
        <v>215</v>
      </c>
      <c r="E16631">
        <v>229.75</v>
      </c>
      <c r="F16631">
        <v>207.4</v>
      </c>
      <c r="G16631">
        <v>227</v>
      </c>
      <c r="H16631">
        <v>5246846</v>
      </c>
      <c r="I16631">
        <v>11661.61</v>
      </c>
      <c r="J16631">
        <v>69177</v>
      </c>
      <c r="K16631">
        <v>2288741</v>
      </c>
      <c r="L16631">
        <v>43.62</v>
      </c>
    </row>
    <row r="16632" spans="1:12" x14ac:dyDescent="0.35">
      <c r="A16632" t="s">
        <v>1203</v>
      </c>
      <c r="B16632" s="1">
        <v>45344</v>
      </c>
      <c r="C16632">
        <v>727.3</v>
      </c>
      <c r="D16632">
        <v>738.2</v>
      </c>
      <c r="E16632">
        <v>755</v>
      </c>
      <c r="F16632">
        <v>730</v>
      </c>
      <c r="G16632">
        <v>744.75</v>
      </c>
      <c r="H16632">
        <v>322620</v>
      </c>
      <c r="I16632">
        <v>2399.8000000000002</v>
      </c>
      <c r="J16632">
        <v>18522</v>
      </c>
      <c r="K16632">
        <v>83377</v>
      </c>
      <c r="L16632">
        <v>25.84</v>
      </c>
    </row>
    <row r="16633" spans="1:12" x14ac:dyDescent="0.35">
      <c r="A16633" t="s">
        <v>1202</v>
      </c>
      <c r="B16633" s="1">
        <v>45344</v>
      </c>
      <c r="C16633">
        <v>254.6</v>
      </c>
      <c r="D16633">
        <v>256.45</v>
      </c>
      <c r="E16633">
        <v>261.3</v>
      </c>
      <c r="F16633">
        <v>251.15</v>
      </c>
      <c r="G16633">
        <v>260.05</v>
      </c>
      <c r="H16633">
        <v>608997</v>
      </c>
      <c r="I16633">
        <v>1566.68</v>
      </c>
      <c r="J16633">
        <v>14806</v>
      </c>
      <c r="K16633">
        <v>228224</v>
      </c>
      <c r="L16633">
        <v>37.479999999999997</v>
      </c>
    </row>
    <row r="16634" spans="1:12" x14ac:dyDescent="0.35">
      <c r="A16634" t="s">
        <v>1201</v>
      </c>
      <c r="B16634" s="1">
        <v>45344</v>
      </c>
      <c r="C16634">
        <v>77.5</v>
      </c>
      <c r="D16634">
        <v>78.3</v>
      </c>
      <c r="E16634">
        <v>78.349999999999994</v>
      </c>
      <c r="F16634">
        <v>76</v>
      </c>
      <c r="G16634">
        <v>76.7</v>
      </c>
      <c r="H16634">
        <v>5258453</v>
      </c>
      <c r="I16634">
        <v>4039.45</v>
      </c>
      <c r="J16634">
        <v>15097</v>
      </c>
      <c r="K16634">
        <v>2424978</v>
      </c>
      <c r="L16634">
        <v>46.12</v>
      </c>
    </row>
    <row r="16635" spans="1:12" x14ac:dyDescent="0.35">
      <c r="A16635" t="s">
        <v>1200</v>
      </c>
      <c r="B16635" s="1">
        <v>45344</v>
      </c>
      <c r="C16635">
        <v>85.55</v>
      </c>
      <c r="D16635">
        <v>86.7</v>
      </c>
      <c r="E16635">
        <v>89.8</v>
      </c>
      <c r="F16635">
        <v>85.15</v>
      </c>
      <c r="G16635">
        <v>89.8</v>
      </c>
      <c r="H16635">
        <v>1084661</v>
      </c>
      <c r="I16635">
        <v>960.9</v>
      </c>
      <c r="J16635">
        <v>6048</v>
      </c>
      <c r="K16635">
        <v>530509</v>
      </c>
      <c r="L16635">
        <v>48.91</v>
      </c>
    </row>
    <row r="16636" spans="1:12" x14ac:dyDescent="0.35">
      <c r="A16636" t="s">
        <v>1199</v>
      </c>
      <c r="B16636" s="1">
        <v>45344</v>
      </c>
      <c r="C16636">
        <v>213.45</v>
      </c>
      <c r="D16636">
        <v>212</v>
      </c>
      <c r="E16636">
        <v>216</v>
      </c>
      <c r="F16636">
        <v>208</v>
      </c>
      <c r="G16636">
        <v>209.95</v>
      </c>
      <c r="H16636">
        <v>14535</v>
      </c>
      <c r="I16636">
        <v>30.73</v>
      </c>
      <c r="J16636">
        <v>798</v>
      </c>
      <c r="K16636">
        <v>9241</v>
      </c>
      <c r="L16636">
        <v>63.58</v>
      </c>
    </row>
    <row r="16637" spans="1:12" x14ac:dyDescent="0.35">
      <c r="A16637" t="s">
        <v>1198</v>
      </c>
      <c r="B16637" s="1">
        <v>45344</v>
      </c>
      <c r="C16637">
        <v>106.7</v>
      </c>
      <c r="D16637">
        <v>114</v>
      </c>
      <c r="E16637">
        <v>114</v>
      </c>
      <c r="F16637">
        <v>100.65</v>
      </c>
      <c r="G16637">
        <v>106.55</v>
      </c>
      <c r="H16637">
        <v>45912</v>
      </c>
      <c r="I16637">
        <v>49.58</v>
      </c>
      <c r="J16637">
        <v>571</v>
      </c>
      <c r="K16637">
        <v>19821</v>
      </c>
      <c r="L16637">
        <v>43.17</v>
      </c>
    </row>
    <row r="16638" spans="1:12" x14ac:dyDescent="0.35">
      <c r="A16638" t="s">
        <v>1197</v>
      </c>
      <c r="B16638" s="1">
        <v>45344</v>
      </c>
      <c r="C16638">
        <v>346.55</v>
      </c>
      <c r="D16638">
        <v>348</v>
      </c>
      <c r="E16638">
        <v>363.6</v>
      </c>
      <c r="F16638">
        <v>341.6</v>
      </c>
      <c r="G16638">
        <v>360.4</v>
      </c>
      <c r="H16638">
        <v>563215</v>
      </c>
      <c r="I16638">
        <v>2004.5</v>
      </c>
      <c r="J16638">
        <v>24377</v>
      </c>
      <c r="K16638">
        <v>247471</v>
      </c>
      <c r="L16638">
        <v>43.94</v>
      </c>
    </row>
    <row r="16639" spans="1:12" x14ac:dyDescent="0.35">
      <c r="A16639" t="s">
        <v>1196</v>
      </c>
      <c r="B16639" s="1">
        <v>45344</v>
      </c>
      <c r="C16639">
        <v>70.2</v>
      </c>
      <c r="D16639">
        <v>71.7</v>
      </c>
      <c r="E16639">
        <v>76.95</v>
      </c>
      <c r="F16639">
        <v>69.55</v>
      </c>
      <c r="G16639">
        <v>76.150000000000006</v>
      </c>
      <c r="H16639">
        <v>47928</v>
      </c>
      <c r="I16639">
        <v>35.83</v>
      </c>
      <c r="J16639">
        <v>493</v>
      </c>
      <c r="K16639">
        <v>38026</v>
      </c>
      <c r="L16639">
        <v>79.34</v>
      </c>
    </row>
    <row r="16640" spans="1:12" x14ac:dyDescent="0.35">
      <c r="A16640" t="s">
        <v>1195</v>
      </c>
      <c r="B16640" s="1">
        <v>45344</v>
      </c>
      <c r="C16640">
        <v>158.75</v>
      </c>
      <c r="D16640">
        <v>159</v>
      </c>
      <c r="E16640">
        <v>162.19999999999999</v>
      </c>
      <c r="F16640">
        <v>156.4</v>
      </c>
      <c r="G16640">
        <v>160.55000000000001</v>
      </c>
      <c r="H16640">
        <v>85256</v>
      </c>
      <c r="I16640">
        <v>135.41</v>
      </c>
      <c r="J16640">
        <v>3748</v>
      </c>
      <c r="K16640">
        <v>39187</v>
      </c>
      <c r="L16640">
        <v>45.96</v>
      </c>
    </row>
    <row r="16641" spans="1:12" x14ac:dyDescent="0.35">
      <c r="A16641" t="s">
        <v>1194</v>
      </c>
      <c r="B16641" s="1">
        <v>45344</v>
      </c>
      <c r="C16641">
        <v>175.9</v>
      </c>
      <c r="D16641">
        <v>176.05</v>
      </c>
      <c r="E16641">
        <v>179.9</v>
      </c>
      <c r="F16641">
        <v>173.05</v>
      </c>
      <c r="G16641">
        <v>176.8</v>
      </c>
      <c r="H16641">
        <v>14774</v>
      </c>
      <c r="I16641">
        <v>25.94</v>
      </c>
      <c r="J16641">
        <v>568</v>
      </c>
      <c r="K16641">
        <v>9706</v>
      </c>
      <c r="L16641">
        <v>65.7</v>
      </c>
    </row>
    <row r="16642" spans="1:12" x14ac:dyDescent="0.35">
      <c r="A16642" t="s">
        <v>1193</v>
      </c>
      <c r="B16642" s="1">
        <v>45344</v>
      </c>
      <c r="C16642">
        <v>126.75</v>
      </c>
      <c r="D16642">
        <v>126.9</v>
      </c>
      <c r="E16642">
        <v>130.5</v>
      </c>
      <c r="F16642">
        <v>122</v>
      </c>
      <c r="G16642">
        <v>124.3</v>
      </c>
      <c r="H16642">
        <v>22013</v>
      </c>
      <c r="I16642">
        <v>27.8</v>
      </c>
      <c r="J16642">
        <v>1654</v>
      </c>
      <c r="K16642">
        <v>4867</v>
      </c>
      <c r="L16642">
        <v>22.11</v>
      </c>
    </row>
    <row r="16643" spans="1:12" x14ac:dyDescent="0.35">
      <c r="A16643" t="s">
        <v>1192</v>
      </c>
      <c r="B16643" s="1">
        <v>45344</v>
      </c>
      <c r="C16643">
        <v>337.75</v>
      </c>
      <c r="D16643">
        <v>340</v>
      </c>
      <c r="E16643">
        <v>351</v>
      </c>
      <c r="F16643">
        <v>333.8</v>
      </c>
      <c r="G16643">
        <v>348.25</v>
      </c>
      <c r="H16643">
        <v>260785</v>
      </c>
      <c r="I16643">
        <v>897.62</v>
      </c>
      <c r="J16643">
        <v>12977</v>
      </c>
      <c r="K16643">
        <v>121828</v>
      </c>
      <c r="L16643">
        <v>46.72</v>
      </c>
    </row>
    <row r="16644" spans="1:12" x14ac:dyDescent="0.35">
      <c r="A16644" t="s">
        <v>1191</v>
      </c>
      <c r="B16644" s="1">
        <v>45344</v>
      </c>
      <c r="C16644">
        <v>155.15</v>
      </c>
      <c r="D16644">
        <v>156.19999999999999</v>
      </c>
      <c r="E16644">
        <v>158.5</v>
      </c>
      <c r="F16644">
        <v>151.4</v>
      </c>
      <c r="G16644">
        <v>153.19999999999999</v>
      </c>
      <c r="H16644">
        <v>1562872</v>
      </c>
      <c r="I16644">
        <v>2425.59</v>
      </c>
      <c r="J16644">
        <v>25618</v>
      </c>
      <c r="K16644">
        <v>545398</v>
      </c>
      <c r="L16644">
        <v>34.9</v>
      </c>
    </row>
    <row r="16645" spans="1:12" x14ac:dyDescent="0.35">
      <c r="A16645" t="s">
        <v>1190</v>
      </c>
      <c r="B16645" s="1">
        <v>45344</v>
      </c>
      <c r="C16645">
        <v>36318</v>
      </c>
      <c r="D16645">
        <v>36350</v>
      </c>
      <c r="E16645">
        <v>36364.949999999997</v>
      </c>
      <c r="F16645">
        <v>36002.5</v>
      </c>
      <c r="G16645">
        <v>36094.449999999997</v>
      </c>
      <c r="H16645">
        <v>12618</v>
      </c>
      <c r="I16645">
        <v>4555.84</v>
      </c>
      <c r="J16645">
        <v>4606</v>
      </c>
      <c r="K16645">
        <v>7429</v>
      </c>
      <c r="L16645">
        <v>58.88</v>
      </c>
    </row>
    <row r="16646" spans="1:12" x14ac:dyDescent="0.35">
      <c r="A16646" t="s">
        <v>1189</v>
      </c>
      <c r="B16646" s="1">
        <v>45344</v>
      </c>
      <c r="C16646">
        <v>42</v>
      </c>
      <c r="D16646">
        <v>42.2</v>
      </c>
      <c r="E16646">
        <v>43.25</v>
      </c>
      <c r="F16646">
        <v>41.5</v>
      </c>
      <c r="G16646">
        <v>42.8</v>
      </c>
      <c r="H16646">
        <v>76147</v>
      </c>
      <c r="I16646">
        <v>32.36</v>
      </c>
      <c r="J16646">
        <v>618</v>
      </c>
      <c r="K16646">
        <v>29627</v>
      </c>
      <c r="L16646">
        <v>38.909999999999997</v>
      </c>
    </row>
    <row r="16647" spans="1:12" x14ac:dyDescent="0.35">
      <c r="A16647" t="s">
        <v>1188</v>
      </c>
      <c r="B16647" s="1">
        <v>45344</v>
      </c>
      <c r="C16647">
        <v>36.799999999999997</v>
      </c>
      <c r="D16647">
        <v>36.35</v>
      </c>
      <c r="E16647">
        <v>38.1</v>
      </c>
      <c r="F16647">
        <v>35.65</v>
      </c>
      <c r="G16647">
        <v>37.4</v>
      </c>
      <c r="H16647">
        <v>493049</v>
      </c>
      <c r="I16647">
        <v>181.42</v>
      </c>
      <c r="J16647">
        <v>2423</v>
      </c>
      <c r="K16647">
        <v>202841</v>
      </c>
      <c r="L16647">
        <v>41.14</v>
      </c>
    </row>
    <row r="16648" spans="1:12" x14ac:dyDescent="0.35">
      <c r="A16648" t="s">
        <v>1187</v>
      </c>
      <c r="B16648" s="1">
        <v>45344</v>
      </c>
      <c r="C16648">
        <v>47.05</v>
      </c>
      <c r="D16648">
        <v>47</v>
      </c>
      <c r="E16648">
        <v>51.5</v>
      </c>
      <c r="F16648">
        <v>46.55</v>
      </c>
      <c r="G16648">
        <v>50.05</v>
      </c>
      <c r="H16648">
        <v>254767</v>
      </c>
      <c r="I16648">
        <v>125.49</v>
      </c>
      <c r="J16648">
        <v>1596</v>
      </c>
      <c r="K16648">
        <v>126092</v>
      </c>
      <c r="L16648">
        <v>49.49</v>
      </c>
    </row>
    <row r="16649" spans="1:12" x14ac:dyDescent="0.35">
      <c r="A16649" t="s">
        <v>1186</v>
      </c>
      <c r="B16649" s="1">
        <v>45344</v>
      </c>
      <c r="C16649">
        <v>21.1</v>
      </c>
      <c r="D16649">
        <v>21.5</v>
      </c>
      <c r="E16649">
        <v>21.5</v>
      </c>
      <c r="F16649">
        <v>20.6</v>
      </c>
      <c r="G16649">
        <v>20.9</v>
      </c>
      <c r="H16649">
        <v>18291</v>
      </c>
      <c r="I16649">
        <v>3.81</v>
      </c>
      <c r="J16649">
        <v>228</v>
      </c>
      <c r="K16649">
        <v>14289</v>
      </c>
      <c r="L16649">
        <v>78.12</v>
      </c>
    </row>
    <row r="16650" spans="1:12" x14ac:dyDescent="0.35">
      <c r="A16650" t="s">
        <v>1185</v>
      </c>
      <c r="B16650" s="1">
        <v>45344</v>
      </c>
      <c r="C16650">
        <v>6766</v>
      </c>
      <c r="D16650">
        <v>6750.1</v>
      </c>
      <c r="E16650">
        <v>6830</v>
      </c>
      <c r="F16650">
        <v>6683.8</v>
      </c>
      <c r="G16650">
        <v>6766.1</v>
      </c>
      <c r="H16650">
        <v>4913</v>
      </c>
      <c r="I16650">
        <v>332.2</v>
      </c>
      <c r="J16650">
        <v>1877</v>
      </c>
      <c r="K16650">
        <v>1484</v>
      </c>
      <c r="L16650">
        <v>30.21</v>
      </c>
    </row>
    <row r="16651" spans="1:12" x14ac:dyDescent="0.35">
      <c r="A16651" t="s">
        <v>1184</v>
      </c>
      <c r="B16651" s="1">
        <v>45344</v>
      </c>
      <c r="C16651">
        <v>50.55</v>
      </c>
      <c r="D16651">
        <v>50.85</v>
      </c>
      <c r="E16651">
        <v>50.85</v>
      </c>
      <c r="F16651">
        <v>48.55</v>
      </c>
      <c r="G16651">
        <v>49.6</v>
      </c>
      <c r="H16651">
        <v>1504088</v>
      </c>
      <c r="I16651">
        <v>743.92</v>
      </c>
      <c r="J16651">
        <v>5523</v>
      </c>
      <c r="K16651">
        <v>489673</v>
      </c>
      <c r="L16651">
        <v>32.56</v>
      </c>
    </row>
    <row r="16652" spans="1:12" x14ac:dyDescent="0.35">
      <c r="A16652" t="s">
        <v>1183</v>
      </c>
      <c r="B16652" s="1">
        <v>45344</v>
      </c>
      <c r="C16652">
        <v>97.95</v>
      </c>
      <c r="D16652">
        <v>98.1</v>
      </c>
      <c r="E16652">
        <v>102.5</v>
      </c>
      <c r="F16652">
        <v>98.1</v>
      </c>
      <c r="G16652">
        <v>101.6</v>
      </c>
      <c r="H16652">
        <v>13941</v>
      </c>
      <c r="I16652">
        <v>14.02</v>
      </c>
      <c r="J16652">
        <v>434</v>
      </c>
      <c r="K16652">
        <v>9271</v>
      </c>
      <c r="L16652">
        <v>66.5</v>
      </c>
    </row>
    <row r="16653" spans="1:12" x14ac:dyDescent="0.35">
      <c r="A16653" t="s">
        <v>1182</v>
      </c>
      <c r="B16653" s="1">
        <v>45344</v>
      </c>
      <c r="C16653">
        <v>128.75</v>
      </c>
      <c r="D16653">
        <v>129.9</v>
      </c>
      <c r="E16653">
        <v>131.75</v>
      </c>
      <c r="F16653">
        <v>126</v>
      </c>
      <c r="G16653">
        <v>130</v>
      </c>
      <c r="H16653">
        <v>544948</v>
      </c>
      <c r="I16653">
        <v>703.09</v>
      </c>
      <c r="J16653">
        <v>7161</v>
      </c>
      <c r="K16653">
        <v>212393</v>
      </c>
      <c r="L16653">
        <v>38.97</v>
      </c>
    </row>
    <row r="16654" spans="1:12" x14ac:dyDescent="0.35">
      <c r="A16654" t="s">
        <v>1181</v>
      </c>
      <c r="B16654" s="1">
        <v>45344</v>
      </c>
      <c r="C16654">
        <v>204.1</v>
      </c>
      <c r="D16654">
        <v>203.05</v>
      </c>
      <c r="E16654">
        <v>208</v>
      </c>
      <c r="F16654">
        <v>201.95</v>
      </c>
      <c r="G16654">
        <v>207.2</v>
      </c>
      <c r="H16654">
        <v>317785</v>
      </c>
      <c r="I16654">
        <v>653.82000000000005</v>
      </c>
      <c r="J16654">
        <v>11448</v>
      </c>
      <c r="K16654">
        <v>148609</v>
      </c>
      <c r="L16654">
        <v>46.76</v>
      </c>
    </row>
    <row r="16655" spans="1:12" x14ac:dyDescent="0.35">
      <c r="A16655" t="s">
        <v>1180</v>
      </c>
      <c r="B16655" s="1">
        <v>45344</v>
      </c>
      <c r="C16655">
        <v>59.05</v>
      </c>
      <c r="D16655">
        <v>59.95</v>
      </c>
      <c r="E16655">
        <v>64.400000000000006</v>
      </c>
      <c r="F16655">
        <v>57.3</v>
      </c>
      <c r="G16655">
        <v>63.05</v>
      </c>
      <c r="H16655">
        <v>776048</v>
      </c>
      <c r="I16655">
        <v>483.58</v>
      </c>
      <c r="J16655">
        <v>5005</v>
      </c>
      <c r="K16655">
        <v>381062</v>
      </c>
      <c r="L16655">
        <v>49.1</v>
      </c>
    </row>
    <row r="16656" spans="1:12" x14ac:dyDescent="0.35">
      <c r="A16656" t="s">
        <v>1179</v>
      </c>
      <c r="B16656" s="1">
        <v>45344</v>
      </c>
      <c r="C16656">
        <v>254.55</v>
      </c>
      <c r="D16656">
        <v>256.8</v>
      </c>
      <c r="E16656">
        <v>262</v>
      </c>
      <c r="F16656">
        <v>255</v>
      </c>
      <c r="G16656">
        <v>257.05</v>
      </c>
      <c r="H16656">
        <v>515329</v>
      </c>
      <c r="I16656">
        <v>1331.77</v>
      </c>
      <c r="J16656">
        <v>23847</v>
      </c>
      <c r="K16656">
        <v>245540</v>
      </c>
      <c r="L16656">
        <v>47.65</v>
      </c>
    </row>
    <row r="16657" spans="1:12" x14ac:dyDescent="0.35">
      <c r="A16657" t="s">
        <v>1178</v>
      </c>
      <c r="B16657" s="1">
        <v>45344</v>
      </c>
      <c r="C16657">
        <v>384.15</v>
      </c>
      <c r="D16657">
        <v>392</v>
      </c>
      <c r="E16657">
        <v>392</v>
      </c>
      <c r="F16657">
        <v>376.95</v>
      </c>
      <c r="G16657">
        <v>383.65</v>
      </c>
      <c r="H16657">
        <v>14413</v>
      </c>
      <c r="I16657">
        <v>55.38</v>
      </c>
      <c r="J16657">
        <v>1270</v>
      </c>
      <c r="K16657">
        <v>8146</v>
      </c>
      <c r="L16657">
        <v>56.52</v>
      </c>
    </row>
    <row r="16658" spans="1:12" x14ac:dyDescent="0.35">
      <c r="A16658" t="s">
        <v>1176</v>
      </c>
      <c r="B16658" s="1">
        <v>45344</v>
      </c>
      <c r="C16658">
        <v>42.35</v>
      </c>
      <c r="D16658">
        <v>42.5</v>
      </c>
      <c r="E16658">
        <v>42.5</v>
      </c>
      <c r="F16658">
        <v>41.2</v>
      </c>
      <c r="G16658">
        <v>42</v>
      </c>
      <c r="H16658">
        <v>437361</v>
      </c>
      <c r="I16658">
        <v>183.32</v>
      </c>
      <c r="J16658">
        <v>2008</v>
      </c>
      <c r="K16658">
        <v>231749</v>
      </c>
      <c r="L16658">
        <v>52.99</v>
      </c>
    </row>
    <row r="16659" spans="1:12" x14ac:dyDescent="0.35">
      <c r="A16659" t="s">
        <v>1175</v>
      </c>
      <c r="B16659" s="1">
        <v>45344</v>
      </c>
      <c r="C16659">
        <v>1168.8499999999999</v>
      </c>
      <c r="D16659">
        <v>1191</v>
      </c>
      <c r="E16659">
        <v>1200</v>
      </c>
      <c r="F16659">
        <v>1115.05</v>
      </c>
      <c r="G16659">
        <v>1148.7</v>
      </c>
      <c r="H16659">
        <v>144871</v>
      </c>
      <c r="I16659">
        <v>1661.18</v>
      </c>
      <c r="J16659">
        <v>9864</v>
      </c>
      <c r="K16659">
        <v>99492</v>
      </c>
      <c r="L16659">
        <v>68.680000000000007</v>
      </c>
    </row>
    <row r="16660" spans="1:12" x14ac:dyDescent="0.35">
      <c r="A16660" t="s">
        <v>1174</v>
      </c>
      <c r="B16660" s="1">
        <v>45344</v>
      </c>
      <c r="C16660">
        <v>187.4</v>
      </c>
      <c r="D16660">
        <v>190.2</v>
      </c>
      <c r="E16660">
        <v>191</v>
      </c>
      <c r="F16660">
        <v>187.5</v>
      </c>
      <c r="G16660">
        <v>190</v>
      </c>
      <c r="H16660">
        <v>12072</v>
      </c>
      <c r="I16660">
        <v>22.88</v>
      </c>
      <c r="J16660">
        <v>749</v>
      </c>
      <c r="K16660">
        <v>6737</v>
      </c>
      <c r="L16660">
        <v>55.81</v>
      </c>
    </row>
    <row r="16661" spans="1:12" x14ac:dyDescent="0.35">
      <c r="A16661" t="s">
        <v>1173</v>
      </c>
      <c r="B16661" s="1">
        <v>45344</v>
      </c>
      <c r="C16661">
        <v>301.55</v>
      </c>
      <c r="D16661">
        <v>304</v>
      </c>
      <c r="E16661">
        <v>304.35000000000002</v>
      </c>
      <c r="F16661">
        <v>295.8</v>
      </c>
      <c r="G16661">
        <v>299.89999999999998</v>
      </c>
      <c r="H16661">
        <v>146796</v>
      </c>
      <c r="I16661">
        <v>439.51</v>
      </c>
      <c r="J16661">
        <v>5906</v>
      </c>
      <c r="K16661">
        <v>72530</v>
      </c>
      <c r="L16661">
        <v>49.41</v>
      </c>
    </row>
    <row r="16662" spans="1:12" x14ac:dyDescent="0.35">
      <c r="A16662" t="s">
        <v>1172</v>
      </c>
      <c r="B16662" s="1">
        <v>45344</v>
      </c>
      <c r="C16662">
        <v>575.04999999999995</v>
      </c>
      <c r="D16662">
        <v>582</v>
      </c>
      <c r="E16662">
        <v>582</v>
      </c>
      <c r="F16662">
        <v>559.65</v>
      </c>
      <c r="G16662">
        <v>564.6</v>
      </c>
      <c r="H16662">
        <v>43651</v>
      </c>
      <c r="I16662">
        <v>248.16</v>
      </c>
      <c r="J16662">
        <v>3801</v>
      </c>
      <c r="K16662">
        <v>18257</v>
      </c>
      <c r="L16662">
        <v>41.82</v>
      </c>
    </row>
    <row r="16663" spans="1:12" x14ac:dyDescent="0.35">
      <c r="A16663" t="s">
        <v>1171</v>
      </c>
      <c r="B16663" s="1">
        <v>45344</v>
      </c>
      <c r="C16663">
        <v>86.2</v>
      </c>
      <c r="D16663">
        <v>85.75</v>
      </c>
      <c r="E16663">
        <v>87</v>
      </c>
      <c r="F16663">
        <v>84</v>
      </c>
      <c r="G16663">
        <v>85.05</v>
      </c>
      <c r="H16663">
        <v>992321</v>
      </c>
      <c r="I16663">
        <v>842.5</v>
      </c>
      <c r="J16663">
        <v>6912</v>
      </c>
      <c r="K16663">
        <v>507259</v>
      </c>
      <c r="L16663">
        <v>51.12</v>
      </c>
    </row>
    <row r="16664" spans="1:12" x14ac:dyDescent="0.35">
      <c r="A16664" t="s">
        <v>1170</v>
      </c>
      <c r="B16664" s="1">
        <v>45344</v>
      </c>
      <c r="C16664">
        <v>272.95</v>
      </c>
      <c r="D16664">
        <v>273.85000000000002</v>
      </c>
      <c r="E16664">
        <v>276</v>
      </c>
      <c r="F16664">
        <v>268.5</v>
      </c>
      <c r="G16664">
        <v>274.7</v>
      </c>
      <c r="H16664">
        <v>16791453</v>
      </c>
      <c r="I16664">
        <v>45666.42</v>
      </c>
      <c r="J16664">
        <v>177762</v>
      </c>
      <c r="K16664">
        <v>5659135</v>
      </c>
      <c r="L16664">
        <v>33.700000000000003</v>
      </c>
    </row>
    <row r="16665" spans="1:12" x14ac:dyDescent="0.35">
      <c r="A16665" t="s">
        <v>1808</v>
      </c>
      <c r="B16665" s="1">
        <v>45344</v>
      </c>
      <c r="C16665">
        <v>138.1</v>
      </c>
      <c r="D16665">
        <v>141.9</v>
      </c>
      <c r="E16665">
        <v>141.9</v>
      </c>
      <c r="F16665">
        <v>135.5</v>
      </c>
      <c r="G16665">
        <v>140.25</v>
      </c>
      <c r="H16665">
        <v>230555</v>
      </c>
      <c r="I16665">
        <v>320.19</v>
      </c>
      <c r="J16665">
        <v>6083</v>
      </c>
      <c r="K16665">
        <v>122741</v>
      </c>
      <c r="L16665">
        <v>53.24</v>
      </c>
    </row>
    <row r="16666" spans="1:12" x14ac:dyDescent="0.35">
      <c r="A16666" t="s">
        <v>1169</v>
      </c>
      <c r="B16666" s="1">
        <v>45344</v>
      </c>
      <c r="C16666">
        <v>113</v>
      </c>
      <c r="D16666">
        <v>116</v>
      </c>
      <c r="E16666">
        <v>116.4</v>
      </c>
      <c r="F16666">
        <v>110.55</v>
      </c>
      <c r="G16666">
        <v>111.8</v>
      </c>
      <c r="H16666">
        <v>342286</v>
      </c>
      <c r="I16666">
        <v>384.43</v>
      </c>
      <c r="J16666">
        <v>3162</v>
      </c>
      <c r="K16666">
        <v>154457</v>
      </c>
      <c r="L16666">
        <v>45.13</v>
      </c>
    </row>
    <row r="16667" spans="1:12" x14ac:dyDescent="0.35">
      <c r="A16667" t="s">
        <v>1168</v>
      </c>
      <c r="B16667" s="1">
        <v>45344</v>
      </c>
      <c r="C16667">
        <v>2062.65</v>
      </c>
      <c r="D16667">
        <v>2090</v>
      </c>
      <c r="E16667">
        <v>2221.9499999999998</v>
      </c>
      <c r="F16667">
        <v>2011</v>
      </c>
      <c r="G16667">
        <v>2101.5</v>
      </c>
      <c r="H16667">
        <v>6770262</v>
      </c>
      <c r="I16667">
        <v>145032.5</v>
      </c>
      <c r="J16667">
        <v>229694</v>
      </c>
      <c r="K16667">
        <v>986930</v>
      </c>
      <c r="L16667">
        <v>14.58</v>
      </c>
    </row>
    <row r="16668" spans="1:12" x14ac:dyDescent="0.35">
      <c r="A16668" t="s">
        <v>1167</v>
      </c>
      <c r="B16668" s="1">
        <v>45344</v>
      </c>
      <c r="C16668">
        <v>585.20000000000005</v>
      </c>
      <c r="D16668">
        <v>592</v>
      </c>
      <c r="E16668">
        <v>609.70000000000005</v>
      </c>
      <c r="F16668">
        <v>572.85</v>
      </c>
      <c r="G16668">
        <v>598.5</v>
      </c>
      <c r="H16668">
        <v>9476678</v>
      </c>
      <c r="I16668">
        <v>56444.3</v>
      </c>
      <c r="J16668">
        <v>154300</v>
      </c>
      <c r="K16668">
        <v>1278667</v>
      </c>
      <c r="L16668">
        <v>13.49</v>
      </c>
    </row>
    <row r="16669" spans="1:12" x14ac:dyDescent="0.35">
      <c r="A16669" t="s">
        <v>1166</v>
      </c>
      <c r="B16669" s="1">
        <v>45344</v>
      </c>
      <c r="C16669">
        <v>7752.85</v>
      </c>
      <c r="D16669">
        <v>7768.85</v>
      </c>
      <c r="E16669">
        <v>7934.2</v>
      </c>
      <c r="F16669">
        <v>7634</v>
      </c>
      <c r="G16669">
        <v>7909.15</v>
      </c>
      <c r="H16669">
        <v>227277</v>
      </c>
      <c r="I16669">
        <v>17749.490000000002</v>
      </c>
      <c r="J16669">
        <v>38212</v>
      </c>
      <c r="K16669">
        <v>100489</v>
      </c>
      <c r="L16669">
        <v>44.21</v>
      </c>
    </row>
    <row r="16670" spans="1:12" x14ac:dyDescent="0.35">
      <c r="A16670" t="s">
        <v>1165</v>
      </c>
      <c r="B16670" s="1">
        <v>45344</v>
      </c>
      <c r="C16670">
        <v>757.8</v>
      </c>
      <c r="D16670">
        <v>761.6</v>
      </c>
      <c r="E16670">
        <v>770</v>
      </c>
      <c r="F16670">
        <v>745</v>
      </c>
      <c r="G16670">
        <v>763.75</v>
      </c>
      <c r="H16670">
        <v>14083</v>
      </c>
      <c r="I16670">
        <v>106.27</v>
      </c>
      <c r="J16670">
        <v>1107</v>
      </c>
      <c r="K16670">
        <v>7440</v>
      </c>
      <c r="L16670">
        <v>52.83</v>
      </c>
    </row>
    <row r="16671" spans="1:12" x14ac:dyDescent="0.35">
      <c r="A16671" t="s">
        <v>1164</v>
      </c>
      <c r="B16671" s="1">
        <v>45344</v>
      </c>
      <c r="C16671">
        <v>1321.35</v>
      </c>
      <c r="D16671">
        <v>1334.6</v>
      </c>
      <c r="E16671">
        <v>1384.5</v>
      </c>
      <c r="F16671">
        <v>1329</v>
      </c>
      <c r="G16671">
        <v>1378.15</v>
      </c>
      <c r="H16671">
        <v>1505899</v>
      </c>
      <c r="I16671">
        <v>20485.27</v>
      </c>
      <c r="J16671">
        <v>70555</v>
      </c>
      <c r="K16671">
        <v>477395</v>
      </c>
      <c r="L16671">
        <v>31.7</v>
      </c>
    </row>
    <row r="16672" spans="1:12" x14ac:dyDescent="0.35">
      <c r="A16672" t="s">
        <v>1163</v>
      </c>
      <c r="B16672" s="1">
        <v>45344</v>
      </c>
      <c r="C16672">
        <v>65.650000000000006</v>
      </c>
      <c r="D16672">
        <v>67.7</v>
      </c>
      <c r="E16672">
        <v>67.7</v>
      </c>
      <c r="F16672">
        <v>65.400000000000006</v>
      </c>
      <c r="G16672">
        <v>66.7</v>
      </c>
      <c r="H16672">
        <v>32599</v>
      </c>
      <c r="I16672">
        <v>21.6</v>
      </c>
      <c r="J16672">
        <v>443</v>
      </c>
      <c r="K16672">
        <v>22241</v>
      </c>
      <c r="L16672">
        <v>68.23</v>
      </c>
    </row>
    <row r="16673" spans="1:12" x14ac:dyDescent="0.35">
      <c r="A16673" t="s">
        <v>1162</v>
      </c>
      <c r="B16673" s="1">
        <v>45344</v>
      </c>
      <c r="C16673">
        <v>362.9</v>
      </c>
      <c r="D16673">
        <v>363.15</v>
      </c>
      <c r="E16673">
        <v>365.15</v>
      </c>
      <c r="F16673">
        <v>356.5</v>
      </c>
      <c r="G16673">
        <v>362.25</v>
      </c>
      <c r="H16673">
        <v>9148</v>
      </c>
      <c r="I16673">
        <v>32.99</v>
      </c>
      <c r="J16673">
        <v>724</v>
      </c>
      <c r="K16673">
        <v>6275</v>
      </c>
      <c r="L16673">
        <v>68.59</v>
      </c>
    </row>
    <row r="16674" spans="1:12" x14ac:dyDescent="0.35">
      <c r="A16674" t="s">
        <v>1161</v>
      </c>
      <c r="B16674" s="1">
        <v>45344</v>
      </c>
      <c r="C16674">
        <v>151.4</v>
      </c>
      <c r="D16674">
        <v>152.4</v>
      </c>
      <c r="E16674">
        <v>152.94999999999999</v>
      </c>
      <c r="F16674">
        <v>149.19999999999999</v>
      </c>
      <c r="G16674">
        <v>152.30000000000001</v>
      </c>
      <c r="H16674">
        <v>2718836</v>
      </c>
      <c r="I16674">
        <v>4111.7700000000004</v>
      </c>
      <c r="J16674">
        <v>31071</v>
      </c>
      <c r="K16674">
        <v>1357544</v>
      </c>
      <c r="L16674">
        <v>49.93</v>
      </c>
    </row>
    <row r="16675" spans="1:12" x14ac:dyDescent="0.35">
      <c r="A16675" t="s">
        <v>1160</v>
      </c>
      <c r="B16675" s="1">
        <v>45344</v>
      </c>
      <c r="C16675">
        <v>136.09</v>
      </c>
      <c r="D16675">
        <v>140.15</v>
      </c>
      <c r="E16675">
        <v>140.15</v>
      </c>
      <c r="F16675">
        <v>135.37</v>
      </c>
      <c r="G16675">
        <v>137.77000000000001</v>
      </c>
      <c r="H16675">
        <v>39256</v>
      </c>
      <c r="I16675">
        <v>53.42</v>
      </c>
      <c r="J16675">
        <v>1080</v>
      </c>
      <c r="K16675">
        <v>14455</v>
      </c>
      <c r="L16675">
        <v>36.82</v>
      </c>
    </row>
    <row r="16676" spans="1:12" x14ac:dyDescent="0.35">
      <c r="A16676" t="s">
        <v>1159</v>
      </c>
      <c r="B16676" s="1">
        <v>45344</v>
      </c>
      <c r="C16676">
        <v>141.79</v>
      </c>
      <c r="D16676">
        <v>141.79</v>
      </c>
      <c r="E16676">
        <v>143</v>
      </c>
      <c r="F16676">
        <v>138.94999999999999</v>
      </c>
      <c r="G16676">
        <v>141.9</v>
      </c>
      <c r="H16676">
        <v>17601</v>
      </c>
      <c r="I16676">
        <v>24.7</v>
      </c>
      <c r="J16676">
        <v>425</v>
      </c>
      <c r="K16676">
        <v>14416</v>
      </c>
      <c r="L16676">
        <v>81.900000000000006</v>
      </c>
    </row>
    <row r="16677" spans="1:12" x14ac:dyDescent="0.35">
      <c r="A16677" t="s">
        <v>1158</v>
      </c>
      <c r="B16677" s="1">
        <v>45344</v>
      </c>
      <c r="C16677">
        <v>345.55</v>
      </c>
      <c r="D16677">
        <v>348.85</v>
      </c>
      <c r="E16677">
        <v>348.85</v>
      </c>
      <c r="F16677">
        <v>340.65</v>
      </c>
      <c r="G16677">
        <v>341.5</v>
      </c>
      <c r="H16677">
        <v>132079</v>
      </c>
      <c r="I16677">
        <v>451.96</v>
      </c>
      <c r="J16677">
        <v>7851</v>
      </c>
      <c r="K16677">
        <v>81538</v>
      </c>
      <c r="L16677">
        <v>61.73</v>
      </c>
    </row>
    <row r="16678" spans="1:12" x14ac:dyDescent="0.35">
      <c r="A16678" t="s">
        <v>1157</v>
      </c>
      <c r="B16678" s="1">
        <v>45344</v>
      </c>
      <c r="C16678">
        <v>4290</v>
      </c>
      <c r="D16678">
        <v>4341</v>
      </c>
      <c r="E16678">
        <v>4541.3999999999996</v>
      </c>
      <c r="F16678">
        <v>4219.3500000000004</v>
      </c>
      <c r="G16678">
        <v>4484.95</v>
      </c>
      <c r="H16678">
        <v>56244</v>
      </c>
      <c r="I16678">
        <v>2468.66</v>
      </c>
      <c r="J16678">
        <v>7228</v>
      </c>
      <c r="K16678">
        <v>34984</v>
      </c>
      <c r="L16678">
        <v>62.2</v>
      </c>
    </row>
    <row r="16679" spans="1:12" x14ac:dyDescent="0.35">
      <c r="A16679" t="s">
        <v>1156</v>
      </c>
      <c r="B16679" s="1">
        <v>45344</v>
      </c>
      <c r="C16679">
        <v>347.4</v>
      </c>
      <c r="D16679">
        <v>343.5</v>
      </c>
      <c r="E16679">
        <v>350.85</v>
      </c>
      <c r="F16679">
        <v>343.5</v>
      </c>
      <c r="G16679">
        <v>345.8</v>
      </c>
      <c r="H16679">
        <v>15336</v>
      </c>
      <c r="I16679">
        <v>53.18</v>
      </c>
      <c r="J16679">
        <v>1051</v>
      </c>
      <c r="K16679">
        <v>9101</v>
      </c>
      <c r="L16679">
        <v>59.34</v>
      </c>
    </row>
    <row r="16680" spans="1:12" x14ac:dyDescent="0.35">
      <c r="A16680" t="s">
        <v>1807</v>
      </c>
      <c r="B16680" s="1">
        <v>45344</v>
      </c>
      <c r="C16680">
        <v>1347.55</v>
      </c>
      <c r="D16680">
        <v>1373.9</v>
      </c>
      <c r="E16680">
        <v>1414.9</v>
      </c>
      <c r="F16680">
        <v>1321.1</v>
      </c>
      <c r="G16680">
        <v>1414.9</v>
      </c>
      <c r="H16680">
        <v>52069</v>
      </c>
      <c r="I16680">
        <v>720.05</v>
      </c>
      <c r="J16680">
        <v>3946</v>
      </c>
      <c r="K16680">
        <v>37884</v>
      </c>
      <c r="L16680">
        <v>72.760000000000005</v>
      </c>
    </row>
    <row r="16681" spans="1:12" x14ac:dyDescent="0.35">
      <c r="A16681" t="s">
        <v>1155</v>
      </c>
      <c r="B16681" s="1">
        <v>45344</v>
      </c>
      <c r="C16681">
        <v>336.1</v>
      </c>
      <c r="D16681">
        <v>339</v>
      </c>
      <c r="E16681">
        <v>340.25</v>
      </c>
      <c r="F16681">
        <v>330.6</v>
      </c>
      <c r="G16681">
        <v>339.55</v>
      </c>
      <c r="H16681">
        <v>16083122</v>
      </c>
      <c r="I16681">
        <v>53858.95</v>
      </c>
      <c r="J16681">
        <v>217584</v>
      </c>
      <c r="K16681">
        <v>7185026</v>
      </c>
      <c r="L16681">
        <v>44.67</v>
      </c>
    </row>
    <row r="16682" spans="1:12" x14ac:dyDescent="0.35">
      <c r="A16682" t="s">
        <v>1154</v>
      </c>
      <c r="B16682" s="1">
        <v>45344</v>
      </c>
      <c r="C16682">
        <v>61.2</v>
      </c>
      <c r="D16682">
        <v>61.6</v>
      </c>
      <c r="E16682">
        <v>64.05</v>
      </c>
      <c r="F16682">
        <v>59.9</v>
      </c>
      <c r="G16682">
        <v>63.1</v>
      </c>
      <c r="H16682">
        <v>23276560</v>
      </c>
      <c r="I16682">
        <v>14588.55</v>
      </c>
      <c r="J16682">
        <v>63961</v>
      </c>
      <c r="K16682">
        <v>5260913</v>
      </c>
      <c r="L16682">
        <v>22.6</v>
      </c>
    </row>
    <row r="16683" spans="1:12" x14ac:dyDescent="0.35">
      <c r="A16683" t="s">
        <v>1153</v>
      </c>
      <c r="B16683" s="1">
        <v>45344</v>
      </c>
      <c r="C16683">
        <v>3317.75</v>
      </c>
      <c r="D16683">
        <v>3350.9</v>
      </c>
      <c r="E16683">
        <v>3364</v>
      </c>
      <c r="F16683">
        <v>3296.35</v>
      </c>
      <c r="G16683">
        <v>3315.75</v>
      </c>
      <c r="H16683">
        <v>4002</v>
      </c>
      <c r="I16683">
        <v>132.88</v>
      </c>
      <c r="J16683">
        <v>1644</v>
      </c>
      <c r="K16683">
        <v>2174</v>
      </c>
      <c r="L16683">
        <v>54.32</v>
      </c>
    </row>
    <row r="16684" spans="1:12" x14ac:dyDescent="0.35">
      <c r="A16684" t="s">
        <v>1152</v>
      </c>
      <c r="B16684" s="1">
        <v>45344</v>
      </c>
      <c r="C16684">
        <v>127.85</v>
      </c>
      <c r="D16684">
        <v>129.75</v>
      </c>
      <c r="E16684">
        <v>129.94999999999999</v>
      </c>
      <c r="F16684">
        <v>124.25</v>
      </c>
      <c r="G16684">
        <v>125.55</v>
      </c>
      <c r="H16684">
        <v>104240</v>
      </c>
      <c r="I16684">
        <v>131.13</v>
      </c>
      <c r="J16684">
        <v>2210</v>
      </c>
      <c r="K16684">
        <v>62397</v>
      </c>
      <c r="L16684">
        <v>59.86</v>
      </c>
    </row>
    <row r="16685" spans="1:12" x14ac:dyDescent="0.35">
      <c r="A16685" t="s">
        <v>1151</v>
      </c>
      <c r="B16685" s="1">
        <v>45344</v>
      </c>
      <c r="C16685">
        <v>323.05</v>
      </c>
      <c r="D16685">
        <v>326.89999999999998</v>
      </c>
      <c r="E16685">
        <v>326.89999999999998</v>
      </c>
      <c r="F16685">
        <v>318.89999999999998</v>
      </c>
      <c r="G16685">
        <v>324.14999999999998</v>
      </c>
      <c r="H16685">
        <v>82590</v>
      </c>
      <c r="I16685">
        <v>265.58</v>
      </c>
      <c r="J16685">
        <v>8040</v>
      </c>
      <c r="K16685">
        <v>44103</v>
      </c>
      <c r="L16685">
        <v>53.4</v>
      </c>
    </row>
    <row r="16686" spans="1:12" x14ac:dyDescent="0.35">
      <c r="A16686" t="s">
        <v>1150</v>
      </c>
      <c r="B16686" s="1">
        <v>45344</v>
      </c>
      <c r="C16686">
        <v>463.75</v>
      </c>
      <c r="D16686">
        <v>457.2</v>
      </c>
      <c r="E16686">
        <v>460</v>
      </c>
      <c r="F16686">
        <v>447.2</v>
      </c>
      <c r="G16686">
        <v>451.5</v>
      </c>
      <c r="H16686">
        <v>7468</v>
      </c>
      <c r="I16686">
        <v>33.94</v>
      </c>
      <c r="J16686">
        <v>574</v>
      </c>
      <c r="K16686">
        <v>4870</v>
      </c>
      <c r="L16686">
        <v>65.209999999999994</v>
      </c>
    </row>
    <row r="16687" spans="1:12" x14ac:dyDescent="0.35">
      <c r="A16687" t="s">
        <v>1149</v>
      </c>
      <c r="B16687" s="1">
        <v>45344</v>
      </c>
      <c r="C16687">
        <v>239.62</v>
      </c>
      <c r="D16687">
        <v>239.58</v>
      </c>
      <c r="E16687">
        <v>239.58</v>
      </c>
      <c r="F16687">
        <v>237.01</v>
      </c>
      <c r="G16687">
        <v>238.53</v>
      </c>
      <c r="H16687">
        <v>453</v>
      </c>
      <c r="I16687">
        <v>1.08</v>
      </c>
      <c r="J16687">
        <v>43</v>
      </c>
      <c r="K16687">
        <v>345</v>
      </c>
      <c r="L16687">
        <v>76.16</v>
      </c>
    </row>
    <row r="16688" spans="1:12" x14ac:dyDescent="0.35">
      <c r="A16688" t="s">
        <v>1148</v>
      </c>
      <c r="B16688" s="1">
        <v>45344</v>
      </c>
      <c r="C16688">
        <v>64.150000000000006</v>
      </c>
      <c r="D16688">
        <v>64.7</v>
      </c>
      <c r="E16688">
        <v>64.75</v>
      </c>
      <c r="F16688">
        <v>62.15</v>
      </c>
      <c r="G16688">
        <v>63</v>
      </c>
      <c r="H16688">
        <v>716275</v>
      </c>
      <c r="I16688">
        <v>451.96</v>
      </c>
      <c r="J16688">
        <v>7077</v>
      </c>
      <c r="K16688">
        <v>520628</v>
      </c>
      <c r="L16688">
        <v>72.69</v>
      </c>
    </row>
    <row r="16689" spans="1:12" x14ac:dyDescent="0.35">
      <c r="A16689" t="s">
        <v>1147</v>
      </c>
      <c r="B16689" s="1">
        <v>45344</v>
      </c>
      <c r="C16689">
        <v>282.45</v>
      </c>
      <c r="D16689">
        <v>283.3</v>
      </c>
      <c r="E16689">
        <v>284.7</v>
      </c>
      <c r="F16689">
        <v>273.3</v>
      </c>
      <c r="G16689">
        <v>277</v>
      </c>
      <c r="H16689">
        <v>1270378</v>
      </c>
      <c r="I16689">
        <v>3522.73</v>
      </c>
      <c r="J16689">
        <v>25676</v>
      </c>
      <c r="K16689">
        <v>533024</v>
      </c>
      <c r="L16689">
        <v>41.96</v>
      </c>
    </row>
    <row r="16690" spans="1:12" x14ac:dyDescent="0.35">
      <c r="A16690" t="s">
        <v>1146</v>
      </c>
      <c r="B16690" s="1">
        <v>45344</v>
      </c>
      <c r="C16690">
        <v>232.6</v>
      </c>
      <c r="D16690">
        <v>235</v>
      </c>
      <c r="E16690">
        <v>239.6</v>
      </c>
      <c r="F16690">
        <v>231.3</v>
      </c>
      <c r="G16690">
        <v>239</v>
      </c>
      <c r="H16690">
        <v>17900592</v>
      </c>
      <c r="I16690">
        <v>42394.48</v>
      </c>
      <c r="J16690">
        <v>92611</v>
      </c>
      <c r="K16690">
        <v>5474840</v>
      </c>
      <c r="L16690">
        <v>30.58</v>
      </c>
    </row>
    <row r="16691" spans="1:12" x14ac:dyDescent="0.35">
      <c r="A16691" t="s">
        <v>1145</v>
      </c>
      <c r="B16691" s="1">
        <v>45344</v>
      </c>
      <c r="C16691">
        <v>246.3</v>
      </c>
      <c r="D16691">
        <v>247.05</v>
      </c>
      <c r="E16691">
        <v>250.55</v>
      </c>
      <c r="F16691">
        <v>238.45</v>
      </c>
      <c r="G16691">
        <v>248.45</v>
      </c>
      <c r="H16691">
        <v>2954981</v>
      </c>
      <c r="I16691">
        <v>7256.61</v>
      </c>
      <c r="J16691">
        <v>47037</v>
      </c>
      <c r="K16691">
        <v>830713</v>
      </c>
      <c r="L16691">
        <v>28.11</v>
      </c>
    </row>
    <row r="16692" spans="1:12" x14ac:dyDescent="0.35">
      <c r="A16692" t="s">
        <v>1144</v>
      </c>
      <c r="B16692" s="1">
        <v>45344</v>
      </c>
      <c r="C16692">
        <v>178.4</v>
      </c>
      <c r="D16692">
        <v>184.95</v>
      </c>
      <c r="E16692">
        <v>184.95</v>
      </c>
      <c r="F16692">
        <v>174.95</v>
      </c>
      <c r="G16692">
        <v>181.45</v>
      </c>
      <c r="H16692">
        <v>9039</v>
      </c>
      <c r="I16692">
        <v>16.27</v>
      </c>
      <c r="J16692">
        <v>401</v>
      </c>
      <c r="K16692">
        <v>5966</v>
      </c>
      <c r="L16692">
        <v>66</v>
      </c>
    </row>
    <row r="16693" spans="1:12" x14ac:dyDescent="0.35">
      <c r="A16693" t="s">
        <v>1143</v>
      </c>
      <c r="B16693" s="1">
        <v>45344</v>
      </c>
      <c r="C16693">
        <v>366.65</v>
      </c>
      <c r="D16693">
        <v>370.8</v>
      </c>
      <c r="E16693">
        <v>370.8</v>
      </c>
      <c r="F16693">
        <v>359.1</v>
      </c>
      <c r="G16693">
        <v>366.75</v>
      </c>
      <c r="H16693">
        <v>70435</v>
      </c>
      <c r="I16693">
        <v>257.14999999999998</v>
      </c>
      <c r="J16693">
        <v>6558</v>
      </c>
      <c r="K16693">
        <v>30699</v>
      </c>
      <c r="L16693">
        <v>43.58</v>
      </c>
    </row>
    <row r="16694" spans="1:12" x14ac:dyDescent="0.35">
      <c r="A16694" t="s">
        <v>1142</v>
      </c>
      <c r="B16694" s="1">
        <v>45344</v>
      </c>
      <c r="C16694">
        <v>664.9</v>
      </c>
      <c r="D16694">
        <v>683.45</v>
      </c>
      <c r="E16694">
        <v>695</v>
      </c>
      <c r="F16694">
        <v>660</v>
      </c>
      <c r="G16694">
        <v>666.8</v>
      </c>
      <c r="H16694">
        <v>7547</v>
      </c>
      <c r="I16694">
        <v>50.32</v>
      </c>
      <c r="J16694">
        <v>614</v>
      </c>
      <c r="K16694">
        <v>4592</v>
      </c>
      <c r="L16694">
        <v>60.85</v>
      </c>
    </row>
    <row r="16695" spans="1:12" x14ac:dyDescent="0.35">
      <c r="A16695" t="s">
        <v>1141</v>
      </c>
      <c r="B16695" s="1">
        <v>45344</v>
      </c>
      <c r="C16695">
        <v>529.04999999999995</v>
      </c>
      <c r="D16695">
        <v>529.04999999999995</v>
      </c>
      <c r="E16695">
        <v>531.70000000000005</v>
      </c>
      <c r="F16695">
        <v>514</v>
      </c>
      <c r="G16695">
        <v>516.35</v>
      </c>
      <c r="H16695">
        <v>2850</v>
      </c>
      <c r="I16695">
        <v>14.75</v>
      </c>
      <c r="J16695">
        <v>559</v>
      </c>
      <c r="K16695">
        <v>1573</v>
      </c>
      <c r="L16695">
        <v>55.19</v>
      </c>
    </row>
    <row r="16696" spans="1:12" x14ac:dyDescent="0.35">
      <c r="A16696" t="s">
        <v>1140</v>
      </c>
      <c r="B16696" s="1">
        <v>45344</v>
      </c>
      <c r="C16696">
        <v>1998.65</v>
      </c>
      <c r="D16696">
        <v>2000</v>
      </c>
      <c r="E16696">
        <v>2009.95</v>
      </c>
      <c r="F16696">
        <v>1980</v>
      </c>
      <c r="G16696">
        <v>1987.55</v>
      </c>
      <c r="H16696">
        <v>4136</v>
      </c>
      <c r="I16696">
        <v>82.3</v>
      </c>
      <c r="J16696">
        <v>618</v>
      </c>
      <c r="K16696">
        <v>3069</v>
      </c>
      <c r="L16696">
        <v>74.2</v>
      </c>
    </row>
    <row r="16697" spans="1:12" x14ac:dyDescent="0.35">
      <c r="A16697" t="s">
        <v>1138</v>
      </c>
      <c r="B16697" s="1">
        <v>45344</v>
      </c>
      <c r="C16697">
        <v>540.20000000000005</v>
      </c>
      <c r="D16697">
        <v>542</v>
      </c>
      <c r="E16697">
        <v>554.95000000000005</v>
      </c>
      <c r="F16697">
        <v>524</v>
      </c>
      <c r="G16697">
        <v>533.04999999999995</v>
      </c>
      <c r="H16697">
        <v>234373</v>
      </c>
      <c r="I16697">
        <v>1261.53</v>
      </c>
      <c r="J16697">
        <v>16960</v>
      </c>
      <c r="K16697">
        <v>96516</v>
      </c>
      <c r="L16697">
        <v>41.18</v>
      </c>
    </row>
    <row r="16698" spans="1:12" x14ac:dyDescent="0.35">
      <c r="A16698" t="s">
        <v>1137</v>
      </c>
      <c r="B16698" s="1">
        <v>45344</v>
      </c>
      <c r="C16698">
        <v>129</v>
      </c>
      <c r="D16698">
        <v>130</v>
      </c>
      <c r="E16698">
        <v>130.5</v>
      </c>
      <c r="F16698">
        <v>126.25</v>
      </c>
      <c r="G16698">
        <v>129.69999999999999</v>
      </c>
      <c r="H16698">
        <v>798547</v>
      </c>
      <c r="I16698">
        <v>1027.8800000000001</v>
      </c>
      <c r="J16698">
        <v>8968</v>
      </c>
      <c r="K16698">
        <v>268913</v>
      </c>
      <c r="L16698">
        <v>33.68</v>
      </c>
    </row>
    <row r="16699" spans="1:12" x14ac:dyDescent="0.35">
      <c r="A16699" t="s">
        <v>1136</v>
      </c>
      <c r="B16699" s="1">
        <v>45344</v>
      </c>
      <c r="C16699">
        <v>18.91</v>
      </c>
      <c r="D16699">
        <v>19.29</v>
      </c>
      <c r="E16699">
        <v>19.29</v>
      </c>
      <c r="F16699">
        <v>18.82</v>
      </c>
      <c r="G16699">
        <v>19.13</v>
      </c>
      <c r="H16699">
        <v>38374</v>
      </c>
      <c r="I16699">
        <v>7.3</v>
      </c>
      <c r="J16699">
        <v>469</v>
      </c>
      <c r="K16699">
        <v>27097</v>
      </c>
      <c r="L16699">
        <v>70.61</v>
      </c>
    </row>
    <row r="16700" spans="1:12" x14ac:dyDescent="0.35">
      <c r="A16700" t="s">
        <v>1135</v>
      </c>
      <c r="B16700" s="1">
        <v>45344</v>
      </c>
      <c r="C16700">
        <v>242.42</v>
      </c>
      <c r="D16700">
        <v>249.7</v>
      </c>
      <c r="E16700">
        <v>249.7</v>
      </c>
      <c r="F16700">
        <v>241.1</v>
      </c>
      <c r="G16700">
        <v>244.53</v>
      </c>
      <c r="H16700">
        <v>300112</v>
      </c>
      <c r="I16700">
        <v>729.18</v>
      </c>
      <c r="J16700">
        <v>7721</v>
      </c>
      <c r="K16700">
        <v>129204</v>
      </c>
      <c r="L16700">
        <v>43.05</v>
      </c>
    </row>
    <row r="16701" spans="1:12" x14ac:dyDescent="0.35">
      <c r="A16701" t="s">
        <v>1134</v>
      </c>
      <c r="B16701" s="1">
        <v>45344</v>
      </c>
      <c r="C16701">
        <v>233.74</v>
      </c>
      <c r="D16701">
        <v>233.39</v>
      </c>
      <c r="E16701">
        <v>235.4</v>
      </c>
      <c r="F16701">
        <v>231.57</v>
      </c>
      <c r="G16701">
        <v>235.26</v>
      </c>
      <c r="H16701">
        <v>31057</v>
      </c>
      <c r="I16701">
        <v>72.5</v>
      </c>
      <c r="J16701">
        <v>442</v>
      </c>
      <c r="K16701">
        <v>22844</v>
      </c>
      <c r="L16701">
        <v>73.56</v>
      </c>
    </row>
    <row r="16702" spans="1:12" x14ac:dyDescent="0.35">
      <c r="A16702" t="s">
        <v>1133</v>
      </c>
      <c r="B16702" s="1">
        <v>45344</v>
      </c>
      <c r="C16702">
        <v>220.03</v>
      </c>
      <c r="D16702">
        <v>220.6</v>
      </c>
      <c r="E16702">
        <v>222.34</v>
      </c>
      <c r="F16702">
        <v>218.81</v>
      </c>
      <c r="G16702">
        <v>221.54</v>
      </c>
      <c r="H16702">
        <v>1653</v>
      </c>
      <c r="I16702">
        <v>3.64</v>
      </c>
      <c r="J16702">
        <v>43</v>
      </c>
      <c r="K16702">
        <v>950</v>
      </c>
      <c r="L16702">
        <v>57.47</v>
      </c>
    </row>
    <row r="16703" spans="1:12" x14ac:dyDescent="0.35">
      <c r="A16703" t="s">
        <v>1132</v>
      </c>
      <c r="B16703" s="1">
        <v>45344</v>
      </c>
      <c r="C16703">
        <v>243.87</v>
      </c>
      <c r="D16703">
        <v>244.5</v>
      </c>
      <c r="E16703">
        <v>246.21</v>
      </c>
      <c r="F16703">
        <v>242.45</v>
      </c>
      <c r="G16703">
        <v>245.79</v>
      </c>
      <c r="H16703">
        <v>2973123</v>
      </c>
      <c r="I16703">
        <v>7249.87</v>
      </c>
      <c r="J16703">
        <v>24489</v>
      </c>
      <c r="K16703">
        <v>1747967</v>
      </c>
      <c r="L16703">
        <v>58.79</v>
      </c>
    </row>
    <row r="16704" spans="1:12" x14ac:dyDescent="0.35">
      <c r="A16704" t="s">
        <v>1789</v>
      </c>
      <c r="B16704" s="1">
        <v>45344</v>
      </c>
      <c r="C16704">
        <v>225.94</v>
      </c>
      <c r="D16704">
        <v>226</v>
      </c>
      <c r="E16704">
        <v>227.99</v>
      </c>
      <c r="F16704">
        <v>224.01</v>
      </c>
      <c r="G16704">
        <v>227.48</v>
      </c>
      <c r="H16704">
        <v>2117</v>
      </c>
      <c r="I16704">
        <v>4.7699999999999996</v>
      </c>
      <c r="J16704">
        <v>218</v>
      </c>
      <c r="K16704">
        <v>1291</v>
      </c>
      <c r="L16704">
        <v>60.98</v>
      </c>
    </row>
    <row r="16705" spans="1:12" x14ac:dyDescent="0.35">
      <c r="A16705" t="s">
        <v>1131</v>
      </c>
      <c r="B16705" s="1">
        <v>45344</v>
      </c>
      <c r="C16705">
        <v>179.78</v>
      </c>
      <c r="D16705">
        <v>179.4</v>
      </c>
      <c r="E16705">
        <v>180.9</v>
      </c>
      <c r="F16705">
        <v>178.3</v>
      </c>
      <c r="G16705">
        <v>180.76</v>
      </c>
      <c r="H16705">
        <v>195</v>
      </c>
      <c r="I16705">
        <v>0.35</v>
      </c>
      <c r="J16705">
        <v>29</v>
      </c>
      <c r="K16705">
        <v>162</v>
      </c>
      <c r="L16705">
        <v>83.08</v>
      </c>
    </row>
    <row r="16706" spans="1:12" x14ac:dyDescent="0.35">
      <c r="A16706" t="s">
        <v>1130</v>
      </c>
      <c r="B16706" s="1">
        <v>45344</v>
      </c>
      <c r="C16706">
        <v>374.61</v>
      </c>
      <c r="D16706">
        <v>374.44</v>
      </c>
      <c r="E16706">
        <v>382.58</v>
      </c>
      <c r="F16706">
        <v>370</v>
      </c>
      <c r="G16706">
        <v>380.48</v>
      </c>
      <c r="H16706">
        <v>353</v>
      </c>
      <c r="I16706">
        <v>1.32</v>
      </c>
      <c r="J16706">
        <v>22</v>
      </c>
      <c r="K16706">
        <v>319</v>
      </c>
      <c r="L16706">
        <v>90.37</v>
      </c>
    </row>
    <row r="16707" spans="1:12" x14ac:dyDescent="0.35">
      <c r="A16707" t="s">
        <v>1129</v>
      </c>
      <c r="B16707" s="1">
        <v>45344</v>
      </c>
      <c r="C16707">
        <v>66</v>
      </c>
      <c r="D16707">
        <v>66.010000000000005</v>
      </c>
      <c r="E16707">
        <v>66.010000000000005</v>
      </c>
      <c r="F16707">
        <v>65</v>
      </c>
      <c r="G16707">
        <v>66</v>
      </c>
      <c r="H16707">
        <v>46</v>
      </c>
      <c r="I16707">
        <v>0.03</v>
      </c>
      <c r="J16707">
        <v>6</v>
      </c>
      <c r="K16707">
        <v>45</v>
      </c>
      <c r="L16707">
        <v>97.83</v>
      </c>
    </row>
    <row r="16708" spans="1:12" x14ac:dyDescent="0.35">
      <c r="A16708" t="s">
        <v>1128</v>
      </c>
      <c r="B16708" s="1">
        <v>45344</v>
      </c>
      <c r="C16708">
        <v>26.52</v>
      </c>
      <c r="D16708">
        <v>27.18</v>
      </c>
      <c r="E16708">
        <v>27.18</v>
      </c>
      <c r="F16708">
        <v>27.07</v>
      </c>
      <c r="G16708">
        <v>27.07</v>
      </c>
      <c r="H16708">
        <v>162</v>
      </c>
      <c r="I16708">
        <v>0.04</v>
      </c>
      <c r="J16708">
        <v>20</v>
      </c>
      <c r="K16708">
        <v>160</v>
      </c>
      <c r="L16708">
        <v>98.77</v>
      </c>
    </row>
    <row r="16709" spans="1:12" x14ac:dyDescent="0.35">
      <c r="A16709" t="s">
        <v>1127</v>
      </c>
      <c r="B16709" s="1">
        <v>45344</v>
      </c>
      <c r="C16709">
        <v>247.49</v>
      </c>
      <c r="D16709">
        <v>247.49</v>
      </c>
      <c r="E16709">
        <v>249.49</v>
      </c>
      <c r="F16709">
        <v>245.8</v>
      </c>
      <c r="G16709">
        <v>248.66</v>
      </c>
      <c r="H16709">
        <v>24829</v>
      </c>
      <c r="I16709">
        <v>61.69</v>
      </c>
      <c r="J16709">
        <v>456</v>
      </c>
      <c r="K16709">
        <v>21202</v>
      </c>
      <c r="L16709">
        <v>85.39</v>
      </c>
    </row>
    <row r="16710" spans="1:12" x14ac:dyDescent="0.35">
      <c r="A16710" t="s">
        <v>1126</v>
      </c>
      <c r="B16710" s="1">
        <v>45344</v>
      </c>
      <c r="C16710">
        <v>236.15</v>
      </c>
      <c r="D16710">
        <v>238.47</v>
      </c>
      <c r="E16710">
        <v>240.75</v>
      </c>
      <c r="F16710">
        <v>232.17</v>
      </c>
      <c r="G16710">
        <v>236.79</v>
      </c>
      <c r="H16710">
        <v>24328</v>
      </c>
      <c r="I16710">
        <v>57.28</v>
      </c>
      <c r="J16710">
        <v>333</v>
      </c>
      <c r="K16710">
        <v>5400</v>
      </c>
      <c r="L16710">
        <v>22.2</v>
      </c>
    </row>
    <row r="16711" spans="1:12" x14ac:dyDescent="0.35">
      <c r="A16711" t="s">
        <v>1125</v>
      </c>
      <c r="B16711" s="1">
        <v>45344</v>
      </c>
      <c r="C16711">
        <v>279.7</v>
      </c>
      <c r="D16711">
        <v>284.75</v>
      </c>
      <c r="E16711">
        <v>289</v>
      </c>
      <c r="F16711">
        <v>270.60000000000002</v>
      </c>
      <c r="G16711">
        <v>282.39999999999998</v>
      </c>
      <c r="H16711">
        <v>6037498</v>
      </c>
      <c r="I16711">
        <v>16890.740000000002</v>
      </c>
      <c r="J16711">
        <v>66511</v>
      </c>
      <c r="K16711">
        <v>761831</v>
      </c>
      <c r="L16711">
        <v>12.62</v>
      </c>
    </row>
    <row r="16712" spans="1:12" x14ac:dyDescent="0.35">
      <c r="A16712" t="s">
        <v>1124</v>
      </c>
      <c r="B16712" s="1">
        <v>45344</v>
      </c>
      <c r="C16712">
        <v>92.65</v>
      </c>
      <c r="D16712">
        <v>92.4</v>
      </c>
      <c r="E16712">
        <v>94.9</v>
      </c>
      <c r="F16712">
        <v>88.6</v>
      </c>
      <c r="G16712">
        <v>94.1</v>
      </c>
      <c r="H16712">
        <v>172188774</v>
      </c>
      <c r="I16712">
        <v>157683.84</v>
      </c>
      <c r="J16712">
        <v>442613</v>
      </c>
      <c r="K16712">
        <v>25951413</v>
      </c>
      <c r="L16712">
        <v>15.07</v>
      </c>
    </row>
    <row r="16713" spans="1:12" x14ac:dyDescent="0.35">
      <c r="A16713" t="s">
        <v>1123</v>
      </c>
      <c r="B16713" s="1">
        <v>45344</v>
      </c>
      <c r="C16713">
        <v>1352.35</v>
      </c>
      <c r="D16713">
        <v>1352.35</v>
      </c>
      <c r="E16713">
        <v>1378.5</v>
      </c>
      <c r="F16713">
        <v>1333.95</v>
      </c>
      <c r="G16713">
        <v>1370.35</v>
      </c>
      <c r="H16713">
        <v>334354</v>
      </c>
      <c r="I16713">
        <v>4526.95</v>
      </c>
      <c r="J16713">
        <v>45262</v>
      </c>
      <c r="K16713">
        <v>207619</v>
      </c>
      <c r="L16713">
        <v>62.1</v>
      </c>
    </row>
    <row r="16714" spans="1:12" x14ac:dyDescent="0.35">
      <c r="A16714" t="s">
        <v>1122</v>
      </c>
      <c r="B16714" s="1">
        <v>45344</v>
      </c>
      <c r="C16714">
        <v>2142.4499999999998</v>
      </c>
      <c r="D16714">
        <v>2142.4499999999998</v>
      </c>
      <c r="E16714">
        <v>2194</v>
      </c>
      <c r="F16714">
        <v>2107.8000000000002</v>
      </c>
      <c r="G16714">
        <v>2173.85</v>
      </c>
      <c r="H16714">
        <v>6787</v>
      </c>
      <c r="I16714">
        <v>147.19999999999999</v>
      </c>
      <c r="J16714">
        <v>1094</v>
      </c>
      <c r="K16714">
        <v>4731</v>
      </c>
      <c r="L16714">
        <v>69.709999999999994</v>
      </c>
    </row>
    <row r="16715" spans="1:12" x14ac:dyDescent="0.35">
      <c r="A16715" t="s">
        <v>1121</v>
      </c>
      <c r="B16715" s="1">
        <v>45344</v>
      </c>
      <c r="C16715">
        <v>56.1</v>
      </c>
      <c r="D16715">
        <v>57</v>
      </c>
      <c r="E16715">
        <v>57</v>
      </c>
      <c r="F16715">
        <v>55.5</v>
      </c>
      <c r="G16715">
        <v>55.75</v>
      </c>
      <c r="H16715">
        <v>14639</v>
      </c>
      <c r="I16715">
        <v>8.17</v>
      </c>
      <c r="J16715">
        <v>297</v>
      </c>
      <c r="K16715">
        <v>9933</v>
      </c>
      <c r="L16715">
        <v>67.849999999999994</v>
      </c>
    </row>
    <row r="16716" spans="1:12" x14ac:dyDescent="0.35">
      <c r="A16716" t="s">
        <v>1120</v>
      </c>
      <c r="B16716" s="1">
        <v>45344</v>
      </c>
      <c r="C16716">
        <v>104.2</v>
      </c>
      <c r="D16716">
        <v>104.95</v>
      </c>
      <c r="E16716">
        <v>105.15</v>
      </c>
      <c r="F16716">
        <v>101.6</v>
      </c>
      <c r="G16716">
        <v>103.3</v>
      </c>
      <c r="H16716">
        <v>3056021</v>
      </c>
      <c r="I16716">
        <v>3151.1</v>
      </c>
      <c r="J16716">
        <v>17424</v>
      </c>
      <c r="K16716">
        <v>879407</v>
      </c>
      <c r="L16716">
        <v>28.78</v>
      </c>
    </row>
    <row r="16717" spans="1:12" x14ac:dyDescent="0.35">
      <c r="A16717" t="s">
        <v>1119</v>
      </c>
      <c r="B16717" s="1">
        <v>45344</v>
      </c>
      <c r="C16717">
        <v>60.56</v>
      </c>
      <c r="D16717">
        <v>62.4</v>
      </c>
      <c r="E16717">
        <v>62.4</v>
      </c>
      <c r="F16717">
        <v>60.16</v>
      </c>
      <c r="G16717">
        <v>61.03</v>
      </c>
      <c r="H16717">
        <v>118697</v>
      </c>
      <c r="I16717">
        <v>72.14</v>
      </c>
      <c r="J16717">
        <v>1134</v>
      </c>
      <c r="K16717">
        <v>49582</v>
      </c>
      <c r="L16717">
        <v>41.77</v>
      </c>
    </row>
    <row r="16718" spans="1:12" x14ac:dyDescent="0.35">
      <c r="A16718" t="s">
        <v>1118</v>
      </c>
      <c r="B16718" s="1">
        <v>45344</v>
      </c>
      <c r="C16718">
        <v>592.96</v>
      </c>
      <c r="D16718">
        <v>593.39</v>
      </c>
      <c r="E16718">
        <v>597.85</v>
      </c>
      <c r="F16718">
        <v>587.29</v>
      </c>
      <c r="G16718">
        <v>597.59</v>
      </c>
      <c r="H16718">
        <v>1311</v>
      </c>
      <c r="I16718">
        <v>7.72</v>
      </c>
      <c r="J16718">
        <v>70</v>
      </c>
      <c r="K16718">
        <v>1057</v>
      </c>
      <c r="L16718">
        <v>80.63</v>
      </c>
    </row>
    <row r="16719" spans="1:12" x14ac:dyDescent="0.35">
      <c r="A16719" t="s">
        <v>1117</v>
      </c>
      <c r="B16719" s="1">
        <v>45344</v>
      </c>
      <c r="C16719">
        <v>760</v>
      </c>
      <c r="D16719">
        <v>742.35</v>
      </c>
      <c r="E16719">
        <v>764.25</v>
      </c>
      <c r="F16719">
        <v>742.35</v>
      </c>
      <c r="G16719">
        <v>763.1</v>
      </c>
      <c r="H16719">
        <v>102565</v>
      </c>
      <c r="I16719">
        <v>779.17</v>
      </c>
      <c r="J16719">
        <v>10215</v>
      </c>
      <c r="K16719">
        <v>57908</v>
      </c>
      <c r="L16719">
        <v>56.46</v>
      </c>
    </row>
    <row r="16720" spans="1:12" x14ac:dyDescent="0.35">
      <c r="A16720" t="s">
        <v>1116</v>
      </c>
      <c r="B16720" s="1">
        <v>45344</v>
      </c>
      <c r="C16720">
        <v>7271.25</v>
      </c>
      <c r="D16720">
        <v>7290</v>
      </c>
      <c r="E16720">
        <v>7290</v>
      </c>
      <c r="F16720">
        <v>7070</v>
      </c>
      <c r="G16720">
        <v>7199.35</v>
      </c>
      <c r="H16720">
        <v>25761</v>
      </c>
      <c r="I16720">
        <v>1853.8</v>
      </c>
      <c r="J16720">
        <v>11670</v>
      </c>
      <c r="K16720">
        <v>15216</v>
      </c>
      <c r="L16720">
        <v>59.07</v>
      </c>
    </row>
    <row r="16721" spans="1:12" x14ac:dyDescent="0.35">
      <c r="A16721" t="s">
        <v>1115</v>
      </c>
      <c r="B16721" s="1">
        <v>45344</v>
      </c>
      <c r="C16721">
        <v>1497.35</v>
      </c>
      <c r="D16721">
        <v>1545</v>
      </c>
      <c r="E16721">
        <v>1572.2</v>
      </c>
      <c r="F16721">
        <v>1525.5</v>
      </c>
      <c r="G16721">
        <v>1572.2</v>
      </c>
      <c r="H16721">
        <v>122458</v>
      </c>
      <c r="I16721">
        <v>1902.66</v>
      </c>
      <c r="J16721">
        <v>11838</v>
      </c>
      <c r="K16721">
        <v>89219</v>
      </c>
      <c r="L16721">
        <v>72.86</v>
      </c>
    </row>
    <row r="16722" spans="1:12" x14ac:dyDescent="0.35">
      <c r="A16722" t="s">
        <v>1114</v>
      </c>
      <c r="B16722" s="1">
        <v>45344</v>
      </c>
      <c r="C16722">
        <v>234.11</v>
      </c>
      <c r="D16722">
        <v>237</v>
      </c>
      <c r="E16722">
        <v>237</v>
      </c>
      <c r="F16722">
        <v>231.58</v>
      </c>
      <c r="G16722">
        <v>234.51</v>
      </c>
      <c r="H16722">
        <v>1204</v>
      </c>
      <c r="I16722">
        <v>2.81</v>
      </c>
      <c r="J16722">
        <v>128</v>
      </c>
      <c r="K16722">
        <v>820</v>
      </c>
      <c r="L16722">
        <v>68.11</v>
      </c>
    </row>
    <row r="16723" spans="1:12" x14ac:dyDescent="0.35">
      <c r="A16723" t="s">
        <v>1113</v>
      </c>
      <c r="B16723" s="1">
        <v>45344</v>
      </c>
      <c r="C16723">
        <v>2543.6</v>
      </c>
      <c r="D16723">
        <v>2560</v>
      </c>
      <c r="E16723">
        <v>2565.9499999999998</v>
      </c>
      <c r="F16723">
        <v>2525</v>
      </c>
      <c r="G16723">
        <v>2563.15</v>
      </c>
      <c r="H16723">
        <v>752371</v>
      </c>
      <c r="I16723">
        <v>19192.75</v>
      </c>
      <c r="J16723">
        <v>88775</v>
      </c>
      <c r="K16723">
        <v>419050</v>
      </c>
      <c r="L16723">
        <v>55.7</v>
      </c>
    </row>
    <row r="16724" spans="1:12" x14ac:dyDescent="0.35">
      <c r="A16724" t="s">
        <v>1112</v>
      </c>
      <c r="B16724" s="1">
        <v>45344</v>
      </c>
      <c r="C16724">
        <v>886.4</v>
      </c>
      <c r="D16724">
        <v>895</v>
      </c>
      <c r="E16724">
        <v>895</v>
      </c>
      <c r="F16724">
        <v>866.55</v>
      </c>
      <c r="G16724">
        <v>873.3</v>
      </c>
      <c r="H16724">
        <v>95838</v>
      </c>
      <c r="I16724">
        <v>843.4</v>
      </c>
      <c r="J16724">
        <v>9592</v>
      </c>
      <c r="K16724">
        <v>47727</v>
      </c>
      <c r="L16724">
        <v>49.8</v>
      </c>
    </row>
    <row r="16725" spans="1:12" x14ac:dyDescent="0.35">
      <c r="A16725" t="s">
        <v>1111</v>
      </c>
      <c r="B16725" s="1">
        <v>45344</v>
      </c>
      <c r="C16725">
        <v>1311</v>
      </c>
      <c r="D16725">
        <v>1310.95</v>
      </c>
      <c r="E16725">
        <v>1347.05</v>
      </c>
      <c r="F16725">
        <v>1303.5999999999999</v>
      </c>
      <c r="G16725">
        <v>1328.75</v>
      </c>
      <c r="H16725">
        <v>28716</v>
      </c>
      <c r="I16725">
        <v>381.3</v>
      </c>
      <c r="J16725">
        <v>5370</v>
      </c>
      <c r="K16725">
        <v>16958</v>
      </c>
      <c r="L16725">
        <v>59.05</v>
      </c>
    </row>
    <row r="16726" spans="1:12" x14ac:dyDescent="0.35">
      <c r="A16726" t="s">
        <v>1110</v>
      </c>
      <c r="B16726" s="1">
        <v>45344</v>
      </c>
      <c r="C16726">
        <v>755.4</v>
      </c>
      <c r="D16726">
        <v>770</v>
      </c>
      <c r="E16726">
        <v>814</v>
      </c>
      <c r="F16726">
        <v>770</v>
      </c>
      <c r="G16726">
        <v>800</v>
      </c>
      <c r="H16726">
        <v>579015</v>
      </c>
      <c r="I16726">
        <v>4614.82</v>
      </c>
      <c r="J16726">
        <v>36838</v>
      </c>
      <c r="K16726">
        <v>139833</v>
      </c>
      <c r="L16726">
        <v>24.15</v>
      </c>
    </row>
    <row r="16727" spans="1:12" x14ac:dyDescent="0.35">
      <c r="A16727" t="s">
        <v>1109</v>
      </c>
      <c r="B16727" s="1">
        <v>45344</v>
      </c>
      <c r="C16727">
        <v>161.85</v>
      </c>
      <c r="D16727">
        <v>163</v>
      </c>
      <c r="E16727">
        <v>164.7</v>
      </c>
      <c r="F16727">
        <v>158</v>
      </c>
      <c r="G16727">
        <v>159.19999999999999</v>
      </c>
      <c r="H16727">
        <v>56142</v>
      </c>
      <c r="I16727">
        <v>89.69</v>
      </c>
      <c r="J16727">
        <v>2863</v>
      </c>
      <c r="K16727">
        <v>24351</v>
      </c>
      <c r="L16727">
        <v>43.37</v>
      </c>
    </row>
    <row r="16728" spans="1:12" x14ac:dyDescent="0.35">
      <c r="A16728" t="s">
        <v>1108</v>
      </c>
      <c r="B16728" s="1">
        <v>45344</v>
      </c>
      <c r="C16728">
        <v>41.55</v>
      </c>
      <c r="D16728">
        <v>41.95</v>
      </c>
      <c r="E16728">
        <v>42.2</v>
      </c>
      <c r="F16728">
        <v>39.65</v>
      </c>
      <c r="G16728">
        <v>41.3</v>
      </c>
      <c r="H16728">
        <v>1641608</v>
      </c>
      <c r="I16728">
        <v>669.07</v>
      </c>
      <c r="J16728">
        <v>5253</v>
      </c>
      <c r="K16728">
        <v>673371</v>
      </c>
      <c r="L16728">
        <v>41.02</v>
      </c>
    </row>
    <row r="16729" spans="1:12" x14ac:dyDescent="0.35">
      <c r="A16729" t="s">
        <v>1107</v>
      </c>
      <c r="B16729" s="1">
        <v>45344</v>
      </c>
      <c r="C16729">
        <v>265.75</v>
      </c>
      <c r="D16729">
        <v>267.10000000000002</v>
      </c>
      <c r="E16729">
        <v>269</v>
      </c>
      <c r="F16729">
        <v>261.14999999999998</v>
      </c>
      <c r="G16729">
        <v>263.89999999999998</v>
      </c>
      <c r="H16729">
        <v>368737</v>
      </c>
      <c r="I16729">
        <v>973.19</v>
      </c>
      <c r="J16729">
        <v>6666</v>
      </c>
      <c r="K16729">
        <v>99443</v>
      </c>
      <c r="L16729">
        <v>26.97</v>
      </c>
    </row>
    <row r="16730" spans="1:12" x14ac:dyDescent="0.35">
      <c r="A16730" t="s">
        <v>1806</v>
      </c>
      <c r="B16730" s="1">
        <v>45344</v>
      </c>
      <c r="C16730">
        <v>784.85</v>
      </c>
      <c r="D16730">
        <v>792</v>
      </c>
      <c r="E16730">
        <v>792</v>
      </c>
      <c r="F16730">
        <v>716.95</v>
      </c>
      <c r="G16730">
        <v>741.3</v>
      </c>
      <c r="H16730">
        <v>16803</v>
      </c>
      <c r="I16730">
        <v>125.39</v>
      </c>
      <c r="J16730">
        <v>1914</v>
      </c>
      <c r="K16730">
        <v>7576</v>
      </c>
      <c r="L16730">
        <v>45.09</v>
      </c>
    </row>
    <row r="16731" spans="1:12" x14ac:dyDescent="0.35">
      <c r="A16731" t="s">
        <v>1106</v>
      </c>
      <c r="B16731" s="1">
        <v>45344</v>
      </c>
      <c r="C16731">
        <v>113.7</v>
      </c>
      <c r="D16731">
        <v>114</v>
      </c>
      <c r="E16731">
        <v>114</v>
      </c>
      <c r="F16731">
        <v>110.05</v>
      </c>
      <c r="G16731">
        <v>113.4</v>
      </c>
      <c r="H16731">
        <v>22135</v>
      </c>
      <c r="I16731">
        <v>25.07</v>
      </c>
      <c r="J16731">
        <v>293</v>
      </c>
      <c r="K16731">
        <v>16339</v>
      </c>
      <c r="L16731">
        <v>73.819999999999993</v>
      </c>
    </row>
    <row r="16732" spans="1:12" x14ac:dyDescent="0.35">
      <c r="A16732" t="s">
        <v>1105</v>
      </c>
      <c r="B16732" s="1">
        <v>45344</v>
      </c>
      <c r="C16732">
        <v>39.35</v>
      </c>
      <c r="D16732">
        <v>40</v>
      </c>
      <c r="E16732">
        <v>40</v>
      </c>
      <c r="F16732">
        <v>37.4</v>
      </c>
      <c r="G16732">
        <v>38.450000000000003</v>
      </c>
      <c r="H16732">
        <v>959094</v>
      </c>
      <c r="I16732">
        <v>363.69</v>
      </c>
      <c r="J16732">
        <v>2617</v>
      </c>
      <c r="K16732">
        <v>542567</v>
      </c>
      <c r="L16732">
        <v>56.57</v>
      </c>
    </row>
    <row r="16733" spans="1:12" x14ac:dyDescent="0.35">
      <c r="A16733" t="s">
        <v>1104</v>
      </c>
      <c r="B16733" s="1">
        <v>45344</v>
      </c>
      <c r="C16733">
        <v>237.15</v>
      </c>
      <c r="D16733">
        <v>237.15</v>
      </c>
      <c r="E16733">
        <v>239.3</v>
      </c>
      <c r="F16733">
        <v>230.5</v>
      </c>
      <c r="G16733">
        <v>237.1</v>
      </c>
      <c r="H16733">
        <v>174589</v>
      </c>
      <c r="I16733">
        <v>410.23</v>
      </c>
      <c r="J16733">
        <v>8041</v>
      </c>
      <c r="K16733">
        <v>76976</v>
      </c>
      <c r="L16733">
        <v>44.09</v>
      </c>
    </row>
    <row r="16734" spans="1:12" x14ac:dyDescent="0.35">
      <c r="A16734" t="s">
        <v>1103</v>
      </c>
      <c r="B16734" s="1">
        <v>45344</v>
      </c>
      <c r="C16734">
        <v>226.55</v>
      </c>
      <c r="D16734">
        <v>227.5</v>
      </c>
      <c r="E16734">
        <v>246.7</v>
      </c>
      <c r="F16734">
        <v>225.3</v>
      </c>
      <c r="G16734">
        <v>243.05</v>
      </c>
      <c r="H16734">
        <v>23579808</v>
      </c>
      <c r="I16734">
        <v>56370.6</v>
      </c>
      <c r="J16734">
        <v>146779</v>
      </c>
      <c r="K16734">
        <v>6562995</v>
      </c>
      <c r="L16734">
        <v>27.83</v>
      </c>
    </row>
    <row r="16735" spans="1:12" x14ac:dyDescent="0.35">
      <c r="A16735" t="s">
        <v>1102</v>
      </c>
      <c r="B16735" s="1">
        <v>45344</v>
      </c>
      <c r="C16735">
        <v>1829.3</v>
      </c>
      <c r="D16735">
        <v>1848.85</v>
      </c>
      <c r="E16735">
        <v>1848.85</v>
      </c>
      <c r="F16735">
        <v>1836.9</v>
      </c>
      <c r="G16735">
        <v>1838.1</v>
      </c>
      <c r="H16735">
        <v>28</v>
      </c>
      <c r="I16735">
        <v>0.51</v>
      </c>
      <c r="J16735">
        <v>16</v>
      </c>
      <c r="K16735">
        <v>20</v>
      </c>
      <c r="L16735">
        <v>71.430000000000007</v>
      </c>
    </row>
    <row r="16736" spans="1:12" x14ac:dyDescent="0.35">
      <c r="A16736" t="s">
        <v>1101</v>
      </c>
      <c r="B16736" s="1">
        <v>45344</v>
      </c>
      <c r="C16736">
        <v>139.19999999999999</v>
      </c>
      <c r="D16736">
        <v>144.94999999999999</v>
      </c>
      <c r="E16736">
        <v>146.15</v>
      </c>
      <c r="F16736">
        <v>142.5</v>
      </c>
      <c r="G16736">
        <v>146</v>
      </c>
      <c r="H16736">
        <v>29451261</v>
      </c>
      <c r="I16736">
        <v>42726.92</v>
      </c>
      <c r="J16736">
        <v>141190</v>
      </c>
      <c r="K16736">
        <v>10902788</v>
      </c>
      <c r="L16736">
        <v>37.020000000000003</v>
      </c>
    </row>
    <row r="16737" spans="1:12" x14ac:dyDescent="0.35">
      <c r="A16737" t="s">
        <v>1100</v>
      </c>
      <c r="B16737" s="1">
        <v>45344</v>
      </c>
      <c r="C16737">
        <v>802.65</v>
      </c>
      <c r="D16737">
        <v>808</v>
      </c>
      <c r="E16737">
        <v>810.6</v>
      </c>
      <c r="F16737">
        <v>773</v>
      </c>
      <c r="G16737">
        <v>786.15</v>
      </c>
      <c r="H16737">
        <v>490404</v>
      </c>
      <c r="I16737">
        <v>3845.5</v>
      </c>
      <c r="J16737">
        <v>36484</v>
      </c>
      <c r="K16737">
        <v>172120</v>
      </c>
      <c r="L16737">
        <v>35.1</v>
      </c>
    </row>
    <row r="16738" spans="1:12" x14ac:dyDescent="0.35">
      <c r="A16738" t="s">
        <v>1099</v>
      </c>
      <c r="B16738" s="1">
        <v>45344</v>
      </c>
      <c r="C16738">
        <v>160.19999999999999</v>
      </c>
      <c r="D16738">
        <v>160.94999999999999</v>
      </c>
      <c r="E16738">
        <v>161.30000000000001</v>
      </c>
      <c r="F16738">
        <v>156.9</v>
      </c>
      <c r="G16738">
        <v>160.69999999999999</v>
      </c>
      <c r="H16738">
        <v>216650</v>
      </c>
      <c r="I16738">
        <v>345.95</v>
      </c>
      <c r="J16738">
        <v>7521</v>
      </c>
      <c r="K16738">
        <v>102805</v>
      </c>
      <c r="L16738">
        <v>47.45</v>
      </c>
    </row>
    <row r="16739" spans="1:12" x14ac:dyDescent="0.35">
      <c r="A16739" t="s">
        <v>1098</v>
      </c>
      <c r="B16739" s="1">
        <v>45344</v>
      </c>
      <c r="C16739">
        <v>116.45</v>
      </c>
      <c r="D16739">
        <v>116.2</v>
      </c>
      <c r="E16739">
        <v>116.7</v>
      </c>
      <c r="F16739">
        <v>112.25</v>
      </c>
      <c r="G16739">
        <v>114.15</v>
      </c>
      <c r="H16739">
        <v>1921781</v>
      </c>
      <c r="I16739">
        <v>2193.8000000000002</v>
      </c>
      <c r="J16739">
        <v>10631</v>
      </c>
      <c r="K16739">
        <v>688695</v>
      </c>
      <c r="L16739">
        <v>35.840000000000003</v>
      </c>
    </row>
    <row r="16740" spans="1:12" x14ac:dyDescent="0.35">
      <c r="A16740" t="s">
        <v>1097</v>
      </c>
      <c r="B16740" s="1">
        <v>45344</v>
      </c>
      <c r="C16740">
        <v>223.39</v>
      </c>
      <c r="D16740">
        <v>223.4</v>
      </c>
      <c r="E16740">
        <v>226</v>
      </c>
      <c r="F16740">
        <v>219.15</v>
      </c>
      <c r="G16740">
        <v>222.58</v>
      </c>
      <c r="H16740">
        <v>473</v>
      </c>
      <c r="I16740">
        <v>1.05</v>
      </c>
      <c r="J16740">
        <v>47</v>
      </c>
      <c r="K16740">
        <v>318</v>
      </c>
      <c r="L16740">
        <v>67.23</v>
      </c>
    </row>
    <row r="16741" spans="1:12" x14ac:dyDescent="0.35">
      <c r="A16741" t="s">
        <v>1096</v>
      </c>
      <c r="B16741" s="1">
        <v>45344</v>
      </c>
      <c r="C16741">
        <v>3164.95</v>
      </c>
      <c r="D16741">
        <v>3165</v>
      </c>
      <c r="E16741">
        <v>3209.9</v>
      </c>
      <c r="F16741">
        <v>3133.7</v>
      </c>
      <c r="G16741">
        <v>3194.3</v>
      </c>
      <c r="H16741">
        <v>128532</v>
      </c>
      <c r="I16741">
        <v>4093.63</v>
      </c>
      <c r="J16741">
        <v>16049</v>
      </c>
      <c r="K16741">
        <v>69923</v>
      </c>
      <c r="L16741">
        <v>54.4</v>
      </c>
    </row>
    <row r="16742" spans="1:12" x14ac:dyDescent="0.35">
      <c r="A16742" t="s">
        <v>1095</v>
      </c>
      <c r="B16742" s="1">
        <v>45344</v>
      </c>
      <c r="C16742">
        <v>501.5</v>
      </c>
      <c r="D16742">
        <v>507</v>
      </c>
      <c r="E16742">
        <v>513</v>
      </c>
      <c r="F16742">
        <v>499.3</v>
      </c>
      <c r="G16742">
        <v>510.35</v>
      </c>
      <c r="H16742">
        <v>241331</v>
      </c>
      <c r="I16742">
        <v>1224.07</v>
      </c>
      <c r="J16742">
        <v>10054</v>
      </c>
      <c r="K16742">
        <v>91384</v>
      </c>
      <c r="L16742">
        <v>37.869999999999997</v>
      </c>
    </row>
    <row r="16743" spans="1:12" x14ac:dyDescent="0.35">
      <c r="A16743" t="s">
        <v>1094</v>
      </c>
      <c r="B16743" s="1">
        <v>45344</v>
      </c>
      <c r="C16743">
        <v>5235.75</v>
      </c>
      <c r="D16743">
        <v>5287.7</v>
      </c>
      <c r="E16743">
        <v>5352</v>
      </c>
      <c r="F16743">
        <v>5239.95</v>
      </c>
      <c r="G16743">
        <v>5340.35</v>
      </c>
      <c r="H16743">
        <v>187613</v>
      </c>
      <c r="I16743">
        <v>9966</v>
      </c>
      <c r="J16743">
        <v>24189</v>
      </c>
      <c r="K16743">
        <v>107480</v>
      </c>
      <c r="L16743">
        <v>57.29</v>
      </c>
    </row>
    <row r="16744" spans="1:12" x14ac:dyDescent="0.35">
      <c r="A16744" t="s">
        <v>1093</v>
      </c>
      <c r="B16744" s="1">
        <v>45344</v>
      </c>
      <c r="C16744">
        <v>157.30000000000001</v>
      </c>
      <c r="D16744">
        <v>158.69999999999999</v>
      </c>
      <c r="E16744">
        <v>162.25</v>
      </c>
      <c r="F16744">
        <v>152.75</v>
      </c>
      <c r="G16744">
        <v>161.6</v>
      </c>
      <c r="H16744">
        <v>23247393</v>
      </c>
      <c r="I16744">
        <v>36943.160000000003</v>
      </c>
      <c r="J16744">
        <v>80597</v>
      </c>
      <c r="K16744">
        <v>8156131</v>
      </c>
      <c r="L16744">
        <v>35.08</v>
      </c>
    </row>
    <row r="16745" spans="1:12" x14ac:dyDescent="0.35">
      <c r="A16745" t="s">
        <v>1092</v>
      </c>
      <c r="B16745" s="1">
        <v>45344</v>
      </c>
      <c r="C16745">
        <v>210.9</v>
      </c>
      <c r="D16745">
        <v>212.3</v>
      </c>
      <c r="E16745">
        <v>216.7</v>
      </c>
      <c r="F16745">
        <v>210</v>
      </c>
      <c r="G16745">
        <v>212.1</v>
      </c>
      <c r="H16745">
        <v>48644</v>
      </c>
      <c r="I16745">
        <v>103.03</v>
      </c>
      <c r="J16745">
        <v>1804</v>
      </c>
      <c r="K16745">
        <v>26011</v>
      </c>
      <c r="L16745">
        <v>53.47</v>
      </c>
    </row>
    <row r="16746" spans="1:12" x14ac:dyDescent="0.35">
      <c r="A16746" t="s">
        <v>1091</v>
      </c>
      <c r="B16746" s="1">
        <v>45344</v>
      </c>
      <c r="C16746">
        <v>1024</v>
      </c>
      <c r="D16746">
        <v>1026</v>
      </c>
      <c r="E16746">
        <v>1035</v>
      </c>
      <c r="F16746">
        <v>998.55</v>
      </c>
      <c r="G16746">
        <v>1008.9</v>
      </c>
      <c r="H16746">
        <v>942229</v>
      </c>
      <c r="I16746">
        <v>9592.25</v>
      </c>
      <c r="J16746">
        <v>24126</v>
      </c>
      <c r="K16746">
        <v>529562</v>
      </c>
      <c r="L16746">
        <v>56.2</v>
      </c>
    </row>
    <row r="16747" spans="1:12" x14ac:dyDescent="0.35">
      <c r="A16747" t="s">
        <v>1090</v>
      </c>
      <c r="B16747" s="1">
        <v>45344</v>
      </c>
      <c r="C16747">
        <v>504.8</v>
      </c>
      <c r="D16747">
        <v>504.8</v>
      </c>
      <c r="E16747">
        <v>508.7</v>
      </c>
      <c r="F16747">
        <v>496</v>
      </c>
      <c r="G16747">
        <v>499.95</v>
      </c>
      <c r="H16747">
        <v>378252</v>
      </c>
      <c r="I16747">
        <v>1897.12</v>
      </c>
      <c r="J16747">
        <v>14563</v>
      </c>
      <c r="K16747">
        <v>241193</v>
      </c>
      <c r="L16747">
        <v>63.77</v>
      </c>
    </row>
    <row r="16748" spans="1:12" x14ac:dyDescent="0.35">
      <c r="A16748" t="s">
        <v>1089</v>
      </c>
      <c r="B16748" s="1">
        <v>45344</v>
      </c>
      <c r="C16748">
        <v>302.64999999999998</v>
      </c>
      <c r="D16748">
        <v>300.05</v>
      </c>
      <c r="E16748">
        <v>309.7</v>
      </c>
      <c r="F16748">
        <v>297</v>
      </c>
      <c r="G16748">
        <v>307.55</v>
      </c>
      <c r="H16748">
        <v>55783</v>
      </c>
      <c r="I16748">
        <v>169.1</v>
      </c>
      <c r="J16748">
        <v>4142</v>
      </c>
      <c r="K16748">
        <v>19424</v>
      </c>
      <c r="L16748">
        <v>34.82</v>
      </c>
    </row>
    <row r="16749" spans="1:12" x14ac:dyDescent="0.35">
      <c r="A16749" t="s">
        <v>1088</v>
      </c>
      <c r="B16749" s="1">
        <v>45344</v>
      </c>
      <c r="C16749">
        <v>198.9</v>
      </c>
      <c r="D16749">
        <v>201.1</v>
      </c>
      <c r="E16749">
        <v>201.45</v>
      </c>
      <c r="F16749">
        <v>191.9</v>
      </c>
      <c r="G16749">
        <v>194</v>
      </c>
      <c r="H16749">
        <v>15770</v>
      </c>
      <c r="I16749">
        <v>30.85</v>
      </c>
      <c r="J16749">
        <v>961</v>
      </c>
      <c r="K16749">
        <v>8630</v>
      </c>
      <c r="L16749">
        <v>54.72</v>
      </c>
    </row>
    <row r="16750" spans="1:12" x14ac:dyDescent="0.35">
      <c r="A16750" t="s">
        <v>1087</v>
      </c>
      <c r="B16750" s="1">
        <v>45344</v>
      </c>
      <c r="C16750">
        <v>137.94999999999999</v>
      </c>
      <c r="D16750">
        <v>139.19999999999999</v>
      </c>
      <c r="E16750">
        <v>142.05000000000001</v>
      </c>
      <c r="F16750">
        <v>136.19999999999999</v>
      </c>
      <c r="G16750">
        <v>140.6</v>
      </c>
      <c r="H16750">
        <v>53774</v>
      </c>
      <c r="I16750">
        <v>74.47</v>
      </c>
      <c r="J16750">
        <v>1588</v>
      </c>
      <c r="K16750">
        <v>28417</v>
      </c>
      <c r="L16750">
        <v>52.85</v>
      </c>
    </row>
    <row r="16751" spans="1:12" x14ac:dyDescent="0.35">
      <c r="A16751" t="s">
        <v>1086</v>
      </c>
      <c r="B16751" s="1">
        <v>45344</v>
      </c>
      <c r="C16751">
        <v>308.2</v>
      </c>
      <c r="D16751">
        <v>311.85000000000002</v>
      </c>
      <c r="E16751">
        <v>312</v>
      </c>
      <c r="F16751">
        <v>303.14999999999998</v>
      </c>
      <c r="G16751">
        <v>306.2</v>
      </c>
      <c r="H16751">
        <v>7426</v>
      </c>
      <c r="I16751">
        <v>22.79</v>
      </c>
      <c r="J16751">
        <v>403</v>
      </c>
      <c r="K16751">
        <v>4451</v>
      </c>
      <c r="L16751">
        <v>59.94</v>
      </c>
    </row>
    <row r="16752" spans="1:12" x14ac:dyDescent="0.35">
      <c r="A16752" t="s">
        <v>1085</v>
      </c>
      <c r="B16752" s="1">
        <v>45344</v>
      </c>
      <c r="C16752">
        <v>13.4</v>
      </c>
      <c r="D16752">
        <v>13.6</v>
      </c>
      <c r="E16752">
        <v>13.6</v>
      </c>
      <c r="F16752">
        <v>13</v>
      </c>
      <c r="G16752">
        <v>13.15</v>
      </c>
      <c r="H16752">
        <v>1040256</v>
      </c>
      <c r="I16752">
        <v>137.31</v>
      </c>
      <c r="J16752">
        <v>2199</v>
      </c>
      <c r="K16752">
        <v>540861</v>
      </c>
      <c r="L16752">
        <v>51.99</v>
      </c>
    </row>
    <row r="16753" spans="1:12" x14ac:dyDescent="0.35">
      <c r="A16753" t="s">
        <v>1084</v>
      </c>
      <c r="B16753" s="1">
        <v>45344</v>
      </c>
      <c r="C16753">
        <v>72.3</v>
      </c>
      <c r="D16753">
        <v>73.25</v>
      </c>
      <c r="E16753">
        <v>73.25</v>
      </c>
      <c r="F16753">
        <v>71.599999999999994</v>
      </c>
      <c r="G16753">
        <v>72.349999999999994</v>
      </c>
      <c r="H16753">
        <v>87972</v>
      </c>
      <c r="I16753">
        <v>63.49</v>
      </c>
      <c r="J16753">
        <v>1009</v>
      </c>
      <c r="K16753">
        <v>42763</v>
      </c>
      <c r="L16753">
        <v>48.61</v>
      </c>
    </row>
    <row r="16754" spans="1:12" x14ac:dyDescent="0.35">
      <c r="A16754" t="s">
        <v>1083</v>
      </c>
      <c r="B16754" s="1">
        <v>45344</v>
      </c>
      <c r="C16754">
        <v>270.8</v>
      </c>
      <c r="D16754">
        <v>272.64999999999998</v>
      </c>
      <c r="E16754">
        <v>275.14999999999998</v>
      </c>
      <c r="F16754">
        <v>265.3</v>
      </c>
      <c r="G16754">
        <v>270.5</v>
      </c>
      <c r="H16754">
        <v>62460</v>
      </c>
      <c r="I16754">
        <v>168.16</v>
      </c>
      <c r="J16754">
        <v>4675</v>
      </c>
      <c r="K16754">
        <v>29637</v>
      </c>
      <c r="L16754">
        <v>47.45</v>
      </c>
    </row>
    <row r="16755" spans="1:12" x14ac:dyDescent="0.35">
      <c r="A16755" t="s">
        <v>1082</v>
      </c>
      <c r="B16755" s="1">
        <v>45344</v>
      </c>
      <c r="C16755">
        <v>237.85</v>
      </c>
      <c r="D16755">
        <v>237.9</v>
      </c>
      <c r="E16755">
        <v>239</v>
      </c>
      <c r="F16755">
        <v>236.3</v>
      </c>
      <c r="G16755">
        <v>238.25</v>
      </c>
      <c r="H16755">
        <v>112073</v>
      </c>
      <c r="I16755">
        <v>266.33999999999997</v>
      </c>
      <c r="J16755">
        <v>4672</v>
      </c>
      <c r="K16755">
        <v>55262</v>
      </c>
      <c r="L16755">
        <v>49.31</v>
      </c>
    </row>
    <row r="16756" spans="1:12" x14ac:dyDescent="0.35">
      <c r="A16756" t="s">
        <v>1081</v>
      </c>
      <c r="B16756" s="1">
        <v>45344</v>
      </c>
      <c r="C16756">
        <v>1324.2</v>
      </c>
      <c r="D16756">
        <v>1326.05</v>
      </c>
      <c r="E16756">
        <v>1337.75</v>
      </c>
      <c r="F16756">
        <v>1314.35</v>
      </c>
      <c r="G16756">
        <v>1336.4</v>
      </c>
      <c r="H16756">
        <v>168663</v>
      </c>
      <c r="I16756">
        <v>2240.89</v>
      </c>
      <c r="J16756">
        <v>12979</v>
      </c>
      <c r="K16756">
        <v>54651</v>
      </c>
      <c r="L16756">
        <v>32.4</v>
      </c>
    </row>
    <row r="16757" spans="1:12" x14ac:dyDescent="0.35">
      <c r="A16757" t="s">
        <v>1080</v>
      </c>
      <c r="B16757" s="1">
        <v>45344</v>
      </c>
      <c r="C16757">
        <v>320</v>
      </c>
      <c r="D16757">
        <v>321.60000000000002</v>
      </c>
      <c r="E16757">
        <v>321.60000000000002</v>
      </c>
      <c r="F16757">
        <v>315.64999999999998</v>
      </c>
      <c r="G16757">
        <v>318.64999999999998</v>
      </c>
      <c r="H16757">
        <v>19480</v>
      </c>
      <c r="I16757">
        <v>62.04</v>
      </c>
      <c r="J16757">
        <v>1234</v>
      </c>
      <c r="K16757">
        <v>8607</v>
      </c>
      <c r="L16757">
        <v>44.18</v>
      </c>
    </row>
    <row r="16758" spans="1:12" x14ac:dyDescent="0.35">
      <c r="A16758" t="s">
        <v>1079</v>
      </c>
      <c r="B16758" s="1">
        <v>45344</v>
      </c>
      <c r="C16758">
        <v>181.25</v>
      </c>
      <c r="D16758">
        <v>181.35</v>
      </c>
      <c r="E16758">
        <v>184.9</v>
      </c>
      <c r="F16758">
        <v>178.3</v>
      </c>
      <c r="G16758">
        <v>182.1</v>
      </c>
      <c r="H16758">
        <v>105040</v>
      </c>
      <c r="I16758">
        <v>191.4</v>
      </c>
      <c r="J16758">
        <v>5200</v>
      </c>
      <c r="K16758">
        <v>31699</v>
      </c>
      <c r="L16758">
        <v>30.18</v>
      </c>
    </row>
    <row r="16759" spans="1:12" x14ac:dyDescent="0.35">
      <c r="A16759" t="s">
        <v>1078</v>
      </c>
      <c r="B16759" s="1">
        <v>45344</v>
      </c>
      <c r="C16759">
        <v>89.45</v>
      </c>
      <c r="D16759">
        <v>90.95</v>
      </c>
      <c r="E16759">
        <v>91.35</v>
      </c>
      <c r="F16759">
        <v>88</v>
      </c>
      <c r="G16759">
        <v>90.85</v>
      </c>
      <c r="H16759">
        <v>213012</v>
      </c>
      <c r="I16759">
        <v>191.12</v>
      </c>
      <c r="J16759">
        <v>1654</v>
      </c>
      <c r="K16759">
        <v>133656</v>
      </c>
      <c r="L16759">
        <v>62.75</v>
      </c>
    </row>
    <row r="16760" spans="1:12" x14ac:dyDescent="0.35">
      <c r="A16760" t="s">
        <v>1077</v>
      </c>
      <c r="B16760" s="1">
        <v>45344</v>
      </c>
      <c r="C16760">
        <v>174</v>
      </c>
      <c r="D16760">
        <v>173.5</v>
      </c>
      <c r="E16760">
        <v>175</v>
      </c>
      <c r="F16760">
        <v>169.1</v>
      </c>
      <c r="G16760">
        <v>170.85</v>
      </c>
      <c r="H16760">
        <v>126502</v>
      </c>
      <c r="I16760">
        <v>216.32</v>
      </c>
      <c r="J16760">
        <v>4852</v>
      </c>
      <c r="K16760">
        <v>65528</v>
      </c>
      <c r="L16760">
        <v>51.8</v>
      </c>
    </row>
    <row r="16761" spans="1:12" x14ac:dyDescent="0.35">
      <c r="A16761" t="s">
        <v>1076</v>
      </c>
      <c r="B16761" s="1">
        <v>45344</v>
      </c>
      <c r="C16761">
        <v>227.2</v>
      </c>
      <c r="D16761">
        <v>228.7</v>
      </c>
      <c r="E16761">
        <v>234.5</v>
      </c>
      <c r="F16761">
        <v>227</v>
      </c>
      <c r="G16761">
        <v>233.45</v>
      </c>
      <c r="H16761">
        <v>251927</v>
      </c>
      <c r="I16761">
        <v>579.46</v>
      </c>
      <c r="J16761">
        <v>9512</v>
      </c>
      <c r="K16761">
        <v>135077</v>
      </c>
      <c r="L16761">
        <v>53.62</v>
      </c>
    </row>
    <row r="16762" spans="1:12" x14ac:dyDescent="0.35">
      <c r="A16762" t="s">
        <v>1075</v>
      </c>
      <c r="B16762" s="1">
        <v>45344</v>
      </c>
      <c r="C16762">
        <v>223.95</v>
      </c>
      <c r="D16762">
        <v>225.8</v>
      </c>
      <c r="E16762">
        <v>225.8</v>
      </c>
      <c r="F16762">
        <v>212.75</v>
      </c>
      <c r="G16762">
        <v>220.25</v>
      </c>
      <c r="H16762">
        <v>291878</v>
      </c>
      <c r="I16762">
        <v>632.63</v>
      </c>
      <c r="J16762">
        <v>3227</v>
      </c>
      <c r="K16762">
        <v>211259</v>
      </c>
      <c r="L16762">
        <v>72.38</v>
      </c>
    </row>
    <row r="16763" spans="1:12" x14ac:dyDescent="0.35">
      <c r="A16763" t="s">
        <v>1074</v>
      </c>
      <c r="B16763" s="1">
        <v>45344</v>
      </c>
      <c r="C16763">
        <v>45.9</v>
      </c>
      <c r="D16763">
        <v>46.25</v>
      </c>
      <c r="E16763">
        <v>46.3</v>
      </c>
      <c r="F16763">
        <v>44</v>
      </c>
      <c r="G16763">
        <v>45.6</v>
      </c>
      <c r="H16763">
        <v>6132299</v>
      </c>
      <c r="I16763">
        <v>2769.18</v>
      </c>
      <c r="J16763">
        <v>12760</v>
      </c>
      <c r="K16763">
        <v>1584639</v>
      </c>
      <c r="L16763">
        <v>25.84</v>
      </c>
    </row>
    <row r="16764" spans="1:12" x14ac:dyDescent="0.35">
      <c r="A16764" t="s">
        <v>1073</v>
      </c>
      <c r="B16764" s="1">
        <v>45344</v>
      </c>
      <c r="C16764">
        <v>1904.7</v>
      </c>
      <c r="D16764">
        <v>1975</v>
      </c>
      <c r="E16764">
        <v>2065</v>
      </c>
      <c r="F16764">
        <v>1968.65</v>
      </c>
      <c r="G16764">
        <v>2016.55</v>
      </c>
      <c r="H16764">
        <v>1690340</v>
      </c>
      <c r="I16764">
        <v>34111.56</v>
      </c>
      <c r="J16764">
        <v>96775</v>
      </c>
      <c r="K16764">
        <v>209146</v>
      </c>
      <c r="L16764">
        <v>12.37</v>
      </c>
    </row>
    <row r="16765" spans="1:12" x14ac:dyDescent="0.35">
      <c r="A16765" t="s">
        <v>1072</v>
      </c>
      <c r="B16765" s="1">
        <v>45344</v>
      </c>
      <c r="C16765">
        <v>69.95</v>
      </c>
      <c r="D16765">
        <v>70.099999999999994</v>
      </c>
      <c r="E16765">
        <v>71.400000000000006</v>
      </c>
      <c r="F16765">
        <v>68.849999999999994</v>
      </c>
      <c r="G16765">
        <v>71.2</v>
      </c>
      <c r="H16765">
        <v>5420500</v>
      </c>
      <c r="I16765">
        <v>3809.12</v>
      </c>
      <c r="J16765">
        <v>27117</v>
      </c>
      <c r="K16765">
        <v>2246041</v>
      </c>
      <c r="L16765">
        <v>41.44</v>
      </c>
    </row>
    <row r="16766" spans="1:12" x14ac:dyDescent="0.35">
      <c r="A16766" t="s">
        <v>1071</v>
      </c>
      <c r="B16766" s="1">
        <v>45344</v>
      </c>
      <c r="C16766">
        <v>941.6</v>
      </c>
      <c r="D16766">
        <v>948.4</v>
      </c>
      <c r="E16766">
        <v>953.1</v>
      </c>
      <c r="F16766">
        <v>917.55</v>
      </c>
      <c r="G16766">
        <v>927.3</v>
      </c>
      <c r="H16766">
        <v>355003</v>
      </c>
      <c r="I16766">
        <v>3299.05</v>
      </c>
      <c r="J16766">
        <v>22626</v>
      </c>
      <c r="K16766">
        <v>136121</v>
      </c>
      <c r="L16766">
        <v>38.340000000000003</v>
      </c>
    </row>
    <row r="16767" spans="1:12" x14ac:dyDescent="0.35">
      <c r="A16767" t="s">
        <v>1070</v>
      </c>
      <c r="B16767" s="1">
        <v>45344</v>
      </c>
      <c r="C16767">
        <v>252.2</v>
      </c>
      <c r="D16767">
        <v>256.8</v>
      </c>
      <c r="E16767">
        <v>259.89999999999998</v>
      </c>
      <c r="F16767">
        <v>242.75</v>
      </c>
      <c r="G16767">
        <v>253.05</v>
      </c>
      <c r="H16767">
        <v>10444602</v>
      </c>
      <c r="I16767">
        <v>26343.78</v>
      </c>
      <c r="J16767">
        <v>84733</v>
      </c>
      <c r="K16767">
        <v>2260867</v>
      </c>
      <c r="L16767">
        <v>21.65</v>
      </c>
    </row>
    <row r="16768" spans="1:12" x14ac:dyDescent="0.35">
      <c r="A16768" t="s">
        <v>1069</v>
      </c>
      <c r="B16768" s="1">
        <v>45344</v>
      </c>
      <c r="C16768">
        <v>80.8</v>
      </c>
      <c r="D16768">
        <v>81.8</v>
      </c>
      <c r="E16768">
        <v>86.7</v>
      </c>
      <c r="F16768">
        <v>81</v>
      </c>
      <c r="G16768">
        <v>84.55</v>
      </c>
      <c r="H16768">
        <v>74047</v>
      </c>
      <c r="I16768">
        <v>61.83</v>
      </c>
      <c r="J16768">
        <v>688</v>
      </c>
      <c r="K16768">
        <v>47822</v>
      </c>
      <c r="L16768">
        <v>64.58</v>
      </c>
    </row>
    <row r="16769" spans="1:12" x14ac:dyDescent="0.35">
      <c r="A16769" t="s">
        <v>1068</v>
      </c>
      <c r="B16769" s="1">
        <v>45344</v>
      </c>
      <c r="C16769">
        <v>149685.95000000001</v>
      </c>
      <c r="D16769">
        <v>149206</v>
      </c>
      <c r="E16769">
        <v>150740</v>
      </c>
      <c r="F16769">
        <v>148903.04999999999</v>
      </c>
      <c r="G16769">
        <v>150164.5</v>
      </c>
      <c r="H16769">
        <v>7334</v>
      </c>
      <c r="I16769">
        <v>11001.43</v>
      </c>
      <c r="J16769">
        <v>5567</v>
      </c>
      <c r="K16769">
        <v>2088</v>
      </c>
      <c r="L16769">
        <v>28.47</v>
      </c>
    </row>
    <row r="16770" spans="1:12" x14ac:dyDescent="0.35">
      <c r="A16770" t="s">
        <v>1067</v>
      </c>
      <c r="B16770" s="1">
        <v>45344</v>
      </c>
      <c r="C16770">
        <v>1523.05</v>
      </c>
      <c r="D16770">
        <v>1538.95</v>
      </c>
      <c r="E16770">
        <v>1547.8</v>
      </c>
      <c r="F16770">
        <v>1500.1</v>
      </c>
      <c r="G16770">
        <v>1531.05</v>
      </c>
      <c r="H16770">
        <v>8484</v>
      </c>
      <c r="I16770">
        <v>129.32</v>
      </c>
      <c r="J16770">
        <v>1624</v>
      </c>
      <c r="K16770">
        <v>4904</v>
      </c>
      <c r="L16770">
        <v>57.8</v>
      </c>
    </row>
    <row r="16771" spans="1:12" x14ac:dyDescent="0.35">
      <c r="A16771" t="s">
        <v>1066</v>
      </c>
      <c r="B16771" s="1">
        <v>45344</v>
      </c>
      <c r="C16771">
        <v>2654.35</v>
      </c>
      <c r="D16771">
        <v>2680.9</v>
      </c>
      <c r="E16771">
        <v>2723.95</v>
      </c>
      <c r="F16771">
        <v>2655.35</v>
      </c>
      <c r="G16771">
        <v>2698.45</v>
      </c>
      <c r="H16771">
        <v>765173</v>
      </c>
      <c r="I16771">
        <v>20578.2</v>
      </c>
      <c r="J16771">
        <v>49671</v>
      </c>
      <c r="K16771">
        <v>397301</v>
      </c>
      <c r="L16771">
        <v>51.92</v>
      </c>
    </row>
    <row r="16772" spans="1:12" x14ac:dyDescent="0.35">
      <c r="A16772" t="s">
        <v>1065</v>
      </c>
      <c r="B16772" s="1">
        <v>45344</v>
      </c>
      <c r="C16772">
        <v>93.65</v>
      </c>
      <c r="D16772">
        <v>94.01</v>
      </c>
      <c r="E16772">
        <v>94.3</v>
      </c>
      <c r="F16772">
        <v>92.15</v>
      </c>
      <c r="G16772">
        <v>93.95</v>
      </c>
      <c r="H16772">
        <v>122957</v>
      </c>
      <c r="I16772">
        <v>114.54</v>
      </c>
      <c r="J16772">
        <v>1254</v>
      </c>
      <c r="K16772">
        <v>72584</v>
      </c>
      <c r="L16772">
        <v>59.03</v>
      </c>
    </row>
    <row r="16773" spans="1:12" x14ac:dyDescent="0.35">
      <c r="A16773" t="s">
        <v>1064</v>
      </c>
      <c r="B16773" s="1">
        <v>45344</v>
      </c>
      <c r="C16773">
        <v>188.15</v>
      </c>
      <c r="D16773">
        <v>189.45</v>
      </c>
      <c r="E16773">
        <v>189.7</v>
      </c>
      <c r="F16773">
        <v>185.15</v>
      </c>
      <c r="G16773">
        <v>186.55</v>
      </c>
      <c r="H16773">
        <v>175427</v>
      </c>
      <c r="I16773">
        <v>327.83</v>
      </c>
      <c r="J16773">
        <v>2802</v>
      </c>
      <c r="K16773">
        <v>115428</v>
      </c>
      <c r="L16773">
        <v>65.8</v>
      </c>
    </row>
    <row r="16774" spans="1:12" x14ac:dyDescent="0.35">
      <c r="A16774" t="s">
        <v>1063</v>
      </c>
      <c r="B16774" s="1">
        <v>45344</v>
      </c>
      <c r="C16774">
        <v>1680.45</v>
      </c>
      <c r="D16774">
        <v>1685.45</v>
      </c>
      <c r="E16774">
        <v>1689.5</v>
      </c>
      <c r="F16774">
        <v>1640.4</v>
      </c>
      <c r="G16774">
        <v>1658.35</v>
      </c>
      <c r="H16774">
        <v>112969</v>
      </c>
      <c r="I16774">
        <v>1873.92</v>
      </c>
      <c r="J16774">
        <v>13531</v>
      </c>
      <c r="K16774">
        <v>61192</v>
      </c>
      <c r="L16774">
        <v>54.17</v>
      </c>
    </row>
    <row r="16775" spans="1:12" x14ac:dyDescent="0.35">
      <c r="A16775" t="s">
        <v>1062</v>
      </c>
      <c r="B16775" s="1">
        <v>45344</v>
      </c>
      <c r="C16775">
        <v>113.1</v>
      </c>
      <c r="D16775">
        <v>113.6</v>
      </c>
      <c r="E16775">
        <v>114.5</v>
      </c>
      <c r="F16775">
        <v>110.95</v>
      </c>
      <c r="G16775">
        <v>114.1</v>
      </c>
      <c r="H16775">
        <v>8878652</v>
      </c>
      <c r="I16775">
        <v>10050.450000000001</v>
      </c>
      <c r="J16775">
        <v>29413</v>
      </c>
      <c r="K16775">
        <v>4976353</v>
      </c>
      <c r="L16775">
        <v>56.05</v>
      </c>
    </row>
    <row r="16776" spans="1:12" x14ac:dyDescent="0.35">
      <c r="A16776" t="s">
        <v>1061</v>
      </c>
      <c r="B16776" s="1">
        <v>45344</v>
      </c>
      <c r="C16776">
        <v>53.15</v>
      </c>
      <c r="D16776">
        <v>53.3</v>
      </c>
      <c r="E16776">
        <v>53.5</v>
      </c>
      <c r="F16776">
        <v>52</v>
      </c>
      <c r="G16776">
        <v>53.2</v>
      </c>
      <c r="H16776">
        <v>3565014</v>
      </c>
      <c r="I16776">
        <v>1881.69</v>
      </c>
      <c r="J16776">
        <v>10155</v>
      </c>
      <c r="K16776">
        <v>1217688</v>
      </c>
      <c r="L16776">
        <v>34.159999999999997</v>
      </c>
    </row>
    <row r="16777" spans="1:12" x14ac:dyDescent="0.35">
      <c r="A16777" t="s">
        <v>1060</v>
      </c>
      <c r="B16777" s="1">
        <v>45344</v>
      </c>
      <c r="C16777">
        <v>172.09</v>
      </c>
      <c r="D16777">
        <v>172.08</v>
      </c>
      <c r="E16777">
        <v>174.82</v>
      </c>
      <c r="F16777">
        <v>172.02</v>
      </c>
      <c r="G16777">
        <v>174.39</v>
      </c>
      <c r="H16777">
        <v>61678</v>
      </c>
      <c r="I16777">
        <v>107.35</v>
      </c>
      <c r="J16777">
        <v>54</v>
      </c>
      <c r="K16777">
        <v>61623</v>
      </c>
      <c r="L16777">
        <v>99.91</v>
      </c>
    </row>
    <row r="16778" spans="1:12" x14ac:dyDescent="0.35">
      <c r="A16778" t="s">
        <v>1059</v>
      </c>
      <c r="B16778" s="1">
        <v>45344</v>
      </c>
      <c r="C16778">
        <v>662.45</v>
      </c>
      <c r="D16778">
        <v>665.5</v>
      </c>
      <c r="E16778">
        <v>672</v>
      </c>
      <c r="F16778">
        <v>652.04999999999995</v>
      </c>
      <c r="G16778">
        <v>663.95</v>
      </c>
      <c r="H16778">
        <v>42473</v>
      </c>
      <c r="I16778">
        <v>282</v>
      </c>
      <c r="J16778">
        <v>5001</v>
      </c>
      <c r="K16778">
        <v>22528</v>
      </c>
      <c r="L16778">
        <v>53.04</v>
      </c>
    </row>
    <row r="16779" spans="1:12" x14ac:dyDescent="0.35">
      <c r="A16779" t="s">
        <v>1058</v>
      </c>
      <c r="B16779" s="1">
        <v>45344</v>
      </c>
      <c r="C16779">
        <v>58.25</v>
      </c>
      <c r="D16779">
        <v>59.38</v>
      </c>
      <c r="E16779">
        <v>59.38</v>
      </c>
      <c r="F16779">
        <v>57.81</v>
      </c>
      <c r="G16779">
        <v>58.31</v>
      </c>
      <c r="H16779">
        <v>17065</v>
      </c>
      <c r="I16779">
        <v>9.9600000000000009</v>
      </c>
      <c r="J16779">
        <v>356</v>
      </c>
      <c r="K16779">
        <v>11315</v>
      </c>
      <c r="L16779">
        <v>66.31</v>
      </c>
    </row>
    <row r="16780" spans="1:12" x14ac:dyDescent="0.35">
      <c r="A16780" t="s">
        <v>1057</v>
      </c>
      <c r="B16780" s="1">
        <v>45344</v>
      </c>
      <c r="C16780">
        <v>20.170000000000002</v>
      </c>
      <c r="D16780">
        <v>20.59</v>
      </c>
      <c r="E16780">
        <v>20.59</v>
      </c>
      <c r="F16780">
        <v>20</v>
      </c>
      <c r="G16780">
        <v>20.22</v>
      </c>
      <c r="H16780">
        <v>146121</v>
      </c>
      <c r="I16780">
        <v>29.41</v>
      </c>
      <c r="J16780">
        <v>841</v>
      </c>
      <c r="K16780">
        <v>122482</v>
      </c>
      <c r="L16780">
        <v>83.82</v>
      </c>
    </row>
    <row r="16781" spans="1:12" x14ac:dyDescent="0.35">
      <c r="A16781" t="s">
        <v>1056</v>
      </c>
      <c r="B16781" s="1">
        <v>45344</v>
      </c>
      <c r="C16781">
        <v>635.5</v>
      </c>
      <c r="D16781">
        <v>640</v>
      </c>
      <c r="E16781">
        <v>640.5</v>
      </c>
      <c r="F16781">
        <v>613.35</v>
      </c>
      <c r="G16781">
        <v>621.65</v>
      </c>
      <c r="H16781">
        <v>60661</v>
      </c>
      <c r="I16781">
        <v>378.96</v>
      </c>
      <c r="J16781">
        <v>4436</v>
      </c>
      <c r="K16781">
        <v>30391</v>
      </c>
      <c r="L16781">
        <v>50.1</v>
      </c>
    </row>
    <row r="16782" spans="1:12" x14ac:dyDescent="0.35">
      <c r="A16782" t="s">
        <v>1055</v>
      </c>
      <c r="B16782" s="1">
        <v>45344</v>
      </c>
      <c r="C16782">
        <v>141.84</v>
      </c>
      <c r="D16782">
        <v>144.87</v>
      </c>
      <c r="E16782">
        <v>144.87</v>
      </c>
      <c r="F16782">
        <v>141.80000000000001</v>
      </c>
      <c r="G16782">
        <v>144.01</v>
      </c>
      <c r="H16782">
        <v>357377</v>
      </c>
      <c r="I16782">
        <v>513.84</v>
      </c>
      <c r="J16782">
        <v>4274</v>
      </c>
      <c r="K16782">
        <v>253625</v>
      </c>
      <c r="L16782">
        <v>70.97</v>
      </c>
    </row>
    <row r="16783" spans="1:12" x14ac:dyDescent="0.35">
      <c r="A16783" t="s">
        <v>1054</v>
      </c>
      <c r="B16783" s="1">
        <v>45344</v>
      </c>
      <c r="C16783">
        <v>60.24</v>
      </c>
      <c r="D16783">
        <v>60.25</v>
      </c>
      <c r="E16783">
        <v>61.2</v>
      </c>
      <c r="F16783">
        <v>59.8</v>
      </c>
      <c r="G16783">
        <v>61.07</v>
      </c>
      <c r="H16783">
        <v>61393</v>
      </c>
      <c r="I16783">
        <v>37.159999999999997</v>
      </c>
      <c r="J16783">
        <v>460</v>
      </c>
      <c r="K16783">
        <v>52830</v>
      </c>
      <c r="L16783">
        <v>86.05</v>
      </c>
    </row>
    <row r="16784" spans="1:12" x14ac:dyDescent="0.35">
      <c r="A16784" t="s">
        <v>1053</v>
      </c>
      <c r="B16784" s="1">
        <v>45344</v>
      </c>
      <c r="C16784">
        <v>30.06</v>
      </c>
      <c r="D16784">
        <v>30.65</v>
      </c>
      <c r="E16784">
        <v>30.65</v>
      </c>
      <c r="F16784">
        <v>29.85</v>
      </c>
      <c r="G16784">
        <v>30.48</v>
      </c>
      <c r="H16784">
        <v>43793</v>
      </c>
      <c r="I16784">
        <v>13.24</v>
      </c>
      <c r="J16784">
        <v>358</v>
      </c>
      <c r="K16784">
        <v>40383</v>
      </c>
      <c r="L16784">
        <v>92.21</v>
      </c>
    </row>
    <row r="16785" spans="1:12" x14ac:dyDescent="0.35">
      <c r="A16785" t="s">
        <v>1052</v>
      </c>
      <c r="B16785" s="1">
        <v>45344</v>
      </c>
      <c r="C16785">
        <v>224.34</v>
      </c>
      <c r="D16785">
        <v>227</v>
      </c>
      <c r="E16785">
        <v>227</v>
      </c>
      <c r="F16785">
        <v>222</v>
      </c>
      <c r="G16785">
        <v>225.44</v>
      </c>
      <c r="H16785">
        <v>2592</v>
      </c>
      <c r="I16785">
        <v>5.82</v>
      </c>
      <c r="J16785">
        <v>65</v>
      </c>
      <c r="K16785">
        <v>2284</v>
      </c>
      <c r="L16785">
        <v>88.12</v>
      </c>
    </row>
    <row r="16786" spans="1:12" x14ac:dyDescent="0.35">
      <c r="A16786" t="s">
        <v>1051</v>
      </c>
      <c r="B16786" s="1">
        <v>45344</v>
      </c>
      <c r="C16786">
        <v>30.28</v>
      </c>
      <c r="D16786">
        <v>30.61</v>
      </c>
      <c r="E16786">
        <v>30.66</v>
      </c>
      <c r="F16786">
        <v>30.02</v>
      </c>
      <c r="G16786">
        <v>30.62</v>
      </c>
      <c r="H16786">
        <v>237302</v>
      </c>
      <c r="I16786">
        <v>71.89</v>
      </c>
      <c r="J16786">
        <v>1158</v>
      </c>
      <c r="K16786">
        <v>187547</v>
      </c>
      <c r="L16786">
        <v>79.03</v>
      </c>
    </row>
    <row r="16787" spans="1:12" x14ac:dyDescent="0.35">
      <c r="A16787" t="s">
        <v>1050</v>
      </c>
      <c r="B16787" s="1">
        <v>45344</v>
      </c>
      <c r="C16787">
        <v>51.94</v>
      </c>
      <c r="D16787">
        <v>52.38</v>
      </c>
      <c r="E16787">
        <v>52.4</v>
      </c>
      <c r="F16787">
        <v>51.46</v>
      </c>
      <c r="G16787">
        <v>52.31</v>
      </c>
      <c r="H16787">
        <v>134201</v>
      </c>
      <c r="I16787">
        <v>69.680000000000007</v>
      </c>
      <c r="J16787">
        <v>1823</v>
      </c>
      <c r="K16787">
        <v>61681</v>
      </c>
      <c r="L16787">
        <v>45.96</v>
      </c>
    </row>
    <row r="16788" spans="1:12" x14ac:dyDescent="0.35">
      <c r="A16788" t="s">
        <v>1049</v>
      </c>
      <c r="B16788" s="1">
        <v>45344</v>
      </c>
      <c r="C16788">
        <v>35.049999999999997</v>
      </c>
      <c r="D16788">
        <v>35.92</v>
      </c>
      <c r="E16788">
        <v>35.92</v>
      </c>
      <c r="F16788">
        <v>34.630000000000003</v>
      </c>
      <c r="G16788">
        <v>35.19</v>
      </c>
      <c r="H16788">
        <v>43779</v>
      </c>
      <c r="I16788">
        <v>15.29</v>
      </c>
      <c r="J16788">
        <v>121</v>
      </c>
      <c r="K16788">
        <v>40890</v>
      </c>
      <c r="L16788">
        <v>93.4</v>
      </c>
    </row>
    <row r="16789" spans="1:12" x14ac:dyDescent="0.35">
      <c r="A16789" t="s">
        <v>1048</v>
      </c>
      <c r="B16789" s="1">
        <v>45344</v>
      </c>
      <c r="C16789">
        <v>877.25</v>
      </c>
      <c r="D16789">
        <v>872</v>
      </c>
      <c r="E16789">
        <v>888.6</v>
      </c>
      <c r="F16789">
        <v>872</v>
      </c>
      <c r="G16789">
        <v>880</v>
      </c>
      <c r="H16789">
        <v>45521</v>
      </c>
      <c r="I16789">
        <v>401.18</v>
      </c>
      <c r="J16789">
        <v>5407</v>
      </c>
      <c r="K16789">
        <v>32432</v>
      </c>
      <c r="L16789">
        <v>71.25</v>
      </c>
    </row>
    <row r="16790" spans="1:12" x14ac:dyDescent="0.35">
      <c r="A16790" t="s">
        <v>1047</v>
      </c>
      <c r="B16790" s="1">
        <v>45344</v>
      </c>
      <c r="C16790">
        <v>225.95</v>
      </c>
      <c r="D16790">
        <v>228.4</v>
      </c>
      <c r="E16790">
        <v>228.4</v>
      </c>
      <c r="F16790">
        <v>221.8</v>
      </c>
      <c r="G16790">
        <v>225.8</v>
      </c>
      <c r="H16790">
        <v>90689</v>
      </c>
      <c r="I16790">
        <v>204.91</v>
      </c>
      <c r="J16790">
        <v>5134</v>
      </c>
      <c r="K16790">
        <v>53615</v>
      </c>
      <c r="L16790">
        <v>59.12</v>
      </c>
    </row>
    <row r="16791" spans="1:12" x14ac:dyDescent="0.35">
      <c r="A16791" t="s">
        <v>1046</v>
      </c>
      <c r="B16791" s="1">
        <v>45344</v>
      </c>
      <c r="C16791">
        <v>88.65</v>
      </c>
      <c r="D16791">
        <v>89.5</v>
      </c>
      <c r="E16791">
        <v>94.9</v>
      </c>
      <c r="F16791">
        <v>87.15</v>
      </c>
      <c r="G16791">
        <v>92.75</v>
      </c>
      <c r="H16791">
        <v>10716461</v>
      </c>
      <c r="I16791">
        <v>9878.2999999999993</v>
      </c>
      <c r="J16791">
        <v>43258</v>
      </c>
      <c r="K16791">
        <v>3799535</v>
      </c>
      <c r="L16791">
        <v>35.46</v>
      </c>
    </row>
    <row r="16792" spans="1:12" x14ac:dyDescent="0.35">
      <c r="A16792" t="s">
        <v>1045</v>
      </c>
      <c r="B16792" s="1">
        <v>45344</v>
      </c>
      <c r="C16792">
        <v>18.95</v>
      </c>
      <c r="D16792">
        <v>19.3</v>
      </c>
      <c r="E16792">
        <v>19.75</v>
      </c>
      <c r="F16792">
        <v>18.399999999999999</v>
      </c>
      <c r="G16792">
        <v>18.75</v>
      </c>
      <c r="H16792">
        <v>228668</v>
      </c>
      <c r="I16792">
        <v>42.76</v>
      </c>
      <c r="J16792">
        <v>872</v>
      </c>
      <c r="K16792">
        <v>159961</v>
      </c>
      <c r="L16792">
        <v>69.95</v>
      </c>
    </row>
    <row r="16793" spans="1:12" x14ac:dyDescent="0.35">
      <c r="A16793" t="s">
        <v>1044</v>
      </c>
      <c r="B16793" s="1">
        <v>45344</v>
      </c>
      <c r="C16793">
        <v>278.05</v>
      </c>
      <c r="D16793">
        <v>279</v>
      </c>
      <c r="E16793">
        <v>279.60000000000002</v>
      </c>
      <c r="F16793">
        <v>268.64999999999998</v>
      </c>
      <c r="G16793">
        <v>274.5</v>
      </c>
      <c r="H16793">
        <v>2086684</v>
      </c>
      <c r="I16793">
        <v>5716.02</v>
      </c>
      <c r="J16793">
        <v>34810</v>
      </c>
      <c r="K16793">
        <v>926304</v>
      </c>
      <c r="L16793">
        <v>44.39</v>
      </c>
    </row>
    <row r="16794" spans="1:12" x14ac:dyDescent="0.35">
      <c r="A16794" t="s">
        <v>1043</v>
      </c>
      <c r="B16794" s="1">
        <v>45344</v>
      </c>
      <c r="C16794">
        <v>23.9</v>
      </c>
      <c r="D16794">
        <v>24</v>
      </c>
      <c r="E16794">
        <v>24.4</v>
      </c>
      <c r="F16794">
        <v>23.05</v>
      </c>
      <c r="G16794">
        <v>23.8</v>
      </c>
      <c r="H16794">
        <v>59733</v>
      </c>
      <c r="I16794">
        <v>14.32</v>
      </c>
      <c r="J16794">
        <v>316</v>
      </c>
      <c r="K16794">
        <v>39869</v>
      </c>
      <c r="L16794">
        <v>66.75</v>
      </c>
    </row>
    <row r="16795" spans="1:12" x14ac:dyDescent="0.35">
      <c r="A16795" t="s">
        <v>1042</v>
      </c>
      <c r="B16795" s="1">
        <v>45344</v>
      </c>
      <c r="C16795">
        <v>35.89</v>
      </c>
      <c r="D16795">
        <v>36.299999999999997</v>
      </c>
      <c r="E16795">
        <v>36.979999999999997</v>
      </c>
      <c r="F16795">
        <v>35.520000000000003</v>
      </c>
      <c r="G16795">
        <v>36.229999999999997</v>
      </c>
      <c r="H16795">
        <v>19327</v>
      </c>
      <c r="I16795">
        <v>6.95</v>
      </c>
      <c r="J16795">
        <v>352</v>
      </c>
      <c r="K16795">
        <v>14753</v>
      </c>
      <c r="L16795">
        <v>76.33</v>
      </c>
    </row>
    <row r="16796" spans="1:12" x14ac:dyDescent="0.35">
      <c r="A16796" t="s">
        <v>1041</v>
      </c>
      <c r="B16796" s="1">
        <v>45344</v>
      </c>
      <c r="C16796">
        <v>54.55</v>
      </c>
      <c r="D16796">
        <v>54.52</v>
      </c>
      <c r="E16796">
        <v>54.59</v>
      </c>
      <c r="F16796">
        <v>54.49</v>
      </c>
      <c r="G16796">
        <v>54.49</v>
      </c>
      <c r="H16796">
        <v>94599</v>
      </c>
      <c r="I16796">
        <v>51.58</v>
      </c>
      <c r="J16796">
        <v>55</v>
      </c>
      <c r="K16796">
        <v>89330</v>
      </c>
      <c r="L16796">
        <v>94.43</v>
      </c>
    </row>
    <row r="16797" spans="1:12" x14ac:dyDescent="0.35">
      <c r="A16797" t="s">
        <v>1040</v>
      </c>
      <c r="B16797" s="1">
        <v>45344</v>
      </c>
      <c r="C16797">
        <v>131.69999999999999</v>
      </c>
      <c r="D16797">
        <v>132.80000000000001</v>
      </c>
      <c r="E16797">
        <v>135</v>
      </c>
      <c r="F16797">
        <v>130.94999999999999</v>
      </c>
      <c r="G16797">
        <v>131.75</v>
      </c>
      <c r="H16797">
        <v>54566</v>
      </c>
      <c r="I16797">
        <v>71.989999999999995</v>
      </c>
      <c r="J16797">
        <v>1550</v>
      </c>
      <c r="K16797">
        <v>30553</v>
      </c>
      <c r="L16797">
        <v>55.99</v>
      </c>
    </row>
    <row r="16798" spans="1:12" x14ac:dyDescent="0.35">
      <c r="A16798" t="s">
        <v>1039</v>
      </c>
      <c r="B16798" s="1">
        <v>45344</v>
      </c>
      <c r="C16798">
        <v>84.9</v>
      </c>
      <c r="D16798">
        <v>86</v>
      </c>
      <c r="E16798">
        <v>87.1</v>
      </c>
      <c r="F16798">
        <v>81.099999999999994</v>
      </c>
      <c r="G16798">
        <v>83.7</v>
      </c>
      <c r="H16798">
        <v>3329796</v>
      </c>
      <c r="I16798">
        <v>2780.92</v>
      </c>
      <c r="J16798">
        <v>19244</v>
      </c>
      <c r="K16798">
        <v>1180357</v>
      </c>
      <c r="L16798">
        <v>35.450000000000003</v>
      </c>
    </row>
    <row r="16799" spans="1:12" x14ac:dyDescent="0.35">
      <c r="A16799" t="s">
        <v>1038</v>
      </c>
      <c r="B16799" s="1">
        <v>45344</v>
      </c>
      <c r="C16799">
        <v>272.7</v>
      </c>
      <c r="D16799">
        <v>273</v>
      </c>
      <c r="E16799">
        <v>287.14999999999998</v>
      </c>
      <c r="F16799">
        <v>271.55</v>
      </c>
      <c r="G16799">
        <v>282.7</v>
      </c>
      <c r="H16799">
        <v>29817</v>
      </c>
      <c r="I16799">
        <v>83.69</v>
      </c>
      <c r="J16799">
        <v>1438</v>
      </c>
      <c r="K16799">
        <v>17581</v>
      </c>
      <c r="L16799">
        <v>58.96</v>
      </c>
    </row>
    <row r="16800" spans="1:12" x14ac:dyDescent="0.35">
      <c r="A16800" t="s">
        <v>1037</v>
      </c>
      <c r="B16800" s="1">
        <v>45344</v>
      </c>
      <c r="C16800">
        <v>971.7</v>
      </c>
      <c r="D16800">
        <v>971.7</v>
      </c>
      <c r="E16800">
        <v>978.65</v>
      </c>
      <c r="F16800">
        <v>951.15</v>
      </c>
      <c r="G16800">
        <v>964.95</v>
      </c>
      <c r="H16800">
        <v>38085</v>
      </c>
      <c r="I16800">
        <v>366.57</v>
      </c>
      <c r="J16800">
        <v>4458</v>
      </c>
      <c r="K16800">
        <v>17718</v>
      </c>
      <c r="L16800">
        <v>46.52</v>
      </c>
    </row>
    <row r="16801" spans="1:12" x14ac:dyDescent="0.35">
      <c r="A16801" t="s">
        <v>1036</v>
      </c>
      <c r="B16801" s="1">
        <v>45344</v>
      </c>
      <c r="C16801">
        <v>27.05</v>
      </c>
      <c r="D16801">
        <v>27.25</v>
      </c>
      <c r="E16801">
        <v>29.1</v>
      </c>
      <c r="F16801">
        <v>26.05</v>
      </c>
      <c r="G16801">
        <v>28.75</v>
      </c>
      <c r="H16801">
        <v>2489300</v>
      </c>
      <c r="I16801">
        <v>694</v>
      </c>
      <c r="J16801">
        <v>4957</v>
      </c>
      <c r="K16801">
        <v>1546832</v>
      </c>
      <c r="L16801">
        <v>62.14</v>
      </c>
    </row>
    <row r="16802" spans="1:12" x14ac:dyDescent="0.35">
      <c r="A16802" t="s">
        <v>1035</v>
      </c>
      <c r="B16802" s="1">
        <v>45344</v>
      </c>
      <c r="C16802">
        <v>228.95</v>
      </c>
      <c r="D16802">
        <v>230.05</v>
      </c>
      <c r="E16802">
        <v>230.75</v>
      </c>
      <c r="F16802">
        <v>224.05</v>
      </c>
      <c r="G16802">
        <v>227.1</v>
      </c>
      <c r="H16802">
        <v>29707</v>
      </c>
      <c r="I16802">
        <v>67.430000000000007</v>
      </c>
      <c r="J16802">
        <v>2223</v>
      </c>
      <c r="K16802">
        <v>13568</v>
      </c>
      <c r="L16802">
        <v>45.67</v>
      </c>
    </row>
    <row r="16803" spans="1:12" x14ac:dyDescent="0.35">
      <c r="A16803" t="s">
        <v>1034</v>
      </c>
      <c r="B16803" s="1">
        <v>45344</v>
      </c>
      <c r="C16803">
        <v>430.4</v>
      </c>
      <c r="D16803">
        <v>434.8</v>
      </c>
      <c r="E16803">
        <v>436</v>
      </c>
      <c r="F16803">
        <v>425.4</v>
      </c>
      <c r="G16803">
        <v>433.85</v>
      </c>
      <c r="H16803">
        <v>484448</v>
      </c>
      <c r="I16803">
        <v>2091.0700000000002</v>
      </c>
      <c r="J16803">
        <v>15377</v>
      </c>
      <c r="K16803">
        <v>185535</v>
      </c>
      <c r="L16803">
        <v>38.299999999999997</v>
      </c>
    </row>
    <row r="16804" spans="1:12" x14ac:dyDescent="0.35">
      <c r="A16804" t="s">
        <v>1033</v>
      </c>
      <c r="B16804" s="1">
        <v>45344</v>
      </c>
      <c r="C16804">
        <v>148.24</v>
      </c>
      <c r="D16804">
        <v>148.21</v>
      </c>
      <c r="E16804">
        <v>149.96</v>
      </c>
      <c r="F16804">
        <v>147.75</v>
      </c>
      <c r="G16804">
        <v>149.87</v>
      </c>
      <c r="H16804">
        <v>28910</v>
      </c>
      <c r="I16804">
        <v>43.14</v>
      </c>
      <c r="J16804">
        <v>148</v>
      </c>
      <c r="K16804">
        <v>28302</v>
      </c>
      <c r="L16804">
        <v>97.9</v>
      </c>
    </row>
    <row r="16805" spans="1:12" x14ac:dyDescent="0.35">
      <c r="A16805" t="s">
        <v>1788</v>
      </c>
      <c r="B16805" s="1">
        <v>45344</v>
      </c>
      <c r="C16805">
        <v>210.38</v>
      </c>
      <c r="D16805">
        <v>210.39</v>
      </c>
      <c r="E16805">
        <v>212</v>
      </c>
      <c r="F16805">
        <v>209.44</v>
      </c>
      <c r="G16805">
        <v>211.71</v>
      </c>
      <c r="H16805">
        <v>1291</v>
      </c>
      <c r="I16805">
        <v>2.72</v>
      </c>
      <c r="J16805">
        <v>111</v>
      </c>
      <c r="K16805">
        <v>802</v>
      </c>
      <c r="L16805">
        <v>62.12</v>
      </c>
    </row>
    <row r="16806" spans="1:12" x14ac:dyDescent="0.35">
      <c r="A16806" t="s">
        <v>1032</v>
      </c>
      <c r="B16806" s="1">
        <v>45344</v>
      </c>
      <c r="C16806">
        <v>403.85</v>
      </c>
      <c r="D16806">
        <v>412.9</v>
      </c>
      <c r="E16806">
        <v>459</v>
      </c>
      <c r="F16806">
        <v>412.3</v>
      </c>
      <c r="G16806">
        <v>441.8</v>
      </c>
      <c r="H16806">
        <v>11964418</v>
      </c>
      <c r="I16806">
        <v>52731.43</v>
      </c>
      <c r="J16806">
        <v>193289</v>
      </c>
      <c r="K16806">
        <v>1293387</v>
      </c>
      <c r="L16806">
        <v>10.81</v>
      </c>
    </row>
    <row r="16807" spans="1:12" x14ac:dyDescent="0.35">
      <c r="A16807" t="s">
        <v>1031</v>
      </c>
      <c r="B16807" s="1">
        <v>45344</v>
      </c>
      <c r="C16807">
        <v>183.86</v>
      </c>
      <c r="D16807">
        <v>183.56</v>
      </c>
      <c r="E16807">
        <v>185.88</v>
      </c>
      <c r="F16807">
        <v>181.58</v>
      </c>
      <c r="G16807">
        <v>185.01</v>
      </c>
      <c r="H16807">
        <v>53500</v>
      </c>
      <c r="I16807">
        <v>98.23</v>
      </c>
      <c r="J16807">
        <v>790</v>
      </c>
      <c r="K16807">
        <v>25764</v>
      </c>
      <c r="L16807">
        <v>48.16</v>
      </c>
    </row>
    <row r="16808" spans="1:12" x14ac:dyDescent="0.35">
      <c r="A16808" t="s">
        <v>1030</v>
      </c>
      <c r="B16808" s="1">
        <v>45344</v>
      </c>
      <c r="C16808">
        <v>18.13</v>
      </c>
      <c r="D16808">
        <v>18.649999999999999</v>
      </c>
      <c r="E16808">
        <v>18.649999999999999</v>
      </c>
      <c r="F16808">
        <v>17.91</v>
      </c>
      <c r="G16808">
        <v>18.27</v>
      </c>
      <c r="H16808">
        <v>497487</v>
      </c>
      <c r="I16808">
        <v>90.51</v>
      </c>
      <c r="J16808">
        <v>2762</v>
      </c>
      <c r="K16808">
        <v>376155</v>
      </c>
      <c r="L16808">
        <v>75.61</v>
      </c>
    </row>
    <row r="16809" spans="1:12" x14ac:dyDescent="0.35">
      <c r="A16809" t="s">
        <v>1029</v>
      </c>
      <c r="B16809" s="1">
        <v>45344</v>
      </c>
      <c r="C16809">
        <v>184.16</v>
      </c>
      <c r="D16809">
        <v>188.99</v>
      </c>
      <c r="E16809">
        <v>188.99</v>
      </c>
      <c r="F16809">
        <v>182.42</v>
      </c>
      <c r="G16809">
        <v>185.43</v>
      </c>
      <c r="H16809">
        <v>237313</v>
      </c>
      <c r="I16809">
        <v>436.04</v>
      </c>
      <c r="J16809">
        <v>3491</v>
      </c>
      <c r="K16809">
        <v>133129</v>
      </c>
      <c r="L16809">
        <v>56.1</v>
      </c>
    </row>
    <row r="16810" spans="1:12" x14ac:dyDescent="0.35">
      <c r="A16810" t="s">
        <v>1028</v>
      </c>
      <c r="B16810" s="1">
        <v>45344</v>
      </c>
      <c r="C16810">
        <v>46.55</v>
      </c>
      <c r="D16810">
        <v>46</v>
      </c>
      <c r="E16810">
        <v>48.85</v>
      </c>
      <c r="F16810">
        <v>44.3</v>
      </c>
      <c r="G16810">
        <v>48.85</v>
      </c>
      <c r="H16810">
        <v>1101995</v>
      </c>
      <c r="I16810">
        <v>518.27</v>
      </c>
      <c r="J16810">
        <v>4421</v>
      </c>
      <c r="K16810">
        <v>632942</v>
      </c>
      <c r="L16810">
        <v>57.44</v>
      </c>
    </row>
    <row r="16811" spans="1:12" x14ac:dyDescent="0.35">
      <c r="A16811" t="s">
        <v>1027</v>
      </c>
      <c r="B16811" s="1">
        <v>45344</v>
      </c>
      <c r="C16811">
        <v>420.65</v>
      </c>
      <c r="D16811">
        <v>421.8</v>
      </c>
      <c r="E16811">
        <v>422.2</v>
      </c>
      <c r="F16811">
        <v>407.85</v>
      </c>
      <c r="G16811">
        <v>413.85</v>
      </c>
      <c r="H16811">
        <v>119542</v>
      </c>
      <c r="I16811">
        <v>495.3</v>
      </c>
      <c r="J16811">
        <v>8389</v>
      </c>
      <c r="K16811">
        <v>50160</v>
      </c>
      <c r="L16811">
        <v>41.96</v>
      </c>
    </row>
    <row r="16812" spans="1:12" x14ac:dyDescent="0.35">
      <c r="A16812" t="s">
        <v>1026</v>
      </c>
      <c r="B16812" s="1">
        <v>45344</v>
      </c>
      <c r="C16812">
        <v>1510.55</v>
      </c>
      <c r="D16812">
        <v>1510.55</v>
      </c>
      <c r="E16812">
        <v>1534.85</v>
      </c>
      <c r="F16812">
        <v>1495</v>
      </c>
      <c r="G16812">
        <v>1533.4</v>
      </c>
      <c r="H16812">
        <v>234284</v>
      </c>
      <c r="I16812">
        <v>3569.36</v>
      </c>
      <c r="J16812">
        <v>15526</v>
      </c>
      <c r="K16812">
        <v>95875</v>
      </c>
      <c r="L16812">
        <v>40.92</v>
      </c>
    </row>
    <row r="16813" spans="1:12" x14ac:dyDescent="0.35">
      <c r="A16813" t="s">
        <v>1025</v>
      </c>
      <c r="B16813" s="1">
        <v>45344</v>
      </c>
      <c r="C16813">
        <v>23.15</v>
      </c>
      <c r="D16813">
        <v>23.25</v>
      </c>
      <c r="E16813">
        <v>23.9</v>
      </c>
      <c r="F16813">
        <v>22.75</v>
      </c>
      <c r="G16813">
        <v>23.05</v>
      </c>
      <c r="H16813">
        <v>229603</v>
      </c>
      <c r="I16813">
        <v>53.02</v>
      </c>
      <c r="J16813">
        <v>928</v>
      </c>
      <c r="K16813">
        <v>149795</v>
      </c>
      <c r="L16813">
        <v>65.239999999999995</v>
      </c>
    </row>
    <row r="16814" spans="1:12" x14ac:dyDescent="0.35">
      <c r="A16814" t="s">
        <v>1024</v>
      </c>
      <c r="B16814" s="1">
        <v>45344</v>
      </c>
      <c r="C16814">
        <v>953.1</v>
      </c>
      <c r="D16814">
        <v>958.1</v>
      </c>
      <c r="E16814">
        <v>958.1</v>
      </c>
      <c r="F16814">
        <v>941.3</v>
      </c>
      <c r="G16814">
        <v>950.35</v>
      </c>
      <c r="H16814">
        <v>572167</v>
      </c>
      <c r="I16814">
        <v>5421.29</v>
      </c>
      <c r="J16814">
        <v>33868</v>
      </c>
      <c r="K16814">
        <v>396238</v>
      </c>
      <c r="L16814">
        <v>69.25</v>
      </c>
    </row>
    <row r="16815" spans="1:12" x14ac:dyDescent="0.35">
      <c r="A16815" t="s">
        <v>1023</v>
      </c>
      <c r="B16815" s="1">
        <v>45344</v>
      </c>
      <c r="C16815">
        <v>1729.9</v>
      </c>
      <c r="D16815">
        <v>1725.6</v>
      </c>
      <c r="E16815">
        <v>1768.1</v>
      </c>
      <c r="F16815">
        <v>1712.8</v>
      </c>
      <c r="G16815">
        <v>1748.95</v>
      </c>
      <c r="H16815">
        <v>320376</v>
      </c>
      <c r="I16815">
        <v>5585.45</v>
      </c>
      <c r="J16815">
        <v>20998</v>
      </c>
      <c r="K16815">
        <v>183702</v>
      </c>
      <c r="L16815">
        <v>57.34</v>
      </c>
    </row>
    <row r="16816" spans="1:12" x14ac:dyDescent="0.35">
      <c r="A16816" t="s">
        <v>1022</v>
      </c>
      <c r="B16816" s="1">
        <v>45344</v>
      </c>
      <c r="C16816">
        <v>1120.55</v>
      </c>
      <c r="D16816">
        <v>1125</v>
      </c>
      <c r="E16816">
        <v>1141.5999999999999</v>
      </c>
      <c r="F16816">
        <v>1101.05</v>
      </c>
      <c r="G16816">
        <v>1131.55</v>
      </c>
      <c r="H16816">
        <v>117785</v>
      </c>
      <c r="I16816">
        <v>1320.59</v>
      </c>
      <c r="J16816">
        <v>17187</v>
      </c>
      <c r="K16816">
        <v>45364</v>
      </c>
      <c r="L16816">
        <v>38.51</v>
      </c>
    </row>
    <row r="16817" spans="1:12" x14ac:dyDescent="0.35">
      <c r="A16817" t="s">
        <v>1021</v>
      </c>
      <c r="B16817" s="1">
        <v>45344</v>
      </c>
      <c r="C16817">
        <v>135.44999999999999</v>
      </c>
      <c r="D16817">
        <v>136.05000000000001</v>
      </c>
      <c r="E16817">
        <v>136.94999999999999</v>
      </c>
      <c r="F16817">
        <v>133.4</v>
      </c>
      <c r="G16817">
        <v>134.65</v>
      </c>
      <c r="H16817">
        <v>38489</v>
      </c>
      <c r="I16817">
        <v>51.92</v>
      </c>
      <c r="J16817">
        <v>1677</v>
      </c>
      <c r="K16817">
        <v>19307</v>
      </c>
      <c r="L16817">
        <v>50.16</v>
      </c>
    </row>
    <row r="16818" spans="1:12" x14ac:dyDescent="0.35">
      <c r="A16818" t="s">
        <v>1020</v>
      </c>
      <c r="B16818" s="1">
        <v>45344</v>
      </c>
      <c r="C16818">
        <v>354.6</v>
      </c>
      <c r="D16818">
        <v>360.05</v>
      </c>
      <c r="E16818">
        <v>368.2</v>
      </c>
      <c r="F16818">
        <v>346</v>
      </c>
      <c r="G16818">
        <v>350.55</v>
      </c>
      <c r="H16818">
        <v>105587</v>
      </c>
      <c r="I16818">
        <v>376.24</v>
      </c>
      <c r="J16818">
        <v>3795</v>
      </c>
      <c r="K16818">
        <v>41983</v>
      </c>
      <c r="L16818">
        <v>39.76</v>
      </c>
    </row>
    <row r="16819" spans="1:12" x14ac:dyDescent="0.35">
      <c r="A16819" t="s">
        <v>1805</v>
      </c>
      <c r="B16819" s="1">
        <v>45344</v>
      </c>
      <c r="C16819">
        <v>82.55</v>
      </c>
      <c r="D16819">
        <v>85.95</v>
      </c>
      <c r="E16819">
        <v>99.05</v>
      </c>
      <c r="F16819">
        <v>82.4</v>
      </c>
      <c r="G16819">
        <v>98.75</v>
      </c>
      <c r="H16819">
        <v>3708593</v>
      </c>
      <c r="I16819">
        <v>3580.21</v>
      </c>
      <c r="J16819">
        <v>17662</v>
      </c>
      <c r="K16819">
        <v>1361965</v>
      </c>
      <c r="L16819">
        <v>36.72</v>
      </c>
    </row>
    <row r="16820" spans="1:12" x14ac:dyDescent="0.35">
      <c r="A16820" t="s">
        <v>1019</v>
      </c>
      <c r="B16820" s="1">
        <v>45344</v>
      </c>
      <c r="C16820">
        <v>699.95</v>
      </c>
      <c r="D16820">
        <v>705.6</v>
      </c>
      <c r="E16820">
        <v>705.65</v>
      </c>
      <c r="F16820">
        <v>682.2</v>
      </c>
      <c r="G16820">
        <v>690.4</v>
      </c>
      <c r="H16820">
        <v>122615</v>
      </c>
      <c r="I16820">
        <v>846.47</v>
      </c>
      <c r="J16820">
        <v>11292</v>
      </c>
      <c r="K16820">
        <v>57161</v>
      </c>
      <c r="L16820">
        <v>46.62</v>
      </c>
    </row>
    <row r="16821" spans="1:12" x14ac:dyDescent="0.35">
      <c r="A16821" t="s">
        <v>1018</v>
      </c>
      <c r="B16821" s="1">
        <v>45344</v>
      </c>
      <c r="C16821">
        <v>87.55</v>
      </c>
      <c r="D16821">
        <v>87.95</v>
      </c>
      <c r="E16821">
        <v>89</v>
      </c>
      <c r="F16821">
        <v>87</v>
      </c>
      <c r="G16821">
        <v>88.2</v>
      </c>
      <c r="H16821">
        <v>673527</v>
      </c>
      <c r="I16821">
        <v>594.79999999999995</v>
      </c>
      <c r="J16821">
        <v>2921</v>
      </c>
      <c r="K16821">
        <v>343241</v>
      </c>
      <c r="L16821">
        <v>50.96</v>
      </c>
    </row>
    <row r="16822" spans="1:12" x14ac:dyDescent="0.35">
      <c r="A16822" t="s">
        <v>1017</v>
      </c>
      <c r="B16822" s="1">
        <v>45344</v>
      </c>
      <c r="C16822">
        <v>544.20000000000005</v>
      </c>
      <c r="D16822">
        <v>544.20000000000005</v>
      </c>
      <c r="E16822">
        <v>558.54999999999995</v>
      </c>
      <c r="F16822">
        <v>526.15</v>
      </c>
      <c r="G16822">
        <v>529</v>
      </c>
      <c r="H16822">
        <v>11121</v>
      </c>
      <c r="I16822">
        <v>59.49</v>
      </c>
      <c r="J16822">
        <v>1480</v>
      </c>
      <c r="K16822">
        <v>6294</v>
      </c>
      <c r="L16822">
        <v>56.6</v>
      </c>
    </row>
    <row r="16823" spans="1:12" x14ac:dyDescent="0.35">
      <c r="A16823" t="s">
        <v>1016</v>
      </c>
      <c r="B16823" s="1">
        <v>45344</v>
      </c>
      <c r="C16823">
        <v>512.5</v>
      </c>
      <c r="D16823">
        <v>510.6</v>
      </c>
      <c r="E16823">
        <v>520</v>
      </c>
      <c r="F16823">
        <v>498.4</v>
      </c>
      <c r="G16823">
        <v>511.05</v>
      </c>
      <c r="H16823">
        <v>232300</v>
      </c>
      <c r="I16823">
        <v>1175.96</v>
      </c>
      <c r="J16823">
        <v>17431</v>
      </c>
      <c r="K16823">
        <v>110096</v>
      </c>
      <c r="L16823">
        <v>47.39</v>
      </c>
    </row>
    <row r="16824" spans="1:12" x14ac:dyDescent="0.35">
      <c r="A16824" t="s">
        <v>1015</v>
      </c>
      <c r="B16824" s="1">
        <v>45344</v>
      </c>
      <c r="C16824">
        <v>1432.25</v>
      </c>
      <c r="D16824">
        <v>1450.1</v>
      </c>
      <c r="E16824">
        <v>1500</v>
      </c>
      <c r="F16824">
        <v>1413.4</v>
      </c>
      <c r="G16824">
        <v>1486.25</v>
      </c>
      <c r="H16824">
        <v>438755</v>
      </c>
      <c r="I16824">
        <v>6406.71</v>
      </c>
      <c r="J16824">
        <v>27422</v>
      </c>
      <c r="K16824">
        <v>277981</v>
      </c>
      <c r="L16824">
        <v>63.36</v>
      </c>
    </row>
    <row r="16825" spans="1:12" x14ac:dyDescent="0.35">
      <c r="A16825" t="s">
        <v>1014</v>
      </c>
      <c r="B16825" s="1">
        <v>45344</v>
      </c>
      <c r="C16825">
        <v>3653.95</v>
      </c>
      <c r="D16825">
        <v>3687</v>
      </c>
      <c r="E16825">
        <v>3687</v>
      </c>
      <c r="F16825">
        <v>3606.55</v>
      </c>
      <c r="G16825">
        <v>3668</v>
      </c>
      <c r="H16825">
        <v>343942</v>
      </c>
      <c r="I16825">
        <v>12547.76</v>
      </c>
      <c r="J16825">
        <v>24516</v>
      </c>
      <c r="K16825">
        <v>122252</v>
      </c>
      <c r="L16825">
        <v>35.54</v>
      </c>
    </row>
    <row r="16826" spans="1:12" x14ac:dyDescent="0.35">
      <c r="A16826" t="s">
        <v>1013</v>
      </c>
      <c r="B16826" s="1">
        <v>45344</v>
      </c>
      <c r="C16826">
        <v>35.200000000000003</v>
      </c>
      <c r="D16826">
        <v>34</v>
      </c>
      <c r="E16826">
        <v>36.950000000000003</v>
      </c>
      <c r="F16826">
        <v>33.450000000000003</v>
      </c>
      <c r="G16826">
        <v>36.75</v>
      </c>
      <c r="H16826">
        <v>3463078</v>
      </c>
      <c r="I16826">
        <v>1213.5</v>
      </c>
      <c r="J16826">
        <v>5135</v>
      </c>
      <c r="K16826">
        <v>2179695</v>
      </c>
      <c r="L16826">
        <v>62.94</v>
      </c>
    </row>
    <row r="16827" spans="1:12" x14ac:dyDescent="0.35">
      <c r="A16827" t="s">
        <v>1012</v>
      </c>
      <c r="B16827" s="1">
        <v>45344</v>
      </c>
      <c r="C16827">
        <v>1141.2</v>
      </c>
      <c r="D16827">
        <v>1141.25</v>
      </c>
      <c r="E16827">
        <v>1162.6500000000001</v>
      </c>
      <c r="F16827">
        <v>1135.7</v>
      </c>
      <c r="G16827">
        <v>1159.75</v>
      </c>
      <c r="H16827">
        <v>573609</v>
      </c>
      <c r="I16827">
        <v>6611.36</v>
      </c>
      <c r="J16827">
        <v>49630</v>
      </c>
      <c r="K16827">
        <v>299260</v>
      </c>
      <c r="L16827">
        <v>52.17</v>
      </c>
    </row>
    <row r="16828" spans="1:12" x14ac:dyDescent="0.35">
      <c r="A16828" t="s">
        <v>1011</v>
      </c>
      <c r="B16828" s="1">
        <v>45344</v>
      </c>
      <c r="C16828">
        <v>240.45</v>
      </c>
      <c r="D16828">
        <v>241.7</v>
      </c>
      <c r="E16828">
        <v>243.15</v>
      </c>
      <c r="F16828">
        <v>237.3</v>
      </c>
      <c r="G16828">
        <v>239.8</v>
      </c>
      <c r="H16828">
        <v>11971</v>
      </c>
      <c r="I16828">
        <v>28.77</v>
      </c>
      <c r="J16828">
        <v>842</v>
      </c>
      <c r="K16828">
        <v>7818</v>
      </c>
      <c r="L16828">
        <v>65.31</v>
      </c>
    </row>
    <row r="16829" spans="1:12" x14ac:dyDescent="0.35">
      <c r="A16829" t="s">
        <v>1010</v>
      </c>
      <c r="B16829" s="1">
        <v>45344</v>
      </c>
      <c r="C16829">
        <v>2078.35</v>
      </c>
      <c r="D16829">
        <v>2088.6999999999998</v>
      </c>
      <c r="E16829">
        <v>2095.6</v>
      </c>
      <c r="F16829">
        <v>2033.1</v>
      </c>
      <c r="G16829">
        <v>2059.3000000000002</v>
      </c>
      <c r="H16829">
        <v>633515</v>
      </c>
      <c r="I16829">
        <v>13019.81</v>
      </c>
      <c r="J16829">
        <v>42531</v>
      </c>
      <c r="K16829">
        <v>211383</v>
      </c>
      <c r="L16829">
        <v>33.369999999999997</v>
      </c>
    </row>
    <row r="16830" spans="1:12" x14ac:dyDescent="0.35">
      <c r="A16830" t="s">
        <v>1009</v>
      </c>
      <c r="B16830" s="1">
        <v>45344</v>
      </c>
      <c r="C16830">
        <v>1390.2</v>
      </c>
      <c r="D16830">
        <v>1390.2</v>
      </c>
      <c r="E16830">
        <v>1449.55</v>
      </c>
      <c r="F16830">
        <v>1375.6</v>
      </c>
      <c r="G16830">
        <v>1436.5</v>
      </c>
      <c r="H16830">
        <v>15375</v>
      </c>
      <c r="I16830">
        <v>219.51</v>
      </c>
      <c r="J16830">
        <v>3091</v>
      </c>
      <c r="K16830">
        <v>6297</v>
      </c>
      <c r="L16830">
        <v>40.96</v>
      </c>
    </row>
    <row r="16831" spans="1:12" x14ac:dyDescent="0.35">
      <c r="A16831" t="s">
        <v>1008</v>
      </c>
      <c r="B16831" s="1">
        <v>45344</v>
      </c>
      <c r="C16831">
        <v>541.5</v>
      </c>
      <c r="D16831">
        <v>546.9</v>
      </c>
      <c r="E16831">
        <v>550.70000000000005</v>
      </c>
      <c r="F16831">
        <v>528</v>
      </c>
      <c r="G16831">
        <v>531.1</v>
      </c>
      <c r="H16831">
        <v>81893</v>
      </c>
      <c r="I16831">
        <v>438.79</v>
      </c>
      <c r="J16831">
        <v>8612</v>
      </c>
      <c r="K16831">
        <v>41618</v>
      </c>
      <c r="L16831">
        <v>50.82</v>
      </c>
    </row>
    <row r="16832" spans="1:12" x14ac:dyDescent="0.35">
      <c r="A16832" t="s">
        <v>1007</v>
      </c>
      <c r="B16832" s="1">
        <v>45344</v>
      </c>
      <c r="C16832">
        <v>854.05</v>
      </c>
      <c r="D16832">
        <v>863.4</v>
      </c>
      <c r="E16832">
        <v>867.2</v>
      </c>
      <c r="F16832">
        <v>842.55</v>
      </c>
      <c r="G16832">
        <v>857.9</v>
      </c>
      <c r="H16832">
        <v>1174562</v>
      </c>
      <c r="I16832">
        <v>10084.620000000001</v>
      </c>
      <c r="J16832">
        <v>58838</v>
      </c>
      <c r="K16832">
        <v>694415</v>
      </c>
      <c r="L16832">
        <v>59.12</v>
      </c>
    </row>
    <row r="16833" spans="1:12" x14ac:dyDescent="0.35">
      <c r="A16833" t="s">
        <v>1006</v>
      </c>
      <c r="B16833" s="1">
        <v>45344</v>
      </c>
      <c r="C16833">
        <v>272.05</v>
      </c>
      <c r="D16833">
        <v>275.25</v>
      </c>
      <c r="E16833">
        <v>275.25</v>
      </c>
      <c r="F16833">
        <v>255.75</v>
      </c>
      <c r="G16833">
        <v>262</v>
      </c>
      <c r="H16833">
        <v>213340</v>
      </c>
      <c r="I16833">
        <v>560.47</v>
      </c>
      <c r="J16833">
        <v>12135</v>
      </c>
      <c r="K16833">
        <v>130205</v>
      </c>
      <c r="L16833">
        <v>61.03</v>
      </c>
    </row>
    <row r="16834" spans="1:12" x14ac:dyDescent="0.35">
      <c r="A16834" t="s">
        <v>1005</v>
      </c>
      <c r="B16834" s="1">
        <v>45344</v>
      </c>
      <c r="C16834">
        <v>104.55</v>
      </c>
      <c r="D16834">
        <v>104.45</v>
      </c>
      <c r="E16834">
        <v>104.45</v>
      </c>
      <c r="F16834">
        <v>101.05</v>
      </c>
      <c r="G16834">
        <v>101.4</v>
      </c>
      <c r="H16834">
        <v>199733</v>
      </c>
      <c r="I16834">
        <v>203.28</v>
      </c>
      <c r="J16834">
        <v>2738</v>
      </c>
      <c r="K16834">
        <v>91493</v>
      </c>
      <c r="L16834">
        <v>45.81</v>
      </c>
    </row>
    <row r="16835" spans="1:12" x14ac:dyDescent="0.35">
      <c r="A16835" t="s">
        <v>1004</v>
      </c>
      <c r="B16835" s="1">
        <v>45344</v>
      </c>
      <c r="C16835">
        <v>500.85</v>
      </c>
      <c r="D16835">
        <v>507.9</v>
      </c>
      <c r="E16835">
        <v>516</v>
      </c>
      <c r="F16835">
        <v>499.5</v>
      </c>
      <c r="G16835">
        <v>502</v>
      </c>
      <c r="H16835">
        <v>72264</v>
      </c>
      <c r="I16835">
        <v>366.52</v>
      </c>
      <c r="J16835">
        <v>5360</v>
      </c>
      <c r="K16835">
        <v>43762</v>
      </c>
      <c r="L16835">
        <v>60.56</v>
      </c>
    </row>
    <row r="16836" spans="1:12" x14ac:dyDescent="0.35">
      <c r="A16836" t="s">
        <v>1003</v>
      </c>
      <c r="B16836" s="1">
        <v>45344</v>
      </c>
      <c r="C16836">
        <v>2993.55</v>
      </c>
      <c r="D16836">
        <v>3019.9</v>
      </c>
      <c r="E16836">
        <v>3032.15</v>
      </c>
      <c r="F16836">
        <v>2943.2</v>
      </c>
      <c r="G16836">
        <v>2960.5</v>
      </c>
      <c r="H16836">
        <v>37806</v>
      </c>
      <c r="I16836">
        <v>1127.3599999999999</v>
      </c>
      <c r="J16836">
        <v>7246</v>
      </c>
      <c r="K16836">
        <v>14599</v>
      </c>
      <c r="L16836">
        <v>38.619999999999997</v>
      </c>
    </row>
    <row r="16837" spans="1:12" x14ac:dyDescent="0.35">
      <c r="A16837" t="s">
        <v>1002</v>
      </c>
      <c r="B16837" s="1">
        <v>45344</v>
      </c>
      <c r="C16837">
        <v>37.119999999999997</v>
      </c>
      <c r="D16837">
        <v>37.840000000000003</v>
      </c>
      <c r="E16837">
        <v>38.6</v>
      </c>
      <c r="F16837">
        <v>37.369999999999997</v>
      </c>
      <c r="G16837">
        <v>37.93</v>
      </c>
      <c r="H16837">
        <v>286181</v>
      </c>
      <c r="I16837">
        <v>108.92</v>
      </c>
      <c r="J16837">
        <v>1649</v>
      </c>
      <c r="K16837">
        <v>193951</v>
      </c>
      <c r="L16837">
        <v>67.77</v>
      </c>
    </row>
    <row r="16838" spans="1:12" x14ac:dyDescent="0.35">
      <c r="A16838" t="s">
        <v>1001</v>
      </c>
      <c r="B16838" s="1">
        <v>45344</v>
      </c>
      <c r="C16838">
        <v>983.65</v>
      </c>
      <c r="D16838">
        <v>353.8</v>
      </c>
      <c r="E16838">
        <v>387.95</v>
      </c>
      <c r="F16838">
        <v>333.85</v>
      </c>
      <c r="G16838">
        <v>338.35</v>
      </c>
      <c r="H16838">
        <v>1767479</v>
      </c>
      <c r="I16838">
        <v>6212.71</v>
      </c>
      <c r="J16838">
        <v>63041</v>
      </c>
      <c r="K16838">
        <v>348402</v>
      </c>
      <c r="L16838">
        <v>19.71</v>
      </c>
    </row>
    <row r="16839" spans="1:12" x14ac:dyDescent="0.35">
      <c r="A16839" t="s">
        <v>1000</v>
      </c>
      <c r="B16839" s="1">
        <v>45344</v>
      </c>
      <c r="C16839">
        <v>11465.85</v>
      </c>
      <c r="D16839">
        <v>11500</v>
      </c>
      <c r="E16839">
        <v>11695</v>
      </c>
      <c r="F16839">
        <v>11391.25</v>
      </c>
      <c r="G16839">
        <v>11657.8</v>
      </c>
      <c r="H16839">
        <v>584406</v>
      </c>
      <c r="I16839">
        <v>67583.03</v>
      </c>
      <c r="J16839">
        <v>101222</v>
      </c>
      <c r="K16839">
        <v>307819</v>
      </c>
      <c r="L16839">
        <v>52.67</v>
      </c>
    </row>
    <row r="16840" spans="1:12" x14ac:dyDescent="0.35">
      <c r="A16840" t="s">
        <v>999</v>
      </c>
      <c r="B16840" s="1">
        <v>45344</v>
      </c>
      <c r="C16840">
        <v>38.950000000000003</v>
      </c>
      <c r="D16840">
        <v>39.75</v>
      </c>
      <c r="E16840">
        <v>39.75</v>
      </c>
      <c r="F16840">
        <v>38.450000000000003</v>
      </c>
      <c r="G16840">
        <v>38.950000000000003</v>
      </c>
      <c r="H16840">
        <v>93993</v>
      </c>
      <c r="I16840">
        <v>36.64</v>
      </c>
      <c r="J16840">
        <v>402</v>
      </c>
      <c r="K16840">
        <v>46248</v>
      </c>
      <c r="L16840">
        <v>49.2</v>
      </c>
    </row>
    <row r="16841" spans="1:12" x14ac:dyDescent="0.35">
      <c r="A16841" t="s">
        <v>998</v>
      </c>
      <c r="B16841" s="1">
        <v>45344</v>
      </c>
      <c r="C16841">
        <v>156.15</v>
      </c>
      <c r="D16841">
        <v>156.75</v>
      </c>
      <c r="E16841">
        <v>159.44999999999999</v>
      </c>
      <c r="F16841">
        <v>152.4</v>
      </c>
      <c r="G16841">
        <v>158.65</v>
      </c>
      <c r="H16841">
        <v>755119</v>
      </c>
      <c r="I16841">
        <v>1182.74</v>
      </c>
      <c r="J16841">
        <v>19598</v>
      </c>
      <c r="K16841">
        <v>320663</v>
      </c>
      <c r="L16841">
        <v>42.47</v>
      </c>
    </row>
    <row r="16842" spans="1:12" x14ac:dyDescent="0.35">
      <c r="A16842" t="s">
        <v>997</v>
      </c>
      <c r="B16842" s="1">
        <v>45344</v>
      </c>
      <c r="C16842">
        <v>109.95</v>
      </c>
      <c r="D16842">
        <v>112.8</v>
      </c>
      <c r="E16842">
        <v>115.4</v>
      </c>
      <c r="F16842">
        <v>106.1</v>
      </c>
      <c r="G16842">
        <v>115.35</v>
      </c>
      <c r="H16842">
        <v>447148</v>
      </c>
      <c r="I16842">
        <v>502.94</v>
      </c>
      <c r="J16842">
        <v>3017</v>
      </c>
      <c r="K16842">
        <v>281237</v>
      </c>
      <c r="L16842">
        <v>62.9</v>
      </c>
    </row>
    <row r="16843" spans="1:12" x14ac:dyDescent="0.35">
      <c r="A16843" t="s">
        <v>996</v>
      </c>
      <c r="B16843" s="1">
        <v>45344</v>
      </c>
      <c r="C16843">
        <v>538.70000000000005</v>
      </c>
      <c r="D16843">
        <v>545</v>
      </c>
      <c r="E16843">
        <v>545.20000000000005</v>
      </c>
      <c r="F16843">
        <v>537.75</v>
      </c>
      <c r="G16843">
        <v>539</v>
      </c>
      <c r="H16843">
        <v>1119584</v>
      </c>
      <c r="I16843">
        <v>6053.3</v>
      </c>
      <c r="J16843">
        <v>32569</v>
      </c>
      <c r="K16843">
        <v>684284</v>
      </c>
      <c r="L16843">
        <v>61.12</v>
      </c>
    </row>
    <row r="16844" spans="1:12" x14ac:dyDescent="0.35">
      <c r="A16844" t="s">
        <v>995</v>
      </c>
      <c r="B16844" s="1">
        <v>45344</v>
      </c>
      <c r="C16844">
        <v>410.05</v>
      </c>
      <c r="D16844">
        <v>461.95</v>
      </c>
      <c r="E16844">
        <v>461.95</v>
      </c>
      <c r="F16844">
        <v>435.55</v>
      </c>
      <c r="G16844">
        <v>440.65</v>
      </c>
      <c r="H16844">
        <v>654755</v>
      </c>
      <c r="I16844">
        <v>2907.99</v>
      </c>
      <c r="J16844">
        <v>28741</v>
      </c>
      <c r="K16844">
        <v>258121</v>
      </c>
      <c r="L16844">
        <v>39.42</v>
      </c>
    </row>
    <row r="16845" spans="1:12" x14ac:dyDescent="0.35">
      <c r="A16845" t="s">
        <v>994</v>
      </c>
      <c r="B16845" s="1">
        <v>45344</v>
      </c>
      <c r="C16845">
        <v>80.099999999999994</v>
      </c>
      <c r="D16845">
        <v>80.150000000000006</v>
      </c>
      <c r="E16845">
        <v>83.5</v>
      </c>
      <c r="F16845">
        <v>79.400000000000006</v>
      </c>
      <c r="G16845">
        <v>82.35</v>
      </c>
      <c r="H16845">
        <v>80388</v>
      </c>
      <c r="I16845">
        <v>65.8</v>
      </c>
      <c r="J16845">
        <v>1052</v>
      </c>
      <c r="K16845">
        <v>32718</v>
      </c>
      <c r="L16845">
        <v>40.700000000000003</v>
      </c>
    </row>
    <row r="16846" spans="1:12" x14ac:dyDescent="0.35">
      <c r="A16846" t="s">
        <v>993</v>
      </c>
      <c r="B16846" s="1">
        <v>45344</v>
      </c>
      <c r="C16846">
        <v>1801.45</v>
      </c>
      <c r="D16846">
        <v>1805.95</v>
      </c>
      <c r="E16846">
        <v>1840</v>
      </c>
      <c r="F16846">
        <v>1795.1</v>
      </c>
      <c r="G16846">
        <v>1818.65</v>
      </c>
      <c r="H16846">
        <v>57500</v>
      </c>
      <c r="I16846">
        <v>1040.3499999999999</v>
      </c>
      <c r="J16846">
        <v>10879</v>
      </c>
      <c r="K16846">
        <v>27583</v>
      </c>
      <c r="L16846">
        <v>47.97</v>
      </c>
    </row>
    <row r="16847" spans="1:12" x14ac:dyDescent="0.35">
      <c r="A16847" t="s">
        <v>992</v>
      </c>
      <c r="B16847" s="1">
        <v>45344</v>
      </c>
      <c r="C16847">
        <v>982.5</v>
      </c>
      <c r="D16847">
        <v>988.05</v>
      </c>
      <c r="E16847">
        <v>1005.95</v>
      </c>
      <c r="F16847">
        <v>982.7</v>
      </c>
      <c r="G16847">
        <v>990.7</v>
      </c>
      <c r="H16847">
        <v>330783</v>
      </c>
      <c r="I16847">
        <v>3282.45</v>
      </c>
      <c r="J16847">
        <v>16736</v>
      </c>
      <c r="K16847">
        <v>215502</v>
      </c>
      <c r="L16847">
        <v>65.150000000000006</v>
      </c>
    </row>
    <row r="16848" spans="1:12" x14ac:dyDescent="0.35">
      <c r="A16848" t="s">
        <v>991</v>
      </c>
      <c r="B16848" s="1">
        <v>45344</v>
      </c>
      <c r="C16848">
        <v>351.5</v>
      </c>
      <c r="D16848">
        <v>356</v>
      </c>
      <c r="E16848">
        <v>357.9</v>
      </c>
      <c r="F16848">
        <v>346.85</v>
      </c>
      <c r="G16848">
        <v>347.45</v>
      </c>
      <c r="H16848">
        <v>9412</v>
      </c>
      <c r="I16848">
        <v>32.840000000000003</v>
      </c>
      <c r="J16848">
        <v>748</v>
      </c>
      <c r="K16848">
        <v>7061</v>
      </c>
      <c r="L16848">
        <v>75.02</v>
      </c>
    </row>
    <row r="16849" spans="1:12" x14ac:dyDescent="0.35">
      <c r="A16849" t="s">
        <v>990</v>
      </c>
      <c r="B16849" s="1">
        <v>45344</v>
      </c>
      <c r="C16849">
        <v>1982</v>
      </c>
      <c r="D16849">
        <v>1980.55</v>
      </c>
      <c r="E16849">
        <v>2030</v>
      </c>
      <c r="F16849">
        <v>1980.55</v>
      </c>
      <c r="G16849">
        <v>2009.65</v>
      </c>
      <c r="H16849">
        <v>10938</v>
      </c>
      <c r="I16849">
        <v>219.09</v>
      </c>
      <c r="J16849">
        <v>2705</v>
      </c>
      <c r="K16849">
        <v>5727</v>
      </c>
      <c r="L16849">
        <v>52.36</v>
      </c>
    </row>
    <row r="16850" spans="1:12" x14ac:dyDescent="0.35">
      <c r="A16850" t="s">
        <v>989</v>
      </c>
      <c r="B16850" s="1">
        <v>45344</v>
      </c>
      <c r="C16850">
        <v>2189.6999999999998</v>
      </c>
      <c r="D16850">
        <v>2218.8000000000002</v>
      </c>
      <c r="E16850">
        <v>2218.8000000000002</v>
      </c>
      <c r="F16850">
        <v>2180</v>
      </c>
      <c r="G16850">
        <v>2189.1999999999998</v>
      </c>
      <c r="H16850">
        <v>263236</v>
      </c>
      <c r="I16850">
        <v>5783.11</v>
      </c>
      <c r="J16850">
        <v>16476</v>
      </c>
      <c r="K16850">
        <v>200029</v>
      </c>
      <c r="L16850">
        <v>75.989999999999995</v>
      </c>
    </row>
    <row r="16851" spans="1:12" x14ac:dyDescent="0.35">
      <c r="A16851" t="s">
        <v>988</v>
      </c>
      <c r="B16851" s="1">
        <v>45344</v>
      </c>
      <c r="C16851">
        <v>217</v>
      </c>
      <c r="D16851">
        <v>217</v>
      </c>
      <c r="E16851">
        <v>219.35</v>
      </c>
      <c r="F16851">
        <v>208.4</v>
      </c>
      <c r="G16851">
        <v>215.55</v>
      </c>
      <c r="H16851">
        <v>597083</v>
      </c>
      <c r="I16851">
        <v>1279.0899999999999</v>
      </c>
      <c r="J16851">
        <v>14554</v>
      </c>
      <c r="K16851">
        <v>282640</v>
      </c>
      <c r="L16851">
        <v>47.34</v>
      </c>
    </row>
    <row r="16852" spans="1:12" x14ac:dyDescent="0.35">
      <c r="A16852" t="s">
        <v>987</v>
      </c>
      <c r="B16852" s="1">
        <v>45344</v>
      </c>
      <c r="C16852">
        <v>719.65</v>
      </c>
      <c r="D16852">
        <v>711.3</v>
      </c>
      <c r="E16852">
        <v>726.6</v>
      </c>
      <c r="F16852">
        <v>693</v>
      </c>
      <c r="G16852">
        <v>700.7</v>
      </c>
      <c r="H16852">
        <v>100169</v>
      </c>
      <c r="I16852">
        <v>709.96</v>
      </c>
      <c r="J16852">
        <v>13661</v>
      </c>
      <c r="K16852">
        <v>39851</v>
      </c>
      <c r="L16852">
        <v>39.78</v>
      </c>
    </row>
    <row r="16853" spans="1:12" x14ac:dyDescent="0.35">
      <c r="A16853" t="s">
        <v>986</v>
      </c>
      <c r="B16853" s="1">
        <v>45344</v>
      </c>
      <c r="C16853">
        <v>119.1</v>
      </c>
      <c r="D16853">
        <v>119.1</v>
      </c>
      <c r="E16853">
        <v>122</v>
      </c>
      <c r="F16853">
        <v>117.55</v>
      </c>
      <c r="G16853">
        <v>120.7</v>
      </c>
      <c r="H16853">
        <v>513011</v>
      </c>
      <c r="I16853">
        <v>616.33000000000004</v>
      </c>
      <c r="J16853">
        <v>5552</v>
      </c>
      <c r="K16853">
        <v>230771</v>
      </c>
      <c r="L16853">
        <v>44.98</v>
      </c>
    </row>
    <row r="16854" spans="1:12" x14ac:dyDescent="0.35">
      <c r="A16854" t="s">
        <v>985</v>
      </c>
      <c r="B16854" s="1">
        <v>45344</v>
      </c>
      <c r="C16854">
        <v>125.1</v>
      </c>
      <c r="D16854">
        <v>126.9</v>
      </c>
      <c r="E16854">
        <v>129.4</v>
      </c>
      <c r="F16854">
        <v>121.4</v>
      </c>
      <c r="G16854">
        <v>125.8</v>
      </c>
      <c r="H16854">
        <v>154772</v>
      </c>
      <c r="I16854">
        <v>192.69</v>
      </c>
      <c r="J16854">
        <v>2535</v>
      </c>
      <c r="K16854">
        <v>58219</v>
      </c>
      <c r="L16854">
        <v>37.619999999999997</v>
      </c>
    </row>
    <row r="16855" spans="1:12" x14ac:dyDescent="0.35">
      <c r="A16855" t="s">
        <v>984</v>
      </c>
      <c r="B16855" s="1">
        <v>45344</v>
      </c>
      <c r="C16855">
        <v>178.6</v>
      </c>
      <c r="D16855">
        <v>179</v>
      </c>
      <c r="E16855">
        <v>182.95</v>
      </c>
      <c r="F16855">
        <v>178.05</v>
      </c>
      <c r="G16855">
        <v>182</v>
      </c>
      <c r="H16855">
        <v>5292295</v>
      </c>
      <c r="I16855">
        <v>9600.83</v>
      </c>
      <c r="J16855">
        <v>29230</v>
      </c>
      <c r="K16855">
        <v>2037593</v>
      </c>
      <c r="L16855">
        <v>38.5</v>
      </c>
    </row>
    <row r="16856" spans="1:12" x14ac:dyDescent="0.35">
      <c r="A16856" t="s">
        <v>983</v>
      </c>
      <c r="B16856" s="1">
        <v>45344</v>
      </c>
      <c r="C16856">
        <v>71.75</v>
      </c>
      <c r="D16856">
        <v>72</v>
      </c>
      <c r="E16856">
        <v>74</v>
      </c>
      <c r="F16856">
        <v>70.849999999999994</v>
      </c>
      <c r="G16856">
        <v>72.849999999999994</v>
      </c>
      <c r="H16856">
        <v>630968</v>
      </c>
      <c r="I16856">
        <v>454.2</v>
      </c>
      <c r="J16856">
        <v>4154</v>
      </c>
      <c r="K16856">
        <v>259470</v>
      </c>
      <c r="L16856">
        <v>41.12</v>
      </c>
    </row>
    <row r="16857" spans="1:12" x14ac:dyDescent="0.35">
      <c r="A16857" t="s">
        <v>982</v>
      </c>
      <c r="B16857" s="1">
        <v>45344</v>
      </c>
      <c r="C16857">
        <v>115.35</v>
      </c>
      <c r="D16857">
        <v>116.8</v>
      </c>
      <c r="E16857">
        <v>116.8</v>
      </c>
      <c r="F16857">
        <v>112.2</v>
      </c>
      <c r="G16857">
        <v>114.5</v>
      </c>
      <c r="H16857">
        <v>139308</v>
      </c>
      <c r="I16857">
        <v>158.86000000000001</v>
      </c>
      <c r="J16857">
        <v>2686</v>
      </c>
      <c r="K16857">
        <v>78169</v>
      </c>
      <c r="L16857">
        <v>56.11</v>
      </c>
    </row>
    <row r="16858" spans="1:12" x14ac:dyDescent="0.35">
      <c r="A16858" t="s">
        <v>981</v>
      </c>
      <c r="B16858" s="1">
        <v>45344</v>
      </c>
      <c r="C16858">
        <v>43.85</v>
      </c>
      <c r="D16858">
        <v>44.05</v>
      </c>
      <c r="E16858">
        <v>44.15</v>
      </c>
      <c r="F16858">
        <v>40.15</v>
      </c>
      <c r="G16858">
        <v>40.5</v>
      </c>
      <c r="H16858">
        <v>408231</v>
      </c>
      <c r="I16858">
        <v>168.06</v>
      </c>
      <c r="J16858">
        <v>3372</v>
      </c>
      <c r="K16858">
        <v>187971</v>
      </c>
      <c r="L16858">
        <v>46.05</v>
      </c>
    </row>
    <row r="16859" spans="1:12" x14ac:dyDescent="0.35">
      <c r="A16859" t="s">
        <v>980</v>
      </c>
      <c r="B16859" s="1">
        <v>45344</v>
      </c>
      <c r="C16859">
        <v>994</v>
      </c>
      <c r="D16859">
        <v>1003.95</v>
      </c>
      <c r="E16859">
        <v>1003.95</v>
      </c>
      <c r="F16859">
        <v>980</v>
      </c>
      <c r="G16859">
        <v>990.85</v>
      </c>
      <c r="H16859">
        <v>3357</v>
      </c>
      <c r="I16859">
        <v>33.15</v>
      </c>
      <c r="J16859">
        <v>530</v>
      </c>
      <c r="K16859">
        <v>2252</v>
      </c>
      <c r="L16859">
        <v>67.08</v>
      </c>
    </row>
    <row r="16860" spans="1:12" x14ac:dyDescent="0.35">
      <c r="A16860" t="s">
        <v>979</v>
      </c>
      <c r="B16860" s="1">
        <v>45344</v>
      </c>
      <c r="C16860">
        <v>118.22</v>
      </c>
      <c r="D16860">
        <v>116.22</v>
      </c>
      <c r="E16860">
        <v>119.49</v>
      </c>
      <c r="F16860">
        <v>116.1</v>
      </c>
      <c r="G16860">
        <v>119.16</v>
      </c>
      <c r="H16860">
        <v>9996</v>
      </c>
      <c r="I16860">
        <v>11.82</v>
      </c>
      <c r="J16860">
        <v>337</v>
      </c>
      <c r="K16860">
        <v>7072</v>
      </c>
      <c r="L16860">
        <v>70.75</v>
      </c>
    </row>
    <row r="16861" spans="1:12" x14ac:dyDescent="0.35">
      <c r="A16861" t="s">
        <v>978</v>
      </c>
      <c r="B16861" s="1">
        <v>45344</v>
      </c>
      <c r="C16861">
        <v>1093.9000000000001</v>
      </c>
      <c r="D16861">
        <v>1094.8499999999999</v>
      </c>
      <c r="E16861">
        <v>1122</v>
      </c>
      <c r="F16861">
        <v>1080</v>
      </c>
      <c r="G16861">
        <v>1114.05</v>
      </c>
      <c r="H16861">
        <v>68109</v>
      </c>
      <c r="I16861">
        <v>748.68</v>
      </c>
      <c r="J16861">
        <v>5756</v>
      </c>
      <c r="K16861">
        <v>40402</v>
      </c>
      <c r="L16861">
        <v>59.32</v>
      </c>
    </row>
    <row r="16862" spans="1:12" x14ac:dyDescent="0.35">
      <c r="A16862" t="s">
        <v>977</v>
      </c>
      <c r="B16862" s="1">
        <v>45344</v>
      </c>
      <c r="C16862">
        <v>970.75</v>
      </c>
      <c r="D16862">
        <v>976.05</v>
      </c>
      <c r="E16862">
        <v>986.7</v>
      </c>
      <c r="F16862">
        <v>955.75</v>
      </c>
      <c r="G16862">
        <v>967.75</v>
      </c>
      <c r="H16862">
        <v>143879</v>
      </c>
      <c r="I16862">
        <v>1392.35</v>
      </c>
      <c r="J16862">
        <v>13775</v>
      </c>
      <c r="K16862">
        <v>83779</v>
      </c>
      <c r="L16862">
        <v>58.23</v>
      </c>
    </row>
    <row r="16863" spans="1:12" x14ac:dyDescent="0.35">
      <c r="A16863" t="s">
        <v>976</v>
      </c>
      <c r="B16863" s="1">
        <v>45344</v>
      </c>
      <c r="C16863">
        <v>7498.85</v>
      </c>
      <c r="D16863">
        <v>7499</v>
      </c>
      <c r="E16863">
        <v>7639.9</v>
      </c>
      <c r="F16863">
        <v>7499</v>
      </c>
      <c r="G16863">
        <v>7537.6</v>
      </c>
      <c r="H16863">
        <v>4236</v>
      </c>
      <c r="I16863">
        <v>319.05</v>
      </c>
      <c r="J16863">
        <v>1164</v>
      </c>
      <c r="K16863">
        <v>2565</v>
      </c>
      <c r="L16863">
        <v>60.55</v>
      </c>
    </row>
    <row r="16864" spans="1:12" x14ac:dyDescent="0.35">
      <c r="A16864" t="s">
        <v>975</v>
      </c>
      <c r="B16864" s="1">
        <v>45344</v>
      </c>
      <c r="C16864">
        <v>395.55</v>
      </c>
      <c r="D16864">
        <v>392</v>
      </c>
      <c r="E16864">
        <v>396.1</v>
      </c>
      <c r="F16864">
        <v>387.8</v>
      </c>
      <c r="G16864">
        <v>389.95</v>
      </c>
      <c r="H16864">
        <v>132138</v>
      </c>
      <c r="I16864">
        <v>515.89</v>
      </c>
      <c r="J16864">
        <v>8312</v>
      </c>
      <c r="K16864">
        <v>62823</v>
      </c>
      <c r="L16864">
        <v>47.54</v>
      </c>
    </row>
    <row r="16865" spans="1:12" x14ac:dyDescent="0.35">
      <c r="A16865" t="s">
        <v>974</v>
      </c>
      <c r="B16865" s="1">
        <v>45344</v>
      </c>
      <c r="C16865">
        <v>600.75</v>
      </c>
      <c r="D16865">
        <v>598</v>
      </c>
      <c r="E16865">
        <v>615</v>
      </c>
      <c r="F16865">
        <v>594</v>
      </c>
      <c r="G16865">
        <v>603.9</v>
      </c>
      <c r="H16865">
        <v>725296</v>
      </c>
      <c r="I16865">
        <v>4403.26</v>
      </c>
      <c r="J16865">
        <v>32055</v>
      </c>
      <c r="K16865">
        <v>164817</v>
      </c>
      <c r="L16865">
        <v>22.72</v>
      </c>
    </row>
    <row r="16866" spans="1:12" x14ac:dyDescent="0.35">
      <c r="A16866" t="s">
        <v>973</v>
      </c>
      <c r="B16866" s="1">
        <v>45344</v>
      </c>
      <c r="C16866">
        <v>12.57</v>
      </c>
      <c r="D16866">
        <v>13.2</v>
      </c>
      <c r="E16866">
        <v>13.2</v>
      </c>
      <c r="F16866">
        <v>12.62</v>
      </c>
      <c r="G16866">
        <v>12.78</v>
      </c>
      <c r="H16866">
        <v>830492</v>
      </c>
      <c r="I16866">
        <v>105.93</v>
      </c>
      <c r="J16866">
        <v>1893</v>
      </c>
      <c r="K16866">
        <v>545938</v>
      </c>
      <c r="L16866">
        <v>65.739999999999995</v>
      </c>
    </row>
    <row r="16867" spans="1:12" x14ac:dyDescent="0.35">
      <c r="A16867" t="s">
        <v>972</v>
      </c>
      <c r="B16867" s="1">
        <v>45344</v>
      </c>
      <c r="C16867">
        <v>76.400000000000006</v>
      </c>
      <c r="D16867">
        <v>76.900000000000006</v>
      </c>
      <c r="E16867">
        <v>81</v>
      </c>
      <c r="F16867">
        <v>76.849999999999994</v>
      </c>
      <c r="G16867">
        <v>79.349999999999994</v>
      </c>
      <c r="H16867">
        <v>132850</v>
      </c>
      <c r="I16867">
        <v>105.38</v>
      </c>
      <c r="J16867">
        <v>971</v>
      </c>
      <c r="K16867">
        <v>73464</v>
      </c>
      <c r="L16867">
        <v>55.3</v>
      </c>
    </row>
    <row r="16868" spans="1:12" x14ac:dyDescent="0.35">
      <c r="A16868" t="s">
        <v>971</v>
      </c>
      <c r="B16868" s="1">
        <v>45344</v>
      </c>
      <c r="C16868">
        <v>139.05000000000001</v>
      </c>
      <c r="D16868">
        <v>138.05000000000001</v>
      </c>
      <c r="E16868">
        <v>140.25</v>
      </c>
      <c r="F16868">
        <v>136.05000000000001</v>
      </c>
      <c r="G16868">
        <v>139.35</v>
      </c>
      <c r="H16868">
        <v>47216</v>
      </c>
      <c r="I16868">
        <v>65.48</v>
      </c>
      <c r="J16868">
        <v>1297</v>
      </c>
      <c r="K16868">
        <v>19144</v>
      </c>
      <c r="L16868">
        <v>40.549999999999997</v>
      </c>
    </row>
    <row r="16869" spans="1:12" x14ac:dyDescent="0.35">
      <c r="A16869" t="s">
        <v>970</v>
      </c>
      <c r="B16869" s="1">
        <v>45344</v>
      </c>
      <c r="C16869">
        <v>147.25</v>
      </c>
      <c r="D16869">
        <v>149.30000000000001</v>
      </c>
      <c r="E16869">
        <v>149.30000000000001</v>
      </c>
      <c r="F16869">
        <v>141.05000000000001</v>
      </c>
      <c r="G16869">
        <v>144.25</v>
      </c>
      <c r="H16869">
        <v>15488</v>
      </c>
      <c r="I16869">
        <v>22.29</v>
      </c>
      <c r="J16869">
        <v>845</v>
      </c>
      <c r="K16869">
        <v>7602</v>
      </c>
      <c r="L16869">
        <v>49.08</v>
      </c>
    </row>
    <row r="16870" spans="1:12" x14ac:dyDescent="0.35">
      <c r="A16870" t="s">
        <v>969</v>
      </c>
      <c r="B16870" s="1">
        <v>45344</v>
      </c>
      <c r="C16870">
        <v>60.4</v>
      </c>
      <c r="D16870">
        <v>60.75</v>
      </c>
      <c r="E16870">
        <v>62</v>
      </c>
      <c r="F16870">
        <v>58.65</v>
      </c>
      <c r="G16870">
        <v>61.65</v>
      </c>
      <c r="H16870">
        <v>33596310</v>
      </c>
      <c r="I16870">
        <v>20299.36</v>
      </c>
      <c r="J16870">
        <v>51461</v>
      </c>
      <c r="K16870">
        <v>6200215</v>
      </c>
      <c r="L16870">
        <v>18.46</v>
      </c>
    </row>
    <row r="16871" spans="1:12" x14ac:dyDescent="0.35">
      <c r="A16871" t="s">
        <v>968</v>
      </c>
      <c r="B16871" s="1">
        <v>45344</v>
      </c>
      <c r="C16871">
        <v>61.9</v>
      </c>
      <c r="D16871">
        <v>62.9</v>
      </c>
      <c r="E16871">
        <v>62.9</v>
      </c>
      <c r="F16871">
        <v>58.8</v>
      </c>
      <c r="G16871">
        <v>59.65</v>
      </c>
      <c r="H16871">
        <v>208356</v>
      </c>
      <c r="I16871">
        <v>124.95</v>
      </c>
      <c r="J16871">
        <v>1788</v>
      </c>
      <c r="K16871">
        <v>143229</v>
      </c>
      <c r="L16871">
        <v>68.739999999999995</v>
      </c>
    </row>
    <row r="16872" spans="1:12" x14ac:dyDescent="0.35">
      <c r="A16872" t="s">
        <v>967</v>
      </c>
      <c r="B16872" s="1">
        <v>45344</v>
      </c>
      <c r="C16872">
        <v>640.15</v>
      </c>
      <c r="D16872">
        <v>646.45000000000005</v>
      </c>
      <c r="E16872">
        <v>680.15</v>
      </c>
      <c r="F16872">
        <v>635.04999999999995</v>
      </c>
      <c r="G16872">
        <v>637.9</v>
      </c>
      <c r="H16872">
        <v>35383</v>
      </c>
      <c r="I16872">
        <v>228.71</v>
      </c>
      <c r="J16872">
        <v>3607</v>
      </c>
      <c r="K16872">
        <v>8660</v>
      </c>
      <c r="L16872">
        <v>24.48</v>
      </c>
    </row>
    <row r="16873" spans="1:12" x14ac:dyDescent="0.35">
      <c r="A16873" t="s">
        <v>966</v>
      </c>
      <c r="B16873" s="1">
        <v>45344</v>
      </c>
      <c r="C16873">
        <v>80.19</v>
      </c>
      <c r="D16873">
        <v>80.989999999999995</v>
      </c>
      <c r="E16873">
        <v>82.6</v>
      </c>
      <c r="F16873">
        <v>80.989999999999995</v>
      </c>
      <c r="G16873">
        <v>81.78</v>
      </c>
      <c r="H16873">
        <v>940219</v>
      </c>
      <c r="I16873">
        <v>768.59</v>
      </c>
      <c r="J16873">
        <v>4572</v>
      </c>
      <c r="K16873">
        <v>505151</v>
      </c>
      <c r="L16873">
        <v>53.73</v>
      </c>
    </row>
    <row r="16874" spans="1:12" x14ac:dyDescent="0.35">
      <c r="A16874" t="s">
        <v>965</v>
      </c>
      <c r="B16874" s="1">
        <v>45344</v>
      </c>
      <c r="C16874">
        <v>99.6</v>
      </c>
      <c r="D16874">
        <v>100.55</v>
      </c>
      <c r="E16874">
        <v>100.55</v>
      </c>
      <c r="F16874">
        <v>97.7</v>
      </c>
      <c r="G16874">
        <v>98.9</v>
      </c>
      <c r="H16874">
        <v>268027</v>
      </c>
      <c r="I16874">
        <v>264.98</v>
      </c>
      <c r="J16874">
        <v>4241</v>
      </c>
      <c r="K16874">
        <v>70928</v>
      </c>
      <c r="L16874">
        <v>26.46</v>
      </c>
    </row>
    <row r="16875" spans="1:12" x14ac:dyDescent="0.35">
      <c r="A16875" t="s">
        <v>964</v>
      </c>
      <c r="B16875" s="1">
        <v>45344</v>
      </c>
      <c r="C16875">
        <v>158</v>
      </c>
      <c r="D16875">
        <v>159.35</v>
      </c>
      <c r="E16875">
        <v>160</v>
      </c>
      <c r="F16875">
        <v>155.30000000000001</v>
      </c>
      <c r="G16875">
        <v>157.30000000000001</v>
      </c>
      <c r="H16875">
        <v>63187</v>
      </c>
      <c r="I16875">
        <v>99.2</v>
      </c>
      <c r="J16875">
        <v>2533</v>
      </c>
      <c r="K16875">
        <v>38582</v>
      </c>
      <c r="L16875">
        <v>61.06</v>
      </c>
    </row>
    <row r="16876" spans="1:12" x14ac:dyDescent="0.35">
      <c r="A16876" t="s">
        <v>963</v>
      </c>
      <c r="B16876" s="1">
        <v>45344</v>
      </c>
      <c r="C16876">
        <v>289</v>
      </c>
      <c r="D16876">
        <v>290</v>
      </c>
      <c r="E16876">
        <v>291.7</v>
      </c>
      <c r="F16876">
        <v>284.5</v>
      </c>
      <c r="G16876">
        <v>290.64999999999998</v>
      </c>
      <c r="H16876">
        <v>1165654</v>
      </c>
      <c r="I16876">
        <v>3356.38</v>
      </c>
      <c r="J16876">
        <v>14440</v>
      </c>
      <c r="K16876">
        <v>324682</v>
      </c>
      <c r="L16876">
        <v>27.85</v>
      </c>
    </row>
    <row r="16877" spans="1:12" x14ac:dyDescent="0.35">
      <c r="A16877" t="s">
        <v>962</v>
      </c>
      <c r="B16877" s="1">
        <v>45344</v>
      </c>
      <c r="C16877">
        <v>1859.65</v>
      </c>
      <c r="D16877">
        <v>1870.95</v>
      </c>
      <c r="E16877">
        <v>1917</v>
      </c>
      <c r="F16877">
        <v>1853</v>
      </c>
      <c r="G16877">
        <v>1910.35</v>
      </c>
      <c r="H16877">
        <v>3360123</v>
      </c>
      <c r="I16877">
        <v>63062.68</v>
      </c>
      <c r="J16877">
        <v>175607</v>
      </c>
      <c r="K16877">
        <v>1702316</v>
      </c>
      <c r="L16877">
        <v>50.66</v>
      </c>
    </row>
    <row r="16878" spans="1:12" x14ac:dyDescent="0.35">
      <c r="A16878" t="s">
        <v>961</v>
      </c>
      <c r="B16878" s="1">
        <v>45344</v>
      </c>
      <c r="C16878">
        <v>7.4</v>
      </c>
      <c r="D16878">
        <v>7.5</v>
      </c>
      <c r="E16878">
        <v>7.5</v>
      </c>
      <c r="F16878">
        <v>7.15</v>
      </c>
      <c r="G16878">
        <v>7.25</v>
      </c>
      <c r="H16878">
        <v>132668</v>
      </c>
      <c r="I16878">
        <v>9.64</v>
      </c>
      <c r="J16878">
        <v>365</v>
      </c>
      <c r="K16878">
        <v>76628</v>
      </c>
      <c r="L16878">
        <v>57.76</v>
      </c>
    </row>
    <row r="16879" spans="1:12" x14ac:dyDescent="0.35">
      <c r="A16879" t="s">
        <v>960</v>
      </c>
      <c r="B16879" s="1">
        <v>45344</v>
      </c>
      <c r="C16879">
        <v>127.2</v>
      </c>
      <c r="D16879">
        <v>128.44999999999999</v>
      </c>
      <c r="E16879">
        <v>130</v>
      </c>
      <c r="F16879">
        <v>125</v>
      </c>
      <c r="G16879">
        <v>127.35</v>
      </c>
      <c r="H16879">
        <v>49313</v>
      </c>
      <c r="I16879">
        <v>62.55</v>
      </c>
      <c r="J16879">
        <v>936</v>
      </c>
      <c r="K16879">
        <v>23937</v>
      </c>
      <c r="L16879">
        <v>48.54</v>
      </c>
    </row>
    <row r="16880" spans="1:12" x14ac:dyDescent="0.35">
      <c r="A16880" t="s">
        <v>959</v>
      </c>
      <c r="B16880" s="1">
        <v>45344</v>
      </c>
      <c r="C16880">
        <v>266.5</v>
      </c>
      <c r="D16880">
        <v>268</v>
      </c>
      <c r="E16880">
        <v>272.25</v>
      </c>
      <c r="F16880">
        <v>266</v>
      </c>
      <c r="G16880">
        <v>269.64999999999998</v>
      </c>
      <c r="H16880">
        <v>659095</v>
      </c>
      <c r="I16880">
        <v>1775.51</v>
      </c>
      <c r="J16880">
        <v>13764</v>
      </c>
      <c r="K16880">
        <v>256817</v>
      </c>
      <c r="L16880">
        <v>38.97</v>
      </c>
    </row>
    <row r="16881" spans="1:12" x14ac:dyDescent="0.35">
      <c r="A16881" t="s">
        <v>958</v>
      </c>
      <c r="B16881" s="1">
        <v>45344</v>
      </c>
      <c r="C16881">
        <v>1200.45</v>
      </c>
      <c r="D16881">
        <v>1208</v>
      </c>
      <c r="E16881">
        <v>1212.95</v>
      </c>
      <c r="F16881">
        <v>1194</v>
      </c>
      <c r="G16881">
        <v>1208.95</v>
      </c>
      <c r="H16881">
        <v>18597</v>
      </c>
      <c r="I16881">
        <v>223.87</v>
      </c>
      <c r="J16881">
        <v>2720</v>
      </c>
      <c r="K16881">
        <v>9667</v>
      </c>
      <c r="L16881">
        <v>51.98</v>
      </c>
    </row>
    <row r="16882" spans="1:12" x14ac:dyDescent="0.35">
      <c r="A16882" t="s">
        <v>957</v>
      </c>
      <c r="B16882" s="1">
        <v>45344</v>
      </c>
      <c r="C16882">
        <v>1599.35</v>
      </c>
      <c r="D16882">
        <v>1608</v>
      </c>
      <c r="E16882">
        <v>1608</v>
      </c>
      <c r="F16882">
        <v>1576.05</v>
      </c>
      <c r="G16882">
        <v>1593.75</v>
      </c>
      <c r="H16882">
        <v>1044785</v>
      </c>
      <c r="I16882">
        <v>16583.03</v>
      </c>
      <c r="J16882">
        <v>44169</v>
      </c>
      <c r="K16882">
        <v>677469</v>
      </c>
      <c r="L16882">
        <v>64.84</v>
      </c>
    </row>
    <row r="16883" spans="1:12" x14ac:dyDescent="0.35">
      <c r="A16883" t="s">
        <v>956</v>
      </c>
      <c r="B16883" s="1">
        <v>45344</v>
      </c>
      <c r="C16883">
        <v>476.25</v>
      </c>
      <c r="D16883">
        <v>474.8</v>
      </c>
      <c r="E16883">
        <v>482.7</v>
      </c>
      <c r="F16883">
        <v>466.15</v>
      </c>
      <c r="G16883">
        <v>472.45</v>
      </c>
      <c r="H16883">
        <v>222937</v>
      </c>
      <c r="I16883">
        <v>1057.42</v>
      </c>
      <c r="J16883">
        <v>16087</v>
      </c>
      <c r="K16883">
        <v>91755</v>
      </c>
      <c r="L16883">
        <v>41.16</v>
      </c>
    </row>
    <row r="16884" spans="1:12" x14ac:dyDescent="0.35">
      <c r="A16884" t="s">
        <v>955</v>
      </c>
      <c r="B16884" s="1">
        <v>45344</v>
      </c>
      <c r="C16884">
        <v>2410.9</v>
      </c>
      <c r="D16884">
        <v>2400</v>
      </c>
      <c r="E16884">
        <v>2428.9499999999998</v>
      </c>
      <c r="F16884">
        <v>2356.15</v>
      </c>
      <c r="G16884">
        <v>2382.4</v>
      </c>
      <c r="H16884">
        <v>4536</v>
      </c>
      <c r="I16884">
        <v>108.21</v>
      </c>
      <c r="J16884">
        <v>1188</v>
      </c>
      <c r="K16884">
        <v>2232</v>
      </c>
      <c r="L16884">
        <v>49.21</v>
      </c>
    </row>
    <row r="16885" spans="1:12" x14ac:dyDescent="0.35">
      <c r="A16885" t="s">
        <v>954</v>
      </c>
      <c r="B16885" s="1">
        <v>45344</v>
      </c>
      <c r="C16885">
        <v>5276.55</v>
      </c>
      <c r="D16885">
        <v>5290</v>
      </c>
      <c r="E16885">
        <v>5377.1</v>
      </c>
      <c r="F16885">
        <v>5235.1000000000004</v>
      </c>
      <c r="G16885">
        <v>5351.05</v>
      </c>
      <c r="H16885">
        <v>81175</v>
      </c>
      <c r="I16885">
        <v>4305.57</v>
      </c>
      <c r="J16885">
        <v>12767</v>
      </c>
      <c r="K16885">
        <v>22038</v>
      </c>
      <c r="L16885">
        <v>27.15</v>
      </c>
    </row>
    <row r="16886" spans="1:12" x14ac:dyDescent="0.35">
      <c r="A16886" t="s">
        <v>953</v>
      </c>
      <c r="B16886" s="1">
        <v>45344</v>
      </c>
      <c r="C16886">
        <v>5420.1</v>
      </c>
      <c r="D16886">
        <v>5498</v>
      </c>
      <c r="E16886">
        <v>5506.3</v>
      </c>
      <c r="F16886">
        <v>5406.05</v>
      </c>
      <c r="G16886">
        <v>5486.75</v>
      </c>
      <c r="H16886">
        <v>536659</v>
      </c>
      <c r="I16886">
        <v>29236.22</v>
      </c>
      <c r="J16886">
        <v>65140</v>
      </c>
      <c r="K16886">
        <v>264674</v>
      </c>
      <c r="L16886">
        <v>49.32</v>
      </c>
    </row>
    <row r="16887" spans="1:12" x14ac:dyDescent="0.35">
      <c r="A16887" t="s">
        <v>952</v>
      </c>
      <c r="B16887" s="1">
        <v>45344</v>
      </c>
      <c r="C16887">
        <v>25.31</v>
      </c>
      <c r="D16887">
        <v>25.3</v>
      </c>
      <c r="E16887">
        <v>25.31</v>
      </c>
      <c r="F16887">
        <v>25.28</v>
      </c>
      <c r="G16887">
        <v>25.29</v>
      </c>
      <c r="H16887">
        <v>1027606</v>
      </c>
      <c r="I16887">
        <v>259.97000000000003</v>
      </c>
      <c r="J16887">
        <v>583</v>
      </c>
      <c r="K16887">
        <v>888275</v>
      </c>
      <c r="L16887">
        <v>86.44</v>
      </c>
    </row>
    <row r="16888" spans="1:12" x14ac:dyDescent="0.35">
      <c r="A16888" t="s">
        <v>951</v>
      </c>
      <c r="B16888" s="1">
        <v>45344</v>
      </c>
      <c r="C16888">
        <v>186.85</v>
      </c>
      <c r="D16888">
        <v>188</v>
      </c>
      <c r="E16888">
        <v>188.7</v>
      </c>
      <c r="F16888">
        <v>183</v>
      </c>
      <c r="G16888">
        <v>186.15</v>
      </c>
      <c r="H16888">
        <v>559186</v>
      </c>
      <c r="I16888">
        <v>1035.99</v>
      </c>
      <c r="J16888">
        <v>17575</v>
      </c>
      <c r="K16888">
        <v>267311</v>
      </c>
      <c r="L16888">
        <v>47.8</v>
      </c>
    </row>
    <row r="16889" spans="1:12" x14ac:dyDescent="0.35">
      <c r="A16889" t="s">
        <v>950</v>
      </c>
      <c r="B16889" s="1">
        <v>45344</v>
      </c>
      <c r="C16889">
        <v>3296.4</v>
      </c>
      <c r="D16889">
        <v>3310</v>
      </c>
      <c r="E16889">
        <v>3369</v>
      </c>
      <c r="F16889">
        <v>3276.95</v>
      </c>
      <c r="G16889">
        <v>3363.75</v>
      </c>
      <c r="H16889">
        <v>2521388</v>
      </c>
      <c r="I16889">
        <v>83791.48</v>
      </c>
      <c r="J16889">
        <v>188283</v>
      </c>
      <c r="K16889">
        <v>1207847</v>
      </c>
      <c r="L16889">
        <v>47.9</v>
      </c>
    </row>
    <row r="16890" spans="1:12" x14ac:dyDescent="0.35">
      <c r="A16890" t="s">
        <v>949</v>
      </c>
      <c r="B16890" s="1">
        <v>45344</v>
      </c>
      <c r="C16890">
        <v>10</v>
      </c>
      <c r="D16890">
        <v>10.75</v>
      </c>
      <c r="E16890">
        <v>10.75</v>
      </c>
      <c r="F16890">
        <v>9.9</v>
      </c>
      <c r="G16890">
        <v>10</v>
      </c>
      <c r="H16890">
        <v>119965</v>
      </c>
      <c r="I16890">
        <v>12.05</v>
      </c>
      <c r="J16890">
        <v>833</v>
      </c>
      <c r="K16890">
        <v>80574</v>
      </c>
      <c r="L16890">
        <v>67.16</v>
      </c>
    </row>
    <row r="16891" spans="1:12" x14ac:dyDescent="0.35">
      <c r="A16891" t="s">
        <v>948</v>
      </c>
      <c r="B16891" s="1">
        <v>45344</v>
      </c>
      <c r="C16891">
        <v>622.75</v>
      </c>
      <c r="D16891">
        <v>625.70000000000005</v>
      </c>
      <c r="E16891">
        <v>633.95000000000005</v>
      </c>
      <c r="F16891">
        <v>611.6</v>
      </c>
      <c r="G16891">
        <v>617.35</v>
      </c>
      <c r="H16891">
        <v>1536</v>
      </c>
      <c r="I16891">
        <v>9.4700000000000006</v>
      </c>
      <c r="J16891">
        <v>140</v>
      </c>
      <c r="K16891">
        <v>1130</v>
      </c>
      <c r="L16891">
        <v>73.569999999999993</v>
      </c>
    </row>
    <row r="16892" spans="1:12" x14ac:dyDescent="0.35">
      <c r="A16892" t="s">
        <v>947</v>
      </c>
      <c r="B16892" s="1">
        <v>45344</v>
      </c>
      <c r="C16892">
        <v>195.45</v>
      </c>
      <c r="D16892">
        <v>201.3</v>
      </c>
      <c r="E16892">
        <v>201.3</v>
      </c>
      <c r="F16892">
        <v>193.66</v>
      </c>
      <c r="G16892">
        <v>196.09</v>
      </c>
      <c r="H16892">
        <v>31993</v>
      </c>
      <c r="I16892">
        <v>62.32</v>
      </c>
      <c r="J16892">
        <v>874</v>
      </c>
      <c r="K16892">
        <v>18299</v>
      </c>
      <c r="L16892">
        <v>57.2</v>
      </c>
    </row>
    <row r="16893" spans="1:12" x14ac:dyDescent="0.35">
      <c r="A16893" t="s">
        <v>946</v>
      </c>
      <c r="B16893" s="1">
        <v>45344</v>
      </c>
      <c r="C16893">
        <v>181.4</v>
      </c>
      <c r="D16893">
        <v>181.4</v>
      </c>
      <c r="E16893">
        <v>183.42</v>
      </c>
      <c r="F16893">
        <v>179.49</v>
      </c>
      <c r="G16893">
        <v>182.39</v>
      </c>
      <c r="H16893">
        <v>235</v>
      </c>
      <c r="I16893">
        <v>0.42</v>
      </c>
      <c r="J16893">
        <v>37</v>
      </c>
      <c r="K16893">
        <v>182</v>
      </c>
      <c r="L16893">
        <v>77.45</v>
      </c>
    </row>
    <row r="16894" spans="1:12" x14ac:dyDescent="0.35">
      <c r="A16894" t="s">
        <v>945</v>
      </c>
      <c r="B16894" s="1">
        <v>45344</v>
      </c>
      <c r="C16894">
        <v>142.4</v>
      </c>
      <c r="D16894">
        <v>143.6</v>
      </c>
      <c r="E16894">
        <v>146.65</v>
      </c>
      <c r="F16894">
        <v>141.25</v>
      </c>
      <c r="G16894">
        <v>144.1</v>
      </c>
      <c r="H16894">
        <v>19112</v>
      </c>
      <c r="I16894">
        <v>27.46</v>
      </c>
      <c r="J16894">
        <v>583</v>
      </c>
      <c r="K16894">
        <v>12490</v>
      </c>
      <c r="L16894">
        <v>65.349999999999994</v>
      </c>
    </row>
    <row r="16895" spans="1:12" x14ac:dyDescent="0.35">
      <c r="A16895" t="s">
        <v>944</v>
      </c>
      <c r="B16895" s="1">
        <v>45344</v>
      </c>
      <c r="C16895">
        <v>69.900000000000006</v>
      </c>
      <c r="D16895">
        <v>71.400000000000006</v>
      </c>
      <c r="E16895">
        <v>71.400000000000006</v>
      </c>
      <c r="F16895">
        <v>68.75</v>
      </c>
      <c r="G16895">
        <v>69</v>
      </c>
      <c r="H16895">
        <v>20877</v>
      </c>
      <c r="I16895">
        <v>14.49</v>
      </c>
      <c r="J16895">
        <v>377</v>
      </c>
      <c r="K16895">
        <v>17111</v>
      </c>
      <c r="L16895">
        <v>81.96</v>
      </c>
    </row>
    <row r="16896" spans="1:12" x14ac:dyDescent="0.35">
      <c r="A16896" t="s">
        <v>943</v>
      </c>
      <c r="B16896" s="1">
        <v>45344</v>
      </c>
      <c r="C16896">
        <v>139.85</v>
      </c>
      <c r="D16896">
        <v>140.5</v>
      </c>
      <c r="E16896">
        <v>142</v>
      </c>
      <c r="F16896">
        <v>126.15</v>
      </c>
      <c r="G16896">
        <v>127.5</v>
      </c>
      <c r="H16896">
        <v>196203</v>
      </c>
      <c r="I16896">
        <v>253.67</v>
      </c>
      <c r="J16896">
        <v>2928</v>
      </c>
      <c r="K16896">
        <v>76263</v>
      </c>
      <c r="L16896">
        <v>38.869999999999997</v>
      </c>
    </row>
    <row r="16897" spans="1:12" x14ac:dyDescent="0.35">
      <c r="A16897" t="s">
        <v>942</v>
      </c>
      <c r="B16897" s="1">
        <v>45344</v>
      </c>
      <c r="C16897">
        <v>349.2</v>
      </c>
      <c r="D16897">
        <v>353.2</v>
      </c>
      <c r="E16897">
        <v>353.2</v>
      </c>
      <c r="F16897">
        <v>330.15</v>
      </c>
      <c r="G16897">
        <v>333.85</v>
      </c>
      <c r="H16897">
        <v>199407</v>
      </c>
      <c r="I16897">
        <v>671.29</v>
      </c>
      <c r="J16897">
        <v>11086</v>
      </c>
      <c r="K16897">
        <v>115781</v>
      </c>
      <c r="L16897">
        <v>58.06</v>
      </c>
    </row>
    <row r="16898" spans="1:12" x14ac:dyDescent="0.35">
      <c r="A16898" t="s">
        <v>941</v>
      </c>
      <c r="B16898" s="1">
        <v>45344</v>
      </c>
      <c r="C16898">
        <v>1136.2</v>
      </c>
      <c r="D16898">
        <v>1141.95</v>
      </c>
      <c r="E16898">
        <v>1145.7</v>
      </c>
      <c r="F16898">
        <v>1122.95</v>
      </c>
      <c r="G16898">
        <v>1135.45</v>
      </c>
      <c r="H16898">
        <v>762120</v>
      </c>
      <c r="I16898">
        <v>8634.36</v>
      </c>
      <c r="J16898">
        <v>33312</v>
      </c>
      <c r="K16898">
        <v>497128</v>
      </c>
      <c r="L16898">
        <v>65.23</v>
      </c>
    </row>
    <row r="16899" spans="1:12" x14ac:dyDescent="0.35">
      <c r="A16899" t="s">
        <v>940</v>
      </c>
      <c r="B16899" s="1">
        <v>45344</v>
      </c>
      <c r="C16899">
        <v>573.70000000000005</v>
      </c>
      <c r="D16899">
        <v>574.9</v>
      </c>
      <c r="E16899">
        <v>590</v>
      </c>
      <c r="F16899">
        <v>562.04999999999995</v>
      </c>
      <c r="G16899">
        <v>570.70000000000005</v>
      </c>
      <c r="H16899">
        <v>362984</v>
      </c>
      <c r="I16899">
        <v>2082.25</v>
      </c>
      <c r="J16899">
        <v>14997</v>
      </c>
      <c r="K16899">
        <v>180355</v>
      </c>
      <c r="L16899">
        <v>49.69</v>
      </c>
    </row>
    <row r="16900" spans="1:12" x14ac:dyDescent="0.35">
      <c r="A16900" t="s">
        <v>939</v>
      </c>
      <c r="B16900" s="1">
        <v>45344</v>
      </c>
      <c r="C16900">
        <v>58.25</v>
      </c>
      <c r="D16900">
        <v>59</v>
      </c>
      <c r="E16900">
        <v>60.35</v>
      </c>
      <c r="F16900">
        <v>56.05</v>
      </c>
      <c r="G16900">
        <v>59</v>
      </c>
      <c r="H16900">
        <v>8356356</v>
      </c>
      <c r="I16900">
        <v>4891.01</v>
      </c>
      <c r="J16900">
        <v>26502</v>
      </c>
      <c r="K16900">
        <v>3409207</v>
      </c>
      <c r="L16900">
        <v>40.799999999999997</v>
      </c>
    </row>
    <row r="16901" spans="1:12" x14ac:dyDescent="0.35">
      <c r="A16901" t="s">
        <v>938</v>
      </c>
      <c r="B16901" s="1">
        <v>45344</v>
      </c>
      <c r="C16901">
        <v>1000.01</v>
      </c>
      <c r="D16901">
        <v>1000</v>
      </c>
      <c r="E16901">
        <v>1000.01</v>
      </c>
      <c r="F16901">
        <v>999.99</v>
      </c>
      <c r="G16901">
        <v>1000.01</v>
      </c>
      <c r="H16901">
        <v>16532</v>
      </c>
      <c r="I16901">
        <v>165.32</v>
      </c>
      <c r="J16901">
        <v>25</v>
      </c>
      <c r="K16901">
        <v>15210</v>
      </c>
      <c r="L16901">
        <v>92</v>
      </c>
    </row>
    <row r="16902" spans="1:12" x14ac:dyDescent="0.35">
      <c r="A16902" t="s">
        <v>937</v>
      </c>
      <c r="B16902" s="1">
        <v>45344</v>
      </c>
      <c r="C16902">
        <v>999.99</v>
      </c>
      <c r="D16902">
        <v>999.99</v>
      </c>
      <c r="E16902">
        <v>1000</v>
      </c>
      <c r="F16902">
        <v>999.99</v>
      </c>
      <c r="G16902">
        <v>999.99</v>
      </c>
      <c r="H16902">
        <v>578994</v>
      </c>
      <c r="I16902">
        <v>5789.94</v>
      </c>
      <c r="J16902">
        <v>338</v>
      </c>
      <c r="K16902">
        <v>465832</v>
      </c>
      <c r="L16902">
        <v>80.459999999999994</v>
      </c>
    </row>
    <row r="16903" spans="1:12" x14ac:dyDescent="0.35">
      <c r="A16903" t="s">
        <v>936</v>
      </c>
      <c r="B16903" s="1">
        <v>45344</v>
      </c>
      <c r="C16903">
        <v>999.99</v>
      </c>
      <c r="D16903">
        <v>1000</v>
      </c>
      <c r="E16903">
        <v>1000.01</v>
      </c>
      <c r="F16903">
        <v>999.99</v>
      </c>
      <c r="G16903">
        <v>999.99</v>
      </c>
      <c r="H16903">
        <v>307313</v>
      </c>
      <c r="I16903">
        <v>3073.13</v>
      </c>
      <c r="J16903">
        <v>397</v>
      </c>
      <c r="K16903">
        <v>172346</v>
      </c>
      <c r="L16903">
        <v>56.08</v>
      </c>
    </row>
    <row r="16904" spans="1:12" x14ac:dyDescent="0.35">
      <c r="A16904" t="s">
        <v>935</v>
      </c>
      <c r="B16904" s="1">
        <v>45344</v>
      </c>
      <c r="C16904">
        <v>100.71</v>
      </c>
      <c r="D16904">
        <v>103.75</v>
      </c>
      <c r="E16904">
        <v>103.75</v>
      </c>
      <c r="F16904">
        <v>100.72</v>
      </c>
      <c r="G16904">
        <v>100.73</v>
      </c>
      <c r="H16904">
        <v>581286</v>
      </c>
      <c r="I16904">
        <v>585.55999999999995</v>
      </c>
      <c r="J16904">
        <v>446</v>
      </c>
      <c r="K16904">
        <v>433073</v>
      </c>
      <c r="L16904">
        <v>74.5</v>
      </c>
    </row>
    <row r="16905" spans="1:12" x14ac:dyDescent="0.35">
      <c r="A16905" t="s">
        <v>934</v>
      </c>
      <c r="B16905" s="1">
        <v>45344</v>
      </c>
      <c r="C16905">
        <v>1000</v>
      </c>
      <c r="D16905">
        <v>1002.99</v>
      </c>
      <c r="E16905">
        <v>1002.99</v>
      </c>
      <c r="F16905">
        <v>999.99</v>
      </c>
      <c r="G16905">
        <v>999.99</v>
      </c>
      <c r="H16905">
        <v>2205996</v>
      </c>
      <c r="I16905">
        <v>22059.87</v>
      </c>
      <c r="J16905">
        <v>6292</v>
      </c>
      <c r="K16905">
        <v>1819403</v>
      </c>
      <c r="L16905">
        <v>82.48</v>
      </c>
    </row>
    <row r="16906" spans="1:12" x14ac:dyDescent="0.35">
      <c r="A16906" t="s">
        <v>933</v>
      </c>
      <c r="B16906" s="1">
        <v>45344</v>
      </c>
      <c r="C16906">
        <v>999.99</v>
      </c>
      <c r="D16906">
        <v>999.99</v>
      </c>
      <c r="E16906">
        <v>1000</v>
      </c>
      <c r="F16906">
        <v>999.99</v>
      </c>
      <c r="G16906">
        <v>999.99</v>
      </c>
      <c r="H16906">
        <v>355914</v>
      </c>
      <c r="I16906">
        <v>3559.11</v>
      </c>
      <c r="J16906">
        <v>145</v>
      </c>
      <c r="K16906">
        <v>214525</v>
      </c>
      <c r="L16906">
        <v>60.27</v>
      </c>
    </row>
    <row r="16907" spans="1:12" x14ac:dyDescent="0.35">
      <c r="A16907" t="s">
        <v>932</v>
      </c>
      <c r="B16907" s="1">
        <v>45344</v>
      </c>
      <c r="C16907">
        <v>5630.3</v>
      </c>
      <c r="D16907">
        <v>5647</v>
      </c>
      <c r="E16907">
        <v>5647</v>
      </c>
      <c r="F16907">
        <v>5510</v>
      </c>
      <c r="G16907">
        <v>5570.4</v>
      </c>
      <c r="H16907">
        <v>17437</v>
      </c>
      <c r="I16907">
        <v>972.24</v>
      </c>
      <c r="J16907">
        <v>4170</v>
      </c>
      <c r="K16907">
        <v>9890</v>
      </c>
      <c r="L16907">
        <v>56.72</v>
      </c>
    </row>
    <row r="16908" spans="1:12" x14ac:dyDescent="0.35">
      <c r="A16908" t="s">
        <v>931</v>
      </c>
      <c r="B16908" s="1">
        <v>45344</v>
      </c>
      <c r="C16908">
        <v>686.35</v>
      </c>
      <c r="D16908">
        <v>692.5</v>
      </c>
      <c r="E16908">
        <v>695</v>
      </c>
      <c r="F16908">
        <v>671.35</v>
      </c>
      <c r="G16908">
        <v>679</v>
      </c>
      <c r="H16908">
        <v>70493</v>
      </c>
      <c r="I16908">
        <v>481.76</v>
      </c>
      <c r="J16908">
        <v>6384</v>
      </c>
      <c r="K16908">
        <v>34649</v>
      </c>
      <c r="L16908">
        <v>49.15</v>
      </c>
    </row>
    <row r="16909" spans="1:12" x14ac:dyDescent="0.35">
      <c r="A16909" t="s">
        <v>930</v>
      </c>
      <c r="B16909" s="1">
        <v>45344</v>
      </c>
      <c r="C16909">
        <v>582</v>
      </c>
      <c r="D16909">
        <v>584</v>
      </c>
      <c r="E16909">
        <v>615.5</v>
      </c>
      <c r="F16909">
        <v>584</v>
      </c>
      <c r="G16909">
        <v>608.15</v>
      </c>
      <c r="H16909">
        <v>36169</v>
      </c>
      <c r="I16909">
        <v>217.11</v>
      </c>
      <c r="J16909">
        <v>2131</v>
      </c>
      <c r="K16909">
        <v>25565</v>
      </c>
      <c r="L16909">
        <v>70.680000000000007</v>
      </c>
    </row>
    <row r="16910" spans="1:12" x14ac:dyDescent="0.35">
      <c r="A16910" t="s">
        <v>929</v>
      </c>
      <c r="B16910" s="1">
        <v>45344</v>
      </c>
      <c r="C16910">
        <v>274.85000000000002</v>
      </c>
      <c r="D16910">
        <v>278.95</v>
      </c>
      <c r="E16910">
        <v>278.95</v>
      </c>
      <c r="F16910">
        <v>267</v>
      </c>
      <c r="G16910">
        <v>269.35000000000002</v>
      </c>
      <c r="H16910">
        <v>102999</v>
      </c>
      <c r="I16910">
        <v>278.44</v>
      </c>
      <c r="J16910">
        <v>7286</v>
      </c>
      <c r="K16910">
        <v>49312</v>
      </c>
      <c r="L16910">
        <v>47.88</v>
      </c>
    </row>
    <row r="16911" spans="1:12" x14ac:dyDescent="0.35">
      <c r="A16911" t="s">
        <v>1804</v>
      </c>
      <c r="B16911" s="1">
        <v>45344</v>
      </c>
      <c r="C16911">
        <v>48.32</v>
      </c>
      <c r="D16911">
        <v>48.7</v>
      </c>
      <c r="E16911">
        <v>49</v>
      </c>
      <c r="F16911">
        <v>47.88</v>
      </c>
      <c r="G16911">
        <v>48.39</v>
      </c>
      <c r="H16911">
        <v>4092</v>
      </c>
      <c r="I16911">
        <v>1.98</v>
      </c>
      <c r="J16911">
        <v>118</v>
      </c>
      <c r="K16911">
        <v>1671</v>
      </c>
      <c r="L16911">
        <v>40.840000000000003</v>
      </c>
    </row>
    <row r="16912" spans="1:12" x14ac:dyDescent="0.35">
      <c r="A16912" t="s">
        <v>928</v>
      </c>
      <c r="B16912" s="1">
        <v>45344</v>
      </c>
      <c r="C16912">
        <v>239.59</v>
      </c>
      <c r="D16912">
        <v>239.59</v>
      </c>
      <c r="E16912">
        <v>242.13</v>
      </c>
      <c r="F16912">
        <v>238.55</v>
      </c>
      <c r="G16912">
        <v>242.08</v>
      </c>
      <c r="H16912">
        <v>886</v>
      </c>
      <c r="I16912">
        <v>2.13</v>
      </c>
      <c r="J16912">
        <v>26</v>
      </c>
      <c r="K16912">
        <v>658</v>
      </c>
      <c r="L16912">
        <v>74.27</v>
      </c>
    </row>
    <row r="16913" spans="1:12" x14ac:dyDescent="0.35">
      <c r="A16913" t="s">
        <v>927</v>
      </c>
      <c r="B16913" s="1">
        <v>45344</v>
      </c>
      <c r="C16913">
        <v>799.77</v>
      </c>
      <c r="D16913">
        <v>799.83</v>
      </c>
      <c r="E16913">
        <v>803.14</v>
      </c>
      <c r="F16913">
        <v>793.78</v>
      </c>
      <c r="G16913">
        <v>801.44</v>
      </c>
      <c r="H16913">
        <v>118</v>
      </c>
      <c r="I16913">
        <v>0.94</v>
      </c>
      <c r="J16913">
        <v>26</v>
      </c>
      <c r="K16913">
        <v>99</v>
      </c>
      <c r="L16913">
        <v>83.9</v>
      </c>
    </row>
    <row r="16914" spans="1:12" x14ac:dyDescent="0.35">
      <c r="A16914" t="s">
        <v>926</v>
      </c>
      <c r="B16914" s="1">
        <v>45344</v>
      </c>
      <c r="C16914">
        <v>239.79</v>
      </c>
      <c r="D16914">
        <v>243.48</v>
      </c>
      <c r="E16914">
        <v>243.48</v>
      </c>
      <c r="F16914">
        <v>238.81</v>
      </c>
      <c r="G16914">
        <v>241.68</v>
      </c>
      <c r="H16914">
        <v>21712</v>
      </c>
      <c r="I16914">
        <v>52.14</v>
      </c>
      <c r="J16914">
        <v>65</v>
      </c>
      <c r="K16914">
        <v>21102</v>
      </c>
      <c r="L16914">
        <v>97.19</v>
      </c>
    </row>
    <row r="16915" spans="1:12" x14ac:dyDescent="0.35">
      <c r="A16915" t="s">
        <v>925</v>
      </c>
      <c r="B16915" s="1">
        <v>45344</v>
      </c>
      <c r="C16915">
        <v>24.88</v>
      </c>
      <c r="D16915">
        <v>25.38</v>
      </c>
      <c r="E16915">
        <v>25.5</v>
      </c>
      <c r="F16915">
        <v>24.88</v>
      </c>
      <c r="G16915">
        <v>24.92</v>
      </c>
      <c r="H16915">
        <v>3420</v>
      </c>
      <c r="I16915">
        <v>0.85</v>
      </c>
      <c r="J16915">
        <v>174</v>
      </c>
      <c r="K16915">
        <v>3203</v>
      </c>
      <c r="L16915">
        <v>93.65</v>
      </c>
    </row>
    <row r="16916" spans="1:12" x14ac:dyDescent="0.35">
      <c r="A16916" t="s">
        <v>924</v>
      </c>
      <c r="B16916" s="1">
        <v>45344</v>
      </c>
      <c r="C16916">
        <v>5687.85</v>
      </c>
      <c r="D16916">
        <v>5687.85</v>
      </c>
      <c r="E16916">
        <v>5701.95</v>
      </c>
      <c r="F16916">
        <v>5674.1</v>
      </c>
      <c r="G16916">
        <v>5698</v>
      </c>
      <c r="H16916">
        <v>249</v>
      </c>
      <c r="I16916">
        <v>14.18</v>
      </c>
      <c r="J16916">
        <v>22</v>
      </c>
      <c r="K16916">
        <v>240</v>
      </c>
      <c r="L16916">
        <v>96.39</v>
      </c>
    </row>
    <row r="16917" spans="1:12" x14ac:dyDescent="0.35">
      <c r="A16917" t="s">
        <v>923</v>
      </c>
      <c r="B16917" s="1">
        <v>45344</v>
      </c>
      <c r="C16917">
        <v>1039.55</v>
      </c>
      <c r="D16917">
        <v>1041.45</v>
      </c>
      <c r="E16917">
        <v>1070</v>
      </c>
      <c r="F16917">
        <v>1032.05</v>
      </c>
      <c r="G16917">
        <v>1064.4000000000001</v>
      </c>
      <c r="H16917">
        <v>5132257</v>
      </c>
      <c r="I16917">
        <v>54080.13</v>
      </c>
      <c r="J16917">
        <v>101998</v>
      </c>
      <c r="K16917">
        <v>1520678</v>
      </c>
      <c r="L16917">
        <v>29.63</v>
      </c>
    </row>
    <row r="16918" spans="1:12" x14ac:dyDescent="0.35">
      <c r="A16918" t="s">
        <v>922</v>
      </c>
      <c r="B16918" s="1">
        <v>45344</v>
      </c>
      <c r="C16918">
        <v>640.9</v>
      </c>
      <c r="D16918">
        <v>641.4</v>
      </c>
      <c r="E16918">
        <v>644</v>
      </c>
      <c r="F16918">
        <v>635.54999999999995</v>
      </c>
      <c r="G16918">
        <v>642.25</v>
      </c>
      <c r="H16918">
        <v>868334</v>
      </c>
      <c r="I16918">
        <v>5553.74</v>
      </c>
      <c r="J16918">
        <v>30579</v>
      </c>
      <c r="K16918">
        <v>429291</v>
      </c>
      <c r="L16918">
        <v>49.44</v>
      </c>
    </row>
    <row r="16919" spans="1:12" x14ac:dyDescent="0.35">
      <c r="A16919" t="s">
        <v>921</v>
      </c>
      <c r="B16919" s="1">
        <v>45344</v>
      </c>
      <c r="C16919">
        <v>22.9</v>
      </c>
      <c r="D16919">
        <v>23.1</v>
      </c>
      <c r="E16919">
        <v>23.25</v>
      </c>
      <c r="F16919">
        <v>22.25</v>
      </c>
      <c r="G16919">
        <v>22.8</v>
      </c>
      <c r="H16919">
        <v>185686</v>
      </c>
      <c r="I16919">
        <v>42.27</v>
      </c>
      <c r="J16919">
        <v>1061</v>
      </c>
      <c r="K16919">
        <v>86147</v>
      </c>
      <c r="L16919">
        <v>46.39</v>
      </c>
    </row>
    <row r="16920" spans="1:12" x14ac:dyDescent="0.35">
      <c r="A16920" t="s">
        <v>920</v>
      </c>
      <c r="B16920" s="1">
        <v>45344</v>
      </c>
      <c r="C16920">
        <v>191.1</v>
      </c>
      <c r="D16920">
        <v>200</v>
      </c>
      <c r="E16920">
        <v>200.65</v>
      </c>
      <c r="F16920">
        <v>192.6</v>
      </c>
      <c r="G16920">
        <v>200.65</v>
      </c>
      <c r="H16920">
        <v>1235</v>
      </c>
      <c r="I16920">
        <v>2.4700000000000002</v>
      </c>
      <c r="J16920">
        <v>58</v>
      </c>
      <c r="K16920">
        <v>1211</v>
      </c>
      <c r="L16920">
        <v>98.06</v>
      </c>
    </row>
    <row r="16921" spans="1:12" x14ac:dyDescent="0.35">
      <c r="A16921" t="s">
        <v>919</v>
      </c>
      <c r="B16921" s="1">
        <v>45344</v>
      </c>
      <c r="C16921">
        <v>12.15</v>
      </c>
      <c r="D16921">
        <v>12.55</v>
      </c>
      <c r="E16921">
        <v>12.55</v>
      </c>
      <c r="F16921">
        <v>11.7</v>
      </c>
      <c r="G16921">
        <v>12</v>
      </c>
      <c r="H16921">
        <v>254170</v>
      </c>
      <c r="I16921">
        <v>30.79</v>
      </c>
      <c r="J16921">
        <v>1098</v>
      </c>
      <c r="K16921">
        <v>175035</v>
      </c>
      <c r="L16921">
        <v>68.87</v>
      </c>
    </row>
    <row r="16922" spans="1:12" x14ac:dyDescent="0.35">
      <c r="A16922" t="s">
        <v>918</v>
      </c>
      <c r="B16922" s="1">
        <v>45344</v>
      </c>
      <c r="C16922">
        <v>1178.5999999999999</v>
      </c>
      <c r="D16922">
        <v>1184.45</v>
      </c>
      <c r="E16922">
        <v>1188.7</v>
      </c>
      <c r="F16922">
        <v>1154.3</v>
      </c>
      <c r="G16922">
        <v>1166.2</v>
      </c>
      <c r="H16922">
        <v>21292</v>
      </c>
      <c r="I16922">
        <v>248.69</v>
      </c>
      <c r="J16922">
        <v>5050</v>
      </c>
      <c r="K16922">
        <v>8805</v>
      </c>
      <c r="L16922">
        <v>41.35</v>
      </c>
    </row>
    <row r="16923" spans="1:12" x14ac:dyDescent="0.35">
      <c r="A16923" t="s">
        <v>916</v>
      </c>
      <c r="B16923" s="1">
        <v>45344</v>
      </c>
      <c r="C16923">
        <v>43.25</v>
      </c>
      <c r="D16923">
        <v>44.8</v>
      </c>
      <c r="E16923">
        <v>44.8</v>
      </c>
      <c r="F16923">
        <v>42.3</v>
      </c>
      <c r="G16923">
        <v>42.7</v>
      </c>
      <c r="H16923">
        <v>19817</v>
      </c>
      <c r="I16923">
        <v>8.64</v>
      </c>
      <c r="J16923">
        <v>171</v>
      </c>
      <c r="K16923">
        <v>12291</v>
      </c>
      <c r="L16923">
        <v>62.02</v>
      </c>
    </row>
    <row r="16924" spans="1:12" x14ac:dyDescent="0.35">
      <c r="A16924" t="s">
        <v>915</v>
      </c>
      <c r="B16924" s="1">
        <v>45344</v>
      </c>
      <c r="C16924">
        <v>137.44999999999999</v>
      </c>
      <c r="D16924">
        <v>138.65</v>
      </c>
      <c r="E16924">
        <v>140.19999999999999</v>
      </c>
      <c r="F16924">
        <v>135.25</v>
      </c>
      <c r="G16924">
        <v>138.15</v>
      </c>
      <c r="H16924">
        <v>2751831</v>
      </c>
      <c r="I16924">
        <v>3793.89</v>
      </c>
      <c r="J16924">
        <v>22868</v>
      </c>
      <c r="K16924">
        <v>732700</v>
      </c>
      <c r="L16924">
        <v>26.63</v>
      </c>
    </row>
    <row r="16925" spans="1:12" x14ac:dyDescent="0.35">
      <c r="A16925" t="s">
        <v>914</v>
      </c>
      <c r="B16925" s="1">
        <v>45344</v>
      </c>
      <c r="C16925">
        <v>14618.35</v>
      </c>
      <c r="D16925">
        <v>14676.7</v>
      </c>
      <c r="E16925">
        <v>14895.9</v>
      </c>
      <c r="F16925">
        <v>14488.8</v>
      </c>
      <c r="G16925">
        <v>14738.85</v>
      </c>
      <c r="H16925">
        <v>1926</v>
      </c>
      <c r="I16925">
        <v>281.39999999999998</v>
      </c>
      <c r="J16925">
        <v>807</v>
      </c>
      <c r="K16925">
        <v>945</v>
      </c>
      <c r="L16925">
        <v>49.07</v>
      </c>
    </row>
    <row r="16926" spans="1:12" x14ac:dyDescent="0.35">
      <c r="A16926" t="s">
        <v>913</v>
      </c>
      <c r="B16926" s="1">
        <v>45344</v>
      </c>
      <c r="C16926">
        <v>33.799999999999997</v>
      </c>
      <c r="D16926">
        <v>34.35</v>
      </c>
      <c r="E16926">
        <v>36</v>
      </c>
      <c r="F16926">
        <v>32.6</v>
      </c>
      <c r="G16926">
        <v>33.950000000000003</v>
      </c>
      <c r="H16926">
        <v>336694</v>
      </c>
      <c r="I16926">
        <v>116.13</v>
      </c>
      <c r="J16926">
        <v>1054</v>
      </c>
      <c r="K16926">
        <v>114408</v>
      </c>
      <c r="L16926">
        <v>33.979999999999997</v>
      </c>
    </row>
    <row r="16927" spans="1:12" x14ac:dyDescent="0.35">
      <c r="A16927" t="s">
        <v>912</v>
      </c>
      <c r="B16927" s="1">
        <v>45344</v>
      </c>
      <c r="C16927">
        <v>395.65</v>
      </c>
      <c r="D16927">
        <v>395.65</v>
      </c>
      <c r="E16927">
        <v>400.85</v>
      </c>
      <c r="F16927">
        <v>392.6</v>
      </c>
      <c r="G16927">
        <v>400</v>
      </c>
      <c r="H16927">
        <v>718533</v>
      </c>
      <c r="I16927">
        <v>2853.08</v>
      </c>
      <c r="J16927">
        <v>17161</v>
      </c>
      <c r="K16927">
        <v>260393</v>
      </c>
      <c r="L16927">
        <v>36.24</v>
      </c>
    </row>
    <row r="16928" spans="1:12" x14ac:dyDescent="0.35">
      <c r="A16928" t="s">
        <v>911</v>
      </c>
      <c r="B16928" s="1">
        <v>45344</v>
      </c>
      <c r="C16928">
        <v>501.85</v>
      </c>
      <c r="D16928">
        <v>504.4</v>
      </c>
      <c r="E16928">
        <v>512.9</v>
      </c>
      <c r="F16928">
        <v>496.3</v>
      </c>
      <c r="G16928">
        <v>508.9</v>
      </c>
      <c r="H16928">
        <v>422800</v>
      </c>
      <c r="I16928">
        <v>2136.3000000000002</v>
      </c>
      <c r="J16928">
        <v>17014</v>
      </c>
      <c r="K16928">
        <v>175201</v>
      </c>
      <c r="L16928">
        <v>41.44</v>
      </c>
    </row>
    <row r="16929" spans="1:12" x14ac:dyDescent="0.35">
      <c r="A16929" t="s">
        <v>910</v>
      </c>
      <c r="B16929" s="1">
        <v>45344</v>
      </c>
      <c r="C16929">
        <v>30.65</v>
      </c>
      <c r="D16929">
        <v>30.9</v>
      </c>
      <c r="E16929">
        <v>32.15</v>
      </c>
      <c r="F16929">
        <v>30.15</v>
      </c>
      <c r="G16929">
        <v>32</v>
      </c>
      <c r="H16929">
        <v>200864</v>
      </c>
      <c r="I16929">
        <v>63.51</v>
      </c>
      <c r="J16929">
        <v>790</v>
      </c>
      <c r="K16929">
        <v>106483</v>
      </c>
      <c r="L16929">
        <v>53.01</v>
      </c>
    </row>
    <row r="16930" spans="1:12" x14ac:dyDescent="0.35">
      <c r="A16930" t="s">
        <v>909</v>
      </c>
      <c r="B16930" s="1">
        <v>45344</v>
      </c>
      <c r="C16930">
        <v>352</v>
      </c>
      <c r="D16930">
        <v>352.6</v>
      </c>
      <c r="E16930">
        <v>353.9</v>
      </c>
      <c r="F16930">
        <v>349.1</v>
      </c>
      <c r="G16930">
        <v>352.35</v>
      </c>
      <c r="H16930">
        <v>57643</v>
      </c>
      <c r="I16930">
        <v>202.78</v>
      </c>
      <c r="J16930">
        <v>3993</v>
      </c>
      <c r="K16930">
        <v>30947</v>
      </c>
      <c r="L16930">
        <v>53.69</v>
      </c>
    </row>
    <row r="16931" spans="1:12" x14ac:dyDescent="0.35">
      <c r="A16931" t="s">
        <v>908</v>
      </c>
      <c r="B16931" s="1">
        <v>45344</v>
      </c>
      <c r="C16931">
        <v>737.15</v>
      </c>
      <c r="D16931">
        <v>747.85</v>
      </c>
      <c r="E16931">
        <v>747.85</v>
      </c>
      <c r="F16931">
        <v>728.45</v>
      </c>
      <c r="G16931">
        <v>731.6</v>
      </c>
      <c r="H16931">
        <v>62007</v>
      </c>
      <c r="I16931">
        <v>456.2</v>
      </c>
      <c r="J16931">
        <v>5568</v>
      </c>
      <c r="K16931">
        <v>39681</v>
      </c>
      <c r="L16931">
        <v>63.99</v>
      </c>
    </row>
    <row r="16932" spans="1:12" x14ac:dyDescent="0.35">
      <c r="A16932" t="s">
        <v>907</v>
      </c>
      <c r="B16932" s="1">
        <v>45344</v>
      </c>
      <c r="C16932">
        <v>176.65</v>
      </c>
      <c r="D16932">
        <v>176.65</v>
      </c>
      <c r="E16932">
        <v>187</v>
      </c>
      <c r="F16932">
        <v>173.65</v>
      </c>
      <c r="G16932">
        <v>180.25</v>
      </c>
      <c r="H16932">
        <v>35560</v>
      </c>
      <c r="I16932">
        <v>64.22</v>
      </c>
      <c r="J16932">
        <v>1385</v>
      </c>
      <c r="K16932">
        <v>12776</v>
      </c>
      <c r="L16932">
        <v>35.93</v>
      </c>
    </row>
    <row r="16933" spans="1:12" x14ac:dyDescent="0.35">
      <c r="A16933" t="s">
        <v>906</v>
      </c>
      <c r="B16933" s="1">
        <v>45344</v>
      </c>
      <c r="C16933">
        <v>2428.85</v>
      </c>
      <c r="D16933">
        <v>2428.85</v>
      </c>
      <c r="E16933">
        <v>2461.4499999999998</v>
      </c>
      <c r="F16933">
        <v>2413</v>
      </c>
      <c r="G16933">
        <v>2444.3000000000002</v>
      </c>
      <c r="H16933">
        <v>123801</v>
      </c>
      <c r="I16933">
        <v>3018.13</v>
      </c>
      <c r="J16933">
        <v>17995</v>
      </c>
      <c r="K16933">
        <v>54633</v>
      </c>
      <c r="L16933">
        <v>44.13</v>
      </c>
    </row>
    <row r="16934" spans="1:12" x14ac:dyDescent="0.35">
      <c r="A16934" t="s">
        <v>905</v>
      </c>
      <c r="B16934" s="1">
        <v>45344</v>
      </c>
      <c r="C16934">
        <v>170.45</v>
      </c>
      <c r="D16934">
        <v>170.5</v>
      </c>
      <c r="E16934">
        <v>172.4</v>
      </c>
      <c r="F16934">
        <v>168.75</v>
      </c>
      <c r="G16934">
        <v>171.6</v>
      </c>
      <c r="H16934">
        <v>2537252</v>
      </c>
      <c r="I16934">
        <v>4335.57</v>
      </c>
      <c r="J16934">
        <v>20012</v>
      </c>
      <c r="K16934">
        <v>975115</v>
      </c>
      <c r="L16934">
        <v>38.43</v>
      </c>
    </row>
    <row r="16935" spans="1:12" x14ac:dyDescent="0.35">
      <c r="A16935" t="s">
        <v>904</v>
      </c>
      <c r="B16935" s="1">
        <v>45344</v>
      </c>
      <c r="C16935">
        <v>166.35</v>
      </c>
      <c r="D16935">
        <v>169</v>
      </c>
      <c r="E16935">
        <v>169</v>
      </c>
      <c r="F16935">
        <v>163.05000000000001</v>
      </c>
      <c r="G16935">
        <v>163.95</v>
      </c>
      <c r="H16935">
        <v>74021</v>
      </c>
      <c r="I16935">
        <v>121.9</v>
      </c>
      <c r="J16935">
        <v>3014</v>
      </c>
      <c r="K16935">
        <v>43417</v>
      </c>
      <c r="L16935">
        <v>58.65</v>
      </c>
    </row>
    <row r="16936" spans="1:12" x14ac:dyDescent="0.35">
      <c r="A16936" t="s">
        <v>903</v>
      </c>
      <c r="B16936" s="1">
        <v>45344</v>
      </c>
      <c r="C16936">
        <v>243.1</v>
      </c>
      <c r="D16936">
        <v>245.8</v>
      </c>
      <c r="E16936">
        <v>245.8</v>
      </c>
      <c r="F16936">
        <v>239.8</v>
      </c>
      <c r="G16936">
        <v>242.9</v>
      </c>
      <c r="H16936">
        <v>655324</v>
      </c>
      <c r="I16936">
        <v>1586.6</v>
      </c>
      <c r="J16936">
        <v>14249</v>
      </c>
      <c r="K16936">
        <v>273460</v>
      </c>
      <c r="L16936">
        <v>41.73</v>
      </c>
    </row>
    <row r="16937" spans="1:12" x14ac:dyDescent="0.35">
      <c r="A16937" t="s">
        <v>902</v>
      </c>
      <c r="B16937" s="1">
        <v>45344</v>
      </c>
      <c r="C16937">
        <v>1202.75</v>
      </c>
      <c r="D16937">
        <v>1214.8499999999999</v>
      </c>
      <c r="E16937">
        <v>1214.8499999999999</v>
      </c>
      <c r="F16937">
        <v>1191.8</v>
      </c>
      <c r="G16937">
        <v>1202.95</v>
      </c>
      <c r="H16937">
        <v>15113</v>
      </c>
      <c r="I16937">
        <v>181.51</v>
      </c>
      <c r="J16937">
        <v>2959</v>
      </c>
      <c r="K16937">
        <v>9176</v>
      </c>
      <c r="L16937">
        <v>60.72</v>
      </c>
    </row>
    <row r="16938" spans="1:12" x14ac:dyDescent="0.35">
      <c r="A16938" t="s">
        <v>901</v>
      </c>
      <c r="B16938" s="1">
        <v>45344</v>
      </c>
      <c r="C16938">
        <v>817.55</v>
      </c>
      <c r="D16938">
        <v>817.55</v>
      </c>
      <c r="E16938">
        <v>823.1</v>
      </c>
      <c r="F16938">
        <v>793.7</v>
      </c>
      <c r="G16938">
        <v>819.55</v>
      </c>
      <c r="H16938">
        <v>189985</v>
      </c>
      <c r="I16938">
        <v>1544.74</v>
      </c>
      <c r="J16938">
        <v>13065</v>
      </c>
      <c r="K16938">
        <v>122177</v>
      </c>
      <c r="L16938">
        <v>64.31</v>
      </c>
    </row>
    <row r="16939" spans="1:12" x14ac:dyDescent="0.35">
      <c r="A16939" t="s">
        <v>900</v>
      </c>
      <c r="B16939" s="1">
        <v>45344</v>
      </c>
      <c r="C16939">
        <v>678.6</v>
      </c>
      <c r="D16939">
        <v>683.8</v>
      </c>
      <c r="E16939">
        <v>686.95</v>
      </c>
      <c r="F16939">
        <v>674.75</v>
      </c>
      <c r="G16939">
        <v>684.2</v>
      </c>
      <c r="H16939">
        <v>118407</v>
      </c>
      <c r="I16939">
        <v>807.86</v>
      </c>
      <c r="J16939">
        <v>9264</v>
      </c>
      <c r="K16939">
        <v>80340</v>
      </c>
      <c r="L16939">
        <v>67.849999999999994</v>
      </c>
    </row>
    <row r="16940" spans="1:12" x14ac:dyDescent="0.35">
      <c r="A16940" t="s">
        <v>899</v>
      </c>
      <c r="B16940" s="1">
        <v>45344</v>
      </c>
      <c r="C16940">
        <v>3935.85</v>
      </c>
      <c r="D16940">
        <v>3935.8</v>
      </c>
      <c r="E16940">
        <v>3995.45</v>
      </c>
      <c r="F16940">
        <v>3834</v>
      </c>
      <c r="G16940">
        <v>3919.35</v>
      </c>
      <c r="H16940">
        <v>43641</v>
      </c>
      <c r="I16940">
        <v>1696.49</v>
      </c>
      <c r="J16940">
        <v>14578</v>
      </c>
      <c r="K16940">
        <v>17161</v>
      </c>
      <c r="L16940">
        <v>39.32</v>
      </c>
    </row>
    <row r="16941" spans="1:12" x14ac:dyDescent="0.35">
      <c r="A16941" t="s">
        <v>898</v>
      </c>
      <c r="B16941" s="1">
        <v>45344</v>
      </c>
      <c r="C16941">
        <v>680.8</v>
      </c>
      <c r="D16941">
        <v>691</v>
      </c>
      <c r="E16941">
        <v>691</v>
      </c>
      <c r="F16941">
        <v>673.45</v>
      </c>
      <c r="G16941">
        <v>678.75</v>
      </c>
      <c r="H16941">
        <v>46129</v>
      </c>
      <c r="I16941">
        <v>312.93</v>
      </c>
      <c r="J16941">
        <v>5398</v>
      </c>
      <c r="K16941">
        <v>29059</v>
      </c>
      <c r="L16941">
        <v>63</v>
      </c>
    </row>
    <row r="16942" spans="1:12" x14ac:dyDescent="0.35">
      <c r="A16942" t="s">
        <v>897</v>
      </c>
      <c r="B16942" s="1">
        <v>45344</v>
      </c>
      <c r="C16942">
        <v>116.5</v>
      </c>
      <c r="D16942">
        <v>119.95</v>
      </c>
      <c r="E16942">
        <v>119.95</v>
      </c>
      <c r="F16942">
        <v>113.05</v>
      </c>
      <c r="G16942">
        <v>116.65</v>
      </c>
      <c r="H16942">
        <v>44568</v>
      </c>
      <c r="I16942">
        <v>51.64</v>
      </c>
      <c r="J16942">
        <v>1281</v>
      </c>
      <c r="K16942">
        <v>20863</v>
      </c>
      <c r="L16942">
        <v>46.81</v>
      </c>
    </row>
    <row r="16943" spans="1:12" x14ac:dyDescent="0.35">
      <c r="A16943" t="s">
        <v>896</v>
      </c>
      <c r="B16943" s="1">
        <v>45344</v>
      </c>
      <c r="C16943">
        <v>152.6</v>
      </c>
      <c r="D16943">
        <v>153.75</v>
      </c>
      <c r="E16943">
        <v>156.65</v>
      </c>
      <c r="F16943">
        <v>148.94999999999999</v>
      </c>
      <c r="G16943">
        <v>152.35</v>
      </c>
      <c r="H16943">
        <v>88127</v>
      </c>
      <c r="I16943">
        <v>133.83000000000001</v>
      </c>
      <c r="J16943">
        <v>5199</v>
      </c>
      <c r="K16943">
        <v>44873</v>
      </c>
      <c r="L16943">
        <v>50.92</v>
      </c>
    </row>
    <row r="16944" spans="1:12" x14ac:dyDescent="0.35">
      <c r="A16944" t="s">
        <v>895</v>
      </c>
      <c r="B16944" s="1">
        <v>45344</v>
      </c>
      <c r="C16944">
        <v>221.35</v>
      </c>
      <c r="D16944">
        <v>224.65</v>
      </c>
      <c r="E16944">
        <v>238</v>
      </c>
      <c r="F16944">
        <v>222.1</v>
      </c>
      <c r="G16944">
        <v>232.7</v>
      </c>
      <c r="H16944">
        <v>189242</v>
      </c>
      <c r="I16944">
        <v>439.66</v>
      </c>
      <c r="J16944">
        <v>7012</v>
      </c>
      <c r="K16944">
        <v>86837</v>
      </c>
      <c r="L16944">
        <v>45.89</v>
      </c>
    </row>
    <row r="16945" spans="1:12" x14ac:dyDescent="0.35">
      <c r="A16945" t="s">
        <v>894</v>
      </c>
      <c r="B16945" s="1">
        <v>45344</v>
      </c>
      <c r="C16945">
        <v>72.650000000000006</v>
      </c>
      <c r="D16945">
        <v>72.650000000000006</v>
      </c>
      <c r="E16945">
        <v>74.400000000000006</v>
      </c>
      <c r="F16945">
        <v>72</v>
      </c>
      <c r="G16945">
        <v>72.400000000000006</v>
      </c>
      <c r="H16945">
        <v>12016</v>
      </c>
      <c r="I16945">
        <v>8.76</v>
      </c>
      <c r="J16945">
        <v>288</v>
      </c>
      <c r="K16945">
        <v>7947</v>
      </c>
      <c r="L16945">
        <v>66.14</v>
      </c>
    </row>
    <row r="16946" spans="1:12" x14ac:dyDescent="0.35">
      <c r="A16946" t="s">
        <v>893</v>
      </c>
      <c r="B16946" s="1">
        <v>45344</v>
      </c>
      <c r="C16946">
        <v>346.05</v>
      </c>
      <c r="D16946">
        <v>349.5</v>
      </c>
      <c r="E16946">
        <v>351</v>
      </c>
      <c r="F16946">
        <v>343.1</v>
      </c>
      <c r="G16946">
        <v>346.85</v>
      </c>
      <c r="H16946">
        <v>168530</v>
      </c>
      <c r="I16946">
        <v>585.04</v>
      </c>
      <c r="J16946">
        <v>5130</v>
      </c>
      <c r="K16946">
        <v>97643</v>
      </c>
      <c r="L16946">
        <v>57.94</v>
      </c>
    </row>
    <row r="16947" spans="1:12" x14ac:dyDescent="0.35">
      <c r="A16947" t="s">
        <v>892</v>
      </c>
      <c r="B16947" s="1">
        <v>45344</v>
      </c>
      <c r="C16947">
        <v>716.5</v>
      </c>
      <c r="D16947">
        <v>717.45</v>
      </c>
      <c r="E16947">
        <v>730.5</v>
      </c>
      <c r="F16947">
        <v>710</v>
      </c>
      <c r="G16947">
        <v>719.5</v>
      </c>
      <c r="H16947">
        <v>204249</v>
      </c>
      <c r="I16947">
        <v>1469.62</v>
      </c>
      <c r="J16947">
        <v>15552</v>
      </c>
      <c r="K16947">
        <v>105972</v>
      </c>
      <c r="L16947">
        <v>51.88</v>
      </c>
    </row>
    <row r="16948" spans="1:12" x14ac:dyDescent="0.35">
      <c r="A16948" t="s">
        <v>891</v>
      </c>
      <c r="B16948" s="1">
        <v>45344</v>
      </c>
      <c r="C16948">
        <v>1571.75</v>
      </c>
      <c r="D16948">
        <v>1588</v>
      </c>
      <c r="E16948">
        <v>1595.45</v>
      </c>
      <c r="F16948">
        <v>1540.65</v>
      </c>
      <c r="G16948">
        <v>1590.65</v>
      </c>
      <c r="H16948">
        <v>1256999</v>
      </c>
      <c r="I16948">
        <v>19724.64</v>
      </c>
      <c r="J16948">
        <v>100220</v>
      </c>
      <c r="K16948">
        <v>556607</v>
      </c>
      <c r="L16948">
        <v>44.28</v>
      </c>
    </row>
    <row r="16949" spans="1:12" x14ac:dyDescent="0.35">
      <c r="A16949" t="s">
        <v>890</v>
      </c>
      <c r="B16949" s="1">
        <v>45344</v>
      </c>
      <c r="C16949">
        <v>912.5</v>
      </c>
      <c r="D16949">
        <v>914.4</v>
      </c>
      <c r="E16949">
        <v>959</v>
      </c>
      <c r="F16949">
        <v>892.55</v>
      </c>
      <c r="G16949">
        <v>938.95</v>
      </c>
      <c r="H16949">
        <v>387033</v>
      </c>
      <c r="I16949">
        <v>3638.81</v>
      </c>
      <c r="J16949">
        <v>33448</v>
      </c>
      <c r="K16949">
        <v>80979</v>
      </c>
      <c r="L16949">
        <v>20.92</v>
      </c>
    </row>
    <row r="16950" spans="1:12" x14ac:dyDescent="0.35">
      <c r="A16950" t="s">
        <v>889</v>
      </c>
      <c r="B16950" s="1">
        <v>45344</v>
      </c>
      <c r="C16950">
        <v>1637.75</v>
      </c>
      <c r="D16950">
        <v>1679</v>
      </c>
      <c r="E16950">
        <v>1719.6</v>
      </c>
      <c r="F16950">
        <v>1671.15</v>
      </c>
      <c r="G16950">
        <v>1719.6</v>
      </c>
      <c r="H16950">
        <v>504399</v>
      </c>
      <c r="I16950">
        <v>8628.94</v>
      </c>
      <c r="J16950">
        <v>14350</v>
      </c>
      <c r="K16950">
        <v>228127</v>
      </c>
      <c r="L16950">
        <v>45.23</v>
      </c>
    </row>
    <row r="16951" spans="1:12" x14ac:dyDescent="0.35">
      <c r="A16951" t="s">
        <v>888</v>
      </c>
      <c r="B16951" s="1">
        <v>45344</v>
      </c>
      <c r="C16951">
        <v>153.15</v>
      </c>
      <c r="D16951">
        <v>155.75</v>
      </c>
      <c r="E16951">
        <v>155.75</v>
      </c>
      <c r="F16951">
        <v>150.05000000000001</v>
      </c>
      <c r="G16951">
        <v>151.05000000000001</v>
      </c>
      <c r="H16951">
        <v>13541</v>
      </c>
      <c r="I16951">
        <v>20.58</v>
      </c>
      <c r="J16951">
        <v>466</v>
      </c>
      <c r="K16951">
        <v>9291</v>
      </c>
      <c r="L16951">
        <v>68.61</v>
      </c>
    </row>
    <row r="16952" spans="1:12" x14ac:dyDescent="0.35">
      <c r="A16952" t="s">
        <v>887</v>
      </c>
      <c r="B16952" s="1">
        <v>45344</v>
      </c>
      <c r="C16952">
        <v>139.75</v>
      </c>
      <c r="D16952">
        <v>139.75</v>
      </c>
      <c r="E16952">
        <v>140.94999999999999</v>
      </c>
      <c r="F16952">
        <v>133.75</v>
      </c>
      <c r="G16952">
        <v>135.4</v>
      </c>
      <c r="H16952">
        <v>65429</v>
      </c>
      <c r="I16952">
        <v>89.2</v>
      </c>
      <c r="J16952">
        <v>2269</v>
      </c>
      <c r="K16952">
        <v>35813</v>
      </c>
      <c r="L16952">
        <v>54.74</v>
      </c>
    </row>
    <row r="16953" spans="1:12" x14ac:dyDescent="0.35">
      <c r="A16953" t="s">
        <v>886</v>
      </c>
      <c r="B16953" s="1">
        <v>45344</v>
      </c>
      <c r="C16953">
        <v>65</v>
      </c>
      <c r="D16953">
        <v>66</v>
      </c>
      <c r="E16953">
        <v>66</v>
      </c>
      <c r="F16953">
        <v>62.8</v>
      </c>
      <c r="G16953">
        <v>63.15</v>
      </c>
      <c r="H16953">
        <v>439726</v>
      </c>
      <c r="I16953">
        <v>280.56</v>
      </c>
      <c r="J16953">
        <v>3315</v>
      </c>
      <c r="K16953">
        <v>236427</v>
      </c>
      <c r="L16953">
        <v>53.77</v>
      </c>
    </row>
    <row r="16954" spans="1:12" x14ac:dyDescent="0.35">
      <c r="A16954" t="s">
        <v>885</v>
      </c>
      <c r="B16954" s="1">
        <v>45344</v>
      </c>
      <c r="C16954">
        <v>70.59</v>
      </c>
      <c r="D16954">
        <v>70.569999999999993</v>
      </c>
      <c r="E16954">
        <v>70.650000000000006</v>
      </c>
      <c r="F16954">
        <v>70.12</v>
      </c>
      <c r="G16954">
        <v>70.27</v>
      </c>
      <c r="H16954">
        <v>5295</v>
      </c>
      <c r="I16954">
        <v>3.72</v>
      </c>
      <c r="J16954">
        <v>82</v>
      </c>
      <c r="K16954">
        <v>4958</v>
      </c>
      <c r="L16954">
        <v>93.64</v>
      </c>
    </row>
    <row r="16955" spans="1:12" x14ac:dyDescent="0.35">
      <c r="A16955" t="s">
        <v>884</v>
      </c>
      <c r="B16955" s="1">
        <v>45344</v>
      </c>
      <c r="C16955">
        <v>712.01</v>
      </c>
      <c r="D16955">
        <v>715.99</v>
      </c>
      <c r="E16955">
        <v>716</v>
      </c>
      <c r="F16955">
        <v>699.31</v>
      </c>
      <c r="G16955">
        <v>711.16</v>
      </c>
      <c r="H16955">
        <v>13015</v>
      </c>
      <c r="I16955">
        <v>91.96</v>
      </c>
      <c r="J16955">
        <v>696</v>
      </c>
      <c r="K16955">
        <v>7653</v>
      </c>
      <c r="L16955">
        <v>58.8</v>
      </c>
    </row>
    <row r="16956" spans="1:12" x14ac:dyDescent="0.35">
      <c r="A16956" t="s">
        <v>883</v>
      </c>
      <c r="B16956" s="1">
        <v>45344</v>
      </c>
      <c r="C16956">
        <v>139.08000000000001</v>
      </c>
      <c r="D16956">
        <v>139.99</v>
      </c>
      <c r="E16956">
        <v>140.99</v>
      </c>
      <c r="F16956">
        <v>138.91</v>
      </c>
      <c r="G16956">
        <v>140.44999999999999</v>
      </c>
      <c r="H16956">
        <v>21990</v>
      </c>
      <c r="I16956">
        <v>30.83</v>
      </c>
      <c r="J16956">
        <v>232</v>
      </c>
      <c r="K16956">
        <v>18436</v>
      </c>
      <c r="L16956">
        <v>83.84</v>
      </c>
    </row>
    <row r="16957" spans="1:12" x14ac:dyDescent="0.35">
      <c r="A16957" t="s">
        <v>882</v>
      </c>
      <c r="B16957" s="1">
        <v>45344</v>
      </c>
      <c r="C16957">
        <v>237.5</v>
      </c>
      <c r="D16957">
        <v>237.5</v>
      </c>
      <c r="E16957">
        <v>239.49</v>
      </c>
      <c r="F16957">
        <v>236.1</v>
      </c>
      <c r="G16957">
        <v>239.09</v>
      </c>
      <c r="H16957">
        <v>45119</v>
      </c>
      <c r="I16957">
        <v>107.1</v>
      </c>
      <c r="J16957">
        <v>375</v>
      </c>
      <c r="K16957">
        <v>39808</v>
      </c>
      <c r="L16957">
        <v>88.23</v>
      </c>
    </row>
    <row r="16958" spans="1:12" x14ac:dyDescent="0.35">
      <c r="A16958" t="s">
        <v>881</v>
      </c>
      <c r="B16958" s="1">
        <v>45344</v>
      </c>
      <c r="C16958">
        <v>25.18</v>
      </c>
      <c r="D16958">
        <v>25.18</v>
      </c>
      <c r="E16958">
        <v>25.52</v>
      </c>
      <c r="F16958">
        <v>25.03</v>
      </c>
      <c r="G16958">
        <v>25.42</v>
      </c>
      <c r="H16958">
        <v>125167</v>
      </c>
      <c r="I16958">
        <v>31.42</v>
      </c>
      <c r="J16958">
        <v>150</v>
      </c>
      <c r="K16958">
        <v>115992</v>
      </c>
      <c r="L16958">
        <v>92.67</v>
      </c>
    </row>
    <row r="16959" spans="1:12" x14ac:dyDescent="0.35">
      <c r="A16959" t="s">
        <v>880</v>
      </c>
      <c r="B16959" s="1">
        <v>45344</v>
      </c>
      <c r="C16959">
        <v>140.47</v>
      </c>
      <c r="D16959">
        <v>140.47999999999999</v>
      </c>
      <c r="E16959">
        <v>141.88</v>
      </c>
      <c r="F16959">
        <v>139.56</v>
      </c>
      <c r="G16959">
        <v>141.51</v>
      </c>
      <c r="H16959">
        <v>11336</v>
      </c>
      <c r="I16959">
        <v>15.93</v>
      </c>
      <c r="J16959">
        <v>293</v>
      </c>
      <c r="K16959">
        <v>6858</v>
      </c>
      <c r="L16959">
        <v>60.5</v>
      </c>
    </row>
    <row r="16960" spans="1:12" x14ac:dyDescent="0.35">
      <c r="A16960" t="s">
        <v>879</v>
      </c>
      <c r="B16960" s="1">
        <v>45344</v>
      </c>
      <c r="C16960">
        <v>18.399999999999999</v>
      </c>
      <c r="D16960">
        <v>18.399999999999999</v>
      </c>
      <c r="E16960">
        <v>19.239999999999998</v>
      </c>
      <c r="F16960">
        <v>18.27</v>
      </c>
      <c r="G16960">
        <v>18.559999999999999</v>
      </c>
      <c r="H16960">
        <v>79602</v>
      </c>
      <c r="I16960">
        <v>14.66</v>
      </c>
      <c r="J16960">
        <v>212</v>
      </c>
      <c r="K16960">
        <v>72827</v>
      </c>
      <c r="L16960">
        <v>91.49</v>
      </c>
    </row>
    <row r="16961" spans="1:12" x14ac:dyDescent="0.35">
      <c r="A16961" t="s">
        <v>878</v>
      </c>
      <c r="B16961" s="1">
        <v>45344</v>
      </c>
      <c r="C16961">
        <v>1000</v>
      </c>
      <c r="D16961">
        <v>1000</v>
      </c>
      <c r="E16961">
        <v>1000</v>
      </c>
      <c r="F16961">
        <v>999.99</v>
      </c>
      <c r="G16961">
        <v>1000</v>
      </c>
      <c r="H16961">
        <v>44691</v>
      </c>
      <c r="I16961">
        <v>446.91</v>
      </c>
      <c r="J16961">
        <v>42</v>
      </c>
      <c r="K16961">
        <v>22525</v>
      </c>
      <c r="L16961">
        <v>50.4</v>
      </c>
    </row>
    <row r="16962" spans="1:12" x14ac:dyDescent="0.35">
      <c r="A16962" t="s">
        <v>877</v>
      </c>
      <c r="B16962" s="1">
        <v>45344</v>
      </c>
      <c r="C16962">
        <v>39.909999999999997</v>
      </c>
      <c r="D16962">
        <v>40.270000000000003</v>
      </c>
      <c r="E16962">
        <v>40.29</v>
      </c>
      <c r="F16962">
        <v>39.35</v>
      </c>
      <c r="G16962">
        <v>40.15</v>
      </c>
      <c r="H16962">
        <v>71070</v>
      </c>
      <c r="I16962">
        <v>28.31</v>
      </c>
      <c r="J16962">
        <v>476</v>
      </c>
      <c r="K16962">
        <v>28087</v>
      </c>
      <c r="L16962">
        <v>39.520000000000003</v>
      </c>
    </row>
    <row r="16963" spans="1:12" x14ac:dyDescent="0.35">
      <c r="A16963" t="s">
        <v>876</v>
      </c>
      <c r="B16963" s="1">
        <v>45344</v>
      </c>
      <c r="C16963">
        <v>52.83</v>
      </c>
      <c r="D16963">
        <v>52.83</v>
      </c>
      <c r="E16963">
        <v>53</v>
      </c>
      <c r="F16963">
        <v>52.76</v>
      </c>
      <c r="G16963">
        <v>52.98</v>
      </c>
      <c r="H16963">
        <v>95133</v>
      </c>
      <c r="I16963">
        <v>50.34</v>
      </c>
      <c r="J16963">
        <v>768</v>
      </c>
      <c r="K16963">
        <v>75419</v>
      </c>
      <c r="L16963">
        <v>79.28</v>
      </c>
    </row>
    <row r="16964" spans="1:12" x14ac:dyDescent="0.35">
      <c r="A16964" t="s">
        <v>875</v>
      </c>
      <c r="B16964" s="1">
        <v>45344</v>
      </c>
      <c r="C16964">
        <v>99.36</v>
      </c>
      <c r="D16964">
        <v>99.36</v>
      </c>
      <c r="E16964">
        <v>100.79</v>
      </c>
      <c r="F16964">
        <v>99.36</v>
      </c>
      <c r="G16964">
        <v>100.25</v>
      </c>
      <c r="H16964">
        <v>433</v>
      </c>
      <c r="I16964">
        <v>0.43</v>
      </c>
      <c r="J16964">
        <v>20</v>
      </c>
      <c r="K16964">
        <v>289</v>
      </c>
      <c r="L16964">
        <v>66.739999999999995</v>
      </c>
    </row>
    <row r="16965" spans="1:12" x14ac:dyDescent="0.35">
      <c r="A16965" t="s">
        <v>874</v>
      </c>
      <c r="B16965" s="1">
        <v>45344</v>
      </c>
      <c r="C16965">
        <v>479.19</v>
      </c>
      <c r="D16965">
        <v>478.78</v>
      </c>
      <c r="E16965">
        <v>479.33</v>
      </c>
      <c r="F16965">
        <v>473.5</v>
      </c>
      <c r="G16965">
        <v>477.58</v>
      </c>
      <c r="H16965">
        <v>452473</v>
      </c>
      <c r="I16965">
        <v>2157.75</v>
      </c>
      <c r="J16965">
        <v>598</v>
      </c>
      <c r="K16965">
        <v>411119</v>
      </c>
      <c r="L16965">
        <v>90.86</v>
      </c>
    </row>
    <row r="16966" spans="1:12" x14ac:dyDescent="0.35">
      <c r="A16966" t="s">
        <v>873</v>
      </c>
      <c r="B16966" s="1">
        <v>45344</v>
      </c>
      <c r="C16966">
        <v>1746.1</v>
      </c>
      <c r="D16966">
        <v>1744.5</v>
      </c>
      <c r="E16966">
        <v>1745</v>
      </c>
      <c r="F16966">
        <v>1714.2</v>
      </c>
      <c r="G16966">
        <v>1724.75</v>
      </c>
      <c r="H16966">
        <v>6200760</v>
      </c>
      <c r="I16966">
        <v>106897.45</v>
      </c>
      <c r="J16966">
        <v>168286</v>
      </c>
      <c r="K16966">
        <v>3643618</v>
      </c>
      <c r="L16966">
        <v>58.76</v>
      </c>
    </row>
    <row r="16967" spans="1:12" x14ac:dyDescent="0.35">
      <c r="A16967" t="s">
        <v>872</v>
      </c>
      <c r="B16967" s="1">
        <v>45344</v>
      </c>
      <c r="C16967">
        <v>44.78</v>
      </c>
      <c r="D16967">
        <v>44.97</v>
      </c>
      <c r="E16967">
        <v>45.4</v>
      </c>
      <c r="F16967">
        <v>44.31</v>
      </c>
      <c r="G16967">
        <v>45.14</v>
      </c>
      <c r="H16967">
        <v>272390</v>
      </c>
      <c r="I16967">
        <v>122.09</v>
      </c>
      <c r="J16967">
        <v>1754</v>
      </c>
      <c r="K16967">
        <v>220149</v>
      </c>
      <c r="L16967">
        <v>80.819999999999993</v>
      </c>
    </row>
    <row r="16968" spans="1:12" x14ac:dyDescent="0.35">
      <c r="A16968" t="s">
        <v>871</v>
      </c>
      <c r="B16968" s="1">
        <v>45344</v>
      </c>
      <c r="C16968">
        <v>264.8</v>
      </c>
      <c r="D16968">
        <v>266.60000000000002</v>
      </c>
      <c r="E16968">
        <v>266.60000000000002</v>
      </c>
      <c r="F16968">
        <v>258</v>
      </c>
      <c r="G16968">
        <v>260.64999999999998</v>
      </c>
      <c r="H16968">
        <v>234139</v>
      </c>
      <c r="I16968">
        <v>610.26</v>
      </c>
      <c r="J16968">
        <v>9939</v>
      </c>
      <c r="K16968">
        <v>102627</v>
      </c>
      <c r="L16968">
        <v>43.83</v>
      </c>
    </row>
    <row r="16969" spans="1:12" x14ac:dyDescent="0.35">
      <c r="A16969" t="s">
        <v>870</v>
      </c>
      <c r="B16969" s="1">
        <v>45344</v>
      </c>
      <c r="C16969">
        <v>480.9</v>
      </c>
      <c r="D16969">
        <v>485.7</v>
      </c>
      <c r="E16969">
        <v>504.45</v>
      </c>
      <c r="F16969">
        <v>484.6</v>
      </c>
      <c r="G16969">
        <v>492.55</v>
      </c>
      <c r="H16969">
        <v>204967</v>
      </c>
      <c r="I16969">
        <v>1010.33</v>
      </c>
      <c r="J16969">
        <v>11618</v>
      </c>
      <c r="K16969">
        <v>73522</v>
      </c>
      <c r="L16969">
        <v>35.869999999999997</v>
      </c>
    </row>
    <row r="16970" spans="1:12" x14ac:dyDescent="0.35">
      <c r="A16970" t="s">
        <v>869</v>
      </c>
      <c r="B16970" s="1">
        <v>45344</v>
      </c>
      <c r="C16970">
        <v>133.4</v>
      </c>
      <c r="D16970">
        <v>134.4</v>
      </c>
      <c r="E16970">
        <v>138.9</v>
      </c>
      <c r="F16970">
        <v>133.55000000000001</v>
      </c>
      <c r="G16970">
        <v>135.80000000000001</v>
      </c>
      <c r="H16970">
        <v>122219</v>
      </c>
      <c r="I16970">
        <v>166.79</v>
      </c>
      <c r="J16970">
        <v>2166</v>
      </c>
      <c r="K16970">
        <v>51671</v>
      </c>
      <c r="L16970">
        <v>42.28</v>
      </c>
    </row>
    <row r="16971" spans="1:12" x14ac:dyDescent="0.35">
      <c r="A16971" t="s">
        <v>868</v>
      </c>
      <c r="B16971" s="1">
        <v>45344</v>
      </c>
      <c r="C16971">
        <v>266.45</v>
      </c>
      <c r="D16971">
        <v>266.8</v>
      </c>
      <c r="E16971">
        <v>269.39999999999998</v>
      </c>
      <c r="F16971">
        <v>260.2</v>
      </c>
      <c r="G16971">
        <v>263.45</v>
      </c>
      <c r="H16971">
        <v>666295</v>
      </c>
      <c r="I16971">
        <v>1750.18</v>
      </c>
      <c r="J16971">
        <v>14251</v>
      </c>
      <c r="K16971">
        <v>324197</v>
      </c>
      <c r="L16971">
        <v>48.66</v>
      </c>
    </row>
    <row r="16972" spans="1:12" x14ac:dyDescent="0.35">
      <c r="A16972" t="s">
        <v>867</v>
      </c>
      <c r="B16972" s="1">
        <v>45344</v>
      </c>
      <c r="C16972">
        <v>36.4</v>
      </c>
      <c r="D16972">
        <v>36.4</v>
      </c>
      <c r="E16972">
        <v>36.9</v>
      </c>
      <c r="F16972">
        <v>34.700000000000003</v>
      </c>
      <c r="G16972">
        <v>35.549999999999997</v>
      </c>
      <c r="H16972">
        <v>687209</v>
      </c>
      <c r="I16972">
        <v>243.41</v>
      </c>
      <c r="J16972">
        <v>3915</v>
      </c>
      <c r="K16972">
        <v>259141</v>
      </c>
      <c r="L16972">
        <v>37.71</v>
      </c>
    </row>
    <row r="16973" spans="1:12" x14ac:dyDescent="0.35">
      <c r="A16973" t="s">
        <v>866</v>
      </c>
      <c r="B16973" s="1">
        <v>45344</v>
      </c>
      <c r="C16973">
        <v>745.15</v>
      </c>
      <c r="D16973">
        <v>748.9</v>
      </c>
      <c r="E16973">
        <v>779</v>
      </c>
      <c r="F16973">
        <v>730.55</v>
      </c>
      <c r="G16973">
        <v>760.25</v>
      </c>
      <c r="H16973">
        <v>74628</v>
      </c>
      <c r="I16973">
        <v>566.1</v>
      </c>
      <c r="J16973">
        <v>4285</v>
      </c>
      <c r="K16973">
        <v>28589</v>
      </c>
      <c r="L16973">
        <v>38.31</v>
      </c>
    </row>
    <row r="16974" spans="1:12" x14ac:dyDescent="0.35">
      <c r="A16974" t="s">
        <v>865</v>
      </c>
      <c r="B16974" s="1">
        <v>45344</v>
      </c>
      <c r="C16974">
        <v>268</v>
      </c>
      <c r="D16974">
        <v>268</v>
      </c>
      <c r="E16974">
        <v>276</v>
      </c>
      <c r="F16974">
        <v>263.14999999999998</v>
      </c>
      <c r="G16974">
        <v>267.75</v>
      </c>
      <c r="H16974">
        <v>358718</v>
      </c>
      <c r="I16974">
        <v>972.37</v>
      </c>
      <c r="J16974">
        <v>12462</v>
      </c>
      <c r="K16974">
        <v>166420</v>
      </c>
      <c r="L16974">
        <v>46.39</v>
      </c>
    </row>
    <row r="16975" spans="1:12" x14ac:dyDescent="0.35">
      <c r="A16975" t="s">
        <v>864</v>
      </c>
      <c r="B16975" s="1">
        <v>45344</v>
      </c>
      <c r="C16975">
        <v>719.1</v>
      </c>
      <c r="D16975">
        <v>719.95</v>
      </c>
      <c r="E16975">
        <v>722.3</v>
      </c>
      <c r="F16975">
        <v>703.8</v>
      </c>
      <c r="G16975">
        <v>708.45</v>
      </c>
      <c r="H16975">
        <v>73781</v>
      </c>
      <c r="I16975">
        <v>523.02</v>
      </c>
      <c r="J16975">
        <v>9517</v>
      </c>
      <c r="K16975">
        <v>43264</v>
      </c>
      <c r="L16975">
        <v>58.64</v>
      </c>
    </row>
    <row r="16976" spans="1:12" x14ac:dyDescent="0.35">
      <c r="A16976" t="s">
        <v>863</v>
      </c>
      <c r="B16976" s="1">
        <v>45344</v>
      </c>
      <c r="C16976">
        <v>4105.8500000000004</v>
      </c>
      <c r="D16976">
        <v>4108.1000000000004</v>
      </c>
      <c r="E16976">
        <v>4199.95</v>
      </c>
      <c r="F16976">
        <v>4086.1</v>
      </c>
      <c r="G16976">
        <v>4187.3500000000004</v>
      </c>
      <c r="H16976">
        <v>1261</v>
      </c>
      <c r="I16976">
        <v>52.19</v>
      </c>
      <c r="J16976">
        <v>400</v>
      </c>
      <c r="K16976">
        <v>628</v>
      </c>
      <c r="L16976">
        <v>49.8</v>
      </c>
    </row>
    <row r="16977" spans="1:12" x14ac:dyDescent="0.35">
      <c r="A16977" t="s">
        <v>862</v>
      </c>
      <c r="B16977" s="1">
        <v>45344</v>
      </c>
      <c r="C16977">
        <v>890.55</v>
      </c>
      <c r="D16977">
        <v>894.15</v>
      </c>
      <c r="E16977">
        <v>904.6</v>
      </c>
      <c r="F16977">
        <v>881.25</v>
      </c>
      <c r="G16977">
        <v>898.65</v>
      </c>
      <c r="H16977">
        <v>197850</v>
      </c>
      <c r="I16977">
        <v>1771.5</v>
      </c>
      <c r="J16977">
        <v>13246</v>
      </c>
      <c r="K16977">
        <v>142183</v>
      </c>
      <c r="L16977">
        <v>71.86</v>
      </c>
    </row>
    <row r="16978" spans="1:12" x14ac:dyDescent="0.35">
      <c r="A16978" t="s">
        <v>861</v>
      </c>
      <c r="B16978" s="1">
        <v>45344</v>
      </c>
      <c r="C16978">
        <v>924.85</v>
      </c>
      <c r="D16978">
        <v>934.1</v>
      </c>
      <c r="E16978">
        <v>942.75</v>
      </c>
      <c r="F16978">
        <v>921.55</v>
      </c>
      <c r="G16978">
        <v>925.2</v>
      </c>
      <c r="H16978">
        <v>30489</v>
      </c>
      <c r="I16978">
        <v>282.43</v>
      </c>
      <c r="J16978">
        <v>3434</v>
      </c>
      <c r="K16978">
        <v>16594</v>
      </c>
      <c r="L16978">
        <v>54.43</v>
      </c>
    </row>
    <row r="16979" spans="1:12" x14ac:dyDescent="0.35">
      <c r="A16979" t="s">
        <v>860</v>
      </c>
      <c r="B16979" s="1">
        <v>45344</v>
      </c>
      <c r="C16979">
        <v>412.35</v>
      </c>
      <c r="D16979">
        <v>415.85</v>
      </c>
      <c r="E16979">
        <v>425</v>
      </c>
      <c r="F16979">
        <v>410</v>
      </c>
      <c r="G16979">
        <v>413.5</v>
      </c>
      <c r="H16979">
        <v>771786</v>
      </c>
      <c r="I16979">
        <v>3211.93</v>
      </c>
      <c r="J16979">
        <v>35602</v>
      </c>
      <c r="K16979">
        <v>222284</v>
      </c>
      <c r="L16979">
        <v>28.8</v>
      </c>
    </row>
    <row r="16980" spans="1:12" x14ac:dyDescent="0.35">
      <c r="A16980" t="s">
        <v>859</v>
      </c>
      <c r="B16980" s="1">
        <v>45344</v>
      </c>
      <c r="C16980">
        <v>509.95</v>
      </c>
      <c r="D16980">
        <v>516.9</v>
      </c>
      <c r="E16980">
        <v>527</v>
      </c>
      <c r="F16980">
        <v>493.15</v>
      </c>
      <c r="G16980">
        <v>507.9</v>
      </c>
      <c r="H16980">
        <v>756973</v>
      </c>
      <c r="I16980">
        <v>3878.53</v>
      </c>
      <c r="J16980">
        <v>16943</v>
      </c>
      <c r="K16980">
        <v>134348</v>
      </c>
      <c r="L16980">
        <v>17.75</v>
      </c>
    </row>
    <row r="16981" spans="1:12" x14ac:dyDescent="0.35">
      <c r="A16981" t="s">
        <v>858</v>
      </c>
      <c r="B16981" s="1">
        <v>45344</v>
      </c>
      <c r="C16981">
        <v>1996.2</v>
      </c>
      <c r="D16981">
        <v>1992</v>
      </c>
      <c r="E16981">
        <v>2036.45</v>
      </c>
      <c r="F16981">
        <v>1971</v>
      </c>
      <c r="G16981">
        <v>2018.65</v>
      </c>
      <c r="H16981">
        <v>2610</v>
      </c>
      <c r="I16981">
        <v>52.27</v>
      </c>
      <c r="J16981">
        <v>560</v>
      </c>
      <c r="K16981">
        <v>1451</v>
      </c>
      <c r="L16981">
        <v>55.59</v>
      </c>
    </row>
    <row r="16982" spans="1:12" x14ac:dyDescent="0.35">
      <c r="A16982" t="s">
        <v>857</v>
      </c>
      <c r="B16982" s="1">
        <v>45344</v>
      </c>
      <c r="C16982">
        <v>2223.4499999999998</v>
      </c>
      <c r="D16982">
        <v>2201.5500000000002</v>
      </c>
      <c r="E16982">
        <v>2230</v>
      </c>
      <c r="F16982">
        <v>2199.9499999999998</v>
      </c>
      <c r="G16982">
        <v>2213.35</v>
      </c>
      <c r="H16982">
        <v>23242</v>
      </c>
      <c r="I16982">
        <v>512.79</v>
      </c>
      <c r="J16982">
        <v>6251</v>
      </c>
      <c r="K16982">
        <v>12532</v>
      </c>
      <c r="L16982">
        <v>53.92</v>
      </c>
    </row>
    <row r="16983" spans="1:12" x14ac:dyDescent="0.35">
      <c r="A16983" t="s">
        <v>856</v>
      </c>
      <c r="B16983" s="1">
        <v>45344</v>
      </c>
      <c r="C16983">
        <v>387.55</v>
      </c>
      <c r="D16983">
        <v>393</v>
      </c>
      <c r="E16983">
        <v>406.9</v>
      </c>
      <c r="F16983">
        <v>368.2</v>
      </c>
      <c r="G16983">
        <v>395.75</v>
      </c>
      <c r="H16983">
        <v>25836</v>
      </c>
      <c r="I16983">
        <v>100.14</v>
      </c>
      <c r="J16983">
        <v>826</v>
      </c>
      <c r="K16983">
        <v>18916</v>
      </c>
      <c r="L16983">
        <v>73.22</v>
      </c>
    </row>
    <row r="16984" spans="1:12" x14ac:dyDescent="0.35">
      <c r="A16984" t="s">
        <v>855</v>
      </c>
      <c r="B16984" s="1">
        <v>45344</v>
      </c>
      <c r="C16984">
        <v>3855.75</v>
      </c>
      <c r="D16984">
        <v>3913.6</v>
      </c>
      <c r="E16984">
        <v>4033.3</v>
      </c>
      <c r="F16984">
        <v>3807.1</v>
      </c>
      <c r="G16984">
        <v>3965.15</v>
      </c>
      <c r="H16984">
        <v>10492</v>
      </c>
      <c r="I16984">
        <v>414.21</v>
      </c>
      <c r="J16984">
        <v>2810</v>
      </c>
      <c r="K16984">
        <v>3366</v>
      </c>
      <c r="L16984">
        <v>32.08</v>
      </c>
    </row>
    <row r="16985" spans="1:12" x14ac:dyDescent="0.35">
      <c r="A16985" t="s">
        <v>854</v>
      </c>
      <c r="B16985" s="1">
        <v>45344</v>
      </c>
      <c r="C16985">
        <v>31.6</v>
      </c>
      <c r="D16985">
        <v>32.85</v>
      </c>
      <c r="E16985">
        <v>32.85</v>
      </c>
      <c r="F16985">
        <v>30.9</v>
      </c>
      <c r="G16985">
        <v>32.1</v>
      </c>
      <c r="H16985">
        <v>14274</v>
      </c>
      <c r="I16985">
        <v>4.53</v>
      </c>
      <c r="J16985">
        <v>206</v>
      </c>
      <c r="K16985">
        <v>9107</v>
      </c>
      <c r="L16985">
        <v>63.8</v>
      </c>
    </row>
    <row r="16986" spans="1:12" x14ac:dyDescent="0.35">
      <c r="A16986" t="s">
        <v>853</v>
      </c>
      <c r="B16986" s="1">
        <v>45344</v>
      </c>
      <c r="C16986">
        <v>66.2</v>
      </c>
      <c r="D16986">
        <v>65.95</v>
      </c>
      <c r="E16986">
        <v>79.400000000000006</v>
      </c>
      <c r="F16986">
        <v>65.05</v>
      </c>
      <c r="G16986">
        <v>79.400000000000006</v>
      </c>
      <c r="H16986">
        <v>249834</v>
      </c>
      <c r="I16986">
        <v>192.42</v>
      </c>
      <c r="J16986">
        <v>1957</v>
      </c>
      <c r="K16986">
        <v>92619</v>
      </c>
      <c r="L16986">
        <v>37.07</v>
      </c>
    </row>
    <row r="16987" spans="1:12" x14ac:dyDescent="0.35">
      <c r="A16987" t="s">
        <v>852</v>
      </c>
      <c r="B16987" s="1">
        <v>45344</v>
      </c>
      <c r="C16987">
        <v>76.099999999999994</v>
      </c>
      <c r="D16987">
        <v>76.599999999999994</v>
      </c>
      <c r="E16987">
        <v>88.6</v>
      </c>
      <c r="F16987">
        <v>74.150000000000006</v>
      </c>
      <c r="G16987">
        <v>85.5</v>
      </c>
      <c r="H16987">
        <v>5565885</v>
      </c>
      <c r="I16987">
        <v>4740.33</v>
      </c>
      <c r="J16987">
        <v>28764</v>
      </c>
      <c r="K16987">
        <v>888652</v>
      </c>
      <c r="L16987">
        <v>15.97</v>
      </c>
    </row>
    <row r="16988" spans="1:12" x14ac:dyDescent="0.35">
      <c r="A16988" t="s">
        <v>851</v>
      </c>
      <c r="B16988" s="1">
        <v>45344</v>
      </c>
      <c r="C16988">
        <v>369.15</v>
      </c>
      <c r="D16988">
        <v>369.15</v>
      </c>
      <c r="E16988">
        <v>375.95</v>
      </c>
      <c r="F16988">
        <v>368.55</v>
      </c>
      <c r="G16988">
        <v>369.1</v>
      </c>
      <c r="H16988">
        <v>26475</v>
      </c>
      <c r="I16988">
        <v>97.92</v>
      </c>
      <c r="J16988">
        <v>654</v>
      </c>
      <c r="K16988">
        <v>17658</v>
      </c>
      <c r="L16988">
        <v>66.7</v>
      </c>
    </row>
    <row r="16989" spans="1:12" x14ac:dyDescent="0.35">
      <c r="A16989" t="s">
        <v>850</v>
      </c>
      <c r="B16989" s="1">
        <v>45344</v>
      </c>
      <c r="C16989">
        <v>651</v>
      </c>
      <c r="D16989">
        <v>654.65</v>
      </c>
      <c r="E16989">
        <v>660.75</v>
      </c>
      <c r="F16989">
        <v>646.54999999999995</v>
      </c>
      <c r="G16989">
        <v>656.35</v>
      </c>
      <c r="H16989">
        <v>499755</v>
      </c>
      <c r="I16989">
        <v>3282.82</v>
      </c>
      <c r="J16989">
        <v>28145</v>
      </c>
      <c r="K16989">
        <v>312763</v>
      </c>
      <c r="L16989">
        <v>62.58</v>
      </c>
    </row>
    <row r="16990" spans="1:12" x14ac:dyDescent="0.35">
      <c r="A16990" t="s">
        <v>849</v>
      </c>
      <c r="B16990" s="1">
        <v>45344</v>
      </c>
      <c r="C16990">
        <v>173.65</v>
      </c>
      <c r="D16990">
        <v>174.15</v>
      </c>
      <c r="E16990">
        <v>180.95</v>
      </c>
      <c r="F16990">
        <v>169.9</v>
      </c>
      <c r="G16990">
        <v>177.95</v>
      </c>
      <c r="H16990">
        <v>14207</v>
      </c>
      <c r="I16990">
        <v>24.89</v>
      </c>
      <c r="J16990">
        <v>553</v>
      </c>
      <c r="K16990">
        <v>8371</v>
      </c>
      <c r="L16990">
        <v>58.92</v>
      </c>
    </row>
    <row r="16991" spans="1:12" x14ac:dyDescent="0.35">
      <c r="A16991" t="s">
        <v>848</v>
      </c>
      <c r="B16991" s="1">
        <v>45344</v>
      </c>
      <c r="C16991">
        <v>171.4</v>
      </c>
      <c r="D16991">
        <v>171.9</v>
      </c>
      <c r="E16991">
        <v>171.9</v>
      </c>
      <c r="F16991">
        <v>168.3</v>
      </c>
      <c r="G16991">
        <v>170.8</v>
      </c>
      <c r="H16991">
        <v>704509</v>
      </c>
      <c r="I16991">
        <v>1197.57</v>
      </c>
      <c r="J16991">
        <v>8416</v>
      </c>
      <c r="K16991">
        <v>300343</v>
      </c>
      <c r="L16991">
        <v>42.63</v>
      </c>
    </row>
    <row r="16992" spans="1:12" x14ac:dyDescent="0.35">
      <c r="A16992" t="s">
        <v>847</v>
      </c>
      <c r="B16992" s="1">
        <v>45344</v>
      </c>
      <c r="C16992">
        <v>97.7</v>
      </c>
      <c r="D16992">
        <v>98.2</v>
      </c>
      <c r="E16992">
        <v>98.85</v>
      </c>
      <c r="F16992">
        <v>95.9</v>
      </c>
      <c r="G16992">
        <v>98.1</v>
      </c>
      <c r="H16992">
        <v>595661</v>
      </c>
      <c r="I16992">
        <v>580.92999999999995</v>
      </c>
      <c r="J16992">
        <v>6566</v>
      </c>
      <c r="K16992">
        <v>238078</v>
      </c>
      <c r="L16992">
        <v>39.97</v>
      </c>
    </row>
    <row r="16993" spans="1:12" x14ac:dyDescent="0.35">
      <c r="A16993" t="s">
        <v>846</v>
      </c>
      <c r="B16993" s="1">
        <v>45344</v>
      </c>
      <c r="C16993">
        <v>3210.45</v>
      </c>
      <c r="D16993">
        <v>3222.75</v>
      </c>
      <c r="E16993">
        <v>3222.75</v>
      </c>
      <c r="F16993">
        <v>3100</v>
      </c>
      <c r="G16993">
        <v>3116.2</v>
      </c>
      <c r="H16993">
        <v>210071</v>
      </c>
      <c r="I16993">
        <v>6610.28</v>
      </c>
      <c r="J16993">
        <v>29904</v>
      </c>
      <c r="K16993">
        <v>125124</v>
      </c>
      <c r="L16993">
        <v>59.56</v>
      </c>
    </row>
    <row r="16994" spans="1:12" x14ac:dyDescent="0.35">
      <c r="A16994" t="s">
        <v>845</v>
      </c>
      <c r="B16994" s="1">
        <v>45344</v>
      </c>
      <c r="C16994">
        <v>122.05</v>
      </c>
      <c r="D16994">
        <v>123.3</v>
      </c>
      <c r="E16994">
        <v>125.25</v>
      </c>
      <c r="F16994">
        <v>120.75</v>
      </c>
      <c r="G16994">
        <v>122.7</v>
      </c>
      <c r="H16994">
        <v>314514</v>
      </c>
      <c r="I16994">
        <v>388.05</v>
      </c>
      <c r="J16994">
        <v>5626</v>
      </c>
      <c r="K16994">
        <v>132369</v>
      </c>
      <c r="L16994">
        <v>42.09</v>
      </c>
    </row>
    <row r="16995" spans="1:12" x14ac:dyDescent="0.35">
      <c r="A16995" t="s">
        <v>844</v>
      </c>
      <c r="B16995" s="1">
        <v>45344</v>
      </c>
      <c r="C16995">
        <v>655.15</v>
      </c>
      <c r="D16995">
        <v>658.6</v>
      </c>
      <c r="E16995">
        <v>671.45</v>
      </c>
      <c r="F16995">
        <v>652.25</v>
      </c>
      <c r="G16995">
        <v>663.55</v>
      </c>
      <c r="H16995">
        <v>178465</v>
      </c>
      <c r="I16995">
        <v>1183.1500000000001</v>
      </c>
      <c r="J16995">
        <v>20973</v>
      </c>
      <c r="K16995">
        <v>74575</v>
      </c>
      <c r="L16995">
        <v>41.79</v>
      </c>
    </row>
    <row r="16996" spans="1:12" x14ac:dyDescent="0.35">
      <c r="A16996" t="s">
        <v>843</v>
      </c>
      <c r="B16996" s="1">
        <v>45344</v>
      </c>
      <c r="C16996">
        <v>2574.3000000000002</v>
      </c>
      <c r="D16996">
        <v>2567</v>
      </c>
      <c r="E16996">
        <v>2649.95</v>
      </c>
      <c r="F16996">
        <v>2490.1</v>
      </c>
      <c r="G16996">
        <v>2611.4</v>
      </c>
      <c r="H16996">
        <v>16464</v>
      </c>
      <c r="I16996">
        <v>423.09</v>
      </c>
      <c r="J16996">
        <v>4560</v>
      </c>
      <c r="K16996">
        <v>8278</v>
      </c>
      <c r="L16996">
        <v>50.28</v>
      </c>
    </row>
    <row r="16997" spans="1:12" x14ac:dyDescent="0.35">
      <c r="A16997" t="s">
        <v>842</v>
      </c>
      <c r="B16997" s="1">
        <v>45344</v>
      </c>
      <c r="C16997">
        <v>41.85</v>
      </c>
      <c r="D16997">
        <v>42.5</v>
      </c>
      <c r="E16997">
        <v>42.65</v>
      </c>
      <c r="F16997">
        <v>40.25</v>
      </c>
      <c r="G16997">
        <v>41.45</v>
      </c>
      <c r="H16997">
        <v>475825</v>
      </c>
      <c r="I16997">
        <v>196.03</v>
      </c>
      <c r="J16997">
        <v>1994</v>
      </c>
      <c r="K16997">
        <v>306918</v>
      </c>
      <c r="L16997">
        <v>64.5</v>
      </c>
    </row>
    <row r="16998" spans="1:12" x14ac:dyDescent="0.35">
      <c r="A16998" t="s">
        <v>841</v>
      </c>
      <c r="B16998" s="1">
        <v>45344</v>
      </c>
      <c r="C16998">
        <v>208.05</v>
      </c>
      <c r="D16998">
        <v>208.5</v>
      </c>
      <c r="E16998">
        <v>209.9</v>
      </c>
      <c r="F16998">
        <v>202.4</v>
      </c>
      <c r="G16998">
        <v>205.35</v>
      </c>
      <c r="H16998">
        <v>559386</v>
      </c>
      <c r="I16998">
        <v>1145.74</v>
      </c>
      <c r="J16998">
        <v>13286</v>
      </c>
      <c r="K16998">
        <v>211256</v>
      </c>
      <c r="L16998">
        <v>37.770000000000003</v>
      </c>
    </row>
    <row r="16999" spans="1:12" x14ac:dyDescent="0.35">
      <c r="A16999" t="s">
        <v>840</v>
      </c>
      <c r="B16999" s="1">
        <v>45344</v>
      </c>
      <c r="C16999">
        <v>2.15</v>
      </c>
      <c r="D16999">
        <v>2.15</v>
      </c>
      <c r="E16999">
        <v>2.2000000000000002</v>
      </c>
      <c r="F16999">
        <v>2.15</v>
      </c>
      <c r="G16999">
        <v>2.15</v>
      </c>
      <c r="H16999">
        <v>5482393</v>
      </c>
      <c r="I16999">
        <v>118.63</v>
      </c>
      <c r="J16999">
        <v>2858</v>
      </c>
      <c r="K16999">
        <v>3482893</v>
      </c>
      <c r="L16999">
        <v>63.53</v>
      </c>
    </row>
    <row r="17000" spans="1:12" x14ac:dyDescent="0.35">
      <c r="A17000" t="s">
        <v>839</v>
      </c>
      <c r="B17000" s="1">
        <v>45344</v>
      </c>
      <c r="C17000">
        <v>2811.05</v>
      </c>
      <c r="D17000">
        <v>2860</v>
      </c>
      <c r="E17000">
        <v>2890</v>
      </c>
      <c r="F17000">
        <v>2791.6</v>
      </c>
      <c r="G17000">
        <v>2865.35</v>
      </c>
      <c r="H17000">
        <v>132917</v>
      </c>
      <c r="I17000">
        <v>3786.69</v>
      </c>
      <c r="J17000">
        <v>20796</v>
      </c>
      <c r="K17000">
        <v>73674</v>
      </c>
      <c r="L17000">
        <v>55.43</v>
      </c>
    </row>
    <row r="17001" spans="1:12" x14ac:dyDescent="0.35">
      <c r="A17001" t="s">
        <v>838</v>
      </c>
      <c r="B17001" s="1">
        <v>45344</v>
      </c>
      <c r="C17001">
        <v>356.1</v>
      </c>
      <c r="D17001">
        <v>356</v>
      </c>
      <c r="E17001">
        <v>361</v>
      </c>
      <c r="F17001">
        <v>350.2</v>
      </c>
      <c r="G17001">
        <v>357.4</v>
      </c>
      <c r="H17001">
        <v>9930</v>
      </c>
      <c r="I17001">
        <v>35.4</v>
      </c>
      <c r="J17001">
        <v>628</v>
      </c>
      <c r="K17001">
        <v>5853</v>
      </c>
      <c r="L17001">
        <v>58.94</v>
      </c>
    </row>
    <row r="17002" spans="1:12" x14ac:dyDescent="0.35">
      <c r="A17002" t="s">
        <v>837</v>
      </c>
      <c r="B17002" s="1">
        <v>45344</v>
      </c>
      <c r="C17002">
        <v>182.1</v>
      </c>
      <c r="D17002">
        <v>182.8</v>
      </c>
      <c r="E17002">
        <v>183.45</v>
      </c>
      <c r="F17002">
        <v>181.1</v>
      </c>
      <c r="G17002">
        <v>181.85</v>
      </c>
      <c r="H17002">
        <v>950489</v>
      </c>
      <c r="I17002">
        <v>1731.41</v>
      </c>
      <c r="J17002">
        <v>14639</v>
      </c>
      <c r="K17002">
        <v>374644</v>
      </c>
      <c r="L17002">
        <v>39.42</v>
      </c>
    </row>
    <row r="17003" spans="1:12" x14ac:dyDescent="0.35">
      <c r="A17003" t="s">
        <v>836</v>
      </c>
      <c r="B17003" s="1">
        <v>45344</v>
      </c>
      <c r="C17003">
        <v>251.15</v>
      </c>
      <c r="D17003">
        <v>246.15</v>
      </c>
      <c r="E17003">
        <v>254.85</v>
      </c>
      <c r="F17003">
        <v>246.15</v>
      </c>
      <c r="G17003">
        <v>249.05</v>
      </c>
      <c r="H17003">
        <v>2695</v>
      </c>
      <c r="I17003">
        <v>6.73</v>
      </c>
      <c r="J17003">
        <v>168</v>
      </c>
      <c r="K17003">
        <v>1294</v>
      </c>
      <c r="L17003">
        <v>48.01</v>
      </c>
    </row>
    <row r="17004" spans="1:12" x14ac:dyDescent="0.35">
      <c r="A17004" t="s">
        <v>835</v>
      </c>
      <c r="B17004" s="1">
        <v>45344</v>
      </c>
      <c r="C17004">
        <v>307.8</v>
      </c>
      <c r="D17004">
        <v>308.7</v>
      </c>
      <c r="E17004">
        <v>310</v>
      </c>
      <c r="F17004">
        <v>304.7</v>
      </c>
      <c r="G17004">
        <v>307.89999999999998</v>
      </c>
      <c r="H17004">
        <v>206550</v>
      </c>
      <c r="I17004">
        <v>634.75</v>
      </c>
      <c r="J17004">
        <v>10579</v>
      </c>
      <c r="K17004">
        <v>98843</v>
      </c>
      <c r="L17004">
        <v>47.85</v>
      </c>
    </row>
    <row r="17005" spans="1:12" x14ac:dyDescent="0.35">
      <c r="A17005" t="s">
        <v>834</v>
      </c>
      <c r="B17005" s="1">
        <v>45344</v>
      </c>
      <c r="C17005">
        <v>109.05</v>
      </c>
      <c r="D17005">
        <v>109.9</v>
      </c>
      <c r="E17005">
        <v>110.1</v>
      </c>
      <c r="F17005">
        <v>107.05</v>
      </c>
      <c r="G17005">
        <v>109.45</v>
      </c>
      <c r="H17005">
        <v>15071</v>
      </c>
      <c r="I17005">
        <v>16.39</v>
      </c>
      <c r="J17005">
        <v>1008</v>
      </c>
      <c r="K17005">
        <v>9194</v>
      </c>
      <c r="L17005">
        <v>61</v>
      </c>
    </row>
    <row r="17006" spans="1:12" x14ac:dyDescent="0.35">
      <c r="A17006" t="s">
        <v>833</v>
      </c>
      <c r="B17006" s="1">
        <v>45344</v>
      </c>
      <c r="C17006">
        <v>126.65</v>
      </c>
      <c r="D17006">
        <v>127.4</v>
      </c>
      <c r="E17006">
        <v>127.45</v>
      </c>
      <c r="F17006">
        <v>124.45</v>
      </c>
      <c r="G17006">
        <v>125.1</v>
      </c>
      <c r="H17006">
        <v>25041</v>
      </c>
      <c r="I17006">
        <v>31.41</v>
      </c>
      <c r="J17006">
        <v>589</v>
      </c>
      <c r="K17006">
        <v>16730</v>
      </c>
      <c r="L17006">
        <v>66.81</v>
      </c>
    </row>
    <row r="17007" spans="1:12" x14ac:dyDescent="0.35">
      <c r="A17007" t="s">
        <v>832</v>
      </c>
      <c r="B17007" s="1">
        <v>45344</v>
      </c>
      <c r="C17007">
        <v>195.2</v>
      </c>
      <c r="D17007">
        <v>195.2</v>
      </c>
      <c r="E17007">
        <v>199.9</v>
      </c>
      <c r="F17007">
        <v>190.05</v>
      </c>
      <c r="G17007">
        <v>199</v>
      </c>
      <c r="H17007">
        <v>1199265</v>
      </c>
      <c r="I17007">
        <v>2371.69</v>
      </c>
      <c r="J17007">
        <v>55933</v>
      </c>
      <c r="K17007">
        <v>325582</v>
      </c>
      <c r="L17007">
        <v>27.15</v>
      </c>
    </row>
    <row r="17008" spans="1:12" x14ac:dyDescent="0.35">
      <c r="A17008" t="s">
        <v>831</v>
      </c>
      <c r="B17008" s="1">
        <v>45344</v>
      </c>
      <c r="C17008">
        <v>591.75</v>
      </c>
      <c r="D17008">
        <v>607</v>
      </c>
      <c r="E17008">
        <v>621.29999999999995</v>
      </c>
      <c r="F17008">
        <v>591.4</v>
      </c>
      <c r="G17008">
        <v>617.4</v>
      </c>
      <c r="H17008">
        <v>221361</v>
      </c>
      <c r="I17008">
        <v>1352.94</v>
      </c>
      <c r="J17008">
        <v>6169</v>
      </c>
      <c r="K17008">
        <v>123407</v>
      </c>
      <c r="L17008">
        <v>55.75</v>
      </c>
    </row>
    <row r="17009" spans="1:12" x14ac:dyDescent="0.35">
      <c r="A17009" t="s">
        <v>830</v>
      </c>
      <c r="B17009" s="1">
        <v>45344</v>
      </c>
      <c r="C17009">
        <v>312.7</v>
      </c>
      <c r="D17009">
        <v>318</v>
      </c>
      <c r="E17009">
        <v>318</v>
      </c>
      <c r="F17009">
        <v>300.2</v>
      </c>
      <c r="G17009">
        <v>312.35000000000002</v>
      </c>
      <c r="H17009">
        <v>39537</v>
      </c>
      <c r="I17009">
        <v>122.17</v>
      </c>
      <c r="J17009">
        <v>1701</v>
      </c>
      <c r="K17009">
        <v>24863</v>
      </c>
      <c r="L17009">
        <v>62.89</v>
      </c>
    </row>
    <row r="17010" spans="1:12" x14ac:dyDescent="0.35">
      <c r="A17010" t="s">
        <v>829</v>
      </c>
      <c r="B17010" s="1">
        <v>45344</v>
      </c>
      <c r="C17010">
        <v>376.25</v>
      </c>
      <c r="D17010">
        <v>379.7</v>
      </c>
      <c r="E17010">
        <v>385.7</v>
      </c>
      <c r="F17010">
        <v>375</v>
      </c>
      <c r="G17010">
        <v>383.85</v>
      </c>
      <c r="H17010">
        <v>1697046</v>
      </c>
      <c r="I17010">
        <v>6487.06</v>
      </c>
      <c r="J17010">
        <v>46855</v>
      </c>
      <c r="K17010">
        <v>913373</v>
      </c>
      <c r="L17010">
        <v>53.82</v>
      </c>
    </row>
    <row r="17011" spans="1:12" x14ac:dyDescent="0.35">
      <c r="A17011" t="s">
        <v>1826</v>
      </c>
      <c r="B17011" s="1">
        <v>45344</v>
      </c>
      <c r="C17011">
        <v>412.8</v>
      </c>
      <c r="D17011">
        <v>433</v>
      </c>
      <c r="E17011">
        <v>433.3</v>
      </c>
      <c r="F17011">
        <v>413.05</v>
      </c>
      <c r="G17011">
        <v>425.9</v>
      </c>
      <c r="H17011">
        <v>1567</v>
      </c>
      <c r="I17011">
        <v>6.65</v>
      </c>
      <c r="J17011">
        <v>94</v>
      </c>
      <c r="K17011">
        <v>1130</v>
      </c>
      <c r="L17011">
        <v>72.11</v>
      </c>
    </row>
    <row r="17012" spans="1:12" x14ac:dyDescent="0.35">
      <c r="A17012" t="s">
        <v>828</v>
      </c>
      <c r="B17012" s="1">
        <v>45344</v>
      </c>
      <c r="C17012">
        <v>230.45</v>
      </c>
      <c r="D17012">
        <v>232.4</v>
      </c>
      <c r="E17012">
        <v>238</v>
      </c>
      <c r="F17012">
        <v>232</v>
      </c>
      <c r="G17012">
        <v>237.25</v>
      </c>
      <c r="H17012">
        <v>256970</v>
      </c>
      <c r="I17012">
        <v>605.01</v>
      </c>
      <c r="J17012">
        <v>14783</v>
      </c>
      <c r="K17012">
        <v>160517</v>
      </c>
      <c r="L17012">
        <v>62.47</v>
      </c>
    </row>
    <row r="17013" spans="1:12" x14ac:dyDescent="0.35">
      <c r="A17013" t="s">
        <v>827</v>
      </c>
      <c r="B17013" s="1">
        <v>45344</v>
      </c>
      <c r="C17013">
        <v>229.35</v>
      </c>
      <c r="D17013">
        <v>231.4</v>
      </c>
      <c r="E17013">
        <v>231.45</v>
      </c>
      <c r="F17013">
        <v>226.05</v>
      </c>
      <c r="G17013">
        <v>229.75</v>
      </c>
      <c r="H17013">
        <v>13981</v>
      </c>
      <c r="I17013">
        <v>32.049999999999997</v>
      </c>
      <c r="J17013">
        <v>748</v>
      </c>
      <c r="K17013">
        <v>6533</v>
      </c>
      <c r="L17013">
        <v>46.73</v>
      </c>
    </row>
    <row r="17014" spans="1:12" x14ac:dyDescent="0.35">
      <c r="A17014" t="s">
        <v>826</v>
      </c>
      <c r="B17014" s="1">
        <v>45344</v>
      </c>
      <c r="C17014">
        <v>1247.7</v>
      </c>
      <c r="D17014">
        <v>1250.5</v>
      </c>
      <c r="E17014">
        <v>1256.45</v>
      </c>
      <c r="F17014">
        <v>1231</v>
      </c>
      <c r="G17014">
        <v>1245.25</v>
      </c>
      <c r="H17014">
        <v>95718</v>
      </c>
      <c r="I17014">
        <v>1192.52</v>
      </c>
      <c r="J17014">
        <v>12466</v>
      </c>
      <c r="K17014">
        <v>63039</v>
      </c>
      <c r="L17014">
        <v>65.86</v>
      </c>
    </row>
    <row r="17015" spans="1:12" x14ac:dyDescent="0.35">
      <c r="A17015" t="s">
        <v>825</v>
      </c>
      <c r="B17015" s="1">
        <v>45344</v>
      </c>
      <c r="C17015">
        <v>378.05</v>
      </c>
      <c r="D17015">
        <v>380.2</v>
      </c>
      <c r="E17015">
        <v>387.5</v>
      </c>
      <c r="F17015">
        <v>372.9</v>
      </c>
      <c r="G17015">
        <v>382.55</v>
      </c>
      <c r="H17015">
        <v>124201</v>
      </c>
      <c r="I17015">
        <v>470.45</v>
      </c>
      <c r="J17015">
        <v>3096</v>
      </c>
      <c r="K17015">
        <v>48894</v>
      </c>
      <c r="L17015">
        <v>39.369999999999997</v>
      </c>
    </row>
    <row r="17016" spans="1:12" x14ac:dyDescent="0.35">
      <c r="A17016" t="s">
        <v>824</v>
      </c>
      <c r="B17016" s="1">
        <v>45344</v>
      </c>
      <c r="C17016">
        <v>649.35</v>
      </c>
      <c r="D17016">
        <v>655.1</v>
      </c>
      <c r="E17016">
        <v>658</v>
      </c>
      <c r="F17016">
        <v>623.25</v>
      </c>
      <c r="G17016">
        <v>626.20000000000005</v>
      </c>
      <c r="H17016">
        <v>385756</v>
      </c>
      <c r="I17016">
        <v>2440.98</v>
      </c>
      <c r="J17016">
        <v>17487</v>
      </c>
      <c r="K17016">
        <v>241293</v>
      </c>
      <c r="L17016">
        <v>62.55</v>
      </c>
    </row>
    <row r="17017" spans="1:12" x14ac:dyDescent="0.35">
      <c r="A17017" t="s">
        <v>823</v>
      </c>
      <c r="B17017" s="1">
        <v>45344</v>
      </c>
      <c r="C17017">
        <v>471.45</v>
      </c>
      <c r="D17017">
        <v>473.6</v>
      </c>
      <c r="E17017">
        <v>474.2</v>
      </c>
      <c r="F17017">
        <v>466.6</v>
      </c>
      <c r="G17017">
        <v>471</v>
      </c>
      <c r="H17017">
        <v>522928</v>
      </c>
      <c r="I17017">
        <v>2461.7600000000002</v>
      </c>
      <c r="J17017">
        <v>33638</v>
      </c>
      <c r="K17017">
        <v>251927</v>
      </c>
      <c r="L17017">
        <v>48.18</v>
      </c>
    </row>
    <row r="17018" spans="1:12" x14ac:dyDescent="0.35">
      <c r="A17018" t="s">
        <v>822</v>
      </c>
      <c r="B17018" s="1">
        <v>45344</v>
      </c>
      <c r="C17018">
        <v>376</v>
      </c>
      <c r="D17018">
        <v>378</v>
      </c>
      <c r="E17018">
        <v>384.2</v>
      </c>
      <c r="F17018">
        <v>369.25</v>
      </c>
      <c r="G17018">
        <v>380.85</v>
      </c>
      <c r="H17018">
        <v>625309</v>
      </c>
      <c r="I17018">
        <v>2367.92</v>
      </c>
      <c r="J17018">
        <v>18249</v>
      </c>
      <c r="K17018">
        <v>279439</v>
      </c>
      <c r="L17018">
        <v>44.69</v>
      </c>
    </row>
    <row r="17019" spans="1:12" x14ac:dyDescent="0.35">
      <c r="A17019" t="s">
        <v>821</v>
      </c>
      <c r="B17019" s="1">
        <v>45344</v>
      </c>
      <c r="C17019">
        <v>900.35</v>
      </c>
      <c r="D17019">
        <v>904.7</v>
      </c>
      <c r="E17019">
        <v>908.95</v>
      </c>
      <c r="F17019">
        <v>893.55</v>
      </c>
      <c r="G17019">
        <v>902.55</v>
      </c>
      <c r="H17019">
        <v>318748</v>
      </c>
      <c r="I17019">
        <v>2874</v>
      </c>
      <c r="J17019">
        <v>13302</v>
      </c>
      <c r="K17019">
        <v>145727</v>
      </c>
      <c r="L17019">
        <v>45.72</v>
      </c>
    </row>
    <row r="17020" spans="1:12" x14ac:dyDescent="0.35">
      <c r="A17020" t="s">
        <v>820</v>
      </c>
      <c r="B17020" s="1">
        <v>45344</v>
      </c>
      <c r="C17020">
        <v>621.19000000000005</v>
      </c>
      <c r="D17020">
        <v>624.70000000000005</v>
      </c>
      <c r="E17020">
        <v>628.88</v>
      </c>
      <c r="F17020">
        <v>617</v>
      </c>
      <c r="G17020">
        <v>627.91999999999996</v>
      </c>
      <c r="H17020">
        <v>69003</v>
      </c>
      <c r="I17020">
        <v>429.87</v>
      </c>
      <c r="J17020">
        <v>4042</v>
      </c>
      <c r="K17020">
        <v>38069</v>
      </c>
      <c r="L17020">
        <v>55.17</v>
      </c>
    </row>
    <row r="17021" spans="1:12" x14ac:dyDescent="0.35">
      <c r="A17021" t="s">
        <v>819</v>
      </c>
      <c r="B17021" s="1">
        <v>45344</v>
      </c>
      <c r="C17021">
        <v>583.5</v>
      </c>
      <c r="D17021">
        <v>586.54999999999995</v>
      </c>
      <c r="E17021">
        <v>594.79999999999995</v>
      </c>
      <c r="F17021">
        <v>578</v>
      </c>
      <c r="G17021">
        <v>586.4</v>
      </c>
      <c r="H17021">
        <v>229945</v>
      </c>
      <c r="I17021">
        <v>1349.25</v>
      </c>
      <c r="J17021">
        <v>15929</v>
      </c>
      <c r="K17021">
        <v>103295</v>
      </c>
      <c r="L17021">
        <v>44.92</v>
      </c>
    </row>
    <row r="17022" spans="1:12" x14ac:dyDescent="0.35">
      <c r="A17022" t="s">
        <v>818</v>
      </c>
      <c r="B17022" s="1">
        <v>45344</v>
      </c>
      <c r="C17022">
        <v>485.15</v>
      </c>
      <c r="D17022">
        <v>488</v>
      </c>
      <c r="E17022">
        <v>489.5</v>
      </c>
      <c r="F17022">
        <v>469.15</v>
      </c>
      <c r="G17022">
        <v>471.4</v>
      </c>
      <c r="H17022">
        <v>327644</v>
      </c>
      <c r="I17022">
        <v>1548.84</v>
      </c>
      <c r="J17022">
        <v>20167</v>
      </c>
      <c r="K17022">
        <v>162964</v>
      </c>
      <c r="L17022">
        <v>49.74</v>
      </c>
    </row>
    <row r="17023" spans="1:12" x14ac:dyDescent="0.35">
      <c r="A17023" t="s">
        <v>817</v>
      </c>
      <c r="B17023" s="1">
        <v>45344</v>
      </c>
      <c r="C17023">
        <v>1121.55</v>
      </c>
      <c r="D17023">
        <v>1177.5999999999999</v>
      </c>
      <c r="E17023">
        <v>1177.5999999999999</v>
      </c>
      <c r="F17023">
        <v>1177.5999999999999</v>
      </c>
      <c r="G17023">
        <v>1177.5999999999999</v>
      </c>
      <c r="H17023">
        <v>14606</v>
      </c>
      <c r="I17023">
        <v>172</v>
      </c>
      <c r="J17023">
        <v>175</v>
      </c>
      <c r="K17023">
        <v>14606</v>
      </c>
      <c r="L17023">
        <v>100</v>
      </c>
    </row>
    <row r="17024" spans="1:12" x14ac:dyDescent="0.35">
      <c r="A17024" t="s">
        <v>816</v>
      </c>
      <c r="B17024" s="1">
        <v>45344</v>
      </c>
      <c r="C17024">
        <v>495.25</v>
      </c>
      <c r="D17024">
        <v>498</v>
      </c>
      <c r="E17024">
        <v>498</v>
      </c>
      <c r="F17024">
        <v>485.25</v>
      </c>
      <c r="G17024">
        <v>491.4</v>
      </c>
      <c r="H17024">
        <v>2174922</v>
      </c>
      <c r="I17024">
        <v>10651.32</v>
      </c>
      <c r="J17024">
        <v>42624</v>
      </c>
      <c r="K17024">
        <v>1062667</v>
      </c>
      <c r="L17024">
        <v>48.86</v>
      </c>
    </row>
    <row r="17025" spans="1:12" x14ac:dyDescent="0.35">
      <c r="A17025" t="s">
        <v>815</v>
      </c>
      <c r="B17025" s="1">
        <v>45344</v>
      </c>
      <c r="C17025">
        <v>255.3</v>
      </c>
      <c r="D17025">
        <v>256.5</v>
      </c>
      <c r="E17025">
        <v>259.55</v>
      </c>
      <c r="F17025">
        <v>252.55</v>
      </c>
      <c r="G17025">
        <v>255.65</v>
      </c>
      <c r="H17025">
        <v>601953</v>
      </c>
      <c r="I17025">
        <v>1537.45</v>
      </c>
      <c r="J17025">
        <v>15710</v>
      </c>
      <c r="K17025">
        <v>339132</v>
      </c>
      <c r="L17025">
        <v>56.34</v>
      </c>
    </row>
    <row r="17026" spans="1:12" x14ac:dyDescent="0.35">
      <c r="A17026" t="s">
        <v>814</v>
      </c>
      <c r="B17026" s="1">
        <v>45344</v>
      </c>
      <c r="C17026">
        <v>147</v>
      </c>
      <c r="D17026">
        <v>147.94999999999999</v>
      </c>
      <c r="E17026">
        <v>149</v>
      </c>
      <c r="F17026">
        <v>145.4</v>
      </c>
      <c r="G17026">
        <v>146.65</v>
      </c>
      <c r="H17026">
        <v>106071</v>
      </c>
      <c r="I17026">
        <v>155.72</v>
      </c>
      <c r="J17026">
        <v>3596</v>
      </c>
      <c r="K17026">
        <v>51059</v>
      </c>
      <c r="L17026">
        <v>48.14</v>
      </c>
    </row>
    <row r="17027" spans="1:12" x14ac:dyDescent="0.35">
      <c r="A17027" t="s">
        <v>813</v>
      </c>
      <c r="B17027" s="1">
        <v>45344</v>
      </c>
      <c r="C17027">
        <v>828.25</v>
      </c>
      <c r="D17027">
        <v>831</v>
      </c>
      <c r="E17027">
        <v>835.15</v>
      </c>
      <c r="F17027">
        <v>820.05</v>
      </c>
      <c r="G17027">
        <v>828.65</v>
      </c>
      <c r="H17027">
        <v>2366934</v>
      </c>
      <c r="I17027">
        <v>19578.84</v>
      </c>
      <c r="J17027">
        <v>158516</v>
      </c>
      <c r="K17027">
        <v>896382</v>
      </c>
      <c r="L17027">
        <v>37.869999999999997</v>
      </c>
    </row>
    <row r="17028" spans="1:12" x14ac:dyDescent="0.35">
      <c r="A17028" t="s">
        <v>812</v>
      </c>
      <c r="B17028" s="1">
        <v>45344</v>
      </c>
      <c r="C17028">
        <v>233.1</v>
      </c>
      <c r="D17028">
        <v>234.7</v>
      </c>
      <c r="E17028">
        <v>244</v>
      </c>
      <c r="F17028">
        <v>233.25</v>
      </c>
      <c r="G17028">
        <v>243.45</v>
      </c>
      <c r="H17028">
        <v>6621342</v>
      </c>
      <c r="I17028">
        <v>15869.88</v>
      </c>
      <c r="J17028">
        <v>45436</v>
      </c>
      <c r="K17028">
        <v>3153816</v>
      </c>
      <c r="L17028">
        <v>47.63</v>
      </c>
    </row>
    <row r="17029" spans="1:12" x14ac:dyDescent="0.35">
      <c r="A17029" t="s">
        <v>811</v>
      </c>
      <c r="B17029" s="1">
        <v>45344</v>
      </c>
      <c r="C17029">
        <v>6727.95</v>
      </c>
      <c r="D17029">
        <v>6615</v>
      </c>
      <c r="E17029">
        <v>6943.95</v>
      </c>
      <c r="F17029">
        <v>6615</v>
      </c>
      <c r="G17029">
        <v>6755.3</v>
      </c>
      <c r="H17029">
        <v>14640</v>
      </c>
      <c r="I17029">
        <v>997.97</v>
      </c>
      <c r="J17029">
        <v>5104</v>
      </c>
      <c r="K17029">
        <v>2970</v>
      </c>
      <c r="L17029">
        <v>20.29</v>
      </c>
    </row>
    <row r="17030" spans="1:12" x14ac:dyDescent="0.35">
      <c r="A17030" t="s">
        <v>810</v>
      </c>
      <c r="B17030" s="1">
        <v>45344</v>
      </c>
      <c r="C17030">
        <v>484.65</v>
      </c>
      <c r="D17030">
        <v>485.9</v>
      </c>
      <c r="E17030">
        <v>496.6</v>
      </c>
      <c r="F17030">
        <v>482.8</v>
      </c>
      <c r="G17030">
        <v>488</v>
      </c>
      <c r="H17030">
        <v>2107198</v>
      </c>
      <c r="I17030">
        <v>10315.81</v>
      </c>
      <c r="J17030">
        <v>43400</v>
      </c>
      <c r="K17030">
        <v>791590</v>
      </c>
      <c r="L17030">
        <v>37.57</v>
      </c>
    </row>
    <row r="17031" spans="1:12" x14ac:dyDescent="0.35">
      <c r="A17031" t="s">
        <v>809</v>
      </c>
      <c r="B17031" s="1">
        <v>45344</v>
      </c>
      <c r="C17031">
        <v>637.9</v>
      </c>
      <c r="D17031">
        <v>638</v>
      </c>
      <c r="E17031">
        <v>654</v>
      </c>
      <c r="F17031">
        <v>635.75</v>
      </c>
      <c r="G17031">
        <v>642.35</v>
      </c>
      <c r="H17031">
        <v>2052775</v>
      </c>
      <c r="I17031">
        <v>13241.4</v>
      </c>
      <c r="J17031">
        <v>57539</v>
      </c>
      <c r="K17031">
        <v>1226792</v>
      </c>
      <c r="L17031">
        <v>59.76</v>
      </c>
    </row>
    <row r="17032" spans="1:12" x14ac:dyDescent="0.35">
      <c r="A17032" t="s">
        <v>808</v>
      </c>
      <c r="B17032" s="1">
        <v>45344</v>
      </c>
      <c r="C17032">
        <v>462.65</v>
      </c>
      <c r="D17032">
        <v>469.9</v>
      </c>
      <c r="E17032">
        <v>473</v>
      </c>
      <c r="F17032">
        <v>451.55</v>
      </c>
      <c r="G17032">
        <v>456.5</v>
      </c>
      <c r="H17032">
        <v>1520120</v>
      </c>
      <c r="I17032">
        <v>6973.62</v>
      </c>
      <c r="J17032">
        <v>30483</v>
      </c>
      <c r="K17032">
        <v>732553</v>
      </c>
      <c r="L17032">
        <v>48.19</v>
      </c>
    </row>
    <row r="17033" spans="1:12" x14ac:dyDescent="0.35">
      <c r="A17033" t="s">
        <v>807</v>
      </c>
      <c r="B17033" s="1">
        <v>45344</v>
      </c>
      <c r="C17033">
        <v>782.2</v>
      </c>
      <c r="D17033">
        <v>788.75</v>
      </c>
      <c r="E17033">
        <v>790.9</v>
      </c>
      <c r="F17033">
        <v>757.15</v>
      </c>
      <c r="G17033">
        <v>785.45</v>
      </c>
      <c r="H17033">
        <v>19731</v>
      </c>
      <c r="I17033">
        <v>153.22999999999999</v>
      </c>
      <c r="J17033">
        <v>2525</v>
      </c>
      <c r="K17033">
        <v>11841</v>
      </c>
      <c r="L17033">
        <v>60.01</v>
      </c>
    </row>
    <row r="17034" spans="1:12" x14ac:dyDescent="0.35">
      <c r="A17034" t="s">
        <v>806</v>
      </c>
      <c r="B17034" s="1">
        <v>45344</v>
      </c>
      <c r="C17034">
        <v>25.4</v>
      </c>
      <c r="D17034">
        <v>25.5</v>
      </c>
      <c r="E17034">
        <v>26.3</v>
      </c>
      <c r="F17034">
        <v>25.2</v>
      </c>
      <c r="G17034">
        <v>25.65</v>
      </c>
      <c r="H17034">
        <v>16921613</v>
      </c>
      <c r="I17034">
        <v>4354.13</v>
      </c>
      <c r="J17034">
        <v>16165</v>
      </c>
      <c r="K17034">
        <v>8352186</v>
      </c>
      <c r="L17034">
        <v>49.36</v>
      </c>
    </row>
    <row r="17035" spans="1:12" x14ac:dyDescent="0.35">
      <c r="A17035" t="s">
        <v>805</v>
      </c>
      <c r="B17035" s="1">
        <v>45344</v>
      </c>
      <c r="C17035">
        <v>199.85</v>
      </c>
      <c r="D17035">
        <v>198.15</v>
      </c>
      <c r="E17035">
        <v>204.2</v>
      </c>
      <c r="F17035">
        <v>196.5</v>
      </c>
      <c r="G17035">
        <v>198.25</v>
      </c>
      <c r="H17035">
        <v>26141</v>
      </c>
      <c r="I17035">
        <v>52.21</v>
      </c>
      <c r="J17035">
        <v>618</v>
      </c>
      <c r="K17035">
        <v>18519</v>
      </c>
      <c r="L17035">
        <v>70.84</v>
      </c>
    </row>
    <row r="17036" spans="1:12" x14ac:dyDescent="0.35">
      <c r="A17036" t="s">
        <v>804</v>
      </c>
      <c r="B17036" s="1">
        <v>45344</v>
      </c>
      <c r="C17036">
        <v>102.75</v>
      </c>
      <c r="D17036">
        <v>103.15</v>
      </c>
      <c r="E17036">
        <v>104.5</v>
      </c>
      <c r="F17036">
        <v>101.1</v>
      </c>
      <c r="G17036">
        <v>104.05</v>
      </c>
      <c r="H17036">
        <v>3180984</v>
      </c>
      <c r="I17036">
        <v>3283.52</v>
      </c>
      <c r="J17036">
        <v>18636</v>
      </c>
      <c r="K17036">
        <v>1123463</v>
      </c>
      <c r="L17036">
        <v>35.32</v>
      </c>
    </row>
    <row r="17037" spans="1:12" x14ac:dyDescent="0.35">
      <c r="A17037" t="s">
        <v>803</v>
      </c>
      <c r="B17037" s="1">
        <v>45344</v>
      </c>
      <c r="C17037">
        <v>116.3</v>
      </c>
      <c r="D17037">
        <v>117</v>
      </c>
      <c r="E17037">
        <v>119.1</v>
      </c>
      <c r="F17037">
        <v>115.6</v>
      </c>
      <c r="G17037">
        <v>117.25</v>
      </c>
      <c r="H17037">
        <v>18417</v>
      </c>
      <c r="I17037">
        <v>21.53</v>
      </c>
      <c r="J17037">
        <v>356</v>
      </c>
      <c r="K17037">
        <v>8384</v>
      </c>
      <c r="L17037">
        <v>45.52</v>
      </c>
    </row>
    <row r="17038" spans="1:12" x14ac:dyDescent="0.35">
      <c r="A17038" t="s">
        <v>802</v>
      </c>
      <c r="B17038" s="1">
        <v>45344</v>
      </c>
      <c r="C17038">
        <v>1466.25</v>
      </c>
      <c r="D17038">
        <v>1459</v>
      </c>
      <c r="E17038">
        <v>1481.95</v>
      </c>
      <c r="F17038">
        <v>1422.8</v>
      </c>
      <c r="G17038">
        <v>1440</v>
      </c>
      <c r="H17038">
        <v>53674</v>
      </c>
      <c r="I17038">
        <v>783.77</v>
      </c>
      <c r="J17038">
        <v>11320</v>
      </c>
      <c r="K17038">
        <v>25609</v>
      </c>
      <c r="L17038">
        <v>47.71</v>
      </c>
    </row>
    <row r="17039" spans="1:12" x14ac:dyDescent="0.35">
      <c r="A17039" t="s">
        <v>801</v>
      </c>
      <c r="B17039" s="1">
        <v>45344</v>
      </c>
      <c r="C17039">
        <v>508.5</v>
      </c>
      <c r="D17039">
        <v>512.1</v>
      </c>
      <c r="E17039">
        <v>512.1</v>
      </c>
      <c r="F17039">
        <v>495.55</v>
      </c>
      <c r="G17039">
        <v>502.8</v>
      </c>
      <c r="H17039">
        <v>461074</v>
      </c>
      <c r="I17039">
        <v>2316.33</v>
      </c>
      <c r="J17039">
        <v>19013</v>
      </c>
      <c r="K17039">
        <v>288001</v>
      </c>
      <c r="L17039">
        <v>62.46</v>
      </c>
    </row>
    <row r="17040" spans="1:12" x14ac:dyDescent="0.35">
      <c r="A17040" t="s">
        <v>800</v>
      </c>
      <c r="B17040" s="1">
        <v>45344</v>
      </c>
      <c r="C17040">
        <v>372.4</v>
      </c>
      <c r="D17040">
        <v>374.05</v>
      </c>
      <c r="E17040">
        <v>379</v>
      </c>
      <c r="F17040">
        <v>370.4</v>
      </c>
      <c r="G17040">
        <v>378.15</v>
      </c>
      <c r="H17040">
        <v>376867</v>
      </c>
      <c r="I17040">
        <v>1414.44</v>
      </c>
      <c r="J17040">
        <v>15438</v>
      </c>
      <c r="K17040">
        <v>146095</v>
      </c>
      <c r="L17040">
        <v>38.770000000000003</v>
      </c>
    </row>
    <row r="17041" spans="1:12" x14ac:dyDescent="0.35">
      <c r="A17041" t="s">
        <v>799</v>
      </c>
      <c r="B17041" s="1">
        <v>45344</v>
      </c>
      <c r="C17041">
        <v>959.1</v>
      </c>
      <c r="D17041">
        <v>967.3</v>
      </c>
      <c r="E17041">
        <v>968.7</v>
      </c>
      <c r="F17041">
        <v>932.1</v>
      </c>
      <c r="G17041">
        <v>938.6</v>
      </c>
      <c r="H17041">
        <v>225868</v>
      </c>
      <c r="I17041">
        <v>2127.58</v>
      </c>
      <c r="J17041">
        <v>19867</v>
      </c>
      <c r="K17041">
        <v>88463</v>
      </c>
      <c r="L17041">
        <v>39.17</v>
      </c>
    </row>
    <row r="17042" spans="1:12" x14ac:dyDescent="0.35">
      <c r="A17042" t="s">
        <v>798</v>
      </c>
      <c r="B17042" s="1">
        <v>45344</v>
      </c>
      <c r="C17042">
        <v>664.45</v>
      </c>
      <c r="D17042">
        <v>662.9</v>
      </c>
      <c r="E17042">
        <v>666</v>
      </c>
      <c r="F17042">
        <v>647.15</v>
      </c>
      <c r="G17042">
        <v>661.4</v>
      </c>
      <c r="H17042">
        <v>171001</v>
      </c>
      <c r="I17042">
        <v>1129.3699999999999</v>
      </c>
      <c r="J17042">
        <v>14718</v>
      </c>
      <c r="K17042">
        <v>71080</v>
      </c>
      <c r="L17042">
        <v>41.57</v>
      </c>
    </row>
    <row r="17043" spans="1:12" x14ac:dyDescent="0.35">
      <c r="A17043" t="s">
        <v>797</v>
      </c>
      <c r="B17043" s="1">
        <v>45344</v>
      </c>
      <c r="C17043">
        <v>4249.8500000000004</v>
      </c>
      <c r="D17043">
        <v>4269.8</v>
      </c>
      <c r="E17043">
        <v>4294</v>
      </c>
      <c r="F17043">
        <v>4205</v>
      </c>
      <c r="G17043">
        <v>4275.8999999999996</v>
      </c>
      <c r="H17043">
        <v>106154</v>
      </c>
      <c r="I17043">
        <v>4503.3100000000004</v>
      </c>
      <c r="J17043">
        <v>15916</v>
      </c>
      <c r="K17043">
        <v>44843</v>
      </c>
      <c r="L17043">
        <v>42.24</v>
      </c>
    </row>
    <row r="17044" spans="1:12" x14ac:dyDescent="0.35">
      <c r="A17044" t="s">
        <v>796</v>
      </c>
      <c r="B17044" s="1">
        <v>45344</v>
      </c>
      <c r="C17044">
        <v>58.15</v>
      </c>
      <c r="D17044">
        <v>58.45</v>
      </c>
      <c r="E17044">
        <v>59.05</v>
      </c>
      <c r="F17044">
        <v>57.15</v>
      </c>
      <c r="G17044">
        <v>58.4</v>
      </c>
      <c r="H17044">
        <v>2770523</v>
      </c>
      <c r="I17044">
        <v>1609.24</v>
      </c>
      <c r="J17044">
        <v>8896</v>
      </c>
      <c r="K17044">
        <v>1043493</v>
      </c>
      <c r="L17044">
        <v>37.659999999999997</v>
      </c>
    </row>
    <row r="17045" spans="1:12" x14ac:dyDescent="0.35">
      <c r="A17045" t="s">
        <v>795</v>
      </c>
      <c r="B17045" s="1">
        <v>45344</v>
      </c>
      <c r="C17045">
        <v>34.450000000000003</v>
      </c>
      <c r="D17045">
        <v>34.549999999999997</v>
      </c>
      <c r="E17045">
        <v>35.549999999999997</v>
      </c>
      <c r="F17045">
        <v>33.85</v>
      </c>
      <c r="G17045">
        <v>33.950000000000003</v>
      </c>
      <c r="H17045">
        <v>49073</v>
      </c>
      <c r="I17045">
        <v>16.809999999999999</v>
      </c>
      <c r="J17045">
        <v>534</v>
      </c>
      <c r="K17045">
        <v>35254</v>
      </c>
      <c r="L17045">
        <v>71.84</v>
      </c>
    </row>
    <row r="17046" spans="1:12" x14ac:dyDescent="0.35">
      <c r="A17046" t="s">
        <v>794</v>
      </c>
      <c r="B17046" s="1">
        <v>45344</v>
      </c>
      <c r="C17046">
        <v>290.10000000000002</v>
      </c>
      <c r="D17046">
        <v>291.7</v>
      </c>
      <c r="E17046">
        <v>305.3</v>
      </c>
      <c r="F17046">
        <v>291.10000000000002</v>
      </c>
      <c r="G17046">
        <v>302.85000000000002</v>
      </c>
      <c r="H17046">
        <v>75689296</v>
      </c>
      <c r="I17046">
        <v>226601.57</v>
      </c>
      <c r="J17046">
        <v>410986</v>
      </c>
      <c r="K17046">
        <v>29271194</v>
      </c>
      <c r="L17046">
        <v>38.67</v>
      </c>
    </row>
    <row r="17047" spans="1:12" x14ac:dyDescent="0.35">
      <c r="A17047" t="s">
        <v>793</v>
      </c>
      <c r="B17047" s="1">
        <v>45344</v>
      </c>
      <c r="C17047">
        <v>377.8</v>
      </c>
      <c r="D17047">
        <v>380</v>
      </c>
      <c r="E17047">
        <v>380.7</v>
      </c>
      <c r="F17047">
        <v>359.7</v>
      </c>
      <c r="G17047">
        <v>361.65</v>
      </c>
      <c r="H17047">
        <v>314033</v>
      </c>
      <c r="I17047">
        <v>1159.33</v>
      </c>
      <c r="J17047">
        <v>17782</v>
      </c>
      <c r="K17047">
        <v>83329</v>
      </c>
      <c r="L17047">
        <v>26.54</v>
      </c>
    </row>
    <row r="17048" spans="1:12" x14ac:dyDescent="0.35">
      <c r="A17048" t="s">
        <v>792</v>
      </c>
      <c r="B17048" s="1">
        <v>45344</v>
      </c>
      <c r="C17048">
        <v>694.45</v>
      </c>
      <c r="D17048">
        <v>695</v>
      </c>
      <c r="E17048">
        <v>705.45</v>
      </c>
      <c r="F17048">
        <v>679.95</v>
      </c>
      <c r="G17048">
        <v>687.55</v>
      </c>
      <c r="H17048">
        <v>13843</v>
      </c>
      <c r="I17048">
        <v>95.65</v>
      </c>
      <c r="J17048">
        <v>1460</v>
      </c>
      <c r="K17048">
        <v>6721</v>
      </c>
      <c r="L17048">
        <v>48.55</v>
      </c>
    </row>
    <row r="17049" spans="1:12" x14ac:dyDescent="0.35">
      <c r="A17049" t="s">
        <v>791</v>
      </c>
      <c r="B17049" s="1">
        <v>45344</v>
      </c>
      <c r="C17049">
        <v>771.5</v>
      </c>
      <c r="D17049">
        <v>777.6</v>
      </c>
      <c r="E17049">
        <v>787.5</v>
      </c>
      <c r="F17049">
        <v>774.2</v>
      </c>
      <c r="G17049">
        <v>783.7</v>
      </c>
      <c r="H17049">
        <v>3526557</v>
      </c>
      <c r="I17049">
        <v>27546.62</v>
      </c>
      <c r="J17049">
        <v>58140</v>
      </c>
      <c r="K17049">
        <v>1742383</v>
      </c>
      <c r="L17049">
        <v>49.41</v>
      </c>
    </row>
    <row r="17050" spans="1:12" x14ac:dyDescent="0.35">
      <c r="A17050" t="s">
        <v>790</v>
      </c>
      <c r="B17050" s="1">
        <v>45344</v>
      </c>
      <c r="C17050">
        <v>519.6</v>
      </c>
      <c r="D17050">
        <v>522.70000000000005</v>
      </c>
      <c r="E17050">
        <v>527.9</v>
      </c>
      <c r="F17050">
        <v>507.85</v>
      </c>
      <c r="G17050">
        <v>518.9</v>
      </c>
      <c r="H17050">
        <v>676547</v>
      </c>
      <c r="I17050">
        <v>3505.83</v>
      </c>
      <c r="J17050">
        <v>24810</v>
      </c>
      <c r="K17050">
        <v>318269</v>
      </c>
      <c r="L17050">
        <v>47.04</v>
      </c>
    </row>
    <row r="17051" spans="1:12" x14ac:dyDescent="0.35">
      <c r="A17051" t="s">
        <v>789</v>
      </c>
      <c r="B17051" s="1">
        <v>45344</v>
      </c>
      <c r="C17051">
        <v>595.65</v>
      </c>
      <c r="D17051">
        <v>597.95000000000005</v>
      </c>
      <c r="E17051">
        <v>597.95000000000005</v>
      </c>
      <c r="F17051">
        <v>587.79999999999995</v>
      </c>
      <c r="G17051">
        <v>590.9</v>
      </c>
      <c r="H17051">
        <v>17251</v>
      </c>
      <c r="I17051">
        <v>101.94</v>
      </c>
      <c r="J17051">
        <v>1975</v>
      </c>
      <c r="K17051">
        <v>9912</v>
      </c>
      <c r="L17051">
        <v>57.46</v>
      </c>
    </row>
    <row r="17052" spans="1:12" x14ac:dyDescent="0.35">
      <c r="A17052" t="s">
        <v>788</v>
      </c>
      <c r="B17052" s="1">
        <v>45344</v>
      </c>
      <c r="C17052">
        <v>679.4</v>
      </c>
      <c r="D17052">
        <v>686</v>
      </c>
      <c r="E17052">
        <v>691.45</v>
      </c>
      <c r="F17052">
        <v>672.5</v>
      </c>
      <c r="G17052">
        <v>686.05</v>
      </c>
      <c r="H17052">
        <v>19826</v>
      </c>
      <c r="I17052">
        <v>135.08000000000001</v>
      </c>
      <c r="J17052">
        <v>3291</v>
      </c>
      <c r="K17052">
        <v>7185</v>
      </c>
      <c r="L17052">
        <v>36.24</v>
      </c>
    </row>
    <row r="17053" spans="1:12" x14ac:dyDescent="0.35">
      <c r="A17053" t="s">
        <v>787</v>
      </c>
      <c r="B17053" s="1">
        <v>45344</v>
      </c>
      <c r="C17053">
        <v>26.15</v>
      </c>
      <c r="D17053">
        <v>26.3</v>
      </c>
      <c r="E17053">
        <v>26.65</v>
      </c>
      <c r="F17053">
        <v>25.4</v>
      </c>
      <c r="G17053">
        <v>25.65</v>
      </c>
      <c r="H17053">
        <v>311144</v>
      </c>
      <c r="I17053">
        <v>80.06</v>
      </c>
      <c r="J17053">
        <v>1120</v>
      </c>
      <c r="K17053">
        <v>221002</v>
      </c>
      <c r="L17053">
        <v>71.03</v>
      </c>
    </row>
    <row r="17054" spans="1:12" x14ac:dyDescent="0.35">
      <c r="A17054" t="s">
        <v>786</v>
      </c>
      <c r="B17054" s="1">
        <v>45344</v>
      </c>
      <c r="C17054">
        <v>14.65</v>
      </c>
      <c r="D17054">
        <v>14.8</v>
      </c>
      <c r="E17054">
        <v>15.5</v>
      </c>
      <c r="F17054">
        <v>14.4</v>
      </c>
      <c r="G17054">
        <v>14.75</v>
      </c>
      <c r="H17054">
        <v>197364</v>
      </c>
      <c r="I17054">
        <v>29.25</v>
      </c>
      <c r="J17054">
        <v>931</v>
      </c>
      <c r="K17054">
        <v>103201</v>
      </c>
      <c r="L17054">
        <v>52.29</v>
      </c>
    </row>
    <row r="17055" spans="1:12" x14ac:dyDescent="0.35">
      <c r="A17055" t="s">
        <v>785</v>
      </c>
      <c r="B17055" s="1">
        <v>45344</v>
      </c>
      <c r="C17055">
        <v>1107.6500000000001</v>
      </c>
      <c r="D17055">
        <v>1106.6500000000001</v>
      </c>
      <c r="E17055">
        <v>1115.95</v>
      </c>
      <c r="F17055">
        <v>1097.8499999999999</v>
      </c>
      <c r="G17055">
        <v>1114.5</v>
      </c>
      <c r="H17055">
        <v>20524</v>
      </c>
      <c r="I17055">
        <v>227.4</v>
      </c>
      <c r="J17055">
        <v>2754</v>
      </c>
      <c r="K17055">
        <v>9433</v>
      </c>
      <c r="L17055">
        <v>45.96</v>
      </c>
    </row>
    <row r="17056" spans="1:12" x14ac:dyDescent="0.35">
      <c r="A17056" t="s">
        <v>784</v>
      </c>
      <c r="B17056" s="1">
        <v>45344</v>
      </c>
      <c r="C17056">
        <v>2310.25</v>
      </c>
      <c r="D17056">
        <v>2317</v>
      </c>
      <c r="E17056">
        <v>2319.1999999999998</v>
      </c>
      <c r="F17056">
        <v>2210</v>
      </c>
      <c r="G17056">
        <v>2226.9</v>
      </c>
      <c r="H17056">
        <v>394250</v>
      </c>
      <c r="I17056">
        <v>8827.1200000000008</v>
      </c>
      <c r="J17056">
        <v>37314</v>
      </c>
      <c r="K17056">
        <v>149933</v>
      </c>
      <c r="L17056">
        <v>38.03</v>
      </c>
    </row>
    <row r="17057" spans="1:12" x14ac:dyDescent="0.35">
      <c r="A17057" t="s">
        <v>783</v>
      </c>
      <c r="B17057" s="1">
        <v>45344</v>
      </c>
      <c r="C17057">
        <v>1673.25</v>
      </c>
      <c r="D17057">
        <v>1680</v>
      </c>
      <c r="E17057">
        <v>1699</v>
      </c>
      <c r="F17057">
        <v>1647</v>
      </c>
      <c r="G17057">
        <v>1656.85</v>
      </c>
      <c r="H17057">
        <v>60171</v>
      </c>
      <c r="I17057">
        <v>1003.74</v>
      </c>
      <c r="J17057">
        <v>11697</v>
      </c>
      <c r="K17057">
        <v>25314</v>
      </c>
      <c r="L17057">
        <v>42.07</v>
      </c>
    </row>
    <row r="17058" spans="1:12" x14ac:dyDescent="0.35">
      <c r="A17058" t="s">
        <v>782</v>
      </c>
      <c r="B17058" s="1">
        <v>45344</v>
      </c>
      <c r="C17058">
        <v>122.3</v>
      </c>
      <c r="D17058">
        <v>122.9</v>
      </c>
      <c r="E17058">
        <v>126.8</v>
      </c>
      <c r="F17058">
        <v>120.7</v>
      </c>
      <c r="G17058">
        <v>124.05</v>
      </c>
      <c r="H17058">
        <v>238515</v>
      </c>
      <c r="I17058">
        <v>293.43</v>
      </c>
      <c r="J17058">
        <v>3920</v>
      </c>
      <c r="K17058">
        <v>75947</v>
      </c>
      <c r="L17058">
        <v>31.84</v>
      </c>
    </row>
    <row r="17059" spans="1:12" x14ac:dyDescent="0.35">
      <c r="A17059" t="s">
        <v>781</v>
      </c>
      <c r="B17059" s="1">
        <v>45344</v>
      </c>
      <c r="C17059">
        <v>59.95</v>
      </c>
      <c r="D17059">
        <v>60.95</v>
      </c>
      <c r="E17059">
        <v>61.35</v>
      </c>
      <c r="F17059">
        <v>58</v>
      </c>
      <c r="G17059">
        <v>60.05</v>
      </c>
      <c r="H17059">
        <v>523077</v>
      </c>
      <c r="I17059">
        <v>311.93</v>
      </c>
      <c r="J17059">
        <v>1843</v>
      </c>
      <c r="K17059">
        <v>338110</v>
      </c>
      <c r="L17059">
        <v>64.64</v>
      </c>
    </row>
    <row r="17060" spans="1:12" x14ac:dyDescent="0.35">
      <c r="A17060" t="s">
        <v>780</v>
      </c>
      <c r="B17060" s="1">
        <v>45344</v>
      </c>
      <c r="C17060">
        <v>128.6</v>
      </c>
      <c r="D17060">
        <v>128.94999999999999</v>
      </c>
      <c r="E17060">
        <v>131.44999999999999</v>
      </c>
      <c r="F17060">
        <v>126.3</v>
      </c>
      <c r="G17060">
        <v>129.35</v>
      </c>
      <c r="H17060">
        <v>69028</v>
      </c>
      <c r="I17060">
        <v>88.89</v>
      </c>
      <c r="J17060">
        <v>1217</v>
      </c>
      <c r="K17060">
        <v>31991</v>
      </c>
      <c r="L17060">
        <v>46.34</v>
      </c>
    </row>
    <row r="17061" spans="1:12" x14ac:dyDescent="0.35">
      <c r="A17061" t="s">
        <v>779</v>
      </c>
      <c r="B17061" s="1">
        <v>45344</v>
      </c>
      <c r="C17061">
        <v>241.25</v>
      </c>
      <c r="D17061">
        <v>239</v>
      </c>
      <c r="E17061">
        <v>239.55</v>
      </c>
      <c r="F17061">
        <v>234.4</v>
      </c>
      <c r="G17061">
        <v>237.65</v>
      </c>
      <c r="H17061">
        <v>23904</v>
      </c>
      <c r="I17061">
        <v>56.7</v>
      </c>
      <c r="J17061">
        <v>2408</v>
      </c>
      <c r="K17061">
        <v>12072</v>
      </c>
      <c r="L17061">
        <v>50.5</v>
      </c>
    </row>
    <row r="17062" spans="1:12" x14ac:dyDescent="0.35">
      <c r="A17062" t="s">
        <v>778</v>
      </c>
      <c r="B17062" s="1">
        <v>45344</v>
      </c>
      <c r="C17062">
        <v>1774.75</v>
      </c>
      <c r="D17062">
        <v>1788.9</v>
      </c>
      <c r="E17062">
        <v>1874.65</v>
      </c>
      <c r="F17062">
        <v>1750.05</v>
      </c>
      <c r="G17062">
        <v>1854.5</v>
      </c>
      <c r="H17062">
        <v>101892</v>
      </c>
      <c r="I17062">
        <v>1873.45</v>
      </c>
      <c r="J17062">
        <v>10805</v>
      </c>
      <c r="K17062">
        <v>26279</v>
      </c>
      <c r="L17062">
        <v>25.79</v>
      </c>
    </row>
    <row r="17063" spans="1:12" x14ac:dyDescent="0.35">
      <c r="A17063" t="s">
        <v>777</v>
      </c>
      <c r="B17063" s="1">
        <v>45344</v>
      </c>
      <c r="C17063">
        <v>113.7</v>
      </c>
      <c r="D17063">
        <v>114.15</v>
      </c>
      <c r="E17063">
        <v>114.15</v>
      </c>
      <c r="F17063">
        <v>112.05</v>
      </c>
      <c r="G17063">
        <v>113.35</v>
      </c>
      <c r="H17063">
        <v>1718962</v>
      </c>
      <c r="I17063">
        <v>1943</v>
      </c>
      <c r="J17063">
        <v>14484</v>
      </c>
      <c r="K17063">
        <v>878062</v>
      </c>
      <c r="L17063">
        <v>51.08</v>
      </c>
    </row>
    <row r="17064" spans="1:12" x14ac:dyDescent="0.35">
      <c r="A17064" t="s">
        <v>776</v>
      </c>
      <c r="B17064" s="1">
        <v>45344</v>
      </c>
      <c r="C17064">
        <v>65.25</v>
      </c>
      <c r="D17064">
        <v>66.599999999999994</v>
      </c>
      <c r="E17064">
        <v>66.7</v>
      </c>
      <c r="F17064">
        <v>65</v>
      </c>
      <c r="G17064">
        <v>65.349999999999994</v>
      </c>
      <c r="H17064">
        <v>5482</v>
      </c>
      <c r="I17064">
        <v>3.58</v>
      </c>
      <c r="J17064">
        <v>82</v>
      </c>
      <c r="K17064">
        <v>4113</v>
      </c>
      <c r="L17064">
        <v>75.03</v>
      </c>
    </row>
    <row r="17065" spans="1:12" x14ac:dyDescent="0.35">
      <c r="A17065" t="s">
        <v>775</v>
      </c>
      <c r="B17065" s="1">
        <v>45344</v>
      </c>
      <c r="C17065">
        <v>322.25</v>
      </c>
      <c r="D17065">
        <v>325.39999999999998</v>
      </c>
      <c r="E17065">
        <v>331.95</v>
      </c>
      <c r="F17065">
        <v>316.55</v>
      </c>
      <c r="G17065">
        <v>329.6</v>
      </c>
      <c r="H17065">
        <v>330172</v>
      </c>
      <c r="I17065">
        <v>1077.75</v>
      </c>
      <c r="J17065">
        <v>6083</v>
      </c>
      <c r="K17065">
        <v>122662</v>
      </c>
      <c r="L17065">
        <v>37.15</v>
      </c>
    </row>
    <row r="17066" spans="1:12" x14ac:dyDescent="0.35">
      <c r="A17066" t="s">
        <v>774</v>
      </c>
      <c r="B17066" s="1">
        <v>45344</v>
      </c>
      <c r="C17066">
        <v>308.35000000000002</v>
      </c>
      <c r="D17066">
        <v>303.7</v>
      </c>
      <c r="E17066">
        <v>313</v>
      </c>
      <c r="F17066">
        <v>303</v>
      </c>
      <c r="G17066">
        <v>311.89999999999998</v>
      </c>
      <c r="H17066">
        <v>20260</v>
      </c>
      <c r="I17066">
        <v>62.86</v>
      </c>
      <c r="J17066">
        <v>1156</v>
      </c>
      <c r="K17066">
        <v>10940</v>
      </c>
      <c r="L17066">
        <v>54</v>
      </c>
    </row>
    <row r="17067" spans="1:12" x14ac:dyDescent="0.35">
      <c r="A17067" t="s">
        <v>773</v>
      </c>
      <c r="B17067" s="1">
        <v>45344</v>
      </c>
      <c r="C17067">
        <v>113.3</v>
      </c>
      <c r="D17067">
        <v>114</v>
      </c>
      <c r="E17067">
        <v>122.3</v>
      </c>
      <c r="F17067">
        <v>110.6</v>
      </c>
      <c r="G17067">
        <v>121.1</v>
      </c>
      <c r="H17067">
        <v>2398831</v>
      </c>
      <c r="I17067">
        <v>2834.69</v>
      </c>
      <c r="J17067">
        <v>17247</v>
      </c>
      <c r="K17067">
        <v>1077776</v>
      </c>
      <c r="L17067">
        <v>44.93</v>
      </c>
    </row>
    <row r="17068" spans="1:12" x14ac:dyDescent="0.35">
      <c r="A17068" t="s">
        <v>772</v>
      </c>
      <c r="B17068" s="1">
        <v>45344</v>
      </c>
      <c r="C17068">
        <v>139.4</v>
      </c>
      <c r="D17068">
        <v>140</v>
      </c>
      <c r="E17068">
        <v>146.25</v>
      </c>
      <c r="F17068">
        <v>137</v>
      </c>
      <c r="G17068">
        <v>145.35</v>
      </c>
      <c r="H17068">
        <v>4072008</v>
      </c>
      <c r="I17068">
        <v>5798.72</v>
      </c>
      <c r="J17068">
        <v>32362</v>
      </c>
      <c r="K17068">
        <v>1742154</v>
      </c>
      <c r="L17068">
        <v>42.78</v>
      </c>
    </row>
    <row r="17069" spans="1:12" x14ac:dyDescent="0.35">
      <c r="A17069" t="s">
        <v>771</v>
      </c>
      <c r="B17069" s="1">
        <v>45344</v>
      </c>
      <c r="C17069">
        <v>2464</v>
      </c>
      <c r="D17069">
        <v>2464</v>
      </c>
      <c r="E17069">
        <v>2479.1999999999998</v>
      </c>
      <c r="F17069">
        <v>2431</v>
      </c>
      <c r="G17069">
        <v>2471.13</v>
      </c>
      <c r="H17069">
        <v>362</v>
      </c>
      <c r="I17069">
        <v>8.9</v>
      </c>
      <c r="J17069">
        <v>66</v>
      </c>
      <c r="K17069">
        <v>249</v>
      </c>
      <c r="L17069">
        <v>68.78</v>
      </c>
    </row>
    <row r="17070" spans="1:12" x14ac:dyDescent="0.35">
      <c r="A17070" t="s">
        <v>770</v>
      </c>
      <c r="B17070" s="1">
        <v>45344</v>
      </c>
      <c r="C17070">
        <v>5518</v>
      </c>
      <c r="D17070">
        <v>5502.15</v>
      </c>
      <c r="E17070">
        <v>5514.85</v>
      </c>
      <c r="F17070">
        <v>5496.3</v>
      </c>
      <c r="G17070">
        <v>5506.05</v>
      </c>
      <c r="H17070">
        <v>9</v>
      </c>
      <c r="I17070">
        <v>0.5</v>
      </c>
      <c r="J17070">
        <v>8</v>
      </c>
      <c r="K17070">
        <v>7</v>
      </c>
      <c r="L17070">
        <v>77.78</v>
      </c>
    </row>
    <row r="17071" spans="1:12" x14ac:dyDescent="0.35">
      <c r="A17071" t="s">
        <v>769</v>
      </c>
      <c r="B17071" s="1">
        <v>45344</v>
      </c>
      <c r="C17071">
        <v>39.58</v>
      </c>
      <c r="D17071">
        <v>39.97</v>
      </c>
      <c r="E17071">
        <v>40.36</v>
      </c>
      <c r="F17071">
        <v>39.590000000000003</v>
      </c>
      <c r="G17071">
        <v>40.22</v>
      </c>
      <c r="H17071">
        <v>387438</v>
      </c>
      <c r="I17071">
        <v>154.62</v>
      </c>
      <c r="J17071">
        <v>1097</v>
      </c>
      <c r="K17071">
        <v>220905</v>
      </c>
      <c r="L17071">
        <v>57.02</v>
      </c>
    </row>
    <row r="17072" spans="1:12" x14ac:dyDescent="0.35">
      <c r="A17072" t="s">
        <v>768</v>
      </c>
      <c r="B17072" s="1">
        <v>45344</v>
      </c>
      <c r="C17072">
        <v>314.64999999999998</v>
      </c>
      <c r="D17072">
        <v>316.95</v>
      </c>
      <c r="E17072">
        <v>318.95</v>
      </c>
      <c r="F17072">
        <v>305.5</v>
      </c>
      <c r="G17072">
        <v>312.39999999999998</v>
      </c>
      <c r="H17072">
        <v>1517324</v>
      </c>
      <c r="I17072">
        <v>4730.1400000000003</v>
      </c>
      <c r="J17072">
        <v>29072</v>
      </c>
      <c r="K17072">
        <v>279831</v>
      </c>
      <c r="L17072">
        <v>18.440000000000001</v>
      </c>
    </row>
    <row r="17073" spans="1:12" x14ac:dyDescent="0.35">
      <c r="A17073" t="s">
        <v>1787</v>
      </c>
      <c r="B17073" s="1">
        <v>45344</v>
      </c>
      <c r="C17073">
        <v>37.880000000000003</v>
      </c>
      <c r="D17073">
        <v>39</v>
      </c>
      <c r="E17073">
        <v>39</v>
      </c>
      <c r="F17073">
        <v>37.799999999999997</v>
      </c>
      <c r="G17073">
        <v>38.42</v>
      </c>
      <c r="H17073">
        <v>9121</v>
      </c>
      <c r="I17073">
        <v>3.47</v>
      </c>
      <c r="J17073">
        <v>111</v>
      </c>
      <c r="K17073">
        <v>7347</v>
      </c>
      <c r="L17073">
        <v>80.55</v>
      </c>
    </row>
    <row r="17074" spans="1:12" x14ac:dyDescent="0.35">
      <c r="A17074" t="s">
        <v>767</v>
      </c>
      <c r="B17074" s="1">
        <v>45344</v>
      </c>
      <c r="C17074">
        <v>37.99</v>
      </c>
      <c r="D17074">
        <v>38.1</v>
      </c>
      <c r="E17074">
        <v>38.299999999999997</v>
      </c>
      <c r="F17074">
        <v>37.659999999999997</v>
      </c>
      <c r="G17074">
        <v>38.11</v>
      </c>
      <c r="H17074">
        <v>13552</v>
      </c>
      <c r="I17074">
        <v>5.14</v>
      </c>
      <c r="J17074">
        <v>159</v>
      </c>
      <c r="K17074">
        <v>10944</v>
      </c>
      <c r="L17074">
        <v>80.760000000000005</v>
      </c>
    </row>
    <row r="17075" spans="1:12" x14ac:dyDescent="0.35">
      <c r="A17075" t="s">
        <v>766</v>
      </c>
      <c r="B17075" s="1">
        <v>45344</v>
      </c>
      <c r="C17075">
        <v>361.3</v>
      </c>
      <c r="D17075">
        <v>360.05</v>
      </c>
      <c r="E17075">
        <v>366.65</v>
      </c>
      <c r="F17075">
        <v>343.9</v>
      </c>
      <c r="G17075">
        <v>349.25</v>
      </c>
      <c r="H17075">
        <v>871965</v>
      </c>
      <c r="I17075">
        <v>3094.83</v>
      </c>
      <c r="J17075">
        <v>27104</v>
      </c>
      <c r="K17075">
        <v>485071</v>
      </c>
      <c r="L17075">
        <v>55.63</v>
      </c>
    </row>
    <row r="17076" spans="1:12" x14ac:dyDescent="0.35">
      <c r="A17076" t="s">
        <v>765</v>
      </c>
      <c r="B17076" s="1">
        <v>45344</v>
      </c>
      <c r="C17076">
        <v>820.95</v>
      </c>
      <c r="D17076">
        <v>830.4</v>
      </c>
      <c r="E17076">
        <v>836</v>
      </c>
      <c r="F17076">
        <v>792.35</v>
      </c>
      <c r="G17076">
        <v>806.1</v>
      </c>
      <c r="H17076">
        <v>370479</v>
      </c>
      <c r="I17076">
        <v>3006.4</v>
      </c>
      <c r="J17076">
        <v>15841</v>
      </c>
      <c r="K17076">
        <v>78972</v>
      </c>
      <c r="L17076">
        <v>21.32</v>
      </c>
    </row>
    <row r="17077" spans="1:12" x14ac:dyDescent="0.35">
      <c r="A17077" t="s">
        <v>764</v>
      </c>
      <c r="B17077" s="1">
        <v>45344</v>
      </c>
      <c r="C17077">
        <v>403.35</v>
      </c>
      <c r="D17077">
        <v>406.9</v>
      </c>
      <c r="E17077">
        <v>415.15</v>
      </c>
      <c r="F17077">
        <v>403.45</v>
      </c>
      <c r="G17077">
        <v>414.45</v>
      </c>
      <c r="H17077">
        <v>18604659</v>
      </c>
      <c r="I17077">
        <v>76100.34</v>
      </c>
      <c r="J17077">
        <v>265415</v>
      </c>
      <c r="K17077">
        <v>8370494</v>
      </c>
      <c r="L17077">
        <v>44.99</v>
      </c>
    </row>
    <row r="17078" spans="1:12" x14ac:dyDescent="0.35">
      <c r="A17078" t="s">
        <v>763</v>
      </c>
      <c r="B17078" s="1">
        <v>45344</v>
      </c>
      <c r="C17078">
        <v>39.67</v>
      </c>
      <c r="D17078">
        <v>39.909999999999997</v>
      </c>
      <c r="E17078">
        <v>40.4</v>
      </c>
      <c r="F17078">
        <v>39.68</v>
      </c>
      <c r="G17078">
        <v>40.340000000000003</v>
      </c>
      <c r="H17078">
        <v>4080251</v>
      </c>
      <c r="I17078">
        <v>1634.07</v>
      </c>
      <c r="J17078">
        <v>12861</v>
      </c>
      <c r="K17078">
        <v>1894345</v>
      </c>
      <c r="L17078">
        <v>46.43</v>
      </c>
    </row>
    <row r="17079" spans="1:12" x14ac:dyDescent="0.35">
      <c r="A17079" t="s">
        <v>762</v>
      </c>
      <c r="B17079" s="1">
        <v>45344</v>
      </c>
      <c r="C17079">
        <v>99.1</v>
      </c>
      <c r="D17079">
        <v>99.75</v>
      </c>
      <c r="E17079">
        <v>99.75</v>
      </c>
      <c r="F17079">
        <v>96.7</v>
      </c>
      <c r="G17079">
        <v>97.35</v>
      </c>
      <c r="H17079">
        <v>214852</v>
      </c>
      <c r="I17079">
        <v>209.56</v>
      </c>
      <c r="J17079">
        <v>3295</v>
      </c>
      <c r="K17079">
        <v>104143</v>
      </c>
      <c r="L17079">
        <v>48.47</v>
      </c>
    </row>
    <row r="17080" spans="1:12" x14ac:dyDescent="0.35">
      <c r="A17080" t="s">
        <v>761</v>
      </c>
      <c r="B17080" s="1">
        <v>45344</v>
      </c>
      <c r="C17080">
        <v>828.9</v>
      </c>
      <c r="D17080">
        <v>833</v>
      </c>
      <c r="E17080">
        <v>864.85</v>
      </c>
      <c r="F17080">
        <v>827</v>
      </c>
      <c r="G17080">
        <v>861.25</v>
      </c>
      <c r="H17080">
        <v>131835</v>
      </c>
      <c r="I17080">
        <v>1116.4000000000001</v>
      </c>
      <c r="J17080">
        <v>14191</v>
      </c>
      <c r="K17080">
        <v>61397</v>
      </c>
      <c r="L17080">
        <v>46.57</v>
      </c>
    </row>
    <row r="17081" spans="1:12" x14ac:dyDescent="0.35">
      <c r="A17081" t="s">
        <v>760</v>
      </c>
      <c r="B17081" s="1">
        <v>45344</v>
      </c>
      <c r="C17081">
        <v>158.80000000000001</v>
      </c>
      <c r="D17081">
        <v>157.30000000000001</v>
      </c>
      <c r="E17081">
        <v>171.95</v>
      </c>
      <c r="F17081">
        <v>157.30000000000001</v>
      </c>
      <c r="G17081">
        <v>167.35</v>
      </c>
      <c r="H17081">
        <v>238578</v>
      </c>
      <c r="I17081">
        <v>398</v>
      </c>
      <c r="J17081">
        <v>4445</v>
      </c>
      <c r="K17081">
        <v>110663</v>
      </c>
      <c r="L17081">
        <v>46.38</v>
      </c>
    </row>
    <row r="17082" spans="1:12" x14ac:dyDescent="0.35">
      <c r="A17082" t="s">
        <v>759</v>
      </c>
      <c r="B17082" s="1">
        <v>45344</v>
      </c>
      <c r="C17082">
        <v>812.9</v>
      </c>
      <c r="D17082">
        <v>822.95</v>
      </c>
      <c r="E17082">
        <v>829.95</v>
      </c>
      <c r="F17082">
        <v>804.05</v>
      </c>
      <c r="G17082">
        <v>819.1</v>
      </c>
      <c r="H17082">
        <v>695879</v>
      </c>
      <c r="I17082">
        <v>5694.42</v>
      </c>
      <c r="J17082">
        <v>30726</v>
      </c>
      <c r="K17082">
        <v>363469</v>
      </c>
      <c r="L17082">
        <v>52.23</v>
      </c>
    </row>
    <row r="17083" spans="1:12" x14ac:dyDescent="0.35">
      <c r="A17083" t="s">
        <v>758</v>
      </c>
      <c r="B17083" s="1">
        <v>45344</v>
      </c>
      <c r="C17083">
        <v>543.70000000000005</v>
      </c>
      <c r="D17083">
        <v>543.79999999999995</v>
      </c>
      <c r="E17083">
        <v>552</v>
      </c>
      <c r="F17083">
        <v>532.95000000000005</v>
      </c>
      <c r="G17083">
        <v>546</v>
      </c>
      <c r="H17083">
        <v>92515</v>
      </c>
      <c r="I17083">
        <v>501.9</v>
      </c>
      <c r="J17083">
        <v>9868</v>
      </c>
      <c r="K17083">
        <v>43428</v>
      </c>
      <c r="L17083">
        <v>46.94</v>
      </c>
    </row>
    <row r="17084" spans="1:12" x14ac:dyDescent="0.35">
      <c r="A17084" t="s">
        <v>757</v>
      </c>
      <c r="B17084" s="1">
        <v>45344</v>
      </c>
      <c r="C17084">
        <v>77.95</v>
      </c>
      <c r="D17084">
        <v>80</v>
      </c>
      <c r="E17084">
        <v>80</v>
      </c>
      <c r="F17084">
        <v>76.45</v>
      </c>
      <c r="G17084">
        <v>77.099999999999994</v>
      </c>
      <c r="H17084">
        <v>95762</v>
      </c>
      <c r="I17084">
        <v>74.13</v>
      </c>
      <c r="J17084">
        <v>640</v>
      </c>
      <c r="K17084">
        <v>47800</v>
      </c>
      <c r="L17084">
        <v>49.92</v>
      </c>
    </row>
    <row r="17085" spans="1:12" x14ac:dyDescent="0.35">
      <c r="A17085" t="s">
        <v>756</v>
      </c>
      <c r="B17085" s="1">
        <v>45344</v>
      </c>
      <c r="C17085">
        <v>141.65</v>
      </c>
      <c r="D17085">
        <v>143.94999999999999</v>
      </c>
      <c r="E17085">
        <v>143.94999999999999</v>
      </c>
      <c r="F17085">
        <v>134.6</v>
      </c>
      <c r="G17085">
        <v>136.1</v>
      </c>
      <c r="H17085">
        <v>55267</v>
      </c>
      <c r="I17085">
        <v>75.78</v>
      </c>
      <c r="J17085">
        <v>1674</v>
      </c>
      <c r="K17085">
        <v>31214</v>
      </c>
      <c r="L17085">
        <v>56.48</v>
      </c>
    </row>
    <row r="17086" spans="1:12" x14ac:dyDescent="0.35">
      <c r="A17086" t="s">
        <v>755</v>
      </c>
      <c r="B17086" s="1">
        <v>45344</v>
      </c>
      <c r="C17086">
        <v>154.19999999999999</v>
      </c>
      <c r="D17086">
        <v>154.1</v>
      </c>
      <c r="E17086">
        <v>155.85</v>
      </c>
      <c r="F17086">
        <v>149.19999999999999</v>
      </c>
      <c r="G17086">
        <v>152.19999999999999</v>
      </c>
      <c r="H17086">
        <v>39315419</v>
      </c>
      <c r="I17086">
        <v>59829.22</v>
      </c>
      <c r="J17086">
        <v>207677</v>
      </c>
      <c r="K17086">
        <v>10124641</v>
      </c>
      <c r="L17086">
        <v>25.75</v>
      </c>
    </row>
    <row r="17087" spans="1:12" x14ac:dyDescent="0.35">
      <c r="A17087" t="s">
        <v>754</v>
      </c>
      <c r="B17087" s="1">
        <v>45344</v>
      </c>
      <c r="C17087">
        <v>166.3</v>
      </c>
      <c r="D17087">
        <v>167</v>
      </c>
      <c r="E17087">
        <v>171.5</v>
      </c>
      <c r="F17087">
        <v>160</v>
      </c>
      <c r="G17087">
        <v>167.8</v>
      </c>
      <c r="H17087">
        <v>27560147</v>
      </c>
      <c r="I17087">
        <v>45981.51</v>
      </c>
      <c r="J17087">
        <v>177372</v>
      </c>
      <c r="K17087">
        <v>9223118</v>
      </c>
      <c r="L17087">
        <v>33.47</v>
      </c>
    </row>
    <row r="17088" spans="1:12" x14ac:dyDescent="0.35">
      <c r="A17088" t="s">
        <v>753</v>
      </c>
      <c r="B17088" s="1">
        <v>45344</v>
      </c>
      <c r="C17088">
        <v>925.75</v>
      </c>
      <c r="D17088">
        <v>928.1</v>
      </c>
      <c r="E17088">
        <v>939.25</v>
      </c>
      <c r="F17088">
        <v>917.1</v>
      </c>
      <c r="G17088">
        <v>935.65</v>
      </c>
      <c r="H17088">
        <v>1724197</v>
      </c>
      <c r="I17088">
        <v>16041.18</v>
      </c>
      <c r="J17088">
        <v>52153</v>
      </c>
      <c r="K17088">
        <v>444662</v>
      </c>
      <c r="L17088">
        <v>25.79</v>
      </c>
    </row>
    <row r="17089" spans="1:12" x14ac:dyDescent="0.35">
      <c r="A17089" t="s">
        <v>752</v>
      </c>
      <c r="B17089" s="1">
        <v>45344</v>
      </c>
      <c r="C17089">
        <v>227.95</v>
      </c>
      <c r="D17089">
        <v>229</v>
      </c>
      <c r="E17089">
        <v>230.4</v>
      </c>
      <c r="F17089">
        <v>220.15</v>
      </c>
      <c r="G17089">
        <v>225.7</v>
      </c>
      <c r="H17089">
        <v>9939240</v>
      </c>
      <c r="I17089">
        <v>22297.07</v>
      </c>
      <c r="J17089">
        <v>85206</v>
      </c>
      <c r="K17089">
        <v>2590380</v>
      </c>
      <c r="L17089">
        <v>26.06</v>
      </c>
    </row>
    <row r="17090" spans="1:12" x14ac:dyDescent="0.35">
      <c r="A17090" t="s">
        <v>751</v>
      </c>
      <c r="B17090" s="1">
        <v>45344</v>
      </c>
      <c r="C17090">
        <v>65.599999999999994</v>
      </c>
      <c r="D17090">
        <v>66.099999999999994</v>
      </c>
      <c r="E17090">
        <v>67.5</v>
      </c>
      <c r="F17090">
        <v>63.45</v>
      </c>
      <c r="G17090">
        <v>67.150000000000006</v>
      </c>
      <c r="H17090">
        <v>14367255</v>
      </c>
      <c r="I17090">
        <v>9452.93</v>
      </c>
      <c r="J17090">
        <v>46571</v>
      </c>
      <c r="K17090">
        <v>5169894</v>
      </c>
      <c r="L17090">
        <v>35.979999999999997</v>
      </c>
    </row>
    <row r="17091" spans="1:12" x14ac:dyDescent="0.35">
      <c r="A17091" t="s">
        <v>750</v>
      </c>
      <c r="B17091" s="1">
        <v>45344</v>
      </c>
      <c r="C17091">
        <v>401.7</v>
      </c>
      <c r="D17091">
        <v>401</v>
      </c>
      <c r="E17091">
        <v>406.7</v>
      </c>
      <c r="F17091">
        <v>393</v>
      </c>
      <c r="G17091">
        <v>397.6</v>
      </c>
      <c r="H17091">
        <v>2498313</v>
      </c>
      <c r="I17091">
        <v>9981.1</v>
      </c>
      <c r="J17091">
        <v>50187</v>
      </c>
      <c r="K17091">
        <v>486346</v>
      </c>
      <c r="L17091">
        <v>19.47</v>
      </c>
    </row>
    <row r="17092" spans="1:12" x14ac:dyDescent="0.35">
      <c r="A17092" t="s">
        <v>749</v>
      </c>
      <c r="B17092" s="1">
        <v>45344</v>
      </c>
      <c r="C17092">
        <v>1220.3499999999999</v>
      </c>
      <c r="D17092">
        <v>1225</v>
      </c>
      <c r="E17092">
        <v>1236</v>
      </c>
      <c r="F17092">
        <v>1213.3499999999999</v>
      </c>
      <c r="G17092">
        <v>1230.7</v>
      </c>
      <c r="H17092">
        <v>180032</v>
      </c>
      <c r="I17092">
        <v>2203.2800000000002</v>
      </c>
      <c r="J17092">
        <v>12147</v>
      </c>
      <c r="K17092">
        <v>84226</v>
      </c>
      <c r="L17092">
        <v>46.78</v>
      </c>
    </row>
    <row r="17093" spans="1:12" x14ac:dyDescent="0.35">
      <c r="A17093" t="s">
        <v>748</v>
      </c>
      <c r="B17093" s="1">
        <v>45344</v>
      </c>
      <c r="C17093">
        <v>510.25</v>
      </c>
      <c r="D17093">
        <v>507.3</v>
      </c>
      <c r="E17093">
        <v>513.15</v>
      </c>
      <c r="F17093">
        <v>499.5</v>
      </c>
      <c r="G17093">
        <v>503.45</v>
      </c>
      <c r="H17093">
        <v>136687</v>
      </c>
      <c r="I17093">
        <v>689.16</v>
      </c>
      <c r="J17093">
        <v>14953</v>
      </c>
      <c r="K17093">
        <v>70070</v>
      </c>
      <c r="L17093">
        <v>51.26</v>
      </c>
    </row>
    <row r="17094" spans="1:12" x14ac:dyDescent="0.35">
      <c r="A17094" t="s">
        <v>747</v>
      </c>
      <c r="B17094" s="1">
        <v>45344</v>
      </c>
      <c r="C17094">
        <v>417.75</v>
      </c>
      <c r="D17094">
        <v>417.95</v>
      </c>
      <c r="E17094">
        <v>419.75</v>
      </c>
      <c r="F17094">
        <v>410.05</v>
      </c>
      <c r="G17094">
        <v>415.5</v>
      </c>
      <c r="H17094">
        <v>178645</v>
      </c>
      <c r="I17094">
        <v>740.34</v>
      </c>
      <c r="J17094">
        <v>13352</v>
      </c>
      <c r="K17094">
        <v>79681</v>
      </c>
      <c r="L17094">
        <v>44.6</v>
      </c>
    </row>
    <row r="17095" spans="1:12" x14ac:dyDescent="0.35">
      <c r="A17095" t="s">
        <v>746</v>
      </c>
      <c r="B17095" s="1">
        <v>45344</v>
      </c>
      <c r="C17095">
        <v>182.3</v>
      </c>
      <c r="D17095">
        <v>181.5</v>
      </c>
      <c r="E17095">
        <v>181.5</v>
      </c>
      <c r="F17095">
        <v>175.4</v>
      </c>
      <c r="G17095">
        <v>179.7</v>
      </c>
      <c r="H17095">
        <v>39618423</v>
      </c>
      <c r="I17095">
        <v>70605.63</v>
      </c>
      <c r="J17095">
        <v>185687</v>
      </c>
      <c r="K17095">
        <v>14821285</v>
      </c>
      <c r="L17095">
        <v>37.409999999999997</v>
      </c>
    </row>
    <row r="17096" spans="1:12" x14ac:dyDescent="0.35">
      <c r="A17096" t="s">
        <v>745</v>
      </c>
      <c r="B17096" s="1">
        <v>45344</v>
      </c>
      <c r="C17096">
        <v>68.55</v>
      </c>
      <c r="D17096">
        <v>68.599999999999994</v>
      </c>
      <c r="E17096">
        <v>69.650000000000006</v>
      </c>
      <c r="F17096">
        <v>65.95</v>
      </c>
      <c r="G17096">
        <v>69.25</v>
      </c>
      <c r="H17096">
        <v>21351682</v>
      </c>
      <c r="I17096">
        <v>14481.63</v>
      </c>
      <c r="J17096">
        <v>52545</v>
      </c>
      <c r="K17096">
        <v>4096390</v>
      </c>
      <c r="L17096">
        <v>19.190000000000001</v>
      </c>
    </row>
    <row r="17097" spans="1:12" x14ac:dyDescent="0.35">
      <c r="A17097" t="s">
        <v>744</v>
      </c>
      <c r="B17097" s="1">
        <v>45344</v>
      </c>
      <c r="C17097">
        <v>92.6</v>
      </c>
      <c r="D17097">
        <v>93.3</v>
      </c>
      <c r="E17097">
        <v>95.8</v>
      </c>
      <c r="F17097">
        <v>90.15</v>
      </c>
      <c r="G17097">
        <v>93.1</v>
      </c>
      <c r="H17097">
        <v>843875</v>
      </c>
      <c r="I17097">
        <v>784.9</v>
      </c>
      <c r="J17097">
        <v>7314</v>
      </c>
      <c r="K17097">
        <v>312790</v>
      </c>
      <c r="L17097">
        <v>37.07</v>
      </c>
    </row>
    <row r="17098" spans="1:12" x14ac:dyDescent="0.35">
      <c r="A17098" t="s">
        <v>743</v>
      </c>
      <c r="B17098" s="1">
        <v>45344</v>
      </c>
      <c r="C17098">
        <v>902.1</v>
      </c>
      <c r="D17098">
        <v>908.75</v>
      </c>
      <c r="E17098">
        <v>911</v>
      </c>
      <c r="F17098">
        <v>884.75</v>
      </c>
      <c r="G17098">
        <v>893.7</v>
      </c>
      <c r="H17098">
        <v>240512</v>
      </c>
      <c r="I17098">
        <v>2154.33</v>
      </c>
      <c r="J17098">
        <v>21027</v>
      </c>
      <c r="K17098">
        <v>99294</v>
      </c>
      <c r="L17098">
        <v>41.28</v>
      </c>
    </row>
    <row r="17099" spans="1:12" x14ac:dyDescent="0.35">
      <c r="A17099" t="s">
        <v>742</v>
      </c>
      <c r="B17099" s="1">
        <v>45344</v>
      </c>
      <c r="C17099">
        <v>558.1</v>
      </c>
      <c r="D17099">
        <v>560.9</v>
      </c>
      <c r="E17099">
        <v>566.45000000000005</v>
      </c>
      <c r="F17099">
        <v>536.1</v>
      </c>
      <c r="G17099">
        <v>539.70000000000005</v>
      </c>
      <c r="H17099">
        <v>53258</v>
      </c>
      <c r="I17099">
        <v>289.69</v>
      </c>
      <c r="J17099">
        <v>5558</v>
      </c>
      <c r="K17099">
        <v>29999</v>
      </c>
      <c r="L17099">
        <v>56.33</v>
      </c>
    </row>
    <row r="17100" spans="1:12" x14ac:dyDescent="0.35">
      <c r="A17100" t="s">
        <v>741</v>
      </c>
      <c r="B17100" s="1">
        <v>45344</v>
      </c>
      <c r="C17100">
        <v>597.95000000000005</v>
      </c>
      <c r="D17100">
        <v>602</v>
      </c>
      <c r="E17100">
        <v>607</v>
      </c>
      <c r="F17100">
        <v>571.29999999999995</v>
      </c>
      <c r="G17100">
        <v>592.20000000000005</v>
      </c>
      <c r="H17100">
        <v>765548</v>
      </c>
      <c r="I17100">
        <v>4520.49</v>
      </c>
      <c r="J17100">
        <v>23014</v>
      </c>
      <c r="K17100">
        <v>411406</v>
      </c>
      <c r="L17100">
        <v>53.74</v>
      </c>
    </row>
    <row r="17101" spans="1:12" x14ac:dyDescent="0.35">
      <c r="A17101" t="s">
        <v>740</v>
      </c>
      <c r="B17101" s="1">
        <v>45344</v>
      </c>
      <c r="C17101">
        <v>1113.8499999999999</v>
      </c>
      <c r="D17101">
        <v>1119.6500000000001</v>
      </c>
      <c r="E17101">
        <v>1175</v>
      </c>
      <c r="F17101">
        <v>1095.2</v>
      </c>
      <c r="G17101">
        <v>1155.5999999999999</v>
      </c>
      <c r="H17101">
        <v>543513</v>
      </c>
      <c r="I17101">
        <v>6214.58</v>
      </c>
      <c r="J17101">
        <v>25398</v>
      </c>
      <c r="K17101">
        <v>227632</v>
      </c>
      <c r="L17101">
        <v>41.88</v>
      </c>
    </row>
    <row r="17102" spans="1:12" x14ac:dyDescent="0.35">
      <c r="A17102" t="s">
        <v>739</v>
      </c>
      <c r="B17102" s="1">
        <v>45344</v>
      </c>
      <c r="C17102">
        <v>522.25</v>
      </c>
      <c r="D17102">
        <v>525.95000000000005</v>
      </c>
      <c r="E17102">
        <v>526.75</v>
      </c>
      <c r="F17102">
        <v>517</v>
      </c>
      <c r="G17102">
        <v>524.04999999999995</v>
      </c>
      <c r="H17102">
        <v>51432</v>
      </c>
      <c r="I17102">
        <v>268.64999999999998</v>
      </c>
      <c r="J17102">
        <v>4267</v>
      </c>
      <c r="K17102">
        <v>24280</v>
      </c>
      <c r="L17102">
        <v>47.21</v>
      </c>
    </row>
    <row r="17103" spans="1:12" x14ac:dyDescent="0.35">
      <c r="A17103" t="s">
        <v>738</v>
      </c>
      <c r="B17103" s="1">
        <v>45344</v>
      </c>
      <c r="C17103">
        <v>3504.9</v>
      </c>
      <c r="D17103">
        <v>3511.9</v>
      </c>
      <c r="E17103">
        <v>3570</v>
      </c>
      <c r="F17103">
        <v>3476</v>
      </c>
      <c r="G17103">
        <v>3491.25</v>
      </c>
      <c r="H17103">
        <v>11162</v>
      </c>
      <c r="I17103">
        <v>390.82</v>
      </c>
      <c r="J17103">
        <v>4609</v>
      </c>
      <c r="K17103">
        <v>5305</v>
      </c>
      <c r="L17103">
        <v>47.53</v>
      </c>
    </row>
    <row r="17104" spans="1:12" x14ac:dyDescent="0.35">
      <c r="A17104" t="s">
        <v>737</v>
      </c>
      <c r="B17104" s="1">
        <v>45344</v>
      </c>
      <c r="C17104">
        <v>1655.55</v>
      </c>
      <c r="D17104">
        <v>1665</v>
      </c>
      <c r="E17104">
        <v>1684.6</v>
      </c>
      <c r="F17104">
        <v>1644.4</v>
      </c>
      <c r="G17104">
        <v>1681.35</v>
      </c>
      <c r="H17104">
        <v>5841277</v>
      </c>
      <c r="I17104">
        <v>97241.36</v>
      </c>
      <c r="J17104">
        <v>201360</v>
      </c>
      <c r="K17104">
        <v>2313481</v>
      </c>
      <c r="L17104">
        <v>39.61</v>
      </c>
    </row>
    <row r="17105" spans="1:12" x14ac:dyDescent="0.35">
      <c r="A17105" t="s">
        <v>736</v>
      </c>
      <c r="B17105" s="1">
        <v>45344</v>
      </c>
      <c r="C17105">
        <v>82.75</v>
      </c>
      <c r="D17105">
        <v>83.77</v>
      </c>
      <c r="E17105">
        <v>83.78</v>
      </c>
      <c r="F17105">
        <v>81.680000000000007</v>
      </c>
      <c r="G17105">
        <v>83.29</v>
      </c>
      <c r="H17105">
        <v>66697</v>
      </c>
      <c r="I17105">
        <v>54.92</v>
      </c>
      <c r="J17105">
        <v>951</v>
      </c>
      <c r="K17105">
        <v>25197</v>
      </c>
      <c r="L17105">
        <v>37.78</v>
      </c>
    </row>
    <row r="17106" spans="1:12" x14ac:dyDescent="0.35">
      <c r="A17106" t="s">
        <v>735</v>
      </c>
      <c r="B17106" s="1">
        <v>45344</v>
      </c>
      <c r="C17106">
        <v>839.5</v>
      </c>
      <c r="D17106">
        <v>847.59</v>
      </c>
      <c r="E17106">
        <v>847.98</v>
      </c>
      <c r="F17106">
        <v>829.5</v>
      </c>
      <c r="G17106">
        <v>845.2</v>
      </c>
      <c r="H17106">
        <v>12348</v>
      </c>
      <c r="I17106">
        <v>103.5</v>
      </c>
      <c r="J17106">
        <v>715</v>
      </c>
      <c r="K17106">
        <v>9265</v>
      </c>
      <c r="L17106">
        <v>75.03</v>
      </c>
    </row>
    <row r="17107" spans="1:12" x14ac:dyDescent="0.35">
      <c r="A17107" t="s">
        <v>734</v>
      </c>
      <c r="B17107" s="1">
        <v>45344</v>
      </c>
      <c r="C17107">
        <v>415.9</v>
      </c>
      <c r="D17107">
        <v>420.3</v>
      </c>
      <c r="E17107">
        <v>422.2</v>
      </c>
      <c r="F17107">
        <v>416.1</v>
      </c>
      <c r="G17107">
        <v>419.95</v>
      </c>
      <c r="H17107">
        <v>12278</v>
      </c>
      <c r="I17107">
        <v>51.44</v>
      </c>
      <c r="J17107">
        <v>1401</v>
      </c>
      <c r="K17107">
        <v>5892</v>
      </c>
      <c r="L17107">
        <v>47.99</v>
      </c>
    </row>
    <row r="17108" spans="1:12" x14ac:dyDescent="0.35">
      <c r="A17108" t="s">
        <v>733</v>
      </c>
      <c r="B17108" s="1">
        <v>45344</v>
      </c>
      <c r="C17108">
        <v>34.4</v>
      </c>
      <c r="D17108">
        <v>34.5</v>
      </c>
      <c r="E17108">
        <v>35.5</v>
      </c>
      <c r="F17108">
        <v>33.5</v>
      </c>
      <c r="G17108">
        <v>35</v>
      </c>
      <c r="H17108">
        <v>29334370</v>
      </c>
      <c r="I17108">
        <v>10164.209999999999</v>
      </c>
      <c r="J17108">
        <v>40263</v>
      </c>
      <c r="K17108">
        <v>7547432</v>
      </c>
      <c r="L17108">
        <v>25.73</v>
      </c>
    </row>
    <row r="17109" spans="1:12" x14ac:dyDescent="0.35">
      <c r="A17109" t="s">
        <v>732</v>
      </c>
      <c r="B17109" s="1">
        <v>45344</v>
      </c>
      <c r="C17109">
        <v>218.85</v>
      </c>
      <c r="D17109">
        <v>220.5</v>
      </c>
      <c r="E17109">
        <v>226.1</v>
      </c>
      <c r="F17109">
        <v>217.5</v>
      </c>
      <c r="G17109">
        <v>225.15</v>
      </c>
      <c r="H17109">
        <v>11796419</v>
      </c>
      <c r="I17109">
        <v>26223.3</v>
      </c>
      <c r="J17109">
        <v>87768</v>
      </c>
      <c r="K17109">
        <v>6623120</v>
      </c>
      <c r="L17109">
        <v>56.15</v>
      </c>
    </row>
    <row r="17110" spans="1:12" x14ac:dyDescent="0.35">
      <c r="A17110" t="s">
        <v>731</v>
      </c>
      <c r="B17110" s="1">
        <v>45344</v>
      </c>
      <c r="C17110">
        <v>1517.25</v>
      </c>
      <c r="D17110">
        <v>1517.25</v>
      </c>
      <c r="E17110">
        <v>1520</v>
      </c>
      <c r="F17110">
        <v>1463.5</v>
      </c>
      <c r="G17110">
        <v>1489.15</v>
      </c>
      <c r="H17110">
        <v>4969478</v>
      </c>
      <c r="I17110">
        <v>73667.23</v>
      </c>
      <c r="J17110">
        <v>191813</v>
      </c>
      <c r="K17110">
        <v>2405542</v>
      </c>
      <c r="L17110">
        <v>48.41</v>
      </c>
    </row>
    <row r="17111" spans="1:12" x14ac:dyDescent="0.35">
      <c r="A17111" t="s">
        <v>730</v>
      </c>
      <c r="B17111" s="1">
        <v>45344</v>
      </c>
      <c r="C17111">
        <v>72.45</v>
      </c>
      <c r="D17111">
        <v>72.5</v>
      </c>
      <c r="E17111">
        <v>73.650000000000006</v>
      </c>
      <c r="F17111">
        <v>69.650000000000006</v>
      </c>
      <c r="G17111">
        <v>70.25</v>
      </c>
      <c r="H17111">
        <v>299245</v>
      </c>
      <c r="I17111">
        <v>211.87</v>
      </c>
      <c r="J17111">
        <v>2513</v>
      </c>
      <c r="K17111">
        <v>156283</v>
      </c>
      <c r="L17111">
        <v>52.23</v>
      </c>
    </row>
    <row r="17112" spans="1:12" x14ac:dyDescent="0.35">
      <c r="A17112" t="s">
        <v>729</v>
      </c>
      <c r="B17112" s="1">
        <v>45344</v>
      </c>
      <c r="C17112">
        <v>17.7</v>
      </c>
      <c r="D17112">
        <v>17.75</v>
      </c>
      <c r="E17112">
        <v>18.399999999999999</v>
      </c>
      <c r="F17112">
        <v>17.600000000000001</v>
      </c>
      <c r="G17112">
        <v>17.8</v>
      </c>
      <c r="H17112">
        <v>111428</v>
      </c>
      <c r="I17112">
        <v>19.95</v>
      </c>
      <c r="J17112">
        <v>587</v>
      </c>
      <c r="K17112">
        <v>61953</v>
      </c>
      <c r="L17112">
        <v>55.6</v>
      </c>
    </row>
    <row r="17113" spans="1:12" x14ac:dyDescent="0.35">
      <c r="A17113" t="s">
        <v>728</v>
      </c>
      <c r="B17113" s="1">
        <v>45344</v>
      </c>
      <c r="C17113">
        <v>108.95</v>
      </c>
      <c r="D17113">
        <v>110.4</v>
      </c>
      <c r="E17113">
        <v>117.5</v>
      </c>
      <c r="F17113">
        <v>110.35</v>
      </c>
      <c r="G17113">
        <v>113.1</v>
      </c>
      <c r="H17113">
        <v>677686</v>
      </c>
      <c r="I17113">
        <v>773.34</v>
      </c>
      <c r="J17113">
        <v>11372</v>
      </c>
      <c r="K17113">
        <v>248489</v>
      </c>
      <c r="L17113">
        <v>36.67</v>
      </c>
    </row>
    <row r="17114" spans="1:12" x14ac:dyDescent="0.35">
      <c r="A17114" t="s">
        <v>727</v>
      </c>
      <c r="B17114" s="1">
        <v>45344</v>
      </c>
      <c r="C17114">
        <v>1080.8</v>
      </c>
      <c r="D17114">
        <v>1100</v>
      </c>
      <c r="E17114">
        <v>1128</v>
      </c>
      <c r="F17114">
        <v>1000</v>
      </c>
      <c r="G17114">
        <v>1038.2</v>
      </c>
      <c r="H17114">
        <v>41021</v>
      </c>
      <c r="I17114">
        <v>435.45</v>
      </c>
      <c r="J17114">
        <v>5527</v>
      </c>
      <c r="K17114">
        <v>19199</v>
      </c>
      <c r="L17114">
        <v>46.8</v>
      </c>
    </row>
    <row r="17115" spans="1:12" x14ac:dyDescent="0.35">
      <c r="A17115" t="s">
        <v>726</v>
      </c>
      <c r="B17115" s="1">
        <v>45344</v>
      </c>
      <c r="C17115">
        <v>52.45</v>
      </c>
      <c r="D17115">
        <v>52.8</v>
      </c>
      <c r="E17115">
        <v>52.95</v>
      </c>
      <c r="F17115">
        <v>51.95</v>
      </c>
      <c r="G17115">
        <v>52.35</v>
      </c>
      <c r="H17115">
        <v>185619</v>
      </c>
      <c r="I17115">
        <v>97.13</v>
      </c>
      <c r="J17115">
        <v>1223</v>
      </c>
      <c r="K17115">
        <v>89669</v>
      </c>
      <c r="L17115">
        <v>48.31</v>
      </c>
    </row>
    <row r="17116" spans="1:12" x14ac:dyDescent="0.35">
      <c r="A17116" t="s">
        <v>725</v>
      </c>
      <c r="B17116" s="1">
        <v>45344</v>
      </c>
      <c r="C17116">
        <v>361.35</v>
      </c>
      <c r="D17116">
        <v>360.35</v>
      </c>
      <c r="E17116">
        <v>380.75</v>
      </c>
      <c r="F17116">
        <v>358.2</v>
      </c>
      <c r="G17116">
        <v>376.6</v>
      </c>
      <c r="H17116">
        <v>116484</v>
      </c>
      <c r="I17116">
        <v>433.27</v>
      </c>
      <c r="J17116">
        <v>6973</v>
      </c>
      <c r="K17116">
        <v>66228</v>
      </c>
      <c r="L17116">
        <v>56.86</v>
      </c>
    </row>
    <row r="17117" spans="1:12" x14ac:dyDescent="0.35">
      <c r="A17117" t="s">
        <v>724</v>
      </c>
      <c r="B17117" s="1">
        <v>45344</v>
      </c>
      <c r="C17117">
        <v>181.2</v>
      </c>
      <c r="D17117">
        <v>183.9</v>
      </c>
      <c r="E17117">
        <v>187.9</v>
      </c>
      <c r="F17117">
        <v>178</v>
      </c>
      <c r="G17117">
        <v>186.8</v>
      </c>
      <c r="H17117">
        <v>189403</v>
      </c>
      <c r="I17117">
        <v>349.55</v>
      </c>
      <c r="J17117">
        <v>10244</v>
      </c>
      <c r="K17117">
        <v>87194</v>
      </c>
      <c r="L17117">
        <v>46.04</v>
      </c>
    </row>
    <row r="17118" spans="1:12" x14ac:dyDescent="0.35">
      <c r="A17118" t="s">
        <v>723</v>
      </c>
      <c r="B17118" s="1">
        <v>45344</v>
      </c>
      <c r="C17118">
        <v>148.4</v>
      </c>
      <c r="D17118">
        <v>149.69999999999999</v>
      </c>
      <c r="E17118">
        <v>151.30000000000001</v>
      </c>
      <c r="F17118">
        <v>143.6</v>
      </c>
      <c r="G17118">
        <v>148.75</v>
      </c>
      <c r="H17118">
        <v>135985</v>
      </c>
      <c r="I17118">
        <v>200.02</v>
      </c>
      <c r="J17118">
        <v>4179</v>
      </c>
      <c r="K17118">
        <v>59846</v>
      </c>
      <c r="L17118">
        <v>44.01</v>
      </c>
    </row>
    <row r="17119" spans="1:12" x14ac:dyDescent="0.35">
      <c r="A17119" t="s">
        <v>722</v>
      </c>
      <c r="B17119" s="1">
        <v>45344</v>
      </c>
      <c r="C17119">
        <v>755.65</v>
      </c>
      <c r="D17119">
        <v>755</v>
      </c>
      <c r="E17119">
        <v>787.7</v>
      </c>
      <c r="F17119">
        <v>750.15</v>
      </c>
      <c r="G17119">
        <v>780.8</v>
      </c>
      <c r="H17119">
        <v>53409</v>
      </c>
      <c r="I17119">
        <v>413.32</v>
      </c>
      <c r="J17119">
        <v>6333</v>
      </c>
      <c r="K17119">
        <v>21553</v>
      </c>
      <c r="L17119">
        <v>40.35</v>
      </c>
    </row>
    <row r="17120" spans="1:12" x14ac:dyDescent="0.35">
      <c r="A17120" t="s">
        <v>721</v>
      </c>
      <c r="B17120" s="1">
        <v>45344</v>
      </c>
      <c r="C17120">
        <v>1492.05</v>
      </c>
      <c r="D17120">
        <v>1487</v>
      </c>
      <c r="E17120">
        <v>1488.9</v>
      </c>
      <c r="F17120">
        <v>1446.05</v>
      </c>
      <c r="G17120">
        <v>1451.05</v>
      </c>
      <c r="H17120">
        <v>98408</v>
      </c>
      <c r="I17120">
        <v>1437.09</v>
      </c>
      <c r="J17120">
        <v>14285</v>
      </c>
      <c r="K17120">
        <v>41118</v>
      </c>
      <c r="L17120">
        <v>41.78</v>
      </c>
    </row>
    <row r="17121" spans="1:12" x14ac:dyDescent="0.35">
      <c r="A17121" t="s">
        <v>720</v>
      </c>
      <c r="B17121" s="1">
        <v>45344</v>
      </c>
      <c r="C17121">
        <v>3095.65</v>
      </c>
      <c r="D17121">
        <v>3110</v>
      </c>
      <c r="E17121">
        <v>3134.15</v>
      </c>
      <c r="F17121">
        <v>3082.65</v>
      </c>
      <c r="G17121">
        <v>3128.3</v>
      </c>
      <c r="H17121">
        <v>397181</v>
      </c>
      <c r="I17121">
        <v>12348.63</v>
      </c>
      <c r="J17121">
        <v>31590</v>
      </c>
      <c r="K17121">
        <v>246224</v>
      </c>
      <c r="L17121">
        <v>61.99</v>
      </c>
    </row>
    <row r="17122" spans="1:12" x14ac:dyDescent="0.35">
      <c r="A17122" t="s">
        <v>719</v>
      </c>
      <c r="B17122" s="1">
        <v>45344</v>
      </c>
      <c r="C17122">
        <v>632</v>
      </c>
      <c r="D17122">
        <v>639.95000000000005</v>
      </c>
      <c r="E17122">
        <v>645.9</v>
      </c>
      <c r="F17122">
        <v>623.54999999999995</v>
      </c>
      <c r="G17122">
        <v>640.9</v>
      </c>
      <c r="H17122">
        <v>591411</v>
      </c>
      <c r="I17122">
        <v>3752.13</v>
      </c>
      <c r="J17122">
        <v>8391</v>
      </c>
      <c r="K17122">
        <v>544390</v>
      </c>
      <c r="L17122">
        <v>92.05</v>
      </c>
    </row>
    <row r="17123" spans="1:12" x14ac:dyDescent="0.35">
      <c r="A17123" t="s">
        <v>718</v>
      </c>
      <c r="B17123" s="1">
        <v>45344</v>
      </c>
      <c r="C17123">
        <v>288.55</v>
      </c>
      <c r="D17123">
        <v>292</v>
      </c>
      <c r="E17123">
        <v>314.5</v>
      </c>
      <c r="F17123">
        <v>284.5</v>
      </c>
      <c r="G17123">
        <v>305.64999999999998</v>
      </c>
      <c r="H17123">
        <v>849863</v>
      </c>
      <c r="I17123">
        <v>2584.63</v>
      </c>
      <c r="J17123">
        <v>31728</v>
      </c>
      <c r="K17123">
        <v>266235</v>
      </c>
      <c r="L17123">
        <v>31.33</v>
      </c>
    </row>
    <row r="17124" spans="1:12" x14ac:dyDescent="0.35">
      <c r="A17124" t="s">
        <v>717</v>
      </c>
      <c r="B17124" s="1">
        <v>45344</v>
      </c>
      <c r="C17124">
        <v>275.7</v>
      </c>
      <c r="D17124">
        <v>277.89999999999998</v>
      </c>
      <c r="E17124">
        <v>277.89999999999998</v>
      </c>
      <c r="F17124">
        <v>271.05</v>
      </c>
      <c r="G17124">
        <v>271.75</v>
      </c>
      <c r="H17124">
        <v>6223</v>
      </c>
      <c r="I17124">
        <v>17</v>
      </c>
      <c r="J17124">
        <v>317</v>
      </c>
      <c r="K17124">
        <v>3962</v>
      </c>
      <c r="L17124">
        <v>63.67</v>
      </c>
    </row>
    <row r="17125" spans="1:12" x14ac:dyDescent="0.35">
      <c r="A17125" t="s">
        <v>716</v>
      </c>
      <c r="B17125" s="1">
        <v>45344</v>
      </c>
      <c r="C17125">
        <v>539.20000000000005</v>
      </c>
      <c r="D17125">
        <v>542.79999999999995</v>
      </c>
      <c r="E17125">
        <v>548.5</v>
      </c>
      <c r="F17125">
        <v>525</v>
      </c>
      <c r="G17125">
        <v>527.4</v>
      </c>
      <c r="H17125">
        <v>2387581</v>
      </c>
      <c r="I17125">
        <v>12691.76</v>
      </c>
      <c r="J17125">
        <v>46259</v>
      </c>
      <c r="K17125">
        <v>1232338</v>
      </c>
      <c r="L17125">
        <v>51.61</v>
      </c>
    </row>
    <row r="17126" spans="1:12" x14ac:dyDescent="0.35">
      <c r="A17126" t="s">
        <v>715</v>
      </c>
      <c r="B17126" s="1">
        <v>45344</v>
      </c>
      <c r="C17126">
        <v>2718.7</v>
      </c>
      <c r="D17126">
        <v>2718.65</v>
      </c>
      <c r="E17126">
        <v>2727.95</v>
      </c>
      <c r="F17126">
        <v>2685</v>
      </c>
      <c r="G17126">
        <v>2707.1</v>
      </c>
      <c r="H17126">
        <v>156632</v>
      </c>
      <c r="I17126">
        <v>4242.4799999999996</v>
      </c>
      <c r="J17126">
        <v>14729</v>
      </c>
      <c r="K17126">
        <v>100507</v>
      </c>
      <c r="L17126">
        <v>64.17</v>
      </c>
    </row>
    <row r="17127" spans="1:12" x14ac:dyDescent="0.35">
      <c r="A17127" t="s">
        <v>714</v>
      </c>
      <c r="B17127" s="1">
        <v>45344</v>
      </c>
      <c r="C17127">
        <v>879.05</v>
      </c>
      <c r="D17127">
        <v>878.9</v>
      </c>
      <c r="E17127">
        <v>884</v>
      </c>
      <c r="F17127">
        <v>863.9</v>
      </c>
      <c r="G17127">
        <v>873.15</v>
      </c>
      <c r="H17127">
        <v>54573</v>
      </c>
      <c r="I17127">
        <v>476.27</v>
      </c>
      <c r="J17127">
        <v>6674</v>
      </c>
      <c r="K17127">
        <v>22599</v>
      </c>
      <c r="L17127">
        <v>41.41</v>
      </c>
    </row>
    <row r="17128" spans="1:12" x14ac:dyDescent="0.35">
      <c r="A17128" t="s">
        <v>713</v>
      </c>
      <c r="B17128" s="1">
        <v>45344</v>
      </c>
      <c r="C17128">
        <v>242.75</v>
      </c>
      <c r="D17128">
        <v>243</v>
      </c>
      <c r="E17128">
        <v>249.4</v>
      </c>
      <c r="F17128">
        <v>238.85</v>
      </c>
      <c r="G17128">
        <v>248.35</v>
      </c>
      <c r="H17128">
        <v>4919069</v>
      </c>
      <c r="I17128">
        <v>12117.72</v>
      </c>
      <c r="J17128">
        <v>20283</v>
      </c>
      <c r="K17128">
        <v>1571957</v>
      </c>
      <c r="L17128">
        <v>31.96</v>
      </c>
    </row>
    <row r="17129" spans="1:12" x14ac:dyDescent="0.35">
      <c r="A17129" t="s">
        <v>712</v>
      </c>
      <c r="B17129" s="1">
        <v>45344</v>
      </c>
      <c r="C17129">
        <v>557</v>
      </c>
      <c r="D17129">
        <v>559.95000000000005</v>
      </c>
      <c r="E17129">
        <v>583.20000000000005</v>
      </c>
      <c r="F17129">
        <v>552.9</v>
      </c>
      <c r="G17129">
        <v>578.85</v>
      </c>
      <c r="H17129">
        <v>7699038</v>
      </c>
      <c r="I17129">
        <v>44128.14</v>
      </c>
      <c r="J17129">
        <v>83359</v>
      </c>
      <c r="K17129">
        <v>3255314</v>
      </c>
      <c r="L17129">
        <v>42.28</v>
      </c>
    </row>
    <row r="17130" spans="1:12" x14ac:dyDescent="0.35">
      <c r="A17130" t="s">
        <v>711</v>
      </c>
      <c r="B17130" s="1">
        <v>45344</v>
      </c>
      <c r="C17130">
        <v>49.4</v>
      </c>
      <c r="D17130">
        <v>49.35</v>
      </c>
      <c r="E17130">
        <v>49.7</v>
      </c>
      <c r="F17130">
        <v>48</v>
      </c>
      <c r="G17130">
        <v>49.35</v>
      </c>
      <c r="H17130">
        <v>185560</v>
      </c>
      <c r="I17130">
        <v>91.09</v>
      </c>
      <c r="J17130">
        <v>1688</v>
      </c>
      <c r="K17130">
        <v>90543</v>
      </c>
      <c r="L17130">
        <v>48.79</v>
      </c>
    </row>
    <row r="17131" spans="1:12" x14ac:dyDescent="0.35">
      <c r="A17131" t="s">
        <v>710</v>
      </c>
      <c r="B17131" s="1">
        <v>45344</v>
      </c>
      <c r="C17131">
        <v>1070.6500000000001</v>
      </c>
      <c r="D17131">
        <v>1076</v>
      </c>
      <c r="E17131">
        <v>1100</v>
      </c>
      <c r="F17131">
        <v>1062.1500000000001</v>
      </c>
      <c r="G17131">
        <v>1095.3499999999999</v>
      </c>
      <c r="H17131">
        <v>2557</v>
      </c>
      <c r="I17131">
        <v>27.84</v>
      </c>
      <c r="J17131">
        <v>416</v>
      </c>
      <c r="K17131">
        <v>1691</v>
      </c>
      <c r="L17131">
        <v>66.13</v>
      </c>
    </row>
    <row r="17132" spans="1:12" x14ac:dyDescent="0.35">
      <c r="A17132" t="s">
        <v>709</v>
      </c>
      <c r="B17132" s="1">
        <v>45344</v>
      </c>
      <c r="C17132">
        <v>636.25</v>
      </c>
      <c r="D17132">
        <v>639</v>
      </c>
      <c r="E17132">
        <v>641</v>
      </c>
      <c r="F17132">
        <v>627.79999999999995</v>
      </c>
      <c r="G17132">
        <v>632.70000000000005</v>
      </c>
      <c r="H17132">
        <v>73000</v>
      </c>
      <c r="I17132">
        <v>463.03</v>
      </c>
      <c r="J17132">
        <v>6481</v>
      </c>
      <c r="K17132">
        <v>29890</v>
      </c>
      <c r="L17132">
        <v>40.950000000000003</v>
      </c>
    </row>
    <row r="17133" spans="1:12" x14ac:dyDescent="0.35">
      <c r="A17133" t="s">
        <v>708</v>
      </c>
      <c r="B17133" s="1">
        <v>45344</v>
      </c>
      <c r="C17133">
        <v>83.15</v>
      </c>
      <c r="D17133">
        <v>83.9</v>
      </c>
      <c r="E17133">
        <v>84.6</v>
      </c>
      <c r="F17133">
        <v>80.349999999999994</v>
      </c>
      <c r="G17133">
        <v>82.95</v>
      </c>
      <c r="H17133">
        <v>3778864</v>
      </c>
      <c r="I17133">
        <v>3121.51</v>
      </c>
      <c r="J17133">
        <v>17313</v>
      </c>
      <c r="K17133">
        <v>1403200</v>
      </c>
      <c r="L17133">
        <v>37.130000000000003</v>
      </c>
    </row>
    <row r="17134" spans="1:12" x14ac:dyDescent="0.35">
      <c r="A17134" t="s">
        <v>707</v>
      </c>
      <c r="B17134" s="1">
        <v>45344</v>
      </c>
      <c r="C17134">
        <v>295.05</v>
      </c>
      <c r="D17134">
        <v>297.25</v>
      </c>
      <c r="E17134">
        <v>297.25</v>
      </c>
      <c r="F17134">
        <v>289.85000000000002</v>
      </c>
      <c r="G17134">
        <v>290.55</v>
      </c>
      <c r="H17134">
        <v>182017</v>
      </c>
      <c r="I17134">
        <v>530.94000000000005</v>
      </c>
      <c r="J17134">
        <v>10313</v>
      </c>
      <c r="K17134">
        <v>113348</v>
      </c>
      <c r="L17134">
        <v>62.27</v>
      </c>
    </row>
    <row r="17135" spans="1:12" x14ac:dyDescent="0.35">
      <c r="A17135" t="s">
        <v>706</v>
      </c>
      <c r="B17135" s="1">
        <v>45344</v>
      </c>
      <c r="C17135">
        <v>157.4</v>
      </c>
      <c r="D17135">
        <v>157.94999999999999</v>
      </c>
      <c r="E17135">
        <v>158.4</v>
      </c>
      <c r="F17135">
        <v>153</v>
      </c>
      <c r="G17135">
        <v>154.4</v>
      </c>
      <c r="H17135">
        <v>502391</v>
      </c>
      <c r="I17135">
        <v>778.14</v>
      </c>
      <c r="J17135">
        <v>15750</v>
      </c>
      <c r="K17135">
        <v>226816</v>
      </c>
      <c r="L17135">
        <v>45.15</v>
      </c>
    </row>
    <row r="17136" spans="1:12" x14ac:dyDescent="0.35">
      <c r="A17136" t="s">
        <v>705</v>
      </c>
      <c r="B17136" s="1">
        <v>45344</v>
      </c>
      <c r="C17136">
        <v>602.45000000000005</v>
      </c>
      <c r="D17136">
        <v>602.9</v>
      </c>
      <c r="E17136">
        <v>607.04999999999995</v>
      </c>
      <c r="F17136">
        <v>595.79999999999995</v>
      </c>
      <c r="G17136">
        <v>599.1</v>
      </c>
      <c r="H17136">
        <v>274188</v>
      </c>
      <c r="I17136">
        <v>1650.33</v>
      </c>
      <c r="J17136">
        <v>22043</v>
      </c>
      <c r="K17136">
        <v>143163</v>
      </c>
      <c r="L17136">
        <v>52.21</v>
      </c>
    </row>
    <row r="17137" spans="1:12" x14ac:dyDescent="0.35">
      <c r="A17137" t="s">
        <v>704</v>
      </c>
      <c r="B17137" s="1">
        <v>45344</v>
      </c>
      <c r="C17137">
        <v>469.75</v>
      </c>
      <c r="D17137">
        <v>472.1</v>
      </c>
      <c r="E17137">
        <v>477</v>
      </c>
      <c r="F17137">
        <v>461.55</v>
      </c>
      <c r="G17137">
        <v>474.7</v>
      </c>
      <c r="H17137">
        <v>42939</v>
      </c>
      <c r="I17137">
        <v>202.24</v>
      </c>
      <c r="J17137">
        <v>4595</v>
      </c>
      <c r="K17137">
        <v>18571</v>
      </c>
      <c r="L17137">
        <v>43.25</v>
      </c>
    </row>
    <row r="17138" spans="1:12" x14ac:dyDescent="0.35">
      <c r="A17138" t="s">
        <v>703</v>
      </c>
      <c r="B17138" s="1">
        <v>45344</v>
      </c>
      <c r="C17138">
        <v>437.85</v>
      </c>
      <c r="D17138">
        <v>438.5</v>
      </c>
      <c r="E17138">
        <v>443.45</v>
      </c>
      <c r="F17138">
        <v>433.65</v>
      </c>
      <c r="G17138">
        <v>441.3</v>
      </c>
      <c r="H17138">
        <v>1214129</v>
      </c>
      <c r="I17138">
        <v>5345.2</v>
      </c>
      <c r="J17138">
        <v>21797</v>
      </c>
      <c r="K17138">
        <v>604390</v>
      </c>
      <c r="L17138">
        <v>49.78</v>
      </c>
    </row>
    <row r="17139" spans="1:12" x14ac:dyDescent="0.35">
      <c r="A17139" t="s">
        <v>702</v>
      </c>
      <c r="B17139" s="1">
        <v>45344</v>
      </c>
      <c r="C17139">
        <v>488.7</v>
      </c>
      <c r="D17139">
        <v>489</v>
      </c>
      <c r="E17139">
        <v>495</v>
      </c>
      <c r="F17139">
        <v>479</v>
      </c>
      <c r="G17139">
        <v>490.95</v>
      </c>
      <c r="H17139">
        <v>41726</v>
      </c>
      <c r="I17139">
        <v>203.21</v>
      </c>
      <c r="J17139">
        <v>4388</v>
      </c>
      <c r="K17139">
        <v>20889</v>
      </c>
      <c r="L17139">
        <v>50.06</v>
      </c>
    </row>
    <row r="17140" spans="1:12" x14ac:dyDescent="0.35">
      <c r="A17140" t="s">
        <v>701</v>
      </c>
      <c r="B17140" s="1">
        <v>45344</v>
      </c>
      <c r="C17140">
        <v>588.04999999999995</v>
      </c>
      <c r="D17140">
        <v>594.95000000000005</v>
      </c>
      <c r="E17140">
        <v>598.85</v>
      </c>
      <c r="F17140">
        <v>565.04999999999995</v>
      </c>
      <c r="G17140">
        <v>575.1</v>
      </c>
      <c r="H17140">
        <v>29416</v>
      </c>
      <c r="I17140">
        <v>169.92</v>
      </c>
      <c r="J17140">
        <v>4351</v>
      </c>
      <c r="K17140">
        <v>16256</v>
      </c>
      <c r="L17140">
        <v>55.26</v>
      </c>
    </row>
    <row r="17141" spans="1:12" x14ac:dyDescent="0.35">
      <c r="A17141" t="s">
        <v>700</v>
      </c>
      <c r="B17141" s="1">
        <v>45344</v>
      </c>
      <c r="C17141">
        <v>49</v>
      </c>
      <c r="D17141">
        <v>48</v>
      </c>
      <c r="E17141">
        <v>48.95</v>
      </c>
      <c r="F17141">
        <v>46.7</v>
      </c>
      <c r="G17141">
        <v>48.4</v>
      </c>
      <c r="H17141">
        <v>20427895</v>
      </c>
      <c r="I17141">
        <v>9773.32</v>
      </c>
      <c r="J17141">
        <v>49925</v>
      </c>
      <c r="K17141">
        <v>8792916</v>
      </c>
      <c r="L17141">
        <v>43.04</v>
      </c>
    </row>
    <row r="17142" spans="1:12" x14ac:dyDescent="0.35">
      <c r="A17142" t="s">
        <v>699</v>
      </c>
      <c r="B17142" s="1">
        <v>45344</v>
      </c>
      <c r="C17142">
        <v>1359.7</v>
      </c>
      <c r="D17142">
        <v>1373.75</v>
      </c>
      <c r="E17142">
        <v>1375.95</v>
      </c>
      <c r="F17142">
        <v>1352.4</v>
      </c>
      <c r="G17142">
        <v>1366.6</v>
      </c>
      <c r="H17142">
        <v>18277</v>
      </c>
      <c r="I17142">
        <v>249.32</v>
      </c>
      <c r="J17142">
        <v>1898</v>
      </c>
      <c r="K17142">
        <v>11514</v>
      </c>
      <c r="L17142">
        <v>63</v>
      </c>
    </row>
    <row r="17143" spans="1:12" x14ac:dyDescent="0.35">
      <c r="A17143" t="s">
        <v>698</v>
      </c>
      <c r="B17143" s="1">
        <v>45344</v>
      </c>
      <c r="C17143">
        <v>471.3</v>
      </c>
      <c r="D17143">
        <v>479.95</v>
      </c>
      <c r="E17143">
        <v>479.95</v>
      </c>
      <c r="F17143">
        <v>463.05</v>
      </c>
      <c r="G17143">
        <v>468.7</v>
      </c>
      <c r="H17143">
        <v>6095</v>
      </c>
      <c r="I17143">
        <v>28.52</v>
      </c>
      <c r="J17143">
        <v>527</v>
      </c>
      <c r="K17143">
        <v>3972</v>
      </c>
      <c r="L17143">
        <v>65.17</v>
      </c>
    </row>
    <row r="17144" spans="1:12" x14ac:dyDescent="0.35">
      <c r="A17144" t="s">
        <v>697</v>
      </c>
      <c r="B17144" s="1">
        <v>45344</v>
      </c>
      <c r="C17144">
        <v>144.30000000000001</v>
      </c>
      <c r="D17144">
        <v>144.30000000000001</v>
      </c>
      <c r="E17144">
        <v>145.65</v>
      </c>
      <c r="F17144">
        <v>143.1</v>
      </c>
      <c r="G17144">
        <v>144.85</v>
      </c>
      <c r="H17144">
        <v>3496690</v>
      </c>
      <c r="I17144">
        <v>5052.74</v>
      </c>
      <c r="J17144">
        <v>37604</v>
      </c>
      <c r="K17144">
        <v>1346192</v>
      </c>
      <c r="L17144">
        <v>38.5</v>
      </c>
    </row>
    <row r="17145" spans="1:12" x14ac:dyDescent="0.35">
      <c r="A17145" t="s">
        <v>696</v>
      </c>
      <c r="B17145" s="1">
        <v>45344</v>
      </c>
      <c r="C17145">
        <v>13.1</v>
      </c>
      <c r="D17145">
        <v>13.1</v>
      </c>
      <c r="E17145">
        <v>13.4</v>
      </c>
      <c r="F17145">
        <v>12.65</v>
      </c>
      <c r="G17145">
        <v>13.05</v>
      </c>
      <c r="H17145">
        <v>292939</v>
      </c>
      <c r="I17145">
        <v>38.14</v>
      </c>
      <c r="J17145">
        <v>1021</v>
      </c>
      <c r="K17145">
        <v>176767</v>
      </c>
      <c r="L17145">
        <v>60.34</v>
      </c>
    </row>
    <row r="17146" spans="1:12" x14ac:dyDescent="0.35">
      <c r="A17146" t="s">
        <v>695</v>
      </c>
      <c r="B17146" s="1">
        <v>45344</v>
      </c>
      <c r="C17146">
        <v>237.85</v>
      </c>
      <c r="D17146">
        <v>235.5</v>
      </c>
      <c r="E17146">
        <v>239.37</v>
      </c>
      <c r="F17146">
        <v>234</v>
      </c>
      <c r="G17146">
        <v>237.39</v>
      </c>
      <c r="H17146">
        <v>362</v>
      </c>
      <c r="I17146">
        <v>0.85</v>
      </c>
      <c r="J17146">
        <v>25</v>
      </c>
      <c r="K17146">
        <v>200</v>
      </c>
      <c r="L17146">
        <v>55.25</v>
      </c>
    </row>
    <row r="17147" spans="1:12" x14ac:dyDescent="0.35">
      <c r="A17147" t="s">
        <v>694</v>
      </c>
      <c r="B17147" s="1">
        <v>45344</v>
      </c>
      <c r="C17147">
        <v>80.95</v>
      </c>
      <c r="D17147">
        <v>80.95</v>
      </c>
      <c r="E17147">
        <v>81.45</v>
      </c>
      <c r="F17147">
        <v>80.150000000000006</v>
      </c>
      <c r="G17147">
        <v>81.150000000000006</v>
      </c>
      <c r="H17147">
        <v>21248658</v>
      </c>
      <c r="I17147">
        <v>17177.150000000001</v>
      </c>
      <c r="J17147">
        <v>80887</v>
      </c>
      <c r="K17147">
        <v>8701123</v>
      </c>
      <c r="L17147">
        <v>40.950000000000003</v>
      </c>
    </row>
    <row r="17148" spans="1:12" x14ac:dyDescent="0.35">
      <c r="A17148" t="s">
        <v>693</v>
      </c>
      <c r="B17148" s="1">
        <v>45344</v>
      </c>
      <c r="C17148">
        <v>115.9</v>
      </c>
      <c r="D17148">
        <v>116.25</v>
      </c>
      <c r="E17148">
        <v>116.9</v>
      </c>
      <c r="F17148">
        <v>114.55</v>
      </c>
      <c r="G17148">
        <v>116.65</v>
      </c>
      <c r="H17148">
        <v>7131558</v>
      </c>
      <c r="I17148">
        <v>8293.08</v>
      </c>
      <c r="J17148">
        <v>16138</v>
      </c>
      <c r="K17148">
        <v>4944742</v>
      </c>
      <c r="L17148">
        <v>69.34</v>
      </c>
    </row>
    <row r="17149" spans="1:12" x14ac:dyDescent="0.35">
      <c r="A17149" t="s">
        <v>692</v>
      </c>
      <c r="B17149" s="1">
        <v>45344</v>
      </c>
      <c r="C17149">
        <v>724.15</v>
      </c>
      <c r="D17149">
        <v>739.95</v>
      </c>
      <c r="E17149">
        <v>741.9</v>
      </c>
      <c r="F17149">
        <v>720.5</v>
      </c>
      <c r="G17149">
        <v>729.1</v>
      </c>
      <c r="H17149">
        <v>260878</v>
      </c>
      <c r="I17149">
        <v>1903.47</v>
      </c>
      <c r="J17149">
        <v>15065</v>
      </c>
      <c r="K17149">
        <v>113309</v>
      </c>
      <c r="L17149">
        <v>43.43</v>
      </c>
    </row>
    <row r="17150" spans="1:12" x14ac:dyDescent="0.35">
      <c r="A17150" t="s">
        <v>691</v>
      </c>
      <c r="B17150" s="1">
        <v>45344</v>
      </c>
      <c r="C17150">
        <v>15.35</v>
      </c>
      <c r="D17150">
        <v>15.5</v>
      </c>
      <c r="E17150">
        <v>16.399999999999999</v>
      </c>
      <c r="F17150">
        <v>15.05</v>
      </c>
      <c r="G17150">
        <v>16.3</v>
      </c>
      <c r="H17150">
        <v>439602456</v>
      </c>
      <c r="I17150">
        <v>69608.84</v>
      </c>
      <c r="J17150">
        <v>210597</v>
      </c>
      <c r="K17150">
        <v>92244601</v>
      </c>
      <c r="L17150">
        <v>20.98</v>
      </c>
    </row>
    <row r="17151" spans="1:12" x14ac:dyDescent="0.35">
      <c r="A17151" t="s">
        <v>690</v>
      </c>
      <c r="B17151" s="1">
        <v>45344</v>
      </c>
      <c r="C17151">
        <v>89.9</v>
      </c>
      <c r="D17151">
        <v>90.1</v>
      </c>
      <c r="E17151">
        <v>92</v>
      </c>
      <c r="F17151">
        <v>87.5</v>
      </c>
      <c r="G17151">
        <v>91.6</v>
      </c>
      <c r="H17151">
        <v>12540429</v>
      </c>
      <c r="I17151">
        <v>11294.7</v>
      </c>
      <c r="J17151">
        <v>31848</v>
      </c>
      <c r="K17151">
        <v>3928004</v>
      </c>
      <c r="L17151">
        <v>31.32</v>
      </c>
    </row>
    <row r="17152" spans="1:12" x14ac:dyDescent="0.35">
      <c r="A17152" t="s">
        <v>689</v>
      </c>
      <c r="B17152" s="1">
        <v>45344</v>
      </c>
      <c r="C17152">
        <v>5833.6</v>
      </c>
      <c r="D17152">
        <v>5834</v>
      </c>
      <c r="E17152">
        <v>5876.65</v>
      </c>
      <c r="F17152">
        <v>5755</v>
      </c>
      <c r="G17152">
        <v>5781.25</v>
      </c>
      <c r="H17152">
        <v>2296</v>
      </c>
      <c r="I17152">
        <v>132.99</v>
      </c>
      <c r="J17152">
        <v>756</v>
      </c>
      <c r="K17152">
        <v>1340</v>
      </c>
      <c r="L17152">
        <v>58.36</v>
      </c>
    </row>
    <row r="17153" spans="1:12" x14ac:dyDescent="0.35">
      <c r="A17153" t="s">
        <v>688</v>
      </c>
      <c r="B17153" s="1">
        <v>45344</v>
      </c>
      <c r="C17153">
        <v>304.2</v>
      </c>
      <c r="D17153">
        <v>305.5</v>
      </c>
      <c r="E17153">
        <v>309.35000000000002</v>
      </c>
      <c r="F17153">
        <v>297.75</v>
      </c>
      <c r="G17153">
        <v>305.35000000000002</v>
      </c>
      <c r="H17153">
        <v>724021</v>
      </c>
      <c r="I17153">
        <v>2196.19</v>
      </c>
      <c r="J17153">
        <v>23642</v>
      </c>
      <c r="K17153">
        <v>292370</v>
      </c>
      <c r="L17153">
        <v>40.380000000000003</v>
      </c>
    </row>
    <row r="17154" spans="1:12" x14ac:dyDescent="0.35">
      <c r="A17154" t="s">
        <v>687</v>
      </c>
      <c r="B17154" s="1">
        <v>45344</v>
      </c>
      <c r="C17154">
        <v>520.1</v>
      </c>
      <c r="D17154">
        <v>516.85</v>
      </c>
      <c r="E17154">
        <v>520</v>
      </c>
      <c r="F17154">
        <v>515</v>
      </c>
      <c r="G17154">
        <v>518.35</v>
      </c>
      <c r="H17154">
        <v>762141</v>
      </c>
      <c r="I17154">
        <v>3946.8</v>
      </c>
      <c r="J17154">
        <v>23076</v>
      </c>
      <c r="K17154">
        <v>339508</v>
      </c>
      <c r="L17154">
        <v>44.55</v>
      </c>
    </row>
    <row r="17155" spans="1:12" x14ac:dyDescent="0.35">
      <c r="A17155" t="s">
        <v>686</v>
      </c>
      <c r="B17155" s="1">
        <v>45344</v>
      </c>
      <c r="C17155">
        <v>1644.55</v>
      </c>
      <c r="D17155">
        <v>1635.5</v>
      </c>
      <c r="E17155">
        <v>1652.7</v>
      </c>
      <c r="F17155">
        <v>1621</v>
      </c>
      <c r="G17155">
        <v>1646.25</v>
      </c>
      <c r="H17155">
        <v>394970</v>
      </c>
      <c r="I17155">
        <v>6475.85</v>
      </c>
      <c r="J17155">
        <v>25403</v>
      </c>
      <c r="K17155">
        <v>240771</v>
      </c>
      <c r="L17155">
        <v>60.96</v>
      </c>
    </row>
    <row r="17156" spans="1:12" x14ac:dyDescent="0.35">
      <c r="A17156" t="s">
        <v>685</v>
      </c>
      <c r="B17156" s="1">
        <v>45344</v>
      </c>
      <c r="C17156">
        <v>1051.95</v>
      </c>
      <c r="D17156">
        <v>1056</v>
      </c>
      <c r="E17156">
        <v>1066</v>
      </c>
      <c r="F17156">
        <v>1040.3</v>
      </c>
      <c r="G17156">
        <v>1062.7</v>
      </c>
      <c r="H17156">
        <v>13432573</v>
      </c>
      <c r="I17156">
        <v>141654.82</v>
      </c>
      <c r="J17156">
        <v>289172</v>
      </c>
      <c r="K17156">
        <v>4966739</v>
      </c>
      <c r="L17156">
        <v>36.979999999999997</v>
      </c>
    </row>
    <row r="17157" spans="1:12" x14ac:dyDescent="0.35">
      <c r="A17157" t="s">
        <v>684</v>
      </c>
      <c r="B17157" s="1">
        <v>45344</v>
      </c>
      <c r="C17157">
        <v>100.29</v>
      </c>
      <c r="D17157">
        <v>101.5</v>
      </c>
      <c r="E17157">
        <v>101.79</v>
      </c>
      <c r="F17157">
        <v>99.27</v>
      </c>
      <c r="G17157">
        <v>101.47</v>
      </c>
      <c r="H17157">
        <v>1731615</v>
      </c>
      <c r="I17157">
        <v>1733.43</v>
      </c>
      <c r="J17157">
        <v>4386</v>
      </c>
      <c r="K17157">
        <v>1421245</v>
      </c>
      <c r="L17157">
        <v>82.08</v>
      </c>
    </row>
    <row r="17158" spans="1:12" x14ac:dyDescent="0.35">
      <c r="A17158" t="s">
        <v>683</v>
      </c>
      <c r="B17158" s="1">
        <v>45344</v>
      </c>
      <c r="C17158">
        <v>508.9</v>
      </c>
      <c r="D17158">
        <v>511.45</v>
      </c>
      <c r="E17158">
        <v>511.45</v>
      </c>
      <c r="F17158">
        <v>500.1</v>
      </c>
      <c r="G17158">
        <v>501.65</v>
      </c>
      <c r="H17158">
        <v>27231</v>
      </c>
      <c r="I17158">
        <v>137.02000000000001</v>
      </c>
      <c r="J17158">
        <v>3270</v>
      </c>
      <c r="K17158">
        <v>14017</v>
      </c>
      <c r="L17158">
        <v>51.47</v>
      </c>
    </row>
    <row r="17159" spans="1:12" x14ac:dyDescent="0.35">
      <c r="A17159" t="s">
        <v>682</v>
      </c>
      <c r="B17159" s="1">
        <v>45344</v>
      </c>
      <c r="C17159">
        <v>184.75</v>
      </c>
      <c r="D17159">
        <v>186.15</v>
      </c>
      <c r="E17159">
        <v>189.5</v>
      </c>
      <c r="F17159">
        <v>183.2</v>
      </c>
      <c r="G17159">
        <v>188.75</v>
      </c>
      <c r="H17159">
        <v>7533092</v>
      </c>
      <c r="I17159">
        <v>14095.89</v>
      </c>
      <c r="J17159">
        <v>45725</v>
      </c>
      <c r="K17159">
        <v>2459939</v>
      </c>
      <c r="L17159">
        <v>32.659999999999997</v>
      </c>
    </row>
    <row r="17160" spans="1:12" x14ac:dyDescent="0.35">
      <c r="A17160" t="s">
        <v>681</v>
      </c>
      <c r="B17160" s="1">
        <v>45344</v>
      </c>
      <c r="C17160">
        <v>118.35</v>
      </c>
      <c r="D17160">
        <v>118.8</v>
      </c>
      <c r="E17160">
        <v>120.4</v>
      </c>
      <c r="F17160">
        <v>114.4</v>
      </c>
      <c r="G17160">
        <v>119.75</v>
      </c>
      <c r="H17160">
        <v>13636566</v>
      </c>
      <c r="I17160">
        <v>16029.32</v>
      </c>
      <c r="J17160">
        <v>42198</v>
      </c>
      <c r="K17160">
        <v>3508232</v>
      </c>
      <c r="L17160">
        <v>25.73</v>
      </c>
    </row>
    <row r="17161" spans="1:12" x14ac:dyDescent="0.35">
      <c r="A17161" t="s">
        <v>680</v>
      </c>
      <c r="B17161" s="1">
        <v>45344</v>
      </c>
      <c r="C17161">
        <v>347.15</v>
      </c>
      <c r="D17161">
        <v>348.9</v>
      </c>
      <c r="E17161">
        <v>355.9</v>
      </c>
      <c r="F17161">
        <v>343</v>
      </c>
      <c r="G17161">
        <v>353.65</v>
      </c>
      <c r="H17161">
        <v>201523</v>
      </c>
      <c r="I17161">
        <v>706.18</v>
      </c>
      <c r="J17161">
        <v>11671</v>
      </c>
      <c r="K17161">
        <v>91900</v>
      </c>
      <c r="L17161">
        <v>45.6</v>
      </c>
    </row>
    <row r="17162" spans="1:12" x14ac:dyDescent="0.35">
      <c r="A17162" t="s">
        <v>679</v>
      </c>
      <c r="B17162" s="1">
        <v>45344</v>
      </c>
      <c r="C17162">
        <v>195.85</v>
      </c>
      <c r="D17162">
        <v>197.4</v>
      </c>
      <c r="E17162">
        <v>198.9</v>
      </c>
      <c r="F17162">
        <v>189.65</v>
      </c>
      <c r="G17162">
        <v>195.5</v>
      </c>
      <c r="H17162">
        <v>15918399</v>
      </c>
      <c r="I17162">
        <v>31087.759999999998</v>
      </c>
      <c r="J17162">
        <v>59924</v>
      </c>
      <c r="K17162">
        <v>4502643</v>
      </c>
      <c r="L17162">
        <v>28.29</v>
      </c>
    </row>
    <row r="17163" spans="1:12" x14ac:dyDescent="0.35">
      <c r="A17163" t="s">
        <v>678</v>
      </c>
      <c r="B17163" s="1">
        <v>45344</v>
      </c>
      <c r="C17163">
        <v>151.75</v>
      </c>
      <c r="D17163">
        <v>149</v>
      </c>
      <c r="E17163">
        <v>159.30000000000001</v>
      </c>
      <c r="F17163">
        <v>148.5</v>
      </c>
      <c r="G17163">
        <v>159.30000000000001</v>
      </c>
      <c r="H17163">
        <v>562700</v>
      </c>
      <c r="I17163">
        <v>877.26</v>
      </c>
      <c r="J17163">
        <v>5170</v>
      </c>
      <c r="K17163">
        <v>411818</v>
      </c>
      <c r="L17163">
        <v>73.19</v>
      </c>
    </row>
    <row r="17164" spans="1:12" x14ac:dyDescent="0.35">
      <c r="A17164" t="s">
        <v>677</v>
      </c>
      <c r="B17164" s="1">
        <v>45344</v>
      </c>
      <c r="C17164">
        <v>32.450000000000003</v>
      </c>
      <c r="D17164">
        <v>32.5</v>
      </c>
      <c r="E17164">
        <v>35.5</v>
      </c>
      <c r="F17164">
        <v>32.1</v>
      </c>
      <c r="G17164">
        <v>34.200000000000003</v>
      </c>
      <c r="H17164">
        <v>5201173</v>
      </c>
      <c r="I17164">
        <v>1795.18</v>
      </c>
      <c r="J17164">
        <v>13641</v>
      </c>
      <c r="K17164">
        <v>1942363</v>
      </c>
      <c r="L17164">
        <v>37.340000000000003</v>
      </c>
    </row>
    <row r="17165" spans="1:12" x14ac:dyDescent="0.35">
      <c r="A17165" t="s">
        <v>676</v>
      </c>
      <c r="B17165" s="1">
        <v>45344</v>
      </c>
      <c r="C17165">
        <v>354.3</v>
      </c>
      <c r="D17165">
        <v>354.35</v>
      </c>
      <c r="E17165">
        <v>359</v>
      </c>
      <c r="F17165">
        <v>336.6</v>
      </c>
      <c r="G17165">
        <v>342.95</v>
      </c>
      <c r="H17165">
        <v>427444</v>
      </c>
      <c r="I17165">
        <v>1466.62</v>
      </c>
      <c r="J17165">
        <v>11274</v>
      </c>
      <c r="K17165">
        <v>196455</v>
      </c>
      <c r="L17165">
        <v>45.96</v>
      </c>
    </row>
    <row r="17166" spans="1:12" x14ac:dyDescent="0.35">
      <c r="A17166" t="s">
        <v>675</v>
      </c>
      <c r="B17166" s="1">
        <v>45344</v>
      </c>
      <c r="C17166">
        <v>111.9</v>
      </c>
      <c r="D17166">
        <v>113.55</v>
      </c>
      <c r="E17166">
        <v>113.55</v>
      </c>
      <c r="F17166">
        <v>109</v>
      </c>
      <c r="G17166">
        <v>111.25</v>
      </c>
      <c r="H17166">
        <v>175632</v>
      </c>
      <c r="I17166">
        <v>194.29</v>
      </c>
      <c r="J17166">
        <v>4413</v>
      </c>
      <c r="K17166">
        <v>77467</v>
      </c>
      <c r="L17166">
        <v>44.11</v>
      </c>
    </row>
    <row r="17167" spans="1:12" x14ac:dyDescent="0.35">
      <c r="A17167" t="s">
        <v>674</v>
      </c>
      <c r="B17167" s="1">
        <v>45344</v>
      </c>
      <c r="C17167">
        <v>2300.65</v>
      </c>
      <c r="D17167">
        <v>2265</v>
      </c>
      <c r="E17167">
        <v>2470</v>
      </c>
      <c r="F17167">
        <v>2265</v>
      </c>
      <c r="G17167">
        <v>2429</v>
      </c>
      <c r="H17167">
        <v>34131</v>
      </c>
      <c r="I17167">
        <v>821.93</v>
      </c>
      <c r="J17167">
        <v>8902</v>
      </c>
      <c r="K17167">
        <v>11603</v>
      </c>
      <c r="L17167">
        <v>34</v>
      </c>
    </row>
    <row r="17168" spans="1:12" x14ac:dyDescent="0.35">
      <c r="A17168" t="s">
        <v>673</v>
      </c>
      <c r="B17168" s="1">
        <v>45344</v>
      </c>
      <c r="C17168">
        <v>37512.9</v>
      </c>
      <c r="D17168">
        <v>37797.949999999997</v>
      </c>
      <c r="E17168">
        <v>37797.949999999997</v>
      </c>
      <c r="F17168">
        <v>37107</v>
      </c>
      <c r="G17168">
        <v>37512.1</v>
      </c>
      <c r="H17168">
        <v>2890</v>
      </c>
      <c r="I17168">
        <v>1082.8699999999999</v>
      </c>
      <c r="J17168">
        <v>1079</v>
      </c>
      <c r="K17168">
        <v>1896</v>
      </c>
      <c r="L17168">
        <v>65.61</v>
      </c>
    </row>
    <row r="17169" spans="1:12" x14ac:dyDescent="0.35">
      <c r="A17169" t="s">
        <v>672</v>
      </c>
      <c r="B17169" s="1">
        <v>45344</v>
      </c>
      <c r="C17169">
        <v>432.2</v>
      </c>
      <c r="D17169">
        <v>435</v>
      </c>
      <c r="E17169">
        <v>440.5</v>
      </c>
      <c r="F17169">
        <v>430.05</v>
      </c>
      <c r="G17169">
        <v>433.55</v>
      </c>
      <c r="H17169">
        <v>182494</v>
      </c>
      <c r="I17169">
        <v>793.08</v>
      </c>
      <c r="J17169">
        <v>13841</v>
      </c>
      <c r="K17169">
        <v>65653</v>
      </c>
      <c r="L17169">
        <v>35.979999999999997</v>
      </c>
    </row>
    <row r="17170" spans="1:12" x14ac:dyDescent="0.35">
      <c r="A17170" t="s">
        <v>671</v>
      </c>
      <c r="B17170" s="1">
        <v>45344</v>
      </c>
      <c r="C17170">
        <v>915.4</v>
      </c>
      <c r="D17170">
        <v>935</v>
      </c>
      <c r="E17170">
        <v>954</v>
      </c>
      <c r="F17170">
        <v>926</v>
      </c>
      <c r="G17170">
        <v>946.9</v>
      </c>
      <c r="H17170">
        <v>288732</v>
      </c>
      <c r="I17170">
        <v>2707.09</v>
      </c>
      <c r="J17170">
        <v>20029</v>
      </c>
      <c r="K17170">
        <v>103660</v>
      </c>
      <c r="L17170">
        <v>35.9</v>
      </c>
    </row>
    <row r="17171" spans="1:12" x14ac:dyDescent="0.35">
      <c r="A17171" t="s">
        <v>670</v>
      </c>
      <c r="B17171" s="1">
        <v>45344</v>
      </c>
      <c r="C17171">
        <v>244.59</v>
      </c>
      <c r="D17171">
        <v>245.19</v>
      </c>
      <c r="E17171">
        <v>251</v>
      </c>
      <c r="F17171">
        <v>245</v>
      </c>
      <c r="G17171">
        <v>249.46</v>
      </c>
      <c r="H17171">
        <v>657258</v>
      </c>
      <c r="I17171">
        <v>1626.48</v>
      </c>
      <c r="J17171">
        <v>4649</v>
      </c>
      <c r="K17171">
        <v>504768</v>
      </c>
      <c r="L17171">
        <v>76.8</v>
      </c>
    </row>
    <row r="17172" spans="1:12" x14ac:dyDescent="0.35">
      <c r="A17172" t="s">
        <v>669</v>
      </c>
      <c r="B17172" s="1">
        <v>45344</v>
      </c>
      <c r="C17172">
        <v>523.29999999999995</v>
      </c>
      <c r="D17172">
        <v>525.95000000000005</v>
      </c>
      <c r="E17172">
        <v>525.95000000000005</v>
      </c>
      <c r="F17172">
        <v>520</v>
      </c>
      <c r="G17172">
        <v>521.9</v>
      </c>
      <c r="H17172">
        <v>32650</v>
      </c>
      <c r="I17172">
        <v>170.48</v>
      </c>
      <c r="J17172">
        <v>3325</v>
      </c>
      <c r="K17172">
        <v>21004</v>
      </c>
      <c r="L17172">
        <v>64.33</v>
      </c>
    </row>
    <row r="17173" spans="1:12" x14ac:dyDescent="0.35">
      <c r="A17173" t="s">
        <v>668</v>
      </c>
      <c r="B17173" s="1">
        <v>45344</v>
      </c>
      <c r="C17173">
        <v>115.5</v>
      </c>
      <c r="D17173">
        <v>116.4</v>
      </c>
      <c r="E17173">
        <v>127.2</v>
      </c>
      <c r="F17173">
        <v>114</v>
      </c>
      <c r="G17173">
        <v>122.5</v>
      </c>
      <c r="H17173">
        <v>2231507</v>
      </c>
      <c r="I17173">
        <v>2749.02</v>
      </c>
      <c r="J17173">
        <v>27742</v>
      </c>
      <c r="K17173">
        <v>783344</v>
      </c>
      <c r="L17173">
        <v>35.1</v>
      </c>
    </row>
    <row r="17174" spans="1:12" x14ac:dyDescent="0.35">
      <c r="A17174" t="s">
        <v>667</v>
      </c>
      <c r="B17174" s="1">
        <v>45344</v>
      </c>
      <c r="C17174">
        <v>73.349999999999994</v>
      </c>
      <c r="D17174">
        <v>73.8</v>
      </c>
      <c r="E17174">
        <v>73.900000000000006</v>
      </c>
      <c r="F17174">
        <v>70.900000000000006</v>
      </c>
      <c r="G17174">
        <v>71.650000000000006</v>
      </c>
      <c r="H17174">
        <v>439438</v>
      </c>
      <c r="I17174">
        <v>315.52</v>
      </c>
      <c r="J17174">
        <v>4157</v>
      </c>
      <c r="K17174">
        <v>274233</v>
      </c>
      <c r="L17174">
        <v>62.41</v>
      </c>
    </row>
    <row r="17175" spans="1:12" x14ac:dyDescent="0.35">
      <c r="A17175" t="s">
        <v>666</v>
      </c>
      <c r="B17175" s="1">
        <v>45344</v>
      </c>
      <c r="C17175">
        <v>37.4</v>
      </c>
      <c r="D17175">
        <v>37.35</v>
      </c>
      <c r="E17175">
        <v>37.6</v>
      </c>
      <c r="F17175">
        <v>35.700000000000003</v>
      </c>
      <c r="G17175">
        <v>36.6</v>
      </c>
      <c r="H17175">
        <v>1957698</v>
      </c>
      <c r="I17175">
        <v>712.9</v>
      </c>
      <c r="J17175">
        <v>7760</v>
      </c>
      <c r="K17175">
        <v>959332</v>
      </c>
      <c r="L17175">
        <v>49</v>
      </c>
    </row>
    <row r="17176" spans="1:12" x14ac:dyDescent="0.35">
      <c r="A17176" t="s">
        <v>665</v>
      </c>
      <c r="B17176" s="1">
        <v>45344</v>
      </c>
      <c r="C17176">
        <v>511.5</v>
      </c>
      <c r="D17176">
        <v>515</v>
      </c>
      <c r="E17176">
        <v>515.45000000000005</v>
      </c>
      <c r="F17176">
        <v>504</v>
      </c>
      <c r="G17176">
        <v>505.85</v>
      </c>
      <c r="H17176">
        <v>46106</v>
      </c>
      <c r="I17176">
        <v>233.59</v>
      </c>
      <c r="J17176">
        <v>5779</v>
      </c>
      <c r="K17176">
        <v>28682</v>
      </c>
      <c r="L17176">
        <v>62.21</v>
      </c>
    </row>
    <row r="17177" spans="1:12" x14ac:dyDescent="0.35">
      <c r="A17177" t="s">
        <v>664</v>
      </c>
      <c r="B17177" s="1">
        <v>45344</v>
      </c>
      <c r="C17177">
        <v>484.4</v>
      </c>
      <c r="D17177">
        <v>485</v>
      </c>
      <c r="E17177">
        <v>498</v>
      </c>
      <c r="F17177">
        <v>472.25</v>
      </c>
      <c r="G17177">
        <v>483.8</v>
      </c>
      <c r="H17177">
        <v>107428</v>
      </c>
      <c r="I17177">
        <v>527.67999999999995</v>
      </c>
      <c r="J17177">
        <v>9312</v>
      </c>
      <c r="K17177">
        <v>46917</v>
      </c>
      <c r="L17177">
        <v>43.67</v>
      </c>
    </row>
    <row r="17178" spans="1:12" x14ac:dyDescent="0.35">
      <c r="A17178" t="s">
        <v>663</v>
      </c>
      <c r="B17178" s="1">
        <v>45344</v>
      </c>
      <c r="C17178">
        <v>233.65</v>
      </c>
      <c r="D17178">
        <v>235.4</v>
      </c>
      <c r="E17178">
        <v>235.6</v>
      </c>
      <c r="F17178">
        <v>230.15</v>
      </c>
      <c r="G17178">
        <v>232.85</v>
      </c>
      <c r="H17178">
        <v>4900</v>
      </c>
      <c r="I17178">
        <v>11.41</v>
      </c>
      <c r="J17178">
        <v>433</v>
      </c>
      <c r="K17178">
        <v>3064</v>
      </c>
      <c r="L17178">
        <v>62.53</v>
      </c>
    </row>
    <row r="17179" spans="1:12" x14ac:dyDescent="0.35">
      <c r="A17179" t="s">
        <v>662</v>
      </c>
      <c r="B17179" s="1">
        <v>45344</v>
      </c>
      <c r="C17179">
        <v>157.69999999999999</v>
      </c>
      <c r="D17179">
        <v>159.4</v>
      </c>
      <c r="E17179">
        <v>159.4</v>
      </c>
      <c r="F17179">
        <v>151.4</v>
      </c>
      <c r="G17179">
        <v>156.1</v>
      </c>
      <c r="H17179">
        <v>1506640</v>
      </c>
      <c r="I17179">
        <v>2344.81</v>
      </c>
      <c r="J17179">
        <v>24627</v>
      </c>
      <c r="K17179">
        <v>536735</v>
      </c>
      <c r="L17179">
        <v>35.619999999999997</v>
      </c>
    </row>
    <row r="17180" spans="1:12" x14ac:dyDescent="0.35">
      <c r="A17180" t="s">
        <v>661</v>
      </c>
      <c r="B17180" s="1">
        <v>45344</v>
      </c>
      <c r="C17180">
        <v>203.25</v>
      </c>
      <c r="D17180">
        <v>204.95</v>
      </c>
      <c r="E17180">
        <v>213</v>
      </c>
      <c r="F17180">
        <v>199.55</v>
      </c>
      <c r="G17180">
        <v>209.55</v>
      </c>
      <c r="H17180">
        <v>40450</v>
      </c>
      <c r="I17180">
        <v>84.04</v>
      </c>
      <c r="J17180">
        <v>1631</v>
      </c>
      <c r="K17180">
        <v>27761</v>
      </c>
      <c r="L17180">
        <v>68.63</v>
      </c>
    </row>
    <row r="17181" spans="1:12" x14ac:dyDescent="0.35">
      <c r="A17181" t="s">
        <v>660</v>
      </c>
      <c r="B17181" s="1">
        <v>45344</v>
      </c>
      <c r="C17181">
        <v>590.9</v>
      </c>
      <c r="D17181">
        <v>591.1</v>
      </c>
      <c r="E17181">
        <v>604.15</v>
      </c>
      <c r="F17181">
        <v>571.54999999999995</v>
      </c>
      <c r="G17181">
        <v>578.35</v>
      </c>
      <c r="H17181">
        <v>14231</v>
      </c>
      <c r="I17181">
        <v>83.13</v>
      </c>
      <c r="J17181">
        <v>853</v>
      </c>
      <c r="K17181">
        <v>8831</v>
      </c>
      <c r="L17181">
        <v>62.05</v>
      </c>
    </row>
    <row r="17182" spans="1:12" x14ac:dyDescent="0.35">
      <c r="A17182" t="s">
        <v>659</v>
      </c>
      <c r="B17182" s="1">
        <v>45344</v>
      </c>
      <c r="C17182">
        <v>309.10000000000002</v>
      </c>
      <c r="D17182">
        <v>310</v>
      </c>
      <c r="E17182">
        <v>311</v>
      </c>
      <c r="F17182">
        <v>307.95</v>
      </c>
      <c r="G17182">
        <v>310.25</v>
      </c>
      <c r="H17182">
        <v>193163</v>
      </c>
      <c r="I17182">
        <v>598.27</v>
      </c>
      <c r="J17182">
        <v>7261</v>
      </c>
      <c r="K17182">
        <v>102573</v>
      </c>
      <c r="L17182">
        <v>53.1</v>
      </c>
    </row>
    <row r="17183" spans="1:12" x14ac:dyDescent="0.35">
      <c r="A17183" t="s">
        <v>658</v>
      </c>
      <c r="B17183" s="1">
        <v>45344</v>
      </c>
      <c r="C17183">
        <v>426.2</v>
      </c>
      <c r="D17183">
        <v>426</v>
      </c>
      <c r="E17183">
        <v>428</v>
      </c>
      <c r="F17183">
        <v>418</v>
      </c>
      <c r="G17183">
        <v>422.85</v>
      </c>
      <c r="H17183">
        <v>41551</v>
      </c>
      <c r="I17183">
        <v>175.16</v>
      </c>
      <c r="J17183">
        <v>5071</v>
      </c>
      <c r="K17183">
        <v>22635</v>
      </c>
      <c r="L17183">
        <v>54.48</v>
      </c>
    </row>
    <row r="17184" spans="1:12" x14ac:dyDescent="0.35">
      <c r="A17184" t="s">
        <v>657</v>
      </c>
      <c r="B17184" s="1">
        <v>45344</v>
      </c>
      <c r="C17184">
        <v>2407.1</v>
      </c>
      <c r="D17184">
        <v>2420.3000000000002</v>
      </c>
      <c r="E17184">
        <v>2420.3000000000002</v>
      </c>
      <c r="F17184">
        <v>2365.75</v>
      </c>
      <c r="G17184">
        <v>2388.1</v>
      </c>
      <c r="H17184">
        <v>2258516</v>
      </c>
      <c r="I17184">
        <v>53781.72</v>
      </c>
      <c r="J17184">
        <v>152958</v>
      </c>
      <c r="K17184">
        <v>1352060</v>
      </c>
      <c r="L17184">
        <v>59.86</v>
      </c>
    </row>
    <row r="17185" spans="1:12" x14ac:dyDescent="0.35">
      <c r="A17185" t="s">
        <v>656</v>
      </c>
      <c r="B17185" s="1">
        <v>45344</v>
      </c>
      <c r="C17185">
        <v>543.25</v>
      </c>
      <c r="D17185">
        <v>543</v>
      </c>
      <c r="E17185">
        <v>550.04999999999995</v>
      </c>
      <c r="F17185">
        <v>528.6</v>
      </c>
      <c r="G17185">
        <v>539.1</v>
      </c>
      <c r="H17185">
        <v>6318710</v>
      </c>
      <c r="I17185">
        <v>33912.480000000003</v>
      </c>
      <c r="J17185">
        <v>81990</v>
      </c>
      <c r="K17185">
        <v>2105200</v>
      </c>
      <c r="L17185">
        <v>33.32</v>
      </c>
    </row>
    <row r="17186" spans="1:12" x14ac:dyDescent="0.35">
      <c r="A17186" t="s">
        <v>655</v>
      </c>
      <c r="B17186" s="1">
        <v>45344</v>
      </c>
      <c r="C17186">
        <v>198.15</v>
      </c>
      <c r="D17186">
        <v>199.3</v>
      </c>
      <c r="E17186">
        <v>200.95</v>
      </c>
      <c r="F17186">
        <v>193.3</v>
      </c>
      <c r="G17186">
        <v>198.1</v>
      </c>
      <c r="H17186">
        <v>1585662</v>
      </c>
      <c r="I17186">
        <v>3130.27</v>
      </c>
      <c r="J17186">
        <v>20219</v>
      </c>
      <c r="K17186">
        <v>480171</v>
      </c>
      <c r="L17186">
        <v>30.28</v>
      </c>
    </row>
    <row r="17187" spans="1:12" x14ac:dyDescent="0.35">
      <c r="A17187" t="s">
        <v>654</v>
      </c>
      <c r="B17187" s="1">
        <v>45344</v>
      </c>
      <c r="C17187">
        <v>20.149999999999999</v>
      </c>
      <c r="D17187">
        <v>20.350000000000001</v>
      </c>
      <c r="E17187">
        <v>20.45</v>
      </c>
      <c r="F17187">
        <v>19.600000000000001</v>
      </c>
      <c r="G17187">
        <v>19.899999999999999</v>
      </c>
      <c r="H17187">
        <v>586099</v>
      </c>
      <c r="I17187">
        <v>116.53</v>
      </c>
      <c r="J17187">
        <v>3132</v>
      </c>
      <c r="K17187">
        <v>345247</v>
      </c>
      <c r="L17187">
        <v>58.91</v>
      </c>
    </row>
    <row r="17188" spans="1:12" x14ac:dyDescent="0.35">
      <c r="A17188" t="s">
        <v>653</v>
      </c>
      <c r="B17188" s="1">
        <v>45344</v>
      </c>
      <c r="C17188">
        <v>246</v>
      </c>
      <c r="D17188">
        <v>249</v>
      </c>
      <c r="E17188">
        <v>264.8</v>
      </c>
      <c r="F17188">
        <v>247</v>
      </c>
      <c r="G17188">
        <v>263.10000000000002</v>
      </c>
      <c r="H17188">
        <v>15152414</v>
      </c>
      <c r="I17188">
        <v>39133.360000000001</v>
      </c>
      <c r="J17188">
        <v>86152</v>
      </c>
      <c r="K17188">
        <v>3428184</v>
      </c>
      <c r="L17188">
        <v>22.62</v>
      </c>
    </row>
    <row r="17189" spans="1:12" x14ac:dyDescent="0.35">
      <c r="A17189" t="s">
        <v>652</v>
      </c>
      <c r="B17189" s="1">
        <v>45344</v>
      </c>
      <c r="C17189">
        <v>440.6</v>
      </c>
      <c r="D17189">
        <v>451</v>
      </c>
      <c r="E17189">
        <v>451</v>
      </c>
      <c r="F17189">
        <v>431.1</v>
      </c>
      <c r="G17189">
        <v>434.65</v>
      </c>
      <c r="H17189">
        <v>8409</v>
      </c>
      <c r="I17189">
        <v>36.65</v>
      </c>
      <c r="J17189">
        <v>1221</v>
      </c>
      <c r="K17189">
        <v>4670</v>
      </c>
      <c r="L17189">
        <v>55.54</v>
      </c>
    </row>
    <row r="17190" spans="1:12" x14ac:dyDescent="0.35">
      <c r="A17190" t="s">
        <v>651</v>
      </c>
      <c r="B17190" s="1">
        <v>45344</v>
      </c>
      <c r="C17190">
        <v>511.8</v>
      </c>
      <c r="D17190">
        <v>516.29999999999995</v>
      </c>
      <c r="E17190">
        <v>522.15</v>
      </c>
      <c r="F17190">
        <v>514.25</v>
      </c>
      <c r="G17190">
        <v>521.15</v>
      </c>
      <c r="H17190">
        <v>8727844</v>
      </c>
      <c r="I17190">
        <v>45271.29</v>
      </c>
      <c r="J17190">
        <v>188509</v>
      </c>
      <c r="K17190">
        <v>3556448</v>
      </c>
      <c r="L17190">
        <v>40.75</v>
      </c>
    </row>
    <row r="17191" spans="1:12" x14ac:dyDescent="0.35">
      <c r="A17191" t="s">
        <v>650</v>
      </c>
      <c r="B17191" s="1">
        <v>45344</v>
      </c>
      <c r="C17191">
        <v>150.19999999999999</v>
      </c>
      <c r="D17191">
        <v>151.4</v>
      </c>
      <c r="E17191">
        <v>151.6</v>
      </c>
      <c r="F17191">
        <v>147.4</v>
      </c>
      <c r="G17191">
        <v>149.30000000000001</v>
      </c>
      <c r="H17191">
        <v>234243</v>
      </c>
      <c r="I17191">
        <v>349.34</v>
      </c>
      <c r="J17191">
        <v>4856</v>
      </c>
      <c r="K17191">
        <v>111953</v>
      </c>
      <c r="L17191">
        <v>47.79</v>
      </c>
    </row>
    <row r="17192" spans="1:12" x14ac:dyDescent="0.35">
      <c r="A17192" t="s">
        <v>649</v>
      </c>
      <c r="B17192" s="1">
        <v>45344</v>
      </c>
      <c r="C17192">
        <v>132.85</v>
      </c>
      <c r="D17192">
        <v>135.94999999999999</v>
      </c>
      <c r="E17192">
        <v>142</v>
      </c>
      <c r="F17192">
        <v>132.15</v>
      </c>
      <c r="G17192">
        <v>141.05000000000001</v>
      </c>
      <c r="H17192">
        <v>800513</v>
      </c>
      <c r="I17192">
        <v>1107.48</v>
      </c>
      <c r="J17192">
        <v>6474</v>
      </c>
      <c r="K17192">
        <v>282796</v>
      </c>
      <c r="L17192">
        <v>35.33</v>
      </c>
    </row>
    <row r="17193" spans="1:12" x14ac:dyDescent="0.35">
      <c r="A17193" t="s">
        <v>648</v>
      </c>
      <c r="B17193" s="1">
        <v>45344</v>
      </c>
      <c r="C17193">
        <v>2827</v>
      </c>
      <c r="D17193">
        <v>2830</v>
      </c>
      <c r="E17193">
        <v>2840.6</v>
      </c>
      <c r="F17193">
        <v>2800</v>
      </c>
      <c r="G17193">
        <v>2806.6</v>
      </c>
      <c r="H17193">
        <v>4349</v>
      </c>
      <c r="I17193">
        <v>122.2</v>
      </c>
      <c r="J17193">
        <v>964</v>
      </c>
      <c r="K17193">
        <v>2717</v>
      </c>
      <c r="L17193">
        <v>62.47</v>
      </c>
    </row>
    <row r="17194" spans="1:12" x14ac:dyDescent="0.35">
      <c r="A17194" t="s">
        <v>647</v>
      </c>
      <c r="B17194" s="1">
        <v>45344</v>
      </c>
      <c r="C17194">
        <v>285</v>
      </c>
      <c r="D17194">
        <v>285.10000000000002</v>
      </c>
      <c r="E17194">
        <v>288.3</v>
      </c>
      <c r="F17194">
        <v>281.39999999999998</v>
      </c>
      <c r="G17194">
        <v>284.89999999999998</v>
      </c>
      <c r="H17194">
        <v>129272</v>
      </c>
      <c r="I17194">
        <v>367.65</v>
      </c>
      <c r="J17194">
        <v>6493</v>
      </c>
      <c r="K17194">
        <v>52538</v>
      </c>
      <c r="L17194">
        <v>40.64</v>
      </c>
    </row>
    <row r="17195" spans="1:12" x14ac:dyDescent="0.35">
      <c r="A17195" t="s">
        <v>646</v>
      </c>
      <c r="B17195" s="1">
        <v>45344</v>
      </c>
      <c r="C17195">
        <v>912.25</v>
      </c>
      <c r="D17195">
        <v>919</v>
      </c>
      <c r="E17195">
        <v>923</v>
      </c>
      <c r="F17195">
        <v>907.85</v>
      </c>
      <c r="G17195">
        <v>912.15</v>
      </c>
      <c r="H17195">
        <v>19104</v>
      </c>
      <c r="I17195">
        <v>174.52</v>
      </c>
      <c r="J17195">
        <v>2319</v>
      </c>
      <c r="K17195">
        <v>10662</v>
      </c>
      <c r="L17195">
        <v>55.81</v>
      </c>
    </row>
    <row r="17196" spans="1:12" x14ac:dyDescent="0.35">
      <c r="A17196" t="s">
        <v>645</v>
      </c>
      <c r="B17196" s="1">
        <v>45344</v>
      </c>
      <c r="C17196">
        <v>924.15</v>
      </c>
      <c r="D17196">
        <v>925.9</v>
      </c>
      <c r="E17196">
        <v>929</v>
      </c>
      <c r="F17196">
        <v>910.8</v>
      </c>
      <c r="G17196">
        <v>914.8</v>
      </c>
      <c r="H17196">
        <v>83455</v>
      </c>
      <c r="I17196">
        <v>764.11</v>
      </c>
      <c r="J17196">
        <v>7138</v>
      </c>
      <c r="K17196">
        <v>55897</v>
      </c>
      <c r="L17196">
        <v>66.98</v>
      </c>
    </row>
    <row r="17197" spans="1:12" x14ac:dyDescent="0.35">
      <c r="A17197" t="s">
        <v>644</v>
      </c>
      <c r="B17197" s="1">
        <v>45344</v>
      </c>
      <c r="C17197">
        <v>112.2</v>
      </c>
      <c r="D17197">
        <v>112.8</v>
      </c>
      <c r="E17197">
        <v>116.45</v>
      </c>
      <c r="F17197">
        <v>109.4</v>
      </c>
      <c r="G17197">
        <v>115.15</v>
      </c>
      <c r="H17197">
        <v>71453350</v>
      </c>
      <c r="I17197">
        <v>81462.33</v>
      </c>
      <c r="J17197">
        <v>173539</v>
      </c>
      <c r="K17197">
        <v>14427342</v>
      </c>
      <c r="L17197">
        <v>20.190000000000001</v>
      </c>
    </row>
    <row r="17198" spans="1:12" x14ac:dyDescent="0.35">
      <c r="A17198" t="s">
        <v>643</v>
      </c>
      <c r="B17198" s="1">
        <v>45344</v>
      </c>
      <c r="C17198">
        <v>155.75</v>
      </c>
      <c r="D17198">
        <v>160.19999999999999</v>
      </c>
      <c r="E17198">
        <v>160.25</v>
      </c>
      <c r="F17198">
        <v>155.4</v>
      </c>
      <c r="G17198">
        <v>159.4</v>
      </c>
      <c r="H17198">
        <v>8162</v>
      </c>
      <c r="I17198">
        <v>12.96</v>
      </c>
      <c r="J17198">
        <v>325</v>
      </c>
      <c r="K17198">
        <v>4358</v>
      </c>
      <c r="L17198">
        <v>53.39</v>
      </c>
    </row>
    <row r="17199" spans="1:12" x14ac:dyDescent="0.35">
      <c r="A17199" t="s">
        <v>642</v>
      </c>
      <c r="B17199" s="1">
        <v>45344</v>
      </c>
      <c r="C17199">
        <v>528.45000000000005</v>
      </c>
      <c r="D17199">
        <v>531.1</v>
      </c>
      <c r="E17199">
        <v>534.70000000000005</v>
      </c>
      <c r="F17199">
        <v>511.2</v>
      </c>
      <c r="G17199">
        <v>522.4</v>
      </c>
      <c r="H17199">
        <v>30933</v>
      </c>
      <c r="I17199">
        <v>161.47</v>
      </c>
      <c r="J17199">
        <v>3168</v>
      </c>
      <c r="K17199">
        <v>15957</v>
      </c>
      <c r="L17199">
        <v>51.59</v>
      </c>
    </row>
    <row r="17200" spans="1:12" x14ac:dyDescent="0.35">
      <c r="A17200" t="s">
        <v>641</v>
      </c>
      <c r="B17200" s="1">
        <v>45344</v>
      </c>
      <c r="C17200">
        <v>1420.4</v>
      </c>
      <c r="D17200">
        <v>1427.55</v>
      </c>
      <c r="E17200">
        <v>1435.1</v>
      </c>
      <c r="F17200">
        <v>1417.6</v>
      </c>
      <c r="G17200">
        <v>1426.2</v>
      </c>
      <c r="H17200">
        <v>5816</v>
      </c>
      <c r="I17200">
        <v>83.05</v>
      </c>
      <c r="J17200">
        <v>802</v>
      </c>
      <c r="K17200">
        <v>4577</v>
      </c>
      <c r="L17200">
        <v>78.7</v>
      </c>
    </row>
    <row r="17201" spans="1:12" x14ac:dyDescent="0.35">
      <c r="A17201" t="s">
        <v>640</v>
      </c>
      <c r="B17201" s="1">
        <v>45344</v>
      </c>
      <c r="C17201">
        <v>4534.8500000000004</v>
      </c>
      <c r="D17201">
        <v>4559.95</v>
      </c>
      <c r="E17201">
        <v>4578.8</v>
      </c>
      <c r="F17201">
        <v>4440.6499999999996</v>
      </c>
      <c r="G17201">
        <v>4495.1499999999996</v>
      </c>
      <c r="H17201">
        <v>1441798</v>
      </c>
      <c r="I17201">
        <v>64595.91</v>
      </c>
      <c r="J17201">
        <v>122427</v>
      </c>
      <c r="K17201">
        <v>769127</v>
      </c>
      <c r="L17201">
        <v>53.34</v>
      </c>
    </row>
    <row r="17202" spans="1:12" x14ac:dyDescent="0.35">
      <c r="A17202" t="s">
        <v>639</v>
      </c>
      <c r="B17202" s="1">
        <v>45344</v>
      </c>
      <c r="C17202">
        <v>321.60000000000002</v>
      </c>
      <c r="D17202">
        <v>323.7</v>
      </c>
      <c r="E17202">
        <v>324</v>
      </c>
      <c r="F17202">
        <v>314.55</v>
      </c>
      <c r="G17202">
        <v>320.3</v>
      </c>
      <c r="H17202">
        <v>291159</v>
      </c>
      <c r="I17202">
        <v>925.95</v>
      </c>
      <c r="J17202">
        <v>9431</v>
      </c>
      <c r="K17202">
        <v>142485</v>
      </c>
      <c r="L17202">
        <v>48.94</v>
      </c>
    </row>
    <row r="17203" spans="1:12" x14ac:dyDescent="0.35">
      <c r="A17203" t="s">
        <v>638</v>
      </c>
      <c r="B17203" s="1">
        <v>45344</v>
      </c>
      <c r="C17203">
        <v>421.05</v>
      </c>
      <c r="D17203">
        <v>421.05</v>
      </c>
      <c r="E17203">
        <v>422.6</v>
      </c>
      <c r="F17203">
        <v>412.2</v>
      </c>
      <c r="G17203">
        <v>417.15</v>
      </c>
      <c r="H17203">
        <v>53762</v>
      </c>
      <c r="I17203">
        <v>224.59</v>
      </c>
      <c r="J17203">
        <v>5533</v>
      </c>
      <c r="K17203">
        <v>28122</v>
      </c>
      <c r="L17203">
        <v>52.31</v>
      </c>
    </row>
    <row r="17204" spans="1:12" x14ac:dyDescent="0.35">
      <c r="A17204" t="s">
        <v>637</v>
      </c>
      <c r="B17204" s="1">
        <v>45344</v>
      </c>
      <c r="C17204">
        <v>362.5</v>
      </c>
      <c r="D17204">
        <v>364.3</v>
      </c>
      <c r="E17204">
        <v>365.5</v>
      </c>
      <c r="F17204">
        <v>359.3</v>
      </c>
      <c r="G17204">
        <v>360.8</v>
      </c>
      <c r="H17204">
        <v>55030</v>
      </c>
      <c r="I17204">
        <v>199.17</v>
      </c>
      <c r="J17204">
        <v>4373</v>
      </c>
      <c r="K17204">
        <v>28250</v>
      </c>
      <c r="L17204">
        <v>51.34</v>
      </c>
    </row>
    <row r="17205" spans="1:12" x14ac:dyDescent="0.35">
      <c r="A17205" t="s">
        <v>636</v>
      </c>
      <c r="B17205" s="1">
        <v>45344</v>
      </c>
      <c r="C17205">
        <v>215</v>
      </c>
      <c r="D17205">
        <v>216.9</v>
      </c>
      <c r="E17205">
        <v>221.2</v>
      </c>
      <c r="F17205">
        <v>211.55</v>
      </c>
      <c r="G17205">
        <v>219.05</v>
      </c>
      <c r="H17205">
        <v>1454321</v>
      </c>
      <c r="I17205">
        <v>3158.71</v>
      </c>
      <c r="J17205">
        <v>39656</v>
      </c>
      <c r="K17205">
        <v>487722</v>
      </c>
      <c r="L17205">
        <v>33.54</v>
      </c>
    </row>
    <row r="17206" spans="1:12" x14ac:dyDescent="0.35">
      <c r="A17206" t="s">
        <v>635</v>
      </c>
      <c r="B17206" s="1">
        <v>45344</v>
      </c>
      <c r="C17206">
        <v>213.85</v>
      </c>
      <c r="D17206">
        <v>216.75</v>
      </c>
      <c r="E17206">
        <v>216.8</v>
      </c>
      <c r="F17206">
        <v>212</v>
      </c>
      <c r="G17206">
        <v>214</v>
      </c>
      <c r="H17206">
        <v>128471</v>
      </c>
      <c r="I17206">
        <v>274.41000000000003</v>
      </c>
      <c r="J17206">
        <v>4654</v>
      </c>
      <c r="K17206">
        <v>71243</v>
      </c>
      <c r="L17206">
        <v>55.45</v>
      </c>
    </row>
    <row r="17207" spans="1:12" x14ac:dyDescent="0.35">
      <c r="A17207" t="s">
        <v>634</v>
      </c>
      <c r="B17207" s="1">
        <v>45344</v>
      </c>
      <c r="C17207">
        <v>1625.7</v>
      </c>
      <c r="D17207">
        <v>1658</v>
      </c>
      <c r="E17207">
        <v>1750</v>
      </c>
      <c r="F17207">
        <v>1658</v>
      </c>
      <c r="G17207">
        <v>1731.75</v>
      </c>
      <c r="H17207">
        <v>1416075</v>
      </c>
      <c r="I17207">
        <v>24383.09</v>
      </c>
      <c r="J17207">
        <v>76696</v>
      </c>
      <c r="K17207">
        <v>165987</v>
      </c>
      <c r="L17207">
        <v>11.72</v>
      </c>
    </row>
    <row r="17208" spans="1:12" x14ac:dyDescent="0.35">
      <c r="A17208" t="s">
        <v>633</v>
      </c>
      <c r="B17208" s="1">
        <v>45344</v>
      </c>
      <c r="C17208">
        <v>12.33</v>
      </c>
      <c r="D17208">
        <v>12.59</v>
      </c>
      <c r="E17208">
        <v>12.59</v>
      </c>
      <c r="F17208">
        <v>12.21</v>
      </c>
      <c r="G17208">
        <v>12.36</v>
      </c>
      <c r="H17208">
        <v>128761</v>
      </c>
      <c r="I17208">
        <v>15.85</v>
      </c>
      <c r="J17208">
        <v>1268</v>
      </c>
      <c r="K17208">
        <v>89848</v>
      </c>
      <c r="L17208">
        <v>69.78</v>
      </c>
    </row>
    <row r="17209" spans="1:12" x14ac:dyDescent="0.35">
      <c r="A17209" t="s">
        <v>632</v>
      </c>
      <c r="B17209" s="1">
        <v>45344</v>
      </c>
      <c r="C17209">
        <v>122.79</v>
      </c>
      <c r="D17209">
        <v>123</v>
      </c>
      <c r="E17209">
        <v>123.2</v>
      </c>
      <c r="F17209">
        <v>121.56</v>
      </c>
      <c r="G17209">
        <v>122.98</v>
      </c>
      <c r="H17209">
        <v>9982</v>
      </c>
      <c r="I17209">
        <v>12.23</v>
      </c>
      <c r="J17209">
        <v>255</v>
      </c>
      <c r="K17209">
        <v>7126</v>
      </c>
      <c r="L17209">
        <v>71.39</v>
      </c>
    </row>
    <row r="17210" spans="1:12" x14ac:dyDescent="0.35">
      <c r="A17210" t="s">
        <v>631</v>
      </c>
      <c r="B17210" s="1">
        <v>45344</v>
      </c>
      <c r="C17210">
        <v>120.75</v>
      </c>
      <c r="D17210">
        <v>120.5</v>
      </c>
      <c r="E17210">
        <v>121.51</v>
      </c>
      <c r="F17210">
        <v>120.11</v>
      </c>
      <c r="G17210">
        <v>121.51</v>
      </c>
      <c r="H17210">
        <v>486</v>
      </c>
      <c r="I17210">
        <v>0.57999999999999996</v>
      </c>
      <c r="J17210">
        <v>17</v>
      </c>
      <c r="K17210">
        <v>481</v>
      </c>
      <c r="L17210">
        <v>98.97</v>
      </c>
    </row>
    <row r="17211" spans="1:12" x14ac:dyDescent="0.35">
      <c r="A17211" t="s">
        <v>630</v>
      </c>
      <c r="B17211" s="1">
        <v>45344</v>
      </c>
      <c r="C17211">
        <v>17.05</v>
      </c>
      <c r="D17211">
        <v>17.3</v>
      </c>
      <c r="E17211">
        <v>17.3</v>
      </c>
      <c r="F17211">
        <v>16.399999999999999</v>
      </c>
      <c r="G17211">
        <v>16.850000000000001</v>
      </c>
      <c r="H17211">
        <v>299911</v>
      </c>
      <c r="I17211">
        <v>49.7</v>
      </c>
      <c r="J17211">
        <v>762</v>
      </c>
      <c r="K17211">
        <v>253748</v>
      </c>
      <c r="L17211">
        <v>84.61</v>
      </c>
    </row>
    <row r="17212" spans="1:12" x14ac:dyDescent="0.35">
      <c r="A17212" t="s">
        <v>629</v>
      </c>
      <c r="B17212" s="1">
        <v>45344</v>
      </c>
      <c r="C17212">
        <v>125.93</v>
      </c>
      <c r="D17212">
        <v>125</v>
      </c>
      <c r="E17212">
        <v>128</v>
      </c>
      <c r="F17212">
        <v>124.83</v>
      </c>
      <c r="G17212">
        <v>126.76</v>
      </c>
      <c r="H17212">
        <v>5875</v>
      </c>
      <c r="I17212">
        <v>7.39</v>
      </c>
      <c r="J17212">
        <v>92</v>
      </c>
      <c r="K17212">
        <v>3631</v>
      </c>
      <c r="L17212">
        <v>61.8</v>
      </c>
    </row>
    <row r="17213" spans="1:12" x14ac:dyDescent="0.35">
      <c r="A17213" t="s">
        <v>628</v>
      </c>
      <c r="B17213" s="1">
        <v>45344</v>
      </c>
      <c r="C17213">
        <v>150.61000000000001</v>
      </c>
      <c r="D17213">
        <v>152.4</v>
      </c>
      <c r="E17213">
        <v>154</v>
      </c>
      <c r="F17213">
        <v>149.26</v>
      </c>
      <c r="G17213">
        <v>151.58000000000001</v>
      </c>
      <c r="H17213">
        <v>144983</v>
      </c>
      <c r="I17213">
        <v>218.75</v>
      </c>
      <c r="J17213">
        <v>2545</v>
      </c>
      <c r="K17213">
        <v>86615</v>
      </c>
      <c r="L17213">
        <v>59.74</v>
      </c>
    </row>
    <row r="17214" spans="1:12" x14ac:dyDescent="0.35">
      <c r="A17214" t="s">
        <v>627</v>
      </c>
      <c r="B17214" s="1">
        <v>45344</v>
      </c>
      <c r="C17214">
        <v>69.69</v>
      </c>
      <c r="D17214">
        <v>69.599999999999994</v>
      </c>
      <c r="E17214">
        <v>69.8</v>
      </c>
      <c r="F17214">
        <v>69.11</v>
      </c>
      <c r="G17214">
        <v>69.55</v>
      </c>
      <c r="H17214">
        <v>60385</v>
      </c>
      <c r="I17214">
        <v>41.97</v>
      </c>
      <c r="J17214">
        <v>441</v>
      </c>
      <c r="K17214">
        <v>45284</v>
      </c>
      <c r="L17214">
        <v>74.989999999999995</v>
      </c>
    </row>
    <row r="17215" spans="1:12" x14ac:dyDescent="0.35">
      <c r="A17215" t="s">
        <v>626</v>
      </c>
      <c r="B17215" s="1">
        <v>45344</v>
      </c>
      <c r="C17215">
        <v>80.14</v>
      </c>
      <c r="D17215">
        <v>80.77</v>
      </c>
      <c r="E17215">
        <v>80.78</v>
      </c>
      <c r="F17215">
        <v>79.150000000000006</v>
      </c>
      <c r="G17215">
        <v>80.56</v>
      </c>
      <c r="H17215">
        <v>8592</v>
      </c>
      <c r="I17215">
        <v>6.87</v>
      </c>
      <c r="J17215">
        <v>303</v>
      </c>
      <c r="K17215">
        <v>5850</v>
      </c>
      <c r="L17215">
        <v>68.09</v>
      </c>
    </row>
    <row r="17216" spans="1:12" x14ac:dyDescent="0.35">
      <c r="A17216" t="s">
        <v>625</v>
      </c>
      <c r="B17216" s="1">
        <v>45344</v>
      </c>
      <c r="C17216">
        <v>51.19</v>
      </c>
      <c r="D17216">
        <v>51.3</v>
      </c>
      <c r="E17216">
        <v>52.11</v>
      </c>
      <c r="F17216">
        <v>51.02</v>
      </c>
      <c r="G17216">
        <v>52.07</v>
      </c>
      <c r="H17216">
        <v>3068</v>
      </c>
      <c r="I17216">
        <v>1.59</v>
      </c>
      <c r="J17216">
        <v>84</v>
      </c>
      <c r="K17216">
        <v>2326</v>
      </c>
      <c r="L17216">
        <v>75.81</v>
      </c>
    </row>
    <row r="17217" spans="1:12" x14ac:dyDescent="0.35">
      <c r="A17217" t="s">
        <v>624</v>
      </c>
      <c r="B17217" s="1">
        <v>45344</v>
      </c>
      <c r="C17217">
        <v>23.63</v>
      </c>
      <c r="D17217">
        <v>23.83</v>
      </c>
      <c r="E17217">
        <v>23.9</v>
      </c>
      <c r="F17217">
        <v>23.3</v>
      </c>
      <c r="G17217">
        <v>23.61</v>
      </c>
      <c r="H17217">
        <v>57329</v>
      </c>
      <c r="I17217">
        <v>13.48</v>
      </c>
      <c r="J17217">
        <v>385</v>
      </c>
      <c r="K17217">
        <v>44518</v>
      </c>
      <c r="L17217">
        <v>77.650000000000006</v>
      </c>
    </row>
    <row r="17218" spans="1:12" x14ac:dyDescent="0.35">
      <c r="A17218" t="s">
        <v>623</v>
      </c>
      <c r="B17218" s="1">
        <v>45344</v>
      </c>
      <c r="C17218">
        <v>71.55</v>
      </c>
      <c r="D17218">
        <v>71.55</v>
      </c>
      <c r="E17218">
        <v>71.86</v>
      </c>
      <c r="F17218">
        <v>70.25</v>
      </c>
      <c r="G17218">
        <v>71.540000000000006</v>
      </c>
      <c r="H17218">
        <v>26922</v>
      </c>
      <c r="I17218">
        <v>19.079999999999998</v>
      </c>
      <c r="J17218">
        <v>291</v>
      </c>
      <c r="K17218">
        <v>11442</v>
      </c>
      <c r="L17218">
        <v>42.5</v>
      </c>
    </row>
    <row r="17219" spans="1:12" x14ac:dyDescent="0.35">
      <c r="A17219" t="s">
        <v>622</v>
      </c>
      <c r="B17219" s="1">
        <v>45344</v>
      </c>
      <c r="C17219">
        <v>241.27</v>
      </c>
      <c r="D17219">
        <v>247.7</v>
      </c>
      <c r="E17219">
        <v>247.7</v>
      </c>
      <c r="F17219">
        <v>239.93</v>
      </c>
      <c r="G17219">
        <v>242.97</v>
      </c>
      <c r="H17219">
        <v>59626</v>
      </c>
      <c r="I17219">
        <v>143.84</v>
      </c>
      <c r="J17219">
        <v>358</v>
      </c>
      <c r="K17219">
        <v>41944</v>
      </c>
      <c r="L17219">
        <v>70.349999999999994</v>
      </c>
    </row>
    <row r="17220" spans="1:12" x14ac:dyDescent="0.35">
      <c r="A17220" t="s">
        <v>621</v>
      </c>
      <c r="B17220" s="1">
        <v>45344</v>
      </c>
      <c r="C17220">
        <v>38.159999999999997</v>
      </c>
      <c r="D17220">
        <v>38.92</v>
      </c>
      <c r="E17220">
        <v>38.92</v>
      </c>
      <c r="F17220">
        <v>38.11</v>
      </c>
      <c r="G17220">
        <v>38.729999999999997</v>
      </c>
      <c r="H17220">
        <v>14355</v>
      </c>
      <c r="I17220">
        <v>5.52</v>
      </c>
      <c r="J17220">
        <v>112</v>
      </c>
      <c r="K17220">
        <v>11305</v>
      </c>
      <c r="L17220">
        <v>78.75</v>
      </c>
    </row>
    <row r="17221" spans="1:12" x14ac:dyDescent="0.35">
      <c r="A17221" t="s">
        <v>620</v>
      </c>
      <c r="B17221" s="1">
        <v>45344</v>
      </c>
      <c r="C17221">
        <v>47.55</v>
      </c>
      <c r="D17221">
        <v>47.64</v>
      </c>
      <c r="E17221">
        <v>47.64</v>
      </c>
      <c r="F17221">
        <v>47.05</v>
      </c>
      <c r="G17221">
        <v>47.59</v>
      </c>
      <c r="H17221">
        <v>973774</v>
      </c>
      <c r="I17221">
        <v>461.84</v>
      </c>
      <c r="J17221">
        <v>558</v>
      </c>
      <c r="K17221">
        <v>963238</v>
      </c>
      <c r="L17221">
        <v>98.92</v>
      </c>
    </row>
    <row r="17222" spans="1:12" x14ac:dyDescent="0.35">
      <c r="A17222" t="s">
        <v>619</v>
      </c>
      <c r="B17222" s="1">
        <v>45344</v>
      </c>
      <c r="C17222">
        <v>22.89</v>
      </c>
      <c r="D17222">
        <v>22.89</v>
      </c>
      <c r="E17222">
        <v>23.65</v>
      </c>
      <c r="F17222">
        <v>22.65</v>
      </c>
      <c r="G17222">
        <v>23.03</v>
      </c>
      <c r="H17222">
        <v>11804</v>
      </c>
      <c r="I17222">
        <v>2.7</v>
      </c>
      <c r="J17222">
        <v>310</v>
      </c>
      <c r="K17222">
        <v>6576</v>
      </c>
      <c r="L17222">
        <v>55.71</v>
      </c>
    </row>
    <row r="17223" spans="1:12" x14ac:dyDescent="0.35">
      <c r="A17223" t="s">
        <v>618</v>
      </c>
      <c r="B17223" s="1">
        <v>45344</v>
      </c>
      <c r="C17223">
        <v>58.93</v>
      </c>
      <c r="D17223">
        <v>58.93</v>
      </c>
      <c r="E17223">
        <v>59.49</v>
      </c>
      <c r="F17223">
        <v>58.25</v>
      </c>
      <c r="G17223">
        <v>59.47</v>
      </c>
      <c r="H17223">
        <v>13730</v>
      </c>
      <c r="I17223">
        <v>8.07</v>
      </c>
      <c r="J17223">
        <v>139</v>
      </c>
      <c r="K17223">
        <v>11081</v>
      </c>
      <c r="L17223">
        <v>80.709999999999994</v>
      </c>
    </row>
    <row r="17224" spans="1:12" x14ac:dyDescent="0.35">
      <c r="A17224" t="s">
        <v>617</v>
      </c>
      <c r="B17224" s="1">
        <v>45344</v>
      </c>
      <c r="C17224">
        <v>29.95</v>
      </c>
      <c r="D17224">
        <v>30.54</v>
      </c>
      <c r="E17224">
        <v>30.54</v>
      </c>
      <c r="F17224">
        <v>29.75</v>
      </c>
      <c r="G17224">
        <v>30.29</v>
      </c>
      <c r="H17224">
        <v>139539</v>
      </c>
      <c r="I17224">
        <v>41.83</v>
      </c>
      <c r="J17224">
        <v>1250</v>
      </c>
      <c r="K17224">
        <v>100320</v>
      </c>
      <c r="L17224">
        <v>71.89</v>
      </c>
    </row>
    <row r="17225" spans="1:12" x14ac:dyDescent="0.35">
      <c r="A17225" t="s">
        <v>616</v>
      </c>
      <c r="B17225" s="1">
        <v>45344</v>
      </c>
      <c r="C17225">
        <v>18.09</v>
      </c>
      <c r="D17225">
        <v>18.100000000000001</v>
      </c>
      <c r="E17225">
        <v>18.190000000000001</v>
      </c>
      <c r="F17225">
        <v>17.89</v>
      </c>
      <c r="G17225">
        <v>18.170000000000002</v>
      </c>
      <c r="H17225">
        <v>97479</v>
      </c>
      <c r="I17225">
        <v>17.59</v>
      </c>
      <c r="J17225">
        <v>1131</v>
      </c>
      <c r="K17225">
        <v>58982</v>
      </c>
      <c r="L17225">
        <v>60.51</v>
      </c>
    </row>
    <row r="17226" spans="1:12" x14ac:dyDescent="0.35">
      <c r="A17226" t="s">
        <v>615</v>
      </c>
      <c r="B17226" s="1">
        <v>45344</v>
      </c>
      <c r="C17226">
        <v>18.18</v>
      </c>
      <c r="D17226">
        <v>18.64</v>
      </c>
      <c r="E17226">
        <v>18.64</v>
      </c>
      <c r="F17226">
        <v>17.940000000000001</v>
      </c>
      <c r="G17226">
        <v>18.22</v>
      </c>
      <c r="H17226">
        <v>22741</v>
      </c>
      <c r="I17226">
        <v>4.12</v>
      </c>
      <c r="J17226">
        <v>226</v>
      </c>
      <c r="K17226">
        <v>11324</v>
      </c>
      <c r="L17226">
        <v>49.8</v>
      </c>
    </row>
    <row r="17227" spans="1:12" x14ac:dyDescent="0.35">
      <c r="A17227" t="s">
        <v>614</v>
      </c>
      <c r="B17227" s="1">
        <v>45344</v>
      </c>
      <c r="C17227">
        <v>1000</v>
      </c>
      <c r="D17227">
        <v>1000</v>
      </c>
      <c r="E17227">
        <v>1000.01</v>
      </c>
      <c r="F17227">
        <v>999.99</v>
      </c>
      <c r="G17227">
        <v>999.99</v>
      </c>
      <c r="H17227">
        <v>6712</v>
      </c>
      <c r="I17227">
        <v>67.12</v>
      </c>
      <c r="J17227">
        <v>21</v>
      </c>
      <c r="K17227">
        <v>6082</v>
      </c>
      <c r="L17227">
        <v>90.61</v>
      </c>
    </row>
    <row r="17228" spans="1:12" x14ac:dyDescent="0.35">
      <c r="A17228" t="s">
        <v>613</v>
      </c>
      <c r="B17228" s="1">
        <v>45344</v>
      </c>
      <c r="C17228">
        <v>577.45000000000005</v>
      </c>
      <c r="D17228">
        <v>578</v>
      </c>
      <c r="E17228">
        <v>579.4</v>
      </c>
      <c r="F17228">
        <v>567.04999999999995</v>
      </c>
      <c r="G17228">
        <v>574.65</v>
      </c>
      <c r="H17228">
        <v>4195869</v>
      </c>
      <c r="I17228">
        <v>23987.78</v>
      </c>
      <c r="J17228">
        <v>154729</v>
      </c>
      <c r="K17228">
        <v>2206900</v>
      </c>
      <c r="L17228">
        <v>52.6</v>
      </c>
    </row>
    <row r="17229" spans="1:12" x14ac:dyDescent="0.35">
      <c r="A17229" t="s">
        <v>612</v>
      </c>
      <c r="B17229" s="1">
        <v>45344</v>
      </c>
      <c r="C17229">
        <v>113.35</v>
      </c>
      <c r="D17229">
        <v>113.35</v>
      </c>
      <c r="E17229">
        <v>114.13</v>
      </c>
      <c r="F17229">
        <v>111.61</v>
      </c>
      <c r="G17229">
        <v>113.84</v>
      </c>
      <c r="H17229">
        <v>8653</v>
      </c>
      <c r="I17229">
        <v>9.73</v>
      </c>
      <c r="J17229">
        <v>140</v>
      </c>
      <c r="K17229">
        <v>5880</v>
      </c>
      <c r="L17229">
        <v>67.95</v>
      </c>
    </row>
    <row r="17230" spans="1:12" x14ac:dyDescent="0.35">
      <c r="A17230" t="s">
        <v>611</v>
      </c>
      <c r="B17230" s="1">
        <v>45344</v>
      </c>
      <c r="C17230">
        <v>54.25</v>
      </c>
      <c r="D17230">
        <v>54.55</v>
      </c>
      <c r="E17230">
        <v>54.55</v>
      </c>
      <c r="F17230">
        <v>54.13</v>
      </c>
      <c r="G17230">
        <v>54.27</v>
      </c>
      <c r="H17230">
        <v>181763</v>
      </c>
      <c r="I17230">
        <v>98.62</v>
      </c>
      <c r="J17230">
        <v>1403</v>
      </c>
      <c r="K17230">
        <v>103706</v>
      </c>
      <c r="L17230">
        <v>57.06</v>
      </c>
    </row>
    <row r="17231" spans="1:12" x14ac:dyDescent="0.35">
      <c r="A17231" t="s">
        <v>610</v>
      </c>
      <c r="B17231" s="1">
        <v>45344</v>
      </c>
      <c r="C17231">
        <v>31.96</v>
      </c>
      <c r="D17231">
        <v>31.45</v>
      </c>
      <c r="E17231">
        <v>32.520000000000003</v>
      </c>
      <c r="F17231">
        <v>31.45</v>
      </c>
      <c r="G17231">
        <v>32.24</v>
      </c>
      <c r="H17231">
        <v>52275</v>
      </c>
      <c r="I17231">
        <v>16.71</v>
      </c>
      <c r="J17231">
        <v>340</v>
      </c>
      <c r="K17231">
        <v>26718</v>
      </c>
      <c r="L17231">
        <v>51.11</v>
      </c>
    </row>
    <row r="17232" spans="1:12" x14ac:dyDescent="0.35">
      <c r="A17232" t="s">
        <v>609</v>
      </c>
      <c r="B17232" s="1">
        <v>45344</v>
      </c>
      <c r="C17232">
        <v>1439.15</v>
      </c>
      <c r="D17232">
        <v>1417.75</v>
      </c>
      <c r="E17232">
        <v>1428.8</v>
      </c>
      <c r="F17232">
        <v>1412.2</v>
      </c>
      <c r="G17232">
        <v>1419.55</v>
      </c>
      <c r="H17232">
        <v>25280441</v>
      </c>
      <c r="I17232">
        <v>358927.44</v>
      </c>
      <c r="J17232">
        <v>477326</v>
      </c>
      <c r="K17232">
        <v>14239980</v>
      </c>
      <c r="L17232">
        <v>56.33</v>
      </c>
    </row>
    <row r="17233" spans="1:12" x14ac:dyDescent="0.35">
      <c r="A17233" t="s">
        <v>608</v>
      </c>
      <c r="B17233" s="1">
        <v>45344</v>
      </c>
      <c r="C17233">
        <v>3741.35</v>
      </c>
      <c r="D17233">
        <v>3753</v>
      </c>
      <c r="E17233">
        <v>3792.95</v>
      </c>
      <c r="F17233">
        <v>3715.05</v>
      </c>
      <c r="G17233">
        <v>3782.95</v>
      </c>
      <c r="H17233">
        <v>203416</v>
      </c>
      <c r="I17233">
        <v>7666.08</v>
      </c>
      <c r="J17233">
        <v>22022</v>
      </c>
      <c r="K17233">
        <v>84088</v>
      </c>
      <c r="L17233">
        <v>41.34</v>
      </c>
    </row>
    <row r="17234" spans="1:12" x14ac:dyDescent="0.35">
      <c r="A17234" t="s">
        <v>607</v>
      </c>
      <c r="B17234" s="1">
        <v>45344</v>
      </c>
      <c r="C17234">
        <v>1636.3</v>
      </c>
      <c r="D17234">
        <v>1644</v>
      </c>
      <c r="E17234">
        <v>1691.4</v>
      </c>
      <c r="F17234">
        <v>1639</v>
      </c>
      <c r="G17234">
        <v>1686.4</v>
      </c>
      <c r="H17234">
        <v>3820901</v>
      </c>
      <c r="I17234">
        <v>63794.9</v>
      </c>
      <c r="J17234">
        <v>195419</v>
      </c>
      <c r="K17234">
        <v>1840236</v>
      </c>
      <c r="L17234">
        <v>48.16</v>
      </c>
    </row>
    <row r="17235" spans="1:12" x14ac:dyDescent="0.35">
      <c r="A17235" t="s">
        <v>606</v>
      </c>
      <c r="B17235" s="1">
        <v>45344</v>
      </c>
      <c r="C17235">
        <v>369.2</v>
      </c>
      <c r="D17235">
        <v>369.1</v>
      </c>
      <c r="E17235">
        <v>385.75</v>
      </c>
      <c r="F17235">
        <v>367.85</v>
      </c>
      <c r="G17235">
        <v>383.4</v>
      </c>
      <c r="H17235">
        <v>214426</v>
      </c>
      <c r="I17235">
        <v>813.48</v>
      </c>
      <c r="J17235">
        <v>14580</v>
      </c>
      <c r="K17235">
        <v>112676</v>
      </c>
      <c r="L17235">
        <v>52.55</v>
      </c>
    </row>
    <row r="17236" spans="1:12" x14ac:dyDescent="0.35">
      <c r="A17236" t="s">
        <v>605</v>
      </c>
      <c r="B17236" s="1">
        <v>45344</v>
      </c>
      <c r="C17236">
        <v>44.1</v>
      </c>
      <c r="D17236">
        <v>44.2</v>
      </c>
      <c r="E17236">
        <v>45.1</v>
      </c>
      <c r="F17236">
        <v>42</v>
      </c>
      <c r="G17236">
        <v>44.8</v>
      </c>
      <c r="H17236">
        <v>23752608</v>
      </c>
      <c r="I17236">
        <v>10424.85</v>
      </c>
      <c r="J17236">
        <v>37744</v>
      </c>
      <c r="K17236">
        <v>9844244</v>
      </c>
      <c r="L17236">
        <v>41.44</v>
      </c>
    </row>
    <row r="17237" spans="1:12" x14ac:dyDescent="0.35">
      <c r="A17237" t="s">
        <v>604</v>
      </c>
      <c r="B17237" s="1">
        <v>45344</v>
      </c>
      <c r="C17237">
        <v>513.29999999999995</v>
      </c>
      <c r="D17237">
        <v>517</v>
      </c>
      <c r="E17237">
        <v>522.75</v>
      </c>
      <c r="F17237">
        <v>500.5</v>
      </c>
      <c r="G17237">
        <v>515.1</v>
      </c>
      <c r="H17237">
        <v>983462</v>
      </c>
      <c r="I17237">
        <v>5024.99</v>
      </c>
      <c r="J17237">
        <v>38295</v>
      </c>
      <c r="K17237">
        <v>382332</v>
      </c>
      <c r="L17237">
        <v>38.880000000000003</v>
      </c>
    </row>
    <row r="17238" spans="1:12" x14ac:dyDescent="0.35">
      <c r="A17238" t="s">
        <v>603</v>
      </c>
      <c r="B17238" s="1">
        <v>45344</v>
      </c>
      <c r="C17238">
        <v>1414.85</v>
      </c>
      <c r="D17238">
        <v>1423.85</v>
      </c>
      <c r="E17238">
        <v>1438</v>
      </c>
      <c r="F17238">
        <v>1415</v>
      </c>
      <c r="G17238">
        <v>1431.95</v>
      </c>
      <c r="H17238">
        <v>1507612</v>
      </c>
      <c r="I17238">
        <v>21491.95</v>
      </c>
      <c r="J17238">
        <v>34263</v>
      </c>
      <c r="K17238">
        <v>1025951</v>
      </c>
      <c r="L17238">
        <v>68.05</v>
      </c>
    </row>
    <row r="17239" spans="1:12" x14ac:dyDescent="0.35">
      <c r="A17239" t="s">
        <v>602</v>
      </c>
      <c r="B17239" s="1">
        <v>45344</v>
      </c>
      <c r="C17239">
        <v>1098.3</v>
      </c>
      <c r="D17239">
        <v>1098.3</v>
      </c>
      <c r="E17239">
        <v>1103.8</v>
      </c>
      <c r="F17239">
        <v>1072</v>
      </c>
      <c r="G17239">
        <v>1082.2</v>
      </c>
      <c r="H17239">
        <v>12110</v>
      </c>
      <c r="I17239">
        <v>131.18</v>
      </c>
      <c r="J17239">
        <v>1552</v>
      </c>
      <c r="K17239">
        <v>6608</v>
      </c>
      <c r="L17239">
        <v>54.57</v>
      </c>
    </row>
    <row r="17240" spans="1:12" x14ac:dyDescent="0.35">
      <c r="A17240" t="s">
        <v>601</v>
      </c>
      <c r="B17240" s="1">
        <v>45344</v>
      </c>
      <c r="C17240">
        <v>24.1</v>
      </c>
      <c r="D17240">
        <v>24.2</v>
      </c>
      <c r="E17240">
        <v>24.3</v>
      </c>
      <c r="F17240">
        <v>23.4</v>
      </c>
      <c r="G17240">
        <v>24.15</v>
      </c>
      <c r="H17240">
        <v>8040928</v>
      </c>
      <c r="I17240">
        <v>1920.61</v>
      </c>
      <c r="J17240">
        <v>10926</v>
      </c>
      <c r="K17240">
        <v>2038089</v>
      </c>
      <c r="L17240">
        <v>25.35</v>
      </c>
    </row>
    <row r="17241" spans="1:12" x14ac:dyDescent="0.35">
      <c r="A17241" t="s">
        <v>600</v>
      </c>
      <c r="B17241" s="1">
        <v>45344</v>
      </c>
      <c r="C17241">
        <v>420.35</v>
      </c>
      <c r="D17241">
        <v>425.2</v>
      </c>
      <c r="E17241">
        <v>433.5</v>
      </c>
      <c r="F17241">
        <v>420.45</v>
      </c>
      <c r="G17241">
        <v>430.45</v>
      </c>
      <c r="H17241">
        <v>374001</v>
      </c>
      <c r="I17241">
        <v>1603.71</v>
      </c>
      <c r="J17241">
        <v>20538</v>
      </c>
      <c r="K17241">
        <v>165831</v>
      </c>
      <c r="L17241">
        <v>44.34</v>
      </c>
    </row>
    <row r="17242" spans="1:12" x14ac:dyDescent="0.35">
      <c r="A17242" t="s">
        <v>599</v>
      </c>
      <c r="B17242" s="1">
        <v>45344</v>
      </c>
      <c r="C17242">
        <v>199.2</v>
      </c>
      <c r="D17242">
        <v>200.85</v>
      </c>
      <c r="E17242">
        <v>216</v>
      </c>
      <c r="F17242">
        <v>197.05</v>
      </c>
      <c r="G17242">
        <v>213.45</v>
      </c>
      <c r="H17242">
        <v>554997</v>
      </c>
      <c r="I17242">
        <v>1150.8800000000001</v>
      </c>
      <c r="J17242">
        <v>9231</v>
      </c>
      <c r="K17242">
        <v>271910</v>
      </c>
      <c r="L17242">
        <v>48.99</v>
      </c>
    </row>
    <row r="17243" spans="1:12" x14ac:dyDescent="0.35">
      <c r="A17243" t="s">
        <v>598</v>
      </c>
      <c r="B17243" s="1">
        <v>45344</v>
      </c>
      <c r="C17243">
        <v>535.54999999999995</v>
      </c>
      <c r="D17243">
        <v>532.04999999999995</v>
      </c>
      <c r="E17243">
        <v>537.70000000000005</v>
      </c>
      <c r="F17243">
        <v>517.04999999999995</v>
      </c>
      <c r="G17243">
        <v>525</v>
      </c>
      <c r="H17243">
        <v>64220</v>
      </c>
      <c r="I17243">
        <v>337.83</v>
      </c>
      <c r="J17243">
        <v>7165</v>
      </c>
      <c r="K17243">
        <v>34581</v>
      </c>
      <c r="L17243">
        <v>53.85</v>
      </c>
    </row>
    <row r="17244" spans="1:12" x14ac:dyDescent="0.35">
      <c r="A17244" t="s">
        <v>597</v>
      </c>
      <c r="B17244" s="1">
        <v>45344</v>
      </c>
      <c r="C17244">
        <v>44.6</v>
      </c>
      <c r="D17244">
        <v>44.95</v>
      </c>
      <c r="E17244">
        <v>45.3</v>
      </c>
      <c r="F17244">
        <v>43.35</v>
      </c>
      <c r="G17244">
        <v>45.05</v>
      </c>
      <c r="H17244">
        <v>321098</v>
      </c>
      <c r="I17244">
        <v>142.78</v>
      </c>
      <c r="J17244">
        <v>2531</v>
      </c>
      <c r="K17244">
        <v>110284</v>
      </c>
      <c r="L17244">
        <v>34.35</v>
      </c>
    </row>
    <row r="17245" spans="1:12" x14ac:dyDescent="0.35">
      <c r="A17245" t="s">
        <v>596</v>
      </c>
      <c r="B17245" s="1">
        <v>45344</v>
      </c>
      <c r="C17245">
        <v>942.25</v>
      </c>
      <c r="D17245">
        <v>950</v>
      </c>
      <c r="E17245">
        <v>964.8</v>
      </c>
      <c r="F17245">
        <v>935</v>
      </c>
      <c r="G17245">
        <v>960.95</v>
      </c>
      <c r="H17245">
        <v>68091</v>
      </c>
      <c r="I17245">
        <v>648.72</v>
      </c>
      <c r="J17245">
        <v>4581</v>
      </c>
      <c r="K17245">
        <v>30857</v>
      </c>
      <c r="L17245">
        <v>45.32</v>
      </c>
    </row>
    <row r="17246" spans="1:12" x14ac:dyDescent="0.35">
      <c r="A17246" t="s">
        <v>595</v>
      </c>
      <c r="B17246" s="1">
        <v>45344</v>
      </c>
      <c r="C17246">
        <v>826</v>
      </c>
      <c r="D17246">
        <v>830</v>
      </c>
      <c r="E17246">
        <v>834.9</v>
      </c>
      <c r="F17246">
        <v>818</v>
      </c>
      <c r="G17246">
        <v>822.5</v>
      </c>
      <c r="H17246">
        <v>284795</v>
      </c>
      <c r="I17246">
        <v>2338.9899999999998</v>
      </c>
      <c r="J17246">
        <v>30491</v>
      </c>
      <c r="K17246">
        <v>161991</v>
      </c>
      <c r="L17246">
        <v>56.88</v>
      </c>
    </row>
    <row r="17247" spans="1:12" x14ac:dyDescent="0.35">
      <c r="A17247" t="s">
        <v>594</v>
      </c>
      <c r="B17247" s="1">
        <v>45344</v>
      </c>
      <c r="C17247">
        <v>2948.05</v>
      </c>
      <c r="D17247">
        <v>2959</v>
      </c>
      <c r="E17247">
        <v>3010</v>
      </c>
      <c r="F17247">
        <v>2940</v>
      </c>
      <c r="G17247">
        <v>3005.65</v>
      </c>
      <c r="H17247">
        <v>919890</v>
      </c>
      <c r="I17247">
        <v>27379.09</v>
      </c>
      <c r="J17247">
        <v>61395</v>
      </c>
      <c r="K17247">
        <v>386437</v>
      </c>
      <c r="L17247">
        <v>42.01</v>
      </c>
    </row>
    <row r="17248" spans="1:12" x14ac:dyDescent="0.35">
      <c r="A17248" t="s">
        <v>592</v>
      </c>
      <c r="B17248" s="1">
        <v>45344</v>
      </c>
      <c r="C17248">
        <v>211.05</v>
      </c>
      <c r="D17248">
        <v>212.7</v>
      </c>
      <c r="E17248">
        <v>216.9</v>
      </c>
      <c r="F17248">
        <v>206.6</v>
      </c>
      <c r="G17248">
        <v>214.8</v>
      </c>
      <c r="H17248">
        <v>310659</v>
      </c>
      <c r="I17248">
        <v>661.24</v>
      </c>
      <c r="J17248">
        <v>11033</v>
      </c>
      <c r="K17248">
        <v>134816</v>
      </c>
      <c r="L17248">
        <v>43.4</v>
      </c>
    </row>
    <row r="17249" spans="1:12" x14ac:dyDescent="0.35">
      <c r="A17249" t="s">
        <v>591</v>
      </c>
      <c r="B17249" s="1">
        <v>45344</v>
      </c>
      <c r="C17249">
        <v>73.900000000000006</v>
      </c>
      <c r="D17249">
        <v>74.5</v>
      </c>
      <c r="E17249">
        <v>77.8</v>
      </c>
      <c r="F17249">
        <v>72.5</v>
      </c>
      <c r="G17249">
        <v>75.95</v>
      </c>
      <c r="H17249">
        <v>739938</v>
      </c>
      <c r="I17249">
        <v>560.95000000000005</v>
      </c>
      <c r="J17249">
        <v>4971</v>
      </c>
      <c r="K17249">
        <v>343174</v>
      </c>
      <c r="L17249">
        <v>46.38</v>
      </c>
    </row>
    <row r="17250" spans="1:12" x14ac:dyDescent="0.35">
      <c r="A17250" t="s">
        <v>590</v>
      </c>
      <c r="B17250" s="1">
        <v>45344</v>
      </c>
      <c r="C17250">
        <v>972.15</v>
      </c>
      <c r="D17250">
        <v>979.35</v>
      </c>
      <c r="E17250">
        <v>995</v>
      </c>
      <c r="F17250">
        <v>970</v>
      </c>
      <c r="G17250">
        <v>989.95</v>
      </c>
      <c r="H17250">
        <v>337146</v>
      </c>
      <c r="I17250">
        <v>3326.85</v>
      </c>
      <c r="J17250">
        <v>23217</v>
      </c>
      <c r="K17250">
        <v>139542</v>
      </c>
      <c r="L17250">
        <v>41.39</v>
      </c>
    </row>
    <row r="17251" spans="1:12" x14ac:dyDescent="0.35">
      <c r="A17251" t="s">
        <v>589</v>
      </c>
      <c r="B17251" s="1">
        <v>45344</v>
      </c>
      <c r="C17251">
        <v>565.54999999999995</v>
      </c>
      <c r="D17251">
        <v>565.54999999999995</v>
      </c>
      <c r="E17251">
        <v>575.70000000000005</v>
      </c>
      <c r="F17251">
        <v>561.9</v>
      </c>
      <c r="G17251">
        <v>564.54999999999995</v>
      </c>
      <c r="H17251">
        <v>1459852</v>
      </c>
      <c r="I17251">
        <v>8283.9599999999991</v>
      </c>
      <c r="J17251">
        <v>25757</v>
      </c>
      <c r="K17251">
        <v>201972</v>
      </c>
      <c r="L17251">
        <v>13.84</v>
      </c>
    </row>
    <row r="17252" spans="1:12" x14ac:dyDescent="0.35">
      <c r="A17252" t="s">
        <v>588</v>
      </c>
      <c r="B17252" s="1">
        <v>45344</v>
      </c>
      <c r="C17252">
        <v>815.15</v>
      </c>
      <c r="D17252">
        <v>815.15</v>
      </c>
      <c r="E17252">
        <v>825</v>
      </c>
      <c r="F17252">
        <v>800.3</v>
      </c>
      <c r="G17252">
        <v>821.9</v>
      </c>
      <c r="H17252">
        <v>85670</v>
      </c>
      <c r="I17252">
        <v>697.56</v>
      </c>
      <c r="J17252">
        <v>6380</v>
      </c>
      <c r="K17252">
        <v>46599</v>
      </c>
      <c r="L17252">
        <v>54.39</v>
      </c>
    </row>
    <row r="17253" spans="1:12" x14ac:dyDescent="0.35">
      <c r="A17253" t="s">
        <v>587</v>
      </c>
      <c r="B17253" s="1">
        <v>45344</v>
      </c>
      <c r="C17253">
        <v>317.5</v>
      </c>
      <c r="D17253">
        <v>319</v>
      </c>
      <c r="E17253">
        <v>319</v>
      </c>
      <c r="F17253">
        <v>308.3</v>
      </c>
      <c r="G17253">
        <v>313.85000000000002</v>
      </c>
      <c r="H17253">
        <v>131951</v>
      </c>
      <c r="I17253">
        <v>413</v>
      </c>
      <c r="J17253">
        <v>6913</v>
      </c>
      <c r="K17253">
        <v>67578</v>
      </c>
      <c r="L17253">
        <v>51.21</v>
      </c>
    </row>
    <row r="17254" spans="1:12" x14ac:dyDescent="0.35">
      <c r="A17254" t="s">
        <v>586</v>
      </c>
      <c r="B17254" s="1">
        <v>45344</v>
      </c>
      <c r="C17254">
        <v>200.55</v>
      </c>
      <c r="D17254">
        <v>201.6</v>
      </c>
      <c r="E17254">
        <v>211</v>
      </c>
      <c r="F17254">
        <v>197.55</v>
      </c>
      <c r="G17254">
        <v>206.55</v>
      </c>
      <c r="H17254">
        <v>477923</v>
      </c>
      <c r="I17254">
        <v>977.49</v>
      </c>
      <c r="J17254">
        <v>15404</v>
      </c>
      <c r="K17254">
        <v>119135</v>
      </c>
      <c r="L17254">
        <v>24.93</v>
      </c>
    </row>
    <row r="17255" spans="1:12" x14ac:dyDescent="0.35">
      <c r="A17255" t="s">
        <v>585</v>
      </c>
      <c r="B17255" s="1">
        <v>45344</v>
      </c>
      <c r="C17255">
        <v>2.35</v>
      </c>
      <c r="D17255">
        <v>2.2999999999999998</v>
      </c>
      <c r="E17255">
        <v>2.4</v>
      </c>
      <c r="F17255">
        <v>2.25</v>
      </c>
      <c r="G17255">
        <v>2.25</v>
      </c>
      <c r="H17255">
        <v>189631451</v>
      </c>
      <c r="I17255">
        <v>4383.22</v>
      </c>
      <c r="J17255">
        <v>38309</v>
      </c>
      <c r="K17255">
        <v>60613599</v>
      </c>
      <c r="L17255">
        <v>31.96</v>
      </c>
    </row>
    <row r="17256" spans="1:12" x14ac:dyDescent="0.35">
      <c r="A17256" t="s">
        <v>583</v>
      </c>
      <c r="B17256" s="1">
        <v>45344</v>
      </c>
      <c r="C17256">
        <v>152.9</v>
      </c>
      <c r="D17256">
        <v>153.69999999999999</v>
      </c>
      <c r="E17256">
        <v>155.25</v>
      </c>
      <c r="F17256">
        <v>150.25</v>
      </c>
      <c r="G17256">
        <v>152</v>
      </c>
      <c r="H17256">
        <v>30808</v>
      </c>
      <c r="I17256">
        <v>46.91</v>
      </c>
      <c r="J17256">
        <v>722</v>
      </c>
      <c r="K17256">
        <v>19924</v>
      </c>
      <c r="L17256">
        <v>64.67</v>
      </c>
    </row>
    <row r="17257" spans="1:12" x14ac:dyDescent="0.35">
      <c r="A17257" t="s">
        <v>582</v>
      </c>
      <c r="B17257" s="1">
        <v>45344</v>
      </c>
      <c r="C17257">
        <v>373.75</v>
      </c>
      <c r="D17257">
        <v>375.8</v>
      </c>
      <c r="E17257">
        <v>377.2</v>
      </c>
      <c r="F17257">
        <v>365.2</v>
      </c>
      <c r="G17257">
        <v>367.05</v>
      </c>
      <c r="H17257">
        <v>1059971</v>
      </c>
      <c r="I17257">
        <v>3916.89</v>
      </c>
      <c r="J17257">
        <v>27910</v>
      </c>
      <c r="K17257">
        <v>397311</v>
      </c>
      <c r="L17257">
        <v>37.479999999999997</v>
      </c>
    </row>
    <row r="17258" spans="1:12" x14ac:dyDescent="0.35">
      <c r="A17258" t="s">
        <v>581</v>
      </c>
      <c r="B17258" s="1">
        <v>45344</v>
      </c>
      <c r="C17258">
        <v>285.45</v>
      </c>
      <c r="D17258">
        <v>285.60000000000002</v>
      </c>
      <c r="E17258">
        <v>289</v>
      </c>
      <c r="F17258">
        <v>276.85000000000002</v>
      </c>
      <c r="G17258">
        <v>285.89999999999998</v>
      </c>
      <c r="H17258">
        <v>147475</v>
      </c>
      <c r="I17258">
        <v>418.13</v>
      </c>
      <c r="J17258">
        <v>3496</v>
      </c>
      <c r="K17258">
        <v>54743</v>
      </c>
      <c r="L17258">
        <v>37.119999999999997</v>
      </c>
    </row>
    <row r="17259" spans="1:12" x14ac:dyDescent="0.35">
      <c r="A17259" t="s">
        <v>580</v>
      </c>
      <c r="B17259" s="1">
        <v>45344</v>
      </c>
      <c r="C17259">
        <v>227.15</v>
      </c>
      <c r="D17259">
        <v>228.8</v>
      </c>
      <c r="E17259">
        <v>232.75</v>
      </c>
      <c r="F17259">
        <v>222.2</v>
      </c>
      <c r="G17259">
        <v>230.25</v>
      </c>
      <c r="H17259">
        <v>3212041</v>
      </c>
      <c r="I17259">
        <v>7304.36</v>
      </c>
      <c r="J17259">
        <v>32907</v>
      </c>
      <c r="K17259">
        <v>1147897</v>
      </c>
      <c r="L17259">
        <v>35.74</v>
      </c>
    </row>
    <row r="17260" spans="1:12" x14ac:dyDescent="0.35">
      <c r="A17260" t="s">
        <v>579</v>
      </c>
      <c r="B17260" s="1">
        <v>45344</v>
      </c>
      <c r="C17260">
        <v>55.39</v>
      </c>
      <c r="D17260">
        <v>55.25</v>
      </c>
      <c r="E17260">
        <v>55.5</v>
      </c>
      <c r="F17260">
        <v>55.2</v>
      </c>
      <c r="G17260">
        <v>55.48</v>
      </c>
      <c r="H17260">
        <v>1222</v>
      </c>
      <c r="I17260">
        <v>0.67</v>
      </c>
      <c r="J17260">
        <v>15</v>
      </c>
      <c r="K17260">
        <v>1130</v>
      </c>
      <c r="L17260">
        <v>92.47</v>
      </c>
    </row>
    <row r="17261" spans="1:12" x14ac:dyDescent="0.35">
      <c r="A17261" t="s">
        <v>578</v>
      </c>
      <c r="B17261" s="1">
        <v>45344</v>
      </c>
      <c r="C17261">
        <v>25.7</v>
      </c>
      <c r="D17261">
        <v>25.8</v>
      </c>
      <c r="E17261">
        <v>26.01</v>
      </c>
      <c r="F17261">
        <v>25.02</v>
      </c>
      <c r="G17261">
        <v>25.53</v>
      </c>
      <c r="H17261">
        <v>1603</v>
      </c>
      <c r="I17261">
        <v>0.41</v>
      </c>
      <c r="J17261">
        <v>60</v>
      </c>
      <c r="K17261">
        <v>924</v>
      </c>
      <c r="L17261">
        <v>57.64</v>
      </c>
    </row>
    <row r="17262" spans="1:12" x14ac:dyDescent="0.35">
      <c r="A17262" t="s">
        <v>577</v>
      </c>
      <c r="B17262" s="1">
        <v>45344</v>
      </c>
      <c r="C17262">
        <v>226.8</v>
      </c>
      <c r="D17262">
        <v>226.75</v>
      </c>
      <c r="E17262">
        <v>226.75</v>
      </c>
      <c r="F17262">
        <v>226.25</v>
      </c>
      <c r="G17262">
        <v>226.52</v>
      </c>
      <c r="H17262">
        <v>1115</v>
      </c>
      <c r="I17262">
        <v>2.52</v>
      </c>
      <c r="J17262">
        <v>9</v>
      </c>
      <c r="K17262">
        <v>1000</v>
      </c>
      <c r="L17262">
        <v>89.69</v>
      </c>
    </row>
    <row r="17263" spans="1:12" x14ac:dyDescent="0.35">
      <c r="A17263" t="s">
        <v>576</v>
      </c>
      <c r="B17263" s="1">
        <v>45344</v>
      </c>
      <c r="C17263">
        <v>2021.6</v>
      </c>
      <c r="D17263">
        <v>2003</v>
      </c>
      <c r="E17263">
        <v>2115.5</v>
      </c>
      <c r="F17263">
        <v>2003</v>
      </c>
      <c r="G17263">
        <v>2069.0500000000002</v>
      </c>
      <c r="H17263">
        <v>29021</v>
      </c>
      <c r="I17263">
        <v>601.08000000000004</v>
      </c>
      <c r="J17263">
        <v>5971</v>
      </c>
      <c r="K17263">
        <v>16435</v>
      </c>
      <c r="L17263">
        <v>56.63</v>
      </c>
    </row>
    <row r="17264" spans="1:12" x14ac:dyDescent="0.35">
      <c r="A17264" t="s">
        <v>575</v>
      </c>
      <c r="B17264" s="1">
        <v>45344</v>
      </c>
      <c r="C17264">
        <v>807.9</v>
      </c>
      <c r="D17264">
        <v>811.05</v>
      </c>
      <c r="E17264">
        <v>828</v>
      </c>
      <c r="F17264">
        <v>792.35</v>
      </c>
      <c r="G17264">
        <v>814.8</v>
      </c>
      <c r="H17264">
        <v>403678</v>
      </c>
      <c r="I17264">
        <v>3280.48</v>
      </c>
      <c r="J17264">
        <v>24467</v>
      </c>
      <c r="K17264">
        <v>112678</v>
      </c>
      <c r="L17264">
        <v>27.91</v>
      </c>
    </row>
    <row r="17265" spans="1:12" x14ac:dyDescent="0.35">
      <c r="A17265" t="s">
        <v>574</v>
      </c>
      <c r="B17265" s="1">
        <v>45344</v>
      </c>
      <c r="C17265">
        <v>5869.1</v>
      </c>
      <c r="D17265">
        <v>6100</v>
      </c>
      <c r="E17265">
        <v>6100</v>
      </c>
      <c r="F17265">
        <v>5661.1</v>
      </c>
      <c r="G17265">
        <v>5686.7</v>
      </c>
      <c r="H17265">
        <v>310</v>
      </c>
      <c r="I17265">
        <v>18.010000000000002</v>
      </c>
      <c r="J17265">
        <v>149</v>
      </c>
      <c r="K17265">
        <v>181</v>
      </c>
      <c r="L17265">
        <v>58.39</v>
      </c>
    </row>
    <row r="17266" spans="1:12" x14ac:dyDescent="0.35">
      <c r="A17266" t="s">
        <v>573</v>
      </c>
      <c r="B17266" s="1">
        <v>45344</v>
      </c>
      <c r="C17266">
        <v>937.1</v>
      </c>
      <c r="D17266">
        <v>932.65</v>
      </c>
      <c r="E17266">
        <v>954.9</v>
      </c>
      <c r="F17266">
        <v>923.5</v>
      </c>
      <c r="G17266">
        <v>938</v>
      </c>
      <c r="H17266">
        <v>731</v>
      </c>
      <c r="I17266">
        <v>6.85</v>
      </c>
      <c r="J17266">
        <v>123</v>
      </c>
      <c r="K17266">
        <v>313</v>
      </c>
      <c r="L17266">
        <v>42.82</v>
      </c>
    </row>
    <row r="17267" spans="1:12" x14ac:dyDescent="0.35">
      <c r="A17267" t="s">
        <v>572</v>
      </c>
      <c r="B17267" s="1">
        <v>45344</v>
      </c>
      <c r="C17267">
        <v>181.05</v>
      </c>
      <c r="D17267">
        <v>182</v>
      </c>
      <c r="E17267">
        <v>182</v>
      </c>
      <c r="F17267">
        <v>178</v>
      </c>
      <c r="G17267">
        <v>180.4</v>
      </c>
      <c r="H17267">
        <v>38474</v>
      </c>
      <c r="I17267">
        <v>69.02</v>
      </c>
      <c r="J17267">
        <v>2203</v>
      </c>
      <c r="K17267">
        <v>19931</v>
      </c>
      <c r="L17267">
        <v>51.8</v>
      </c>
    </row>
    <row r="17268" spans="1:12" x14ac:dyDescent="0.35">
      <c r="A17268" t="s">
        <v>571</v>
      </c>
      <c r="B17268" s="1">
        <v>45344</v>
      </c>
      <c r="C17268">
        <v>1182.6500000000001</v>
      </c>
      <c r="D17268">
        <v>1180</v>
      </c>
      <c r="E17268">
        <v>1289.9000000000001</v>
      </c>
      <c r="F17268">
        <v>1167.05</v>
      </c>
      <c r="G17268">
        <v>1268.5999999999999</v>
      </c>
      <c r="H17268">
        <v>143701</v>
      </c>
      <c r="I17268">
        <v>1781.95</v>
      </c>
      <c r="J17268">
        <v>10569</v>
      </c>
      <c r="K17268">
        <v>59377</v>
      </c>
      <c r="L17268">
        <v>41.32</v>
      </c>
    </row>
    <row r="17269" spans="1:12" x14ac:dyDescent="0.35">
      <c r="A17269" t="s">
        <v>570</v>
      </c>
      <c r="B17269" s="1">
        <v>45344</v>
      </c>
      <c r="C17269">
        <v>2160.1</v>
      </c>
      <c r="D17269">
        <v>2160.1</v>
      </c>
      <c r="E17269">
        <v>2165.4499999999998</v>
      </c>
      <c r="F17269">
        <v>2115</v>
      </c>
      <c r="G17269">
        <v>2131.85</v>
      </c>
      <c r="H17269">
        <v>11258</v>
      </c>
      <c r="I17269">
        <v>241.1</v>
      </c>
      <c r="J17269">
        <v>3186</v>
      </c>
      <c r="K17269">
        <v>5995</v>
      </c>
      <c r="L17269">
        <v>53.25</v>
      </c>
    </row>
    <row r="17270" spans="1:12" x14ac:dyDescent="0.35">
      <c r="A17270" t="s">
        <v>568</v>
      </c>
      <c r="B17270" s="1">
        <v>45344</v>
      </c>
      <c r="C17270">
        <v>235.95</v>
      </c>
      <c r="D17270">
        <v>237.15</v>
      </c>
      <c r="E17270">
        <v>239.7</v>
      </c>
      <c r="F17270">
        <v>232.45</v>
      </c>
      <c r="G17270">
        <v>235.25</v>
      </c>
      <c r="H17270">
        <v>133341</v>
      </c>
      <c r="I17270">
        <v>313.44</v>
      </c>
      <c r="J17270">
        <v>5918</v>
      </c>
      <c r="K17270">
        <v>74698</v>
      </c>
      <c r="L17270">
        <v>56.02</v>
      </c>
    </row>
    <row r="17271" spans="1:12" x14ac:dyDescent="0.35">
      <c r="A17271" t="s">
        <v>567</v>
      </c>
      <c r="B17271" s="1">
        <v>45344</v>
      </c>
      <c r="C17271">
        <v>362.5</v>
      </c>
      <c r="D17271">
        <v>364.3</v>
      </c>
      <c r="E17271">
        <v>366</v>
      </c>
      <c r="F17271">
        <v>358.05</v>
      </c>
      <c r="G17271">
        <v>363.15</v>
      </c>
      <c r="H17271">
        <v>92956</v>
      </c>
      <c r="I17271">
        <v>336.61</v>
      </c>
      <c r="J17271">
        <v>8337</v>
      </c>
      <c r="K17271">
        <v>49114</v>
      </c>
      <c r="L17271">
        <v>52.84</v>
      </c>
    </row>
    <row r="17272" spans="1:12" x14ac:dyDescent="0.35">
      <c r="A17272" t="s">
        <v>566</v>
      </c>
      <c r="B17272" s="1">
        <v>45344</v>
      </c>
      <c r="C17272">
        <v>530.15</v>
      </c>
      <c r="D17272">
        <v>524.79999999999995</v>
      </c>
      <c r="E17272">
        <v>531.9</v>
      </c>
      <c r="F17272">
        <v>515.4</v>
      </c>
      <c r="G17272">
        <v>520.75</v>
      </c>
      <c r="H17272">
        <v>35184</v>
      </c>
      <c r="I17272">
        <v>183.97</v>
      </c>
      <c r="J17272">
        <v>4285</v>
      </c>
      <c r="K17272">
        <v>17252</v>
      </c>
      <c r="L17272">
        <v>49.03</v>
      </c>
    </row>
    <row r="17273" spans="1:12" x14ac:dyDescent="0.35">
      <c r="A17273" t="s">
        <v>565</v>
      </c>
      <c r="B17273" s="1">
        <v>45344</v>
      </c>
      <c r="C17273">
        <v>162.69999999999999</v>
      </c>
      <c r="D17273">
        <v>163</v>
      </c>
      <c r="E17273">
        <v>164.2</v>
      </c>
      <c r="F17273">
        <v>159.80000000000001</v>
      </c>
      <c r="G17273">
        <v>161.65</v>
      </c>
      <c r="H17273">
        <v>1327699</v>
      </c>
      <c r="I17273">
        <v>2150.3200000000002</v>
      </c>
      <c r="J17273">
        <v>16288</v>
      </c>
      <c r="K17273">
        <v>518443</v>
      </c>
      <c r="L17273">
        <v>39.049999999999997</v>
      </c>
    </row>
    <row r="17274" spans="1:12" x14ac:dyDescent="0.35">
      <c r="A17274" t="s">
        <v>564</v>
      </c>
      <c r="B17274" s="1">
        <v>45344</v>
      </c>
      <c r="C17274">
        <v>900.15</v>
      </c>
      <c r="D17274">
        <v>917.95</v>
      </c>
      <c r="E17274">
        <v>942.75</v>
      </c>
      <c r="F17274">
        <v>912</v>
      </c>
      <c r="G17274">
        <v>928.05</v>
      </c>
      <c r="H17274">
        <v>183703</v>
      </c>
      <c r="I17274">
        <v>1704.77</v>
      </c>
      <c r="J17274">
        <v>13909</v>
      </c>
      <c r="K17274">
        <v>70409</v>
      </c>
      <c r="L17274">
        <v>38.33</v>
      </c>
    </row>
    <row r="17275" spans="1:12" x14ac:dyDescent="0.35">
      <c r="A17275" t="s">
        <v>563</v>
      </c>
      <c r="B17275" s="1">
        <v>45344</v>
      </c>
      <c r="C17275">
        <v>2194</v>
      </c>
      <c r="D17275">
        <v>2234</v>
      </c>
      <c r="E17275">
        <v>2244</v>
      </c>
      <c r="F17275">
        <v>2113.1999999999998</v>
      </c>
      <c r="G17275">
        <v>2201.1999999999998</v>
      </c>
      <c r="H17275">
        <v>3428899</v>
      </c>
      <c r="I17275">
        <v>74744.53</v>
      </c>
      <c r="J17275">
        <v>211147</v>
      </c>
      <c r="K17275">
        <v>1044590</v>
      </c>
      <c r="L17275">
        <v>30.46</v>
      </c>
    </row>
    <row r="17276" spans="1:12" x14ac:dyDescent="0.35">
      <c r="A17276" t="s">
        <v>562</v>
      </c>
      <c r="B17276" s="1">
        <v>45344</v>
      </c>
      <c r="C17276">
        <v>545.5</v>
      </c>
      <c r="D17276">
        <v>551.1</v>
      </c>
      <c r="E17276">
        <v>618.5</v>
      </c>
      <c r="F17276">
        <v>550.95000000000005</v>
      </c>
      <c r="G17276">
        <v>607.85</v>
      </c>
      <c r="H17276">
        <v>13370322</v>
      </c>
      <c r="I17276">
        <v>79117.52</v>
      </c>
      <c r="J17276">
        <v>206532</v>
      </c>
      <c r="K17276">
        <v>2109154</v>
      </c>
      <c r="L17276">
        <v>15.77</v>
      </c>
    </row>
    <row r="17277" spans="1:12" x14ac:dyDescent="0.35">
      <c r="A17277" t="s">
        <v>561</v>
      </c>
      <c r="B17277" s="1">
        <v>45344</v>
      </c>
      <c r="C17277">
        <v>457.35</v>
      </c>
      <c r="D17277">
        <v>461.4</v>
      </c>
      <c r="E17277">
        <v>463.1</v>
      </c>
      <c r="F17277">
        <v>452.2</v>
      </c>
      <c r="G17277">
        <v>459.5</v>
      </c>
      <c r="H17277">
        <v>1363008</v>
      </c>
      <c r="I17277">
        <v>6257.4</v>
      </c>
      <c r="J17277">
        <v>21045</v>
      </c>
      <c r="K17277">
        <v>706253</v>
      </c>
      <c r="L17277">
        <v>51.82</v>
      </c>
    </row>
    <row r="17278" spans="1:12" x14ac:dyDescent="0.35">
      <c r="A17278" t="s">
        <v>560</v>
      </c>
      <c r="B17278" s="1">
        <v>45344</v>
      </c>
      <c r="C17278">
        <v>198.4</v>
      </c>
      <c r="D17278">
        <v>199.65</v>
      </c>
      <c r="E17278">
        <v>211.35</v>
      </c>
      <c r="F17278">
        <v>194.25</v>
      </c>
      <c r="G17278">
        <v>208.2</v>
      </c>
      <c r="H17278">
        <v>17421886</v>
      </c>
      <c r="I17278">
        <v>35934.870000000003</v>
      </c>
      <c r="J17278">
        <v>102936</v>
      </c>
      <c r="K17278">
        <v>4466757</v>
      </c>
      <c r="L17278">
        <v>25.64</v>
      </c>
    </row>
    <row r="17279" spans="1:12" x14ac:dyDescent="0.35">
      <c r="A17279" t="s">
        <v>559</v>
      </c>
      <c r="B17279" s="1">
        <v>45344</v>
      </c>
      <c r="C17279">
        <v>774.3</v>
      </c>
      <c r="D17279">
        <v>782.8</v>
      </c>
      <c r="E17279">
        <v>784.5</v>
      </c>
      <c r="F17279">
        <v>770</v>
      </c>
      <c r="G17279">
        <v>780.55</v>
      </c>
      <c r="H17279">
        <v>160335</v>
      </c>
      <c r="I17279">
        <v>1249.28</v>
      </c>
      <c r="J17279">
        <v>12346</v>
      </c>
      <c r="K17279">
        <v>69689</v>
      </c>
      <c r="L17279">
        <v>43.46</v>
      </c>
    </row>
    <row r="17280" spans="1:12" x14ac:dyDescent="0.35">
      <c r="A17280" t="s">
        <v>558</v>
      </c>
      <c r="B17280" s="1">
        <v>45344</v>
      </c>
      <c r="C17280">
        <v>1016.15</v>
      </c>
      <c r="D17280">
        <v>1015</v>
      </c>
      <c r="E17280">
        <v>1015.05</v>
      </c>
      <c r="F17280">
        <v>995</v>
      </c>
      <c r="G17280">
        <v>998.85</v>
      </c>
      <c r="H17280">
        <v>68686</v>
      </c>
      <c r="I17280">
        <v>687.9</v>
      </c>
      <c r="J17280">
        <v>8617</v>
      </c>
      <c r="K17280">
        <v>33522</v>
      </c>
      <c r="L17280">
        <v>48.8</v>
      </c>
    </row>
    <row r="17281" spans="1:12" x14ac:dyDescent="0.35">
      <c r="A17281" t="s">
        <v>557</v>
      </c>
      <c r="B17281" s="1">
        <v>45344</v>
      </c>
      <c r="C17281">
        <v>52.8</v>
      </c>
      <c r="D17281">
        <v>52.9</v>
      </c>
      <c r="E17281">
        <v>53</v>
      </c>
      <c r="F17281">
        <v>52.8</v>
      </c>
      <c r="G17281">
        <v>52.9</v>
      </c>
      <c r="H17281">
        <v>49250</v>
      </c>
      <c r="I17281">
        <v>26.07</v>
      </c>
      <c r="J17281">
        <v>411</v>
      </c>
      <c r="K17281">
        <v>40176</v>
      </c>
      <c r="L17281">
        <v>81.58</v>
      </c>
    </row>
    <row r="17282" spans="1:12" x14ac:dyDescent="0.35">
      <c r="A17282" t="s">
        <v>556</v>
      </c>
      <c r="B17282" s="1">
        <v>45344</v>
      </c>
      <c r="C17282">
        <v>54.29</v>
      </c>
      <c r="D17282">
        <v>54.36</v>
      </c>
      <c r="E17282">
        <v>54.43</v>
      </c>
      <c r="F17282">
        <v>54.1</v>
      </c>
      <c r="G17282">
        <v>54.29</v>
      </c>
      <c r="H17282">
        <v>171064</v>
      </c>
      <c r="I17282">
        <v>92.92</v>
      </c>
      <c r="J17282">
        <v>4528</v>
      </c>
      <c r="K17282">
        <v>135380</v>
      </c>
      <c r="L17282">
        <v>79.14</v>
      </c>
    </row>
    <row r="17283" spans="1:12" x14ac:dyDescent="0.35">
      <c r="A17283" t="s">
        <v>555</v>
      </c>
      <c r="B17283" s="1">
        <v>45344</v>
      </c>
      <c r="C17283">
        <v>201.05</v>
      </c>
      <c r="D17283">
        <v>202.8</v>
      </c>
      <c r="E17283">
        <v>206.9</v>
      </c>
      <c r="F17283">
        <v>196.2</v>
      </c>
      <c r="G17283">
        <v>201.8</v>
      </c>
      <c r="H17283">
        <v>740417</v>
      </c>
      <c r="I17283">
        <v>1489.42</v>
      </c>
      <c r="J17283">
        <v>8234</v>
      </c>
      <c r="K17283">
        <v>256422</v>
      </c>
      <c r="L17283">
        <v>34.630000000000003</v>
      </c>
    </row>
    <row r="17284" spans="1:12" x14ac:dyDescent="0.35">
      <c r="A17284" t="s">
        <v>1786</v>
      </c>
      <c r="B17284" s="1">
        <v>45344</v>
      </c>
      <c r="C17284">
        <v>61.65</v>
      </c>
      <c r="D17284">
        <v>61.8</v>
      </c>
      <c r="E17284">
        <v>61.99</v>
      </c>
      <c r="F17284">
        <v>61.65</v>
      </c>
      <c r="G17284">
        <v>61.97</v>
      </c>
      <c r="H17284">
        <v>3345</v>
      </c>
      <c r="I17284">
        <v>2.0699999999999998</v>
      </c>
      <c r="J17284">
        <v>58</v>
      </c>
      <c r="K17284">
        <v>2248</v>
      </c>
      <c r="L17284">
        <v>67.2</v>
      </c>
    </row>
    <row r="17285" spans="1:12" x14ac:dyDescent="0.35">
      <c r="A17285" t="s">
        <v>554</v>
      </c>
      <c r="B17285" s="1">
        <v>45344</v>
      </c>
      <c r="C17285">
        <v>62.36</v>
      </c>
      <c r="D17285">
        <v>62.36</v>
      </c>
      <c r="E17285">
        <v>62.72</v>
      </c>
      <c r="F17285">
        <v>61.6</v>
      </c>
      <c r="G17285">
        <v>61.82</v>
      </c>
      <c r="H17285">
        <v>991938</v>
      </c>
      <c r="I17285">
        <v>614.86</v>
      </c>
      <c r="J17285">
        <v>1916</v>
      </c>
      <c r="K17285">
        <v>876200</v>
      </c>
      <c r="L17285">
        <v>88.33</v>
      </c>
    </row>
    <row r="17286" spans="1:12" x14ac:dyDescent="0.35">
      <c r="A17286" t="s">
        <v>553</v>
      </c>
      <c r="B17286" s="1">
        <v>45344</v>
      </c>
      <c r="C17286">
        <v>52.64</v>
      </c>
      <c r="D17286">
        <v>52.68</v>
      </c>
      <c r="E17286">
        <v>52.79</v>
      </c>
      <c r="F17286">
        <v>52.45</v>
      </c>
      <c r="G17286">
        <v>52.72</v>
      </c>
      <c r="H17286">
        <v>1823657</v>
      </c>
      <c r="I17286">
        <v>961.06</v>
      </c>
      <c r="J17286">
        <v>19999</v>
      </c>
      <c r="K17286">
        <v>1266768</v>
      </c>
      <c r="L17286">
        <v>69.459999999999994</v>
      </c>
    </row>
    <row r="17287" spans="1:12" x14ac:dyDescent="0.35">
      <c r="A17287" t="s">
        <v>552</v>
      </c>
      <c r="B17287" s="1">
        <v>45344</v>
      </c>
      <c r="C17287">
        <v>111.8</v>
      </c>
      <c r="D17287">
        <v>112.6</v>
      </c>
      <c r="E17287">
        <v>112.75</v>
      </c>
      <c r="F17287">
        <v>110.05</v>
      </c>
      <c r="G17287">
        <v>111.2</v>
      </c>
      <c r="H17287">
        <v>79621</v>
      </c>
      <c r="I17287">
        <v>88.46</v>
      </c>
      <c r="J17287">
        <v>2217</v>
      </c>
      <c r="K17287">
        <v>38082</v>
      </c>
      <c r="L17287">
        <v>47.83</v>
      </c>
    </row>
    <row r="17288" spans="1:12" x14ac:dyDescent="0.35">
      <c r="A17288" t="s">
        <v>551</v>
      </c>
      <c r="B17288" s="1">
        <v>45344</v>
      </c>
      <c r="C17288">
        <v>843.3</v>
      </c>
      <c r="D17288">
        <v>837.25</v>
      </c>
      <c r="E17288">
        <v>850</v>
      </c>
      <c r="F17288">
        <v>830.65</v>
      </c>
      <c r="G17288">
        <v>834.6</v>
      </c>
      <c r="H17288">
        <v>115642</v>
      </c>
      <c r="I17288">
        <v>965.92</v>
      </c>
      <c r="J17288">
        <v>14131</v>
      </c>
      <c r="K17288">
        <v>46731</v>
      </c>
      <c r="L17288">
        <v>40.409999999999997</v>
      </c>
    </row>
    <row r="17289" spans="1:12" x14ac:dyDescent="0.35">
      <c r="A17289" t="s">
        <v>550</v>
      </c>
      <c r="B17289" s="1">
        <v>45344</v>
      </c>
      <c r="C17289">
        <v>2343.35</v>
      </c>
      <c r="D17289">
        <v>2346.4499999999998</v>
      </c>
      <c r="E17289">
        <v>2392.9499999999998</v>
      </c>
      <c r="F17289">
        <v>2330</v>
      </c>
      <c r="G17289">
        <v>2387.4</v>
      </c>
      <c r="H17289">
        <v>629888</v>
      </c>
      <c r="I17289">
        <v>14916.7</v>
      </c>
      <c r="J17289">
        <v>41554</v>
      </c>
      <c r="K17289">
        <v>164967</v>
      </c>
      <c r="L17289">
        <v>26.19</v>
      </c>
    </row>
    <row r="17290" spans="1:12" x14ac:dyDescent="0.35">
      <c r="A17290" t="s">
        <v>549</v>
      </c>
      <c r="B17290" s="1">
        <v>45344</v>
      </c>
      <c r="C17290">
        <v>801.05</v>
      </c>
      <c r="D17290">
        <v>795</v>
      </c>
      <c r="E17290">
        <v>809.1</v>
      </c>
      <c r="F17290">
        <v>795</v>
      </c>
      <c r="G17290">
        <v>804.5</v>
      </c>
      <c r="H17290">
        <v>225652</v>
      </c>
      <c r="I17290">
        <v>1807.88</v>
      </c>
      <c r="J17290">
        <v>8795</v>
      </c>
      <c r="K17290">
        <v>164825</v>
      </c>
      <c r="L17290">
        <v>73.040000000000006</v>
      </c>
    </row>
    <row r="17291" spans="1:12" x14ac:dyDescent="0.35">
      <c r="A17291" t="s">
        <v>548</v>
      </c>
      <c r="B17291" s="1">
        <v>45344</v>
      </c>
      <c r="C17291">
        <v>1236.0999999999999</v>
      </c>
      <c r="D17291">
        <v>1242.8499999999999</v>
      </c>
      <c r="E17291">
        <v>1261.6500000000001</v>
      </c>
      <c r="F17291">
        <v>1222.5999999999999</v>
      </c>
      <c r="G17291">
        <v>1256.3499999999999</v>
      </c>
      <c r="H17291">
        <v>656729</v>
      </c>
      <c r="I17291">
        <v>8172.34</v>
      </c>
      <c r="J17291">
        <v>36063</v>
      </c>
      <c r="K17291">
        <v>341640</v>
      </c>
      <c r="L17291">
        <v>52.02</v>
      </c>
    </row>
    <row r="17292" spans="1:12" x14ac:dyDescent="0.35">
      <c r="A17292" t="s">
        <v>547</v>
      </c>
      <c r="B17292" s="1">
        <v>45344</v>
      </c>
      <c r="C17292">
        <v>513.1</v>
      </c>
      <c r="D17292">
        <v>515.70000000000005</v>
      </c>
      <c r="E17292">
        <v>519.9</v>
      </c>
      <c r="F17292">
        <v>510.05</v>
      </c>
      <c r="G17292">
        <v>514.35</v>
      </c>
      <c r="H17292">
        <v>103449</v>
      </c>
      <c r="I17292">
        <v>532.21</v>
      </c>
      <c r="J17292">
        <v>5652</v>
      </c>
      <c r="K17292">
        <v>60063</v>
      </c>
      <c r="L17292">
        <v>58.06</v>
      </c>
    </row>
    <row r="17293" spans="1:12" x14ac:dyDescent="0.35">
      <c r="A17293" t="s">
        <v>546</v>
      </c>
      <c r="B17293" s="1">
        <v>45344</v>
      </c>
      <c r="C17293">
        <v>2637.15</v>
      </c>
      <c r="D17293">
        <v>2660</v>
      </c>
      <c r="E17293">
        <v>2779</v>
      </c>
      <c r="F17293">
        <v>2650</v>
      </c>
      <c r="G17293">
        <v>2765.9</v>
      </c>
      <c r="H17293">
        <v>176234</v>
      </c>
      <c r="I17293">
        <v>4801.33</v>
      </c>
      <c r="J17293">
        <v>24587</v>
      </c>
      <c r="K17293">
        <v>33695</v>
      </c>
      <c r="L17293">
        <v>19.12</v>
      </c>
    </row>
    <row r="17294" spans="1:12" x14ac:dyDescent="0.35">
      <c r="A17294" t="s">
        <v>545</v>
      </c>
      <c r="B17294" s="1">
        <v>45344</v>
      </c>
      <c r="C17294">
        <v>1167.2</v>
      </c>
      <c r="D17294">
        <v>1168.9000000000001</v>
      </c>
      <c r="E17294">
        <v>1168.9000000000001</v>
      </c>
      <c r="F17294">
        <v>1141</v>
      </c>
      <c r="G17294">
        <v>1161.0999999999999</v>
      </c>
      <c r="H17294">
        <v>17430</v>
      </c>
      <c r="I17294">
        <v>200.97</v>
      </c>
      <c r="J17294">
        <v>2978</v>
      </c>
      <c r="K17294">
        <v>7769</v>
      </c>
      <c r="L17294">
        <v>44.57</v>
      </c>
    </row>
    <row r="17295" spans="1:12" x14ac:dyDescent="0.35">
      <c r="A17295" t="s">
        <v>544</v>
      </c>
      <c r="B17295" s="1">
        <v>45344</v>
      </c>
      <c r="C17295">
        <v>496.7</v>
      </c>
      <c r="D17295">
        <v>489.8</v>
      </c>
      <c r="E17295">
        <v>489.8</v>
      </c>
      <c r="F17295">
        <v>474.4</v>
      </c>
      <c r="G17295">
        <v>481.55</v>
      </c>
      <c r="H17295">
        <v>143003</v>
      </c>
      <c r="I17295">
        <v>689.26</v>
      </c>
      <c r="J17295">
        <v>12283</v>
      </c>
      <c r="K17295">
        <v>62623</v>
      </c>
      <c r="L17295">
        <v>43.79</v>
      </c>
    </row>
    <row r="17296" spans="1:12" x14ac:dyDescent="0.35">
      <c r="A17296" t="s">
        <v>543</v>
      </c>
      <c r="B17296" s="1">
        <v>45344</v>
      </c>
      <c r="C17296">
        <v>855.65</v>
      </c>
      <c r="D17296">
        <v>860</v>
      </c>
      <c r="E17296">
        <v>894.9</v>
      </c>
      <c r="F17296">
        <v>835.05</v>
      </c>
      <c r="G17296">
        <v>877.65</v>
      </c>
      <c r="H17296">
        <v>215274</v>
      </c>
      <c r="I17296">
        <v>1887.19</v>
      </c>
      <c r="J17296">
        <v>9063</v>
      </c>
      <c r="K17296">
        <v>51220</v>
      </c>
      <c r="L17296">
        <v>23.79</v>
      </c>
    </row>
    <row r="17297" spans="1:12" x14ac:dyDescent="0.35">
      <c r="A17297" t="s">
        <v>542</v>
      </c>
      <c r="B17297" s="1">
        <v>45344</v>
      </c>
      <c r="C17297">
        <v>668.05</v>
      </c>
      <c r="D17297">
        <v>668.05</v>
      </c>
      <c r="E17297">
        <v>672</v>
      </c>
      <c r="F17297">
        <v>658.15</v>
      </c>
      <c r="G17297">
        <v>669.25</v>
      </c>
      <c r="H17297">
        <v>273071</v>
      </c>
      <c r="I17297">
        <v>1819.41</v>
      </c>
      <c r="J17297">
        <v>7688</v>
      </c>
      <c r="K17297">
        <v>77974</v>
      </c>
      <c r="L17297">
        <v>28.55</v>
      </c>
    </row>
    <row r="17298" spans="1:12" x14ac:dyDescent="0.35">
      <c r="A17298" t="s">
        <v>541</v>
      </c>
      <c r="B17298" s="1">
        <v>45344</v>
      </c>
      <c r="C17298">
        <v>428.75</v>
      </c>
      <c r="D17298">
        <v>430</v>
      </c>
      <c r="E17298">
        <v>432.45</v>
      </c>
      <c r="F17298">
        <v>422.05</v>
      </c>
      <c r="G17298">
        <v>426.25</v>
      </c>
      <c r="H17298">
        <v>34905</v>
      </c>
      <c r="I17298">
        <v>148.33000000000001</v>
      </c>
      <c r="J17298">
        <v>3077</v>
      </c>
      <c r="K17298">
        <v>19443</v>
      </c>
      <c r="L17298">
        <v>55.7</v>
      </c>
    </row>
    <row r="17299" spans="1:12" x14ac:dyDescent="0.35">
      <c r="A17299" t="s">
        <v>540</v>
      </c>
      <c r="B17299" s="1">
        <v>45344</v>
      </c>
      <c r="C17299">
        <v>51.05</v>
      </c>
      <c r="D17299">
        <v>51.35</v>
      </c>
      <c r="E17299">
        <v>51.4</v>
      </c>
      <c r="F17299">
        <v>49.15</v>
      </c>
      <c r="G17299">
        <v>50.35</v>
      </c>
      <c r="H17299">
        <v>2174363</v>
      </c>
      <c r="I17299">
        <v>1088.57</v>
      </c>
      <c r="J17299">
        <v>5906</v>
      </c>
      <c r="K17299">
        <v>1082484</v>
      </c>
      <c r="L17299">
        <v>49.78</v>
      </c>
    </row>
    <row r="17300" spans="1:12" x14ac:dyDescent="0.35">
      <c r="A17300" t="s">
        <v>539</v>
      </c>
      <c r="B17300" s="1">
        <v>45344</v>
      </c>
      <c r="C17300">
        <v>86.25</v>
      </c>
      <c r="D17300">
        <v>86.85</v>
      </c>
      <c r="E17300">
        <v>88.3</v>
      </c>
      <c r="F17300">
        <v>84.75</v>
      </c>
      <c r="G17300">
        <v>87.65</v>
      </c>
      <c r="H17300">
        <v>29169629</v>
      </c>
      <c r="I17300">
        <v>25336.95</v>
      </c>
      <c r="J17300">
        <v>60970</v>
      </c>
      <c r="K17300">
        <v>12035511</v>
      </c>
      <c r="L17300">
        <v>41.26</v>
      </c>
    </row>
    <row r="17301" spans="1:12" x14ac:dyDescent="0.35">
      <c r="A17301" t="s">
        <v>538</v>
      </c>
      <c r="B17301" s="1">
        <v>45344</v>
      </c>
      <c r="C17301">
        <v>1352.4</v>
      </c>
      <c r="D17301">
        <v>1359.9</v>
      </c>
      <c r="E17301">
        <v>1365.15</v>
      </c>
      <c r="F17301">
        <v>1343.3</v>
      </c>
      <c r="G17301">
        <v>1350.55</v>
      </c>
      <c r="H17301">
        <v>107327</v>
      </c>
      <c r="I17301">
        <v>1449.09</v>
      </c>
      <c r="J17301">
        <v>14067</v>
      </c>
      <c r="K17301">
        <v>66483</v>
      </c>
      <c r="L17301">
        <v>61.94</v>
      </c>
    </row>
    <row r="17302" spans="1:12" x14ac:dyDescent="0.35">
      <c r="A17302" t="s">
        <v>537</v>
      </c>
      <c r="B17302" s="1">
        <v>45344</v>
      </c>
      <c r="C17302">
        <v>401.25</v>
      </c>
      <c r="D17302">
        <v>403</v>
      </c>
      <c r="E17302">
        <v>420.9</v>
      </c>
      <c r="F17302">
        <v>391.85</v>
      </c>
      <c r="G17302">
        <v>415.55</v>
      </c>
      <c r="H17302">
        <v>3169660</v>
      </c>
      <c r="I17302">
        <v>12961.21</v>
      </c>
      <c r="J17302">
        <v>58597</v>
      </c>
      <c r="K17302">
        <v>640460</v>
      </c>
      <c r="L17302">
        <v>20.21</v>
      </c>
    </row>
    <row r="17303" spans="1:12" x14ac:dyDescent="0.35">
      <c r="A17303" t="s">
        <v>536</v>
      </c>
      <c r="B17303" s="1">
        <v>45344</v>
      </c>
      <c r="C17303">
        <v>641.79999999999995</v>
      </c>
      <c r="D17303">
        <v>648</v>
      </c>
      <c r="E17303">
        <v>648</v>
      </c>
      <c r="F17303">
        <v>630.04999999999995</v>
      </c>
      <c r="G17303">
        <v>633.65</v>
      </c>
      <c r="H17303">
        <v>33581</v>
      </c>
      <c r="I17303">
        <v>214.04</v>
      </c>
      <c r="J17303">
        <v>2330</v>
      </c>
      <c r="K17303">
        <v>20949</v>
      </c>
      <c r="L17303">
        <v>62.38</v>
      </c>
    </row>
    <row r="17304" spans="1:12" x14ac:dyDescent="0.35">
      <c r="A17304" t="s">
        <v>535</v>
      </c>
      <c r="B17304" s="1">
        <v>45344</v>
      </c>
      <c r="C17304">
        <v>876.85</v>
      </c>
      <c r="D17304">
        <v>874.95</v>
      </c>
      <c r="E17304">
        <v>881.5</v>
      </c>
      <c r="F17304">
        <v>861.5</v>
      </c>
      <c r="G17304">
        <v>877.55</v>
      </c>
      <c r="H17304">
        <v>201565</v>
      </c>
      <c r="I17304">
        <v>1759.22</v>
      </c>
      <c r="J17304">
        <v>3660</v>
      </c>
      <c r="K17304">
        <v>183408</v>
      </c>
      <c r="L17304">
        <v>90.99</v>
      </c>
    </row>
    <row r="17305" spans="1:12" x14ac:dyDescent="0.35">
      <c r="A17305" t="s">
        <v>534</v>
      </c>
      <c r="B17305" s="1">
        <v>45344</v>
      </c>
      <c r="C17305">
        <v>800.55</v>
      </c>
      <c r="D17305">
        <v>795.05</v>
      </c>
      <c r="E17305">
        <v>806.55</v>
      </c>
      <c r="F17305">
        <v>795.05</v>
      </c>
      <c r="G17305">
        <v>800.1</v>
      </c>
      <c r="H17305">
        <v>77715</v>
      </c>
      <c r="I17305">
        <v>622.98</v>
      </c>
      <c r="J17305">
        <v>5862</v>
      </c>
      <c r="K17305">
        <v>35643</v>
      </c>
      <c r="L17305">
        <v>45.86</v>
      </c>
    </row>
    <row r="17306" spans="1:12" x14ac:dyDescent="0.35">
      <c r="A17306" t="s">
        <v>533</v>
      </c>
      <c r="B17306" s="1">
        <v>45344</v>
      </c>
      <c r="C17306">
        <v>263.35000000000002</v>
      </c>
      <c r="D17306">
        <v>264.7</v>
      </c>
      <c r="E17306">
        <v>265.3</v>
      </c>
      <c r="F17306">
        <v>250.85</v>
      </c>
      <c r="G17306">
        <v>256.85000000000002</v>
      </c>
      <c r="H17306">
        <v>74583</v>
      </c>
      <c r="I17306">
        <v>192.14</v>
      </c>
      <c r="J17306">
        <v>6191</v>
      </c>
      <c r="K17306">
        <v>32787</v>
      </c>
      <c r="L17306">
        <v>43.96</v>
      </c>
    </row>
    <row r="17307" spans="1:12" x14ac:dyDescent="0.35">
      <c r="A17307" t="s">
        <v>532</v>
      </c>
      <c r="B17307" s="1">
        <v>45344</v>
      </c>
      <c r="C17307">
        <v>900.6</v>
      </c>
      <c r="D17307">
        <v>900</v>
      </c>
      <c r="E17307">
        <v>916</v>
      </c>
      <c r="F17307">
        <v>898.1</v>
      </c>
      <c r="G17307">
        <v>912.45</v>
      </c>
      <c r="H17307">
        <v>715441</v>
      </c>
      <c r="I17307">
        <v>6480.71</v>
      </c>
      <c r="J17307">
        <v>25531</v>
      </c>
      <c r="K17307">
        <v>257298</v>
      </c>
      <c r="L17307">
        <v>35.96</v>
      </c>
    </row>
    <row r="17308" spans="1:12" x14ac:dyDescent="0.35">
      <c r="A17308" t="s">
        <v>531</v>
      </c>
      <c r="B17308" s="1">
        <v>45344</v>
      </c>
      <c r="C17308">
        <v>2238.35</v>
      </c>
      <c r="D17308">
        <v>2258</v>
      </c>
      <c r="E17308">
        <v>2258</v>
      </c>
      <c r="F17308">
        <v>2151.15</v>
      </c>
      <c r="G17308">
        <v>2159.3000000000002</v>
      </c>
      <c r="H17308">
        <v>212938</v>
      </c>
      <c r="I17308">
        <v>4620.12</v>
      </c>
      <c r="J17308">
        <v>24691</v>
      </c>
      <c r="K17308">
        <v>133367</v>
      </c>
      <c r="L17308">
        <v>62.63</v>
      </c>
    </row>
    <row r="17309" spans="1:12" x14ac:dyDescent="0.35">
      <c r="A17309" t="s">
        <v>530</v>
      </c>
      <c r="B17309" s="1">
        <v>45344</v>
      </c>
      <c r="C17309">
        <v>1952.7</v>
      </c>
      <c r="D17309">
        <v>1953</v>
      </c>
      <c r="E17309">
        <v>1953</v>
      </c>
      <c r="F17309">
        <v>1894.45</v>
      </c>
      <c r="G17309">
        <v>1898.65</v>
      </c>
      <c r="H17309">
        <v>238387</v>
      </c>
      <c r="I17309">
        <v>4587.53</v>
      </c>
      <c r="J17309">
        <v>18460</v>
      </c>
      <c r="K17309">
        <v>161396</v>
      </c>
      <c r="L17309">
        <v>67.7</v>
      </c>
    </row>
    <row r="17310" spans="1:12" x14ac:dyDescent="0.35">
      <c r="A17310" t="s">
        <v>529</v>
      </c>
      <c r="B17310" s="1">
        <v>45344</v>
      </c>
      <c r="C17310">
        <v>1650.15</v>
      </c>
      <c r="D17310">
        <v>1660.55</v>
      </c>
      <c r="E17310">
        <v>1669</v>
      </c>
      <c r="F17310">
        <v>1645</v>
      </c>
      <c r="G17310">
        <v>1662.15</v>
      </c>
      <c r="H17310">
        <v>200</v>
      </c>
      <c r="I17310">
        <v>3.31</v>
      </c>
      <c r="J17310">
        <v>40</v>
      </c>
      <c r="K17310">
        <v>141</v>
      </c>
      <c r="L17310">
        <v>70.5</v>
      </c>
    </row>
    <row r="17311" spans="1:12" x14ac:dyDescent="0.35">
      <c r="A17311" t="s">
        <v>528</v>
      </c>
      <c r="B17311" s="1">
        <v>45344</v>
      </c>
      <c r="C17311">
        <v>195.4</v>
      </c>
      <c r="D17311">
        <v>197.35</v>
      </c>
      <c r="E17311">
        <v>200</v>
      </c>
      <c r="F17311">
        <v>191</v>
      </c>
      <c r="G17311">
        <v>198.25</v>
      </c>
      <c r="H17311">
        <v>465114</v>
      </c>
      <c r="I17311">
        <v>907.6</v>
      </c>
      <c r="J17311">
        <v>14847</v>
      </c>
      <c r="K17311">
        <v>145892</v>
      </c>
      <c r="L17311">
        <v>31.37</v>
      </c>
    </row>
    <row r="17312" spans="1:12" x14ac:dyDescent="0.35">
      <c r="A17312" t="s">
        <v>527</v>
      </c>
      <c r="B17312" s="1">
        <v>45344</v>
      </c>
      <c r="C17312">
        <v>39.299999999999997</v>
      </c>
      <c r="D17312">
        <v>40.700000000000003</v>
      </c>
      <c r="E17312">
        <v>40.700000000000003</v>
      </c>
      <c r="F17312">
        <v>38.5</v>
      </c>
      <c r="G17312">
        <v>39.1</v>
      </c>
      <c r="H17312">
        <v>110580</v>
      </c>
      <c r="I17312">
        <v>43.45</v>
      </c>
      <c r="J17312">
        <v>599</v>
      </c>
      <c r="K17312">
        <v>59766</v>
      </c>
      <c r="L17312">
        <v>54.05</v>
      </c>
    </row>
    <row r="17313" spans="1:12" x14ac:dyDescent="0.35">
      <c r="A17313" t="s">
        <v>526</v>
      </c>
      <c r="B17313" s="1">
        <v>45344</v>
      </c>
      <c r="C17313">
        <v>54.89</v>
      </c>
      <c r="D17313">
        <v>54.89</v>
      </c>
      <c r="E17313">
        <v>54.92</v>
      </c>
      <c r="F17313">
        <v>54.82</v>
      </c>
      <c r="G17313">
        <v>54.89</v>
      </c>
      <c r="H17313">
        <v>186452</v>
      </c>
      <c r="I17313">
        <v>102.34</v>
      </c>
      <c r="J17313">
        <v>459</v>
      </c>
      <c r="K17313">
        <v>131754</v>
      </c>
      <c r="L17313">
        <v>70.66</v>
      </c>
    </row>
    <row r="17314" spans="1:12" x14ac:dyDescent="0.35">
      <c r="A17314" t="s">
        <v>525</v>
      </c>
      <c r="B17314" s="1">
        <v>45344</v>
      </c>
      <c r="C17314">
        <v>6509.9</v>
      </c>
      <c r="D17314">
        <v>6500</v>
      </c>
      <c r="E17314">
        <v>6580</v>
      </c>
      <c r="F17314">
        <v>6480</v>
      </c>
      <c r="G17314">
        <v>6543.3</v>
      </c>
      <c r="H17314">
        <v>6546</v>
      </c>
      <c r="I17314">
        <v>427.9</v>
      </c>
      <c r="J17314">
        <v>1855</v>
      </c>
      <c r="K17314">
        <v>3929</v>
      </c>
      <c r="L17314">
        <v>60.02</v>
      </c>
    </row>
    <row r="17315" spans="1:12" x14ac:dyDescent="0.35">
      <c r="A17315" t="s">
        <v>524</v>
      </c>
      <c r="B17315" s="1">
        <v>45344</v>
      </c>
      <c r="C17315">
        <v>425.2</v>
      </c>
      <c r="D17315">
        <v>435</v>
      </c>
      <c r="E17315">
        <v>439.2</v>
      </c>
      <c r="F17315">
        <v>411.25</v>
      </c>
      <c r="G17315">
        <v>429.6</v>
      </c>
      <c r="H17315">
        <v>4445645</v>
      </c>
      <c r="I17315">
        <v>18787.57</v>
      </c>
      <c r="J17315">
        <v>75428</v>
      </c>
      <c r="K17315">
        <v>563241</v>
      </c>
      <c r="L17315">
        <v>12.67</v>
      </c>
    </row>
    <row r="17316" spans="1:12" x14ac:dyDescent="0.35">
      <c r="A17316" t="s">
        <v>523</v>
      </c>
      <c r="B17316" s="1">
        <v>45344</v>
      </c>
      <c r="C17316">
        <v>234.45</v>
      </c>
      <c r="D17316">
        <v>235.8</v>
      </c>
      <c r="E17316">
        <v>236.45</v>
      </c>
      <c r="F17316">
        <v>230.9</v>
      </c>
      <c r="G17316">
        <v>234.25</v>
      </c>
      <c r="H17316">
        <v>246317</v>
      </c>
      <c r="I17316">
        <v>575.67999999999995</v>
      </c>
      <c r="J17316">
        <v>7648</v>
      </c>
      <c r="K17316">
        <v>80324</v>
      </c>
      <c r="L17316">
        <v>32.61</v>
      </c>
    </row>
    <row r="17317" spans="1:12" x14ac:dyDescent="0.35">
      <c r="A17317" t="s">
        <v>522</v>
      </c>
      <c r="B17317" s="1">
        <v>45344</v>
      </c>
      <c r="C17317">
        <v>91.6</v>
      </c>
      <c r="D17317">
        <v>91.8</v>
      </c>
      <c r="E17317">
        <v>92.7</v>
      </c>
      <c r="F17317">
        <v>89.2</v>
      </c>
      <c r="G17317">
        <v>91.5</v>
      </c>
      <c r="H17317">
        <v>440031</v>
      </c>
      <c r="I17317">
        <v>399.78</v>
      </c>
      <c r="J17317">
        <v>5015</v>
      </c>
      <c r="K17317">
        <v>198739</v>
      </c>
      <c r="L17317">
        <v>45.16</v>
      </c>
    </row>
    <row r="17318" spans="1:12" x14ac:dyDescent="0.35">
      <c r="A17318" t="s">
        <v>521</v>
      </c>
      <c r="B17318" s="1">
        <v>45344</v>
      </c>
      <c r="C17318">
        <v>510.65</v>
      </c>
      <c r="D17318">
        <v>510.65</v>
      </c>
      <c r="E17318">
        <v>514.15</v>
      </c>
      <c r="F17318">
        <v>509</v>
      </c>
      <c r="G17318">
        <v>512.79999999999995</v>
      </c>
      <c r="H17318">
        <v>160671</v>
      </c>
      <c r="I17318">
        <v>821.41</v>
      </c>
      <c r="J17318">
        <v>6973</v>
      </c>
      <c r="K17318">
        <v>114449</v>
      </c>
      <c r="L17318">
        <v>71.23</v>
      </c>
    </row>
    <row r="17319" spans="1:12" x14ac:dyDescent="0.35">
      <c r="A17319" t="s">
        <v>520</v>
      </c>
      <c r="B17319" s="1">
        <v>45344</v>
      </c>
      <c r="C17319">
        <v>88.75</v>
      </c>
      <c r="D17319">
        <v>90</v>
      </c>
      <c r="E17319">
        <v>90.9</v>
      </c>
      <c r="F17319">
        <v>86.1</v>
      </c>
      <c r="G17319">
        <v>87.65</v>
      </c>
      <c r="H17319">
        <v>133694</v>
      </c>
      <c r="I17319">
        <v>117.5</v>
      </c>
      <c r="J17319">
        <v>2147</v>
      </c>
      <c r="K17319">
        <v>60769</v>
      </c>
      <c r="L17319">
        <v>45.45</v>
      </c>
    </row>
    <row r="17320" spans="1:12" x14ac:dyDescent="0.35">
      <c r="A17320" t="s">
        <v>519</v>
      </c>
      <c r="B17320" s="1">
        <v>45344</v>
      </c>
      <c r="C17320">
        <v>920.1</v>
      </c>
      <c r="D17320">
        <v>924.9</v>
      </c>
      <c r="E17320">
        <v>942</v>
      </c>
      <c r="F17320">
        <v>915</v>
      </c>
      <c r="G17320">
        <v>923.05</v>
      </c>
      <c r="H17320">
        <v>340524</v>
      </c>
      <c r="I17320">
        <v>3158.28</v>
      </c>
      <c r="J17320">
        <v>18224</v>
      </c>
      <c r="K17320">
        <v>193306</v>
      </c>
      <c r="L17320">
        <v>56.77</v>
      </c>
    </row>
    <row r="17321" spans="1:12" x14ac:dyDescent="0.35">
      <c r="A17321" t="s">
        <v>518</v>
      </c>
      <c r="B17321" s="1">
        <v>45344</v>
      </c>
      <c r="C17321">
        <v>299.64999999999998</v>
      </c>
      <c r="D17321">
        <v>301.7</v>
      </c>
      <c r="E17321">
        <v>302.89999999999998</v>
      </c>
      <c r="F17321">
        <v>288.3</v>
      </c>
      <c r="G17321">
        <v>293.35000000000002</v>
      </c>
      <c r="H17321">
        <v>595052</v>
      </c>
      <c r="I17321">
        <v>1749.03</v>
      </c>
      <c r="J17321">
        <v>14559</v>
      </c>
      <c r="K17321">
        <v>271580</v>
      </c>
      <c r="L17321">
        <v>45.64</v>
      </c>
    </row>
    <row r="17322" spans="1:12" x14ac:dyDescent="0.35">
      <c r="A17322" t="s">
        <v>517</v>
      </c>
      <c r="B17322" s="1">
        <v>45344</v>
      </c>
      <c r="C17322">
        <v>79.150000000000006</v>
      </c>
      <c r="D17322">
        <v>79.8</v>
      </c>
      <c r="E17322">
        <v>80.3</v>
      </c>
      <c r="F17322">
        <v>77.349999999999994</v>
      </c>
      <c r="G17322">
        <v>78.099999999999994</v>
      </c>
      <c r="H17322">
        <v>496500</v>
      </c>
      <c r="I17322">
        <v>388.17</v>
      </c>
      <c r="J17322">
        <v>3634</v>
      </c>
      <c r="K17322">
        <v>188303</v>
      </c>
      <c r="L17322">
        <v>37.93</v>
      </c>
    </row>
    <row r="17323" spans="1:12" x14ac:dyDescent="0.35">
      <c r="A17323" t="s">
        <v>516</v>
      </c>
      <c r="B17323" s="1">
        <v>45344</v>
      </c>
      <c r="C17323">
        <v>254</v>
      </c>
      <c r="D17323">
        <v>250.15</v>
      </c>
      <c r="E17323">
        <v>257.89999999999998</v>
      </c>
      <c r="F17323">
        <v>243.55</v>
      </c>
      <c r="G17323">
        <v>250.45</v>
      </c>
      <c r="H17323">
        <v>1512389</v>
      </c>
      <c r="I17323">
        <v>3796.94</v>
      </c>
      <c r="J17323">
        <v>16860</v>
      </c>
      <c r="K17323">
        <v>829858</v>
      </c>
      <c r="L17323">
        <v>54.87</v>
      </c>
    </row>
    <row r="17324" spans="1:12" x14ac:dyDescent="0.35">
      <c r="A17324" t="s">
        <v>515</v>
      </c>
      <c r="B17324" s="1">
        <v>45344</v>
      </c>
      <c r="C17324">
        <v>22.7</v>
      </c>
      <c r="D17324">
        <v>22.65</v>
      </c>
      <c r="E17324">
        <v>23.3</v>
      </c>
      <c r="F17324">
        <v>22</v>
      </c>
      <c r="G17324">
        <v>23.05</v>
      </c>
      <c r="H17324">
        <v>1829090</v>
      </c>
      <c r="I17324">
        <v>412.11</v>
      </c>
      <c r="J17324">
        <v>5154</v>
      </c>
      <c r="K17324">
        <v>528462</v>
      </c>
      <c r="L17324">
        <v>28.89</v>
      </c>
    </row>
    <row r="17325" spans="1:12" x14ac:dyDescent="0.35">
      <c r="A17325" t="s">
        <v>514</v>
      </c>
      <c r="B17325" s="1">
        <v>45344</v>
      </c>
      <c r="C17325">
        <v>1298.8499999999999</v>
      </c>
      <c r="D17325">
        <v>1305</v>
      </c>
      <c r="E17325">
        <v>1307.8</v>
      </c>
      <c r="F17325">
        <v>1252</v>
      </c>
      <c r="G17325">
        <v>1268.05</v>
      </c>
      <c r="H17325">
        <v>207977</v>
      </c>
      <c r="I17325">
        <v>2645.11</v>
      </c>
      <c r="J17325">
        <v>11848</v>
      </c>
      <c r="K17325">
        <v>103350</v>
      </c>
      <c r="L17325">
        <v>49.69</v>
      </c>
    </row>
    <row r="17326" spans="1:12" x14ac:dyDescent="0.35">
      <c r="A17326" t="s">
        <v>513</v>
      </c>
      <c r="B17326" s="1">
        <v>45344</v>
      </c>
      <c r="C17326">
        <v>518.65</v>
      </c>
      <c r="D17326">
        <v>518.95000000000005</v>
      </c>
      <c r="E17326">
        <v>520.04999999999995</v>
      </c>
      <c r="F17326">
        <v>500</v>
      </c>
      <c r="G17326">
        <v>504.2</v>
      </c>
      <c r="H17326">
        <v>205401</v>
      </c>
      <c r="I17326">
        <v>1041.8699999999999</v>
      </c>
      <c r="J17326">
        <v>11641</v>
      </c>
      <c r="K17326">
        <v>124966</v>
      </c>
      <c r="L17326">
        <v>60.84</v>
      </c>
    </row>
    <row r="17327" spans="1:12" x14ac:dyDescent="0.35">
      <c r="A17327" t="s">
        <v>512</v>
      </c>
      <c r="B17327" s="1">
        <v>45344</v>
      </c>
      <c r="C17327">
        <v>50.1</v>
      </c>
      <c r="D17327">
        <v>50.95</v>
      </c>
      <c r="E17327">
        <v>51.5</v>
      </c>
      <c r="F17327">
        <v>50.1</v>
      </c>
      <c r="G17327">
        <v>50.95</v>
      </c>
      <c r="H17327">
        <v>65579</v>
      </c>
      <c r="I17327">
        <v>33.17</v>
      </c>
      <c r="J17327">
        <v>521</v>
      </c>
      <c r="K17327">
        <v>44146</v>
      </c>
      <c r="L17327">
        <v>67.319999999999993</v>
      </c>
    </row>
    <row r="17328" spans="1:12" x14ac:dyDescent="0.35">
      <c r="A17328" t="s">
        <v>511</v>
      </c>
      <c r="B17328" s="1">
        <v>45344</v>
      </c>
      <c r="C17328">
        <v>111.1</v>
      </c>
      <c r="D17328">
        <v>109.3</v>
      </c>
      <c r="E17328">
        <v>112.1</v>
      </c>
      <c r="F17328">
        <v>107.1</v>
      </c>
      <c r="G17328">
        <v>108.4</v>
      </c>
      <c r="H17328">
        <v>106066</v>
      </c>
      <c r="I17328">
        <v>116.05</v>
      </c>
      <c r="J17328">
        <v>1481</v>
      </c>
      <c r="K17328">
        <v>70380</v>
      </c>
      <c r="L17328">
        <v>66.349999999999994</v>
      </c>
    </row>
    <row r="17329" spans="1:12" x14ac:dyDescent="0.35">
      <c r="A17329" t="s">
        <v>510</v>
      </c>
      <c r="B17329" s="1">
        <v>45344</v>
      </c>
      <c r="C17329">
        <v>288.14999999999998</v>
      </c>
      <c r="D17329">
        <v>291.45</v>
      </c>
      <c r="E17329">
        <v>292</v>
      </c>
      <c r="F17329">
        <v>287.55</v>
      </c>
      <c r="G17329">
        <v>289.89999999999998</v>
      </c>
      <c r="H17329">
        <v>5656</v>
      </c>
      <c r="I17329">
        <v>16.39</v>
      </c>
      <c r="J17329">
        <v>621</v>
      </c>
      <c r="K17329">
        <v>3841</v>
      </c>
      <c r="L17329">
        <v>67.91</v>
      </c>
    </row>
    <row r="17330" spans="1:12" x14ac:dyDescent="0.35">
      <c r="A17330" t="s">
        <v>509</v>
      </c>
      <c r="B17330" s="1">
        <v>45344</v>
      </c>
      <c r="C17330">
        <v>107.25</v>
      </c>
      <c r="D17330">
        <v>108</v>
      </c>
      <c r="E17330">
        <v>109.35</v>
      </c>
      <c r="F17330">
        <v>104.3</v>
      </c>
      <c r="G17330">
        <v>106</v>
      </c>
      <c r="H17330">
        <v>1354601</v>
      </c>
      <c r="I17330">
        <v>1433.33</v>
      </c>
      <c r="J17330">
        <v>19130</v>
      </c>
      <c r="K17330">
        <v>612834</v>
      </c>
      <c r="L17330">
        <v>45.24</v>
      </c>
    </row>
    <row r="17331" spans="1:12" x14ac:dyDescent="0.35">
      <c r="A17331" t="s">
        <v>508</v>
      </c>
      <c r="B17331" s="1">
        <v>45344</v>
      </c>
      <c r="C17331">
        <v>3586.35</v>
      </c>
      <c r="D17331">
        <v>3604.3</v>
      </c>
      <c r="E17331">
        <v>3625</v>
      </c>
      <c r="F17331">
        <v>3485</v>
      </c>
      <c r="G17331">
        <v>3502.95</v>
      </c>
      <c r="H17331">
        <v>7291</v>
      </c>
      <c r="I17331">
        <v>258.19</v>
      </c>
      <c r="J17331">
        <v>3118</v>
      </c>
      <c r="K17331">
        <v>3120</v>
      </c>
      <c r="L17331">
        <v>42.79</v>
      </c>
    </row>
    <row r="17332" spans="1:12" x14ac:dyDescent="0.35">
      <c r="A17332" t="s">
        <v>507</v>
      </c>
      <c r="B17332" s="1">
        <v>45344</v>
      </c>
      <c r="C17332">
        <v>126.95</v>
      </c>
      <c r="D17332">
        <v>129.94999999999999</v>
      </c>
      <c r="E17332">
        <v>129.94999999999999</v>
      </c>
      <c r="F17332">
        <v>121.95</v>
      </c>
      <c r="G17332">
        <v>125.65</v>
      </c>
      <c r="H17332">
        <v>14906</v>
      </c>
      <c r="I17332">
        <v>18.66</v>
      </c>
      <c r="J17332">
        <v>729</v>
      </c>
      <c r="K17332">
        <v>5806</v>
      </c>
      <c r="L17332">
        <v>38.950000000000003</v>
      </c>
    </row>
    <row r="17333" spans="1:12" x14ac:dyDescent="0.35">
      <c r="A17333" t="s">
        <v>506</v>
      </c>
      <c r="B17333" s="1">
        <v>45344</v>
      </c>
      <c r="C17333">
        <v>728.3</v>
      </c>
      <c r="D17333">
        <v>754.95</v>
      </c>
      <c r="E17333">
        <v>754.95</v>
      </c>
      <c r="F17333">
        <v>712.75</v>
      </c>
      <c r="G17333">
        <v>729.25</v>
      </c>
      <c r="H17333">
        <v>77287</v>
      </c>
      <c r="I17333">
        <v>560.39</v>
      </c>
      <c r="J17333">
        <v>2647</v>
      </c>
      <c r="K17333">
        <v>44389</v>
      </c>
      <c r="L17333">
        <v>57.43</v>
      </c>
    </row>
    <row r="17334" spans="1:12" x14ac:dyDescent="0.35">
      <c r="A17334" t="s">
        <v>505</v>
      </c>
      <c r="B17334" s="1">
        <v>45344</v>
      </c>
      <c r="C17334">
        <v>187.75</v>
      </c>
      <c r="D17334">
        <v>189.4</v>
      </c>
      <c r="E17334">
        <v>195.7</v>
      </c>
      <c r="F17334">
        <v>184.5</v>
      </c>
      <c r="G17334">
        <v>192.3</v>
      </c>
      <c r="H17334">
        <v>452387</v>
      </c>
      <c r="I17334">
        <v>866.21</v>
      </c>
      <c r="J17334">
        <v>16309</v>
      </c>
      <c r="K17334">
        <v>196166</v>
      </c>
      <c r="L17334">
        <v>43.36</v>
      </c>
    </row>
    <row r="17335" spans="1:12" x14ac:dyDescent="0.35">
      <c r="A17335" t="s">
        <v>504</v>
      </c>
      <c r="B17335" s="1">
        <v>45344</v>
      </c>
      <c r="C17335">
        <v>1043.9000000000001</v>
      </c>
      <c r="D17335">
        <v>1049.1500000000001</v>
      </c>
      <c r="E17335">
        <v>1058.3499999999999</v>
      </c>
      <c r="F17335">
        <v>1030.4000000000001</v>
      </c>
      <c r="G17335">
        <v>1049.7</v>
      </c>
      <c r="H17335">
        <v>32548</v>
      </c>
      <c r="I17335">
        <v>340.71</v>
      </c>
      <c r="J17335">
        <v>4451</v>
      </c>
      <c r="K17335">
        <v>18392</v>
      </c>
      <c r="L17335">
        <v>56.51</v>
      </c>
    </row>
    <row r="17336" spans="1:12" x14ac:dyDescent="0.35">
      <c r="A17336" t="s">
        <v>503</v>
      </c>
      <c r="B17336" s="1">
        <v>45344</v>
      </c>
      <c r="C17336">
        <v>818.5</v>
      </c>
      <c r="D17336">
        <v>828.75</v>
      </c>
      <c r="E17336">
        <v>828.75</v>
      </c>
      <c r="F17336">
        <v>813.3</v>
      </c>
      <c r="G17336">
        <v>815.45</v>
      </c>
      <c r="H17336">
        <v>4554</v>
      </c>
      <c r="I17336">
        <v>37.28</v>
      </c>
      <c r="J17336">
        <v>568</v>
      </c>
      <c r="K17336">
        <v>3131</v>
      </c>
      <c r="L17336">
        <v>68.75</v>
      </c>
    </row>
    <row r="17337" spans="1:12" x14ac:dyDescent="0.35">
      <c r="A17337" t="s">
        <v>502</v>
      </c>
      <c r="B17337" s="1">
        <v>45344</v>
      </c>
      <c r="C17337">
        <v>256.05</v>
      </c>
      <c r="D17337">
        <v>256.25</v>
      </c>
      <c r="E17337">
        <v>269</v>
      </c>
      <c r="F17337">
        <v>252.65</v>
      </c>
      <c r="G17337">
        <v>264.60000000000002</v>
      </c>
      <c r="H17337">
        <v>840529</v>
      </c>
      <c r="I17337">
        <v>2213.61</v>
      </c>
      <c r="J17337">
        <v>22002</v>
      </c>
      <c r="K17337">
        <v>331837</v>
      </c>
      <c r="L17337">
        <v>39.479999999999997</v>
      </c>
    </row>
    <row r="17338" spans="1:12" x14ac:dyDescent="0.35">
      <c r="A17338" t="s">
        <v>501</v>
      </c>
      <c r="B17338" s="1">
        <v>45344</v>
      </c>
      <c r="C17338">
        <v>2525.4</v>
      </c>
      <c r="D17338">
        <v>2525.4</v>
      </c>
      <c r="E17338">
        <v>2529.4499999999998</v>
      </c>
      <c r="F17338">
        <v>2500</v>
      </c>
      <c r="G17338">
        <v>2504</v>
      </c>
      <c r="H17338">
        <v>7415</v>
      </c>
      <c r="I17338">
        <v>186.03</v>
      </c>
      <c r="J17338">
        <v>2226</v>
      </c>
      <c r="K17338">
        <v>4324</v>
      </c>
      <c r="L17338">
        <v>58.31</v>
      </c>
    </row>
    <row r="17339" spans="1:12" x14ac:dyDescent="0.35">
      <c r="A17339" t="s">
        <v>500</v>
      </c>
      <c r="B17339" s="1">
        <v>45344</v>
      </c>
      <c r="C17339">
        <v>180.3</v>
      </c>
      <c r="D17339">
        <v>181</v>
      </c>
      <c r="E17339">
        <v>183.2</v>
      </c>
      <c r="F17339">
        <v>177.7</v>
      </c>
      <c r="G17339">
        <v>182.25</v>
      </c>
      <c r="H17339">
        <v>11766044</v>
      </c>
      <c r="I17339">
        <v>21339.03</v>
      </c>
      <c r="J17339">
        <v>64395</v>
      </c>
      <c r="K17339">
        <v>4340981</v>
      </c>
      <c r="L17339">
        <v>36.89</v>
      </c>
    </row>
    <row r="17340" spans="1:12" x14ac:dyDescent="0.35">
      <c r="A17340" t="s">
        <v>499</v>
      </c>
      <c r="B17340" s="1">
        <v>45344</v>
      </c>
      <c r="C17340">
        <v>403.5</v>
      </c>
      <c r="D17340">
        <v>406.95</v>
      </c>
      <c r="E17340">
        <v>412.85</v>
      </c>
      <c r="F17340">
        <v>396.7</v>
      </c>
      <c r="G17340">
        <v>404.9</v>
      </c>
      <c r="H17340">
        <v>1485919</v>
      </c>
      <c r="I17340">
        <v>6045.53</v>
      </c>
      <c r="J17340">
        <v>34108</v>
      </c>
      <c r="K17340">
        <v>408646</v>
      </c>
      <c r="L17340">
        <v>27.5</v>
      </c>
    </row>
    <row r="17341" spans="1:12" x14ac:dyDescent="0.35">
      <c r="A17341" t="s">
        <v>498</v>
      </c>
      <c r="B17341" s="1">
        <v>45344</v>
      </c>
      <c r="C17341">
        <v>354</v>
      </c>
      <c r="D17341">
        <v>354</v>
      </c>
      <c r="E17341">
        <v>363.65</v>
      </c>
      <c r="F17341">
        <v>351.7</v>
      </c>
      <c r="G17341">
        <v>360</v>
      </c>
      <c r="H17341">
        <v>188371</v>
      </c>
      <c r="I17341">
        <v>678.39</v>
      </c>
      <c r="J17341">
        <v>12000</v>
      </c>
      <c r="K17341">
        <v>70692</v>
      </c>
      <c r="L17341">
        <v>37.53</v>
      </c>
    </row>
    <row r="17342" spans="1:12" x14ac:dyDescent="0.35">
      <c r="A17342" t="s">
        <v>497</v>
      </c>
      <c r="B17342" s="1">
        <v>45344</v>
      </c>
      <c r="C17342">
        <v>544.29999999999995</v>
      </c>
      <c r="D17342">
        <v>546.5</v>
      </c>
      <c r="E17342">
        <v>551.45000000000005</v>
      </c>
      <c r="F17342">
        <v>540</v>
      </c>
      <c r="G17342">
        <v>541.79999999999995</v>
      </c>
      <c r="H17342">
        <v>95401</v>
      </c>
      <c r="I17342">
        <v>519.21</v>
      </c>
      <c r="J17342">
        <v>6775</v>
      </c>
      <c r="K17342">
        <v>55003</v>
      </c>
      <c r="L17342">
        <v>57.65</v>
      </c>
    </row>
    <row r="17343" spans="1:12" x14ac:dyDescent="0.35">
      <c r="A17343" t="s">
        <v>496</v>
      </c>
      <c r="B17343" s="1">
        <v>45344</v>
      </c>
      <c r="C17343">
        <v>198.7</v>
      </c>
      <c r="D17343">
        <v>200</v>
      </c>
      <c r="E17343">
        <v>206.9</v>
      </c>
      <c r="F17343">
        <v>198.9</v>
      </c>
      <c r="G17343">
        <v>200.55</v>
      </c>
      <c r="H17343">
        <v>3015644</v>
      </c>
      <c r="I17343">
        <v>6073.39</v>
      </c>
      <c r="J17343">
        <v>38938</v>
      </c>
      <c r="K17343">
        <v>1071190</v>
      </c>
      <c r="L17343">
        <v>35.520000000000003</v>
      </c>
    </row>
    <row r="17344" spans="1:12" x14ac:dyDescent="0.35">
      <c r="A17344" t="s">
        <v>495</v>
      </c>
      <c r="B17344" s="1">
        <v>45344</v>
      </c>
      <c r="C17344">
        <v>3698.15</v>
      </c>
      <c r="D17344">
        <v>3731.05</v>
      </c>
      <c r="E17344">
        <v>3825</v>
      </c>
      <c r="F17344">
        <v>3646.6</v>
      </c>
      <c r="G17344">
        <v>3782</v>
      </c>
      <c r="H17344">
        <v>5464</v>
      </c>
      <c r="I17344">
        <v>205.68</v>
      </c>
      <c r="J17344">
        <v>1632</v>
      </c>
      <c r="K17344">
        <v>2771</v>
      </c>
      <c r="L17344">
        <v>50.71</v>
      </c>
    </row>
    <row r="17345" spans="1:12" x14ac:dyDescent="0.35">
      <c r="A17345" t="s">
        <v>494</v>
      </c>
      <c r="B17345" s="1">
        <v>45344</v>
      </c>
      <c r="C17345">
        <v>445.75</v>
      </c>
      <c r="D17345">
        <v>446</v>
      </c>
      <c r="E17345">
        <v>452</v>
      </c>
      <c r="F17345">
        <v>437.25</v>
      </c>
      <c r="G17345">
        <v>446.8</v>
      </c>
      <c r="H17345">
        <v>773992</v>
      </c>
      <c r="I17345">
        <v>3449.58</v>
      </c>
      <c r="J17345">
        <v>39161</v>
      </c>
      <c r="K17345">
        <v>409327</v>
      </c>
      <c r="L17345">
        <v>52.89</v>
      </c>
    </row>
    <row r="17346" spans="1:12" x14ac:dyDescent="0.35">
      <c r="A17346" t="s">
        <v>493</v>
      </c>
      <c r="B17346" s="1">
        <v>45344</v>
      </c>
      <c r="C17346">
        <v>5770.2</v>
      </c>
      <c r="D17346">
        <v>5880.95</v>
      </c>
      <c r="E17346">
        <v>6021.45</v>
      </c>
      <c r="F17346">
        <v>5705.5</v>
      </c>
      <c r="G17346">
        <v>5961.5</v>
      </c>
      <c r="H17346">
        <v>69520</v>
      </c>
      <c r="I17346">
        <v>4105.6400000000003</v>
      </c>
      <c r="J17346">
        <v>12666</v>
      </c>
      <c r="K17346">
        <v>28353</v>
      </c>
      <c r="L17346">
        <v>40.78</v>
      </c>
    </row>
    <row r="17347" spans="1:12" x14ac:dyDescent="0.35">
      <c r="A17347" t="s">
        <v>492</v>
      </c>
      <c r="B17347" s="1">
        <v>45344</v>
      </c>
      <c r="C17347">
        <v>154.65</v>
      </c>
      <c r="D17347">
        <v>156.1</v>
      </c>
      <c r="E17347">
        <v>156.94999999999999</v>
      </c>
      <c r="F17347">
        <v>150.69999999999999</v>
      </c>
      <c r="G17347">
        <v>153.69999999999999</v>
      </c>
      <c r="H17347">
        <v>135631</v>
      </c>
      <c r="I17347">
        <v>207.9</v>
      </c>
      <c r="J17347">
        <v>5209</v>
      </c>
      <c r="K17347">
        <v>63824</v>
      </c>
      <c r="L17347">
        <v>47.06</v>
      </c>
    </row>
    <row r="17348" spans="1:12" x14ac:dyDescent="0.35">
      <c r="A17348" t="s">
        <v>491</v>
      </c>
      <c r="B17348" s="1">
        <v>45344</v>
      </c>
      <c r="C17348">
        <v>170.8</v>
      </c>
      <c r="D17348">
        <v>175</v>
      </c>
      <c r="E17348">
        <v>180.3</v>
      </c>
      <c r="F17348">
        <v>171.05</v>
      </c>
      <c r="G17348">
        <v>173.75</v>
      </c>
      <c r="H17348">
        <v>279374</v>
      </c>
      <c r="I17348">
        <v>490.29</v>
      </c>
      <c r="J17348">
        <v>7516</v>
      </c>
      <c r="K17348">
        <v>140421</v>
      </c>
      <c r="L17348">
        <v>50.26</v>
      </c>
    </row>
    <row r="17349" spans="1:12" x14ac:dyDescent="0.35">
      <c r="A17349" t="s">
        <v>490</v>
      </c>
      <c r="B17349" s="1">
        <v>45344</v>
      </c>
      <c r="C17349">
        <v>369.1</v>
      </c>
      <c r="D17349">
        <v>370.05</v>
      </c>
      <c r="E17349">
        <v>372.15</v>
      </c>
      <c r="F17349">
        <v>364.3</v>
      </c>
      <c r="G17349">
        <v>365.4</v>
      </c>
      <c r="H17349">
        <v>47545</v>
      </c>
      <c r="I17349">
        <v>173.97</v>
      </c>
      <c r="J17349">
        <v>3314</v>
      </c>
      <c r="K17349">
        <v>27282</v>
      </c>
      <c r="L17349">
        <v>57.38</v>
      </c>
    </row>
    <row r="17350" spans="1:12" x14ac:dyDescent="0.35">
      <c r="A17350" t="s">
        <v>489</v>
      </c>
      <c r="B17350" s="1">
        <v>45344</v>
      </c>
      <c r="C17350">
        <v>560.44000000000005</v>
      </c>
      <c r="D17350">
        <v>563.99</v>
      </c>
      <c r="E17350">
        <v>564.99</v>
      </c>
      <c r="F17350">
        <v>557.05999999999995</v>
      </c>
      <c r="G17350">
        <v>564.72</v>
      </c>
      <c r="H17350">
        <v>11317</v>
      </c>
      <c r="I17350">
        <v>63.56</v>
      </c>
      <c r="J17350">
        <v>508</v>
      </c>
      <c r="K17350">
        <v>6373</v>
      </c>
      <c r="L17350">
        <v>56.31</v>
      </c>
    </row>
    <row r="17351" spans="1:12" x14ac:dyDescent="0.35">
      <c r="A17351" t="s">
        <v>488</v>
      </c>
      <c r="B17351" s="1">
        <v>45344</v>
      </c>
      <c r="C17351">
        <v>3536.95</v>
      </c>
      <c r="D17351">
        <v>3522</v>
      </c>
      <c r="E17351">
        <v>3546.55</v>
      </c>
      <c r="F17351">
        <v>3476.1</v>
      </c>
      <c r="G17351">
        <v>3513.6</v>
      </c>
      <c r="H17351">
        <v>35710</v>
      </c>
      <c r="I17351">
        <v>1254.97</v>
      </c>
      <c r="J17351">
        <v>4736</v>
      </c>
      <c r="K17351">
        <v>24114</v>
      </c>
      <c r="L17351">
        <v>67.53</v>
      </c>
    </row>
    <row r="17352" spans="1:12" x14ac:dyDescent="0.35">
      <c r="A17352" t="s">
        <v>487</v>
      </c>
      <c r="B17352" s="1">
        <v>45344</v>
      </c>
      <c r="C17352">
        <v>43.1</v>
      </c>
      <c r="D17352">
        <v>43</v>
      </c>
      <c r="E17352">
        <v>43.5</v>
      </c>
      <c r="F17352">
        <v>41.55</v>
      </c>
      <c r="G17352">
        <v>42.05</v>
      </c>
      <c r="H17352">
        <v>7539</v>
      </c>
      <c r="I17352">
        <v>3.2</v>
      </c>
      <c r="J17352">
        <v>241</v>
      </c>
      <c r="K17352">
        <v>4470</v>
      </c>
      <c r="L17352">
        <v>59.29</v>
      </c>
    </row>
    <row r="17353" spans="1:12" x14ac:dyDescent="0.35">
      <c r="A17353" t="s">
        <v>486</v>
      </c>
      <c r="B17353" s="1">
        <v>45344</v>
      </c>
      <c r="C17353">
        <v>278.14999999999998</v>
      </c>
      <c r="D17353">
        <v>281.25</v>
      </c>
      <c r="E17353">
        <v>281.5</v>
      </c>
      <c r="F17353">
        <v>273.85000000000002</v>
      </c>
      <c r="G17353">
        <v>279.64999999999998</v>
      </c>
      <c r="H17353">
        <v>199663</v>
      </c>
      <c r="I17353">
        <v>555.89</v>
      </c>
      <c r="J17353">
        <v>7249</v>
      </c>
      <c r="K17353">
        <v>102304</v>
      </c>
      <c r="L17353">
        <v>51.24</v>
      </c>
    </row>
    <row r="17354" spans="1:12" x14ac:dyDescent="0.35">
      <c r="A17354" t="s">
        <v>485</v>
      </c>
      <c r="B17354" s="1">
        <v>45344</v>
      </c>
      <c r="C17354">
        <v>716.7</v>
      </c>
      <c r="D17354">
        <v>717.4</v>
      </c>
      <c r="E17354">
        <v>727</v>
      </c>
      <c r="F17354">
        <v>710.95</v>
      </c>
      <c r="G17354">
        <v>721.75</v>
      </c>
      <c r="H17354">
        <v>164659</v>
      </c>
      <c r="I17354">
        <v>1184.1500000000001</v>
      </c>
      <c r="J17354">
        <v>14518</v>
      </c>
      <c r="K17354">
        <v>93375</v>
      </c>
      <c r="L17354">
        <v>56.71</v>
      </c>
    </row>
    <row r="17355" spans="1:12" x14ac:dyDescent="0.35">
      <c r="A17355" t="s">
        <v>484</v>
      </c>
      <c r="B17355" s="1">
        <v>45344</v>
      </c>
      <c r="C17355">
        <v>219.25</v>
      </c>
      <c r="D17355">
        <v>224.5</v>
      </c>
      <c r="E17355">
        <v>224.5</v>
      </c>
      <c r="F17355">
        <v>214.7</v>
      </c>
      <c r="G17355">
        <v>218</v>
      </c>
      <c r="H17355">
        <v>518416</v>
      </c>
      <c r="I17355">
        <v>1130.4100000000001</v>
      </c>
      <c r="J17355">
        <v>18753</v>
      </c>
      <c r="K17355">
        <v>247753</v>
      </c>
      <c r="L17355">
        <v>47.79</v>
      </c>
    </row>
    <row r="17356" spans="1:12" x14ac:dyDescent="0.35">
      <c r="A17356" t="s">
        <v>483</v>
      </c>
      <c r="B17356" s="1">
        <v>45344</v>
      </c>
      <c r="C17356">
        <v>312.8</v>
      </c>
      <c r="D17356">
        <v>312.2</v>
      </c>
      <c r="E17356">
        <v>319</v>
      </c>
      <c r="F17356">
        <v>308.5</v>
      </c>
      <c r="G17356">
        <v>314.05</v>
      </c>
      <c r="H17356">
        <v>122766</v>
      </c>
      <c r="I17356">
        <v>385.23</v>
      </c>
      <c r="J17356">
        <v>7931</v>
      </c>
      <c r="K17356">
        <v>42264</v>
      </c>
      <c r="L17356">
        <v>34.43</v>
      </c>
    </row>
    <row r="17357" spans="1:12" x14ac:dyDescent="0.35">
      <c r="A17357" t="s">
        <v>482</v>
      </c>
      <c r="B17357" s="1">
        <v>45344</v>
      </c>
      <c r="C17357">
        <v>22.58</v>
      </c>
      <c r="D17357">
        <v>22.89</v>
      </c>
      <c r="E17357">
        <v>22.89</v>
      </c>
      <c r="F17357">
        <v>22.3</v>
      </c>
      <c r="G17357">
        <v>22.67</v>
      </c>
      <c r="H17357">
        <v>413802</v>
      </c>
      <c r="I17357">
        <v>92.91</v>
      </c>
      <c r="J17357">
        <v>1122</v>
      </c>
      <c r="K17357">
        <v>200186</v>
      </c>
      <c r="L17357">
        <v>48.38</v>
      </c>
    </row>
    <row r="17358" spans="1:12" x14ac:dyDescent="0.35">
      <c r="A17358" t="s">
        <v>481</v>
      </c>
      <c r="B17358" s="1">
        <v>45344</v>
      </c>
      <c r="C17358">
        <v>4374.25</v>
      </c>
      <c r="D17358">
        <v>4405</v>
      </c>
      <c r="E17358">
        <v>4405.2</v>
      </c>
      <c r="F17358">
        <v>4310.55</v>
      </c>
      <c r="G17358">
        <v>4319.25</v>
      </c>
      <c r="H17358">
        <v>20729</v>
      </c>
      <c r="I17358">
        <v>900.13</v>
      </c>
      <c r="J17358">
        <v>7027</v>
      </c>
      <c r="K17358">
        <v>11802</v>
      </c>
      <c r="L17358">
        <v>56.93</v>
      </c>
    </row>
    <row r="17359" spans="1:12" x14ac:dyDescent="0.35">
      <c r="A17359" t="s">
        <v>480</v>
      </c>
      <c r="B17359" s="1">
        <v>45344</v>
      </c>
      <c r="C17359">
        <v>988.05</v>
      </c>
      <c r="D17359">
        <v>990</v>
      </c>
      <c r="E17359">
        <v>990</v>
      </c>
      <c r="F17359">
        <v>978</v>
      </c>
      <c r="G17359">
        <v>982.2</v>
      </c>
      <c r="H17359">
        <v>86122</v>
      </c>
      <c r="I17359">
        <v>846.6</v>
      </c>
      <c r="J17359">
        <v>10760</v>
      </c>
      <c r="K17359">
        <v>43222</v>
      </c>
      <c r="L17359">
        <v>50.19</v>
      </c>
    </row>
    <row r="17360" spans="1:12" x14ac:dyDescent="0.35">
      <c r="A17360" t="s">
        <v>479</v>
      </c>
      <c r="B17360" s="1">
        <v>45344</v>
      </c>
      <c r="C17360">
        <v>68.7</v>
      </c>
      <c r="D17360">
        <v>69.45</v>
      </c>
      <c r="E17360">
        <v>69.900000000000006</v>
      </c>
      <c r="F17360">
        <v>66.5</v>
      </c>
      <c r="G17360">
        <v>68.650000000000006</v>
      </c>
      <c r="H17360">
        <v>2869031</v>
      </c>
      <c r="I17360">
        <v>1952.38</v>
      </c>
      <c r="J17360">
        <v>9258</v>
      </c>
      <c r="K17360">
        <v>1127889</v>
      </c>
      <c r="L17360">
        <v>39.31</v>
      </c>
    </row>
    <row r="17361" spans="1:12" x14ac:dyDescent="0.35">
      <c r="A17361" t="s">
        <v>478</v>
      </c>
      <c r="B17361" s="1">
        <v>45344</v>
      </c>
      <c r="C17361">
        <v>2460.3000000000002</v>
      </c>
      <c r="D17361">
        <v>2472.0500000000002</v>
      </c>
      <c r="E17361">
        <v>2489</v>
      </c>
      <c r="F17361">
        <v>2430</v>
      </c>
      <c r="G17361">
        <v>2461.5500000000002</v>
      </c>
      <c r="H17361">
        <v>30469</v>
      </c>
      <c r="I17361">
        <v>746.55</v>
      </c>
      <c r="J17361">
        <v>5243</v>
      </c>
      <c r="K17361">
        <v>13612</v>
      </c>
      <c r="L17361">
        <v>44.67</v>
      </c>
    </row>
    <row r="17362" spans="1:12" x14ac:dyDescent="0.35">
      <c r="A17362" t="s">
        <v>477</v>
      </c>
      <c r="B17362" s="1">
        <v>45344</v>
      </c>
      <c r="C17362">
        <v>40.65</v>
      </c>
      <c r="D17362">
        <v>41.25</v>
      </c>
      <c r="E17362">
        <v>41.75</v>
      </c>
      <c r="F17362">
        <v>38.75</v>
      </c>
      <c r="G17362">
        <v>39.9</v>
      </c>
      <c r="H17362">
        <v>131424</v>
      </c>
      <c r="I17362">
        <v>52.84</v>
      </c>
      <c r="J17362">
        <v>899</v>
      </c>
      <c r="K17362">
        <v>83941</v>
      </c>
      <c r="L17362">
        <v>63.87</v>
      </c>
    </row>
    <row r="17363" spans="1:12" x14ac:dyDescent="0.35">
      <c r="A17363" t="s">
        <v>476</v>
      </c>
      <c r="B17363" s="1">
        <v>45344</v>
      </c>
      <c r="C17363">
        <v>129.75</v>
      </c>
      <c r="D17363">
        <v>130.05000000000001</v>
      </c>
      <c r="E17363">
        <v>130.4</v>
      </c>
      <c r="F17363">
        <v>128.4</v>
      </c>
      <c r="G17363">
        <v>129</v>
      </c>
      <c r="H17363">
        <v>166432</v>
      </c>
      <c r="I17363">
        <v>214.65</v>
      </c>
      <c r="J17363">
        <v>3185</v>
      </c>
      <c r="K17363">
        <v>102351</v>
      </c>
      <c r="L17363">
        <v>61.5</v>
      </c>
    </row>
    <row r="17364" spans="1:12" x14ac:dyDescent="0.35">
      <c r="A17364" t="s">
        <v>475</v>
      </c>
      <c r="B17364" s="1">
        <v>45344</v>
      </c>
      <c r="C17364">
        <v>153.75</v>
      </c>
      <c r="D17364">
        <v>154.69999999999999</v>
      </c>
      <c r="E17364">
        <v>154.80000000000001</v>
      </c>
      <c r="F17364">
        <v>152.35</v>
      </c>
      <c r="G17364">
        <v>153.6</v>
      </c>
      <c r="H17364">
        <v>9963362</v>
      </c>
      <c r="I17364">
        <v>15284.56</v>
      </c>
      <c r="J17364">
        <v>63361</v>
      </c>
      <c r="K17364">
        <v>4860396</v>
      </c>
      <c r="L17364">
        <v>48.78</v>
      </c>
    </row>
    <row r="17365" spans="1:12" x14ac:dyDescent="0.35">
      <c r="A17365" t="s">
        <v>474</v>
      </c>
      <c r="B17365" s="1">
        <v>45344</v>
      </c>
      <c r="C17365">
        <v>454.05</v>
      </c>
      <c r="D17365">
        <v>455</v>
      </c>
      <c r="E17365">
        <v>458</v>
      </c>
      <c r="F17365">
        <v>447.1</v>
      </c>
      <c r="G17365">
        <v>455.55</v>
      </c>
      <c r="H17365">
        <v>144101</v>
      </c>
      <c r="I17365">
        <v>651.30999999999995</v>
      </c>
      <c r="J17365">
        <v>12540</v>
      </c>
      <c r="K17365">
        <v>67431</v>
      </c>
      <c r="L17365">
        <v>46.79</v>
      </c>
    </row>
    <row r="17366" spans="1:12" x14ac:dyDescent="0.35">
      <c r="A17366" t="s">
        <v>473</v>
      </c>
      <c r="B17366" s="1">
        <v>45344</v>
      </c>
      <c r="C17366">
        <v>5.45</v>
      </c>
      <c r="D17366">
        <v>5.4</v>
      </c>
      <c r="E17366">
        <v>5.45</v>
      </c>
      <c r="F17366">
        <v>5.25</v>
      </c>
      <c r="G17366">
        <v>5.3</v>
      </c>
      <c r="H17366">
        <v>10429095</v>
      </c>
      <c r="I17366">
        <v>553.5</v>
      </c>
      <c r="J17366">
        <v>10265</v>
      </c>
      <c r="K17366">
        <v>5319397</v>
      </c>
      <c r="L17366">
        <v>51.01</v>
      </c>
    </row>
    <row r="17367" spans="1:12" x14ac:dyDescent="0.35">
      <c r="A17367" t="s">
        <v>472</v>
      </c>
      <c r="B17367" s="1">
        <v>45344</v>
      </c>
      <c r="C17367">
        <v>432.7</v>
      </c>
      <c r="D17367">
        <v>434.95</v>
      </c>
      <c r="E17367">
        <v>454.4</v>
      </c>
      <c r="F17367">
        <v>420.35</v>
      </c>
      <c r="G17367">
        <v>449.8</v>
      </c>
      <c r="H17367">
        <v>1558111</v>
      </c>
      <c r="I17367">
        <v>6927.26</v>
      </c>
      <c r="J17367">
        <v>50097</v>
      </c>
      <c r="K17367">
        <v>341993</v>
      </c>
      <c r="L17367">
        <v>21.95</v>
      </c>
    </row>
    <row r="17368" spans="1:12" x14ac:dyDescent="0.35">
      <c r="A17368" t="s">
        <v>471</v>
      </c>
      <c r="B17368" s="1">
        <v>45344</v>
      </c>
      <c r="C17368">
        <v>438.95</v>
      </c>
      <c r="D17368">
        <v>432.35</v>
      </c>
      <c r="E17368">
        <v>438</v>
      </c>
      <c r="F17368">
        <v>425.5</v>
      </c>
      <c r="G17368">
        <v>431.1</v>
      </c>
      <c r="H17368">
        <v>82491</v>
      </c>
      <c r="I17368">
        <v>356.64</v>
      </c>
      <c r="J17368">
        <v>9594</v>
      </c>
      <c r="K17368">
        <v>16170</v>
      </c>
      <c r="L17368">
        <v>19.600000000000001</v>
      </c>
    </row>
    <row r="17369" spans="1:12" x14ac:dyDescent="0.35">
      <c r="A17369" t="s">
        <v>470</v>
      </c>
      <c r="B17369" s="1">
        <v>45344</v>
      </c>
      <c r="C17369">
        <v>1471.8</v>
      </c>
      <c r="D17369">
        <v>1471.85</v>
      </c>
      <c r="E17369">
        <v>1490.85</v>
      </c>
      <c r="F17369">
        <v>1433.3</v>
      </c>
      <c r="G17369">
        <v>1479.6</v>
      </c>
      <c r="H17369">
        <v>54482</v>
      </c>
      <c r="I17369">
        <v>794.82</v>
      </c>
      <c r="J17369">
        <v>7696</v>
      </c>
      <c r="K17369">
        <v>23033</v>
      </c>
      <c r="L17369">
        <v>42.28</v>
      </c>
    </row>
    <row r="17370" spans="1:12" x14ac:dyDescent="0.35">
      <c r="A17370" t="s">
        <v>469</v>
      </c>
      <c r="B17370" s="1">
        <v>45344</v>
      </c>
      <c r="C17370">
        <v>839.75</v>
      </c>
      <c r="D17370">
        <v>845.4</v>
      </c>
      <c r="E17370">
        <v>845.4</v>
      </c>
      <c r="F17370">
        <v>818.15</v>
      </c>
      <c r="G17370">
        <v>828.6</v>
      </c>
      <c r="H17370">
        <v>274437</v>
      </c>
      <c r="I17370">
        <v>2271.65</v>
      </c>
      <c r="J17370">
        <v>15356</v>
      </c>
      <c r="K17370">
        <v>79595</v>
      </c>
      <c r="L17370">
        <v>29</v>
      </c>
    </row>
    <row r="17371" spans="1:12" x14ac:dyDescent="0.35">
      <c r="A17371" t="s">
        <v>468</v>
      </c>
      <c r="B17371" s="1">
        <v>45344</v>
      </c>
      <c r="C17371">
        <v>115.35</v>
      </c>
      <c r="D17371">
        <v>115.75</v>
      </c>
      <c r="E17371">
        <v>116.55</v>
      </c>
      <c r="F17371">
        <v>113.6</v>
      </c>
      <c r="G17371">
        <v>114.1</v>
      </c>
      <c r="H17371">
        <v>459408</v>
      </c>
      <c r="I17371">
        <v>528.41999999999996</v>
      </c>
      <c r="J17371">
        <v>4282</v>
      </c>
      <c r="K17371">
        <v>293703</v>
      </c>
      <c r="L17371">
        <v>63.93</v>
      </c>
    </row>
    <row r="17372" spans="1:12" x14ac:dyDescent="0.35">
      <c r="A17372" t="s">
        <v>467</v>
      </c>
      <c r="B17372" s="1">
        <v>45344</v>
      </c>
      <c r="C17372">
        <v>1375.8</v>
      </c>
      <c r="D17372">
        <v>1389</v>
      </c>
      <c r="E17372">
        <v>1389</v>
      </c>
      <c r="F17372">
        <v>1358</v>
      </c>
      <c r="G17372">
        <v>1366.65</v>
      </c>
      <c r="H17372">
        <v>33257</v>
      </c>
      <c r="I17372">
        <v>454.42</v>
      </c>
      <c r="J17372">
        <v>3952</v>
      </c>
      <c r="K17372">
        <v>19787</v>
      </c>
      <c r="L17372">
        <v>59.5</v>
      </c>
    </row>
    <row r="17373" spans="1:12" x14ac:dyDescent="0.35">
      <c r="A17373" t="s">
        <v>466</v>
      </c>
      <c r="B17373" s="1">
        <v>45344</v>
      </c>
      <c r="C17373">
        <v>326.7</v>
      </c>
      <c r="D17373">
        <v>326.89999999999998</v>
      </c>
      <c r="E17373">
        <v>333.4</v>
      </c>
      <c r="F17373">
        <v>323.3</v>
      </c>
      <c r="G17373">
        <v>332.4</v>
      </c>
      <c r="H17373">
        <v>1827753</v>
      </c>
      <c r="I17373">
        <v>6032.08</v>
      </c>
      <c r="J17373">
        <v>25982</v>
      </c>
      <c r="K17373">
        <v>634766</v>
      </c>
      <c r="L17373">
        <v>34.729999999999997</v>
      </c>
    </row>
    <row r="17374" spans="1:12" x14ac:dyDescent="0.35">
      <c r="A17374" t="s">
        <v>465</v>
      </c>
      <c r="B17374" s="1">
        <v>45344</v>
      </c>
      <c r="C17374">
        <v>846.35</v>
      </c>
      <c r="D17374">
        <v>846.9</v>
      </c>
      <c r="E17374">
        <v>853</v>
      </c>
      <c r="F17374">
        <v>829</v>
      </c>
      <c r="G17374">
        <v>832.6</v>
      </c>
      <c r="H17374">
        <v>9378</v>
      </c>
      <c r="I17374">
        <v>78.63</v>
      </c>
      <c r="J17374">
        <v>1329</v>
      </c>
      <c r="K17374">
        <v>5479</v>
      </c>
      <c r="L17374">
        <v>58.42</v>
      </c>
    </row>
    <row r="17375" spans="1:12" x14ac:dyDescent="0.35">
      <c r="A17375" t="s">
        <v>464</v>
      </c>
      <c r="B17375" s="1">
        <v>45344</v>
      </c>
      <c r="C17375">
        <v>1211.4000000000001</v>
      </c>
      <c r="D17375">
        <v>1207</v>
      </c>
      <c r="E17375">
        <v>1227</v>
      </c>
      <c r="F17375">
        <v>1206.05</v>
      </c>
      <c r="G17375">
        <v>1223.55</v>
      </c>
      <c r="H17375">
        <v>4179</v>
      </c>
      <c r="I17375">
        <v>50.8</v>
      </c>
      <c r="J17375">
        <v>1249</v>
      </c>
      <c r="K17375">
        <v>2054</v>
      </c>
      <c r="L17375">
        <v>49.15</v>
      </c>
    </row>
    <row r="17376" spans="1:12" x14ac:dyDescent="0.35">
      <c r="A17376" t="s">
        <v>463</v>
      </c>
      <c r="B17376" s="1">
        <v>45344</v>
      </c>
      <c r="C17376">
        <v>346.95</v>
      </c>
      <c r="D17376">
        <v>346</v>
      </c>
      <c r="E17376">
        <v>349.1</v>
      </c>
      <c r="F17376">
        <v>343.25</v>
      </c>
      <c r="G17376">
        <v>347.15</v>
      </c>
      <c r="H17376">
        <v>93156</v>
      </c>
      <c r="I17376">
        <v>322.43</v>
      </c>
      <c r="J17376">
        <v>3568</v>
      </c>
      <c r="K17376">
        <v>50626</v>
      </c>
      <c r="L17376">
        <v>54.35</v>
      </c>
    </row>
    <row r="17377" spans="1:12" x14ac:dyDescent="0.35">
      <c r="A17377" t="s">
        <v>462</v>
      </c>
      <c r="B17377" s="1">
        <v>45344</v>
      </c>
      <c r="C17377">
        <v>12.5</v>
      </c>
      <c r="D17377">
        <v>12.45</v>
      </c>
      <c r="E17377">
        <v>12.45</v>
      </c>
      <c r="F17377">
        <v>11.95</v>
      </c>
      <c r="G17377">
        <v>11.95</v>
      </c>
      <c r="H17377">
        <v>2113</v>
      </c>
      <c r="I17377">
        <v>0.26</v>
      </c>
      <c r="J17377">
        <v>12</v>
      </c>
      <c r="K17377">
        <v>2113</v>
      </c>
      <c r="L17377">
        <v>100</v>
      </c>
    </row>
    <row r="17378" spans="1:12" x14ac:dyDescent="0.35">
      <c r="A17378" t="s">
        <v>461</v>
      </c>
      <c r="B17378" s="1">
        <v>45344</v>
      </c>
      <c r="C17378">
        <v>2509.5500000000002</v>
      </c>
      <c r="D17378">
        <v>2547.1999999999998</v>
      </c>
      <c r="E17378">
        <v>2724.55</v>
      </c>
      <c r="F17378">
        <v>2527.1</v>
      </c>
      <c r="G17378">
        <v>2681.25</v>
      </c>
      <c r="H17378">
        <v>244498</v>
      </c>
      <c r="I17378">
        <v>6502.42</v>
      </c>
      <c r="J17378">
        <v>42391</v>
      </c>
      <c r="K17378">
        <v>78620</v>
      </c>
      <c r="L17378">
        <v>32.159999999999997</v>
      </c>
    </row>
    <row r="17379" spans="1:12" x14ac:dyDescent="0.35">
      <c r="A17379" t="s">
        <v>460</v>
      </c>
      <c r="B17379" s="1">
        <v>45344</v>
      </c>
      <c r="C17379">
        <v>102.7</v>
      </c>
      <c r="D17379">
        <v>103.5</v>
      </c>
      <c r="E17379">
        <v>103.5</v>
      </c>
      <c r="F17379">
        <v>99</v>
      </c>
      <c r="G17379">
        <v>99.85</v>
      </c>
      <c r="H17379">
        <v>276808</v>
      </c>
      <c r="I17379">
        <v>277.89999999999998</v>
      </c>
      <c r="J17379">
        <v>4062</v>
      </c>
      <c r="K17379">
        <v>137010</v>
      </c>
      <c r="L17379">
        <v>49.5</v>
      </c>
    </row>
    <row r="17380" spans="1:12" x14ac:dyDescent="0.35">
      <c r="A17380" t="s">
        <v>459</v>
      </c>
      <c r="B17380" s="1">
        <v>45344</v>
      </c>
      <c r="C17380">
        <v>29.3</v>
      </c>
      <c r="D17380">
        <v>29.5</v>
      </c>
      <c r="E17380">
        <v>29.5</v>
      </c>
      <c r="F17380">
        <v>27.95</v>
      </c>
      <c r="G17380">
        <v>28.25</v>
      </c>
      <c r="H17380">
        <v>433786</v>
      </c>
      <c r="I17380">
        <v>123.16</v>
      </c>
      <c r="J17380">
        <v>2177</v>
      </c>
      <c r="K17380">
        <v>247367</v>
      </c>
      <c r="L17380">
        <v>57.03</v>
      </c>
    </row>
    <row r="17381" spans="1:12" x14ac:dyDescent="0.35">
      <c r="A17381" t="s">
        <v>458</v>
      </c>
      <c r="B17381" s="1">
        <v>45344</v>
      </c>
      <c r="C17381">
        <v>72.87</v>
      </c>
      <c r="D17381">
        <v>73</v>
      </c>
      <c r="E17381">
        <v>73.099999999999994</v>
      </c>
      <c r="F17381">
        <v>72.47</v>
      </c>
      <c r="G17381">
        <v>73.069999999999993</v>
      </c>
      <c r="H17381">
        <v>2121</v>
      </c>
      <c r="I17381">
        <v>1.55</v>
      </c>
      <c r="J17381">
        <v>47</v>
      </c>
      <c r="K17381">
        <v>2117</v>
      </c>
      <c r="L17381">
        <v>99.81</v>
      </c>
    </row>
    <row r="17382" spans="1:12" x14ac:dyDescent="0.35">
      <c r="A17382" t="s">
        <v>457</v>
      </c>
      <c r="B17382" s="1">
        <v>45344</v>
      </c>
      <c r="C17382">
        <v>36.65</v>
      </c>
      <c r="D17382">
        <v>36.78</v>
      </c>
      <c r="E17382">
        <v>37.049999999999997</v>
      </c>
      <c r="F17382">
        <v>36.5</v>
      </c>
      <c r="G17382">
        <v>37</v>
      </c>
      <c r="H17382">
        <v>9539</v>
      </c>
      <c r="I17382">
        <v>3.51</v>
      </c>
      <c r="J17382">
        <v>203</v>
      </c>
      <c r="K17382">
        <v>7239</v>
      </c>
      <c r="L17382">
        <v>75.89</v>
      </c>
    </row>
    <row r="17383" spans="1:12" x14ac:dyDescent="0.35">
      <c r="A17383" t="s">
        <v>456</v>
      </c>
      <c r="B17383" s="1">
        <v>45344</v>
      </c>
      <c r="C17383">
        <v>2914.15</v>
      </c>
      <c r="D17383">
        <v>2938.95</v>
      </c>
      <c r="E17383">
        <v>2938.95</v>
      </c>
      <c r="F17383">
        <v>2887</v>
      </c>
      <c r="G17383">
        <v>2925.4</v>
      </c>
      <c r="H17383">
        <v>91902</v>
      </c>
      <c r="I17383">
        <v>2677.96</v>
      </c>
      <c r="J17383">
        <v>15746</v>
      </c>
      <c r="K17383">
        <v>28419</v>
      </c>
      <c r="L17383">
        <v>30.92</v>
      </c>
    </row>
    <row r="17384" spans="1:12" x14ac:dyDescent="0.35">
      <c r="A17384" t="s">
        <v>455</v>
      </c>
      <c r="B17384" s="1">
        <v>45344</v>
      </c>
      <c r="C17384">
        <v>64.5</v>
      </c>
      <c r="D17384">
        <v>64.55</v>
      </c>
      <c r="E17384">
        <v>64.95</v>
      </c>
      <c r="F17384">
        <v>63.75</v>
      </c>
      <c r="G17384">
        <v>64.75</v>
      </c>
      <c r="H17384">
        <v>848188</v>
      </c>
      <c r="I17384">
        <v>545.70000000000005</v>
      </c>
      <c r="J17384">
        <v>4331</v>
      </c>
      <c r="K17384">
        <v>427420</v>
      </c>
      <c r="L17384">
        <v>50.39</v>
      </c>
    </row>
    <row r="17385" spans="1:12" x14ac:dyDescent="0.35">
      <c r="A17385" t="s">
        <v>454</v>
      </c>
      <c r="B17385" s="1">
        <v>45344</v>
      </c>
      <c r="C17385">
        <v>5244.4</v>
      </c>
      <c r="D17385">
        <v>5244.4</v>
      </c>
      <c r="E17385">
        <v>5244.4</v>
      </c>
      <c r="F17385">
        <v>5180.1499999999996</v>
      </c>
      <c r="G17385">
        <v>5193.1000000000004</v>
      </c>
      <c r="H17385">
        <v>3571</v>
      </c>
      <c r="I17385">
        <v>185.64</v>
      </c>
      <c r="J17385">
        <v>810</v>
      </c>
      <c r="K17385">
        <v>2225</v>
      </c>
      <c r="L17385">
        <v>62.31</v>
      </c>
    </row>
    <row r="17386" spans="1:12" x14ac:dyDescent="0.35">
      <c r="A17386" t="s">
        <v>453</v>
      </c>
      <c r="B17386" s="1">
        <v>45344</v>
      </c>
      <c r="C17386">
        <v>24.55</v>
      </c>
      <c r="D17386">
        <v>24.7</v>
      </c>
      <c r="E17386">
        <v>24.95</v>
      </c>
      <c r="F17386">
        <v>23.8</v>
      </c>
      <c r="G17386">
        <v>24.55</v>
      </c>
      <c r="H17386">
        <v>552816</v>
      </c>
      <c r="I17386">
        <v>135.38999999999999</v>
      </c>
      <c r="J17386">
        <v>1625</v>
      </c>
      <c r="K17386">
        <v>329457</v>
      </c>
      <c r="L17386">
        <v>59.6</v>
      </c>
    </row>
    <row r="17387" spans="1:12" x14ac:dyDescent="0.35">
      <c r="A17387" t="s">
        <v>452</v>
      </c>
      <c r="B17387" s="1">
        <v>45344</v>
      </c>
      <c r="C17387">
        <v>855.75</v>
      </c>
      <c r="D17387">
        <v>860.05</v>
      </c>
      <c r="E17387">
        <v>874.75</v>
      </c>
      <c r="F17387">
        <v>850.95</v>
      </c>
      <c r="G17387">
        <v>868.25</v>
      </c>
      <c r="H17387">
        <v>141781</v>
      </c>
      <c r="I17387">
        <v>1226.6199999999999</v>
      </c>
      <c r="J17387">
        <v>9636</v>
      </c>
      <c r="K17387">
        <v>95641</v>
      </c>
      <c r="L17387">
        <v>67.459999999999994</v>
      </c>
    </row>
    <row r="17388" spans="1:12" x14ac:dyDescent="0.35">
      <c r="A17388" t="s">
        <v>451</v>
      </c>
      <c r="B17388" s="1">
        <v>45344</v>
      </c>
      <c r="C17388">
        <v>102.55</v>
      </c>
      <c r="D17388">
        <v>103.3</v>
      </c>
      <c r="E17388">
        <v>104.5</v>
      </c>
      <c r="F17388">
        <v>100.9</v>
      </c>
      <c r="G17388">
        <v>104.2</v>
      </c>
      <c r="H17388">
        <v>2125703</v>
      </c>
      <c r="I17388">
        <v>2185.6</v>
      </c>
      <c r="J17388">
        <v>16556</v>
      </c>
      <c r="K17388">
        <v>920976</v>
      </c>
      <c r="L17388">
        <v>43.33</v>
      </c>
    </row>
    <row r="17389" spans="1:12" x14ac:dyDescent="0.35">
      <c r="A17389" t="s">
        <v>1785</v>
      </c>
      <c r="B17389" s="1">
        <v>45344</v>
      </c>
      <c r="C17389">
        <v>285.87</v>
      </c>
      <c r="D17389">
        <v>285</v>
      </c>
      <c r="E17389">
        <v>287.85000000000002</v>
      </c>
      <c r="F17389">
        <v>283.02</v>
      </c>
      <c r="G17389">
        <v>287.31</v>
      </c>
      <c r="H17389">
        <v>5722</v>
      </c>
      <c r="I17389">
        <v>16.260000000000002</v>
      </c>
      <c r="J17389">
        <v>158</v>
      </c>
      <c r="K17389">
        <v>5443</v>
      </c>
      <c r="L17389">
        <v>95.12</v>
      </c>
    </row>
    <row r="17390" spans="1:12" x14ac:dyDescent="0.35">
      <c r="A17390" t="s">
        <v>450</v>
      </c>
      <c r="B17390" s="1">
        <v>45344</v>
      </c>
      <c r="C17390">
        <v>193.2</v>
      </c>
      <c r="D17390">
        <v>193.3</v>
      </c>
      <c r="E17390">
        <v>193.45</v>
      </c>
      <c r="F17390">
        <v>188.8</v>
      </c>
      <c r="G17390">
        <v>189.45</v>
      </c>
      <c r="H17390">
        <v>730473</v>
      </c>
      <c r="I17390">
        <v>1391.81</v>
      </c>
      <c r="J17390">
        <v>13025</v>
      </c>
      <c r="K17390">
        <v>449121</v>
      </c>
      <c r="L17390">
        <v>61.48</v>
      </c>
    </row>
    <row r="17391" spans="1:12" x14ac:dyDescent="0.35">
      <c r="A17391" t="s">
        <v>449</v>
      </c>
      <c r="B17391" s="1">
        <v>45344</v>
      </c>
      <c r="C17391">
        <v>1221.9000000000001</v>
      </c>
      <c r="D17391">
        <v>1241.05</v>
      </c>
      <c r="E17391">
        <v>1277</v>
      </c>
      <c r="F17391">
        <v>1210</v>
      </c>
      <c r="G17391">
        <v>1247.75</v>
      </c>
      <c r="H17391">
        <v>547073</v>
      </c>
      <c r="I17391">
        <v>6809.69</v>
      </c>
      <c r="J17391">
        <v>37797</v>
      </c>
      <c r="K17391">
        <v>107374</v>
      </c>
      <c r="L17391">
        <v>19.63</v>
      </c>
    </row>
    <row r="17392" spans="1:12" x14ac:dyDescent="0.35">
      <c r="A17392" t="s">
        <v>448</v>
      </c>
      <c r="B17392" s="1">
        <v>45344</v>
      </c>
      <c r="C17392">
        <v>190.45</v>
      </c>
      <c r="D17392">
        <v>191.25</v>
      </c>
      <c r="E17392">
        <v>191.75</v>
      </c>
      <c r="F17392">
        <v>187.1</v>
      </c>
      <c r="G17392">
        <v>189</v>
      </c>
      <c r="H17392">
        <v>302300</v>
      </c>
      <c r="I17392">
        <v>571.09</v>
      </c>
      <c r="J17392">
        <v>11902</v>
      </c>
      <c r="K17392">
        <v>135318</v>
      </c>
      <c r="L17392">
        <v>44.76</v>
      </c>
    </row>
    <row r="17393" spans="1:12" x14ac:dyDescent="0.35">
      <c r="A17393" t="s">
        <v>1794</v>
      </c>
      <c r="B17393" s="1">
        <v>45344</v>
      </c>
      <c r="C17393">
        <v>1166.5999999999999</v>
      </c>
      <c r="D17393">
        <v>1166.55</v>
      </c>
      <c r="E17393">
        <v>1186.95</v>
      </c>
      <c r="F17393">
        <v>1139.0999999999999</v>
      </c>
      <c r="G17393">
        <v>1158.1500000000001</v>
      </c>
      <c r="H17393">
        <v>113667</v>
      </c>
      <c r="I17393">
        <v>1330.14</v>
      </c>
      <c r="J17393">
        <v>9492</v>
      </c>
      <c r="K17393">
        <v>51877</v>
      </c>
      <c r="L17393">
        <v>45.64</v>
      </c>
    </row>
    <row r="17394" spans="1:12" x14ac:dyDescent="0.35">
      <c r="A17394" t="s">
        <v>447</v>
      </c>
      <c r="B17394" s="1">
        <v>45344</v>
      </c>
      <c r="C17394">
        <v>334.3</v>
      </c>
      <c r="D17394">
        <v>337</v>
      </c>
      <c r="E17394">
        <v>339.9</v>
      </c>
      <c r="F17394">
        <v>324</v>
      </c>
      <c r="G17394">
        <v>336.2</v>
      </c>
      <c r="H17394">
        <v>210178</v>
      </c>
      <c r="I17394">
        <v>701.25</v>
      </c>
      <c r="J17394">
        <v>4342</v>
      </c>
      <c r="K17394">
        <v>84271</v>
      </c>
      <c r="L17394">
        <v>40.1</v>
      </c>
    </row>
    <row r="17395" spans="1:12" x14ac:dyDescent="0.35">
      <c r="A17395" t="s">
        <v>446</v>
      </c>
      <c r="B17395" s="1">
        <v>45344</v>
      </c>
      <c r="C17395">
        <v>219.85</v>
      </c>
      <c r="D17395">
        <v>222</v>
      </c>
      <c r="E17395">
        <v>222.1</v>
      </c>
      <c r="F17395">
        <v>213</v>
      </c>
      <c r="G17395">
        <v>218.3</v>
      </c>
      <c r="H17395">
        <v>4876501</v>
      </c>
      <c r="I17395">
        <v>10567.23</v>
      </c>
      <c r="J17395">
        <v>42903</v>
      </c>
      <c r="K17395">
        <v>1379662</v>
      </c>
      <c r="L17395">
        <v>28.29</v>
      </c>
    </row>
    <row r="17396" spans="1:12" x14ac:dyDescent="0.35">
      <c r="A17396" t="s">
        <v>445</v>
      </c>
      <c r="B17396" s="1">
        <v>45344</v>
      </c>
      <c r="C17396">
        <v>1842.2</v>
      </c>
      <c r="D17396">
        <v>1839</v>
      </c>
      <c r="E17396">
        <v>1850</v>
      </c>
      <c r="F17396">
        <v>1821.3</v>
      </c>
      <c r="G17396">
        <v>1829.1</v>
      </c>
      <c r="H17396">
        <v>211136</v>
      </c>
      <c r="I17396">
        <v>3867.97</v>
      </c>
      <c r="J17396">
        <v>6897</v>
      </c>
      <c r="K17396">
        <v>191576</v>
      </c>
      <c r="L17396">
        <v>90.74</v>
      </c>
    </row>
    <row r="17397" spans="1:12" x14ac:dyDescent="0.35">
      <c r="A17397" t="s">
        <v>444</v>
      </c>
      <c r="B17397" s="1">
        <v>45344</v>
      </c>
      <c r="C17397">
        <v>568.9</v>
      </c>
      <c r="D17397">
        <v>564.5</v>
      </c>
      <c r="E17397">
        <v>579.6</v>
      </c>
      <c r="F17397">
        <v>550.04999999999995</v>
      </c>
      <c r="G17397">
        <v>574.9</v>
      </c>
      <c r="H17397">
        <v>519663</v>
      </c>
      <c r="I17397">
        <v>2926.24</v>
      </c>
      <c r="J17397">
        <v>32596</v>
      </c>
      <c r="K17397">
        <v>174817</v>
      </c>
      <c r="L17397">
        <v>33.64</v>
      </c>
    </row>
    <row r="17398" spans="1:12" x14ac:dyDescent="0.35">
      <c r="A17398" t="s">
        <v>443</v>
      </c>
      <c r="B17398" s="1">
        <v>45344</v>
      </c>
      <c r="C17398">
        <v>507.05</v>
      </c>
      <c r="D17398">
        <v>514.95000000000005</v>
      </c>
      <c r="E17398">
        <v>532.4</v>
      </c>
      <c r="F17398">
        <v>497.05</v>
      </c>
      <c r="G17398">
        <v>515.04999999999995</v>
      </c>
      <c r="H17398">
        <v>309243</v>
      </c>
      <c r="I17398">
        <v>1597.77</v>
      </c>
      <c r="J17398">
        <v>6914</v>
      </c>
      <c r="K17398">
        <v>112860</v>
      </c>
      <c r="L17398">
        <v>36.5</v>
      </c>
    </row>
    <row r="17399" spans="1:12" x14ac:dyDescent="0.35">
      <c r="A17399" t="s">
        <v>442</v>
      </c>
      <c r="B17399" s="1">
        <v>45344</v>
      </c>
      <c r="C17399">
        <v>110.75</v>
      </c>
      <c r="D17399">
        <v>110.55</v>
      </c>
      <c r="E17399">
        <v>115.6</v>
      </c>
      <c r="F17399">
        <v>110.35</v>
      </c>
      <c r="G17399">
        <v>113.4</v>
      </c>
      <c r="H17399">
        <v>84059</v>
      </c>
      <c r="I17399">
        <v>95.07</v>
      </c>
      <c r="J17399">
        <v>1018</v>
      </c>
      <c r="K17399">
        <v>33049</v>
      </c>
      <c r="L17399">
        <v>39.32</v>
      </c>
    </row>
    <row r="17400" spans="1:12" x14ac:dyDescent="0.35">
      <c r="A17400" t="s">
        <v>441</v>
      </c>
      <c r="B17400" s="1">
        <v>45344</v>
      </c>
      <c r="C17400">
        <v>205.6</v>
      </c>
      <c r="D17400">
        <v>205.95</v>
      </c>
      <c r="E17400">
        <v>209</v>
      </c>
      <c r="F17400">
        <v>201.1</v>
      </c>
      <c r="G17400">
        <v>204.3</v>
      </c>
      <c r="H17400">
        <v>266040</v>
      </c>
      <c r="I17400">
        <v>547.78</v>
      </c>
      <c r="J17400">
        <v>10625</v>
      </c>
      <c r="K17400">
        <v>97905</v>
      </c>
      <c r="L17400">
        <v>36.799999999999997</v>
      </c>
    </row>
    <row r="17401" spans="1:12" x14ac:dyDescent="0.35">
      <c r="A17401" t="s">
        <v>440</v>
      </c>
      <c r="B17401" s="1">
        <v>45344</v>
      </c>
      <c r="C17401">
        <v>133.15</v>
      </c>
      <c r="D17401">
        <v>135.5</v>
      </c>
      <c r="E17401">
        <v>135.5</v>
      </c>
      <c r="F17401">
        <v>132.25</v>
      </c>
      <c r="G17401">
        <v>134</v>
      </c>
      <c r="H17401">
        <v>28180</v>
      </c>
      <c r="I17401">
        <v>37.75</v>
      </c>
      <c r="J17401">
        <v>983</v>
      </c>
      <c r="K17401">
        <v>15620</v>
      </c>
      <c r="L17401">
        <v>55.43</v>
      </c>
    </row>
    <row r="17402" spans="1:12" x14ac:dyDescent="0.35">
      <c r="A17402" t="s">
        <v>439</v>
      </c>
      <c r="B17402" s="1">
        <v>45344</v>
      </c>
      <c r="C17402">
        <v>467.7</v>
      </c>
      <c r="D17402">
        <v>468.55</v>
      </c>
      <c r="E17402">
        <v>472.05</v>
      </c>
      <c r="F17402">
        <v>460</v>
      </c>
      <c r="G17402">
        <v>461.45</v>
      </c>
      <c r="H17402">
        <v>276243</v>
      </c>
      <c r="I17402">
        <v>1280.23</v>
      </c>
      <c r="J17402">
        <v>14890</v>
      </c>
      <c r="K17402">
        <v>177578</v>
      </c>
      <c r="L17402">
        <v>64.28</v>
      </c>
    </row>
    <row r="17403" spans="1:12" x14ac:dyDescent="0.35">
      <c r="A17403" t="s">
        <v>438</v>
      </c>
      <c r="B17403" s="1">
        <v>45344</v>
      </c>
      <c r="C17403">
        <v>155.1</v>
      </c>
      <c r="D17403">
        <v>155.5</v>
      </c>
      <c r="E17403">
        <v>155.9</v>
      </c>
      <c r="F17403">
        <v>151.35</v>
      </c>
      <c r="G17403">
        <v>152.25</v>
      </c>
      <c r="H17403">
        <v>118298</v>
      </c>
      <c r="I17403">
        <v>180.26</v>
      </c>
      <c r="J17403">
        <v>4542</v>
      </c>
      <c r="K17403">
        <v>68005</v>
      </c>
      <c r="L17403">
        <v>57.49</v>
      </c>
    </row>
    <row r="17404" spans="1:12" x14ac:dyDescent="0.35">
      <c r="A17404" t="s">
        <v>437</v>
      </c>
      <c r="B17404" s="1">
        <v>45344</v>
      </c>
      <c r="C17404">
        <v>57.05</v>
      </c>
      <c r="D17404">
        <v>56.9</v>
      </c>
      <c r="E17404">
        <v>60</v>
      </c>
      <c r="F17404">
        <v>56</v>
      </c>
      <c r="G17404">
        <v>59.6</v>
      </c>
      <c r="H17404">
        <v>208629</v>
      </c>
      <c r="I17404">
        <v>123.47</v>
      </c>
      <c r="J17404">
        <v>1042</v>
      </c>
      <c r="K17404">
        <v>141341</v>
      </c>
      <c r="L17404">
        <v>67.75</v>
      </c>
    </row>
    <row r="17405" spans="1:12" x14ac:dyDescent="0.35">
      <c r="A17405" t="s">
        <v>436</v>
      </c>
      <c r="B17405" s="1">
        <v>45344</v>
      </c>
      <c r="C17405">
        <v>646.70000000000005</v>
      </c>
      <c r="D17405">
        <v>649.5</v>
      </c>
      <c r="E17405">
        <v>651</v>
      </c>
      <c r="F17405">
        <v>622.5</v>
      </c>
      <c r="G17405">
        <v>629.1</v>
      </c>
      <c r="H17405">
        <v>305098</v>
      </c>
      <c r="I17405">
        <v>1920.28</v>
      </c>
      <c r="J17405">
        <v>21688</v>
      </c>
      <c r="K17405">
        <v>81828</v>
      </c>
      <c r="L17405">
        <v>26.82</v>
      </c>
    </row>
    <row r="17406" spans="1:12" x14ac:dyDescent="0.35">
      <c r="A17406" t="s">
        <v>435</v>
      </c>
      <c r="B17406" s="1">
        <v>45344</v>
      </c>
      <c r="C17406">
        <v>175.2</v>
      </c>
      <c r="D17406">
        <v>175.95</v>
      </c>
      <c r="E17406">
        <v>179</v>
      </c>
      <c r="F17406">
        <v>172.6</v>
      </c>
      <c r="G17406">
        <v>178.4</v>
      </c>
      <c r="H17406">
        <v>1610153</v>
      </c>
      <c r="I17406">
        <v>2846.46</v>
      </c>
      <c r="J17406">
        <v>27690</v>
      </c>
      <c r="K17406">
        <v>776827</v>
      </c>
      <c r="L17406">
        <v>48.25</v>
      </c>
    </row>
    <row r="17407" spans="1:12" x14ac:dyDescent="0.35">
      <c r="A17407" t="s">
        <v>434</v>
      </c>
      <c r="B17407" s="1">
        <v>45344</v>
      </c>
      <c r="C17407">
        <v>999.4</v>
      </c>
      <c r="D17407">
        <v>997</v>
      </c>
      <c r="E17407">
        <v>1009.55</v>
      </c>
      <c r="F17407">
        <v>991</v>
      </c>
      <c r="G17407">
        <v>997.3</v>
      </c>
      <c r="H17407">
        <v>125877</v>
      </c>
      <c r="I17407">
        <v>1259.69</v>
      </c>
      <c r="J17407">
        <v>10949</v>
      </c>
      <c r="K17407">
        <v>63216</v>
      </c>
      <c r="L17407">
        <v>50.22</v>
      </c>
    </row>
    <row r="17408" spans="1:12" x14ac:dyDescent="0.35">
      <c r="A17408" t="s">
        <v>433</v>
      </c>
      <c r="B17408" s="1">
        <v>45344</v>
      </c>
      <c r="C17408">
        <v>821.3</v>
      </c>
      <c r="D17408">
        <v>820.95</v>
      </c>
      <c r="E17408">
        <v>841.7</v>
      </c>
      <c r="F17408">
        <v>800</v>
      </c>
      <c r="G17408">
        <v>812.1</v>
      </c>
      <c r="H17408">
        <v>8637</v>
      </c>
      <c r="I17408">
        <v>70.900000000000006</v>
      </c>
      <c r="J17408">
        <v>1008</v>
      </c>
      <c r="K17408">
        <v>4611</v>
      </c>
      <c r="L17408">
        <v>53.39</v>
      </c>
    </row>
    <row r="17409" spans="1:12" x14ac:dyDescent="0.35">
      <c r="A17409" t="s">
        <v>432</v>
      </c>
      <c r="B17409" s="1">
        <v>45344</v>
      </c>
      <c r="C17409">
        <v>157.85</v>
      </c>
      <c r="D17409">
        <v>158.9</v>
      </c>
      <c r="E17409">
        <v>161.85</v>
      </c>
      <c r="F17409">
        <v>153.9</v>
      </c>
      <c r="G17409">
        <v>159.80000000000001</v>
      </c>
      <c r="H17409">
        <v>630236</v>
      </c>
      <c r="I17409">
        <v>999.82</v>
      </c>
      <c r="J17409">
        <v>14418</v>
      </c>
      <c r="K17409">
        <v>190351</v>
      </c>
      <c r="L17409">
        <v>30.2</v>
      </c>
    </row>
    <row r="17410" spans="1:12" x14ac:dyDescent="0.35">
      <c r="A17410" t="s">
        <v>431</v>
      </c>
      <c r="B17410" s="1">
        <v>45344</v>
      </c>
      <c r="C17410">
        <v>400.6</v>
      </c>
      <c r="D17410">
        <v>402.95</v>
      </c>
      <c r="E17410">
        <v>409.9</v>
      </c>
      <c r="F17410">
        <v>390</v>
      </c>
      <c r="G17410">
        <v>397.4</v>
      </c>
      <c r="H17410">
        <v>1293748</v>
      </c>
      <c r="I17410">
        <v>5197.8999999999996</v>
      </c>
      <c r="J17410">
        <v>29510</v>
      </c>
      <c r="K17410">
        <v>599767</v>
      </c>
      <c r="L17410">
        <v>46.36</v>
      </c>
    </row>
    <row r="17411" spans="1:12" x14ac:dyDescent="0.35">
      <c r="A17411" t="s">
        <v>430</v>
      </c>
      <c r="B17411" s="1">
        <v>45344</v>
      </c>
      <c r="C17411">
        <v>767.8</v>
      </c>
      <c r="D17411">
        <v>772</v>
      </c>
      <c r="E17411">
        <v>779</v>
      </c>
      <c r="F17411">
        <v>737.8</v>
      </c>
      <c r="G17411">
        <v>764.9</v>
      </c>
      <c r="H17411">
        <v>14593</v>
      </c>
      <c r="I17411">
        <v>110.42</v>
      </c>
      <c r="J17411">
        <v>1176</v>
      </c>
      <c r="K17411">
        <v>7630</v>
      </c>
      <c r="L17411">
        <v>52.29</v>
      </c>
    </row>
    <row r="17412" spans="1:12" x14ac:dyDescent="0.35">
      <c r="A17412" t="s">
        <v>429</v>
      </c>
      <c r="B17412" s="1">
        <v>45344</v>
      </c>
      <c r="C17412">
        <v>138</v>
      </c>
      <c r="D17412">
        <v>140.05000000000001</v>
      </c>
      <c r="E17412">
        <v>140.1</v>
      </c>
      <c r="F17412">
        <v>137.5</v>
      </c>
      <c r="G17412">
        <v>138.30000000000001</v>
      </c>
      <c r="H17412">
        <v>52301</v>
      </c>
      <c r="I17412">
        <v>72.349999999999994</v>
      </c>
      <c r="J17412">
        <v>1773</v>
      </c>
      <c r="K17412">
        <v>41338</v>
      </c>
      <c r="L17412">
        <v>79.040000000000006</v>
      </c>
    </row>
    <row r="17413" spans="1:12" x14ac:dyDescent="0.35">
      <c r="A17413" t="s">
        <v>428</v>
      </c>
      <c r="B17413" s="1">
        <v>45344</v>
      </c>
      <c r="C17413">
        <v>639.79999999999995</v>
      </c>
      <c r="D17413">
        <v>642.95000000000005</v>
      </c>
      <c r="E17413">
        <v>642.95000000000005</v>
      </c>
      <c r="F17413">
        <v>614.4</v>
      </c>
      <c r="G17413">
        <v>628</v>
      </c>
      <c r="H17413">
        <v>833193</v>
      </c>
      <c r="I17413">
        <v>5261.63</v>
      </c>
      <c r="J17413">
        <v>25671</v>
      </c>
      <c r="K17413">
        <v>364247</v>
      </c>
      <c r="L17413">
        <v>43.72</v>
      </c>
    </row>
    <row r="17414" spans="1:12" x14ac:dyDescent="0.35">
      <c r="A17414" t="s">
        <v>427</v>
      </c>
      <c r="B17414" s="1">
        <v>45344</v>
      </c>
      <c r="C17414">
        <v>3836.35</v>
      </c>
      <c r="D17414">
        <v>3864.8</v>
      </c>
      <c r="E17414">
        <v>3970</v>
      </c>
      <c r="F17414">
        <v>3841.85</v>
      </c>
      <c r="G17414">
        <v>3951.4</v>
      </c>
      <c r="H17414">
        <v>1130600</v>
      </c>
      <c r="I17414">
        <v>44248.26</v>
      </c>
      <c r="J17414">
        <v>115282</v>
      </c>
      <c r="K17414">
        <v>522814</v>
      </c>
      <c r="L17414">
        <v>46.24</v>
      </c>
    </row>
    <row r="17415" spans="1:12" x14ac:dyDescent="0.35">
      <c r="A17415" t="s">
        <v>426</v>
      </c>
      <c r="B17415" s="1">
        <v>45344</v>
      </c>
      <c r="C17415">
        <v>63.95</v>
      </c>
      <c r="D17415">
        <v>63.95</v>
      </c>
      <c r="E17415">
        <v>64</v>
      </c>
      <c r="F17415">
        <v>63.65</v>
      </c>
      <c r="G17415">
        <v>63.65</v>
      </c>
      <c r="H17415">
        <v>739</v>
      </c>
      <c r="I17415">
        <v>0.47</v>
      </c>
      <c r="J17415">
        <v>25</v>
      </c>
      <c r="K17415">
        <v>524</v>
      </c>
      <c r="L17415">
        <v>70.91</v>
      </c>
    </row>
    <row r="17416" spans="1:12" x14ac:dyDescent="0.35">
      <c r="A17416" t="s">
        <v>425</v>
      </c>
      <c r="B17416" s="1">
        <v>45344</v>
      </c>
      <c r="C17416">
        <v>77.45</v>
      </c>
      <c r="D17416">
        <v>77.95</v>
      </c>
      <c r="E17416">
        <v>80.2</v>
      </c>
      <c r="F17416">
        <v>74.7</v>
      </c>
      <c r="G17416">
        <v>79.55</v>
      </c>
      <c r="H17416">
        <v>9924605</v>
      </c>
      <c r="I17416">
        <v>7765.22</v>
      </c>
      <c r="J17416">
        <v>30490</v>
      </c>
      <c r="K17416">
        <v>4222853</v>
      </c>
      <c r="L17416">
        <v>42.55</v>
      </c>
    </row>
    <row r="17417" spans="1:12" x14ac:dyDescent="0.35">
      <c r="A17417" t="s">
        <v>424</v>
      </c>
      <c r="B17417" s="1">
        <v>45344</v>
      </c>
      <c r="C17417">
        <v>2449.0500000000002</v>
      </c>
      <c r="D17417">
        <v>2456.35</v>
      </c>
      <c r="E17417">
        <v>2490</v>
      </c>
      <c r="F17417">
        <v>2409.0500000000002</v>
      </c>
      <c r="G17417">
        <v>2482.0500000000002</v>
      </c>
      <c r="H17417">
        <v>55890</v>
      </c>
      <c r="I17417">
        <v>1371.13</v>
      </c>
      <c r="J17417">
        <v>11215</v>
      </c>
      <c r="K17417">
        <v>24696</v>
      </c>
      <c r="L17417">
        <v>44.19</v>
      </c>
    </row>
    <row r="17418" spans="1:12" x14ac:dyDescent="0.35">
      <c r="A17418" t="s">
        <v>423</v>
      </c>
      <c r="B17418" s="1">
        <v>45344</v>
      </c>
      <c r="C17418">
        <v>1098.98</v>
      </c>
      <c r="D17418">
        <v>1098.99</v>
      </c>
      <c r="E17418">
        <v>1099</v>
      </c>
      <c r="F17418">
        <v>1095.0899999999999</v>
      </c>
      <c r="G17418">
        <v>1095.3599999999999</v>
      </c>
      <c r="H17418">
        <v>3156</v>
      </c>
      <c r="I17418">
        <v>34.58</v>
      </c>
      <c r="J17418">
        <v>47</v>
      </c>
      <c r="K17418">
        <v>3114</v>
      </c>
      <c r="L17418">
        <v>98.67</v>
      </c>
    </row>
    <row r="17419" spans="1:12" x14ac:dyDescent="0.35">
      <c r="A17419" t="s">
        <v>422</v>
      </c>
      <c r="B17419" s="1">
        <v>45344</v>
      </c>
      <c r="C17419">
        <v>1199.29</v>
      </c>
      <c r="D17419">
        <v>1199.6099999999999</v>
      </c>
      <c r="E17419">
        <v>1202.92</v>
      </c>
      <c r="F17419">
        <v>1199.0999999999999</v>
      </c>
      <c r="G17419">
        <v>1201.1400000000001</v>
      </c>
      <c r="H17419">
        <v>4772</v>
      </c>
      <c r="I17419">
        <v>57.32</v>
      </c>
      <c r="J17419">
        <v>102</v>
      </c>
      <c r="K17419">
        <v>3314</v>
      </c>
      <c r="L17419">
        <v>69.45</v>
      </c>
    </row>
    <row r="17420" spans="1:12" x14ac:dyDescent="0.35">
      <c r="A17420" t="s">
        <v>421</v>
      </c>
      <c r="B17420" s="1">
        <v>45344</v>
      </c>
      <c r="C17420">
        <v>1341.56</v>
      </c>
      <c r="D17420">
        <v>1381.8</v>
      </c>
      <c r="E17420">
        <v>1381.8</v>
      </c>
      <c r="F17420">
        <v>1341.1</v>
      </c>
      <c r="G17420">
        <v>1342.94</v>
      </c>
      <c r="H17420">
        <v>3911</v>
      </c>
      <c r="I17420">
        <v>52.52</v>
      </c>
      <c r="J17420">
        <v>186</v>
      </c>
      <c r="K17420">
        <v>3060</v>
      </c>
      <c r="L17420">
        <v>78.239999999999995</v>
      </c>
    </row>
    <row r="17421" spans="1:12" x14ac:dyDescent="0.35">
      <c r="A17421" t="s">
        <v>420</v>
      </c>
      <c r="B17421" s="1">
        <v>45344</v>
      </c>
      <c r="C17421">
        <v>1185.27</v>
      </c>
      <c r="D17421">
        <v>1185.07</v>
      </c>
      <c r="E17421">
        <v>1186.49</v>
      </c>
      <c r="F17421">
        <v>1185.06</v>
      </c>
      <c r="G17421">
        <v>1185.1199999999999</v>
      </c>
      <c r="H17421">
        <v>708</v>
      </c>
      <c r="I17421">
        <v>8.39</v>
      </c>
      <c r="J17421">
        <v>44</v>
      </c>
      <c r="K17421">
        <v>673</v>
      </c>
      <c r="L17421">
        <v>95.06</v>
      </c>
    </row>
    <row r="17422" spans="1:12" x14ac:dyDescent="0.35">
      <c r="A17422" t="s">
        <v>419</v>
      </c>
      <c r="B17422" s="1">
        <v>45344</v>
      </c>
      <c r="C17422">
        <v>48.25</v>
      </c>
      <c r="D17422">
        <v>48.35</v>
      </c>
      <c r="E17422">
        <v>48.6</v>
      </c>
      <c r="F17422">
        <v>47.2</v>
      </c>
      <c r="G17422">
        <v>47.3</v>
      </c>
      <c r="H17422">
        <v>29442424</v>
      </c>
      <c r="I17422">
        <v>14038.38</v>
      </c>
      <c r="J17422">
        <v>52784</v>
      </c>
      <c r="K17422">
        <v>8195988</v>
      </c>
      <c r="L17422">
        <v>27.84</v>
      </c>
    </row>
    <row r="17423" spans="1:12" x14ac:dyDescent="0.35">
      <c r="A17423" t="s">
        <v>418</v>
      </c>
      <c r="B17423" s="1">
        <v>45344</v>
      </c>
      <c r="C17423">
        <v>312.05</v>
      </c>
      <c r="D17423">
        <v>308</v>
      </c>
      <c r="E17423">
        <v>325</v>
      </c>
      <c r="F17423">
        <v>306.35000000000002</v>
      </c>
      <c r="G17423">
        <v>317.60000000000002</v>
      </c>
      <c r="H17423">
        <v>115750</v>
      </c>
      <c r="I17423">
        <v>365.12</v>
      </c>
      <c r="J17423">
        <v>7395</v>
      </c>
      <c r="K17423">
        <v>60545</v>
      </c>
      <c r="L17423">
        <v>52.31</v>
      </c>
    </row>
    <row r="17424" spans="1:12" x14ac:dyDescent="0.35">
      <c r="A17424" t="s">
        <v>417</v>
      </c>
      <c r="B17424" s="1">
        <v>45344</v>
      </c>
      <c r="C17424">
        <v>6876.35</v>
      </c>
      <c r="D17424">
        <v>6940</v>
      </c>
      <c r="E17424">
        <v>7200</v>
      </c>
      <c r="F17424">
        <v>6844</v>
      </c>
      <c r="G17424">
        <v>7032.25</v>
      </c>
      <c r="H17424">
        <v>9898</v>
      </c>
      <c r="I17424">
        <v>689.83</v>
      </c>
      <c r="J17424">
        <v>3787</v>
      </c>
      <c r="K17424">
        <v>5260</v>
      </c>
      <c r="L17424">
        <v>53.14</v>
      </c>
    </row>
    <row r="17425" spans="1:12" x14ac:dyDescent="0.35">
      <c r="A17425" t="s">
        <v>416</v>
      </c>
      <c r="B17425" s="1">
        <v>45344</v>
      </c>
      <c r="C17425">
        <v>436.65</v>
      </c>
      <c r="D17425">
        <v>442</v>
      </c>
      <c r="E17425">
        <v>442</v>
      </c>
      <c r="F17425">
        <v>424.5</v>
      </c>
      <c r="G17425">
        <v>432.1</v>
      </c>
      <c r="H17425">
        <v>31554</v>
      </c>
      <c r="I17425">
        <v>135.84</v>
      </c>
      <c r="J17425">
        <v>4646</v>
      </c>
      <c r="K17425">
        <v>16556</v>
      </c>
      <c r="L17425">
        <v>52.47</v>
      </c>
    </row>
    <row r="17426" spans="1:12" x14ac:dyDescent="0.35">
      <c r="A17426" t="s">
        <v>415</v>
      </c>
      <c r="B17426" s="1">
        <v>45344</v>
      </c>
      <c r="C17426">
        <v>80.95</v>
      </c>
      <c r="D17426">
        <v>80.45</v>
      </c>
      <c r="E17426">
        <v>81.25</v>
      </c>
      <c r="F17426">
        <v>79.5</v>
      </c>
      <c r="G17426">
        <v>80.900000000000006</v>
      </c>
      <c r="H17426">
        <v>849828</v>
      </c>
      <c r="I17426">
        <v>682.38</v>
      </c>
      <c r="J17426">
        <v>5713</v>
      </c>
      <c r="K17426">
        <v>324584</v>
      </c>
      <c r="L17426">
        <v>38.19</v>
      </c>
    </row>
    <row r="17427" spans="1:12" x14ac:dyDescent="0.35">
      <c r="A17427" t="s">
        <v>414</v>
      </c>
      <c r="B17427" s="1">
        <v>45344</v>
      </c>
      <c r="C17427">
        <v>390.3</v>
      </c>
      <c r="D17427">
        <v>394</v>
      </c>
      <c r="E17427">
        <v>400.25</v>
      </c>
      <c r="F17427">
        <v>371.25</v>
      </c>
      <c r="G17427">
        <v>373.25</v>
      </c>
      <c r="H17427">
        <v>82542</v>
      </c>
      <c r="I17427">
        <v>314.22000000000003</v>
      </c>
      <c r="J17427">
        <v>2803</v>
      </c>
      <c r="K17427">
        <v>57287</v>
      </c>
      <c r="L17427">
        <v>69.400000000000006</v>
      </c>
    </row>
    <row r="17428" spans="1:12" x14ac:dyDescent="0.35">
      <c r="A17428" t="s">
        <v>413</v>
      </c>
      <c r="B17428" s="1">
        <v>45344</v>
      </c>
      <c r="C17428">
        <v>221.85</v>
      </c>
      <c r="D17428">
        <v>223.85</v>
      </c>
      <c r="E17428">
        <v>225.9</v>
      </c>
      <c r="F17428">
        <v>218.5</v>
      </c>
      <c r="G17428">
        <v>220.6</v>
      </c>
      <c r="H17428">
        <v>11410</v>
      </c>
      <c r="I17428">
        <v>25.16</v>
      </c>
      <c r="J17428">
        <v>611</v>
      </c>
      <c r="K17428">
        <v>7111</v>
      </c>
      <c r="L17428">
        <v>62.32</v>
      </c>
    </row>
    <row r="17429" spans="1:12" x14ac:dyDescent="0.35">
      <c r="A17429" t="s">
        <v>412</v>
      </c>
      <c r="B17429" s="1">
        <v>45344</v>
      </c>
      <c r="C17429">
        <v>846.6</v>
      </c>
      <c r="D17429">
        <v>879.7</v>
      </c>
      <c r="E17429">
        <v>955</v>
      </c>
      <c r="F17429">
        <v>850.5</v>
      </c>
      <c r="G17429">
        <v>921.35</v>
      </c>
      <c r="H17429">
        <v>860250</v>
      </c>
      <c r="I17429">
        <v>7684.96</v>
      </c>
      <c r="J17429">
        <v>56527</v>
      </c>
      <c r="K17429">
        <v>111973</v>
      </c>
      <c r="L17429">
        <v>13.02</v>
      </c>
    </row>
    <row r="17430" spans="1:12" x14ac:dyDescent="0.35">
      <c r="A17430" t="s">
        <v>411</v>
      </c>
      <c r="B17430" s="1">
        <v>45344</v>
      </c>
      <c r="C17430">
        <v>6349.15</v>
      </c>
      <c r="D17430">
        <v>6375</v>
      </c>
      <c r="E17430">
        <v>6379.8</v>
      </c>
      <c r="F17430">
        <v>6231.35</v>
      </c>
      <c r="G17430">
        <v>6363.95</v>
      </c>
      <c r="H17430">
        <v>284024</v>
      </c>
      <c r="I17430">
        <v>17919.14</v>
      </c>
      <c r="J17430">
        <v>65549</v>
      </c>
      <c r="K17430">
        <v>101300</v>
      </c>
      <c r="L17430">
        <v>35.67</v>
      </c>
    </row>
    <row r="17431" spans="1:12" x14ac:dyDescent="0.35">
      <c r="A17431" t="s">
        <v>410</v>
      </c>
      <c r="B17431" s="1">
        <v>45344</v>
      </c>
      <c r="C17431">
        <v>495.6</v>
      </c>
      <c r="D17431">
        <v>495.6</v>
      </c>
      <c r="E17431">
        <v>499.5</v>
      </c>
      <c r="F17431">
        <v>491</v>
      </c>
      <c r="G17431">
        <v>492.2</v>
      </c>
      <c r="H17431">
        <v>136104</v>
      </c>
      <c r="I17431">
        <v>671.15</v>
      </c>
      <c r="J17431">
        <v>8692</v>
      </c>
      <c r="K17431">
        <v>83353</v>
      </c>
      <c r="L17431">
        <v>61.24</v>
      </c>
    </row>
    <row r="17432" spans="1:12" x14ac:dyDescent="0.35">
      <c r="A17432" t="s">
        <v>409</v>
      </c>
      <c r="B17432" s="1">
        <v>45344</v>
      </c>
      <c r="C17432">
        <v>459.7</v>
      </c>
      <c r="D17432">
        <v>463.95</v>
      </c>
      <c r="E17432">
        <v>473.45</v>
      </c>
      <c r="F17432">
        <v>459</v>
      </c>
      <c r="G17432">
        <v>467.95</v>
      </c>
      <c r="H17432">
        <v>42754</v>
      </c>
      <c r="I17432">
        <v>199.54</v>
      </c>
      <c r="J17432">
        <v>5171</v>
      </c>
      <c r="K17432">
        <v>20887</v>
      </c>
      <c r="L17432">
        <v>48.85</v>
      </c>
    </row>
    <row r="17433" spans="1:12" x14ac:dyDescent="0.35">
      <c r="A17433" t="s">
        <v>408</v>
      </c>
      <c r="B17433" s="1">
        <v>45344</v>
      </c>
      <c r="C17433">
        <v>22.75</v>
      </c>
      <c r="D17433">
        <v>22.95</v>
      </c>
      <c r="E17433">
        <v>22.95</v>
      </c>
      <c r="F17433">
        <v>22</v>
      </c>
      <c r="G17433">
        <v>22.75</v>
      </c>
      <c r="H17433">
        <v>540305</v>
      </c>
      <c r="I17433">
        <v>121.72</v>
      </c>
      <c r="J17433">
        <v>2595</v>
      </c>
      <c r="K17433">
        <v>264048</v>
      </c>
      <c r="L17433">
        <v>48.87</v>
      </c>
    </row>
    <row r="17434" spans="1:12" x14ac:dyDescent="0.35">
      <c r="A17434" t="s">
        <v>407</v>
      </c>
      <c r="B17434" s="1">
        <v>45344</v>
      </c>
      <c r="C17434">
        <v>755.75</v>
      </c>
      <c r="D17434">
        <v>758.9</v>
      </c>
      <c r="E17434">
        <v>759.95</v>
      </c>
      <c r="F17434">
        <v>745.85</v>
      </c>
      <c r="G17434">
        <v>751.2</v>
      </c>
      <c r="H17434">
        <v>4684</v>
      </c>
      <c r="I17434">
        <v>35.19</v>
      </c>
      <c r="J17434">
        <v>482</v>
      </c>
      <c r="K17434">
        <v>3067</v>
      </c>
      <c r="L17434">
        <v>65.48</v>
      </c>
    </row>
    <row r="17435" spans="1:12" x14ac:dyDescent="0.35">
      <c r="A17435" t="s">
        <v>406</v>
      </c>
      <c r="B17435" s="1">
        <v>45344</v>
      </c>
      <c r="C17435">
        <v>101.5</v>
      </c>
      <c r="D17435">
        <v>102.25</v>
      </c>
      <c r="E17435">
        <v>103</v>
      </c>
      <c r="F17435">
        <v>100.3</v>
      </c>
      <c r="G17435">
        <v>102.25</v>
      </c>
      <c r="H17435">
        <v>102721</v>
      </c>
      <c r="I17435">
        <v>104.69</v>
      </c>
      <c r="J17435">
        <v>2457</v>
      </c>
      <c r="K17435">
        <v>46771</v>
      </c>
      <c r="L17435">
        <v>45.53</v>
      </c>
    </row>
    <row r="17436" spans="1:12" x14ac:dyDescent="0.35">
      <c r="A17436" t="s">
        <v>405</v>
      </c>
      <c r="B17436" s="1">
        <v>45344</v>
      </c>
      <c r="C17436">
        <v>1530.25</v>
      </c>
      <c r="D17436">
        <v>1539.65</v>
      </c>
      <c r="E17436">
        <v>1545.2</v>
      </c>
      <c r="F17436">
        <v>1474.9</v>
      </c>
      <c r="G17436">
        <v>1524</v>
      </c>
      <c r="H17436">
        <v>149996</v>
      </c>
      <c r="I17436">
        <v>2271.41</v>
      </c>
      <c r="J17436">
        <v>19143</v>
      </c>
      <c r="K17436">
        <v>53958</v>
      </c>
      <c r="L17436">
        <v>35.97</v>
      </c>
    </row>
    <row r="17437" spans="1:12" x14ac:dyDescent="0.35">
      <c r="A17437" t="s">
        <v>404</v>
      </c>
      <c r="B17437" s="1">
        <v>45344</v>
      </c>
      <c r="C17437">
        <v>490.6</v>
      </c>
      <c r="D17437">
        <v>490</v>
      </c>
      <c r="E17437">
        <v>495</v>
      </c>
      <c r="F17437">
        <v>486.05</v>
      </c>
      <c r="G17437">
        <v>490.4</v>
      </c>
      <c r="H17437">
        <v>91776</v>
      </c>
      <c r="I17437">
        <v>451.03</v>
      </c>
      <c r="J17437">
        <v>8951</v>
      </c>
      <c r="K17437">
        <v>35161</v>
      </c>
      <c r="L17437">
        <v>38.31</v>
      </c>
    </row>
    <row r="17438" spans="1:12" x14ac:dyDescent="0.35">
      <c r="A17438" t="s">
        <v>403</v>
      </c>
      <c r="B17438" s="1">
        <v>45344</v>
      </c>
      <c r="C17438">
        <v>78.2</v>
      </c>
      <c r="D17438">
        <v>78.95</v>
      </c>
      <c r="E17438">
        <v>79.349999999999994</v>
      </c>
      <c r="F17438">
        <v>76.45</v>
      </c>
      <c r="G17438">
        <v>76.900000000000006</v>
      </c>
      <c r="H17438">
        <v>356611</v>
      </c>
      <c r="I17438">
        <v>274.94</v>
      </c>
      <c r="J17438">
        <v>2113</v>
      </c>
      <c r="K17438">
        <v>230440</v>
      </c>
      <c r="L17438">
        <v>64.62</v>
      </c>
    </row>
    <row r="17439" spans="1:12" x14ac:dyDescent="0.35">
      <c r="A17439" t="s">
        <v>402</v>
      </c>
      <c r="B17439" s="1">
        <v>45344</v>
      </c>
      <c r="C17439">
        <v>1018.95</v>
      </c>
      <c r="D17439">
        <v>1022</v>
      </c>
      <c r="E17439">
        <v>1031.5</v>
      </c>
      <c r="F17439">
        <v>985.05</v>
      </c>
      <c r="G17439">
        <v>1004.75</v>
      </c>
      <c r="H17439">
        <v>47638</v>
      </c>
      <c r="I17439">
        <v>478.35</v>
      </c>
      <c r="J17439">
        <v>7349</v>
      </c>
      <c r="K17439">
        <v>15666</v>
      </c>
      <c r="L17439">
        <v>32.89</v>
      </c>
    </row>
    <row r="17440" spans="1:12" x14ac:dyDescent="0.35">
      <c r="A17440" t="s">
        <v>401</v>
      </c>
      <c r="B17440" s="1">
        <v>45344</v>
      </c>
      <c r="C17440">
        <v>325.60000000000002</v>
      </c>
      <c r="D17440">
        <v>327.2</v>
      </c>
      <c r="E17440">
        <v>337</v>
      </c>
      <c r="F17440">
        <v>317.35000000000002</v>
      </c>
      <c r="G17440">
        <v>322.85000000000002</v>
      </c>
      <c r="H17440">
        <v>24261</v>
      </c>
      <c r="I17440">
        <v>79.09</v>
      </c>
      <c r="J17440">
        <v>1852</v>
      </c>
      <c r="K17440">
        <v>10446</v>
      </c>
      <c r="L17440">
        <v>43.06</v>
      </c>
    </row>
    <row r="17441" spans="1:12" x14ac:dyDescent="0.35">
      <c r="A17441" t="s">
        <v>400</v>
      </c>
      <c r="B17441" s="1">
        <v>45344</v>
      </c>
      <c r="C17441">
        <v>3835.75</v>
      </c>
      <c r="D17441">
        <v>3860</v>
      </c>
      <c r="E17441">
        <v>3869</v>
      </c>
      <c r="F17441">
        <v>3801.85</v>
      </c>
      <c r="G17441">
        <v>3851.45</v>
      </c>
      <c r="H17441">
        <v>237411</v>
      </c>
      <c r="I17441">
        <v>9120.86</v>
      </c>
      <c r="J17441">
        <v>32965</v>
      </c>
      <c r="K17441">
        <v>139830</v>
      </c>
      <c r="L17441">
        <v>58.9</v>
      </c>
    </row>
    <row r="17442" spans="1:12" x14ac:dyDescent="0.35">
      <c r="A17442" t="s">
        <v>399</v>
      </c>
      <c r="B17442" s="1">
        <v>45344</v>
      </c>
      <c r="C17442">
        <v>295.95</v>
      </c>
      <c r="D17442">
        <v>297.55</v>
      </c>
      <c r="E17442">
        <v>299.60000000000002</v>
      </c>
      <c r="F17442">
        <v>294.5</v>
      </c>
      <c r="G17442">
        <v>295.25</v>
      </c>
      <c r="H17442">
        <v>92826</v>
      </c>
      <c r="I17442">
        <v>275.73</v>
      </c>
      <c r="J17442">
        <v>4368</v>
      </c>
      <c r="K17442">
        <v>43785</v>
      </c>
      <c r="L17442">
        <v>47.17</v>
      </c>
    </row>
    <row r="17443" spans="1:12" x14ac:dyDescent="0.35">
      <c r="A17443" t="s">
        <v>398</v>
      </c>
      <c r="B17443" s="1">
        <v>45344</v>
      </c>
      <c r="C17443">
        <v>886.85</v>
      </c>
      <c r="D17443">
        <v>894</v>
      </c>
      <c r="E17443">
        <v>895</v>
      </c>
      <c r="F17443">
        <v>878.85</v>
      </c>
      <c r="G17443">
        <v>892.25</v>
      </c>
      <c r="H17443">
        <v>3784762</v>
      </c>
      <c r="I17443">
        <v>33648.129999999997</v>
      </c>
      <c r="J17443">
        <v>104272</v>
      </c>
      <c r="K17443">
        <v>1417774</v>
      </c>
      <c r="L17443">
        <v>37.46</v>
      </c>
    </row>
    <row r="17444" spans="1:12" x14ac:dyDescent="0.35">
      <c r="A17444" t="s">
        <v>397</v>
      </c>
      <c r="B17444" s="1">
        <v>45344</v>
      </c>
      <c r="C17444">
        <v>147.80000000000001</v>
      </c>
      <c r="D17444">
        <v>148.44999999999999</v>
      </c>
      <c r="E17444">
        <v>150.9</v>
      </c>
      <c r="F17444">
        <v>148</v>
      </c>
      <c r="G17444">
        <v>150.25</v>
      </c>
      <c r="H17444">
        <v>6146</v>
      </c>
      <c r="I17444">
        <v>9.19</v>
      </c>
      <c r="J17444">
        <v>497</v>
      </c>
      <c r="K17444">
        <v>3267</v>
      </c>
      <c r="L17444">
        <v>53.16</v>
      </c>
    </row>
    <row r="17445" spans="1:12" x14ac:dyDescent="0.35">
      <c r="A17445" t="s">
        <v>396</v>
      </c>
      <c r="B17445" s="1">
        <v>45344</v>
      </c>
      <c r="C17445">
        <v>6734</v>
      </c>
      <c r="D17445">
        <v>6750</v>
      </c>
      <c r="E17445">
        <v>6869.95</v>
      </c>
      <c r="F17445">
        <v>6712.65</v>
      </c>
      <c r="G17445">
        <v>6776.95</v>
      </c>
      <c r="H17445">
        <v>273519</v>
      </c>
      <c r="I17445">
        <v>18526</v>
      </c>
      <c r="J17445">
        <v>37469</v>
      </c>
      <c r="K17445">
        <v>85150</v>
      </c>
      <c r="L17445">
        <v>31.13</v>
      </c>
    </row>
    <row r="17446" spans="1:12" x14ac:dyDescent="0.35">
      <c r="A17446" t="s">
        <v>395</v>
      </c>
      <c r="B17446" s="1">
        <v>45344</v>
      </c>
      <c r="C17446">
        <v>73.319999999999993</v>
      </c>
      <c r="D17446">
        <v>74.19</v>
      </c>
      <c r="E17446">
        <v>74.45</v>
      </c>
      <c r="F17446">
        <v>72.8</v>
      </c>
      <c r="G17446">
        <v>74.11</v>
      </c>
      <c r="H17446">
        <v>51698</v>
      </c>
      <c r="I17446">
        <v>37.979999999999997</v>
      </c>
      <c r="J17446">
        <v>901</v>
      </c>
      <c r="K17446">
        <v>28564</v>
      </c>
      <c r="L17446">
        <v>55.25</v>
      </c>
    </row>
    <row r="17447" spans="1:12" x14ac:dyDescent="0.35">
      <c r="A17447" t="s">
        <v>394</v>
      </c>
      <c r="B17447" s="1">
        <v>45344</v>
      </c>
      <c r="C17447">
        <v>3649.1</v>
      </c>
      <c r="D17447">
        <v>3659.7</v>
      </c>
      <c r="E17447">
        <v>3659.7</v>
      </c>
      <c r="F17447">
        <v>3597.05</v>
      </c>
      <c r="G17447">
        <v>3645.4</v>
      </c>
      <c r="H17447">
        <v>485941</v>
      </c>
      <c r="I17447">
        <v>17617.28</v>
      </c>
      <c r="J17447">
        <v>84754</v>
      </c>
      <c r="K17447">
        <v>267776</v>
      </c>
      <c r="L17447">
        <v>55.1</v>
      </c>
    </row>
    <row r="17448" spans="1:12" x14ac:dyDescent="0.35">
      <c r="A17448" t="s">
        <v>393</v>
      </c>
      <c r="B17448" s="1">
        <v>45344</v>
      </c>
      <c r="C17448">
        <v>854.25</v>
      </c>
      <c r="D17448">
        <v>854.25</v>
      </c>
      <c r="E17448">
        <v>864</v>
      </c>
      <c r="F17448">
        <v>841.45</v>
      </c>
      <c r="G17448">
        <v>858.6</v>
      </c>
      <c r="H17448">
        <v>10699</v>
      </c>
      <c r="I17448">
        <v>91.1</v>
      </c>
      <c r="J17448">
        <v>2087</v>
      </c>
      <c r="K17448">
        <v>5410</v>
      </c>
      <c r="L17448">
        <v>50.57</v>
      </c>
    </row>
    <row r="17449" spans="1:12" x14ac:dyDescent="0.35">
      <c r="A17449" t="s">
        <v>392</v>
      </c>
      <c r="B17449" s="1">
        <v>45344</v>
      </c>
      <c r="C17449">
        <v>23.1</v>
      </c>
      <c r="D17449">
        <v>23.4</v>
      </c>
      <c r="E17449">
        <v>23.9</v>
      </c>
      <c r="F17449">
        <v>22.35</v>
      </c>
      <c r="G17449">
        <v>23.75</v>
      </c>
      <c r="H17449">
        <v>81787474</v>
      </c>
      <c r="I17449">
        <v>19060.28</v>
      </c>
      <c r="J17449">
        <v>44915</v>
      </c>
      <c r="K17449">
        <v>19249624</v>
      </c>
      <c r="L17449">
        <v>23.54</v>
      </c>
    </row>
    <row r="17450" spans="1:12" x14ac:dyDescent="0.35">
      <c r="A17450" t="s">
        <v>391</v>
      </c>
      <c r="B17450" s="1">
        <v>45344</v>
      </c>
      <c r="C17450">
        <v>9.15</v>
      </c>
      <c r="D17450">
        <v>9.1999999999999993</v>
      </c>
      <c r="E17450">
        <v>9.1999999999999993</v>
      </c>
      <c r="F17450">
        <v>9</v>
      </c>
      <c r="G17450">
        <v>9.15</v>
      </c>
      <c r="H17450">
        <v>1254896</v>
      </c>
      <c r="I17450">
        <v>114.34</v>
      </c>
      <c r="J17450">
        <v>1818</v>
      </c>
      <c r="K17450">
        <v>513385</v>
      </c>
      <c r="L17450">
        <v>40.909999999999997</v>
      </c>
    </row>
    <row r="17451" spans="1:12" x14ac:dyDescent="0.35">
      <c r="A17451" t="s">
        <v>390</v>
      </c>
      <c r="B17451" s="1">
        <v>45344</v>
      </c>
      <c r="C17451">
        <v>32.450000000000003</v>
      </c>
      <c r="D17451">
        <v>33.450000000000003</v>
      </c>
      <c r="E17451">
        <v>33.450000000000003</v>
      </c>
      <c r="F17451">
        <v>32</v>
      </c>
      <c r="G17451">
        <v>32.4</v>
      </c>
      <c r="H17451">
        <v>180741</v>
      </c>
      <c r="I17451">
        <v>58.73</v>
      </c>
      <c r="J17451">
        <v>961</v>
      </c>
      <c r="K17451">
        <v>94680</v>
      </c>
      <c r="L17451">
        <v>52.38</v>
      </c>
    </row>
    <row r="17452" spans="1:12" x14ac:dyDescent="0.35">
      <c r="A17452" t="s">
        <v>389</v>
      </c>
      <c r="B17452" s="1">
        <v>45344</v>
      </c>
      <c r="C17452">
        <v>489.7</v>
      </c>
      <c r="D17452">
        <v>489.75</v>
      </c>
      <c r="E17452">
        <v>489.75</v>
      </c>
      <c r="F17452">
        <v>476.05</v>
      </c>
      <c r="G17452">
        <v>480.95</v>
      </c>
      <c r="H17452">
        <v>4642</v>
      </c>
      <c r="I17452">
        <v>22.27</v>
      </c>
      <c r="J17452">
        <v>307</v>
      </c>
      <c r="K17452">
        <v>3275</v>
      </c>
      <c r="L17452">
        <v>70.55</v>
      </c>
    </row>
    <row r="17453" spans="1:12" x14ac:dyDescent="0.35">
      <c r="A17453" t="s">
        <v>388</v>
      </c>
      <c r="B17453" s="1">
        <v>45344</v>
      </c>
      <c r="C17453">
        <v>1176.55</v>
      </c>
      <c r="D17453">
        <v>1270</v>
      </c>
      <c r="E17453">
        <v>1344.65</v>
      </c>
      <c r="F17453">
        <v>1195.8</v>
      </c>
      <c r="G17453">
        <v>1225.05</v>
      </c>
      <c r="H17453">
        <v>1440053</v>
      </c>
      <c r="I17453">
        <v>18505.18</v>
      </c>
      <c r="J17453">
        <v>75441</v>
      </c>
      <c r="K17453">
        <v>207654</v>
      </c>
      <c r="L17453">
        <v>14.42</v>
      </c>
    </row>
    <row r="17454" spans="1:12" x14ac:dyDescent="0.35">
      <c r="A17454" t="s">
        <v>387</v>
      </c>
      <c r="B17454" s="1">
        <v>45344</v>
      </c>
      <c r="C17454">
        <v>511.4</v>
      </c>
      <c r="D17454">
        <v>515.5</v>
      </c>
      <c r="E17454">
        <v>570</v>
      </c>
      <c r="F17454">
        <v>515.5</v>
      </c>
      <c r="G17454">
        <v>551.79999999999995</v>
      </c>
      <c r="H17454">
        <v>137604</v>
      </c>
      <c r="I17454">
        <v>764.72</v>
      </c>
      <c r="J17454">
        <v>10238</v>
      </c>
      <c r="K17454">
        <v>54913</v>
      </c>
      <c r="L17454">
        <v>39.909999999999997</v>
      </c>
    </row>
    <row r="17455" spans="1:12" x14ac:dyDescent="0.35">
      <c r="A17455" t="s">
        <v>386</v>
      </c>
      <c r="B17455" s="1">
        <v>45344</v>
      </c>
      <c r="C17455">
        <v>1285.0999999999999</v>
      </c>
      <c r="D17455">
        <v>1292.3499999999999</v>
      </c>
      <c r="E17455">
        <v>1292.3499999999999</v>
      </c>
      <c r="F17455">
        <v>1265.05</v>
      </c>
      <c r="G17455">
        <v>1270.4000000000001</v>
      </c>
      <c r="H17455">
        <v>2605</v>
      </c>
      <c r="I17455">
        <v>33.22</v>
      </c>
      <c r="J17455">
        <v>421</v>
      </c>
      <c r="K17455">
        <v>1732</v>
      </c>
      <c r="L17455">
        <v>66.489999999999995</v>
      </c>
    </row>
    <row r="17456" spans="1:12" x14ac:dyDescent="0.35">
      <c r="A17456" t="s">
        <v>385</v>
      </c>
      <c r="B17456" s="1">
        <v>45344</v>
      </c>
      <c r="C17456">
        <v>86.55</v>
      </c>
      <c r="D17456">
        <v>86.55</v>
      </c>
      <c r="E17456">
        <v>88.3</v>
      </c>
      <c r="F17456">
        <v>84.55</v>
      </c>
      <c r="G17456">
        <v>85.45</v>
      </c>
      <c r="H17456">
        <v>82952</v>
      </c>
      <c r="I17456">
        <v>71.53</v>
      </c>
      <c r="J17456">
        <v>1144</v>
      </c>
      <c r="K17456">
        <v>29411</v>
      </c>
      <c r="L17456">
        <v>35.46</v>
      </c>
    </row>
    <row r="17457" spans="1:12" x14ac:dyDescent="0.35">
      <c r="A17457" t="s">
        <v>384</v>
      </c>
      <c r="B17457" s="1">
        <v>45344</v>
      </c>
      <c r="C17457">
        <v>240.8</v>
      </c>
      <c r="D17457">
        <v>242</v>
      </c>
      <c r="E17457">
        <v>250</v>
      </c>
      <c r="F17457">
        <v>241</v>
      </c>
      <c r="G17457">
        <v>245.05</v>
      </c>
      <c r="H17457">
        <v>81626</v>
      </c>
      <c r="I17457">
        <v>200.31</v>
      </c>
      <c r="J17457">
        <v>6909</v>
      </c>
      <c r="K17457">
        <v>44318</v>
      </c>
      <c r="L17457">
        <v>54.29</v>
      </c>
    </row>
    <row r="17458" spans="1:12" x14ac:dyDescent="0.35">
      <c r="A17458" t="s">
        <v>383</v>
      </c>
      <c r="B17458" s="1">
        <v>45344</v>
      </c>
      <c r="C17458">
        <v>1156.55</v>
      </c>
      <c r="D17458">
        <v>1175</v>
      </c>
      <c r="E17458">
        <v>1190.4000000000001</v>
      </c>
      <c r="F17458">
        <v>1140</v>
      </c>
      <c r="G17458">
        <v>1148.05</v>
      </c>
      <c r="H17458">
        <v>63348</v>
      </c>
      <c r="I17458">
        <v>738.66</v>
      </c>
      <c r="J17458">
        <v>13498</v>
      </c>
      <c r="K17458">
        <v>24157</v>
      </c>
      <c r="L17458">
        <v>38.130000000000003</v>
      </c>
    </row>
    <row r="17459" spans="1:12" x14ac:dyDescent="0.35">
      <c r="A17459" t="s">
        <v>382</v>
      </c>
      <c r="B17459" s="1">
        <v>45344</v>
      </c>
      <c r="C17459">
        <v>41</v>
      </c>
      <c r="D17459">
        <v>41.25</v>
      </c>
      <c r="E17459">
        <v>42.25</v>
      </c>
      <c r="F17459">
        <v>40</v>
      </c>
      <c r="G17459">
        <v>41.4</v>
      </c>
      <c r="H17459">
        <v>2975496</v>
      </c>
      <c r="I17459">
        <v>1231.04</v>
      </c>
      <c r="J17459">
        <v>8949</v>
      </c>
      <c r="K17459">
        <v>1171979</v>
      </c>
      <c r="L17459">
        <v>39.39</v>
      </c>
    </row>
    <row r="17460" spans="1:12" x14ac:dyDescent="0.35">
      <c r="A17460" t="s">
        <v>381</v>
      </c>
      <c r="B17460" s="1">
        <v>45344</v>
      </c>
      <c r="C17460">
        <v>50.7</v>
      </c>
      <c r="D17460">
        <v>51.7</v>
      </c>
      <c r="E17460">
        <v>52</v>
      </c>
      <c r="F17460">
        <v>49.2</v>
      </c>
      <c r="G17460">
        <v>50.8</v>
      </c>
      <c r="H17460">
        <v>3894253</v>
      </c>
      <c r="I17460">
        <v>1980.69</v>
      </c>
      <c r="J17460">
        <v>16516</v>
      </c>
      <c r="K17460">
        <v>2291877</v>
      </c>
      <c r="L17460">
        <v>58.85</v>
      </c>
    </row>
    <row r="17461" spans="1:12" x14ac:dyDescent="0.35">
      <c r="A17461" t="s">
        <v>380</v>
      </c>
      <c r="B17461" s="1">
        <v>45344</v>
      </c>
      <c r="C17461">
        <v>250.35</v>
      </c>
      <c r="D17461">
        <v>250.35</v>
      </c>
      <c r="E17461">
        <v>251</v>
      </c>
      <c r="F17461">
        <v>246.4</v>
      </c>
      <c r="G17461">
        <v>249.3</v>
      </c>
      <c r="H17461">
        <v>167667</v>
      </c>
      <c r="I17461">
        <v>416.83</v>
      </c>
      <c r="J17461">
        <v>5896</v>
      </c>
      <c r="K17461">
        <v>62346</v>
      </c>
      <c r="L17461">
        <v>37.18</v>
      </c>
    </row>
    <row r="17462" spans="1:12" x14ac:dyDescent="0.35">
      <c r="A17462" t="s">
        <v>379</v>
      </c>
      <c r="B17462" s="1">
        <v>45344</v>
      </c>
      <c r="C17462">
        <v>21.45</v>
      </c>
      <c r="D17462">
        <v>21.95</v>
      </c>
      <c r="E17462">
        <v>22.5</v>
      </c>
      <c r="F17462">
        <v>21</v>
      </c>
      <c r="G17462">
        <v>21.95</v>
      </c>
      <c r="H17462">
        <v>98270</v>
      </c>
      <c r="I17462">
        <v>21.41</v>
      </c>
      <c r="J17462">
        <v>228</v>
      </c>
      <c r="K17462">
        <v>83444</v>
      </c>
      <c r="L17462">
        <v>84.91</v>
      </c>
    </row>
    <row r="17463" spans="1:12" x14ac:dyDescent="0.35">
      <c r="A17463" t="s">
        <v>378</v>
      </c>
      <c r="B17463" s="1">
        <v>45344</v>
      </c>
      <c r="C17463">
        <v>167.05</v>
      </c>
      <c r="D17463">
        <v>171.65</v>
      </c>
      <c r="E17463">
        <v>171.65</v>
      </c>
      <c r="F17463">
        <v>162.5</v>
      </c>
      <c r="G17463">
        <v>164.85</v>
      </c>
      <c r="H17463">
        <v>5081188</v>
      </c>
      <c r="I17463">
        <v>8395.34</v>
      </c>
      <c r="J17463">
        <v>54364</v>
      </c>
      <c r="K17463">
        <v>1990634</v>
      </c>
      <c r="L17463">
        <v>39.18</v>
      </c>
    </row>
    <row r="17464" spans="1:12" x14ac:dyDescent="0.35">
      <c r="A17464" t="s">
        <v>377</v>
      </c>
      <c r="B17464" s="1">
        <v>45344</v>
      </c>
      <c r="C17464">
        <v>143.35</v>
      </c>
      <c r="D17464">
        <v>144</v>
      </c>
      <c r="E17464">
        <v>147.44999999999999</v>
      </c>
      <c r="F17464">
        <v>141.30000000000001</v>
      </c>
      <c r="G17464">
        <v>143.69999999999999</v>
      </c>
      <c r="H17464">
        <v>25213</v>
      </c>
      <c r="I17464">
        <v>36.229999999999997</v>
      </c>
      <c r="J17464">
        <v>384</v>
      </c>
      <c r="K17464">
        <v>16697</v>
      </c>
      <c r="L17464">
        <v>66.22</v>
      </c>
    </row>
    <row r="17465" spans="1:12" x14ac:dyDescent="0.35">
      <c r="A17465" t="s">
        <v>376</v>
      </c>
      <c r="B17465" s="1">
        <v>45344</v>
      </c>
      <c r="C17465">
        <v>1659.45</v>
      </c>
      <c r="D17465">
        <v>1659.45</v>
      </c>
      <c r="E17465">
        <v>1700</v>
      </c>
      <c r="F17465">
        <v>1624.55</v>
      </c>
      <c r="G17465">
        <v>1692.8</v>
      </c>
      <c r="H17465">
        <v>23013</v>
      </c>
      <c r="I17465">
        <v>384.98</v>
      </c>
      <c r="J17465">
        <v>4204</v>
      </c>
      <c r="K17465">
        <v>10657</v>
      </c>
      <c r="L17465">
        <v>46.31</v>
      </c>
    </row>
    <row r="17466" spans="1:12" x14ac:dyDescent="0.35">
      <c r="A17466" t="s">
        <v>375</v>
      </c>
      <c r="B17466" s="1">
        <v>45344</v>
      </c>
      <c r="C17466">
        <v>58.6</v>
      </c>
      <c r="D17466">
        <v>58.8</v>
      </c>
      <c r="E17466">
        <v>58.9</v>
      </c>
      <c r="F17466">
        <v>57</v>
      </c>
      <c r="G17466">
        <v>58.1</v>
      </c>
      <c r="H17466">
        <v>1580931</v>
      </c>
      <c r="I17466">
        <v>915.58</v>
      </c>
      <c r="J17466">
        <v>6417</v>
      </c>
      <c r="K17466">
        <v>604803</v>
      </c>
      <c r="L17466">
        <v>38.26</v>
      </c>
    </row>
    <row r="17467" spans="1:12" x14ac:dyDescent="0.35">
      <c r="A17467" t="s">
        <v>374</v>
      </c>
      <c r="B17467" s="1">
        <v>45344</v>
      </c>
      <c r="C17467">
        <v>92.65</v>
      </c>
      <c r="D17467">
        <v>94.7</v>
      </c>
      <c r="E17467">
        <v>94.9</v>
      </c>
      <c r="F17467">
        <v>92.15</v>
      </c>
      <c r="G17467">
        <v>93.45</v>
      </c>
      <c r="H17467">
        <v>3685</v>
      </c>
      <c r="I17467">
        <v>3.45</v>
      </c>
      <c r="J17467">
        <v>119</v>
      </c>
      <c r="K17467">
        <v>2515</v>
      </c>
      <c r="L17467">
        <v>68.25</v>
      </c>
    </row>
    <row r="17468" spans="1:12" x14ac:dyDescent="0.35">
      <c r="A17468" t="s">
        <v>373</v>
      </c>
      <c r="B17468" s="1">
        <v>45344</v>
      </c>
      <c r="C17468">
        <v>142.4</v>
      </c>
      <c r="D17468">
        <v>143.19999999999999</v>
      </c>
      <c r="E17468">
        <v>144</v>
      </c>
      <c r="F17468">
        <v>139.19999999999999</v>
      </c>
      <c r="G17468">
        <v>142.80000000000001</v>
      </c>
      <c r="H17468">
        <v>1865743</v>
      </c>
      <c r="I17468">
        <v>2643.19</v>
      </c>
      <c r="J17468">
        <v>10871</v>
      </c>
      <c r="K17468">
        <v>687078</v>
      </c>
      <c r="L17468">
        <v>36.83</v>
      </c>
    </row>
    <row r="17469" spans="1:12" x14ac:dyDescent="0.35">
      <c r="A17469" t="s">
        <v>372</v>
      </c>
      <c r="B17469" s="1">
        <v>45344</v>
      </c>
      <c r="C17469">
        <v>244.1</v>
      </c>
      <c r="D17469">
        <v>248.5</v>
      </c>
      <c r="E17469">
        <v>268.5</v>
      </c>
      <c r="F17469">
        <v>243.2</v>
      </c>
      <c r="G17469">
        <v>268.5</v>
      </c>
      <c r="H17469">
        <v>61529</v>
      </c>
      <c r="I17469">
        <v>159.31</v>
      </c>
      <c r="J17469">
        <v>1746</v>
      </c>
      <c r="K17469">
        <v>45459</v>
      </c>
      <c r="L17469">
        <v>73.88</v>
      </c>
    </row>
    <row r="17470" spans="1:12" x14ac:dyDescent="0.35">
      <c r="A17470" t="s">
        <v>371</v>
      </c>
      <c r="B17470" s="1">
        <v>45344</v>
      </c>
      <c r="C17470">
        <v>472.85</v>
      </c>
      <c r="D17470">
        <v>472.85</v>
      </c>
      <c r="E17470">
        <v>473.8</v>
      </c>
      <c r="F17470">
        <v>455</v>
      </c>
      <c r="G17470">
        <v>463.6</v>
      </c>
      <c r="H17470">
        <v>1237435</v>
      </c>
      <c r="I17470">
        <v>5706.7</v>
      </c>
      <c r="J17470">
        <v>49673</v>
      </c>
      <c r="K17470">
        <v>632168</v>
      </c>
      <c r="L17470">
        <v>51.09</v>
      </c>
    </row>
    <row r="17471" spans="1:12" x14ac:dyDescent="0.35">
      <c r="A17471" t="s">
        <v>370</v>
      </c>
      <c r="B17471" s="1">
        <v>45344</v>
      </c>
      <c r="C17471">
        <v>243.95</v>
      </c>
      <c r="D17471">
        <v>245.5</v>
      </c>
      <c r="E17471">
        <v>245.5</v>
      </c>
      <c r="F17471">
        <v>240.1</v>
      </c>
      <c r="G17471">
        <v>244.05</v>
      </c>
      <c r="H17471">
        <v>159799</v>
      </c>
      <c r="I17471">
        <v>388.78</v>
      </c>
      <c r="J17471">
        <v>3693</v>
      </c>
      <c r="K17471">
        <v>96151</v>
      </c>
      <c r="L17471">
        <v>60.17</v>
      </c>
    </row>
    <row r="17472" spans="1:12" x14ac:dyDescent="0.35">
      <c r="A17472" t="s">
        <v>369</v>
      </c>
      <c r="B17472" s="1">
        <v>45344</v>
      </c>
      <c r="C17472">
        <v>167.6</v>
      </c>
      <c r="D17472">
        <v>167</v>
      </c>
      <c r="E17472">
        <v>172.5</v>
      </c>
      <c r="F17472">
        <v>163.05000000000001</v>
      </c>
      <c r="G17472">
        <v>166.5</v>
      </c>
      <c r="H17472">
        <v>29478</v>
      </c>
      <c r="I17472">
        <v>49.13</v>
      </c>
      <c r="J17472">
        <v>1238</v>
      </c>
      <c r="K17472">
        <v>18278</v>
      </c>
      <c r="L17472">
        <v>62.01</v>
      </c>
    </row>
    <row r="17473" spans="1:12" x14ac:dyDescent="0.35">
      <c r="A17473" t="s">
        <v>368</v>
      </c>
      <c r="B17473" s="1">
        <v>45344</v>
      </c>
      <c r="C17473">
        <v>2326.75</v>
      </c>
      <c r="D17473">
        <v>2334</v>
      </c>
      <c r="E17473">
        <v>2352.35</v>
      </c>
      <c r="F17473">
        <v>2320</v>
      </c>
      <c r="G17473">
        <v>2341.6</v>
      </c>
      <c r="H17473">
        <v>228509</v>
      </c>
      <c r="I17473">
        <v>5349.79</v>
      </c>
      <c r="J17473">
        <v>17994</v>
      </c>
      <c r="K17473">
        <v>91935</v>
      </c>
      <c r="L17473">
        <v>40.229999999999997</v>
      </c>
    </row>
    <row r="17474" spans="1:12" x14ac:dyDescent="0.35">
      <c r="A17474" t="s">
        <v>367</v>
      </c>
      <c r="B17474" s="1">
        <v>45344</v>
      </c>
      <c r="C17474">
        <v>522.04999999999995</v>
      </c>
      <c r="D17474">
        <v>523</v>
      </c>
      <c r="E17474">
        <v>524.5</v>
      </c>
      <c r="F17474">
        <v>511</v>
      </c>
      <c r="G17474">
        <v>517.4</v>
      </c>
      <c r="H17474">
        <v>697173</v>
      </c>
      <c r="I17474">
        <v>3601.97</v>
      </c>
      <c r="J17474">
        <v>20255</v>
      </c>
      <c r="K17474">
        <v>218751</v>
      </c>
      <c r="L17474">
        <v>31.38</v>
      </c>
    </row>
    <row r="17475" spans="1:12" x14ac:dyDescent="0.35">
      <c r="A17475" t="s">
        <v>366</v>
      </c>
      <c r="B17475" s="1">
        <v>45344</v>
      </c>
      <c r="C17475">
        <v>639.75</v>
      </c>
      <c r="D17475">
        <v>639.75</v>
      </c>
      <c r="E17475">
        <v>649</v>
      </c>
      <c r="F17475">
        <v>619.20000000000005</v>
      </c>
      <c r="G17475">
        <v>643.85</v>
      </c>
      <c r="H17475">
        <v>32019</v>
      </c>
      <c r="I17475">
        <v>202.72</v>
      </c>
      <c r="J17475">
        <v>2934</v>
      </c>
      <c r="K17475">
        <v>17319</v>
      </c>
      <c r="L17475">
        <v>54.09</v>
      </c>
    </row>
    <row r="17476" spans="1:12" x14ac:dyDescent="0.35">
      <c r="A17476" t="s">
        <v>365</v>
      </c>
      <c r="B17476" s="1">
        <v>45344</v>
      </c>
      <c r="C17476">
        <v>318.35000000000002</v>
      </c>
      <c r="D17476">
        <v>320.2</v>
      </c>
      <c r="E17476">
        <v>329</v>
      </c>
      <c r="F17476">
        <v>317.2</v>
      </c>
      <c r="G17476">
        <v>322.45</v>
      </c>
      <c r="H17476">
        <v>593226</v>
      </c>
      <c r="I17476">
        <v>1909.33</v>
      </c>
      <c r="J17476">
        <v>20674</v>
      </c>
      <c r="K17476">
        <v>230852</v>
      </c>
      <c r="L17476">
        <v>38.909999999999997</v>
      </c>
    </row>
    <row r="17477" spans="1:12" x14ac:dyDescent="0.35">
      <c r="A17477" t="s">
        <v>364</v>
      </c>
      <c r="B17477" s="1">
        <v>45344</v>
      </c>
      <c r="C17477">
        <v>59.8</v>
      </c>
      <c r="D17477">
        <v>60</v>
      </c>
      <c r="E17477">
        <v>60.65</v>
      </c>
      <c r="F17477">
        <v>58.1</v>
      </c>
      <c r="G17477">
        <v>60.4</v>
      </c>
      <c r="H17477">
        <v>2941139</v>
      </c>
      <c r="I17477">
        <v>1747.86</v>
      </c>
      <c r="J17477">
        <v>10103</v>
      </c>
      <c r="K17477">
        <v>865057</v>
      </c>
      <c r="L17477">
        <v>29.41</v>
      </c>
    </row>
    <row r="17478" spans="1:12" x14ac:dyDescent="0.35">
      <c r="A17478" t="s">
        <v>363</v>
      </c>
      <c r="B17478" s="1">
        <v>45344</v>
      </c>
      <c r="C17478">
        <v>211.55</v>
      </c>
      <c r="D17478">
        <v>213.4</v>
      </c>
      <c r="E17478">
        <v>219.2</v>
      </c>
      <c r="F17478">
        <v>210.35</v>
      </c>
      <c r="G17478">
        <v>216.25</v>
      </c>
      <c r="H17478">
        <v>183393</v>
      </c>
      <c r="I17478">
        <v>395.05</v>
      </c>
      <c r="J17478">
        <v>8694</v>
      </c>
      <c r="K17478">
        <v>75129</v>
      </c>
      <c r="L17478">
        <v>40.97</v>
      </c>
    </row>
    <row r="17479" spans="1:12" x14ac:dyDescent="0.35">
      <c r="A17479" t="s">
        <v>362</v>
      </c>
      <c r="B17479" s="1">
        <v>45344</v>
      </c>
      <c r="C17479">
        <v>969.35</v>
      </c>
      <c r="D17479">
        <v>974.2</v>
      </c>
      <c r="E17479">
        <v>984.15</v>
      </c>
      <c r="F17479">
        <v>965.85</v>
      </c>
      <c r="G17479">
        <v>972.75</v>
      </c>
      <c r="H17479">
        <v>20971</v>
      </c>
      <c r="I17479">
        <v>204.36</v>
      </c>
      <c r="J17479">
        <v>2580</v>
      </c>
      <c r="K17479">
        <v>9585</v>
      </c>
      <c r="L17479">
        <v>45.71</v>
      </c>
    </row>
    <row r="17480" spans="1:12" x14ac:dyDescent="0.35">
      <c r="A17480" t="s">
        <v>361</v>
      </c>
      <c r="B17480" s="1">
        <v>45344</v>
      </c>
      <c r="C17480">
        <v>180.9</v>
      </c>
      <c r="D17480">
        <v>184</v>
      </c>
      <c r="E17480">
        <v>194.2</v>
      </c>
      <c r="F17480">
        <v>180.1</v>
      </c>
      <c r="G17480">
        <v>187.25</v>
      </c>
      <c r="H17480">
        <v>56282</v>
      </c>
      <c r="I17480">
        <v>105.06</v>
      </c>
      <c r="J17480">
        <v>1830</v>
      </c>
      <c r="K17480">
        <v>32353</v>
      </c>
      <c r="L17480">
        <v>57.48</v>
      </c>
    </row>
    <row r="17481" spans="1:12" x14ac:dyDescent="0.35">
      <c r="A17481" t="s">
        <v>360</v>
      </c>
      <c r="B17481" s="1">
        <v>45344</v>
      </c>
      <c r="C17481">
        <v>85.5</v>
      </c>
      <c r="D17481">
        <v>86.45</v>
      </c>
      <c r="E17481">
        <v>86.45</v>
      </c>
      <c r="F17481">
        <v>81.55</v>
      </c>
      <c r="G17481">
        <v>84.05</v>
      </c>
      <c r="H17481">
        <v>173949</v>
      </c>
      <c r="I17481">
        <v>145.24</v>
      </c>
      <c r="J17481">
        <v>2177</v>
      </c>
      <c r="K17481">
        <v>105132</v>
      </c>
      <c r="L17481">
        <v>60.44</v>
      </c>
    </row>
    <row r="17482" spans="1:12" x14ac:dyDescent="0.35">
      <c r="A17482" t="s">
        <v>359</v>
      </c>
      <c r="B17482" s="1">
        <v>45344</v>
      </c>
      <c r="C17482">
        <v>221.25</v>
      </c>
      <c r="D17482">
        <v>227.9</v>
      </c>
      <c r="E17482">
        <v>227.9</v>
      </c>
      <c r="F17482">
        <v>220.1</v>
      </c>
      <c r="G17482">
        <v>224.6</v>
      </c>
      <c r="H17482">
        <v>5498</v>
      </c>
      <c r="I17482">
        <v>12.32</v>
      </c>
      <c r="J17482">
        <v>511</v>
      </c>
      <c r="K17482">
        <v>3106</v>
      </c>
      <c r="L17482">
        <v>56.49</v>
      </c>
    </row>
    <row r="17483" spans="1:12" x14ac:dyDescent="0.35">
      <c r="A17483" t="s">
        <v>358</v>
      </c>
      <c r="B17483" s="1">
        <v>45344</v>
      </c>
      <c r="C17483">
        <v>133.6</v>
      </c>
      <c r="D17483">
        <v>133</v>
      </c>
      <c r="E17483">
        <v>135</v>
      </c>
      <c r="F17483">
        <v>131.65</v>
      </c>
      <c r="G17483">
        <v>134.75</v>
      </c>
      <c r="H17483">
        <v>940455</v>
      </c>
      <c r="I17483">
        <v>1254.9100000000001</v>
      </c>
      <c r="J17483">
        <v>10006</v>
      </c>
      <c r="K17483">
        <v>398036</v>
      </c>
      <c r="L17483">
        <v>42.32</v>
      </c>
    </row>
    <row r="17484" spans="1:12" x14ac:dyDescent="0.35">
      <c r="A17484" t="s">
        <v>357</v>
      </c>
      <c r="B17484" s="1">
        <v>45344</v>
      </c>
      <c r="C17484">
        <v>216.65</v>
      </c>
      <c r="D17484">
        <v>217</v>
      </c>
      <c r="E17484">
        <v>241.7</v>
      </c>
      <c r="F17484">
        <v>215.1</v>
      </c>
      <c r="G17484">
        <v>238.8</v>
      </c>
      <c r="H17484">
        <v>6469943</v>
      </c>
      <c r="I17484">
        <v>14910.12</v>
      </c>
      <c r="J17484">
        <v>101857</v>
      </c>
      <c r="K17484">
        <v>1680354</v>
      </c>
      <c r="L17484">
        <v>25.97</v>
      </c>
    </row>
    <row r="17485" spans="1:12" x14ac:dyDescent="0.35">
      <c r="A17485" t="s">
        <v>356</v>
      </c>
      <c r="B17485" s="1">
        <v>45344</v>
      </c>
      <c r="C17485">
        <v>50.55</v>
      </c>
      <c r="D17485">
        <v>52.7</v>
      </c>
      <c r="E17485">
        <v>52.95</v>
      </c>
      <c r="F17485">
        <v>48.05</v>
      </c>
      <c r="G17485">
        <v>49.1</v>
      </c>
      <c r="H17485">
        <v>41911</v>
      </c>
      <c r="I17485">
        <v>20.61</v>
      </c>
      <c r="J17485">
        <v>690</v>
      </c>
      <c r="K17485">
        <v>22658</v>
      </c>
      <c r="L17485">
        <v>54.06</v>
      </c>
    </row>
    <row r="17486" spans="1:12" x14ac:dyDescent="0.35">
      <c r="A17486" t="s">
        <v>355</v>
      </c>
      <c r="B17486" s="1">
        <v>45344</v>
      </c>
      <c r="C17486">
        <v>263.85000000000002</v>
      </c>
      <c r="D17486">
        <v>264.85000000000002</v>
      </c>
      <c r="E17486">
        <v>274.2</v>
      </c>
      <c r="F17486">
        <v>262.85000000000002</v>
      </c>
      <c r="G17486">
        <v>270.55</v>
      </c>
      <c r="H17486">
        <v>1471532</v>
      </c>
      <c r="I17486">
        <v>3962.28</v>
      </c>
      <c r="J17486">
        <v>18825</v>
      </c>
      <c r="K17486">
        <v>585108</v>
      </c>
      <c r="L17486">
        <v>39.76</v>
      </c>
    </row>
    <row r="17487" spans="1:12" x14ac:dyDescent="0.35">
      <c r="A17487" t="s">
        <v>354</v>
      </c>
      <c r="B17487" s="1">
        <v>45344</v>
      </c>
      <c r="C17487">
        <v>142.35</v>
      </c>
      <c r="D17487">
        <v>142.44999999999999</v>
      </c>
      <c r="E17487">
        <v>143.35</v>
      </c>
      <c r="F17487">
        <v>141.25</v>
      </c>
      <c r="G17487">
        <v>142.25</v>
      </c>
      <c r="H17487">
        <v>259655</v>
      </c>
      <c r="I17487">
        <v>369.13</v>
      </c>
      <c r="J17487">
        <v>3839</v>
      </c>
      <c r="K17487">
        <v>111483</v>
      </c>
      <c r="L17487">
        <v>42.94</v>
      </c>
    </row>
    <row r="17488" spans="1:12" x14ac:dyDescent="0.35">
      <c r="A17488" t="s">
        <v>353</v>
      </c>
      <c r="B17488" s="1">
        <v>45344</v>
      </c>
      <c r="C17488">
        <v>457.3</v>
      </c>
      <c r="D17488">
        <v>461</v>
      </c>
      <c r="E17488">
        <v>468</v>
      </c>
      <c r="F17488">
        <v>436.35</v>
      </c>
      <c r="G17488">
        <v>465.55</v>
      </c>
      <c r="H17488">
        <v>765029</v>
      </c>
      <c r="I17488">
        <v>3511.76</v>
      </c>
      <c r="J17488">
        <v>15246</v>
      </c>
      <c r="K17488">
        <v>270071</v>
      </c>
      <c r="L17488">
        <v>35.299999999999997</v>
      </c>
    </row>
    <row r="17489" spans="1:12" x14ac:dyDescent="0.35">
      <c r="A17489" t="s">
        <v>352</v>
      </c>
      <c r="B17489" s="1">
        <v>45344</v>
      </c>
      <c r="C17489">
        <v>107.75</v>
      </c>
      <c r="D17489">
        <v>109</v>
      </c>
      <c r="E17489">
        <v>109.3</v>
      </c>
      <c r="F17489">
        <v>104.85</v>
      </c>
      <c r="G17489">
        <v>106.75</v>
      </c>
      <c r="H17489">
        <v>144755</v>
      </c>
      <c r="I17489">
        <v>154.35</v>
      </c>
      <c r="J17489">
        <v>1064</v>
      </c>
      <c r="K17489">
        <v>105496</v>
      </c>
      <c r="L17489">
        <v>72.88</v>
      </c>
    </row>
    <row r="17490" spans="1:12" x14ac:dyDescent="0.35">
      <c r="A17490" t="s">
        <v>351</v>
      </c>
      <c r="B17490" s="1">
        <v>45344</v>
      </c>
      <c r="C17490">
        <v>2060.4499999999998</v>
      </c>
      <c r="D17490">
        <v>2101.9499999999998</v>
      </c>
      <c r="E17490">
        <v>2255</v>
      </c>
      <c r="F17490">
        <v>2045.45</v>
      </c>
      <c r="G17490">
        <v>2239.0500000000002</v>
      </c>
      <c r="H17490">
        <v>1648007</v>
      </c>
      <c r="I17490">
        <v>35887.33</v>
      </c>
      <c r="J17490">
        <v>106412</v>
      </c>
      <c r="K17490">
        <v>419709</v>
      </c>
      <c r="L17490">
        <v>25.47</v>
      </c>
    </row>
    <row r="17491" spans="1:12" x14ac:dyDescent="0.35">
      <c r="A17491" t="s">
        <v>350</v>
      </c>
      <c r="B17491" s="1">
        <v>45344</v>
      </c>
      <c r="C17491">
        <v>595.1</v>
      </c>
      <c r="D17491">
        <v>600</v>
      </c>
      <c r="E17491">
        <v>601</v>
      </c>
      <c r="F17491">
        <v>588</v>
      </c>
      <c r="G17491">
        <v>593.25</v>
      </c>
      <c r="H17491">
        <v>68584</v>
      </c>
      <c r="I17491">
        <v>407.07</v>
      </c>
      <c r="J17491">
        <v>9702</v>
      </c>
      <c r="K17491">
        <v>28473</v>
      </c>
      <c r="L17491">
        <v>41.52</v>
      </c>
    </row>
    <row r="17492" spans="1:12" x14ac:dyDescent="0.35">
      <c r="A17492" t="s">
        <v>349</v>
      </c>
      <c r="B17492" s="1">
        <v>45344</v>
      </c>
      <c r="C17492">
        <v>11.7</v>
      </c>
      <c r="D17492">
        <v>11.7</v>
      </c>
      <c r="E17492">
        <v>11.95</v>
      </c>
      <c r="F17492">
        <v>11.65</v>
      </c>
      <c r="G17492">
        <v>11.7</v>
      </c>
      <c r="H17492">
        <v>159569</v>
      </c>
      <c r="I17492">
        <v>18.72</v>
      </c>
      <c r="J17492">
        <v>477</v>
      </c>
      <c r="K17492">
        <v>136347</v>
      </c>
      <c r="L17492">
        <v>85.45</v>
      </c>
    </row>
    <row r="17493" spans="1:12" x14ac:dyDescent="0.35">
      <c r="A17493" t="s">
        <v>348</v>
      </c>
      <c r="B17493" s="1">
        <v>45344</v>
      </c>
      <c r="C17493">
        <v>56.3</v>
      </c>
      <c r="D17493">
        <v>56.35</v>
      </c>
      <c r="E17493">
        <v>57.85</v>
      </c>
      <c r="F17493">
        <v>55.6</v>
      </c>
      <c r="G17493">
        <v>57.4</v>
      </c>
      <c r="H17493">
        <v>37436</v>
      </c>
      <c r="I17493">
        <v>21.19</v>
      </c>
      <c r="J17493">
        <v>435</v>
      </c>
      <c r="K17493">
        <v>19200</v>
      </c>
      <c r="L17493">
        <v>51.29</v>
      </c>
    </row>
    <row r="17494" spans="1:12" x14ac:dyDescent="0.35">
      <c r="A17494" t="s">
        <v>347</v>
      </c>
      <c r="B17494" s="1">
        <v>45344</v>
      </c>
      <c r="C17494">
        <v>407.95</v>
      </c>
      <c r="D17494">
        <v>409.85</v>
      </c>
      <c r="E17494">
        <v>410</v>
      </c>
      <c r="F17494">
        <v>400.55</v>
      </c>
      <c r="G17494">
        <v>404.55</v>
      </c>
      <c r="H17494">
        <v>91262</v>
      </c>
      <c r="I17494">
        <v>368.15</v>
      </c>
      <c r="J17494">
        <v>6857</v>
      </c>
      <c r="K17494">
        <v>31708</v>
      </c>
      <c r="L17494">
        <v>34.74</v>
      </c>
    </row>
    <row r="17495" spans="1:12" x14ac:dyDescent="0.35">
      <c r="A17495" t="s">
        <v>346</v>
      </c>
      <c r="B17495" s="1">
        <v>45344</v>
      </c>
      <c r="C17495">
        <v>2086.9499999999998</v>
      </c>
      <c r="D17495">
        <v>2087.9</v>
      </c>
      <c r="E17495">
        <v>2110.85</v>
      </c>
      <c r="F17495">
        <v>2062.0500000000002</v>
      </c>
      <c r="G17495">
        <v>2107.15</v>
      </c>
      <c r="H17495">
        <v>620952</v>
      </c>
      <c r="I17495">
        <v>12986.4</v>
      </c>
      <c r="J17495">
        <v>27933</v>
      </c>
      <c r="K17495">
        <v>466048</v>
      </c>
      <c r="L17495">
        <v>75.05</v>
      </c>
    </row>
    <row r="17496" spans="1:12" x14ac:dyDescent="0.35">
      <c r="A17496" t="s">
        <v>345</v>
      </c>
      <c r="B17496" s="1">
        <v>45344</v>
      </c>
      <c r="C17496">
        <v>546.29999999999995</v>
      </c>
      <c r="D17496">
        <v>546.5</v>
      </c>
      <c r="E17496">
        <v>546.5</v>
      </c>
      <c r="F17496">
        <v>538.65</v>
      </c>
      <c r="G17496">
        <v>541.6</v>
      </c>
      <c r="H17496">
        <v>1264327</v>
      </c>
      <c r="I17496">
        <v>6845.63</v>
      </c>
      <c r="J17496">
        <v>25320</v>
      </c>
      <c r="K17496">
        <v>850294</v>
      </c>
      <c r="L17496">
        <v>67.25</v>
      </c>
    </row>
    <row r="17497" spans="1:12" x14ac:dyDescent="0.35">
      <c r="A17497" t="s">
        <v>344</v>
      </c>
      <c r="B17497" s="1">
        <v>45344</v>
      </c>
      <c r="C17497">
        <v>768.8</v>
      </c>
      <c r="D17497">
        <v>775</v>
      </c>
      <c r="E17497">
        <v>804.8</v>
      </c>
      <c r="F17497">
        <v>774</v>
      </c>
      <c r="G17497">
        <v>796.7</v>
      </c>
      <c r="H17497">
        <v>248028</v>
      </c>
      <c r="I17497">
        <v>1956.41</v>
      </c>
      <c r="J17497">
        <v>23399</v>
      </c>
      <c r="K17497">
        <v>88462</v>
      </c>
      <c r="L17497">
        <v>35.67</v>
      </c>
    </row>
    <row r="17498" spans="1:12" x14ac:dyDescent="0.35">
      <c r="A17498" t="s">
        <v>343</v>
      </c>
      <c r="B17498" s="1">
        <v>45344</v>
      </c>
      <c r="C17498">
        <v>1964.4</v>
      </c>
      <c r="D17498">
        <v>1969.9</v>
      </c>
      <c r="E17498">
        <v>2066.9499999999998</v>
      </c>
      <c r="F17498">
        <v>1936</v>
      </c>
      <c r="G17498">
        <v>2051.0500000000002</v>
      </c>
      <c r="H17498">
        <v>350071</v>
      </c>
      <c r="I17498">
        <v>7040.69</v>
      </c>
      <c r="J17498">
        <v>39600</v>
      </c>
      <c r="K17498">
        <v>172430</v>
      </c>
      <c r="L17498">
        <v>49.26</v>
      </c>
    </row>
    <row r="17499" spans="1:12" x14ac:dyDescent="0.35">
      <c r="A17499" t="s">
        <v>342</v>
      </c>
      <c r="B17499" s="1">
        <v>45344</v>
      </c>
      <c r="C17499">
        <v>168.85</v>
      </c>
      <c r="D17499">
        <v>169.25</v>
      </c>
      <c r="E17499">
        <v>170.75</v>
      </c>
      <c r="F17499">
        <v>163.6</v>
      </c>
      <c r="G17499">
        <v>165.2</v>
      </c>
      <c r="H17499">
        <v>80770</v>
      </c>
      <c r="I17499">
        <v>133.85</v>
      </c>
      <c r="J17499">
        <v>3745</v>
      </c>
      <c r="K17499">
        <v>38528</v>
      </c>
      <c r="L17499">
        <v>47.7</v>
      </c>
    </row>
    <row r="17500" spans="1:12" x14ac:dyDescent="0.35">
      <c r="A17500" t="s">
        <v>341</v>
      </c>
      <c r="B17500" s="1">
        <v>45344</v>
      </c>
      <c r="C17500">
        <v>2607.9</v>
      </c>
      <c r="D17500">
        <v>2604.65</v>
      </c>
      <c r="E17500">
        <v>2789.75</v>
      </c>
      <c r="F17500">
        <v>2595</v>
      </c>
      <c r="G17500">
        <v>2760.85</v>
      </c>
      <c r="H17500">
        <v>1179771</v>
      </c>
      <c r="I17500">
        <v>32111.200000000001</v>
      </c>
      <c r="J17500">
        <v>75218</v>
      </c>
      <c r="K17500">
        <v>455715</v>
      </c>
      <c r="L17500">
        <v>38.630000000000003</v>
      </c>
    </row>
    <row r="17501" spans="1:12" x14ac:dyDescent="0.35">
      <c r="A17501" t="s">
        <v>340</v>
      </c>
      <c r="B17501" s="1">
        <v>45344</v>
      </c>
      <c r="C17501">
        <v>133.75</v>
      </c>
      <c r="D17501">
        <v>134</v>
      </c>
      <c r="E17501">
        <v>135.5</v>
      </c>
      <c r="F17501">
        <v>132.94999999999999</v>
      </c>
      <c r="G17501">
        <v>135.15</v>
      </c>
      <c r="H17501">
        <v>2242286</v>
      </c>
      <c r="I17501">
        <v>3019.2</v>
      </c>
      <c r="J17501">
        <v>10167</v>
      </c>
      <c r="K17501">
        <v>970169</v>
      </c>
      <c r="L17501">
        <v>43.27</v>
      </c>
    </row>
    <row r="17502" spans="1:12" x14ac:dyDescent="0.35">
      <c r="A17502" t="s">
        <v>339</v>
      </c>
      <c r="B17502" s="1">
        <v>45344</v>
      </c>
      <c r="C17502">
        <v>99.9</v>
      </c>
      <c r="D17502">
        <v>100.95</v>
      </c>
      <c r="E17502">
        <v>103.45</v>
      </c>
      <c r="F17502">
        <v>98.6</v>
      </c>
      <c r="G17502">
        <v>100.95</v>
      </c>
      <c r="H17502">
        <v>113381</v>
      </c>
      <c r="I17502">
        <v>114.46</v>
      </c>
      <c r="J17502">
        <v>1857</v>
      </c>
      <c r="K17502">
        <v>49674</v>
      </c>
      <c r="L17502">
        <v>43.81</v>
      </c>
    </row>
    <row r="17503" spans="1:12" x14ac:dyDescent="0.35">
      <c r="A17503" t="s">
        <v>338</v>
      </c>
      <c r="B17503" s="1">
        <v>45344</v>
      </c>
      <c r="C17503">
        <v>487.1</v>
      </c>
      <c r="D17503">
        <v>489.55</v>
      </c>
      <c r="E17503">
        <v>492.5</v>
      </c>
      <c r="F17503">
        <v>469.15</v>
      </c>
      <c r="G17503">
        <v>474.3</v>
      </c>
      <c r="H17503">
        <v>28388</v>
      </c>
      <c r="I17503">
        <v>135.37</v>
      </c>
      <c r="J17503">
        <v>3573</v>
      </c>
      <c r="K17503">
        <v>14257</v>
      </c>
      <c r="L17503">
        <v>50.22</v>
      </c>
    </row>
    <row r="17504" spans="1:12" x14ac:dyDescent="0.35">
      <c r="A17504" t="s">
        <v>337</v>
      </c>
      <c r="B17504" s="1">
        <v>45344</v>
      </c>
      <c r="C17504">
        <v>351.45</v>
      </c>
      <c r="D17504">
        <v>353.25</v>
      </c>
      <c r="E17504">
        <v>361</v>
      </c>
      <c r="F17504">
        <v>350.1</v>
      </c>
      <c r="G17504">
        <v>360.05</v>
      </c>
      <c r="H17504">
        <v>144893</v>
      </c>
      <c r="I17504">
        <v>515.47</v>
      </c>
      <c r="J17504">
        <v>10374</v>
      </c>
      <c r="K17504">
        <v>71595</v>
      </c>
      <c r="L17504">
        <v>49.41</v>
      </c>
    </row>
    <row r="17505" spans="1:12" x14ac:dyDescent="0.35">
      <c r="A17505" t="s">
        <v>336</v>
      </c>
      <c r="B17505" s="1">
        <v>45344</v>
      </c>
      <c r="C17505">
        <v>290.3</v>
      </c>
      <c r="D17505">
        <v>293</v>
      </c>
      <c r="E17505">
        <v>294</v>
      </c>
      <c r="F17505">
        <v>288.60000000000002</v>
      </c>
      <c r="G17505">
        <v>292.2</v>
      </c>
      <c r="H17505">
        <v>4167615</v>
      </c>
      <c r="I17505">
        <v>12144.64</v>
      </c>
      <c r="J17505">
        <v>42090</v>
      </c>
      <c r="K17505">
        <v>3427269</v>
      </c>
      <c r="L17505">
        <v>82.24</v>
      </c>
    </row>
    <row r="17506" spans="1:12" x14ac:dyDescent="0.35">
      <c r="A17506" t="s">
        <v>335</v>
      </c>
      <c r="B17506" s="1">
        <v>45344</v>
      </c>
      <c r="C17506">
        <v>5063.8</v>
      </c>
      <c r="D17506">
        <v>5063.8</v>
      </c>
      <c r="E17506">
        <v>5089.8999999999996</v>
      </c>
      <c r="F17506">
        <v>4953.7</v>
      </c>
      <c r="G17506">
        <v>4984.6000000000004</v>
      </c>
      <c r="H17506">
        <v>31634</v>
      </c>
      <c r="I17506">
        <v>1580.76</v>
      </c>
      <c r="J17506">
        <v>7425</v>
      </c>
      <c r="K17506">
        <v>11304</v>
      </c>
      <c r="L17506">
        <v>35.729999999999997</v>
      </c>
    </row>
    <row r="17507" spans="1:12" x14ac:dyDescent="0.35">
      <c r="A17507" t="s">
        <v>334</v>
      </c>
      <c r="B17507" s="1">
        <v>45344</v>
      </c>
      <c r="C17507">
        <v>480.4</v>
      </c>
      <c r="D17507">
        <v>483</v>
      </c>
      <c r="E17507">
        <v>483</v>
      </c>
      <c r="F17507">
        <v>461.35</v>
      </c>
      <c r="G17507">
        <v>470.15</v>
      </c>
      <c r="H17507">
        <v>40416</v>
      </c>
      <c r="I17507">
        <v>191.46</v>
      </c>
      <c r="J17507">
        <v>1046</v>
      </c>
      <c r="K17507">
        <v>28936</v>
      </c>
      <c r="L17507">
        <v>71.599999999999994</v>
      </c>
    </row>
    <row r="17508" spans="1:12" x14ac:dyDescent="0.35">
      <c r="A17508" t="s">
        <v>333</v>
      </c>
      <c r="B17508" s="1">
        <v>45344</v>
      </c>
      <c r="C17508">
        <v>1467.8</v>
      </c>
      <c r="D17508">
        <v>1470</v>
      </c>
      <c r="E17508">
        <v>1480.6</v>
      </c>
      <c r="F17508">
        <v>1453.05</v>
      </c>
      <c r="G17508">
        <v>1466.25</v>
      </c>
      <c r="H17508">
        <v>200165</v>
      </c>
      <c r="I17508">
        <v>2925.15</v>
      </c>
      <c r="J17508">
        <v>11044</v>
      </c>
      <c r="K17508">
        <v>155209</v>
      </c>
      <c r="L17508">
        <v>77.540000000000006</v>
      </c>
    </row>
    <row r="17509" spans="1:12" x14ac:dyDescent="0.35">
      <c r="A17509" t="s">
        <v>332</v>
      </c>
      <c r="B17509" s="1">
        <v>45344</v>
      </c>
      <c r="C17509">
        <v>767.15</v>
      </c>
      <c r="D17509">
        <v>767.15</v>
      </c>
      <c r="E17509">
        <v>775.25</v>
      </c>
      <c r="F17509">
        <v>750</v>
      </c>
      <c r="G17509">
        <v>757.65</v>
      </c>
      <c r="H17509">
        <v>11957</v>
      </c>
      <c r="I17509">
        <v>90.77</v>
      </c>
      <c r="J17509">
        <v>999</v>
      </c>
      <c r="K17509">
        <v>6380</v>
      </c>
      <c r="L17509">
        <v>53.36</v>
      </c>
    </row>
    <row r="17510" spans="1:12" x14ac:dyDescent="0.35">
      <c r="A17510" t="s">
        <v>331</v>
      </c>
      <c r="B17510" s="1">
        <v>45344</v>
      </c>
      <c r="C17510">
        <v>4407.8999999999996</v>
      </c>
      <c r="D17510">
        <v>4447.8999999999996</v>
      </c>
      <c r="E17510">
        <v>4450.8500000000004</v>
      </c>
      <c r="F17510">
        <v>4340</v>
      </c>
      <c r="G17510">
        <v>4350.25</v>
      </c>
      <c r="H17510">
        <v>16944</v>
      </c>
      <c r="I17510">
        <v>739.07</v>
      </c>
      <c r="J17510">
        <v>5440</v>
      </c>
      <c r="K17510">
        <v>9737</v>
      </c>
      <c r="L17510">
        <v>57.47</v>
      </c>
    </row>
    <row r="17511" spans="1:12" x14ac:dyDescent="0.35">
      <c r="A17511" t="s">
        <v>330</v>
      </c>
      <c r="B17511" s="1">
        <v>45344</v>
      </c>
      <c r="C17511">
        <v>79.91</v>
      </c>
      <c r="D17511">
        <v>80.900000000000006</v>
      </c>
      <c r="E17511">
        <v>81.44</v>
      </c>
      <c r="F17511">
        <v>78.77</v>
      </c>
      <c r="G17511">
        <v>81.16</v>
      </c>
      <c r="H17511">
        <v>2894480</v>
      </c>
      <c r="I17511">
        <v>2316.13</v>
      </c>
      <c r="J17511">
        <v>11827</v>
      </c>
      <c r="K17511">
        <v>1385438</v>
      </c>
      <c r="L17511">
        <v>47.86</v>
      </c>
    </row>
    <row r="17512" spans="1:12" x14ac:dyDescent="0.35">
      <c r="A17512" t="s">
        <v>329</v>
      </c>
      <c r="B17512" s="1">
        <v>45344</v>
      </c>
      <c r="C17512">
        <v>527.9</v>
      </c>
      <c r="D17512">
        <v>537</v>
      </c>
      <c r="E17512">
        <v>542</v>
      </c>
      <c r="F17512">
        <v>525.20000000000005</v>
      </c>
      <c r="G17512">
        <v>536.25</v>
      </c>
      <c r="H17512">
        <v>64025</v>
      </c>
      <c r="I17512">
        <v>339.35</v>
      </c>
      <c r="J17512">
        <v>5882</v>
      </c>
      <c r="K17512">
        <v>39647</v>
      </c>
      <c r="L17512">
        <v>61.92</v>
      </c>
    </row>
    <row r="17513" spans="1:12" x14ac:dyDescent="0.35">
      <c r="A17513" t="s">
        <v>328</v>
      </c>
      <c r="B17513" s="1">
        <v>45344</v>
      </c>
      <c r="C17513">
        <v>1085.45</v>
      </c>
      <c r="D17513">
        <v>1090</v>
      </c>
      <c r="E17513">
        <v>1102.8499999999999</v>
      </c>
      <c r="F17513">
        <v>1081.25</v>
      </c>
      <c r="G17513">
        <v>1098.3</v>
      </c>
      <c r="H17513">
        <v>158278</v>
      </c>
      <c r="I17513">
        <v>1727.06</v>
      </c>
      <c r="J17513">
        <v>16407</v>
      </c>
      <c r="K17513">
        <v>48922</v>
      </c>
      <c r="L17513">
        <v>30.91</v>
      </c>
    </row>
    <row r="17514" spans="1:12" x14ac:dyDescent="0.35">
      <c r="A17514" t="s">
        <v>327</v>
      </c>
      <c r="B17514" s="1">
        <v>45344</v>
      </c>
      <c r="C17514">
        <v>932.4</v>
      </c>
      <c r="D17514">
        <v>940</v>
      </c>
      <c r="E17514">
        <v>944.85</v>
      </c>
      <c r="F17514">
        <v>920.7</v>
      </c>
      <c r="G17514">
        <v>930.4</v>
      </c>
      <c r="H17514">
        <v>14554</v>
      </c>
      <c r="I17514">
        <v>134.91999999999999</v>
      </c>
      <c r="J17514">
        <v>3814</v>
      </c>
      <c r="K17514">
        <v>6767</v>
      </c>
      <c r="L17514">
        <v>46.5</v>
      </c>
    </row>
    <row r="17515" spans="1:12" x14ac:dyDescent="0.35">
      <c r="A17515" t="s">
        <v>326</v>
      </c>
      <c r="B17515" s="1">
        <v>45344</v>
      </c>
      <c r="C17515">
        <v>100.17</v>
      </c>
      <c r="D17515">
        <v>102</v>
      </c>
      <c r="E17515">
        <v>102.4</v>
      </c>
      <c r="F17515">
        <v>99.53</v>
      </c>
      <c r="G17515">
        <v>101.46</v>
      </c>
      <c r="H17515">
        <v>88893</v>
      </c>
      <c r="I17515">
        <v>89.47</v>
      </c>
      <c r="J17515">
        <v>233</v>
      </c>
      <c r="K17515">
        <v>51288</v>
      </c>
      <c r="L17515">
        <v>57.7</v>
      </c>
    </row>
    <row r="17516" spans="1:12" x14ac:dyDescent="0.35">
      <c r="A17516" t="s">
        <v>325</v>
      </c>
      <c r="B17516" s="1">
        <v>45344</v>
      </c>
      <c r="C17516">
        <v>108.41</v>
      </c>
      <c r="D17516">
        <v>108.68</v>
      </c>
      <c r="E17516">
        <v>109.4</v>
      </c>
      <c r="F17516">
        <v>107.37</v>
      </c>
      <c r="G17516">
        <v>109.31</v>
      </c>
      <c r="H17516">
        <v>32074</v>
      </c>
      <c r="I17516">
        <v>34.82</v>
      </c>
      <c r="J17516">
        <v>546</v>
      </c>
      <c r="K17516">
        <v>21920</v>
      </c>
      <c r="L17516">
        <v>68.34</v>
      </c>
    </row>
    <row r="17517" spans="1:12" x14ac:dyDescent="0.35">
      <c r="A17517" t="s">
        <v>324</v>
      </c>
      <c r="B17517" s="1">
        <v>45344</v>
      </c>
      <c r="C17517">
        <v>267.55</v>
      </c>
      <c r="D17517">
        <v>269.89999999999998</v>
      </c>
      <c r="E17517">
        <v>270</v>
      </c>
      <c r="F17517">
        <v>261.55</v>
      </c>
      <c r="G17517">
        <v>268.60000000000002</v>
      </c>
      <c r="H17517">
        <v>16202</v>
      </c>
      <c r="I17517">
        <v>42.96</v>
      </c>
      <c r="J17517">
        <v>974</v>
      </c>
      <c r="K17517">
        <v>8658</v>
      </c>
      <c r="L17517">
        <v>53.44</v>
      </c>
    </row>
    <row r="17518" spans="1:12" x14ac:dyDescent="0.35">
      <c r="A17518" t="s">
        <v>323</v>
      </c>
      <c r="B17518" s="1">
        <v>45344</v>
      </c>
      <c r="C17518">
        <v>110.1</v>
      </c>
      <c r="D17518">
        <v>111</v>
      </c>
      <c r="E17518">
        <v>114.5</v>
      </c>
      <c r="F17518">
        <v>106.3</v>
      </c>
      <c r="G17518">
        <v>113.85</v>
      </c>
      <c r="H17518">
        <v>8934699</v>
      </c>
      <c r="I17518">
        <v>9952.5300000000007</v>
      </c>
      <c r="J17518">
        <v>38419</v>
      </c>
      <c r="K17518">
        <v>1926804</v>
      </c>
      <c r="L17518">
        <v>21.57</v>
      </c>
    </row>
    <row r="17519" spans="1:12" x14ac:dyDescent="0.35">
      <c r="A17519" t="s">
        <v>322</v>
      </c>
      <c r="B17519" s="1">
        <v>45344</v>
      </c>
      <c r="C17519">
        <v>1443.4</v>
      </c>
      <c r="D17519">
        <v>1457.85</v>
      </c>
      <c r="E17519">
        <v>1457.85</v>
      </c>
      <c r="F17519">
        <v>1434.45</v>
      </c>
      <c r="G17519">
        <v>1443</v>
      </c>
      <c r="H17519">
        <v>73488</v>
      </c>
      <c r="I17519">
        <v>1059.42</v>
      </c>
      <c r="J17519">
        <v>10142</v>
      </c>
      <c r="K17519">
        <v>44905</v>
      </c>
      <c r="L17519">
        <v>61.11</v>
      </c>
    </row>
    <row r="17520" spans="1:12" x14ac:dyDescent="0.35">
      <c r="A17520" t="s">
        <v>321</v>
      </c>
      <c r="B17520" s="1">
        <v>45344</v>
      </c>
      <c r="C17520">
        <v>991.9</v>
      </c>
      <c r="D17520">
        <v>1002.75</v>
      </c>
      <c r="E17520">
        <v>1024</v>
      </c>
      <c r="F17520">
        <v>985.7</v>
      </c>
      <c r="G17520">
        <v>1013.7</v>
      </c>
      <c r="H17520">
        <v>2872499</v>
      </c>
      <c r="I17520">
        <v>28962.44</v>
      </c>
      <c r="J17520">
        <v>61860</v>
      </c>
      <c r="K17520">
        <v>1354777</v>
      </c>
      <c r="L17520">
        <v>47.16</v>
      </c>
    </row>
    <row r="17521" spans="1:12" x14ac:dyDescent="0.35">
      <c r="A17521" t="s">
        <v>320</v>
      </c>
      <c r="B17521" s="1">
        <v>45344</v>
      </c>
      <c r="C17521">
        <v>84.95</v>
      </c>
      <c r="D17521">
        <v>85.05</v>
      </c>
      <c r="E17521">
        <v>87.45</v>
      </c>
      <c r="F17521">
        <v>82.55</v>
      </c>
      <c r="G17521">
        <v>84.35</v>
      </c>
      <c r="H17521">
        <v>11338</v>
      </c>
      <c r="I17521">
        <v>9.5500000000000007</v>
      </c>
      <c r="J17521">
        <v>230</v>
      </c>
      <c r="K17521">
        <v>6661</v>
      </c>
      <c r="L17521">
        <v>58.75</v>
      </c>
    </row>
    <row r="17522" spans="1:12" x14ac:dyDescent="0.35">
      <c r="A17522" t="s">
        <v>319</v>
      </c>
      <c r="B17522" s="1">
        <v>45344</v>
      </c>
      <c r="C17522">
        <v>82.77</v>
      </c>
      <c r="D17522">
        <v>83.19</v>
      </c>
      <c r="E17522">
        <v>83.5</v>
      </c>
      <c r="F17522">
        <v>82.08</v>
      </c>
      <c r="G17522">
        <v>83.42</v>
      </c>
      <c r="H17522">
        <v>61289</v>
      </c>
      <c r="I17522">
        <v>50.61</v>
      </c>
      <c r="J17522">
        <v>426</v>
      </c>
      <c r="K17522">
        <v>10594</v>
      </c>
      <c r="L17522">
        <v>17.29</v>
      </c>
    </row>
    <row r="17523" spans="1:12" x14ac:dyDescent="0.35">
      <c r="A17523" t="s">
        <v>318</v>
      </c>
      <c r="B17523" s="1">
        <v>45344</v>
      </c>
      <c r="C17523">
        <v>2535.5500000000002</v>
      </c>
      <c r="D17523">
        <v>2545.5500000000002</v>
      </c>
      <c r="E17523">
        <v>2545.5500000000002</v>
      </c>
      <c r="F17523">
        <v>2498.5</v>
      </c>
      <c r="G17523">
        <v>2537.5500000000002</v>
      </c>
      <c r="H17523">
        <v>196344</v>
      </c>
      <c r="I17523">
        <v>4959.68</v>
      </c>
      <c r="J17523">
        <v>15556</v>
      </c>
      <c r="K17523">
        <v>121943</v>
      </c>
      <c r="L17523">
        <v>62.11</v>
      </c>
    </row>
    <row r="17524" spans="1:12" x14ac:dyDescent="0.35">
      <c r="A17524" t="s">
        <v>317</v>
      </c>
      <c r="B17524" s="1">
        <v>45344</v>
      </c>
      <c r="C17524">
        <v>6546</v>
      </c>
      <c r="D17524">
        <v>6585</v>
      </c>
      <c r="E17524">
        <v>6677.05</v>
      </c>
      <c r="F17524">
        <v>6532.3</v>
      </c>
      <c r="G17524">
        <v>6617.7</v>
      </c>
      <c r="H17524">
        <v>198579</v>
      </c>
      <c r="I17524">
        <v>13114.13</v>
      </c>
      <c r="J17524">
        <v>26833</v>
      </c>
      <c r="K17524">
        <v>76741</v>
      </c>
      <c r="L17524">
        <v>38.65</v>
      </c>
    </row>
    <row r="17525" spans="1:12" x14ac:dyDescent="0.35">
      <c r="A17525" t="s">
        <v>316</v>
      </c>
      <c r="B17525" s="1">
        <v>45344</v>
      </c>
      <c r="C17525">
        <v>62.2</v>
      </c>
      <c r="D17525">
        <v>62.4</v>
      </c>
      <c r="E17525">
        <v>63.55</v>
      </c>
      <c r="F17525">
        <v>60.55</v>
      </c>
      <c r="G17525">
        <v>63.15</v>
      </c>
      <c r="H17525">
        <v>6004381</v>
      </c>
      <c r="I17525">
        <v>3736.45</v>
      </c>
      <c r="J17525">
        <v>16619</v>
      </c>
      <c r="K17525">
        <v>2012355</v>
      </c>
      <c r="L17525">
        <v>33.51</v>
      </c>
    </row>
    <row r="17526" spans="1:12" x14ac:dyDescent="0.35">
      <c r="A17526" t="s">
        <v>315</v>
      </c>
      <c r="B17526" s="1">
        <v>45344</v>
      </c>
      <c r="C17526">
        <v>830.85</v>
      </c>
      <c r="D17526">
        <v>834.4</v>
      </c>
      <c r="E17526">
        <v>844</v>
      </c>
      <c r="F17526">
        <v>814.15</v>
      </c>
      <c r="G17526">
        <v>836.3</v>
      </c>
      <c r="H17526">
        <v>1269496</v>
      </c>
      <c r="I17526">
        <v>10566.87</v>
      </c>
      <c r="J17526">
        <v>49220</v>
      </c>
      <c r="K17526">
        <v>237596</v>
      </c>
      <c r="L17526">
        <v>18.72</v>
      </c>
    </row>
    <row r="17527" spans="1:12" x14ac:dyDescent="0.35">
      <c r="A17527" t="s">
        <v>314</v>
      </c>
      <c r="B17527" s="1">
        <v>45344</v>
      </c>
      <c r="C17527">
        <v>296.85000000000002</v>
      </c>
      <c r="D17527">
        <v>297.14999999999998</v>
      </c>
      <c r="E17527">
        <v>300</v>
      </c>
      <c r="F17527">
        <v>292.3</v>
      </c>
      <c r="G17527">
        <v>294.95</v>
      </c>
      <c r="H17527">
        <v>30129</v>
      </c>
      <c r="I17527">
        <v>89.31</v>
      </c>
      <c r="J17527">
        <v>2782</v>
      </c>
      <c r="K17527">
        <v>9010</v>
      </c>
      <c r="L17527">
        <v>29.9</v>
      </c>
    </row>
    <row r="17528" spans="1:12" x14ac:dyDescent="0.35">
      <c r="A17528" t="s">
        <v>313</v>
      </c>
      <c r="B17528" s="1">
        <v>45344</v>
      </c>
      <c r="C17528">
        <v>432.95</v>
      </c>
      <c r="D17528">
        <v>438</v>
      </c>
      <c r="E17528">
        <v>448</v>
      </c>
      <c r="F17528">
        <v>427.95</v>
      </c>
      <c r="G17528">
        <v>445.15</v>
      </c>
      <c r="H17528">
        <v>22083710</v>
      </c>
      <c r="I17528">
        <v>96791.52</v>
      </c>
      <c r="J17528">
        <v>225146</v>
      </c>
      <c r="K17528">
        <v>7053868</v>
      </c>
      <c r="L17528">
        <v>31.94</v>
      </c>
    </row>
    <row r="17529" spans="1:12" x14ac:dyDescent="0.35">
      <c r="A17529" t="s">
        <v>312</v>
      </c>
      <c r="B17529" s="1">
        <v>45344</v>
      </c>
      <c r="C17529">
        <v>369.65</v>
      </c>
      <c r="D17529">
        <v>370.5</v>
      </c>
      <c r="E17529">
        <v>372</v>
      </c>
      <c r="F17529">
        <v>366.65</v>
      </c>
      <c r="G17529">
        <v>367.75</v>
      </c>
      <c r="H17529">
        <v>267495</v>
      </c>
      <c r="I17529">
        <v>986.42</v>
      </c>
      <c r="J17529">
        <v>15984</v>
      </c>
      <c r="K17529">
        <v>176671</v>
      </c>
      <c r="L17529">
        <v>66.05</v>
      </c>
    </row>
    <row r="17530" spans="1:12" x14ac:dyDescent="0.35">
      <c r="A17530" t="s">
        <v>311</v>
      </c>
      <c r="B17530" s="1">
        <v>45344</v>
      </c>
      <c r="C17530">
        <v>256.2</v>
      </c>
      <c r="D17530">
        <v>256</v>
      </c>
      <c r="E17530">
        <v>256</v>
      </c>
      <c r="F17530">
        <v>244</v>
      </c>
      <c r="G17530">
        <v>249.95</v>
      </c>
      <c r="H17530">
        <v>226871</v>
      </c>
      <c r="I17530">
        <v>564.69000000000005</v>
      </c>
      <c r="J17530">
        <v>10333</v>
      </c>
      <c r="K17530">
        <v>80952</v>
      </c>
      <c r="L17530">
        <v>35.68</v>
      </c>
    </row>
    <row r="17531" spans="1:12" x14ac:dyDescent="0.35">
      <c r="A17531" t="s">
        <v>310</v>
      </c>
      <c r="B17531" s="1">
        <v>45344</v>
      </c>
      <c r="C17531">
        <v>92</v>
      </c>
      <c r="D17531">
        <v>93</v>
      </c>
      <c r="E17531">
        <v>93</v>
      </c>
      <c r="F17531">
        <v>89.8</v>
      </c>
      <c r="G17531">
        <v>90.85</v>
      </c>
      <c r="H17531">
        <v>107220</v>
      </c>
      <c r="I17531">
        <v>97.13</v>
      </c>
      <c r="J17531">
        <v>1700</v>
      </c>
      <c r="K17531">
        <v>69857</v>
      </c>
      <c r="L17531">
        <v>65.150000000000006</v>
      </c>
    </row>
    <row r="17532" spans="1:12" x14ac:dyDescent="0.35">
      <c r="A17532" t="s">
        <v>309</v>
      </c>
      <c r="B17532" s="1">
        <v>45344</v>
      </c>
      <c r="C17532">
        <v>1465.6</v>
      </c>
      <c r="D17532">
        <v>1478.45</v>
      </c>
      <c r="E17532">
        <v>1480.55</v>
      </c>
      <c r="F17532">
        <v>1426.15</v>
      </c>
      <c r="G17532">
        <v>1452</v>
      </c>
      <c r="H17532">
        <v>149889</v>
      </c>
      <c r="I17532">
        <v>2173.12</v>
      </c>
      <c r="J17532">
        <v>13888</v>
      </c>
      <c r="K17532">
        <v>60575</v>
      </c>
      <c r="L17532">
        <v>40.409999999999997</v>
      </c>
    </row>
    <row r="17533" spans="1:12" x14ac:dyDescent="0.35">
      <c r="A17533" t="s">
        <v>308</v>
      </c>
      <c r="B17533" s="1">
        <v>45344</v>
      </c>
      <c r="C17533">
        <v>1447.3</v>
      </c>
      <c r="D17533">
        <v>1455.55</v>
      </c>
      <c r="E17533">
        <v>1456</v>
      </c>
      <c r="F17533">
        <v>1420.55</v>
      </c>
      <c r="G17533">
        <v>1453.3</v>
      </c>
      <c r="H17533">
        <v>1582836</v>
      </c>
      <c r="I17533">
        <v>22819.11</v>
      </c>
      <c r="J17533">
        <v>119052</v>
      </c>
      <c r="K17533">
        <v>666917</v>
      </c>
      <c r="L17533">
        <v>42.13</v>
      </c>
    </row>
    <row r="17534" spans="1:12" x14ac:dyDescent="0.35">
      <c r="A17534" t="s">
        <v>307</v>
      </c>
      <c r="B17534" s="1">
        <v>45344</v>
      </c>
      <c r="C17534">
        <v>21.35</v>
      </c>
      <c r="D17534">
        <v>21.8</v>
      </c>
      <c r="E17534">
        <v>21.8</v>
      </c>
      <c r="F17534">
        <v>20.399999999999999</v>
      </c>
      <c r="G17534">
        <v>21.4</v>
      </c>
      <c r="H17534">
        <v>200979</v>
      </c>
      <c r="I17534">
        <v>42.13</v>
      </c>
      <c r="J17534">
        <v>1410</v>
      </c>
      <c r="K17534">
        <v>92540</v>
      </c>
      <c r="L17534">
        <v>46.04</v>
      </c>
    </row>
    <row r="17535" spans="1:12" x14ac:dyDescent="0.35">
      <c r="A17535" t="s">
        <v>306</v>
      </c>
      <c r="B17535" s="1">
        <v>45344</v>
      </c>
      <c r="C17535">
        <v>131.69999999999999</v>
      </c>
      <c r="D17535">
        <v>131.75</v>
      </c>
      <c r="E17535">
        <v>133.69999999999999</v>
      </c>
      <c r="F17535">
        <v>126.1</v>
      </c>
      <c r="G17535">
        <v>130.05000000000001</v>
      </c>
      <c r="H17535">
        <v>22430</v>
      </c>
      <c r="I17535">
        <v>29.1</v>
      </c>
      <c r="J17535">
        <v>746</v>
      </c>
      <c r="K17535">
        <v>12625</v>
      </c>
      <c r="L17535">
        <v>56.29</v>
      </c>
    </row>
    <row r="17536" spans="1:12" x14ac:dyDescent="0.35">
      <c r="A17536" t="s">
        <v>305</v>
      </c>
      <c r="B17536" s="1">
        <v>45344</v>
      </c>
      <c r="C17536">
        <v>1097.4000000000001</v>
      </c>
      <c r="D17536">
        <v>1096</v>
      </c>
      <c r="E17536">
        <v>1113.45</v>
      </c>
      <c r="F17536">
        <v>1085.95</v>
      </c>
      <c r="G17536">
        <v>1094.55</v>
      </c>
      <c r="H17536">
        <v>143276</v>
      </c>
      <c r="I17536">
        <v>1573.12</v>
      </c>
      <c r="J17536">
        <v>8471</v>
      </c>
      <c r="K17536">
        <v>69311</v>
      </c>
      <c r="L17536">
        <v>48.38</v>
      </c>
    </row>
    <row r="17537" spans="1:12" x14ac:dyDescent="0.35">
      <c r="A17537" t="s">
        <v>304</v>
      </c>
      <c r="B17537" s="1">
        <v>45344</v>
      </c>
      <c r="C17537">
        <v>462.35</v>
      </c>
      <c r="D17537">
        <v>467.4</v>
      </c>
      <c r="E17537">
        <v>469.8</v>
      </c>
      <c r="F17537">
        <v>458.95</v>
      </c>
      <c r="G17537">
        <v>464.85</v>
      </c>
      <c r="H17537">
        <v>477330</v>
      </c>
      <c r="I17537">
        <v>2211.37</v>
      </c>
      <c r="J17537">
        <v>26514</v>
      </c>
      <c r="K17537">
        <v>320239</v>
      </c>
      <c r="L17537">
        <v>67.09</v>
      </c>
    </row>
    <row r="17538" spans="1:12" x14ac:dyDescent="0.35">
      <c r="A17538" t="s">
        <v>303</v>
      </c>
      <c r="B17538" s="1">
        <v>45344</v>
      </c>
      <c r="C17538">
        <v>1042.9000000000001</v>
      </c>
      <c r="D17538">
        <v>1054.9000000000001</v>
      </c>
      <c r="E17538">
        <v>1063.75</v>
      </c>
      <c r="F17538">
        <v>1036.2</v>
      </c>
      <c r="G17538">
        <v>1045.7</v>
      </c>
      <c r="H17538">
        <v>159221</v>
      </c>
      <c r="I17538">
        <v>1665.83</v>
      </c>
      <c r="J17538">
        <v>9966</v>
      </c>
      <c r="K17538">
        <v>125848</v>
      </c>
      <c r="L17538">
        <v>79.040000000000006</v>
      </c>
    </row>
    <row r="17539" spans="1:12" x14ac:dyDescent="0.35">
      <c r="A17539" t="s">
        <v>302</v>
      </c>
      <c r="B17539" s="1">
        <v>45344</v>
      </c>
      <c r="C17539">
        <v>1085.55</v>
      </c>
      <c r="D17539">
        <v>1088.7</v>
      </c>
      <c r="E17539">
        <v>1090.55</v>
      </c>
      <c r="F17539">
        <v>1067.4000000000001</v>
      </c>
      <c r="G17539">
        <v>1082.45</v>
      </c>
      <c r="H17539">
        <v>1546459</v>
      </c>
      <c r="I17539">
        <v>16651.349999999999</v>
      </c>
      <c r="J17539">
        <v>49507</v>
      </c>
      <c r="K17539">
        <v>1013432</v>
      </c>
      <c r="L17539">
        <v>65.53</v>
      </c>
    </row>
    <row r="17540" spans="1:12" x14ac:dyDescent="0.35">
      <c r="A17540" t="s">
        <v>301</v>
      </c>
      <c r="B17540" s="1">
        <v>45344</v>
      </c>
      <c r="C17540">
        <v>286</v>
      </c>
      <c r="D17540">
        <v>291.5</v>
      </c>
      <c r="E17540">
        <v>293.25</v>
      </c>
      <c r="F17540">
        <v>286</v>
      </c>
      <c r="G17540">
        <v>289.14999999999998</v>
      </c>
      <c r="H17540">
        <v>493342</v>
      </c>
      <c r="I17540">
        <v>1427.81</v>
      </c>
      <c r="J17540">
        <v>13448</v>
      </c>
      <c r="K17540">
        <v>139677</v>
      </c>
      <c r="L17540">
        <v>28.31</v>
      </c>
    </row>
    <row r="17541" spans="1:12" x14ac:dyDescent="0.35">
      <c r="A17541" t="s">
        <v>300</v>
      </c>
      <c r="B17541" s="1">
        <v>45344</v>
      </c>
      <c r="C17541">
        <v>1414.3</v>
      </c>
      <c r="D17541">
        <v>1414</v>
      </c>
      <c r="E17541">
        <v>1422.05</v>
      </c>
      <c r="F17541">
        <v>1393.55</v>
      </c>
      <c r="G17541">
        <v>1406.1</v>
      </c>
      <c r="H17541">
        <v>2291</v>
      </c>
      <c r="I17541">
        <v>32.18</v>
      </c>
      <c r="J17541">
        <v>386</v>
      </c>
      <c r="K17541">
        <v>1751</v>
      </c>
      <c r="L17541">
        <v>76.430000000000007</v>
      </c>
    </row>
    <row r="17542" spans="1:12" x14ac:dyDescent="0.35">
      <c r="A17542" t="s">
        <v>299</v>
      </c>
      <c r="B17542" s="1">
        <v>45344</v>
      </c>
      <c r="C17542">
        <v>935.95</v>
      </c>
      <c r="D17542">
        <v>940.95</v>
      </c>
      <c r="E17542">
        <v>949.4</v>
      </c>
      <c r="F17542">
        <v>915</v>
      </c>
      <c r="G17542">
        <v>920.7</v>
      </c>
      <c r="H17542">
        <v>1040570</v>
      </c>
      <c r="I17542">
        <v>9655.15</v>
      </c>
      <c r="J17542">
        <v>38671</v>
      </c>
      <c r="K17542">
        <v>276882</v>
      </c>
      <c r="L17542">
        <v>26.61</v>
      </c>
    </row>
    <row r="17543" spans="1:12" x14ac:dyDescent="0.35">
      <c r="A17543" t="s">
        <v>298</v>
      </c>
      <c r="B17543" s="1">
        <v>45344</v>
      </c>
      <c r="C17543">
        <v>474</v>
      </c>
      <c r="D17543">
        <v>474</v>
      </c>
      <c r="E17543">
        <v>475.45</v>
      </c>
      <c r="F17543">
        <v>462</v>
      </c>
      <c r="G17543">
        <v>467.45</v>
      </c>
      <c r="H17543">
        <v>73467</v>
      </c>
      <c r="I17543">
        <v>343.43</v>
      </c>
      <c r="J17543">
        <v>8030</v>
      </c>
      <c r="K17543">
        <v>24479</v>
      </c>
      <c r="L17543">
        <v>33.32</v>
      </c>
    </row>
    <row r="17544" spans="1:12" x14ac:dyDescent="0.35">
      <c r="A17544" t="s">
        <v>297</v>
      </c>
      <c r="B17544" s="1">
        <v>45344</v>
      </c>
      <c r="C17544">
        <v>421.65</v>
      </c>
      <c r="D17544">
        <v>422.05</v>
      </c>
      <c r="E17544">
        <v>505.95</v>
      </c>
      <c r="F17544">
        <v>413.55</v>
      </c>
      <c r="G17544">
        <v>505.95</v>
      </c>
      <c r="H17544">
        <v>508889</v>
      </c>
      <c r="I17544">
        <v>2459.59</v>
      </c>
      <c r="J17544">
        <v>24419</v>
      </c>
      <c r="K17544">
        <v>124149</v>
      </c>
      <c r="L17544">
        <v>24.4</v>
      </c>
    </row>
    <row r="17545" spans="1:12" x14ac:dyDescent="0.35">
      <c r="A17545" t="s">
        <v>296</v>
      </c>
      <c r="B17545" s="1">
        <v>45344</v>
      </c>
      <c r="C17545">
        <v>262.10000000000002</v>
      </c>
      <c r="D17545">
        <v>264.39999999999998</v>
      </c>
      <c r="E17545">
        <v>265.39999999999998</v>
      </c>
      <c r="F17545">
        <v>261.35000000000002</v>
      </c>
      <c r="G17545">
        <v>264</v>
      </c>
      <c r="H17545">
        <v>41887</v>
      </c>
      <c r="I17545">
        <v>110.28</v>
      </c>
      <c r="J17545">
        <v>2589</v>
      </c>
      <c r="K17545">
        <v>18992</v>
      </c>
      <c r="L17545">
        <v>45.34</v>
      </c>
    </row>
    <row r="17546" spans="1:12" x14ac:dyDescent="0.35">
      <c r="A17546" t="s">
        <v>295</v>
      </c>
      <c r="B17546" s="1">
        <v>45344</v>
      </c>
      <c r="C17546">
        <v>495.25</v>
      </c>
      <c r="D17546">
        <v>495.25</v>
      </c>
      <c r="E17546">
        <v>500.35</v>
      </c>
      <c r="F17546">
        <v>490.4</v>
      </c>
      <c r="G17546">
        <v>494.9</v>
      </c>
      <c r="H17546">
        <v>9347</v>
      </c>
      <c r="I17546">
        <v>46.23</v>
      </c>
      <c r="J17546">
        <v>1158</v>
      </c>
      <c r="K17546">
        <v>3967</v>
      </c>
      <c r="L17546">
        <v>42.44</v>
      </c>
    </row>
    <row r="17547" spans="1:12" x14ac:dyDescent="0.35">
      <c r="A17547" t="s">
        <v>294</v>
      </c>
      <c r="B17547" s="1">
        <v>45344</v>
      </c>
      <c r="C17547">
        <v>366</v>
      </c>
      <c r="D17547">
        <v>366</v>
      </c>
      <c r="E17547">
        <v>372</v>
      </c>
      <c r="F17547">
        <v>364.45</v>
      </c>
      <c r="G17547">
        <v>371.05</v>
      </c>
      <c r="H17547">
        <v>1278308</v>
      </c>
      <c r="I17547">
        <v>4723.1499999999996</v>
      </c>
      <c r="J17547">
        <v>27058</v>
      </c>
      <c r="K17547">
        <v>545973</v>
      </c>
      <c r="L17547">
        <v>42.71</v>
      </c>
    </row>
    <row r="17548" spans="1:12" x14ac:dyDescent="0.35">
      <c r="A17548" t="s">
        <v>293</v>
      </c>
      <c r="B17548" s="1">
        <v>45344</v>
      </c>
      <c r="C17548">
        <v>829.7</v>
      </c>
      <c r="D17548">
        <v>838.8</v>
      </c>
      <c r="E17548">
        <v>860</v>
      </c>
      <c r="F17548">
        <v>815.1</v>
      </c>
      <c r="G17548">
        <v>847.8</v>
      </c>
      <c r="H17548">
        <v>178255</v>
      </c>
      <c r="I17548">
        <v>1487.73</v>
      </c>
      <c r="J17548">
        <v>19522</v>
      </c>
      <c r="K17548">
        <v>57845</v>
      </c>
      <c r="L17548">
        <v>32.450000000000003</v>
      </c>
    </row>
    <row r="17549" spans="1:12" x14ac:dyDescent="0.35">
      <c r="A17549" t="s">
        <v>292</v>
      </c>
      <c r="B17549" s="1">
        <v>45344</v>
      </c>
      <c r="C17549">
        <v>425.95</v>
      </c>
      <c r="D17549">
        <v>429.8</v>
      </c>
      <c r="E17549">
        <v>429.9</v>
      </c>
      <c r="F17549">
        <v>422.6</v>
      </c>
      <c r="G17549">
        <v>424.6</v>
      </c>
      <c r="H17549">
        <v>1059421</v>
      </c>
      <c r="I17549">
        <v>4503.33</v>
      </c>
      <c r="J17549">
        <v>28401</v>
      </c>
      <c r="K17549">
        <v>608037</v>
      </c>
      <c r="L17549">
        <v>57.39</v>
      </c>
    </row>
    <row r="17550" spans="1:12" x14ac:dyDescent="0.35">
      <c r="A17550" t="s">
        <v>291</v>
      </c>
      <c r="B17550" s="1">
        <v>45344</v>
      </c>
      <c r="C17550">
        <v>958.05</v>
      </c>
      <c r="D17550">
        <v>963</v>
      </c>
      <c r="E17550">
        <v>966.5</v>
      </c>
      <c r="F17550">
        <v>952.1</v>
      </c>
      <c r="G17550">
        <v>956.9</v>
      </c>
      <c r="H17550">
        <v>73691</v>
      </c>
      <c r="I17550">
        <v>706.83</v>
      </c>
      <c r="J17550">
        <v>6461</v>
      </c>
      <c r="K17550">
        <v>34071</v>
      </c>
      <c r="L17550">
        <v>46.23</v>
      </c>
    </row>
    <row r="17551" spans="1:12" x14ac:dyDescent="0.35">
      <c r="A17551" t="s">
        <v>290</v>
      </c>
      <c r="B17551" s="1">
        <v>45344</v>
      </c>
      <c r="C17551">
        <v>128.35</v>
      </c>
      <c r="D17551">
        <v>129</v>
      </c>
      <c r="E17551">
        <v>131.9</v>
      </c>
      <c r="F17551">
        <v>126.2</v>
      </c>
      <c r="G17551">
        <v>130.15</v>
      </c>
      <c r="H17551">
        <v>10848629</v>
      </c>
      <c r="I17551">
        <v>14018.54</v>
      </c>
      <c r="J17551">
        <v>98284</v>
      </c>
      <c r="K17551">
        <v>7761413</v>
      </c>
      <c r="L17551">
        <v>71.540000000000006</v>
      </c>
    </row>
    <row r="17552" spans="1:12" x14ac:dyDescent="0.35">
      <c r="A17552" t="s">
        <v>289</v>
      </c>
      <c r="B17552" s="1">
        <v>45344</v>
      </c>
      <c r="C17552">
        <v>7482.8</v>
      </c>
      <c r="D17552">
        <v>7457.3</v>
      </c>
      <c r="E17552">
        <v>7589.95</v>
      </c>
      <c r="F17552">
        <v>7370</v>
      </c>
      <c r="G17552">
        <v>7433.85</v>
      </c>
      <c r="H17552">
        <v>17994</v>
      </c>
      <c r="I17552">
        <v>1337.42</v>
      </c>
      <c r="J17552">
        <v>6026</v>
      </c>
      <c r="K17552">
        <v>9545</v>
      </c>
      <c r="L17552">
        <v>53.05</v>
      </c>
    </row>
    <row r="17553" spans="1:12" x14ac:dyDescent="0.35">
      <c r="A17553" t="s">
        <v>288</v>
      </c>
      <c r="B17553" s="1">
        <v>45344</v>
      </c>
      <c r="C17553">
        <v>1437.1</v>
      </c>
      <c r="D17553">
        <v>1448.55</v>
      </c>
      <c r="E17553">
        <v>1456.2</v>
      </c>
      <c r="F17553">
        <v>1412</v>
      </c>
      <c r="G17553">
        <v>1423.1</v>
      </c>
      <c r="H17553">
        <v>179417</v>
      </c>
      <c r="I17553">
        <v>2558.19</v>
      </c>
      <c r="J17553">
        <v>8824</v>
      </c>
      <c r="K17553">
        <v>118725</v>
      </c>
      <c r="L17553">
        <v>66.17</v>
      </c>
    </row>
    <row r="17554" spans="1:12" x14ac:dyDescent="0.35">
      <c r="A17554" t="s">
        <v>287</v>
      </c>
      <c r="B17554" s="1">
        <v>45344</v>
      </c>
      <c r="C17554">
        <v>719.65</v>
      </c>
      <c r="D17554">
        <v>719</v>
      </c>
      <c r="E17554">
        <v>739.2</v>
      </c>
      <c r="F17554">
        <v>714.6</v>
      </c>
      <c r="G17554">
        <v>721.05</v>
      </c>
      <c r="H17554">
        <v>80630</v>
      </c>
      <c r="I17554">
        <v>584.98</v>
      </c>
      <c r="J17554">
        <v>8156</v>
      </c>
      <c r="K17554">
        <v>28841</v>
      </c>
      <c r="L17554">
        <v>35.770000000000003</v>
      </c>
    </row>
    <row r="17555" spans="1:12" x14ac:dyDescent="0.35">
      <c r="A17555" t="s">
        <v>286</v>
      </c>
      <c r="B17555" s="1">
        <v>45344</v>
      </c>
      <c r="C17555">
        <v>1778.75</v>
      </c>
      <c r="D17555">
        <v>1819</v>
      </c>
      <c r="E17555">
        <v>1864.9</v>
      </c>
      <c r="F17555">
        <v>1706.7</v>
      </c>
      <c r="G17555">
        <v>1759.2</v>
      </c>
      <c r="H17555">
        <v>27399</v>
      </c>
      <c r="I17555">
        <v>483.53</v>
      </c>
      <c r="J17555">
        <v>2875</v>
      </c>
      <c r="K17555">
        <v>13227</v>
      </c>
      <c r="L17555">
        <v>48.28</v>
      </c>
    </row>
    <row r="17556" spans="1:12" x14ac:dyDescent="0.35">
      <c r="A17556" t="s">
        <v>285</v>
      </c>
      <c r="B17556" s="1">
        <v>45344</v>
      </c>
      <c r="C17556">
        <v>35.65</v>
      </c>
      <c r="D17556">
        <v>35.950000000000003</v>
      </c>
      <c r="E17556">
        <v>38.4</v>
      </c>
      <c r="F17556">
        <v>35</v>
      </c>
      <c r="G17556">
        <v>38.049999999999997</v>
      </c>
      <c r="H17556">
        <v>1966681</v>
      </c>
      <c r="I17556">
        <v>727.49</v>
      </c>
      <c r="J17556">
        <v>7013</v>
      </c>
      <c r="K17556">
        <v>988873</v>
      </c>
      <c r="L17556">
        <v>50.28</v>
      </c>
    </row>
    <row r="17557" spans="1:12" x14ac:dyDescent="0.35">
      <c r="A17557" t="s">
        <v>284</v>
      </c>
      <c r="B17557" s="1">
        <v>45344</v>
      </c>
      <c r="C17557">
        <v>65.849999999999994</v>
      </c>
      <c r="D17557">
        <v>66.3</v>
      </c>
      <c r="E17557">
        <v>67.349999999999994</v>
      </c>
      <c r="F17557">
        <v>63.8</v>
      </c>
      <c r="G17557">
        <v>66.900000000000006</v>
      </c>
      <c r="H17557">
        <v>22223256</v>
      </c>
      <c r="I17557">
        <v>14560.92</v>
      </c>
      <c r="J17557">
        <v>40616</v>
      </c>
      <c r="K17557">
        <v>3242232</v>
      </c>
      <c r="L17557">
        <v>14.59</v>
      </c>
    </row>
    <row r="17558" spans="1:12" x14ac:dyDescent="0.35">
      <c r="A17558" t="s">
        <v>283</v>
      </c>
      <c r="B17558" s="1">
        <v>45344</v>
      </c>
      <c r="C17558">
        <v>448.75</v>
      </c>
      <c r="D17558">
        <v>451.85</v>
      </c>
      <c r="E17558">
        <v>453.4</v>
      </c>
      <c r="F17558">
        <v>438.1</v>
      </c>
      <c r="G17558">
        <v>444.3</v>
      </c>
      <c r="H17558">
        <v>33750</v>
      </c>
      <c r="I17558">
        <v>149.85</v>
      </c>
      <c r="J17558">
        <v>2907</v>
      </c>
      <c r="K17558">
        <v>18770</v>
      </c>
      <c r="L17558">
        <v>55.61</v>
      </c>
    </row>
    <row r="17559" spans="1:12" x14ac:dyDescent="0.35">
      <c r="A17559" t="s">
        <v>282</v>
      </c>
      <c r="B17559" s="1">
        <v>45344</v>
      </c>
      <c r="C17559">
        <v>822.2</v>
      </c>
      <c r="D17559">
        <v>824</v>
      </c>
      <c r="E17559">
        <v>824</v>
      </c>
      <c r="F17559">
        <v>795.5</v>
      </c>
      <c r="G17559">
        <v>800.9</v>
      </c>
      <c r="H17559">
        <v>219978</v>
      </c>
      <c r="I17559">
        <v>1767.53</v>
      </c>
      <c r="J17559">
        <v>11177</v>
      </c>
      <c r="K17559">
        <v>142876</v>
      </c>
      <c r="L17559">
        <v>64.95</v>
      </c>
    </row>
    <row r="17560" spans="1:12" x14ac:dyDescent="0.35">
      <c r="A17560" t="s">
        <v>281</v>
      </c>
      <c r="B17560" s="1">
        <v>45344</v>
      </c>
      <c r="C17560">
        <v>2885</v>
      </c>
      <c r="D17560">
        <v>2884.05</v>
      </c>
      <c r="E17560">
        <v>2933.1</v>
      </c>
      <c r="F17560">
        <v>2828</v>
      </c>
      <c r="G17560">
        <v>2906.85</v>
      </c>
      <c r="H17560">
        <v>110501</v>
      </c>
      <c r="I17560">
        <v>3199.85</v>
      </c>
      <c r="J17560">
        <v>14030</v>
      </c>
      <c r="K17560">
        <v>42438</v>
      </c>
      <c r="L17560">
        <v>38.409999999999997</v>
      </c>
    </row>
    <row r="17561" spans="1:12" x14ac:dyDescent="0.35">
      <c r="A17561" t="s">
        <v>280</v>
      </c>
      <c r="B17561" s="1">
        <v>45344</v>
      </c>
      <c r="C17561">
        <v>1799.6</v>
      </c>
      <c r="D17561">
        <v>1807</v>
      </c>
      <c r="E17561">
        <v>1828.9</v>
      </c>
      <c r="F17561">
        <v>1793</v>
      </c>
      <c r="G17561">
        <v>1824.65</v>
      </c>
      <c r="H17561">
        <v>480392</v>
      </c>
      <c r="I17561">
        <v>8718.44</v>
      </c>
      <c r="J17561">
        <v>36343</v>
      </c>
      <c r="K17561">
        <v>159751</v>
      </c>
      <c r="L17561">
        <v>33.25</v>
      </c>
    </row>
    <row r="17562" spans="1:12" x14ac:dyDescent="0.35">
      <c r="A17562" t="s">
        <v>279</v>
      </c>
      <c r="B17562" s="1">
        <v>45344</v>
      </c>
      <c r="C17562">
        <v>643.5</v>
      </c>
      <c r="D17562">
        <v>646.70000000000005</v>
      </c>
      <c r="E17562">
        <v>648.79999999999995</v>
      </c>
      <c r="F17562">
        <v>636</v>
      </c>
      <c r="G17562">
        <v>638.20000000000005</v>
      </c>
      <c r="H17562">
        <v>46041</v>
      </c>
      <c r="I17562">
        <v>294.31</v>
      </c>
      <c r="J17562">
        <v>4056</v>
      </c>
      <c r="K17562">
        <v>22166</v>
      </c>
      <c r="L17562">
        <v>48.14</v>
      </c>
    </row>
    <row r="17563" spans="1:12" x14ac:dyDescent="0.35">
      <c r="A17563" t="s">
        <v>278</v>
      </c>
      <c r="B17563" s="1">
        <v>45344</v>
      </c>
      <c r="C17563">
        <v>201.95</v>
      </c>
      <c r="D17563">
        <v>203.05</v>
      </c>
      <c r="E17563">
        <v>206.2</v>
      </c>
      <c r="F17563">
        <v>199</v>
      </c>
      <c r="G17563">
        <v>204.7</v>
      </c>
      <c r="H17563">
        <v>4750319</v>
      </c>
      <c r="I17563">
        <v>9673.7900000000009</v>
      </c>
      <c r="J17563">
        <v>43161</v>
      </c>
      <c r="K17563">
        <v>1808514</v>
      </c>
      <c r="L17563">
        <v>38.07</v>
      </c>
    </row>
    <row r="17564" spans="1:12" x14ac:dyDescent="0.35">
      <c r="A17564" t="s">
        <v>277</v>
      </c>
      <c r="B17564" s="1">
        <v>45344</v>
      </c>
      <c r="C17564">
        <v>1040.4000000000001</v>
      </c>
      <c r="D17564">
        <v>1056</v>
      </c>
      <c r="E17564">
        <v>1056.7</v>
      </c>
      <c r="F17564">
        <v>1008.2</v>
      </c>
      <c r="G17564">
        <v>1025.25</v>
      </c>
      <c r="H17564">
        <v>75626</v>
      </c>
      <c r="I17564">
        <v>776.45</v>
      </c>
      <c r="J17564">
        <v>10876</v>
      </c>
      <c r="K17564">
        <v>26197</v>
      </c>
      <c r="L17564">
        <v>34.64</v>
      </c>
    </row>
    <row r="17565" spans="1:12" x14ac:dyDescent="0.35">
      <c r="A17565" t="s">
        <v>276</v>
      </c>
      <c r="B17565" s="1">
        <v>45344</v>
      </c>
      <c r="C17565">
        <v>692.4</v>
      </c>
      <c r="D17565">
        <v>696.9</v>
      </c>
      <c r="E17565">
        <v>699.25</v>
      </c>
      <c r="F17565">
        <v>690</v>
      </c>
      <c r="G17565">
        <v>691.5</v>
      </c>
      <c r="H17565">
        <v>61697</v>
      </c>
      <c r="I17565">
        <v>427.43</v>
      </c>
      <c r="J17565">
        <v>5950</v>
      </c>
      <c r="K17565">
        <v>34549</v>
      </c>
      <c r="L17565">
        <v>56</v>
      </c>
    </row>
    <row r="17566" spans="1:12" x14ac:dyDescent="0.35">
      <c r="A17566" t="s">
        <v>275</v>
      </c>
      <c r="B17566" s="1">
        <v>45344</v>
      </c>
      <c r="C17566">
        <v>1156.0999999999999</v>
      </c>
      <c r="D17566">
        <v>1165</v>
      </c>
      <c r="E17566">
        <v>1175</v>
      </c>
      <c r="F17566">
        <v>1130.05</v>
      </c>
      <c r="G17566">
        <v>1148.95</v>
      </c>
      <c r="H17566">
        <v>51612</v>
      </c>
      <c r="I17566">
        <v>592.96</v>
      </c>
      <c r="J17566">
        <v>5665</v>
      </c>
      <c r="K17566">
        <v>26518</v>
      </c>
      <c r="L17566">
        <v>51.38</v>
      </c>
    </row>
    <row r="17567" spans="1:12" x14ac:dyDescent="0.35">
      <c r="A17567" t="s">
        <v>274</v>
      </c>
      <c r="B17567" s="1">
        <v>45344</v>
      </c>
      <c r="C17567">
        <v>1083.1500000000001</v>
      </c>
      <c r="D17567">
        <v>1083.1500000000001</v>
      </c>
      <c r="E17567">
        <v>1095.8499999999999</v>
      </c>
      <c r="F17567">
        <v>1080</v>
      </c>
      <c r="G17567">
        <v>1087.5</v>
      </c>
      <c r="H17567">
        <v>142163</v>
      </c>
      <c r="I17567">
        <v>1548.35</v>
      </c>
      <c r="J17567">
        <v>4588</v>
      </c>
      <c r="K17567">
        <v>117532</v>
      </c>
      <c r="L17567">
        <v>82.67</v>
      </c>
    </row>
    <row r="17568" spans="1:12" x14ac:dyDescent="0.35">
      <c r="A17568" t="s">
        <v>273</v>
      </c>
      <c r="B17568" s="1">
        <v>45344</v>
      </c>
      <c r="C17568">
        <v>115.8</v>
      </c>
      <c r="D17568">
        <v>118.7</v>
      </c>
      <c r="E17568">
        <v>122.8</v>
      </c>
      <c r="F17568">
        <v>113.55</v>
      </c>
      <c r="G17568">
        <v>120.4</v>
      </c>
      <c r="H17568">
        <v>60212</v>
      </c>
      <c r="I17568">
        <v>70.849999999999994</v>
      </c>
      <c r="J17568">
        <v>1767</v>
      </c>
      <c r="K17568">
        <v>25221</v>
      </c>
      <c r="L17568">
        <v>41.89</v>
      </c>
    </row>
    <row r="17569" spans="1:12" x14ac:dyDescent="0.35">
      <c r="A17569" t="s">
        <v>272</v>
      </c>
      <c r="B17569" s="1">
        <v>45344</v>
      </c>
      <c r="C17569">
        <v>1545.45</v>
      </c>
      <c r="D17569">
        <v>1555</v>
      </c>
      <c r="E17569">
        <v>1555</v>
      </c>
      <c r="F17569">
        <v>1515</v>
      </c>
      <c r="G17569">
        <v>1521.5</v>
      </c>
      <c r="H17569">
        <v>54531</v>
      </c>
      <c r="I17569">
        <v>831.41</v>
      </c>
      <c r="J17569">
        <v>9357</v>
      </c>
      <c r="K17569">
        <v>25072</v>
      </c>
      <c r="L17569">
        <v>45.98</v>
      </c>
    </row>
    <row r="17570" spans="1:12" x14ac:dyDescent="0.35">
      <c r="A17570" t="s">
        <v>271</v>
      </c>
      <c r="B17570" s="1">
        <v>45344</v>
      </c>
      <c r="C17570">
        <v>428.25</v>
      </c>
      <c r="D17570">
        <v>432.9</v>
      </c>
      <c r="E17570">
        <v>432.9</v>
      </c>
      <c r="F17570">
        <v>421.6</v>
      </c>
      <c r="G17570">
        <v>423.2</v>
      </c>
      <c r="H17570">
        <v>77691</v>
      </c>
      <c r="I17570">
        <v>329.17</v>
      </c>
      <c r="J17570">
        <v>3896</v>
      </c>
      <c r="K17570">
        <v>38263</v>
      </c>
      <c r="L17570">
        <v>49.25</v>
      </c>
    </row>
    <row r="17571" spans="1:12" x14ac:dyDescent="0.35">
      <c r="A17571" t="s">
        <v>270</v>
      </c>
      <c r="B17571" s="1">
        <v>45344</v>
      </c>
      <c r="C17571">
        <v>255.05</v>
      </c>
      <c r="D17571">
        <v>256.8</v>
      </c>
      <c r="E17571">
        <v>264.2</v>
      </c>
      <c r="F17571">
        <v>250.2</v>
      </c>
      <c r="G17571">
        <v>261.7</v>
      </c>
      <c r="H17571">
        <v>1598129</v>
      </c>
      <c r="I17571">
        <v>4129.04</v>
      </c>
      <c r="J17571">
        <v>20567</v>
      </c>
      <c r="K17571">
        <v>907127</v>
      </c>
      <c r="L17571">
        <v>56.76</v>
      </c>
    </row>
    <row r="17572" spans="1:12" x14ac:dyDescent="0.35">
      <c r="A17572" t="s">
        <v>269</v>
      </c>
      <c r="B17572" s="1">
        <v>45344</v>
      </c>
      <c r="C17572">
        <v>238.5</v>
      </c>
      <c r="D17572">
        <v>239.7</v>
      </c>
      <c r="E17572">
        <v>268</v>
      </c>
      <c r="F17572">
        <v>233.55</v>
      </c>
      <c r="G17572">
        <v>248.45</v>
      </c>
      <c r="H17572">
        <v>295160</v>
      </c>
      <c r="I17572">
        <v>741.89</v>
      </c>
      <c r="J17572">
        <v>12202</v>
      </c>
      <c r="K17572">
        <v>69157</v>
      </c>
      <c r="L17572">
        <v>23.43</v>
      </c>
    </row>
    <row r="17573" spans="1:12" x14ac:dyDescent="0.35">
      <c r="A17573" t="s">
        <v>268</v>
      </c>
      <c r="B17573" s="1">
        <v>45344</v>
      </c>
      <c r="C17573">
        <v>786.1</v>
      </c>
      <c r="D17573">
        <v>790</v>
      </c>
      <c r="E17573">
        <v>797</v>
      </c>
      <c r="F17573">
        <v>781.5</v>
      </c>
      <c r="G17573">
        <v>794.85</v>
      </c>
      <c r="H17573">
        <v>258141</v>
      </c>
      <c r="I17573">
        <v>2042.05</v>
      </c>
      <c r="J17573">
        <v>12576</v>
      </c>
      <c r="K17573">
        <v>76849</v>
      </c>
      <c r="L17573">
        <v>29.77</v>
      </c>
    </row>
    <row r="17574" spans="1:12" x14ac:dyDescent="0.35">
      <c r="A17574" t="s">
        <v>267</v>
      </c>
      <c r="B17574" s="1">
        <v>45344</v>
      </c>
      <c r="C17574">
        <v>567.35</v>
      </c>
      <c r="D17574">
        <v>573</v>
      </c>
      <c r="E17574">
        <v>584.70000000000005</v>
      </c>
      <c r="F17574">
        <v>563.45000000000005</v>
      </c>
      <c r="G17574">
        <v>582.20000000000005</v>
      </c>
      <c r="H17574">
        <v>8046194</v>
      </c>
      <c r="I17574">
        <v>46147.3</v>
      </c>
      <c r="J17574">
        <v>75599</v>
      </c>
      <c r="K17574">
        <v>2699558</v>
      </c>
      <c r="L17574">
        <v>33.549999999999997</v>
      </c>
    </row>
    <row r="17575" spans="1:12" x14ac:dyDescent="0.35">
      <c r="A17575" t="s">
        <v>266</v>
      </c>
      <c r="B17575" s="1">
        <v>45344</v>
      </c>
      <c r="C17575">
        <v>2989.55</v>
      </c>
      <c r="D17575">
        <v>3025</v>
      </c>
      <c r="E17575">
        <v>3035</v>
      </c>
      <c r="F17575">
        <v>2923.75</v>
      </c>
      <c r="G17575">
        <v>2998</v>
      </c>
      <c r="H17575">
        <v>417838</v>
      </c>
      <c r="I17575">
        <v>12501.04</v>
      </c>
      <c r="J17575">
        <v>40094</v>
      </c>
      <c r="K17575">
        <v>157013</v>
      </c>
      <c r="L17575">
        <v>37.58</v>
      </c>
    </row>
    <row r="17576" spans="1:12" x14ac:dyDescent="0.35">
      <c r="A17576" t="s">
        <v>265</v>
      </c>
      <c r="B17576" s="1">
        <v>45344</v>
      </c>
      <c r="C17576">
        <v>252</v>
      </c>
      <c r="D17576">
        <v>256.39999999999998</v>
      </c>
      <c r="E17576">
        <v>265.85000000000002</v>
      </c>
      <c r="F17576">
        <v>251</v>
      </c>
      <c r="G17576">
        <v>252.6</v>
      </c>
      <c r="H17576">
        <v>10086393</v>
      </c>
      <c r="I17576">
        <v>26049.52</v>
      </c>
      <c r="J17576">
        <v>124166</v>
      </c>
      <c r="K17576">
        <v>1333826</v>
      </c>
      <c r="L17576">
        <v>13.22</v>
      </c>
    </row>
    <row r="17577" spans="1:12" x14ac:dyDescent="0.35">
      <c r="A17577" t="s">
        <v>264</v>
      </c>
      <c r="B17577" s="1">
        <v>45344</v>
      </c>
      <c r="C17577">
        <v>123.95</v>
      </c>
      <c r="D17577">
        <v>124.15</v>
      </c>
      <c r="E17577">
        <v>125.9</v>
      </c>
      <c r="F17577">
        <v>122.65</v>
      </c>
      <c r="G17577">
        <v>124.4</v>
      </c>
      <c r="H17577">
        <v>354481</v>
      </c>
      <c r="I17577">
        <v>441.03</v>
      </c>
      <c r="J17577">
        <v>5701</v>
      </c>
      <c r="K17577">
        <v>175307</v>
      </c>
      <c r="L17577">
        <v>49.45</v>
      </c>
    </row>
    <row r="17578" spans="1:12" x14ac:dyDescent="0.35">
      <c r="A17578" t="s">
        <v>263</v>
      </c>
      <c r="B17578" s="1">
        <v>45344</v>
      </c>
      <c r="C17578">
        <v>890.7</v>
      </c>
      <c r="D17578">
        <v>892</v>
      </c>
      <c r="E17578">
        <v>919</v>
      </c>
      <c r="F17578">
        <v>876</v>
      </c>
      <c r="G17578">
        <v>903.45</v>
      </c>
      <c r="H17578">
        <v>8758</v>
      </c>
      <c r="I17578">
        <v>78.34</v>
      </c>
      <c r="J17578">
        <v>934</v>
      </c>
      <c r="K17578">
        <v>5373</v>
      </c>
      <c r="L17578">
        <v>61.35</v>
      </c>
    </row>
    <row r="17579" spans="1:12" x14ac:dyDescent="0.35">
      <c r="A17579" t="s">
        <v>262</v>
      </c>
      <c r="B17579" s="1">
        <v>45344</v>
      </c>
      <c r="C17579">
        <v>190.1</v>
      </c>
      <c r="D17579">
        <v>191.1</v>
      </c>
      <c r="E17579">
        <v>191.1</v>
      </c>
      <c r="F17579">
        <v>176.25</v>
      </c>
      <c r="G17579">
        <v>180.15</v>
      </c>
      <c r="H17579">
        <v>235649</v>
      </c>
      <c r="I17579">
        <v>435.51</v>
      </c>
      <c r="J17579">
        <v>3866</v>
      </c>
      <c r="K17579">
        <v>164029</v>
      </c>
      <c r="L17579">
        <v>69.61</v>
      </c>
    </row>
    <row r="17580" spans="1:12" x14ac:dyDescent="0.35">
      <c r="A17580" t="s">
        <v>261</v>
      </c>
      <c r="B17580" s="1">
        <v>45344</v>
      </c>
      <c r="C17580">
        <v>796.4</v>
      </c>
      <c r="D17580">
        <v>799.95</v>
      </c>
      <c r="E17580">
        <v>822.85</v>
      </c>
      <c r="F17580">
        <v>799.3</v>
      </c>
      <c r="G17580">
        <v>817.6</v>
      </c>
      <c r="H17580">
        <v>2185607</v>
      </c>
      <c r="I17580">
        <v>17771.84</v>
      </c>
      <c r="J17580">
        <v>60231</v>
      </c>
      <c r="K17580">
        <v>443965</v>
      </c>
      <c r="L17580">
        <v>20.309999999999999</v>
      </c>
    </row>
    <row r="17581" spans="1:12" x14ac:dyDescent="0.35">
      <c r="A17581" t="s">
        <v>260</v>
      </c>
      <c r="B17581" s="1">
        <v>45344</v>
      </c>
      <c r="C17581">
        <v>71.02</v>
      </c>
      <c r="D17581">
        <v>71.02</v>
      </c>
      <c r="E17581">
        <v>71.91</v>
      </c>
      <c r="F17581">
        <v>70.52</v>
      </c>
      <c r="G17581">
        <v>71.8</v>
      </c>
      <c r="H17581">
        <v>971</v>
      </c>
      <c r="I17581">
        <v>0.69</v>
      </c>
      <c r="J17581">
        <v>65</v>
      </c>
      <c r="K17581">
        <v>464</v>
      </c>
      <c r="L17581">
        <v>47.79</v>
      </c>
    </row>
    <row r="17582" spans="1:12" x14ac:dyDescent="0.35">
      <c r="A17582" t="s">
        <v>259</v>
      </c>
      <c r="B17582" s="1">
        <v>45344</v>
      </c>
      <c r="C17582">
        <v>25.12</v>
      </c>
      <c r="D17582">
        <v>25.12</v>
      </c>
      <c r="E17582">
        <v>25.6</v>
      </c>
      <c r="F17582">
        <v>24.92</v>
      </c>
      <c r="G17582">
        <v>25.29</v>
      </c>
      <c r="H17582">
        <v>835205</v>
      </c>
      <c r="I17582">
        <v>209.38</v>
      </c>
      <c r="J17582">
        <v>4007</v>
      </c>
      <c r="K17582">
        <v>460296</v>
      </c>
      <c r="L17582">
        <v>55.11</v>
      </c>
    </row>
    <row r="17583" spans="1:12" x14ac:dyDescent="0.35">
      <c r="A17583" t="s">
        <v>258</v>
      </c>
      <c r="B17583" s="1">
        <v>45344</v>
      </c>
      <c r="C17583">
        <v>55.66</v>
      </c>
      <c r="D17583">
        <v>55.96</v>
      </c>
      <c r="E17583">
        <v>55.96</v>
      </c>
      <c r="F17583">
        <v>55.41</v>
      </c>
      <c r="G17583">
        <v>55.66</v>
      </c>
      <c r="H17583">
        <v>7540</v>
      </c>
      <c r="I17583">
        <v>4.2</v>
      </c>
      <c r="J17583">
        <v>209</v>
      </c>
      <c r="K17583">
        <v>4795</v>
      </c>
      <c r="L17583">
        <v>63.59</v>
      </c>
    </row>
    <row r="17584" spans="1:12" x14ac:dyDescent="0.35">
      <c r="A17584" t="s">
        <v>257</v>
      </c>
      <c r="B17584" s="1">
        <v>45344</v>
      </c>
      <c r="C17584">
        <v>192.6</v>
      </c>
      <c r="D17584">
        <v>194.7</v>
      </c>
      <c r="E17584">
        <v>194.7</v>
      </c>
      <c r="F17584">
        <v>190</v>
      </c>
      <c r="G17584">
        <v>191.35</v>
      </c>
      <c r="H17584">
        <v>7176</v>
      </c>
      <c r="I17584">
        <v>13.81</v>
      </c>
      <c r="J17584">
        <v>348</v>
      </c>
      <c r="K17584">
        <v>5018</v>
      </c>
      <c r="L17584">
        <v>69.930000000000007</v>
      </c>
    </row>
    <row r="17585" spans="1:12" x14ac:dyDescent="0.35">
      <c r="A17585" t="s">
        <v>256</v>
      </c>
      <c r="B17585" s="1">
        <v>45344</v>
      </c>
      <c r="C17585">
        <v>237.35</v>
      </c>
      <c r="D17585">
        <v>240.85</v>
      </c>
      <c r="E17585">
        <v>240.85</v>
      </c>
      <c r="F17585">
        <v>224.9</v>
      </c>
      <c r="G17585">
        <v>231.6</v>
      </c>
      <c r="H17585">
        <v>29025</v>
      </c>
      <c r="I17585">
        <v>67.59</v>
      </c>
      <c r="J17585">
        <v>443</v>
      </c>
      <c r="K17585">
        <v>24708</v>
      </c>
      <c r="L17585">
        <v>85.13</v>
      </c>
    </row>
    <row r="17586" spans="1:12" x14ac:dyDescent="0.35">
      <c r="A17586" t="s">
        <v>255</v>
      </c>
      <c r="B17586" s="1">
        <v>45344</v>
      </c>
      <c r="C17586">
        <v>34.119999999999997</v>
      </c>
      <c r="D17586">
        <v>34.19</v>
      </c>
      <c r="E17586">
        <v>34.58</v>
      </c>
      <c r="F17586">
        <v>33.58</v>
      </c>
      <c r="G17586">
        <v>33.880000000000003</v>
      </c>
      <c r="H17586">
        <v>257343</v>
      </c>
      <c r="I17586">
        <v>87.21</v>
      </c>
      <c r="J17586">
        <v>1175</v>
      </c>
      <c r="K17586">
        <v>139525</v>
      </c>
      <c r="L17586">
        <v>54.22</v>
      </c>
    </row>
    <row r="17587" spans="1:12" x14ac:dyDescent="0.35">
      <c r="A17587" t="s">
        <v>254</v>
      </c>
      <c r="B17587" s="1">
        <v>45344</v>
      </c>
      <c r="C17587">
        <v>2216.1999999999998</v>
      </c>
      <c r="D17587">
        <v>2215</v>
      </c>
      <c r="E17587">
        <v>2222.85</v>
      </c>
      <c r="F17587">
        <v>2159.85</v>
      </c>
      <c r="G17587">
        <v>2200.1999999999998</v>
      </c>
      <c r="H17587">
        <v>468916</v>
      </c>
      <c r="I17587">
        <v>10295.469999999999</v>
      </c>
      <c r="J17587">
        <v>38777</v>
      </c>
      <c r="K17587">
        <v>277566</v>
      </c>
      <c r="L17587">
        <v>59.19</v>
      </c>
    </row>
    <row r="17588" spans="1:12" x14ac:dyDescent="0.35">
      <c r="A17588" t="s">
        <v>253</v>
      </c>
      <c r="B17588" s="1">
        <v>45344</v>
      </c>
      <c r="C17588">
        <v>128.5</v>
      </c>
      <c r="D17588">
        <v>129.85</v>
      </c>
      <c r="E17588">
        <v>130.19999999999999</v>
      </c>
      <c r="F17588">
        <v>121.65</v>
      </c>
      <c r="G17588">
        <v>122.45</v>
      </c>
      <c r="H17588">
        <v>126013</v>
      </c>
      <c r="I17588">
        <v>155.53</v>
      </c>
      <c r="J17588">
        <v>3245</v>
      </c>
      <c r="K17588">
        <v>85780</v>
      </c>
      <c r="L17588">
        <v>68.069999999999993</v>
      </c>
    </row>
    <row r="17589" spans="1:12" x14ac:dyDescent="0.35">
      <c r="A17589" t="s">
        <v>252</v>
      </c>
      <c r="B17589" s="1">
        <v>45344</v>
      </c>
      <c r="C17589">
        <v>78.599999999999994</v>
      </c>
      <c r="D17589">
        <v>80.05</v>
      </c>
      <c r="E17589">
        <v>80.45</v>
      </c>
      <c r="F17589">
        <v>76.599999999999994</v>
      </c>
      <c r="G17589">
        <v>78.900000000000006</v>
      </c>
      <c r="H17589">
        <v>105698</v>
      </c>
      <c r="I17589">
        <v>82.46</v>
      </c>
      <c r="J17589">
        <v>1986</v>
      </c>
      <c r="K17589">
        <v>63682</v>
      </c>
      <c r="L17589">
        <v>60.25</v>
      </c>
    </row>
    <row r="17590" spans="1:12" x14ac:dyDescent="0.35">
      <c r="A17590" t="s">
        <v>251</v>
      </c>
      <c r="B17590" s="1">
        <v>45344</v>
      </c>
      <c r="C17590">
        <v>4923</v>
      </c>
      <c r="D17590">
        <v>4924.95</v>
      </c>
      <c r="E17590">
        <v>4968</v>
      </c>
      <c r="F17590">
        <v>4860</v>
      </c>
      <c r="G17590">
        <v>4956.95</v>
      </c>
      <c r="H17590">
        <v>255308</v>
      </c>
      <c r="I17590">
        <v>12545.67</v>
      </c>
      <c r="J17590">
        <v>58131</v>
      </c>
      <c r="K17590">
        <v>100748</v>
      </c>
      <c r="L17590">
        <v>39.46</v>
      </c>
    </row>
    <row r="17591" spans="1:12" x14ac:dyDescent="0.35">
      <c r="A17591" t="s">
        <v>250</v>
      </c>
      <c r="B17591" s="1">
        <v>45344</v>
      </c>
      <c r="C17591">
        <v>1005</v>
      </c>
      <c r="D17591">
        <v>1037</v>
      </c>
      <c r="E17591">
        <v>1055.25</v>
      </c>
      <c r="F17591">
        <v>983</v>
      </c>
      <c r="G17591">
        <v>1003.9</v>
      </c>
      <c r="H17591">
        <v>714726</v>
      </c>
      <c r="I17591">
        <v>7239.65</v>
      </c>
      <c r="J17591">
        <v>43640</v>
      </c>
      <c r="K17591">
        <v>121325</v>
      </c>
      <c r="L17591">
        <v>16.98</v>
      </c>
    </row>
    <row r="17592" spans="1:12" x14ac:dyDescent="0.35">
      <c r="A17592" t="s">
        <v>249</v>
      </c>
      <c r="B17592" s="1">
        <v>45344</v>
      </c>
      <c r="C17592">
        <v>100.7</v>
      </c>
      <c r="D17592">
        <v>101</v>
      </c>
      <c r="E17592">
        <v>103.3</v>
      </c>
      <c r="F17592">
        <v>98.25</v>
      </c>
      <c r="G17592">
        <v>102.15</v>
      </c>
      <c r="H17592">
        <v>198384</v>
      </c>
      <c r="I17592">
        <v>201.08</v>
      </c>
      <c r="J17592">
        <v>3944</v>
      </c>
      <c r="K17592">
        <v>66675</v>
      </c>
      <c r="L17592">
        <v>33.61</v>
      </c>
    </row>
    <row r="17593" spans="1:12" x14ac:dyDescent="0.35">
      <c r="A17593" t="s">
        <v>248</v>
      </c>
      <c r="B17593" s="1">
        <v>45344</v>
      </c>
      <c r="C17593">
        <v>633.20000000000005</v>
      </c>
      <c r="D17593">
        <v>629</v>
      </c>
      <c r="E17593">
        <v>630.85</v>
      </c>
      <c r="F17593">
        <v>610.85</v>
      </c>
      <c r="G17593">
        <v>625.9</v>
      </c>
      <c r="H17593">
        <v>13826790</v>
      </c>
      <c r="I17593">
        <v>85672.26</v>
      </c>
      <c r="J17593">
        <v>338743</v>
      </c>
      <c r="K17593">
        <v>4552788</v>
      </c>
      <c r="L17593">
        <v>32.93</v>
      </c>
    </row>
    <row r="17594" spans="1:12" x14ac:dyDescent="0.35">
      <c r="A17594" t="s">
        <v>247</v>
      </c>
      <c r="B17594" s="1">
        <v>45344</v>
      </c>
      <c r="C17594">
        <v>28054.25</v>
      </c>
      <c r="D17594">
        <v>28250</v>
      </c>
      <c r="E17594">
        <v>28551</v>
      </c>
      <c r="F17594">
        <v>27922</v>
      </c>
      <c r="G17594">
        <v>28444.1</v>
      </c>
      <c r="H17594">
        <v>45835</v>
      </c>
      <c r="I17594">
        <v>12957.91</v>
      </c>
      <c r="J17594">
        <v>17982</v>
      </c>
      <c r="K17594">
        <v>23279</v>
      </c>
      <c r="L17594">
        <v>50.79</v>
      </c>
    </row>
    <row r="17595" spans="1:12" x14ac:dyDescent="0.35">
      <c r="A17595" t="s">
        <v>246</v>
      </c>
      <c r="B17595" s="1">
        <v>45344</v>
      </c>
      <c r="C17595">
        <v>560.15</v>
      </c>
      <c r="D17595">
        <v>564.45000000000005</v>
      </c>
      <c r="E17595">
        <v>568.4</v>
      </c>
      <c r="F17595">
        <v>545.25</v>
      </c>
      <c r="G17595">
        <v>558.25</v>
      </c>
      <c r="H17595">
        <v>671273</v>
      </c>
      <c r="I17595">
        <v>3729.77</v>
      </c>
      <c r="J17595">
        <v>25210</v>
      </c>
      <c r="K17595">
        <v>132638</v>
      </c>
      <c r="L17595">
        <v>19.760000000000002</v>
      </c>
    </row>
    <row r="17596" spans="1:12" x14ac:dyDescent="0.35">
      <c r="A17596" t="s">
        <v>245</v>
      </c>
      <c r="B17596" s="1">
        <v>45344</v>
      </c>
      <c r="C17596">
        <v>387.55</v>
      </c>
      <c r="D17596">
        <v>388.55</v>
      </c>
      <c r="E17596">
        <v>395.25</v>
      </c>
      <c r="F17596">
        <v>384.7</v>
      </c>
      <c r="G17596">
        <v>392.85</v>
      </c>
      <c r="H17596">
        <v>149965</v>
      </c>
      <c r="I17596">
        <v>586.08000000000004</v>
      </c>
      <c r="J17596">
        <v>9357</v>
      </c>
      <c r="K17596">
        <v>63352</v>
      </c>
      <c r="L17596">
        <v>42.24</v>
      </c>
    </row>
    <row r="17597" spans="1:12" x14ac:dyDescent="0.35">
      <c r="A17597" t="s">
        <v>244</v>
      </c>
      <c r="B17597" s="1">
        <v>45344</v>
      </c>
      <c r="C17597">
        <v>177.8</v>
      </c>
      <c r="D17597">
        <v>179.45</v>
      </c>
      <c r="E17597">
        <v>180</v>
      </c>
      <c r="F17597">
        <v>173.25</v>
      </c>
      <c r="G17597">
        <v>178.65</v>
      </c>
      <c r="H17597">
        <v>953868</v>
      </c>
      <c r="I17597">
        <v>1687.56</v>
      </c>
      <c r="J17597">
        <v>11457</v>
      </c>
      <c r="K17597">
        <v>326121</v>
      </c>
      <c r="L17597">
        <v>34.19</v>
      </c>
    </row>
    <row r="17598" spans="1:12" x14ac:dyDescent="0.35">
      <c r="A17598" t="s">
        <v>243</v>
      </c>
      <c r="B17598" s="1">
        <v>45344</v>
      </c>
      <c r="C17598">
        <v>81.2</v>
      </c>
      <c r="D17598">
        <v>81.8</v>
      </c>
      <c r="E17598">
        <v>82.45</v>
      </c>
      <c r="F17598">
        <v>80.2</v>
      </c>
      <c r="G17598">
        <v>82</v>
      </c>
      <c r="H17598">
        <v>1167564</v>
      </c>
      <c r="I17598">
        <v>952.02</v>
      </c>
      <c r="J17598">
        <v>7205</v>
      </c>
      <c r="K17598">
        <v>444168</v>
      </c>
      <c r="L17598">
        <v>38.04</v>
      </c>
    </row>
    <row r="17599" spans="1:12" x14ac:dyDescent="0.35">
      <c r="A17599" t="s">
        <v>242</v>
      </c>
      <c r="B17599" s="1">
        <v>45344</v>
      </c>
      <c r="C17599">
        <v>1271.55</v>
      </c>
      <c r="D17599">
        <v>1280.5999999999999</v>
      </c>
      <c r="E17599">
        <v>1292.45</v>
      </c>
      <c r="F17599">
        <v>1255.55</v>
      </c>
      <c r="G17599">
        <v>1277.5999999999999</v>
      </c>
      <c r="H17599">
        <v>143144</v>
      </c>
      <c r="I17599">
        <v>1825.21</v>
      </c>
      <c r="J17599">
        <v>15998</v>
      </c>
      <c r="K17599">
        <v>50714</v>
      </c>
      <c r="L17599">
        <v>35.43</v>
      </c>
    </row>
    <row r="17600" spans="1:12" x14ac:dyDescent="0.35">
      <c r="A17600" t="s">
        <v>241</v>
      </c>
      <c r="B17600" s="1">
        <v>45344</v>
      </c>
      <c r="C17600">
        <v>348.15</v>
      </c>
      <c r="D17600">
        <v>349</v>
      </c>
      <c r="E17600">
        <v>351.9</v>
      </c>
      <c r="F17600">
        <v>343</v>
      </c>
      <c r="G17600">
        <v>349.75</v>
      </c>
      <c r="H17600">
        <v>264101</v>
      </c>
      <c r="I17600">
        <v>920.1</v>
      </c>
      <c r="J17600">
        <v>6006</v>
      </c>
      <c r="K17600">
        <v>210965</v>
      </c>
      <c r="L17600">
        <v>79.88</v>
      </c>
    </row>
    <row r="17601" spans="1:12" x14ac:dyDescent="0.35">
      <c r="A17601" t="s">
        <v>240</v>
      </c>
      <c r="B17601" s="1">
        <v>45344</v>
      </c>
      <c r="C17601">
        <v>6230.15</v>
      </c>
      <c r="D17601">
        <v>6279</v>
      </c>
      <c r="E17601">
        <v>6279.05</v>
      </c>
      <c r="F17601">
        <v>6161.05</v>
      </c>
      <c r="G17601">
        <v>6230.8</v>
      </c>
      <c r="H17601">
        <v>5844</v>
      </c>
      <c r="I17601">
        <v>363.83</v>
      </c>
      <c r="J17601">
        <v>2256</v>
      </c>
      <c r="K17601">
        <v>2376</v>
      </c>
      <c r="L17601">
        <v>40.659999999999997</v>
      </c>
    </row>
    <row r="17602" spans="1:12" x14ac:dyDescent="0.35">
      <c r="A17602" t="s">
        <v>239</v>
      </c>
      <c r="B17602" s="1">
        <v>45344</v>
      </c>
      <c r="C17602">
        <v>387.3</v>
      </c>
      <c r="D17602">
        <v>391.9</v>
      </c>
      <c r="E17602">
        <v>397</v>
      </c>
      <c r="F17602">
        <v>374.2</v>
      </c>
      <c r="G17602">
        <v>390.85</v>
      </c>
      <c r="H17602">
        <v>1129674</v>
      </c>
      <c r="I17602">
        <v>4349.9399999999996</v>
      </c>
      <c r="J17602">
        <v>34414</v>
      </c>
      <c r="K17602">
        <v>340495</v>
      </c>
      <c r="L17602">
        <v>30.14</v>
      </c>
    </row>
    <row r="17603" spans="1:12" x14ac:dyDescent="0.35">
      <c r="A17603" t="s">
        <v>238</v>
      </c>
      <c r="B17603" s="1">
        <v>45344</v>
      </c>
      <c r="C17603">
        <v>379.1</v>
      </c>
      <c r="D17603">
        <v>379</v>
      </c>
      <c r="E17603">
        <v>382.5</v>
      </c>
      <c r="F17603">
        <v>370.65</v>
      </c>
      <c r="G17603">
        <v>376</v>
      </c>
      <c r="H17603">
        <v>1354219</v>
      </c>
      <c r="I17603">
        <v>5091.2700000000004</v>
      </c>
      <c r="J17603">
        <v>36865</v>
      </c>
      <c r="K17603">
        <v>661573</v>
      </c>
      <c r="L17603">
        <v>48.85</v>
      </c>
    </row>
    <row r="17604" spans="1:12" x14ac:dyDescent="0.35">
      <c r="A17604" t="s">
        <v>237</v>
      </c>
      <c r="B17604" s="1">
        <v>45344</v>
      </c>
      <c r="C17604">
        <v>80.05</v>
      </c>
      <c r="D17604">
        <v>80.900000000000006</v>
      </c>
      <c r="E17604">
        <v>87.3</v>
      </c>
      <c r="F17604">
        <v>78.849999999999994</v>
      </c>
      <c r="G17604">
        <v>84.75</v>
      </c>
      <c r="H17604">
        <v>4941302</v>
      </c>
      <c r="I17604">
        <v>4149.63</v>
      </c>
      <c r="J17604">
        <v>19909</v>
      </c>
      <c r="K17604">
        <v>2351833</v>
      </c>
      <c r="L17604">
        <v>47.6</v>
      </c>
    </row>
    <row r="17605" spans="1:12" x14ac:dyDescent="0.35">
      <c r="A17605" t="s">
        <v>236</v>
      </c>
      <c r="B17605" s="1">
        <v>45344</v>
      </c>
      <c r="C17605">
        <v>127.95</v>
      </c>
      <c r="D17605">
        <v>128.80000000000001</v>
      </c>
      <c r="E17605">
        <v>128.80000000000001</v>
      </c>
      <c r="F17605">
        <v>123</v>
      </c>
      <c r="G17605">
        <v>125.2</v>
      </c>
      <c r="H17605">
        <v>547683</v>
      </c>
      <c r="I17605">
        <v>686.02</v>
      </c>
      <c r="J17605">
        <v>8463</v>
      </c>
      <c r="K17605">
        <v>235846</v>
      </c>
      <c r="L17605">
        <v>43.06</v>
      </c>
    </row>
    <row r="17606" spans="1:12" x14ac:dyDescent="0.35">
      <c r="A17606" t="s">
        <v>235</v>
      </c>
      <c r="B17606" s="1">
        <v>45344</v>
      </c>
      <c r="C17606">
        <v>274.14999999999998</v>
      </c>
      <c r="D17606">
        <v>276.35000000000002</v>
      </c>
      <c r="E17606">
        <v>280.2</v>
      </c>
      <c r="F17606">
        <v>263</v>
      </c>
      <c r="G17606">
        <v>275.89999999999998</v>
      </c>
      <c r="H17606">
        <v>238906</v>
      </c>
      <c r="I17606">
        <v>653.86</v>
      </c>
      <c r="J17606">
        <v>5605</v>
      </c>
      <c r="K17606">
        <v>101277</v>
      </c>
      <c r="L17606">
        <v>42.39</v>
      </c>
    </row>
    <row r="17607" spans="1:12" x14ac:dyDescent="0.35">
      <c r="A17607" t="s">
        <v>234</v>
      </c>
      <c r="B17607" s="1">
        <v>45344</v>
      </c>
      <c r="C17607">
        <v>1697.5</v>
      </c>
      <c r="D17607">
        <v>1710</v>
      </c>
      <c r="E17607">
        <v>1712.1</v>
      </c>
      <c r="F17607">
        <v>1655</v>
      </c>
      <c r="G17607">
        <v>1693.9</v>
      </c>
      <c r="H17607">
        <v>75117</v>
      </c>
      <c r="I17607">
        <v>1263.1300000000001</v>
      </c>
      <c r="J17607">
        <v>11135</v>
      </c>
      <c r="K17607">
        <v>20591</v>
      </c>
      <c r="L17607">
        <v>27.41</v>
      </c>
    </row>
    <row r="17608" spans="1:12" x14ac:dyDescent="0.35">
      <c r="A17608" t="s">
        <v>233</v>
      </c>
      <c r="B17608" s="1">
        <v>45344</v>
      </c>
      <c r="C17608">
        <v>294.75</v>
      </c>
      <c r="D17608">
        <v>295.8</v>
      </c>
      <c r="E17608">
        <v>301.2</v>
      </c>
      <c r="F17608">
        <v>290.5</v>
      </c>
      <c r="G17608">
        <v>294.89999999999998</v>
      </c>
      <c r="H17608">
        <v>108749</v>
      </c>
      <c r="I17608">
        <v>320.85000000000002</v>
      </c>
      <c r="J17608">
        <v>8450</v>
      </c>
      <c r="K17608">
        <v>37780</v>
      </c>
      <c r="L17608">
        <v>34.74</v>
      </c>
    </row>
    <row r="17609" spans="1:12" x14ac:dyDescent="0.35">
      <c r="A17609" t="s">
        <v>232</v>
      </c>
      <c r="B17609" s="1">
        <v>45344</v>
      </c>
      <c r="C17609">
        <v>71.95</v>
      </c>
      <c r="D17609">
        <v>73.849999999999994</v>
      </c>
      <c r="E17609">
        <v>74</v>
      </c>
      <c r="F17609">
        <v>69.349999999999994</v>
      </c>
      <c r="G17609">
        <v>71.150000000000006</v>
      </c>
      <c r="H17609">
        <v>53857</v>
      </c>
      <c r="I17609">
        <v>38.159999999999997</v>
      </c>
      <c r="J17609">
        <v>828</v>
      </c>
      <c r="K17609">
        <v>29969</v>
      </c>
      <c r="L17609">
        <v>55.65</v>
      </c>
    </row>
    <row r="17610" spans="1:12" x14ac:dyDescent="0.35">
      <c r="A17610" t="s">
        <v>231</v>
      </c>
      <c r="B17610" s="1">
        <v>45344</v>
      </c>
      <c r="C17610">
        <v>274</v>
      </c>
      <c r="D17610">
        <v>275</v>
      </c>
      <c r="E17610">
        <v>275.8</v>
      </c>
      <c r="F17610">
        <v>268</v>
      </c>
      <c r="G17610">
        <v>270.8</v>
      </c>
      <c r="H17610">
        <v>4385098</v>
      </c>
      <c r="I17610">
        <v>11882.21</v>
      </c>
      <c r="J17610">
        <v>40717</v>
      </c>
      <c r="K17610">
        <v>1877884</v>
      </c>
      <c r="L17610">
        <v>42.82</v>
      </c>
    </row>
    <row r="17611" spans="1:12" x14ac:dyDescent="0.35">
      <c r="A17611" t="s">
        <v>230</v>
      </c>
      <c r="B17611" s="1">
        <v>45344</v>
      </c>
      <c r="C17611">
        <v>532</v>
      </c>
      <c r="D17611">
        <v>538.20000000000005</v>
      </c>
      <c r="E17611">
        <v>538.20000000000005</v>
      </c>
      <c r="F17611">
        <v>527.75</v>
      </c>
      <c r="G17611">
        <v>529.6</v>
      </c>
      <c r="H17611">
        <v>106835</v>
      </c>
      <c r="I17611">
        <v>567.76</v>
      </c>
      <c r="J17611">
        <v>7985</v>
      </c>
      <c r="K17611">
        <v>59547</v>
      </c>
      <c r="L17611">
        <v>55.74</v>
      </c>
    </row>
    <row r="17612" spans="1:12" x14ac:dyDescent="0.35">
      <c r="A17612" t="s">
        <v>229</v>
      </c>
      <c r="B17612" s="1">
        <v>45344</v>
      </c>
      <c r="C17612">
        <v>253.55</v>
      </c>
      <c r="D17612">
        <v>264</v>
      </c>
      <c r="E17612">
        <v>267</v>
      </c>
      <c r="F17612">
        <v>237.55</v>
      </c>
      <c r="G17612">
        <v>240.75</v>
      </c>
      <c r="H17612">
        <v>1470260</v>
      </c>
      <c r="I17612">
        <v>3624.52</v>
      </c>
      <c r="J17612">
        <v>42558</v>
      </c>
      <c r="K17612">
        <v>412975</v>
      </c>
      <c r="L17612">
        <v>28.09</v>
      </c>
    </row>
    <row r="17613" spans="1:12" x14ac:dyDescent="0.35">
      <c r="A17613" t="s">
        <v>228</v>
      </c>
      <c r="B17613" s="1">
        <v>45344</v>
      </c>
      <c r="C17613">
        <v>221.9</v>
      </c>
      <c r="D17613">
        <v>224</v>
      </c>
      <c r="E17613">
        <v>229.4</v>
      </c>
      <c r="F17613">
        <v>220.95</v>
      </c>
      <c r="G17613">
        <v>228.5</v>
      </c>
      <c r="H17613">
        <v>25023398</v>
      </c>
      <c r="I17613">
        <v>56549.59</v>
      </c>
      <c r="J17613">
        <v>122049</v>
      </c>
      <c r="K17613">
        <v>6975219</v>
      </c>
      <c r="L17613">
        <v>27.87</v>
      </c>
    </row>
    <row r="17614" spans="1:12" x14ac:dyDescent="0.35">
      <c r="A17614" t="s">
        <v>227</v>
      </c>
      <c r="B17614" s="1">
        <v>45344</v>
      </c>
      <c r="C17614">
        <v>1139.9000000000001</v>
      </c>
      <c r="D17614">
        <v>1137.5999999999999</v>
      </c>
      <c r="E17614">
        <v>1138.75</v>
      </c>
      <c r="F17614">
        <v>1097.6500000000001</v>
      </c>
      <c r="G17614">
        <v>1135.55</v>
      </c>
      <c r="H17614">
        <v>8642368</v>
      </c>
      <c r="I17614">
        <v>96828.2</v>
      </c>
      <c r="J17614">
        <v>264392</v>
      </c>
      <c r="K17614">
        <v>3979548</v>
      </c>
      <c r="L17614">
        <v>46.05</v>
      </c>
    </row>
    <row r="17615" spans="1:12" x14ac:dyDescent="0.35">
      <c r="A17615" t="s">
        <v>226</v>
      </c>
      <c r="B17615" s="1">
        <v>45344</v>
      </c>
      <c r="C17615">
        <v>8839.7999999999993</v>
      </c>
      <c r="D17615">
        <v>8839.7999999999993</v>
      </c>
      <c r="E17615">
        <v>8850</v>
      </c>
      <c r="F17615">
        <v>8765</v>
      </c>
      <c r="G17615">
        <v>8808.1</v>
      </c>
      <c r="H17615">
        <v>802</v>
      </c>
      <c r="I17615">
        <v>70.63</v>
      </c>
      <c r="J17615">
        <v>319</v>
      </c>
      <c r="K17615">
        <v>595</v>
      </c>
      <c r="L17615">
        <v>74.19</v>
      </c>
    </row>
    <row r="17616" spans="1:12" x14ac:dyDescent="0.35">
      <c r="A17616" t="s">
        <v>225</v>
      </c>
      <c r="B17616" s="1">
        <v>45344</v>
      </c>
      <c r="C17616">
        <v>124.8</v>
      </c>
      <c r="D17616">
        <v>125.5</v>
      </c>
      <c r="E17616">
        <v>125.5</v>
      </c>
      <c r="F17616">
        <v>121.15</v>
      </c>
      <c r="G17616">
        <v>123.45</v>
      </c>
      <c r="H17616">
        <v>46976</v>
      </c>
      <c r="I17616">
        <v>57.76</v>
      </c>
      <c r="J17616">
        <v>852</v>
      </c>
      <c r="K17616">
        <v>26833</v>
      </c>
      <c r="L17616">
        <v>57.12</v>
      </c>
    </row>
    <row r="17617" spans="1:12" x14ac:dyDescent="0.35">
      <c r="A17617" t="s">
        <v>224</v>
      </c>
      <c r="B17617" s="1">
        <v>45344</v>
      </c>
      <c r="C17617">
        <v>1123.3</v>
      </c>
      <c r="D17617">
        <v>1123.4000000000001</v>
      </c>
      <c r="E17617">
        <v>1135.5</v>
      </c>
      <c r="F17617">
        <v>1109.4000000000001</v>
      </c>
      <c r="G17617">
        <v>1133.05</v>
      </c>
      <c r="H17617">
        <v>508795</v>
      </c>
      <c r="I17617">
        <v>5726.43</v>
      </c>
      <c r="J17617">
        <v>29893</v>
      </c>
      <c r="K17617">
        <v>201267</v>
      </c>
      <c r="L17617">
        <v>39.56</v>
      </c>
    </row>
    <row r="17618" spans="1:12" x14ac:dyDescent="0.35">
      <c r="A17618" t="s">
        <v>223</v>
      </c>
      <c r="B17618" s="1">
        <v>45344</v>
      </c>
      <c r="C17618">
        <v>10.8</v>
      </c>
      <c r="D17618">
        <v>10.95</v>
      </c>
      <c r="E17618">
        <v>11</v>
      </c>
      <c r="F17618">
        <v>10.3</v>
      </c>
      <c r="G17618">
        <v>10.35</v>
      </c>
      <c r="H17618">
        <v>4150581</v>
      </c>
      <c r="I17618">
        <v>432.51</v>
      </c>
      <c r="J17618">
        <v>2433</v>
      </c>
      <c r="K17618">
        <v>1847639</v>
      </c>
      <c r="L17618">
        <v>44.52</v>
      </c>
    </row>
    <row r="17619" spans="1:12" x14ac:dyDescent="0.35">
      <c r="A17619" t="s">
        <v>222</v>
      </c>
      <c r="B17619" s="1">
        <v>45344</v>
      </c>
      <c r="C17619">
        <v>103.45</v>
      </c>
      <c r="D17619">
        <v>104.35</v>
      </c>
      <c r="E17619">
        <v>104.35</v>
      </c>
      <c r="F17619">
        <v>98</v>
      </c>
      <c r="G17619">
        <v>102.85</v>
      </c>
      <c r="H17619">
        <v>212919</v>
      </c>
      <c r="I17619">
        <v>215.13</v>
      </c>
      <c r="J17619">
        <v>4378</v>
      </c>
      <c r="K17619">
        <v>76495</v>
      </c>
      <c r="L17619">
        <v>35.93</v>
      </c>
    </row>
    <row r="17620" spans="1:12" x14ac:dyDescent="0.35">
      <c r="A17620" t="s">
        <v>221</v>
      </c>
      <c r="B17620" s="1">
        <v>45344</v>
      </c>
      <c r="C17620">
        <v>182.55</v>
      </c>
      <c r="D17620">
        <v>186</v>
      </c>
      <c r="E17620">
        <v>198</v>
      </c>
      <c r="F17620">
        <v>183.7</v>
      </c>
      <c r="G17620">
        <v>194.75</v>
      </c>
      <c r="H17620">
        <v>1639474</v>
      </c>
      <c r="I17620">
        <v>3159.22</v>
      </c>
      <c r="J17620">
        <v>56880</v>
      </c>
      <c r="K17620">
        <v>477055</v>
      </c>
      <c r="L17620">
        <v>29.1</v>
      </c>
    </row>
    <row r="17621" spans="1:12" x14ac:dyDescent="0.35">
      <c r="A17621" t="s">
        <v>220</v>
      </c>
      <c r="B17621" s="1">
        <v>45344</v>
      </c>
      <c r="C17621">
        <v>1745.55</v>
      </c>
      <c r="D17621">
        <v>1727</v>
      </c>
      <c r="E17621">
        <v>1790</v>
      </c>
      <c r="F17621">
        <v>1686.05</v>
      </c>
      <c r="G17621">
        <v>1753.15</v>
      </c>
      <c r="H17621">
        <v>15936</v>
      </c>
      <c r="I17621">
        <v>278.02999999999997</v>
      </c>
      <c r="J17621">
        <v>2518</v>
      </c>
      <c r="K17621">
        <v>10048</v>
      </c>
      <c r="L17621">
        <v>63.05</v>
      </c>
    </row>
    <row r="17622" spans="1:12" x14ac:dyDescent="0.35">
      <c r="A17622" t="s">
        <v>219</v>
      </c>
      <c r="B17622" s="1">
        <v>45344</v>
      </c>
      <c r="C17622">
        <v>105.05</v>
      </c>
      <c r="D17622">
        <v>102.9</v>
      </c>
      <c r="E17622">
        <v>105.15</v>
      </c>
      <c r="F17622">
        <v>94.35</v>
      </c>
      <c r="G17622">
        <v>95.25</v>
      </c>
      <c r="H17622">
        <v>4850719</v>
      </c>
      <c r="I17622">
        <v>4721.38</v>
      </c>
      <c r="J17622">
        <v>28999</v>
      </c>
      <c r="K17622">
        <v>2263771</v>
      </c>
      <c r="L17622">
        <v>46.67</v>
      </c>
    </row>
    <row r="17623" spans="1:12" x14ac:dyDescent="0.35">
      <c r="A17623" t="s">
        <v>218</v>
      </c>
      <c r="B17623" s="1">
        <v>45344</v>
      </c>
      <c r="C17623">
        <v>766.35</v>
      </c>
      <c r="D17623">
        <v>777.95</v>
      </c>
      <c r="E17623">
        <v>877</v>
      </c>
      <c r="F17623">
        <v>777.95</v>
      </c>
      <c r="G17623">
        <v>856.2</v>
      </c>
      <c r="H17623">
        <v>3843942</v>
      </c>
      <c r="I17623">
        <v>32630.36</v>
      </c>
      <c r="J17623">
        <v>125911</v>
      </c>
      <c r="K17623">
        <v>704758</v>
      </c>
      <c r="L17623">
        <v>18.329999999999998</v>
      </c>
    </row>
    <row r="17624" spans="1:12" x14ac:dyDescent="0.35">
      <c r="A17624" t="s">
        <v>217</v>
      </c>
      <c r="B17624" s="1">
        <v>45344</v>
      </c>
      <c r="C17624">
        <v>21.01</v>
      </c>
      <c r="D17624">
        <v>21.25</v>
      </c>
      <c r="E17624">
        <v>21.29</v>
      </c>
      <c r="F17624">
        <v>20.78</v>
      </c>
      <c r="G17624">
        <v>21.03</v>
      </c>
      <c r="H17624">
        <v>654960</v>
      </c>
      <c r="I17624">
        <v>136.97999999999999</v>
      </c>
      <c r="J17624">
        <v>1176</v>
      </c>
      <c r="K17624">
        <v>432140</v>
      </c>
      <c r="L17624">
        <v>65.98</v>
      </c>
    </row>
    <row r="17625" spans="1:12" x14ac:dyDescent="0.35">
      <c r="A17625" t="s">
        <v>216</v>
      </c>
      <c r="B17625" s="1">
        <v>45344</v>
      </c>
      <c r="C17625">
        <v>553.6</v>
      </c>
      <c r="D17625">
        <v>555.6</v>
      </c>
      <c r="E17625">
        <v>608</v>
      </c>
      <c r="F17625">
        <v>555.6</v>
      </c>
      <c r="G17625">
        <v>580.9</v>
      </c>
      <c r="H17625">
        <v>980586</v>
      </c>
      <c r="I17625">
        <v>5806.19</v>
      </c>
      <c r="J17625">
        <v>58600</v>
      </c>
      <c r="K17625">
        <v>119173</v>
      </c>
      <c r="L17625">
        <v>12.15</v>
      </c>
    </row>
    <row r="17626" spans="1:12" x14ac:dyDescent="0.35">
      <c r="A17626" t="s">
        <v>215</v>
      </c>
      <c r="B17626" s="1">
        <v>45344</v>
      </c>
      <c r="C17626">
        <v>572.25</v>
      </c>
      <c r="D17626">
        <v>573</v>
      </c>
      <c r="E17626">
        <v>573.5</v>
      </c>
      <c r="F17626">
        <v>559.04999999999995</v>
      </c>
      <c r="G17626">
        <v>571.65</v>
      </c>
      <c r="H17626">
        <v>1075229</v>
      </c>
      <c r="I17626">
        <v>6102.85</v>
      </c>
      <c r="J17626">
        <v>28043</v>
      </c>
      <c r="K17626">
        <v>398562</v>
      </c>
      <c r="L17626">
        <v>37.07</v>
      </c>
    </row>
    <row r="17627" spans="1:12" x14ac:dyDescent="0.35">
      <c r="A17627" t="s">
        <v>214</v>
      </c>
      <c r="B17627" s="1">
        <v>45344</v>
      </c>
      <c r="C17627">
        <v>99</v>
      </c>
      <c r="D17627">
        <v>98.1</v>
      </c>
      <c r="E17627">
        <v>99.7</v>
      </c>
      <c r="F17627">
        <v>97.35</v>
      </c>
      <c r="G17627">
        <v>98.85</v>
      </c>
      <c r="H17627">
        <v>608802</v>
      </c>
      <c r="I17627">
        <v>600.19000000000005</v>
      </c>
      <c r="J17627">
        <v>5399</v>
      </c>
      <c r="K17627">
        <v>287033</v>
      </c>
      <c r="L17627">
        <v>47.15</v>
      </c>
    </row>
    <row r="17628" spans="1:12" x14ac:dyDescent="0.35">
      <c r="A17628" t="s">
        <v>213</v>
      </c>
      <c r="B17628" s="1">
        <v>45344</v>
      </c>
      <c r="C17628">
        <v>2979.45</v>
      </c>
      <c r="D17628">
        <v>3005</v>
      </c>
      <c r="E17628">
        <v>3056.1</v>
      </c>
      <c r="F17628">
        <v>2888</v>
      </c>
      <c r="G17628">
        <v>3022.45</v>
      </c>
      <c r="H17628">
        <v>406912</v>
      </c>
      <c r="I17628">
        <v>12081.89</v>
      </c>
      <c r="J17628">
        <v>56920</v>
      </c>
      <c r="K17628">
        <v>117501</v>
      </c>
      <c r="L17628">
        <v>28.88</v>
      </c>
    </row>
    <row r="17629" spans="1:12" x14ac:dyDescent="0.35">
      <c r="A17629" t="s">
        <v>212</v>
      </c>
      <c r="B17629" s="1">
        <v>45344</v>
      </c>
      <c r="C17629">
        <v>188.7</v>
      </c>
      <c r="D17629">
        <v>189.75</v>
      </c>
      <c r="E17629">
        <v>196</v>
      </c>
      <c r="F17629">
        <v>188.7</v>
      </c>
      <c r="G17629">
        <v>194.75</v>
      </c>
      <c r="H17629">
        <v>31992371</v>
      </c>
      <c r="I17629">
        <v>61655.92</v>
      </c>
      <c r="J17629">
        <v>164432</v>
      </c>
      <c r="K17629">
        <v>17899333</v>
      </c>
      <c r="L17629">
        <v>55.95</v>
      </c>
    </row>
    <row r="17630" spans="1:12" x14ac:dyDescent="0.35">
      <c r="A17630" t="s">
        <v>211</v>
      </c>
      <c r="B17630" s="1">
        <v>45344</v>
      </c>
      <c r="C17630">
        <v>1110.5999999999999</v>
      </c>
      <c r="D17630">
        <v>1114.9000000000001</v>
      </c>
      <c r="E17630">
        <v>1114.95</v>
      </c>
      <c r="F17630">
        <v>1075.95</v>
      </c>
      <c r="G17630">
        <v>1110.4000000000001</v>
      </c>
      <c r="H17630">
        <v>185418</v>
      </c>
      <c r="I17630">
        <v>2048.0300000000002</v>
      </c>
      <c r="J17630">
        <v>16780</v>
      </c>
      <c r="K17630">
        <v>106332</v>
      </c>
      <c r="L17630">
        <v>57.35</v>
      </c>
    </row>
    <row r="17631" spans="1:12" x14ac:dyDescent="0.35">
      <c r="A17631" t="s">
        <v>210</v>
      </c>
      <c r="B17631" s="1">
        <v>45344</v>
      </c>
      <c r="C17631">
        <v>1700.05</v>
      </c>
      <c r="D17631">
        <v>1706</v>
      </c>
      <c r="E17631">
        <v>1765.55</v>
      </c>
      <c r="F17631">
        <v>1663.95</v>
      </c>
      <c r="G17631">
        <v>1746.5</v>
      </c>
      <c r="H17631">
        <v>967834</v>
      </c>
      <c r="I17631">
        <v>16663.3</v>
      </c>
      <c r="J17631">
        <v>43764</v>
      </c>
      <c r="K17631">
        <v>354846</v>
      </c>
      <c r="L17631">
        <v>36.659999999999997</v>
      </c>
    </row>
    <row r="17632" spans="1:12" x14ac:dyDescent="0.35">
      <c r="A17632" t="s">
        <v>209</v>
      </c>
      <c r="B17632" s="1">
        <v>45344</v>
      </c>
      <c r="C17632">
        <v>79.45</v>
      </c>
      <c r="D17632">
        <v>80</v>
      </c>
      <c r="E17632">
        <v>81.349999999999994</v>
      </c>
      <c r="F17632">
        <v>77.599999999999994</v>
      </c>
      <c r="G17632">
        <v>78.400000000000006</v>
      </c>
      <c r="H17632">
        <v>1775252</v>
      </c>
      <c r="I17632">
        <v>1401.71</v>
      </c>
      <c r="J17632">
        <v>10818</v>
      </c>
      <c r="K17632">
        <v>791951</v>
      </c>
      <c r="L17632">
        <v>44.61</v>
      </c>
    </row>
    <row r="17633" spans="1:12" x14ac:dyDescent="0.35">
      <c r="A17633" t="s">
        <v>208</v>
      </c>
      <c r="B17633" s="1">
        <v>45344</v>
      </c>
      <c r="C17633">
        <v>18</v>
      </c>
      <c r="D17633">
        <v>18.149999999999999</v>
      </c>
      <c r="E17633">
        <v>18.2</v>
      </c>
      <c r="F17633">
        <v>17.75</v>
      </c>
      <c r="G17633">
        <v>18.100000000000001</v>
      </c>
      <c r="H17633">
        <v>12677122</v>
      </c>
      <c r="I17633">
        <v>2277.21</v>
      </c>
      <c r="J17633">
        <v>13571</v>
      </c>
      <c r="K17633">
        <v>3541163</v>
      </c>
      <c r="L17633">
        <v>27.93</v>
      </c>
    </row>
    <row r="17634" spans="1:12" x14ac:dyDescent="0.35">
      <c r="A17634" t="s">
        <v>207</v>
      </c>
      <c r="B17634" s="1">
        <v>45344</v>
      </c>
      <c r="C17634">
        <v>267.35000000000002</v>
      </c>
      <c r="D17634">
        <v>268.7</v>
      </c>
      <c r="E17634">
        <v>273</v>
      </c>
      <c r="F17634">
        <v>265.05</v>
      </c>
      <c r="G17634">
        <v>271.05</v>
      </c>
      <c r="H17634">
        <v>5522</v>
      </c>
      <c r="I17634">
        <v>14.87</v>
      </c>
      <c r="J17634">
        <v>305</v>
      </c>
      <c r="K17634">
        <v>4146</v>
      </c>
      <c r="L17634">
        <v>75.08</v>
      </c>
    </row>
    <row r="17635" spans="1:12" x14ac:dyDescent="0.35">
      <c r="A17635" t="s">
        <v>206</v>
      </c>
      <c r="B17635" s="1">
        <v>45344</v>
      </c>
      <c r="C17635">
        <v>1712.75</v>
      </c>
      <c r="D17635">
        <v>1716.9</v>
      </c>
      <c r="E17635">
        <v>1725.65</v>
      </c>
      <c r="F17635">
        <v>1672.85</v>
      </c>
      <c r="G17635">
        <v>1711.4</v>
      </c>
      <c r="H17635">
        <v>95903</v>
      </c>
      <c r="I17635">
        <v>1629.65</v>
      </c>
      <c r="J17635">
        <v>10698</v>
      </c>
      <c r="K17635">
        <v>34331</v>
      </c>
      <c r="L17635">
        <v>35.799999999999997</v>
      </c>
    </row>
    <row r="17636" spans="1:12" x14ac:dyDescent="0.35">
      <c r="A17636" t="s">
        <v>205</v>
      </c>
      <c r="B17636" s="1">
        <v>45344</v>
      </c>
      <c r="C17636">
        <v>273.14999999999998</v>
      </c>
      <c r="D17636">
        <v>276.89999999999998</v>
      </c>
      <c r="E17636">
        <v>279.2</v>
      </c>
      <c r="F17636">
        <v>268.10000000000002</v>
      </c>
      <c r="G17636">
        <v>271.95</v>
      </c>
      <c r="H17636">
        <v>50986</v>
      </c>
      <c r="I17636">
        <v>140.07</v>
      </c>
      <c r="J17636">
        <v>1545</v>
      </c>
      <c r="K17636">
        <v>34796</v>
      </c>
      <c r="L17636">
        <v>68.25</v>
      </c>
    </row>
    <row r="17637" spans="1:12" x14ac:dyDescent="0.35">
      <c r="A17637" t="s">
        <v>204</v>
      </c>
      <c r="B17637" s="1">
        <v>45344</v>
      </c>
      <c r="C17637">
        <v>61.9</v>
      </c>
      <c r="D17637">
        <v>61.9</v>
      </c>
      <c r="E17637">
        <v>62</v>
      </c>
      <c r="F17637">
        <v>61.6</v>
      </c>
      <c r="G17637">
        <v>61.7</v>
      </c>
      <c r="H17637">
        <v>60</v>
      </c>
      <c r="I17637">
        <v>0.04</v>
      </c>
      <c r="J17637">
        <v>29</v>
      </c>
      <c r="K17637">
        <v>43</v>
      </c>
      <c r="L17637">
        <v>71.67</v>
      </c>
    </row>
    <row r="17638" spans="1:12" x14ac:dyDescent="0.35">
      <c r="A17638" t="s">
        <v>203</v>
      </c>
      <c r="B17638" s="1">
        <v>45344</v>
      </c>
      <c r="C17638">
        <v>5680.9</v>
      </c>
      <c r="D17638">
        <v>5713.75</v>
      </c>
      <c r="E17638">
        <v>5740.7</v>
      </c>
      <c r="F17638">
        <v>5543.1</v>
      </c>
      <c r="G17638">
        <v>5623.65</v>
      </c>
      <c r="H17638">
        <v>19919</v>
      </c>
      <c r="I17638">
        <v>1117.45</v>
      </c>
      <c r="J17638">
        <v>5696</v>
      </c>
      <c r="K17638">
        <v>6668</v>
      </c>
      <c r="L17638">
        <v>33.479999999999997</v>
      </c>
    </row>
    <row r="17639" spans="1:12" x14ac:dyDescent="0.35">
      <c r="A17639" t="s">
        <v>202</v>
      </c>
      <c r="B17639" s="1">
        <v>45344</v>
      </c>
      <c r="C17639">
        <v>1125.98</v>
      </c>
      <c r="D17639">
        <v>1126.01</v>
      </c>
      <c r="E17639">
        <v>1128.97</v>
      </c>
      <c r="F17639">
        <v>1125.06</v>
      </c>
      <c r="G17639">
        <v>1125.32</v>
      </c>
      <c r="H17639">
        <v>1834</v>
      </c>
      <c r="I17639">
        <v>20.66</v>
      </c>
      <c r="J17639">
        <v>27</v>
      </c>
      <c r="K17639">
        <v>1595</v>
      </c>
      <c r="L17639">
        <v>86.97</v>
      </c>
    </row>
    <row r="17640" spans="1:12" x14ac:dyDescent="0.35">
      <c r="A17640" t="s">
        <v>201</v>
      </c>
      <c r="B17640" s="1">
        <v>45344</v>
      </c>
      <c r="C17640">
        <v>6071.6</v>
      </c>
      <c r="D17640">
        <v>6050</v>
      </c>
      <c r="E17640">
        <v>6075</v>
      </c>
      <c r="F17640">
        <v>5971.6</v>
      </c>
      <c r="G17640">
        <v>6024.15</v>
      </c>
      <c r="H17640">
        <v>9042</v>
      </c>
      <c r="I17640">
        <v>544.9</v>
      </c>
      <c r="J17640">
        <v>4304</v>
      </c>
      <c r="K17640">
        <v>5166</v>
      </c>
      <c r="L17640">
        <v>57.13</v>
      </c>
    </row>
    <row r="17641" spans="1:12" x14ac:dyDescent="0.35">
      <c r="A17641" t="s">
        <v>200</v>
      </c>
      <c r="B17641" s="1">
        <v>45344</v>
      </c>
      <c r="C17641">
        <v>1431.95</v>
      </c>
      <c r="D17641">
        <v>1435</v>
      </c>
      <c r="E17641">
        <v>1438.45</v>
      </c>
      <c r="F17641">
        <v>1410.95</v>
      </c>
      <c r="G17641">
        <v>1417.6</v>
      </c>
      <c r="H17641">
        <v>473373</v>
      </c>
      <c r="I17641">
        <v>6712.78</v>
      </c>
      <c r="J17641">
        <v>20207</v>
      </c>
      <c r="K17641">
        <v>305393</v>
      </c>
      <c r="L17641">
        <v>64.510000000000005</v>
      </c>
    </row>
    <row r="17642" spans="1:12" x14ac:dyDescent="0.35">
      <c r="A17642" t="s">
        <v>199</v>
      </c>
      <c r="B17642" s="1">
        <v>45344</v>
      </c>
      <c r="C17642">
        <v>51.9</v>
      </c>
      <c r="D17642">
        <v>52</v>
      </c>
      <c r="E17642">
        <v>52.8</v>
      </c>
      <c r="F17642">
        <v>50.15</v>
      </c>
      <c r="G17642">
        <v>51.45</v>
      </c>
      <c r="H17642">
        <v>227023</v>
      </c>
      <c r="I17642">
        <v>116.11</v>
      </c>
      <c r="J17642">
        <v>2027</v>
      </c>
      <c r="K17642">
        <v>105153</v>
      </c>
      <c r="L17642">
        <v>46.32</v>
      </c>
    </row>
    <row r="17643" spans="1:12" x14ac:dyDescent="0.35">
      <c r="A17643" t="s">
        <v>198</v>
      </c>
      <c r="B17643" s="1">
        <v>45344</v>
      </c>
      <c r="C17643">
        <v>3260.4</v>
      </c>
      <c r="D17643">
        <v>3255</v>
      </c>
      <c r="E17643">
        <v>3352.5</v>
      </c>
      <c r="F17643">
        <v>3212</v>
      </c>
      <c r="G17643">
        <v>3294.45</v>
      </c>
      <c r="H17643">
        <v>20479</v>
      </c>
      <c r="I17643">
        <v>674.46</v>
      </c>
      <c r="J17643">
        <v>4596</v>
      </c>
      <c r="K17643">
        <v>7405</v>
      </c>
      <c r="L17643">
        <v>36.159999999999997</v>
      </c>
    </row>
    <row r="17644" spans="1:12" x14ac:dyDescent="0.35">
      <c r="A17644" t="s">
        <v>197</v>
      </c>
      <c r="B17644" s="1">
        <v>45344</v>
      </c>
      <c r="C17644">
        <v>611.79999999999995</v>
      </c>
      <c r="D17644">
        <v>609</v>
      </c>
      <c r="E17644">
        <v>613</v>
      </c>
      <c r="F17644">
        <v>603.29999999999995</v>
      </c>
      <c r="G17644">
        <v>606.65</v>
      </c>
      <c r="H17644">
        <v>96500</v>
      </c>
      <c r="I17644">
        <v>585.66</v>
      </c>
      <c r="J17644">
        <v>12799</v>
      </c>
      <c r="K17644">
        <v>51648</v>
      </c>
      <c r="L17644">
        <v>53.52</v>
      </c>
    </row>
    <row r="17645" spans="1:12" x14ac:dyDescent="0.35">
      <c r="A17645" t="s">
        <v>196</v>
      </c>
      <c r="B17645" s="1">
        <v>45344</v>
      </c>
      <c r="C17645">
        <v>163.69999999999999</v>
      </c>
      <c r="D17645">
        <v>165</v>
      </c>
      <c r="E17645">
        <v>167.2</v>
      </c>
      <c r="F17645">
        <v>159.15</v>
      </c>
      <c r="G17645">
        <v>160.65</v>
      </c>
      <c r="H17645">
        <v>124069</v>
      </c>
      <c r="I17645">
        <v>201.74</v>
      </c>
      <c r="J17645">
        <v>4549</v>
      </c>
      <c r="K17645">
        <v>64368</v>
      </c>
      <c r="L17645">
        <v>51.88</v>
      </c>
    </row>
    <row r="17646" spans="1:12" x14ac:dyDescent="0.35">
      <c r="A17646" t="s">
        <v>195</v>
      </c>
      <c r="B17646" s="1">
        <v>45344</v>
      </c>
      <c r="C17646">
        <v>141.19999999999999</v>
      </c>
      <c r="D17646">
        <v>141.80000000000001</v>
      </c>
      <c r="E17646">
        <v>142.30000000000001</v>
      </c>
      <c r="F17646">
        <v>136.5</v>
      </c>
      <c r="G17646">
        <v>139.25</v>
      </c>
      <c r="H17646">
        <v>17728329</v>
      </c>
      <c r="I17646">
        <v>24516.9</v>
      </c>
      <c r="J17646">
        <v>82330</v>
      </c>
      <c r="K17646">
        <v>6056204</v>
      </c>
      <c r="L17646">
        <v>34.159999999999997</v>
      </c>
    </row>
    <row r="17647" spans="1:12" x14ac:dyDescent="0.35">
      <c r="A17647" t="s">
        <v>194</v>
      </c>
      <c r="B17647" s="1">
        <v>45344</v>
      </c>
      <c r="C17647">
        <v>47.47</v>
      </c>
      <c r="D17647">
        <v>47.94</v>
      </c>
      <c r="E17647">
        <v>48</v>
      </c>
      <c r="F17647">
        <v>46.93</v>
      </c>
      <c r="G17647">
        <v>47.37</v>
      </c>
      <c r="H17647">
        <v>915237</v>
      </c>
      <c r="I17647">
        <v>432.35</v>
      </c>
      <c r="J17647">
        <v>1118</v>
      </c>
      <c r="K17647">
        <v>332648</v>
      </c>
      <c r="L17647">
        <v>36.35</v>
      </c>
    </row>
    <row r="17648" spans="1:12" x14ac:dyDescent="0.35">
      <c r="A17648" t="s">
        <v>1784</v>
      </c>
      <c r="B17648" s="1">
        <v>45344</v>
      </c>
      <c r="C17648">
        <v>47.22</v>
      </c>
      <c r="D17648">
        <v>46.28</v>
      </c>
      <c r="E17648">
        <v>47.35</v>
      </c>
      <c r="F17648">
        <v>46.28</v>
      </c>
      <c r="G17648">
        <v>47.12</v>
      </c>
      <c r="H17648">
        <v>9748</v>
      </c>
      <c r="I17648">
        <v>4.58</v>
      </c>
      <c r="J17648">
        <v>197</v>
      </c>
      <c r="K17648">
        <v>5647</v>
      </c>
      <c r="L17648">
        <v>57.93</v>
      </c>
    </row>
    <row r="17649" spans="1:12" x14ac:dyDescent="0.35">
      <c r="A17649" t="s">
        <v>193</v>
      </c>
      <c r="B17649" s="1">
        <v>45344</v>
      </c>
      <c r="C17649">
        <v>469.88</v>
      </c>
      <c r="D17649">
        <v>469.01</v>
      </c>
      <c r="E17649">
        <v>470.07</v>
      </c>
      <c r="F17649">
        <v>464.13</v>
      </c>
      <c r="G17649">
        <v>467.97</v>
      </c>
      <c r="H17649">
        <v>2792</v>
      </c>
      <c r="I17649">
        <v>13.04</v>
      </c>
      <c r="J17649">
        <v>171</v>
      </c>
      <c r="K17649">
        <v>1825</v>
      </c>
      <c r="L17649">
        <v>65.37</v>
      </c>
    </row>
    <row r="17650" spans="1:12" x14ac:dyDescent="0.35">
      <c r="A17650" t="s">
        <v>192</v>
      </c>
      <c r="B17650" s="1">
        <v>45344</v>
      </c>
      <c r="C17650">
        <v>46.91</v>
      </c>
      <c r="D17650">
        <v>47.04</v>
      </c>
      <c r="E17650">
        <v>47.11</v>
      </c>
      <c r="F17650">
        <v>46.41</v>
      </c>
      <c r="G17650">
        <v>46.96</v>
      </c>
      <c r="H17650">
        <v>5224</v>
      </c>
      <c r="I17650">
        <v>2.44</v>
      </c>
      <c r="J17650">
        <v>103</v>
      </c>
      <c r="K17650">
        <v>4535</v>
      </c>
      <c r="L17650">
        <v>86.81</v>
      </c>
    </row>
    <row r="17651" spans="1:12" x14ac:dyDescent="0.35">
      <c r="A17651" t="s">
        <v>191</v>
      </c>
      <c r="B17651" s="1">
        <v>45344</v>
      </c>
      <c r="C17651">
        <v>478.5</v>
      </c>
      <c r="D17651">
        <v>479.48</v>
      </c>
      <c r="E17651">
        <v>479.99</v>
      </c>
      <c r="F17651">
        <v>474</v>
      </c>
      <c r="G17651">
        <v>478.35</v>
      </c>
      <c r="H17651">
        <v>761305</v>
      </c>
      <c r="I17651">
        <v>3627.8</v>
      </c>
      <c r="J17651">
        <v>12401</v>
      </c>
      <c r="K17651">
        <v>312708</v>
      </c>
      <c r="L17651">
        <v>41.08</v>
      </c>
    </row>
    <row r="17652" spans="1:12" x14ac:dyDescent="0.35">
      <c r="A17652" t="s">
        <v>190</v>
      </c>
      <c r="B17652" s="1">
        <v>45344</v>
      </c>
      <c r="C17652">
        <v>275.10000000000002</v>
      </c>
      <c r="D17652">
        <v>275.25</v>
      </c>
      <c r="E17652">
        <v>276.95</v>
      </c>
      <c r="F17652">
        <v>270.14999999999998</v>
      </c>
      <c r="G17652">
        <v>275.60000000000002</v>
      </c>
      <c r="H17652">
        <v>11871556</v>
      </c>
      <c r="I17652">
        <v>32450.61</v>
      </c>
      <c r="J17652">
        <v>73548</v>
      </c>
      <c r="K17652">
        <v>2863329</v>
      </c>
      <c r="L17652">
        <v>24.12</v>
      </c>
    </row>
    <row r="17653" spans="1:12" x14ac:dyDescent="0.35">
      <c r="A17653" t="s">
        <v>189</v>
      </c>
      <c r="B17653" s="1">
        <v>45344</v>
      </c>
      <c r="C17653">
        <v>200.55</v>
      </c>
      <c r="D17653">
        <v>201.4</v>
      </c>
      <c r="E17653">
        <v>204.15</v>
      </c>
      <c r="F17653">
        <v>198.3</v>
      </c>
      <c r="G17653">
        <v>203.65</v>
      </c>
      <c r="H17653">
        <v>6594640</v>
      </c>
      <c r="I17653">
        <v>13312.44</v>
      </c>
      <c r="J17653">
        <v>54105</v>
      </c>
      <c r="K17653">
        <v>2872774</v>
      </c>
      <c r="L17653">
        <v>43.56</v>
      </c>
    </row>
    <row r="17654" spans="1:12" x14ac:dyDescent="0.35">
      <c r="A17654" t="s">
        <v>188</v>
      </c>
      <c r="B17654" s="1">
        <v>45344</v>
      </c>
      <c r="C17654">
        <v>663.75</v>
      </c>
      <c r="D17654">
        <v>665.9</v>
      </c>
      <c r="E17654">
        <v>673.2</v>
      </c>
      <c r="F17654">
        <v>655.5</v>
      </c>
      <c r="G17654">
        <v>661.7</v>
      </c>
      <c r="H17654">
        <v>91412</v>
      </c>
      <c r="I17654">
        <v>606.69000000000005</v>
      </c>
      <c r="J17654">
        <v>14453</v>
      </c>
      <c r="K17654">
        <v>28699</v>
      </c>
      <c r="L17654">
        <v>31.4</v>
      </c>
    </row>
    <row r="17655" spans="1:12" x14ac:dyDescent="0.35">
      <c r="A17655" t="s">
        <v>187</v>
      </c>
      <c r="B17655" s="1">
        <v>45344</v>
      </c>
      <c r="C17655">
        <v>2698.8</v>
      </c>
      <c r="D17655">
        <v>2728.95</v>
      </c>
      <c r="E17655">
        <v>2735</v>
      </c>
      <c r="F17655">
        <v>2640</v>
      </c>
      <c r="G17655">
        <v>2717.45</v>
      </c>
      <c r="H17655">
        <v>4198</v>
      </c>
      <c r="I17655">
        <v>112.79</v>
      </c>
      <c r="J17655">
        <v>963</v>
      </c>
      <c r="K17655">
        <v>2702</v>
      </c>
      <c r="L17655">
        <v>64.36</v>
      </c>
    </row>
    <row r="17656" spans="1:12" x14ac:dyDescent="0.35">
      <c r="A17656" t="s">
        <v>186</v>
      </c>
      <c r="B17656" s="1">
        <v>45344</v>
      </c>
      <c r="C17656">
        <v>102.85</v>
      </c>
      <c r="D17656">
        <v>105.05</v>
      </c>
      <c r="E17656">
        <v>105.3</v>
      </c>
      <c r="F17656">
        <v>102.55</v>
      </c>
      <c r="G17656">
        <v>104.05</v>
      </c>
      <c r="H17656">
        <v>15762</v>
      </c>
      <c r="I17656">
        <v>16.420000000000002</v>
      </c>
      <c r="J17656">
        <v>872</v>
      </c>
      <c r="K17656">
        <v>5569</v>
      </c>
      <c r="L17656">
        <v>35.33</v>
      </c>
    </row>
    <row r="17657" spans="1:12" x14ac:dyDescent="0.35">
      <c r="A17657" t="s">
        <v>185</v>
      </c>
      <c r="B17657" s="1">
        <v>45344</v>
      </c>
      <c r="C17657">
        <v>380.95</v>
      </c>
      <c r="D17657">
        <v>375</v>
      </c>
      <c r="E17657">
        <v>382.9</v>
      </c>
      <c r="F17657">
        <v>372</v>
      </c>
      <c r="G17657">
        <v>381.45</v>
      </c>
      <c r="H17657">
        <v>1803594</v>
      </c>
      <c r="I17657">
        <v>6809.95</v>
      </c>
      <c r="J17657">
        <v>29650</v>
      </c>
      <c r="K17657">
        <v>445742</v>
      </c>
      <c r="L17657">
        <v>24.71</v>
      </c>
    </row>
    <row r="17658" spans="1:12" x14ac:dyDescent="0.35">
      <c r="A17658" t="s">
        <v>184</v>
      </c>
      <c r="B17658" s="1">
        <v>45344</v>
      </c>
      <c r="C17658">
        <v>118.75</v>
      </c>
      <c r="D17658">
        <v>118</v>
      </c>
      <c r="E17658">
        <v>119.75</v>
      </c>
      <c r="F17658">
        <v>115.55</v>
      </c>
      <c r="G17658">
        <v>117.6</v>
      </c>
      <c r="H17658">
        <v>31487</v>
      </c>
      <c r="I17658">
        <v>36.99</v>
      </c>
      <c r="J17658">
        <v>512</v>
      </c>
      <c r="K17658">
        <v>17759</v>
      </c>
      <c r="L17658">
        <v>56.4</v>
      </c>
    </row>
    <row r="17659" spans="1:12" x14ac:dyDescent="0.35">
      <c r="A17659" t="s">
        <v>183</v>
      </c>
      <c r="B17659" s="1">
        <v>45344</v>
      </c>
      <c r="C17659">
        <v>253.25</v>
      </c>
      <c r="D17659">
        <v>254.7</v>
      </c>
      <c r="E17659">
        <v>258.2</v>
      </c>
      <c r="F17659">
        <v>247.35</v>
      </c>
      <c r="G17659">
        <v>256.05</v>
      </c>
      <c r="H17659">
        <v>491395</v>
      </c>
      <c r="I17659">
        <v>1245.78</v>
      </c>
      <c r="J17659">
        <v>16035</v>
      </c>
      <c r="K17659">
        <v>202194</v>
      </c>
      <c r="L17659">
        <v>41.15</v>
      </c>
    </row>
    <row r="17660" spans="1:12" x14ac:dyDescent="0.35">
      <c r="A17660" t="s">
        <v>182</v>
      </c>
      <c r="B17660" s="1">
        <v>45344</v>
      </c>
      <c r="C17660">
        <v>2257.8000000000002</v>
      </c>
      <c r="D17660">
        <v>2267.5500000000002</v>
      </c>
      <c r="E17660">
        <v>2287</v>
      </c>
      <c r="F17660">
        <v>2252.8000000000002</v>
      </c>
      <c r="G17660">
        <v>2280.35</v>
      </c>
      <c r="H17660">
        <v>114899</v>
      </c>
      <c r="I17660">
        <v>2611.2600000000002</v>
      </c>
      <c r="J17660">
        <v>14681</v>
      </c>
      <c r="K17660">
        <v>55020</v>
      </c>
      <c r="L17660">
        <v>47.89</v>
      </c>
    </row>
    <row r="17661" spans="1:12" x14ac:dyDescent="0.35">
      <c r="A17661" t="s">
        <v>181</v>
      </c>
      <c r="B17661" s="1">
        <v>45344</v>
      </c>
      <c r="C17661">
        <v>627.29999999999995</v>
      </c>
      <c r="D17661">
        <v>638.75</v>
      </c>
      <c r="E17661">
        <v>638.75</v>
      </c>
      <c r="F17661">
        <v>607.54999999999995</v>
      </c>
      <c r="G17661">
        <v>611.65</v>
      </c>
      <c r="H17661">
        <v>4916</v>
      </c>
      <c r="I17661">
        <v>30.34</v>
      </c>
      <c r="J17661">
        <v>432</v>
      </c>
      <c r="K17661">
        <v>2582</v>
      </c>
      <c r="L17661">
        <v>52.52</v>
      </c>
    </row>
    <row r="17662" spans="1:12" x14ac:dyDescent="0.35">
      <c r="A17662" t="s">
        <v>180</v>
      </c>
      <c r="B17662" s="1">
        <v>45344</v>
      </c>
      <c r="C17662">
        <v>2292.5</v>
      </c>
      <c r="D17662">
        <v>2292.5</v>
      </c>
      <c r="E17662">
        <v>2300.6999999999998</v>
      </c>
      <c r="F17662">
        <v>2260</v>
      </c>
      <c r="G17662">
        <v>2267.85</v>
      </c>
      <c r="H17662">
        <v>19872</v>
      </c>
      <c r="I17662">
        <v>451.84</v>
      </c>
      <c r="J17662">
        <v>3874</v>
      </c>
      <c r="K17662">
        <v>8887</v>
      </c>
      <c r="L17662">
        <v>44.72</v>
      </c>
    </row>
    <row r="17663" spans="1:12" x14ac:dyDescent="0.35">
      <c r="A17663" t="s">
        <v>179</v>
      </c>
      <c r="B17663" s="1">
        <v>45344</v>
      </c>
      <c r="C17663">
        <v>133.30000000000001</v>
      </c>
      <c r="D17663">
        <v>132</v>
      </c>
      <c r="E17663">
        <v>140.9</v>
      </c>
      <c r="F17663">
        <v>127.95</v>
      </c>
      <c r="G17663">
        <v>138.69999999999999</v>
      </c>
      <c r="H17663">
        <v>1218951</v>
      </c>
      <c r="I17663">
        <v>1667.94</v>
      </c>
      <c r="J17663">
        <v>8109</v>
      </c>
      <c r="K17663">
        <v>590234</v>
      </c>
      <c r="L17663">
        <v>48.42</v>
      </c>
    </row>
    <row r="17664" spans="1:12" x14ac:dyDescent="0.35">
      <c r="A17664" t="s">
        <v>178</v>
      </c>
      <c r="B17664" s="1">
        <v>45344</v>
      </c>
      <c r="C17664">
        <v>6688.8</v>
      </c>
      <c r="D17664">
        <v>6691.05</v>
      </c>
      <c r="E17664">
        <v>6706.85</v>
      </c>
      <c r="F17664">
        <v>6561</v>
      </c>
      <c r="G17664">
        <v>6674.95</v>
      </c>
      <c r="H17664">
        <v>1022374</v>
      </c>
      <c r="I17664">
        <v>67676.5</v>
      </c>
      <c r="J17664">
        <v>137951</v>
      </c>
      <c r="K17664">
        <v>336230</v>
      </c>
      <c r="L17664">
        <v>32.89</v>
      </c>
    </row>
    <row r="17665" spans="1:12" x14ac:dyDescent="0.35">
      <c r="A17665" t="s">
        <v>177</v>
      </c>
      <c r="B17665" s="1">
        <v>45344</v>
      </c>
      <c r="C17665">
        <v>220.9</v>
      </c>
      <c r="D17665">
        <v>220</v>
      </c>
      <c r="E17665">
        <v>228.5</v>
      </c>
      <c r="F17665">
        <v>213.55</v>
      </c>
      <c r="G17665">
        <v>223.2</v>
      </c>
      <c r="H17665">
        <v>570985</v>
      </c>
      <c r="I17665">
        <v>1273.31</v>
      </c>
      <c r="J17665">
        <v>7941</v>
      </c>
      <c r="K17665">
        <v>267856</v>
      </c>
      <c r="L17665">
        <v>46.91</v>
      </c>
    </row>
    <row r="17666" spans="1:12" x14ac:dyDescent="0.35">
      <c r="A17666" t="s">
        <v>176</v>
      </c>
      <c r="B17666" s="1">
        <v>45344</v>
      </c>
      <c r="C17666">
        <v>8807.7999999999993</v>
      </c>
      <c r="D17666">
        <v>8845.5</v>
      </c>
      <c r="E17666">
        <v>8845.5</v>
      </c>
      <c r="F17666">
        <v>8615.2000000000007</v>
      </c>
      <c r="G17666">
        <v>8683.9</v>
      </c>
      <c r="H17666">
        <v>38170</v>
      </c>
      <c r="I17666">
        <v>3310.87</v>
      </c>
      <c r="J17666">
        <v>7046</v>
      </c>
      <c r="K17666">
        <v>28983</v>
      </c>
      <c r="L17666">
        <v>75.930000000000007</v>
      </c>
    </row>
    <row r="17667" spans="1:12" x14ac:dyDescent="0.35">
      <c r="A17667" t="s">
        <v>175</v>
      </c>
      <c r="B17667" s="1">
        <v>45344</v>
      </c>
      <c r="C17667">
        <v>38.4</v>
      </c>
      <c r="D17667">
        <v>38.1</v>
      </c>
      <c r="E17667">
        <v>38.1</v>
      </c>
      <c r="F17667">
        <v>35.799999999999997</v>
      </c>
      <c r="G17667">
        <v>37.450000000000003</v>
      </c>
      <c r="H17667">
        <v>20363194</v>
      </c>
      <c r="I17667">
        <v>7554.28</v>
      </c>
      <c r="J17667">
        <v>32043</v>
      </c>
      <c r="K17667">
        <v>9092511</v>
      </c>
      <c r="L17667">
        <v>44.65</v>
      </c>
    </row>
    <row r="17668" spans="1:12" x14ac:dyDescent="0.35">
      <c r="A17668" t="s">
        <v>174</v>
      </c>
      <c r="B17668" s="1">
        <v>45344</v>
      </c>
      <c r="C17668">
        <v>324.5</v>
      </c>
      <c r="D17668">
        <v>325</v>
      </c>
      <c r="E17668">
        <v>328</v>
      </c>
      <c r="F17668">
        <v>319.64999999999998</v>
      </c>
      <c r="G17668">
        <v>326.95</v>
      </c>
      <c r="H17668">
        <v>49437</v>
      </c>
      <c r="I17668">
        <v>160.08000000000001</v>
      </c>
      <c r="J17668">
        <v>3932</v>
      </c>
      <c r="K17668">
        <v>17890</v>
      </c>
      <c r="L17668">
        <v>36.19</v>
      </c>
    </row>
    <row r="17669" spans="1:12" x14ac:dyDescent="0.35">
      <c r="A17669" t="s">
        <v>173</v>
      </c>
      <c r="B17669" s="1">
        <v>45344</v>
      </c>
      <c r="C17669">
        <v>1586.95</v>
      </c>
      <c r="D17669">
        <v>1599</v>
      </c>
      <c r="E17669">
        <v>1599</v>
      </c>
      <c r="F17669">
        <v>1565.85</v>
      </c>
      <c r="G17669">
        <v>1592.55</v>
      </c>
      <c r="H17669">
        <v>1149519</v>
      </c>
      <c r="I17669">
        <v>18136.96</v>
      </c>
      <c r="J17669">
        <v>103955</v>
      </c>
      <c r="K17669">
        <v>374474</v>
      </c>
      <c r="L17669">
        <v>32.58</v>
      </c>
    </row>
    <row r="17670" spans="1:12" x14ac:dyDescent="0.35">
      <c r="A17670" t="s">
        <v>172</v>
      </c>
      <c r="B17670" s="1">
        <v>45344</v>
      </c>
      <c r="C17670">
        <v>1031.1500000000001</v>
      </c>
      <c r="D17670">
        <v>1045</v>
      </c>
      <c r="E17670">
        <v>1045</v>
      </c>
      <c r="F17670">
        <v>1000.8</v>
      </c>
      <c r="G17670">
        <v>1018.85</v>
      </c>
      <c r="H17670">
        <v>25161</v>
      </c>
      <c r="I17670">
        <v>256.73</v>
      </c>
      <c r="J17670">
        <v>4470</v>
      </c>
      <c r="K17670">
        <v>9690</v>
      </c>
      <c r="L17670">
        <v>38.51</v>
      </c>
    </row>
    <row r="17671" spans="1:12" x14ac:dyDescent="0.35">
      <c r="A17671" t="s">
        <v>171</v>
      </c>
      <c r="B17671" s="1">
        <v>45344</v>
      </c>
      <c r="C17671">
        <v>241.2</v>
      </c>
      <c r="D17671">
        <v>243.6</v>
      </c>
      <c r="E17671">
        <v>247</v>
      </c>
      <c r="F17671">
        <v>237.2</v>
      </c>
      <c r="G17671">
        <v>241.1</v>
      </c>
      <c r="H17671">
        <v>1343546</v>
      </c>
      <c r="I17671">
        <v>3240.07</v>
      </c>
      <c r="J17671">
        <v>31538</v>
      </c>
      <c r="K17671">
        <v>446986</v>
      </c>
      <c r="L17671">
        <v>33.270000000000003</v>
      </c>
    </row>
    <row r="17672" spans="1:12" x14ac:dyDescent="0.35">
      <c r="A17672" t="s">
        <v>170</v>
      </c>
      <c r="B17672" s="1">
        <v>45344</v>
      </c>
      <c r="C17672">
        <v>8232.25</v>
      </c>
      <c r="D17672">
        <v>8260</v>
      </c>
      <c r="E17672">
        <v>8550</v>
      </c>
      <c r="F17672">
        <v>8220</v>
      </c>
      <c r="G17672">
        <v>8498.4500000000007</v>
      </c>
      <c r="H17672">
        <v>548486</v>
      </c>
      <c r="I17672">
        <v>45942.06</v>
      </c>
      <c r="J17672">
        <v>99222</v>
      </c>
      <c r="K17672">
        <v>210923</v>
      </c>
      <c r="L17672">
        <v>38.46</v>
      </c>
    </row>
    <row r="17673" spans="1:12" x14ac:dyDescent="0.35">
      <c r="A17673" t="s">
        <v>169</v>
      </c>
      <c r="B17673" s="1">
        <v>45344</v>
      </c>
      <c r="C17673">
        <v>25.95</v>
      </c>
      <c r="D17673">
        <v>26.1</v>
      </c>
      <c r="E17673">
        <v>26.3</v>
      </c>
      <c r="F17673">
        <v>25.6</v>
      </c>
      <c r="G17673">
        <v>25.75</v>
      </c>
      <c r="H17673">
        <v>313102</v>
      </c>
      <c r="I17673">
        <v>80.959999999999994</v>
      </c>
      <c r="J17673">
        <v>928</v>
      </c>
      <c r="K17673">
        <v>77472</v>
      </c>
      <c r="L17673">
        <v>24.74</v>
      </c>
    </row>
    <row r="17674" spans="1:12" x14ac:dyDescent="0.35">
      <c r="A17674" t="s">
        <v>168</v>
      </c>
      <c r="B17674" s="1">
        <v>45344</v>
      </c>
      <c r="C17674">
        <v>1158.45</v>
      </c>
      <c r="D17674">
        <v>1179.8</v>
      </c>
      <c r="E17674">
        <v>1216.3499999999999</v>
      </c>
      <c r="F17674">
        <v>1116.05</v>
      </c>
      <c r="G17674">
        <v>1216.3499999999999</v>
      </c>
      <c r="H17674">
        <v>514314</v>
      </c>
      <c r="I17674">
        <v>6086.15</v>
      </c>
      <c r="J17674">
        <v>19660</v>
      </c>
      <c r="K17674">
        <v>171440</v>
      </c>
      <c r="L17674">
        <v>33.33</v>
      </c>
    </row>
    <row r="17675" spans="1:12" x14ac:dyDescent="0.35">
      <c r="A17675" t="s">
        <v>167</v>
      </c>
      <c r="B17675" s="1">
        <v>45344</v>
      </c>
      <c r="C17675">
        <v>90.55</v>
      </c>
      <c r="D17675">
        <v>92.6</v>
      </c>
      <c r="E17675">
        <v>92.6</v>
      </c>
      <c r="F17675">
        <v>86.5</v>
      </c>
      <c r="G17675">
        <v>89.95</v>
      </c>
      <c r="H17675">
        <v>191090</v>
      </c>
      <c r="I17675">
        <v>170</v>
      </c>
      <c r="J17675">
        <v>2118</v>
      </c>
      <c r="K17675">
        <v>86515</v>
      </c>
      <c r="L17675">
        <v>45.27</v>
      </c>
    </row>
    <row r="17676" spans="1:12" x14ac:dyDescent="0.35">
      <c r="A17676" t="s">
        <v>166</v>
      </c>
      <c r="B17676" s="1">
        <v>45344</v>
      </c>
      <c r="C17676">
        <v>73.37</v>
      </c>
      <c r="D17676">
        <v>76.680000000000007</v>
      </c>
      <c r="E17676">
        <v>76.680000000000007</v>
      </c>
      <c r="F17676">
        <v>72.61</v>
      </c>
      <c r="G17676">
        <v>73.77</v>
      </c>
      <c r="H17676">
        <v>4930</v>
      </c>
      <c r="I17676">
        <v>3.62</v>
      </c>
      <c r="J17676">
        <v>111</v>
      </c>
      <c r="K17676">
        <v>2469</v>
      </c>
      <c r="L17676">
        <v>50.08</v>
      </c>
    </row>
    <row r="17677" spans="1:12" x14ac:dyDescent="0.35">
      <c r="A17677" t="s">
        <v>165</v>
      </c>
      <c r="B17677" s="1">
        <v>45344</v>
      </c>
      <c r="C17677">
        <v>24.45</v>
      </c>
      <c r="D17677">
        <v>24.8</v>
      </c>
      <c r="E17677">
        <v>24.9</v>
      </c>
      <c r="F17677">
        <v>24</v>
      </c>
      <c r="G17677">
        <v>24.2</v>
      </c>
      <c r="H17677">
        <v>1720923</v>
      </c>
      <c r="I17677">
        <v>418.37</v>
      </c>
      <c r="J17677">
        <v>5422</v>
      </c>
      <c r="K17677">
        <v>621872</v>
      </c>
      <c r="L17677">
        <v>36.14</v>
      </c>
    </row>
    <row r="17678" spans="1:12" x14ac:dyDescent="0.35">
      <c r="A17678" t="s">
        <v>164</v>
      </c>
      <c r="B17678" s="1">
        <v>45344</v>
      </c>
      <c r="C17678">
        <v>393.43</v>
      </c>
      <c r="D17678">
        <v>386.05</v>
      </c>
      <c r="E17678">
        <v>401</v>
      </c>
      <c r="F17678">
        <v>386.05</v>
      </c>
      <c r="G17678">
        <v>400.39</v>
      </c>
      <c r="H17678">
        <v>2906</v>
      </c>
      <c r="I17678">
        <v>11.47</v>
      </c>
      <c r="J17678">
        <v>67</v>
      </c>
      <c r="K17678">
        <v>2614</v>
      </c>
      <c r="L17678">
        <v>89.95</v>
      </c>
    </row>
    <row r="17679" spans="1:12" x14ac:dyDescent="0.35">
      <c r="A17679" t="s">
        <v>163</v>
      </c>
      <c r="B17679" s="1">
        <v>45344</v>
      </c>
      <c r="C17679">
        <v>236.7</v>
      </c>
      <c r="D17679">
        <v>240.4</v>
      </c>
      <c r="E17679">
        <v>240.4</v>
      </c>
      <c r="F17679">
        <v>235</v>
      </c>
      <c r="G17679">
        <v>238.62</v>
      </c>
      <c r="H17679">
        <v>11540</v>
      </c>
      <c r="I17679">
        <v>27.51</v>
      </c>
      <c r="J17679">
        <v>200</v>
      </c>
      <c r="K17679">
        <v>10543</v>
      </c>
      <c r="L17679">
        <v>91.36</v>
      </c>
    </row>
    <row r="17680" spans="1:12" x14ac:dyDescent="0.35">
      <c r="A17680" t="s">
        <v>162</v>
      </c>
      <c r="B17680" s="1">
        <v>45344</v>
      </c>
      <c r="C17680">
        <v>72.31</v>
      </c>
      <c r="D17680">
        <v>72.16</v>
      </c>
      <c r="E17680">
        <v>72.400000000000006</v>
      </c>
      <c r="F17680">
        <v>71.41</v>
      </c>
      <c r="G17680">
        <v>72.180000000000007</v>
      </c>
      <c r="H17680">
        <v>7498</v>
      </c>
      <c r="I17680">
        <v>5.38</v>
      </c>
      <c r="J17680">
        <v>158</v>
      </c>
      <c r="K17680">
        <v>3877</v>
      </c>
      <c r="L17680">
        <v>51.71</v>
      </c>
    </row>
    <row r="17681" spans="1:12" x14ac:dyDescent="0.35">
      <c r="A17681" t="s">
        <v>161</v>
      </c>
      <c r="B17681" s="1">
        <v>45344</v>
      </c>
      <c r="C17681">
        <v>122.11</v>
      </c>
      <c r="D17681">
        <v>122.1</v>
      </c>
      <c r="E17681">
        <v>122.89</v>
      </c>
      <c r="F17681">
        <v>121.16</v>
      </c>
      <c r="G17681">
        <v>122.58</v>
      </c>
      <c r="H17681">
        <v>1945</v>
      </c>
      <c r="I17681">
        <v>2.37</v>
      </c>
      <c r="J17681">
        <v>81</v>
      </c>
      <c r="K17681">
        <v>786</v>
      </c>
      <c r="L17681">
        <v>40.409999999999997</v>
      </c>
    </row>
    <row r="17682" spans="1:12" x14ac:dyDescent="0.35">
      <c r="A17682" t="s">
        <v>160</v>
      </c>
      <c r="B17682" s="1">
        <v>45344</v>
      </c>
      <c r="C17682">
        <v>52.92</v>
      </c>
      <c r="D17682">
        <v>54.5</v>
      </c>
      <c r="E17682">
        <v>54.5</v>
      </c>
      <c r="F17682">
        <v>52.76</v>
      </c>
      <c r="G17682">
        <v>52.98</v>
      </c>
      <c r="H17682">
        <v>20631</v>
      </c>
      <c r="I17682">
        <v>10.92</v>
      </c>
      <c r="J17682">
        <v>969</v>
      </c>
      <c r="K17682">
        <v>13133</v>
      </c>
      <c r="L17682">
        <v>63.66</v>
      </c>
    </row>
    <row r="17683" spans="1:12" x14ac:dyDescent="0.35">
      <c r="A17683" t="s">
        <v>159</v>
      </c>
      <c r="B17683" s="1">
        <v>45344</v>
      </c>
      <c r="C17683">
        <v>100.62</v>
      </c>
      <c r="D17683">
        <v>102.6</v>
      </c>
      <c r="E17683">
        <v>102.6</v>
      </c>
      <c r="F17683">
        <v>99.51</v>
      </c>
      <c r="G17683">
        <v>101.47</v>
      </c>
      <c r="H17683">
        <v>1020</v>
      </c>
      <c r="I17683">
        <v>1.03</v>
      </c>
      <c r="J17683">
        <v>58</v>
      </c>
      <c r="K17683">
        <v>268</v>
      </c>
      <c r="L17683">
        <v>26.27</v>
      </c>
    </row>
    <row r="17684" spans="1:12" x14ac:dyDescent="0.35">
      <c r="A17684" t="s">
        <v>158</v>
      </c>
      <c r="B17684" s="1">
        <v>45344</v>
      </c>
      <c r="C17684">
        <v>683.5</v>
      </c>
      <c r="D17684">
        <v>683.5</v>
      </c>
      <c r="E17684">
        <v>694.9</v>
      </c>
      <c r="F17684">
        <v>665.05</v>
      </c>
      <c r="G17684">
        <v>675.15</v>
      </c>
      <c r="H17684">
        <v>52388</v>
      </c>
      <c r="I17684">
        <v>354.42</v>
      </c>
      <c r="J17684">
        <v>5413</v>
      </c>
      <c r="K17684">
        <v>23194</v>
      </c>
      <c r="L17684">
        <v>44.27</v>
      </c>
    </row>
    <row r="17685" spans="1:12" x14ac:dyDescent="0.35">
      <c r="A17685" t="s">
        <v>157</v>
      </c>
      <c r="B17685" s="1">
        <v>45344</v>
      </c>
      <c r="C17685">
        <v>11.52</v>
      </c>
      <c r="D17685">
        <v>11.85</v>
      </c>
      <c r="E17685">
        <v>11.85</v>
      </c>
      <c r="F17685">
        <v>11.52</v>
      </c>
      <c r="G17685">
        <v>11.53</v>
      </c>
      <c r="H17685">
        <v>120425</v>
      </c>
      <c r="I17685">
        <v>13.9</v>
      </c>
      <c r="J17685">
        <v>547</v>
      </c>
      <c r="K17685">
        <v>99512</v>
      </c>
      <c r="L17685">
        <v>82.63</v>
      </c>
    </row>
    <row r="17686" spans="1:12" x14ac:dyDescent="0.35">
      <c r="A17686" t="s">
        <v>156</v>
      </c>
      <c r="B17686" s="1">
        <v>45344</v>
      </c>
      <c r="C17686">
        <v>476.37</v>
      </c>
      <c r="D17686">
        <v>477.43</v>
      </c>
      <c r="E17686">
        <v>479.01</v>
      </c>
      <c r="F17686">
        <v>471.51</v>
      </c>
      <c r="G17686">
        <v>475.56</v>
      </c>
      <c r="H17686">
        <v>1265</v>
      </c>
      <c r="I17686">
        <v>6</v>
      </c>
      <c r="J17686">
        <v>95</v>
      </c>
      <c r="K17686">
        <v>574</v>
      </c>
      <c r="L17686">
        <v>45.38</v>
      </c>
    </row>
    <row r="17687" spans="1:12" x14ac:dyDescent="0.35">
      <c r="A17687" t="s">
        <v>155</v>
      </c>
      <c r="B17687" s="1">
        <v>45344</v>
      </c>
      <c r="C17687">
        <v>1084.2</v>
      </c>
      <c r="D17687">
        <v>1090.3</v>
      </c>
      <c r="E17687">
        <v>1110.7</v>
      </c>
      <c r="F17687">
        <v>1081.5</v>
      </c>
      <c r="G17687">
        <v>1100.9000000000001</v>
      </c>
      <c r="H17687">
        <v>14633340</v>
      </c>
      <c r="I17687">
        <v>160776.95999999999</v>
      </c>
      <c r="J17687">
        <v>268227</v>
      </c>
      <c r="K17687">
        <v>7558304</v>
      </c>
      <c r="L17687">
        <v>51.65</v>
      </c>
    </row>
    <row r="17688" spans="1:12" x14ac:dyDescent="0.35">
      <c r="A17688" t="s">
        <v>154</v>
      </c>
      <c r="B17688" s="1">
        <v>45344</v>
      </c>
      <c r="C17688">
        <v>360.6</v>
      </c>
      <c r="D17688">
        <v>363.35</v>
      </c>
      <c r="E17688">
        <v>363.4</v>
      </c>
      <c r="F17688">
        <v>355.6</v>
      </c>
      <c r="G17688">
        <v>360.65</v>
      </c>
      <c r="H17688">
        <v>1330394</v>
      </c>
      <c r="I17688">
        <v>4788.34</v>
      </c>
      <c r="J17688">
        <v>20195</v>
      </c>
      <c r="K17688">
        <v>468946</v>
      </c>
      <c r="L17688">
        <v>35.25</v>
      </c>
    </row>
    <row r="17689" spans="1:12" x14ac:dyDescent="0.35">
      <c r="A17689" t="s">
        <v>153</v>
      </c>
      <c r="B17689" s="1">
        <v>45344</v>
      </c>
      <c r="C17689">
        <v>534</v>
      </c>
      <c r="D17689">
        <v>537.95000000000005</v>
      </c>
      <c r="E17689">
        <v>539.79999999999995</v>
      </c>
      <c r="F17689">
        <v>516.65</v>
      </c>
      <c r="G17689">
        <v>532.85</v>
      </c>
      <c r="H17689">
        <v>211988</v>
      </c>
      <c r="I17689">
        <v>1120.8699999999999</v>
      </c>
      <c r="J17689">
        <v>12454</v>
      </c>
      <c r="K17689">
        <v>61151</v>
      </c>
      <c r="L17689">
        <v>28.85</v>
      </c>
    </row>
    <row r="17690" spans="1:12" x14ac:dyDescent="0.35">
      <c r="A17690" t="s">
        <v>152</v>
      </c>
      <c r="B17690" s="1">
        <v>45344</v>
      </c>
      <c r="C17690">
        <v>108.4</v>
      </c>
      <c r="D17690">
        <v>109.25</v>
      </c>
      <c r="E17690">
        <v>111.3</v>
      </c>
      <c r="F17690">
        <v>107</v>
      </c>
      <c r="G17690">
        <v>108.1</v>
      </c>
      <c r="H17690">
        <v>795897</v>
      </c>
      <c r="I17690">
        <v>866.29</v>
      </c>
      <c r="J17690">
        <v>9197</v>
      </c>
      <c r="K17690">
        <v>230715</v>
      </c>
      <c r="L17690">
        <v>28.99</v>
      </c>
    </row>
    <row r="17691" spans="1:12" x14ac:dyDescent="0.35">
      <c r="A17691" t="s">
        <v>151</v>
      </c>
      <c r="B17691" s="1">
        <v>45344</v>
      </c>
      <c r="C17691">
        <v>135.19999999999999</v>
      </c>
      <c r="D17691">
        <v>133.80000000000001</v>
      </c>
      <c r="E17691">
        <v>135.85</v>
      </c>
      <c r="F17691">
        <v>131.5</v>
      </c>
      <c r="G17691">
        <v>132.15</v>
      </c>
      <c r="H17691">
        <v>12593</v>
      </c>
      <c r="I17691">
        <v>16.760000000000002</v>
      </c>
      <c r="J17691">
        <v>645</v>
      </c>
      <c r="K17691">
        <v>6924</v>
      </c>
      <c r="L17691">
        <v>54.98</v>
      </c>
    </row>
    <row r="17692" spans="1:12" x14ac:dyDescent="0.35">
      <c r="A17692" t="s">
        <v>150</v>
      </c>
      <c r="B17692" s="1">
        <v>45344</v>
      </c>
      <c r="C17692">
        <v>109.8</v>
      </c>
      <c r="D17692">
        <v>114.95</v>
      </c>
      <c r="E17692">
        <v>116.75</v>
      </c>
      <c r="F17692">
        <v>108.55</v>
      </c>
      <c r="G17692">
        <v>113.85</v>
      </c>
      <c r="H17692">
        <v>136401</v>
      </c>
      <c r="I17692">
        <v>154.22999999999999</v>
      </c>
      <c r="J17692">
        <v>2263</v>
      </c>
      <c r="K17692">
        <v>45232</v>
      </c>
      <c r="L17692">
        <v>33.159999999999997</v>
      </c>
    </row>
    <row r="17693" spans="1:12" x14ac:dyDescent="0.35">
      <c r="A17693" t="s">
        <v>149</v>
      </c>
      <c r="B17693" s="1">
        <v>45344</v>
      </c>
      <c r="C17693">
        <v>529.5</v>
      </c>
      <c r="D17693">
        <v>548</v>
      </c>
      <c r="E17693">
        <v>552.25</v>
      </c>
      <c r="F17693">
        <v>500.1</v>
      </c>
      <c r="G17693">
        <v>523.65</v>
      </c>
      <c r="H17693">
        <v>384523</v>
      </c>
      <c r="I17693">
        <v>2031.56</v>
      </c>
      <c r="J17693">
        <v>28701</v>
      </c>
      <c r="K17693">
        <v>130853</v>
      </c>
      <c r="L17693">
        <v>34.03</v>
      </c>
    </row>
    <row r="17694" spans="1:12" x14ac:dyDescent="0.35">
      <c r="A17694" t="s">
        <v>148</v>
      </c>
      <c r="B17694" s="1">
        <v>45344</v>
      </c>
      <c r="C17694">
        <v>498.25</v>
      </c>
      <c r="D17694">
        <v>498.95</v>
      </c>
      <c r="E17694">
        <v>501.25</v>
      </c>
      <c r="F17694">
        <v>487.85</v>
      </c>
      <c r="G17694">
        <v>494.4</v>
      </c>
      <c r="H17694">
        <v>316714</v>
      </c>
      <c r="I17694">
        <v>1563.26</v>
      </c>
      <c r="J17694">
        <v>21783</v>
      </c>
      <c r="K17694">
        <v>155555</v>
      </c>
      <c r="L17694">
        <v>49.12</v>
      </c>
    </row>
    <row r="17695" spans="1:12" x14ac:dyDescent="0.35">
      <c r="A17695" t="s">
        <v>147</v>
      </c>
      <c r="B17695" s="1">
        <v>45344</v>
      </c>
      <c r="C17695">
        <v>504.25</v>
      </c>
      <c r="D17695">
        <v>508.75</v>
      </c>
      <c r="E17695">
        <v>510</v>
      </c>
      <c r="F17695">
        <v>495</v>
      </c>
      <c r="G17695">
        <v>501.55</v>
      </c>
      <c r="H17695">
        <v>76062</v>
      </c>
      <c r="I17695">
        <v>380.79</v>
      </c>
      <c r="J17695">
        <v>6802</v>
      </c>
      <c r="K17695">
        <v>32942</v>
      </c>
      <c r="L17695">
        <v>43.31</v>
      </c>
    </row>
    <row r="17696" spans="1:12" x14ac:dyDescent="0.35">
      <c r="A17696" t="s">
        <v>146</v>
      </c>
      <c r="B17696" s="1">
        <v>45344</v>
      </c>
      <c r="C17696">
        <v>626.9</v>
      </c>
      <c r="D17696">
        <v>633</v>
      </c>
      <c r="E17696">
        <v>633.95000000000005</v>
      </c>
      <c r="F17696">
        <v>616.9</v>
      </c>
      <c r="G17696">
        <v>625.6</v>
      </c>
      <c r="H17696">
        <v>46593</v>
      </c>
      <c r="I17696">
        <v>290.75</v>
      </c>
      <c r="J17696">
        <v>4323</v>
      </c>
      <c r="K17696">
        <v>15984</v>
      </c>
      <c r="L17696">
        <v>34.31</v>
      </c>
    </row>
    <row r="17697" spans="1:12" x14ac:dyDescent="0.35">
      <c r="A17697" t="s">
        <v>145</v>
      </c>
      <c r="B17697" s="1">
        <v>45344</v>
      </c>
      <c r="C17697">
        <v>150.9</v>
      </c>
      <c r="D17697">
        <v>152.1</v>
      </c>
      <c r="E17697">
        <v>158.19999999999999</v>
      </c>
      <c r="F17697">
        <v>146</v>
      </c>
      <c r="G17697">
        <v>155</v>
      </c>
      <c r="H17697">
        <v>422792</v>
      </c>
      <c r="I17697">
        <v>649.83000000000004</v>
      </c>
      <c r="J17697">
        <v>12840</v>
      </c>
      <c r="K17697">
        <v>200848</v>
      </c>
      <c r="L17697">
        <v>47.51</v>
      </c>
    </row>
    <row r="17698" spans="1:12" x14ac:dyDescent="0.35">
      <c r="A17698" t="s">
        <v>144</v>
      </c>
      <c r="B17698" s="1">
        <v>45344</v>
      </c>
      <c r="C17698">
        <v>205.5</v>
      </c>
      <c r="D17698">
        <v>204.07</v>
      </c>
      <c r="E17698">
        <v>209.29</v>
      </c>
      <c r="F17698">
        <v>204.07</v>
      </c>
      <c r="G17698">
        <v>208.67</v>
      </c>
      <c r="H17698">
        <v>53911</v>
      </c>
      <c r="I17698">
        <v>111.5</v>
      </c>
      <c r="J17698">
        <v>382</v>
      </c>
      <c r="K17698">
        <v>15787</v>
      </c>
      <c r="L17698">
        <v>29.28</v>
      </c>
    </row>
    <row r="17699" spans="1:12" x14ac:dyDescent="0.35">
      <c r="A17699" t="s">
        <v>143</v>
      </c>
      <c r="B17699" s="1">
        <v>45344</v>
      </c>
      <c r="C17699">
        <v>205.84</v>
      </c>
      <c r="D17699">
        <v>208.99</v>
      </c>
      <c r="E17699">
        <v>209.05</v>
      </c>
      <c r="F17699">
        <v>204.55</v>
      </c>
      <c r="G17699">
        <v>208.69</v>
      </c>
      <c r="H17699">
        <v>57425</v>
      </c>
      <c r="I17699">
        <v>118.87</v>
      </c>
      <c r="J17699">
        <v>1463</v>
      </c>
      <c r="K17699">
        <v>30816</v>
      </c>
      <c r="L17699">
        <v>53.66</v>
      </c>
    </row>
    <row r="17700" spans="1:12" x14ac:dyDescent="0.35">
      <c r="A17700" t="s">
        <v>142</v>
      </c>
      <c r="B17700" s="1">
        <v>45344</v>
      </c>
      <c r="C17700">
        <v>1907.25</v>
      </c>
      <c r="D17700">
        <v>1916.8</v>
      </c>
      <c r="E17700">
        <v>1916.8</v>
      </c>
      <c r="F17700">
        <v>1900.05</v>
      </c>
      <c r="G17700">
        <v>1907.9</v>
      </c>
      <c r="H17700">
        <v>8728</v>
      </c>
      <c r="I17700">
        <v>166.57</v>
      </c>
      <c r="J17700">
        <v>1560</v>
      </c>
      <c r="K17700">
        <v>5233</v>
      </c>
      <c r="L17700">
        <v>59.96</v>
      </c>
    </row>
    <row r="17701" spans="1:12" x14ac:dyDescent="0.35">
      <c r="A17701" t="s">
        <v>141</v>
      </c>
      <c r="B17701" s="1">
        <v>45344</v>
      </c>
      <c r="C17701">
        <v>98.85</v>
      </c>
      <c r="D17701">
        <v>99.65</v>
      </c>
      <c r="E17701">
        <v>102.2</v>
      </c>
      <c r="F17701">
        <v>96</v>
      </c>
      <c r="G17701">
        <v>99.45</v>
      </c>
      <c r="H17701">
        <v>32725</v>
      </c>
      <c r="I17701">
        <v>32.54</v>
      </c>
      <c r="J17701">
        <v>654</v>
      </c>
      <c r="K17701">
        <v>21085</v>
      </c>
      <c r="L17701">
        <v>64.430000000000007</v>
      </c>
    </row>
    <row r="17702" spans="1:12" x14ac:dyDescent="0.35">
      <c r="A17702" t="s">
        <v>140</v>
      </c>
      <c r="B17702" s="1">
        <v>45344</v>
      </c>
      <c r="C17702">
        <v>1040.8</v>
      </c>
      <c r="D17702">
        <v>1053.95</v>
      </c>
      <c r="E17702">
        <v>1053.95</v>
      </c>
      <c r="F17702">
        <v>1035.3</v>
      </c>
      <c r="G17702">
        <v>1047</v>
      </c>
      <c r="H17702">
        <v>893988</v>
      </c>
      <c r="I17702">
        <v>9338.9599999999991</v>
      </c>
      <c r="J17702">
        <v>30215</v>
      </c>
      <c r="K17702">
        <v>346745</v>
      </c>
      <c r="L17702">
        <v>38.79</v>
      </c>
    </row>
    <row r="17703" spans="1:12" x14ac:dyDescent="0.35">
      <c r="A17703" t="s">
        <v>139</v>
      </c>
      <c r="B17703" s="1">
        <v>45344</v>
      </c>
      <c r="C17703">
        <v>588.15</v>
      </c>
      <c r="D17703">
        <v>588.54999999999995</v>
      </c>
      <c r="E17703">
        <v>594</v>
      </c>
      <c r="F17703">
        <v>583.6</v>
      </c>
      <c r="G17703">
        <v>592.5</v>
      </c>
      <c r="H17703">
        <v>2315282</v>
      </c>
      <c r="I17703">
        <v>13630.22</v>
      </c>
      <c r="J17703">
        <v>39247</v>
      </c>
      <c r="K17703">
        <v>814339</v>
      </c>
      <c r="L17703">
        <v>35.17</v>
      </c>
    </row>
    <row r="17704" spans="1:12" x14ac:dyDescent="0.35">
      <c r="A17704" t="s">
        <v>138</v>
      </c>
      <c r="B17704" s="1">
        <v>45344</v>
      </c>
      <c r="C17704">
        <v>558.45000000000005</v>
      </c>
      <c r="D17704">
        <v>558.54999999999995</v>
      </c>
      <c r="E17704">
        <v>568</v>
      </c>
      <c r="F17704">
        <v>550.54999999999995</v>
      </c>
      <c r="G17704">
        <v>555.25</v>
      </c>
      <c r="H17704">
        <v>69458</v>
      </c>
      <c r="I17704">
        <v>386.21</v>
      </c>
      <c r="J17704">
        <v>5374</v>
      </c>
      <c r="K17704">
        <v>32902</v>
      </c>
      <c r="L17704">
        <v>47.37</v>
      </c>
    </row>
    <row r="17705" spans="1:12" x14ac:dyDescent="0.35">
      <c r="A17705" t="s">
        <v>137</v>
      </c>
      <c r="B17705" s="1">
        <v>45344</v>
      </c>
      <c r="C17705">
        <v>6310.7</v>
      </c>
      <c r="D17705">
        <v>6310</v>
      </c>
      <c r="E17705">
        <v>6340</v>
      </c>
      <c r="F17705">
        <v>6247.8</v>
      </c>
      <c r="G17705">
        <v>6325.65</v>
      </c>
      <c r="H17705">
        <v>14722</v>
      </c>
      <c r="I17705">
        <v>925.93</v>
      </c>
      <c r="J17705">
        <v>3487</v>
      </c>
      <c r="K17705">
        <v>4738</v>
      </c>
      <c r="L17705">
        <v>32.18</v>
      </c>
    </row>
    <row r="17706" spans="1:12" x14ac:dyDescent="0.35">
      <c r="A17706" t="s">
        <v>136</v>
      </c>
      <c r="B17706" s="1">
        <v>45344</v>
      </c>
      <c r="C17706">
        <v>67.400000000000006</v>
      </c>
      <c r="D17706">
        <v>68.25</v>
      </c>
      <c r="E17706">
        <v>68.8</v>
      </c>
      <c r="F17706">
        <v>65.3</v>
      </c>
      <c r="G17706">
        <v>67.5</v>
      </c>
      <c r="H17706">
        <v>429115</v>
      </c>
      <c r="I17706">
        <v>288.58</v>
      </c>
      <c r="J17706">
        <v>2530</v>
      </c>
      <c r="K17706">
        <v>188848</v>
      </c>
      <c r="L17706">
        <v>44.01</v>
      </c>
    </row>
    <row r="17707" spans="1:12" x14ac:dyDescent="0.35">
      <c r="A17707" t="s">
        <v>135</v>
      </c>
      <c r="B17707" s="1">
        <v>45344</v>
      </c>
      <c r="C17707">
        <v>1021.05</v>
      </c>
      <c r="D17707">
        <v>1030</v>
      </c>
      <c r="E17707">
        <v>1031.8499999999999</v>
      </c>
      <c r="F17707">
        <v>1013.45</v>
      </c>
      <c r="G17707">
        <v>1018.15</v>
      </c>
      <c r="H17707">
        <v>3220687</v>
      </c>
      <c r="I17707">
        <v>32854.910000000003</v>
      </c>
      <c r="J17707">
        <v>65618</v>
      </c>
      <c r="K17707">
        <v>1643207</v>
      </c>
      <c r="L17707">
        <v>51.02</v>
      </c>
    </row>
    <row r="17708" spans="1:12" x14ac:dyDescent="0.35">
      <c r="A17708" t="s">
        <v>134</v>
      </c>
      <c r="B17708" s="1">
        <v>45344</v>
      </c>
      <c r="C17708">
        <v>892.1</v>
      </c>
      <c r="D17708">
        <v>900</v>
      </c>
      <c r="E17708">
        <v>1070.5</v>
      </c>
      <c r="F17708">
        <v>890.5</v>
      </c>
      <c r="G17708">
        <v>1025.6500000000001</v>
      </c>
      <c r="H17708">
        <v>805271</v>
      </c>
      <c r="I17708">
        <v>8107.28</v>
      </c>
      <c r="J17708">
        <v>42823</v>
      </c>
      <c r="K17708">
        <v>143772</v>
      </c>
      <c r="L17708">
        <v>17.850000000000001</v>
      </c>
    </row>
    <row r="17709" spans="1:12" x14ac:dyDescent="0.35">
      <c r="A17709" t="s">
        <v>133</v>
      </c>
      <c r="B17709" s="1">
        <v>45344</v>
      </c>
      <c r="C17709">
        <v>169.15</v>
      </c>
      <c r="D17709">
        <v>170</v>
      </c>
      <c r="E17709">
        <v>172.7</v>
      </c>
      <c r="F17709">
        <v>166</v>
      </c>
      <c r="G17709">
        <v>170.9</v>
      </c>
      <c r="H17709">
        <v>23729</v>
      </c>
      <c r="I17709">
        <v>40.159999999999997</v>
      </c>
      <c r="J17709">
        <v>1045</v>
      </c>
      <c r="K17709">
        <v>13174</v>
      </c>
      <c r="L17709">
        <v>55.52</v>
      </c>
    </row>
    <row r="17710" spans="1:12" x14ac:dyDescent="0.35">
      <c r="A17710" t="s">
        <v>132</v>
      </c>
      <c r="B17710" s="1">
        <v>45344</v>
      </c>
      <c r="C17710">
        <v>15.85</v>
      </c>
      <c r="D17710">
        <v>15.75</v>
      </c>
      <c r="E17710">
        <v>16.5</v>
      </c>
      <c r="F17710">
        <v>15.1</v>
      </c>
      <c r="G17710">
        <v>15.75</v>
      </c>
      <c r="H17710">
        <v>752704</v>
      </c>
      <c r="I17710">
        <v>120.85</v>
      </c>
      <c r="J17710">
        <v>1019</v>
      </c>
      <c r="K17710">
        <v>547229</v>
      </c>
      <c r="L17710">
        <v>72.7</v>
      </c>
    </row>
    <row r="17711" spans="1:12" x14ac:dyDescent="0.35">
      <c r="A17711" t="s">
        <v>131</v>
      </c>
      <c r="B17711" s="1">
        <v>45344</v>
      </c>
      <c r="C17711">
        <v>5496.1</v>
      </c>
      <c r="D17711">
        <v>5499.8</v>
      </c>
      <c r="E17711">
        <v>5533</v>
      </c>
      <c r="F17711">
        <v>5396.1</v>
      </c>
      <c r="G17711">
        <v>5501.2</v>
      </c>
      <c r="H17711">
        <v>24022</v>
      </c>
      <c r="I17711">
        <v>1319.94</v>
      </c>
      <c r="J17711">
        <v>2038</v>
      </c>
      <c r="K17711">
        <v>21176</v>
      </c>
      <c r="L17711">
        <v>88.15</v>
      </c>
    </row>
    <row r="17712" spans="1:12" x14ac:dyDescent="0.35">
      <c r="A17712" t="s">
        <v>130</v>
      </c>
      <c r="B17712" s="1">
        <v>45344</v>
      </c>
      <c r="C17712">
        <v>638.5</v>
      </c>
      <c r="D17712">
        <v>642.9</v>
      </c>
      <c r="E17712">
        <v>658.2</v>
      </c>
      <c r="F17712">
        <v>634</v>
      </c>
      <c r="G17712">
        <v>640.5</v>
      </c>
      <c r="H17712">
        <v>498664</v>
      </c>
      <c r="I17712">
        <v>3206.49</v>
      </c>
      <c r="J17712">
        <v>26183</v>
      </c>
      <c r="K17712">
        <v>203408</v>
      </c>
      <c r="L17712">
        <v>40.79</v>
      </c>
    </row>
    <row r="17713" spans="1:12" x14ac:dyDescent="0.35">
      <c r="A17713" t="s">
        <v>129</v>
      </c>
      <c r="B17713" s="1">
        <v>45344</v>
      </c>
      <c r="C17713">
        <v>1930.5</v>
      </c>
      <c r="D17713">
        <v>1943</v>
      </c>
      <c r="E17713">
        <v>1969.95</v>
      </c>
      <c r="F17713">
        <v>1925.1</v>
      </c>
      <c r="G17713">
        <v>1965.15</v>
      </c>
      <c r="H17713">
        <v>305171</v>
      </c>
      <c r="I17713">
        <v>5964.71</v>
      </c>
      <c r="J17713">
        <v>32718</v>
      </c>
      <c r="K17713">
        <v>121058</v>
      </c>
      <c r="L17713">
        <v>39.67</v>
      </c>
    </row>
    <row r="17714" spans="1:12" x14ac:dyDescent="0.35">
      <c r="A17714" t="s">
        <v>128</v>
      </c>
      <c r="B17714" s="1">
        <v>45344</v>
      </c>
      <c r="C17714">
        <v>474.25</v>
      </c>
      <c r="D17714">
        <v>474.75</v>
      </c>
      <c r="E17714">
        <v>477.45</v>
      </c>
      <c r="F17714">
        <v>468.05</v>
      </c>
      <c r="G17714">
        <v>472.85</v>
      </c>
      <c r="H17714">
        <v>279733</v>
      </c>
      <c r="I17714">
        <v>1315.78</v>
      </c>
      <c r="J17714">
        <v>10206</v>
      </c>
      <c r="K17714">
        <v>184687</v>
      </c>
      <c r="L17714">
        <v>66.02</v>
      </c>
    </row>
    <row r="17715" spans="1:12" x14ac:dyDescent="0.35">
      <c r="A17715" t="s">
        <v>127</v>
      </c>
      <c r="B17715" s="1">
        <v>45344</v>
      </c>
      <c r="C17715">
        <v>915.55</v>
      </c>
      <c r="D17715">
        <v>912.3</v>
      </c>
      <c r="E17715">
        <v>918</v>
      </c>
      <c r="F17715">
        <v>895</v>
      </c>
      <c r="G17715">
        <v>911.55</v>
      </c>
      <c r="H17715">
        <v>23630</v>
      </c>
      <c r="I17715">
        <v>213.37</v>
      </c>
      <c r="J17715">
        <v>3106</v>
      </c>
      <c r="K17715">
        <v>10743</v>
      </c>
      <c r="L17715">
        <v>45.46</v>
      </c>
    </row>
    <row r="17716" spans="1:12" x14ac:dyDescent="0.35">
      <c r="A17716" t="s">
        <v>126</v>
      </c>
      <c r="B17716" s="1">
        <v>45344</v>
      </c>
      <c r="C17716">
        <v>270.8</v>
      </c>
      <c r="D17716">
        <v>271.35000000000002</v>
      </c>
      <c r="E17716">
        <v>275</v>
      </c>
      <c r="F17716">
        <v>267.14999999999998</v>
      </c>
      <c r="G17716">
        <v>269.64999999999998</v>
      </c>
      <c r="H17716">
        <v>3411</v>
      </c>
      <c r="I17716">
        <v>9.23</v>
      </c>
      <c r="J17716">
        <v>252</v>
      </c>
      <c r="K17716">
        <v>2107</v>
      </c>
      <c r="L17716">
        <v>61.77</v>
      </c>
    </row>
    <row r="17717" spans="1:12" x14ac:dyDescent="0.35">
      <c r="A17717" t="s">
        <v>125</v>
      </c>
      <c r="B17717" s="1">
        <v>45344</v>
      </c>
      <c r="C17717">
        <v>26</v>
      </c>
      <c r="D17717">
        <v>25.5</v>
      </c>
      <c r="E17717">
        <v>25.5</v>
      </c>
      <c r="F17717">
        <v>25.5</v>
      </c>
      <c r="G17717">
        <v>25.5</v>
      </c>
      <c r="H17717">
        <v>18062</v>
      </c>
      <c r="I17717">
        <v>4.6100000000000003</v>
      </c>
      <c r="J17717">
        <v>199</v>
      </c>
      <c r="K17717">
        <v>18062</v>
      </c>
      <c r="L17717">
        <v>100</v>
      </c>
    </row>
    <row r="17718" spans="1:12" x14ac:dyDescent="0.35">
      <c r="A17718" t="s">
        <v>124</v>
      </c>
      <c r="B17718" s="1">
        <v>45344</v>
      </c>
      <c r="C17718">
        <v>296.95</v>
      </c>
      <c r="D17718">
        <v>297.8</v>
      </c>
      <c r="E17718">
        <v>299</v>
      </c>
      <c r="F17718">
        <v>292.2</v>
      </c>
      <c r="G17718">
        <v>297.14999999999998</v>
      </c>
      <c r="H17718">
        <v>122481</v>
      </c>
      <c r="I17718">
        <v>362.76</v>
      </c>
      <c r="J17718">
        <v>7142</v>
      </c>
      <c r="K17718">
        <v>61511</v>
      </c>
      <c r="L17718">
        <v>50.22</v>
      </c>
    </row>
    <row r="17719" spans="1:12" x14ac:dyDescent="0.35">
      <c r="A17719" t="s">
        <v>123</v>
      </c>
      <c r="B17719" s="1">
        <v>45344</v>
      </c>
      <c r="C17719">
        <v>63.5</v>
      </c>
      <c r="D17719">
        <v>63.95</v>
      </c>
      <c r="E17719">
        <v>64.75</v>
      </c>
      <c r="F17719">
        <v>62.6</v>
      </c>
      <c r="G17719">
        <v>64.3</v>
      </c>
      <c r="H17719">
        <v>502398</v>
      </c>
      <c r="I17719">
        <v>319.76</v>
      </c>
      <c r="J17719">
        <v>3831</v>
      </c>
      <c r="K17719">
        <v>225418</v>
      </c>
      <c r="L17719">
        <v>44.87</v>
      </c>
    </row>
    <row r="17720" spans="1:12" x14ac:dyDescent="0.35">
      <c r="A17720" t="s">
        <v>122</v>
      </c>
      <c r="B17720" s="1">
        <v>45344</v>
      </c>
      <c r="C17720">
        <v>3001.8</v>
      </c>
      <c r="D17720">
        <v>2983</v>
      </c>
      <c r="E17720">
        <v>3027.2</v>
      </c>
      <c r="F17720">
        <v>2932.1</v>
      </c>
      <c r="G17720">
        <v>3017.4</v>
      </c>
      <c r="H17720">
        <v>2615821</v>
      </c>
      <c r="I17720">
        <v>78002.3</v>
      </c>
      <c r="J17720">
        <v>185909</v>
      </c>
      <c r="K17720">
        <v>1338080</v>
      </c>
      <c r="L17720">
        <v>51.15</v>
      </c>
    </row>
    <row r="17721" spans="1:12" x14ac:dyDescent="0.35">
      <c r="A17721" t="s">
        <v>121</v>
      </c>
      <c r="B17721" s="1">
        <v>45344</v>
      </c>
      <c r="C17721">
        <v>301.10000000000002</v>
      </c>
      <c r="D17721">
        <v>308.85000000000002</v>
      </c>
      <c r="E17721">
        <v>308.85000000000002</v>
      </c>
      <c r="F17721">
        <v>295.7</v>
      </c>
      <c r="G17721">
        <v>300</v>
      </c>
      <c r="H17721">
        <v>29814</v>
      </c>
      <c r="I17721">
        <v>89.56</v>
      </c>
      <c r="J17721">
        <v>661</v>
      </c>
      <c r="K17721">
        <v>18317</v>
      </c>
      <c r="L17721">
        <v>61.44</v>
      </c>
    </row>
    <row r="17722" spans="1:12" x14ac:dyDescent="0.35">
      <c r="A17722" t="s">
        <v>120</v>
      </c>
      <c r="B17722" s="1">
        <v>45344</v>
      </c>
      <c r="C17722">
        <v>171.3</v>
      </c>
      <c r="D17722">
        <v>172.7</v>
      </c>
      <c r="E17722">
        <v>173.6</v>
      </c>
      <c r="F17722">
        <v>166.4</v>
      </c>
      <c r="G17722">
        <v>173</v>
      </c>
      <c r="H17722">
        <v>14645325</v>
      </c>
      <c r="I17722">
        <v>24989.74</v>
      </c>
      <c r="J17722">
        <v>80323</v>
      </c>
      <c r="K17722">
        <v>6263037</v>
      </c>
      <c r="L17722">
        <v>42.76</v>
      </c>
    </row>
    <row r="17723" spans="1:12" x14ac:dyDescent="0.35">
      <c r="A17723" t="s">
        <v>119</v>
      </c>
      <c r="B17723" s="1">
        <v>45344</v>
      </c>
      <c r="C17723">
        <v>172.95</v>
      </c>
      <c r="D17723">
        <v>174</v>
      </c>
      <c r="E17723">
        <v>179</v>
      </c>
      <c r="F17723">
        <v>169.75</v>
      </c>
      <c r="G17723">
        <v>178.4</v>
      </c>
      <c r="H17723">
        <v>2037417</v>
      </c>
      <c r="I17723">
        <v>3587.72</v>
      </c>
      <c r="J17723">
        <v>24538</v>
      </c>
      <c r="K17723">
        <v>572838</v>
      </c>
      <c r="L17723">
        <v>28.12</v>
      </c>
    </row>
    <row r="17724" spans="1:12" x14ac:dyDescent="0.35">
      <c r="A17724" t="s">
        <v>118</v>
      </c>
      <c r="B17724" s="1">
        <v>45344</v>
      </c>
      <c r="C17724">
        <v>22.6</v>
      </c>
      <c r="D17724">
        <v>22.85</v>
      </c>
      <c r="E17724">
        <v>22.95</v>
      </c>
      <c r="F17724">
        <v>21.75</v>
      </c>
      <c r="G17724">
        <v>22.75</v>
      </c>
      <c r="H17724">
        <v>527368</v>
      </c>
      <c r="I17724">
        <v>118.1</v>
      </c>
      <c r="J17724">
        <v>1661</v>
      </c>
      <c r="K17724">
        <v>273211</v>
      </c>
      <c r="L17724">
        <v>51.81</v>
      </c>
    </row>
    <row r="17725" spans="1:12" x14ac:dyDescent="0.35">
      <c r="A17725" t="s">
        <v>117</v>
      </c>
      <c r="B17725" s="1">
        <v>45344</v>
      </c>
      <c r="C17725">
        <v>308.3</v>
      </c>
      <c r="D17725">
        <v>308.3</v>
      </c>
      <c r="E17725">
        <v>308.3</v>
      </c>
      <c r="F17725">
        <v>301.64999999999998</v>
      </c>
      <c r="G17725">
        <v>306.10000000000002</v>
      </c>
      <c r="H17725">
        <v>56899</v>
      </c>
      <c r="I17725">
        <v>173.32</v>
      </c>
      <c r="J17725">
        <v>4608</v>
      </c>
      <c r="K17725">
        <v>24757</v>
      </c>
      <c r="L17725">
        <v>43.51</v>
      </c>
    </row>
    <row r="17726" spans="1:12" x14ac:dyDescent="0.35">
      <c r="A17726" t="s">
        <v>1802</v>
      </c>
      <c r="B17726" s="1">
        <v>45344</v>
      </c>
      <c r="C17726">
        <v>409</v>
      </c>
      <c r="D17726">
        <v>412</v>
      </c>
      <c r="E17726">
        <v>422</v>
      </c>
      <c r="F17726">
        <v>395</v>
      </c>
      <c r="G17726">
        <v>413.45</v>
      </c>
      <c r="H17726">
        <v>338856</v>
      </c>
      <c r="I17726">
        <v>1384.09</v>
      </c>
      <c r="J17726">
        <v>6636</v>
      </c>
      <c r="K17726">
        <v>202106</v>
      </c>
      <c r="L17726">
        <v>59.64</v>
      </c>
    </row>
    <row r="17727" spans="1:12" x14ac:dyDescent="0.35">
      <c r="A17727" t="s">
        <v>116</v>
      </c>
      <c r="B17727" s="1">
        <v>45344</v>
      </c>
      <c r="C17727">
        <v>468.5</v>
      </c>
      <c r="D17727">
        <v>480.15</v>
      </c>
      <c r="E17727">
        <v>510</v>
      </c>
      <c r="F17727">
        <v>480.15</v>
      </c>
      <c r="G17727">
        <v>507.05</v>
      </c>
      <c r="H17727">
        <v>552170</v>
      </c>
      <c r="I17727">
        <v>2775.71</v>
      </c>
      <c r="J17727">
        <v>33752</v>
      </c>
      <c r="K17727">
        <v>235649</v>
      </c>
      <c r="L17727">
        <v>42.68</v>
      </c>
    </row>
    <row r="17728" spans="1:12" x14ac:dyDescent="0.35">
      <c r="A17728" t="s">
        <v>115</v>
      </c>
      <c r="B17728" s="1">
        <v>45344</v>
      </c>
      <c r="C17728">
        <v>630.54999999999995</v>
      </c>
      <c r="D17728">
        <v>634.9</v>
      </c>
      <c r="E17728">
        <v>642.95000000000005</v>
      </c>
      <c r="F17728">
        <v>604.85</v>
      </c>
      <c r="G17728">
        <v>630.15</v>
      </c>
      <c r="H17728">
        <v>88696</v>
      </c>
      <c r="I17728">
        <v>549.53</v>
      </c>
      <c r="J17728">
        <v>4739</v>
      </c>
      <c r="K17728">
        <v>46869</v>
      </c>
      <c r="L17728">
        <v>52.84</v>
      </c>
    </row>
    <row r="17729" spans="1:12" x14ac:dyDescent="0.35">
      <c r="A17729" t="s">
        <v>114</v>
      </c>
      <c r="B17729" s="1">
        <v>45344</v>
      </c>
      <c r="C17729">
        <v>331.05</v>
      </c>
      <c r="D17729">
        <v>331.05</v>
      </c>
      <c r="E17729">
        <v>331.05</v>
      </c>
      <c r="F17729">
        <v>320.60000000000002</v>
      </c>
      <c r="G17729">
        <v>324.75</v>
      </c>
      <c r="H17729">
        <v>8081</v>
      </c>
      <c r="I17729">
        <v>26.23</v>
      </c>
      <c r="J17729">
        <v>520</v>
      </c>
      <c r="K17729">
        <v>4498</v>
      </c>
      <c r="L17729">
        <v>55.66</v>
      </c>
    </row>
    <row r="17730" spans="1:12" x14ac:dyDescent="0.35">
      <c r="A17730" t="s">
        <v>113</v>
      </c>
      <c r="B17730" s="1">
        <v>45344</v>
      </c>
      <c r="C17730">
        <v>531.04999999999995</v>
      </c>
      <c r="D17730">
        <v>532.70000000000005</v>
      </c>
      <c r="E17730">
        <v>539.9</v>
      </c>
      <c r="F17730">
        <v>526.79999999999995</v>
      </c>
      <c r="G17730">
        <v>535.95000000000005</v>
      </c>
      <c r="H17730">
        <v>97678</v>
      </c>
      <c r="I17730">
        <v>523.44000000000005</v>
      </c>
      <c r="J17730">
        <v>6191</v>
      </c>
      <c r="K17730">
        <v>35525</v>
      </c>
      <c r="L17730">
        <v>36.369999999999997</v>
      </c>
    </row>
    <row r="17731" spans="1:12" x14ac:dyDescent="0.35">
      <c r="A17731" t="s">
        <v>112</v>
      </c>
      <c r="B17731" s="1">
        <v>45344</v>
      </c>
      <c r="C17731">
        <v>589.95000000000005</v>
      </c>
      <c r="D17731">
        <v>591.65</v>
      </c>
      <c r="E17731">
        <v>591.65</v>
      </c>
      <c r="F17731">
        <v>564</v>
      </c>
      <c r="G17731">
        <v>582</v>
      </c>
      <c r="H17731">
        <v>59864</v>
      </c>
      <c r="I17731">
        <v>346.17</v>
      </c>
      <c r="J17731">
        <v>4303</v>
      </c>
      <c r="K17731">
        <v>26432</v>
      </c>
      <c r="L17731">
        <v>44.15</v>
      </c>
    </row>
    <row r="17732" spans="1:12" x14ac:dyDescent="0.35">
      <c r="A17732" t="s">
        <v>111</v>
      </c>
      <c r="B17732" s="1">
        <v>45344</v>
      </c>
      <c r="C17732">
        <v>460.55</v>
      </c>
      <c r="D17732">
        <v>464.9</v>
      </c>
      <c r="E17732">
        <v>468.5</v>
      </c>
      <c r="F17732">
        <v>452.95</v>
      </c>
      <c r="G17732">
        <v>459.6</v>
      </c>
      <c r="H17732">
        <v>163092</v>
      </c>
      <c r="I17732">
        <v>746.24</v>
      </c>
      <c r="J17732">
        <v>12749</v>
      </c>
      <c r="K17732">
        <v>91601</v>
      </c>
      <c r="L17732">
        <v>56.17</v>
      </c>
    </row>
    <row r="17733" spans="1:12" x14ac:dyDescent="0.35">
      <c r="A17733" t="s">
        <v>110</v>
      </c>
      <c r="B17733" s="1">
        <v>45344</v>
      </c>
      <c r="C17733">
        <v>289.35000000000002</v>
      </c>
      <c r="D17733">
        <v>289.3</v>
      </c>
      <c r="E17733">
        <v>302</v>
      </c>
      <c r="F17733">
        <v>287.55</v>
      </c>
      <c r="G17733">
        <v>289.95</v>
      </c>
      <c r="H17733">
        <v>924614</v>
      </c>
      <c r="I17733">
        <v>2699.31</v>
      </c>
      <c r="J17733">
        <v>36536</v>
      </c>
      <c r="K17733">
        <v>532558</v>
      </c>
      <c r="L17733">
        <v>57.6</v>
      </c>
    </row>
    <row r="17734" spans="1:12" x14ac:dyDescent="0.35">
      <c r="A17734" t="s">
        <v>109</v>
      </c>
      <c r="B17734" s="1">
        <v>45344</v>
      </c>
      <c r="C17734">
        <v>183.65</v>
      </c>
      <c r="D17734">
        <v>184</v>
      </c>
      <c r="E17734">
        <v>186</v>
      </c>
      <c r="F17734">
        <v>180.05</v>
      </c>
      <c r="G17734">
        <v>182.95</v>
      </c>
      <c r="H17734">
        <v>91048</v>
      </c>
      <c r="I17734">
        <v>166.13</v>
      </c>
      <c r="J17734">
        <v>2907</v>
      </c>
      <c r="K17734">
        <v>49475</v>
      </c>
      <c r="L17734">
        <v>54.34</v>
      </c>
    </row>
    <row r="17735" spans="1:12" x14ac:dyDescent="0.35">
      <c r="A17735" t="s">
        <v>108</v>
      </c>
      <c r="B17735" s="1">
        <v>45344</v>
      </c>
      <c r="C17735">
        <v>400.2</v>
      </c>
      <c r="D17735">
        <v>400</v>
      </c>
      <c r="E17735">
        <v>402.75</v>
      </c>
      <c r="F17735">
        <v>390</v>
      </c>
      <c r="G17735">
        <v>393.5</v>
      </c>
      <c r="H17735">
        <v>38015</v>
      </c>
      <c r="I17735">
        <v>150</v>
      </c>
      <c r="J17735">
        <v>5365</v>
      </c>
      <c r="K17735">
        <v>19902</v>
      </c>
      <c r="L17735">
        <v>52.35</v>
      </c>
    </row>
    <row r="17736" spans="1:12" x14ac:dyDescent="0.35">
      <c r="A17736" t="s">
        <v>107</v>
      </c>
      <c r="B17736" s="1">
        <v>45344</v>
      </c>
      <c r="C17736">
        <v>54.2</v>
      </c>
      <c r="D17736">
        <v>54.9</v>
      </c>
      <c r="E17736">
        <v>59.25</v>
      </c>
      <c r="F17736">
        <v>53.7</v>
      </c>
      <c r="G17736">
        <v>57.55</v>
      </c>
      <c r="H17736">
        <v>214493</v>
      </c>
      <c r="I17736">
        <v>123.19</v>
      </c>
      <c r="J17736">
        <v>1795</v>
      </c>
      <c r="K17736">
        <v>69868</v>
      </c>
      <c r="L17736">
        <v>32.57</v>
      </c>
    </row>
    <row r="17737" spans="1:12" x14ac:dyDescent="0.35">
      <c r="A17737" t="s">
        <v>106</v>
      </c>
      <c r="B17737" s="1">
        <v>45344</v>
      </c>
      <c r="C17737">
        <v>2259.6</v>
      </c>
      <c r="D17737">
        <v>2274.9499999999998</v>
      </c>
      <c r="E17737">
        <v>2279.9499999999998</v>
      </c>
      <c r="F17737">
        <v>2230.0500000000002</v>
      </c>
      <c r="G17737">
        <v>2254.35</v>
      </c>
      <c r="H17737">
        <v>12916</v>
      </c>
      <c r="I17737">
        <v>291.39999999999998</v>
      </c>
      <c r="J17737">
        <v>2538</v>
      </c>
      <c r="K17737">
        <v>7383</v>
      </c>
      <c r="L17737">
        <v>57.16</v>
      </c>
    </row>
    <row r="17738" spans="1:12" x14ac:dyDescent="0.35">
      <c r="A17738" t="s">
        <v>105</v>
      </c>
      <c r="B17738" s="1">
        <v>45344</v>
      </c>
      <c r="C17738">
        <v>361.85</v>
      </c>
      <c r="D17738">
        <v>366.9</v>
      </c>
      <c r="E17738">
        <v>369.6</v>
      </c>
      <c r="F17738">
        <v>356.45</v>
      </c>
      <c r="G17738">
        <v>363.15</v>
      </c>
      <c r="H17738">
        <v>27739</v>
      </c>
      <c r="I17738">
        <v>100.19</v>
      </c>
      <c r="J17738">
        <v>2307</v>
      </c>
      <c r="K17738">
        <v>13576</v>
      </c>
      <c r="L17738">
        <v>48.94</v>
      </c>
    </row>
    <row r="17739" spans="1:12" x14ac:dyDescent="0.35">
      <c r="A17739" t="s">
        <v>104</v>
      </c>
      <c r="B17739" s="1">
        <v>45344</v>
      </c>
      <c r="C17739">
        <v>70.45</v>
      </c>
      <c r="D17739">
        <v>71.45</v>
      </c>
      <c r="E17739">
        <v>72.75</v>
      </c>
      <c r="F17739">
        <v>70</v>
      </c>
      <c r="G17739">
        <v>70.3</v>
      </c>
      <c r="H17739">
        <v>646803</v>
      </c>
      <c r="I17739">
        <v>458.68</v>
      </c>
      <c r="J17739">
        <v>3700</v>
      </c>
      <c r="K17739">
        <v>280877</v>
      </c>
      <c r="L17739">
        <v>43.43</v>
      </c>
    </row>
    <row r="17740" spans="1:12" x14ac:dyDescent="0.35">
      <c r="A17740" t="s">
        <v>103</v>
      </c>
      <c r="B17740" s="1">
        <v>45344</v>
      </c>
      <c r="C17740">
        <v>292.25</v>
      </c>
      <c r="D17740">
        <v>290.2</v>
      </c>
      <c r="E17740">
        <v>293.89999999999998</v>
      </c>
      <c r="F17740">
        <v>282</v>
      </c>
      <c r="G17740">
        <v>283.75</v>
      </c>
      <c r="H17740">
        <v>87691</v>
      </c>
      <c r="I17740">
        <v>250.95</v>
      </c>
      <c r="J17740">
        <v>5044</v>
      </c>
      <c r="K17740">
        <v>40107</v>
      </c>
      <c r="L17740">
        <v>45.74</v>
      </c>
    </row>
    <row r="17741" spans="1:12" x14ac:dyDescent="0.35">
      <c r="A17741" t="s">
        <v>102</v>
      </c>
      <c r="B17741" s="1">
        <v>45344</v>
      </c>
      <c r="C17741">
        <v>48.95</v>
      </c>
      <c r="D17741">
        <v>49.6</v>
      </c>
      <c r="E17741">
        <v>50.65</v>
      </c>
      <c r="F17741">
        <v>48.2</v>
      </c>
      <c r="G17741">
        <v>49.3</v>
      </c>
      <c r="H17741">
        <v>24577</v>
      </c>
      <c r="I17741">
        <v>12.15</v>
      </c>
      <c r="J17741">
        <v>403</v>
      </c>
      <c r="K17741">
        <v>6365</v>
      </c>
      <c r="L17741">
        <v>25.9</v>
      </c>
    </row>
    <row r="17742" spans="1:12" x14ac:dyDescent="0.35">
      <c r="A17742" t="s">
        <v>101</v>
      </c>
      <c r="B17742" s="1">
        <v>45344</v>
      </c>
      <c r="C17742">
        <v>842.55</v>
      </c>
      <c r="D17742">
        <v>846</v>
      </c>
      <c r="E17742">
        <v>850</v>
      </c>
      <c r="F17742">
        <v>828.7</v>
      </c>
      <c r="G17742">
        <v>834.35</v>
      </c>
      <c r="H17742">
        <v>268289</v>
      </c>
      <c r="I17742">
        <v>2244.87</v>
      </c>
      <c r="J17742">
        <v>16666</v>
      </c>
      <c r="K17742">
        <v>153494</v>
      </c>
      <c r="L17742">
        <v>57.21</v>
      </c>
    </row>
    <row r="17743" spans="1:12" x14ac:dyDescent="0.35">
      <c r="A17743" t="s">
        <v>100</v>
      </c>
      <c r="B17743" s="1">
        <v>45344</v>
      </c>
      <c r="C17743">
        <v>35.6</v>
      </c>
      <c r="D17743">
        <v>36</v>
      </c>
      <c r="E17743">
        <v>36</v>
      </c>
      <c r="F17743">
        <v>33.9</v>
      </c>
      <c r="G17743">
        <v>34.65</v>
      </c>
      <c r="H17743">
        <v>192610</v>
      </c>
      <c r="I17743">
        <v>66.930000000000007</v>
      </c>
      <c r="J17743">
        <v>1092</v>
      </c>
      <c r="K17743">
        <v>92419</v>
      </c>
      <c r="L17743">
        <v>47.98</v>
      </c>
    </row>
    <row r="17744" spans="1:12" x14ac:dyDescent="0.35">
      <c r="A17744" t="s">
        <v>99</v>
      </c>
      <c r="B17744" s="1">
        <v>45344</v>
      </c>
      <c r="C17744">
        <v>95.7</v>
      </c>
      <c r="D17744">
        <v>98.85</v>
      </c>
      <c r="E17744">
        <v>98.85</v>
      </c>
      <c r="F17744">
        <v>94</v>
      </c>
      <c r="G17744">
        <v>97.75</v>
      </c>
      <c r="H17744">
        <v>52282</v>
      </c>
      <c r="I17744">
        <v>50.44</v>
      </c>
      <c r="J17744">
        <v>876</v>
      </c>
      <c r="K17744">
        <v>29691</v>
      </c>
      <c r="L17744">
        <v>56.79</v>
      </c>
    </row>
    <row r="17745" spans="1:12" x14ac:dyDescent="0.35">
      <c r="A17745" t="s">
        <v>98</v>
      </c>
      <c r="B17745" s="1">
        <v>45344</v>
      </c>
      <c r="C17745">
        <v>350.3</v>
      </c>
      <c r="D17745">
        <v>352.9</v>
      </c>
      <c r="E17745">
        <v>360.35</v>
      </c>
      <c r="F17745">
        <v>346.1</v>
      </c>
      <c r="G17745">
        <v>347.7</v>
      </c>
      <c r="H17745">
        <v>160454</v>
      </c>
      <c r="I17745">
        <v>564.65</v>
      </c>
      <c r="J17745">
        <v>10275</v>
      </c>
      <c r="K17745">
        <v>68304</v>
      </c>
      <c r="L17745">
        <v>42.57</v>
      </c>
    </row>
    <row r="17746" spans="1:12" x14ac:dyDescent="0.35">
      <c r="A17746" t="s">
        <v>97</v>
      </c>
      <c r="B17746" s="1">
        <v>45344</v>
      </c>
      <c r="C17746">
        <v>238.45</v>
      </c>
      <c r="D17746">
        <v>239.65</v>
      </c>
      <c r="E17746">
        <v>240.5</v>
      </c>
      <c r="F17746">
        <v>234</v>
      </c>
      <c r="G17746">
        <v>236.25</v>
      </c>
      <c r="H17746">
        <v>211223</v>
      </c>
      <c r="I17746">
        <v>498.97</v>
      </c>
      <c r="J17746">
        <v>8651</v>
      </c>
      <c r="K17746">
        <v>95408</v>
      </c>
      <c r="L17746">
        <v>45.17</v>
      </c>
    </row>
    <row r="17747" spans="1:12" x14ac:dyDescent="0.35">
      <c r="A17747" t="s">
        <v>96</v>
      </c>
      <c r="B17747" s="1">
        <v>45344</v>
      </c>
      <c r="C17747">
        <v>2114.65</v>
      </c>
      <c r="D17747">
        <v>2120.5</v>
      </c>
      <c r="E17747">
        <v>2157.1</v>
      </c>
      <c r="F17747">
        <v>2080.0500000000002</v>
      </c>
      <c r="G17747">
        <v>2085.35</v>
      </c>
      <c r="H17747">
        <v>3009</v>
      </c>
      <c r="I17747">
        <v>63.13</v>
      </c>
      <c r="J17747">
        <v>466</v>
      </c>
      <c r="K17747">
        <v>2174</v>
      </c>
      <c r="L17747">
        <v>72.25</v>
      </c>
    </row>
    <row r="17748" spans="1:12" x14ac:dyDescent="0.35">
      <c r="A17748" t="s">
        <v>95</v>
      </c>
      <c r="B17748" s="1">
        <v>45344</v>
      </c>
      <c r="C17748">
        <v>516.25</v>
      </c>
      <c r="D17748">
        <v>519.5</v>
      </c>
      <c r="E17748">
        <v>524.54999999999995</v>
      </c>
      <c r="F17748">
        <v>513.1</v>
      </c>
      <c r="G17748">
        <v>522.85</v>
      </c>
      <c r="H17748">
        <v>716238</v>
      </c>
      <c r="I17748">
        <v>3718.77</v>
      </c>
      <c r="J17748">
        <v>22902</v>
      </c>
      <c r="K17748">
        <v>196927</v>
      </c>
      <c r="L17748">
        <v>27.49</v>
      </c>
    </row>
    <row r="17749" spans="1:12" x14ac:dyDescent="0.35">
      <c r="A17749" t="s">
        <v>94</v>
      </c>
      <c r="B17749" s="1">
        <v>45344</v>
      </c>
      <c r="C17749">
        <v>737.35</v>
      </c>
      <c r="D17749">
        <v>739.5</v>
      </c>
      <c r="E17749">
        <v>748</v>
      </c>
      <c r="F17749">
        <v>720</v>
      </c>
      <c r="G17749">
        <v>733.4</v>
      </c>
      <c r="H17749">
        <v>47926</v>
      </c>
      <c r="I17749">
        <v>349.58</v>
      </c>
      <c r="J17749">
        <v>5898</v>
      </c>
      <c r="K17749">
        <v>18175</v>
      </c>
      <c r="L17749">
        <v>37.92</v>
      </c>
    </row>
    <row r="17750" spans="1:12" x14ac:dyDescent="0.35">
      <c r="A17750" t="s">
        <v>93</v>
      </c>
      <c r="B17750" s="1">
        <v>45344</v>
      </c>
      <c r="C17750">
        <v>6760.15</v>
      </c>
      <c r="D17750">
        <v>6765</v>
      </c>
      <c r="E17750">
        <v>6874.45</v>
      </c>
      <c r="F17750">
        <v>6690.05</v>
      </c>
      <c r="G17750">
        <v>6769.2</v>
      </c>
      <c r="H17750">
        <v>564432</v>
      </c>
      <c r="I17750">
        <v>38281.22</v>
      </c>
      <c r="J17750">
        <v>90045</v>
      </c>
      <c r="K17750">
        <v>269163</v>
      </c>
      <c r="L17750">
        <v>47.69</v>
      </c>
    </row>
    <row r="17751" spans="1:12" x14ac:dyDescent="0.35">
      <c r="A17751" t="s">
        <v>92</v>
      </c>
      <c r="B17751" s="1">
        <v>45344</v>
      </c>
      <c r="C17751">
        <v>1075.1500000000001</v>
      </c>
      <c r="D17751">
        <v>1068.4000000000001</v>
      </c>
      <c r="E17751">
        <v>1086.95</v>
      </c>
      <c r="F17751">
        <v>1062.6500000000001</v>
      </c>
      <c r="G17751">
        <v>1079.55</v>
      </c>
      <c r="H17751">
        <v>187577</v>
      </c>
      <c r="I17751">
        <v>2023.96</v>
      </c>
      <c r="J17751">
        <v>13633</v>
      </c>
      <c r="K17751">
        <v>90861</v>
      </c>
      <c r="L17751">
        <v>48.44</v>
      </c>
    </row>
    <row r="17752" spans="1:12" x14ac:dyDescent="0.35">
      <c r="A17752" t="s">
        <v>91</v>
      </c>
      <c r="B17752" s="1">
        <v>45344</v>
      </c>
      <c r="C17752">
        <v>1433.95</v>
      </c>
      <c r="D17752">
        <v>1435.85</v>
      </c>
      <c r="E17752">
        <v>1447.9</v>
      </c>
      <c r="F17752">
        <v>1415.6</v>
      </c>
      <c r="G17752">
        <v>1422.25</v>
      </c>
      <c r="H17752">
        <v>565696</v>
      </c>
      <c r="I17752">
        <v>8096.27</v>
      </c>
      <c r="J17752">
        <v>34475</v>
      </c>
      <c r="K17752">
        <v>409426</v>
      </c>
      <c r="L17752">
        <v>72.38</v>
      </c>
    </row>
    <row r="17753" spans="1:12" x14ac:dyDescent="0.35">
      <c r="A17753" t="s">
        <v>90</v>
      </c>
      <c r="B17753" s="1">
        <v>45344</v>
      </c>
      <c r="C17753">
        <v>228.25</v>
      </c>
      <c r="D17753">
        <v>228.25</v>
      </c>
      <c r="E17753">
        <v>230.8</v>
      </c>
      <c r="F17753">
        <v>222.1</v>
      </c>
      <c r="G17753">
        <v>223.05</v>
      </c>
      <c r="H17753">
        <v>129192</v>
      </c>
      <c r="I17753">
        <v>290.43</v>
      </c>
      <c r="J17753">
        <v>6346</v>
      </c>
      <c r="K17753">
        <v>60989</v>
      </c>
      <c r="L17753">
        <v>47.21</v>
      </c>
    </row>
    <row r="17754" spans="1:12" x14ac:dyDescent="0.35">
      <c r="A17754" t="s">
        <v>89</v>
      </c>
      <c r="B17754" s="1">
        <v>45344</v>
      </c>
      <c r="C17754">
        <v>478.65</v>
      </c>
      <c r="D17754">
        <v>481.05</v>
      </c>
      <c r="E17754">
        <v>481.05</v>
      </c>
      <c r="F17754">
        <v>471</v>
      </c>
      <c r="G17754">
        <v>473.5</v>
      </c>
      <c r="H17754">
        <v>18552</v>
      </c>
      <c r="I17754">
        <v>87.8</v>
      </c>
      <c r="J17754">
        <v>2238</v>
      </c>
      <c r="K17754">
        <v>9378</v>
      </c>
      <c r="L17754">
        <v>50.55</v>
      </c>
    </row>
    <row r="17755" spans="1:12" x14ac:dyDescent="0.35">
      <c r="A17755" t="s">
        <v>88</v>
      </c>
      <c r="B17755" s="1">
        <v>45344</v>
      </c>
      <c r="C17755">
        <v>215.1</v>
      </c>
      <c r="D17755">
        <v>215.3</v>
      </c>
      <c r="E17755">
        <v>221.7</v>
      </c>
      <c r="F17755">
        <v>213.5</v>
      </c>
      <c r="G17755">
        <v>218.95</v>
      </c>
      <c r="H17755">
        <v>13696</v>
      </c>
      <c r="I17755">
        <v>29.75</v>
      </c>
      <c r="J17755">
        <v>812</v>
      </c>
      <c r="K17755">
        <v>8053</v>
      </c>
      <c r="L17755">
        <v>58.8</v>
      </c>
    </row>
    <row r="17756" spans="1:12" x14ac:dyDescent="0.35">
      <c r="A17756" t="s">
        <v>87</v>
      </c>
      <c r="B17756" s="1">
        <v>45344</v>
      </c>
      <c r="C17756">
        <v>6153.55</v>
      </c>
      <c r="D17756">
        <v>6199</v>
      </c>
      <c r="E17756">
        <v>6390</v>
      </c>
      <c r="F17756">
        <v>6120.05</v>
      </c>
      <c r="G17756">
        <v>6366.6</v>
      </c>
      <c r="H17756">
        <v>92861</v>
      </c>
      <c r="I17756">
        <v>5861.74</v>
      </c>
      <c r="J17756">
        <v>23525</v>
      </c>
      <c r="K17756">
        <v>38460</v>
      </c>
      <c r="L17756">
        <v>41.42</v>
      </c>
    </row>
    <row r="17757" spans="1:12" x14ac:dyDescent="0.35">
      <c r="A17757" t="s">
        <v>86</v>
      </c>
      <c r="B17757" s="1">
        <v>45344</v>
      </c>
      <c r="C17757">
        <v>890.7</v>
      </c>
      <c r="D17757">
        <v>890.7</v>
      </c>
      <c r="E17757">
        <v>924.8</v>
      </c>
      <c r="F17757">
        <v>886.1</v>
      </c>
      <c r="G17757">
        <v>921.45</v>
      </c>
      <c r="H17757">
        <v>127316</v>
      </c>
      <c r="I17757">
        <v>1161.72</v>
      </c>
      <c r="J17757">
        <v>8587</v>
      </c>
      <c r="K17757">
        <v>54967</v>
      </c>
      <c r="L17757">
        <v>43.17</v>
      </c>
    </row>
    <row r="17758" spans="1:12" x14ac:dyDescent="0.35">
      <c r="A17758" t="s">
        <v>85</v>
      </c>
      <c r="B17758" s="1">
        <v>45344</v>
      </c>
      <c r="C17758">
        <v>2822</v>
      </c>
      <c r="D17758">
        <v>2842</v>
      </c>
      <c r="E17758">
        <v>2880</v>
      </c>
      <c r="F17758">
        <v>2746</v>
      </c>
      <c r="G17758">
        <v>2798.8</v>
      </c>
      <c r="H17758">
        <v>8218</v>
      </c>
      <c r="I17758">
        <v>229.52</v>
      </c>
      <c r="J17758">
        <v>3459</v>
      </c>
      <c r="K17758">
        <v>3663</v>
      </c>
      <c r="L17758">
        <v>44.57</v>
      </c>
    </row>
    <row r="17759" spans="1:12" x14ac:dyDescent="0.35">
      <c r="A17759" t="s">
        <v>84</v>
      </c>
      <c r="B17759" s="1">
        <v>45344</v>
      </c>
      <c r="C17759">
        <v>57.5</v>
      </c>
      <c r="D17759">
        <v>57.85</v>
      </c>
      <c r="E17759">
        <v>57.95</v>
      </c>
      <c r="F17759">
        <v>57.05</v>
      </c>
      <c r="G17759">
        <v>57.55</v>
      </c>
      <c r="H17759">
        <v>341992</v>
      </c>
      <c r="I17759">
        <v>196.74</v>
      </c>
      <c r="J17759">
        <v>1851</v>
      </c>
      <c r="K17759">
        <v>123564</v>
      </c>
      <c r="L17759">
        <v>36.130000000000003</v>
      </c>
    </row>
    <row r="17760" spans="1:12" x14ac:dyDescent="0.35">
      <c r="A17760" t="s">
        <v>83</v>
      </c>
      <c r="B17760" s="1">
        <v>45344</v>
      </c>
      <c r="C17760">
        <v>3089.35</v>
      </c>
      <c r="D17760">
        <v>3127.45</v>
      </c>
      <c r="E17760">
        <v>3143.45</v>
      </c>
      <c r="F17760">
        <v>3036</v>
      </c>
      <c r="G17760">
        <v>3063.6</v>
      </c>
      <c r="H17760">
        <v>282345</v>
      </c>
      <c r="I17760">
        <v>8702.56</v>
      </c>
      <c r="J17760">
        <v>37237</v>
      </c>
      <c r="K17760">
        <v>158157</v>
      </c>
      <c r="L17760">
        <v>56.02</v>
      </c>
    </row>
    <row r="17761" spans="1:12" x14ac:dyDescent="0.35">
      <c r="A17761" t="s">
        <v>82</v>
      </c>
      <c r="B17761" s="1">
        <v>45344</v>
      </c>
      <c r="C17761">
        <v>114.15</v>
      </c>
      <c r="D17761">
        <v>115.8</v>
      </c>
      <c r="E17761">
        <v>115.8</v>
      </c>
      <c r="F17761">
        <v>112</v>
      </c>
      <c r="G17761">
        <v>113</v>
      </c>
      <c r="H17761">
        <v>339083</v>
      </c>
      <c r="I17761">
        <v>383.38</v>
      </c>
      <c r="J17761">
        <v>4038</v>
      </c>
      <c r="K17761">
        <v>160693</v>
      </c>
      <c r="L17761">
        <v>47.39</v>
      </c>
    </row>
    <row r="17762" spans="1:12" x14ac:dyDescent="0.35">
      <c r="A17762" t="s">
        <v>81</v>
      </c>
      <c r="B17762" s="1">
        <v>45344</v>
      </c>
      <c r="C17762">
        <v>551.75</v>
      </c>
      <c r="D17762">
        <v>555.5</v>
      </c>
      <c r="E17762">
        <v>555.95000000000005</v>
      </c>
      <c r="F17762">
        <v>542.79999999999995</v>
      </c>
      <c r="G17762">
        <v>546.70000000000005</v>
      </c>
      <c r="H17762">
        <v>70136</v>
      </c>
      <c r="I17762">
        <v>383.88</v>
      </c>
      <c r="J17762">
        <v>5380</v>
      </c>
      <c r="K17762">
        <v>30822</v>
      </c>
      <c r="L17762">
        <v>43.95</v>
      </c>
    </row>
    <row r="17763" spans="1:12" x14ac:dyDescent="0.35">
      <c r="A17763" t="s">
        <v>80</v>
      </c>
      <c r="B17763" s="1">
        <v>45344</v>
      </c>
      <c r="C17763">
        <v>339.7</v>
      </c>
      <c r="D17763">
        <v>340.25</v>
      </c>
      <c r="E17763">
        <v>341.95</v>
      </c>
      <c r="F17763">
        <v>333.85</v>
      </c>
      <c r="G17763">
        <v>339.55</v>
      </c>
      <c r="H17763">
        <v>1077625</v>
      </c>
      <c r="I17763">
        <v>3651.35</v>
      </c>
      <c r="J17763">
        <v>30172</v>
      </c>
      <c r="K17763">
        <v>573293</v>
      </c>
      <c r="L17763">
        <v>53.2</v>
      </c>
    </row>
    <row r="17764" spans="1:12" x14ac:dyDescent="0.35">
      <c r="A17764" t="s">
        <v>79</v>
      </c>
      <c r="B17764" s="1">
        <v>45344</v>
      </c>
      <c r="C17764">
        <v>3652.35</v>
      </c>
      <c r="D17764">
        <v>3698</v>
      </c>
      <c r="E17764">
        <v>3698</v>
      </c>
      <c r="F17764">
        <v>3636.15</v>
      </c>
      <c r="G17764">
        <v>3660.95</v>
      </c>
      <c r="H17764">
        <v>28622</v>
      </c>
      <c r="I17764">
        <v>1048.43</v>
      </c>
      <c r="J17764">
        <v>8785</v>
      </c>
      <c r="K17764">
        <v>15539</v>
      </c>
      <c r="L17764">
        <v>54.29</v>
      </c>
    </row>
    <row r="17765" spans="1:12" x14ac:dyDescent="0.35">
      <c r="A17765" t="s">
        <v>78</v>
      </c>
      <c r="B17765" s="1">
        <v>45344</v>
      </c>
      <c r="C17765">
        <v>676.85</v>
      </c>
      <c r="D17765">
        <v>677.95</v>
      </c>
      <c r="E17765">
        <v>677.95</v>
      </c>
      <c r="F17765">
        <v>666.25</v>
      </c>
      <c r="G17765">
        <v>669.65</v>
      </c>
      <c r="H17765">
        <v>65073</v>
      </c>
      <c r="I17765">
        <v>436.6</v>
      </c>
      <c r="J17765">
        <v>5321</v>
      </c>
      <c r="K17765">
        <v>33530</v>
      </c>
      <c r="L17765">
        <v>51.53</v>
      </c>
    </row>
    <row r="17766" spans="1:12" x14ac:dyDescent="0.35">
      <c r="A17766" t="s">
        <v>77</v>
      </c>
      <c r="B17766" s="1">
        <v>45344</v>
      </c>
      <c r="C17766">
        <v>195.6</v>
      </c>
      <c r="D17766">
        <v>194.95</v>
      </c>
      <c r="E17766">
        <v>197.45</v>
      </c>
      <c r="F17766">
        <v>193.05</v>
      </c>
      <c r="G17766">
        <v>195.3</v>
      </c>
      <c r="H17766">
        <v>3031</v>
      </c>
      <c r="I17766">
        <v>5.91</v>
      </c>
      <c r="J17766">
        <v>334</v>
      </c>
      <c r="K17766">
        <v>1820</v>
      </c>
      <c r="L17766">
        <v>60.05</v>
      </c>
    </row>
    <row r="17767" spans="1:12" x14ac:dyDescent="0.35">
      <c r="A17767" t="s">
        <v>76</v>
      </c>
      <c r="B17767" s="1">
        <v>45344</v>
      </c>
      <c r="C17767">
        <v>38.65</v>
      </c>
      <c r="D17767">
        <v>39.5</v>
      </c>
      <c r="E17767">
        <v>39.9</v>
      </c>
      <c r="F17767">
        <v>38.450000000000003</v>
      </c>
      <c r="G17767">
        <v>38.950000000000003</v>
      </c>
      <c r="H17767">
        <v>41788</v>
      </c>
      <c r="I17767">
        <v>16.37</v>
      </c>
      <c r="J17767">
        <v>354</v>
      </c>
      <c r="K17767">
        <v>25108</v>
      </c>
      <c r="L17767">
        <v>60.08</v>
      </c>
    </row>
    <row r="17768" spans="1:12" x14ac:dyDescent="0.35">
      <c r="A17768" t="s">
        <v>75</v>
      </c>
      <c r="B17768" s="1">
        <v>45344</v>
      </c>
      <c r="C17768">
        <v>1090.5999999999999</v>
      </c>
      <c r="D17768">
        <v>1084.95</v>
      </c>
      <c r="E17768">
        <v>1098</v>
      </c>
      <c r="F17768">
        <v>1075</v>
      </c>
      <c r="G17768">
        <v>1081.9000000000001</v>
      </c>
      <c r="H17768">
        <v>77518</v>
      </c>
      <c r="I17768">
        <v>838.85</v>
      </c>
      <c r="J17768">
        <v>10891</v>
      </c>
      <c r="K17768">
        <v>39046</v>
      </c>
      <c r="L17768">
        <v>50.37</v>
      </c>
    </row>
    <row r="17769" spans="1:12" x14ac:dyDescent="0.35">
      <c r="A17769" t="s">
        <v>74</v>
      </c>
      <c r="B17769" s="1">
        <v>45344</v>
      </c>
      <c r="C17769">
        <v>587.79999999999995</v>
      </c>
      <c r="D17769">
        <v>593</v>
      </c>
      <c r="E17769">
        <v>595</v>
      </c>
      <c r="F17769">
        <v>583</v>
      </c>
      <c r="G17769">
        <v>592.75</v>
      </c>
      <c r="H17769">
        <v>1838366</v>
      </c>
      <c r="I17769">
        <v>10813.52</v>
      </c>
      <c r="J17769">
        <v>35860</v>
      </c>
      <c r="K17769">
        <v>780090</v>
      </c>
      <c r="L17769">
        <v>42.43</v>
      </c>
    </row>
    <row r="17770" spans="1:12" x14ac:dyDescent="0.35">
      <c r="A17770" t="s">
        <v>73</v>
      </c>
      <c r="B17770" s="1">
        <v>45344</v>
      </c>
      <c r="C17770">
        <v>1725.35</v>
      </c>
      <c r="D17770">
        <v>1741.5</v>
      </c>
      <c r="E17770">
        <v>1743.95</v>
      </c>
      <c r="F17770">
        <v>1688.6</v>
      </c>
      <c r="G17770">
        <v>1723.85</v>
      </c>
      <c r="H17770">
        <v>14897</v>
      </c>
      <c r="I17770">
        <v>254.96</v>
      </c>
      <c r="J17770">
        <v>3826</v>
      </c>
      <c r="K17770">
        <v>8170</v>
      </c>
      <c r="L17770">
        <v>54.84</v>
      </c>
    </row>
    <row r="17771" spans="1:12" x14ac:dyDescent="0.35">
      <c r="A17771" t="s">
        <v>72</v>
      </c>
      <c r="B17771" s="1">
        <v>45344</v>
      </c>
      <c r="C17771">
        <v>35.65</v>
      </c>
      <c r="D17771">
        <v>36.799999999999997</v>
      </c>
      <c r="E17771">
        <v>36.799999999999997</v>
      </c>
      <c r="F17771">
        <v>35.4</v>
      </c>
      <c r="G17771">
        <v>35.799999999999997</v>
      </c>
      <c r="H17771">
        <v>42426</v>
      </c>
      <c r="I17771">
        <v>15.24</v>
      </c>
      <c r="J17771">
        <v>217</v>
      </c>
      <c r="K17771">
        <v>31782</v>
      </c>
      <c r="L17771">
        <v>74.91</v>
      </c>
    </row>
    <row r="17772" spans="1:12" x14ac:dyDescent="0.35">
      <c r="A17772" t="s">
        <v>71</v>
      </c>
      <c r="B17772" s="1">
        <v>45344</v>
      </c>
      <c r="C17772">
        <v>3955.45</v>
      </c>
      <c r="D17772">
        <v>3956.25</v>
      </c>
      <c r="E17772">
        <v>4053.9</v>
      </c>
      <c r="F17772">
        <v>3863.25</v>
      </c>
      <c r="G17772">
        <v>3888.95</v>
      </c>
      <c r="H17772">
        <v>115816</v>
      </c>
      <c r="I17772">
        <v>4578.8599999999997</v>
      </c>
      <c r="J17772">
        <v>14983</v>
      </c>
      <c r="K17772">
        <v>35384</v>
      </c>
      <c r="L17772">
        <v>30.55</v>
      </c>
    </row>
    <row r="17773" spans="1:12" x14ac:dyDescent="0.35">
      <c r="A17773" t="s">
        <v>69</v>
      </c>
      <c r="B17773" s="1">
        <v>45344</v>
      </c>
      <c r="C17773">
        <v>262.58999999999997</v>
      </c>
      <c r="D17773">
        <v>263</v>
      </c>
      <c r="E17773">
        <v>265.18</v>
      </c>
      <c r="F17773">
        <v>260.16000000000003</v>
      </c>
      <c r="G17773">
        <v>264.95999999999998</v>
      </c>
      <c r="H17773">
        <v>53251</v>
      </c>
      <c r="I17773">
        <v>139.79</v>
      </c>
      <c r="J17773">
        <v>525</v>
      </c>
      <c r="K17773">
        <v>39114</v>
      </c>
      <c r="L17773">
        <v>73.45</v>
      </c>
    </row>
    <row r="17774" spans="1:12" x14ac:dyDescent="0.35">
      <c r="A17774" t="s">
        <v>68</v>
      </c>
      <c r="B17774" s="1">
        <v>45344</v>
      </c>
      <c r="C17774">
        <v>381.55</v>
      </c>
      <c r="D17774">
        <v>375</v>
      </c>
      <c r="E17774">
        <v>445</v>
      </c>
      <c r="F17774">
        <v>372.25</v>
      </c>
      <c r="G17774">
        <v>432.55</v>
      </c>
      <c r="H17774">
        <v>418165</v>
      </c>
      <c r="I17774">
        <v>1756.04</v>
      </c>
      <c r="J17774">
        <v>11849</v>
      </c>
      <c r="K17774">
        <v>178214</v>
      </c>
      <c r="L17774">
        <v>42.62</v>
      </c>
    </row>
    <row r="17775" spans="1:12" x14ac:dyDescent="0.35">
      <c r="A17775" t="s">
        <v>67</v>
      </c>
      <c r="B17775" s="1">
        <v>45344</v>
      </c>
      <c r="C17775">
        <v>23.21</v>
      </c>
      <c r="D17775">
        <v>23.34</v>
      </c>
      <c r="E17775">
        <v>23.35</v>
      </c>
      <c r="F17775">
        <v>22.79</v>
      </c>
      <c r="G17775">
        <v>23.15</v>
      </c>
      <c r="H17775">
        <v>128504</v>
      </c>
      <c r="I17775">
        <v>29.63</v>
      </c>
      <c r="J17775">
        <v>646</v>
      </c>
      <c r="K17775">
        <v>66063</v>
      </c>
      <c r="L17775">
        <v>51.41</v>
      </c>
    </row>
    <row r="17776" spans="1:12" x14ac:dyDescent="0.35">
      <c r="A17776" t="s">
        <v>66</v>
      </c>
      <c r="B17776" s="1">
        <v>45344</v>
      </c>
      <c r="C17776">
        <v>106.2</v>
      </c>
      <c r="D17776">
        <v>106.7</v>
      </c>
      <c r="E17776">
        <v>107.8</v>
      </c>
      <c r="F17776">
        <v>104</v>
      </c>
      <c r="G17776">
        <v>104.55</v>
      </c>
      <c r="H17776">
        <v>97736</v>
      </c>
      <c r="I17776">
        <v>102.81</v>
      </c>
      <c r="J17776">
        <v>1129</v>
      </c>
      <c r="K17776">
        <v>61513</v>
      </c>
      <c r="L17776">
        <v>62.94</v>
      </c>
    </row>
    <row r="17777" spans="1:12" x14ac:dyDescent="0.35">
      <c r="A17777" t="s">
        <v>65</v>
      </c>
      <c r="B17777" s="1">
        <v>45344</v>
      </c>
      <c r="C17777">
        <v>836.95</v>
      </c>
      <c r="D17777">
        <v>841</v>
      </c>
      <c r="E17777">
        <v>866.7</v>
      </c>
      <c r="F17777">
        <v>838</v>
      </c>
      <c r="G17777">
        <v>859.35</v>
      </c>
      <c r="H17777">
        <v>45017</v>
      </c>
      <c r="I17777">
        <v>383.96</v>
      </c>
      <c r="J17777">
        <v>5911</v>
      </c>
      <c r="K17777">
        <v>21932</v>
      </c>
      <c r="L17777">
        <v>48.72</v>
      </c>
    </row>
    <row r="17778" spans="1:12" x14ac:dyDescent="0.35">
      <c r="A17778" t="s">
        <v>64</v>
      </c>
      <c r="B17778" s="1">
        <v>45344</v>
      </c>
      <c r="C17778">
        <v>83.25</v>
      </c>
      <c r="D17778">
        <v>83.25</v>
      </c>
      <c r="E17778">
        <v>83.95</v>
      </c>
      <c r="F17778">
        <v>81</v>
      </c>
      <c r="G17778">
        <v>81.55</v>
      </c>
      <c r="H17778">
        <v>2414982</v>
      </c>
      <c r="I17778">
        <v>1983.32</v>
      </c>
      <c r="J17778">
        <v>13219</v>
      </c>
      <c r="K17778">
        <v>729633</v>
      </c>
      <c r="L17778">
        <v>30.21</v>
      </c>
    </row>
    <row r="17779" spans="1:12" x14ac:dyDescent="0.35">
      <c r="A17779" t="s">
        <v>63</v>
      </c>
      <c r="B17779" s="1">
        <v>45344</v>
      </c>
      <c r="C17779">
        <v>2212.75</v>
      </c>
      <c r="D17779">
        <v>2215.0500000000002</v>
      </c>
      <c r="E17779">
        <v>2224.9499999999998</v>
      </c>
      <c r="F17779">
        <v>2187</v>
      </c>
      <c r="G17779">
        <v>2202.8000000000002</v>
      </c>
      <c r="H17779">
        <v>20109</v>
      </c>
      <c r="I17779">
        <v>442.67</v>
      </c>
      <c r="J17779">
        <v>4903</v>
      </c>
      <c r="K17779">
        <v>10114</v>
      </c>
      <c r="L17779">
        <v>50.3</v>
      </c>
    </row>
    <row r="17780" spans="1:12" x14ac:dyDescent="0.35">
      <c r="A17780" t="s">
        <v>62</v>
      </c>
      <c r="B17780" s="1">
        <v>45344</v>
      </c>
      <c r="C17780">
        <v>5415.5</v>
      </c>
      <c r="D17780">
        <v>5467</v>
      </c>
      <c r="E17780">
        <v>5479.45</v>
      </c>
      <c r="F17780">
        <v>5367.05</v>
      </c>
      <c r="G17780">
        <v>5423.2</v>
      </c>
      <c r="H17780">
        <v>232543</v>
      </c>
      <c r="I17780">
        <v>12606.46</v>
      </c>
      <c r="J17780">
        <v>32142</v>
      </c>
      <c r="K17780">
        <v>138690</v>
      </c>
      <c r="L17780">
        <v>59.64</v>
      </c>
    </row>
    <row r="17781" spans="1:12" x14ac:dyDescent="0.35">
      <c r="A17781" t="s">
        <v>61</v>
      </c>
      <c r="B17781" s="1">
        <v>45344</v>
      </c>
      <c r="C17781">
        <v>118.25</v>
      </c>
      <c r="D17781">
        <v>119.8</v>
      </c>
      <c r="E17781">
        <v>123</v>
      </c>
      <c r="F17781">
        <v>117</v>
      </c>
      <c r="G17781">
        <v>122.8</v>
      </c>
      <c r="H17781">
        <v>16292</v>
      </c>
      <c r="I17781">
        <v>19.62</v>
      </c>
      <c r="J17781">
        <v>438</v>
      </c>
      <c r="K17781">
        <v>10337</v>
      </c>
      <c r="L17781">
        <v>63.45</v>
      </c>
    </row>
    <row r="17782" spans="1:12" x14ac:dyDescent="0.35">
      <c r="A17782" t="s">
        <v>60</v>
      </c>
      <c r="B17782" s="1">
        <v>45344</v>
      </c>
      <c r="C17782">
        <v>921.45</v>
      </c>
      <c r="D17782">
        <v>924.2</v>
      </c>
      <c r="E17782">
        <v>928.75</v>
      </c>
      <c r="F17782">
        <v>904.7</v>
      </c>
      <c r="G17782">
        <v>914.65</v>
      </c>
      <c r="H17782">
        <v>4379</v>
      </c>
      <c r="I17782">
        <v>40.17</v>
      </c>
      <c r="J17782">
        <v>791</v>
      </c>
      <c r="K17782">
        <v>2778</v>
      </c>
      <c r="L17782">
        <v>63.44</v>
      </c>
    </row>
    <row r="17783" spans="1:12" x14ac:dyDescent="0.35">
      <c r="A17783" t="s">
        <v>59</v>
      </c>
      <c r="B17783" s="1">
        <v>45344</v>
      </c>
      <c r="C17783">
        <v>103.15</v>
      </c>
      <c r="D17783">
        <v>103.95</v>
      </c>
      <c r="E17783">
        <v>104.3</v>
      </c>
      <c r="F17783">
        <v>101.5</v>
      </c>
      <c r="G17783">
        <v>102.3</v>
      </c>
      <c r="H17783">
        <v>1166841</v>
      </c>
      <c r="I17783">
        <v>1195.8499999999999</v>
      </c>
      <c r="J17783">
        <v>7722</v>
      </c>
      <c r="K17783">
        <v>385128</v>
      </c>
      <c r="L17783">
        <v>33.01</v>
      </c>
    </row>
    <row r="17784" spans="1:12" x14ac:dyDescent="0.35">
      <c r="A17784" t="s">
        <v>58</v>
      </c>
      <c r="B17784" s="1">
        <v>45344</v>
      </c>
      <c r="C17784">
        <v>1372.75</v>
      </c>
      <c r="D17784">
        <v>1397.95</v>
      </c>
      <c r="E17784">
        <v>1399</v>
      </c>
      <c r="F17784">
        <v>1331</v>
      </c>
      <c r="G17784">
        <v>1339.4</v>
      </c>
      <c r="H17784">
        <v>7272</v>
      </c>
      <c r="I17784">
        <v>98.17</v>
      </c>
      <c r="J17784">
        <v>833</v>
      </c>
      <c r="K17784">
        <v>4806</v>
      </c>
      <c r="L17784">
        <v>66.09</v>
      </c>
    </row>
    <row r="17785" spans="1:12" x14ac:dyDescent="0.35">
      <c r="A17785" t="s">
        <v>57</v>
      </c>
      <c r="B17785" s="1">
        <v>45344</v>
      </c>
      <c r="C17785">
        <v>2796.4</v>
      </c>
      <c r="D17785">
        <v>2790</v>
      </c>
      <c r="E17785">
        <v>2796.9</v>
      </c>
      <c r="F17785">
        <v>2740.4</v>
      </c>
      <c r="G17785">
        <v>2766.2</v>
      </c>
      <c r="H17785">
        <v>7814</v>
      </c>
      <c r="I17785">
        <v>216.38</v>
      </c>
      <c r="J17785">
        <v>1731</v>
      </c>
      <c r="K17785">
        <v>3552</v>
      </c>
      <c r="L17785">
        <v>45.46</v>
      </c>
    </row>
    <row r="17786" spans="1:12" x14ac:dyDescent="0.35">
      <c r="A17786" t="s">
        <v>56</v>
      </c>
      <c r="B17786" s="1">
        <v>45344</v>
      </c>
      <c r="C17786">
        <v>298.64999999999998</v>
      </c>
      <c r="D17786">
        <v>298.05</v>
      </c>
      <c r="E17786">
        <v>317.5</v>
      </c>
      <c r="F17786">
        <v>290</v>
      </c>
      <c r="G17786">
        <v>313.25</v>
      </c>
      <c r="H17786">
        <v>147777</v>
      </c>
      <c r="I17786">
        <v>449.9</v>
      </c>
      <c r="J17786">
        <v>5144</v>
      </c>
      <c r="K17786">
        <v>59177</v>
      </c>
      <c r="L17786">
        <v>40.04</v>
      </c>
    </row>
    <row r="17787" spans="1:12" x14ac:dyDescent="0.35">
      <c r="A17787" t="s">
        <v>55</v>
      </c>
      <c r="B17787" s="1">
        <v>45344</v>
      </c>
      <c r="C17787">
        <v>22.8</v>
      </c>
      <c r="D17787">
        <v>23.05</v>
      </c>
      <c r="E17787">
        <v>23.15</v>
      </c>
      <c r="F17787">
        <v>22.6</v>
      </c>
      <c r="G17787">
        <v>23</v>
      </c>
      <c r="H17787">
        <v>105562</v>
      </c>
      <c r="I17787">
        <v>24.12</v>
      </c>
      <c r="J17787">
        <v>706</v>
      </c>
      <c r="K17787">
        <v>88286</v>
      </c>
      <c r="L17787">
        <v>83.63</v>
      </c>
    </row>
    <row r="17788" spans="1:12" x14ac:dyDescent="0.35">
      <c r="A17788" t="s">
        <v>54</v>
      </c>
      <c r="B17788" s="1">
        <v>45344</v>
      </c>
      <c r="C17788">
        <v>730.85</v>
      </c>
      <c r="D17788">
        <v>734.65</v>
      </c>
      <c r="E17788">
        <v>747</v>
      </c>
      <c r="F17788">
        <v>717.75</v>
      </c>
      <c r="G17788">
        <v>739.35</v>
      </c>
      <c r="H17788">
        <v>190985</v>
      </c>
      <c r="I17788">
        <v>1403.51</v>
      </c>
      <c r="J17788">
        <v>15139</v>
      </c>
      <c r="K17788">
        <v>43460</v>
      </c>
      <c r="L17788">
        <v>22.76</v>
      </c>
    </row>
    <row r="17789" spans="1:12" x14ac:dyDescent="0.35">
      <c r="A17789" t="s">
        <v>53</v>
      </c>
      <c r="B17789" s="1">
        <v>45344</v>
      </c>
      <c r="C17789">
        <v>2113.1</v>
      </c>
      <c r="D17789">
        <v>2119.4</v>
      </c>
      <c r="E17789">
        <v>2135</v>
      </c>
      <c r="F17789">
        <v>2105.35</v>
      </c>
      <c r="G17789">
        <v>2120</v>
      </c>
      <c r="H17789">
        <v>31985</v>
      </c>
      <c r="I17789">
        <v>677.75</v>
      </c>
      <c r="J17789">
        <v>6945</v>
      </c>
      <c r="K17789">
        <v>13777</v>
      </c>
      <c r="L17789">
        <v>43.07</v>
      </c>
    </row>
    <row r="17790" spans="1:12" x14ac:dyDescent="0.35">
      <c r="A17790" t="s">
        <v>52</v>
      </c>
      <c r="B17790" s="1">
        <v>45344</v>
      </c>
      <c r="C17790">
        <v>174.6</v>
      </c>
      <c r="D17790">
        <v>174.6</v>
      </c>
      <c r="E17790">
        <v>178.85</v>
      </c>
      <c r="F17790">
        <v>168</v>
      </c>
      <c r="G17790">
        <v>172.75</v>
      </c>
      <c r="H17790">
        <v>36243</v>
      </c>
      <c r="I17790">
        <v>62.52</v>
      </c>
      <c r="J17790">
        <v>872</v>
      </c>
      <c r="K17790">
        <v>21889</v>
      </c>
      <c r="L17790">
        <v>60.4</v>
      </c>
    </row>
    <row r="17791" spans="1:12" x14ac:dyDescent="0.35">
      <c r="A17791" t="s">
        <v>51</v>
      </c>
      <c r="B17791" s="1">
        <v>45344</v>
      </c>
      <c r="C17791">
        <v>3797.7</v>
      </c>
      <c r="D17791">
        <v>3797.7</v>
      </c>
      <c r="E17791">
        <v>3817.7</v>
      </c>
      <c r="F17791">
        <v>3722.15</v>
      </c>
      <c r="G17791">
        <v>3748.5</v>
      </c>
      <c r="H17791">
        <v>53614</v>
      </c>
      <c r="I17791">
        <v>2012.66</v>
      </c>
      <c r="J17791">
        <v>14809</v>
      </c>
      <c r="K17791">
        <v>32262</v>
      </c>
      <c r="L17791">
        <v>60.17</v>
      </c>
    </row>
    <row r="17792" spans="1:12" x14ac:dyDescent="0.35">
      <c r="A17792" t="s">
        <v>50</v>
      </c>
      <c r="B17792" s="1">
        <v>45344</v>
      </c>
      <c r="C17792">
        <v>1156.75</v>
      </c>
      <c r="D17792">
        <v>1157</v>
      </c>
      <c r="E17792">
        <v>1176.0999999999999</v>
      </c>
      <c r="F17792">
        <v>1130.5999999999999</v>
      </c>
      <c r="G17792">
        <v>1169.75</v>
      </c>
      <c r="H17792">
        <v>153323</v>
      </c>
      <c r="I17792">
        <v>1780.66</v>
      </c>
      <c r="J17792">
        <v>15375</v>
      </c>
      <c r="K17792">
        <v>90902</v>
      </c>
      <c r="L17792">
        <v>59.29</v>
      </c>
    </row>
    <row r="17793" spans="1:12" x14ac:dyDescent="0.35">
      <c r="A17793" t="s">
        <v>49</v>
      </c>
      <c r="B17793" s="1">
        <v>45344</v>
      </c>
      <c r="C17793">
        <v>161.69999999999999</v>
      </c>
      <c r="D17793">
        <v>163.5</v>
      </c>
      <c r="E17793">
        <v>164.2</v>
      </c>
      <c r="F17793">
        <v>159.05000000000001</v>
      </c>
      <c r="G17793">
        <v>161.85</v>
      </c>
      <c r="H17793">
        <v>18467</v>
      </c>
      <c r="I17793">
        <v>29.83</v>
      </c>
      <c r="J17793">
        <v>796</v>
      </c>
      <c r="K17793">
        <v>7585</v>
      </c>
      <c r="L17793">
        <v>41.07</v>
      </c>
    </row>
    <row r="17794" spans="1:12" x14ac:dyDescent="0.35">
      <c r="A17794" t="s">
        <v>48</v>
      </c>
      <c r="B17794" s="1">
        <v>45344</v>
      </c>
      <c r="C17794">
        <v>125</v>
      </c>
      <c r="D17794">
        <v>125.65</v>
      </c>
      <c r="E17794">
        <v>127.4</v>
      </c>
      <c r="F17794">
        <v>124</v>
      </c>
      <c r="G17794">
        <v>125.95</v>
      </c>
      <c r="H17794">
        <v>57692</v>
      </c>
      <c r="I17794">
        <v>72.41</v>
      </c>
      <c r="J17794">
        <v>583</v>
      </c>
      <c r="K17794">
        <v>39093</v>
      </c>
      <c r="L17794">
        <v>67.760000000000005</v>
      </c>
    </row>
    <row r="17795" spans="1:12" x14ac:dyDescent="0.35">
      <c r="A17795" t="s">
        <v>47</v>
      </c>
      <c r="B17795" s="1">
        <v>45344</v>
      </c>
      <c r="C17795">
        <v>309.2</v>
      </c>
      <c r="D17795">
        <v>310.85000000000002</v>
      </c>
      <c r="E17795">
        <v>315</v>
      </c>
      <c r="F17795">
        <v>304.39999999999998</v>
      </c>
      <c r="G17795">
        <v>308.35000000000002</v>
      </c>
      <c r="H17795">
        <v>85494</v>
      </c>
      <c r="I17795">
        <v>263.52999999999997</v>
      </c>
      <c r="J17795">
        <v>1732</v>
      </c>
      <c r="K17795">
        <v>12192</v>
      </c>
      <c r="L17795">
        <v>14.26</v>
      </c>
    </row>
    <row r="17796" spans="1:12" x14ac:dyDescent="0.35">
      <c r="A17796" t="s">
        <v>46</v>
      </c>
      <c r="B17796" s="1">
        <v>45344</v>
      </c>
      <c r="C17796">
        <v>48.8</v>
      </c>
      <c r="D17796">
        <v>49.95</v>
      </c>
      <c r="E17796">
        <v>49.95</v>
      </c>
      <c r="F17796">
        <v>47.3</v>
      </c>
      <c r="G17796">
        <v>48.2</v>
      </c>
      <c r="H17796">
        <v>93955</v>
      </c>
      <c r="I17796">
        <v>45.32</v>
      </c>
      <c r="J17796">
        <v>792</v>
      </c>
      <c r="K17796">
        <v>55461</v>
      </c>
      <c r="L17796">
        <v>59.03</v>
      </c>
    </row>
    <row r="17797" spans="1:12" x14ac:dyDescent="0.35">
      <c r="A17797" t="s">
        <v>45</v>
      </c>
      <c r="B17797" s="1">
        <v>45344</v>
      </c>
      <c r="C17797">
        <v>199.1</v>
      </c>
      <c r="D17797">
        <v>205</v>
      </c>
      <c r="E17797">
        <v>205</v>
      </c>
      <c r="F17797">
        <v>194.1</v>
      </c>
      <c r="G17797">
        <v>198.4</v>
      </c>
      <c r="H17797">
        <v>10593</v>
      </c>
      <c r="I17797">
        <v>21</v>
      </c>
      <c r="J17797">
        <v>762</v>
      </c>
      <c r="K17797">
        <v>5571</v>
      </c>
      <c r="L17797">
        <v>52.59</v>
      </c>
    </row>
    <row r="17798" spans="1:12" x14ac:dyDescent="0.35">
      <c r="A17798" t="s">
        <v>44</v>
      </c>
      <c r="B17798" s="1">
        <v>45344</v>
      </c>
      <c r="C17798">
        <v>801.65</v>
      </c>
      <c r="D17798">
        <v>805</v>
      </c>
      <c r="E17798">
        <v>808.8</v>
      </c>
      <c r="F17798">
        <v>793</v>
      </c>
      <c r="G17798">
        <v>799.9</v>
      </c>
      <c r="H17798">
        <v>81831</v>
      </c>
      <c r="I17798">
        <v>656.62</v>
      </c>
      <c r="J17798">
        <v>7891</v>
      </c>
      <c r="K17798">
        <v>35315</v>
      </c>
      <c r="L17798">
        <v>43.16</v>
      </c>
    </row>
    <row r="17799" spans="1:12" x14ac:dyDescent="0.35">
      <c r="A17799" t="s">
        <v>43</v>
      </c>
      <c r="B17799" s="1">
        <v>45344</v>
      </c>
      <c r="C17799">
        <v>987.55</v>
      </c>
      <c r="D17799">
        <v>990.1</v>
      </c>
      <c r="E17799">
        <v>1007</v>
      </c>
      <c r="F17799">
        <v>980.05</v>
      </c>
      <c r="G17799">
        <v>998.6</v>
      </c>
      <c r="H17799">
        <v>15999</v>
      </c>
      <c r="I17799">
        <v>158.71</v>
      </c>
      <c r="J17799">
        <v>2767</v>
      </c>
      <c r="K17799">
        <v>6965</v>
      </c>
      <c r="L17799">
        <v>43.53</v>
      </c>
    </row>
    <row r="17800" spans="1:12" x14ac:dyDescent="0.35">
      <c r="A17800" t="s">
        <v>42</v>
      </c>
      <c r="B17800" s="1">
        <v>45344</v>
      </c>
      <c r="C17800">
        <v>1126.7</v>
      </c>
      <c r="D17800">
        <v>1132.05</v>
      </c>
      <c r="E17800">
        <v>1141.7</v>
      </c>
      <c r="F17800">
        <v>1122.2</v>
      </c>
      <c r="G17800">
        <v>1138.3499999999999</v>
      </c>
      <c r="H17800">
        <v>66548</v>
      </c>
      <c r="I17800">
        <v>754.44</v>
      </c>
      <c r="J17800">
        <v>8836</v>
      </c>
      <c r="K17800">
        <v>29333</v>
      </c>
      <c r="L17800">
        <v>44.08</v>
      </c>
    </row>
    <row r="17801" spans="1:12" x14ac:dyDescent="0.35">
      <c r="A17801" t="s">
        <v>41</v>
      </c>
      <c r="B17801" s="1">
        <v>45344</v>
      </c>
      <c r="C17801">
        <v>860.4</v>
      </c>
      <c r="D17801">
        <v>861.5</v>
      </c>
      <c r="E17801">
        <v>867.05</v>
      </c>
      <c r="F17801">
        <v>851</v>
      </c>
      <c r="G17801">
        <v>860.25</v>
      </c>
      <c r="H17801">
        <v>49254</v>
      </c>
      <c r="I17801">
        <v>422.82</v>
      </c>
      <c r="J17801">
        <v>3587</v>
      </c>
      <c r="K17801">
        <v>21943</v>
      </c>
      <c r="L17801">
        <v>44.55</v>
      </c>
    </row>
    <row r="17802" spans="1:12" x14ac:dyDescent="0.35">
      <c r="A17802" t="s">
        <v>40</v>
      </c>
      <c r="B17802" s="1">
        <v>45344</v>
      </c>
      <c r="C17802">
        <v>148.1</v>
      </c>
      <c r="D17802">
        <v>148.4</v>
      </c>
      <c r="E17802">
        <v>150.19999999999999</v>
      </c>
      <c r="F17802">
        <v>146.80000000000001</v>
      </c>
      <c r="G17802">
        <v>148</v>
      </c>
      <c r="H17802">
        <v>224014</v>
      </c>
      <c r="I17802">
        <v>331.87</v>
      </c>
      <c r="J17802">
        <v>4778</v>
      </c>
      <c r="K17802">
        <v>99470</v>
      </c>
      <c r="L17802">
        <v>44.4</v>
      </c>
    </row>
    <row r="17803" spans="1:12" x14ac:dyDescent="0.35">
      <c r="A17803" t="s">
        <v>39</v>
      </c>
      <c r="B17803" s="1">
        <v>45344</v>
      </c>
      <c r="C17803">
        <v>452.95</v>
      </c>
      <c r="D17803">
        <v>452.95</v>
      </c>
      <c r="E17803">
        <v>456.2</v>
      </c>
      <c r="F17803">
        <v>440.05</v>
      </c>
      <c r="G17803">
        <v>447.6</v>
      </c>
      <c r="H17803">
        <v>266942</v>
      </c>
      <c r="I17803">
        <v>1191.3599999999999</v>
      </c>
      <c r="J17803">
        <v>10038</v>
      </c>
      <c r="K17803">
        <v>121785</v>
      </c>
      <c r="L17803">
        <v>45.62</v>
      </c>
    </row>
    <row r="17804" spans="1:12" x14ac:dyDescent="0.35">
      <c r="A17804" t="s">
        <v>38</v>
      </c>
      <c r="B17804" s="1">
        <v>45344</v>
      </c>
      <c r="C17804">
        <v>405.9</v>
      </c>
      <c r="D17804">
        <v>408.7</v>
      </c>
      <c r="E17804">
        <v>408.7</v>
      </c>
      <c r="F17804">
        <v>397</v>
      </c>
      <c r="G17804">
        <v>400.3</v>
      </c>
      <c r="H17804">
        <v>172391</v>
      </c>
      <c r="I17804">
        <v>692.14</v>
      </c>
      <c r="J17804">
        <v>12514</v>
      </c>
      <c r="K17804">
        <v>94383</v>
      </c>
      <c r="L17804">
        <v>54.75</v>
      </c>
    </row>
    <row r="17805" spans="1:12" x14ac:dyDescent="0.35">
      <c r="A17805" t="s">
        <v>37</v>
      </c>
      <c r="B17805" s="1">
        <v>45344</v>
      </c>
      <c r="C17805">
        <v>163.15</v>
      </c>
      <c r="D17805">
        <v>165.35</v>
      </c>
      <c r="E17805">
        <v>166.75</v>
      </c>
      <c r="F17805">
        <v>160.19999999999999</v>
      </c>
      <c r="G17805">
        <v>165.3</v>
      </c>
      <c r="H17805">
        <v>116108</v>
      </c>
      <c r="I17805">
        <v>190.06</v>
      </c>
      <c r="J17805">
        <v>2370</v>
      </c>
      <c r="K17805">
        <v>66010</v>
      </c>
      <c r="L17805">
        <v>56.85</v>
      </c>
    </row>
    <row r="17806" spans="1:12" x14ac:dyDescent="0.35">
      <c r="A17806" t="s">
        <v>36</v>
      </c>
      <c r="B17806" s="1">
        <v>45344</v>
      </c>
      <c r="C17806">
        <v>156.15</v>
      </c>
      <c r="D17806">
        <v>157.25</v>
      </c>
      <c r="E17806">
        <v>159.85</v>
      </c>
      <c r="F17806">
        <v>153.6</v>
      </c>
      <c r="G17806">
        <v>157.05000000000001</v>
      </c>
      <c r="H17806">
        <v>297294</v>
      </c>
      <c r="I17806">
        <v>463.74</v>
      </c>
      <c r="J17806">
        <v>11572</v>
      </c>
      <c r="K17806">
        <v>125137</v>
      </c>
      <c r="L17806">
        <v>42.09</v>
      </c>
    </row>
    <row r="17807" spans="1:12" x14ac:dyDescent="0.35">
      <c r="A17807" t="s">
        <v>35</v>
      </c>
      <c r="B17807" s="1">
        <v>45344</v>
      </c>
      <c r="C17807">
        <v>1452.1</v>
      </c>
      <c r="D17807">
        <v>1462.25</v>
      </c>
      <c r="E17807">
        <v>1471.4</v>
      </c>
      <c r="F17807">
        <v>1435</v>
      </c>
      <c r="G17807">
        <v>1437.9</v>
      </c>
      <c r="H17807">
        <v>6481</v>
      </c>
      <c r="I17807">
        <v>93.47</v>
      </c>
      <c r="J17807">
        <v>1365</v>
      </c>
      <c r="K17807">
        <v>3304</v>
      </c>
      <c r="L17807">
        <v>50.98</v>
      </c>
    </row>
    <row r="17808" spans="1:12" x14ac:dyDescent="0.35">
      <c r="A17808" t="s">
        <v>34</v>
      </c>
      <c r="B17808" s="1">
        <v>45344</v>
      </c>
      <c r="C17808">
        <v>193.1</v>
      </c>
      <c r="D17808">
        <v>193.1</v>
      </c>
      <c r="E17808">
        <v>193.7</v>
      </c>
      <c r="F17808">
        <v>190.15</v>
      </c>
      <c r="G17808">
        <v>191.95</v>
      </c>
      <c r="H17808">
        <v>68581</v>
      </c>
      <c r="I17808">
        <v>131.4</v>
      </c>
      <c r="J17808">
        <v>2906</v>
      </c>
      <c r="K17808">
        <v>35511</v>
      </c>
      <c r="L17808">
        <v>51.78</v>
      </c>
    </row>
    <row r="17809" spans="1:12" x14ac:dyDescent="0.35">
      <c r="A17809" t="s">
        <v>33</v>
      </c>
      <c r="B17809" s="1">
        <v>45344</v>
      </c>
      <c r="C17809">
        <v>1291</v>
      </c>
      <c r="D17809">
        <v>1296</v>
      </c>
      <c r="E17809">
        <v>1317</v>
      </c>
      <c r="F17809">
        <v>1281</v>
      </c>
      <c r="G17809">
        <v>1310.95</v>
      </c>
      <c r="H17809">
        <v>2556009</v>
      </c>
      <c r="I17809">
        <v>33137.449999999997</v>
      </c>
      <c r="J17809">
        <v>110801</v>
      </c>
      <c r="K17809">
        <v>747955</v>
      </c>
      <c r="L17809">
        <v>29.26</v>
      </c>
    </row>
    <row r="17810" spans="1:12" x14ac:dyDescent="0.35">
      <c r="A17810" t="s">
        <v>32</v>
      </c>
      <c r="B17810" s="1">
        <v>45344</v>
      </c>
      <c r="C17810">
        <v>1904.95</v>
      </c>
      <c r="D17810">
        <v>1915</v>
      </c>
      <c r="E17810">
        <v>1930</v>
      </c>
      <c r="F17810">
        <v>1866.7</v>
      </c>
      <c r="G17810">
        <v>1922.65</v>
      </c>
      <c r="H17810">
        <v>680137</v>
      </c>
      <c r="I17810">
        <v>12923.11</v>
      </c>
      <c r="J17810">
        <v>37754</v>
      </c>
      <c r="K17810">
        <v>275793</v>
      </c>
      <c r="L17810">
        <v>40.549999999999997</v>
      </c>
    </row>
    <row r="17811" spans="1:12" x14ac:dyDescent="0.35">
      <c r="A17811" t="s">
        <v>31</v>
      </c>
      <c r="B17811" s="1">
        <v>45344</v>
      </c>
      <c r="C17811">
        <v>3223.2</v>
      </c>
      <c r="D17811">
        <v>3239</v>
      </c>
      <c r="E17811">
        <v>3274</v>
      </c>
      <c r="F17811">
        <v>3210.5</v>
      </c>
      <c r="G17811">
        <v>3263.05</v>
      </c>
      <c r="H17811">
        <v>1138722</v>
      </c>
      <c r="I17811">
        <v>36856.76</v>
      </c>
      <c r="J17811">
        <v>88963</v>
      </c>
      <c r="K17811">
        <v>216955</v>
      </c>
      <c r="L17811">
        <v>19.05</v>
      </c>
    </row>
    <row r="17812" spans="1:12" x14ac:dyDescent="0.35">
      <c r="A17812" t="s">
        <v>30</v>
      </c>
      <c r="B17812" s="1">
        <v>45344</v>
      </c>
      <c r="C17812">
        <v>1064.8</v>
      </c>
      <c r="D17812">
        <v>1069.9000000000001</v>
      </c>
      <c r="E17812">
        <v>1069.9000000000001</v>
      </c>
      <c r="F17812">
        <v>1052.55</v>
      </c>
      <c r="G17812">
        <v>1058.9000000000001</v>
      </c>
      <c r="H17812">
        <v>2172437</v>
      </c>
      <c r="I17812">
        <v>23017.3</v>
      </c>
      <c r="J17812">
        <v>35752</v>
      </c>
      <c r="K17812">
        <v>1103361</v>
      </c>
      <c r="L17812">
        <v>50.79</v>
      </c>
    </row>
    <row r="17813" spans="1:12" x14ac:dyDescent="0.35">
      <c r="A17813" t="s">
        <v>29</v>
      </c>
      <c r="B17813" s="1">
        <v>45344</v>
      </c>
      <c r="C17813">
        <v>119.1</v>
      </c>
      <c r="D17813">
        <v>120</v>
      </c>
      <c r="E17813">
        <v>124.8</v>
      </c>
      <c r="F17813">
        <v>119.85</v>
      </c>
      <c r="G17813">
        <v>122.75</v>
      </c>
      <c r="H17813">
        <v>545773</v>
      </c>
      <c r="I17813">
        <v>668.31</v>
      </c>
      <c r="J17813">
        <v>7766</v>
      </c>
      <c r="K17813">
        <v>197054</v>
      </c>
      <c r="L17813">
        <v>36.11</v>
      </c>
    </row>
    <row r="17814" spans="1:12" x14ac:dyDescent="0.35">
      <c r="A17814" t="s">
        <v>28</v>
      </c>
      <c r="B17814" s="1">
        <v>45344</v>
      </c>
      <c r="C17814">
        <v>114.6</v>
      </c>
      <c r="D17814">
        <v>116.6</v>
      </c>
      <c r="E17814">
        <v>116.6</v>
      </c>
      <c r="F17814">
        <v>114</v>
      </c>
      <c r="G17814">
        <v>115.95</v>
      </c>
      <c r="H17814">
        <v>18370</v>
      </c>
      <c r="I17814">
        <v>21.18</v>
      </c>
      <c r="J17814">
        <v>847</v>
      </c>
      <c r="K17814">
        <v>11357</v>
      </c>
      <c r="L17814">
        <v>61.82</v>
      </c>
    </row>
    <row r="17815" spans="1:12" x14ac:dyDescent="0.35">
      <c r="A17815" t="s">
        <v>27</v>
      </c>
      <c r="B17815" s="1">
        <v>45344</v>
      </c>
      <c r="C17815">
        <v>759.15</v>
      </c>
      <c r="D17815">
        <v>766</v>
      </c>
      <c r="E17815">
        <v>779.35</v>
      </c>
      <c r="F17815">
        <v>733.35</v>
      </c>
      <c r="G17815">
        <v>746.25</v>
      </c>
      <c r="H17815">
        <v>1309657</v>
      </c>
      <c r="I17815">
        <v>9953.92</v>
      </c>
      <c r="J17815">
        <v>56853</v>
      </c>
      <c r="K17815">
        <v>249561</v>
      </c>
      <c r="L17815">
        <v>19.059999999999999</v>
      </c>
    </row>
    <row r="17816" spans="1:12" x14ac:dyDescent="0.35">
      <c r="A17816" t="s">
        <v>26</v>
      </c>
      <c r="B17816" s="1">
        <v>45344</v>
      </c>
      <c r="C17816">
        <v>38.4</v>
      </c>
      <c r="D17816">
        <v>39.799999999999997</v>
      </c>
      <c r="E17816">
        <v>39.799999999999997</v>
      </c>
      <c r="F17816">
        <v>38</v>
      </c>
      <c r="G17816">
        <v>38.75</v>
      </c>
      <c r="H17816">
        <v>4345</v>
      </c>
      <c r="I17816">
        <v>1.67</v>
      </c>
      <c r="J17816">
        <v>58</v>
      </c>
      <c r="K17816">
        <v>2711</v>
      </c>
      <c r="L17816">
        <v>62.39</v>
      </c>
    </row>
    <row r="17817" spans="1:12" x14ac:dyDescent="0.35">
      <c r="A17817" t="s">
        <v>25</v>
      </c>
      <c r="B17817" s="1">
        <v>45344</v>
      </c>
      <c r="C17817">
        <v>1108</v>
      </c>
      <c r="D17817">
        <v>1120.0999999999999</v>
      </c>
      <c r="E17817">
        <v>1128.3499999999999</v>
      </c>
      <c r="F17817">
        <v>1086.9000000000001</v>
      </c>
      <c r="G17817">
        <v>1095.45</v>
      </c>
      <c r="H17817">
        <v>243417</v>
      </c>
      <c r="I17817">
        <v>2686.93</v>
      </c>
      <c r="J17817">
        <v>22110</v>
      </c>
      <c r="K17817">
        <v>114401</v>
      </c>
      <c r="L17817">
        <v>47</v>
      </c>
    </row>
    <row r="17818" spans="1:12" x14ac:dyDescent="0.35">
      <c r="A17818" t="s">
        <v>24</v>
      </c>
      <c r="B17818" s="1">
        <v>45344</v>
      </c>
      <c r="C17818">
        <v>1896.3</v>
      </c>
      <c r="D17818">
        <v>1913</v>
      </c>
      <c r="E17818">
        <v>1950.3</v>
      </c>
      <c r="F17818">
        <v>1855</v>
      </c>
      <c r="G17818">
        <v>1942.1</v>
      </c>
      <c r="H17818">
        <v>42288</v>
      </c>
      <c r="I17818">
        <v>805.6</v>
      </c>
      <c r="J17818">
        <v>6965</v>
      </c>
      <c r="K17818">
        <v>17104</v>
      </c>
      <c r="L17818">
        <v>40.450000000000003</v>
      </c>
    </row>
    <row r="17819" spans="1:12" x14ac:dyDescent="0.35">
      <c r="A17819" t="s">
        <v>23</v>
      </c>
      <c r="B17819" s="1">
        <v>45344</v>
      </c>
      <c r="C17819">
        <v>2666.75</v>
      </c>
      <c r="D17819">
        <v>2676.8</v>
      </c>
      <c r="E17819">
        <v>2687.8</v>
      </c>
      <c r="F17819">
        <v>2636</v>
      </c>
      <c r="G17819">
        <v>2680.1</v>
      </c>
      <c r="H17819">
        <v>261578</v>
      </c>
      <c r="I17819">
        <v>6955.57</v>
      </c>
      <c r="J17819">
        <v>22198</v>
      </c>
      <c r="K17819">
        <v>122656</v>
      </c>
      <c r="L17819">
        <v>46.89</v>
      </c>
    </row>
    <row r="17820" spans="1:12" x14ac:dyDescent="0.35">
      <c r="A17820" t="s">
        <v>22</v>
      </c>
      <c r="B17820" s="1">
        <v>45344</v>
      </c>
      <c r="C17820">
        <v>60.29</v>
      </c>
      <c r="D17820">
        <v>60.29</v>
      </c>
      <c r="E17820">
        <v>60.9</v>
      </c>
      <c r="F17820">
        <v>60</v>
      </c>
      <c r="G17820">
        <v>60.78</v>
      </c>
      <c r="H17820">
        <v>5118</v>
      </c>
      <c r="I17820">
        <v>3.09</v>
      </c>
      <c r="J17820">
        <v>182</v>
      </c>
      <c r="K17820">
        <v>3697</v>
      </c>
      <c r="L17820">
        <v>72.239999999999995</v>
      </c>
    </row>
    <row r="17821" spans="1:12" x14ac:dyDescent="0.35">
      <c r="A17821" t="s">
        <v>21</v>
      </c>
      <c r="B17821" s="1">
        <v>45344</v>
      </c>
      <c r="C17821">
        <v>1000</v>
      </c>
      <c r="D17821">
        <v>999.99</v>
      </c>
      <c r="E17821">
        <v>1000.01</v>
      </c>
      <c r="F17821">
        <v>999.99</v>
      </c>
      <c r="G17821">
        <v>1000</v>
      </c>
      <c r="H17821">
        <v>1275</v>
      </c>
      <c r="I17821">
        <v>12.75</v>
      </c>
      <c r="J17821">
        <v>16</v>
      </c>
      <c r="K17821">
        <v>983</v>
      </c>
      <c r="L17821">
        <v>77.099999999999994</v>
      </c>
    </row>
    <row r="17822" spans="1:12" x14ac:dyDescent="0.35">
      <c r="A17822" t="s">
        <v>20</v>
      </c>
      <c r="B17822" s="1">
        <v>45344</v>
      </c>
      <c r="C17822">
        <v>47.31</v>
      </c>
      <c r="D17822">
        <v>47.34</v>
      </c>
      <c r="E17822">
        <v>47.4</v>
      </c>
      <c r="F17822">
        <v>46.77</v>
      </c>
      <c r="G17822">
        <v>47.16</v>
      </c>
      <c r="H17822">
        <v>174114</v>
      </c>
      <c r="I17822">
        <v>81.98</v>
      </c>
      <c r="J17822">
        <v>468</v>
      </c>
      <c r="K17822">
        <v>166865</v>
      </c>
      <c r="L17822">
        <v>95.84</v>
      </c>
    </row>
    <row r="17823" spans="1:12" x14ac:dyDescent="0.35">
      <c r="A17823" t="s">
        <v>19</v>
      </c>
      <c r="B17823" s="1">
        <v>45344</v>
      </c>
      <c r="C17823">
        <v>495.2</v>
      </c>
      <c r="D17823">
        <v>496</v>
      </c>
      <c r="E17823">
        <v>497.9</v>
      </c>
      <c r="F17823">
        <v>488.4</v>
      </c>
      <c r="G17823">
        <v>496.55</v>
      </c>
      <c r="H17823">
        <v>104990</v>
      </c>
      <c r="I17823">
        <v>518.94000000000005</v>
      </c>
      <c r="J17823">
        <v>4578</v>
      </c>
      <c r="K17823">
        <v>64690</v>
      </c>
      <c r="L17823">
        <v>61.62</v>
      </c>
    </row>
    <row r="17824" spans="1:12" x14ac:dyDescent="0.35">
      <c r="A17824" t="s">
        <v>18</v>
      </c>
      <c r="B17824" s="1">
        <v>45344</v>
      </c>
      <c r="C17824">
        <v>59</v>
      </c>
      <c r="D17824">
        <v>60</v>
      </c>
      <c r="E17824">
        <v>60</v>
      </c>
      <c r="F17824">
        <v>57.1</v>
      </c>
      <c r="G17824">
        <v>58.15</v>
      </c>
      <c r="H17824">
        <v>939</v>
      </c>
      <c r="I17824">
        <v>0.55000000000000004</v>
      </c>
      <c r="J17824">
        <v>31</v>
      </c>
      <c r="K17824">
        <v>556</v>
      </c>
      <c r="L17824">
        <v>59.21</v>
      </c>
    </row>
    <row r="17825" spans="1:12" x14ac:dyDescent="0.35">
      <c r="A17825" t="s">
        <v>17</v>
      </c>
      <c r="B17825" s="1">
        <v>45344</v>
      </c>
      <c r="C17825">
        <v>226.65</v>
      </c>
      <c r="D17825">
        <v>227.55</v>
      </c>
      <c r="E17825">
        <v>229.8</v>
      </c>
      <c r="F17825">
        <v>224.7</v>
      </c>
      <c r="G17825">
        <v>227.15</v>
      </c>
      <c r="H17825">
        <v>4362030</v>
      </c>
      <c r="I17825">
        <v>9894.82</v>
      </c>
      <c r="J17825">
        <v>34606</v>
      </c>
      <c r="K17825">
        <v>1231635</v>
      </c>
      <c r="L17825">
        <v>28.24</v>
      </c>
    </row>
    <row r="17826" spans="1:12" x14ac:dyDescent="0.35">
      <c r="A17826" t="s">
        <v>16</v>
      </c>
      <c r="B17826" s="1">
        <v>45344</v>
      </c>
      <c r="C17826">
        <v>182.6</v>
      </c>
      <c r="D17826">
        <v>183.5</v>
      </c>
      <c r="E17826">
        <v>184.95</v>
      </c>
      <c r="F17826">
        <v>180.65</v>
      </c>
      <c r="G17826">
        <v>184.5</v>
      </c>
      <c r="H17826">
        <v>2895471</v>
      </c>
      <c r="I17826">
        <v>5308.81</v>
      </c>
      <c r="J17826">
        <v>25358</v>
      </c>
      <c r="K17826">
        <v>1176242</v>
      </c>
      <c r="L17826">
        <v>40.619999999999997</v>
      </c>
    </row>
    <row r="17827" spans="1:12" x14ac:dyDescent="0.35">
      <c r="A17827" t="s">
        <v>15</v>
      </c>
      <c r="B17827" s="1">
        <v>45344</v>
      </c>
      <c r="C17827">
        <v>29131.35</v>
      </c>
      <c r="D17827">
        <v>29131.35</v>
      </c>
      <c r="E17827">
        <v>29334.6</v>
      </c>
      <c r="F17827">
        <v>28712.2</v>
      </c>
      <c r="G17827">
        <v>28855.8</v>
      </c>
      <c r="H17827">
        <v>13290</v>
      </c>
      <c r="I17827">
        <v>3840.77</v>
      </c>
      <c r="J17827">
        <v>4934</v>
      </c>
      <c r="K17827">
        <v>6031</v>
      </c>
      <c r="L17827">
        <v>45.38</v>
      </c>
    </row>
    <row r="17828" spans="1:12" x14ac:dyDescent="0.35">
      <c r="A17828" t="s">
        <v>14</v>
      </c>
      <c r="B17828" s="1">
        <v>45344</v>
      </c>
      <c r="C17828">
        <v>4984.7</v>
      </c>
      <c r="D17828">
        <v>5200</v>
      </c>
      <c r="E17828">
        <v>5450</v>
      </c>
      <c r="F17828">
        <v>5081.6000000000004</v>
      </c>
      <c r="G17828">
        <v>5425</v>
      </c>
      <c r="H17828">
        <v>4222692</v>
      </c>
      <c r="I17828">
        <v>224206.39</v>
      </c>
      <c r="J17828">
        <v>281297</v>
      </c>
      <c r="K17828">
        <v>479588</v>
      </c>
      <c r="L17828">
        <v>11.36</v>
      </c>
    </row>
    <row r="17829" spans="1:12" x14ac:dyDescent="0.35">
      <c r="A17829" t="s">
        <v>13</v>
      </c>
      <c r="B17829" s="1">
        <v>45344</v>
      </c>
      <c r="C17829">
        <v>1443.15</v>
      </c>
      <c r="D17829">
        <v>1450.7</v>
      </c>
      <c r="E17829">
        <v>1469.9</v>
      </c>
      <c r="F17829">
        <v>1445.9</v>
      </c>
      <c r="G17829">
        <v>1460.1</v>
      </c>
      <c r="H17829">
        <v>112011</v>
      </c>
      <c r="I17829">
        <v>1631.29</v>
      </c>
      <c r="J17829">
        <v>13154</v>
      </c>
      <c r="K17829">
        <v>59184</v>
      </c>
      <c r="L17829">
        <v>52.84</v>
      </c>
    </row>
    <row r="17830" spans="1:12" x14ac:dyDescent="0.35">
      <c r="A17830" t="s">
        <v>12</v>
      </c>
      <c r="B17830" s="1">
        <v>45344</v>
      </c>
      <c r="C17830">
        <v>139.4</v>
      </c>
      <c r="D17830">
        <v>139.5</v>
      </c>
      <c r="E17830">
        <v>140.94999999999999</v>
      </c>
      <c r="F17830">
        <v>139</v>
      </c>
      <c r="G17830">
        <v>139.19999999999999</v>
      </c>
      <c r="H17830">
        <v>10400</v>
      </c>
      <c r="I17830">
        <v>14.53</v>
      </c>
      <c r="J17830">
        <v>319</v>
      </c>
      <c r="K17830">
        <v>6020</v>
      </c>
      <c r="L17830">
        <v>57.88</v>
      </c>
    </row>
    <row r="17831" spans="1:12" x14ac:dyDescent="0.35">
      <c r="A17831" t="s">
        <v>11</v>
      </c>
      <c r="B17831" s="1">
        <v>45344</v>
      </c>
      <c r="C17831">
        <v>33.950000000000003</v>
      </c>
      <c r="D17831">
        <v>34.049999999999997</v>
      </c>
      <c r="E17831">
        <v>34.5</v>
      </c>
      <c r="F17831">
        <v>33.25</v>
      </c>
      <c r="G17831">
        <v>34.200000000000003</v>
      </c>
      <c r="H17831">
        <v>34753</v>
      </c>
      <c r="I17831">
        <v>11.75</v>
      </c>
      <c r="J17831">
        <v>505</v>
      </c>
      <c r="K17831">
        <v>21547</v>
      </c>
      <c r="L17831">
        <v>62</v>
      </c>
    </row>
    <row r="17832" spans="1:12" x14ac:dyDescent="0.35">
      <c r="A17832" t="s">
        <v>10</v>
      </c>
      <c r="B17832" s="1">
        <v>45344</v>
      </c>
      <c r="C17832">
        <v>686.7</v>
      </c>
      <c r="D17832">
        <v>686.7</v>
      </c>
      <c r="E17832">
        <v>687</v>
      </c>
      <c r="F17832">
        <v>673</v>
      </c>
      <c r="G17832">
        <v>679.55</v>
      </c>
      <c r="H17832">
        <v>14350</v>
      </c>
      <c r="I17832">
        <v>97.41</v>
      </c>
      <c r="J17832">
        <v>1680</v>
      </c>
      <c r="K17832">
        <v>6620</v>
      </c>
      <c r="L17832">
        <v>46.13</v>
      </c>
    </row>
    <row r="17833" spans="1:12" x14ac:dyDescent="0.35">
      <c r="A17833" t="s">
        <v>9</v>
      </c>
      <c r="B17833" s="1">
        <v>45344</v>
      </c>
      <c r="C17833">
        <v>529.25</v>
      </c>
      <c r="D17833">
        <v>531.85</v>
      </c>
      <c r="E17833">
        <v>541</v>
      </c>
      <c r="F17833">
        <v>517.6</v>
      </c>
      <c r="G17833">
        <v>525.5</v>
      </c>
      <c r="H17833">
        <v>66090</v>
      </c>
      <c r="I17833">
        <v>345.91</v>
      </c>
      <c r="J17833">
        <v>7325</v>
      </c>
      <c r="K17833">
        <v>35644</v>
      </c>
      <c r="L17833">
        <v>53.93</v>
      </c>
    </row>
    <row r="17834" spans="1:12" x14ac:dyDescent="0.35">
      <c r="A17834" t="s">
        <v>8</v>
      </c>
      <c r="B17834" s="1">
        <v>45344</v>
      </c>
      <c r="C17834">
        <v>687.4</v>
      </c>
      <c r="D17834">
        <v>689.9</v>
      </c>
      <c r="E17834">
        <v>694.85</v>
      </c>
      <c r="F17834">
        <v>678.05</v>
      </c>
      <c r="G17834">
        <v>683.25</v>
      </c>
      <c r="H17834">
        <v>1383561</v>
      </c>
      <c r="I17834">
        <v>9457.17</v>
      </c>
      <c r="J17834">
        <v>35956</v>
      </c>
      <c r="K17834">
        <v>576699</v>
      </c>
      <c r="L17834">
        <v>41.68</v>
      </c>
    </row>
    <row r="17835" spans="1:12" x14ac:dyDescent="0.35">
      <c r="A17835" t="s">
        <v>7</v>
      </c>
      <c r="B17835" s="1">
        <v>45344</v>
      </c>
      <c r="C17835">
        <v>533.45000000000005</v>
      </c>
      <c r="D17835">
        <v>536.29999999999995</v>
      </c>
      <c r="E17835">
        <v>538.9</v>
      </c>
      <c r="F17835">
        <v>533</v>
      </c>
      <c r="G17835">
        <v>535.65</v>
      </c>
      <c r="H17835">
        <v>108378</v>
      </c>
      <c r="I17835">
        <v>580.41</v>
      </c>
      <c r="J17835">
        <v>7056</v>
      </c>
      <c r="K17835">
        <v>56495</v>
      </c>
      <c r="L17835">
        <v>52.13</v>
      </c>
    </row>
    <row r="17836" spans="1:12" x14ac:dyDescent="0.35">
      <c r="A17836" t="s">
        <v>6</v>
      </c>
      <c r="B17836" s="1">
        <v>45344</v>
      </c>
      <c r="C17836">
        <v>182</v>
      </c>
      <c r="D17836">
        <v>182</v>
      </c>
      <c r="E17836">
        <v>191.1</v>
      </c>
      <c r="F17836">
        <v>172.9</v>
      </c>
      <c r="G17836">
        <v>172.9</v>
      </c>
      <c r="H17836">
        <v>341786</v>
      </c>
      <c r="I17836">
        <v>618.99</v>
      </c>
      <c r="J17836">
        <v>3576</v>
      </c>
      <c r="K17836">
        <v>125856</v>
      </c>
      <c r="L17836">
        <v>36.82</v>
      </c>
    </row>
    <row r="17837" spans="1:12" x14ac:dyDescent="0.35">
      <c r="A17837" t="s">
        <v>5</v>
      </c>
      <c r="B17837" s="1">
        <v>45344</v>
      </c>
      <c r="C17837">
        <v>257.85000000000002</v>
      </c>
      <c r="D17837">
        <v>258</v>
      </c>
      <c r="E17837">
        <v>269.95</v>
      </c>
      <c r="F17837">
        <v>254.35</v>
      </c>
      <c r="G17837">
        <v>266.8</v>
      </c>
      <c r="H17837">
        <v>11016</v>
      </c>
      <c r="I17837">
        <v>28.85</v>
      </c>
      <c r="J17837">
        <v>975</v>
      </c>
      <c r="K17837">
        <v>4599</v>
      </c>
      <c r="L17837">
        <v>41.75</v>
      </c>
    </row>
    <row r="17838" spans="1:12" x14ac:dyDescent="0.35">
      <c r="A17838" t="s">
        <v>4</v>
      </c>
      <c r="B17838" s="1">
        <v>45344</v>
      </c>
      <c r="C17838">
        <v>580.4</v>
      </c>
      <c r="D17838">
        <v>582.04999999999995</v>
      </c>
      <c r="E17838">
        <v>586.20000000000005</v>
      </c>
      <c r="F17838">
        <v>572</v>
      </c>
      <c r="G17838">
        <v>578</v>
      </c>
      <c r="H17838">
        <v>21893</v>
      </c>
      <c r="I17838">
        <v>126.73</v>
      </c>
      <c r="J17838">
        <v>3182</v>
      </c>
      <c r="K17838">
        <v>8042</v>
      </c>
      <c r="L17838">
        <v>36.729999999999997</v>
      </c>
    </row>
    <row r="17839" spans="1:12" x14ac:dyDescent="0.35">
      <c r="A17839" t="s">
        <v>3</v>
      </c>
      <c r="B17839" s="1">
        <v>45344</v>
      </c>
      <c r="C17839">
        <v>31009.25</v>
      </c>
      <c r="D17839">
        <v>31277</v>
      </c>
      <c r="E17839">
        <v>31277</v>
      </c>
      <c r="F17839">
        <v>30411.200000000001</v>
      </c>
      <c r="G17839">
        <v>30515.65</v>
      </c>
      <c r="H17839">
        <v>9309</v>
      </c>
      <c r="I17839">
        <v>2847.66</v>
      </c>
      <c r="J17839">
        <v>2140</v>
      </c>
      <c r="K17839">
        <v>7559</v>
      </c>
      <c r="L17839">
        <v>81.2</v>
      </c>
    </row>
    <row r="17840" spans="1:12" x14ac:dyDescent="0.35">
      <c r="A17840" t="s">
        <v>2</v>
      </c>
      <c r="B17840" s="1">
        <v>45344</v>
      </c>
      <c r="C17840">
        <v>51.1</v>
      </c>
      <c r="D17840">
        <v>51.5</v>
      </c>
      <c r="E17840">
        <v>52.3</v>
      </c>
      <c r="F17840">
        <v>50.4</v>
      </c>
      <c r="G17840">
        <v>52.2</v>
      </c>
      <c r="H17840">
        <v>1345707</v>
      </c>
      <c r="I17840">
        <v>696.13</v>
      </c>
      <c r="J17840">
        <v>5367</v>
      </c>
      <c r="K17840">
        <v>489583</v>
      </c>
      <c r="L17840">
        <v>36.380000000000003</v>
      </c>
    </row>
    <row r="17841" spans="1:12" x14ac:dyDescent="0.35">
      <c r="A17841" t="s">
        <v>1</v>
      </c>
      <c r="B17841" s="1">
        <v>45344</v>
      </c>
      <c r="C17841">
        <v>713.7</v>
      </c>
      <c r="D17841">
        <v>719</v>
      </c>
      <c r="E17841">
        <v>721.1</v>
      </c>
      <c r="F17841">
        <v>689</v>
      </c>
      <c r="G17841">
        <v>708.5</v>
      </c>
      <c r="H17841">
        <v>220919</v>
      </c>
      <c r="I17841">
        <v>1546.97</v>
      </c>
      <c r="J17841">
        <v>18752</v>
      </c>
      <c r="K17841">
        <v>91676</v>
      </c>
      <c r="L17841">
        <v>41.5</v>
      </c>
    </row>
    <row r="17842" spans="1:12" x14ac:dyDescent="0.35">
      <c r="A17842" t="s">
        <v>0</v>
      </c>
      <c r="B17842" s="1">
        <v>45344</v>
      </c>
      <c r="C17842">
        <v>153.65</v>
      </c>
      <c r="D17842">
        <v>154</v>
      </c>
      <c r="E17842">
        <v>156.15</v>
      </c>
      <c r="F17842">
        <v>145</v>
      </c>
      <c r="G17842">
        <v>149.30000000000001</v>
      </c>
      <c r="H17842">
        <v>150010</v>
      </c>
      <c r="I17842">
        <v>223.63</v>
      </c>
      <c r="J17842">
        <v>6857</v>
      </c>
      <c r="K17842">
        <v>75654</v>
      </c>
      <c r="L17842">
        <v>50.43</v>
      </c>
    </row>
    <row r="17843" spans="1:12" x14ac:dyDescent="0.35">
      <c r="A17843" t="s">
        <v>1771</v>
      </c>
      <c r="B17843" s="1">
        <v>45344</v>
      </c>
      <c r="C17843">
        <v>1595.45</v>
      </c>
      <c r="D17843">
        <v>1595.45</v>
      </c>
      <c r="E17843">
        <v>1603.45</v>
      </c>
      <c r="F17843">
        <v>1586.15</v>
      </c>
      <c r="G17843">
        <v>1590.5</v>
      </c>
      <c r="H17843">
        <v>10613</v>
      </c>
      <c r="I17843">
        <v>169.06</v>
      </c>
      <c r="J17843">
        <v>2175</v>
      </c>
      <c r="K17843">
        <v>5389</v>
      </c>
      <c r="L17843">
        <v>50.78</v>
      </c>
    </row>
    <row r="17844" spans="1:12" x14ac:dyDescent="0.35">
      <c r="A17844" t="s">
        <v>1770</v>
      </c>
      <c r="B17844" s="1">
        <v>45344</v>
      </c>
      <c r="C17844">
        <v>893.8</v>
      </c>
      <c r="D17844">
        <v>896</v>
      </c>
      <c r="E17844">
        <v>907.5</v>
      </c>
      <c r="F17844">
        <v>889</v>
      </c>
      <c r="G17844">
        <v>904.3</v>
      </c>
      <c r="H17844">
        <v>940029</v>
      </c>
      <c r="I17844">
        <v>8461.5499999999993</v>
      </c>
      <c r="J17844">
        <v>34974</v>
      </c>
      <c r="K17844">
        <v>491305</v>
      </c>
      <c r="L17844">
        <v>52.26</v>
      </c>
    </row>
    <row r="17845" spans="1:12" x14ac:dyDescent="0.35">
      <c r="A17845" t="s">
        <v>1769</v>
      </c>
      <c r="B17845" s="1">
        <v>45344</v>
      </c>
      <c r="C17845">
        <v>322.39999999999998</v>
      </c>
      <c r="D17845">
        <v>327</v>
      </c>
      <c r="E17845">
        <v>327</v>
      </c>
      <c r="F17845">
        <v>308.75</v>
      </c>
      <c r="G17845">
        <v>312.64999999999998</v>
      </c>
      <c r="H17845">
        <v>642668</v>
      </c>
      <c r="I17845">
        <v>2027.97</v>
      </c>
      <c r="J17845">
        <v>31017</v>
      </c>
      <c r="K17845">
        <v>253255</v>
      </c>
      <c r="L17845">
        <v>39.409999999999997</v>
      </c>
    </row>
    <row r="17846" spans="1:12" x14ac:dyDescent="0.35">
      <c r="A17846" t="s">
        <v>1768</v>
      </c>
      <c r="B17846" s="1">
        <v>45344</v>
      </c>
      <c r="C17846">
        <v>229.2</v>
      </c>
      <c r="D17846">
        <v>230.5</v>
      </c>
      <c r="E17846">
        <v>230.7</v>
      </c>
      <c r="F17846">
        <v>220.25</v>
      </c>
      <c r="G17846">
        <v>222.4</v>
      </c>
      <c r="H17846">
        <v>373435</v>
      </c>
      <c r="I17846">
        <v>837.79</v>
      </c>
      <c r="J17846">
        <v>14343</v>
      </c>
      <c r="K17846">
        <v>166694</v>
      </c>
      <c r="L17846">
        <v>44.64</v>
      </c>
    </row>
    <row r="17847" spans="1:12" x14ac:dyDescent="0.35">
      <c r="A17847" t="s">
        <v>1767</v>
      </c>
      <c r="B17847" s="1">
        <v>45344</v>
      </c>
      <c r="C17847">
        <v>498.5</v>
      </c>
      <c r="D17847">
        <v>510</v>
      </c>
      <c r="E17847">
        <v>510</v>
      </c>
      <c r="F17847">
        <v>490.05</v>
      </c>
      <c r="G17847">
        <v>495</v>
      </c>
      <c r="H17847">
        <v>19399</v>
      </c>
      <c r="I17847">
        <v>96.94</v>
      </c>
      <c r="J17847">
        <v>1256</v>
      </c>
      <c r="K17847">
        <v>9501</v>
      </c>
      <c r="L17847">
        <v>48.98</v>
      </c>
    </row>
    <row r="17848" spans="1:12" x14ac:dyDescent="0.35">
      <c r="A17848" t="s">
        <v>1766</v>
      </c>
      <c r="B17848" s="1">
        <v>45344</v>
      </c>
      <c r="C17848">
        <v>158.65</v>
      </c>
      <c r="D17848">
        <v>159.55000000000001</v>
      </c>
      <c r="E17848">
        <v>163</v>
      </c>
      <c r="F17848">
        <v>156.6</v>
      </c>
      <c r="G17848">
        <v>162.1</v>
      </c>
      <c r="H17848">
        <v>67614848</v>
      </c>
      <c r="I17848">
        <v>108345.93</v>
      </c>
      <c r="J17848">
        <v>244872</v>
      </c>
      <c r="K17848">
        <v>26156237</v>
      </c>
      <c r="L17848">
        <v>38.68</v>
      </c>
    </row>
    <row r="17849" spans="1:12" x14ac:dyDescent="0.35">
      <c r="A17849" t="s">
        <v>1765</v>
      </c>
      <c r="B17849" s="1">
        <v>45344</v>
      </c>
      <c r="C17849">
        <v>127.75</v>
      </c>
      <c r="D17849">
        <v>127.3</v>
      </c>
      <c r="E17849">
        <v>129</v>
      </c>
      <c r="F17849">
        <v>125.65</v>
      </c>
      <c r="G17849">
        <v>127.35</v>
      </c>
      <c r="H17849">
        <v>14353</v>
      </c>
      <c r="I17849">
        <v>18.18</v>
      </c>
      <c r="J17849">
        <v>580</v>
      </c>
      <c r="K17849">
        <v>9069</v>
      </c>
      <c r="L17849">
        <v>63.19</v>
      </c>
    </row>
    <row r="17850" spans="1:12" x14ac:dyDescent="0.35">
      <c r="A17850" t="s">
        <v>8</v>
      </c>
      <c r="B17850" s="1">
        <v>45343</v>
      </c>
      <c r="C17850">
        <v>703.9</v>
      </c>
      <c r="D17850">
        <v>709.5</v>
      </c>
      <c r="E17850">
        <v>712</v>
      </c>
      <c r="F17850">
        <v>682.45</v>
      </c>
      <c r="G17850">
        <v>687.4</v>
      </c>
      <c r="H17850">
        <v>2361143</v>
      </c>
      <c r="I17850">
        <v>16543.669999999998</v>
      </c>
      <c r="J17850">
        <v>58360</v>
      </c>
      <c r="K17850">
        <v>625701</v>
      </c>
      <c r="L17850">
        <v>26.5</v>
      </c>
    </row>
    <row r="17851" spans="1:12" x14ac:dyDescent="0.35">
      <c r="A17851" t="s">
        <v>7</v>
      </c>
      <c r="B17851" s="1">
        <v>45343</v>
      </c>
      <c r="C17851">
        <v>543.65</v>
      </c>
      <c r="D17851">
        <v>543.70000000000005</v>
      </c>
      <c r="E17851">
        <v>548.79999999999995</v>
      </c>
      <c r="F17851">
        <v>530.1</v>
      </c>
      <c r="G17851">
        <v>533.45000000000005</v>
      </c>
      <c r="H17851">
        <v>154253</v>
      </c>
      <c r="I17851">
        <v>828.78</v>
      </c>
      <c r="J17851">
        <v>8713</v>
      </c>
      <c r="K17851">
        <v>67990</v>
      </c>
      <c r="L17851">
        <v>44.08</v>
      </c>
    </row>
    <row r="17852" spans="1:12" x14ac:dyDescent="0.35">
      <c r="A17852" t="s">
        <v>6</v>
      </c>
      <c r="B17852" s="1">
        <v>45343</v>
      </c>
      <c r="C17852">
        <v>174.05</v>
      </c>
      <c r="D17852">
        <v>178</v>
      </c>
      <c r="E17852">
        <v>182.75</v>
      </c>
      <c r="F17852">
        <v>167.15</v>
      </c>
      <c r="G17852">
        <v>182</v>
      </c>
      <c r="H17852">
        <v>344912</v>
      </c>
      <c r="I17852">
        <v>625.14</v>
      </c>
      <c r="J17852">
        <v>2501</v>
      </c>
      <c r="K17852">
        <v>200586</v>
      </c>
      <c r="L17852">
        <v>58.16</v>
      </c>
    </row>
    <row r="17853" spans="1:12" x14ac:dyDescent="0.35">
      <c r="A17853" t="s">
        <v>5</v>
      </c>
      <c r="B17853" s="1">
        <v>45343</v>
      </c>
      <c r="C17853">
        <v>254.1</v>
      </c>
      <c r="D17853">
        <v>259.95</v>
      </c>
      <c r="E17853">
        <v>264.45</v>
      </c>
      <c r="F17853">
        <v>254.6</v>
      </c>
      <c r="G17853">
        <v>257.85000000000002</v>
      </c>
      <c r="H17853">
        <v>10348</v>
      </c>
      <c r="I17853">
        <v>26.89</v>
      </c>
      <c r="J17853">
        <v>776</v>
      </c>
      <c r="K17853">
        <v>5699</v>
      </c>
      <c r="L17853">
        <v>55.07</v>
      </c>
    </row>
    <row r="17854" spans="1:12" x14ac:dyDescent="0.35">
      <c r="A17854" t="s">
        <v>4</v>
      </c>
      <c r="B17854" s="1">
        <v>45343</v>
      </c>
      <c r="C17854">
        <v>588.29999999999995</v>
      </c>
      <c r="D17854">
        <v>591.25</v>
      </c>
      <c r="E17854">
        <v>594.85</v>
      </c>
      <c r="F17854">
        <v>577</v>
      </c>
      <c r="G17854">
        <v>580.4</v>
      </c>
      <c r="H17854">
        <v>36143</v>
      </c>
      <c r="I17854">
        <v>212.39</v>
      </c>
      <c r="J17854">
        <v>4631</v>
      </c>
      <c r="K17854">
        <v>16787</v>
      </c>
      <c r="L17854">
        <v>46.45</v>
      </c>
    </row>
    <row r="17855" spans="1:12" x14ac:dyDescent="0.35">
      <c r="A17855" t="s">
        <v>3</v>
      </c>
      <c r="B17855" s="1">
        <v>45343</v>
      </c>
      <c r="C17855">
        <v>31384.6</v>
      </c>
      <c r="D17855">
        <v>31500</v>
      </c>
      <c r="E17855">
        <v>31520</v>
      </c>
      <c r="F17855">
        <v>30909</v>
      </c>
      <c r="G17855">
        <v>31009.25</v>
      </c>
      <c r="H17855">
        <v>2801</v>
      </c>
      <c r="I17855">
        <v>874.12</v>
      </c>
      <c r="J17855">
        <v>1974</v>
      </c>
      <c r="K17855">
        <v>1263</v>
      </c>
      <c r="L17855">
        <v>45.09</v>
      </c>
    </row>
    <row r="17856" spans="1:12" x14ac:dyDescent="0.35">
      <c r="A17856" t="s">
        <v>2</v>
      </c>
      <c r="B17856" s="1">
        <v>45343</v>
      </c>
      <c r="C17856">
        <v>52.6</v>
      </c>
      <c r="D17856">
        <v>52.9</v>
      </c>
      <c r="E17856">
        <v>53</v>
      </c>
      <c r="F17856">
        <v>50.75</v>
      </c>
      <c r="G17856">
        <v>51.1</v>
      </c>
      <c r="H17856">
        <v>1057721</v>
      </c>
      <c r="I17856">
        <v>547.91</v>
      </c>
      <c r="J17856">
        <v>5687</v>
      </c>
      <c r="K17856">
        <v>547787</v>
      </c>
      <c r="L17856">
        <v>51.79</v>
      </c>
    </row>
    <row r="17857" spans="1:12" x14ac:dyDescent="0.35">
      <c r="A17857" t="s">
        <v>0</v>
      </c>
      <c r="B17857" s="1">
        <v>45343</v>
      </c>
      <c r="C17857">
        <v>158.1</v>
      </c>
      <c r="D17857">
        <v>156.1</v>
      </c>
      <c r="E17857">
        <v>159</v>
      </c>
      <c r="F17857">
        <v>152</v>
      </c>
      <c r="G17857">
        <v>153.65</v>
      </c>
      <c r="H17857">
        <v>65019</v>
      </c>
      <c r="I17857">
        <v>100.92</v>
      </c>
      <c r="J17857">
        <v>3328</v>
      </c>
      <c r="K17857">
        <v>30876</v>
      </c>
      <c r="L17857">
        <v>47.49</v>
      </c>
    </row>
    <row r="17858" spans="1:12" x14ac:dyDescent="0.35">
      <c r="A17858" t="s">
        <v>1</v>
      </c>
      <c r="B17858" s="1">
        <v>45343</v>
      </c>
      <c r="C17858">
        <v>705.5</v>
      </c>
      <c r="D17858">
        <v>708.75</v>
      </c>
      <c r="E17858">
        <v>744.9</v>
      </c>
      <c r="F17858">
        <v>707.75</v>
      </c>
      <c r="G17858">
        <v>713.7</v>
      </c>
      <c r="H17858">
        <v>327025</v>
      </c>
      <c r="I17858">
        <v>2363.83</v>
      </c>
      <c r="J17858">
        <v>29335</v>
      </c>
      <c r="K17858">
        <v>106750</v>
      </c>
      <c r="L17858">
        <v>32.64</v>
      </c>
    </row>
    <row r="17859" spans="1:12" x14ac:dyDescent="0.35">
      <c r="A17859" t="s">
        <v>1771</v>
      </c>
      <c r="B17859" s="1">
        <v>45343</v>
      </c>
      <c r="C17859">
        <v>1595.3</v>
      </c>
      <c r="D17859">
        <v>1600</v>
      </c>
      <c r="E17859">
        <v>1611.9</v>
      </c>
      <c r="F17859">
        <v>1584.95</v>
      </c>
      <c r="G17859">
        <v>1595.45</v>
      </c>
      <c r="H17859">
        <v>15825</v>
      </c>
      <c r="I17859">
        <v>252.04</v>
      </c>
      <c r="J17859">
        <v>2651</v>
      </c>
      <c r="K17859">
        <v>8397</v>
      </c>
      <c r="L17859">
        <v>53.06</v>
      </c>
    </row>
    <row r="17860" spans="1:12" x14ac:dyDescent="0.35">
      <c r="A17860" t="s">
        <v>1770</v>
      </c>
      <c r="B17860" s="1">
        <v>45343</v>
      </c>
      <c r="C17860">
        <v>895.75</v>
      </c>
      <c r="D17860">
        <v>896.95</v>
      </c>
      <c r="E17860">
        <v>902.65</v>
      </c>
      <c r="F17860">
        <v>889</v>
      </c>
      <c r="G17860">
        <v>893.8</v>
      </c>
      <c r="H17860">
        <v>795916</v>
      </c>
      <c r="I17860">
        <v>7128.18</v>
      </c>
      <c r="J17860">
        <v>33531</v>
      </c>
      <c r="K17860">
        <v>439666</v>
      </c>
      <c r="L17860">
        <v>55.24</v>
      </c>
    </row>
    <row r="17861" spans="1:12" x14ac:dyDescent="0.35">
      <c r="A17861" t="s">
        <v>1769</v>
      </c>
      <c r="B17861" s="1">
        <v>45343</v>
      </c>
      <c r="C17861">
        <v>280.2</v>
      </c>
      <c r="D17861">
        <v>281.39999999999998</v>
      </c>
      <c r="E17861">
        <v>326.95</v>
      </c>
      <c r="F17861">
        <v>281.39999999999998</v>
      </c>
      <c r="G17861">
        <v>322.39999999999998</v>
      </c>
      <c r="H17861">
        <v>2165213</v>
      </c>
      <c r="I17861">
        <v>6732.68</v>
      </c>
      <c r="J17861">
        <v>74489</v>
      </c>
      <c r="K17861">
        <v>684717</v>
      </c>
      <c r="L17861">
        <v>31.62</v>
      </c>
    </row>
    <row r="17862" spans="1:12" x14ac:dyDescent="0.35">
      <c r="A17862" t="s">
        <v>1768</v>
      </c>
      <c r="B17862" s="1">
        <v>45343</v>
      </c>
      <c r="C17862">
        <v>225.95</v>
      </c>
      <c r="D17862">
        <v>225.95</v>
      </c>
      <c r="E17862">
        <v>238</v>
      </c>
      <c r="F17862">
        <v>225.05</v>
      </c>
      <c r="G17862">
        <v>229.2</v>
      </c>
      <c r="H17862">
        <v>817690</v>
      </c>
      <c r="I17862">
        <v>1890.98</v>
      </c>
      <c r="J17862">
        <v>28560</v>
      </c>
      <c r="K17862">
        <v>267255</v>
      </c>
      <c r="L17862">
        <v>32.68</v>
      </c>
    </row>
    <row r="17863" spans="1:12" x14ac:dyDescent="0.35">
      <c r="A17863" t="s">
        <v>1767</v>
      </c>
      <c r="B17863" s="1">
        <v>45343</v>
      </c>
      <c r="C17863">
        <v>496.9</v>
      </c>
      <c r="D17863">
        <v>506.5</v>
      </c>
      <c r="E17863">
        <v>515</v>
      </c>
      <c r="F17863">
        <v>492</v>
      </c>
      <c r="G17863">
        <v>498.5</v>
      </c>
      <c r="H17863">
        <v>34382</v>
      </c>
      <c r="I17863">
        <v>172.48</v>
      </c>
      <c r="J17863">
        <v>2099</v>
      </c>
      <c r="K17863">
        <v>16448</v>
      </c>
      <c r="L17863">
        <v>47.84</v>
      </c>
    </row>
    <row r="17864" spans="1:12" x14ac:dyDescent="0.35">
      <c r="A17864" t="s">
        <v>1766</v>
      </c>
      <c r="B17864" s="1">
        <v>45343</v>
      </c>
      <c r="C17864">
        <v>161.05000000000001</v>
      </c>
      <c r="D17864">
        <v>162.30000000000001</v>
      </c>
      <c r="E17864">
        <v>167.8</v>
      </c>
      <c r="F17864">
        <v>157.6</v>
      </c>
      <c r="G17864">
        <v>158.65</v>
      </c>
      <c r="H17864">
        <v>91140945</v>
      </c>
      <c r="I17864">
        <v>148191.15</v>
      </c>
      <c r="J17864">
        <v>342176</v>
      </c>
      <c r="K17864">
        <v>33264299</v>
      </c>
      <c r="L17864">
        <v>36.5</v>
      </c>
    </row>
    <row r="17865" spans="1:12" x14ac:dyDescent="0.35">
      <c r="A17865" t="s">
        <v>1765</v>
      </c>
      <c r="B17865" s="1">
        <v>45343</v>
      </c>
      <c r="C17865">
        <v>128</v>
      </c>
      <c r="D17865">
        <v>127</v>
      </c>
      <c r="E17865">
        <v>129</v>
      </c>
      <c r="F17865">
        <v>126</v>
      </c>
      <c r="G17865">
        <v>127.75</v>
      </c>
      <c r="H17865">
        <v>25276</v>
      </c>
      <c r="I17865">
        <v>32.15</v>
      </c>
      <c r="J17865">
        <v>514</v>
      </c>
      <c r="K17865">
        <v>16844</v>
      </c>
      <c r="L17865">
        <v>66.64</v>
      </c>
    </row>
    <row r="17866" spans="1:12" x14ac:dyDescent="0.35">
      <c r="A17866" t="s">
        <v>1764</v>
      </c>
      <c r="B17866" s="1">
        <v>45343</v>
      </c>
      <c r="C17866">
        <v>115.75</v>
      </c>
      <c r="D17866">
        <v>115.25</v>
      </c>
      <c r="E17866">
        <v>116.85</v>
      </c>
      <c r="F17866">
        <v>112.5</v>
      </c>
      <c r="G17866">
        <v>113.1</v>
      </c>
      <c r="H17866">
        <v>136797</v>
      </c>
      <c r="I17866">
        <v>156.41</v>
      </c>
      <c r="J17866">
        <v>2523</v>
      </c>
      <c r="K17866">
        <v>84621</v>
      </c>
      <c r="L17866">
        <v>61.86</v>
      </c>
    </row>
    <row r="17867" spans="1:12" x14ac:dyDescent="0.35">
      <c r="A17867" t="s">
        <v>1763</v>
      </c>
      <c r="B17867" s="1">
        <v>45343</v>
      </c>
      <c r="C17867">
        <v>14996.8</v>
      </c>
      <c r="D17867">
        <v>14996.8</v>
      </c>
      <c r="E17867">
        <v>15110.75</v>
      </c>
      <c r="F17867">
        <v>14263.95</v>
      </c>
      <c r="G17867">
        <v>14431.6</v>
      </c>
      <c r="H17867">
        <v>8506</v>
      </c>
      <c r="I17867">
        <v>1241.33</v>
      </c>
      <c r="J17867">
        <v>3267</v>
      </c>
      <c r="K17867">
        <v>6218</v>
      </c>
      <c r="L17867">
        <v>73.099999999999994</v>
      </c>
    </row>
    <row r="17868" spans="1:12" x14ac:dyDescent="0.35">
      <c r="A17868" t="s">
        <v>1762</v>
      </c>
      <c r="B17868" s="1">
        <v>45343</v>
      </c>
      <c r="C17868">
        <v>814.6</v>
      </c>
      <c r="D17868">
        <v>829.95</v>
      </c>
      <c r="E17868">
        <v>829.95</v>
      </c>
      <c r="F17868">
        <v>800</v>
      </c>
      <c r="G17868">
        <v>806.45</v>
      </c>
      <c r="H17868">
        <v>482342</v>
      </c>
      <c r="I17868">
        <v>3912.22</v>
      </c>
      <c r="J17868">
        <v>16635</v>
      </c>
      <c r="K17868">
        <v>219961</v>
      </c>
      <c r="L17868">
        <v>45.6</v>
      </c>
    </row>
    <row r="17869" spans="1:12" x14ac:dyDescent="0.35">
      <c r="A17869" t="s">
        <v>1761</v>
      </c>
      <c r="B17869" s="1">
        <v>45343</v>
      </c>
      <c r="C17869">
        <v>527.85</v>
      </c>
      <c r="D17869">
        <v>531.85</v>
      </c>
      <c r="E17869">
        <v>534.95000000000005</v>
      </c>
      <c r="F17869">
        <v>522.79999999999995</v>
      </c>
      <c r="G17869">
        <v>528.20000000000005</v>
      </c>
      <c r="H17869">
        <v>539306</v>
      </c>
      <c r="I17869">
        <v>2857.3</v>
      </c>
      <c r="J17869">
        <v>15755</v>
      </c>
      <c r="K17869">
        <v>305847</v>
      </c>
      <c r="L17869">
        <v>56.71</v>
      </c>
    </row>
    <row r="17870" spans="1:12" x14ac:dyDescent="0.35">
      <c r="A17870" t="s">
        <v>1813</v>
      </c>
      <c r="B17870" s="1">
        <v>45343</v>
      </c>
      <c r="C17870">
        <v>9.15</v>
      </c>
      <c r="D17870">
        <v>9.6</v>
      </c>
      <c r="E17870">
        <v>9.6</v>
      </c>
      <c r="F17870">
        <v>9.6</v>
      </c>
      <c r="G17870">
        <v>9.6</v>
      </c>
      <c r="H17870">
        <v>462871</v>
      </c>
      <c r="I17870">
        <v>44.44</v>
      </c>
      <c r="J17870">
        <v>323</v>
      </c>
      <c r="K17870">
        <v>447858</v>
      </c>
      <c r="L17870">
        <v>96.76</v>
      </c>
    </row>
    <row r="17871" spans="1:12" x14ac:dyDescent="0.35">
      <c r="A17871" t="s">
        <v>1760</v>
      </c>
      <c r="B17871" s="1">
        <v>45343</v>
      </c>
      <c r="C17871">
        <v>186.3</v>
      </c>
      <c r="D17871">
        <v>196.45</v>
      </c>
      <c r="E17871">
        <v>196.45</v>
      </c>
      <c r="F17871">
        <v>172.65</v>
      </c>
      <c r="G17871">
        <v>177.4</v>
      </c>
      <c r="H17871">
        <v>8941</v>
      </c>
      <c r="I17871">
        <v>16.46</v>
      </c>
      <c r="J17871">
        <v>681</v>
      </c>
      <c r="K17871">
        <v>3335</v>
      </c>
      <c r="L17871">
        <v>37.299999999999997</v>
      </c>
    </row>
    <row r="17872" spans="1:12" x14ac:dyDescent="0.35">
      <c r="A17872" t="s">
        <v>1759</v>
      </c>
      <c r="B17872" s="1">
        <v>45343</v>
      </c>
      <c r="C17872">
        <v>16.2</v>
      </c>
      <c r="D17872">
        <v>15.8</v>
      </c>
      <c r="E17872">
        <v>15.8</v>
      </c>
      <c r="F17872">
        <v>14.55</v>
      </c>
      <c r="G17872">
        <v>14.7</v>
      </c>
      <c r="H17872">
        <v>36688272</v>
      </c>
      <c r="I17872">
        <v>5527.84</v>
      </c>
      <c r="J17872">
        <v>19569</v>
      </c>
      <c r="K17872">
        <v>12158170</v>
      </c>
      <c r="L17872">
        <v>33.14</v>
      </c>
    </row>
    <row r="17873" spans="1:12" x14ac:dyDescent="0.35">
      <c r="A17873" t="s">
        <v>1758</v>
      </c>
      <c r="B17873" s="1">
        <v>45343</v>
      </c>
      <c r="C17873">
        <v>192.65</v>
      </c>
      <c r="D17873">
        <v>173.4</v>
      </c>
      <c r="E17873">
        <v>176.25</v>
      </c>
      <c r="F17873">
        <v>163.75</v>
      </c>
      <c r="G17873">
        <v>164.6</v>
      </c>
      <c r="H17873">
        <v>106831188</v>
      </c>
      <c r="I17873">
        <v>181622.73</v>
      </c>
      <c r="J17873">
        <v>394123</v>
      </c>
      <c r="K17873">
        <v>38910477</v>
      </c>
      <c r="L17873">
        <v>36.42</v>
      </c>
    </row>
    <row r="17874" spans="1:12" x14ac:dyDescent="0.35">
      <c r="A17874" t="s">
        <v>1757</v>
      </c>
      <c r="B17874" s="1">
        <v>45343</v>
      </c>
      <c r="C17874">
        <v>290.35000000000002</v>
      </c>
      <c r="D17874">
        <v>290.35000000000002</v>
      </c>
      <c r="E17874">
        <v>293.39999999999998</v>
      </c>
      <c r="F17874">
        <v>281</v>
      </c>
      <c r="G17874">
        <v>282.7</v>
      </c>
      <c r="H17874">
        <v>3821230</v>
      </c>
      <c r="I17874">
        <v>10985.28</v>
      </c>
      <c r="J17874">
        <v>61149</v>
      </c>
      <c r="K17874">
        <v>894133</v>
      </c>
      <c r="L17874">
        <v>23.4</v>
      </c>
    </row>
    <row r="17875" spans="1:12" x14ac:dyDescent="0.35">
      <c r="A17875" t="s">
        <v>1756</v>
      </c>
      <c r="B17875" s="1">
        <v>45343</v>
      </c>
      <c r="C17875">
        <v>741.2</v>
      </c>
      <c r="D17875">
        <v>748.3</v>
      </c>
      <c r="E17875">
        <v>759.4</v>
      </c>
      <c r="F17875">
        <v>714.4</v>
      </c>
      <c r="G17875">
        <v>719.05</v>
      </c>
      <c r="H17875">
        <v>14295</v>
      </c>
      <c r="I17875">
        <v>104.49</v>
      </c>
      <c r="J17875">
        <v>1600</v>
      </c>
      <c r="K17875">
        <v>6995</v>
      </c>
      <c r="L17875">
        <v>48.93</v>
      </c>
    </row>
    <row r="17876" spans="1:12" x14ac:dyDescent="0.35">
      <c r="A17876" t="s">
        <v>1755</v>
      </c>
      <c r="B17876" s="1">
        <v>45343</v>
      </c>
      <c r="C17876">
        <v>26.6</v>
      </c>
      <c r="D17876">
        <v>26.85</v>
      </c>
      <c r="E17876">
        <v>27.1</v>
      </c>
      <c r="F17876">
        <v>25.4</v>
      </c>
      <c r="G17876">
        <v>25.55</v>
      </c>
      <c r="H17876">
        <v>435692162</v>
      </c>
      <c r="I17876">
        <v>113364.53</v>
      </c>
      <c r="J17876">
        <v>316167</v>
      </c>
      <c r="K17876">
        <v>145303022</v>
      </c>
      <c r="L17876">
        <v>33.35</v>
      </c>
    </row>
    <row r="17877" spans="1:12" x14ac:dyDescent="0.35">
      <c r="A17877" t="s">
        <v>1754</v>
      </c>
      <c r="B17877" s="1">
        <v>45343</v>
      </c>
      <c r="C17877">
        <v>170.8</v>
      </c>
      <c r="D17877">
        <v>171.4</v>
      </c>
      <c r="E17877">
        <v>174.6</v>
      </c>
      <c r="F17877">
        <v>170.6</v>
      </c>
      <c r="G17877">
        <v>172.85</v>
      </c>
      <c r="H17877">
        <v>223013</v>
      </c>
      <c r="I17877">
        <v>385.2</v>
      </c>
      <c r="J17877">
        <v>8464</v>
      </c>
      <c r="K17877">
        <v>120538</v>
      </c>
      <c r="L17877">
        <v>54.05</v>
      </c>
    </row>
    <row r="17878" spans="1:12" x14ac:dyDescent="0.35">
      <c r="A17878" t="s">
        <v>1753</v>
      </c>
      <c r="B17878" s="1">
        <v>45343</v>
      </c>
      <c r="C17878">
        <v>475.8</v>
      </c>
      <c r="D17878">
        <v>475.55</v>
      </c>
      <c r="E17878">
        <v>484.2</v>
      </c>
      <c r="F17878">
        <v>460.2</v>
      </c>
      <c r="G17878">
        <v>464.6</v>
      </c>
      <c r="H17878">
        <v>288021</v>
      </c>
      <c r="I17878">
        <v>1364.42</v>
      </c>
      <c r="J17878">
        <v>14383</v>
      </c>
      <c r="K17878">
        <v>166279</v>
      </c>
      <c r="L17878">
        <v>57.73</v>
      </c>
    </row>
    <row r="17879" spans="1:12" x14ac:dyDescent="0.35">
      <c r="A17879" t="s">
        <v>1752</v>
      </c>
      <c r="B17879" s="1">
        <v>45343</v>
      </c>
      <c r="C17879">
        <v>1700.2</v>
      </c>
      <c r="D17879">
        <v>1735</v>
      </c>
      <c r="E17879">
        <v>1754</v>
      </c>
      <c r="F17879">
        <v>1708</v>
      </c>
      <c r="G17879">
        <v>1734.4</v>
      </c>
      <c r="H17879">
        <v>15832</v>
      </c>
      <c r="I17879">
        <v>274.54000000000002</v>
      </c>
      <c r="J17879">
        <v>2869</v>
      </c>
      <c r="K17879">
        <v>8884</v>
      </c>
      <c r="L17879">
        <v>56.11</v>
      </c>
    </row>
    <row r="17880" spans="1:12" x14ac:dyDescent="0.35">
      <c r="A17880" t="s">
        <v>1751</v>
      </c>
      <c r="B17880" s="1">
        <v>45343</v>
      </c>
      <c r="C17880">
        <v>1175.25</v>
      </c>
      <c r="D17880">
        <v>1181.1500000000001</v>
      </c>
      <c r="E17880">
        <v>1190</v>
      </c>
      <c r="F17880">
        <v>1135.05</v>
      </c>
      <c r="G17880">
        <v>1177.7</v>
      </c>
      <c r="H17880">
        <v>36867</v>
      </c>
      <c r="I17880">
        <v>428.65</v>
      </c>
      <c r="J17880">
        <v>4332</v>
      </c>
      <c r="K17880">
        <v>19121</v>
      </c>
      <c r="L17880">
        <v>51.86</v>
      </c>
    </row>
    <row r="17881" spans="1:12" x14ac:dyDescent="0.35">
      <c r="A17881" t="s">
        <v>1750</v>
      </c>
      <c r="B17881" s="1">
        <v>45343</v>
      </c>
      <c r="C17881">
        <v>170.3</v>
      </c>
      <c r="D17881">
        <v>171.85</v>
      </c>
      <c r="E17881">
        <v>174</v>
      </c>
      <c r="F17881">
        <v>166.4</v>
      </c>
      <c r="G17881">
        <v>169.8</v>
      </c>
      <c r="H17881">
        <v>1760632</v>
      </c>
      <c r="I17881">
        <v>2980.13</v>
      </c>
      <c r="J17881">
        <v>22930</v>
      </c>
      <c r="K17881">
        <v>936370</v>
      </c>
      <c r="L17881">
        <v>53.18</v>
      </c>
    </row>
    <row r="17882" spans="1:12" x14ac:dyDescent="0.35">
      <c r="A17882" t="s">
        <v>1749</v>
      </c>
      <c r="B17882" s="1">
        <v>45343</v>
      </c>
      <c r="C17882">
        <v>667.45</v>
      </c>
      <c r="D17882">
        <v>670</v>
      </c>
      <c r="E17882">
        <v>672</v>
      </c>
      <c r="F17882">
        <v>644.4</v>
      </c>
      <c r="G17882">
        <v>647.5</v>
      </c>
      <c r="H17882">
        <v>142791</v>
      </c>
      <c r="I17882">
        <v>937.46</v>
      </c>
      <c r="J17882">
        <v>8614</v>
      </c>
      <c r="K17882">
        <v>73488</v>
      </c>
      <c r="L17882">
        <v>51.47</v>
      </c>
    </row>
    <row r="17883" spans="1:12" x14ac:dyDescent="0.35">
      <c r="A17883" t="s">
        <v>1748</v>
      </c>
      <c r="B17883" s="1">
        <v>45343</v>
      </c>
      <c r="C17883">
        <v>161.69999999999999</v>
      </c>
      <c r="D17883">
        <v>164.5</v>
      </c>
      <c r="E17883">
        <v>167</v>
      </c>
      <c r="F17883">
        <v>156.9</v>
      </c>
      <c r="G17883">
        <v>158.55000000000001</v>
      </c>
      <c r="H17883">
        <v>139527</v>
      </c>
      <c r="I17883">
        <v>226.03</v>
      </c>
      <c r="J17883">
        <v>6489</v>
      </c>
      <c r="K17883">
        <v>78124</v>
      </c>
      <c r="L17883">
        <v>55.99</v>
      </c>
    </row>
    <row r="17884" spans="1:12" x14ac:dyDescent="0.35">
      <c r="A17884" t="s">
        <v>1747</v>
      </c>
      <c r="B17884" s="1">
        <v>45343</v>
      </c>
      <c r="C17884">
        <v>114.3</v>
      </c>
      <c r="D17884">
        <v>114.15</v>
      </c>
      <c r="E17884">
        <v>115.8</v>
      </c>
      <c r="F17884">
        <v>110.55</v>
      </c>
      <c r="G17884">
        <v>111.85</v>
      </c>
      <c r="H17884">
        <v>20856</v>
      </c>
      <c r="I17884">
        <v>23.49</v>
      </c>
      <c r="J17884">
        <v>442</v>
      </c>
      <c r="K17884">
        <v>13854</v>
      </c>
      <c r="L17884">
        <v>66.430000000000007</v>
      </c>
    </row>
    <row r="17885" spans="1:12" x14ac:dyDescent="0.35">
      <c r="A17885" t="s">
        <v>1746</v>
      </c>
      <c r="B17885" s="1">
        <v>45343</v>
      </c>
      <c r="C17885">
        <v>991.95</v>
      </c>
      <c r="D17885">
        <v>995</v>
      </c>
      <c r="E17885">
        <v>1013.8</v>
      </c>
      <c r="F17885">
        <v>931.05</v>
      </c>
      <c r="G17885">
        <v>941.85</v>
      </c>
      <c r="H17885">
        <v>245267</v>
      </c>
      <c r="I17885">
        <v>2352.64</v>
      </c>
      <c r="J17885">
        <v>14702</v>
      </c>
      <c r="K17885">
        <v>162348</v>
      </c>
      <c r="L17885">
        <v>66.19</v>
      </c>
    </row>
    <row r="17886" spans="1:12" x14ac:dyDescent="0.35">
      <c r="A17886" t="s">
        <v>1745</v>
      </c>
      <c r="B17886" s="1">
        <v>45343</v>
      </c>
      <c r="C17886">
        <v>578.65</v>
      </c>
      <c r="D17886">
        <v>580</v>
      </c>
      <c r="E17886">
        <v>582.20000000000005</v>
      </c>
      <c r="F17886">
        <v>557</v>
      </c>
      <c r="G17886">
        <v>562.9</v>
      </c>
      <c r="H17886">
        <v>1486456</v>
      </c>
      <c r="I17886">
        <v>8466.8700000000008</v>
      </c>
      <c r="J17886">
        <v>21598</v>
      </c>
      <c r="K17886">
        <v>728900</v>
      </c>
      <c r="L17886">
        <v>49.04</v>
      </c>
    </row>
    <row r="17887" spans="1:12" x14ac:dyDescent="0.35">
      <c r="A17887" t="s">
        <v>1744</v>
      </c>
      <c r="B17887" s="1">
        <v>45343</v>
      </c>
      <c r="C17887">
        <v>531.95000000000005</v>
      </c>
      <c r="D17887">
        <v>535.9</v>
      </c>
      <c r="E17887">
        <v>536.29999999999995</v>
      </c>
      <c r="F17887">
        <v>519.5</v>
      </c>
      <c r="G17887">
        <v>521.4</v>
      </c>
      <c r="H17887">
        <v>6557787</v>
      </c>
      <c r="I17887">
        <v>34547.24</v>
      </c>
      <c r="J17887">
        <v>137819</v>
      </c>
      <c r="K17887">
        <v>2523275</v>
      </c>
      <c r="L17887">
        <v>38.479999999999997</v>
      </c>
    </row>
    <row r="17888" spans="1:12" x14ac:dyDescent="0.35">
      <c r="A17888" t="s">
        <v>1743</v>
      </c>
      <c r="B17888" s="1">
        <v>45343</v>
      </c>
      <c r="C17888">
        <v>83.4</v>
      </c>
      <c r="D17888">
        <v>83.8</v>
      </c>
      <c r="E17888">
        <v>94.95</v>
      </c>
      <c r="F17888">
        <v>83.4</v>
      </c>
      <c r="G17888">
        <v>88.6</v>
      </c>
      <c r="H17888">
        <v>1041907</v>
      </c>
      <c r="I17888">
        <v>945.35</v>
      </c>
      <c r="J17888">
        <v>8891</v>
      </c>
      <c r="K17888">
        <v>501227</v>
      </c>
      <c r="L17888">
        <v>48.11</v>
      </c>
    </row>
    <row r="17889" spans="1:12" x14ac:dyDescent="0.35">
      <c r="A17889" t="s">
        <v>1742</v>
      </c>
      <c r="B17889" s="1">
        <v>45343</v>
      </c>
      <c r="C17889">
        <v>510.7</v>
      </c>
      <c r="D17889">
        <v>519.95000000000005</v>
      </c>
      <c r="E17889">
        <v>521.4</v>
      </c>
      <c r="F17889">
        <v>505.05</v>
      </c>
      <c r="G17889">
        <v>518.79999999999995</v>
      </c>
      <c r="H17889">
        <v>92932</v>
      </c>
      <c r="I17889">
        <v>479.79</v>
      </c>
      <c r="J17889">
        <v>6609</v>
      </c>
      <c r="K17889">
        <v>44398</v>
      </c>
      <c r="L17889">
        <v>47.77</v>
      </c>
    </row>
    <row r="17890" spans="1:12" x14ac:dyDescent="0.35">
      <c r="A17890" t="s">
        <v>1741</v>
      </c>
      <c r="B17890" s="1">
        <v>45343</v>
      </c>
      <c r="C17890">
        <v>1286.7</v>
      </c>
      <c r="D17890">
        <v>1289.8</v>
      </c>
      <c r="E17890">
        <v>1294.8</v>
      </c>
      <c r="F17890">
        <v>1253.0999999999999</v>
      </c>
      <c r="G17890">
        <v>1258.8</v>
      </c>
      <c r="H17890">
        <v>684538</v>
      </c>
      <c r="I17890">
        <v>8755.68</v>
      </c>
      <c r="J17890">
        <v>36432</v>
      </c>
      <c r="K17890">
        <v>338441</v>
      </c>
      <c r="L17890">
        <v>49.44</v>
      </c>
    </row>
    <row r="17891" spans="1:12" x14ac:dyDescent="0.35">
      <c r="A17891" t="s">
        <v>1740</v>
      </c>
      <c r="B17891" s="1">
        <v>45343</v>
      </c>
      <c r="C17891">
        <v>622.70000000000005</v>
      </c>
      <c r="D17891">
        <v>622.70000000000005</v>
      </c>
      <c r="E17891">
        <v>625</v>
      </c>
      <c r="F17891">
        <v>592.35</v>
      </c>
      <c r="G17891">
        <v>603.25</v>
      </c>
      <c r="H17891">
        <v>56308</v>
      </c>
      <c r="I17891">
        <v>343.13</v>
      </c>
      <c r="J17891">
        <v>3658</v>
      </c>
      <c r="K17891">
        <v>30233</v>
      </c>
      <c r="L17891">
        <v>53.69</v>
      </c>
    </row>
    <row r="17892" spans="1:12" x14ac:dyDescent="0.35">
      <c r="A17892" t="s">
        <v>1812</v>
      </c>
      <c r="B17892" s="1">
        <v>45343</v>
      </c>
      <c r="C17892">
        <v>74.150000000000006</v>
      </c>
      <c r="D17892">
        <v>81.55</v>
      </c>
      <c r="E17892">
        <v>81.55</v>
      </c>
      <c r="F17892">
        <v>81.55</v>
      </c>
      <c r="G17892">
        <v>81.55</v>
      </c>
      <c r="H17892">
        <v>73053</v>
      </c>
      <c r="I17892">
        <v>59.57</v>
      </c>
      <c r="J17892">
        <v>142</v>
      </c>
      <c r="K17892">
        <v>66801</v>
      </c>
      <c r="L17892">
        <v>91.44</v>
      </c>
    </row>
    <row r="17893" spans="1:12" x14ac:dyDescent="0.35">
      <c r="A17893" t="s">
        <v>1739</v>
      </c>
      <c r="B17893" s="1">
        <v>45343</v>
      </c>
      <c r="C17893">
        <v>803.95</v>
      </c>
      <c r="D17893">
        <v>803.95</v>
      </c>
      <c r="E17893">
        <v>825</v>
      </c>
      <c r="F17893">
        <v>803.95</v>
      </c>
      <c r="G17893">
        <v>822.75</v>
      </c>
      <c r="H17893">
        <v>39080</v>
      </c>
      <c r="I17893">
        <v>320.47000000000003</v>
      </c>
      <c r="J17893">
        <v>7001</v>
      </c>
      <c r="K17893">
        <v>15629</v>
      </c>
      <c r="L17893">
        <v>39.99</v>
      </c>
    </row>
    <row r="17894" spans="1:12" x14ac:dyDescent="0.35">
      <c r="A17894" t="s">
        <v>1738</v>
      </c>
      <c r="B17894" s="1">
        <v>45343</v>
      </c>
      <c r="C17894">
        <v>12803.4</v>
      </c>
      <c r="D17894">
        <v>12994.95</v>
      </c>
      <c r="E17894">
        <v>12994.95</v>
      </c>
      <c r="F17894">
        <v>12708</v>
      </c>
      <c r="G17894">
        <v>12789.5</v>
      </c>
      <c r="H17894">
        <v>187</v>
      </c>
      <c r="I17894">
        <v>23.91</v>
      </c>
      <c r="J17894">
        <v>102</v>
      </c>
      <c r="K17894">
        <v>101</v>
      </c>
      <c r="L17894">
        <v>54.01</v>
      </c>
    </row>
    <row r="17895" spans="1:12" x14ac:dyDescent="0.35">
      <c r="A17895" t="s">
        <v>1737</v>
      </c>
      <c r="B17895" s="1">
        <v>45343</v>
      </c>
      <c r="C17895">
        <v>157.1</v>
      </c>
      <c r="D17895">
        <v>157.15</v>
      </c>
      <c r="E17895">
        <v>159.65</v>
      </c>
      <c r="F17895">
        <v>153.19999999999999</v>
      </c>
      <c r="G17895">
        <v>154</v>
      </c>
      <c r="H17895">
        <v>2029818</v>
      </c>
      <c r="I17895">
        <v>3172.27</v>
      </c>
      <c r="J17895">
        <v>31074</v>
      </c>
      <c r="K17895">
        <v>868918</v>
      </c>
      <c r="L17895">
        <v>42.81</v>
      </c>
    </row>
    <row r="17896" spans="1:12" x14ac:dyDescent="0.35">
      <c r="A17896" t="s">
        <v>1736</v>
      </c>
      <c r="B17896" s="1">
        <v>45343</v>
      </c>
      <c r="C17896">
        <v>747.4</v>
      </c>
      <c r="D17896">
        <v>779</v>
      </c>
      <c r="E17896">
        <v>794.8</v>
      </c>
      <c r="F17896">
        <v>747.4</v>
      </c>
      <c r="G17896">
        <v>771.25</v>
      </c>
      <c r="H17896">
        <v>1297</v>
      </c>
      <c r="I17896">
        <v>10.07</v>
      </c>
      <c r="J17896">
        <v>149</v>
      </c>
      <c r="K17896">
        <v>584</v>
      </c>
      <c r="L17896">
        <v>45.03</v>
      </c>
    </row>
    <row r="17897" spans="1:12" x14ac:dyDescent="0.35">
      <c r="A17897" t="s">
        <v>1735</v>
      </c>
      <c r="B17897" s="1">
        <v>45343</v>
      </c>
      <c r="C17897">
        <v>346.9</v>
      </c>
      <c r="D17897">
        <v>345.1</v>
      </c>
      <c r="E17897">
        <v>348.15</v>
      </c>
      <c r="F17897">
        <v>313.55</v>
      </c>
      <c r="G17897">
        <v>315.55</v>
      </c>
      <c r="H17897">
        <v>1376376</v>
      </c>
      <c r="I17897">
        <v>4469.62</v>
      </c>
      <c r="J17897">
        <v>52861</v>
      </c>
      <c r="K17897">
        <v>763962</v>
      </c>
      <c r="L17897">
        <v>55.51</v>
      </c>
    </row>
    <row r="17898" spans="1:12" x14ac:dyDescent="0.35">
      <c r="A17898" t="s">
        <v>1734</v>
      </c>
      <c r="B17898" s="1">
        <v>45343</v>
      </c>
      <c r="C17898">
        <v>542.20000000000005</v>
      </c>
      <c r="D17898">
        <v>542.20000000000005</v>
      </c>
      <c r="E17898">
        <v>548.85</v>
      </c>
      <c r="F17898">
        <v>527.79999999999995</v>
      </c>
      <c r="G17898">
        <v>529.45000000000005</v>
      </c>
      <c r="H17898">
        <v>617550</v>
      </c>
      <c r="I17898">
        <v>3304.54</v>
      </c>
      <c r="J17898">
        <v>25453</v>
      </c>
      <c r="K17898">
        <v>422729</v>
      </c>
      <c r="L17898">
        <v>68.45</v>
      </c>
    </row>
    <row r="17899" spans="1:12" x14ac:dyDescent="0.35">
      <c r="A17899" t="s">
        <v>1733</v>
      </c>
      <c r="B17899" s="1">
        <v>45343</v>
      </c>
      <c r="C17899">
        <v>347</v>
      </c>
      <c r="D17899">
        <v>351</v>
      </c>
      <c r="E17899">
        <v>358.95</v>
      </c>
      <c r="F17899">
        <v>337.1</v>
      </c>
      <c r="G17899">
        <v>341.25</v>
      </c>
      <c r="H17899">
        <v>1265</v>
      </c>
      <c r="I17899">
        <v>4.3499999999999996</v>
      </c>
      <c r="J17899">
        <v>267</v>
      </c>
      <c r="K17899">
        <v>774</v>
      </c>
      <c r="L17899">
        <v>61.19</v>
      </c>
    </row>
    <row r="17900" spans="1:12" x14ac:dyDescent="0.35">
      <c r="A17900" t="s">
        <v>1732</v>
      </c>
      <c r="B17900" s="1">
        <v>45343</v>
      </c>
      <c r="C17900">
        <v>113.95</v>
      </c>
      <c r="D17900">
        <v>119.8</v>
      </c>
      <c r="E17900">
        <v>120.05</v>
      </c>
      <c r="F17900">
        <v>115</v>
      </c>
      <c r="G17900">
        <v>115.2</v>
      </c>
      <c r="H17900">
        <v>29045</v>
      </c>
      <c r="I17900">
        <v>34.03</v>
      </c>
      <c r="J17900">
        <v>529</v>
      </c>
      <c r="K17900">
        <v>18874</v>
      </c>
      <c r="L17900">
        <v>64.98</v>
      </c>
    </row>
    <row r="17901" spans="1:12" x14ac:dyDescent="0.35">
      <c r="A17901" t="s">
        <v>1731</v>
      </c>
      <c r="B17901" s="1">
        <v>45343</v>
      </c>
      <c r="C17901">
        <v>437.8</v>
      </c>
      <c r="D17901">
        <v>439.9</v>
      </c>
      <c r="E17901">
        <v>440.8</v>
      </c>
      <c r="F17901">
        <v>420</v>
      </c>
      <c r="G17901">
        <v>422.75</v>
      </c>
      <c r="H17901">
        <v>315524</v>
      </c>
      <c r="I17901">
        <v>1344.84</v>
      </c>
      <c r="J17901">
        <v>8639</v>
      </c>
      <c r="K17901">
        <v>184536</v>
      </c>
      <c r="L17901">
        <v>58.49</v>
      </c>
    </row>
    <row r="17902" spans="1:12" x14ac:dyDescent="0.35">
      <c r="A17902" t="s">
        <v>1730</v>
      </c>
      <c r="B17902" s="1">
        <v>45343</v>
      </c>
      <c r="C17902">
        <v>476.75</v>
      </c>
      <c r="D17902">
        <v>488.9</v>
      </c>
      <c r="E17902">
        <v>489.95</v>
      </c>
      <c r="F17902">
        <v>470</v>
      </c>
      <c r="G17902">
        <v>487.6</v>
      </c>
      <c r="H17902">
        <v>4623</v>
      </c>
      <c r="I17902">
        <v>22.39</v>
      </c>
      <c r="J17902">
        <v>829</v>
      </c>
      <c r="K17902">
        <v>2619</v>
      </c>
      <c r="L17902">
        <v>56.65</v>
      </c>
    </row>
    <row r="17903" spans="1:12" x14ac:dyDescent="0.35">
      <c r="A17903" t="s">
        <v>1729</v>
      </c>
      <c r="B17903" s="1">
        <v>45343</v>
      </c>
      <c r="C17903">
        <v>731.6</v>
      </c>
      <c r="D17903">
        <v>733.95</v>
      </c>
      <c r="E17903">
        <v>735.05</v>
      </c>
      <c r="F17903">
        <v>712</v>
      </c>
      <c r="G17903">
        <v>715.35</v>
      </c>
      <c r="H17903">
        <v>205437</v>
      </c>
      <c r="I17903">
        <v>1485.54</v>
      </c>
      <c r="J17903">
        <v>15030</v>
      </c>
      <c r="K17903">
        <v>105192</v>
      </c>
      <c r="L17903">
        <v>51.2</v>
      </c>
    </row>
    <row r="17904" spans="1:12" x14ac:dyDescent="0.35">
      <c r="A17904" t="s">
        <v>1728</v>
      </c>
      <c r="B17904" s="1">
        <v>45343</v>
      </c>
      <c r="C17904">
        <v>442.85</v>
      </c>
      <c r="D17904">
        <v>446</v>
      </c>
      <c r="E17904">
        <v>451.9</v>
      </c>
      <c r="F17904">
        <v>434.05</v>
      </c>
      <c r="G17904">
        <v>438.35</v>
      </c>
      <c r="H17904">
        <v>263311</v>
      </c>
      <c r="I17904">
        <v>1166.97</v>
      </c>
      <c r="J17904">
        <v>15753</v>
      </c>
      <c r="K17904">
        <v>117068</v>
      </c>
      <c r="L17904">
        <v>44.46</v>
      </c>
    </row>
    <row r="17905" spans="1:12" x14ac:dyDescent="0.35">
      <c r="A17905" t="s">
        <v>1727</v>
      </c>
      <c r="B17905" s="1">
        <v>45343</v>
      </c>
      <c r="C17905">
        <v>3276.25</v>
      </c>
      <c r="D17905">
        <v>3276.05</v>
      </c>
      <c r="E17905">
        <v>3310.8</v>
      </c>
      <c r="F17905">
        <v>3237</v>
      </c>
      <c r="G17905">
        <v>3265.7</v>
      </c>
      <c r="H17905">
        <v>7744</v>
      </c>
      <c r="I17905">
        <v>254.07</v>
      </c>
      <c r="J17905">
        <v>1872</v>
      </c>
      <c r="K17905">
        <v>4716</v>
      </c>
      <c r="L17905">
        <v>60.9</v>
      </c>
    </row>
    <row r="17906" spans="1:12" x14ac:dyDescent="0.35">
      <c r="A17906" t="s">
        <v>1726</v>
      </c>
      <c r="B17906" s="1">
        <v>45343</v>
      </c>
      <c r="C17906">
        <v>3707.05</v>
      </c>
      <c r="D17906">
        <v>3715</v>
      </c>
      <c r="E17906">
        <v>3723.75</v>
      </c>
      <c r="F17906">
        <v>3607.05</v>
      </c>
      <c r="G17906">
        <v>3623.45</v>
      </c>
      <c r="H17906">
        <v>5635</v>
      </c>
      <c r="I17906">
        <v>205.78</v>
      </c>
      <c r="J17906">
        <v>1386</v>
      </c>
      <c r="K17906">
        <v>2938</v>
      </c>
      <c r="L17906">
        <v>52.14</v>
      </c>
    </row>
    <row r="17907" spans="1:12" x14ac:dyDescent="0.35">
      <c r="A17907" t="s">
        <v>1725</v>
      </c>
      <c r="B17907" s="1">
        <v>45343</v>
      </c>
      <c r="C17907">
        <v>213</v>
      </c>
      <c r="D17907">
        <v>213</v>
      </c>
      <c r="E17907">
        <v>213.6</v>
      </c>
      <c r="F17907">
        <v>210</v>
      </c>
      <c r="G17907">
        <v>212.4</v>
      </c>
      <c r="H17907">
        <v>20205</v>
      </c>
      <c r="I17907">
        <v>42.82</v>
      </c>
      <c r="J17907">
        <v>1097</v>
      </c>
      <c r="K17907">
        <v>12873</v>
      </c>
      <c r="L17907">
        <v>63.71</v>
      </c>
    </row>
    <row r="17908" spans="1:12" x14ac:dyDescent="0.35">
      <c r="A17908" t="s">
        <v>1724</v>
      </c>
      <c r="B17908" s="1">
        <v>45343</v>
      </c>
      <c r="C17908">
        <v>597.4</v>
      </c>
      <c r="D17908">
        <v>598.04999999999995</v>
      </c>
      <c r="E17908">
        <v>607.29999999999995</v>
      </c>
      <c r="F17908">
        <v>581.1</v>
      </c>
      <c r="G17908">
        <v>587.4</v>
      </c>
      <c r="H17908">
        <v>134595</v>
      </c>
      <c r="I17908">
        <v>803.34</v>
      </c>
      <c r="J17908">
        <v>6549</v>
      </c>
      <c r="K17908">
        <v>97677</v>
      </c>
      <c r="L17908">
        <v>72.569999999999993</v>
      </c>
    </row>
    <row r="17909" spans="1:12" x14ac:dyDescent="0.35">
      <c r="A17909" t="s">
        <v>1723</v>
      </c>
      <c r="B17909" s="1">
        <v>45343</v>
      </c>
      <c r="C17909">
        <v>186.05</v>
      </c>
      <c r="D17909">
        <v>186.45</v>
      </c>
      <c r="E17909">
        <v>187.05</v>
      </c>
      <c r="F17909">
        <v>181.1</v>
      </c>
      <c r="G17909">
        <v>182.05</v>
      </c>
      <c r="H17909">
        <v>571892</v>
      </c>
      <c r="I17909">
        <v>1048.78</v>
      </c>
      <c r="J17909">
        <v>14429</v>
      </c>
      <c r="K17909">
        <v>341061</v>
      </c>
      <c r="L17909">
        <v>59.64</v>
      </c>
    </row>
    <row r="17910" spans="1:12" x14ac:dyDescent="0.35">
      <c r="A17910" t="s">
        <v>1722</v>
      </c>
      <c r="B17910" s="1">
        <v>45343</v>
      </c>
      <c r="C17910">
        <v>1105.75</v>
      </c>
      <c r="D17910">
        <v>1110</v>
      </c>
      <c r="E17910">
        <v>1117</v>
      </c>
      <c r="F17910">
        <v>1092.5</v>
      </c>
      <c r="G17910">
        <v>1107.0999999999999</v>
      </c>
      <c r="H17910">
        <v>1409303</v>
      </c>
      <c r="I17910">
        <v>15571.51</v>
      </c>
      <c r="J17910">
        <v>41967</v>
      </c>
      <c r="K17910">
        <v>781809</v>
      </c>
      <c r="L17910">
        <v>55.47</v>
      </c>
    </row>
    <row r="17911" spans="1:12" x14ac:dyDescent="0.35">
      <c r="A17911" t="s">
        <v>1721</v>
      </c>
      <c r="B17911" s="1">
        <v>45343</v>
      </c>
      <c r="C17911">
        <v>7282.4</v>
      </c>
      <c r="D17911">
        <v>7385</v>
      </c>
      <c r="E17911">
        <v>7584.95</v>
      </c>
      <c r="F17911">
        <v>7198.7</v>
      </c>
      <c r="G17911">
        <v>7278.55</v>
      </c>
      <c r="H17911">
        <v>33362</v>
      </c>
      <c r="I17911">
        <v>2470.64</v>
      </c>
      <c r="J17911">
        <v>8015</v>
      </c>
      <c r="K17911">
        <v>18447</v>
      </c>
      <c r="L17911">
        <v>55.29</v>
      </c>
    </row>
    <row r="17912" spans="1:12" x14ac:dyDescent="0.35">
      <c r="A17912" t="s">
        <v>1720</v>
      </c>
      <c r="B17912" s="1">
        <v>45343</v>
      </c>
      <c r="C17912">
        <v>2010.3</v>
      </c>
      <c r="D17912">
        <v>2001.5</v>
      </c>
      <c r="E17912">
        <v>2034.35</v>
      </c>
      <c r="F17912">
        <v>1990.95</v>
      </c>
      <c r="G17912">
        <v>1998.55</v>
      </c>
      <c r="H17912">
        <v>24751</v>
      </c>
      <c r="I17912">
        <v>495.47</v>
      </c>
      <c r="J17912">
        <v>2159</v>
      </c>
      <c r="K17912">
        <v>19144</v>
      </c>
      <c r="L17912">
        <v>77.349999999999994</v>
      </c>
    </row>
    <row r="17913" spans="1:12" x14ac:dyDescent="0.35">
      <c r="A17913" t="s">
        <v>1719</v>
      </c>
      <c r="B17913" s="1">
        <v>45343</v>
      </c>
      <c r="C17913">
        <v>301.75</v>
      </c>
      <c r="D17913">
        <v>303.85000000000002</v>
      </c>
      <c r="E17913">
        <v>306.14999999999998</v>
      </c>
      <c r="F17913">
        <v>295.3</v>
      </c>
      <c r="G17913">
        <v>297.75</v>
      </c>
      <c r="H17913">
        <v>138535</v>
      </c>
      <c r="I17913">
        <v>417.06</v>
      </c>
      <c r="J17913">
        <v>8376</v>
      </c>
      <c r="K17913">
        <v>51082</v>
      </c>
      <c r="L17913">
        <v>36.869999999999997</v>
      </c>
    </row>
    <row r="17914" spans="1:12" x14ac:dyDescent="0.35">
      <c r="A17914" t="s">
        <v>1718</v>
      </c>
      <c r="B17914" s="1">
        <v>45343</v>
      </c>
      <c r="C17914">
        <v>18.899999999999999</v>
      </c>
      <c r="D17914">
        <v>19</v>
      </c>
      <c r="E17914">
        <v>19.649999999999999</v>
      </c>
      <c r="F17914">
        <v>18.5</v>
      </c>
      <c r="G17914">
        <v>19.149999999999999</v>
      </c>
      <c r="H17914">
        <v>4726402</v>
      </c>
      <c r="I17914">
        <v>906.27</v>
      </c>
      <c r="J17914">
        <v>6860</v>
      </c>
      <c r="K17914">
        <v>1806866</v>
      </c>
      <c r="L17914">
        <v>38.229999999999997</v>
      </c>
    </row>
    <row r="17915" spans="1:12" x14ac:dyDescent="0.35">
      <c r="A17915" t="s">
        <v>1717</v>
      </c>
      <c r="B17915" s="1">
        <v>45343</v>
      </c>
      <c r="C17915">
        <v>307.8</v>
      </c>
      <c r="D17915">
        <v>310.7</v>
      </c>
      <c r="E17915">
        <v>310.7</v>
      </c>
      <c r="F17915">
        <v>305</v>
      </c>
      <c r="G17915">
        <v>306.55</v>
      </c>
      <c r="H17915">
        <v>80943</v>
      </c>
      <c r="I17915">
        <v>249.58</v>
      </c>
      <c r="J17915">
        <v>4477</v>
      </c>
      <c r="K17915">
        <v>37775</v>
      </c>
      <c r="L17915">
        <v>46.67</v>
      </c>
    </row>
    <row r="17916" spans="1:12" x14ac:dyDescent="0.35">
      <c r="A17916" t="s">
        <v>1716</v>
      </c>
      <c r="B17916" s="1">
        <v>45343</v>
      </c>
      <c r="C17916">
        <v>137.55000000000001</v>
      </c>
      <c r="D17916">
        <v>137.55000000000001</v>
      </c>
      <c r="E17916">
        <v>140.69999999999999</v>
      </c>
      <c r="F17916">
        <v>132.5</v>
      </c>
      <c r="G17916">
        <v>133.30000000000001</v>
      </c>
      <c r="H17916">
        <v>552294</v>
      </c>
      <c r="I17916">
        <v>745.98</v>
      </c>
      <c r="J17916">
        <v>5105</v>
      </c>
      <c r="K17916">
        <v>379314</v>
      </c>
      <c r="L17916">
        <v>68.680000000000007</v>
      </c>
    </row>
    <row r="17917" spans="1:12" x14ac:dyDescent="0.35">
      <c r="A17917" t="s">
        <v>1715</v>
      </c>
      <c r="B17917" s="1">
        <v>45343</v>
      </c>
      <c r="C17917">
        <v>40.1</v>
      </c>
      <c r="D17917">
        <v>40.5</v>
      </c>
      <c r="E17917">
        <v>44</v>
      </c>
      <c r="F17917">
        <v>39.6</v>
      </c>
      <c r="G17917">
        <v>43.5</v>
      </c>
      <c r="H17917">
        <v>4163081</v>
      </c>
      <c r="I17917">
        <v>1772.1</v>
      </c>
      <c r="J17917">
        <v>13239</v>
      </c>
      <c r="K17917">
        <v>2164277</v>
      </c>
      <c r="L17917">
        <v>51.99</v>
      </c>
    </row>
    <row r="17918" spans="1:12" x14ac:dyDescent="0.35">
      <c r="A17918" t="s">
        <v>1714</v>
      </c>
      <c r="B17918" s="1">
        <v>45343</v>
      </c>
      <c r="C17918">
        <v>20.399999999999999</v>
      </c>
      <c r="D17918">
        <v>21.4</v>
      </c>
      <c r="E17918">
        <v>21.4</v>
      </c>
      <c r="F17918">
        <v>21.4</v>
      </c>
      <c r="G17918">
        <v>21.4</v>
      </c>
      <c r="H17918">
        <v>121858</v>
      </c>
      <c r="I17918">
        <v>26.08</v>
      </c>
      <c r="J17918">
        <v>84</v>
      </c>
      <c r="K17918">
        <v>121858</v>
      </c>
      <c r="L17918">
        <v>100</v>
      </c>
    </row>
    <row r="17919" spans="1:12" x14ac:dyDescent="0.35">
      <c r="A17919" t="s">
        <v>1713</v>
      </c>
      <c r="B17919" s="1">
        <v>45343</v>
      </c>
      <c r="C17919">
        <v>547.29999999999995</v>
      </c>
      <c r="D17919">
        <v>547.35</v>
      </c>
      <c r="E17919">
        <v>553.79999999999995</v>
      </c>
      <c r="F17919">
        <v>541.6</v>
      </c>
      <c r="G17919">
        <v>543.20000000000005</v>
      </c>
      <c r="H17919">
        <v>341015</v>
      </c>
      <c r="I17919">
        <v>1866.99</v>
      </c>
      <c r="J17919">
        <v>16125</v>
      </c>
      <c r="K17919">
        <v>184087</v>
      </c>
      <c r="L17919">
        <v>53.98</v>
      </c>
    </row>
    <row r="17920" spans="1:12" x14ac:dyDescent="0.35">
      <c r="A17920" t="s">
        <v>1712</v>
      </c>
      <c r="B17920" s="1">
        <v>45343</v>
      </c>
      <c r="C17920">
        <v>43.7</v>
      </c>
      <c r="D17920">
        <v>43.6</v>
      </c>
      <c r="E17920">
        <v>44.3</v>
      </c>
      <c r="F17920">
        <v>42.85</v>
      </c>
      <c r="G17920">
        <v>43.15</v>
      </c>
      <c r="H17920">
        <v>118449</v>
      </c>
      <c r="I17920">
        <v>51.5</v>
      </c>
      <c r="J17920">
        <v>910</v>
      </c>
      <c r="K17920">
        <v>76858</v>
      </c>
      <c r="L17920">
        <v>64.89</v>
      </c>
    </row>
    <row r="17921" spans="1:12" x14ac:dyDescent="0.35">
      <c r="A17921" t="s">
        <v>1711</v>
      </c>
      <c r="B17921" s="1">
        <v>45343</v>
      </c>
      <c r="C17921">
        <v>398.3</v>
      </c>
      <c r="D17921">
        <v>399.95</v>
      </c>
      <c r="E17921">
        <v>402.75</v>
      </c>
      <c r="F17921">
        <v>392.5</v>
      </c>
      <c r="G17921">
        <v>394.8</v>
      </c>
      <c r="H17921">
        <v>29460</v>
      </c>
      <c r="I17921">
        <v>116.99</v>
      </c>
      <c r="J17921">
        <v>2575</v>
      </c>
      <c r="K17921">
        <v>13923</v>
      </c>
      <c r="L17921">
        <v>47.26</v>
      </c>
    </row>
    <row r="17922" spans="1:12" x14ac:dyDescent="0.35">
      <c r="A17922" t="s">
        <v>1710</v>
      </c>
      <c r="B17922" s="1">
        <v>45343</v>
      </c>
      <c r="C17922">
        <v>2560.1999999999998</v>
      </c>
      <c r="D17922">
        <v>2606.9</v>
      </c>
      <c r="E17922">
        <v>2644</v>
      </c>
      <c r="F17922">
        <v>2547.25</v>
      </c>
      <c r="G17922">
        <v>2597.85</v>
      </c>
      <c r="H17922">
        <v>18770</v>
      </c>
      <c r="I17922">
        <v>486.69</v>
      </c>
      <c r="J17922">
        <v>3515</v>
      </c>
      <c r="K17922">
        <v>9737</v>
      </c>
      <c r="L17922">
        <v>51.88</v>
      </c>
    </row>
    <row r="17923" spans="1:12" x14ac:dyDescent="0.35">
      <c r="A17923" t="s">
        <v>1709</v>
      </c>
      <c r="B17923" s="1">
        <v>45343</v>
      </c>
      <c r="C17923">
        <v>1712.4</v>
      </c>
      <c r="D17923">
        <v>1723.55</v>
      </c>
      <c r="E17923">
        <v>1728</v>
      </c>
      <c r="F17923">
        <v>1703.25</v>
      </c>
      <c r="G17923">
        <v>1712.4</v>
      </c>
      <c r="H17923">
        <v>35329</v>
      </c>
      <c r="I17923">
        <v>605.99</v>
      </c>
      <c r="J17923">
        <v>6304</v>
      </c>
      <c r="K17923">
        <v>23135</v>
      </c>
      <c r="L17923">
        <v>65.48</v>
      </c>
    </row>
    <row r="17924" spans="1:12" x14ac:dyDescent="0.35">
      <c r="A17924" t="s">
        <v>1708</v>
      </c>
      <c r="B17924" s="1">
        <v>45343</v>
      </c>
      <c r="C17924">
        <v>483.05</v>
      </c>
      <c r="D17924">
        <v>483</v>
      </c>
      <c r="E17924">
        <v>488.15</v>
      </c>
      <c r="F17924">
        <v>478</v>
      </c>
      <c r="G17924">
        <v>481.1</v>
      </c>
      <c r="H17924">
        <v>42858</v>
      </c>
      <c r="I17924">
        <v>205.93</v>
      </c>
      <c r="J17924">
        <v>2292</v>
      </c>
      <c r="K17924">
        <v>34224</v>
      </c>
      <c r="L17924">
        <v>79.849999999999994</v>
      </c>
    </row>
    <row r="17925" spans="1:12" x14ac:dyDescent="0.35">
      <c r="A17925" t="s">
        <v>1707</v>
      </c>
      <c r="B17925" s="1">
        <v>45343</v>
      </c>
      <c r="C17925">
        <v>4.5999999999999996</v>
      </c>
      <c r="D17925">
        <v>4.6500000000000004</v>
      </c>
      <c r="E17925">
        <v>4.7</v>
      </c>
      <c r="F17925">
        <v>4.45</v>
      </c>
      <c r="G17925">
        <v>4.5</v>
      </c>
      <c r="H17925">
        <v>19350502</v>
      </c>
      <c r="I17925">
        <v>878.26</v>
      </c>
      <c r="J17925">
        <v>9981</v>
      </c>
      <c r="K17925">
        <v>8479262</v>
      </c>
      <c r="L17925">
        <v>43.82</v>
      </c>
    </row>
    <row r="17926" spans="1:12" x14ac:dyDescent="0.35">
      <c r="A17926" t="s">
        <v>1706</v>
      </c>
      <c r="B17926" s="1">
        <v>45343</v>
      </c>
      <c r="C17926">
        <v>633.35</v>
      </c>
      <c r="D17926">
        <v>636.5</v>
      </c>
      <c r="E17926">
        <v>650</v>
      </c>
      <c r="F17926">
        <v>628.95000000000005</v>
      </c>
      <c r="G17926">
        <v>645</v>
      </c>
      <c r="H17926">
        <v>193813</v>
      </c>
      <c r="I17926">
        <v>1240.95</v>
      </c>
      <c r="J17926">
        <v>13928</v>
      </c>
      <c r="K17926">
        <v>106843</v>
      </c>
      <c r="L17926">
        <v>55.13</v>
      </c>
    </row>
    <row r="17927" spans="1:12" x14ac:dyDescent="0.35">
      <c r="A17927" t="s">
        <v>1705</v>
      </c>
      <c r="B17927" s="1">
        <v>45343</v>
      </c>
      <c r="C17927">
        <v>446.65</v>
      </c>
      <c r="D17927">
        <v>447</v>
      </c>
      <c r="E17927">
        <v>452.4</v>
      </c>
      <c r="F17927">
        <v>428.3</v>
      </c>
      <c r="G17927">
        <v>430.4</v>
      </c>
      <c r="H17927">
        <v>68356</v>
      </c>
      <c r="I17927">
        <v>302.68</v>
      </c>
      <c r="J17927">
        <v>3888</v>
      </c>
      <c r="K17927">
        <v>39775</v>
      </c>
      <c r="L17927">
        <v>58.19</v>
      </c>
    </row>
    <row r="17928" spans="1:12" x14ac:dyDescent="0.35">
      <c r="A17928" t="s">
        <v>1704</v>
      </c>
      <c r="B17928" s="1">
        <v>45343</v>
      </c>
      <c r="C17928">
        <v>3204.9</v>
      </c>
      <c r="D17928">
        <v>3206.4</v>
      </c>
      <c r="E17928">
        <v>3228.7</v>
      </c>
      <c r="F17928">
        <v>3171.15</v>
      </c>
      <c r="G17928">
        <v>3192.8</v>
      </c>
      <c r="H17928">
        <v>1369</v>
      </c>
      <c r="I17928">
        <v>43.82</v>
      </c>
      <c r="J17928">
        <v>560</v>
      </c>
      <c r="K17928">
        <v>1096</v>
      </c>
      <c r="L17928">
        <v>80.06</v>
      </c>
    </row>
    <row r="17929" spans="1:12" x14ac:dyDescent="0.35">
      <c r="A17929" t="s">
        <v>1703</v>
      </c>
      <c r="B17929" s="1">
        <v>45343</v>
      </c>
      <c r="C17929">
        <v>313.3</v>
      </c>
      <c r="D17929">
        <v>314.85000000000002</v>
      </c>
      <c r="E17929">
        <v>320.7</v>
      </c>
      <c r="F17929">
        <v>310.3</v>
      </c>
      <c r="G17929">
        <v>312.75</v>
      </c>
      <c r="H17929">
        <v>951817</v>
      </c>
      <c r="I17929">
        <v>3012.37</v>
      </c>
      <c r="J17929">
        <v>35406</v>
      </c>
      <c r="K17929">
        <v>394960</v>
      </c>
      <c r="L17929">
        <v>41.5</v>
      </c>
    </row>
    <row r="17930" spans="1:12" x14ac:dyDescent="0.35">
      <c r="A17930" t="s">
        <v>1702</v>
      </c>
      <c r="B17930" s="1">
        <v>45343</v>
      </c>
      <c r="C17930">
        <v>146.55000000000001</v>
      </c>
      <c r="D17930">
        <v>150.85</v>
      </c>
      <c r="E17930">
        <v>154.80000000000001</v>
      </c>
      <c r="F17930">
        <v>148</v>
      </c>
      <c r="G17930">
        <v>151.75</v>
      </c>
      <c r="H17930">
        <v>2883736</v>
      </c>
      <c r="I17930">
        <v>4384.45</v>
      </c>
      <c r="J17930">
        <v>27805</v>
      </c>
      <c r="K17930">
        <v>1102656</v>
      </c>
      <c r="L17930">
        <v>38.24</v>
      </c>
    </row>
    <row r="17931" spans="1:12" x14ac:dyDescent="0.35">
      <c r="A17931" t="s">
        <v>1701</v>
      </c>
      <c r="B17931" s="1">
        <v>45343</v>
      </c>
      <c r="C17931">
        <v>3456.3</v>
      </c>
      <c r="D17931">
        <v>3499.9</v>
      </c>
      <c r="E17931">
        <v>3509</v>
      </c>
      <c r="F17931">
        <v>3425.1</v>
      </c>
      <c r="G17931">
        <v>3440</v>
      </c>
      <c r="H17931">
        <v>6000</v>
      </c>
      <c r="I17931">
        <v>207.67</v>
      </c>
      <c r="J17931">
        <v>1687</v>
      </c>
      <c r="K17931">
        <v>3794</v>
      </c>
      <c r="L17931">
        <v>63.23</v>
      </c>
    </row>
    <row r="17932" spans="1:12" x14ac:dyDescent="0.35">
      <c r="A17932" t="s">
        <v>1700</v>
      </c>
      <c r="B17932" s="1">
        <v>45343</v>
      </c>
      <c r="C17932">
        <v>232.5</v>
      </c>
      <c r="D17932">
        <v>234.9</v>
      </c>
      <c r="E17932">
        <v>242.35</v>
      </c>
      <c r="F17932">
        <v>229.5</v>
      </c>
      <c r="G17932">
        <v>232.2</v>
      </c>
      <c r="H17932">
        <v>256162</v>
      </c>
      <c r="I17932">
        <v>606.35</v>
      </c>
      <c r="J17932">
        <v>8723</v>
      </c>
      <c r="K17932">
        <v>138375</v>
      </c>
      <c r="L17932">
        <v>54.02</v>
      </c>
    </row>
    <row r="17933" spans="1:12" x14ac:dyDescent="0.35">
      <c r="A17933" t="s">
        <v>1699</v>
      </c>
      <c r="B17933" s="1">
        <v>45343</v>
      </c>
      <c r="C17933">
        <v>357.55</v>
      </c>
      <c r="D17933">
        <v>357</v>
      </c>
      <c r="E17933">
        <v>383</v>
      </c>
      <c r="F17933">
        <v>357</v>
      </c>
      <c r="G17933">
        <v>373.95</v>
      </c>
      <c r="H17933">
        <v>180622</v>
      </c>
      <c r="I17933">
        <v>673.21</v>
      </c>
      <c r="J17933">
        <v>10352</v>
      </c>
      <c r="K17933">
        <v>75257</v>
      </c>
      <c r="L17933">
        <v>41.67</v>
      </c>
    </row>
    <row r="17934" spans="1:12" x14ac:dyDescent="0.35">
      <c r="A17934" t="s">
        <v>1698</v>
      </c>
      <c r="B17934" s="1">
        <v>45343</v>
      </c>
      <c r="C17934">
        <v>1693.4</v>
      </c>
      <c r="D17934">
        <v>1712.95</v>
      </c>
      <c r="E17934">
        <v>1774.9</v>
      </c>
      <c r="F17934">
        <v>1699.05</v>
      </c>
      <c r="G17934">
        <v>1738.6</v>
      </c>
      <c r="H17934">
        <v>250092</v>
      </c>
      <c r="I17934">
        <v>4373.47</v>
      </c>
      <c r="J17934">
        <v>22755</v>
      </c>
      <c r="K17934">
        <v>116386</v>
      </c>
      <c r="L17934">
        <v>46.54</v>
      </c>
    </row>
    <row r="17935" spans="1:12" x14ac:dyDescent="0.35">
      <c r="A17935" t="s">
        <v>1697</v>
      </c>
      <c r="B17935" s="1">
        <v>45343</v>
      </c>
      <c r="C17935">
        <v>1789.6</v>
      </c>
      <c r="D17935">
        <v>1790</v>
      </c>
      <c r="E17935">
        <v>1845</v>
      </c>
      <c r="F17935">
        <v>1764</v>
      </c>
      <c r="G17935">
        <v>1834.15</v>
      </c>
      <c r="H17935">
        <v>67608</v>
      </c>
      <c r="I17935">
        <v>1229.8800000000001</v>
      </c>
      <c r="J17935">
        <v>8598</v>
      </c>
      <c r="K17935">
        <v>29747</v>
      </c>
      <c r="L17935">
        <v>44</v>
      </c>
    </row>
    <row r="17936" spans="1:12" x14ac:dyDescent="0.35">
      <c r="A17936" t="s">
        <v>1696</v>
      </c>
      <c r="B17936" s="1">
        <v>45343</v>
      </c>
      <c r="C17936">
        <v>270.14999999999998</v>
      </c>
      <c r="D17936">
        <v>273</v>
      </c>
      <c r="E17936">
        <v>276.39999999999998</v>
      </c>
      <c r="F17936">
        <v>268.5</v>
      </c>
      <c r="G17936">
        <v>270</v>
      </c>
      <c r="H17936">
        <v>12329064</v>
      </c>
      <c r="I17936">
        <v>33640.910000000003</v>
      </c>
      <c r="J17936">
        <v>91220</v>
      </c>
      <c r="K17936">
        <v>5473197</v>
      </c>
      <c r="L17936">
        <v>44.39</v>
      </c>
    </row>
    <row r="17937" spans="1:12" x14ac:dyDescent="0.35">
      <c r="A17937" t="s">
        <v>1695</v>
      </c>
      <c r="B17937" s="1">
        <v>45343</v>
      </c>
      <c r="C17937">
        <v>1437.5</v>
      </c>
      <c r="D17937">
        <v>1451.9</v>
      </c>
      <c r="E17937">
        <v>1473.55</v>
      </c>
      <c r="F17937">
        <v>1442.75</v>
      </c>
      <c r="G17937">
        <v>1464.2</v>
      </c>
      <c r="H17937">
        <v>955888</v>
      </c>
      <c r="I17937">
        <v>13964.68</v>
      </c>
      <c r="J17937">
        <v>60697</v>
      </c>
      <c r="K17937">
        <v>516929</v>
      </c>
      <c r="L17937">
        <v>54.08</v>
      </c>
    </row>
    <row r="17938" spans="1:12" x14ac:dyDescent="0.35">
      <c r="A17938" t="s">
        <v>1694</v>
      </c>
      <c r="B17938" s="1">
        <v>45343</v>
      </c>
      <c r="C17938">
        <v>42.05</v>
      </c>
      <c r="D17938">
        <v>42.45</v>
      </c>
      <c r="E17938">
        <v>43.5</v>
      </c>
      <c r="F17938">
        <v>41.2</v>
      </c>
      <c r="G17938">
        <v>41.5</v>
      </c>
      <c r="H17938">
        <v>474695</v>
      </c>
      <c r="I17938">
        <v>200.83</v>
      </c>
      <c r="J17938">
        <v>2286</v>
      </c>
      <c r="K17938">
        <v>230916</v>
      </c>
      <c r="L17938">
        <v>48.65</v>
      </c>
    </row>
    <row r="17939" spans="1:12" x14ac:dyDescent="0.35">
      <c r="A17939" t="s">
        <v>1693</v>
      </c>
      <c r="B17939" s="1">
        <v>45343</v>
      </c>
      <c r="C17939">
        <v>80.75</v>
      </c>
      <c r="D17939">
        <v>81.2</v>
      </c>
      <c r="E17939">
        <v>81.95</v>
      </c>
      <c r="F17939">
        <v>77.8</v>
      </c>
      <c r="G17939">
        <v>78.7</v>
      </c>
      <c r="H17939">
        <v>1540185</v>
      </c>
      <c r="I17939">
        <v>1232.8</v>
      </c>
      <c r="J17939">
        <v>8874</v>
      </c>
      <c r="K17939">
        <v>694682</v>
      </c>
      <c r="L17939">
        <v>45.1</v>
      </c>
    </row>
    <row r="17940" spans="1:12" x14ac:dyDescent="0.35">
      <c r="A17940" t="s">
        <v>1692</v>
      </c>
      <c r="B17940" s="1">
        <v>45343</v>
      </c>
      <c r="C17940">
        <v>525.29999999999995</v>
      </c>
      <c r="D17940">
        <v>526.54999999999995</v>
      </c>
      <c r="E17940">
        <v>529</v>
      </c>
      <c r="F17940">
        <v>503.55</v>
      </c>
      <c r="G17940">
        <v>508</v>
      </c>
      <c r="H17940">
        <v>161765</v>
      </c>
      <c r="I17940">
        <v>834.24</v>
      </c>
      <c r="J17940">
        <v>9428</v>
      </c>
      <c r="K17940">
        <v>79344</v>
      </c>
      <c r="L17940">
        <v>49.05</v>
      </c>
    </row>
    <row r="17941" spans="1:12" x14ac:dyDescent="0.35">
      <c r="A17941" t="s">
        <v>1691</v>
      </c>
      <c r="B17941" s="1">
        <v>45343</v>
      </c>
      <c r="C17941">
        <v>69.95</v>
      </c>
      <c r="D17941">
        <v>69.2</v>
      </c>
      <c r="E17941">
        <v>71.5</v>
      </c>
      <c r="F17941">
        <v>67.349999999999994</v>
      </c>
      <c r="G17941">
        <v>68.55</v>
      </c>
      <c r="H17941">
        <v>174497</v>
      </c>
      <c r="I17941">
        <v>121.57</v>
      </c>
      <c r="J17941">
        <v>1759</v>
      </c>
      <c r="K17941">
        <v>92526</v>
      </c>
      <c r="L17941">
        <v>53.02</v>
      </c>
    </row>
    <row r="17942" spans="1:12" x14ac:dyDescent="0.35">
      <c r="A17942" t="s">
        <v>1690</v>
      </c>
      <c r="B17942" s="1">
        <v>45343</v>
      </c>
      <c r="C17942">
        <v>439.75</v>
      </c>
      <c r="D17942">
        <v>440.5</v>
      </c>
      <c r="E17942">
        <v>448.35</v>
      </c>
      <c r="F17942">
        <v>433</v>
      </c>
      <c r="G17942">
        <v>435.9</v>
      </c>
      <c r="H17942">
        <v>37891</v>
      </c>
      <c r="I17942">
        <v>166.31</v>
      </c>
      <c r="J17942">
        <v>5606</v>
      </c>
      <c r="K17942">
        <v>19324</v>
      </c>
      <c r="L17942">
        <v>51</v>
      </c>
    </row>
    <row r="17943" spans="1:12" x14ac:dyDescent="0.35">
      <c r="A17943" t="s">
        <v>1689</v>
      </c>
      <c r="B17943" s="1">
        <v>45343</v>
      </c>
      <c r="C17943">
        <v>176.6</v>
      </c>
      <c r="D17943">
        <v>176.95</v>
      </c>
      <c r="E17943">
        <v>181.65</v>
      </c>
      <c r="F17943">
        <v>175</v>
      </c>
      <c r="G17943">
        <v>175.6</v>
      </c>
      <c r="H17943">
        <v>121142</v>
      </c>
      <c r="I17943">
        <v>215.86</v>
      </c>
      <c r="J17943">
        <v>4655</v>
      </c>
      <c r="K17943">
        <v>58061</v>
      </c>
      <c r="L17943">
        <v>47.93</v>
      </c>
    </row>
    <row r="17944" spans="1:12" x14ac:dyDescent="0.35">
      <c r="A17944" t="s">
        <v>1688</v>
      </c>
      <c r="B17944" s="1">
        <v>45343</v>
      </c>
      <c r="C17944">
        <v>26.85</v>
      </c>
      <c r="D17944">
        <v>26.95</v>
      </c>
      <c r="E17944">
        <v>27.05</v>
      </c>
      <c r="F17944">
        <v>25.6</v>
      </c>
      <c r="G17944">
        <v>25.8</v>
      </c>
      <c r="H17944">
        <v>9079053</v>
      </c>
      <c r="I17944">
        <v>2371.38</v>
      </c>
      <c r="J17944">
        <v>15264</v>
      </c>
      <c r="K17944">
        <v>3743561</v>
      </c>
      <c r="L17944">
        <v>41.23</v>
      </c>
    </row>
    <row r="17945" spans="1:12" x14ac:dyDescent="0.35">
      <c r="A17945" t="s">
        <v>1687</v>
      </c>
      <c r="B17945" s="1">
        <v>45343</v>
      </c>
      <c r="C17945">
        <v>158</v>
      </c>
      <c r="D17945">
        <v>157</v>
      </c>
      <c r="E17945">
        <v>164.7</v>
      </c>
      <c r="F17945">
        <v>155.94999999999999</v>
      </c>
      <c r="G17945">
        <v>156.69999999999999</v>
      </c>
      <c r="H17945">
        <v>52177</v>
      </c>
      <c r="I17945">
        <v>82.89</v>
      </c>
      <c r="J17945">
        <v>535</v>
      </c>
      <c r="K17945">
        <v>31115</v>
      </c>
      <c r="L17945">
        <v>59.63</v>
      </c>
    </row>
    <row r="17946" spans="1:12" x14ac:dyDescent="0.35">
      <c r="A17946" t="s">
        <v>1686</v>
      </c>
      <c r="B17946" s="1">
        <v>45343</v>
      </c>
      <c r="C17946">
        <v>458.55</v>
      </c>
      <c r="D17946">
        <v>458.55</v>
      </c>
      <c r="E17946">
        <v>477</v>
      </c>
      <c r="F17946">
        <v>447.65</v>
      </c>
      <c r="G17946">
        <v>450.3</v>
      </c>
      <c r="H17946">
        <v>568730</v>
      </c>
      <c r="I17946">
        <v>2621.88</v>
      </c>
      <c r="J17946">
        <v>23835</v>
      </c>
      <c r="K17946">
        <v>244901</v>
      </c>
      <c r="L17946">
        <v>43.06</v>
      </c>
    </row>
    <row r="17947" spans="1:12" x14ac:dyDescent="0.35">
      <c r="A17947" t="s">
        <v>1685</v>
      </c>
      <c r="B17947" s="1">
        <v>45343</v>
      </c>
      <c r="C17947">
        <v>3782.2</v>
      </c>
      <c r="D17947">
        <v>3800</v>
      </c>
      <c r="E17947">
        <v>3800</v>
      </c>
      <c r="F17947">
        <v>3600</v>
      </c>
      <c r="G17947">
        <v>3683.55</v>
      </c>
      <c r="H17947">
        <v>14871</v>
      </c>
      <c r="I17947">
        <v>550.16999999999996</v>
      </c>
      <c r="J17947">
        <v>3614</v>
      </c>
      <c r="K17947">
        <v>6978</v>
      </c>
      <c r="L17947">
        <v>46.92</v>
      </c>
    </row>
    <row r="17948" spans="1:12" x14ac:dyDescent="0.35">
      <c r="A17948" t="s">
        <v>1684</v>
      </c>
      <c r="B17948" s="1">
        <v>45343</v>
      </c>
      <c r="C17948">
        <v>373.3</v>
      </c>
      <c r="D17948">
        <v>374</v>
      </c>
      <c r="E17948">
        <v>385.9</v>
      </c>
      <c r="F17948">
        <v>372</v>
      </c>
      <c r="G17948">
        <v>374.2</v>
      </c>
      <c r="H17948">
        <v>38300</v>
      </c>
      <c r="I17948">
        <v>145.07</v>
      </c>
      <c r="J17948">
        <v>1699</v>
      </c>
      <c r="K17948">
        <v>27422</v>
      </c>
      <c r="L17948">
        <v>71.599999999999994</v>
      </c>
    </row>
    <row r="17949" spans="1:12" x14ac:dyDescent="0.35">
      <c r="A17949" t="s">
        <v>1683</v>
      </c>
      <c r="B17949" s="1">
        <v>45343</v>
      </c>
      <c r="C17949">
        <v>376.3</v>
      </c>
      <c r="D17949">
        <v>378.9</v>
      </c>
      <c r="E17949">
        <v>379.8</v>
      </c>
      <c r="F17949">
        <v>366.95</v>
      </c>
      <c r="G17949">
        <v>368.3</v>
      </c>
      <c r="H17949">
        <v>138141</v>
      </c>
      <c r="I17949">
        <v>514.92999999999995</v>
      </c>
      <c r="J17949">
        <v>7338</v>
      </c>
      <c r="K17949">
        <v>51744</v>
      </c>
      <c r="L17949">
        <v>37.46</v>
      </c>
    </row>
    <row r="17950" spans="1:12" x14ac:dyDescent="0.35">
      <c r="A17950" t="s">
        <v>1682</v>
      </c>
      <c r="B17950" s="1">
        <v>45343</v>
      </c>
      <c r="C17950">
        <v>55.25</v>
      </c>
      <c r="D17950">
        <v>55.5</v>
      </c>
      <c r="E17950">
        <v>55.95</v>
      </c>
      <c r="F17950">
        <v>54.1</v>
      </c>
      <c r="G17950">
        <v>54.45</v>
      </c>
      <c r="H17950">
        <v>3256518</v>
      </c>
      <c r="I17950">
        <v>1791.13</v>
      </c>
      <c r="J17950">
        <v>11168</v>
      </c>
      <c r="K17950">
        <v>1734829</v>
      </c>
      <c r="L17950">
        <v>53.27</v>
      </c>
    </row>
    <row r="17951" spans="1:12" x14ac:dyDescent="0.35">
      <c r="A17951" t="s">
        <v>1681</v>
      </c>
      <c r="B17951" s="1">
        <v>45343</v>
      </c>
      <c r="C17951">
        <v>73.89</v>
      </c>
      <c r="D17951">
        <v>74.040000000000006</v>
      </c>
      <c r="E17951">
        <v>74.61</v>
      </c>
      <c r="F17951">
        <v>73.31</v>
      </c>
      <c r="G17951">
        <v>73.66</v>
      </c>
      <c r="H17951">
        <v>1240</v>
      </c>
      <c r="I17951">
        <v>0.92</v>
      </c>
      <c r="J17951">
        <v>54</v>
      </c>
      <c r="K17951">
        <v>679</v>
      </c>
      <c r="L17951">
        <v>54.76</v>
      </c>
    </row>
    <row r="17952" spans="1:12" x14ac:dyDescent="0.35">
      <c r="A17952" t="s">
        <v>1680</v>
      </c>
      <c r="B17952" s="1">
        <v>45343</v>
      </c>
      <c r="C17952">
        <v>787.96</v>
      </c>
      <c r="D17952">
        <v>794.97</v>
      </c>
      <c r="E17952">
        <v>794.97</v>
      </c>
      <c r="F17952">
        <v>779.42</v>
      </c>
      <c r="G17952">
        <v>783.94</v>
      </c>
      <c r="H17952">
        <v>276</v>
      </c>
      <c r="I17952">
        <v>2.17</v>
      </c>
      <c r="J17952">
        <v>73</v>
      </c>
      <c r="K17952">
        <v>185</v>
      </c>
      <c r="L17952">
        <v>67.03</v>
      </c>
    </row>
    <row r="17953" spans="1:12" x14ac:dyDescent="0.35">
      <c r="A17953" t="s">
        <v>1679</v>
      </c>
      <c r="B17953" s="1">
        <v>45343</v>
      </c>
      <c r="C17953">
        <v>238.98</v>
      </c>
      <c r="D17953">
        <v>241.44</v>
      </c>
      <c r="E17953">
        <v>241.44</v>
      </c>
      <c r="F17953">
        <v>237.08</v>
      </c>
      <c r="G17953">
        <v>237.4</v>
      </c>
      <c r="H17953">
        <v>18660</v>
      </c>
      <c r="I17953">
        <v>44.53</v>
      </c>
      <c r="J17953">
        <v>201</v>
      </c>
      <c r="K17953">
        <v>17605</v>
      </c>
      <c r="L17953">
        <v>94.35</v>
      </c>
    </row>
    <row r="17954" spans="1:12" x14ac:dyDescent="0.35">
      <c r="A17954" t="s">
        <v>1678</v>
      </c>
      <c r="B17954" s="1">
        <v>45343</v>
      </c>
      <c r="C17954">
        <v>62.02</v>
      </c>
      <c r="D17954">
        <v>62.57</v>
      </c>
      <c r="E17954">
        <v>62.78</v>
      </c>
      <c r="F17954">
        <v>61.5</v>
      </c>
      <c r="G17954">
        <v>61.97</v>
      </c>
      <c r="H17954">
        <v>37028</v>
      </c>
      <c r="I17954">
        <v>23.11</v>
      </c>
      <c r="J17954">
        <v>321</v>
      </c>
      <c r="K17954">
        <v>21571</v>
      </c>
      <c r="L17954">
        <v>58.26</v>
      </c>
    </row>
    <row r="17955" spans="1:12" x14ac:dyDescent="0.35">
      <c r="A17955" t="s">
        <v>1677</v>
      </c>
      <c r="B17955" s="1">
        <v>45343</v>
      </c>
      <c r="C17955">
        <v>47.77</v>
      </c>
      <c r="D17955">
        <v>48.09</v>
      </c>
      <c r="E17955">
        <v>48.21</v>
      </c>
      <c r="F17955">
        <v>47.56</v>
      </c>
      <c r="G17955">
        <v>47.76</v>
      </c>
      <c r="H17955">
        <v>3629276</v>
      </c>
      <c r="I17955">
        <v>1737.53</v>
      </c>
      <c r="J17955">
        <v>1837</v>
      </c>
      <c r="K17955">
        <v>2481018</v>
      </c>
      <c r="L17955">
        <v>68.36</v>
      </c>
    </row>
    <row r="17956" spans="1:12" x14ac:dyDescent="0.35">
      <c r="A17956" t="s">
        <v>1676</v>
      </c>
      <c r="B17956" s="1">
        <v>45343</v>
      </c>
      <c r="C17956">
        <v>908.45</v>
      </c>
      <c r="D17956">
        <v>913.8</v>
      </c>
      <c r="E17956">
        <v>960.95</v>
      </c>
      <c r="F17956">
        <v>909.15</v>
      </c>
      <c r="G17956">
        <v>934.9</v>
      </c>
      <c r="H17956">
        <v>669144</v>
      </c>
      <c r="I17956">
        <v>6304.03</v>
      </c>
      <c r="J17956">
        <v>49399</v>
      </c>
      <c r="K17956">
        <v>215302</v>
      </c>
      <c r="L17956">
        <v>32.18</v>
      </c>
    </row>
    <row r="17957" spans="1:12" x14ac:dyDescent="0.35">
      <c r="A17957" t="s">
        <v>1674</v>
      </c>
      <c r="B17957" s="1">
        <v>45343</v>
      </c>
      <c r="C17957">
        <v>312.64999999999998</v>
      </c>
      <c r="D17957">
        <v>313.14999999999998</v>
      </c>
      <c r="E17957">
        <v>313.8</v>
      </c>
      <c r="F17957">
        <v>304.2</v>
      </c>
      <c r="G17957">
        <v>305.39999999999998</v>
      </c>
      <c r="H17957">
        <v>728538</v>
      </c>
      <c r="I17957">
        <v>2243.83</v>
      </c>
      <c r="J17957">
        <v>25461</v>
      </c>
      <c r="K17957">
        <v>428911</v>
      </c>
      <c r="L17957">
        <v>58.87</v>
      </c>
    </row>
    <row r="17958" spans="1:12" x14ac:dyDescent="0.35">
      <c r="A17958" t="s">
        <v>1673</v>
      </c>
      <c r="B17958" s="1">
        <v>45343</v>
      </c>
      <c r="C17958">
        <v>298.85000000000002</v>
      </c>
      <c r="D17958">
        <v>294.64999999999998</v>
      </c>
      <c r="E17958">
        <v>304.89999999999998</v>
      </c>
      <c r="F17958">
        <v>290</v>
      </c>
      <c r="G17958">
        <v>301.55</v>
      </c>
      <c r="H17958">
        <v>443</v>
      </c>
      <c r="I17958">
        <v>1.33</v>
      </c>
      <c r="J17958">
        <v>78</v>
      </c>
      <c r="K17958">
        <v>271</v>
      </c>
      <c r="L17958">
        <v>61.17</v>
      </c>
    </row>
    <row r="17959" spans="1:12" x14ac:dyDescent="0.35">
      <c r="A17959" t="s">
        <v>1672</v>
      </c>
      <c r="B17959" s="1">
        <v>45343</v>
      </c>
      <c r="C17959">
        <v>498.05</v>
      </c>
      <c r="D17959">
        <v>499</v>
      </c>
      <c r="E17959">
        <v>500.2</v>
      </c>
      <c r="F17959">
        <v>490.95</v>
      </c>
      <c r="G17959">
        <v>492.15</v>
      </c>
      <c r="H17959">
        <v>1697299</v>
      </c>
      <c r="I17959">
        <v>8413.49</v>
      </c>
      <c r="J17959">
        <v>43216</v>
      </c>
      <c r="K17959">
        <v>697447</v>
      </c>
      <c r="L17959">
        <v>41.09</v>
      </c>
    </row>
    <row r="17960" spans="1:12" x14ac:dyDescent="0.35">
      <c r="A17960" t="s">
        <v>1671</v>
      </c>
      <c r="B17960" s="1">
        <v>45343</v>
      </c>
      <c r="C17960">
        <v>639.75</v>
      </c>
      <c r="D17960">
        <v>641.79999999999995</v>
      </c>
      <c r="E17960">
        <v>646.75</v>
      </c>
      <c r="F17960">
        <v>629.70000000000005</v>
      </c>
      <c r="G17960">
        <v>634.6</v>
      </c>
      <c r="H17960">
        <v>345054</v>
      </c>
      <c r="I17960">
        <v>2210.61</v>
      </c>
      <c r="J17960">
        <v>33352</v>
      </c>
      <c r="K17960">
        <v>213621</v>
      </c>
      <c r="L17960">
        <v>61.91</v>
      </c>
    </row>
    <row r="17961" spans="1:12" x14ac:dyDescent="0.35">
      <c r="A17961" t="s">
        <v>1670</v>
      </c>
      <c r="B17961" s="1">
        <v>45343</v>
      </c>
      <c r="C17961">
        <v>406.55</v>
      </c>
      <c r="D17961">
        <v>406.55</v>
      </c>
      <c r="E17961">
        <v>411.95</v>
      </c>
      <c r="F17961">
        <v>406.55</v>
      </c>
      <c r="G17961">
        <v>409.25</v>
      </c>
      <c r="H17961">
        <v>766</v>
      </c>
      <c r="I17961">
        <v>3.13</v>
      </c>
      <c r="J17961">
        <v>138</v>
      </c>
      <c r="K17961">
        <v>375</v>
      </c>
      <c r="L17961">
        <v>48.96</v>
      </c>
    </row>
    <row r="17962" spans="1:12" x14ac:dyDescent="0.35">
      <c r="A17962" t="s">
        <v>1669</v>
      </c>
      <c r="B17962" s="1">
        <v>45343</v>
      </c>
      <c r="C17962">
        <v>471.6</v>
      </c>
      <c r="D17962">
        <v>468.05</v>
      </c>
      <c r="E17962">
        <v>475.2</v>
      </c>
      <c r="F17962">
        <v>465.4</v>
      </c>
      <c r="G17962">
        <v>467.35</v>
      </c>
      <c r="H17962">
        <v>11614</v>
      </c>
      <c r="I17962">
        <v>54.57</v>
      </c>
      <c r="J17962">
        <v>1082</v>
      </c>
      <c r="K17962">
        <v>7305</v>
      </c>
      <c r="L17962">
        <v>62.9</v>
      </c>
    </row>
    <row r="17963" spans="1:12" x14ac:dyDescent="0.35">
      <c r="A17963" t="s">
        <v>1668</v>
      </c>
      <c r="B17963" s="1">
        <v>45343</v>
      </c>
      <c r="C17963">
        <v>140.15</v>
      </c>
      <c r="D17963">
        <v>146.80000000000001</v>
      </c>
      <c r="E17963">
        <v>147.15</v>
      </c>
      <c r="F17963">
        <v>142.05000000000001</v>
      </c>
      <c r="G17963">
        <v>145</v>
      </c>
      <c r="H17963">
        <v>105729</v>
      </c>
      <c r="I17963">
        <v>154.72999999999999</v>
      </c>
      <c r="J17963">
        <v>737</v>
      </c>
      <c r="K17963">
        <v>55816</v>
      </c>
      <c r="L17963">
        <v>52.79</v>
      </c>
    </row>
    <row r="17964" spans="1:12" x14ac:dyDescent="0.35">
      <c r="A17964" t="s">
        <v>1667</v>
      </c>
      <c r="B17964" s="1">
        <v>45343</v>
      </c>
      <c r="C17964">
        <v>347.2</v>
      </c>
      <c r="D17964">
        <v>345.1</v>
      </c>
      <c r="E17964">
        <v>373</v>
      </c>
      <c r="F17964">
        <v>345.1</v>
      </c>
      <c r="G17964">
        <v>366.75</v>
      </c>
      <c r="H17964">
        <v>46503</v>
      </c>
      <c r="I17964">
        <v>168.84</v>
      </c>
      <c r="J17964">
        <v>1720</v>
      </c>
      <c r="K17964">
        <v>31074</v>
      </c>
      <c r="L17964">
        <v>66.819999999999993</v>
      </c>
    </row>
    <row r="17965" spans="1:12" x14ac:dyDescent="0.35">
      <c r="A17965" t="s">
        <v>1666</v>
      </c>
      <c r="B17965" s="1">
        <v>45343</v>
      </c>
      <c r="C17965">
        <v>98.15</v>
      </c>
      <c r="D17965">
        <v>102.9</v>
      </c>
      <c r="E17965">
        <v>102.9</v>
      </c>
      <c r="F17965">
        <v>98</v>
      </c>
      <c r="G17965">
        <v>99.05</v>
      </c>
      <c r="H17965">
        <v>3519</v>
      </c>
      <c r="I17965">
        <v>3.49</v>
      </c>
      <c r="J17965">
        <v>88</v>
      </c>
      <c r="K17965">
        <v>1657</v>
      </c>
      <c r="L17965">
        <v>47.09</v>
      </c>
    </row>
    <row r="17966" spans="1:12" x14ac:dyDescent="0.35">
      <c r="A17966" t="s">
        <v>1665</v>
      </c>
      <c r="B17966" s="1">
        <v>45343</v>
      </c>
      <c r="C17966">
        <v>556.9</v>
      </c>
      <c r="D17966">
        <v>551</v>
      </c>
      <c r="E17966">
        <v>561</v>
      </c>
      <c r="F17966">
        <v>542.5</v>
      </c>
      <c r="G17966">
        <v>544.70000000000005</v>
      </c>
      <c r="H17966">
        <v>84410</v>
      </c>
      <c r="I17966">
        <v>464.4</v>
      </c>
      <c r="J17966">
        <v>4486</v>
      </c>
      <c r="K17966">
        <v>52143</v>
      </c>
      <c r="L17966">
        <v>61.77</v>
      </c>
    </row>
    <row r="17967" spans="1:12" x14ac:dyDescent="0.35">
      <c r="A17967" t="s">
        <v>1664</v>
      </c>
      <c r="B17967" s="1">
        <v>45343</v>
      </c>
      <c r="C17967">
        <v>141.1</v>
      </c>
      <c r="D17967">
        <v>146.69999999999999</v>
      </c>
      <c r="E17967">
        <v>150.80000000000001</v>
      </c>
      <c r="F17967">
        <v>144.15</v>
      </c>
      <c r="G17967">
        <v>145.1</v>
      </c>
      <c r="H17967">
        <v>58178774</v>
      </c>
      <c r="I17967">
        <v>85908.44</v>
      </c>
      <c r="J17967">
        <v>203623</v>
      </c>
      <c r="K17967">
        <v>18725573</v>
      </c>
      <c r="L17967">
        <v>32.19</v>
      </c>
    </row>
    <row r="17968" spans="1:12" x14ac:dyDescent="0.35">
      <c r="A17968" t="s">
        <v>1663</v>
      </c>
      <c r="B17968" s="1">
        <v>45343</v>
      </c>
      <c r="C17968">
        <v>51.9</v>
      </c>
      <c r="D17968">
        <v>53.7</v>
      </c>
      <c r="E17968">
        <v>56.95</v>
      </c>
      <c r="F17968">
        <v>49</v>
      </c>
      <c r="G17968">
        <v>50.75</v>
      </c>
      <c r="H17968">
        <v>469350</v>
      </c>
      <c r="I17968">
        <v>253.44</v>
      </c>
      <c r="J17968">
        <v>3113</v>
      </c>
      <c r="K17968">
        <v>228711</v>
      </c>
      <c r="L17968">
        <v>48.73</v>
      </c>
    </row>
    <row r="17969" spans="1:12" x14ac:dyDescent="0.35">
      <c r="A17969" t="s">
        <v>1662</v>
      </c>
      <c r="B17969" s="1">
        <v>45343</v>
      </c>
      <c r="C17969">
        <v>147.1</v>
      </c>
      <c r="D17969">
        <v>148.5</v>
      </c>
      <c r="E17969">
        <v>153.55000000000001</v>
      </c>
      <c r="F17969">
        <v>144</v>
      </c>
      <c r="G17969">
        <v>146.5</v>
      </c>
      <c r="H17969">
        <v>15694</v>
      </c>
      <c r="I17969">
        <v>23.36</v>
      </c>
      <c r="J17969">
        <v>659</v>
      </c>
      <c r="K17969">
        <v>9217</v>
      </c>
      <c r="L17969">
        <v>58.73</v>
      </c>
    </row>
    <row r="17970" spans="1:12" x14ac:dyDescent="0.35">
      <c r="A17970" t="s">
        <v>1661</v>
      </c>
      <c r="B17970" s="1">
        <v>45343</v>
      </c>
      <c r="C17970">
        <v>286.60000000000002</v>
      </c>
      <c r="D17970">
        <v>292</v>
      </c>
      <c r="E17970">
        <v>295</v>
      </c>
      <c r="F17970">
        <v>280.55</v>
      </c>
      <c r="G17970">
        <v>283.25</v>
      </c>
      <c r="H17970">
        <v>31115</v>
      </c>
      <c r="I17970">
        <v>89.3</v>
      </c>
      <c r="J17970">
        <v>1306</v>
      </c>
      <c r="K17970">
        <v>19165</v>
      </c>
      <c r="L17970">
        <v>61.59</v>
      </c>
    </row>
    <row r="17971" spans="1:12" x14ac:dyDescent="0.35">
      <c r="A17971" t="s">
        <v>1660</v>
      </c>
      <c r="B17971" s="1">
        <v>45343</v>
      </c>
      <c r="C17971">
        <v>543.54999999999995</v>
      </c>
      <c r="D17971">
        <v>543.54999999999995</v>
      </c>
      <c r="E17971">
        <v>559.9</v>
      </c>
      <c r="F17971">
        <v>537.75</v>
      </c>
      <c r="G17971">
        <v>542.85</v>
      </c>
      <c r="H17971">
        <v>41801</v>
      </c>
      <c r="I17971">
        <v>229.49</v>
      </c>
      <c r="J17971">
        <v>5120</v>
      </c>
      <c r="K17971">
        <v>15708</v>
      </c>
      <c r="L17971">
        <v>37.58</v>
      </c>
    </row>
    <row r="17972" spans="1:12" x14ac:dyDescent="0.35">
      <c r="A17972" t="s">
        <v>1659</v>
      </c>
      <c r="B17972" s="1">
        <v>45343</v>
      </c>
      <c r="C17972">
        <v>81.849999999999994</v>
      </c>
      <c r="D17972">
        <v>81.45</v>
      </c>
      <c r="E17972">
        <v>84.7</v>
      </c>
      <c r="F17972">
        <v>80.099999999999994</v>
      </c>
      <c r="G17972">
        <v>81.349999999999994</v>
      </c>
      <c r="H17972">
        <v>46134</v>
      </c>
      <c r="I17972">
        <v>38.14</v>
      </c>
      <c r="J17972">
        <v>474</v>
      </c>
      <c r="K17972">
        <v>19847</v>
      </c>
      <c r="L17972">
        <v>43.02</v>
      </c>
    </row>
    <row r="17973" spans="1:12" x14ac:dyDescent="0.35">
      <c r="A17973" t="s">
        <v>1658</v>
      </c>
      <c r="B17973" s="1">
        <v>45343</v>
      </c>
      <c r="C17973">
        <v>9978.9500000000007</v>
      </c>
      <c r="D17973">
        <v>9970.25</v>
      </c>
      <c r="E17973">
        <v>10115</v>
      </c>
      <c r="F17973">
        <v>9920</v>
      </c>
      <c r="G17973">
        <v>9968.4</v>
      </c>
      <c r="H17973">
        <v>322960</v>
      </c>
      <c r="I17973">
        <v>32336.080000000002</v>
      </c>
      <c r="J17973">
        <v>45358</v>
      </c>
      <c r="K17973">
        <v>188246</v>
      </c>
      <c r="L17973">
        <v>58.29</v>
      </c>
    </row>
    <row r="17974" spans="1:12" x14ac:dyDescent="0.35">
      <c r="A17974" t="s">
        <v>1657</v>
      </c>
      <c r="B17974" s="1">
        <v>45343</v>
      </c>
      <c r="C17974">
        <v>55.1</v>
      </c>
      <c r="D17974">
        <v>55.3</v>
      </c>
      <c r="E17974">
        <v>55.35</v>
      </c>
      <c r="F17974">
        <v>54.1</v>
      </c>
      <c r="G17974">
        <v>54.3</v>
      </c>
      <c r="H17974">
        <v>4908299</v>
      </c>
      <c r="I17974">
        <v>2680.05</v>
      </c>
      <c r="J17974">
        <v>23154</v>
      </c>
      <c r="K17974">
        <v>2583445</v>
      </c>
      <c r="L17974">
        <v>52.63</v>
      </c>
    </row>
    <row r="17975" spans="1:12" x14ac:dyDescent="0.35">
      <c r="A17975" t="s">
        <v>1656</v>
      </c>
      <c r="B17975" s="1">
        <v>45343</v>
      </c>
      <c r="C17975">
        <v>555.25</v>
      </c>
      <c r="D17975">
        <v>556.1</v>
      </c>
      <c r="E17975">
        <v>557.9</v>
      </c>
      <c r="F17975">
        <v>548.29999999999995</v>
      </c>
      <c r="G17975">
        <v>551.45000000000005</v>
      </c>
      <c r="H17975">
        <v>287050</v>
      </c>
      <c r="I17975">
        <v>1583.71</v>
      </c>
      <c r="J17975">
        <v>7601</v>
      </c>
      <c r="K17975">
        <v>202778</v>
      </c>
      <c r="L17975">
        <v>70.64</v>
      </c>
    </row>
    <row r="17976" spans="1:12" x14ac:dyDescent="0.35">
      <c r="A17976" t="s">
        <v>1655</v>
      </c>
      <c r="B17976" s="1">
        <v>45343</v>
      </c>
      <c r="C17976">
        <v>267.95</v>
      </c>
      <c r="D17976">
        <v>265.2</v>
      </c>
      <c r="E17976">
        <v>269.95</v>
      </c>
      <c r="F17976">
        <v>261.95</v>
      </c>
      <c r="G17976">
        <v>264.45</v>
      </c>
      <c r="H17976">
        <v>155932</v>
      </c>
      <c r="I17976">
        <v>414.11</v>
      </c>
      <c r="J17976">
        <v>5919</v>
      </c>
      <c r="K17976">
        <v>98304</v>
      </c>
      <c r="L17976">
        <v>63.04</v>
      </c>
    </row>
    <row r="17977" spans="1:12" x14ac:dyDescent="0.35">
      <c r="A17977" t="s">
        <v>1654</v>
      </c>
      <c r="B17977" s="1">
        <v>45343</v>
      </c>
      <c r="C17977">
        <v>84.65</v>
      </c>
      <c r="D17977">
        <v>85.3</v>
      </c>
      <c r="E17977">
        <v>87</v>
      </c>
      <c r="F17977">
        <v>83.7</v>
      </c>
      <c r="G17977">
        <v>85.25</v>
      </c>
      <c r="H17977">
        <v>516130</v>
      </c>
      <c r="I17977">
        <v>441.32</v>
      </c>
      <c r="J17977">
        <v>5723</v>
      </c>
      <c r="K17977">
        <v>207767</v>
      </c>
      <c r="L17977">
        <v>40.25</v>
      </c>
    </row>
    <row r="17978" spans="1:12" x14ac:dyDescent="0.35">
      <c r="A17978" t="s">
        <v>1653</v>
      </c>
      <c r="B17978" s="1">
        <v>45343</v>
      </c>
      <c r="C17978">
        <v>159.94999999999999</v>
      </c>
      <c r="D17978">
        <v>160.75</v>
      </c>
      <c r="E17978">
        <v>163.9</v>
      </c>
      <c r="F17978">
        <v>152.5</v>
      </c>
      <c r="G17978">
        <v>154.6</v>
      </c>
      <c r="H17978">
        <v>411364</v>
      </c>
      <c r="I17978">
        <v>648.41999999999996</v>
      </c>
      <c r="J17978">
        <v>11570</v>
      </c>
      <c r="K17978">
        <v>168771</v>
      </c>
      <c r="L17978">
        <v>41.03</v>
      </c>
    </row>
    <row r="17979" spans="1:12" x14ac:dyDescent="0.35">
      <c r="A17979" t="s">
        <v>1652</v>
      </c>
      <c r="B17979" s="1">
        <v>45343</v>
      </c>
      <c r="C17979">
        <v>432.7</v>
      </c>
      <c r="D17979">
        <v>436</v>
      </c>
      <c r="E17979">
        <v>444.5</v>
      </c>
      <c r="F17979">
        <v>432</v>
      </c>
      <c r="G17979">
        <v>433</v>
      </c>
      <c r="H17979">
        <v>47882</v>
      </c>
      <c r="I17979">
        <v>208.07</v>
      </c>
      <c r="J17979">
        <v>2393</v>
      </c>
      <c r="K17979">
        <v>25849</v>
      </c>
      <c r="L17979">
        <v>53.98</v>
      </c>
    </row>
    <row r="17980" spans="1:12" x14ac:dyDescent="0.35">
      <c r="A17980" t="s">
        <v>1651</v>
      </c>
      <c r="B17980" s="1">
        <v>45343</v>
      </c>
      <c r="C17980">
        <v>348.6</v>
      </c>
      <c r="D17980">
        <v>354.3</v>
      </c>
      <c r="E17980">
        <v>354.7</v>
      </c>
      <c r="F17980">
        <v>336</v>
      </c>
      <c r="G17980">
        <v>337.35</v>
      </c>
      <c r="H17980">
        <v>614799</v>
      </c>
      <c r="I17980">
        <v>2128.2600000000002</v>
      </c>
      <c r="J17980">
        <v>19126</v>
      </c>
      <c r="K17980">
        <v>433918</v>
      </c>
      <c r="L17980">
        <v>70.58</v>
      </c>
    </row>
    <row r="17981" spans="1:12" x14ac:dyDescent="0.35">
      <c r="A17981" t="s">
        <v>1650</v>
      </c>
      <c r="B17981" s="1">
        <v>45343</v>
      </c>
      <c r="C17981">
        <v>59.55</v>
      </c>
      <c r="D17981">
        <v>59.75</v>
      </c>
      <c r="E17981">
        <v>61.35</v>
      </c>
      <c r="F17981">
        <v>59.1</v>
      </c>
      <c r="G17981">
        <v>59.55</v>
      </c>
      <c r="H17981">
        <v>19995228</v>
      </c>
      <c r="I17981">
        <v>12008.2</v>
      </c>
      <c r="J17981">
        <v>41742</v>
      </c>
      <c r="K17981">
        <v>4124000</v>
      </c>
      <c r="L17981">
        <v>20.62</v>
      </c>
    </row>
    <row r="17982" spans="1:12" x14ac:dyDescent="0.35">
      <c r="A17982" t="s">
        <v>1649</v>
      </c>
      <c r="B17982" s="1">
        <v>45343</v>
      </c>
      <c r="C17982">
        <v>162.94999999999999</v>
      </c>
      <c r="D17982">
        <v>164.9</v>
      </c>
      <c r="E17982">
        <v>165</v>
      </c>
      <c r="F17982">
        <v>160</v>
      </c>
      <c r="G17982">
        <v>161.35</v>
      </c>
      <c r="H17982">
        <v>25472</v>
      </c>
      <c r="I17982">
        <v>41.38</v>
      </c>
      <c r="J17982">
        <v>720</v>
      </c>
      <c r="K17982">
        <v>16274</v>
      </c>
      <c r="L17982">
        <v>63.89</v>
      </c>
    </row>
    <row r="17983" spans="1:12" x14ac:dyDescent="0.35">
      <c r="A17983" t="s">
        <v>1648</v>
      </c>
      <c r="B17983" s="1">
        <v>45343</v>
      </c>
      <c r="C17983">
        <v>1729.9</v>
      </c>
      <c r="D17983">
        <v>1730.85</v>
      </c>
      <c r="E17983">
        <v>1742</v>
      </c>
      <c r="F17983">
        <v>1712.75</v>
      </c>
      <c r="G17983">
        <v>1720.1</v>
      </c>
      <c r="H17983">
        <v>67518</v>
      </c>
      <c r="I17983">
        <v>1165.4100000000001</v>
      </c>
      <c r="J17983">
        <v>6195</v>
      </c>
      <c r="K17983">
        <v>22329</v>
      </c>
      <c r="L17983">
        <v>33.07</v>
      </c>
    </row>
    <row r="17984" spans="1:12" x14ac:dyDescent="0.35">
      <c r="A17984" t="s">
        <v>1647</v>
      </c>
      <c r="B17984" s="1">
        <v>45343</v>
      </c>
      <c r="C17984">
        <v>7.15</v>
      </c>
      <c r="D17984">
        <v>7.5</v>
      </c>
      <c r="E17984">
        <v>7.5</v>
      </c>
      <c r="F17984">
        <v>7.5</v>
      </c>
      <c r="G17984">
        <v>7.5</v>
      </c>
      <c r="H17984">
        <v>49097</v>
      </c>
      <c r="I17984">
        <v>3.68</v>
      </c>
      <c r="J17984">
        <v>198</v>
      </c>
      <c r="K17984">
        <v>49087</v>
      </c>
      <c r="L17984">
        <v>99.98</v>
      </c>
    </row>
    <row r="17985" spans="1:12" x14ac:dyDescent="0.35">
      <c r="A17985" t="s">
        <v>1646</v>
      </c>
      <c r="B17985" s="1">
        <v>45343</v>
      </c>
      <c r="C17985">
        <v>262.64999999999998</v>
      </c>
      <c r="D17985">
        <v>262.64999999999998</v>
      </c>
      <c r="E17985">
        <v>264.8</v>
      </c>
      <c r="F17985">
        <v>251</v>
      </c>
      <c r="G17985">
        <v>252.45</v>
      </c>
      <c r="H17985">
        <v>475761</v>
      </c>
      <c r="I17985">
        <v>1225.24</v>
      </c>
      <c r="J17985">
        <v>12213</v>
      </c>
      <c r="K17985">
        <v>247086</v>
      </c>
      <c r="L17985">
        <v>51.93</v>
      </c>
    </row>
    <row r="17986" spans="1:12" x14ac:dyDescent="0.35">
      <c r="A17986" t="s">
        <v>1645</v>
      </c>
      <c r="B17986" s="1">
        <v>45343</v>
      </c>
      <c r="C17986">
        <v>4186.1000000000004</v>
      </c>
      <c r="D17986">
        <v>4206</v>
      </c>
      <c r="E17986">
        <v>4490</v>
      </c>
      <c r="F17986">
        <v>4206</v>
      </c>
      <c r="G17986">
        <v>4413.1000000000004</v>
      </c>
      <c r="H17986">
        <v>17904</v>
      </c>
      <c r="I17986">
        <v>777.47</v>
      </c>
      <c r="J17986">
        <v>3515</v>
      </c>
      <c r="K17986">
        <v>5844</v>
      </c>
      <c r="L17986">
        <v>32.64</v>
      </c>
    </row>
    <row r="17987" spans="1:12" x14ac:dyDescent="0.35">
      <c r="A17987" t="s">
        <v>1644</v>
      </c>
      <c r="B17987" s="1">
        <v>45343</v>
      </c>
      <c r="C17987">
        <v>200.45</v>
      </c>
      <c r="D17987">
        <v>198</v>
      </c>
      <c r="E17987">
        <v>198</v>
      </c>
      <c r="F17987">
        <v>189.35</v>
      </c>
      <c r="G17987">
        <v>190.05</v>
      </c>
      <c r="H17987">
        <v>1861173</v>
      </c>
      <c r="I17987">
        <v>3616.74</v>
      </c>
      <c r="J17987">
        <v>27340</v>
      </c>
      <c r="K17987">
        <v>929366</v>
      </c>
      <c r="L17987">
        <v>49.93</v>
      </c>
    </row>
    <row r="17988" spans="1:12" x14ac:dyDescent="0.35">
      <c r="A17988" t="s">
        <v>1643</v>
      </c>
      <c r="B17988" s="1">
        <v>45343</v>
      </c>
      <c r="C17988">
        <v>2118.1999999999998</v>
      </c>
      <c r="D17988">
        <v>2122</v>
      </c>
      <c r="E17988">
        <v>2139</v>
      </c>
      <c r="F17988">
        <v>2081</v>
      </c>
      <c r="G17988">
        <v>2093.5</v>
      </c>
      <c r="H17988">
        <v>407855</v>
      </c>
      <c r="I17988">
        <v>8603.67</v>
      </c>
      <c r="J17988">
        <v>30113</v>
      </c>
      <c r="K17988">
        <v>184113</v>
      </c>
      <c r="L17988">
        <v>45.14</v>
      </c>
    </row>
    <row r="17989" spans="1:12" x14ac:dyDescent="0.35">
      <c r="A17989" t="s">
        <v>1642</v>
      </c>
      <c r="B17989" s="1">
        <v>45343</v>
      </c>
      <c r="C17989">
        <v>9065.25</v>
      </c>
      <c r="D17989">
        <v>9065.5</v>
      </c>
      <c r="E17989">
        <v>9265.7000000000007</v>
      </c>
      <c r="F17989">
        <v>8912.2999999999993</v>
      </c>
      <c r="G17989">
        <v>9224.5499999999993</v>
      </c>
      <c r="H17989">
        <v>14231</v>
      </c>
      <c r="I17989">
        <v>1302.9100000000001</v>
      </c>
      <c r="J17989">
        <v>6548</v>
      </c>
      <c r="K17989">
        <v>6462</v>
      </c>
      <c r="L17989">
        <v>45.41</v>
      </c>
    </row>
    <row r="17990" spans="1:12" x14ac:dyDescent="0.35">
      <c r="A17990" t="s">
        <v>1641</v>
      </c>
      <c r="B17990" s="1">
        <v>45343</v>
      </c>
      <c r="C17990">
        <v>333.65</v>
      </c>
      <c r="D17990">
        <v>336.85</v>
      </c>
      <c r="E17990">
        <v>336.85</v>
      </c>
      <c r="F17990">
        <v>327.10000000000002</v>
      </c>
      <c r="G17990">
        <v>328.4</v>
      </c>
      <c r="H17990">
        <v>35680</v>
      </c>
      <c r="I17990">
        <v>118.24</v>
      </c>
      <c r="J17990">
        <v>3306</v>
      </c>
      <c r="K17990">
        <v>14627</v>
      </c>
      <c r="L17990">
        <v>40.99</v>
      </c>
    </row>
    <row r="17991" spans="1:12" x14ac:dyDescent="0.35">
      <c r="A17991" t="s">
        <v>1640</v>
      </c>
      <c r="B17991" s="1">
        <v>45343</v>
      </c>
      <c r="C17991">
        <v>91.25</v>
      </c>
      <c r="D17991">
        <v>91.6</v>
      </c>
      <c r="E17991">
        <v>92</v>
      </c>
      <c r="F17991">
        <v>88.45</v>
      </c>
      <c r="G17991">
        <v>88.9</v>
      </c>
      <c r="H17991">
        <v>6129924</v>
      </c>
      <c r="I17991">
        <v>5494.84</v>
      </c>
      <c r="J17991">
        <v>27988</v>
      </c>
      <c r="K17991">
        <v>2997570</v>
      </c>
      <c r="L17991">
        <v>48.9</v>
      </c>
    </row>
    <row r="17992" spans="1:12" x14ac:dyDescent="0.35">
      <c r="A17992" t="s">
        <v>1639</v>
      </c>
      <c r="B17992" s="1">
        <v>45343</v>
      </c>
      <c r="C17992">
        <v>106.75</v>
      </c>
      <c r="D17992">
        <v>109</v>
      </c>
      <c r="E17992">
        <v>109</v>
      </c>
      <c r="F17992">
        <v>105.1</v>
      </c>
      <c r="G17992">
        <v>105.75</v>
      </c>
      <c r="H17992">
        <v>8146</v>
      </c>
      <c r="I17992">
        <v>8.7200000000000006</v>
      </c>
      <c r="J17992">
        <v>246</v>
      </c>
      <c r="K17992">
        <v>4643</v>
      </c>
      <c r="L17992">
        <v>57</v>
      </c>
    </row>
    <row r="17993" spans="1:12" x14ac:dyDescent="0.35">
      <c r="A17993" t="s">
        <v>1638</v>
      </c>
      <c r="B17993" s="1">
        <v>45343</v>
      </c>
      <c r="C17993">
        <v>757.5</v>
      </c>
      <c r="D17993">
        <v>757.5</v>
      </c>
      <c r="E17993">
        <v>762</v>
      </c>
      <c r="F17993">
        <v>749.05</v>
      </c>
      <c r="G17993">
        <v>752</v>
      </c>
      <c r="H17993">
        <v>26998</v>
      </c>
      <c r="I17993">
        <v>204.17</v>
      </c>
      <c r="J17993">
        <v>3236</v>
      </c>
      <c r="K17993">
        <v>14646</v>
      </c>
      <c r="L17993">
        <v>54.25</v>
      </c>
    </row>
    <row r="17994" spans="1:12" x14ac:dyDescent="0.35">
      <c r="A17994" t="s">
        <v>1637</v>
      </c>
      <c r="B17994" s="1">
        <v>45343</v>
      </c>
      <c r="C17994">
        <v>1474.6</v>
      </c>
      <c r="D17994">
        <v>1472.55</v>
      </c>
      <c r="E17994">
        <v>1489.95</v>
      </c>
      <c r="F17994">
        <v>1471.9</v>
      </c>
      <c r="G17994">
        <v>1481.75</v>
      </c>
      <c r="H17994">
        <v>5274</v>
      </c>
      <c r="I17994">
        <v>78.13</v>
      </c>
      <c r="J17994">
        <v>640</v>
      </c>
      <c r="K17994">
        <v>4112</v>
      </c>
      <c r="L17994">
        <v>77.97</v>
      </c>
    </row>
    <row r="17995" spans="1:12" x14ac:dyDescent="0.35">
      <c r="A17995" t="s">
        <v>1636</v>
      </c>
      <c r="B17995" s="1">
        <v>45343</v>
      </c>
      <c r="C17995">
        <v>75.400000000000006</v>
      </c>
      <c r="D17995">
        <v>77</v>
      </c>
      <c r="E17995">
        <v>77.3</v>
      </c>
      <c r="F17995">
        <v>71.900000000000006</v>
      </c>
      <c r="G17995">
        <v>73.8</v>
      </c>
      <c r="H17995">
        <v>1816253</v>
      </c>
      <c r="I17995">
        <v>1341.11</v>
      </c>
      <c r="J17995">
        <v>8179</v>
      </c>
      <c r="K17995">
        <v>447450</v>
      </c>
      <c r="L17995">
        <v>24.64</v>
      </c>
    </row>
    <row r="17996" spans="1:12" x14ac:dyDescent="0.35">
      <c r="A17996" t="s">
        <v>1635</v>
      </c>
      <c r="B17996" s="1">
        <v>45343</v>
      </c>
      <c r="C17996">
        <v>350.75</v>
      </c>
      <c r="D17996">
        <v>353.5</v>
      </c>
      <c r="E17996">
        <v>354.6</v>
      </c>
      <c r="F17996">
        <v>347.8</v>
      </c>
      <c r="G17996">
        <v>350.45</v>
      </c>
      <c r="H17996">
        <v>434162</v>
      </c>
      <c r="I17996">
        <v>1524.24</v>
      </c>
      <c r="J17996">
        <v>17545</v>
      </c>
      <c r="K17996">
        <v>224977</v>
      </c>
      <c r="L17996">
        <v>51.82</v>
      </c>
    </row>
    <row r="17997" spans="1:12" x14ac:dyDescent="0.35">
      <c r="A17997" t="s">
        <v>1634</v>
      </c>
      <c r="B17997" s="1">
        <v>45343</v>
      </c>
      <c r="C17997">
        <v>451.25</v>
      </c>
      <c r="D17997">
        <v>452</v>
      </c>
      <c r="E17997">
        <v>459.8</v>
      </c>
      <c r="F17997">
        <v>440.5</v>
      </c>
      <c r="G17997">
        <v>453.9</v>
      </c>
      <c r="H17997">
        <v>504060</v>
      </c>
      <c r="I17997">
        <v>2273.9299999999998</v>
      </c>
      <c r="J17997">
        <v>28817</v>
      </c>
      <c r="K17997">
        <v>222077</v>
      </c>
      <c r="L17997">
        <v>44.06</v>
      </c>
    </row>
    <row r="17998" spans="1:12" x14ac:dyDescent="0.35">
      <c r="A17998" t="s">
        <v>1633</v>
      </c>
      <c r="B17998" s="1">
        <v>45343</v>
      </c>
      <c r="C17998">
        <v>132.55000000000001</v>
      </c>
      <c r="D17998">
        <v>135</v>
      </c>
      <c r="E17998">
        <v>135.05000000000001</v>
      </c>
      <c r="F17998">
        <v>127.55</v>
      </c>
      <c r="G17998">
        <v>127.95</v>
      </c>
      <c r="H17998">
        <v>185915</v>
      </c>
      <c r="I17998">
        <v>242.81</v>
      </c>
      <c r="J17998">
        <v>4255</v>
      </c>
      <c r="K17998">
        <v>90871</v>
      </c>
      <c r="L17998">
        <v>48.88</v>
      </c>
    </row>
    <row r="17999" spans="1:12" x14ac:dyDescent="0.35">
      <c r="A17999" t="s">
        <v>1632</v>
      </c>
      <c r="B17999" s="1">
        <v>45343</v>
      </c>
      <c r="C17999">
        <v>44.25</v>
      </c>
      <c r="D17999">
        <v>44.45</v>
      </c>
      <c r="E17999">
        <v>44.8</v>
      </c>
      <c r="F17999">
        <v>43.3</v>
      </c>
      <c r="G17999">
        <v>43.45</v>
      </c>
      <c r="H17999">
        <v>9180869</v>
      </c>
      <c r="I17999">
        <v>4041.97</v>
      </c>
      <c r="J17999">
        <v>28919</v>
      </c>
      <c r="K17999">
        <v>3266827</v>
      </c>
      <c r="L17999">
        <v>35.58</v>
      </c>
    </row>
    <row r="18000" spans="1:12" x14ac:dyDescent="0.35">
      <c r="A18000" t="s">
        <v>1631</v>
      </c>
      <c r="B18000" s="1">
        <v>45343</v>
      </c>
      <c r="C18000">
        <v>4025.9</v>
      </c>
      <c r="D18000">
        <v>4045.1</v>
      </c>
      <c r="E18000">
        <v>4047.05</v>
      </c>
      <c r="F18000">
        <v>3873.85</v>
      </c>
      <c r="G18000">
        <v>3894.75</v>
      </c>
      <c r="H18000">
        <v>614056</v>
      </c>
      <c r="I18000">
        <v>24213.8</v>
      </c>
      <c r="J18000">
        <v>61340</v>
      </c>
      <c r="K18000">
        <v>368608</v>
      </c>
      <c r="L18000">
        <v>60.03</v>
      </c>
    </row>
    <row r="18001" spans="1:12" x14ac:dyDescent="0.35">
      <c r="A18001" t="s">
        <v>1630</v>
      </c>
      <c r="B18001" s="1">
        <v>45343</v>
      </c>
      <c r="C18001">
        <v>54.15</v>
      </c>
      <c r="D18001">
        <v>54.6</v>
      </c>
      <c r="E18001">
        <v>55.5</v>
      </c>
      <c r="F18001">
        <v>51.7</v>
      </c>
      <c r="G18001">
        <v>51.95</v>
      </c>
      <c r="H18001">
        <v>817176</v>
      </c>
      <c r="I18001">
        <v>433.22</v>
      </c>
      <c r="J18001">
        <v>4631</v>
      </c>
      <c r="K18001">
        <v>435093</v>
      </c>
      <c r="L18001">
        <v>53.24</v>
      </c>
    </row>
    <row r="18002" spans="1:12" x14ac:dyDescent="0.35">
      <c r="A18002" t="s">
        <v>1629</v>
      </c>
      <c r="B18002" s="1">
        <v>45343</v>
      </c>
      <c r="C18002">
        <v>33.15</v>
      </c>
      <c r="D18002">
        <v>33.25</v>
      </c>
      <c r="E18002">
        <v>34.65</v>
      </c>
      <c r="F18002">
        <v>32.1</v>
      </c>
      <c r="G18002">
        <v>33.450000000000003</v>
      </c>
      <c r="H18002">
        <v>284967</v>
      </c>
      <c r="I18002">
        <v>95.76</v>
      </c>
      <c r="J18002">
        <v>1699</v>
      </c>
      <c r="K18002">
        <v>182323</v>
      </c>
      <c r="L18002">
        <v>63.98</v>
      </c>
    </row>
    <row r="18003" spans="1:12" x14ac:dyDescent="0.35">
      <c r="A18003" t="s">
        <v>1628</v>
      </c>
      <c r="B18003" s="1">
        <v>45343</v>
      </c>
      <c r="C18003">
        <v>105.7</v>
      </c>
      <c r="D18003">
        <v>106.45</v>
      </c>
      <c r="E18003">
        <v>107.7</v>
      </c>
      <c r="F18003">
        <v>103.7</v>
      </c>
      <c r="G18003">
        <v>104.1</v>
      </c>
      <c r="H18003">
        <v>1501500</v>
      </c>
      <c r="I18003">
        <v>1584.98</v>
      </c>
      <c r="J18003">
        <v>9575</v>
      </c>
      <c r="K18003">
        <v>786922</v>
      </c>
      <c r="L18003">
        <v>52.41</v>
      </c>
    </row>
    <row r="18004" spans="1:12" x14ac:dyDescent="0.35">
      <c r="A18004" t="s">
        <v>1627</v>
      </c>
      <c r="B18004" s="1">
        <v>45343</v>
      </c>
      <c r="C18004">
        <v>71.75</v>
      </c>
      <c r="D18004">
        <v>72.7</v>
      </c>
      <c r="E18004">
        <v>73.400000000000006</v>
      </c>
      <c r="F18004">
        <v>68.5</v>
      </c>
      <c r="G18004">
        <v>70.349999999999994</v>
      </c>
      <c r="H18004">
        <v>403933</v>
      </c>
      <c r="I18004">
        <v>284.39</v>
      </c>
      <c r="J18004">
        <v>3337</v>
      </c>
      <c r="K18004">
        <v>203926</v>
      </c>
      <c r="L18004">
        <v>50.49</v>
      </c>
    </row>
    <row r="18005" spans="1:12" x14ac:dyDescent="0.35">
      <c r="A18005" t="s">
        <v>1626</v>
      </c>
      <c r="B18005" s="1">
        <v>45343</v>
      </c>
      <c r="C18005">
        <v>164.75</v>
      </c>
      <c r="D18005">
        <v>171</v>
      </c>
      <c r="E18005">
        <v>173.95</v>
      </c>
      <c r="F18005">
        <v>163</v>
      </c>
      <c r="G18005">
        <v>165.2</v>
      </c>
      <c r="H18005">
        <v>5584</v>
      </c>
      <c r="I18005">
        <v>9.42</v>
      </c>
      <c r="J18005">
        <v>467</v>
      </c>
      <c r="K18005">
        <v>2382</v>
      </c>
      <c r="L18005">
        <v>42.66</v>
      </c>
    </row>
    <row r="18006" spans="1:12" x14ac:dyDescent="0.35">
      <c r="A18006" t="s">
        <v>1625</v>
      </c>
      <c r="B18006" s="1">
        <v>45343</v>
      </c>
      <c r="C18006">
        <v>116.15</v>
      </c>
      <c r="D18006">
        <v>116.55</v>
      </c>
      <c r="E18006">
        <v>117.7</v>
      </c>
      <c r="F18006">
        <v>114.3</v>
      </c>
      <c r="G18006">
        <v>116.3</v>
      </c>
      <c r="H18006">
        <v>13373</v>
      </c>
      <c r="I18006">
        <v>15.53</v>
      </c>
      <c r="J18006">
        <v>327</v>
      </c>
      <c r="K18006">
        <v>9416</v>
      </c>
      <c r="L18006">
        <v>70.41</v>
      </c>
    </row>
    <row r="18007" spans="1:12" x14ac:dyDescent="0.35">
      <c r="A18007" t="s">
        <v>1624</v>
      </c>
      <c r="B18007" s="1">
        <v>45343</v>
      </c>
      <c r="C18007">
        <v>1150.4000000000001</v>
      </c>
      <c r="D18007">
        <v>1156.2</v>
      </c>
      <c r="E18007">
        <v>1160</v>
      </c>
      <c r="F18007">
        <v>1120</v>
      </c>
      <c r="G18007">
        <v>1124.7</v>
      </c>
      <c r="H18007">
        <v>697562</v>
      </c>
      <c r="I18007">
        <v>7882.65</v>
      </c>
      <c r="J18007">
        <v>53691</v>
      </c>
      <c r="K18007">
        <v>356952</v>
      </c>
      <c r="L18007">
        <v>51.17</v>
      </c>
    </row>
    <row r="18008" spans="1:12" x14ac:dyDescent="0.35">
      <c r="A18008" t="s">
        <v>1623</v>
      </c>
      <c r="B18008" s="1">
        <v>45343</v>
      </c>
      <c r="C18008">
        <v>2644.65</v>
      </c>
      <c r="D18008">
        <v>2644.65</v>
      </c>
      <c r="E18008">
        <v>2668.25</v>
      </c>
      <c r="F18008">
        <v>2591.4499999999998</v>
      </c>
      <c r="G18008">
        <v>2603</v>
      </c>
      <c r="H18008">
        <v>232279</v>
      </c>
      <c r="I18008">
        <v>6122.95</v>
      </c>
      <c r="J18008">
        <v>30779</v>
      </c>
      <c r="K18008">
        <v>141220</v>
      </c>
      <c r="L18008">
        <v>60.8</v>
      </c>
    </row>
    <row r="18009" spans="1:12" x14ac:dyDescent="0.35">
      <c r="A18009" t="s">
        <v>1622</v>
      </c>
      <c r="B18009" s="1">
        <v>45343</v>
      </c>
      <c r="C18009">
        <v>109.65</v>
      </c>
      <c r="D18009">
        <v>112</v>
      </c>
      <c r="E18009">
        <v>112.65</v>
      </c>
      <c r="F18009">
        <v>110.1</v>
      </c>
      <c r="G18009">
        <v>110.6</v>
      </c>
      <c r="H18009">
        <v>12459</v>
      </c>
      <c r="I18009">
        <v>13.87</v>
      </c>
      <c r="J18009">
        <v>271</v>
      </c>
      <c r="K18009">
        <v>8038</v>
      </c>
      <c r="L18009">
        <v>64.52</v>
      </c>
    </row>
    <row r="18010" spans="1:12" x14ac:dyDescent="0.35">
      <c r="A18010" t="s">
        <v>1621</v>
      </c>
      <c r="B18010" s="1">
        <v>45343</v>
      </c>
      <c r="C18010">
        <v>273.60000000000002</v>
      </c>
      <c r="D18010">
        <v>275</v>
      </c>
      <c r="E18010">
        <v>275.25</v>
      </c>
      <c r="F18010">
        <v>267.7</v>
      </c>
      <c r="G18010">
        <v>269.14999999999998</v>
      </c>
      <c r="H18010">
        <v>135564</v>
      </c>
      <c r="I18010">
        <v>368.85</v>
      </c>
      <c r="J18010">
        <v>3921</v>
      </c>
      <c r="K18010">
        <v>69221</v>
      </c>
      <c r="L18010">
        <v>51.06</v>
      </c>
    </row>
    <row r="18011" spans="1:12" x14ac:dyDescent="0.35">
      <c r="A18011" t="s">
        <v>1620</v>
      </c>
      <c r="B18011" s="1">
        <v>45343</v>
      </c>
      <c r="C18011">
        <v>99.5</v>
      </c>
      <c r="D18011">
        <v>100.15</v>
      </c>
      <c r="E18011">
        <v>100.2</v>
      </c>
      <c r="F18011">
        <v>97</v>
      </c>
      <c r="G18011">
        <v>97.15</v>
      </c>
      <c r="H18011">
        <v>282615</v>
      </c>
      <c r="I18011">
        <v>278.33999999999997</v>
      </c>
      <c r="J18011">
        <v>3550</v>
      </c>
      <c r="K18011">
        <v>167841</v>
      </c>
      <c r="L18011">
        <v>59.39</v>
      </c>
    </row>
    <row r="18012" spans="1:12" x14ac:dyDescent="0.35">
      <c r="A18012" t="s">
        <v>1619</v>
      </c>
      <c r="B18012" s="1">
        <v>45343</v>
      </c>
      <c r="C18012">
        <v>79.599999999999994</v>
      </c>
      <c r="D18012">
        <v>79.819999999999993</v>
      </c>
      <c r="E18012">
        <v>79.900000000000006</v>
      </c>
      <c r="F18012">
        <v>78.400000000000006</v>
      </c>
      <c r="G18012">
        <v>78.709999999999994</v>
      </c>
      <c r="H18012">
        <v>30117</v>
      </c>
      <c r="I18012">
        <v>23.81</v>
      </c>
      <c r="J18012">
        <v>722</v>
      </c>
      <c r="K18012">
        <v>27367</v>
      </c>
      <c r="L18012">
        <v>90.87</v>
      </c>
    </row>
    <row r="18013" spans="1:12" x14ac:dyDescent="0.35">
      <c r="A18013" t="s">
        <v>1618</v>
      </c>
      <c r="B18013" s="1">
        <v>45343</v>
      </c>
      <c r="C18013">
        <v>491.15</v>
      </c>
      <c r="D18013">
        <v>490.5</v>
      </c>
      <c r="E18013">
        <v>497</v>
      </c>
      <c r="F18013">
        <v>490.5</v>
      </c>
      <c r="G18013">
        <v>491.65</v>
      </c>
      <c r="H18013">
        <v>46067</v>
      </c>
      <c r="I18013">
        <v>227.22</v>
      </c>
      <c r="J18013">
        <v>3925</v>
      </c>
      <c r="K18013">
        <v>26638</v>
      </c>
      <c r="L18013">
        <v>57.82</v>
      </c>
    </row>
    <row r="18014" spans="1:12" x14ac:dyDescent="0.35">
      <c r="A18014" t="s">
        <v>1617</v>
      </c>
      <c r="B18014" s="1">
        <v>45343</v>
      </c>
      <c r="C18014">
        <v>3686.7</v>
      </c>
      <c r="D18014">
        <v>3652.05</v>
      </c>
      <c r="E18014">
        <v>3707.5</v>
      </c>
      <c r="F18014">
        <v>3640</v>
      </c>
      <c r="G18014">
        <v>3656.35</v>
      </c>
      <c r="H18014">
        <v>660426</v>
      </c>
      <c r="I18014">
        <v>24289.57</v>
      </c>
      <c r="J18014">
        <v>72942</v>
      </c>
      <c r="K18014">
        <v>395085</v>
      </c>
      <c r="L18014">
        <v>59.82</v>
      </c>
    </row>
    <row r="18015" spans="1:12" x14ac:dyDescent="0.35">
      <c r="A18015" t="s">
        <v>1616</v>
      </c>
      <c r="B18015" s="1">
        <v>45343</v>
      </c>
      <c r="C18015">
        <v>996.3</v>
      </c>
      <c r="D18015">
        <v>996</v>
      </c>
      <c r="E18015">
        <v>1018.15</v>
      </c>
      <c r="F18015">
        <v>948.15</v>
      </c>
      <c r="G18015">
        <v>958.55</v>
      </c>
      <c r="H18015">
        <v>1321233</v>
      </c>
      <c r="I18015">
        <v>12939.49</v>
      </c>
      <c r="J18015">
        <v>54253</v>
      </c>
      <c r="K18015">
        <v>809140</v>
      </c>
      <c r="L18015">
        <v>61.24</v>
      </c>
    </row>
    <row r="18016" spans="1:12" x14ac:dyDescent="0.35">
      <c r="A18016" t="s">
        <v>1615</v>
      </c>
      <c r="B18016" s="1">
        <v>45343</v>
      </c>
      <c r="C18016">
        <v>241.75</v>
      </c>
      <c r="D18016">
        <v>241.9</v>
      </c>
      <c r="E18016">
        <v>256.89999999999998</v>
      </c>
      <c r="F18016">
        <v>236.75</v>
      </c>
      <c r="G18016">
        <v>245.1</v>
      </c>
      <c r="H18016">
        <v>2591566</v>
      </c>
      <c r="I18016">
        <v>6436.73</v>
      </c>
      <c r="J18016">
        <v>58145</v>
      </c>
      <c r="K18016">
        <v>988505</v>
      </c>
      <c r="L18016">
        <v>38.14</v>
      </c>
    </row>
    <row r="18017" spans="1:12" x14ac:dyDescent="0.35">
      <c r="A18017" t="s">
        <v>1614</v>
      </c>
      <c r="B18017" s="1">
        <v>45343</v>
      </c>
      <c r="C18017">
        <v>479.75</v>
      </c>
      <c r="D18017">
        <v>484.3</v>
      </c>
      <c r="E18017">
        <v>495</v>
      </c>
      <c r="F18017">
        <v>480.25</v>
      </c>
      <c r="G18017">
        <v>486.25</v>
      </c>
      <c r="H18017">
        <v>201748</v>
      </c>
      <c r="I18017">
        <v>989.09</v>
      </c>
      <c r="J18017">
        <v>20042</v>
      </c>
      <c r="K18017">
        <v>122808</v>
      </c>
      <c r="L18017">
        <v>60.87</v>
      </c>
    </row>
    <row r="18018" spans="1:12" x14ac:dyDescent="0.35">
      <c r="A18018" t="s">
        <v>1613</v>
      </c>
      <c r="B18018" s="1">
        <v>45343</v>
      </c>
      <c r="C18018">
        <v>2804.65</v>
      </c>
      <c r="D18018">
        <v>2819.4</v>
      </c>
      <c r="E18018">
        <v>2868.7</v>
      </c>
      <c r="F18018">
        <v>2800</v>
      </c>
      <c r="G18018">
        <v>2811.75</v>
      </c>
      <c r="H18018">
        <v>43181</v>
      </c>
      <c r="I18018">
        <v>1223.99</v>
      </c>
      <c r="J18018">
        <v>9868</v>
      </c>
      <c r="K18018">
        <v>28172</v>
      </c>
      <c r="L18018">
        <v>65.239999999999995</v>
      </c>
    </row>
    <row r="18019" spans="1:12" x14ac:dyDescent="0.35">
      <c r="A18019" t="s">
        <v>1612</v>
      </c>
      <c r="B18019" s="1">
        <v>45343</v>
      </c>
      <c r="C18019">
        <v>230.45</v>
      </c>
      <c r="D18019">
        <v>231.35</v>
      </c>
      <c r="E18019">
        <v>231.35</v>
      </c>
      <c r="F18019">
        <v>216.6</v>
      </c>
      <c r="G18019">
        <v>218.85</v>
      </c>
      <c r="H18019">
        <v>2186319</v>
      </c>
      <c r="I18019">
        <v>4858.68</v>
      </c>
      <c r="J18019">
        <v>27964</v>
      </c>
      <c r="K18019">
        <v>997526</v>
      </c>
      <c r="L18019">
        <v>45.63</v>
      </c>
    </row>
    <row r="18020" spans="1:12" x14ac:dyDescent="0.35">
      <c r="A18020" t="s">
        <v>1611</v>
      </c>
      <c r="B18020" s="1">
        <v>45343</v>
      </c>
      <c r="C18020">
        <v>7.95</v>
      </c>
      <c r="D18020">
        <v>8.15</v>
      </c>
      <c r="E18020">
        <v>8.3000000000000007</v>
      </c>
      <c r="F18020">
        <v>7.55</v>
      </c>
      <c r="G18020">
        <v>8.3000000000000007</v>
      </c>
      <c r="H18020">
        <v>5117381</v>
      </c>
      <c r="I18020">
        <v>406.13</v>
      </c>
      <c r="J18020">
        <v>2204</v>
      </c>
      <c r="K18020">
        <v>1833233</v>
      </c>
      <c r="L18020">
        <v>35.82</v>
      </c>
    </row>
    <row r="18021" spans="1:12" x14ac:dyDescent="0.35">
      <c r="A18021" t="s">
        <v>1610</v>
      </c>
      <c r="B18021" s="1">
        <v>45343</v>
      </c>
      <c r="C18021">
        <v>3723.4</v>
      </c>
      <c r="D18021">
        <v>3730.55</v>
      </c>
      <c r="E18021">
        <v>3747.8</v>
      </c>
      <c r="F18021">
        <v>3618</v>
      </c>
      <c r="G18021">
        <v>3663.35</v>
      </c>
      <c r="H18021">
        <v>104864</v>
      </c>
      <c r="I18021">
        <v>3847.25</v>
      </c>
      <c r="J18021">
        <v>21314</v>
      </c>
      <c r="K18021">
        <v>53337</v>
      </c>
      <c r="L18021">
        <v>50.86</v>
      </c>
    </row>
    <row r="18022" spans="1:12" x14ac:dyDescent="0.35">
      <c r="A18022" t="s">
        <v>1609</v>
      </c>
      <c r="B18022" s="1">
        <v>45343</v>
      </c>
      <c r="C18022">
        <v>2074.15</v>
      </c>
      <c r="D18022">
        <v>2074.15</v>
      </c>
      <c r="E18022">
        <v>2093.75</v>
      </c>
      <c r="F18022">
        <v>2037.4</v>
      </c>
      <c r="G18022">
        <v>2075.4499999999998</v>
      </c>
      <c r="H18022">
        <v>11187</v>
      </c>
      <c r="I18022">
        <v>232.52</v>
      </c>
      <c r="J18022">
        <v>1868</v>
      </c>
      <c r="K18022">
        <v>7390</v>
      </c>
      <c r="L18022">
        <v>66.06</v>
      </c>
    </row>
    <row r="18023" spans="1:12" x14ac:dyDescent="0.35">
      <c r="A18023" t="s">
        <v>1608</v>
      </c>
      <c r="B18023" s="1">
        <v>45343</v>
      </c>
      <c r="C18023">
        <v>1777.85</v>
      </c>
      <c r="D18023">
        <v>1776</v>
      </c>
      <c r="E18023">
        <v>1778</v>
      </c>
      <c r="F18023">
        <v>1709</v>
      </c>
      <c r="G18023">
        <v>1721.3</v>
      </c>
      <c r="H18023">
        <v>56825</v>
      </c>
      <c r="I18023">
        <v>992.99</v>
      </c>
      <c r="J18023">
        <v>8804</v>
      </c>
      <c r="K18023">
        <v>26291</v>
      </c>
      <c r="L18023">
        <v>46.27</v>
      </c>
    </row>
    <row r="18024" spans="1:12" x14ac:dyDescent="0.35">
      <c r="A18024" t="s">
        <v>1607</v>
      </c>
      <c r="B18024" s="1">
        <v>45343</v>
      </c>
      <c r="C18024">
        <v>229.55</v>
      </c>
      <c r="D18024">
        <v>230.4</v>
      </c>
      <c r="E18024">
        <v>233</v>
      </c>
      <c r="F18024">
        <v>224</v>
      </c>
      <c r="G18024">
        <v>225.3</v>
      </c>
      <c r="H18024">
        <v>384633</v>
      </c>
      <c r="I18024">
        <v>877.36</v>
      </c>
      <c r="J18024">
        <v>12311</v>
      </c>
      <c r="K18024">
        <v>176378</v>
      </c>
      <c r="L18024">
        <v>45.86</v>
      </c>
    </row>
    <row r="18025" spans="1:12" x14ac:dyDescent="0.35">
      <c r="A18025" t="s">
        <v>1606</v>
      </c>
      <c r="B18025" s="1">
        <v>45343</v>
      </c>
      <c r="C18025">
        <v>612.6</v>
      </c>
      <c r="D18025">
        <v>612.6</v>
      </c>
      <c r="E18025">
        <v>618</v>
      </c>
      <c r="F18025">
        <v>609.85</v>
      </c>
      <c r="G18025">
        <v>614.54999999999995</v>
      </c>
      <c r="H18025">
        <v>23636</v>
      </c>
      <c r="I18025">
        <v>144.97</v>
      </c>
      <c r="J18025">
        <v>2172</v>
      </c>
      <c r="K18025">
        <v>14871</v>
      </c>
      <c r="L18025">
        <v>62.92</v>
      </c>
    </row>
    <row r="18026" spans="1:12" x14ac:dyDescent="0.35">
      <c r="A18026" t="s">
        <v>1605</v>
      </c>
      <c r="B18026" s="1">
        <v>45343</v>
      </c>
      <c r="C18026">
        <v>167.6</v>
      </c>
      <c r="D18026">
        <v>169</v>
      </c>
      <c r="E18026">
        <v>172</v>
      </c>
      <c r="F18026">
        <v>162.94999999999999</v>
      </c>
      <c r="G18026">
        <v>165.55</v>
      </c>
      <c r="H18026">
        <v>715572</v>
      </c>
      <c r="I18026">
        <v>1192.93</v>
      </c>
      <c r="J18026">
        <v>10738</v>
      </c>
      <c r="K18026">
        <v>408975</v>
      </c>
      <c r="L18026">
        <v>57.15</v>
      </c>
    </row>
    <row r="18027" spans="1:12" x14ac:dyDescent="0.35">
      <c r="A18027" t="s">
        <v>1604</v>
      </c>
      <c r="B18027" s="1">
        <v>45343</v>
      </c>
      <c r="C18027">
        <v>3511.65</v>
      </c>
      <c r="D18027">
        <v>3549.9</v>
      </c>
      <c r="E18027">
        <v>3581.95</v>
      </c>
      <c r="F18027">
        <v>3486.05</v>
      </c>
      <c r="G18027">
        <v>3544.2</v>
      </c>
      <c r="H18027">
        <v>248882</v>
      </c>
      <c r="I18027">
        <v>8784.64</v>
      </c>
      <c r="J18027">
        <v>31245</v>
      </c>
      <c r="K18027">
        <v>180916</v>
      </c>
      <c r="L18027">
        <v>72.69</v>
      </c>
    </row>
    <row r="18028" spans="1:12" x14ac:dyDescent="0.35">
      <c r="A18028" t="s">
        <v>1603</v>
      </c>
      <c r="B18028" s="1">
        <v>45343</v>
      </c>
      <c r="C18028">
        <v>241.55</v>
      </c>
      <c r="D18028">
        <v>238</v>
      </c>
      <c r="E18028">
        <v>244.3</v>
      </c>
      <c r="F18028">
        <v>238</v>
      </c>
      <c r="G18028">
        <v>241.05</v>
      </c>
      <c r="H18028">
        <v>93078</v>
      </c>
      <c r="I18028">
        <v>224.27</v>
      </c>
      <c r="J18028">
        <v>4948</v>
      </c>
      <c r="K18028">
        <v>55616</v>
      </c>
      <c r="L18028">
        <v>59.75</v>
      </c>
    </row>
    <row r="18029" spans="1:12" x14ac:dyDescent="0.35">
      <c r="A18029" t="s">
        <v>1602</v>
      </c>
      <c r="B18029" s="1">
        <v>45343</v>
      </c>
      <c r="C18029">
        <v>2105.15</v>
      </c>
      <c r="D18029">
        <v>2105.15</v>
      </c>
      <c r="E18029">
        <v>2141.9</v>
      </c>
      <c r="F18029">
        <v>2040.5</v>
      </c>
      <c r="G18029">
        <v>2067.9499999999998</v>
      </c>
      <c r="H18029">
        <v>11076</v>
      </c>
      <c r="I18029">
        <v>231.3</v>
      </c>
      <c r="J18029">
        <v>1762</v>
      </c>
      <c r="K18029">
        <v>6228</v>
      </c>
      <c r="L18029">
        <v>56.23</v>
      </c>
    </row>
    <row r="18030" spans="1:12" x14ac:dyDescent="0.35">
      <c r="A18030" t="s">
        <v>1601</v>
      </c>
      <c r="B18030" s="1">
        <v>45343</v>
      </c>
      <c r="C18030">
        <v>1340.95</v>
      </c>
      <c r="D18030">
        <v>1352</v>
      </c>
      <c r="E18030">
        <v>1353.65</v>
      </c>
      <c r="F18030">
        <v>1318.05</v>
      </c>
      <c r="G18030">
        <v>1326.45</v>
      </c>
      <c r="H18030">
        <v>11881</v>
      </c>
      <c r="I18030">
        <v>158.29</v>
      </c>
      <c r="J18030">
        <v>1227</v>
      </c>
      <c r="K18030">
        <v>8499</v>
      </c>
      <c r="L18030">
        <v>71.53</v>
      </c>
    </row>
    <row r="18031" spans="1:12" x14ac:dyDescent="0.35">
      <c r="A18031" t="s">
        <v>1600</v>
      </c>
      <c r="B18031" s="1">
        <v>45343</v>
      </c>
      <c r="C18031">
        <v>220.2</v>
      </c>
      <c r="D18031">
        <v>231.2</v>
      </c>
      <c r="E18031">
        <v>231.2</v>
      </c>
      <c r="F18031">
        <v>231.2</v>
      </c>
      <c r="G18031">
        <v>231.2</v>
      </c>
      <c r="H18031">
        <v>909393</v>
      </c>
      <c r="I18031">
        <v>2102.52</v>
      </c>
      <c r="J18031">
        <v>2643</v>
      </c>
      <c r="K18031">
        <v>909393</v>
      </c>
      <c r="L18031">
        <v>100</v>
      </c>
    </row>
    <row r="18032" spans="1:12" x14ac:dyDescent="0.35">
      <c r="A18032" t="s">
        <v>1599</v>
      </c>
      <c r="B18032" s="1">
        <v>45343</v>
      </c>
      <c r="C18032">
        <v>187.4</v>
      </c>
      <c r="D18032">
        <v>187</v>
      </c>
      <c r="E18032">
        <v>188.3</v>
      </c>
      <c r="F18032">
        <v>181.6</v>
      </c>
      <c r="G18032">
        <v>182.45</v>
      </c>
      <c r="H18032">
        <v>1450952</v>
      </c>
      <c r="I18032">
        <v>2681.92</v>
      </c>
      <c r="J18032">
        <v>27250</v>
      </c>
      <c r="K18032">
        <v>791129</v>
      </c>
      <c r="L18032">
        <v>54.52</v>
      </c>
    </row>
    <row r="18033" spans="1:12" x14ac:dyDescent="0.35">
      <c r="A18033" t="s">
        <v>1598</v>
      </c>
      <c r="B18033" s="1">
        <v>45343</v>
      </c>
      <c r="C18033">
        <v>99.05</v>
      </c>
      <c r="D18033">
        <v>99.5</v>
      </c>
      <c r="E18033">
        <v>102.5</v>
      </c>
      <c r="F18033">
        <v>96</v>
      </c>
      <c r="G18033">
        <v>97.8</v>
      </c>
      <c r="H18033">
        <v>321373</v>
      </c>
      <c r="I18033">
        <v>316.12</v>
      </c>
      <c r="J18033">
        <v>2807</v>
      </c>
      <c r="K18033">
        <v>184321</v>
      </c>
      <c r="L18033">
        <v>57.35</v>
      </c>
    </row>
    <row r="18034" spans="1:12" x14ac:dyDescent="0.35">
      <c r="A18034" t="s">
        <v>1597</v>
      </c>
      <c r="B18034" s="1">
        <v>45343</v>
      </c>
      <c r="C18034">
        <v>112.45</v>
      </c>
      <c r="D18034">
        <v>113.2</v>
      </c>
      <c r="E18034">
        <v>113.5</v>
      </c>
      <c r="F18034">
        <v>106.9</v>
      </c>
      <c r="G18034">
        <v>108.05</v>
      </c>
      <c r="H18034">
        <v>550220</v>
      </c>
      <c r="I18034">
        <v>605.66</v>
      </c>
      <c r="J18034">
        <v>6693</v>
      </c>
      <c r="K18034">
        <v>268228</v>
      </c>
      <c r="L18034">
        <v>48.75</v>
      </c>
    </row>
    <row r="18035" spans="1:12" x14ac:dyDescent="0.35">
      <c r="A18035" t="s">
        <v>1596</v>
      </c>
      <c r="B18035" s="1">
        <v>45343</v>
      </c>
      <c r="C18035">
        <v>287.85000000000002</v>
      </c>
      <c r="D18035">
        <v>287.85000000000002</v>
      </c>
      <c r="E18035">
        <v>288.3</v>
      </c>
      <c r="F18035">
        <v>280</v>
      </c>
      <c r="G18035">
        <v>281.35000000000002</v>
      </c>
      <c r="H18035">
        <v>46736</v>
      </c>
      <c r="I18035">
        <v>133.6</v>
      </c>
      <c r="J18035">
        <v>726</v>
      </c>
      <c r="K18035">
        <v>8985</v>
      </c>
      <c r="L18035">
        <v>19.23</v>
      </c>
    </row>
    <row r="18036" spans="1:12" x14ac:dyDescent="0.35">
      <c r="A18036" t="s">
        <v>1595</v>
      </c>
      <c r="B18036" s="1">
        <v>45343</v>
      </c>
      <c r="C18036">
        <v>737.75</v>
      </c>
      <c r="D18036">
        <v>743</v>
      </c>
      <c r="E18036">
        <v>758</v>
      </c>
      <c r="F18036">
        <v>737.5</v>
      </c>
      <c r="G18036">
        <v>750.5</v>
      </c>
      <c r="H18036">
        <v>561452</v>
      </c>
      <c r="I18036">
        <v>4207.47</v>
      </c>
      <c r="J18036">
        <v>31701</v>
      </c>
      <c r="K18036">
        <v>233128</v>
      </c>
      <c r="L18036">
        <v>41.52</v>
      </c>
    </row>
    <row r="18037" spans="1:12" x14ac:dyDescent="0.35">
      <c r="A18037" t="s">
        <v>1594</v>
      </c>
      <c r="B18037" s="1">
        <v>45343</v>
      </c>
      <c r="C18037">
        <v>1299.0999999999999</v>
      </c>
      <c r="D18037">
        <v>1292.5999999999999</v>
      </c>
      <c r="E18037">
        <v>1360</v>
      </c>
      <c r="F18037">
        <v>1269.1500000000001</v>
      </c>
      <c r="G18037">
        <v>1280</v>
      </c>
      <c r="H18037">
        <v>121800</v>
      </c>
      <c r="I18037">
        <v>1602.2</v>
      </c>
      <c r="J18037">
        <v>20389</v>
      </c>
      <c r="K18037">
        <v>42741</v>
      </c>
      <c r="L18037">
        <v>35.090000000000003</v>
      </c>
    </row>
    <row r="18038" spans="1:12" x14ac:dyDescent="0.35">
      <c r="A18038" t="s">
        <v>1593</v>
      </c>
      <c r="B18038" s="1">
        <v>45343</v>
      </c>
      <c r="C18038">
        <v>812.1</v>
      </c>
      <c r="D18038">
        <v>814</v>
      </c>
      <c r="E18038">
        <v>816.8</v>
      </c>
      <c r="F18038">
        <v>770.1</v>
      </c>
      <c r="G18038">
        <v>775.85</v>
      </c>
      <c r="H18038">
        <v>350111</v>
      </c>
      <c r="I18038">
        <v>2763.51</v>
      </c>
      <c r="J18038">
        <v>24907</v>
      </c>
      <c r="K18038">
        <v>202991</v>
      </c>
      <c r="L18038">
        <v>57.98</v>
      </c>
    </row>
    <row r="18039" spans="1:12" x14ac:dyDescent="0.35">
      <c r="A18039" t="s">
        <v>1592</v>
      </c>
      <c r="B18039" s="1">
        <v>45343</v>
      </c>
      <c r="C18039">
        <v>1320.55</v>
      </c>
      <c r="D18039">
        <v>1320</v>
      </c>
      <c r="E18039">
        <v>1325</v>
      </c>
      <c r="F18039">
        <v>1292.2</v>
      </c>
      <c r="G18039">
        <v>1296.5999999999999</v>
      </c>
      <c r="H18039">
        <v>1769508</v>
      </c>
      <c r="I18039">
        <v>23167.4</v>
      </c>
      <c r="J18039">
        <v>67783</v>
      </c>
      <c r="K18039">
        <v>1007292</v>
      </c>
      <c r="L18039">
        <v>56.92</v>
      </c>
    </row>
    <row r="18040" spans="1:12" x14ac:dyDescent="0.35">
      <c r="A18040" t="s">
        <v>1591</v>
      </c>
      <c r="B18040" s="1">
        <v>45343</v>
      </c>
      <c r="C18040">
        <v>39.33</v>
      </c>
      <c r="D18040">
        <v>39.450000000000003</v>
      </c>
      <c r="E18040">
        <v>39.65</v>
      </c>
      <c r="F18040">
        <v>38.659999999999997</v>
      </c>
      <c r="G18040">
        <v>38.83</v>
      </c>
      <c r="H18040">
        <v>9482</v>
      </c>
      <c r="I18040">
        <v>3.71</v>
      </c>
      <c r="J18040">
        <v>247</v>
      </c>
      <c r="K18040">
        <v>9107</v>
      </c>
      <c r="L18040">
        <v>96.05</v>
      </c>
    </row>
    <row r="18041" spans="1:12" x14ac:dyDescent="0.35">
      <c r="A18041" t="s">
        <v>1590</v>
      </c>
      <c r="B18041" s="1">
        <v>45343</v>
      </c>
      <c r="C18041">
        <v>3179.75</v>
      </c>
      <c r="D18041">
        <v>3194</v>
      </c>
      <c r="E18041">
        <v>3240</v>
      </c>
      <c r="F18041">
        <v>3126.1</v>
      </c>
      <c r="G18041">
        <v>3179.95</v>
      </c>
      <c r="H18041">
        <v>32939</v>
      </c>
      <c r="I18041">
        <v>1053.6600000000001</v>
      </c>
      <c r="J18041">
        <v>7092</v>
      </c>
      <c r="K18041">
        <v>16843</v>
      </c>
      <c r="L18041">
        <v>51.13</v>
      </c>
    </row>
    <row r="18042" spans="1:12" x14ac:dyDescent="0.35">
      <c r="A18042" t="s">
        <v>1589</v>
      </c>
      <c r="B18042" s="1">
        <v>45343</v>
      </c>
      <c r="C18042">
        <v>273.39999999999998</v>
      </c>
      <c r="D18042">
        <v>275</v>
      </c>
      <c r="E18042">
        <v>277.14999999999998</v>
      </c>
      <c r="F18042">
        <v>269.75</v>
      </c>
      <c r="G18042">
        <v>272.05</v>
      </c>
      <c r="H18042">
        <v>300989</v>
      </c>
      <c r="I18042">
        <v>822.41</v>
      </c>
      <c r="J18042">
        <v>19025</v>
      </c>
      <c r="K18042">
        <v>178247</v>
      </c>
      <c r="L18042">
        <v>59.22</v>
      </c>
    </row>
    <row r="18043" spans="1:12" x14ac:dyDescent="0.35">
      <c r="A18043" t="s">
        <v>1588</v>
      </c>
      <c r="B18043" s="1">
        <v>45343</v>
      </c>
      <c r="C18043">
        <v>4030.65</v>
      </c>
      <c r="D18043">
        <v>4013</v>
      </c>
      <c r="E18043">
        <v>4063.35</v>
      </c>
      <c r="F18043">
        <v>3980.6</v>
      </c>
      <c r="G18043">
        <v>3991.5</v>
      </c>
      <c r="H18043">
        <v>1885939</v>
      </c>
      <c r="I18043">
        <v>75927.490000000005</v>
      </c>
      <c r="J18043">
        <v>135075</v>
      </c>
      <c r="K18043">
        <v>1093371</v>
      </c>
      <c r="L18043">
        <v>57.97</v>
      </c>
    </row>
    <row r="18044" spans="1:12" x14ac:dyDescent="0.35">
      <c r="A18044" t="s">
        <v>1587</v>
      </c>
      <c r="B18044" s="1">
        <v>45343</v>
      </c>
      <c r="C18044">
        <v>2237.4499999999998</v>
      </c>
      <c r="D18044">
        <v>2239</v>
      </c>
      <c r="E18044">
        <v>2249.6999999999998</v>
      </c>
      <c r="F18044">
        <v>2201</v>
      </c>
      <c r="G18044">
        <v>2207.6</v>
      </c>
      <c r="H18044">
        <v>2451</v>
      </c>
      <c r="I18044">
        <v>54.23</v>
      </c>
      <c r="J18044">
        <v>716</v>
      </c>
      <c r="K18044">
        <v>1449</v>
      </c>
      <c r="L18044">
        <v>59.12</v>
      </c>
    </row>
    <row r="18045" spans="1:12" x14ac:dyDescent="0.35">
      <c r="A18045" t="s">
        <v>1586</v>
      </c>
      <c r="B18045" s="1">
        <v>45343</v>
      </c>
      <c r="C18045">
        <v>392</v>
      </c>
      <c r="D18045">
        <v>403.5</v>
      </c>
      <c r="E18045">
        <v>403.5</v>
      </c>
      <c r="F18045">
        <v>377.45</v>
      </c>
      <c r="G18045">
        <v>380.5</v>
      </c>
      <c r="H18045">
        <v>111499</v>
      </c>
      <c r="I18045">
        <v>430.09</v>
      </c>
      <c r="J18045">
        <v>5354</v>
      </c>
      <c r="K18045">
        <v>52947</v>
      </c>
      <c r="L18045">
        <v>47.49</v>
      </c>
    </row>
    <row r="18046" spans="1:12" x14ac:dyDescent="0.35">
      <c r="A18046" t="s">
        <v>1585</v>
      </c>
      <c r="B18046" s="1">
        <v>45343</v>
      </c>
      <c r="C18046">
        <v>1216.2</v>
      </c>
      <c r="D18046">
        <v>1221.95</v>
      </c>
      <c r="E18046">
        <v>1226.95</v>
      </c>
      <c r="F18046">
        <v>1201.5</v>
      </c>
      <c r="G18046">
        <v>1202.5999999999999</v>
      </c>
      <c r="H18046">
        <v>27643</v>
      </c>
      <c r="I18046">
        <v>333.71</v>
      </c>
      <c r="J18046">
        <v>3446</v>
      </c>
      <c r="K18046">
        <v>18548</v>
      </c>
      <c r="L18046">
        <v>67.099999999999994</v>
      </c>
    </row>
    <row r="18047" spans="1:12" x14ac:dyDescent="0.35">
      <c r="A18047" t="s">
        <v>1584</v>
      </c>
      <c r="B18047" s="1">
        <v>45343</v>
      </c>
      <c r="C18047">
        <v>855.35</v>
      </c>
      <c r="D18047">
        <v>859.65</v>
      </c>
      <c r="E18047">
        <v>865.8</v>
      </c>
      <c r="F18047">
        <v>845.2</v>
      </c>
      <c r="G18047">
        <v>857</v>
      </c>
      <c r="H18047">
        <v>19189</v>
      </c>
      <c r="I18047">
        <v>164.34</v>
      </c>
      <c r="J18047">
        <v>3377</v>
      </c>
      <c r="K18047">
        <v>8073</v>
      </c>
      <c r="L18047">
        <v>42.07</v>
      </c>
    </row>
    <row r="18048" spans="1:12" x14ac:dyDescent="0.35">
      <c r="A18048" t="s">
        <v>1583</v>
      </c>
      <c r="B18048" s="1">
        <v>45343</v>
      </c>
      <c r="C18048">
        <v>127.65</v>
      </c>
      <c r="D18048">
        <v>127.65</v>
      </c>
      <c r="E18048">
        <v>128.4</v>
      </c>
      <c r="F18048">
        <v>124</v>
      </c>
      <c r="G18048">
        <v>124.5</v>
      </c>
      <c r="H18048">
        <v>158069</v>
      </c>
      <c r="I18048">
        <v>199.18</v>
      </c>
      <c r="J18048">
        <v>3233</v>
      </c>
      <c r="K18048">
        <v>75419</v>
      </c>
      <c r="L18048">
        <v>47.71</v>
      </c>
    </row>
    <row r="18049" spans="1:12" x14ac:dyDescent="0.35">
      <c r="A18049" t="s">
        <v>1582</v>
      </c>
      <c r="B18049" s="1">
        <v>45343</v>
      </c>
      <c r="C18049">
        <v>1290.5</v>
      </c>
      <c r="D18049">
        <v>1305</v>
      </c>
      <c r="E18049">
        <v>1305.45</v>
      </c>
      <c r="F18049">
        <v>1269.95</v>
      </c>
      <c r="G18049">
        <v>1273.2</v>
      </c>
      <c r="H18049">
        <v>17602</v>
      </c>
      <c r="I18049">
        <v>225.28</v>
      </c>
      <c r="J18049">
        <v>3273</v>
      </c>
      <c r="K18049">
        <v>9379</v>
      </c>
      <c r="L18049">
        <v>53.28</v>
      </c>
    </row>
    <row r="18050" spans="1:12" x14ac:dyDescent="0.35">
      <c r="A18050" t="s">
        <v>1581</v>
      </c>
      <c r="B18050" s="1">
        <v>45343</v>
      </c>
      <c r="C18050">
        <v>7.08</v>
      </c>
      <c r="D18050">
        <v>7.17</v>
      </c>
      <c r="E18050">
        <v>7.17</v>
      </c>
      <c r="F18050">
        <v>7.05</v>
      </c>
      <c r="G18050">
        <v>7.06</v>
      </c>
      <c r="H18050">
        <v>757796</v>
      </c>
      <c r="I18050">
        <v>53.83</v>
      </c>
      <c r="J18050">
        <v>893</v>
      </c>
      <c r="K18050">
        <v>658474</v>
      </c>
      <c r="L18050">
        <v>86.89</v>
      </c>
    </row>
    <row r="18051" spans="1:12" x14ac:dyDescent="0.35">
      <c r="A18051" t="s">
        <v>1580</v>
      </c>
      <c r="B18051" s="1">
        <v>45343</v>
      </c>
      <c r="C18051">
        <v>1152.6500000000001</v>
      </c>
      <c r="D18051">
        <v>1165</v>
      </c>
      <c r="E18051">
        <v>1170</v>
      </c>
      <c r="F18051">
        <v>1138.25</v>
      </c>
      <c r="G18051">
        <v>1154.4000000000001</v>
      </c>
      <c r="H18051">
        <v>1186147</v>
      </c>
      <c r="I18051">
        <v>13709.27</v>
      </c>
      <c r="J18051">
        <v>56098</v>
      </c>
      <c r="K18051">
        <v>389315</v>
      </c>
      <c r="L18051">
        <v>32.82</v>
      </c>
    </row>
    <row r="18052" spans="1:12" x14ac:dyDescent="0.35">
      <c r="A18052" t="s">
        <v>1579</v>
      </c>
      <c r="B18052" s="1">
        <v>45343</v>
      </c>
      <c r="C18052">
        <v>141.05000000000001</v>
      </c>
      <c r="D18052">
        <v>141.55000000000001</v>
      </c>
      <c r="E18052">
        <v>146.19999999999999</v>
      </c>
      <c r="F18052">
        <v>141.44999999999999</v>
      </c>
      <c r="G18052">
        <v>143.9</v>
      </c>
      <c r="H18052">
        <v>88000833</v>
      </c>
      <c r="I18052">
        <v>127280.88</v>
      </c>
      <c r="J18052">
        <v>402755</v>
      </c>
      <c r="K18052">
        <v>39588969</v>
      </c>
      <c r="L18052">
        <v>44.99</v>
      </c>
    </row>
    <row r="18053" spans="1:12" x14ac:dyDescent="0.35">
      <c r="A18053" t="s">
        <v>1578</v>
      </c>
      <c r="B18053" s="1">
        <v>45343</v>
      </c>
      <c r="C18053">
        <v>378.95</v>
      </c>
      <c r="D18053">
        <v>380.7</v>
      </c>
      <c r="E18053">
        <v>383.85</v>
      </c>
      <c r="F18053">
        <v>373.5</v>
      </c>
      <c r="G18053">
        <v>375.45</v>
      </c>
      <c r="H18053">
        <v>10283746</v>
      </c>
      <c r="I18053">
        <v>39048.839999999997</v>
      </c>
      <c r="J18053">
        <v>116592</v>
      </c>
      <c r="K18053">
        <v>3704957</v>
      </c>
      <c r="L18053">
        <v>36.03</v>
      </c>
    </row>
    <row r="18054" spans="1:12" x14ac:dyDescent="0.35">
      <c r="A18054" t="s">
        <v>1577</v>
      </c>
      <c r="B18054" s="1">
        <v>45343</v>
      </c>
      <c r="C18054">
        <v>612.85</v>
      </c>
      <c r="D18054">
        <v>612.85</v>
      </c>
      <c r="E18054">
        <v>620.79999999999995</v>
      </c>
      <c r="F18054">
        <v>606.1</v>
      </c>
      <c r="G18054">
        <v>610.65</v>
      </c>
      <c r="H18054">
        <v>1234985</v>
      </c>
      <c r="I18054">
        <v>7569.08</v>
      </c>
      <c r="J18054">
        <v>26478</v>
      </c>
      <c r="K18054">
        <v>625203</v>
      </c>
      <c r="L18054">
        <v>50.62</v>
      </c>
    </row>
    <row r="18055" spans="1:12" x14ac:dyDescent="0.35">
      <c r="A18055" t="s">
        <v>1576</v>
      </c>
      <c r="B18055" s="1">
        <v>45343</v>
      </c>
      <c r="C18055">
        <v>926.35</v>
      </c>
      <c r="D18055">
        <v>926.35</v>
      </c>
      <c r="E18055">
        <v>937.2</v>
      </c>
      <c r="F18055">
        <v>916.5</v>
      </c>
      <c r="G18055">
        <v>921.05</v>
      </c>
      <c r="H18055">
        <v>6011018</v>
      </c>
      <c r="I18055">
        <v>55735.16</v>
      </c>
      <c r="J18055">
        <v>157853</v>
      </c>
      <c r="K18055">
        <v>2559145</v>
      </c>
      <c r="L18055">
        <v>42.57</v>
      </c>
    </row>
    <row r="18056" spans="1:12" x14ac:dyDescent="0.35">
      <c r="A18056" t="s">
        <v>1575</v>
      </c>
      <c r="B18056" s="1">
        <v>45343</v>
      </c>
      <c r="C18056">
        <v>5852</v>
      </c>
      <c r="D18056">
        <v>5860</v>
      </c>
      <c r="E18056">
        <v>6721</v>
      </c>
      <c r="F18056">
        <v>5852</v>
      </c>
      <c r="G18056">
        <v>6474.7</v>
      </c>
      <c r="H18056">
        <v>767246</v>
      </c>
      <c r="I18056">
        <v>49254.879999999997</v>
      </c>
      <c r="J18056">
        <v>114384</v>
      </c>
      <c r="K18056">
        <v>139799</v>
      </c>
      <c r="L18056">
        <v>18.22</v>
      </c>
    </row>
    <row r="18057" spans="1:12" x14ac:dyDescent="0.35">
      <c r="A18057" t="s">
        <v>1574</v>
      </c>
      <c r="B18057" s="1">
        <v>45343</v>
      </c>
      <c r="C18057">
        <v>6.19</v>
      </c>
      <c r="D18057">
        <v>6.19</v>
      </c>
      <c r="E18057">
        <v>6.27</v>
      </c>
      <c r="F18057">
        <v>6.19</v>
      </c>
      <c r="G18057">
        <v>6.2</v>
      </c>
      <c r="H18057">
        <v>1778125</v>
      </c>
      <c r="I18057">
        <v>110.41</v>
      </c>
      <c r="J18057">
        <v>3458</v>
      </c>
      <c r="K18057">
        <v>1683959</v>
      </c>
      <c r="L18057">
        <v>94.7</v>
      </c>
    </row>
    <row r="18058" spans="1:12" x14ac:dyDescent="0.35">
      <c r="A18058" t="s">
        <v>1573</v>
      </c>
      <c r="B18058" s="1">
        <v>45343</v>
      </c>
      <c r="C18058">
        <v>7776.3</v>
      </c>
      <c r="D18058">
        <v>7846.25</v>
      </c>
      <c r="E18058">
        <v>7849</v>
      </c>
      <c r="F18058">
        <v>7712.05</v>
      </c>
      <c r="G18058">
        <v>7746.2</v>
      </c>
      <c r="H18058">
        <v>107925</v>
      </c>
      <c r="I18058">
        <v>8393.7999999999993</v>
      </c>
      <c r="J18058">
        <v>18831</v>
      </c>
      <c r="K18058">
        <v>53448</v>
      </c>
      <c r="L18058">
        <v>49.52</v>
      </c>
    </row>
    <row r="18059" spans="1:12" x14ac:dyDescent="0.35">
      <c r="A18059" t="s">
        <v>1572</v>
      </c>
      <c r="B18059" s="1">
        <v>45343</v>
      </c>
      <c r="C18059">
        <v>1154.4000000000001</v>
      </c>
      <c r="D18059">
        <v>1155</v>
      </c>
      <c r="E18059">
        <v>1171.9000000000001</v>
      </c>
      <c r="F18059">
        <v>1150.05</v>
      </c>
      <c r="G18059">
        <v>1160.75</v>
      </c>
      <c r="H18059">
        <v>1445959</v>
      </c>
      <c r="I18059">
        <v>16785.34</v>
      </c>
      <c r="J18059">
        <v>80717</v>
      </c>
      <c r="K18059">
        <v>729529</v>
      </c>
      <c r="L18059">
        <v>50.45</v>
      </c>
    </row>
    <row r="18060" spans="1:12" x14ac:dyDescent="0.35">
      <c r="A18060" t="s">
        <v>1571</v>
      </c>
      <c r="B18060" s="1">
        <v>45343</v>
      </c>
      <c r="C18060">
        <v>1821.85</v>
      </c>
      <c r="D18060">
        <v>1830</v>
      </c>
      <c r="E18060">
        <v>1838</v>
      </c>
      <c r="F18060">
        <v>1786.5</v>
      </c>
      <c r="G18060">
        <v>1795.3</v>
      </c>
      <c r="H18060">
        <v>606897</v>
      </c>
      <c r="I18060">
        <v>11024.35</v>
      </c>
      <c r="J18060">
        <v>32045</v>
      </c>
      <c r="K18060">
        <v>231523</v>
      </c>
      <c r="L18060">
        <v>38.15</v>
      </c>
    </row>
    <row r="18061" spans="1:12" x14ac:dyDescent="0.35">
      <c r="A18061" t="s">
        <v>1570</v>
      </c>
      <c r="B18061" s="1">
        <v>45343</v>
      </c>
      <c r="C18061">
        <v>983.35</v>
      </c>
      <c r="D18061">
        <v>987.05</v>
      </c>
      <c r="E18061">
        <v>997</v>
      </c>
      <c r="F18061">
        <v>974.05</v>
      </c>
      <c r="G18061">
        <v>977.5</v>
      </c>
      <c r="H18061">
        <v>771887</v>
      </c>
      <c r="I18061">
        <v>7614.08</v>
      </c>
      <c r="J18061">
        <v>31720</v>
      </c>
      <c r="K18061">
        <v>247890</v>
      </c>
      <c r="L18061">
        <v>32.11</v>
      </c>
    </row>
    <row r="18062" spans="1:12" x14ac:dyDescent="0.35">
      <c r="A18062" t="s">
        <v>1569</v>
      </c>
      <c r="B18062" s="1">
        <v>45343</v>
      </c>
      <c r="C18062">
        <v>13887.35</v>
      </c>
      <c r="D18062">
        <v>13858</v>
      </c>
      <c r="E18062">
        <v>13858</v>
      </c>
      <c r="F18062">
        <v>13511</v>
      </c>
      <c r="G18062">
        <v>13602.95</v>
      </c>
      <c r="H18062">
        <v>1165</v>
      </c>
      <c r="I18062">
        <v>159.26</v>
      </c>
      <c r="J18062">
        <v>593</v>
      </c>
      <c r="K18062">
        <v>574</v>
      </c>
      <c r="L18062">
        <v>49.27</v>
      </c>
    </row>
    <row r="18063" spans="1:12" x14ac:dyDescent="0.35">
      <c r="A18063" t="s">
        <v>1568</v>
      </c>
      <c r="B18063" s="1">
        <v>45343</v>
      </c>
      <c r="C18063">
        <v>492.9</v>
      </c>
      <c r="D18063">
        <v>490.05</v>
      </c>
      <c r="E18063">
        <v>498.6</v>
      </c>
      <c r="F18063">
        <v>485.2</v>
      </c>
      <c r="G18063">
        <v>490.35</v>
      </c>
      <c r="H18063">
        <v>57479</v>
      </c>
      <c r="I18063">
        <v>283.49</v>
      </c>
      <c r="J18063">
        <v>7510</v>
      </c>
      <c r="K18063">
        <v>33131</v>
      </c>
      <c r="L18063">
        <v>57.64</v>
      </c>
    </row>
    <row r="18064" spans="1:12" x14ac:dyDescent="0.35">
      <c r="A18064" t="s">
        <v>1567</v>
      </c>
      <c r="B18064" s="1">
        <v>45343</v>
      </c>
      <c r="C18064">
        <v>76.3</v>
      </c>
      <c r="D18064">
        <v>80</v>
      </c>
      <c r="E18064">
        <v>91.55</v>
      </c>
      <c r="F18064">
        <v>79.05</v>
      </c>
      <c r="G18064">
        <v>91.55</v>
      </c>
      <c r="H18064">
        <v>1238692</v>
      </c>
      <c r="I18064">
        <v>1097.4000000000001</v>
      </c>
      <c r="J18064">
        <v>6072</v>
      </c>
      <c r="K18064">
        <v>430288</v>
      </c>
      <c r="L18064">
        <v>34.74</v>
      </c>
    </row>
    <row r="18065" spans="1:12" x14ac:dyDescent="0.35">
      <c r="A18065" t="s">
        <v>1566</v>
      </c>
      <c r="B18065" s="1">
        <v>45343</v>
      </c>
      <c r="C18065">
        <v>1003.65</v>
      </c>
      <c r="D18065">
        <v>1006.2</v>
      </c>
      <c r="E18065">
        <v>1007.7</v>
      </c>
      <c r="F18065">
        <v>984.35</v>
      </c>
      <c r="G18065">
        <v>991.45</v>
      </c>
      <c r="H18065">
        <v>241466</v>
      </c>
      <c r="I18065">
        <v>2401.4</v>
      </c>
      <c r="J18065">
        <v>13051</v>
      </c>
      <c r="K18065">
        <v>121487</v>
      </c>
      <c r="L18065">
        <v>50.31</v>
      </c>
    </row>
    <row r="18066" spans="1:12" x14ac:dyDescent="0.35">
      <c r="A18066" t="s">
        <v>1565</v>
      </c>
      <c r="B18066" s="1">
        <v>45343</v>
      </c>
      <c r="C18066">
        <v>29.6</v>
      </c>
      <c r="D18066">
        <v>29.75</v>
      </c>
      <c r="E18066">
        <v>30.3</v>
      </c>
      <c r="F18066">
        <v>28</v>
      </c>
      <c r="G18066">
        <v>28.15</v>
      </c>
      <c r="H18066">
        <v>626061</v>
      </c>
      <c r="I18066">
        <v>180.62</v>
      </c>
      <c r="J18066">
        <v>3396</v>
      </c>
      <c r="K18066">
        <v>386848</v>
      </c>
      <c r="L18066">
        <v>61.79</v>
      </c>
    </row>
    <row r="18067" spans="1:12" x14ac:dyDescent="0.35">
      <c r="A18067" t="s">
        <v>1564</v>
      </c>
      <c r="B18067" s="1">
        <v>45343</v>
      </c>
      <c r="C18067">
        <v>374.55</v>
      </c>
      <c r="D18067">
        <v>376</v>
      </c>
      <c r="E18067">
        <v>413.9</v>
      </c>
      <c r="F18067">
        <v>372</v>
      </c>
      <c r="G18067">
        <v>398.4</v>
      </c>
      <c r="H18067">
        <v>2083584</v>
      </c>
      <c r="I18067">
        <v>8302.89</v>
      </c>
      <c r="J18067">
        <v>34326</v>
      </c>
      <c r="K18067">
        <v>603128</v>
      </c>
      <c r="L18067">
        <v>28.95</v>
      </c>
    </row>
    <row r="18068" spans="1:12" x14ac:dyDescent="0.35">
      <c r="A18068" t="s">
        <v>1563</v>
      </c>
      <c r="B18068" s="1">
        <v>45343</v>
      </c>
      <c r="C18068">
        <v>146.4</v>
      </c>
      <c r="D18068">
        <v>149</v>
      </c>
      <c r="E18068">
        <v>150</v>
      </c>
      <c r="F18068">
        <v>143</v>
      </c>
      <c r="G18068">
        <v>143.35</v>
      </c>
      <c r="H18068">
        <v>3488</v>
      </c>
      <c r="I18068">
        <v>5.04</v>
      </c>
      <c r="J18068">
        <v>147</v>
      </c>
      <c r="K18068">
        <v>2467</v>
      </c>
      <c r="L18068">
        <v>70.73</v>
      </c>
    </row>
    <row r="18069" spans="1:12" x14ac:dyDescent="0.35">
      <c r="A18069" t="s">
        <v>1562</v>
      </c>
      <c r="B18069" s="1">
        <v>45343</v>
      </c>
      <c r="C18069">
        <v>511.3</v>
      </c>
      <c r="D18069">
        <v>514.95000000000005</v>
      </c>
      <c r="E18069">
        <v>524.70000000000005</v>
      </c>
      <c r="F18069">
        <v>512</v>
      </c>
      <c r="G18069">
        <v>517.29999999999995</v>
      </c>
      <c r="H18069">
        <v>859916</v>
      </c>
      <c r="I18069">
        <v>4451.9799999999996</v>
      </c>
      <c r="J18069">
        <v>18634</v>
      </c>
      <c r="K18069">
        <v>624988</v>
      </c>
      <c r="L18069">
        <v>72.680000000000007</v>
      </c>
    </row>
    <row r="18070" spans="1:12" x14ac:dyDescent="0.35">
      <c r="A18070" t="s">
        <v>1561</v>
      </c>
      <c r="B18070" s="1">
        <v>45343</v>
      </c>
      <c r="C18070">
        <v>755.1</v>
      </c>
      <c r="D18070">
        <v>762.25</v>
      </c>
      <c r="E18070">
        <v>765.1</v>
      </c>
      <c r="F18070">
        <v>746.1</v>
      </c>
      <c r="G18070">
        <v>747.9</v>
      </c>
      <c r="H18070">
        <v>296705</v>
      </c>
      <c r="I18070">
        <v>2233.1999999999998</v>
      </c>
      <c r="J18070">
        <v>19766</v>
      </c>
      <c r="K18070">
        <v>146960</v>
      </c>
      <c r="L18070">
        <v>49.53</v>
      </c>
    </row>
    <row r="18071" spans="1:12" x14ac:dyDescent="0.35">
      <c r="A18071" t="s">
        <v>1560</v>
      </c>
      <c r="B18071" s="1">
        <v>45343</v>
      </c>
      <c r="C18071">
        <v>925.3</v>
      </c>
      <c r="D18071">
        <v>929.95</v>
      </c>
      <c r="E18071">
        <v>931.95</v>
      </c>
      <c r="F18071">
        <v>916</v>
      </c>
      <c r="G18071">
        <v>920</v>
      </c>
      <c r="H18071">
        <v>33258</v>
      </c>
      <c r="I18071">
        <v>306.79000000000002</v>
      </c>
      <c r="J18071">
        <v>3430</v>
      </c>
      <c r="K18071">
        <v>21191</v>
      </c>
      <c r="L18071">
        <v>63.72</v>
      </c>
    </row>
    <row r="18072" spans="1:12" x14ac:dyDescent="0.35">
      <c r="A18072" t="s">
        <v>1559</v>
      </c>
      <c r="B18072" s="1">
        <v>45343</v>
      </c>
      <c r="C18072">
        <v>597.29999999999995</v>
      </c>
      <c r="D18072">
        <v>606</v>
      </c>
      <c r="E18072">
        <v>606.5</v>
      </c>
      <c r="F18072">
        <v>568.1</v>
      </c>
      <c r="G18072">
        <v>571.65</v>
      </c>
      <c r="H18072">
        <v>995896</v>
      </c>
      <c r="I18072">
        <v>5812.07</v>
      </c>
      <c r="J18072">
        <v>29665</v>
      </c>
      <c r="K18072">
        <v>706611</v>
      </c>
      <c r="L18072">
        <v>70.95</v>
      </c>
    </row>
    <row r="18073" spans="1:12" x14ac:dyDescent="0.35">
      <c r="A18073" t="s">
        <v>1558</v>
      </c>
      <c r="B18073" s="1">
        <v>45343</v>
      </c>
      <c r="C18073">
        <v>1098.7</v>
      </c>
      <c r="D18073">
        <v>1096.1500000000001</v>
      </c>
      <c r="E18073">
        <v>1162</v>
      </c>
      <c r="F18073">
        <v>1096.1500000000001</v>
      </c>
      <c r="G18073">
        <v>1116.45</v>
      </c>
      <c r="H18073">
        <v>244384</v>
      </c>
      <c r="I18073">
        <v>2779.47</v>
      </c>
      <c r="J18073">
        <v>11598</v>
      </c>
      <c r="K18073">
        <v>90805</v>
      </c>
      <c r="L18073">
        <v>37.159999999999997</v>
      </c>
    </row>
    <row r="18074" spans="1:12" x14ac:dyDescent="0.35">
      <c r="A18074" t="s">
        <v>1557</v>
      </c>
      <c r="B18074" s="1">
        <v>45343</v>
      </c>
      <c r="C18074">
        <v>2402.85</v>
      </c>
      <c r="D18074">
        <v>2405</v>
      </c>
      <c r="E18074">
        <v>2405</v>
      </c>
      <c r="F18074">
        <v>2332.5</v>
      </c>
      <c r="G18074">
        <v>2350.4499999999998</v>
      </c>
      <c r="H18074">
        <v>7115</v>
      </c>
      <c r="I18074">
        <v>167.65</v>
      </c>
      <c r="J18074">
        <v>1770</v>
      </c>
      <c r="K18074">
        <v>4003</v>
      </c>
      <c r="L18074">
        <v>56.26</v>
      </c>
    </row>
    <row r="18075" spans="1:12" x14ac:dyDescent="0.35">
      <c r="A18075" t="s">
        <v>1556</v>
      </c>
      <c r="B18075" s="1">
        <v>45343</v>
      </c>
      <c r="C18075">
        <v>751.3</v>
      </c>
      <c r="D18075">
        <v>759.9</v>
      </c>
      <c r="E18075">
        <v>762.6</v>
      </c>
      <c r="F18075">
        <v>706.1</v>
      </c>
      <c r="G18075">
        <v>710.9</v>
      </c>
      <c r="H18075">
        <v>5195671</v>
      </c>
      <c r="I18075">
        <v>37743.760000000002</v>
      </c>
      <c r="J18075">
        <v>56126</v>
      </c>
      <c r="K18075">
        <v>3005905</v>
      </c>
      <c r="L18075">
        <v>57.85</v>
      </c>
    </row>
    <row r="18076" spans="1:12" x14ac:dyDescent="0.35">
      <c r="A18076" t="s">
        <v>1555</v>
      </c>
      <c r="B18076" s="1">
        <v>45343</v>
      </c>
      <c r="C18076">
        <v>672.15</v>
      </c>
      <c r="D18076">
        <v>674.15</v>
      </c>
      <c r="E18076">
        <v>683</v>
      </c>
      <c r="F18076">
        <v>664.2</v>
      </c>
      <c r="G18076">
        <v>668.4</v>
      </c>
      <c r="H18076">
        <v>143772</v>
      </c>
      <c r="I18076">
        <v>961.38</v>
      </c>
      <c r="J18076">
        <v>18054</v>
      </c>
      <c r="K18076">
        <v>90199</v>
      </c>
      <c r="L18076">
        <v>62.74</v>
      </c>
    </row>
    <row r="18077" spans="1:12" x14ac:dyDescent="0.35">
      <c r="A18077" t="s">
        <v>1554</v>
      </c>
      <c r="B18077" s="1">
        <v>45343</v>
      </c>
      <c r="C18077">
        <v>70.599999999999994</v>
      </c>
      <c r="D18077">
        <v>71.400000000000006</v>
      </c>
      <c r="E18077">
        <v>72.3</v>
      </c>
      <c r="F18077">
        <v>68.150000000000006</v>
      </c>
      <c r="G18077">
        <v>68.599999999999994</v>
      </c>
      <c r="H18077">
        <v>595976</v>
      </c>
      <c r="I18077">
        <v>417.14</v>
      </c>
      <c r="J18077">
        <v>5072</v>
      </c>
      <c r="K18077">
        <v>276386</v>
      </c>
      <c r="L18077">
        <v>46.38</v>
      </c>
    </row>
    <row r="18078" spans="1:12" x14ac:dyDescent="0.35">
      <c r="A18078" t="s">
        <v>1553</v>
      </c>
      <c r="B18078" s="1">
        <v>45343</v>
      </c>
      <c r="C18078">
        <v>176.55</v>
      </c>
      <c r="D18078">
        <v>177.7</v>
      </c>
      <c r="E18078">
        <v>187.5</v>
      </c>
      <c r="F18078">
        <v>177</v>
      </c>
      <c r="G18078">
        <v>182.7</v>
      </c>
      <c r="H18078">
        <v>2763688</v>
      </c>
      <c r="I18078">
        <v>5053.1099999999997</v>
      </c>
      <c r="J18078">
        <v>45082</v>
      </c>
      <c r="K18078">
        <v>1321071</v>
      </c>
      <c r="L18078">
        <v>47.8</v>
      </c>
    </row>
    <row r="18079" spans="1:12" x14ac:dyDescent="0.35">
      <c r="A18079" t="s">
        <v>1552</v>
      </c>
      <c r="B18079" s="1">
        <v>45343</v>
      </c>
      <c r="C18079">
        <v>629.70000000000005</v>
      </c>
      <c r="D18079">
        <v>634.6</v>
      </c>
      <c r="E18079">
        <v>642</v>
      </c>
      <c r="F18079">
        <v>620.15</v>
      </c>
      <c r="G18079">
        <v>623</v>
      </c>
      <c r="H18079">
        <v>126694</v>
      </c>
      <c r="I18079">
        <v>798.2</v>
      </c>
      <c r="J18079">
        <v>7220</v>
      </c>
      <c r="K18079">
        <v>73911</v>
      </c>
      <c r="L18079">
        <v>58.34</v>
      </c>
    </row>
    <row r="18080" spans="1:12" x14ac:dyDescent="0.35">
      <c r="A18080" t="s">
        <v>1551</v>
      </c>
      <c r="B18080" s="1">
        <v>45343</v>
      </c>
      <c r="C18080">
        <v>79.599999999999994</v>
      </c>
      <c r="D18080">
        <v>81.5</v>
      </c>
      <c r="E18080">
        <v>84.25</v>
      </c>
      <c r="F18080">
        <v>79.900000000000006</v>
      </c>
      <c r="G18080">
        <v>82.45</v>
      </c>
      <c r="H18080">
        <v>142869</v>
      </c>
      <c r="I18080">
        <v>118.53</v>
      </c>
      <c r="J18080">
        <v>961</v>
      </c>
      <c r="K18080">
        <v>80620</v>
      </c>
      <c r="L18080">
        <v>56.43</v>
      </c>
    </row>
    <row r="18081" spans="1:12" x14ac:dyDescent="0.35">
      <c r="A18081" t="s">
        <v>1550</v>
      </c>
      <c r="B18081" s="1">
        <v>45343</v>
      </c>
      <c r="C18081">
        <v>344.2</v>
      </c>
      <c r="D18081">
        <v>345</v>
      </c>
      <c r="E18081">
        <v>367</v>
      </c>
      <c r="F18081">
        <v>344.6</v>
      </c>
      <c r="G18081">
        <v>346.5</v>
      </c>
      <c r="H18081">
        <v>809066</v>
      </c>
      <c r="I18081">
        <v>2863.12</v>
      </c>
      <c r="J18081">
        <v>36072</v>
      </c>
      <c r="K18081">
        <v>280418</v>
      </c>
      <c r="L18081">
        <v>34.659999999999997</v>
      </c>
    </row>
    <row r="18082" spans="1:12" x14ac:dyDescent="0.35">
      <c r="A18082" t="s">
        <v>1549</v>
      </c>
      <c r="B18082" s="1">
        <v>45343</v>
      </c>
      <c r="C18082">
        <v>356</v>
      </c>
      <c r="D18082">
        <v>358.9</v>
      </c>
      <c r="E18082">
        <v>362.7</v>
      </c>
      <c r="F18082">
        <v>347.2</v>
      </c>
      <c r="G18082">
        <v>350.05</v>
      </c>
      <c r="H18082">
        <v>379932</v>
      </c>
      <c r="I18082">
        <v>1342.88</v>
      </c>
      <c r="J18082">
        <v>16912</v>
      </c>
      <c r="K18082">
        <v>183189</v>
      </c>
      <c r="L18082">
        <v>48.22</v>
      </c>
    </row>
    <row r="18083" spans="1:12" x14ac:dyDescent="0.35">
      <c r="A18083" t="s">
        <v>1548</v>
      </c>
      <c r="B18083" s="1">
        <v>45343</v>
      </c>
      <c r="C18083">
        <v>4066.75</v>
      </c>
      <c r="D18083">
        <v>4068.9</v>
      </c>
      <c r="E18083">
        <v>4068.9</v>
      </c>
      <c r="F18083">
        <v>3926</v>
      </c>
      <c r="G18083">
        <v>3958.2</v>
      </c>
      <c r="H18083">
        <v>89096</v>
      </c>
      <c r="I18083">
        <v>3543.28</v>
      </c>
      <c r="J18083">
        <v>17225</v>
      </c>
      <c r="K18083">
        <v>52645</v>
      </c>
      <c r="L18083">
        <v>59.09</v>
      </c>
    </row>
    <row r="18084" spans="1:12" x14ac:dyDescent="0.35">
      <c r="A18084" t="s">
        <v>1547</v>
      </c>
      <c r="B18084" s="1">
        <v>45343</v>
      </c>
      <c r="C18084">
        <v>393.1</v>
      </c>
      <c r="D18084">
        <v>395</v>
      </c>
      <c r="E18084">
        <v>396.35</v>
      </c>
      <c r="F18084">
        <v>386.4</v>
      </c>
      <c r="G18084">
        <v>390.25</v>
      </c>
      <c r="H18084">
        <v>105757</v>
      </c>
      <c r="I18084">
        <v>413.09</v>
      </c>
      <c r="J18084">
        <v>8026</v>
      </c>
      <c r="K18084">
        <v>53496</v>
      </c>
      <c r="L18084">
        <v>50.58</v>
      </c>
    </row>
    <row r="18085" spans="1:12" x14ac:dyDescent="0.35">
      <c r="A18085" t="s">
        <v>1546</v>
      </c>
      <c r="B18085" s="1">
        <v>45343</v>
      </c>
      <c r="C18085">
        <v>221.25</v>
      </c>
      <c r="D18085">
        <v>223.95</v>
      </c>
      <c r="E18085">
        <v>225</v>
      </c>
      <c r="F18085">
        <v>218</v>
      </c>
      <c r="G18085">
        <v>219.85</v>
      </c>
      <c r="H18085">
        <v>17527</v>
      </c>
      <c r="I18085">
        <v>38.880000000000003</v>
      </c>
      <c r="J18085">
        <v>765</v>
      </c>
      <c r="K18085">
        <v>9993</v>
      </c>
      <c r="L18085">
        <v>57.01</v>
      </c>
    </row>
    <row r="18086" spans="1:12" x14ac:dyDescent="0.35">
      <c r="A18086" t="s">
        <v>1545</v>
      </c>
      <c r="B18086" s="1">
        <v>45343</v>
      </c>
      <c r="C18086">
        <v>621.29999999999995</v>
      </c>
      <c r="D18086">
        <v>621.29999999999995</v>
      </c>
      <c r="E18086">
        <v>622.5</v>
      </c>
      <c r="F18086">
        <v>608.5</v>
      </c>
      <c r="G18086">
        <v>610.5</v>
      </c>
      <c r="H18086">
        <v>489671</v>
      </c>
      <c r="I18086">
        <v>3011.81</v>
      </c>
      <c r="J18086">
        <v>25587</v>
      </c>
      <c r="K18086">
        <v>187661</v>
      </c>
      <c r="L18086">
        <v>38.32</v>
      </c>
    </row>
    <row r="18087" spans="1:12" x14ac:dyDescent="0.35">
      <c r="A18087" t="s">
        <v>1544</v>
      </c>
      <c r="B18087" s="1">
        <v>45343</v>
      </c>
      <c r="C18087">
        <v>483.1</v>
      </c>
      <c r="D18087">
        <v>484.8</v>
      </c>
      <c r="E18087">
        <v>502.2</v>
      </c>
      <c r="F18087">
        <v>482.25</v>
      </c>
      <c r="G18087">
        <v>492.5</v>
      </c>
      <c r="H18087">
        <v>2657103</v>
      </c>
      <c r="I18087">
        <v>13139.35</v>
      </c>
      <c r="J18087">
        <v>82329</v>
      </c>
      <c r="K18087">
        <v>1079594</v>
      </c>
      <c r="L18087">
        <v>40.630000000000003</v>
      </c>
    </row>
    <row r="18088" spans="1:12" x14ac:dyDescent="0.35">
      <c r="A18088" t="s">
        <v>1543</v>
      </c>
      <c r="B18088" s="1">
        <v>45343</v>
      </c>
      <c r="C18088">
        <v>1538.7</v>
      </c>
      <c r="D18088">
        <v>1540.05</v>
      </c>
      <c r="E18088">
        <v>1549.5</v>
      </c>
      <c r="F18088">
        <v>1533</v>
      </c>
      <c r="G18088">
        <v>1543.4</v>
      </c>
      <c r="H18088">
        <v>1993748</v>
      </c>
      <c r="I18088">
        <v>30761.07</v>
      </c>
      <c r="J18088">
        <v>113175</v>
      </c>
      <c r="K18088">
        <v>1431225</v>
      </c>
      <c r="L18088">
        <v>71.790000000000006</v>
      </c>
    </row>
    <row r="18089" spans="1:12" x14ac:dyDescent="0.35">
      <c r="A18089" t="s">
        <v>1542</v>
      </c>
      <c r="B18089" s="1">
        <v>45343</v>
      </c>
      <c r="C18089">
        <v>210.6</v>
      </c>
      <c r="D18089">
        <v>210.95</v>
      </c>
      <c r="E18089">
        <v>214.9</v>
      </c>
      <c r="F18089">
        <v>208.25</v>
      </c>
      <c r="G18089">
        <v>209.25</v>
      </c>
      <c r="H18089">
        <v>300356</v>
      </c>
      <c r="I18089">
        <v>635.75</v>
      </c>
      <c r="J18089">
        <v>9151</v>
      </c>
      <c r="K18089">
        <v>133443</v>
      </c>
      <c r="L18089">
        <v>44.43</v>
      </c>
    </row>
    <row r="18090" spans="1:12" x14ac:dyDescent="0.35">
      <c r="A18090" t="s">
        <v>1541</v>
      </c>
      <c r="B18090" s="1">
        <v>45343</v>
      </c>
      <c r="C18090">
        <v>1093.0999999999999</v>
      </c>
      <c r="D18090">
        <v>1096.0999999999999</v>
      </c>
      <c r="E18090">
        <v>1122</v>
      </c>
      <c r="F18090">
        <v>1093.1500000000001</v>
      </c>
      <c r="G18090">
        <v>1111</v>
      </c>
      <c r="H18090">
        <v>42727</v>
      </c>
      <c r="I18090">
        <v>475.23</v>
      </c>
      <c r="J18090">
        <v>6757</v>
      </c>
      <c r="K18090">
        <v>20888</v>
      </c>
      <c r="L18090">
        <v>48.89</v>
      </c>
    </row>
    <row r="18091" spans="1:12" x14ac:dyDescent="0.35">
      <c r="A18091" t="s">
        <v>1540</v>
      </c>
      <c r="B18091" s="1">
        <v>45343</v>
      </c>
      <c r="C18091">
        <v>703.6</v>
      </c>
      <c r="D18091">
        <v>718.7</v>
      </c>
      <c r="E18091">
        <v>757.2</v>
      </c>
      <c r="F18091">
        <v>712.15</v>
      </c>
      <c r="G18091">
        <v>752.1</v>
      </c>
      <c r="H18091">
        <v>22719</v>
      </c>
      <c r="I18091">
        <v>168.42</v>
      </c>
      <c r="J18091">
        <v>1713</v>
      </c>
      <c r="K18091">
        <v>16629</v>
      </c>
      <c r="L18091">
        <v>73.19</v>
      </c>
    </row>
    <row r="18092" spans="1:12" x14ac:dyDescent="0.35">
      <c r="A18092" t="s">
        <v>1539</v>
      </c>
      <c r="B18092" s="1">
        <v>45343</v>
      </c>
      <c r="C18092">
        <v>200.35</v>
      </c>
      <c r="D18092">
        <v>201</v>
      </c>
      <c r="E18092">
        <v>207.45</v>
      </c>
      <c r="F18092">
        <v>197.65</v>
      </c>
      <c r="G18092">
        <v>203.55</v>
      </c>
      <c r="H18092">
        <v>373808</v>
      </c>
      <c r="I18092">
        <v>758.44</v>
      </c>
      <c r="J18092">
        <v>13382</v>
      </c>
      <c r="K18092">
        <v>169151</v>
      </c>
      <c r="L18092">
        <v>45.25</v>
      </c>
    </row>
    <row r="18093" spans="1:12" x14ac:dyDescent="0.35">
      <c r="A18093" t="s">
        <v>1538</v>
      </c>
      <c r="B18093" s="1">
        <v>45343</v>
      </c>
      <c r="C18093">
        <v>4119.6499999999996</v>
      </c>
      <c r="D18093">
        <v>4175.2</v>
      </c>
      <c r="E18093">
        <v>4241.8999999999996</v>
      </c>
      <c r="F18093">
        <v>4145.8999999999996</v>
      </c>
      <c r="G18093">
        <v>4159.8</v>
      </c>
      <c r="H18093">
        <v>355655</v>
      </c>
      <c r="I18093">
        <v>14855.75</v>
      </c>
      <c r="J18093">
        <v>39307</v>
      </c>
      <c r="K18093">
        <v>220893</v>
      </c>
      <c r="L18093">
        <v>62.11</v>
      </c>
    </row>
    <row r="18094" spans="1:12" x14ac:dyDescent="0.35">
      <c r="A18094" t="s">
        <v>1537</v>
      </c>
      <c r="B18094" s="1">
        <v>45343</v>
      </c>
      <c r="C18094">
        <v>3.15</v>
      </c>
      <c r="D18094">
        <v>3.2</v>
      </c>
      <c r="E18094">
        <v>3.25</v>
      </c>
      <c r="F18094">
        <v>3.05</v>
      </c>
      <c r="G18094">
        <v>3.1</v>
      </c>
      <c r="H18094">
        <v>3038513</v>
      </c>
      <c r="I18094">
        <v>96.25</v>
      </c>
      <c r="J18094">
        <v>1040</v>
      </c>
      <c r="K18094">
        <v>1409995</v>
      </c>
      <c r="L18094">
        <v>46.4</v>
      </c>
    </row>
    <row r="18095" spans="1:12" x14ac:dyDescent="0.35">
      <c r="A18095" t="s">
        <v>1536</v>
      </c>
      <c r="B18095" s="1">
        <v>45343</v>
      </c>
      <c r="C18095">
        <v>1505.95</v>
      </c>
      <c r="D18095">
        <v>1518</v>
      </c>
      <c r="E18095">
        <v>1549</v>
      </c>
      <c r="F18095">
        <v>1495.1</v>
      </c>
      <c r="G18095">
        <v>1511.45</v>
      </c>
      <c r="H18095">
        <v>4409</v>
      </c>
      <c r="I18095">
        <v>66.83</v>
      </c>
      <c r="J18095">
        <v>917</v>
      </c>
      <c r="K18095">
        <v>2005</v>
      </c>
      <c r="L18095">
        <v>45.48</v>
      </c>
    </row>
    <row r="18096" spans="1:12" x14ac:dyDescent="0.35">
      <c r="A18096" t="s">
        <v>1535</v>
      </c>
      <c r="B18096" s="1">
        <v>45343</v>
      </c>
      <c r="C18096">
        <v>1291.1500000000001</v>
      </c>
      <c r="D18096">
        <v>1309.75</v>
      </c>
      <c r="E18096">
        <v>1310</v>
      </c>
      <c r="F18096">
        <v>1266</v>
      </c>
      <c r="G18096">
        <v>1282.05</v>
      </c>
      <c r="H18096">
        <v>5531</v>
      </c>
      <c r="I18096">
        <v>70.92</v>
      </c>
      <c r="J18096">
        <v>793</v>
      </c>
      <c r="K18096">
        <v>3177</v>
      </c>
      <c r="L18096">
        <v>57.44</v>
      </c>
    </row>
    <row r="18097" spans="1:12" x14ac:dyDescent="0.35">
      <c r="A18097" t="s">
        <v>1534</v>
      </c>
      <c r="B18097" s="1">
        <v>45343</v>
      </c>
      <c r="C18097">
        <v>377.8</v>
      </c>
      <c r="D18097">
        <v>379.9</v>
      </c>
      <c r="E18097">
        <v>379.95</v>
      </c>
      <c r="F18097">
        <v>375</v>
      </c>
      <c r="G18097">
        <v>375.2</v>
      </c>
      <c r="H18097">
        <v>201080</v>
      </c>
      <c r="I18097">
        <v>758.36</v>
      </c>
      <c r="J18097">
        <v>9592</v>
      </c>
      <c r="K18097">
        <v>122865</v>
      </c>
      <c r="L18097">
        <v>61.1</v>
      </c>
    </row>
    <row r="18098" spans="1:12" x14ac:dyDescent="0.35">
      <c r="A18098" t="s">
        <v>1533</v>
      </c>
      <c r="B18098" s="1">
        <v>45343</v>
      </c>
      <c r="C18098">
        <v>578.15</v>
      </c>
      <c r="D18098">
        <v>575.85</v>
      </c>
      <c r="E18098">
        <v>576</v>
      </c>
      <c r="F18098">
        <v>552.25</v>
      </c>
      <c r="G18098">
        <v>554.9</v>
      </c>
      <c r="H18098">
        <v>2253211</v>
      </c>
      <c r="I18098">
        <v>12669.1</v>
      </c>
      <c r="J18098">
        <v>52299</v>
      </c>
      <c r="K18098">
        <v>1084912</v>
      </c>
      <c r="L18098">
        <v>48.15</v>
      </c>
    </row>
    <row r="18099" spans="1:12" x14ac:dyDescent="0.35">
      <c r="A18099" t="s">
        <v>1532</v>
      </c>
      <c r="B18099" s="1">
        <v>45343</v>
      </c>
      <c r="C18099">
        <v>483</v>
      </c>
      <c r="D18099">
        <v>481.9</v>
      </c>
      <c r="E18099">
        <v>492.1</v>
      </c>
      <c r="F18099">
        <v>476.05</v>
      </c>
      <c r="G18099">
        <v>478.25</v>
      </c>
      <c r="H18099">
        <v>11674</v>
      </c>
      <c r="I18099">
        <v>56.15</v>
      </c>
      <c r="J18099">
        <v>1000</v>
      </c>
      <c r="K18099">
        <v>6995</v>
      </c>
      <c r="L18099">
        <v>59.92</v>
      </c>
    </row>
    <row r="18100" spans="1:12" x14ac:dyDescent="0.35">
      <c r="A18100" t="s">
        <v>1531</v>
      </c>
      <c r="B18100" s="1">
        <v>45343</v>
      </c>
      <c r="C18100">
        <v>593.75</v>
      </c>
      <c r="D18100">
        <v>595</v>
      </c>
      <c r="E18100">
        <v>599.70000000000005</v>
      </c>
      <c r="F18100">
        <v>573.9</v>
      </c>
      <c r="G18100">
        <v>581.5</v>
      </c>
      <c r="H18100">
        <v>247970</v>
      </c>
      <c r="I18100">
        <v>1457.32</v>
      </c>
      <c r="J18100">
        <v>14975</v>
      </c>
      <c r="K18100">
        <v>127881</v>
      </c>
      <c r="L18100">
        <v>51.57</v>
      </c>
    </row>
    <row r="18101" spans="1:12" x14ac:dyDescent="0.35">
      <c r="A18101" t="s">
        <v>1530</v>
      </c>
      <c r="B18101" s="1">
        <v>45343</v>
      </c>
      <c r="C18101">
        <v>611.35</v>
      </c>
      <c r="D18101">
        <v>611.5</v>
      </c>
      <c r="E18101">
        <v>625</v>
      </c>
      <c r="F18101">
        <v>589.04999999999995</v>
      </c>
      <c r="G18101">
        <v>597.79999999999995</v>
      </c>
      <c r="H18101">
        <v>163622</v>
      </c>
      <c r="I18101">
        <v>989.19</v>
      </c>
      <c r="J18101">
        <v>11954</v>
      </c>
      <c r="K18101">
        <v>58946</v>
      </c>
      <c r="L18101">
        <v>36.03</v>
      </c>
    </row>
    <row r="18102" spans="1:12" x14ac:dyDescent="0.35">
      <c r="A18102" t="s">
        <v>1529</v>
      </c>
      <c r="B18102" s="1">
        <v>45343</v>
      </c>
      <c r="C18102">
        <v>40.200000000000003</v>
      </c>
      <c r="D18102">
        <v>40.299999999999997</v>
      </c>
      <c r="E18102">
        <v>40.450000000000003</v>
      </c>
      <c r="F18102">
        <v>38.549999999999997</v>
      </c>
      <c r="G18102">
        <v>38.700000000000003</v>
      </c>
      <c r="H18102">
        <v>9891572</v>
      </c>
      <c r="I18102">
        <v>3890.49</v>
      </c>
      <c r="J18102">
        <v>13455</v>
      </c>
      <c r="K18102">
        <v>4075118</v>
      </c>
      <c r="L18102">
        <v>41.2</v>
      </c>
    </row>
    <row r="18103" spans="1:12" x14ac:dyDescent="0.35">
      <c r="A18103" t="s">
        <v>1528</v>
      </c>
      <c r="B18103" s="1">
        <v>45343</v>
      </c>
      <c r="C18103">
        <v>1499.85</v>
      </c>
      <c r="D18103">
        <v>1524.85</v>
      </c>
      <c r="E18103">
        <v>1528</v>
      </c>
      <c r="F18103">
        <v>1488.05</v>
      </c>
      <c r="G18103">
        <v>1500.95</v>
      </c>
      <c r="H18103">
        <v>13959</v>
      </c>
      <c r="I18103">
        <v>209.68</v>
      </c>
      <c r="J18103">
        <v>2002</v>
      </c>
      <c r="K18103">
        <v>8404</v>
      </c>
      <c r="L18103">
        <v>60.2</v>
      </c>
    </row>
    <row r="18104" spans="1:12" x14ac:dyDescent="0.35">
      <c r="A18104" t="s">
        <v>1527</v>
      </c>
      <c r="B18104" s="1">
        <v>45343</v>
      </c>
      <c r="C18104">
        <v>1619.35</v>
      </c>
      <c r="D18104">
        <v>1625.9</v>
      </c>
      <c r="E18104">
        <v>1637.95</v>
      </c>
      <c r="F18104">
        <v>1601.1</v>
      </c>
      <c r="G18104">
        <v>1616.15</v>
      </c>
      <c r="H18104">
        <v>23393</v>
      </c>
      <c r="I18104">
        <v>378.06</v>
      </c>
      <c r="J18104">
        <v>3146</v>
      </c>
      <c r="K18104">
        <v>14335</v>
      </c>
      <c r="L18104">
        <v>61.28</v>
      </c>
    </row>
    <row r="18105" spans="1:12" x14ac:dyDescent="0.35">
      <c r="A18105" t="s">
        <v>1526</v>
      </c>
      <c r="B18105" s="1">
        <v>45343</v>
      </c>
      <c r="C18105">
        <v>488.05</v>
      </c>
      <c r="D18105">
        <v>491.35</v>
      </c>
      <c r="E18105">
        <v>491.35</v>
      </c>
      <c r="F18105">
        <v>481.1</v>
      </c>
      <c r="G18105">
        <v>487.3</v>
      </c>
      <c r="H18105">
        <v>182681</v>
      </c>
      <c r="I18105">
        <v>887.91</v>
      </c>
      <c r="J18105">
        <v>7426</v>
      </c>
      <c r="K18105">
        <v>122820</v>
      </c>
      <c r="L18105">
        <v>67.23</v>
      </c>
    </row>
    <row r="18106" spans="1:12" x14ac:dyDescent="0.35">
      <c r="A18106" t="s">
        <v>1525</v>
      </c>
      <c r="B18106" s="1">
        <v>45343</v>
      </c>
      <c r="C18106">
        <v>134.44999999999999</v>
      </c>
      <c r="D18106">
        <v>135</v>
      </c>
      <c r="E18106">
        <v>147</v>
      </c>
      <c r="F18106">
        <v>133.1</v>
      </c>
      <c r="G18106">
        <v>144.85</v>
      </c>
      <c r="H18106">
        <v>16393899</v>
      </c>
      <c r="I18106">
        <v>23593.91</v>
      </c>
      <c r="J18106">
        <v>86186</v>
      </c>
      <c r="K18106">
        <v>3760398</v>
      </c>
      <c r="L18106">
        <v>22.94</v>
      </c>
    </row>
    <row r="18107" spans="1:12" x14ac:dyDescent="0.35">
      <c r="A18107" t="s">
        <v>1524</v>
      </c>
      <c r="B18107" s="1">
        <v>45343</v>
      </c>
      <c r="C18107">
        <v>352.55</v>
      </c>
      <c r="D18107">
        <v>354</v>
      </c>
      <c r="E18107">
        <v>355.7</v>
      </c>
      <c r="F18107">
        <v>344.75</v>
      </c>
      <c r="G18107">
        <v>345.9</v>
      </c>
      <c r="H18107">
        <v>55291</v>
      </c>
      <c r="I18107">
        <v>192.71</v>
      </c>
      <c r="J18107">
        <v>3497</v>
      </c>
      <c r="K18107">
        <v>35294</v>
      </c>
      <c r="L18107">
        <v>63.83</v>
      </c>
    </row>
    <row r="18108" spans="1:12" x14ac:dyDescent="0.35">
      <c r="A18108" t="s">
        <v>1523</v>
      </c>
      <c r="B18108" s="1">
        <v>45343</v>
      </c>
      <c r="C18108">
        <v>316.35000000000002</v>
      </c>
      <c r="D18108">
        <v>320</v>
      </c>
      <c r="E18108">
        <v>321.95</v>
      </c>
      <c r="F18108">
        <v>310</v>
      </c>
      <c r="G18108">
        <v>313.3</v>
      </c>
      <c r="H18108">
        <v>14182</v>
      </c>
      <c r="I18108">
        <v>44.8</v>
      </c>
      <c r="J18108">
        <v>612</v>
      </c>
      <c r="K18108">
        <v>9763</v>
      </c>
      <c r="L18108">
        <v>68.84</v>
      </c>
    </row>
    <row r="18109" spans="1:12" x14ac:dyDescent="0.35">
      <c r="A18109" t="s">
        <v>1522</v>
      </c>
      <c r="B18109" s="1">
        <v>45343</v>
      </c>
      <c r="C18109">
        <v>16.05</v>
      </c>
      <c r="D18109">
        <v>16.149999999999999</v>
      </c>
      <c r="E18109">
        <v>16.25</v>
      </c>
      <c r="F18109">
        <v>15.7</v>
      </c>
      <c r="G18109">
        <v>15.85</v>
      </c>
      <c r="H18109">
        <v>4493120</v>
      </c>
      <c r="I18109">
        <v>712.51</v>
      </c>
      <c r="J18109">
        <v>7657</v>
      </c>
      <c r="K18109">
        <v>2342591</v>
      </c>
      <c r="L18109">
        <v>52.14</v>
      </c>
    </row>
    <row r="18110" spans="1:12" x14ac:dyDescent="0.35">
      <c r="A18110" t="s">
        <v>1521</v>
      </c>
      <c r="B18110" s="1">
        <v>45343</v>
      </c>
      <c r="C18110">
        <v>81.55</v>
      </c>
      <c r="D18110">
        <v>82.45</v>
      </c>
      <c r="E18110">
        <v>82.45</v>
      </c>
      <c r="F18110">
        <v>79.25</v>
      </c>
      <c r="G18110">
        <v>80.25</v>
      </c>
      <c r="H18110">
        <v>27491</v>
      </c>
      <c r="I18110">
        <v>22.31</v>
      </c>
      <c r="J18110">
        <v>394</v>
      </c>
      <c r="K18110">
        <v>21211</v>
      </c>
      <c r="L18110">
        <v>77.16</v>
      </c>
    </row>
    <row r="18111" spans="1:12" x14ac:dyDescent="0.35">
      <c r="A18111" t="s">
        <v>1520</v>
      </c>
      <c r="B18111" s="1">
        <v>45343</v>
      </c>
      <c r="C18111">
        <v>636.4</v>
      </c>
      <c r="D18111">
        <v>638</v>
      </c>
      <c r="E18111">
        <v>651</v>
      </c>
      <c r="F18111">
        <v>634.54999999999995</v>
      </c>
      <c r="G18111">
        <v>645.04999999999995</v>
      </c>
      <c r="H18111">
        <v>12064</v>
      </c>
      <c r="I18111">
        <v>77.72</v>
      </c>
      <c r="J18111">
        <v>1496</v>
      </c>
      <c r="K18111">
        <v>6574</v>
      </c>
      <c r="L18111">
        <v>54.49</v>
      </c>
    </row>
    <row r="18112" spans="1:12" x14ac:dyDescent="0.35">
      <c r="A18112" t="s">
        <v>1519</v>
      </c>
      <c r="B18112" s="1">
        <v>45343</v>
      </c>
      <c r="C18112">
        <v>170.6</v>
      </c>
      <c r="D18112">
        <v>171.95</v>
      </c>
      <c r="E18112">
        <v>172.7</v>
      </c>
      <c r="F18112">
        <v>163</v>
      </c>
      <c r="G18112">
        <v>165.25</v>
      </c>
      <c r="H18112">
        <v>283376</v>
      </c>
      <c r="I18112">
        <v>475.81</v>
      </c>
      <c r="J18112">
        <v>18747</v>
      </c>
      <c r="K18112">
        <v>67919</v>
      </c>
      <c r="L18112">
        <v>23.97</v>
      </c>
    </row>
    <row r="18113" spans="1:12" x14ac:dyDescent="0.35">
      <c r="A18113" t="s">
        <v>1518</v>
      </c>
      <c r="B18113" s="1">
        <v>45343</v>
      </c>
      <c r="C18113">
        <v>252.2</v>
      </c>
      <c r="D18113">
        <v>253.7</v>
      </c>
      <c r="E18113">
        <v>255.2</v>
      </c>
      <c r="F18113">
        <v>245.55</v>
      </c>
      <c r="G18113">
        <v>246.85</v>
      </c>
      <c r="H18113">
        <v>32306</v>
      </c>
      <c r="I18113">
        <v>80.89</v>
      </c>
      <c r="J18113">
        <v>2098</v>
      </c>
      <c r="K18113">
        <v>14999</v>
      </c>
      <c r="L18113">
        <v>46.43</v>
      </c>
    </row>
    <row r="18114" spans="1:12" x14ac:dyDescent="0.35">
      <c r="A18114" t="s">
        <v>1517</v>
      </c>
      <c r="B18114" s="1">
        <v>45343</v>
      </c>
      <c r="C18114">
        <v>566.15</v>
      </c>
      <c r="D18114">
        <v>566.15</v>
      </c>
      <c r="E18114">
        <v>572.85</v>
      </c>
      <c r="F18114">
        <v>562.25</v>
      </c>
      <c r="G18114">
        <v>564.65</v>
      </c>
      <c r="H18114">
        <v>700395</v>
      </c>
      <c r="I18114">
        <v>3982.78</v>
      </c>
      <c r="J18114">
        <v>10599</v>
      </c>
      <c r="K18114">
        <v>570929</v>
      </c>
      <c r="L18114">
        <v>81.52</v>
      </c>
    </row>
    <row r="18115" spans="1:12" x14ac:dyDescent="0.35">
      <c r="A18115" t="s">
        <v>1516</v>
      </c>
      <c r="B18115" s="1">
        <v>45343</v>
      </c>
      <c r="C18115">
        <v>210.15</v>
      </c>
      <c r="D18115">
        <v>210.15</v>
      </c>
      <c r="E18115">
        <v>212.1</v>
      </c>
      <c r="F18115">
        <v>204.2</v>
      </c>
      <c r="G18115">
        <v>205.85</v>
      </c>
      <c r="H18115">
        <v>407858</v>
      </c>
      <c r="I18115">
        <v>849.9</v>
      </c>
      <c r="J18115">
        <v>13948</v>
      </c>
      <c r="K18115">
        <v>174548</v>
      </c>
      <c r="L18115">
        <v>42.8</v>
      </c>
    </row>
    <row r="18116" spans="1:12" x14ac:dyDescent="0.35">
      <c r="A18116" t="s">
        <v>1515</v>
      </c>
      <c r="B18116" s="1">
        <v>45343</v>
      </c>
      <c r="C18116">
        <v>820.15</v>
      </c>
      <c r="D18116">
        <v>810</v>
      </c>
      <c r="E18116">
        <v>834.8</v>
      </c>
      <c r="F18116">
        <v>809.95</v>
      </c>
      <c r="G18116">
        <v>830.1</v>
      </c>
      <c r="H18116">
        <v>397067</v>
      </c>
      <c r="I18116">
        <v>3274.86</v>
      </c>
      <c r="J18116">
        <v>16728</v>
      </c>
      <c r="K18116">
        <v>186740</v>
      </c>
      <c r="L18116">
        <v>47.03</v>
      </c>
    </row>
    <row r="18117" spans="1:12" x14ac:dyDescent="0.35">
      <c r="A18117" t="s">
        <v>1514</v>
      </c>
      <c r="B18117" s="1">
        <v>45343</v>
      </c>
      <c r="C18117">
        <v>250.45</v>
      </c>
      <c r="D18117">
        <v>250.45</v>
      </c>
      <c r="E18117">
        <v>256.7</v>
      </c>
      <c r="F18117">
        <v>245.05</v>
      </c>
      <c r="G18117">
        <v>248.35</v>
      </c>
      <c r="H18117">
        <v>353517</v>
      </c>
      <c r="I18117">
        <v>886.11</v>
      </c>
      <c r="J18117">
        <v>11793</v>
      </c>
      <c r="K18117">
        <v>108851</v>
      </c>
      <c r="L18117">
        <v>30.79</v>
      </c>
    </row>
    <row r="18118" spans="1:12" x14ac:dyDescent="0.35">
      <c r="A18118" t="s">
        <v>1513</v>
      </c>
      <c r="B18118" s="1">
        <v>45343</v>
      </c>
      <c r="C18118">
        <v>552.9</v>
      </c>
      <c r="D18118">
        <v>558</v>
      </c>
      <c r="E18118">
        <v>564.95000000000005</v>
      </c>
      <c r="F18118">
        <v>550.54999999999995</v>
      </c>
      <c r="G18118">
        <v>553.20000000000005</v>
      </c>
      <c r="H18118">
        <v>10298</v>
      </c>
      <c r="I18118">
        <v>57.56</v>
      </c>
      <c r="J18118">
        <v>1386</v>
      </c>
      <c r="K18118">
        <v>5346</v>
      </c>
      <c r="L18118">
        <v>51.91</v>
      </c>
    </row>
    <row r="18119" spans="1:12" x14ac:dyDescent="0.35">
      <c r="A18119" t="s">
        <v>1512</v>
      </c>
      <c r="B18119" s="1">
        <v>45343</v>
      </c>
      <c r="C18119">
        <v>272.35000000000002</v>
      </c>
      <c r="D18119">
        <v>273.7</v>
      </c>
      <c r="E18119">
        <v>275.95</v>
      </c>
      <c r="F18119">
        <v>266.95</v>
      </c>
      <c r="G18119">
        <v>270.85000000000002</v>
      </c>
      <c r="H18119">
        <v>17035</v>
      </c>
      <c r="I18119">
        <v>46.44</v>
      </c>
      <c r="J18119">
        <v>687</v>
      </c>
      <c r="K18119">
        <v>14509</v>
      </c>
      <c r="L18119">
        <v>85.17</v>
      </c>
    </row>
    <row r="18120" spans="1:12" x14ac:dyDescent="0.35">
      <c r="A18120" t="s">
        <v>1511</v>
      </c>
      <c r="B18120" s="1">
        <v>45343</v>
      </c>
      <c r="C18120">
        <v>2383.1999999999998</v>
      </c>
      <c r="D18120">
        <v>2399</v>
      </c>
      <c r="E18120">
        <v>2423.5500000000002</v>
      </c>
      <c r="F18120">
        <v>2384.35</v>
      </c>
      <c r="G18120">
        <v>2398.9499999999998</v>
      </c>
      <c r="H18120">
        <v>881154</v>
      </c>
      <c r="I18120">
        <v>21164.07</v>
      </c>
      <c r="J18120">
        <v>41018</v>
      </c>
      <c r="K18120">
        <v>492959</v>
      </c>
      <c r="L18120">
        <v>55.94</v>
      </c>
    </row>
    <row r="18121" spans="1:12" x14ac:dyDescent="0.35">
      <c r="A18121" t="s">
        <v>1510</v>
      </c>
      <c r="B18121" s="1">
        <v>45343</v>
      </c>
      <c r="C18121">
        <v>327.95</v>
      </c>
      <c r="D18121">
        <v>330.75</v>
      </c>
      <c r="E18121">
        <v>344.95</v>
      </c>
      <c r="F18121">
        <v>320.35000000000002</v>
      </c>
      <c r="G18121">
        <v>324.8</v>
      </c>
      <c r="H18121">
        <v>30511</v>
      </c>
      <c r="I18121">
        <v>100.53</v>
      </c>
      <c r="J18121">
        <v>4155</v>
      </c>
      <c r="K18121">
        <v>9454</v>
      </c>
      <c r="L18121">
        <v>30.99</v>
      </c>
    </row>
    <row r="18122" spans="1:12" x14ac:dyDescent="0.35">
      <c r="A18122" t="s">
        <v>1509</v>
      </c>
      <c r="B18122" s="1">
        <v>45343</v>
      </c>
      <c r="C18122">
        <v>867.35</v>
      </c>
      <c r="D18122">
        <v>875.95</v>
      </c>
      <c r="E18122">
        <v>888.95</v>
      </c>
      <c r="F18122">
        <v>850</v>
      </c>
      <c r="G18122">
        <v>861.25</v>
      </c>
      <c r="H18122">
        <v>20212</v>
      </c>
      <c r="I18122">
        <v>175.83</v>
      </c>
      <c r="J18122">
        <v>2662</v>
      </c>
      <c r="K18122">
        <v>11129</v>
      </c>
      <c r="L18122">
        <v>55.06</v>
      </c>
    </row>
    <row r="18123" spans="1:12" x14ac:dyDescent="0.35">
      <c r="A18123" t="s">
        <v>1508</v>
      </c>
      <c r="B18123" s="1">
        <v>45343</v>
      </c>
      <c r="C18123">
        <v>734.7</v>
      </c>
      <c r="D18123">
        <v>731.95</v>
      </c>
      <c r="E18123">
        <v>753.4</v>
      </c>
      <c r="F18123">
        <v>721.05</v>
      </c>
      <c r="G18123">
        <v>726.55</v>
      </c>
      <c r="H18123">
        <v>197845</v>
      </c>
      <c r="I18123">
        <v>1463.16</v>
      </c>
      <c r="J18123">
        <v>16620</v>
      </c>
      <c r="K18123">
        <v>100015</v>
      </c>
      <c r="L18123">
        <v>50.55</v>
      </c>
    </row>
    <row r="18124" spans="1:12" x14ac:dyDescent="0.35">
      <c r="A18124" t="s">
        <v>1507</v>
      </c>
      <c r="B18124" s="1">
        <v>45343</v>
      </c>
      <c r="C18124">
        <v>67.349999999999994</v>
      </c>
      <c r="D18124">
        <v>68.55</v>
      </c>
      <c r="E18124">
        <v>71.849999999999994</v>
      </c>
      <c r="F18124">
        <v>68</v>
      </c>
      <c r="G18124">
        <v>69.45</v>
      </c>
      <c r="H18124">
        <v>122200</v>
      </c>
      <c r="I18124">
        <v>85.44</v>
      </c>
      <c r="J18124">
        <v>1157</v>
      </c>
      <c r="K18124">
        <v>63050</v>
      </c>
      <c r="L18124">
        <v>51.6</v>
      </c>
    </row>
    <row r="18125" spans="1:12" x14ac:dyDescent="0.35">
      <c r="A18125" t="s">
        <v>1506</v>
      </c>
      <c r="B18125" s="1">
        <v>45343</v>
      </c>
      <c r="C18125">
        <v>95.95</v>
      </c>
      <c r="D18125">
        <v>96.2</v>
      </c>
      <c r="E18125">
        <v>97.35</v>
      </c>
      <c r="F18125">
        <v>93.55</v>
      </c>
      <c r="G18125">
        <v>94</v>
      </c>
      <c r="H18125">
        <v>2313222</v>
      </c>
      <c r="I18125">
        <v>2203.19</v>
      </c>
      <c r="J18125">
        <v>14958</v>
      </c>
      <c r="K18125">
        <v>788636</v>
      </c>
      <c r="L18125">
        <v>34.090000000000003</v>
      </c>
    </row>
    <row r="18126" spans="1:12" x14ac:dyDescent="0.35">
      <c r="A18126" t="s">
        <v>1505</v>
      </c>
      <c r="B18126" s="1">
        <v>45343</v>
      </c>
      <c r="C18126">
        <v>119.7</v>
      </c>
      <c r="D18126">
        <v>119.1</v>
      </c>
      <c r="E18126">
        <v>121.35</v>
      </c>
      <c r="F18126">
        <v>116.25</v>
      </c>
      <c r="G18126">
        <v>117.85</v>
      </c>
      <c r="H18126">
        <v>456675</v>
      </c>
      <c r="I18126">
        <v>540.24</v>
      </c>
      <c r="J18126">
        <v>6041</v>
      </c>
      <c r="K18126">
        <v>160287</v>
      </c>
      <c r="L18126">
        <v>35.1</v>
      </c>
    </row>
    <row r="18127" spans="1:12" x14ac:dyDescent="0.35">
      <c r="A18127" t="s">
        <v>1504</v>
      </c>
      <c r="B18127" s="1">
        <v>45343</v>
      </c>
      <c r="C18127">
        <v>247.45</v>
      </c>
      <c r="D18127">
        <v>246.1</v>
      </c>
      <c r="E18127">
        <v>251.65</v>
      </c>
      <c r="F18127">
        <v>246.05</v>
      </c>
      <c r="G18127">
        <v>249.8</v>
      </c>
      <c r="H18127">
        <v>58791</v>
      </c>
      <c r="I18127">
        <v>145.99</v>
      </c>
      <c r="J18127">
        <v>3530</v>
      </c>
      <c r="K18127">
        <v>23899</v>
      </c>
      <c r="L18127">
        <v>40.65</v>
      </c>
    </row>
    <row r="18128" spans="1:12" x14ac:dyDescent="0.35">
      <c r="A18128" t="s">
        <v>1503</v>
      </c>
      <c r="B18128" s="1">
        <v>45343</v>
      </c>
      <c r="C18128">
        <v>37.450000000000003</v>
      </c>
      <c r="D18128">
        <v>37.450000000000003</v>
      </c>
      <c r="E18128">
        <v>38.299999999999997</v>
      </c>
      <c r="F18128">
        <v>35.299999999999997</v>
      </c>
      <c r="G18128">
        <v>36.950000000000003</v>
      </c>
      <c r="H18128">
        <v>1332229</v>
      </c>
      <c r="I18128">
        <v>494.28</v>
      </c>
      <c r="J18128">
        <v>2104</v>
      </c>
      <c r="K18128">
        <v>847468</v>
      </c>
      <c r="L18128">
        <v>63.61</v>
      </c>
    </row>
    <row r="18129" spans="1:12" x14ac:dyDescent="0.35">
      <c r="A18129" t="s">
        <v>1502</v>
      </c>
      <c r="B18129" s="1">
        <v>45343</v>
      </c>
      <c r="C18129">
        <v>995.65</v>
      </c>
      <c r="D18129">
        <v>1014</v>
      </c>
      <c r="E18129">
        <v>1014</v>
      </c>
      <c r="F18129">
        <v>982.55</v>
      </c>
      <c r="G18129">
        <v>993.95</v>
      </c>
      <c r="H18129">
        <v>224519</v>
      </c>
      <c r="I18129">
        <v>2237.21</v>
      </c>
      <c r="J18129">
        <v>8862</v>
      </c>
      <c r="K18129">
        <v>188070</v>
      </c>
      <c r="L18129">
        <v>83.77</v>
      </c>
    </row>
    <row r="18130" spans="1:12" x14ac:dyDescent="0.35">
      <c r="A18130" t="s">
        <v>1501</v>
      </c>
      <c r="B18130" s="1">
        <v>45343</v>
      </c>
      <c r="C18130">
        <v>621.20000000000005</v>
      </c>
      <c r="D18130">
        <v>621.20000000000005</v>
      </c>
      <c r="E18130">
        <v>634.79999999999995</v>
      </c>
      <c r="F18130">
        <v>609.29999999999995</v>
      </c>
      <c r="G18130">
        <v>627.15</v>
      </c>
      <c r="H18130">
        <v>62561</v>
      </c>
      <c r="I18130">
        <v>391</v>
      </c>
      <c r="J18130">
        <v>9791</v>
      </c>
      <c r="K18130">
        <v>34191</v>
      </c>
      <c r="L18130">
        <v>54.65</v>
      </c>
    </row>
    <row r="18131" spans="1:12" x14ac:dyDescent="0.35">
      <c r="A18131" t="s">
        <v>1500</v>
      </c>
      <c r="B18131" s="1">
        <v>45343</v>
      </c>
      <c r="C18131">
        <v>155.94999999999999</v>
      </c>
      <c r="D18131">
        <v>156</v>
      </c>
      <c r="E18131">
        <v>158.80000000000001</v>
      </c>
      <c r="F18131">
        <v>148.55000000000001</v>
      </c>
      <c r="G18131">
        <v>149.85</v>
      </c>
      <c r="H18131">
        <v>184264</v>
      </c>
      <c r="I18131">
        <v>279.73</v>
      </c>
      <c r="J18131">
        <v>1824</v>
      </c>
      <c r="K18131">
        <v>76329</v>
      </c>
      <c r="L18131">
        <v>41.42</v>
      </c>
    </row>
    <row r="18132" spans="1:12" x14ac:dyDescent="0.35">
      <c r="A18132" t="s">
        <v>1499</v>
      </c>
      <c r="B18132" s="1">
        <v>45343</v>
      </c>
      <c r="C18132">
        <v>33.450000000000003</v>
      </c>
      <c r="D18132">
        <v>33.65</v>
      </c>
      <c r="E18132">
        <v>34.1</v>
      </c>
      <c r="F18132">
        <v>32.15</v>
      </c>
      <c r="G18132">
        <v>32.549999999999997</v>
      </c>
      <c r="H18132">
        <v>22844662</v>
      </c>
      <c r="I18132">
        <v>7614.61</v>
      </c>
      <c r="J18132">
        <v>38357</v>
      </c>
      <c r="K18132">
        <v>13582441</v>
      </c>
      <c r="L18132">
        <v>59.46</v>
      </c>
    </row>
    <row r="18133" spans="1:12" x14ac:dyDescent="0.35">
      <c r="A18133" t="s">
        <v>1498</v>
      </c>
      <c r="B18133" s="1">
        <v>45343</v>
      </c>
      <c r="C18133">
        <v>416.9</v>
      </c>
      <c r="D18133">
        <v>419.45</v>
      </c>
      <c r="E18133">
        <v>443.1</v>
      </c>
      <c r="F18133">
        <v>417.65</v>
      </c>
      <c r="G18133">
        <v>430.05</v>
      </c>
      <c r="H18133">
        <v>1404503</v>
      </c>
      <c r="I18133">
        <v>6102.67</v>
      </c>
      <c r="J18133">
        <v>55092</v>
      </c>
      <c r="K18133">
        <v>374462</v>
      </c>
      <c r="L18133">
        <v>26.66</v>
      </c>
    </row>
    <row r="18134" spans="1:12" x14ac:dyDescent="0.35">
      <c r="A18134" t="s">
        <v>1497</v>
      </c>
      <c r="B18134" s="1">
        <v>45343</v>
      </c>
      <c r="C18134">
        <v>821.15</v>
      </c>
      <c r="D18134">
        <v>821.15</v>
      </c>
      <c r="E18134">
        <v>859.9</v>
      </c>
      <c r="F18134">
        <v>821.15</v>
      </c>
      <c r="G18134">
        <v>833.45</v>
      </c>
      <c r="H18134">
        <v>785562</v>
      </c>
      <c r="I18134">
        <v>6592.18</v>
      </c>
      <c r="J18134">
        <v>47197</v>
      </c>
      <c r="K18134">
        <v>238396</v>
      </c>
      <c r="L18134">
        <v>30.35</v>
      </c>
    </row>
    <row r="18135" spans="1:12" x14ac:dyDescent="0.35">
      <c r="A18135" t="s">
        <v>1496</v>
      </c>
      <c r="B18135" s="1">
        <v>45343</v>
      </c>
      <c r="C18135">
        <v>81.3</v>
      </c>
      <c r="D18135">
        <v>85.45</v>
      </c>
      <c r="E18135">
        <v>85.5</v>
      </c>
      <c r="F18135">
        <v>82.9</v>
      </c>
      <c r="G18135">
        <v>83.45</v>
      </c>
      <c r="H18135">
        <v>74344</v>
      </c>
      <c r="I18135">
        <v>62.83</v>
      </c>
      <c r="J18135">
        <v>295</v>
      </c>
      <c r="K18135">
        <v>60833</v>
      </c>
      <c r="L18135">
        <v>81.83</v>
      </c>
    </row>
    <row r="18136" spans="1:12" x14ac:dyDescent="0.35">
      <c r="A18136" t="s">
        <v>1495</v>
      </c>
      <c r="B18136" s="1">
        <v>45343</v>
      </c>
      <c r="C18136">
        <v>639.85</v>
      </c>
      <c r="D18136">
        <v>642</v>
      </c>
      <c r="E18136">
        <v>642</v>
      </c>
      <c r="F18136">
        <v>608.5</v>
      </c>
      <c r="G18136">
        <v>612.29999999999995</v>
      </c>
      <c r="H18136">
        <v>1516659</v>
      </c>
      <c r="I18136">
        <v>9446.9699999999993</v>
      </c>
      <c r="J18136">
        <v>54893</v>
      </c>
      <c r="K18136">
        <v>843917</v>
      </c>
      <c r="L18136">
        <v>55.64</v>
      </c>
    </row>
    <row r="18137" spans="1:12" x14ac:dyDescent="0.35">
      <c r="A18137" t="s">
        <v>1811</v>
      </c>
      <c r="B18137" s="1">
        <v>45343</v>
      </c>
      <c r="C18137">
        <v>24.45</v>
      </c>
      <c r="D18137">
        <v>25.25</v>
      </c>
      <c r="E18137">
        <v>25.25</v>
      </c>
      <c r="F18137">
        <v>23.25</v>
      </c>
      <c r="G18137">
        <v>23.25</v>
      </c>
      <c r="H18137">
        <v>52827</v>
      </c>
      <c r="I18137">
        <v>12.49</v>
      </c>
      <c r="J18137">
        <v>260</v>
      </c>
      <c r="K18137">
        <v>38328</v>
      </c>
      <c r="L18137">
        <v>72.55</v>
      </c>
    </row>
    <row r="18138" spans="1:12" x14ac:dyDescent="0.35">
      <c r="A18138" t="s">
        <v>1494</v>
      </c>
      <c r="B18138" s="1">
        <v>45343</v>
      </c>
      <c r="C18138">
        <v>670.1</v>
      </c>
      <c r="D18138">
        <v>673.45</v>
      </c>
      <c r="E18138">
        <v>673.8</v>
      </c>
      <c r="F18138">
        <v>666.5</v>
      </c>
      <c r="G18138">
        <v>667.6</v>
      </c>
      <c r="H18138">
        <v>16740</v>
      </c>
      <c r="I18138">
        <v>112.05</v>
      </c>
      <c r="J18138">
        <v>1976</v>
      </c>
      <c r="K18138">
        <v>11372</v>
      </c>
      <c r="L18138">
        <v>67.930000000000007</v>
      </c>
    </row>
    <row r="18139" spans="1:12" x14ac:dyDescent="0.35">
      <c r="A18139" t="s">
        <v>1493</v>
      </c>
      <c r="B18139" s="1">
        <v>45343</v>
      </c>
      <c r="C18139">
        <v>6593.75</v>
      </c>
      <c r="D18139">
        <v>6669.8</v>
      </c>
      <c r="E18139">
        <v>6747.9</v>
      </c>
      <c r="F18139">
        <v>6623</v>
      </c>
      <c r="G18139">
        <v>6687.9</v>
      </c>
      <c r="H18139">
        <v>56329</v>
      </c>
      <c r="I18139">
        <v>3769.52</v>
      </c>
      <c r="J18139">
        <v>12338</v>
      </c>
      <c r="K18139">
        <v>29311</v>
      </c>
      <c r="L18139">
        <v>52.04</v>
      </c>
    </row>
    <row r="18140" spans="1:12" x14ac:dyDescent="0.35">
      <c r="A18140" t="s">
        <v>1492</v>
      </c>
      <c r="B18140" s="1">
        <v>45343</v>
      </c>
      <c r="C18140">
        <v>464</v>
      </c>
      <c r="D18140">
        <v>468.8</v>
      </c>
      <c r="E18140">
        <v>495</v>
      </c>
      <c r="F18140">
        <v>467</v>
      </c>
      <c r="G18140">
        <v>477.7</v>
      </c>
      <c r="H18140">
        <v>1805506</v>
      </c>
      <c r="I18140">
        <v>8703.15</v>
      </c>
      <c r="J18140">
        <v>66447</v>
      </c>
      <c r="K18140">
        <v>398687</v>
      </c>
      <c r="L18140">
        <v>22.08</v>
      </c>
    </row>
    <row r="18141" spans="1:12" x14ac:dyDescent="0.35">
      <c r="A18141" t="s">
        <v>1491</v>
      </c>
      <c r="B18141" s="1">
        <v>45343</v>
      </c>
      <c r="C18141">
        <v>286.85000000000002</v>
      </c>
      <c r="D18141">
        <v>286.85000000000002</v>
      </c>
      <c r="E18141">
        <v>286.85000000000002</v>
      </c>
      <c r="F18141">
        <v>271.25</v>
      </c>
      <c r="G18141">
        <v>284.14999999999998</v>
      </c>
      <c r="H18141">
        <v>39473</v>
      </c>
      <c r="I18141">
        <v>111.86</v>
      </c>
      <c r="J18141">
        <v>810</v>
      </c>
      <c r="K18141">
        <v>35163</v>
      </c>
      <c r="L18141">
        <v>89.08</v>
      </c>
    </row>
    <row r="18142" spans="1:12" x14ac:dyDescent="0.35">
      <c r="A18142" t="s">
        <v>1490</v>
      </c>
      <c r="B18142" s="1">
        <v>45343</v>
      </c>
      <c r="C18142">
        <v>1386.8</v>
      </c>
      <c r="D18142">
        <v>1380.2</v>
      </c>
      <c r="E18142">
        <v>1516.45</v>
      </c>
      <c r="F18142">
        <v>1380.2</v>
      </c>
      <c r="G18142">
        <v>1480</v>
      </c>
      <c r="H18142">
        <v>774123</v>
      </c>
      <c r="I18142">
        <v>11373.48</v>
      </c>
      <c r="J18142">
        <v>48631</v>
      </c>
      <c r="K18142">
        <v>344948</v>
      </c>
      <c r="L18142">
        <v>44.56</v>
      </c>
    </row>
    <row r="18143" spans="1:12" x14ac:dyDescent="0.35">
      <c r="A18143" t="s">
        <v>1489</v>
      </c>
      <c r="B18143" s="1">
        <v>45343</v>
      </c>
      <c r="C18143">
        <v>81.95</v>
      </c>
      <c r="D18143">
        <v>82.65</v>
      </c>
      <c r="E18143">
        <v>83.8</v>
      </c>
      <c r="F18143">
        <v>80.05</v>
      </c>
      <c r="G18143">
        <v>80.8</v>
      </c>
      <c r="H18143">
        <v>9063783</v>
      </c>
      <c r="I18143">
        <v>7437.8</v>
      </c>
      <c r="J18143">
        <v>40444</v>
      </c>
      <c r="K18143">
        <v>2702163</v>
      </c>
      <c r="L18143">
        <v>29.81</v>
      </c>
    </row>
    <row r="18144" spans="1:12" x14ac:dyDescent="0.35">
      <c r="A18144" t="s">
        <v>1488</v>
      </c>
      <c r="B18144" s="1">
        <v>45343</v>
      </c>
      <c r="C18144">
        <v>148.65</v>
      </c>
      <c r="D18144">
        <v>149.69999999999999</v>
      </c>
      <c r="E18144">
        <v>150</v>
      </c>
      <c r="F18144">
        <v>145.15</v>
      </c>
      <c r="G18144">
        <v>145.85</v>
      </c>
      <c r="H18144">
        <v>277022</v>
      </c>
      <c r="I18144">
        <v>409.17</v>
      </c>
      <c r="J18144">
        <v>6146</v>
      </c>
      <c r="K18144">
        <v>155129</v>
      </c>
      <c r="L18144">
        <v>56</v>
      </c>
    </row>
    <row r="18145" spans="1:12" x14ac:dyDescent="0.35">
      <c r="A18145" t="s">
        <v>1487</v>
      </c>
      <c r="B18145" s="1">
        <v>45343</v>
      </c>
      <c r="C18145">
        <v>568</v>
      </c>
      <c r="D18145">
        <v>568</v>
      </c>
      <c r="E18145">
        <v>577.45000000000005</v>
      </c>
      <c r="F18145">
        <v>560.25</v>
      </c>
      <c r="G18145">
        <v>563.70000000000005</v>
      </c>
      <c r="H18145">
        <v>795</v>
      </c>
      <c r="I18145">
        <v>4.53</v>
      </c>
      <c r="J18145">
        <v>177</v>
      </c>
      <c r="K18145">
        <v>502</v>
      </c>
      <c r="L18145">
        <v>63.14</v>
      </c>
    </row>
    <row r="18146" spans="1:12" x14ac:dyDescent="0.35">
      <c r="A18146" t="s">
        <v>1486</v>
      </c>
      <c r="B18146" s="1">
        <v>45343</v>
      </c>
      <c r="C18146">
        <v>1665.7</v>
      </c>
      <c r="D18146">
        <v>1675</v>
      </c>
      <c r="E18146">
        <v>1727</v>
      </c>
      <c r="F18146">
        <v>1660</v>
      </c>
      <c r="G18146">
        <v>1714.7</v>
      </c>
      <c r="H18146">
        <v>229639</v>
      </c>
      <c r="I18146">
        <v>3904.97</v>
      </c>
      <c r="J18146">
        <v>15074</v>
      </c>
      <c r="K18146">
        <v>104387</v>
      </c>
      <c r="L18146">
        <v>45.46</v>
      </c>
    </row>
    <row r="18147" spans="1:12" x14ac:dyDescent="0.35">
      <c r="A18147" t="s">
        <v>1485</v>
      </c>
      <c r="B18147" s="1">
        <v>45343</v>
      </c>
      <c r="C18147">
        <v>134</v>
      </c>
      <c r="D18147">
        <v>135</v>
      </c>
      <c r="E18147">
        <v>137.30000000000001</v>
      </c>
      <c r="F18147">
        <v>132.05000000000001</v>
      </c>
      <c r="G18147">
        <v>133.9</v>
      </c>
      <c r="H18147">
        <v>439335</v>
      </c>
      <c r="I18147">
        <v>592.21</v>
      </c>
      <c r="J18147">
        <v>6982</v>
      </c>
      <c r="K18147">
        <v>207352</v>
      </c>
      <c r="L18147">
        <v>47.2</v>
      </c>
    </row>
    <row r="18148" spans="1:12" x14ac:dyDescent="0.35">
      <c r="A18148" t="s">
        <v>1484</v>
      </c>
      <c r="B18148" s="1">
        <v>45343</v>
      </c>
      <c r="C18148">
        <v>173.35</v>
      </c>
      <c r="D18148">
        <v>173.55</v>
      </c>
      <c r="E18148">
        <v>174.65</v>
      </c>
      <c r="F18148">
        <v>171.15</v>
      </c>
      <c r="G18148">
        <v>171.85</v>
      </c>
      <c r="H18148">
        <v>3685</v>
      </c>
      <c r="I18148">
        <v>6.37</v>
      </c>
      <c r="J18148">
        <v>220</v>
      </c>
      <c r="K18148">
        <v>2391</v>
      </c>
      <c r="L18148">
        <v>64.88</v>
      </c>
    </row>
    <row r="18149" spans="1:12" x14ac:dyDescent="0.35">
      <c r="A18149" t="s">
        <v>1483</v>
      </c>
      <c r="B18149" s="1">
        <v>45343</v>
      </c>
      <c r="C18149">
        <v>270.85000000000002</v>
      </c>
      <c r="D18149">
        <v>272.8</v>
      </c>
      <c r="E18149">
        <v>276.85000000000002</v>
      </c>
      <c r="F18149">
        <v>265.25</v>
      </c>
      <c r="G18149">
        <v>267.39999999999998</v>
      </c>
      <c r="H18149">
        <v>145214</v>
      </c>
      <c r="I18149">
        <v>393.78</v>
      </c>
      <c r="J18149">
        <v>3993</v>
      </c>
      <c r="K18149">
        <v>65226</v>
      </c>
      <c r="L18149">
        <v>44.92</v>
      </c>
    </row>
    <row r="18150" spans="1:12" x14ac:dyDescent="0.35">
      <c r="A18150" t="s">
        <v>1482</v>
      </c>
      <c r="B18150" s="1">
        <v>45343</v>
      </c>
      <c r="C18150">
        <v>329.2</v>
      </c>
      <c r="D18150">
        <v>330.9</v>
      </c>
      <c r="E18150">
        <v>341.85</v>
      </c>
      <c r="F18150">
        <v>320</v>
      </c>
      <c r="G18150">
        <v>322.95</v>
      </c>
      <c r="H18150">
        <v>657399</v>
      </c>
      <c r="I18150">
        <v>2174.11</v>
      </c>
      <c r="J18150">
        <v>26776</v>
      </c>
      <c r="K18150">
        <v>248376</v>
      </c>
      <c r="L18150">
        <v>37.78</v>
      </c>
    </row>
    <row r="18151" spans="1:12" x14ac:dyDescent="0.35">
      <c r="A18151" t="s">
        <v>1481</v>
      </c>
      <c r="B18151" s="1">
        <v>45343</v>
      </c>
      <c r="C18151">
        <v>4480.95</v>
      </c>
      <c r="D18151">
        <v>4503.3999999999996</v>
      </c>
      <c r="E18151">
        <v>4585.45</v>
      </c>
      <c r="F18151">
        <v>4486.3</v>
      </c>
      <c r="G18151">
        <v>4557.2</v>
      </c>
      <c r="H18151">
        <v>26335</v>
      </c>
      <c r="I18151">
        <v>1197</v>
      </c>
      <c r="J18151">
        <v>9220</v>
      </c>
      <c r="K18151">
        <v>15994</v>
      </c>
      <c r="L18151">
        <v>60.73</v>
      </c>
    </row>
    <row r="18152" spans="1:12" x14ac:dyDescent="0.35">
      <c r="A18152" t="s">
        <v>1480</v>
      </c>
      <c r="B18152" s="1">
        <v>45343</v>
      </c>
      <c r="C18152">
        <v>123.15</v>
      </c>
      <c r="D18152">
        <v>123</v>
      </c>
      <c r="E18152">
        <v>123</v>
      </c>
      <c r="F18152">
        <v>119.15</v>
      </c>
      <c r="G18152">
        <v>120.8</v>
      </c>
      <c r="H18152">
        <v>27013817</v>
      </c>
      <c r="I18152">
        <v>32615.34</v>
      </c>
      <c r="J18152">
        <v>132758</v>
      </c>
      <c r="K18152">
        <v>6694736</v>
      </c>
      <c r="L18152">
        <v>24.78</v>
      </c>
    </row>
    <row r="18153" spans="1:12" x14ac:dyDescent="0.35">
      <c r="A18153" t="s">
        <v>1479</v>
      </c>
      <c r="B18153" s="1">
        <v>45343</v>
      </c>
      <c r="C18153">
        <v>639.1</v>
      </c>
      <c r="D18153">
        <v>641</v>
      </c>
      <c r="E18153">
        <v>642</v>
      </c>
      <c r="F18153">
        <v>625.04999999999995</v>
      </c>
      <c r="G18153">
        <v>626.54999999999995</v>
      </c>
      <c r="H18153">
        <v>111039</v>
      </c>
      <c r="I18153">
        <v>704.12</v>
      </c>
      <c r="J18153">
        <v>11399</v>
      </c>
      <c r="K18153">
        <v>59817</v>
      </c>
      <c r="L18153">
        <v>53.87</v>
      </c>
    </row>
    <row r="18154" spans="1:12" x14ac:dyDescent="0.35">
      <c r="A18154" t="s">
        <v>1478</v>
      </c>
      <c r="B18154" s="1">
        <v>45343</v>
      </c>
      <c r="C18154">
        <v>519.79999999999995</v>
      </c>
      <c r="D18154">
        <v>522.4</v>
      </c>
      <c r="E18154">
        <v>522.4</v>
      </c>
      <c r="F18154">
        <v>510</v>
      </c>
      <c r="G18154">
        <v>512.25</v>
      </c>
      <c r="H18154">
        <v>37789</v>
      </c>
      <c r="I18154">
        <v>194.36</v>
      </c>
      <c r="J18154">
        <v>3853</v>
      </c>
      <c r="K18154">
        <v>20292</v>
      </c>
      <c r="L18154">
        <v>53.7</v>
      </c>
    </row>
    <row r="18155" spans="1:12" x14ac:dyDescent="0.35">
      <c r="A18155" t="s">
        <v>1477</v>
      </c>
      <c r="B18155" s="1">
        <v>45343</v>
      </c>
      <c r="C18155">
        <v>452.5</v>
      </c>
      <c r="D18155">
        <v>452.35</v>
      </c>
      <c r="E18155">
        <v>456</v>
      </c>
      <c r="F18155">
        <v>438.4</v>
      </c>
      <c r="G18155">
        <v>440.1</v>
      </c>
      <c r="H18155">
        <v>153278</v>
      </c>
      <c r="I18155">
        <v>679.31</v>
      </c>
      <c r="J18155">
        <v>7345</v>
      </c>
      <c r="K18155">
        <v>119969</v>
      </c>
      <c r="L18155">
        <v>78.27</v>
      </c>
    </row>
    <row r="18156" spans="1:12" x14ac:dyDescent="0.35">
      <c r="A18156" t="s">
        <v>1476</v>
      </c>
      <c r="B18156" s="1">
        <v>45343</v>
      </c>
      <c r="C18156">
        <v>376.95</v>
      </c>
      <c r="D18156">
        <v>380</v>
      </c>
      <c r="E18156">
        <v>380</v>
      </c>
      <c r="F18156">
        <v>367.15</v>
      </c>
      <c r="G18156">
        <v>371.25</v>
      </c>
      <c r="H18156">
        <v>133809</v>
      </c>
      <c r="I18156">
        <v>496.56</v>
      </c>
      <c r="J18156">
        <v>7313</v>
      </c>
      <c r="K18156">
        <v>68981</v>
      </c>
      <c r="L18156">
        <v>51.55</v>
      </c>
    </row>
    <row r="18157" spans="1:12" x14ac:dyDescent="0.35">
      <c r="A18157" t="s">
        <v>1475</v>
      </c>
      <c r="B18157" s="1">
        <v>45343</v>
      </c>
      <c r="C18157">
        <v>127.1</v>
      </c>
      <c r="D18157">
        <v>128.55000000000001</v>
      </c>
      <c r="E18157">
        <v>129.44999999999999</v>
      </c>
      <c r="F18157">
        <v>127</v>
      </c>
      <c r="G18157">
        <v>127</v>
      </c>
      <c r="H18157">
        <v>17977</v>
      </c>
      <c r="I18157">
        <v>23.02</v>
      </c>
      <c r="J18157">
        <v>331</v>
      </c>
      <c r="K18157">
        <v>14379</v>
      </c>
      <c r="L18157">
        <v>79.989999999999995</v>
      </c>
    </row>
    <row r="18158" spans="1:12" x14ac:dyDescent="0.35">
      <c r="A18158" t="s">
        <v>1474</v>
      </c>
      <c r="B18158" s="1">
        <v>45343</v>
      </c>
      <c r="C18158">
        <v>38.85</v>
      </c>
      <c r="D18158">
        <v>38.950000000000003</v>
      </c>
      <c r="E18158">
        <v>39.950000000000003</v>
      </c>
      <c r="F18158">
        <v>37.450000000000003</v>
      </c>
      <c r="G18158">
        <v>37.75</v>
      </c>
      <c r="H18158">
        <v>9044762</v>
      </c>
      <c r="I18158">
        <v>3479.29</v>
      </c>
      <c r="J18158">
        <v>10660</v>
      </c>
      <c r="K18158">
        <v>1474831</v>
      </c>
      <c r="L18158">
        <v>16.309999999999999</v>
      </c>
    </row>
    <row r="18159" spans="1:12" x14ac:dyDescent="0.35">
      <c r="A18159" t="s">
        <v>1473</v>
      </c>
      <c r="B18159" s="1">
        <v>45343</v>
      </c>
      <c r="C18159">
        <v>34.049999999999997</v>
      </c>
      <c r="D18159">
        <v>34.200000000000003</v>
      </c>
      <c r="E18159">
        <v>38.5</v>
      </c>
      <c r="F18159">
        <v>33.200000000000003</v>
      </c>
      <c r="G18159">
        <v>35.799999999999997</v>
      </c>
      <c r="H18159">
        <v>2713397</v>
      </c>
      <c r="I18159">
        <v>998.37</v>
      </c>
      <c r="J18159">
        <v>8058</v>
      </c>
      <c r="K18159">
        <v>944793</v>
      </c>
      <c r="L18159">
        <v>34.82</v>
      </c>
    </row>
    <row r="18160" spans="1:12" x14ac:dyDescent="0.35">
      <c r="A18160" t="s">
        <v>1472</v>
      </c>
      <c r="B18160" s="1">
        <v>45343</v>
      </c>
      <c r="C18160">
        <v>70.989999999999995</v>
      </c>
      <c r="D18160">
        <v>71.2</v>
      </c>
      <c r="E18160">
        <v>71.349999999999994</v>
      </c>
      <c r="F18160">
        <v>70.7</v>
      </c>
      <c r="G18160">
        <v>71.099999999999994</v>
      </c>
      <c r="H18160">
        <v>2094</v>
      </c>
      <c r="I18160">
        <v>1.49</v>
      </c>
      <c r="J18160">
        <v>24</v>
      </c>
      <c r="K18160">
        <v>1671</v>
      </c>
      <c r="L18160">
        <v>79.8</v>
      </c>
    </row>
    <row r="18161" spans="1:12" x14ac:dyDescent="0.35">
      <c r="A18161" t="s">
        <v>1471</v>
      </c>
      <c r="B18161" s="1">
        <v>45343</v>
      </c>
      <c r="C18161">
        <v>710.4</v>
      </c>
      <c r="D18161">
        <v>718.7</v>
      </c>
      <c r="E18161">
        <v>748</v>
      </c>
      <c r="F18161">
        <v>705.25</v>
      </c>
      <c r="G18161">
        <v>727.35</v>
      </c>
      <c r="H18161">
        <v>31046</v>
      </c>
      <c r="I18161">
        <v>225.2</v>
      </c>
      <c r="J18161">
        <v>4168</v>
      </c>
      <c r="K18161">
        <v>16146</v>
      </c>
      <c r="L18161">
        <v>52.01</v>
      </c>
    </row>
    <row r="18162" spans="1:12" x14ac:dyDescent="0.35">
      <c r="A18162" t="s">
        <v>1470</v>
      </c>
      <c r="B18162" s="1">
        <v>45343</v>
      </c>
      <c r="C18162">
        <v>72.39</v>
      </c>
      <c r="D18162">
        <v>72.87</v>
      </c>
      <c r="E18162">
        <v>72.97</v>
      </c>
      <c r="F18162">
        <v>72.11</v>
      </c>
      <c r="G18162">
        <v>72.31</v>
      </c>
      <c r="H18162">
        <v>292198</v>
      </c>
      <c r="I18162">
        <v>211.23</v>
      </c>
      <c r="J18162">
        <v>702</v>
      </c>
      <c r="K18162">
        <v>251160</v>
      </c>
      <c r="L18162">
        <v>85.96</v>
      </c>
    </row>
    <row r="18163" spans="1:12" x14ac:dyDescent="0.35">
      <c r="A18163" t="s">
        <v>1469</v>
      </c>
      <c r="B18163" s="1">
        <v>45343</v>
      </c>
      <c r="C18163">
        <v>70.69</v>
      </c>
      <c r="D18163">
        <v>71.14</v>
      </c>
      <c r="E18163">
        <v>71.37</v>
      </c>
      <c r="F18163">
        <v>70.5</v>
      </c>
      <c r="G18163">
        <v>70.58</v>
      </c>
      <c r="H18163">
        <v>24058</v>
      </c>
      <c r="I18163">
        <v>17.07</v>
      </c>
      <c r="J18163">
        <v>198</v>
      </c>
      <c r="K18163">
        <v>19147</v>
      </c>
      <c r="L18163">
        <v>79.59</v>
      </c>
    </row>
    <row r="18164" spans="1:12" x14ac:dyDescent="0.35">
      <c r="A18164" t="s">
        <v>1468</v>
      </c>
      <c r="B18164" s="1">
        <v>45343</v>
      </c>
      <c r="C18164">
        <v>69.8</v>
      </c>
      <c r="D18164">
        <v>70.09</v>
      </c>
      <c r="E18164">
        <v>70.09</v>
      </c>
      <c r="F18164">
        <v>69.58</v>
      </c>
      <c r="G18164">
        <v>69.67</v>
      </c>
      <c r="H18164">
        <v>4841962</v>
      </c>
      <c r="I18164">
        <v>3376.62</v>
      </c>
      <c r="J18164">
        <v>4548</v>
      </c>
      <c r="K18164">
        <v>4377045</v>
      </c>
      <c r="L18164">
        <v>90.4</v>
      </c>
    </row>
    <row r="18165" spans="1:12" x14ac:dyDescent="0.35">
      <c r="A18165" t="s">
        <v>1793</v>
      </c>
      <c r="B18165" s="1">
        <v>45343</v>
      </c>
      <c r="C18165">
        <v>69.81</v>
      </c>
      <c r="D18165">
        <v>70.680000000000007</v>
      </c>
      <c r="E18165">
        <v>70.680000000000007</v>
      </c>
      <c r="F18165">
        <v>69.900000000000006</v>
      </c>
      <c r="G18165">
        <v>70.25</v>
      </c>
      <c r="H18165">
        <v>933</v>
      </c>
      <c r="I18165">
        <v>0.65</v>
      </c>
      <c r="J18165">
        <v>33</v>
      </c>
      <c r="K18165">
        <v>495</v>
      </c>
      <c r="L18165">
        <v>53.05</v>
      </c>
    </row>
    <row r="18166" spans="1:12" x14ac:dyDescent="0.35">
      <c r="A18166" t="s">
        <v>1467</v>
      </c>
      <c r="B18166" s="1">
        <v>45343</v>
      </c>
      <c r="C18166">
        <v>72.31</v>
      </c>
      <c r="D18166">
        <v>72.31</v>
      </c>
      <c r="E18166">
        <v>72.59</v>
      </c>
      <c r="F18166">
        <v>72.099999999999994</v>
      </c>
      <c r="G18166">
        <v>72.209999999999994</v>
      </c>
      <c r="H18166">
        <v>41136</v>
      </c>
      <c r="I18166">
        <v>29.73</v>
      </c>
      <c r="J18166">
        <v>330</v>
      </c>
      <c r="K18166">
        <v>29406</v>
      </c>
      <c r="L18166">
        <v>71.48</v>
      </c>
    </row>
    <row r="18167" spans="1:12" x14ac:dyDescent="0.35">
      <c r="A18167" t="s">
        <v>1466</v>
      </c>
      <c r="B18167" s="1">
        <v>45343</v>
      </c>
      <c r="C18167">
        <v>18.850000000000001</v>
      </c>
      <c r="D18167">
        <v>18.850000000000001</v>
      </c>
      <c r="E18167">
        <v>18.850000000000001</v>
      </c>
      <c r="F18167">
        <v>17.899999999999999</v>
      </c>
      <c r="G18167">
        <v>18.2</v>
      </c>
      <c r="H18167">
        <v>31931</v>
      </c>
      <c r="I18167">
        <v>5.78</v>
      </c>
      <c r="J18167">
        <v>104</v>
      </c>
      <c r="K18167">
        <v>28712</v>
      </c>
      <c r="L18167">
        <v>89.92</v>
      </c>
    </row>
    <row r="18168" spans="1:12" x14ac:dyDescent="0.35">
      <c r="A18168" t="s">
        <v>1465</v>
      </c>
      <c r="B18168" s="1">
        <v>45343</v>
      </c>
      <c r="C18168">
        <v>480.1</v>
      </c>
      <c r="D18168">
        <v>482.55</v>
      </c>
      <c r="E18168">
        <v>490.4</v>
      </c>
      <c r="F18168">
        <v>462.75</v>
      </c>
      <c r="G18168">
        <v>473.8</v>
      </c>
      <c r="H18168">
        <v>14398</v>
      </c>
      <c r="I18168">
        <v>68.41</v>
      </c>
      <c r="J18168">
        <v>1479</v>
      </c>
      <c r="K18168">
        <v>7491</v>
      </c>
      <c r="L18168">
        <v>52.03</v>
      </c>
    </row>
    <row r="18169" spans="1:12" x14ac:dyDescent="0.35">
      <c r="A18169" t="s">
        <v>1464</v>
      </c>
      <c r="B18169" s="1">
        <v>45343</v>
      </c>
      <c r="C18169">
        <v>1364</v>
      </c>
      <c r="D18169">
        <v>1364</v>
      </c>
      <c r="E18169">
        <v>1372.75</v>
      </c>
      <c r="F18169">
        <v>1336</v>
      </c>
      <c r="G18169">
        <v>1342.3</v>
      </c>
      <c r="H18169">
        <v>1505346</v>
      </c>
      <c r="I18169">
        <v>20373.13</v>
      </c>
      <c r="J18169">
        <v>16445</v>
      </c>
      <c r="K18169">
        <v>577811</v>
      </c>
      <c r="L18169">
        <v>38.380000000000003</v>
      </c>
    </row>
    <row r="18170" spans="1:12" x14ac:dyDescent="0.35">
      <c r="A18170" t="s">
        <v>1463</v>
      </c>
      <c r="B18170" s="1">
        <v>45343</v>
      </c>
      <c r="C18170">
        <v>433.55</v>
      </c>
      <c r="D18170">
        <v>430</v>
      </c>
      <c r="E18170">
        <v>439.5</v>
      </c>
      <c r="F18170">
        <v>421.55</v>
      </c>
      <c r="G18170">
        <v>425.65</v>
      </c>
      <c r="H18170">
        <v>11560</v>
      </c>
      <c r="I18170">
        <v>49.63</v>
      </c>
      <c r="J18170">
        <v>1470</v>
      </c>
      <c r="K18170">
        <v>6664</v>
      </c>
      <c r="L18170">
        <v>57.65</v>
      </c>
    </row>
    <row r="18171" spans="1:12" x14ac:dyDescent="0.35">
      <c r="A18171" t="s">
        <v>1462</v>
      </c>
      <c r="B18171" s="1">
        <v>45343</v>
      </c>
      <c r="C18171">
        <v>77.2</v>
      </c>
      <c r="D18171">
        <v>79.599999999999994</v>
      </c>
      <c r="E18171">
        <v>80</v>
      </c>
      <c r="F18171">
        <v>77.25</v>
      </c>
      <c r="G18171">
        <v>77.75</v>
      </c>
      <c r="H18171">
        <v>62187</v>
      </c>
      <c r="I18171">
        <v>49.06</v>
      </c>
      <c r="J18171">
        <v>623</v>
      </c>
      <c r="K18171">
        <v>31274</v>
      </c>
      <c r="L18171">
        <v>50.29</v>
      </c>
    </row>
    <row r="18172" spans="1:12" x14ac:dyDescent="0.35">
      <c r="A18172" t="s">
        <v>1461</v>
      </c>
      <c r="B18172" s="1">
        <v>45343</v>
      </c>
      <c r="C18172">
        <v>80.55</v>
      </c>
      <c r="D18172">
        <v>83</v>
      </c>
      <c r="E18172">
        <v>86.4</v>
      </c>
      <c r="F18172">
        <v>82</v>
      </c>
      <c r="G18172">
        <v>82.5</v>
      </c>
      <c r="H18172">
        <v>4977944</v>
      </c>
      <c r="I18172">
        <v>4183.3100000000004</v>
      </c>
      <c r="J18172">
        <v>23067</v>
      </c>
      <c r="K18172">
        <v>2454741</v>
      </c>
      <c r="L18172">
        <v>49.31</v>
      </c>
    </row>
    <row r="18173" spans="1:12" x14ac:dyDescent="0.35">
      <c r="A18173" t="s">
        <v>1460</v>
      </c>
      <c r="B18173" s="1">
        <v>45343</v>
      </c>
      <c r="C18173">
        <v>4435.75</v>
      </c>
      <c r="D18173">
        <v>4445</v>
      </c>
      <c r="E18173">
        <v>4538.8500000000004</v>
      </c>
      <c r="F18173">
        <v>4416.05</v>
      </c>
      <c r="G18173">
        <v>4440.3500000000004</v>
      </c>
      <c r="H18173">
        <v>218181</v>
      </c>
      <c r="I18173">
        <v>9776.7199999999993</v>
      </c>
      <c r="J18173">
        <v>27030</v>
      </c>
      <c r="K18173">
        <v>76347</v>
      </c>
      <c r="L18173">
        <v>34.99</v>
      </c>
    </row>
    <row r="18174" spans="1:12" x14ac:dyDescent="0.35">
      <c r="A18174" t="s">
        <v>1459</v>
      </c>
      <c r="B18174" s="1">
        <v>45343</v>
      </c>
      <c r="C18174">
        <v>11.15</v>
      </c>
      <c r="D18174">
        <v>11.15</v>
      </c>
      <c r="E18174">
        <v>11.2</v>
      </c>
      <c r="F18174">
        <v>11.15</v>
      </c>
      <c r="G18174">
        <v>11.2</v>
      </c>
      <c r="H18174">
        <v>2021</v>
      </c>
      <c r="I18174">
        <v>0.23</v>
      </c>
      <c r="J18174">
        <v>7</v>
      </c>
      <c r="K18174">
        <v>1525</v>
      </c>
      <c r="L18174">
        <v>75.459999999999994</v>
      </c>
    </row>
    <row r="18175" spans="1:12" x14ac:dyDescent="0.35">
      <c r="A18175" t="s">
        <v>1458</v>
      </c>
      <c r="B18175" s="1">
        <v>45343</v>
      </c>
      <c r="C18175">
        <v>662.95</v>
      </c>
      <c r="D18175">
        <v>663</v>
      </c>
      <c r="E18175">
        <v>674</v>
      </c>
      <c r="F18175">
        <v>640.70000000000005</v>
      </c>
      <c r="G18175">
        <v>643.54999999999995</v>
      </c>
      <c r="H18175">
        <v>663338</v>
      </c>
      <c r="I18175">
        <v>4338.42</v>
      </c>
      <c r="J18175">
        <v>22514</v>
      </c>
      <c r="K18175">
        <v>354815</v>
      </c>
      <c r="L18175">
        <v>53.49</v>
      </c>
    </row>
    <row r="18176" spans="1:12" x14ac:dyDescent="0.35">
      <c r="A18176" t="s">
        <v>1457</v>
      </c>
      <c r="B18176" s="1">
        <v>45343</v>
      </c>
      <c r="C18176">
        <v>127</v>
      </c>
      <c r="D18176">
        <v>128</v>
      </c>
      <c r="E18176">
        <v>128.9</v>
      </c>
      <c r="F18176">
        <v>122.15</v>
      </c>
      <c r="G18176">
        <v>123.1</v>
      </c>
      <c r="H18176">
        <v>4575632</v>
      </c>
      <c r="I18176">
        <v>5699.56</v>
      </c>
      <c r="J18176">
        <v>31495</v>
      </c>
      <c r="K18176">
        <v>2208701</v>
      </c>
      <c r="L18176">
        <v>48.27</v>
      </c>
    </row>
    <row r="18177" spans="1:12" x14ac:dyDescent="0.35">
      <c r="A18177" t="s">
        <v>1456</v>
      </c>
      <c r="B18177" s="1">
        <v>45343</v>
      </c>
      <c r="C18177">
        <v>2416.65</v>
      </c>
      <c r="D18177">
        <v>2413.8000000000002</v>
      </c>
      <c r="E18177">
        <v>2415.0500000000002</v>
      </c>
      <c r="F18177">
        <v>2345.0500000000002</v>
      </c>
      <c r="G18177">
        <v>2355.9499999999998</v>
      </c>
      <c r="H18177">
        <v>733175</v>
      </c>
      <c r="I18177">
        <v>17484.07</v>
      </c>
      <c r="J18177">
        <v>44338</v>
      </c>
      <c r="K18177">
        <v>451830</v>
      </c>
      <c r="L18177">
        <v>61.63</v>
      </c>
    </row>
    <row r="18178" spans="1:12" x14ac:dyDescent="0.35">
      <c r="A18178" t="s">
        <v>1455</v>
      </c>
      <c r="B18178" s="1">
        <v>45343</v>
      </c>
      <c r="C18178">
        <v>1735.8</v>
      </c>
      <c r="D18178">
        <v>1745</v>
      </c>
      <c r="E18178">
        <v>1749</v>
      </c>
      <c r="F18178">
        <v>1686.95</v>
      </c>
      <c r="G18178">
        <v>1707.1</v>
      </c>
      <c r="H18178">
        <v>134101</v>
      </c>
      <c r="I18178">
        <v>2300.4499999999998</v>
      </c>
      <c r="J18178">
        <v>10647</v>
      </c>
      <c r="K18178">
        <v>70342</v>
      </c>
      <c r="L18178">
        <v>52.45</v>
      </c>
    </row>
    <row r="18179" spans="1:12" x14ac:dyDescent="0.35">
      <c r="A18179" t="s">
        <v>1454</v>
      </c>
      <c r="B18179" s="1">
        <v>45343</v>
      </c>
      <c r="C18179">
        <v>278</v>
      </c>
      <c r="D18179">
        <v>279.55</v>
      </c>
      <c r="E18179">
        <v>280.3</v>
      </c>
      <c r="F18179">
        <v>271.2</v>
      </c>
      <c r="G18179">
        <v>271.89999999999998</v>
      </c>
      <c r="H18179">
        <v>30514</v>
      </c>
      <c r="I18179">
        <v>83.88</v>
      </c>
      <c r="J18179">
        <v>1262</v>
      </c>
      <c r="K18179">
        <v>22748</v>
      </c>
      <c r="L18179">
        <v>74.55</v>
      </c>
    </row>
    <row r="18180" spans="1:12" x14ac:dyDescent="0.35">
      <c r="A18180" t="s">
        <v>1453</v>
      </c>
      <c r="B18180" s="1">
        <v>45343</v>
      </c>
      <c r="C18180">
        <v>257.5</v>
      </c>
      <c r="D18180">
        <v>259.85000000000002</v>
      </c>
      <c r="E18180">
        <v>264.95</v>
      </c>
      <c r="F18180">
        <v>256.05</v>
      </c>
      <c r="G18180">
        <v>257.2</v>
      </c>
      <c r="H18180">
        <v>28018</v>
      </c>
      <c r="I18180">
        <v>72.84</v>
      </c>
      <c r="J18180">
        <v>1538</v>
      </c>
      <c r="K18180">
        <v>14397</v>
      </c>
      <c r="L18180">
        <v>51.38</v>
      </c>
    </row>
    <row r="18181" spans="1:12" x14ac:dyDescent="0.35">
      <c r="A18181" t="s">
        <v>1452</v>
      </c>
      <c r="B18181" s="1">
        <v>45343</v>
      </c>
      <c r="C18181">
        <v>193.35</v>
      </c>
      <c r="D18181">
        <v>194.65</v>
      </c>
      <c r="E18181">
        <v>196.75</v>
      </c>
      <c r="F18181">
        <v>187.1</v>
      </c>
      <c r="G18181">
        <v>188.75</v>
      </c>
      <c r="H18181">
        <v>108372</v>
      </c>
      <c r="I18181">
        <v>206.51</v>
      </c>
      <c r="J18181">
        <v>6188</v>
      </c>
      <c r="K18181">
        <v>53704</v>
      </c>
      <c r="L18181">
        <v>49.56</v>
      </c>
    </row>
    <row r="18182" spans="1:12" x14ac:dyDescent="0.35">
      <c r="A18182" t="s">
        <v>1451</v>
      </c>
      <c r="B18182" s="1">
        <v>45343</v>
      </c>
      <c r="C18182">
        <v>26524.9</v>
      </c>
      <c r="D18182">
        <v>26690</v>
      </c>
      <c r="E18182">
        <v>26718.75</v>
      </c>
      <c r="F18182">
        <v>26224</v>
      </c>
      <c r="G18182">
        <v>26345</v>
      </c>
      <c r="H18182">
        <v>23910</v>
      </c>
      <c r="I18182">
        <v>6321.16</v>
      </c>
      <c r="J18182">
        <v>10969</v>
      </c>
      <c r="K18182">
        <v>12734</v>
      </c>
      <c r="L18182">
        <v>53.26</v>
      </c>
    </row>
    <row r="18183" spans="1:12" x14ac:dyDescent="0.35">
      <c r="A18183" t="s">
        <v>1450</v>
      </c>
      <c r="B18183" s="1">
        <v>45343</v>
      </c>
      <c r="C18183">
        <v>112.75</v>
      </c>
      <c r="D18183">
        <v>113.05</v>
      </c>
      <c r="E18183">
        <v>113.5</v>
      </c>
      <c r="F18183">
        <v>109.1</v>
      </c>
      <c r="G18183">
        <v>109.55</v>
      </c>
      <c r="H18183">
        <v>561299</v>
      </c>
      <c r="I18183">
        <v>623.63</v>
      </c>
      <c r="J18183">
        <v>6207</v>
      </c>
      <c r="K18183">
        <v>344252</v>
      </c>
      <c r="L18183">
        <v>61.33</v>
      </c>
    </row>
    <row r="18184" spans="1:12" x14ac:dyDescent="0.35">
      <c r="A18184" t="s">
        <v>1449</v>
      </c>
      <c r="B18184" s="1">
        <v>45343</v>
      </c>
      <c r="C18184">
        <v>760.45</v>
      </c>
      <c r="D18184">
        <v>755.1</v>
      </c>
      <c r="E18184">
        <v>766.95</v>
      </c>
      <c r="F18184">
        <v>732.75</v>
      </c>
      <c r="G18184">
        <v>742</v>
      </c>
      <c r="H18184">
        <v>26479</v>
      </c>
      <c r="I18184">
        <v>199.12</v>
      </c>
      <c r="J18184">
        <v>4679</v>
      </c>
      <c r="K18184">
        <v>13527</v>
      </c>
      <c r="L18184">
        <v>51.09</v>
      </c>
    </row>
    <row r="18185" spans="1:12" x14ac:dyDescent="0.35">
      <c r="A18185" t="s">
        <v>1448</v>
      </c>
      <c r="B18185" s="1">
        <v>45343</v>
      </c>
      <c r="C18185">
        <v>205.85</v>
      </c>
      <c r="D18185">
        <v>205.15</v>
      </c>
      <c r="E18185">
        <v>210.35</v>
      </c>
      <c r="F18185">
        <v>199.6</v>
      </c>
      <c r="G18185">
        <v>201.85</v>
      </c>
      <c r="H18185">
        <v>809850</v>
      </c>
      <c r="I18185">
        <v>1651.05</v>
      </c>
      <c r="J18185">
        <v>18586</v>
      </c>
      <c r="K18185">
        <v>385285</v>
      </c>
      <c r="L18185">
        <v>47.57</v>
      </c>
    </row>
    <row r="18186" spans="1:12" x14ac:dyDescent="0.35">
      <c r="A18186" t="s">
        <v>1447</v>
      </c>
      <c r="B18186" s="1">
        <v>45343</v>
      </c>
      <c r="C18186">
        <v>94.25</v>
      </c>
      <c r="D18186">
        <v>95</v>
      </c>
      <c r="E18186">
        <v>95</v>
      </c>
      <c r="F18186">
        <v>91</v>
      </c>
      <c r="G18186">
        <v>92</v>
      </c>
      <c r="H18186">
        <v>33621</v>
      </c>
      <c r="I18186">
        <v>31.17</v>
      </c>
      <c r="J18186">
        <v>590</v>
      </c>
      <c r="K18186">
        <v>6527</v>
      </c>
      <c r="L18186">
        <v>19.41</v>
      </c>
    </row>
    <row r="18187" spans="1:12" x14ac:dyDescent="0.35">
      <c r="A18187" t="s">
        <v>1446</v>
      </c>
      <c r="B18187" s="1">
        <v>45343</v>
      </c>
      <c r="C18187">
        <v>42.4</v>
      </c>
      <c r="D18187">
        <v>42.9</v>
      </c>
      <c r="E18187">
        <v>44.5</v>
      </c>
      <c r="F18187">
        <v>41.15</v>
      </c>
      <c r="G18187">
        <v>43.35</v>
      </c>
      <c r="H18187">
        <v>1171296</v>
      </c>
      <c r="I18187">
        <v>502.74</v>
      </c>
      <c r="J18187">
        <v>2436</v>
      </c>
      <c r="K18187">
        <v>781819</v>
      </c>
      <c r="L18187">
        <v>66.75</v>
      </c>
    </row>
    <row r="18188" spans="1:12" x14ac:dyDescent="0.35">
      <c r="A18188" t="s">
        <v>1445</v>
      </c>
      <c r="B18188" s="1">
        <v>45343</v>
      </c>
      <c r="C18188">
        <v>650.79999999999995</v>
      </c>
      <c r="D18188">
        <v>648.35</v>
      </c>
      <c r="E18188">
        <v>654.1</v>
      </c>
      <c r="F18188">
        <v>639.95000000000005</v>
      </c>
      <c r="G18188">
        <v>641.20000000000005</v>
      </c>
      <c r="H18188">
        <v>7497</v>
      </c>
      <c r="I18188">
        <v>48.4</v>
      </c>
      <c r="J18188">
        <v>735</v>
      </c>
      <c r="K18188">
        <v>4977</v>
      </c>
      <c r="L18188">
        <v>66.39</v>
      </c>
    </row>
    <row r="18189" spans="1:12" x14ac:dyDescent="0.35">
      <c r="A18189" t="s">
        <v>1444</v>
      </c>
      <c r="B18189" s="1">
        <v>45343</v>
      </c>
      <c r="C18189">
        <v>423.1</v>
      </c>
      <c r="D18189">
        <v>426</v>
      </c>
      <c r="E18189">
        <v>454.8</v>
      </c>
      <c r="F18189">
        <v>416.1</v>
      </c>
      <c r="G18189">
        <v>441.1</v>
      </c>
      <c r="H18189">
        <v>4522827</v>
      </c>
      <c r="I18189">
        <v>20111.88</v>
      </c>
      <c r="J18189">
        <v>105365</v>
      </c>
      <c r="K18189">
        <v>1312993</v>
      </c>
      <c r="L18189">
        <v>29.03</v>
      </c>
    </row>
    <row r="18190" spans="1:12" x14ac:dyDescent="0.35">
      <c r="A18190" t="s">
        <v>1443</v>
      </c>
      <c r="B18190" s="1">
        <v>45343</v>
      </c>
      <c r="C18190">
        <v>167.75</v>
      </c>
      <c r="D18190">
        <v>171.05</v>
      </c>
      <c r="E18190">
        <v>178.3</v>
      </c>
      <c r="F18190">
        <v>168.65</v>
      </c>
      <c r="G18190">
        <v>172.55</v>
      </c>
      <c r="H18190">
        <v>167954</v>
      </c>
      <c r="I18190">
        <v>293.33999999999997</v>
      </c>
      <c r="J18190">
        <v>6207</v>
      </c>
      <c r="K18190">
        <v>81142</v>
      </c>
      <c r="L18190">
        <v>48.31</v>
      </c>
    </row>
    <row r="18191" spans="1:12" x14ac:dyDescent="0.35">
      <c r="A18191" t="s">
        <v>1442</v>
      </c>
      <c r="B18191" s="1">
        <v>45343</v>
      </c>
      <c r="C18191">
        <v>514.27</v>
      </c>
      <c r="D18191">
        <v>520.48</v>
      </c>
      <c r="E18191">
        <v>520.48</v>
      </c>
      <c r="F18191">
        <v>502.32</v>
      </c>
      <c r="G18191">
        <v>510.97</v>
      </c>
      <c r="H18191">
        <v>1247</v>
      </c>
      <c r="I18191">
        <v>6.38</v>
      </c>
      <c r="J18191">
        <v>114</v>
      </c>
      <c r="K18191">
        <v>845</v>
      </c>
      <c r="L18191">
        <v>67.760000000000005</v>
      </c>
    </row>
    <row r="18192" spans="1:12" x14ac:dyDescent="0.35">
      <c r="A18192" t="s">
        <v>1441</v>
      </c>
      <c r="B18192" s="1">
        <v>45343</v>
      </c>
      <c r="C18192">
        <v>1920.45</v>
      </c>
      <c r="D18192">
        <v>1929.9</v>
      </c>
      <c r="E18192">
        <v>2009.9</v>
      </c>
      <c r="F18192">
        <v>1920</v>
      </c>
      <c r="G18192">
        <v>1994.1</v>
      </c>
      <c r="H18192">
        <v>279158</v>
      </c>
      <c r="I18192">
        <v>5501.86</v>
      </c>
      <c r="J18192">
        <v>15564</v>
      </c>
      <c r="K18192">
        <v>127139</v>
      </c>
      <c r="L18192">
        <v>45.54</v>
      </c>
    </row>
    <row r="18193" spans="1:12" x14ac:dyDescent="0.35">
      <c r="A18193" t="s">
        <v>1440</v>
      </c>
      <c r="B18193" s="1">
        <v>45343</v>
      </c>
      <c r="C18193">
        <v>1503.55</v>
      </c>
      <c r="D18193">
        <v>1508</v>
      </c>
      <c r="E18193">
        <v>1508</v>
      </c>
      <c r="F18193">
        <v>1466</v>
      </c>
      <c r="G18193">
        <v>1478.15</v>
      </c>
      <c r="H18193">
        <v>23796</v>
      </c>
      <c r="I18193">
        <v>353.53</v>
      </c>
      <c r="J18193">
        <v>4572</v>
      </c>
      <c r="K18193">
        <v>12451</v>
      </c>
      <c r="L18193">
        <v>52.32</v>
      </c>
    </row>
    <row r="18194" spans="1:12" x14ac:dyDescent="0.35">
      <c r="A18194" t="s">
        <v>1439</v>
      </c>
      <c r="B18194" s="1">
        <v>45343</v>
      </c>
      <c r="C18194">
        <v>379.5</v>
      </c>
      <c r="D18194">
        <v>379.6</v>
      </c>
      <c r="E18194">
        <v>384.9</v>
      </c>
      <c r="F18194">
        <v>370.35</v>
      </c>
      <c r="G18194">
        <v>370.85</v>
      </c>
      <c r="H18194">
        <v>193563</v>
      </c>
      <c r="I18194">
        <v>727.4</v>
      </c>
      <c r="J18194">
        <v>8460</v>
      </c>
      <c r="K18194">
        <v>103669</v>
      </c>
      <c r="L18194">
        <v>53.56</v>
      </c>
    </row>
    <row r="18195" spans="1:12" x14ac:dyDescent="0.35">
      <c r="A18195" t="s">
        <v>1438</v>
      </c>
      <c r="B18195" s="1">
        <v>45343</v>
      </c>
      <c r="C18195">
        <v>529.65</v>
      </c>
      <c r="D18195">
        <v>531.04999999999995</v>
      </c>
      <c r="E18195">
        <v>535.5</v>
      </c>
      <c r="F18195">
        <v>522.85</v>
      </c>
      <c r="G18195">
        <v>524.29999999999995</v>
      </c>
      <c r="H18195">
        <v>19989</v>
      </c>
      <c r="I18195">
        <v>105.57</v>
      </c>
      <c r="J18195">
        <v>2409</v>
      </c>
      <c r="K18195">
        <v>10099</v>
      </c>
      <c r="L18195">
        <v>50.52</v>
      </c>
    </row>
    <row r="18196" spans="1:12" x14ac:dyDescent="0.35">
      <c r="A18196" t="s">
        <v>1436</v>
      </c>
      <c r="B18196" s="1">
        <v>45343</v>
      </c>
      <c r="C18196">
        <v>794.35</v>
      </c>
      <c r="D18196">
        <v>798</v>
      </c>
      <c r="E18196">
        <v>799.9</v>
      </c>
      <c r="F18196">
        <v>773</v>
      </c>
      <c r="G18196">
        <v>779</v>
      </c>
      <c r="H18196">
        <v>75069</v>
      </c>
      <c r="I18196">
        <v>590.91999999999996</v>
      </c>
      <c r="J18196">
        <v>7317</v>
      </c>
      <c r="K18196">
        <v>35840</v>
      </c>
      <c r="L18196">
        <v>47.74</v>
      </c>
    </row>
    <row r="18197" spans="1:12" x14ac:dyDescent="0.35">
      <c r="A18197" t="s">
        <v>1435</v>
      </c>
      <c r="B18197" s="1">
        <v>45343</v>
      </c>
      <c r="C18197">
        <v>196.25</v>
      </c>
      <c r="D18197">
        <v>197.55</v>
      </c>
      <c r="E18197">
        <v>198.5</v>
      </c>
      <c r="F18197">
        <v>195.35</v>
      </c>
      <c r="G18197">
        <v>196.85</v>
      </c>
      <c r="H18197">
        <v>213270</v>
      </c>
      <c r="I18197">
        <v>419.28</v>
      </c>
      <c r="J18197">
        <v>3675</v>
      </c>
      <c r="K18197">
        <v>131700</v>
      </c>
      <c r="L18197">
        <v>61.75</v>
      </c>
    </row>
    <row r="18198" spans="1:12" x14ac:dyDescent="0.35">
      <c r="A18198" t="s">
        <v>1434</v>
      </c>
      <c r="B18198" s="1">
        <v>45343</v>
      </c>
      <c r="C18198">
        <v>297.89999999999998</v>
      </c>
      <c r="D18198">
        <v>299.3</v>
      </c>
      <c r="E18198">
        <v>301.7</v>
      </c>
      <c r="F18198">
        <v>292.35000000000002</v>
      </c>
      <c r="G18198">
        <v>293.8</v>
      </c>
      <c r="H18198">
        <v>125710</v>
      </c>
      <c r="I18198">
        <v>372.33</v>
      </c>
      <c r="J18198">
        <v>6049</v>
      </c>
      <c r="K18198">
        <v>56319</v>
      </c>
      <c r="L18198">
        <v>44.8</v>
      </c>
    </row>
    <row r="18199" spans="1:12" x14ac:dyDescent="0.35">
      <c r="A18199" t="s">
        <v>1433</v>
      </c>
      <c r="B18199" s="1">
        <v>45343</v>
      </c>
      <c r="C18199">
        <v>527.95000000000005</v>
      </c>
      <c r="D18199">
        <v>527.6</v>
      </c>
      <c r="E18199">
        <v>534.70000000000005</v>
      </c>
      <c r="F18199">
        <v>501</v>
      </c>
      <c r="G18199">
        <v>506.95</v>
      </c>
      <c r="H18199">
        <v>66431</v>
      </c>
      <c r="I18199">
        <v>342.86</v>
      </c>
      <c r="J18199">
        <v>2418</v>
      </c>
      <c r="K18199">
        <v>40290</v>
      </c>
      <c r="L18199">
        <v>60.65</v>
      </c>
    </row>
    <row r="18200" spans="1:12" x14ac:dyDescent="0.35">
      <c r="A18200" t="s">
        <v>1432</v>
      </c>
      <c r="B18200" s="1">
        <v>45343</v>
      </c>
      <c r="C18200">
        <v>18.25</v>
      </c>
      <c r="D18200">
        <v>18.45</v>
      </c>
      <c r="E18200">
        <v>18.5</v>
      </c>
      <c r="F18200">
        <v>18.05</v>
      </c>
      <c r="G18200">
        <v>18.100000000000001</v>
      </c>
      <c r="H18200">
        <v>31242</v>
      </c>
      <c r="I18200">
        <v>5.71</v>
      </c>
      <c r="J18200">
        <v>217</v>
      </c>
      <c r="K18200">
        <v>23614</v>
      </c>
      <c r="L18200">
        <v>75.58</v>
      </c>
    </row>
    <row r="18201" spans="1:12" x14ac:dyDescent="0.35">
      <c r="A18201" t="s">
        <v>1431</v>
      </c>
      <c r="B18201" s="1">
        <v>45343</v>
      </c>
      <c r="C18201">
        <v>351.1</v>
      </c>
      <c r="D18201">
        <v>356</v>
      </c>
      <c r="E18201">
        <v>358.85</v>
      </c>
      <c r="F18201">
        <v>340.85</v>
      </c>
      <c r="G18201">
        <v>343.45</v>
      </c>
      <c r="H18201">
        <v>16288</v>
      </c>
      <c r="I18201">
        <v>56.71</v>
      </c>
      <c r="J18201">
        <v>1117</v>
      </c>
      <c r="K18201">
        <v>10152</v>
      </c>
      <c r="L18201">
        <v>62.33</v>
      </c>
    </row>
    <row r="18202" spans="1:12" x14ac:dyDescent="0.35">
      <c r="A18202" t="s">
        <v>1430</v>
      </c>
      <c r="B18202" s="1">
        <v>45343</v>
      </c>
      <c r="C18202">
        <v>1080.9000000000001</v>
      </c>
      <c r="D18202">
        <v>1082</v>
      </c>
      <c r="E18202">
        <v>1083</v>
      </c>
      <c r="F18202">
        <v>1065</v>
      </c>
      <c r="G18202">
        <v>1069.8499999999999</v>
      </c>
      <c r="H18202">
        <v>24172</v>
      </c>
      <c r="I18202">
        <v>259.52999999999997</v>
      </c>
      <c r="J18202">
        <v>3553</v>
      </c>
      <c r="K18202">
        <v>13050</v>
      </c>
      <c r="L18202">
        <v>53.99</v>
      </c>
    </row>
    <row r="18203" spans="1:12" x14ac:dyDescent="0.35">
      <c r="A18203" t="s">
        <v>1429</v>
      </c>
      <c r="B18203" s="1">
        <v>45343</v>
      </c>
      <c r="C18203">
        <v>617.32000000000005</v>
      </c>
      <c r="D18203">
        <v>617.33000000000004</v>
      </c>
      <c r="E18203">
        <v>622.73</v>
      </c>
      <c r="F18203">
        <v>613.19000000000005</v>
      </c>
      <c r="G18203">
        <v>615.98</v>
      </c>
      <c r="H18203">
        <v>33189</v>
      </c>
      <c r="I18203">
        <v>205.7</v>
      </c>
      <c r="J18203">
        <v>794</v>
      </c>
      <c r="K18203">
        <v>18345</v>
      </c>
      <c r="L18203">
        <v>55.27</v>
      </c>
    </row>
    <row r="18204" spans="1:12" x14ac:dyDescent="0.35">
      <c r="A18204" t="s">
        <v>1428</v>
      </c>
      <c r="B18204" s="1">
        <v>45343</v>
      </c>
      <c r="C18204">
        <v>475.09</v>
      </c>
      <c r="D18204">
        <v>478.19</v>
      </c>
      <c r="E18204">
        <v>478.2</v>
      </c>
      <c r="F18204">
        <v>473.3</v>
      </c>
      <c r="G18204">
        <v>474.36</v>
      </c>
      <c r="H18204">
        <v>119486</v>
      </c>
      <c r="I18204">
        <v>568.28</v>
      </c>
      <c r="J18204">
        <v>1004</v>
      </c>
      <c r="K18204">
        <v>102052</v>
      </c>
      <c r="L18204">
        <v>85.41</v>
      </c>
    </row>
    <row r="18205" spans="1:12" x14ac:dyDescent="0.35">
      <c r="A18205" t="s">
        <v>1427</v>
      </c>
      <c r="B18205" s="1">
        <v>45343</v>
      </c>
      <c r="C18205">
        <v>231.67</v>
      </c>
      <c r="D18205">
        <v>238.6</v>
      </c>
      <c r="E18205">
        <v>238.6</v>
      </c>
      <c r="F18205">
        <v>230</v>
      </c>
      <c r="G18205">
        <v>230.36</v>
      </c>
      <c r="H18205">
        <v>1559443</v>
      </c>
      <c r="I18205">
        <v>3611.3</v>
      </c>
      <c r="J18205">
        <v>5016</v>
      </c>
      <c r="K18205">
        <v>1486305</v>
      </c>
      <c r="L18205">
        <v>95.31</v>
      </c>
    </row>
    <row r="18206" spans="1:12" x14ac:dyDescent="0.35">
      <c r="A18206" t="s">
        <v>1426</v>
      </c>
      <c r="B18206" s="1">
        <v>45343</v>
      </c>
      <c r="C18206">
        <v>53.99</v>
      </c>
      <c r="D18206">
        <v>54.43</v>
      </c>
      <c r="E18206">
        <v>54.43</v>
      </c>
      <c r="F18206">
        <v>53.93</v>
      </c>
      <c r="G18206">
        <v>54.27</v>
      </c>
      <c r="H18206">
        <v>333813</v>
      </c>
      <c r="I18206">
        <v>181.06</v>
      </c>
      <c r="J18206">
        <v>1404</v>
      </c>
      <c r="K18206">
        <v>282644</v>
      </c>
      <c r="L18206">
        <v>84.67</v>
      </c>
    </row>
    <row r="18207" spans="1:12" x14ac:dyDescent="0.35">
      <c r="A18207" t="s">
        <v>1425</v>
      </c>
      <c r="B18207" s="1">
        <v>45343</v>
      </c>
      <c r="C18207">
        <v>225.53</v>
      </c>
      <c r="D18207">
        <v>226.26</v>
      </c>
      <c r="E18207">
        <v>226.97</v>
      </c>
      <c r="F18207">
        <v>226.16</v>
      </c>
      <c r="G18207">
        <v>226.69</v>
      </c>
      <c r="H18207">
        <v>4832</v>
      </c>
      <c r="I18207">
        <v>10.95</v>
      </c>
      <c r="J18207">
        <v>47</v>
      </c>
      <c r="K18207">
        <v>4534</v>
      </c>
      <c r="L18207">
        <v>93.83</v>
      </c>
    </row>
    <row r="18208" spans="1:12" x14ac:dyDescent="0.35">
      <c r="A18208" t="s">
        <v>1424</v>
      </c>
      <c r="B18208" s="1">
        <v>45343</v>
      </c>
      <c r="C18208">
        <v>337.65</v>
      </c>
      <c r="D18208">
        <v>339</v>
      </c>
      <c r="E18208">
        <v>341</v>
      </c>
      <c r="F18208">
        <v>334</v>
      </c>
      <c r="G18208">
        <v>339</v>
      </c>
      <c r="H18208">
        <v>70949</v>
      </c>
      <c r="I18208">
        <v>239.99</v>
      </c>
      <c r="J18208">
        <v>4102</v>
      </c>
      <c r="K18208">
        <v>42378</v>
      </c>
      <c r="L18208">
        <v>59.73</v>
      </c>
    </row>
    <row r="18209" spans="1:12" x14ac:dyDescent="0.35">
      <c r="A18209" t="s">
        <v>1810</v>
      </c>
      <c r="B18209" s="1">
        <v>45343</v>
      </c>
      <c r="C18209">
        <v>97</v>
      </c>
      <c r="D18209">
        <v>97.35</v>
      </c>
      <c r="E18209">
        <v>99.75</v>
      </c>
      <c r="F18209">
        <v>92.15</v>
      </c>
      <c r="G18209">
        <v>93.25</v>
      </c>
      <c r="H18209">
        <v>1228419</v>
      </c>
      <c r="I18209">
        <v>1162.6600000000001</v>
      </c>
      <c r="J18209">
        <v>9274</v>
      </c>
      <c r="K18209">
        <v>983545</v>
      </c>
      <c r="L18209">
        <v>80.069999999999993</v>
      </c>
    </row>
    <row r="18210" spans="1:12" x14ac:dyDescent="0.35">
      <c r="A18210" t="s">
        <v>1423</v>
      </c>
      <c r="B18210" s="1">
        <v>45343</v>
      </c>
      <c r="C18210">
        <v>153.05000000000001</v>
      </c>
      <c r="D18210">
        <v>150.65</v>
      </c>
      <c r="E18210">
        <v>153.85</v>
      </c>
      <c r="F18210">
        <v>145.25</v>
      </c>
      <c r="G18210">
        <v>146.75</v>
      </c>
      <c r="H18210">
        <v>1946209</v>
      </c>
      <c r="I18210">
        <v>2903.9</v>
      </c>
      <c r="J18210">
        <v>24301</v>
      </c>
      <c r="K18210">
        <v>747223</v>
      </c>
      <c r="L18210">
        <v>38.39</v>
      </c>
    </row>
    <row r="18211" spans="1:12" x14ac:dyDescent="0.35">
      <c r="A18211" t="s">
        <v>1422</v>
      </c>
      <c r="B18211" s="1">
        <v>45343</v>
      </c>
      <c r="C18211">
        <v>23.05</v>
      </c>
      <c r="D18211">
        <v>23.3</v>
      </c>
      <c r="E18211">
        <v>23.35</v>
      </c>
      <c r="F18211">
        <v>21.9</v>
      </c>
      <c r="G18211">
        <v>21.9</v>
      </c>
      <c r="H18211">
        <v>10721194</v>
      </c>
      <c r="I18211">
        <v>2402.14</v>
      </c>
      <c r="J18211">
        <v>11929</v>
      </c>
      <c r="K18211">
        <v>6589235</v>
      </c>
      <c r="L18211">
        <v>61.46</v>
      </c>
    </row>
    <row r="18212" spans="1:12" x14ac:dyDescent="0.35">
      <c r="A18212" t="s">
        <v>1421</v>
      </c>
      <c r="B18212" s="1">
        <v>45343</v>
      </c>
      <c r="C18212">
        <v>813.5</v>
      </c>
      <c r="D18212">
        <v>814.41</v>
      </c>
      <c r="E18212">
        <v>816.7</v>
      </c>
      <c r="F18212">
        <v>811</v>
      </c>
      <c r="G18212">
        <v>812.71</v>
      </c>
      <c r="H18212">
        <v>8489</v>
      </c>
      <c r="I18212">
        <v>69.11</v>
      </c>
      <c r="J18212">
        <v>130</v>
      </c>
      <c r="K18212">
        <v>6110</v>
      </c>
      <c r="L18212">
        <v>71.98</v>
      </c>
    </row>
    <row r="18213" spans="1:12" x14ac:dyDescent="0.35">
      <c r="A18213" t="s">
        <v>1420</v>
      </c>
      <c r="B18213" s="1">
        <v>45343</v>
      </c>
      <c r="C18213">
        <v>72.98</v>
      </c>
      <c r="D18213">
        <v>73</v>
      </c>
      <c r="E18213">
        <v>73.64</v>
      </c>
      <c r="F18213">
        <v>72.42</v>
      </c>
      <c r="G18213">
        <v>72.77</v>
      </c>
      <c r="H18213">
        <v>19858</v>
      </c>
      <c r="I18213">
        <v>14.59</v>
      </c>
      <c r="J18213">
        <v>145</v>
      </c>
      <c r="K18213">
        <v>18075</v>
      </c>
      <c r="L18213">
        <v>91.02</v>
      </c>
    </row>
    <row r="18214" spans="1:12" x14ac:dyDescent="0.35">
      <c r="A18214" t="s">
        <v>1792</v>
      </c>
      <c r="B18214" s="1">
        <v>45343</v>
      </c>
      <c r="C18214">
        <v>73.17</v>
      </c>
      <c r="D18214">
        <v>73.3</v>
      </c>
      <c r="E18214">
        <v>73.3</v>
      </c>
      <c r="F18214">
        <v>72.959999999999994</v>
      </c>
      <c r="G18214">
        <v>73.14</v>
      </c>
      <c r="H18214">
        <v>1205</v>
      </c>
      <c r="I18214">
        <v>0.88</v>
      </c>
      <c r="J18214">
        <v>31</v>
      </c>
      <c r="K18214">
        <v>1067</v>
      </c>
      <c r="L18214">
        <v>88.55</v>
      </c>
    </row>
    <row r="18215" spans="1:12" x14ac:dyDescent="0.35">
      <c r="A18215" t="s">
        <v>1419</v>
      </c>
      <c r="B18215" s="1">
        <v>45343</v>
      </c>
      <c r="C18215">
        <v>831.9</v>
      </c>
      <c r="D18215">
        <v>839.95</v>
      </c>
      <c r="E18215">
        <v>844.4</v>
      </c>
      <c r="F18215">
        <v>786.1</v>
      </c>
      <c r="G18215">
        <v>793.15</v>
      </c>
      <c r="H18215">
        <v>328319</v>
      </c>
      <c r="I18215">
        <v>2655.59</v>
      </c>
      <c r="J18215">
        <v>23758</v>
      </c>
      <c r="K18215">
        <v>135526</v>
      </c>
      <c r="L18215">
        <v>41.28</v>
      </c>
    </row>
    <row r="18216" spans="1:12" x14ac:dyDescent="0.35">
      <c r="A18216" t="s">
        <v>1418</v>
      </c>
      <c r="B18216" s="1">
        <v>45343</v>
      </c>
      <c r="C18216">
        <v>2944.8</v>
      </c>
      <c r="D18216">
        <v>2948.4</v>
      </c>
      <c r="E18216">
        <v>3045</v>
      </c>
      <c r="F18216">
        <v>2940.7</v>
      </c>
      <c r="G18216">
        <v>2975.8</v>
      </c>
      <c r="H18216">
        <v>1321</v>
      </c>
      <c r="I18216">
        <v>39.520000000000003</v>
      </c>
      <c r="J18216">
        <v>453</v>
      </c>
      <c r="K18216">
        <v>750</v>
      </c>
      <c r="L18216">
        <v>56.78</v>
      </c>
    </row>
    <row r="18217" spans="1:12" x14ac:dyDescent="0.35">
      <c r="A18217" t="s">
        <v>1417</v>
      </c>
      <c r="B18217" s="1">
        <v>45343</v>
      </c>
      <c r="C18217">
        <v>525.25</v>
      </c>
      <c r="D18217">
        <v>534.95000000000005</v>
      </c>
      <c r="E18217">
        <v>535</v>
      </c>
      <c r="F18217">
        <v>510</v>
      </c>
      <c r="G18217">
        <v>516.04999999999995</v>
      </c>
      <c r="H18217">
        <v>36179</v>
      </c>
      <c r="I18217">
        <v>188.97</v>
      </c>
      <c r="J18217">
        <v>3674</v>
      </c>
      <c r="K18217">
        <v>17805</v>
      </c>
      <c r="L18217">
        <v>49.21</v>
      </c>
    </row>
    <row r="18218" spans="1:12" x14ac:dyDescent="0.35">
      <c r="A18218" t="s">
        <v>1416</v>
      </c>
      <c r="B18218" s="1">
        <v>45343</v>
      </c>
      <c r="C18218">
        <v>20.05</v>
      </c>
      <c r="D18218">
        <v>20.05</v>
      </c>
      <c r="E18218">
        <v>20.05</v>
      </c>
      <c r="F18218">
        <v>19.850000000000001</v>
      </c>
      <c r="G18218">
        <v>19.899999999999999</v>
      </c>
      <c r="H18218">
        <v>40512</v>
      </c>
      <c r="I18218">
        <v>8.06</v>
      </c>
      <c r="J18218">
        <v>250</v>
      </c>
      <c r="K18218">
        <v>33347</v>
      </c>
      <c r="L18218">
        <v>82.31</v>
      </c>
    </row>
    <row r="18219" spans="1:12" x14ac:dyDescent="0.35">
      <c r="A18219" t="s">
        <v>1415</v>
      </c>
      <c r="B18219" s="1">
        <v>45343</v>
      </c>
      <c r="C18219">
        <v>118.59</v>
      </c>
      <c r="D18219">
        <v>118.8</v>
      </c>
      <c r="E18219">
        <v>119</v>
      </c>
      <c r="F18219">
        <v>118.6</v>
      </c>
      <c r="G18219">
        <v>118.7</v>
      </c>
      <c r="H18219">
        <v>17904</v>
      </c>
      <c r="I18219">
        <v>21.26</v>
      </c>
      <c r="J18219">
        <v>28</v>
      </c>
      <c r="K18219">
        <v>17835</v>
      </c>
      <c r="L18219">
        <v>99.61</v>
      </c>
    </row>
    <row r="18220" spans="1:12" x14ac:dyDescent="0.35">
      <c r="A18220" t="s">
        <v>1414</v>
      </c>
      <c r="B18220" s="1">
        <v>45343</v>
      </c>
      <c r="C18220">
        <v>119.23</v>
      </c>
      <c r="D18220">
        <v>119.23</v>
      </c>
      <c r="E18220">
        <v>119.3</v>
      </c>
      <c r="F18220">
        <v>119.1</v>
      </c>
      <c r="G18220">
        <v>119.25</v>
      </c>
      <c r="H18220">
        <v>643</v>
      </c>
      <c r="I18220">
        <v>0.77</v>
      </c>
      <c r="J18220">
        <v>40</v>
      </c>
      <c r="K18220">
        <v>456</v>
      </c>
      <c r="L18220">
        <v>70.92</v>
      </c>
    </row>
    <row r="18221" spans="1:12" x14ac:dyDescent="0.35">
      <c r="A18221" t="s">
        <v>1413</v>
      </c>
      <c r="B18221" s="1">
        <v>45343</v>
      </c>
      <c r="C18221">
        <v>252.5</v>
      </c>
      <c r="D18221">
        <v>250.05</v>
      </c>
      <c r="E18221">
        <v>255.8</v>
      </c>
      <c r="F18221">
        <v>247.3</v>
      </c>
      <c r="G18221">
        <v>249.45</v>
      </c>
      <c r="H18221">
        <v>239114</v>
      </c>
      <c r="I18221">
        <v>599.22</v>
      </c>
      <c r="J18221">
        <v>9043</v>
      </c>
      <c r="K18221">
        <v>125522</v>
      </c>
      <c r="L18221">
        <v>52.49</v>
      </c>
    </row>
    <row r="18222" spans="1:12" x14ac:dyDescent="0.35">
      <c r="A18222" t="s">
        <v>1412</v>
      </c>
      <c r="B18222" s="1">
        <v>45343</v>
      </c>
      <c r="C18222">
        <v>447.15</v>
      </c>
      <c r="D18222">
        <v>459.9</v>
      </c>
      <c r="E18222">
        <v>483.7</v>
      </c>
      <c r="F18222">
        <v>440.6</v>
      </c>
      <c r="G18222">
        <v>450.7</v>
      </c>
      <c r="H18222">
        <v>522972</v>
      </c>
      <c r="I18222">
        <v>2417.67</v>
      </c>
      <c r="J18222">
        <v>24681</v>
      </c>
      <c r="K18222">
        <v>99827</v>
      </c>
      <c r="L18222">
        <v>19.09</v>
      </c>
    </row>
    <row r="18223" spans="1:12" x14ac:dyDescent="0.35">
      <c r="A18223" t="s">
        <v>1411</v>
      </c>
      <c r="B18223" s="1">
        <v>45343</v>
      </c>
      <c r="C18223">
        <v>251.25</v>
      </c>
      <c r="D18223">
        <v>254</v>
      </c>
      <c r="E18223">
        <v>258.7</v>
      </c>
      <c r="F18223">
        <v>240.35</v>
      </c>
      <c r="G18223">
        <v>242.4</v>
      </c>
      <c r="H18223">
        <v>5781257</v>
      </c>
      <c r="I18223">
        <v>14420.82</v>
      </c>
      <c r="J18223">
        <v>55140</v>
      </c>
      <c r="K18223">
        <v>3078048</v>
      </c>
      <c r="L18223">
        <v>53.24</v>
      </c>
    </row>
    <row r="18224" spans="1:12" x14ac:dyDescent="0.35">
      <c r="A18224" t="s">
        <v>1410</v>
      </c>
      <c r="B18224" s="1">
        <v>45343</v>
      </c>
      <c r="C18224">
        <v>279.7</v>
      </c>
      <c r="D18224">
        <v>279.7</v>
      </c>
      <c r="E18224">
        <v>281.60000000000002</v>
      </c>
      <c r="F18224">
        <v>273.25</v>
      </c>
      <c r="G18224">
        <v>275.25</v>
      </c>
      <c r="H18224">
        <v>38336</v>
      </c>
      <c r="I18224">
        <v>106.16</v>
      </c>
      <c r="J18224">
        <v>5806</v>
      </c>
      <c r="K18224">
        <v>19423</v>
      </c>
      <c r="L18224">
        <v>50.67</v>
      </c>
    </row>
    <row r="18225" spans="1:12" x14ac:dyDescent="0.35">
      <c r="A18225" t="s">
        <v>1409</v>
      </c>
      <c r="B18225" s="1">
        <v>45343</v>
      </c>
      <c r="C18225">
        <v>2905.5</v>
      </c>
      <c r="D18225">
        <v>2930</v>
      </c>
      <c r="E18225">
        <v>2938.85</v>
      </c>
      <c r="F18225">
        <v>2850.4</v>
      </c>
      <c r="G18225">
        <v>2868.2</v>
      </c>
      <c r="H18225">
        <v>149588</v>
      </c>
      <c r="I18225">
        <v>4314.8999999999996</v>
      </c>
      <c r="J18225">
        <v>18081</v>
      </c>
      <c r="K18225">
        <v>96783</v>
      </c>
      <c r="L18225">
        <v>64.7</v>
      </c>
    </row>
    <row r="18226" spans="1:12" x14ac:dyDescent="0.35">
      <c r="A18226" t="s">
        <v>1408</v>
      </c>
      <c r="B18226" s="1">
        <v>45343</v>
      </c>
      <c r="C18226">
        <v>760.1</v>
      </c>
      <c r="D18226">
        <v>760.65</v>
      </c>
      <c r="E18226">
        <v>777.5</v>
      </c>
      <c r="F18226">
        <v>759.6</v>
      </c>
      <c r="G18226">
        <v>771.5</v>
      </c>
      <c r="H18226">
        <v>21465311</v>
      </c>
      <c r="I18226">
        <v>165422.29</v>
      </c>
      <c r="J18226">
        <v>441746</v>
      </c>
      <c r="K18226">
        <v>6158114</v>
      </c>
      <c r="L18226">
        <v>28.69</v>
      </c>
    </row>
    <row r="18227" spans="1:12" x14ac:dyDescent="0.35">
      <c r="A18227" t="s">
        <v>1407</v>
      </c>
      <c r="B18227" s="1">
        <v>45343</v>
      </c>
      <c r="C18227">
        <v>1513.55</v>
      </c>
      <c r="D18227">
        <v>1510.05</v>
      </c>
      <c r="E18227">
        <v>1519.5</v>
      </c>
      <c r="F18227">
        <v>1495.4</v>
      </c>
      <c r="G18227">
        <v>1501.7</v>
      </c>
      <c r="H18227">
        <v>1156081</v>
      </c>
      <c r="I18227">
        <v>17424.63</v>
      </c>
      <c r="J18227">
        <v>69713</v>
      </c>
      <c r="K18227">
        <v>745855</v>
      </c>
      <c r="L18227">
        <v>64.52</v>
      </c>
    </row>
    <row r="18228" spans="1:12" x14ac:dyDescent="0.35">
      <c r="A18228" t="s">
        <v>1406</v>
      </c>
      <c r="B18228" s="1">
        <v>45343</v>
      </c>
      <c r="C18228">
        <v>199.63</v>
      </c>
      <c r="D18228">
        <v>199.63</v>
      </c>
      <c r="E18228">
        <v>199.95</v>
      </c>
      <c r="F18228">
        <v>197</v>
      </c>
      <c r="G18228">
        <v>197.75</v>
      </c>
      <c r="H18228">
        <v>3652</v>
      </c>
      <c r="I18228">
        <v>7.27</v>
      </c>
      <c r="J18228">
        <v>106</v>
      </c>
      <c r="K18228">
        <v>2479</v>
      </c>
      <c r="L18228">
        <v>67.88</v>
      </c>
    </row>
    <row r="18229" spans="1:12" x14ac:dyDescent="0.35">
      <c r="A18229" t="s">
        <v>1405</v>
      </c>
      <c r="B18229" s="1">
        <v>45343</v>
      </c>
      <c r="C18229">
        <v>236.66</v>
      </c>
      <c r="D18229">
        <v>237.5</v>
      </c>
      <c r="E18229">
        <v>238.99</v>
      </c>
      <c r="F18229">
        <v>236.25</v>
      </c>
      <c r="G18229">
        <v>236.54</v>
      </c>
      <c r="H18229">
        <v>17692</v>
      </c>
      <c r="I18229">
        <v>42.18</v>
      </c>
      <c r="J18229">
        <v>146</v>
      </c>
      <c r="K18229">
        <v>17461</v>
      </c>
      <c r="L18229">
        <v>98.69</v>
      </c>
    </row>
    <row r="18230" spans="1:12" x14ac:dyDescent="0.35">
      <c r="A18230" t="s">
        <v>1404</v>
      </c>
      <c r="B18230" s="1">
        <v>45343</v>
      </c>
      <c r="C18230">
        <v>402.33</v>
      </c>
      <c r="D18230">
        <v>405.86</v>
      </c>
      <c r="E18230">
        <v>405.87</v>
      </c>
      <c r="F18230">
        <v>395.15</v>
      </c>
      <c r="G18230">
        <v>395.99</v>
      </c>
      <c r="H18230">
        <v>6887</v>
      </c>
      <c r="I18230">
        <v>27.37</v>
      </c>
      <c r="J18230">
        <v>323</v>
      </c>
      <c r="K18230">
        <v>5521</v>
      </c>
      <c r="L18230">
        <v>80.17</v>
      </c>
    </row>
    <row r="18231" spans="1:12" x14ac:dyDescent="0.35">
      <c r="A18231" t="s">
        <v>1403</v>
      </c>
      <c r="B18231" s="1">
        <v>45343</v>
      </c>
      <c r="C18231">
        <v>100.65</v>
      </c>
      <c r="D18231">
        <v>100.7</v>
      </c>
      <c r="E18231">
        <v>101.98</v>
      </c>
      <c r="F18231">
        <v>99.81</v>
      </c>
      <c r="G18231">
        <v>100.16</v>
      </c>
      <c r="H18231">
        <v>1827</v>
      </c>
      <c r="I18231">
        <v>1.84</v>
      </c>
      <c r="J18231">
        <v>132</v>
      </c>
      <c r="K18231">
        <v>1191</v>
      </c>
      <c r="L18231">
        <v>65.19</v>
      </c>
    </row>
    <row r="18232" spans="1:12" x14ac:dyDescent="0.35">
      <c r="A18232" t="s">
        <v>1402</v>
      </c>
      <c r="B18232" s="1">
        <v>45343</v>
      </c>
      <c r="C18232">
        <v>739.75</v>
      </c>
      <c r="D18232">
        <v>740</v>
      </c>
      <c r="E18232">
        <v>744.8</v>
      </c>
      <c r="F18232">
        <v>731.55</v>
      </c>
      <c r="G18232">
        <v>739.25</v>
      </c>
      <c r="H18232">
        <v>1383857</v>
      </c>
      <c r="I18232">
        <v>10220.09</v>
      </c>
      <c r="J18232">
        <v>39278</v>
      </c>
      <c r="K18232">
        <v>759792</v>
      </c>
      <c r="L18232">
        <v>54.9</v>
      </c>
    </row>
    <row r="18233" spans="1:12" x14ac:dyDescent="0.35">
      <c r="A18233" t="s">
        <v>1401</v>
      </c>
      <c r="B18233" s="1">
        <v>45343</v>
      </c>
      <c r="C18233">
        <v>752.6</v>
      </c>
      <c r="D18233">
        <v>750</v>
      </c>
      <c r="E18233">
        <v>775</v>
      </c>
      <c r="F18233">
        <v>748.9</v>
      </c>
      <c r="G18233">
        <v>764.55</v>
      </c>
      <c r="H18233">
        <v>27538</v>
      </c>
      <c r="I18233">
        <v>210.21</v>
      </c>
      <c r="J18233">
        <v>3070</v>
      </c>
      <c r="K18233">
        <v>9230</v>
      </c>
      <c r="L18233">
        <v>33.520000000000003</v>
      </c>
    </row>
    <row r="18234" spans="1:12" x14ac:dyDescent="0.35">
      <c r="A18234" t="s">
        <v>1400</v>
      </c>
      <c r="B18234" s="1">
        <v>45343</v>
      </c>
      <c r="C18234">
        <v>90.95</v>
      </c>
      <c r="D18234">
        <v>91.7</v>
      </c>
      <c r="E18234">
        <v>91.9</v>
      </c>
      <c r="F18234">
        <v>88.65</v>
      </c>
      <c r="G18234">
        <v>89.25</v>
      </c>
      <c r="H18234">
        <v>1902913</v>
      </c>
      <c r="I18234">
        <v>1714.78</v>
      </c>
      <c r="J18234">
        <v>12768</v>
      </c>
      <c r="K18234">
        <v>858441</v>
      </c>
      <c r="L18234">
        <v>45.11</v>
      </c>
    </row>
    <row r="18235" spans="1:12" x14ac:dyDescent="0.35">
      <c r="A18235" t="s">
        <v>1399</v>
      </c>
      <c r="B18235" s="1">
        <v>45343</v>
      </c>
      <c r="C18235">
        <v>550.85</v>
      </c>
      <c r="D18235">
        <v>552.04999999999995</v>
      </c>
      <c r="E18235">
        <v>559.85</v>
      </c>
      <c r="F18235">
        <v>540</v>
      </c>
      <c r="G18235">
        <v>542.25</v>
      </c>
      <c r="H18235">
        <v>97275</v>
      </c>
      <c r="I18235">
        <v>530.83000000000004</v>
      </c>
      <c r="J18235">
        <v>17747</v>
      </c>
      <c r="K18235">
        <v>57975</v>
      </c>
      <c r="L18235">
        <v>59.6</v>
      </c>
    </row>
    <row r="18236" spans="1:12" x14ac:dyDescent="0.35">
      <c r="A18236" t="s">
        <v>1398</v>
      </c>
      <c r="B18236" s="1">
        <v>45343</v>
      </c>
      <c r="C18236">
        <v>23.95</v>
      </c>
      <c r="D18236">
        <v>24.2</v>
      </c>
      <c r="E18236">
        <v>24.4</v>
      </c>
      <c r="F18236">
        <v>23.45</v>
      </c>
      <c r="G18236">
        <v>23.75</v>
      </c>
      <c r="H18236">
        <v>1023025</v>
      </c>
      <c r="I18236">
        <v>243.83</v>
      </c>
      <c r="J18236">
        <v>5579</v>
      </c>
      <c r="K18236">
        <v>663290</v>
      </c>
      <c r="L18236">
        <v>64.84</v>
      </c>
    </row>
    <row r="18237" spans="1:12" x14ac:dyDescent="0.35">
      <c r="A18237" t="s">
        <v>1397</v>
      </c>
      <c r="B18237" s="1">
        <v>45343</v>
      </c>
      <c r="C18237">
        <v>107.45</v>
      </c>
      <c r="D18237">
        <v>108</v>
      </c>
      <c r="E18237">
        <v>111.15</v>
      </c>
      <c r="F18237">
        <v>104.35</v>
      </c>
      <c r="G18237">
        <v>107.45</v>
      </c>
      <c r="H18237">
        <v>487350</v>
      </c>
      <c r="I18237">
        <v>526.41</v>
      </c>
      <c r="J18237">
        <v>6052</v>
      </c>
      <c r="K18237">
        <v>211391</v>
      </c>
      <c r="L18237">
        <v>43.38</v>
      </c>
    </row>
    <row r="18238" spans="1:12" x14ac:dyDescent="0.35">
      <c r="A18238" t="s">
        <v>1396</v>
      </c>
      <c r="B18238" s="1">
        <v>45343</v>
      </c>
      <c r="C18238">
        <v>257.25</v>
      </c>
      <c r="D18238">
        <v>257.95</v>
      </c>
      <c r="E18238">
        <v>260.05</v>
      </c>
      <c r="F18238">
        <v>250.05</v>
      </c>
      <c r="G18238">
        <v>250.8</v>
      </c>
      <c r="H18238">
        <v>466491</v>
      </c>
      <c r="I18238">
        <v>1185.95</v>
      </c>
      <c r="J18238">
        <v>9075</v>
      </c>
      <c r="K18238">
        <v>261103</v>
      </c>
      <c r="L18238">
        <v>55.97</v>
      </c>
    </row>
    <row r="18239" spans="1:12" x14ac:dyDescent="0.35">
      <c r="A18239" t="s">
        <v>1395</v>
      </c>
      <c r="B18239" s="1">
        <v>45343</v>
      </c>
      <c r="C18239">
        <v>128.15</v>
      </c>
      <c r="D18239">
        <v>129.05000000000001</v>
      </c>
      <c r="E18239">
        <v>131</v>
      </c>
      <c r="F18239">
        <v>128</v>
      </c>
      <c r="G18239">
        <v>130.1</v>
      </c>
      <c r="H18239">
        <v>370966</v>
      </c>
      <c r="I18239">
        <v>481.18</v>
      </c>
      <c r="J18239">
        <v>4398</v>
      </c>
      <c r="K18239">
        <v>201504</v>
      </c>
      <c r="L18239">
        <v>54.32</v>
      </c>
    </row>
    <row r="18240" spans="1:12" x14ac:dyDescent="0.35">
      <c r="A18240" t="s">
        <v>1394</v>
      </c>
      <c r="B18240" s="1">
        <v>45343</v>
      </c>
      <c r="C18240">
        <v>384.3</v>
      </c>
      <c r="D18240">
        <v>385.9</v>
      </c>
      <c r="E18240">
        <v>387.95</v>
      </c>
      <c r="F18240">
        <v>371.15</v>
      </c>
      <c r="G18240">
        <v>376.5</v>
      </c>
      <c r="H18240">
        <v>28463</v>
      </c>
      <c r="I18240">
        <v>108.46</v>
      </c>
      <c r="J18240">
        <v>1936</v>
      </c>
      <c r="K18240">
        <v>15782</v>
      </c>
      <c r="L18240">
        <v>55.45</v>
      </c>
    </row>
    <row r="18241" spans="1:12" x14ac:dyDescent="0.35">
      <c r="A18241" t="s">
        <v>1393</v>
      </c>
      <c r="B18241" s="1">
        <v>45343</v>
      </c>
      <c r="C18241">
        <v>1800.15</v>
      </c>
      <c r="D18241">
        <v>1795.25</v>
      </c>
      <c r="E18241">
        <v>1815</v>
      </c>
      <c r="F18241">
        <v>1732</v>
      </c>
      <c r="G18241">
        <v>1756.6</v>
      </c>
      <c r="H18241">
        <v>23099</v>
      </c>
      <c r="I18241">
        <v>408.65</v>
      </c>
      <c r="J18241">
        <v>4477</v>
      </c>
      <c r="K18241">
        <v>9466</v>
      </c>
      <c r="L18241">
        <v>40.98</v>
      </c>
    </row>
    <row r="18242" spans="1:12" x14ac:dyDescent="0.35">
      <c r="A18242" t="s">
        <v>1392</v>
      </c>
      <c r="B18242" s="1">
        <v>45343</v>
      </c>
      <c r="C18242">
        <v>11.75</v>
      </c>
      <c r="D18242">
        <v>12.3</v>
      </c>
      <c r="E18242">
        <v>12.3</v>
      </c>
      <c r="F18242">
        <v>11.5</v>
      </c>
      <c r="G18242">
        <v>12.3</v>
      </c>
      <c r="H18242">
        <v>56111772</v>
      </c>
      <c r="I18242">
        <v>6830.67</v>
      </c>
      <c r="J18242">
        <v>31138</v>
      </c>
      <c r="K18242">
        <v>26387802</v>
      </c>
      <c r="L18242">
        <v>47.03</v>
      </c>
    </row>
    <row r="18243" spans="1:12" x14ac:dyDescent="0.35">
      <c r="A18243" t="s">
        <v>1391</v>
      </c>
      <c r="B18243" s="1">
        <v>45343</v>
      </c>
      <c r="C18243">
        <v>69.3</v>
      </c>
      <c r="D18243">
        <v>69.75</v>
      </c>
      <c r="E18243">
        <v>70.599999999999994</v>
      </c>
      <c r="F18243">
        <v>66.75</v>
      </c>
      <c r="G18243">
        <v>68</v>
      </c>
      <c r="H18243">
        <v>384649</v>
      </c>
      <c r="I18243">
        <v>265.14</v>
      </c>
      <c r="J18243">
        <v>2911</v>
      </c>
      <c r="K18243">
        <v>205436</v>
      </c>
      <c r="L18243">
        <v>53.41</v>
      </c>
    </row>
    <row r="18244" spans="1:12" x14ac:dyDescent="0.35">
      <c r="A18244" t="s">
        <v>1390</v>
      </c>
      <c r="B18244" s="1">
        <v>45343</v>
      </c>
      <c r="C18244">
        <v>407.05</v>
      </c>
      <c r="D18244">
        <v>407</v>
      </c>
      <c r="E18244">
        <v>417.5</v>
      </c>
      <c r="F18244">
        <v>404.05</v>
      </c>
      <c r="G18244">
        <v>406.3</v>
      </c>
      <c r="H18244">
        <v>703233</v>
      </c>
      <c r="I18244">
        <v>2883.21</v>
      </c>
      <c r="J18244">
        <v>28088</v>
      </c>
      <c r="K18244">
        <v>310277</v>
      </c>
      <c r="L18244">
        <v>44.12</v>
      </c>
    </row>
    <row r="18245" spans="1:12" x14ac:dyDescent="0.35">
      <c r="A18245" t="s">
        <v>1389</v>
      </c>
      <c r="B18245" s="1">
        <v>45343</v>
      </c>
      <c r="C18245">
        <v>223.75</v>
      </c>
      <c r="D18245">
        <v>225.3</v>
      </c>
      <c r="E18245">
        <v>225.95</v>
      </c>
      <c r="F18245">
        <v>215.95</v>
      </c>
      <c r="G18245">
        <v>217.35</v>
      </c>
      <c r="H18245">
        <v>359769</v>
      </c>
      <c r="I18245">
        <v>791.6</v>
      </c>
      <c r="J18245">
        <v>10603</v>
      </c>
      <c r="K18245">
        <v>198935</v>
      </c>
      <c r="L18245">
        <v>55.3</v>
      </c>
    </row>
    <row r="18246" spans="1:12" x14ac:dyDescent="0.35">
      <c r="A18246" t="s">
        <v>1388</v>
      </c>
      <c r="B18246" s="1">
        <v>45343</v>
      </c>
      <c r="C18246">
        <v>1408</v>
      </c>
      <c r="D18246">
        <v>1405</v>
      </c>
      <c r="E18246">
        <v>1455</v>
      </c>
      <c r="F18246">
        <v>1405</v>
      </c>
      <c r="G18246">
        <v>1448.9</v>
      </c>
      <c r="H18246">
        <v>119515</v>
      </c>
      <c r="I18246">
        <v>1722.42</v>
      </c>
      <c r="J18246">
        <v>14375</v>
      </c>
      <c r="K18246">
        <v>68905</v>
      </c>
      <c r="L18246">
        <v>57.65</v>
      </c>
    </row>
    <row r="18247" spans="1:12" x14ac:dyDescent="0.35">
      <c r="A18247" t="s">
        <v>1387</v>
      </c>
      <c r="B18247" s="1">
        <v>45343</v>
      </c>
      <c r="C18247">
        <v>1050.8</v>
      </c>
      <c r="D18247">
        <v>1057.9000000000001</v>
      </c>
      <c r="E18247">
        <v>1057.9000000000001</v>
      </c>
      <c r="F18247">
        <v>1021</v>
      </c>
      <c r="G18247">
        <v>1031.45</v>
      </c>
      <c r="H18247">
        <v>102861</v>
      </c>
      <c r="I18247">
        <v>1070.6199999999999</v>
      </c>
      <c r="J18247">
        <v>9682</v>
      </c>
      <c r="K18247">
        <v>61586</v>
      </c>
      <c r="L18247">
        <v>59.87</v>
      </c>
    </row>
    <row r="18248" spans="1:12" x14ac:dyDescent="0.35">
      <c r="A18248" t="s">
        <v>1386</v>
      </c>
      <c r="B18248" s="1">
        <v>45343</v>
      </c>
      <c r="C18248">
        <v>9126.4500000000007</v>
      </c>
      <c r="D18248">
        <v>9126.4500000000007</v>
      </c>
      <c r="E18248">
        <v>9278</v>
      </c>
      <c r="F18248">
        <v>9126.4500000000007</v>
      </c>
      <c r="G18248">
        <v>9197.4500000000007</v>
      </c>
      <c r="H18248">
        <v>11970</v>
      </c>
      <c r="I18248">
        <v>1102.1600000000001</v>
      </c>
      <c r="J18248">
        <v>4551</v>
      </c>
      <c r="K18248">
        <v>5397</v>
      </c>
      <c r="L18248">
        <v>45.09</v>
      </c>
    </row>
    <row r="18249" spans="1:12" x14ac:dyDescent="0.35">
      <c r="A18249" t="s">
        <v>1385</v>
      </c>
      <c r="B18249" s="1">
        <v>45343</v>
      </c>
      <c r="C18249">
        <v>1223.05</v>
      </c>
      <c r="D18249">
        <v>1217.95</v>
      </c>
      <c r="E18249">
        <v>1223.45</v>
      </c>
      <c r="F18249">
        <v>1128</v>
      </c>
      <c r="G18249">
        <v>1149.05</v>
      </c>
      <c r="H18249">
        <v>217365</v>
      </c>
      <c r="I18249">
        <v>2547.06</v>
      </c>
      <c r="J18249">
        <v>10658</v>
      </c>
      <c r="K18249">
        <v>135453</v>
      </c>
      <c r="L18249">
        <v>62.32</v>
      </c>
    </row>
    <row r="18250" spans="1:12" x14ac:dyDescent="0.35">
      <c r="A18250" t="s">
        <v>1384</v>
      </c>
      <c r="B18250" s="1">
        <v>45343</v>
      </c>
      <c r="C18250">
        <v>114.75</v>
      </c>
      <c r="D18250">
        <v>114.05</v>
      </c>
      <c r="E18250">
        <v>117.05</v>
      </c>
      <c r="F18250">
        <v>114.05</v>
      </c>
      <c r="G18250">
        <v>116.05</v>
      </c>
      <c r="H18250">
        <v>268842</v>
      </c>
      <c r="I18250">
        <v>311.31</v>
      </c>
      <c r="J18250">
        <v>1656</v>
      </c>
      <c r="K18250">
        <v>150608</v>
      </c>
      <c r="L18250">
        <v>56.02</v>
      </c>
    </row>
    <row r="18251" spans="1:12" x14ac:dyDescent="0.35">
      <c r="A18251" t="s">
        <v>1383</v>
      </c>
      <c r="B18251" s="1">
        <v>45343</v>
      </c>
      <c r="C18251">
        <v>506.6</v>
      </c>
      <c r="D18251">
        <v>509</v>
      </c>
      <c r="E18251">
        <v>517.54999999999995</v>
      </c>
      <c r="F18251">
        <v>504.25</v>
      </c>
      <c r="G18251">
        <v>506.3</v>
      </c>
      <c r="H18251">
        <v>42384</v>
      </c>
      <c r="I18251">
        <v>216.6</v>
      </c>
      <c r="J18251">
        <v>2886</v>
      </c>
      <c r="K18251">
        <v>22316</v>
      </c>
      <c r="L18251">
        <v>52.65</v>
      </c>
    </row>
    <row r="18252" spans="1:12" x14ac:dyDescent="0.35">
      <c r="A18252" t="s">
        <v>1382</v>
      </c>
      <c r="B18252" s="1">
        <v>45343</v>
      </c>
      <c r="C18252">
        <v>438.15</v>
      </c>
      <c r="D18252">
        <v>441.15</v>
      </c>
      <c r="E18252">
        <v>445.95</v>
      </c>
      <c r="F18252">
        <v>415.05</v>
      </c>
      <c r="G18252">
        <v>418.3</v>
      </c>
      <c r="H18252">
        <v>274862</v>
      </c>
      <c r="I18252">
        <v>1182.28</v>
      </c>
      <c r="J18252">
        <v>14801</v>
      </c>
      <c r="K18252">
        <v>172601</v>
      </c>
      <c r="L18252">
        <v>62.8</v>
      </c>
    </row>
    <row r="18253" spans="1:12" x14ac:dyDescent="0.35">
      <c r="A18253" t="s">
        <v>1381</v>
      </c>
      <c r="B18253" s="1">
        <v>45343</v>
      </c>
      <c r="C18253">
        <v>542.54999999999995</v>
      </c>
      <c r="D18253">
        <v>545.45000000000005</v>
      </c>
      <c r="E18253">
        <v>565</v>
      </c>
      <c r="F18253">
        <v>536.04999999999995</v>
      </c>
      <c r="G18253">
        <v>540.04999999999995</v>
      </c>
      <c r="H18253">
        <v>373228</v>
      </c>
      <c r="I18253">
        <v>2057.36</v>
      </c>
      <c r="J18253">
        <v>20049</v>
      </c>
      <c r="K18253">
        <v>136809</v>
      </c>
      <c r="L18253">
        <v>36.659999999999997</v>
      </c>
    </row>
    <row r="18254" spans="1:12" x14ac:dyDescent="0.35">
      <c r="A18254" t="s">
        <v>1380</v>
      </c>
      <c r="B18254" s="1">
        <v>45343</v>
      </c>
      <c r="C18254">
        <v>1346.1</v>
      </c>
      <c r="D18254">
        <v>1285.05</v>
      </c>
      <c r="E18254">
        <v>1400</v>
      </c>
      <c r="F18254">
        <v>1252.7</v>
      </c>
      <c r="G18254">
        <v>1358.4</v>
      </c>
      <c r="H18254">
        <v>30826</v>
      </c>
      <c r="I18254">
        <v>406.89</v>
      </c>
      <c r="J18254">
        <v>4802</v>
      </c>
      <c r="K18254">
        <v>13765</v>
      </c>
      <c r="L18254">
        <v>44.65</v>
      </c>
    </row>
    <row r="18255" spans="1:12" x14ac:dyDescent="0.35">
      <c r="A18255" t="s">
        <v>1379</v>
      </c>
      <c r="B18255" s="1">
        <v>45343</v>
      </c>
      <c r="C18255">
        <v>195.7</v>
      </c>
      <c r="D18255">
        <v>196.05</v>
      </c>
      <c r="E18255">
        <v>203.4</v>
      </c>
      <c r="F18255">
        <v>196.05</v>
      </c>
      <c r="G18255">
        <v>196.95</v>
      </c>
      <c r="H18255">
        <v>1624023</v>
      </c>
      <c r="I18255">
        <v>3236.23</v>
      </c>
      <c r="J18255">
        <v>44355</v>
      </c>
      <c r="K18255">
        <v>908760</v>
      </c>
      <c r="L18255">
        <v>55.96</v>
      </c>
    </row>
    <row r="18256" spans="1:12" x14ac:dyDescent="0.35">
      <c r="A18256" t="s">
        <v>1378</v>
      </c>
      <c r="B18256" s="1">
        <v>45343</v>
      </c>
      <c r="C18256">
        <v>5.0999999999999996</v>
      </c>
      <c r="D18256">
        <v>5.35</v>
      </c>
      <c r="E18256">
        <v>5.35</v>
      </c>
      <c r="F18256">
        <v>5.35</v>
      </c>
      <c r="G18256">
        <v>5.35</v>
      </c>
      <c r="H18256">
        <v>119898</v>
      </c>
      <c r="I18256">
        <v>6.41</v>
      </c>
      <c r="J18256">
        <v>125</v>
      </c>
      <c r="K18256">
        <v>109886</v>
      </c>
      <c r="L18256">
        <v>91.65</v>
      </c>
    </row>
    <row r="18257" spans="1:12" x14ac:dyDescent="0.35">
      <c r="A18257" t="s">
        <v>1377</v>
      </c>
      <c r="B18257" s="1">
        <v>45343</v>
      </c>
      <c r="C18257">
        <v>524.04999999999995</v>
      </c>
      <c r="D18257">
        <v>525.35</v>
      </c>
      <c r="E18257">
        <v>579.6</v>
      </c>
      <c r="F18257">
        <v>525.35</v>
      </c>
      <c r="G18257">
        <v>571.85</v>
      </c>
      <c r="H18257">
        <v>546172</v>
      </c>
      <c r="I18257">
        <v>3063.44</v>
      </c>
      <c r="J18257">
        <v>31351</v>
      </c>
      <c r="K18257">
        <v>216468</v>
      </c>
      <c r="L18257">
        <v>39.630000000000003</v>
      </c>
    </row>
    <row r="18258" spans="1:12" x14ac:dyDescent="0.35">
      <c r="A18258" t="s">
        <v>1376</v>
      </c>
      <c r="B18258" s="1">
        <v>45343</v>
      </c>
      <c r="C18258">
        <v>334.2</v>
      </c>
      <c r="D18258">
        <v>336</v>
      </c>
      <c r="E18258">
        <v>341.9</v>
      </c>
      <c r="F18258">
        <v>328.05</v>
      </c>
      <c r="G18258">
        <v>335</v>
      </c>
      <c r="H18258">
        <v>23267</v>
      </c>
      <c r="I18258">
        <v>78.099999999999994</v>
      </c>
      <c r="J18258">
        <v>414</v>
      </c>
      <c r="K18258">
        <v>21865</v>
      </c>
      <c r="L18258">
        <v>93.97</v>
      </c>
    </row>
    <row r="18259" spans="1:12" x14ac:dyDescent="0.35">
      <c r="A18259" t="s">
        <v>1375</v>
      </c>
      <c r="B18259" s="1">
        <v>45343</v>
      </c>
      <c r="C18259">
        <v>24.7</v>
      </c>
      <c r="D18259">
        <v>24.75</v>
      </c>
      <c r="E18259">
        <v>25.15</v>
      </c>
      <c r="F18259">
        <v>23.5</v>
      </c>
      <c r="G18259">
        <v>23.5</v>
      </c>
      <c r="H18259">
        <v>16433734</v>
      </c>
      <c r="I18259">
        <v>3939.81</v>
      </c>
      <c r="J18259">
        <v>37713</v>
      </c>
      <c r="K18259">
        <v>11993304</v>
      </c>
      <c r="L18259">
        <v>72.98</v>
      </c>
    </row>
    <row r="18260" spans="1:12" x14ac:dyDescent="0.35">
      <c r="A18260" t="s">
        <v>1374</v>
      </c>
      <c r="B18260" s="1">
        <v>45343</v>
      </c>
      <c r="C18260">
        <v>27.5</v>
      </c>
      <c r="D18260">
        <v>27.4</v>
      </c>
      <c r="E18260">
        <v>27.7</v>
      </c>
      <c r="F18260">
        <v>26.4</v>
      </c>
      <c r="G18260">
        <v>26.75</v>
      </c>
      <c r="H18260">
        <v>1711254</v>
      </c>
      <c r="I18260">
        <v>463.66</v>
      </c>
      <c r="J18260">
        <v>4659</v>
      </c>
      <c r="K18260">
        <v>1057083</v>
      </c>
      <c r="L18260">
        <v>61.77</v>
      </c>
    </row>
    <row r="18261" spans="1:12" x14ac:dyDescent="0.35">
      <c r="A18261" t="s">
        <v>1373</v>
      </c>
      <c r="B18261" s="1">
        <v>45343</v>
      </c>
      <c r="C18261">
        <v>281.35000000000002</v>
      </c>
      <c r="D18261">
        <v>280</v>
      </c>
      <c r="E18261">
        <v>280</v>
      </c>
      <c r="F18261">
        <v>270</v>
      </c>
      <c r="G18261">
        <v>270.55</v>
      </c>
      <c r="H18261">
        <v>235379</v>
      </c>
      <c r="I18261">
        <v>643.25</v>
      </c>
      <c r="J18261">
        <v>7967</v>
      </c>
      <c r="K18261">
        <v>154651</v>
      </c>
      <c r="L18261">
        <v>65.7</v>
      </c>
    </row>
    <row r="18262" spans="1:12" x14ac:dyDescent="0.35">
      <c r="A18262" t="s">
        <v>1372</v>
      </c>
      <c r="B18262" s="1">
        <v>45343</v>
      </c>
      <c r="C18262">
        <v>40.450000000000003</v>
      </c>
      <c r="D18262">
        <v>40.450000000000003</v>
      </c>
      <c r="E18262">
        <v>40.9</v>
      </c>
      <c r="F18262">
        <v>38.5</v>
      </c>
      <c r="G18262">
        <v>38.799999999999997</v>
      </c>
      <c r="H18262">
        <v>1262453</v>
      </c>
      <c r="I18262">
        <v>498.61</v>
      </c>
      <c r="J18262">
        <v>5687</v>
      </c>
      <c r="K18262">
        <v>523826</v>
      </c>
      <c r="L18262">
        <v>41.49</v>
      </c>
    </row>
    <row r="18263" spans="1:12" x14ac:dyDescent="0.35">
      <c r="A18263" t="s">
        <v>1371</v>
      </c>
      <c r="B18263" s="1">
        <v>45343</v>
      </c>
      <c r="C18263">
        <v>394.1</v>
      </c>
      <c r="D18263">
        <v>396.1</v>
      </c>
      <c r="E18263">
        <v>399.95</v>
      </c>
      <c r="F18263">
        <v>383.6</v>
      </c>
      <c r="G18263">
        <v>388.4</v>
      </c>
      <c r="H18263">
        <v>14794</v>
      </c>
      <c r="I18263">
        <v>58.15</v>
      </c>
      <c r="J18263">
        <v>1095</v>
      </c>
      <c r="K18263">
        <v>8929</v>
      </c>
      <c r="L18263">
        <v>60.36</v>
      </c>
    </row>
    <row r="18264" spans="1:12" x14ac:dyDescent="0.35">
      <c r="A18264" t="s">
        <v>1370</v>
      </c>
      <c r="B18264" s="1">
        <v>45343</v>
      </c>
      <c r="C18264">
        <v>130.35</v>
      </c>
      <c r="D18264">
        <v>130.65</v>
      </c>
      <c r="E18264">
        <v>134.19999999999999</v>
      </c>
      <c r="F18264">
        <v>129</v>
      </c>
      <c r="G18264">
        <v>130.19999999999999</v>
      </c>
      <c r="H18264">
        <v>78653013</v>
      </c>
      <c r="I18264">
        <v>103706.2</v>
      </c>
      <c r="J18264">
        <v>155446</v>
      </c>
      <c r="K18264">
        <v>23874900</v>
      </c>
      <c r="L18264">
        <v>30.35</v>
      </c>
    </row>
    <row r="18265" spans="1:12" x14ac:dyDescent="0.35">
      <c r="A18265" t="s">
        <v>1369</v>
      </c>
      <c r="B18265" s="1">
        <v>45343</v>
      </c>
      <c r="C18265">
        <v>421.3</v>
      </c>
      <c r="D18265">
        <v>418</v>
      </c>
      <c r="E18265">
        <v>427.25</v>
      </c>
      <c r="F18265">
        <v>410.05</v>
      </c>
      <c r="G18265">
        <v>410.85</v>
      </c>
      <c r="H18265">
        <v>5429</v>
      </c>
      <c r="I18265">
        <v>22.57</v>
      </c>
      <c r="J18265">
        <v>630</v>
      </c>
      <c r="K18265">
        <v>2539</v>
      </c>
      <c r="L18265">
        <v>46.77</v>
      </c>
    </row>
    <row r="18266" spans="1:12" x14ac:dyDescent="0.35">
      <c r="A18266" t="s">
        <v>1368</v>
      </c>
      <c r="B18266" s="1">
        <v>45343</v>
      </c>
      <c r="C18266">
        <v>111.75</v>
      </c>
      <c r="D18266">
        <v>111.8</v>
      </c>
      <c r="E18266">
        <v>112.5</v>
      </c>
      <c r="F18266">
        <v>109.2</v>
      </c>
      <c r="G18266">
        <v>110.3</v>
      </c>
      <c r="H18266">
        <v>87002</v>
      </c>
      <c r="I18266">
        <v>96.98</v>
      </c>
      <c r="J18266">
        <v>250</v>
      </c>
      <c r="K18266">
        <v>33824</v>
      </c>
      <c r="L18266">
        <v>38.880000000000003</v>
      </c>
    </row>
    <row r="18267" spans="1:12" x14ac:dyDescent="0.35">
      <c r="A18267" t="s">
        <v>1367</v>
      </c>
      <c r="B18267" s="1">
        <v>45343</v>
      </c>
      <c r="C18267">
        <v>249.25</v>
      </c>
      <c r="D18267">
        <v>250.1</v>
      </c>
      <c r="E18267">
        <v>253</v>
      </c>
      <c r="F18267">
        <v>244.4</v>
      </c>
      <c r="G18267">
        <v>245.2</v>
      </c>
      <c r="H18267">
        <v>103478</v>
      </c>
      <c r="I18267">
        <v>256.77</v>
      </c>
      <c r="J18267">
        <v>7478</v>
      </c>
      <c r="K18267">
        <v>71955</v>
      </c>
      <c r="L18267">
        <v>69.540000000000006</v>
      </c>
    </row>
    <row r="18268" spans="1:12" x14ac:dyDescent="0.35">
      <c r="A18268" t="s">
        <v>1366</v>
      </c>
      <c r="B18268" s="1">
        <v>45343</v>
      </c>
      <c r="C18268">
        <v>2037.3</v>
      </c>
      <c r="D18268">
        <v>2039.95</v>
      </c>
      <c r="E18268">
        <v>2061.5500000000002</v>
      </c>
      <c r="F18268">
        <v>2025.05</v>
      </c>
      <c r="G18268">
        <v>2035.05</v>
      </c>
      <c r="H18268">
        <v>23732</v>
      </c>
      <c r="I18268">
        <v>483.37</v>
      </c>
      <c r="J18268">
        <v>3618</v>
      </c>
      <c r="K18268">
        <v>13526</v>
      </c>
      <c r="L18268">
        <v>56.99</v>
      </c>
    </row>
    <row r="18269" spans="1:12" x14ac:dyDescent="0.35">
      <c r="A18269" t="s">
        <v>1365</v>
      </c>
      <c r="B18269" s="1">
        <v>45343</v>
      </c>
      <c r="C18269">
        <v>79.95</v>
      </c>
      <c r="D18269">
        <v>79.55</v>
      </c>
      <c r="E18269">
        <v>80.900000000000006</v>
      </c>
      <c r="F18269">
        <v>78.45</v>
      </c>
      <c r="G18269">
        <v>79</v>
      </c>
      <c r="H18269">
        <v>291770</v>
      </c>
      <c r="I18269">
        <v>232.59</v>
      </c>
      <c r="J18269">
        <v>3147</v>
      </c>
      <c r="K18269">
        <v>166196</v>
      </c>
      <c r="L18269">
        <v>56.96</v>
      </c>
    </row>
    <row r="18270" spans="1:12" x14ac:dyDescent="0.35">
      <c r="A18270" t="s">
        <v>1364</v>
      </c>
      <c r="B18270" s="1">
        <v>45343</v>
      </c>
      <c r="C18270">
        <v>29.8</v>
      </c>
      <c r="D18270">
        <v>31.25</v>
      </c>
      <c r="E18270">
        <v>31.25</v>
      </c>
      <c r="F18270">
        <v>28.35</v>
      </c>
      <c r="G18270">
        <v>28.35</v>
      </c>
      <c r="H18270">
        <v>3456346</v>
      </c>
      <c r="I18270">
        <v>1031.67</v>
      </c>
      <c r="J18270">
        <v>5478</v>
      </c>
      <c r="K18270">
        <v>1756402</v>
      </c>
      <c r="L18270">
        <v>50.82</v>
      </c>
    </row>
    <row r="18271" spans="1:12" x14ac:dyDescent="0.35">
      <c r="A18271" t="s">
        <v>1363</v>
      </c>
      <c r="B18271" s="1">
        <v>45343</v>
      </c>
      <c r="C18271">
        <v>267.25</v>
      </c>
      <c r="D18271">
        <v>268.60000000000002</v>
      </c>
      <c r="E18271">
        <v>273.60000000000002</v>
      </c>
      <c r="F18271">
        <v>259.05</v>
      </c>
      <c r="G18271">
        <v>260.35000000000002</v>
      </c>
      <c r="H18271">
        <v>13483046</v>
      </c>
      <c r="I18271">
        <v>35733.919999999998</v>
      </c>
      <c r="J18271">
        <v>125343</v>
      </c>
      <c r="K18271">
        <v>3767517</v>
      </c>
      <c r="L18271">
        <v>27.94</v>
      </c>
    </row>
    <row r="18272" spans="1:12" x14ac:dyDescent="0.35">
      <c r="A18272" t="s">
        <v>1362</v>
      </c>
      <c r="B18272" s="1">
        <v>45343</v>
      </c>
      <c r="C18272">
        <v>725.05</v>
      </c>
      <c r="D18272">
        <v>728.7</v>
      </c>
      <c r="E18272">
        <v>750</v>
      </c>
      <c r="F18272">
        <v>717.95</v>
      </c>
      <c r="G18272">
        <v>738.95</v>
      </c>
      <c r="H18272">
        <v>137301</v>
      </c>
      <c r="I18272">
        <v>1016.97</v>
      </c>
      <c r="J18272">
        <v>4800</v>
      </c>
      <c r="K18272">
        <v>80744</v>
      </c>
      <c r="L18272">
        <v>58.81</v>
      </c>
    </row>
    <row r="18273" spans="1:12" x14ac:dyDescent="0.35">
      <c r="A18273" t="s">
        <v>1361</v>
      </c>
      <c r="B18273" s="1">
        <v>45343</v>
      </c>
      <c r="C18273">
        <v>340.15</v>
      </c>
      <c r="D18273">
        <v>343.45</v>
      </c>
      <c r="E18273">
        <v>343.45</v>
      </c>
      <c r="F18273">
        <v>333.1</v>
      </c>
      <c r="G18273">
        <v>335.95</v>
      </c>
      <c r="H18273">
        <v>47336</v>
      </c>
      <c r="I18273">
        <v>160.04</v>
      </c>
      <c r="J18273">
        <v>3948</v>
      </c>
      <c r="K18273">
        <v>30780</v>
      </c>
      <c r="L18273">
        <v>65.02</v>
      </c>
    </row>
    <row r="18274" spans="1:12" x14ac:dyDescent="0.35">
      <c r="A18274" t="s">
        <v>1360</v>
      </c>
      <c r="B18274" s="1">
        <v>45343</v>
      </c>
      <c r="C18274">
        <v>287</v>
      </c>
      <c r="D18274">
        <v>287</v>
      </c>
      <c r="E18274">
        <v>288.85000000000002</v>
      </c>
      <c r="F18274">
        <v>281.60000000000002</v>
      </c>
      <c r="G18274">
        <v>282.55</v>
      </c>
      <c r="H18274">
        <v>216682</v>
      </c>
      <c r="I18274">
        <v>617.29999999999995</v>
      </c>
      <c r="J18274">
        <v>10110</v>
      </c>
      <c r="K18274">
        <v>95186</v>
      </c>
      <c r="L18274">
        <v>43.93</v>
      </c>
    </row>
    <row r="18275" spans="1:12" x14ac:dyDescent="0.35">
      <c r="A18275" t="s">
        <v>1359</v>
      </c>
      <c r="B18275" s="1">
        <v>45343</v>
      </c>
      <c r="C18275">
        <v>132.9</v>
      </c>
      <c r="D18275">
        <v>133.5</v>
      </c>
      <c r="E18275">
        <v>139.5</v>
      </c>
      <c r="F18275">
        <v>131.80000000000001</v>
      </c>
      <c r="G18275">
        <v>134.55000000000001</v>
      </c>
      <c r="H18275">
        <v>253747</v>
      </c>
      <c r="I18275">
        <v>347.97</v>
      </c>
      <c r="J18275">
        <v>3801</v>
      </c>
      <c r="K18275">
        <v>107242</v>
      </c>
      <c r="L18275">
        <v>42.26</v>
      </c>
    </row>
    <row r="18276" spans="1:12" x14ac:dyDescent="0.35">
      <c r="A18276" t="s">
        <v>1358</v>
      </c>
      <c r="B18276" s="1">
        <v>45343</v>
      </c>
      <c r="C18276">
        <v>230.7</v>
      </c>
      <c r="D18276">
        <v>230.15</v>
      </c>
      <c r="E18276">
        <v>233.05</v>
      </c>
      <c r="F18276">
        <v>227</v>
      </c>
      <c r="G18276">
        <v>227.5</v>
      </c>
      <c r="H18276">
        <v>17016</v>
      </c>
      <c r="I18276">
        <v>39.14</v>
      </c>
      <c r="J18276">
        <v>999</v>
      </c>
      <c r="K18276">
        <v>9506</v>
      </c>
      <c r="L18276">
        <v>55.87</v>
      </c>
    </row>
    <row r="18277" spans="1:12" x14ac:dyDescent="0.35">
      <c r="A18277" t="s">
        <v>1357</v>
      </c>
      <c r="B18277" s="1">
        <v>45343</v>
      </c>
      <c r="C18277">
        <v>83.2</v>
      </c>
      <c r="D18277">
        <v>83.7</v>
      </c>
      <c r="E18277">
        <v>84.5</v>
      </c>
      <c r="F18277">
        <v>80.75</v>
      </c>
      <c r="G18277">
        <v>81.400000000000006</v>
      </c>
      <c r="H18277">
        <v>3685743</v>
      </c>
      <c r="I18277">
        <v>3037.4</v>
      </c>
      <c r="J18277">
        <v>16738</v>
      </c>
      <c r="K18277">
        <v>1305182</v>
      </c>
      <c r="L18277">
        <v>35.409999999999997</v>
      </c>
    </row>
    <row r="18278" spans="1:12" x14ac:dyDescent="0.35">
      <c r="A18278" t="s">
        <v>1356</v>
      </c>
      <c r="B18278" s="1">
        <v>45343</v>
      </c>
      <c r="C18278">
        <v>460.15</v>
      </c>
      <c r="D18278">
        <v>460.15</v>
      </c>
      <c r="E18278">
        <v>470</v>
      </c>
      <c r="F18278">
        <v>455</v>
      </c>
      <c r="G18278">
        <v>457.2</v>
      </c>
      <c r="H18278">
        <v>108168</v>
      </c>
      <c r="I18278">
        <v>498.7</v>
      </c>
      <c r="J18278">
        <v>8541</v>
      </c>
      <c r="K18278">
        <v>53222</v>
      </c>
      <c r="L18278">
        <v>49.2</v>
      </c>
    </row>
    <row r="18279" spans="1:12" x14ac:dyDescent="0.35">
      <c r="A18279" t="s">
        <v>1355</v>
      </c>
      <c r="B18279" s="1">
        <v>45343</v>
      </c>
      <c r="C18279">
        <v>207.9</v>
      </c>
      <c r="D18279">
        <v>208</v>
      </c>
      <c r="E18279">
        <v>211.5</v>
      </c>
      <c r="F18279">
        <v>203.1</v>
      </c>
      <c r="G18279">
        <v>205.65</v>
      </c>
      <c r="H18279">
        <v>87933</v>
      </c>
      <c r="I18279">
        <v>182.46</v>
      </c>
      <c r="J18279">
        <v>3166</v>
      </c>
      <c r="K18279">
        <v>47021</v>
      </c>
      <c r="L18279">
        <v>53.47</v>
      </c>
    </row>
    <row r="18280" spans="1:12" x14ac:dyDescent="0.35">
      <c r="A18280" t="s">
        <v>1354</v>
      </c>
      <c r="B18280" s="1">
        <v>45343</v>
      </c>
      <c r="C18280">
        <v>1441.25</v>
      </c>
      <c r="D18280">
        <v>1454.95</v>
      </c>
      <c r="E18280">
        <v>1459.95</v>
      </c>
      <c r="F18280">
        <v>1431.8</v>
      </c>
      <c r="G18280">
        <v>1440.9</v>
      </c>
      <c r="H18280">
        <v>59878</v>
      </c>
      <c r="I18280">
        <v>866.12</v>
      </c>
      <c r="J18280">
        <v>9437</v>
      </c>
      <c r="K18280">
        <v>26421</v>
      </c>
      <c r="L18280">
        <v>44.12</v>
      </c>
    </row>
    <row r="18281" spans="1:12" x14ac:dyDescent="0.35">
      <c r="A18281" t="s">
        <v>1353</v>
      </c>
      <c r="B18281" s="1">
        <v>45343</v>
      </c>
      <c r="C18281">
        <v>345.3</v>
      </c>
      <c r="D18281">
        <v>345.9</v>
      </c>
      <c r="E18281">
        <v>353.7</v>
      </c>
      <c r="F18281">
        <v>338.65</v>
      </c>
      <c r="G18281">
        <v>349.65</v>
      </c>
      <c r="H18281">
        <v>1898097</v>
      </c>
      <c r="I18281">
        <v>6594.32</v>
      </c>
      <c r="J18281">
        <v>35327</v>
      </c>
      <c r="K18281">
        <v>927168</v>
      </c>
      <c r="L18281">
        <v>48.85</v>
      </c>
    </row>
    <row r="18282" spans="1:12" x14ac:dyDescent="0.35">
      <c r="A18282" t="s">
        <v>1352</v>
      </c>
      <c r="B18282" s="1">
        <v>45343</v>
      </c>
      <c r="C18282">
        <v>708.7</v>
      </c>
      <c r="D18282">
        <v>706.25</v>
      </c>
      <c r="E18282">
        <v>714.95</v>
      </c>
      <c r="F18282">
        <v>691</v>
      </c>
      <c r="G18282">
        <v>693.2</v>
      </c>
      <c r="H18282">
        <v>28109</v>
      </c>
      <c r="I18282">
        <v>196.94</v>
      </c>
      <c r="J18282">
        <v>2647</v>
      </c>
      <c r="K18282">
        <v>16190</v>
      </c>
      <c r="L18282">
        <v>57.6</v>
      </c>
    </row>
    <row r="18283" spans="1:12" x14ac:dyDescent="0.35">
      <c r="A18283" t="s">
        <v>1351</v>
      </c>
      <c r="B18283" s="1">
        <v>45343</v>
      </c>
      <c r="C18283">
        <v>255.35</v>
      </c>
      <c r="D18283">
        <v>260.5</v>
      </c>
      <c r="E18283">
        <v>274.89999999999998</v>
      </c>
      <c r="F18283">
        <v>258.8</v>
      </c>
      <c r="G18283">
        <v>265.35000000000002</v>
      </c>
      <c r="H18283">
        <v>317836</v>
      </c>
      <c r="I18283">
        <v>851.69</v>
      </c>
      <c r="J18283">
        <v>6144</v>
      </c>
      <c r="K18283">
        <v>121269</v>
      </c>
      <c r="L18283">
        <v>38.15</v>
      </c>
    </row>
    <row r="18284" spans="1:12" x14ac:dyDescent="0.35">
      <c r="A18284" t="s">
        <v>1350</v>
      </c>
      <c r="B18284" s="1">
        <v>45343</v>
      </c>
      <c r="C18284">
        <v>1609.95</v>
      </c>
      <c r="D18284">
        <v>1609.95</v>
      </c>
      <c r="E18284">
        <v>1635.8</v>
      </c>
      <c r="F18284">
        <v>1584.05</v>
      </c>
      <c r="G18284">
        <v>1629.9</v>
      </c>
      <c r="H18284">
        <v>23875</v>
      </c>
      <c r="I18284">
        <v>383.36</v>
      </c>
      <c r="J18284">
        <v>4063</v>
      </c>
      <c r="K18284">
        <v>12255</v>
      </c>
      <c r="L18284">
        <v>51.33</v>
      </c>
    </row>
    <row r="18285" spans="1:12" x14ac:dyDescent="0.35">
      <c r="A18285" t="s">
        <v>1349</v>
      </c>
      <c r="B18285" s="1">
        <v>45343</v>
      </c>
      <c r="C18285">
        <v>1621.75</v>
      </c>
      <c r="D18285">
        <v>1629.95</v>
      </c>
      <c r="E18285">
        <v>1629.95</v>
      </c>
      <c r="F18285">
        <v>1591.6</v>
      </c>
      <c r="G18285">
        <v>1596.15</v>
      </c>
      <c r="H18285">
        <v>217435</v>
      </c>
      <c r="I18285">
        <v>3487.07</v>
      </c>
      <c r="J18285">
        <v>13890</v>
      </c>
      <c r="K18285">
        <v>162103</v>
      </c>
      <c r="L18285">
        <v>74.55</v>
      </c>
    </row>
    <row r="18286" spans="1:12" x14ac:dyDescent="0.35">
      <c r="A18286" t="s">
        <v>1348</v>
      </c>
      <c r="B18286" s="1">
        <v>45343</v>
      </c>
      <c r="C18286">
        <v>402.15</v>
      </c>
      <c r="D18286">
        <v>404.2</v>
      </c>
      <c r="E18286">
        <v>406.65</v>
      </c>
      <c r="F18286">
        <v>400.2</v>
      </c>
      <c r="G18286">
        <v>400.6</v>
      </c>
      <c r="H18286">
        <v>61376</v>
      </c>
      <c r="I18286">
        <v>247.05</v>
      </c>
      <c r="J18286">
        <v>4034</v>
      </c>
      <c r="K18286">
        <v>32214</v>
      </c>
      <c r="L18286">
        <v>52.49</v>
      </c>
    </row>
    <row r="18287" spans="1:12" x14ac:dyDescent="0.35">
      <c r="A18287" t="s">
        <v>1347</v>
      </c>
      <c r="B18287" s="1">
        <v>45343</v>
      </c>
      <c r="C18287">
        <v>458.65</v>
      </c>
      <c r="D18287">
        <v>458.5</v>
      </c>
      <c r="E18287">
        <v>461.4</v>
      </c>
      <c r="F18287">
        <v>446.6</v>
      </c>
      <c r="G18287">
        <v>453.05</v>
      </c>
      <c r="H18287">
        <v>15210</v>
      </c>
      <c r="I18287">
        <v>69.22</v>
      </c>
      <c r="J18287">
        <v>1678</v>
      </c>
      <c r="K18287">
        <v>7460</v>
      </c>
      <c r="L18287">
        <v>49.05</v>
      </c>
    </row>
    <row r="18288" spans="1:12" x14ac:dyDescent="0.35">
      <c r="A18288" t="s">
        <v>1346</v>
      </c>
      <c r="B18288" s="1">
        <v>45343</v>
      </c>
      <c r="C18288">
        <v>760.4</v>
      </c>
      <c r="D18288">
        <v>756.05</v>
      </c>
      <c r="E18288">
        <v>780</v>
      </c>
      <c r="F18288">
        <v>756.05</v>
      </c>
      <c r="G18288">
        <v>767</v>
      </c>
      <c r="H18288">
        <v>96524</v>
      </c>
      <c r="I18288">
        <v>741.54</v>
      </c>
      <c r="J18288">
        <v>11082</v>
      </c>
      <c r="K18288">
        <v>52088</v>
      </c>
      <c r="L18288">
        <v>53.96</v>
      </c>
    </row>
    <row r="18289" spans="1:12" x14ac:dyDescent="0.35">
      <c r="A18289" t="s">
        <v>1345</v>
      </c>
      <c r="B18289" s="1">
        <v>45343</v>
      </c>
      <c r="C18289">
        <v>47.8</v>
      </c>
      <c r="D18289">
        <v>48</v>
      </c>
      <c r="E18289">
        <v>49.3</v>
      </c>
      <c r="F18289">
        <v>48</v>
      </c>
      <c r="G18289">
        <v>48.55</v>
      </c>
      <c r="H18289">
        <v>10939</v>
      </c>
      <c r="I18289">
        <v>5.32</v>
      </c>
      <c r="J18289">
        <v>184</v>
      </c>
      <c r="K18289">
        <v>9307</v>
      </c>
      <c r="L18289">
        <v>85.08</v>
      </c>
    </row>
    <row r="18290" spans="1:12" x14ac:dyDescent="0.35">
      <c r="A18290" t="s">
        <v>1344</v>
      </c>
      <c r="B18290" s="1">
        <v>45343</v>
      </c>
      <c r="C18290">
        <v>2201.65</v>
      </c>
      <c r="D18290">
        <v>2201</v>
      </c>
      <c r="E18290">
        <v>2210.8000000000002</v>
      </c>
      <c r="F18290">
        <v>2150</v>
      </c>
      <c r="G18290">
        <v>2168</v>
      </c>
      <c r="H18290">
        <v>9151</v>
      </c>
      <c r="I18290">
        <v>199.42</v>
      </c>
      <c r="J18290">
        <v>2136</v>
      </c>
      <c r="K18290">
        <v>4454</v>
      </c>
      <c r="L18290">
        <v>48.67</v>
      </c>
    </row>
    <row r="18291" spans="1:12" x14ac:dyDescent="0.35">
      <c r="A18291" t="s">
        <v>1343</v>
      </c>
      <c r="B18291" s="1">
        <v>45343</v>
      </c>
      <c r="C18291">
        <v>423.2</v>
      </c>
      <c r="D18291">
        <v>426.7</v>
      </c>
      <c r="E18291">
        <v>449</v>
      </c>
      <c r="F18291">
        <v>415.55</v>
      </c>
      <c r="G18291">
        <v>420.9</v>
      </c>
      <c r="H18291">
        <v>1314866</v>
      </c>
      <c r="I18291">
        <v>5716.68</v>
      </c>
      <c r="J18291">
        <v>73324</v>
      </c>
      <c r="K18291">
        <v>281648</v>
      </c>
      <c r="L18291">
        <v>21.42</v>
      </c>
    </row>
    <row r="18292" spans="1:12" x14ac:dyDescent="0.35">
      <c r="A18292" t="s">
        <v>1342</v>
      </c>
      <c r="B18292" s="1">
        <v>45343</v>
      </c>
      <c r="C18292">
        <v>800.4</v>
      </c>
      <c r="D18292">
        <v>809.9</v>
      </c>
      <c r="E18292">
        <v>809.9</v>
      </c>
      <c r="F18292">
        <v>775.1</v>
      </c>
      <c r="G18292">
        <v>778.15</v>
      </c>
      <c r="H18292">
        <v>10884</v>
      </c>
      <c r="I18292">
        <v>86.12</v>
      </c>
      <c r="J18292">
        <v>1987</v>
      </c>
      <c r="K18292">
        <v>5728</v>
      </c>
      <c r="L18292">
        <v>52.63</v>
      </c>
    </row>
    <row r="18293" spans="1:12" x14ac:dyDescent="0.35">
      <c r="A18293" t="s">
        <v>1341</v>
      </c>
      <c r="B18293" s="1">
        <v>45343</v>
      </c>
      <c r="C18293">
        <v>761.05</v>
      </c>
      <c r="D18293">
        <v>763.2</v>
      </c>
      <c r="E18293">
        <v>775</v>
      </c>
      <c r="F18293">
        <v>750.25</v>
      </c>
      <c r="G18293">
        <v>757.8</v>
      </c>
      <c r="H18293">
        <v>581510</v>
      </c>
      <c r="I18293">
        <v>4437.18</v>
      </c>
      <c r="J18293">
        <v>41637</v>
      </c>
      <c r="K18293">
        <v>323512</v>
      </c>
      <c r="L18293">
        <v>55.63</v>
      </c>
    </row>
    <row r="18294" spans="1:12" x14ac:dyDescent="0.35">
      <c r="A18294" t="s">
        <v>1340</v>
      </c>
      <c r="B18294" s="1">
        <v>45343</v>
      </c>
      <c r="C18294">
        <v>112.85</v>
      </c>
      <c r="D18294">
        <v>114.5</v>
      </c>
      <c r="E18294">
        <v>120.5</v>
      </c>
      <c r="F18294">
        <v>106.2</v>
      </c>
      <c r="G18294">
        <v>108.9</v>
      </c>
      <c r="H18294">
        <v>841551</v>
      </c>
      <c r="I18294">
        <v>953.27</v>
      </c>
      <c r="J18294">
        <v>5745</v>
      </c>
      <c r="K18294">
        <v>406438</v>
      </c>
      <c r="L18294">
        <v>48.3</v>
      </c>
    </row>
    <row r="18295" spans="1:12" x14ac:dyDescent="0.35">
      <c r="A18295" t="s">
        <v>1339</v>
      </c>
      <c r="B18295" s="1">
        <v>45343</v>
      </c>
      <c r="C18295">
        <v>746.15</v>
      </c>
      <c r="D18295">
        <v>749.4</v>
      </c>
      <c r="E18295">
        <v>756.85</v>
      </c>
      <c r="F18295">
        <v>724.55</v>
      </c>
      <c r="G18295">
        <v>731.95</v>
      </c>
      <c r="H18295">
        <v>1858029</v>
      </c>
      <c r="I18295">
        <v>13747.2</v>
      </c>
      <c r="J18295">
        <v>56641</v>
      </c>
      <c r="K18295">
        <v>502723</v>
      </c>
      <c r="L18295">
        <v>27.06</v>
      </c>
    </row>
    <row r="18296" spans="1:12" x14ac:dyDescent="0.35">
      <c r="A18296" t="s">
        <v>1338</v>
      </c>
      <c r="B18296" s="1">
        <v>45343</v>
      </c>
      <c r="C18296">
        <v>252.75</v>
      </c>
      <c r="D18296">
        <v>254.7</v>
      </c>
      <c r="E18296">
        <v>265</v>
      </c>
      <c r="F18296">
        <v>247</v>
      </c>
      <c r="G18296">
        <v>252.65</v>
      </c>
      <c r="H18296">
        <v>66006</v>
      </c>
      <c r="I18296">
        <v>169.31</v>
      </c>
      <c r="J18296">
        <v>4017</v>
      </c>
      <c r="K18296">
        <v>29661</v>
      </c>
      <c r="L18296">
        <v>44.94</v>
      </c>
    </row>
    <row r="18297" spans="1:12" x14ac:dyDescent="0.35">
      <c r="A18297" t="s">
        <v>1337</v>
      </c>
      <c r="B18297" s="1">
        <v>45343</v>
      </c>
      <c r="C18297">
        <v>534.1</v>
      </c>
      <c r="D18297">
        <v>532</v>
      </c>
      <c r="E18297">
        <v>539</v>
      </c>
      <c r="F18297">
        <v>522.65</v>
      </c>
      <c r="G18297">
        <v>528.95000000000005</v>
      </c>
      <c r="H18297">
        <v>59483</v>
      </c>
      <c r="I18297">
        <v>314.57</v>
      </c>
      <c r="J18297">
        <v>5325</v>
      </c>
      <c r="K18297">
        <v>28089</v>
      </c>
      <c r="L18297">
        <v>47.22</v>
      </c>
    </row>
    <row r="18298" spans="1:12" x14ac:dyDescent="0.35">
      <c r="A18298" t="s">
        <v>1336</v>
      </c>
      <c r="B18298" s="1">
        <v>45343</v>
      </c>
      <c r="C18298">
        <v>1454.65</v>
      </c>
      <c r="D18298">
        <v>1461</v>
      </c>
      <c r="E18298">
        <v>1478.8</v>
      </c>
      <c r="F18298">
        <v>1412</v>
      </c>
      <c r="G18298">
        <v>1417.2</v>
      </c>
      <c r="H18298">
        <v>377354</v>
      </c>
      <c r="I18298">
        <v>5451.78</v>
      </c>
      <c r="J18298">
        <v>21145</v>
      </c>
      <c r="K18298">
        <v>112651</v>
      </c>
      <c r="L18298">
        <v>29.85</v>
      </c>
    </row>
    <row r="18299" spans="1:12" x14ac:dyDescent="0.35">
      <c r="A18299" t="s">
        <v>1335</v>
      </c>
      <c r="B18299" s="1">
        <v>45343</v>
      </c>
      <c r="C18299">
        <v>94.1</v>
      </c>
      <c r="D18299">
        <v>94.65</v>
      </c>
      <c r="E18299">
        <v>95.5</v>
      </c>
      <c r="F18299">
        <v>92.5</v>
      </c>
      <c r="G18299">
        <v>93.2</v>
      </c>
      <c r="H18299">
        <v>589949</v>
      </c>
      <c r="I18299">
        <v>553.73</v>
      </c>
      <c r="J18299">
        <v>5010</v>
      </c>
      <c r="K18299">
        <v>300412</v>
      </c>
      <c r="L18299">
        <v>50.92</v>
      </c>
    </row>
    <row r="18300" spans="1:12" x14ac:dyDescent="0.35">
      <c r="A18300" t="s">
        <v>1334</v>
      </c>
      <c r="B18300" s="1">
        <v>45343</v>
      </c>
      <c r="C18300">
        <v>618.29999999999995</v>
      </c>
      <c r="D18300">
        <v>624.15</v>
      </c>
      <c r="E18300">
        <v>626.29999999999995</v>
      </c>
      <c r="F18300">
        <v>608.15</v>
      </c>
      <c r="G18300">
        <v>610.35</v>
      </c>
      <c r="H18300">
        <v>325205</v>
      </c>
      <c r="I18300">
        <v>2005.67</v>
      </c>
      <c r="J18300">
        <v>21715</v>
      </c>
      <c r="K18300">
        <v>203562</v>
      </c>
      <c r="L18300">
        <v>62.59</v>
      </c>
    </row>
    <row r="18301" spans="1:12" x14ac:dyDescent="0.35">
      <c r="A18301" t="s">
        <v>1333</v>
      </c>
      <c r="B18301" s="1">
        <v>45343</v>
      </c>
      <c r="C18301">
        <v>114.35</v>
      </c>
      <c r="D18301">
        <v>114.95</v>
      </c>
      <c r="E18301">
        <v>135.9</v>
      </c>
      <c r="F18301">
        <v>114.45</v>
      </c>
      <c r="G18301">
        <v>133.65</v>
      </c>
      <c r="H18301">
        <v>6795599</v>
      </c>
      <c r="I18301">
        <v>8961.16</v>
      </c>
      <c r="J18301">
        <v>47986</v>
      </c>
      <c r="K18301">
        <v>1464576</v>
      </c>
      <c r="L18301">
        <v>21.55</v>
      </c>
    </row>
    <row r="18302" spans="1:12" x14ac:dyDescent="0.35">
      <c r="A18302" t="s">
        <v>1332</v>
      </c>
      <c r="B18302" s="1">
        <v>45343</v>
      </c>
      <c r="C18302">
        <v>312.5</v>
      </c>
      <c r="D18302">
        <v>313.7</v>
      </c>
      <c r="E18302">
        <v>320</v>
      </c>
      <c r="F18302">
        <v>305.55</v>
      </c>
      <c r="G18302">
        <v>307.55</v>
      </c>
      <c r="H18302">
        <v>442082</v>
      </c>
      <c r="I18302">
        <v>1377.23</v>
      </c>
      <c r="J18302">
        <v>16277</v>
      </c>
      <c r="K18302">
        <v>30680</v>
      </c>
      <c r="L18302">
        <v>6.94</v>
      </c>
    </row>
    <row r="18303" spans="1:12" x14ac:dyDescent="0.35">
      <c r="A18303" t="s">
        <v>1331</v>
      </c>
      <c r="B18303" s="1">
        <v>45343</v>
      </c>
      <c r="C18303">
        <v>892.1</v>
      </c>
      <c r="D18303">
        <v>891.95</v>
      </c>
      <c r="E18303">
        <v>891.95</v>
      </c>
      <c r="F18303">
        <v>836.2</v>
      </c>
      <c r="G18303">
        <v>843.7</v>
      </c>
      <c r="H18303">
        <v>52701</v>
      </c>
      <c r="I18303">
        <v>454.33</v>
      </c>
      <c r="J18303">
        <v>6097</v>
      </c>
      <c r="K18303">
        <v>16286</v>
      </c>
      <c r="L18303">
        <v>30.9</v>
      </c>
    </row>
    <row r="18304" spans="1:12" x14ac:dyDescent="0.35">
      <c r="A18304" t="s">
        <v>1330</v>
      </c>
      <c r="B18304" s="1">
        <v>45343</v>
      </c>
      <c r="C18304">
        <v>194.05</v>
      </c>
      <c r="D18304">
        <v>196.7</v>
      </c>
      <c r="E18304">
        <v>200</v>
      </c>
      <c r="F18304">
        <v>196.15</v>
      </c>
      <c r="G18304">
        <v>197.7</v>
      </c>
      <c r="H18304">
        <v>34665</v>
      </c>
      <c r="I18304">
        <v>68.739999999999995</v>
      </c>
      <c r="J18304">
        <v>542</v>
      </c>
      <c r="K18304">
        <v>27926</v>
      </c>
      <c r="L18304">
        <v>80.56</v>
      </c>
    </row>
    <row r="18305" spans="1:12" x14ac:dyDescent="0.35">
      <c r="A18305" t="s">
        <v>1329</v>
      </c>
      <c r="B18305" s="1">
        <v>45343</v>
      </c>
      <c r="C18305">
        <v>481.7</v>
      </c>
      <c r="D18305">
        <v>479.6</v>
      </c>
      <c r="E18305">
        <v>486.4</v>
      </c>
      <c r="F18305">
        <v>459.95</v>
      </c>
      <c r="G18305">
        <v>463.3</v>
      </c>
      <c r="H18305">
        <v>190318</v>
      </c>
      <c r="I18305">
        <v>899.97</v>
      </c>
      <c r="J18305">
        <v>12928</v>
      </c>
      <c r="K18305">
        <v>80380</v>
      </c>
      <c r="L18305">
        <v>42.23</v>
      </c>
    </row>
    <row r="18306" spans="1:12" x14ac:dyDescent="0.35">
      <c r="A18306" t="s">
        <v>1328</v>
      </c>
      <c r="B18306" s="1">
        <v>45343</v>
      </c>
      <c r="C18306">
        <v>49.95</v>
      </c>
      <c r="D18306">
        <v>50.45</v>
      </c>
      <c r="E18306">
        <v>51.4</v>
      </c>
      <c r="F18306">
        <v>49.4</v>
      </c>
      <c r="G18306">
        <v>49.6</v>
      </c>
      <c r="H18306">
        <v>24212300</v>
      </c>
      <c r="I18306">
        <v>12193.5</v>
      </c>
      <c r="J18306">
        <v>47375</v>
      </c>
      <c r="K18306">
        <v>6259724</v>
      </c>
      <c r="L18306">
        <v>25.85</v>
      </c>
    </row>
    <row r="18307" spans="1:12" x14ac:dyDescent="0.35">
      <c r="A18307" t="s">
        <v>1327</v>
      </c>
      <c r="B18307" s="1">
        <v>45343</v>
      </c>
      <c r="C18307">
        <v>241.2</v>
      </c>
      <c r="D18307">
        <v>243.3</v>
      </c>
      <c r="E18307">
        <v>245.25</v>
      </c>
      <c r="F18307">
        <v>231.15</v>
      </c>
      <c r="G18307">
        <v>233</v>
      </c>
      <c r="H18307">
        <v>3182462</v>
      </c>
      <c r="I18307">
        <v>7585.07</v>
      </c>
      <c r="J18307">
        <v>30306</v>
      </c>
      <c r="K18307">
        <v>1171937</v>
      </c>
      <c r="L18307">
        <v>36.82</v>
      </c>
    </row>
    <row r="18308" spans="1:12" x14ac:dyDescent="0.35">
      <c r="A18308" t="s">
        <v>1326</v>
      </c>
      <c r="B18308" s="1">
        <v>45343</v>
      </c>
      <c r="C18308">
        <v>234.95</v>
      </c>
      <c r="D18308">
        <v>235.5</v>
      </c>
      <c r="E18308">
        <v>239.2</v>
      </c>
      <c r="F18308">
        <v>232.95</v>
      </c>
      <c r="G18308">
        <v>234.5</v>
      </c>
      <c r="H18308">
        <v>1032527</v>
      </c>
      <c r="I18308">
        <v>2429.0700000000002</v>
      </c>
      <c r="J18308">
        <v>22342</v>
      </c>
      <c r="K18308">
        <v>634888</v>
      </c>
      <c r="L18308">
        <v>61.49</v>
      </c>
    </row>
    <row r="18309" spans="1:12" x14ac:dyDescent="0.35">
      <c r="A18309" t="s">
        <v>1325</v>
      </c>
      <c r="B18309" s="1">
        <v>45343</v>
      </c>
      <c r="C18309">
        <v>2942.05</v>
      </c>
      <c r="D18309">
        <v>2948</v>
      </c>
      <c r="E18309">
        <v>2977.05</v>
      </c>
      <c r="F18309">
        <v>2915.1</v>
      </c>
      <c r="G18309">
        <v>2935.4</v>
      </c>
      <c r="H18309">
        <v>6360146</v>
      </c>
      <c r="I18309">
        <v>187579.66</v>
      </c>
      <c r="J18309">
        <v>289896</v>
      </c>
      <c r="K18309">
        <v>4235202</v>
      </c>
      <c r="L18309">
        <v>66.59</v>
      </c>
    </row>
    <row r="18310" spans="1:12" x14ac:dyDescent="0.35">
      <c r="A18310" t="s">
        <v>1324</v>
      </c>
      <c r="B18310" s="1">
        <v>45343</v>
      </c>
      <c r="C18310">
        <v>832.1</v>
      </c>
      <c r="D18310">
        <v>834.9</v>
      </c>
      <c r="E18310">
        <v>853.6</v>
      </c>
      <c r="F18310">
        <v>832.25</v>
      </c>
      <c r="G18310">
        <v>841.05</v>
      </c>
      <c r="H18310">
        <v>99926</v>
      </c>
      <c r="I18310">
        <v>845.66</v>
      </c>
      <c r="J18310">
        <v>11434</v>
      </c>
      <c r="K18310">
        <v>35362</v>
      </c>
      <c r="L18310">
        <v>35.39</v>
      </c>
    </row>
    <row r="18311" spans="1:12" x14ac:dyDescent="0.35">
      <c r="A18311" t="s">
        <v>1323</v>
      </c>
      <c r="B18311" s="1">
        <v>45343</v>
      </c>
      <c r="C18311">
        <v>608.25</v>
      </c>
      <c r="D18311">
        <v>608.25</v>
      </c>
      <c r="E18311">
        <v>618.95000000000005</v>
      </c>
      <c r="F18311">
        <v>600.04999999999995</v>
      </c>
      <c r="G18311">
        <v>602.25</v>
      </c>
      <c r="H18311">
        <v>43894</v>
      </c>
      <c r="I18311">
        <v>267.14999999999998</v>
      </c>
      <c r="J18311">
        <v>2168</v>
      </c>
      <c r="K18311">
        <v>24809</v>
      </c>
      <c r="L18311">
        <v>56.52</v>
      </c>
    </row>
    <row r="18312" spans="1:12" x14ac:dyDescent="0.35">
      <c r="A18312" t="s">
        <v>1322</v>
      </c>
      <c r="B18312" s="1">
        <v>45343</v>
      </c>
      <c r="C18312">
        <v>606.65</v>
      </c>
      <c r="D18312">
        <v>606.65</v>
      </c>
      <c r="E18312">
        <v>622.4</v>
      </c>
      <c r="F18312">
        <v>606.29999999999995</v>
      </c>
      <c r="G18312">
        <v>612.15</v>
      </c>
      <c r="H18312">
        <v>121606</v>
      </c>
      <c r="I18312">
        <v>749.67</v>
      </c>
      <c r="J18312">
        <v>5839</v>
      </c>
      <c r="K18312">
        <v>77722</v>
      </c>
      <c r="L18312">
        <v>63.91</v>
      </c>
    </row>
    <row r="18313" spans="1:12" x14ac:dyDescent="0.35">
      <c r="A18313" t="s">
        <v>1321</v>
      </c>
      <c r="B18313" s="1">
        <v>45343</v>
      </c>
      <c r="C18313">
        <v>211</v>
      </c>
      <c r="D18313">
        <v>210.9</v>
      </c>
      <c r="E18313">
        <v>212.35</v>
      </c>
      <c r="F18313">
        <v>203.6</v>
      </c>
      <c r="G18313">
        <v>204.75</v>
      </c>
      <c r="H18313">
        <v>1807818</v>
      </c>
      <c r="I18313">
        <v>3750.38</v>
      </c>
      <c r="J18313">
        <v>29651</v>
      </c>
      <c r="K18313">
        <v>727484</v>
      </c>
      <c r="L18313">
        <v>40.24</v>
      </c>
    </row>
    <row r="18314" spans="1:12" x14ac:dyDescent="0.35">
      <c r="A18314" t="s">
        <v>1320</v>
      </c>
      <c r="B18314" s="1">
        <v>45343</v>
      </c>
      <c r="C18314">
        <v>467.2</v>
      </c>
      <c r="D18314">
        <v>467.75</v>
      </c>
      <c r="E18314">
        <v>473.7</v>
      </c>
      <c r="F18314">
        <v>450.75</v>
      </c>
      <c r="G18314">
        <v>454</v>
      </c>
      <c r="H18314">
        <v>6738300</v>
      </c>
      <c r="I18314">
        <v>30994.01</v>
      </c>
      <c r="J18314">
        <v>89171</v>
      </c>
      <c r="K18314">
        <v>2777775</v>
      </c>
      <c r="L18314">
        <v>41.22</v>
      </c>
    </row>
    <row r="18315" spans="1:12" x14ac:dyDescent="0.35">
      <c r="A18315" t="s">
        <v>1319</v>
      </c>
      <c r="B18315" s="1">
        <v>45343</v>
      </c>
      <c r="C18315">
        <v>149.15</v>
      </c>
      <c r="D18315">
        <v>149.94999999999999</v>
      </c>
      <c r="E18315">
        <v>154.65</v>
      </c>
      <c r="F18315">
        <v>148</v>
      </c>
      <c r="G18315">
        <v>150.69999999999999</v>
      </c>
      <c r="H18315">
        <v>4101586</v>
      </c>
      <c r="I18315">
        <v>6208.54</v>
      </c>
      <c r="J18315">
        <v>30359</v>
      </c>
      <c r="K18315">
        <v>942368</v>
      </c>
      <c r="L18315">
        <v>22.98</v>
      </c>
    </row>
    <row r="18316" spans="1:12" x14ac:dyDescent="0.35">
      <c r="A18316" t="s">
        <v>1318</v>
      </c>
      <c r="B18316" s="1">
        <v>45343</v>
      </c>
      <c r="C18316">
        <v>170.35</v>
      </c>
      <c r="D18316">
        <v>171.25</v>
      </c>
      <c r="E18316">
        <v>174.75</v>
      </c>
      <c r="F18316">
        <v>167.75</v>
      </c>
      <c r="G18316">
        <v>171.1</v>
      </c>
      <c r="H18316">
        <v>133135</v>
      </c>
      <c r="I18316">
        <v>228.3</v>
      </c>
      <c r="J18316">
        <v>3908</v>
      </c>
      <c r="K18316">
        <v>60263</v>
      </c>
      <c r="L18316">
        <v>45.26</v>
      </c>
    </row>
    <row r="18317" spans="1:12" x14ac:dyDescent="0.35">
      <c r="A18317" t="s">
        <v>1317</v>
      </c>
      <c r="B18317" s="1">
        <v>45343</v>
      </c>
      <c r="C18317">
        <v>263.2</v>
      </c>
      <c r="D18317">
        <v>262.75</v>
      </c>
      <c r="E18317">
        <v>266.25</v>
      </c>
      <c r="F18317">
        <v>254.4</v>
      </c>
      <c r="G18317">
        <v>258.45</v>
      </c>
      <c r="H18317">
        <v>8287392</v>
      </c>
      <c r="I18317">
        <v>21555.97</v>
      </c>
      <c r="J18317">
        <v>47582</v>
      </c>
      <c r="K18317">
        <v>2617099</v>
      </c>
      <c r="L18317">
        <v>31.58</v>
      </c>
    </row>
    <row r="18318" spans="1:12" x14ac:dyDescent="0.35">
      <c r="A18318" t="s">
        <v>1316</v>
      </c>
      <c r="B18318" s="1">
        <v>45343</v>
      </c>
      <c r="C18318">
        <v>807.1</v>
      </c>
      <c r="D18318">
        <v>811.1</v>
      </c>
      <c r="E18318">
        <v>818.55</v>
      </c>
      <c r="F18318">
        <v>795</v>
      </c>
      <c r="G18318">
        <v>798.05</v>
      </c>
      <c r="H18318">
        <v>16255</v>
      </c>
      <c r="I18318">
        <v>130.62</v>
      </c>
      <c r="J18318">
        <v>2364</v>
      </c>
      <c r="K18318">
        <v>7791</v>
      </c>
      <c r="L18318">
        <v>47.93</v>
      </c>
    </row>
    <row r="18319" spans="1:12" x14ac:dyDescent="0.35">
      <c r="A18319" t="s">
        <v>1315</v>
      </c>
      <c r="B18319" s="1">
        <v>45343</v>
      </c>
      <c r="C18319">
        <v>111.9</v>
      </c>
      <c r="D18319">
        <v>112.05</v>
      </c>
      <c r="E18319">
        <v>114.25</v>
      </c>
      <c r="F18319">
        <v>109.35</v>
      </c>
      <c r="G18319">
        <v>110.1</v>
      </c>
      <c r="H18319">
        <v>2208507</v>
      </c>
      <c r="I18319">
        <v>2459.75</v>
      </c>
      <c r="J18319">
        <v>15736</v>
      </c>
      <c r="K18319">
        <v>1126494</v>
      </c>
      <c r="L18319">
        <v>51.01</v>
      </c>
    </row>
    <row r="18320" spans="1:12" x14ac:dyDescent="0.35">
      <c r="A18320" t="s">
        <v>1314</v>
      </c>
      <c r="B18320" s="1">
        <v>45343</v>
      </c>
      <c r="C18320">
        <v>1771.2</v>
      </c>
      <c r="D18320">
        <v>1787</v>
      </c>
      <c r="E18320">
        <v>1909.9</v>
      </c>
      <c r="F18320">
        <v>1770.05</v>
      </c>
      <c r="G18320">
        <v>1873.7</v>
      </c>
      <c r="H18320">
        <v>2640271</v>
      </c>
      <c r="I18320">
        <v>49539.4</v>
      </c>
      <c r="J18320">
        <v>118483</v>
      </c>
      <c r="K18320">
        <v>525695</v>
      </c>
      <c r="L18320">
        <v>19.91</v>
      </c>
    </row>
    <row r="18321" spans="1:12" x14ac:dyDescent="0.35">
      <c r="A18321" t="s">
        <v>1313</v>
      </c>
      <c r="B18321" s="1">
        <v>45343</v>
      </c>
      <c r="C18321">
        <v>143.30000000000001</v>
      </c>
      <c r="D18321">
        <v>144.4</v>
      </c>
      <c r="E18321">
        <v>145.65</v>
      </c>
      <c r="F18321">
        <v>136.5</v>
      </c>
      <c r="G18321">
        <v>138.25</v>
      </c>
      <c r="H18321">
        <v>857962</v>
      </c>
      <c r="I18321">
        <v>1208.4000000000001</v>
      </c>
      <c r="J18321">
        <v>10104</v>
      </c>
      <c r="K18321">
        <v>410051</v>
      </c>
      <c r="L18321">
        <v>47.79</v>
      </c>
    </row>
    <row r="18322" spans="1:12" x14ac:dyDescent="0.35">
      <c r="A18322" t="s">
        <v>1312</v>
      </c>
      <c r="B18322" s="1">
        <v>45343</v>
      </c>
      <c r="C18322">
        <v>3052.45</v>
      </c>
      <c r="D18322">
        <v>3063.05</v>
      </c>
      <c r="E18322">
        <v>3083.95</v>
      </c>
      <c r="F18322">
        <v>3040</v>
      </c>
      <c r="G18322">
        <v>3053.65</v>
      </c>
      <c r="H18322">
        <v>56942</v>
      </c>
      <c r="I18322">
        <v>1742.79</v>
      </c>
      <c r="J18322">
        <v>5039</v>
      </c>
      <c r="K18322">
        <v>45184</v>
      </c>
      <c r="L18322">
        <v>79.349999999999994</v>
      </c>
    </row>
    <row r="18323" spans="1:12" x14ac:dyDescent="0.35">
      <c r="A18323" t="s">
        <v>1311</v>
      </c>
      <c r="B18323" s="1">
        <v>45343</v>
      </c>
      <c r="C18323">
        <v>822.15</v>
      </c>
      <c r="D18323">
        <v>827.3</v>
      </c>
      <c r="E18323">
        <v>834.9</v>
      </c>
      <c r="F18323">
        <v>795.05</v>
      </c>
      <c r="G18323">
        <v>800.5</v>
      </c>
      <c r="H18323">
        <v>257140</v>
      </c>
      <c r="I18323">
        <v>2083.4299999999998</v>
      </c>
      <c r="J18323">
        <v>20091</v>
      </c>
      <c r="K18323">
        <v>132539</v>
      </c>
      <c r="L18323">
        <v>51.54</v>
      </c>
    </row>
    <row r="18324" spans="1:12" x14ac:dyDescent="0.35">
      <c r="A18324" t="s">
        <v>1310</v>
      </c>
      <c r="B18324" s="1">
        <v>45343</v>
      </c>
      <c r="C18324">
        <v>1140.8499999999999</v>
      </c>
      <c r="D18324">
        <v>1150</v>
      </c>
      <c r="E18324">
        <v>1165</v>
      </c>
      <c r="F18324">
        <v>1108.95</v>
      </c>
      <c r="G18324">
        <v>1116.25</v>
      </c>
      <c r="H18324">
        <v>13702</v>
      </c>
      <c r="I18324">
        <v>155.82</v>
      </c>
      <c r="J18324">
        <v>2338</v>
      </c>
      <c r="K18324">
        <v>7153</v>
      </c>
      <c r="L18324">
        <v>52.2</v>
      </c>
    </row>
    <row r="18325" spans="1:12" x14ac:dyDescent="0.35">
      <c r="A18325" t="s">
        <v>1309</v>
      </c>
      <c r="B18325" s="1">
        <v>45343</v>
      </c>
      <c r="C18325">
        <v>365.55</v>
      </c>
      <c r="D18325">
        <v>370.8</v>
      </c>
      <c r="E18325">
        <v>371.9</v>
      </c>
      <c r="F18325">
        <v>350</v>
      </c>
      <c r="G18325">
        <v>356</v>
      </c>
      <c r="H18325">
        <v>11537</v>
      </c>
      <c r="I18325">
        <v>41.34</v>
      </c>
      <c r="J18325">
        <v>1236</v>
      </c>
      <c r="K18325">
        <v>7157</v>
      </c>
      <c r="L18325">
        <v>62.04</v>
      </c>
    </row>
    <row r="18326" spans="1:12" x14ac:dyDescent="0.35">
      <c r="A18326" t="s">
        <v>1308</v>
      </c>
      <c r="B18326" s="1">
        <v>45343</v>
      </c>
      <c r="C18326">
        <v>26.1</v>
      </c>
      <c r="D18326">
        <v>26.45</v>
      </c>
      <c r="E18326">
        <v>27.1</v>
      </c>
      <c r="F18326">
        <v>25.8</v>
      </c>
      <c r="G18326">
        <v>26.2</v>
      </c>
      <c r="H18326">
        <v>3653118</v>
      </c>
      <c r="I18326">
        <v>965.94</v>
      </c>
      <c r="J18326">
        <v>7836</v>
      </c>
      <c r="K18326">
        <v>1490805</v>
      </c>
      <c r="L18326">
        <v>40.81</v>
      </c>
    </row>
    <row r="18327" spans="1:12" x14ac:dyDescent="0.35">
      <c r="A18327" t="s">
        <v>1307</v>
      </c>
      <c r="B18327" s="1">
        <v>45343</v>
      </c>
      <c r="C18327">
        <v>291.7</v>
      </c>
      <c r="D18327">
        <v>291.89999999999998</v>
      </c>
      <c r="E18327">
        <v>293.2</v>
      </c>
      <c r="F18327">
        <v>288</v>
      </c>
      <c r="G18327">
        <v>290.64999999999998</v>
      </c>
      <c r="H18327">
        <v>37457</v>
      </c>
      <c r="I18327">
        <v>108.78</v>
      </c>
      <c r="J18327">
        <v>1992</v>
      </c>
      <c r="K18327">
        <v>20977</v>
      </c>
      <c r="L18327">
        <v>56</v>
      </c>
    </row>
    <row r="18328" spans="1:12" x14ac:dyDescent="0.35">
      <c r="A18328" t="s">
        <v>1306</v>
      </c>
      <c r="B18328" s="1">
        <v>45343</v>
      </c>
      <c r="C18328">
        <v>675.05</v>
      </c>
      <c r="D18328">
        <v>681.5</v>
      </c>
      <c r="E18328">
        <v>690.25</v>
      </c>
      <c r="F18328">
        <v>650</v>
      </c>
      <c r="G18328">
        <v>653.95000000000005</v>
      </c>
      <c r="H18328">
        <v>194983</v>
      </c>
      <c r="I18328">
        <v>1303.73</v>
      </c>
      <c r="J18328">
        <v>10373</v>
      </c>
      <c r="K18328">
        <v>104174</v>
      </c>
      <c r="L18328">
        <v>53.43</v>
      </c>
    </row>
    <row r="18329" spans="1:12" x14ac:dyDescent="0.35">
      <c r="A18329" t="s">
        <v>1305</v>
      </c>
      <c r="B18329" s="1">
        <v>45343</v>
      </c>
      <c r="C18329">
        <v>305.14999999999998</v>
      </c>
      <c r="D18329">
        <v>305.14999999999998</v>
      </c>
      <c r="E18329">
        <v>307</v>
      </c>
      <c r="F18329">
        <v>301</v>
      </c>
      <c r="G18329">
        <v>301.89999999999998</v>
      </c>
      <c r="H18329">
        <v>39573</v>
      </c>
      <c r="I18329">
        <v>120.26</v>
      </c>
      <c r="J18329">
        <v>2764</v>
      </c>
      <c r="K18329">
        <v>19343</v>
      </c>
      <c r="L18329">
        <v>48.88</v>
      </c>
    </row>
    <row r="18330" spans="1:12" x14ac:dyDescent="0.35">
      <c r="A18330" t="s">
        <v>1304</v>
      </c>
      <c r="B18330" s="1">
        <v>45343</v>
      </c>
      <c r="C18330">
        <v>240.05</v>
      </c>
      <c r="D18330">
        <v>240.5</v>
      </c>
      <c r="E18330">
        <v>242.9</v>
      </c>
      <c r="F18330">
        <v>229.85</v>
      </c>
      <c r="G18330">
        <v>231.75</v>
      </c>
      <c r="H18330">
        <v>139035</v>
      </c>
      <c r="I18330">
        <v>327.68</v>
      </c>
      <c r="J18330">
        <v>6412</v>
      </c>
      <c r="K18330">
        <v>75944</v>
      </c>
      <c r="L18330">
        <v>54.62</v>
      </c>
    </row>
    <row r="18331" spans="1:12" x14ac:dyDescent="0.35">
      <c r="A18331" t="s">
        <v>1303</v>
      </c>
      <c r="B18331" s="1">
        <v>45343</v>
      </c>
      <c r="C18331">
        <v>883.2</v>
      </c>
      <c r="D18331">
        <v>889.95</v>
      </c>
      <c r="E18331">
        <v>889.95</v>
      </c>
      <c r="F18331">
        <v>865</v>
      </c>
      <c r="G18331">
        <v>869.05</v>
      </c>
      <c r="H18331">
        <v>341049</v>
      </c>
      <c r="I18331">
        <v>2981.02</v>
      </c>
      <c r="J18331">
        <v>18822</v>
      </c>
      <c r="K18331">
        <v>174525</v>
      </c>
      <c r="L18331">
        <v>51.17</v>
      </c>
    </row>
    <row r="18332" spans="1:12" x14ac:dyDescent="0.35">
      <c r="A18332" t="s">
        <v>1302</v>
      </c>
      <c r="B18332" s="1">
        <v>45343</v>
      </c>
      <c r="C18332">
        <v>43.3</v>
      </c>
      <c r="D18332">
        <v>43.7</v>
      </c>
      <c r="E18332">
        <v>45.3</v>
      </c>
      <c r="F18332">
        <v>43</v>
      </c>
      <c r="G18332">
        <v>43.35</v>
      </c>
      <c r="H18332">
        <v>14113653</v>
      </c>
      <c r="I18332">
        <v>6243.01</v>
      </c>
      <c r="J18332">
        <v>27379</v>
      </c>
      <c r="K18332">
        <v>4935166</v>
      </c>
      <c r="L18332">
        <v>34.97</v>
      </c>
    </row>
    <row r="18333" spans="1:12" x14ac:dyDescent="0.35">
      <c r="A18333" t="s">
        <v>1301</v>
      </c>
      <c r="B18333" s="1">
        <v>45343</v>
      </c>
      <c r="C18333">
        <v>199.2</v>
      </c>
      <c r="D18333">
        <v>200.2</v>
      </c>
      <c r="E18333">
        <v>203</v>
      </c>
      <c r="F18333">
        <v>193</v>
      </c>
      <c r="G18333">
        <v>193.95</v>
      </c>
      <c r="H18333">
        <v>17380</v>
      </c>
      <c r="I18333">
        <v>34.17</v>
      </c>
      <c r="J18333">
        <v>891</v>
      </c>
      <c r="K18333">
        <v>10850</v>
      </c>
      <c r="L18333">
        <v>62.43</v>
      </c>
    </row>
    <row r="18334" spans="1:12" x14ac:dyDescent="0.35">
      <c r="A18334" t="s">
        <v>1300</v>
      </c>
      <c r="B18334" s="1">
        <v>45343</v>
      </c>
      <c r="C18334">
        <v>20.149999999999999</v>
      </c>
      <c r="D18334">
        <v>20.25</v>
      </c>
      <c r="E18334">
        <v>21</v>
      </c>
      <c r="F18334">
        <v>19.45</v>
      </c>
      <c r="G18334">
        <v>19.7</v>
      </c>
      <c r="H18334">
        <v>426046</v>
      </c>
      <c r="I18334">
        <v>86.05</v>
      </c>
      <c r="J18334">
        <v>2026</v>
      </c>
      <c r="K18334">
        <v>158590</v>
      </c>
      <c r="L18334">
        <v>37.22</v>
      </c>
    </row>
    <row r="18335" spans="1:12" x14ac:dyDescent="0.35">
      <c r="A18335" t="s">
        <v>1299</v>
      </c>
      <c r="B18335" s="1">
        <v>45343</v>
      </c>
      <c r="C18335">
        <v>246.85</v>
      </c>
      <c r="D18335">
        <v>248</v>
      </c>
      <c r="E18335">
        <v>249.2</v>
      </c>
      <c r="F18335">
        <v>242.1</v>
      </c>
      <c r="G18335">
        <v>243.35</v>
      </c>
      <c r="H18335">
        <v>223825</v>
      </c>
      <c r="I18335">
        <v>550.97</v>
      </c>
      <c r="J18335">
        <v>6437</v>
      </c>
      <c r="K18335">
        <v>92793</v>
      </c>
      <c r="L18335">
        <v>41.46</v>
      </c>
    </row>
    <row r="18336" spans="1:12" x14ac:dyDescent="0.35">
      <c r="A18336" t="s">
        <v>1298</v>
      </c>
      <c r="B18336" s="1">
        <v>45343</v>
      </c>
      <c r="C18336">
        <v>76.95</v>
      </c>
      <c r="D18336">
        <v>76.95</v>
      </c>
      <c r="E18336">
        <v>77.7</v>
      </c>
      <c r="F18336">
        <v>74.05</v>
      </c>
      <c r="G18336">
        <v>74.349999999999994</v>
      </c>
      <c r="H18336">
        <v>242105</v>
      </c>
      <c r="I18336">
        <v>182.64</v>
      </c>
      <c r="J18336">
        <v>1786</v>
      </c>
      <c r="K18336">
        <v>116733</v>
      </c>
      <c r="L18336">
        <v>48.22</v>
      </c>
    </row>
    <row r="18337" spans="1:12" x14ac:dyDescent="0.35">
      <c r="A18337" t="s">
        <v>1297</v>
      </c>
      <c r="B18337" s="1">
        <v>45343</v>
      </c>
      <c r="C18337">
        <v>663.45</v>
      </c>
      <c r="D18337">
        <v>663.95</v>
      </c>
      <c r="E18337">
        <v>673</v>
      </c>
      <c r="F18337">
        <v>663.95</v>
      </c>
      <c r="G18337">
        <v>671.75</v>
      </c>
      <c r="H18337">
        <v>56505</v>
      </c>
      <c r="I18337">
        <v>378.53</v>
      </c>
      <c r="J18337">
        <v>4398</v>
      </c>
      <c r="K18337">
        <v>36271</v>
      </c>
      <c r="L18337">
        <v>64.19</v>
      </c>
    </row>
    <row r="18338" spans="1:12" x14ac:dyDescent="0.35">
      <c r="A18338" t="s">
        <v>1296</v>
      </c>
      <c r="B18338" s="1">
        <v>45343</v>
      </c>
      <c r="C18338">
        <v>345.75</v>
      </c>
      <c r="D18338">
        <v>347.4</v>
      </c>
      <c r="E18338">
        <v>347.5</v>
      </c>
      <c r="F18338">
        <v>330.3</v>
      </c>
      <c r="G18338">
        <v>332.7</v>
      </c>
      <c r="H18338">
        <v>1522092</v>
      </c>
      <c r="I18338">
        <v>5094.1000000000004</v>
      </c>
      <c r="J18338">
        <v>40425</v>
      </c>
      <c r="K18338">
        <v>549498</v>
      </c>
      <c r="L18338">
        <v>36.1</v>
      </c>
    </row>
    <row r="18339" spans="1:12" x14ac:dyDescent="0.35">
      <c r="A18339" t="s">
        <v>1295</v>
      </c>
      <c r="B18339" s="1">
        <v>45343</v>
      </c>
      <c r="C18339">
        <v>1267.0999999999999</v>
      </c>
      <c r="D18339">
        <v>1273.3</v>
      </c>
      <c r="E18339">
        <v>1292.95</v>
      </c>
      <c r="F18339">
        <v>1261.45</v>
      </c>
      <c r="G18339">
        <v>1275.0999999999999</v>
      </c>
      <c r="H18339">
        <v>85571</v>
      </c>
      <c r="I18339">
        <v>1097.1600000000001</v>
      </c>
      <c r="J18339">
        <v>14065</v>
      </c>
      <c r="K18339">
        <v>51928</v>
      </c>
      <c r="L18339">
        <v>60.68</v>
      </c>
    </row>
    <row r="18340" spans="1:12" x14ac:dyDescent="0.35">
      <c r="A18340" t="s">
        <v>1294</v>
      </c>
      <c r="B18340" s="1">
        <v>45343</v>
      </c>
      <c r="C18340">
        <v>211.9</v>
      </c>
      <c r="D18340">
        <v>212.6</v>
      </c>
      <c r="E18340">
        <v>212.9</v>
      </c>
      <c r="F18340">
        <v>201.55</v>
      </c>
      <c r="G18340">
        <v>203.2</v>
      </c>
      <c r="H18340">
        <v>9623454</v>
      </c>
      <c r="I18340">
        <v>19905.39</v>
      </c>
      <c r="J18340">
        <v>61225</v>
      </c>
      <c r="K18340">
        <v>2940160</v>
      </c>
      <c r="L18340">
        <v>30.55</v>
      </c>
    </row>
    <row r="18341" spans="1:12" x14ac:dyDescent="0.35">
      <c r="A18341" t="s">
        <v>1293</v>
      </c>
      <c r="B18341" s="1">
        <v>45343</v>
      </c>
      <c r="C18341">
        <v>389.8</v>
      </c>
      <c r="D18341">
        <v>391.8</v>
      </c>
      <c r="E18341">
        <v>394.7</v>
      </c>
      <c r="F18341">
        <v>374.2</v>
      </c>
      <c r="G18341">
        <v>375.8</v>
      </c>
      <c r="H18341">
        <v>2559860</v>
      </c>
      <c r="I18341">
        <v>9790.08</v>
      </c>
      <c r="J18341">
        <v>34019</v>
      </c>
      <c r="K18341">
        <v>1119792</v>
      </c>
      <c r="L18341">
        <v>43.74</v>
      </c>
    </row>
    <row r="18342" spans="1:12" x14ac:dyDescent="0.35">
      <c r="A18342" t="s">
        <v>1292</v>
      </c>
      <c r="B18342" s="1">
        <v>45343</v>
      </c>
      <c r="C18342">
        <v>23.3</v>
      </c>
      <c r="D18342">
        <v>23.45</v>
      </c>
      <c r="E18342">
        <v>24.45</v>
      </c>
      <c r="F18342">
        <v>22.85</v>
      </c>
      <c r="G18342">
        <v>23.05</v>
      </c>
      <c r="H18342">
        <v>4300691</v>
      </c>
      <c r="I18342">
        <v>1020.97</v>
      </c>
      <c r="J18342">
        <v>7977</v>
      </c>
      <c r="K18342">
        <v>1624513</v>
      </c>
      <c r="L18342">
        <v>37.770000000000003</v>
      </c>
    </row>
    <row r="18343" spans="1:12" x14ac:dyDescent="0.35">
      <c r="A18343" t="s">
        <v>1291</v>
      </c>
      <c r="B18343" s="1">
        <v>45343</v>
      </c>
      <c r="C18343">
        <v>1703.3</v>
      </c>
      <c r="D18343">
        <v>1707</v>
      </c>
      <c r="E18343">
        <v>1715</v>
      </c>
      <c r="F18343">
        <v>1653</v>
      </c>
      <c r="G18343">
        <v>1660.75</v>
      </c>
      <c r="H18343">
        <v>98168</v>
      </c>
      <c r="I18343">
        <v>1642.76</v>
      </c>
      <c r="J18343">
        <v>14954</v>
      </c>
      <c r="K18343">
        <v>45750</v>
      </c>
      <c r="L18343">
        <v>46.6</v>
      </c>
    </row>
    <row r="18344" spans="1:12" x14ac:dyDescent="0.35">
      <c r="A18344" t="s">
        <v>1290</v>
      </c>
      <c r="B18344" s="1">
        <v>45343</v>
      </c>
      <c r="C18344">
        <v>89.9</v>
      </c>
      <c r="D18344">
        <v>91.25</v>
      </c>
      <c r="E18344">
        <v>91.25</v>
      </c>
      <c r="F18344">
        <v>89</v>
      </c>
      <c r="G18344">
        <v>89.1</v>
      </c>
      <c r="H18344">
        <v>149560</v>
      </c>
      <c r="I18344">
        <v>133.9</v>
      </c>
      <c r="J18344">
        <v>2859</v>
      </c>
      <c r="K18344">
        <v>99387</v>
      </c>
      <c r="L18344">
        <v>66.45</v>
      </c>
    </row>
    <row r="18345" spans="1:12" x14ac:dyDescent="0.35">
      <c r="A18345" t="s">
        <v>1289</v>
      </c>
      <c r="B18345" s="1">
        <v>45343</v>
      </c>
      <c r="C18345">
        <v>73</v>
      </c>
      <c r="D18345">
        <v>73.55</v>
      </c>
      <c r="E18345">
        <v>73.8</v>
      </c>
      <c r="F18345">
        <v>70</v>
      </c>
      <c r="G18345">
        <v>70.25</v>
      </c>
      <c r="H18345">
        <v>1119145</v>
      </c>
      <c r="I18345">
        <v>796.49</v>
      </c>
      <c r="J18345">
        <v>8783</v>
      </c>
      <c r="K18345">
        <v>666653</v>
      </c>
      <c r="L18345">
        <v>59.57</v>
      </c>
    </row>
    <row r="18346" spans="1:12" x14ac:dyDescent="0.35">
      <c r="A18346" t="s">
        <v>1288</v>
      </c>
      <c r="B18346" s="1">
        <v>45343</v>
      </c>
      <c r="C18346">
        <v>370.3</v>
      </c>
      <c r="D18346">
        <v>378</v>
      </c>
      <c r="E18346">
        <v>379.45</v>
      </c>
      <c r="F18346">
        <v>363</v>
      </c>
      <c r="G18346">
        <v>370.6</v>
      </c>
      <c r="H18346">
        <v>22751</v>
      </c>
      <c r="I18346">
        <v>85.33</v>
      </c>
      <c r="J18346">
        <v>2381</v>
      </c>
      <c r="K18346">
        <v>13141</v>
      </c>
      <c r="L18346">
        <v>57.76</v>
      </c>
    </row>
    <row r="18347" spans="1:12" x14ac:dyDescent="0.35">
      <c r="A18347" t="s">
        <v>1287</v>
      </c>
      <c r="B18347" s="1">
        <v>45343</v>
      </c>
      <c r="C18347">
        <v>484.45</v>
      </c>
      <c r="D18347">
        <v>487.8</v>
      </c>
      <c r="E18347">
        <v>493.5</v>
      </c>
      <c r="F18347">
        <v>471.2</v>
      </c>
      <c r="G18347">
        <v>483.05</v>
      </c>
      <c r="H18347">
        <v>168213</v>
      </c>
      <c r="I18347">
        <v>809.95</v>
      </c>
      <c r="J18347">
        <v>18546</v>
      </c>
      <c r="K18347">
        <v>44867</v>
      </c>
      <c r="L18347">
        <v>26.67</v>
      </c>
    </row>
    <row r="18348" spans="1:12" x14ac:dyDescent="0.35">
      <c r="A18348" t="s">
        <v>1286</v>
      </c>
      <c r="B18348" s="1">
        <v>45343</v>
      </c>
      <c r="C18348">
        <v>525.65</v>
      </c>
      <c r="D18348">
        <v>525.85</v>
      </c>
      <c r="E18348">
        <v>545.25</v>
      </c>
      <c r="F18348">
        <v>525.85</v>
      </c>
      <c r="G18348">
        <v>534.95000000000005</v>
      </c>
      <c r="H18348">
        <v>1313364</v>
      </c>
      <c r="I18348">
        <v>7045.46</v>
      </c>
      <c r="J18348">
        <v>31218</v>
      </c>
      <c r="K18348">
        <v>717682</v>
      </c>
      <c r="L18348">
        <v>54.64</v>
      </c>
    </row>
    <row r="18349" spans="1:12" x14ac:dyDescent="0.35">
      <c r="A18349" t="s">
        <v>1285</v>
      </c>
      <c r="B18349" s="1">
        <v>45343</v>
      </c>
      <c r="C18349">
        <v>189.12</v>
      </c>
      <c r="D18349">
        <v>189.12</v>
      </c>
      <c r="E18349">
        <v>189.2</v>
      </c>
      <c r="F18349">
        <v>187.17</v>
      </c>
      <c r="G18349">
        <v>187.6</v>
      </c>
      <c r="H18349">
        <v>31501</v>
      </c>
      <c r="I18349">
        <v>59.31</v>
      </c>
      <c r="J18349">
        <v>40</v>
      </c>
      <c r="K18349">
        <v>30387</v>
      </c>
      <c r="L18349">
        <v>96.46</v>
      </c>
    </row>
    <row r="18350" spans="1:12" x14ac:dyDescent="0.35">
      <c r="A18350" t="s">
        <v>1284</v>
      </c>
      <c r="B18350" s="1">
        <v>45343</v>
      </c>
      <c r="C18350">
        <v>2374.25</v>
      </c>
      <c r="D18350">
        <v>2374.1999999999998</v>
      </c>
      <c r="E18350">
        <v>2380</v>
      </c>
      <c r="F18350">
        <v>2348.9899999999998</v>
      </c>
      <c r="G18350">
        <v>2350.87</v>
      </c>
      <c r="H18350">
        <v>23108</v>
      </c>
      <c r="I18350">
        <v>543.26</v>
      </c>
      <c r="J18350">
        <v>67</v>
      </c>
      <c r="K18350">
        <v>23032</v>
      </c>
      <c r="L18350">
        <v>99.67</v>
      </c>
    </row>
    <row r="18351" spans="1:12" x14ac:dyDescent="0.35">
      <c r="A18351" t="s">
        <v>1283</v>
      </c>
      <c r="B18351" s="1">
        <v>45343</v>
      </c>
      <c r="C18351">
        <v>52.35</v>
      </c>
      <c r="D18351">
        <v>52.36</v>
      </c>
      <c r="E18351">
        <v>52.5</v>
      </c>
      <c r="F18351">
        <v>52.31</v>
      </c>
      <c r="G18351">
        <v>52.4</v>
      </c>
      <c r="H18351">
        <v>109936</v>
      </c>
      <c r="I18351">
        <v>57.61</v>
      </c>
      <c r="J18351">
        <v>211</v>
      </c>
      <c r="K18351">
        <v>106802</v>
      </c>
      <c r="L18351">
        <v>97.15</v>
      </c>
    </row>
    <row r="18352" spans="1:12" x14ac:dyDescent="0.35">
      <c r="A18352" t="s">
        <v>1282</v>
      </c>
      <c r="B18352" s="1">
        <v>45343</v>
      </c>
      <c r="C18352">
        <v>178.25</v>
      </c>
      <c r="D18352">
        <v>179.5</v>
      </c>
      <c r="E18352">
        <v>179.8</v>
      </c>
      <c r="F18352">
        <v>173.55</v>
      </c>
      <c r="G18352">
        <v>175</v>
      </c>
      <c r="H18352">
        <v>71630</v>
      </c>
      <c r="I18352">
        <v>125.8</v>
      </c>
      <c r="J18352">
        <v>4425</v>
      </c>
      <c r="K18352">
        <v>35421</v>
      </c>
      <c r="L18352">
        <v>49.45</v>
      </c>
    </row>
    <row r="18353" spans="1:12" x14ac:dyDescent="0.35">
      <c r="A18353" t="s">
        <v>1791</v>
      </c>
      <c r="B18353" s="1">
        <v>45343</v>
      </c>
      <c r="C18353">
        <v>23.54</v>
      </c>
      <c r="D18353">
        <v>23.75</v>
      </c>
      <c r="E18353">
        <v>23.97</v>
      </c>
      <c r="F18353">
        <v>23.3</v>
      </c>
      <c r="G18353">
        <v>23.49</v>
      </c>
      <c r="H18353">
        <v>64966</v>
      </c>
      <c r="I18353">
        <v>15.31</v>
      </c>
      <c r="J18353">
        <v>359</v>
      </c>
      <c r="K18353">
        <v>50063</v>
      </c>
      <c r="L18353">
        <v>77.06</v>
      </c>
    </row>
    <row r="18354" spans="1:12" x14ac:dyDescent="0.35">
      <c r="A18354" t="s">
        <v>1281</v>
      </c>
      <c r="B18354" s="1">
        <v>45343</v>
      </c>
      <c r="C18354">
        <v>234.83</v>
      </c>
      <c r="D18354">
        <v>233.43</v>
      </c>
      <c r="E18354">
        <v>236.07</v>
      </c>
      <c r="F18354">
        <v>233.43</v>
      </c>
      <c r="G18354">
        <v>233.93</v>
      </c>
      <c r="H18354">
        <v>259639</v>
      </c>
      <c r="I18354">
        <v>609.70000000000005</v>
      </c>
      <c r="J18354">
        <v>4370</v>
      </c>
      <c r="K18354">
        <v>196947</v>
      </c>
      <c r="L18354">
        <v>75.849999999999994</v>
      </c>
    </row>
    <row r="18355" spans="1:12" x14ac:dyDescent="0.35">
      <c r="A18355" t="s">
        <v>1280</v>
      </c>
      <c r="B18355" s="1">
        <v>45343</v>
      </c>
      <c r="C18355">
        <v>1375</v>
      </c>
      <c r="D18355">
        <v>1387</v>
      </c>
      <c r="E18355">
        <v>1413.5</v>
      </c>
      <c r="F18355">
        <v>1375</v>
      </c>
      <c r="G18355">
        <v>1382.2</v>
      </c>
      <c r="H18355">
        <v>717807</v>
      </c>
      <c r="I18355">
        <v>10005.129999999999</v>
      </c>
      <c r="J18355">
        <v>37424</v>
      </c>
      <c r="K18355">
        <v>238174</v>
      </c>
      <c r="L18355">
        <v>33.18</v>
      </c>
    </row>
    <row r="18356" spans="1:12" x14ac:dyDescent="0.35">
      <c r="A18356" t="s">
        <v>1279</v>
      </c>
      <c r="B18356" s="1">
        <v>45343</v>
      </c>
      <c r="C18356">
        <v>24.8</v>
      </c>
      <c r="D18356">
        <v>25.35</v>
      </c>
      <c r="E18356">
        <v>26</v>
      </c>
      <c r="F18356">
        <v>23.6</v>
      </c>
      <c r="G18356">
        <v>23.85</v>
      </c>
      <c r="H18356">
        <v>1686418</v>
      </c>
      <c r="I18356">
        <v>421.44</v>
      </c>
      <c r="J18356">
        <v>4386</v>
      </c>
      <c r="K18356">
        <v>895377</v>
      </c>
      <c r="L18356">
        <v>53.09</v>
      </c>
    </row>
    <row r="18357" spans="1:12" x14ac:dyDescent="0.35">
      <c r="A18357" t="s">
        <v>1278</v>
      </c>
      <c r="B18357" s="1">
        <v>45343</v>
      </c>
      <c r="C18357">
        <v>244.25</v>
      </c>
      <c r="D18357">
        <v>244.25</v>
      </c>
      <c r="E18357">
        <v>265</v>
      </c>
      <c r="F18357">
        <v>243.3</v>
      </c>
      <c r="G18357">
        <v>253.75</v>
      </c>
      <c r="H18357">
        <v>1479184</v>
      </c>
      <c r="I18357">
        <v>3803.89</v>
      </c>
      <c r="J18357">
        <v>45119</v>
      </c>
      <c r="K18357">
        <v>570757</v>
      </c>
      <c r="L18357">
        <v>38.590000000000003</v>
      </c>
    </row>
    <row r="18358" spans="1:12" x14ac:dyDescent="0.35">
      <c r="A18358" t="s">
        <v>1277</v>
      </c>
      <c r="B18358" s="1">
        <v>45343</v>
      </c>
      <c r="C18358">
        <v>1080.75</v>
      </c>
      <c r="D18358">
        <v>1094.3</v>
      </c>
      <c r="E18358">
        <v>1096.45</v>
      </c>
      <c r="F18358">
        <v>1054.5999999999999</v>
      </c>
      <c r="G18358">
        <v>1057.2</v>
      </c>
      <c r="H18358">
        <v>5129</v>
      </c>
      <c r="I18358">
        <v>54.61</v>
      </c>
      <c r="J18358">
        <v>929</v>
      </c>
      <c r="K18358">
        <v>2835</v>
      </c>
      <c r="L18358">
        <v>55.27</v>
      </c>
    </row>
    <row r="18359" spans="1:12" x14ac:dyDescent="0.35">
      <c r="A18359" t="s">
        <v>1276</v>
      </c>
      <c r="B18359" s="1">
        <v>45343</v>
      </c>
      <c r="C18359">
        <v>47.65</v>
      </c>
      <c r="D18359">
        <v>48.6</v>
      </c>
      <c r="E18359">
        <v>49</v>
      </c>
      <c r="F18359">
        <v>45.95</v>
      </c>
      <c r="G18359">
        <v>46.35</v>
      </c>
      <c r="H18359">
        <v>166670</v>
      </c>
      <c r="I18359">
        <v>78.599999999999994</v>
      </c>
      <c r="J18359">
        <v>2066</v>
      </c>
      <c r="K18359">
        <v>101805</v>
      </c>
      <c r="L18359">
        <v>61.08</v>
      </c>
    </row>
    <row r="18360" spans="1:12" x14ac:dyDescent="0.35">
      <c r="A18360" t="s">
        <v>1275</v>
      </c>
      <c r="B18360" s="1">
        <v>45343</v>
      </c>
      <c r="C18360">
        <v>8312.25</v>
      </c>
      <c r="D18360">
        <v>8395.35</v>
      </c>
      <c r="E18360">
        <v>8404.0499999999993</v>
      </c>
      <c r="F18360">
        <v>8156</v>
      </c>
      <c r="G18360">
        <v>8204.2000000000007</v>
      </c>
      <c r="H18360">
        <v>4113</v>
      </c>
      <c r="I18360">
        <v>338.8</v>
      </c>
      <c r="J18360">
        <v>1801</v>
      </c>
      <c r="K18360">
        <v>2107</v>
      </c>
      <c r="L18360">
        <v>51.23</v>
      </c>
    </row>
    <row r="18361" spans="1:12" x14ac:dyDescent="0.35">
      <c r="A18361" t="s">
        <v>1274</v>
      </c>
      <c r="B18361" s="1">
        <v>45343</v>
      </c>
      <c r="C18361">
        <v>195.85</v>
      </c>
      <c r="D18361">
        <v>196.15</v>
      </c>
      <c r="E18361">
        <v>197</v>
      </c>
      <c r="F18361">
        <v>187.45</v>
      </c>
      <c r="G18361">
        <v>188.65</v>
      </c>
      <c r="H18361">
        <v>2383882</v>
      </c>
      <c r="I18361">
        <v>4561.8599999999997</v>
      </c>
      <c r="J18361">
        <v>29445</v>
      </c>
      <c r="K18361">
        <v>1351054</v>
      </c>
      <c r="L18361">
        <v>56.67</v>
      </c>
    </row>
    <row r="18362" spans="1:12" x14ac:dyDescent="0.35">
      <c r="A18362" t="s">
        <v>1273</v>
      </c>
      <c r="B18362" s="1">
        <v>45343</v>
      </c>
      <c r="C18362">
        <v>71.400000000000006</v>
      </c>
      <c r="D18362">
        <v>71.89</v>
      </c>
      <c r="E18362">
        <v>72.84</v>
      </c>
      <c r="F18362">
        <v>71.41</v>
      </c>
      <c r="G18362">
        <v>71.81</v>
      </c>
      <c r="H18362">
        <v>446061</v>
      </c>
      <c r="I18362">
        <v>321.99</v>
      </c>
      <c r="J18362">
        <v>1468</v>
      </c>
      <c r="K18362">
        <v>101300</v>
      </c>
      <c r="L18362">
        <v>22.71</v>
      </c>
    </row>
    <row r="18363" spans="1:12" x14ac:dyDescent="0.35">
      <c r="A18363" t="s">
        <v>1272</v>
      </c>
      <c r="B18363" s="1">
        <v>45343</v>
      </c>
      <c r="C18363">
        <v>78.849999999999994</v>
      </c>
      <c r="D18363">
        <v>79.010000000000005</v>
      </c>
      <c r="E18363">
        <v>80.319999999999993</v>
      </c>
      <c r="F18363">
        <v>78.95</v>
      </c>
      <c r="G18363">
        <v>79.05</v>
      </c>
      <c r="H18363">
        <v>3482127</v>
      </c>
      <c r="I18363">
        <v>2772.17</v>
      </c>
      <c r="J18363">
        <v>8712</v>
      </c>
      <c r="K18363">
        <v>1645262</v>
      </c>
      <c r="L18363">
        <v>47.25</v>
      </c>
    </row>
    <row r="18364" spans="1:12" x14ac:dyDescent="0.35">
      <c r="A18364" t="s">
        <v>1790</v>
      </c>
      <c r="B18364" s="1">
        <v>45343</v>
      </c>
      <c r="C18364">
        <v>70.78</v>
      </c>
      <c r="D18364">
        <v>71.319999999999993</v>
      </c>
      <c r="E18364">
        <v>72.19</v>
      </c>
      <c r="F18364">
        <v>70.88</v>
      </c>
      <c r="G18364">
        <v>71.03</v>
      </c>
      <c r="H18364">
        <v>28473</v>
      </c>
      <c r="I18364">
        <v>20.37</v>
      </c>
      <c r="J18364">
        <v>295</v>
      </c>
      <c r="K18364">
        <v>17529</v>
      </c>
      <c r="L18364">
        <v>61.56</v>
      </c>
    </row>
    <row r="18365" spans="1:12" x14ac:dyDescent="0.35">
      <c r="A18365" t="s">
        <v>1271</v>
      </c>
      <c r="B18365" s="1">
        <v>45343</v>
      </c>
      <c r="C18365">
        <v>721.1</v>
      </c>
      <c r="D18365">
        <v>725.9</v>
      </c>
      <c r="E18365">
        <v>729.95</v>
      </c>
      <c r="F18365">
        <v>704.9</v>
      </c>
      <c r="G18365">
        <v>709.05</v>
      </c>
      <c r="H18365">
        <v>94887</v>
      </c>
      <c r="I18365">
        <v>680.91</v>
      </c>
      <c r="J18365">
        <v>8558</v>
      </c>
      <c r="K18365">
        <v>47439</v>
      </c>
      <c r="L18365">
        <v>50</v>
      </c>
    </row>
    <row r="18366" spans="1:12" x14ac:dyDescent="0.35">
      <c r="A18366" t="s">
        <v>1270</v>
      </c>
      <c r="B18366" s="1">
        <v>45343</v>
      </c>
      <c r="C18366">
        <v>66</v>
      </c>
      <c r="D18366">
        <v>66.3</v>
      </c>
      <c r="E18366">
        <v>69.900000000000006</v>
      </c>
      <c r="F18366">
        <v>66</v>
      </c>
      <c r="G18366">
        <v>66.7</v>
      </c>
      <c r="H18366">
        <v>5180883</v>
      </c>
      <c r="I18366">
        <v>3506.78</v>
      </c>
      <c r="J18366">
        <v>17982</v>
      </c>
      <c r="K18366">
        <v>1255583</v>
      </c>
      <c r="L18366">
        <v>24.23</v>
      </c>
    </row>
    <row r="18367" spans="1:12" x14ac:dyDescent="0.35">
      <c r="A18367" t="s">
        <v>1269</v>
      </c>
      <c r="B18367" s="1">
        <v>45343</v>
      </c>
      <c r="C18367">
        <v>1397.25</v>
      </c>
      <c r="D18367">
        <v>1395</v>
      </c>
      <c r="E18367">
        <v>1449</v>
      </c>
      <c r="F18367">
        <v>1392.05</v>
      </c>
      <c r="G18367">
        <v>1437.35</v>
      </c>
      <c r="H18367">
        <v>48492</v>
      </c>
      <c r="I18367">
        <v>693.92</v>
      </c>
      <c r="J18367">
        <v>7496</v>
      </c>
      <c r="K18367">
        <v>19658</v>
      </c>
      <c r="L18367">
        <v>40.54</v>
      </c>
    </row>
    <row r="18368" spans="1:12" x14ac:dyDescent="0.35">
      <c r="A18368" t="s">
        <v>1268</v>
      </c>
      <c r="B18368" s="1">
        <v>45343</v>
      </c>
      <c r="C18368">
        <v>170.4</v>
      </c>
      <c r="D18368">
        <v>171.3</v>
      </c>
      <c r="E18368">
        <v>173.6</v>
      </c>
      <c r="F18368">
        <v>169.75</v>
      </c>
      <c r="G18368">
        <v>171.65</v>
      </c>
      <c r="H18368">
        <v>220923</v>
      </c>
      <c r="I18368">
        <v>377.81</v>
      </c>
      <c r="J18368">
        <v>7154</v>
      </c>
      <c r="K18368">
        <v>108788</v>
      </c>
      <c r="L18368">
        <v>49.24</v>
      </c>
    </row>
    <row r="18369" spans="1:12" x14ac:dyDescent="0.35">
      <c r="A18369" t="s">
        <v>1267</v>
      </c>
      <c r="B18369" s="1">
        <v>45343</v>
      </c>
      <c r="C18369">
        <v>39.65</v>
      </c>
      <c r="D18369">
        <v>39.65</v>
      </c>
      <c r="E18369">
        <v>42</v>
      </c>
      <c r="F18369">
        <v>39.15</v>
      </c>
      <c r="G18369">
        <v>39.4</v>
      </c>
      <c r="H18369">
        <v>1547817</v>
      </c>
      <c r="I18369">
        <v>628.17999999999995</v>
      </c>
      <c r="J18369">
        <v>5849</v>
      </c>
      <c r="K18369">
        <v>620339</v>
      </c>
      <c r="L18369">
        <v>40.08</v>
      </c>
    </row>
    <row r="18370" spans="1:12" x14ac:dyDescent="0.35">
      <c r="A18370" t="s">
        <v>1266</v>
      </c>
      <c r="B18370" s="1">
        <v>45343</v>
      </c>
      <c r="C18370">
        <v>1229.2</v>
      </c>
      <c r="D18370">
        <v>1241</v>
      </c>
      <c r="E18370">
        <v>1241</v>
      </c>
      <c r="F18370">
        <v>1199</v>
      </c>
      <c r="G18370">
        <v>1203.45</v>
      </c>
      <c r="H18370">
        <v>55475</v>
      </c>
      <c r="I18370">
        <v>676.2</v>
      </c>
      <c r="J18370">
        <v>8884</v>
      </c>
      <c r="K18370">
        <v>27222</v>
      </c>
      <c r="L18370">
        <v>49.07</v>
      </c>
    </row>
    <row r="18371" spans="1:12" x14ac:dyDescent="0.35">
      <c r="A18371" t="s">
        <v>1265</v>
      </c>
      <c r="B18371" s="1">
        <v>45343</v>
      </c>
      <c r="C18371">
        <v>590.65</v>
      </c>
      <c r="D18371">
        <v>590.04999999999995</v>
      </c>
      <c r="E18371">
        <v>596.9</v>
      </c>
      <c r="F18371">
        <v>588</v>
      </c>
      <c r="G18371">
        <v>588.9</v>
      </c>
      <c r="H18371">
        <v>131733</v>
      </c>
      <c r="I18371">
        <v>777.64</v>
      </c>
      <c r="J18371">
        <v>14003</v>
      </c>
      <c r="K18371">
        <v>67325</v>
      </c>
      <c r="L18371">
        <v>51.11</v>
      </c>
    </row>
    <row r="18372" spans="1:12" x14ac:dyDescent="0.35">
      <c r="A18372" t="s">
        <v>1264</v>
      </c>
      <c r="B18372" s="1">
        <v>45343</v>
      </c>
      <c r="C18372">
        <v>189.05</v>
      </c>
      <c r="D18372">
        <v>190.35</v>
      </c>
      <c r="E18372">
        <v>192.5</v>
      </c>
      <c r="F18372">
        <v>181.55</v>
      </c>
      <c r="G18372">
        <v>182</v>
      </c>
      <c r="H18372">
        <v>22913</v>
      </c>
      <c r="I18372">
        <v>42.44</v>
      </c>
      <c r="J18372">
        <v>1787</v>
      </c>
      <c r="K18372">
        <v>12562</v>
      </c>
      <c r="L18372">
        <v>54.82</v>
      </c>
    </row>
    <row r="18373" spans="1:12" x14ac:dyDescent="0.35">
      <c r="A18373" t="s">
        <v>1263</v>
      </c>
      <c r="B18373" s="1">
        <v>45343</v>
      </c>
      <c r="C18373">
        <v>420</v>
      </c>
      <c r="D18373">
        <v>424.1</v>
      </c>
      <c r="E18373">
        <v>429</v>
      </c>
      <c r="F18373">
        <v>404.15</v>
      </c>
      <c r="G18373">
        <v>410.15</v>
      </c>
      <c r="H18373">
        <v>442923</v>
      </c>
      <c r="I18373">
        <v>1835.66</v>
      </c>
      <c r="J18373">
        <v>23651</v>
      </c>
      <c r="K18373">
        <v>220623</v>
      </c>
      <c r="L18373">
        <v>49.81</v>
      </c>
    </row>
    <row r="18374" spans="1:12" x14ac:dyDescent="0.35">
      <c r="A18374" t="s">
        <v>1262</v>
      </c>
      <c r="B18374" s="1">
        <v>45343</v>
      </c>
      <c r="C18374">
        <v>1164.5</v>
      </c>
      <c r="D18374">
        <v>1168.8</v>
      </c>
      <c r="E18374">
        <v>1204.0999999999999</v>
      </c>
      <c r="F18374">
        <v>1166</v>
      </c>
      <c r="G18374">
        <v>1190.25</v>
      </c>
      <c r="H18374">
        <v>837602</v>
      </c>
      <c r="I18374">
        <v>10002.34</v>
      </c>
      <c r="J18374">
        <v>49450</v>
      </c>
      <c r="K18374">
        <v>537094</v>
      </c>
      <c r="L18374">
        <v>64.12</v>
      </c>
    </row>
    <row r="18375" spans="1:12" x14ac:dyDescent="0.35">
      <c r="A18375" t="s">
        <v>1809</v>
      </c>
      <c r="B18375" s="1">
        <v>45343</v>
      </c>
      <c r="C18375">
        <v>197.6</v>
      </c>
      <c r="D18375">
        <v>199.9</v>
      </c>
      <c r="E18375">
        <v>199.9</v>
      </c>
      <c r="F18375">
        <v>184.5</v>
      </c>
      <c r="G18375">
        <v>187.15</v>
      </c>
      <c r="H18375">
        <v>92338</v>
      </c>
      <c r="I18375">
        <v>175.54</v>
      </c>
      <c r="J18375">
        <v>2319</v>
      </c>
      <c r="K18375">
        <v>38684</v>
      </c>
      <c r="L18375">
        <v>41.89</v>
      </c>
    </row>
    <row r="18376" spans="1:12" x14ac:dyDescent="0.35">
      <c r="A18376" t="s">
        <v>1261</v>
      </c>
      <c r="B18376" s="1">
        <v>45343</v>
      </c>
      <c r="C18376">
        <v>1433.35</v>
      </c>
      <c r="D18376">
        <v>1438</v>
      </c>
      <c r="E18376">
        <v>1494.45</v>
      </c>
      <c r="F18376">
        <v>1420</v>
      </c>
      <c r="G18376">
        <v>1430.15</v>
      </c>
      <c r="H18376">
        <v>30459</v>
      </c>
      <c r="I18376">
        <v>442.37</v>
      </c>
      <c r="J18376">
        <v>4511</v>
      </c>
      <c r="K18376">
        <v>13908</v>
      </c>
      <c r="L18376">
        <v>45.66</v>
      </c>
    </row>
    <row r="18377" spans="1:12" x14ac:dyDescent="0.35">
      <c r="A18377" t="s">
        <v>1260</v>
      </c>
      <c r="B18377" s="1">
        <v>45343</v>
      </c>
      <c r="C18377">
        <v>142.1</v>
      </c>
      <c r="D18377">
        <v>141.1</v>
      </c>
      <c r="E18377">
        <v>143.44999999999999</v>
      </c>
      <c r="F18377">
        <v>136.05000000000001</v>
      </c>
      <c r="G18377">
        <v>137.35</v>
      </c>
      <c r="H18377">
        <v>367869</v>
      </c>
      <c r="I18377">
        <v>514.39</v>
      </c>
      <c r="J18377">
        <v>6082</v>
      </c>
      <c r="K18377">
        <v>151422</v>
      </c>
      <c r="L18377">
        <v>41.16</v>
      </c>
    </row>
    <row r="18378" spans="1:12" x14ac:dyDescent="0.35">
      <c r="A18378" t="s">
        <v>1259</v>
      </c>
      <c r="B18378" s="1">
        <v>45343</v>
      </c>
      <c r="C18378">
        <v>340.25</v>
      </c>
      <c r="D18378">
        <v>346</v>
      </c>
      <c r="E18378">
        <v>357</v>
      </c>
      <c r="F18378">
        <v>340.55</v>
      </c>
      <c r="G18378">
        <v>351.05</v>
      </c>
      <c r="H18378">
        <v>10439</v>
      </c>
      <c r="I18378">
        <v>36.39</v>
      </c>
      <c r="J18378">
        <v>319</v>
      </c>
      <c r="K18378">
        <v>7987</v>
      </c>
      <c r="L18378">
        <v>76.510000000000005</v>
      </c>
    </row>
    <row r="18379" spans="1:12" x14ac:dyDescent="0.35">
      <c r="A18379" t="s">
        <v>1258</v>
      </c>
      <c r="B18379" s="1">
        <v>45343</v>
      </c>
      <c r="C18379">
        <v>217.7</v>
      </c>
      <c r="D18379">
        <v>217.5</v>
      </c>
      <c r="E18379">
        <v>222</v>
      </c>
      <c r="F18379">
        <v>212.65</v>
      </c>
      <c r="G18379">
        <v>213.7</v>
      </c>
      <c r="H18379">
        <v>88642</v>
      </c>
      <c r="I18379">
        <v>192.06</v>
      </c>
      <c r="J18379">
        <v>4798</v>
      </c>
      <c r="K18379">
        <v>55455</v>
      </c>
      <c r="L18379">
        <v>62.56</v>
      </c>
    </row>
    <row r="18380" spans="1:12" x14ac:dyDescent="0.35">
      <c r="A18380" t="s">
        <v>1257</v>
      </c>
      <c r="B18380" s="1">
        <v>45343</v>
      </c>
      <c r="C18380">
        <v>186.3</v>
      </c>
      <c r="D18380">
        <v>187.05</v>
      </c>
      <c r="E18380">
        <v>187.5</v>
      </c>
      <c r="F18380">
        <v>180.5</v>
      </c>
      <c r="G18380">
        <v>184.2</v>
      </c>
      <c r="H18380">
        <v>652631</v>
      </c>
      <c r="I18380">
        <v>1198.08</v>
      </c>
      <c r="J18380">
        <v>14767</v>
      </c>
      <c r="K18380">
        <v>383650</v>
      </c>
      <c r="L18380">
        <v>58.79</v>
      </c>
    </row>
    <row r="18381" spans="1:12" x14ac:dyDescent="0.35">
      <c r="A18381" t="s">
        <v>1256</v>
      </c>
      <c r="B18381" s="1">
        <v>45343</v>
      </c>
      <c r="C18381">
        <v>511.25</v>
      </c>
      <c r="D18381">
        <v>512.75</v>
      </c>
      <c r="E18381">
        <v>514.6</v>
      </c>
      <c r="F18381">
        <v>500</v>
      </c>
      <c r="G18381">
        <v>501.25</v>
      </c>
      <c r="H18381">
        <v>472478</v>
      </c>
      <c r="I18381">
        <v>2386.7399999999998</v>
      </c>
      <c r="J18381">
        <v>18249</v>
      </c>
      <c r="K18381">
        <v>242545</v>
      </c>
      <c r="L18381">
        <v>51.33</v>
      </c>
    </row>
    <row r="18382" spans="1:12" x14ac:dyDescent="0.35">
      <c r="A18382" t="s">
        <v>1255</v>
      </c>
      <c r="B18382" s="1">
        <v>45343</v>
      </c>
      <c r="C18382">
        <v>132.35</v>
      </c>
      <c r="D18382">
        <v>132.4</v>
      </c>
      <c r="E18382">
        <v>136.80000000000001</v>
      </c>
      <c r="F18382">
        <v>132.05000000000001</v>
      </c>
      <c r="G18382">
        <v>134.9</v>
      </c>
      <c r="H18382">
        <v>4110360</v>
      </c>
      <c r="I18382">
        <v>5533.92</v>
      </c>
      <c r="J18382">
        <v>24131</v>
      </c>
      <c r="K18382">
        <v>1407807</v>
      </c>
      <c r="L18382">
        <v>34.25</v>
      </c>
    </row>
    <row r="18383" spans="1:12" x14ac:dyDescent="0.35">
      <c r="A18383" t="s">
        <v>1254</v>
      </c>
      <c r="B18383" s="1">
        <v>45343</v>
      </c>
      <c r="C18383">
        <v>439.1</v>
      </c>
      <c r="D18383">
        <v>438</v>
      </c>
      <c r="E18383">
        <v>442.95</v>
      </c>
      <c r="F18383">
        <v>423.3</v>
      </c>
      <c r="G18383">
        <v>426.3</v>
      </c>
      <c r="H18383">
        <v>81504</v>
      </c>
      <c r="I18383">
        <v>351.82</v>
      </c>
      <c r="J18383">
        <v>6831</v>
      </c>
      <c r="K18383">
        <v>41892</v>
      </c>
      <c r="L18383">
        <v>51.4</v>
      </c>
    </row>
    <row r="18384" spans="1:12" x14ac:dyDescent="0.35">
      <c r="A18384" t="s">
        <v>1253</v>
      </c>
      <c r="B18384" s="1">
        <v>45343</v>
      </c>
      <c r="C18384">
        <v>214.9</v>
      </c>
      <c r="D18384">
        <v>214.9</v>
      </c>
      <c r="E18384">
        <v>218</v>
      </c>
      <c r="F18384">
        <v>209.1</v>
      </c>
      <c r="G18384">
        <v>210.8</v>
      </c>
      <c r="H18384">
        <v>19760</v>
      </c>
      <c r="I18384">
        <v>42.1</v>
      </c>
      <c r="J18384">
        <v>1044</v>
      </c>
      <c r="K18384">
        <v>13332</v>
      </c>
      <c r="L18384">
        <v>67.47</v>
      </c>
    </row>
    <row r="18385" spans="1:12" x14ac:dyDescent="0.35">
      <c r="A18385" t="s">
        <v>1252</v>
      </c>
      <c r="B18385" s="1">
        <v>45343</v>
      </c>
      <c r="C18385">
        <v>5191.5</v>
      </c>
      <c r="D18385">
        <v>5201</v>
      </c>
      <c r="E18385">
        <v>5340</v>
      </c>
      <c r="F18385">
        <v>5076.55</v>
      </c>
      <c r="G18385">
        <v>5101.6499999999996</v>
      </c>
      <c r="H18385">
        <v>61743</v>
      </c>
      <c r="I18385">
        <v>3230.44</v>
      </c>
      <c r="J18385">
        <v>12661</v>
      </c>
      <c r="K18385">
        <v>31349</v>
      </c>
      <c r="L18385">
        <v>50.77</v>
      </c>
    </row>
    <row r="18386" spans="1:12" x14ac:dyDescent="0.35">
      <c r="A18386" t="s">
        <v>1251</v>
      </c>
      <c r="B18386" s="1">
        <v>45343</v>
      </c>
      <c r="C18386">
        <v>6103.35</v>
      </c>
      <c r="D18386">
        <v>6135.5</v>
      </c>
      <c r="E18386">
        <v>6270</v>
      </c>
      <c r="F18386">
        <v>5812</v>
      </c>
      <c r="G18386">
        <v>5857.15</v>
      </c>
      <c r="H18386">
        <v>33344</v>
      </c>
      <c r="I18386">
        <v>2001.71</v>
      </c>
      <c r="J18386">
        <v>8565</v>
      </c>
      <c r="K18386">
        <v>14048</v>
      </c>
      <c r="L18386">
        <v>42.13</v>
      </c>
    </row>
    <row r="18387" spans="1:12" x14ac:dyDescent="0.35">
      <c r="A18387" t="s">
        <v>1250</v>
      </c>
      <c r="B18387" s="1">
        <v>45343</v>
      </c>
      <c r="C18387">
        <v>287.89999999999998</v>
      </c>
      <c r="D18387">
        <v>287.55</v>
      </c>
      <c r="E18387">
        <v>289.45</v>
      </c>
      <c r="F18387">
        <v>279.25</v>
      </c>
      <c r="G18387">
        <v>280.10000000000002</v>
      </c>
      <c r="H18387">
        <v>24651085</v>
      </c>
      <c r="I18387">
        <v>69698.89</v>
      </c>
      <c r="J18387">
        <v>161443</v>
      </c>
      <c r="K18387">
        <v>14834877</v>
      </c>
      <c r="L18387">
        <v>60.18</v>
      </c>
    </row>
    <row r="18388" spans="1:12" x14ac:dyDescent="0.35">
      <c r="A18388" t="s">
        <v>1249</v>
      </c>
      <c r="B18388" s="1">
        <v>45343</v>
      </c>
      <c r="C18388">
        <v>468.85</v>
      </c>
      <c r="D18388">
        <v>469.05</v>
      </c>
      <c r="E18388">
        <v>471.55</v>
      </c>
      <c r="F18388">
        <v>451.1</v>
      </c>
      <c r="G18388">
        <v>459.15</v>
      </c>
      <c r="H18388">
        <v>1044281</v>
      </c>
      <c r="I18388">
        <v>4841.6099999999997</v>
      </c>
      <c r="J18388">
        <v>26586</v>
      </c>
      <c r="K18388">
        <v>684458</v>
      </c>
      <c r="L18388">
        <v>65.540000000000006</v>
      </c>
    </row>
    <row r="18389" spans="1:12" x14ac:dyDescent="0.35">
      <c r="A18389" t="s">
        <v>1248</v>
      </c>
      <c r="B18389" s="1">
        <v>45343</v>
      </c>
      <c r="C18389">
        <v>456.6</v>
      </c>
      <c r="D18389">
        <v>457</v>
      </c>
      <c r="E18389">
        <v>468</v>
      </c>
      <c r="F18389">
        <v>450</v>
      </c>
      <c r="G18389">
        <v>457.75</v>
      </c>
      <c r="H18389">
        <v>47891</v>
      </c>
      <c r="I18389">
        <v>219.22</v>
      </c>
      <c r="J18389">
        <v>4247</v>
      </c>
      <c r="K18389">
        <v>18555</v>
      </c>
      <c r="L18389">
        <v>38.74</v>
      </c>
    </row>
    <row r="18390" spans="1:12" x14ac:dyDescent="0.35">
      <c r="A18390" t="s">
        <v>1247</v>
      </c>
      <c r="B18390" s="1">
        <v>45343</v>
      </c>
      <c r="C18390">
        <v>908.7</v>
      </c>
      <c r="D18390">
        <v>913.25</v>
      </c>
      <c r="E18390">
        <v>918</v>
      </c>
      <c r="F18390">
        <v>900.05</v>
      </c>
      <c r="G18390">
        <v>902.2</v>
      </c>
      <c r="H18390">
        <v>77083</v>
      </c>
      <c r="I18390">
        <v>698.6</v>
      </c>
      <c r="J18390">
        <v>6944</v>
      </c>
      <c r="K18390">
        <v>39929</v>
      </c>
      <c r="L18390">
        <v>51.8</v>
      </c>
    </row>
    <row r="18391" spans="1:12" x14ac:dyDescent="0.35">
      <c r="A18391" t="s">
        <v>1246</v>
      </c>
      <c r="B18391" s="1">
        <v>45343</v>
      </c>
      <c r="C18391">
        <v>1591.3</v>
      </c>
      <c r="D18391">
        <v>1595.9</v>
      </c>
      <c r="E18391">
        <v>1729</v>
      </c>
      <c r="F18391">
        <v>1547.8</v>
      </c>
      <c r="G18391">
        <v>1613.4</v>
      </c>
      <c r="H18391">
        <v>673559</v>
      </c>
      <c r="I18391">
        <v>11175.73</v>
      </c>
      <c r="J18391">
        <v>72697</v>
      </c>
      <c r="K18391">
        <v>144001</v>
      </c>
      <c r="L18391">
        <v>21.38</v>
      </c>
    </row>
    <row r="18392" spans="1:12" x14ac:dyDescent="0.35">
      <c r="A18392" t="s">
        <v>1245</v>
      </c>
      <c r="B18392" s="1">
        <v>45343</v>
      </c>
      <c r="C18392">
        <v>4732.1499999999996</v>
      </c>
      <c r="D18392">
        <v>4759.8999999999996</v>
      </c>
      <c r="E18392">
        <v>4765.8999999999996</v>
      </c>
      <c r="F18392">
        <v>4685.1000000000004</v>
      </c>
      <c r="G18392">
        <v>4716.6000000000004</v>
      </c>
      <c r="H18392">
        <v>658619</v>
      </c>
      <c r="I18392">
        <v>31183.61</v>
      </c>
      <c r="J18392">
        <v>54720</v>
      </c>
      <c r="K18392">
        <v>385544</v>
      </c>
      <c r="L18392">
        <v>58.54</v>
      </c>
    </row>
    <row r="18393" spans="1:12" x14ac:dyDescent="0.35">
      <c r="A18393" t="s">
        <v>1244</v>
      </c>
      <c r="B18393" s="1">
        <v>45343</v>
      </c>
      <c r="C18393">
        <v>996.2</v>
      </c>
      <c r="D18393">
        <v>994.95</v>
      </c>
      <c r="E18393">
        <v>1010</v>
      </c>
      <c r="F18393">
        <v>965</v>
      </c>
      <c r="G18393">
        <v>977.9</v>
      </c>
      <c r="H18393">
        <v>630302</v>
      </c>
      <c r="I18393">
        <v>6167.55</v>
      </c>
      <c r="J18393">
        <v>36636</v>
      </c>
      <c r="K18393">
        <v>262631</v>
      </c>
      <c r="L18393">
        <v>41.67</v>
      </c>
    </row>
    <row r="18394" spans="1:12" x14ac:dyDescent="0.35">
      <c r="A18394" t="s">
        <v>1243</v>
      </c>
      <c r="B18394" s="1">
        <v>45343</v>
      </c>
      <c r="C18394">
        <v>510.2</v>
      </c>
      <c r="D18394">
        <v>518.20000000000005</v>
      </c>
      <c r="E18394">
        <v>523.95000000000005</v>
      </c>
      <c r="F18394">
        <v>502.2</v>
      </c>
      <c r="G18394">
        <v>506.45</v>
      </c>
      <c r="H18394">
        <v>76864</v>
      </c>
      <c r="I18394">
        <v>394.7</v>
      </c>
      <c r="J18394">
        <v>6498</v>
      </c>
      <c r="K18394">
        <v>24061</v>
      </c>
      <c r="L18394">
        <v>31.3</v>
      </c>
    </row>
    <row r="18395" spans="1:12" x14ac:dyDescent="0.35">
      <c r="A18395" t="s">
        <v>1242</v>
      </c>
      <c r="B18395" s="1">
        <v>45343</v>
      </c>
      <c r="C18395">
        <v>364.4</v>
      </c>
      <c r="D18395">
        <v>366.2</v>
      </c>
      <c r="E18395">
        <v>384.4</v>
      </c>
      <c r="F18395">
        <v>366.2</v>
      </c>
      <c r="G18395">
        <v>371.8</v>
      </c>
      <c r="H18395">
        <v>14569</v>
      </c>
      <c r="I18395">
        <v>54.99</v>
      </c>
      <c r="J18395">
        <v>677</v>
      </c>
      <c r="K18395">
        <v>7216</v>
      </c>
      <c r="L18395">
        <v>49.53</v>
      </c>
    </row>
    <row r="18396" spans="1:12" x14ac:dyDescent="0.35">
      <c r="A18396" t="s">
        <v>1241</v>
      </c>
      <c r="B18396" s="1">
        <v>45343</v>
      </c>
      <c r="C18396">
        <v>730.25</v>
      </c>
      <c r="D18396">
        <v>730.25</v>
      </c>
      <c r="E18396">
        <v>784</v>
      </c>
      <c r="F18396">
        <v>728</v>
      </c>
      <c r="G18396">
        <v>754.05</v>
      </c>
      <c r="H18396">
        <v>40792</v>
      </c>
      <c r="I18396">
        <v>311.63</v>
      </c>
      <c r="J18396">
        <v>2570</v>
      </c>
      <c r="K18396">
        <v>21350</v>
      </c>
      <c r="L18396">
        <v>52.34</v>
      </c>
    </row>
    <row r="18397" spans="1:12" x14ac:dyDescent="0.35">
      <c r="A18397" t="s">
        <v>1240</v>
      </c>
      <c r="B18397" s="1">
        <v>45343</v>
      </c>
      <c r="C18397">
        <v>410.55</v>
      </c>
      <c r="D18397">
        <v>410.15</v>
      </c>
      <c r="E18397">
        <v>428.55</v>
      </c>
      <c r="F18397">
        <v>409.45</v>
      </c>
      <c r="G18397">
        <v>413.35</v>
      </c>
      <c r="H18397">
        <v>481250</v>
      </c>
      <c r="I18397">
        <v>2008.43</v>
      </c>
      <c r="J18397">
        <v>25196</v>
      </c>
      <c r="K18397">
        <v>171064</v>
      </c>
      <c r="L18397">
        <v>35.549999999999997</v>
      </c>
    </row>
    <row r="18398" spans="1:12" x14ac:dyDescent="0.35">
      <c r="A18398" t="s">
        <v>1239</v>
      </c>
      <c r="B18398" s="1">
        <v>45343</v>
      </c>
      <c r="C18398">
        <v>65.05</v>
      </c>
      <c r="D18398">
        <v>66.8</v>
      </c>
      <c r="E18398">
        <v>70.7</v>
      </c>
      <c r="F18398">
        <v>61.9</v>
      </c>
      <c r="G18398">
        <v>67.75</v>
      </c>
      <c r="H18398">
        <v>642155</v>
      </c>
      <c r="I18398">
        <v>431.37</v>
      </c>
      <c r="J18398">
        <v>5375</v>
      </c>
      <c r="K18398">
        <v>281909</v>
      </c>
      <c r="L18398">
        <v>43.9</v>
      </c>
    </row>
    <row r="18399" spans="1:12" x14ac:dyDescent="0.35">
      <c r="A18399" t="s">
        <v>1238</v>
      </c>
      <c r="B18399" s="1">
        <v>45343</v>
      </c>
      <c r="C18399">
        <v>742.7</v>
      </c>
      <c r="D18399">
        <v>745.2</v>
      </c>
      <c r="E18399">
        <v>755</v>
      </c>
      <c r="F18399">
        <v>722</v>
      </c>
      <c r="G18399">
        <v>726.75</v>
      </c>
      <c r="H18399">
        <v>405819</v>
      </c>
      <c r="I18399">
        <v>2988.55</v>
      </c>
      <c r="J18399">
        <v>23081</v>
      </c>
      <c r="K18399">
        <v>169423</v>
      </c>
      <c r="L18399">
        <v>41.75</v>
      </c>
    </row>
    <row r="18400" spans="1:12" x14ac:dyDescent="0.35">
      <c r="A18400" t="s">
        <v>1237</v>
      </c>
      <c r="B18400" s="1">
        <v>45343</v>
      </c>
      <c r="C18400">
        <v>107.45</v>
      </c>
      <c r="D18400">
        <v>107.6</v>
      </c>
      <c r="E18400">
        <v>108.8</v>
      </c>
      <c r="F18400">
        <v>104.55</v>
      </c>
      <c r="G18400">
        <v>105.45</v>
      </c>
      <c r="H18400">
        <v>525515</v>
      </c>
      <c r="I18400">
        <v>559.33000000000004</v>
      </c>
      <c r="J18400">
        <v>4507</v>
      </c>
      <c r="K18400">
        <v>264184</v>
      </c>
      <c r="L18400">
        <v>50.27</v>
      </c>
    </row>
    <row r="18401" spans="1:12" x14ac:dyDescent="0.35">
      <c r="A18401" t="s">
        <v>1236</v>
      </c>
      <c r="B18401" s="1">
        <v>45343</v>
      </c>
      <c r="C18401">
        <v>129.5</v>
      </c>
      <c r="D18401">
        <v>129.94999999999999</v>
      </c>
      <c r="E18401">
        <v>131.15</v>
      </c>
      <c r="F18401">
        <v>127.2</v>
      </c>
      <c r="G18401">
        <v>128.35</v>
      </c>
      <c r="H18401">
        <v>54001521</v>
      </c>
      <c r="I18401">
        <v>69861.08</v>
      </c>
      <c r="J18401">
        <v>142315</v>
      </c>
      <c r="K18401">
        <v>9543788</v>
      </c>
      <c r="L18401">
        <v>17.670000000000002</v>
      </c>
    </row>
    <row r="18402" spans="1:12" x14ac:dyDescent="0.35">
      <c r="A18402" t="s">
        <v>1235</v>
      </c>
      <c r="B18402" s="1">
        <v>45343</v>
      </c>
      <c r="C18402">
        <v>281.05</v>
      </c>
      <c r="D18402">
        <v>284</v>
      </c>
      <c r="E18402">
        <v>287.2</v>
      </c>
      <c r="F18402">
        <v>277</v>
      </c>
      <c r="G18402">
        <v>277.89999999999998</v>
      </c>
      <c r="H18402">
        <v>22947</v>
      </c>
      <c r="I18402">
        <v>64.53</v>
      </c>
      <c r="J18402">
        <v>2486</v>
      </c>
      <c r="K18402">
        <v>9694</v>
      </c>
      <c r="L18402">
        <v>42.25</v>
      </c>
    </row>
    <row r="18403" spans="1:12" x14ac:dyDescent="0.35">
      <c r="A18403" t="s">
        <v>1234</v>
      </c>
      <c r="B18403" s="1">
        <v>45343</v>
      </c>
      <c r="C18403">
        <v>1278.7</v>
      </c>
      <c r="D18403">
        <v>1260</v>
      </c>
      <c r="E18403">
        <v>1325</v>
      </c>
      <c r="F18403">
        <v>1260</v>
      </c>
      <c r="G18403">
        <v>1302.45</v>
      </c>
      <c r="H18403">
        <v>19793</v>
      </c>
      <c r="I18403">
        <v>256.27999999999997</v>
      </c>
      <c r="J18403">
        <v>2747</v>
      </c>
      <c r="K18403">
        <v>11692</v>
      </c>
      <c r="L18403">
        <v>59.07</v>
      </c>
    </row>
    <row r="18404" spans="1:12" x14ac:dyDescent="0.35">
      <c r="A18404" t="s">
        <v>1233</v>
      </c>
      <c r="B18404" s="1">
        <v>45343</v>
      </c>
      <c r="C18404">
        <v>682.85</v>
      </c>
      <c r="D18404">
        <v>694.8</v>
      </c>
      <c r="E18404">
        <v>695.95</v>
      </c>
      <c r="F18404">
        <v>668.5</v>
      </c>
      <c r="G18404">
        <v>671.8</v>
      </c>
      <c r="H18404">
        <v>119910</v>
      </c>
      <c r="I18404">
        <v>814.86</v>
      </c>
      <c r="J18404">
        <v>20059</v>
      </c>
      <c r="K18404">
        <v>48417</v>
      </c>
      <c r="L18404">
        <v>40.380000000000003</v>
      </c>
    </row>
    <row r="18405" spans="1:12" x14ac:dyDescent="0.35">
      <c r="A18405" t="s">
        <v>1232</v>
      </c>
      <c r="B18405" s="1">
        <v>45343</v>
      </c>
      <c r="C18405">
        <v>15.9</v>
      </c>
      <c r="D18405">
        <v>15.65</v>
      </c>
      <c r="E18405">
        <v>15.85</v>
      </c>
      <c r="F18405">
        <v>15.25</v>
      </c>
      <c r="G18405">
        <v>15.4</v>
      </c>
      <c r="H18405">
        <v>948586</v>
      </c>
      <c r="I18405">
        <v>147.13</v>
      </c>
      <c r="J18405">
        <v>1824</v>
      </c>
      <c r="K18405">
        <v>645907</v>
      </c>
      <c r="L18405">
        <v>68.09</v>
      </c>
    </row>
    <row r="18406" spans="1:12" x14ac:dyDescent="0.35">
      <c r="A18406" t="s">
        <v>1231</v>
      </c>
      <c r="B18406" s="1">
        <v>45343</v>
      </c>
      <c r="C18406">
        <v>3053.05</v>
      </c>
      <c r="D18406">
        <v>3090</v>
      </c>
      <c r="E18406">
        <v>3183.9</v>
      </c>
      <c r="F18406">
        <v>3017.7</v>
      </c>
      <c r="G18406">
        <v>3065.7</v>
      </c>
      <c r="H18406">
        <v>13030</v>
      </c>
      <c r="I18406">
        <v>403.93</v>
      </c>
      <c r="J18406">
        <v>2107</v>
      </c>
      <c r="K18406">
        <v>4728</v>
      </c>
      <c r="L18406">
        <v>36.29</v>
      </c>
    </row>
    <row r="18407" spans="1:12" x14ac:dyDescent="0.35">
      <c r="A18407" t="s">
        <v>1230</v>
      </c>
      <c r="B18407" s="1">
        <v>45343</v>
      </c>
      <c r="C18407">
        <v>3683.4</v>
      </c>
      <c r="D18407">
        <v>3698</v>
      </c>
      <c r="E18407">
        <v>3704.95</v>
      </c>
      <c r="F18407">
        <v>3656.55</v>
      </c>
      <c r="G18407">
        <v>3683</v>
      </c>
      <c r="H18407">
        <v>305505</v>
      </c>
      <c r="I18407">
        <v>11251.75</v>
      </c>
      <c r="J18407">
        <v>24159</v>
      </c>
      <c r="K18407">
        <v>209364</v>
      </c>
      <c r="L18407">
        <v>68.53</v>
      </c>
    </row>
    <row r="18408" spans="1:12" x14ac:dyDescent="0.35">
      <c r="A18408" t="s">
        <v>1229</v>
      </c>
      <c r="B18408" s="1">
        <v>45343</v>
      </c>
      <c r="C18408">
        <v>75.349999999999994</v>
      </c>
      <c r="D18408">
        <v>78.2</v>
      </c>
      <c r="E18408">
        <v>79.099999999999994</v>
      </c>
      <c r="F18408">
        <v>74.25</v>
      </c>
      <c r="G18408">
        <v>79.099999999999994</v>
      </c>
      <c r="H18408">
        <v>389652</v>
      </c>
      <c r="I18408">
        <v>304.58</v>
      </c>
      <c r="J18408">
        <v>2084</v>
      </c>
      <c r="K18408">
        <v>315204</v>
      </c>
      <c r="L18408">
        <v>80.89</v>
      </c>
    </row>
    <row r="18409" spans="1:12" x14ac:dyDescent="0.35">
      <c r="A18409" t="s">
        <v>1228</v>
      </c>
      <c r="B18409" s="1">
        <v>45343</v>
      </c>
      <c r="C18409">
        <v>2745.6</v>
      </c>
      <c r="D18409">
        <v>2757</v>
      </c>
      <c r="E18409">
        <v>2757</v>
      </c>
      <c r="F18409">
        <v>2711.55</v>
      </c>
      <c r="G18409">
        <v>2729.15</v>
      </c>
      <c r="H18409">
        <v>247236</v>
      </c>
      <c r="I18409">
        <v>6755.67</v>
      </c>
      <c r="J18409">
        <v>27970</v>
      </c>
      <c r="K18409">
        <v>148778</v>
      </c>
      <c r="L18409">
        <v>60.18</v>
      </c>
    </row>
    <row r="18410" spans="1:12" x14ac:dyDescent="0.35">
      <c r="A18410" t="s">
        <v>1227</v>
      </c>
      <c r="B18410" s="1">
        <v>45343</v>
      </c>
      <c r="C18410">
        <v>2826.65</v>
      </c>
      <c r="D18410">
        <v>2826.65</v>
      </c>
      <c r="E18410">
        <v>2942</v>
      </c>
      <c r="F18410">
        <v>2810.05</v>
      </c>
      <c r="G18410">
        <v>2896.15</v>
      </c>
      <c r="H18410">
        <v>639690</v>
      </c>
      <c r="I18410">
        <v>18550.64</v>
      </c>
      <c r="J18410">
        <v>58095</v>
      </c>
      <c r="K18410">
        <v>301166</v>
      </c>
      <c r="L18410">
        <v>47.08</v>
      </c>
    </row>
    <row r="18411" spans="1:12" x14ac:dyDescent="0.35">
      <c r="A18411" t="s">
        <v>1226</v>
      </c>
      <c r="B18411" s="1">
        <v>45343</v>
      </c>
      <c r="C18411">
        <v>19.32</v>
      </c>
      <c r="D18411">
        <v>19.37</v>
      </c>
      <c r="E18411">
        <v>20.8</v>
      </c>
      <c r="F18411">
        <v>19.18</v>
      </c>
      <c r="G18411">
        <v>19.260000000000002</v>
      </c>
      <c r="H18411">
        <v>3755446</v>
      </c>
      <c r="I18411">
        <v>726.14</v>
      </c>
      <c r="J18411">
        <v>10153</v>
      </c>
      <c r="K18411">
        <v>2568560</v>
      </c>
      <c r="L18411">
        <v>68.400000000000006</v>
      </c>
    </row>
    <row r="18412" spans="1:12" x14ac:dyDescent="0.35">
      <c r="A18412" t="s">
        <v>1803</v>
      </c>
      <c r="B18412" s="1">
        <v>45343</v>
      </c>
      <c r="C18412">
        <v>663.25</v>
      </c>
      <c r="D18412">
        <v>679.85</v>
      </c>
      <c r="E18412">
        <v>679.85</v>
      </c>
      <c r="F18412">
        <v>633</v>
      </c>
      <c r="G18412">
        <v>652.35</v>
      </c>
      <c r="H18412">
        <v>59065</v>
      </c>
      <c r="I18412">
        <v>385.96</v>
      </c>
      <c r="J18412">
        <v>1411</v>
      </c>
      <c r="K18412">
        <v>37408</v>
      </c>
      <c r="L18412">
        <v>63.33</v>
      </c>
    </row>
    <row r="18413" spans="1:12" x14ac:dyDescent="0.35">
      <c r="A18413" t="s">
        <v>1225</v>
      </c>
      <c r="B18413" s="1">
        <v>45343</v>
      </c>
      <c r="C18413">
        <v>5037.45</v>
      </c>
      <c r="D18413">
        <v>5037.45</v>
      </c>
      <c r="E18413">
        <v>5067.95</v>
      </c>
      <c r="F18413">
        <v>5011.5</v>
      </c>
      <c r="G18413">
        <v>5048.1000000000004</v>
      </c>
      <c r="H18413">
        <v>12206</v>
      </c>
      <c r="I18413">
        <v>614.49</v>
      </c>
      <c r="J18413">
        <v>3533</v>
      </c>
      <c r="K18413">
        <v>8051</v>
      </c>
      <c r="L18413">
        <v>65.959999999999994</v>
      </c>
    </row>
    <row r="18414" spans="1:12" x14ac:dyDescent="0.35">
      <c r="A18414" t="s">
        <v>1224</v>
      </c>
      <c r="B18414" s="1">
        <v>45343</v>
      </c>
      <c r="C18414">
        <v>16554.95</v>
      </c>
      <c r="D18414">
        <v>16570</v>
      </c>
      <c r="E18414">
        <v>16816</v>
      </c>
      <c r="F18414">
        <v>16569.95</v>
      </c>
      <c r="G18414">
        <v>16778.099999999999</v>
      </c>
      <c r="H18414">
        <v>3602</v>
      </c>
      <c r="I18414">
        <v>602.24</v>
      </c>
      <c r="J18414">
        <v>1295</v>
      </c>
      <c r="K18414">
        <v>2426</v>
      </c>
      <c r="L18414">
        <v>67.349999999999994</v>
      </c>
    </row>
    <row r="18415" spans="1:12" x14ac:dyDescent="0.35">
      <c r="A18415" t="s">
        <v>1223</v>
      </c>
      <c r="B18415" s="1">
        <v>45343</v>
      </c>
      <c r="C18415">
        <v>1910.55</v>
      </c>
      <c r="D18415">
        <v>1924.6</v>
      </c>
      <c r="E18415">
        <v>1924.6</v>
      </c>
      <c r="F18415">
        <v>1862.5</v>
      </c>
      <c r="G18415">
        <v>1878.6</v>
      </c>
      <c r="H18415">
        <v>50210</v>
      </c>
      <c r="I18415">
        <v>953.93</v>
      </c>
      <c r="J18415">
        <v>6266</v>
      </c>
      <c r="K18415">
        <v>35118</v>
      </c>
      <c r="L18415">
        <v>69.94</v>
      </c>
    </row>
    <row r="18416" spans="1:12" x14ac:dyDescent="0.35">
      <c r="A18416" t="s">
        <v>1222</v>
      </c>
      <c r="B18416" s="1">
        <v>45343</v>
      </c>
      <c r="C18416">
        <v>125.4</v>
      </c>
      <c r="D18416">
        <v>126</v>
      </c>
      <c r="E18416">
        <v>126.45</v>
      </c>
      <c r="F18416">
        <v>119.05</v>
      </c>
      <c r="G18416">
        <v>121.6</v>
      </c>
      <c r="H18416">
        <v>196333</v>
      </c>
      <c r="I18416">
        <v>241.24</v>
      </c>
      <c r="J18416">
        <v>5017</v>
      </c>
      <c r="K18416">
        <v>82165</v>
      </c>
      <c r="L18416">
        <v>41.85</v>
      </c>
    </row>
    <row r="18417" spans="1:12" x14ac:dyDescent="0.35">
      <c r="A18417" t="s">
        <v>1221</v>
      </c>
      <c r="B18417" s="1">
        <v>45343</v>
      </c>
      <c r="C18417">
        <v>4611.3</v>
      </c>
      <c r="D18417">
        <v>4627.95</v>
      </c>
      <c r="E18417">
        <v>4648.95</v>
      </c>
      <c r="F18417">
        <v>4476</v>
      </c>
      <c r="G18417">
        <v>4510.55</v>
      </c>
      <c r="H18417">
        <v>17736</v>
      </c>
      <c r="I18417">
        <v>804.92</v>
      </c>
      <c r="J18417">
        <v>5161</v>
      </c>
      <c r="K18417">
        <v>8792</v>
      </c>
      <c r="L18417">
        <v>49.57</v>
      </c>
    </row>
    <row r="18418" spans="1:12" x14ac:dyDescent="0.35">
      <c r="A18418" t="s">
        <v>1220</v>
      </c>
      <c r="B18418" s="1">
        <v>45343</v>
      </c>
      <c r="C18418">
        <v>426.1</v>
      </c>
      <c r="D18418">
        <v>426</v>
      </c>
      <c r="E18418">
        <v>430</v>
      </c>
      <c r="F18418">
        <v>411</v>
      </c>
      <c r="G18418">
        <v>412.4</v>
      </c>
      <c r="H18418">
        <v>7818084</v>
      </c>
      <c r="I18418">
        <v>32743.5</v>
      </c>
      <c r="J18418">
        <v>201310</v>
      </c>
      <c r="K18418">
        <v>3758298</v>
      </c>
      <c r="L18418">
        <v>48.07</v>
      </c>
    </row>
    <row r="18419" spans="1:12" x14ac:dyDescent="0.35">
      <c r="A18419" t="s">
        <v>1219</v>
      </c>
      <c r="B18419" s="1">
        <v>45343</v>
      </c>
      <c r="C18419">
        <v>281.25</v>
      </c>
      <c r="D18419">
        <v>283.25</v>
      </c>
      <c r="E18419">
        <v>284.95</v>
      </c>
      <c r="F18419">
        <v>279.5</v>
      </c>
      <c r="G18419">
        <v>280.7</v>
      </c>
      <c r="H18419">
        <v>5473156</v>
      </c>
      <c r="I18419">
        <v>15448.29</v>
      </c>
      <c r="J18419">
        <v>38040</v>
      </c>
      <c r="K18419">
        <v>2385439</v>
      </c>
      <c r="L18419">
        <v>43.58</v>
      </c>
    </row>
    <row r="18420" spans="1:12" x14ac:dyDescent="0.35">
      <c r="A18420" t="s">
        <v>1218</v>
      </c>
      <c r="B18420" s="1">
        <v>45343</v>
      </c>
      <c r="C18420">
        <v>8700.9</v>
      </c>
      <c r="D18420">
        <v>8725</v>
      </c>
      <c r="E18420">
        <v>8736.9</v>
      </c>
      <c r="F18420">
        <v>8490</v>
      </c>
      <c r="G18420">
        <v>8519.9</v>
      </c>
      <c r="H18420">
        <v>146451</v>
      </c>
      <c r="I18420">
        <v>12553.24</v>
      </c>
      <c r="J18420">
        <v>34288</v>
      </c>
      <c r="K18420">
        <v>52555</v>
      </c>
      <c r="L18420">
        <v>35.89</v>
      </c>
    </row>
    <row r="18421" spans="1:12" x14ac:dyDescent="0.35">
      <c r="A18421" t="s">
        <v>1217</v>
      </c>
      <c r="B18421" s="1">
        <v>45343</v>
      </c>
      <c r="C18421">
        <v>63</v>
      </c>
      <c r="D18421">
        <v>63.35</v>
      </c>
      <c r="E18421">
        <v>64.900000000000006</v>
      </c>
      <c r="F18421">
        <v>61.05</v>
      </c>
      <c r="G18421">
        <v>61.7</v>
      </c>
      <c r="H18421">
        <v>603159</v>
      </c>
      <c r="I18421">
        <v>379.28</v>
      </c>
      <c r="J18421">
        <v>4466</v>
      </c>
      <c r="K18421">
        <v>290673</v>
      </c>
      <c r="L18421">
        <v>48.19</v>
      </c>
    </row>
    <row r="18422" spans="1:12" x14ac:dyDescent="0.35">
      <c r="A18422" t="s">
        <v>1216</v>
      </c>
      <c r="B18422" s="1">
        <v>45343</v>
      </c>
      <c r="C18422">
        <v>144.6</v>
      </c>
      <c r="D18422">
        <v>145.75</v>
      </c>
      <c r="E18422">
        <v>147.4</v>
      </c>
      <c r="F18422">
        <v>136.4</v>
      </c>
      <c r="G18422">
        <v>137.6</v>
      </c>
      <c r="H18422">
        <v>1263766</v>
      </c>
      <c r="I18422">
        <v>1767.58</v>
      </c>
      <c r="J18422">
        <v>23114</v>
      </c>
      <c r="K18422">
        <v>662949</v>
      </c>
      <c r="L18422">
        <v>52.46</v>
      </c>
    </row>
    <row r="18423" spans="1:12" x14ac:dyDescent="0.35">
      <c r="A18423" t="s">
        <v>1215</v>
      </c>
      <c r="B18423" s="1">
        <v>45343</v>
      </c>
      <c r="C18423">
        <v>886.55</v>
      </c>
      <c r="D18423">
        <v>886.55</v>
      </c>
      <c r="E18423">
        <v>964.5</v>
      </c>
      <c r="F18423">
        <v>883.85</v>
      </c>
      <c r="G18423">
        <v>922.35</v>
      </c>
      <c r="H18423">
        <v>8630237</v>
      </c>
      <c r="I18423">
        <v>80763.199999999997</v>
      </c>
      <c r="J18423">
        <v>195478</v>
      </c>
      <c r="K18423">
        <v>2109151</v>
      </c>
      <c r="L18423">
        <v>24.44</v>
      </c>
    </row>
    <row r="18424" spans="1:12" x14ac:dyDescent="0.35">
      <c r="A18424" t="s">
        <v>1214</v>
      </c>
      <c r="B18424" s="1">
        <v>45343</v>
      </c>
      <c r="C18424">
        <v>35.5</v>
      </c>
      <c r="D18424">
        <v>35.9</v>
      </c>
      <c r="E18424">
        <v>36.6</v>
      </c>
      <c r="F18424">
        <v>34.85</v>
      </c>
      <c r="G18424">
        <v>35.15</v>
      </c>
      <c r="H18424">
        <v>164149</v>
      </c>
      <c r="I18424">
        <v>58.63</v>
      </c>
      <c r="J18424">
        <v>729</v>
      </c>
      <c r="K18424">
        <v>106240</v>
      </c>
      <c r="L18424">
        <v>64.72</v>
      </c>
    </row>
    <row r="18425" spans="1:12" x14ac:dyDescent="0.35">
      <c r="A18425" t="s">
        <v>1213</v>
      </c>
      <c r="B18425" s="1">
        <v>45343</v>
      </c>
      <c r="C18425">
        <v>539.65</v>
      </c>
      <c r="D18425">
        <v>549.9</v>
      </c>
      <c r="E18425">
        <v>553</v>
      </c>
      <c r="F18425">
        <v>536</v>
      </c>
      <c r="G18425">
        <v>539.54999999999995</v>
      </c>
      <c r="H18425">
        <v>51682</v>
      </c>
      <c r="I18425">
        <v>281.92</v>
      </c>
      <c r="J18425">
        <v>5460</v>
      </c>
      <c r="K18425">
        <v>28014</v>
      </c>
      <c r="L18425">
        <v>54.2</v>
      </c>
    </row>
    <row r="18426" spans="1:12" x14ac:dyDescent="0.35">
      <c r="A18426" t="s">
        <v>1212</v>
      </c>
      <c r="B18426" s="1">
        <v>45343</v>
      </c>
      <c r="C18426">
        <v>76.099999999999994</v>
      </c>
      <c r="D18426">
        <v>76.45</v>
      </c>
      <c r="E18426">
        <v>76.95</v>
      </c>
      <c r="F18426">
        <v>72</v>
      </c>
      <c r="G18426">
        <v>73.2</v>
      </c>
      <c r="H18426">
        <v>247499</v>
      </c>
      <c r="I18426">
        <v>183.36</v>
      </c>
      <c r="J18426">
        <v>2118</v>
      </c>
      <c r="K18426">
        <v>163653</v>
      </c>
      <c r="L18426">
        <v>66.12</v>
      </c>
    </row>
    <row r="18427" spans="1:12" x14ac:dyDescent="0.35">
      <c r="A18427" t="s">
        <v>1211</v>
      </c>
      <c r="B18427" s="1">
        <v>45343</v>
      </c>
      <c r="C18427">
        <v>55.35</v>
      </c>
      <c r="D18427">
        <v>55.35</v>
      </c>
      <c r="E18427">
        <v>57</v>
      </c>
      <c r="F18427">
        <v>52.8</v>
      </c>
      <c r="G18427">
        <v>55.2</v>
      </c>
      <c r="H18427">
        <v>3198392</v>
      </c>
      <c r="I18427">
        <v>1745.61</v>
      </c>
      <c r="J18427">
        <v>7661</v>
      </c>
      <c r="K18427">
        <v>1883546</v>
      </c>
      <c r="L18427">
        <v>58.89</v>
      </c>
    </row>
    <row r="18428" spans="1:12" x14ac:dyDescent="0.35">
      <c r="A18428" t="s">
        <v>1210</v>
      </c>
      <c r="B18428" s="1">
        <v>45343</v>
      </c>
      <c r="C18428">
        <v>313.14999999999998</v>
      </c>
      <c r="D18428">
        <v>315.7</v>
      </c>
      <c r="E18428">
        <v>316.89999999999998</v>
      </c>
      <c r="F18428">
        <v>301.25</v>
      </c>
      <c r="G18428">
        <v>302.64999999999998</v>
      </c>
      <c r="H18428">
        <v>2088215</v>
      </c>
      <c r="I18428">
        <v>6414.69</v>
      </c>
      <c r="J18428">
        <v>35063</v>
      </c>
      <c r="K18428">
        <v>1071953</v>
      </c>
      <c r="L18428">
        <v>51.33</v>
      </c>
    </row>
    <row r="18429" spans="1:12" x14ac:dyDescent="0.35">
      <c r="A18429" t="s">
        <v>1209</v>
      </c>
      <c r="B18429" s="1">
        <v>45343</v>
      </c>
      <c r="C18429">
        <v>376.25</v>
      </c>
      <c r="D18429">
        <v>395.05</v>
      </c>
      <c r="E18429">
        <v>395.05</v>
      </c>
      <c r="F18429">
        <v>395.05</v>
      </c>
      <c r="G18429">
        <v>395.05</v>
      </c>
      <c r="H18429">
        <v>1021399</v>
      </c>
      <c r="I18429">
        <v>4035.04</v>
      </c>
      <c r="J18429">
        <v>8245</v>
      </c>
      <c r="K18429">
        <v>1021399</v>
      </c>
      <c r="L18429">
        <v>100</v>
      </c>
    </row>
    <row r="18430" spans="1:12" x14ac:dyDescent="0.35">
      <c r="A18430" t="s">
        <v>1208</v>
      </c>
      <c r="B18430" s="1">
        <v>45343</v>
      </c>
      <c r="C18430">
        <v>24.8</v>
      </c>
      <c r="D18430">
        <v>25</v>
      </c>
      <c r="E18430">
        <v>26.35</v>
      </c>
      <c r="F18430">
        <v>23.95</v>
      </c>
      <c r="G18430">
        <v>26</v>
      </c>
      <c r="H18430">
        <v>2086295</v>
      </c>
      <c r="I18430">
        <v>529.97</v>
      </c>
      <c r="J18430">
        <v>7409</v>
      </c>
      <c r="K18430">
        <v>1170892</v>
      </c>
      <c r="L18430">
        <v>56.12</v>
      </c>
    </row>
    <row r="18431" spans="1:12" x14ac:dyDescent="0.35">
      <c r="A18431" t="s">
        <v>1207</v>
      </c>
      <c r="B18431" s="1">
        <v>45343</v>
      </c>
      <c r="C18431">
        <v>71.55</v>
      </c>
      <c r="D18431">
        <v>71.75</v>
      </c>
      <c r="E18431">
        <v>73.45</v>
      </c>
      <c r="F18431">
        <v>69.45</v>
      </c>
      <c r="G18431">
        <v>70.849999999999994</v>
      </c>
      <c r="H18431">
        <v>11263197</v>
      </c>
      <c r="I18431">
        <v>8077.42</v>
      </c>
      <c r="J18431">
        <v>34179</v>
      </c>
      <c r="K18431">
        <v>3349196</v>
      </c>
      <c r="L18431">
        <v>29.74</v>
      </c>
    </row>
    <row r="18432" spans="1:12" x14ac:dyDescent="0.35">
      <c r="A18432" t="s">
        <v>1206</v>
      </c>
      <c r="B18432" s="1">
        <v>45343</v>
      </c>
      <c r="C18432">
        <v>1647.5</v>
      </c>
      <c r="D18432">
        <v>1660.85</v>
      </c>
      <c r="E18432">
        <v>1680</v>
      </c>
      <c r="F18432">
        <v>1628</v>
      </c>
      <c r="G18432">
        <v>1633.3</v>
      </c>
      <c r="H18432">
        <v>547832</v>
      </c>
      <c r="I18432">
        <v>9045.1299999999992</v>
      </c>
      <c r="J18432">
        <v>20681</v>
      </c>
      <c r="K18432">
        <v>291250</v>
      </c>
      <c r="L18432">
        <v>53.16</v>
      </c>
    </row>
    <row r="18433" spans="1:12" x14ac:dyDescent="0.35">
      <c r="A18433" t="s">
        <v>1205</v>
      </c>
      <c r="B18433" s="1">
        <v>45343</v>
      </c>
      <c r="C18433">
        <v>47.85</v>
      </c>
      <c r="D18433">
        <v>48.65</v>
      </c>
      <c r="E18433">
        <v>51</v>
      </c>
      <c r="F18433">
        <v>47</v>
      </c>
      <c r="G18433">
        <v>47.8</v>
      </c>
      <c r="H18433">
        <v>1333792</v>
      </c>
      <c r="I18433">
        <v>648.4</v>
      </c>
      <c r="J18433">
        <v>6911</v>
      </c>
      <c r="K18433">
        <v>498275</v>
      </c>
      <c r="L18433">
        <v>37.36</v>
      </c>
    </row>
    <row r="18434" spans="1:12" x14ac:dyDescent="0.35">
      <c r="A18434" t="s">
        <v>1204</v>
      </c>
      <c r="B18434" s="1">
        <v>45343</v>
      </c>
      <c r="C18434">
        <v>210.35</v>
      </c>
      <c r="D18434">
        <v>211.5</v>
      </c>
      <c r="E18434">
        <v>223.9</v>
      </c>
      <c r="F18434">
        <v>210.05</v>
      </c>
      <c r="G18434">
        <v>213.4</v>
      </c>
      <c r="H18434">
        <v>3514851</v>
      </c>
      <c r="I18434">
        <v>7614.09</v>
      </c>
      <c r="J18434">
        <v>50306</v>
      </c>
      <c r="K18434">
        <v>1269680</v>
      </c>
      <c r="L18434">
        <v>36.119999999999997</v>
      </c>
    </row>
    <row r="18435" spans="1:12" x14ac:dyDescent="0.35">
      <c r="A18435" t="s">
        <v>1203</v>
      </c>
      <c r="B18435" s="1">
        <v>45343</v>
      </c>
      <c r="C18435">
        <v>742.25</v>
      </c>
      <c r="D18435">
        <v>742.8</v>
      </c>
      <c r="E18435">
        <v>743.4</v>
      </c>
      <c r="F18435">
        <v>725</v>
      </c>
      <c r="G18435">
        <v>727.3</v>
      </c>
      <c r="H18435">
        <v>130034</v>
      </c>
      <c r="I18435">
        <v>950.88</v>
      </c>
      <c r="J18435">
        <v>9168</v>
      </c>
      <c r="K18435">
        <v>59273</v>
      </c>
      <c r="L18435">
        <v>45.58</v>
      </c>
    </row>
    <row r="18436" spans="1:12" x14ac:dyDescent="0.35">
      <c r="A18436" t="s">
        <v>1202</v>
      </c>
      <c r="B18436" s="1">
        <v>45343</v>
      </c>
      <c r="C18436">
        <v>253.4</v>
      </c>
      <c r="D18436">
        <v>255.4</v>
      </c>
      <c r="E18436">
        <v>262.95</v>
      </c>
      <c r="F18436">
        <v>250.05</v>
      </c>
      <c r="G18436">
        <v>254.6</v>
      </c>
      <c r="H18436">
        <v>644502</v>
      </c>
      <c r="I18436">
        <v>1658.52</v>
      </c>
      <c r="J18436">
        <v>9101</v>
      </c>
      <c r="K18436">
        <v>288412</v>
      </c>
      <c r="L18436">
        <v>44.75</v>
      </c>
    </row>
    <row r="18437" spans="1:12" x14ac:dyDescent="0.35">
      <c r="A18437" t="s">
        <v>1201</v>
      </c>
      <c r="B18437" s="1">
        <v>45343</v>
      </c>
      <c r="C18437">
        <v>76.8</v>
      </c>
      <c r="D18437">
        <v>77</v>
      </c>
      <c r="E18437">
        <v>80.7</v>
      </c>
      <c r="F18437">
        <v>76.849999999999994</v>
      </c>
      <c r="G18437">
        <v>77.5</v>
      </c>
      <c r="H18437">
        <v>12621597</v>
      </c>
      <c r="I18437">
        <v>9965.4699999999993</v>
      </c>
      <c r="J18437">
        <v>29623</v>
      </c>
      <c r="K18437">
        <v>3876291</v>
      </c>
      <c r="L18437">
        <v>30.71</v>
      </c>
    </row>
    <row r="18438" spans="1:12" x14ac:dyDescent="0.35">
      <c r="A18438" t="s">
        <v>1200</v>
      </c>
      <c r="B18438" s="1">
        <v>45343</v>
      </c>
      <c r="C18438">
        <v>87.15</v>
      </c>
      <c r="D18438">
        <v>88.7</v>
      </c>
      <c r="E18438">
        <v>89.65</v>
      </c>
      <c r="F18438">
        <v>84.5</v>
      </c>
      <c r="G18438">
        <v>85.55</v>
      </c>
      <c r="H18438">
        <v>1384067</v>
      </c>
      <c r="I18438">
        <v>1193.2</v>
      </c>
      <c r="J18438">
        <v>9370</v>
      </c>
      <c r="K18438">
        <v>835866</v>
      </c>
      <c r="L18438">
        <v>60.39</v>
      </c>
    </row>
    <row r="18439" spans="1:12" x14ac:dyDescent="0.35">
      <c r="A18439" t="s">
        <v>1199</v>
      </c>
      <c r="B18439" s="1">
        <v>45343</v>
      </c>
      <c r="C18439">
        <v>213.6</v>
      </c>
      <c r="D18439">
        <v>215</v>
      </c>
      <c r="E18439">
        <v>218</v>
      </c>
      <c r="F18439">
        <v>212</v>
      </c>
      <c r="G18439">
        <v>213.45</v>
      </c>
      <c r="H18439">
        <v>21861</v>
      </c>
      <c r="I18439">
        <v>46.76</v>
      </c>
      <c r="J18439">
        <v>599</v>
      </c>
      <c r="K18439">
        <v>14867</v>
      </c>
      <c r="L18439">
        <v>68.010000000000005</v>
      </c>
    </row>
    <row r="18440" spans="1:12" x14ac:dyDescent="0.35">
      <c r="A18440" t="s">
        <v>1198</v>
      </c>
      <c r="B18440" s="1">
        <v>45343</v>
      </c>
      <c r="C18440">
        <v>97</v>
      </c>
      <c r="D18440">
        <v>99.45</v>
      </c>
      <c r="E18440">
        <v>106.7</v>
      </c>
      <c r="F18440">
        <v>98.45</v>
      </c>
      <c r="G18440">
        <v>106.7</v>
      </c>
      <c r="H18440">
        <v>71388</v>
      </c>
      <c r="I18440">
        <v>75.34</v>
      </c>
      <c r="J18440">
        <v>583</v>
      </c>
      <c r="K18440">
        <v>27810</v>
      </c>
      <c r="L18440">
        <v>38.96</v>
      </c>
    </row>
    <row r="18441" spans="1:12" x14ac:dyDescent="0.35">
      <c r="A18441" t="s">
        <v>1197</v>
      </c>
      <c r="B18441" s="1">
        <v>45343</v>
      </c>
      <c r="C18441">
        <v>355.75</v>
      </c>
      <c r="D18441">
        <v>359.45</v>
      </c>
      <c r="E18441">
        <v>366.65</v>
      </c>
      <c r="F18441">
        <v>344.1</v>
      </c>
      <c r="G18441">
        <v>346.55</v>
      </c>
      <c r="H18441">
        <v>569582</v>
      </c>
      <c r="I18441">
        <v>2019.18</v>
      </c>
      <c r="J18441">
        <v>22165</v>
      </c>
      <c r="K18441">
        <v>235841</v>
      </c>
      <c r="L18441">
        <v>41.41</v>
      </c>
    </row>
    <row r="18442" spans="1:12" x14ac:dyDescent="0.35">
      <c r="A18442" t="s">
        <v>1196</v>
      </c>
      <c r="B18442" s="1">
        <v>45343</v>
      </c>
      <c r="C18442">
        <v>73.7</v>
      </c>
      <c r="D18442">
        <v>74.900000000000006</v>
      </c>
      <c r="E18442">
        <v>75.7</v>
      </c>
      <c r="F18442">
        <v>69.650000000000006</v>
      </c>
      <c r="G18442">
        <v>70.2</v>
      </c>
      <c r="H18442">
        <v>17231</v>
      </c>
      <c r="I18442">
        <v>12.44</v>
      </c>
      <c r="J18442">
        <v>215</v>
      </c>
      <c r="K18442">
        <v>12038</v>
      </c>
      <c r="L18442">
        <v>69.86</v>
      </c>
    </row>
    <row r="18443" spans="1:12" x14ac:dyDescent="0.35">
      <c r="A18443" t="s">
        <v>1195</v>
      </c>
      <c r="B18443" s="1">
        <v>45343</v>
      </c>
      <c r="C18443">
        <v>162.80000000000001</v>
      </c>
      <c r="D18443">
        <v>163</v>
      </c>
      <c r="E18443">
        <v>164</v>
      </c>
      <c r="F18443">
        <v>157.75</v>
      </c>
      <c r="G18443">
        <v>158.75</v>
      </c>
      <c r="H18443">
        <v>148923</v>
      </c>
      <c r="I18443">
        <v>240.13</v>
      </c>
      <c r="J18443">
        <v>6242</v>
      </c>
      <c r="K18443">
        <v>73882</v>
      </c>
      <c r="L18443">
        <v>49.61</v>
      </c>
    </row>
    <row r="18444" spans="1:12" x14ac:dyDescent="0.35">
      <c r="A18444" t="s">
        <v>1194</v>
      </c>
      <c r="B18444" s="1">
        <v>45343</v>
      </c>
      <c r="C18444">
        <v>180.7</v>
      </c>
      <c r="D18444">
        <v>178</v>
      </c>
      <c r="E18444">
        <v>182.95</v>
      </c>
      <c r="F18444">
        <v>175.2</v>
      </c>
      <c r="G18444">
        <v>175.9</v>
      </c>
      <c r="H18444">
        <v>17994</v>
      </c>
      <c r="I18444">
        <v>32.08</v>
      </c>
      <c r="J18444">
        <v>760</v>
      </c>
      <c r="K18444">
        <v>10117</v>
      </c>
      <c r="L18444">
        <v>56.22</v>
      </c>
    </row>
    <row r="18445" spans="1:12" x14ac:dyDescent="0.35">
      <c r="A18445" t="s">
        <v>1193</v>
      </c>
      <c r="B18445" s="1">
        <v>45343</v>
      </c>
      <c r="C18445">
        <v>139.65</v>
      </c>
      <c r="D18445">
        <v>136.9</v>
      </c>
      <c r="E18445">
        <v>142.94999999999999</v>
      </c>
      <c r="F18445">
        <v>126.15</v>
      </c>
      <c r="G18445">
        <v>126.75</v>
      </c>
      <c r="H18445">
        <v>38766</v>
      </c>
      <c r="I18445">
        <v>51.4</v>
      </c>
      <c r="J18445">
        <v>2477</v>
      </c>
      <c r="K18445">
        <v>19611</v>
      </c>
      <c r="L18445">
        <v>50.59</v>
      </c>
    </row>
    <row r="18446" spans="1:12" x14ac:dyDescent="0.35">
      <c r="A18446" t="s">
        <v>1192</v>
      </c>
      <c r="B18446" s="1">
        <v>45343</v>
      </c>
      <c r="C18446">
        <v>357.7</v>
      </c>
      <c r="D18446">
        <v>362</v>
      </c>
      <c r="E18446">
        <v>364</v>
      </c>
      <c r="F18446">
        <v>332.2</v>
      </c>
      <c r="G18446">
        <v>337.75</v>
      </c>
      <c r="H18446">
        <v>422599</v>
      </c>
      <c r="I18446">
        <v>1459.14</v>
      </c>
      <c r="J18446">
        <v>24106</v>
      </c>
      <c r="K18446">
        <v>229508</v>
      </c>
      <c r="L18446">
        <v>54.31</v>
      </c>
    </row>
    <row r="18447" spans="1:12" x14ac:dyDescent="0.35">
      <c r="A18447" t="s">
        <v>1191</v>
      </c>
      <c r="B18447" s="1">
        <v>45343</v>
      </c>
      <c r="C18447">
        <v>158.35</v>
      </c>
      <c r="D18447">
        <v>160</v>
      </c>
      <c r="E18447">
        <v>165.45</v>
      </c>
      <c r="F18447">
        <v>153.35</v>
      </c>
      <c r="G18447">
        <v>155.15</v>
      </c>
      <c r="H18447">
        <v>2706984</v>
      </c>
      <c r="I18447">
        <v>4301.96</v>
      </c>
      <c r="J18447">
        <v>33845</v>
      </c>
      <c r="K18447">
        <v>1085333</v>
      </c>
      <c r="L18447">
        <v>40.090000000000003</v>
      </c>
    </row>
    <row r="18448" spans="1:12" x14ac:dyDescent="0.35">
      <c r="A18448" t="s">
        <v>1190</v>
      </c>
      <c r="B18448" s="1">
        <v>45343</v>
      </c>
      <c r="C18448">
        <v>36442.75</v>
      </c>
      <c r="D18448">
        <v>36490</v>
      </c>
      <c r="E18448">
        <v>36649.9</v>
      </c>
      <c r="F18448">
        <v>36150</v>
      </c>
      <c r="G18448">
        <v>36318</v>
      </c>
      <c r="H18448">
        <v>10082</v>
      </c>
      <c r="I18448">
        <v>3674.99</v>
      </c>
      <c r="J18448">
        <v>4263</v>
      </c>
      <c r="K18448">
        <v>4548</v>
      </c>
      <c r="L18448">
        <v>45.11</v>
      </c>
    </row>
    <row r="18449" spans="1:12" x14ac:dyDescent="0.35">
      <c r="A18449" t="s">
        <v>1189</v>
      </c>
      <c r="B18449" s="1">
        <v>45343</v>
      </c>
      <c r="C18449">
        <v>42.55</v>
      </c>
      <c r="D18449">
        <v>43.1</v>
      </c>
      <c r="E18449">
        <v>43.95</v>
      </c>
      <c r="F18449">
        <v>40</v>
      </c>
      <c r="G18449">
        <v>42</v>
      </c>
      <c r="H18449">
        <v>514524</v>
      </c>
      <c r="I18449">
        <v>215.53</v>
      </c>
      <c r="J18449">
        <v>1404</v>
      </c>
      <c r="K18449">
        <v>188081</v>
      </c>
      <c r="L18449">
        <v>36.549999999999997</v>
      </c>
    </row>
    <row r="18450" spans="1:12" x14ac:dyDescent="0.35">
      <c r="A18450" t="s">
        <v>1188</v>
      </c>
      <c r="B18450" s="1">
        <v>45343</v>
      </c>
      <c r="C18450">
        <v>37.25</v>
      </c>
      <c r="D18450">
        <v>37.450000000000003</v>
      </c>
      <c r="E18450">
        <v>37.799999999999997</v>
      </c>
      <c r="F18450">
        <v>36.1</v>
      </c>
      <c r="G18450">
        <v>36.799999999999997</v>
      </c>
      <c r="H18450">
        <v>379008</v>
      </c>
      <c r="I18450">
        <v>139.41999999999999</v>
      </c>
      <c r="J18450">
        <v>2488</v>
      </c>
      <c r="K18450">
        <v>207384</v>
      </c>
      <c r="L18450">
        <v>54.72</v>
      </c>
    </row>
    <row r="18451" spans="1:12" x14ac:dyDescent="0.35">
      <c r="A18451" t="s">
        <v>1187</v>
      </c>
      <c r="B18451" s="1">
        <v>45343</v>
      </c>
      <c r="C18451">
        <v>48.7</v>
      </c>
      <c r="D18451">
        <v>48.2</v>
      </c>
      <c r="E18451">
        <v>49.45</v>
      </c>
      <c r="F18451">
        <v>46.8</v>
      </c>
      <c r="G18451">
        <v>47.05</v>
      </c>
      <c r="H18451">
        <v>91646</v>
      </c>
      <c r="I18451">
        <v>43.85</v>
      </c>
      <c r="J18451">
        <v>875</v>
      </c>
      <c r="K18451">
        <v>52484</v>
      </c>
      <c r="L18451">
        <v>57.27</v>
      </c>
    </row>
    <row r="18452" spans="1:12" x14ac:dyDescent="0.35">
      <c r="A18452" t="s">
        <v>1186</v>
      </c>
      <c r="B18452" s="1">
        <v>45343</v>
      </c>
      <c r="C18452">
        <v>21.15</v>
      </c>
      <c r="D18452">
        <v>21.5</v>
      </c>
      <c r="E18452">
        <v>21.5</v>
      </c>
      <c r="F18452">
        <v>20.9</v>
      </c>
      <c r="G18452">
        <v>21.1</v>
      </c>
      <c r="H18452">
        <v>14763</v>
      </c>
      <c r="I18452">
        <v>3.12</v>
      </c>
      <c r="J18452">
        <v>749</v>
      </c>
      <c r="K18452">
        <v>9782</v>
      </c>
      <c r="L18452">
        <v>66.260000000000005</v>
      </c>
    </row>
    <row r="18453" spans="1:12" x14ac:dyDescent="0.35">
      <c r="A18453" t="s">
        <v>1185</v>
      </c>
      <c r="B18453" s="1">
        <v>45343</v>
      </c>
      <c r="C18453">
        <v>6799.25</v>
      </c>
      <c r="D18453">
        <v>6756</v>
      </c>
      <c r="E18453">
        <v>6846.7</v>
      </c>
      <c r="F18453">
        <v>6720</v>
      </c>
      <c r="G18453">
        <v>6766</v>
      </c>
      <c r="H18453">
        <v>6991</v>
      </c>
      <c r="I18453">
        <v>473.69</v>
      </c>
      <c r="J18453">
        <v>1796</v>
      </c>
      <c r="K18453">
        <v>2992</v>
      </c>
      <c r="L18453">
        <v>42.8</v>
      </c>
    </row>
    <row r="18454" spans="1:12" x14ac:dyDescent="0.35">
      <c r="A18454" t="s">
        <v>1184</v>
      </c>
      <c r="B18454" s="1">
        <v>45343</v>
      </c>
      <c r="C18454">
        <v>51.6</v>
      </c>
      <c r="D18454">
        <v>51.85</v>
      </c>
      <c r="E18454">
        <v>51.9</v>
      </c>
      <c r="F18454">
        <v>50.25</v>
      </c>
      <c r="G18454">
        <v>50.55</v>
      </c>
      <c r="H18454">
        <v>1459122</v>
      </c>
      <c r="I18454">
        <v>743.39</v>
      </c>
      <c r="J18454">
        <v>3680</v>
      </c>
      <c r="K18454">
        <v>607471</v>
      </c>
      <c r="L18454">
        <v>41.63</v>
      </c>
    </row>
    <row r="18455" spans="1:12" x14ac:dyDescent="0.35">
      <c r="A18455" t="s">
        <v>1183</v>
      </c>
      <c r="B18455" s="1">
        <v>45343</v>
      </c>
      <c r="C18455">
        <v>101.85</v>
      </c>
      <c r="D18455">
        <v>101.85</v>
      </c>
      <c r="E18455">
        <v>103.8</v>
      </c>
      <c r="F18455">
        <v>97.15</v>
      </c>
      <c r="G18455">
        <v>97.95</v>
      </c>
      <c r="H18455">
        <v>40528</v>
      </c>
      <c r="I18455">
        <v>40.299999999999997</v>
      </c>
      <c r="J18455">
        <v>870</v>
      </c>
      <c r="K18455">
        <v>22176</v>
      </c>
      <c r="L18455">
        <v>54.72</v>
      </c>
    </row>
    <row r="18456" spans="1:12" x14ac:dyDescent="0.35">
      <c r="A18456" t="s">
        <v>1182</v>
      </c>
      <c r="B18456" s="1">
        <v>45343</v>
      </c>
      <c r="C18456">
        <v>128.1</v>
      </c>
      <c r="D18456">
        <v>129.5</v>
      </c>
      <c r="E18456">
        <v>134.30000000000001</v>
      </c>
      <c r="F18456">
        <v>128</v>
      </c>
      <c r="G18456">
        <v>128.75</v>
      </c>
      <c r="H18456">
        <v>1023044</v>
      </c>
      <c r="I18456">
        <v>1341.71</v>
      </c>
      <c r="J18456">
        <v>11295</v>
      </c>
      <c r="K18456">
        <v>383922</v>
      </c>
      <c r="L18456">
        <v>37.53</v>
      </c>
    </row>
    <row r="18457" spans="1:12" x14ac:dyDescent="0.35">
      <c r="A18457" t="s">
        <v>1181</v>
      </c>
      <c r="B18457" s="1">
        <v>45343</v>
      </c>
      <c r="C18457">
        <v>208.55</v>
      </c>
      <c r="D18457">
        <v>209.5</v>
      </c>
      <c r="E18457">
        <v>209.5</v>
      </c>
      <c r="F18457">
        <v>203</v>
      </c>
      <c r="G18457">
        <v>204.1</v>
      </c>
      <c r="H18457">
        <v>219247</v>
      </c>
      <c r="I18457">
        <v>451.81</v>
      </c>
      <c r="J18457">
        <v>7963</v>
      </c>
      <c r="K18457">
        <v>105901</v>
      </c>
      <c r="L18457">
        <v>48.3</v>
      </c>
    </row>
    <row r="18458" spans="1:12" x14ac:dyDescent="0.35">
      <c r="A18458" t="s">
        <v>1180</v>
      </c>
      <c r="B18458" s="1">
        <v>45343</v>
      </c>
      <c r="C18458">
        <v>62.65</v>
      </c>
      <c r="D18458">
        <v>63.5</v>
      </c>
      <c r="E18458">
        <v>66.599999999999994</v>
      </c>
      <c r="F18458">
        <v>58</v>
      </c>
      <c r="G18458">
        <v>59.05</v>
      </c>
      <c r="H18458">
        <v>679729</v>
      </c>
      <c r="I18458">
        <v>418.08</v>
      </c>
      <c r="J18458">
        <v>5623</v>
      </c>
      <c r="K18458">
        <v>304925</v>
      </c>
      <c r="L18458">
        <v>44.86</v>
      </c>
    </row>
    <row r="18459" spans="1:12" x14ac:dyDescent="0.35">
      <c r="A18459" t="s">
        <v>1179</v>
      </c>
      <c r="B18459" s="1">
        <v>45343</v>
      </c>
      <c r="C18459">
        <v>262.5</v>
      </c>
      <c r="D18459">
        <v>264.3</v>
      </c>
      <c r="E18459">
        <v>264.7</v>
      </c>
      <c r="F18459">
        <v>253.2</v>
      </c>
      <c r="G18459">
        <v>254.55</v>
      </c>
      <c r="H18459">
        <v>857535</v>
      </c>
      <c r="I18459">
        <v>2197.85</v>
      </c>
      <c r="J18459">
        <v>17556</v>
      </c>
      <c r="K18459">
        <v>657510</v>
      </c>
      <c r="L18459">
        <v>76.67</v>
      </c>
    </row>
    <row r="18460" spans="1:12" x14ac:dyDescent="0.35">
      <c r="A18460" t="s">
        <v>1178</v>
      </c>
      <c r="B18460" s="1">
        <v>45343</v>
      </c>
      <c r="C18460">
        <v>378.95</v>
      </c>
      <c r="D18460">
        <v>378.95</v>
      </c>
      <c r="E18460">
        <v>391.05</v>
      </c>
      <c r="F18460">
        <v>378.95</v>
      </c>
      <c r="G18460">
        <v>384.15</v>
      </c>
      <c r="H18460">
        <v>58019</v>
      </c>
      <c r="I18460">
        <v>224.26</v>
      </c>
      <c r="J18460">
        <v>4670</v>
      </c>
      <c r="K18460">
        <v>26900</v>
      </c>
      <c r="L18460">
        <v>46.36</v>
      </c>
    </row>
    <row r="18461" spans="1:12" x14ac:dyDescent="0.35">
      <c r="A18461" t="s">
        <v>1177</v>
      </c>
      <c r="B18461" s="1">
        <v>45343</v>
      </c>
      <c r="C18461">
        <v>13.6</v>
      </c>
      <c r="D18461">
        <v>13.6</v>
      </c>
      <c r="E18461">
        <v>13.75</v>
      </c>
      <c r="F18461">
        <v>12.5</v>
      </c>
      <c r="G18461">
        <v>12.75</v>
      </c>
      <c r="H18461">
        <v>814132</v>
      </c>
      <c r="I18461">
        <v>106.45</v>
      </c>
      <c r="J18461">
        <v>2475</v>
      </c>
      <c r="K18461">
        <v>474275</v>
      </c>
      <c r="L18461">
        <v>58.26</v>
      </c>
    </row>
    <row r="18462" spans="1:12" x14ac:dyDescent="0.35">
      <c r="A18462" t="s">
        <v>1176</v>
      </c>
      <c r="B18462" s="1">
        <v>45343</v>
      </c>
      <c r="C18462">
        <v>43.2</v>
      </c>
      <c r="D18462">
        <v>43.55</v>
      </c>
      <c r="E18462">
        <v>44.8</v>
      </c>
      <c r="F18462">
        <v>41.6</v>
      </c>
      <c r="G18462">
        <v>42.35</v>
      </c>
      <c r="H18462">
        <v>1226348</v>
      </c>
      <c r="I18462">
        <v>530.67999999999995</v>
      </c>
      <c r="J18462">
        <v>4803</v>
      </c>
      <c r="K18462">
        <v>509579</v>
      </c>
      <c r="L18462">
        <v>41.55</v>
      </c>
    </row>
    <row r="18463" spans="1:12" x14ac:dyDescent="0.35">
      <c r="A18463" t="s">
        <v>1175</v>
      </c>
      <c r="B18463" s="1">
        <v>45343</v>
      </c>
      <c r="C18463">
        <v>1104.5999999999999</v>
      </c>
      <c r="D18463">
        <v>1090</v>
      </c>
      <c r="E18463">
        <v>1225.95</v>
      </c>
      <c r="F18463">
        <v>1090</v>
      </c>
      <c r="G18463">
        <v>1168.8499999999999</v>
      </c>
      <c r="H18463">
        <v>250612</v>
      </c>
      <c r="I18463">
        <v>2945.17</v>
      </c>
      <c r="J18463">
        <v>24742</v>
      </c>
      <c r="K18463">
        <v>110583</v>
      </c>
      <c r="L18463">
        <v>44.13</v>
      </c>
    </row>
    <row r="18464" spans="1:12" x14ac:dyDescent="0.35">
      <c r="A18464" t="s">
        <v>1174</v>
      </c>
      <c r="B18464" s="1">
        <v>45343</v>
      </c>
      <c r="C18464">
        <v>190.05</v>
      </c>
      <c r="D18464">
        <v>192</v>
      </c>
      <c r="E18464">
        <v>192</v>
      </c>
      <c r="F18464">
        <v>185.7</v>
      </c>
      <c r="G18464">
        <v>187.4</v>
      </c>
      <c r="H18464">
        <v>22795</v>
      </c>
      <c r="I18464">
        <v>43.21</v>
      </c>
      <c r="J18464">
        <v>1202</v>
      </c>
      <c r="K18464">
        <v>9118</v>
      </c>
      <c r="L18464">
        <v>40</v>
      </c>
    </row>
    <row r="18465" spans="1:12" x14ac:dyDescent="0.35">
      <c r="A18465" t="s">
        <v>1173</v>
      </c>
      <c r="B18465" s="1">
        <v>45343</v>
      </c>
      <c r="C18465">
        <v>309.25</v>
      </c>
      <c r="D18465">
        <v>310.7</v>
      </c>
      <c r="E18465">
        <v>310.89999999999998</v>
      </c>
      <c r="F18465">
        <v>297.89999999999998</v>
      </c>
      <c r="G18465">
        <v>301.55</v>
      </c>
      <c r="H18465">
        <v>383886</v>
      </c>
      <c r="I18465">
        <v>1159.74</v>
      </c>
      <c r="J18465">
        <v>12743</v>
      </c>
      <c r="K18465">
        <v>208126</v>
      </c>
      <c r="L18465">
        <v>54.22</v>
      </c>
    </row>
    <row r="18466" spans="1:12" x14ac:dyDescent="0.35">
      <c r="A18466" t="s">
        <v>1172</v>
      </c>
      <c r="B18466" s="1">
        <v>45343</v>
      </c>
      <c r="C18466">
        <v>568.75</v>
      </c>
      <c r="D18466">
        <v>571</v>
      </c>
      <c r="E18466">
        <v>579</v>
      </c>
      <c r="F18466">
        <v>566.5</v>
      </c>
      <c r="G18466">
        <v>575.04999999999995</v>
      </c>
      <c r="H18466">
        <v>84382</v>
      </c>
      <c r="I18466">
        <v>483.33</v>
      </c>
      <c r="J18466">
        <v>4311</v>
      </c>
      <c r="K18466">
        <v>55836</v>
      </c>
      <c r="L18466">
        <v>66.17</v>
      </c>
    </row>
    <row r="18467" spans="1:12" x14ac:dyDescent="0.35">
      <c r="A18467" t="s">
        <v>1171</v>
      </c>
      <c r="B18467" s="1">
        <v>45343</v>
      </c>
      <c r="C18467">
        <v>86.95</v>
      </c>
      <c r="D18467">
        <v>87.05</v>
      </c>
      <c r="E18467">
        <v>88.5</v>
      </c>
      <c r="F18467">
        <v>85.6</v>
      </c>
      <c r="G18467">
        <v>86.2</v>
      </c>
      <c r="H18467">
        <v>684435</v>
      </c>
      <c r="I18467">
        <v>594.92999999999995</v>
      </c>
      <c r="J18467">
        <v>6591</v>
      </c>
      <c r="K18467">
        <v>326165</v>
      </c>
      <c r="L18467">
        <v>47.65</v>
      </c>
    </row>
    <row r="18468" spans="1:12" x14ac:dyDescent="0.35">
      <c r="A18468" t="s">
        <v>1170</v>
      </c>
      <c r="B18468" s="1">
        <v>45343</v>
      </c>
      <c r="C18468">
        <v>276.60000000000002</v>
      </c>
      <c r="D18468">
        <v>276</v>
      </c>
      <c r="E18468">
        <v>281.10000000000002</v>
      </c>
      <c r="F18468">
        <v>271.60000000000002</v>
      </c>
      <c r="G18468">
        <v>272.95</v>
      </c>
      <c r="H18468">
        <v>16340579</v>
      </c>
      <c r="I18468">
        <v>45264.85</v>
      </c>
      <c r="J18468">
        <v>132598</v>
      </c>
      <c r="K18468">
        <v>5531496</v>
      </c>
      <c r="L18468">
        <v>33.85</v>
      </c>
    </row>
    <row r="18469" spans="1:12" x14ac:dyDescent="0.35">
      <c r="A18469" t="s">
        <v>1808</v>
      </c>
      <c r="B18469" s="1">
        <v>45343</v>
      </c>
      <c r="C18469">
        <v>143.80000000000001</v>
      </c>
      <c r="D18469">
        <v>145</v>
      </c>
      <c r="E18469">
        <v>145</v>
      </c>
      <c r="F18469">
        <v>136.55000000000001</v>
      </c>
      <c r="G18469">
        <v>138.1</v>
      </c>
      <c r="H18469">
        <v>145832</v>
      </c>
      <c r="I18469">
        <v>204.67</v>
      </c>
      <c r="J18469">
        <v>1957</v>
      </c>
      <c r="K18469">
        <v>79855</v>
      </c>
      <c r="L18469">
        <v>54.76</v>
      </c>
    </row>
    <row r="18470" spans="1:12" x14ac:dyDescent="0.35">
      <c r="A18470" t="s">
        <v>1169</v>
      </c>
      <c r="B18470" s="1">
        <v>45343</v>
      </c>
      <c r="C18470">
        <v>115.45</v>
      </c>
      <c r="D18470">
        <v>111.9</v>
      </c>
      <c r="E18470">
        <v>117</v>
      </c>
      <c r="F18470">
        <v>109.4</v>
      </c>
      <c r="G18470">
        <v>113</v>
      </c>
      <c r="H18470">
        <v>529357</v>
      </c>
      <c r="I18470">
        <v>597.09</v>
      </c>
      <c r="J18470">
        <v>4524</v>
      </c>
      <c r="K18470">
        <v>259747</v>
      </c>
      <c r="L18470">
        <v>49.07</v>
      </c>
    </row>
    <row r="18471" spans="1:12" x14ac:dyDescent="0.35">
      <c r="A18471" t="s">
        <v>1168</v>
      </c>
      <c r="B18471" s="1">
        <v>45343</v>
      </c>
      <c r="C18471">
        <v>2089.75</v>
      </c>
      <c r="D18471">
        <v>2099</v>
      </c>
      <c r="E18471">
        <v>2138</v>
      </c>
      <c r="F18471">
        <v>2046</v>
      </c>
      <c r="G18471">
        <v>2062.65</v>
      </c>
      <c r="H18471">
        <v>1172123</v>
      </c>
      <c r="I18471">
        <v>24543.72</v>
      </c>
      <c r="J18471">
        <v>53825</v>
      </c>
      <c r="K18471">
        <v>280218</v>
      </c>
      <c r="L18471">
        <v>23.91</v>
      </c>
    </row>
    <row r="18472" spans="1:12" x14ac:dyDescent="0.35">
      <c r="A18472" t="s">
        <v>1167</v>
      </c>
      <c r="B18472" s="1">
        <v>45343</v>
      </c>
      <c r="C18472">
        <v>604.70000000000005</v>
      </c>
      <c r="D18472">
        <v>608.9</v>
      </c>
      <c r="E18472">
        <v>624</v>
      </c>
      <c r="F18472">
        <v>578.20000000000005</v>
      </c>
      <c r="G18472">
        <v>585.20000000000005</v>
      </c>
      <c r="H18472">
        <v>8671615</v>
      </c>
      <c r="I18472">
        <v>52211.93</v>
      </c>
      <c r="J18472">
        <v>155777</v>
      </c>
      <c r="K18472">
        <v>1782509</v>
      </c>
      <c r="L18472">
        <v>20.56</v>
      </c>
    </row>
    <row r="18473" spans="1:12" x14ac:dyDescent="0.35">
      <c r="A18473" t="s">
        <v>1166</v>
      </c>
      <c r="B18473" s="1">
        <v>45343</v>
      </c>
      <c r="C18473">
        <v>7796.25</v>
      </c>
      <c r="D18473">
        <v>7801.9</v>
      </c>
      <c r="E18473">
        <v>7890</v>
      </c>
      <c r="F18473">
        <v>7707.85</v>
      </c>
      <c r="G18473">
        <v>7752.85</v>
      </c>
      <c r="H18473">
        <v>111685</v>
      </c>
      <c r="I18473">
        <v>8715.48</v>
      </c>
      <c r="J18473">
        <v>21035</v>
      </c>
      <c r="K18473">
        <v>43690</v>
      </c>
      <c r="L18473">
        <v>39.119999999999997</v>
      </c>
    </row>
    <row r="18474" spans="1:12" x14ac:dyDescent="0.35">
      <c r="A18474" t="s">
        <v>1165</v>
      </c>
      <c r="B18474" s="1">
        <v>45343</v>
      </c>
      <c r="C18474">
        <v>759.45</v>
      </c>
      <c r="D18474">
        <v>760</v>
      </c>
      <c r="E18474">
        <v>769</v>
      </c>
      <c r="F18474">
        <v>749.85</v>
      </c>
      <c r="G18474">
        <v>757.8</v>
      </c>
      <c r="H18474">
        <v>11978</v>
      </c>
      <c r="I18474">
        <v>90.57</v>
      </c>
      <c r="J18474">
        <v>1019</v>
      </c>
      <c r="K18474">
        <v>6805</v>
      </c>
      <c r="L18474">
        <v>56.81</v>
      </c>
    </row>
    <row r="18475" spans="1:12" x14ac:dyDescent="0.35">
      <c r="A18475" t="s">
        <v>1164</v>
      </c>
      <c r="B18475" s="1">
        <v>45343</v>
      </c>
      <c r="C18475">
        <v>1309.5</v>
      </c>
      <c r="D18475">
        <v>1311.5</v>
      </c>
      <c r="E18475">
        <v>1354</v>
      </c>
      <c r="F18475">
        <v>1302.2</v>
      </c>
      <c r="G18475">
        <v>1321.35</v>
      </c>
      <c r="H18475">
        <v>945669</v>
      </c>
      <c r="I18475">
        <v>12609.5</v>
      </c>
      <c r="J18475">
        <v>45098</v>
      </c>
      <c r="K18475">
        <v>392459</v>
      </c>
      <c r="L18475">
        <v>41.5</v>
      </c>
    </row>
    <row r="18476" spans="1:12" x14ac:dyDescent="0.35">
      <c r="A18476" t="s">
        <v>1163</v>
      </c>
      <c r="B18476" s="1">
        <v>45343</v>
      </c>
      <c r="C18476">
        <v>66.55</v>
      </c>
      <c r="D18476">
        <v>68</v>
      </c>
      <c r="E18476">
        <v>68</v>
      </c>
      <c r="F18476">
        <v>65</v>
      </c>
      <c r="G18476">
        <v>65.650000000000006</v>
      </c>
      <c r="H18476">
        <v>62183</v>
      </c>
      <c r="I18476">
        <v>41.15</v>
      </c>
      <c r="J18476">
        <v>728</v>
      </c>
      <c r="K18476">
        <v>34226</v>
      </c>
      <c r="L18476">
        <v>55.04</v>
      </c>
    </row>
    <row r="18477" spans="1:12" x14ac:dyDescent="0.35">
      <c r="A18477" t="s">
        <v>1162</v>
      </c>
      <c r="B18477" s="1">
        <v>45343</v>
      </c>
      <c r="C18477">
        <v>368.5</v>
      </c>
      <c r="D18477">
        <v>368.8</v>
      </c>
      <c r="E18477">
        <v>372.9</v>
      </c>
      <c r="F18477">
        <v>361.1</v>
      </c>
      <c r="G18477">
        <v>362.9</v>
      </c>
      <c r="H18477">
        <v>12213</v>
      </c>
      <c r="I18477">
        <v>44.62</v>
      </c>
      <c r="J18477">
        <v>944</v>
      </c>
      <c r="K18477">
        <v>8139</v>
      </c>
      <c r="L18477">
        <v>66.64</v>
      </c>
    </row>
    <row r="18478" spans="1:12" x14ac:dyDescent="0.35">
      <c r="A18478" t="s">
        <v>1161</v>
      </c>
      <c r="B18478" s="1">
        <v>45343</v>
      </c>
      <c r="C18478">
        <v>152.6</v>
      </c>
      <c r="D18478">
        <v>152.85</v>
      </c>
      <c r="E18478">
        <v>154.5</v>
      </c>
      <c r="F18478">
        <v>147.5</v>
      </c>
      <c r="G18478">
        <v>151.4</v>
      </c>
      <c r="H18478">
        <v>6674701</v>
      </c>
      <c r="I18478">
        <v>10060.780000000001</v>
      </c>
      <c r="J18478">
        <v>50696</v>
      </c>
      <c r="K18478">
        <v>3843370</v>
      </c>
      <c r="L18478">
        <v>57.58</v>
      </c>
    </row>
    <row r="18479" spans="1:12" x14ac:dyDescent="0.35">
      <c r="A18479" t="s">
        <v>1160</v>
      </c>
      <c r="B18479" s="1">
        <v>45343</v>
      </c>
      <c r="C18479">
        <v>137.19999999999999</v>
      </c>
      <c r="D18479">
        <v>141.30000000000001</v>
      </c>
      <c r="E18479">
        <v>141.30000000000001</v>
      </c>
      <c r="F18479">
        <v>135.51</v>
      </c>
      <c r="G18479">
        <v>136.09</v>
      </c>
      <c r="H18479">
        <v>51107</v>
      </c>
      <c r="I18479">
        <v>70.010000000000005</v>
      </c>
      <c r="J18479">
        <v>1136</v>
      </c>
      <c r="K18479">
        <v>34841</v>
      </c>
      <c r="L18479">
        <v>68.17</v>
      </c>
    </row>
    <row r="18480" spans="1:12" x14ac:dyDescent="0.35">
      <c r="A18480" t="s">
        <v>1159</v>
      </c>
      <c r="B18480" s="1">
        <v>45343</v>
      </c>
      <c r="C18480">
        <v>140.94</v>
      </c>
      <c r="D18480">
        <v>142.58000000000001</v>
      </c>
      <c r="E18480">
        <v>143.5</v>
      </c>
      <c r="F18480">
        <v>139.61000000000001</v>
      </c>
      <c r="G18480">
        <v>141.79</v>
      </c>
      <c r="H18480">
        <v>10096</v>
      </c>
      <c r="I18480">
        <v>14.25</v>
      </c>
      <c r="J18480">
        <v>236</v>
      </c>
      <c r="K18480">
        <v>9628</v>
      </c>
      <c r="L18480">
        <v>95.36</v>
      </c>
    </row>
    <row r="18481" spans="1:12" x14ac:dyDescent="0.35">
      <c r="A18481" t="s">
        <v>1158</v>
      </c>
      <c r="B18481" s="1">
        <v>45343</v>
      </c>
      <c r="C18481">
        <v>345</v>
      </c>
      <c r="D18481">
        <v>345.2</v>
      </c>
      <c r="E18481">
        <v>350</v>
      </c>
      <c r="F18481">
        <v>342.5</v>
      </c>
      <c r="G18481">
        <v>345.55</v>
      </c>
      <c r="H18481">
        <v>396568</v>
      </c>
      <c r="I18481">
        <v>1375.67</v>
      </c>
      <c r="J18481">
        <v>12152</v>
      </c>
      <c r="K18481">
        <v>266207</v>
      </c>
      <c r="L18481">
        <v>67.13</v>
      </c>
    </row>
    <row r="18482" spans="1:12" x14ac:dyDescent="0.35">
      <c r="A18482" t="s">
        <v>1157</v>
      </c>
      <c r="B18482" s="1">
        <v>45343</v>
      </c>
      <c r="C18482">
        <v>4215.7</v>
      </c>
      <c r="D18482">
        <v>4288</v>
      </c>
      <c r="E18482">
        <v>4329.45</v>
      </c>
      <c r="F18482">
        <v>4200</v>
      </c>
      <c r="G18482">
        <v>4290</v>
      </c>
      <c r="H18482">
        <v>42583</v>
      </c>
      <c r="I18482">
        <v>1811.36</v>
      </c>
      <c r="J18482">
        <v>5997</v>
      </c>
      <c r="K18482">
        <v>28519</v>
      </c>
      <c r="L18482">
        <v>66.97</v>
      </c>
    </row>
    <row r="18483" spans="1:12" x14ac:dyDescent="0.35">
      <c r="A18483" t="s">
        <v>1156</v>
      </c>
      <c r="B18483" s="1">
        <v>45343</v>
      </c>
      <c r="C18483">
        <v>350.3</v>
      </c>
      <c r="D18483">
        <v>351.9</v>
      </c>
      <c r="E18483">
        <v>354.55</v>
      </c>
      <c r="F18483">
        <v>346</v>
      </c>
      <c r="G18483">
        <v>347.4</v>
      </c>
      <c r="H18483">
        <v>16350</v>
      </c>
      <c r="I18483">
        <v>57.21</v>
      </c>
      <c r="J18483">
        <v>1065</v>
      </c>
      <c r="K18483">
        <v>9638</v>
      </c>
      <c r="L18483">
        <v>58.95</v>
      </c>
    </row>
    <row r="18484" spans="1:12" x14ac:dyDescent="0.35">
      <c r="A18484" t="s">
        <v>1807</v>
      </c>
      <c r="B18484" s="1">
        <v>45343</v>
      </c>
      <c r="C18484">
        <v>1287.8499999999999</v>
      </c>
      <c r="D18484">
        <v>1270</v>
      </c>
      <c r="E18484">
        <v>1352.2</v>
      </c>
      <c r="F18484">
        <v>1270</v>
      </c>
      <c r="G18484">
        <v>1347.55</v>
      </c>
      <c r="H18484">
        <v>82986</v>
      </c>
      <c r="I18484">
        <v>1092.1199999999999</v>
      </c>
      <c r="J18484">
        <v>3681</v>
      </c>
      <c r="K18484">
        <v>60960</v>
      </c>
      <c r="L18484">
        <v>73.459999999999994</v>
      </c>
    </row>
    <row r="18485" spans="1:12" x14ac:dyDescent="0.35">
      <c r="A18485" t="s">
        <v>1155</v>
      </c>
      <c r="B18485" s="1">
        <v>45343</v>
      </c>
      <c r="C18485">
        <v>345.7</v>
      </c>
      <c r="D18485">
        <v>347</v>
      </c>
      <c r="E18485">
        <v>348.05</v>
      </c>
      <c r="F18485">
        <v>334.7</v>
      </c>
      <c r="G18485">
        <v>336.1</v>
      </c>
      <c r="H18485">
        <v>17751633</v>
      </c>
      <c r="I18485">
        <v>60635.13</v>
      </c>
      <c r="J18485">
        <v>177566</v>
      </c>
      <c r="K18485">
        <v>10822339</v>
      </c>
      <c r="L18485">
        <v>60.97</v>
      </c>
    </row>
    <row r="18486" spans="1:12" x14ac:dyDescent="0.35">
      <c r="A18486" t="s">
        <v>1154</v>
      </c>
      <c r="B18486" s="1">
        <v>45343</v>
      </c>
      <c r="C18486">
        <v>63.25</v>
      </c>
      <c r="D18486">
        <v>63.6</v>
      </c>
      <c r="E18486">
        <v>64</v>
      </c>
      <c r="F18486">
        <v>60.9</v>
      </c>
      <c r="G18486">
        <v>61.2</v>
      </c>
      <c r="H18486">
        <v>10061543</v>
      </c>
      <c r="I18486">
        <v>6281.4</v>
      </c>
      <c r="J18486">
        <v>33159</v>
      </c>
      <c r="K18486">
        <v>4070503</v>
      </c>
      <c r="L18486">
        <v>40.46</v>
      </c>
    </row>
    <row r="18487" spans="1:12" x14ac:dyDescent="0.35">
      <c r="A18487" t="s">
        <v>1153</v>
      </c>
      <c r="B18487" s="1">
        <v>45343</v>
      </c>
      <c r="C18487">
        <v>3314</v>
      </c>
      <c r="D18487">
        <v>3371</v>
      </c>
      <c r="E18487">
        <v>3442</v>
      </c>
      <c r="F18487">
        <v>3302</v>
      </c>
      <c r="G18487">
        <v>3317.75</v>
      </c>
      <c r="H18487">
        <v>12362</v>
      </c>
      <c r="I18487">
        <v>416.51</v>
      </c>
      <c r="J18487">
        <v>2560</v>
      </c>
      <c r="K18487">
        <v>6648</v>
      </c>
      <c r="L18487">
        <v>53.78</v>
      </c>
    </row>
    <row r="18488" spans="1:12" x14ac:dyDescent="0.35">
      <c r="A18488" t="s">
        <v>1152</v>
      </c>
      <c r="B18488" s="1">
        <v>45343</v>
      </c>
      <c r="C18488">
        <v>131.80000000000001</v>
      </c>
      <c r="D18488">
        <v>132.5</v>
      </c>
      <c r="E18488">
        <v>133.19999999999999</v>
      </c>
      <c r="F18488">
        <v>126.3</v>
      </c>
      <c r="G18488">
        <v>127.85</v>
      </c>
      <c r="H18488">
        <v>93198</v>
      </c>
      <c r="I18488">
        <v>120.45</v>
      </c>
      <c r="J18488">
        <v>2661</v>
      </c>
      <c r="K18488">
        <v>51751</v>
      </c>
      <c r="L18488">
        <v>55.53</v>
      </c>
    </row>
    <row r="18489" spans="1:12" x14ac:dyDescent="0.35">
      <c r="A18489" t="s">
        <v>1151</v>
      </c>
      <c r="B18489" s="1">
        <v>45343</v>
      </c>
      <c r="C18489">
        <v>329.75</v>
      </c>
      <c r="D18489">
        <v>331.95</v>
      </c>
      <c r="E18489">
        <v>334.25</v>
      </c>
      <c r="F18489">
        <v>321.05</v>
      </c>
      <c r="G18489">
        <v>323.05</v>
      </c>
      <c r="H18489">
        <v>105552</v>
      </c>
      <c r="I18489">
        <v>344.45</v>
      </c>
      <c r="J18489">
        <v>5402</v>
      </c>
      <c r="K18489">
        <v>68293</v>
      </c>
      <c r="L18489">
        <v>64.7</v>
      </c>
    </row>
    <row r="18490" spans="1:12" x14ac:dyDescent="0.35">
      <c r="A18490" t="s">
        <v>1150</v>
      </c>
      <c r="B18490" s="1">
        <v>45343</v>
      </c>
      <c r="C18490">
        <v>449.75</v>
      </c>
      <c r="D18490">
        <v>455</v>
      </c>
      <c r="E18490">
        <v>468.95</v>
      </c>
      <c r="F18490">
        <v>454.1</v>
      </c>
      <c r="G18490">
        <v>463.75</v>
      </c>
      <c r="H18490">
        <v>9820</v>
      </c>
      <c r="I18490">
        <v>45.34</v>
      </c>
      <c r="J18490">
        <v>1093</v>
      </c>
      <c r="K18490">
        <v>5994</v>
      </c>
      <c r="L18490">
        <v>61.04</v>
      </c>
    </row>
    <row r="18491" spans="1:12" x14ac:dyDescent="0.35">
      <c r="A18491" t="s">
        <v>1149</v>
      </c>
      <c r="B18491" s="1">
        <v>45343</v>
      </c>
      <c r="C18491">
        <v>240.34</v>
      </c>
      <c r="D18491">
        <v>243.98</v>
      </c>
      <c r="E18491">
        <v>244.4</v>
      </c>
      <c r="F18491">
        <v>238.21</v>
      </c>
      <c r="G18491">
        <v>239.62</v>
      </c>
      <c r="H18491">
        <v>1580</v>
      </c>
      <c r="I18491">
        <v>3.8</v>
      </c>
      <c r="J18491">
        <v>53</v>
      </c>
      <c r="K18491">
        <v>919</v>
      </c>
      <c r="L18491">
        <v>58.16</v>
      </c>
    </row>
    <row r="18492" spans="1:12" x14ac:dyDescent="0.35">
      <c r="A18492" t="s">
        <v>1148</v>
      </c>
      <c r="B18492" s="1">
        <v>45343</v>
      </c>
      <c r="C18492">
        <v>65.25</v>
      </c>
      <c r="D18492">
        <v>65.5</v>
      </c>
      <c r="E18492">
        <v>66</v>
      </c>
      <c r="F18492">
        <v>63.8</v>
      </c>
      <c r="G18492">
        <v>64.150000000000006</v>
      </c>
      <c r="H18492">
        <v>697081</v>
      </c>
      <c r="I18492">
        <v>451.08</v>
      </c>
      <c r="J18492">
        <v>7460</v>
      </c>
      <c r="K18492">
        <v>507053</v>
      </c>
      <c r="L18492">
        <v>72.739999999999995</v>
      </c>
    </row>
    <row r="18493" spans="1:12" x14ac:dyDescent="0.35">
      <c r="A18493" t="s">
        <v>1147</v>
      </c>
      <c r="B18493" s="1">
        <v>45343</v>
      </c>
      <c r="C18493">
        <v>291.60000000000002</v>
      </c>
      <c r="D18493">
        <v>293.05</v>
      </c>
      <c r="E18493">
        <v>293.3</v>
      </c>
      <c r="F18493">
        <v>281</v>
      </c>
      <c r="G18493">
        <v>282.45</v>
      </c>
      <c r="H18493">
        <v>1397319</v>
      </c>
      <c r="I18493">
        <v>4006.93</v>
      </c>
      <c r="J18493">
        <v>24280</v>
      </c>
      <c r="K18493">
        <v>632371</v>
      </c>
      <c r="L18493">
        <v>45.26</v>
      </c>
    </row>
    <row r="18494" spans="1:12" x14ac:dyDescent="0.35">
      <c r="A18494" t="s">
        <v>1146</v>
      </c>
      <c r="B18494" s="1">
        <v>45343</v>
      </c>
      <c r="C18494">
        <v>240.95</v>
      </c>
      <c r="D18494">
        <v>244.75</v>
      </c>
      <c r="E18494">
        <v>244.75</v>
      </c>
      <c r="F18494">
        <v>231.3</v>
      </c>
      <c r="G18494">
        <v>232.6</v>
      </c>
      <c r="H18494">
        <v>21207611</v>
      </c>
      <c r="I18494">
        <v>50241.59</v>
      </c>
      <c r="J18494">
        <v>118027</v>
      </c>
      <c r="K18494">
        <v>8846406</v>
      </c>
      <c r="L18494">
        <v>41.71</v>
      </c>
    </row>
    <row r="18495" spans="1:12" x14ac:dyDescent="0.35">
      <c r="A18495" t="s">
        <v>1145</v>
      </c>
      <c r="B18495" s="1">
        <v>45343</v>
      </c>
      <c r="C18495">
        <v>255.3</v>
      </c>
      <c r="D18495">
        <v>255.35</v>
      </c>
      <c r="E18495">
        <v>255.85</v>
      </c>
      <c r="F18495">
        <v>243.65</v>
      </c>
      <c r="G18495">
        <v>246.3</v>
      </c>
      <c r="H18495">
        <v>2565120</v>
      </c>
      <c r="I18495">
        <v>6421.15</v>
      </c>
      <c r="J18495">
        <v>48892</v>
      </c>
      <c r="K18495">
        <v>772272</v>
      </c>
      <c r="L18495">
        <v>30.11</v>
      </c>
    </row>
    <row r="18496" spans="1:12" x14ac:dyDescent="0.35">
      <c r="A18496" t="s">
        <v>1144</v>
      </c>
      <c r="B18496" s="1">
        <v>45343</v>
      </c>
      <c r="C18496">
        <v>176.8</v>
      </c>
      <c r="D18496">
        <v>179.75</v>
      </c>
      <c r="E18496">
        <v>183</v>
      </c>
      <c r="F18496">
        <v>170</v>
      </c>
      <c r="G18496">
        <v>178.4</v>
      </c>
      <c r="H18496">
        <v>11291</v>
      </c>
      <c r="I18496">
        <v>19.79</v>
      </c>
      <c r="J18496">
        <v>823</v>
      </c>
      <c r="K18496">
        <v>5225</v>
      </c>
      <c r="L18496">
        <v>46.28</v>
      </c>
    </row>
    <row r="18497" spans="1:12" x14ac:dyDescent="0.35">
      <c r="A18497" t="s">
        <v>1143</v>
      </c>
      <c r="B18497" s="1">
        <v>45343</v>
      </c>
      <c r="C18497">
        <v>377.85</v>
      </c>
      <c r="D18497">
        <v>387</v>
      </c>
      <c r="E18497">
        <v>388.9</v>
      </c>
      <c r="F18497">
        <v>365</v>
      </c>
      <c r="G18497">
        <v>366.65</v>
      </c>
      <c r="H18497">
        <v>318992</v>
      </c>
      <c r="I18497">
        <v>1201.3399999999999</v>
      </c>
      <c r="J18497">
        <v>17157</v>
      </c>
      <c r="K18497">
        <v>116815</v>
      </c>
      <c r="L18497">
        <v>36.619999999999997</v>
      </c>
    </row>
    <row r="18498" spans="1:12" x14ac:dyDescent="0.35">
      <c r="A18498" t="s">
        <v>1142</v>
      </c>
      <c r="B18498" s="1">
        <v>45343</v>
      </c>
      <c r="C18498">
        <v>680.75</v>
      </c>
      <c r="D18498">
        <v>683.55</v>
      </c>
      <c r="E18498">
        <v>687.95</v>
      </c>
      <c r="F18498">
        <v>661.2</v>
      </c>
      <c r="G18498">
        <v>664.9</v>
      </c>
      <c r="H18498">
        <v>11554</v>
      </c>
      <c r="I18498">
        <v>77.45</v>
      </c>
      <c r="J18498">
        <v>979</v>
      </c>
      <c r="K18498">
        <v>8654</v>
      </c>
      <c r="L18498">
        <v>74.900000000000006</v>
      </c>
    </row>
    <row r="18499" spans="1:12" x14ac:dyDescent="0.35">
      <c r="A18499" t="s">
        <v>1141</v>
      </c>
      <c r="B18499" s="1">
        <v>45343</v>
      </c>
      <c r="C18499">
        <v>535.15</v>
      </c>
      <c r="D18499">
        <v>536.5</v>
      </c>
      <c r="E18499">
        <v>546.70000000000005</v>
      </c>
      <c r="F18499">
        <v>525</v>
      </c>
      <c r="G18499">
        <v>529.04999999999995</v>
      </c>
      <c r="H18499">
        <v>2811</v>
      </c>
      <c r="I18499">
        <v>15.04</v>
      </c>
      <c r="J18499">
        <v>366</v>
      </c>
      <c r="K18499">
        <v>1569</v>
      </c>
      <c r="L18499">
        <v>55.82</v>
      </c>
    </row>
    <row r="18500" spans="1:12" x14ac:dyDescent="0.35">
      <c r="A18500" t="s">
        <v>1140</v>
      </c>
      <c r="B18500" s="1">
        <v>45343</v>
      </c>
      <c r="C18500">
        <v>2017.9</v>
      </c>
      <c r="D18500">
        <v>2025</v>
      </c>
      <c r="E18500">
        <v>2030.75</v>
      </c>
      <c r="F18500">
        <v>1991</v>
      </c>
      <c r="G18500">
        <v>1998.65</v>
      </c>
      <c r="H18500">
        <v>5884</v>
      </c>
      <c r="I18500">
        <v>117.92</v>
      </c>
      <c r="J18500">
        <v>755</v>
      </c>
      <c r="K18500">
        <v>4110</v>
      </c>
      <c r="L18500">
        <v>69.849999999999994</v>
      </c>
    </row>
    <row r="18501" spans="1:12" x14ac:dyDescent="0.35">
      <c r="A18501" t="s">
        <v>1138</v>
      </c>
      <c r="B18501" s="1">
        <v>45343</v>
      </c>
      <c r="C18501">
        <v>525</v>
      </c>
      <c r="D18501">
        <v>523</v>
      </c>
      <c r="E18501">
        <v>548.04999999999995</v>
      </c>
      <c r="F18501">
        <v>522.04999999999995</v>
      </c>
      <c r="G18501">
        <v>540.20000000000005</v>
      </c>
      <c r="H18501">
        <v>303136</v>
      </c>
      <c r="I18501">
        <v>1639</v>
      </c>
      <c r="J18501">
        <v>22627</v>
      </c>
      <c r="K18501">
        <v>143906</v>
      </c>
      <c r="L18501">
        <v>47.47</v>
      </c>
    </row>
    <row r="18502" spans="1:12" x14ac:dyDescent="0.35">
      <c r="A18502" t="s">
        <v>1137</v>
      </c>
      <c r="B18502" s="1">
        <v>45343</v>
      </c>
      <c r="C18502">
        <v>132.05000000000001</v>
      </c>
      <c r="D18502">
        <v>133</v>
      </c>
      <c r="E18502">
        <v>133</v>
      </c>
      <c r="F18502">
        <v>127.4</v>
      </c>
      <c r="G18502">
        <v>129</v>
      </c>
      <c r="H18502">
        <v>1579803</v>
      </c>
      <c r="I18502">
        <v>2058.75</v>
      </c>
      <c r="J18502">
        <v>13662</v>
      </c>
      <c r="K18502">
        <v>559540</v>
      </c>
      <c r="L18502">
        <v>35.42</v>
      </c>
    </row>
    <row r="18503" spans="1:12" x14ac:dyDescent="0.35">
      <c r="A18503" t="s">
        <v>1136</v>
      </c>
      <c r="B18503" s="1">
        <v>45343</v>
      </c>
      <c r="C18503">
        <v>19.11</v>
      </c>
      <c r="D18503">
        <v>19.11</v>
      </c>
      <c r="E18503">
        <v>19.41</v>
      </c>
      <c r="F18503">
        <v>18.850000000000001</v>
      </c>
      <c r="G18503">
        <v>18.91</v>
      </c>
      <c r="H18503">
        <v>37892</v>
      </c>
      <c r="I18503">
        <v>7.2</v>
      </c>
      <c r="J18503">
        <v>490</v>
      </c>
      <c r="K18503">
        <v>31785</v>
      </c>
      <c r="L18503">
        <v>83.88</v>
      </c>
    </row>
    <row r="18504" spans="1:12" x14ac:dyDescent="0.35">
      <c r="A18504" t="s">
        <v>1135</v>
      </c>
      <c r="B18504" s="1">
        <v>45343</v>
      </c>
      <c r="C18504">
        <v>244.01</v>
      </c>
      <c r="D18504">
        <v>251.35</v>
      </c>
      <c r="E18504">
        <v>251.35</v>
      </c>
      <c r="F18504">
        <v>242.06</v>
      </c>
      <c r="G18504">
        <v>242.42</v>
      </c>
      <c r="H18504">
        <v>677990</v>
      </c>
      <c r="I18504">
        <v>1654.48</v>
      </c>
      <c r="J18504">
        <v>5255</v>
      </c>
      <c r="K18504">
        <v>540869</v>
      </c>
      <c r="L18504">
        <v>79.78</v>
      </c>
    </row>
    <row r="18505" spans="1:12" x14ac:dyDescent="0.35">
      <c r="A18505" t="s">
        <v>1134</v>
      </c>
      <c r="B18505" s="1">
        <v>45343</v>
      </c>
      <c r="C18505">
        <v>234.73</v>
      </c>
      <c r="D18505">
        <v>235.14</v>
      </c>
      <c r="E18505">
        <v>235.14</v>
      </c>
      <c r="F18505">
        <v>232.38</v>
      </c>
      <c r="G18505">
        <v>233.74</v>
      </c>
      <c r="H18505">
        <v>45377</v>
      </c>
      <c r="I18505">
        <v>106.1</v>
      </c>
      <c r="J18505">
        <v>439</v>
      </c>
      <c r="K18505">
        <v>33475</v>
      </c>
      <c r="L18505">
        <v>73.77</v>
      </c>
    </row>
    <row r="18506" spans="1:12" x14ac:dyDescent="0.35">
      <c r="A18506" t="s">
        <v>1133</v>
      </c>
      <c r="B18506" s="1">
        <v>45343</v>
      </c>
      <c r="C18506">
        <v>221.97</v>
      </c>
      <c r="D18506">
        <v>221.99</v>
      </c>
      <c r="E18506">
        <v>222.32</v>
      </c>
      <c r="F18506">
        <v>219.8</v>
      </c>
      <c r="G18506">
        <v>220.03</v>
      </c>
      <c r="H18506">
        <v>919</v>
      </c>
      <c r="I18506">
        <v>2.04</v>
      </c>
      <c r="J18506">
        <v>47</v>
      </c>
      <c r="K18506">
        <v>882</v>
      </c>
      <c r="L18506">
        <v>95.97</v>
      </c>
    </row>
    <row r="18507" spans="1:12" x14ac:dyDescent="0.35">
      <c r="A18507" t="s">
        <v>1132</v>
      </c>
      <c r="B18507" s="1">
        <v>45343</v>
      </c>
      <c r="C18507">
        <v>245.37</v>
      </c>
      <c r="D18507">
        <v>246</v>
      </c>
      <c r="E18507">
        <v>246.29</v>
      </c>
      <c r="F18507">
        <v>243.5</v>
      </c>
      <c r="G18507">
        <v>243.87</v>
      </c>
      <c r="H18507">
        <v>3326839</v>
      </c>
      <c r="I18507">
        <v>8153.87</v>
      </c>
      <c r="J18507">
        <v>30408</v>
      </c>
      <c r="K18507">
        <v>2559883</v>
      </c>
      <c r="L18507">
        <v>76.95</v>
      </c>
    </row>
    <row r="18508" spans="1:12" x14ac:dyDescent="0.35">
      <c r="A18508" t="s">
        <v>1789</v>
      </c>
      <c r="B18508" s="1">
        <v>45343</v>
      </c>
      <c r="C18508">
        <v>226.58</v>
      </c>
      <c r="D18508">
        <v>227.19</v>
      </c>
      <c r="E18508">
        <v>227.82</v>
      </c>
      <c r="F18508">
        <v>225.21</v>
      </c>
      <c r="G18508">
        <v>225.94</v>
      </c>
      <c r="H18508">
        <v>1839</v>
      </c>
      <c r="I18508">
        <v>4.17</v>
      </c>
      <c r="J18508">
        <v>255</v>
      </c>
      <c r="K18508">
        <v>1075</v>
      </c>
      <c r="L18508">
        <v>58.46</v>
      </c>
    </row>
    <row r="18509" spans="1:12" x14ac:dyDescent="0.35">
      <c r="A18509" t="s">
        <v>1131</v>
      </c>
      <c r="B18509" s="1">
        <v>45343</v>
      </c>
      <c r="C18509">
        <v>181.05</v>
      </c>
      <c r="D18509">
        <v>181.5</v>
      </c>
      <c r="E18509">
        <v>182.33</v>
      </c>
      <c r="F18509">
        <v>179</v>
      </c>
      <c r="G18509">
        <v>179.78</v>
      </c>
      <c r="H18509">
        <v>894</v>
      </c>
      <c r="I18509">
        <v>1.62</v>
      </c>
      <c r="J18509">
        <v>33</v>
      </c>
      <c r="K18509">
        <v>517</v>
      </c>
      <c r="L18509">
        <v>57.83</v>
      </c>
    </row>
    <row r="18510" spans="1:12" x14ac:dyDescent="0.35">
      <c r="A18510" t="s">
        <v>1130</v>
      </c>
      <c r="B18510" s="1">
        <v>45343</v>
      </c>
      <c r="C18510">
        <v>378.21</v>
      </c>
      <c r="D18510">
        <v>378.21</v>
      </c>
      <c r="E18510">
        <v>380.81</v>
      </c>
      <c r="F18510">
        <v>373.16</v>
      </c>
      <c r="G18510">
        <v>374.61</v>
      </c>
      <c r="H18510">
        <v>297</v>
      </c>
      <c r="I18510">
        <v>1.1200000000000001</v>
      </c>
      <c r="J18510">
        <v>36</v>
      </c>
      <c r="K18510">
        <v>278</v>
      </c>
      <c r="L18510">
        <v>93.6</v>
      </c>
    </row>
    <row r="18511" spans="1:12" x14ac:dyDescent="0.35">
      <c r="A18511" t="s">
        <v>1129</v>
      </c>
      <c r="B18511" s="1">
        <v>45343</v>
      </c>
      <c r="C18511">
        <v>65.73</v>
      </c>
      <c r="D18511">
        <v>65.73</v>
      </c>
      <c r="E18511">
        <v>66</v>
      </c>
      <c r="F18511">
        <v>64.42</v>
      </c>
      <c r="G18511">
        <v>66</v>
      </c>
      <c r="H18511">
        <v>664</v>
      </c>
      <c r="I18511">
        <v>0.43</v>
      </c>
      <c r="J18511">
        <v>12</v>
      </c>
      <c r="K18511">
        <v>460</v>
      </c>
      <c r="L18511">
        <v>69.28</v>
      </c>
    </row>
    <row r="18512" spans="1:12" x14ac:dyDescent="0.35">
      <c r="A18512" t="s">
        <v>1128</v>
      </c>
      <c r="B18512" s="1">
        <v>45343</v>
      </c>
      <c r="C18512">
        <v>26.9</v>
      </c>
      <c r="D18512">
        <v>26.9</v>
      </c>
      <c r="E18512">
        <v>27</v>
      </c>
      <c r="F18512">
        <v>26</v>
      </c>
      <c r="G18512">
        <v>26.52</v>
      </c>
      <c r="H18512">
        <v>1081</v>
      </c>
      <c r="I18512">
        <v>0.28999999999999998</v>
      </c>
      <c r="J18512">
        <v>18</v>
      </c>
      <c r="K18512">
        <v>1064</v>
      </c>
      <c r="L18512">
        <v>98.43</v>
      </c>
    </row>
    <row r="18513" spans="1:12" x14ac:dyDescent="0.35">
      <c r="A18513" t="s">
        <v>1127</v>
      </c>
      <c r="B18513" s="1">
        <v>45343</v>
      </c>
      <c r="C18513">
        <v>248.78</v>
      </c>
      <c r="D18513">
        <v>248.78</v>
      </c>
      <c r="E18513">
        <v>250.49</v>
      </c>
      <c r="F18513">
        <v>246.7</v>
      </c>
      <c r="G18513">
        <v>247.49</v>
      </c>
      <c r="H18513">
        <v>15394</v>
      </c>
      <c r="I18513">
        <v>38.26</v>
      </c>
      <c r="J18513">
        <v>482</v>
      </c>
      <c r="K18513">
        <v>10740</v>
      </c>
      <c r="L18513">
        <v>69.77</v>
      </c>
    </row>
    <row r="18514" spans="1:12" x14ac:dyDescent="0.35">
      <c r="A18514" t="s">
        <v>1126</v>
      </c>
      <c r="B18514" s="1">
        <v>45343</v>
      </c>
      <c r="C18514">
        <v>236.71</v>
      </c>
      <c r="D18514">
        <v>237.59</v>
      </c>
      <c r="E18514">
        <v>238.24</v>
      </c>
      <c r="F18514">
        <v>234.61</v>
      </c>
      <c r="G18514">
        <v>236.15</v>
      </c>
      <c r="H18514">
        <v>48129</v>
      </c>
      <c r="I18514">
        <v>113.89</v>
      </c>
      <c r="J18514">
        <v>475</v>
      </c>
      <c r="K18514">
        <v>25958</v>
      </c>
      <c r="L18514">
        <v>53.93</v>
      </c>
    </row>
    <row r="18515" spans="1:12" x14ac:dyDescent="0.35">
      <c r="A18515" t="s">
        <v>1125</v>
      </c>
      <c r="B18515" s="1">
        <v>45343</v>
      </c>
      <c r="C18515">
        <v>279.3</v>
      </c>
      <c r="D18515">
        <v>284.89999999999998</v>
      </c>
      <c r="E18515">
        <v>314.89999999999998</v>
      </c>
      <c r="F18515">
        <v>275.39999999999998</v>
      </c>
      <c r="G18515">
        <v>279.7</v>
      </c>
      <c r="H18515">
        <v>31554772</v>
      </c>
      <c r="I18515">
        <v>93380.94</v>
      </c>
      <c r="J18515">
        <v>304878</v>
      </c>
      <c r="K18515">
        <v>4069809</v>
      </c>
      <c r="L18515">
        <v>12.9</v>
      </c>
    </row>
    <row r="18516" spans="1:12" x14ac:dyDescent="0.35">
      <c r="A18516" t="s">
        <v>1124</v>
      </c>
      <c r="B18516" s="1">
        <v>45343</v>
      </c>
      <c r="C18516">
        <v>94.8</v>
      </c>
      <c r="D18516">
        <v>95.75</v>
      </c>
      <c r="E18516">
        <v>96.5</v>
      </c>
      <c r="F18516">
        <v>91.55</v>
      </c>
      <c r="G18516">
        <v>92.65</v>
      </c>
      <c r="H18516">
        <v>114645187</v>
      </c>
      <c r="I18516">
        <v>107386.17</v>
      </c>
      <c r="J18516">
        <v>371409</v>
      </c>
      <c r="K18516">
        <v>29064989</v>
      </c>
      <c r="L18516">
        <v>25.35</v>
      </c>
    </row>
    <row r="18517" spans="1:12" x14ac:dyDescent="0.35">
      <c r="A18517" t="s">
        <v>1123</v>
      </c>
      <c r="B18517" s="1">
        <v>45343</v>
      </c>
      <c r="C18517">
        <v>1359</v>
      </c>
      <c r="D18517">
        <v>1358.95</v>
      </c>
      <c r="E18517">
        <v>1368.8</v>
      </c>
      <c r="F18517">
        <v>1345</v>
      </c>
      <c r="G18517">
        <v>1352.35</v>
      </c>
      <c r="H18517">
        <v>231839</v>
      </c>
      <c r="I18517">
        <v>3142.3</v>
      </c>
      <c r="J18517">
        <v>19057</v>
      </c>
      <c r="K18517">
        <v>148898</v>
      </c>
      <c r="L18517">
        <v>64.22</v>
      </c>
    </row>
    <row r="18518" spans="1:12" x14ac:dyDescent="0.35">
      <c r="A18518" t="s">
        <v>1122</v>
      </c>
      <c r="B18518" s="1">
        <v>45343</v>
      </c>
      <c r="C18518">
        <v>2143.6999999999998</v>
      </c>
      <c r="D18518">
        <v>2106</v>
      </c>
      <c r="E18518">
        <v>2195.6999999999998</v>
      </c>
      <c r="F18518">
        <v>2090.25</v>
      </c>
      <c r="G18518">
        <v>2142.4499999999998</v>
      </c>
      <c r="H18518">
        <v>11653</v>
      </c>
      <c r="I18518">
        <v>250.29</v>
      </c>
      <c r="J18518">
        <v>1956</v>
      </c>
      <c r="K18518">
        <v>6849</v>
      </c>
      <c r="L18518">
        <v>58.77</v>
      </c>
    </row>
    <row r="18519" spans="1:12" x14ac:dyDescent="0.35">
      <c r="A18519" t="s">
        <v>1121</v>
      </c>
      <c r="B18519" s="1">
        <v>45343</v>
      </c>
      <c r="C18519">
        <v>58.2</v>
      </c>
      <c r="D18519">
        <v>59.15</v>
      </c>
      <c r="E18519">
        <v>59.2</v>
      </c>
      <c r="F18519">
        <v>55.45</v>
      </c>
      <c r="G18519">
        <v>56.1</v>
      </c>
      <c r="H18519">
        <v>55183</v>
      </c>
      <c r="I18519">
        <v>31.47</v>
      </c>
      <c r="J18519">
        <v>708</v>
      </c>
      <c r="K18519">
        <v>37482</v>
      </c>
      <c r="L18519">
        <v>67.92</v>
      </c>
    </row>
    <row r="18520" spans="1:12" x14ac:dyDescent="0.35">
      <c r="A18520" t="s">
        <v>1120</v>
      </c>
      <c r="B18520" s="1">
        <v>45343</v>
      </c>
      <c r="C18520">
        <v>105.7</v>
      </c>
      <c r="D18520">
        <v>106.7</v>
      </c>
      <c r="E18520">
        <v>107.7</v>
      </c>
      <c r="F18520">
        <v>103.7</v>
      </c>
      <c r="G18520">
        <v>104.2</v>
      </c>
      <c r="H18520">
        <v>5438556</v>
      </c>
      <c r="I18520">
        <v>5743.14</v>
      </c>
      <c r="J18520">
        <v>23659</v>
      </c>
      <c r="K18520">
        <v>1007320</v>
      </c>
      <c r="L18520">
        <v>18.52</v>
      </c>
    </row>
    <row r="18521" spans="1:12" x14ac:dyDescent="0.35">
      <c r="A18521" t="s">
        <v>1119</v>
      </c>
      <c r="B18521" s="1">
        <v>45343</v>
      </c>
      <c r="C18521">
        <v>60.93</v>
      </c>
      <c r="D18521">
        <v>62.75</v>
      </c>
      <c r="E18521">
        <v>62.75</v>
      </c>
      <c r="F18521">
        <v>60.01</v>
      </c>
      <c r="G18521">
        <v>60.56</v>
      </c>
      <c r="H18521">
        <v>97122</v>
      </c>
      <c r="I18521">
        <v>59.12</v>
      </c>
      <c r="J18521">
        <v>1244</v>
      </c>
      <c r="K18521">
        <v>64315</v>
      </c>
      <c r="L18521">
        <v>66.22</v>
      </c>
    </row>
    <row r="18522" spans="1:12" x14ac:dyDescent="0.35">
      <c r="A18522" t="s">
        <v>1118</v>
      </c>
      <c r="B18522" s="1">
        <v>45343</v>
      </c>
      <c r="C18522">
        <v>595.26</v>
      </c>
      <c r="D18522">
        <v>596.53</v>
      </c>
      <c r="E18522">
        <v>597.99</v>
      </c>
      <c r="F18522">
        <v>589.01</v>
      </c>
      <c r="G18522">
        <v>592.96</v>
      </c>
      <c r="H18522">
        <v>3677</v>
      </c>
      <c r="I18522">
        <v>21.82</v>
      </c>
      <c r="J18522">
        <v>99</v>
      </c>
      <c r="K18522">
        <v>3236</v>
      </c>
      <c r="L18522">
        <v>88.01</v>
      </c>
    </row>
    <row r="18523" spans="1:12" x14ac:dyDescent="0.35">
      <c r="A18523" t="s">
        <v>1117</v>
      </c>
      <c r="B18523" s="1">
        <v>45343</v>
      </c>
      <c r="C18523">
        <v>749.95</v>
      </c>
      <c r="D18523">
        <v>747.95</v>
      </c>
      <c r="E18523">
        <v>765</v>
      </c>
      <c r="F18523">
        <v>742</v>
      </c>
      <c r="G18523">
        <v>760</v>
      </c>
      <c r="H18523">
        <v>96645</v>
      </c>
      <c r="I18523">
        <v>731.97</v>
      </c>
      <c r="J18523">
        <v>7055</v>
      </c>
      <c r="K18523">
        <v>60966</v>
      </c>
      <c r="L18523">
        <v>63.08</v>
      </c>
    </row>
    <row r="18524" spans="1:12" x14ac:dyDescent="0.35">
      <c r="A18524" t="s">
        <v>1116</v>
      </c>
      <c r="B18524" s="1">
        <v>45343</v>
      </c>
      <c r="C18524">
        <v>7127.85</v>
      </c>
      <c r="D18524">
        <v>7193</v>
      </c>
      <c r="E18524">
        <v>7318.3</v>
      </c>
      <c r="F18524">
        <v>7030.95</v>
      </c>
      <c r="G18524">
        <v>7271.25</v>
      </c>
      <c r="H18524">
        <v>68590</v>
      </c>
      <c r="I18524">
        <v>4934.3</v>
      </c>
      <c r="J18524">
        <v>14270</v>
      </c>
      <c r="K18524">
        <v>54999</v>
      </c>
      <c r="L18524">
        <v>80.19</v>
      </c>
    </row>
    <row r="18525" spans="1:12" x14ac:dyDescent="0.35">
      <c r="A18525" t="s">
        <v>1115</v>
      </c>
      <c r="B18525" s="1">
        <v>45343</v>
      </c>
      <c r="C18525">
        <v>1540.15</v>
      </c>
      <c r="D18525">
        <v>1568</v>
      </c>
      <c r="E18525">
        <v>1568</v>
      </c>
      <c r="F18525">
        <v>1480</v>
      </c>
      <c r="G18525">
        <v>1497.35</v>
      </c>
      <c r="H18525">
        <v>88653</v>
      </c>
      <c r="I18525">
        <v>1344.91</v>
      </c>
      <c r="J18525">
        <v>12986</v>
      </c>
      <c r="K18525">
        <v>49970</v>
      </c>
      <c r="L18525">
        <v>56.37</v>
      </c>
    </row>
    <row r="18526" spans="1:12" x14ac:dyDescent="0.35">
      <c r="A18526" t="s">
        <v>1114</v>
      </c>
      <c r="B18526" s="1">
        <v>45343</v>
      </c>
      <c r="C18526">
        <v>234.61</v>
      </c>
      <c r="D18526">
        <v>237.44</v>
      </c>
      <c r="E18526">
        <v>237.45</v>
      </c>
      <c r="F18526">
        <v>232.11</v>
      </c>
      <c r="G18526">
        <v>234.11</v>
      </c>
      <c r="H18526">
        <v>1130</v>
      </c>
      <c r="I18526">
        <v>2.65</v>
      </c>
      <c r="J18526">
        <v>163</v>
      </c>
      <c r="K18526">
        <v>670</v>
      </c>
      <c r="L18526">
        <v>59.29</v>
      </c>
    </row>
    <row r="18527" spans="1:12" x14ac:dyDescent="0.35">
      <c r="A18527" t="s">
        <v>1113</v>
      </c>
      <c r="B18527" s="1">
        <v>45343</v>
      </c>
      <c r="C18527">
        <v>2539.4</v>
      </c>
      <c r="D18527">
        <v>2539.4</v>
      </c>
      <c r="E18527">
        <v>2551</v>
      </c>
      <c r="F18527">
        <v>2518.15</v>
      </c>
      <c r="G18527">
        <v>2543.6</v>
      </c>
      <c r="H18527">
        <v>893182</v>
      </c>
      <c r="I18527">
        <v>22679.43</v>
      </c>
      <c r="J18527">
        <v>78238</v>
      </c>
      <c r="K18527">
        <v>655037</v>
      </c>
      <c r="L18527">
        <v>73.34</v>
      </c>
    </row>
    <row r="18528" spans="1:12" x14ac:dyDescent="0.35">
      <c r="A18528" t="s">
        <v>1112</v>
      </c>
      <c r="B18528" s="1">
        <v>45343</v>
      </c>
      <c r="C18528">
        <v>880.9</v>
      </c>
      <c r="D18528">
        <v>881</v>
      </c>
      <c r="E18528">
        <v>905.1</v>
      </c>
      <c r="F18528">
        <v>873.7</v>
      </c>
      <c r="G18528">
        <v>886.4</v>
      </c>
      <c r="H18528">
        <v>117770</v>
      </c>
      <c r="I18528">
        <v>1043.6300000000001</v>
      </c>
      <c r="J18528">
        <v>11065</v>
      </c>
      <c r="K18528">
        <v>45196</v>
      </c>
      <c r="L18528">
        <v>38.380000000000003</v>
      </c>
    </row>
    <row r="18529" spans="1:12" x14ac:dyDescent="0.35">
      <c r="A18529" t="s">
        <v>1111</v>
      </c>
      <c r="B18529" s="1">
        <v>45343</v>
      </c>
      <c r="C18529">
        <v>1309.8</v>
      </c>
      <c r="D18529">
        <v>1323.35</v>
      </c>
      <c r="E18529">
        <v>1330.9</v>
      </c>
      <c r="F18529">
        <v>1303.0999999999999</v>
      </c>
      <c r="G18529">
        <v>1311</v>
      </c>
      <c r="H18529">
        <v>16002</v>
      </c>
      <c r="I18529">
        <v>210.68</v>
      </c>
      <c r="J18529">
        <v>3434</v>
      </c>
      <c r="K18529">
        <v>7530</v>
      </c>
      <c r="L18529">
        <v>47.06</v>
      </c>
    </row>
    <row r="18530" spans="1:12" x14ac:dyDescent="0.35">
      <c r="A18530" t="s">
        <v>1110</v>
      </c>
      <c r="B18530" s="1">
        <v>45343</v>
      </c>
      <c r="C18530">
        <v>758.15</v>
      </c>
      <c r="D18530">
        <v>768.95</v>
      </c>
      <c r="E18530">
        <v>768.95</v>
      </c>
      <c r="F18530">
        <v>753.65</v>
      </c>
      <c r="G18530">
        <v>755.4</v>
      </c>
      <c r="H18530">
        <v>46182</v>
      </c>
      <c r="I18530">
        <v>350.85</v>
      </c>
      <c r="J18530">
        <v>4490</v>
      </c>
      <c r="K18530">
        <v>22397</v>
      </c>
      <c r="L18530">
        <v>48.5</v>
      </c>
    </row>
    <row r="18531" spans="1:12" x14ac:dyDescent="0.35">
      <c r="A18531" t="s">
        <v>1109</v>
      </c>
      <c r="B18531" s="1">
        <v>45343</v>
      </c>
      <c r="C18531">
        <v>163.65</v>
      </c>
      <c r="D18531">
        <v>162</v>
      </c>
      <c r="E18531">
        <v>165.8</v>
      </c>
      <c r="F18531">
        <v>160.69999999999999</v>
      </c>
      <c r="G18531">
        <v>161.85</v>
      </c>
      <c r="H18531">
        <v>177489</v>
      </c>
      <c r="I18531">
        <v>289.92</v>
      </c>
      <c r="J18531">
        <v>6966</v>
      </c>
      <c r="K18531">
        <v>78934</v>
      </c>
      <c r="L18531">
        <v>44.47</v>
      </c>
    </row>
    <row r="18532" spans="1:12" x14ac:dyDescent="0.35">
      <c r="A18532" t="s">
        <v>1108</v>
      </c>
      <c r="B18532" s="1">
        <v>45343</v>
      </c>
      <c r="C18532">
        <v>44.2</v>
      </c>
      <c r="D18532">
        <v>44.6</v>
      </c>
      <c r="E18532">
        <v>44.6</v>
      </c>
      <c r="F18532">
        <v>40.950000000000003</v>
      </c>
      <c r="G18532">
        <v>41.55</v>
      </c>
      <c r="H18532">
        <v>2299278</v>
      </c>
      <c r="I18532">
        <v>972.44</v>
      </c>
      <c r="J18532">
        <v>7423</v>
      </c>
      <c r="K18532">
        <v>1267821</v>
      </c>
      <c r="L18532">
        <v>55.14</v>
      </c>
    </row>
    <row r="18533" spans="1:12" x14ac:dyDescent="0.35">
      <c r="A18533" t="s">
        <v>1107</v>
      </c>
      <c r="B18533" s="1">
        <v>45343</v>
      </c>
      <c r="C18533">
        <v>264.89999999999998</v>
      </c>
      <c r="D18533">
        <v>266.39999999999998</v>
      </c>
      <c r="E18533">
        <v>274</v>
      </c>
      <c r="F18533">
        <v>263.10000000000002</v>
      </c>
      <c r="G18533">
        <v>265.75</v>
      </c>
      <c r="H18533">
        <v>729199</v>
      </c>
      <c r="I18533">
        <v>1955.71</v>
      </c>
      <c r="J18533">
        <v>13623</v>
      </c>
      <c r="K18533">
        <v>223583</v>
      </c>
      <c r="L18533">
        <v>30.66</v>
      </c>
    </row>
    <row r="18534" spans="1:12" x14ac:dyDescent="0.35">
      <c r="A18534" t="s">
        <v>1806</v>
      </c>
      <c r="B18534" s="1">
        <v>45343</v>
      </c>
      <c r="C18534">
        <v>769.05</v>
      </c>
      <c r="D18534">
        <v>770</v>
      </c>
      <c r="E18534">
        <v>792</v>
      </c>
      <c r="F18534">
        <v>752.2</v>
      </c>
      <c r="G18534">
        <v>784.85</v>
      </c>
      <c r="H18534">
        <v>8687</v>
      </c>
      <c r="I18534">
        <v>67.930000000000007</v>
      </c>
      <c r="J18534">
        <v>456</v>
      </c>
      <c r="K18534">
        <v>6878</v>
      </c>
      <c r="L18534">
        <v>79.180000000000007</v>
      </c>
    </row>
    <row r="18535" spans="1:12" x14ac:dyDescent="0.35">
      <c r="A18535" t="s">
        <v>1106</v>
      </c>
      <c r="B18535" s="1">
        <v>45343</v>
      </c>
      <c r="C18535">
        <v>112.9</v>
      </c>
      <c r="D18535">
        <v>115.7</v>
      </c>
      <c r="E18535">
        <v>115.85</v>
      </c>
      <c r="F18535">
        <v>112.3</v>
      </c>
      <c r="G18535">
        <v>113.7</v>
      </c>
      <c r="H18535">
        <v>21791</v>
      </c>
      <c r="I18535">
        <v>24.81</v>
      </c>
      <c r="J18535">
        <v>228</v>
      </c>
      <c r="K18535">
        <v>17924</v>
      </c>
      <c r="L18535">
        <v>82.25</v>
      </c>
    </row>
    <row r="18536" spans="1:12" x14ac:dyDescent="0.35">
      <c r="A18536" t="s">
        <v>1105</v>
      </c>
      <c r="B18536" s="1">
        <v>45343</v>
      </c>
      <c r="C18536">
        <v>37.549999999999997</v>
      </c>
      <c r="D18536">
        <v>38.950000000000003</v>
      </c>
      <c r="E18536">
        <v>39.4</v>
      </c>
      <c r="F18536">
        <v>37.549999999999997</v>
      </c>
      <c r="G18536">
        <v>39.35</v>
      </c>
      <c r="H18536">
        <v>1420024</v>
      </c>
      <c r="I18536">
        <v>557.09</v>
      </c>
      <c r="J18536">
        <v>2922</v>
      </c>
      <c r="K18536">
        <v>886582</v>
      </c>
      <c r="L18536">
        <v>62.43</v>
      </c>
    </row>
    <row r="18537" spans="1:12" x14ac:dyDescent="0.35">
      <c r="A18537" t="s">
        <v>1104</v>
      </c>
      <c r="B18537" s="1">
        <v>45343</v>
      </c>
      <c r="C18537">
        <v>242.05</v>
      </c>
      <c r="D18537">
        <v>242</v>
      </c>
      <c r="E18537">
        <v>244</v>
      </c>
      <c r="F18537">
        <v>236.45</v>
      </c>
      <c r="G18537">
        <v>237.15</v>
      </c>
      <c r="H18537">
        <v>188593</v>
      </c>
      <c r="I18537">
        <v>451.91</v>
      </c>
      <c r="J18537">
        <v>6303</v>
      </c>
      <c r="K18537">
        <v>108690</v>
      </c>
      <c r="L18537">
        <v>57.63</v>
      </c>
    </row>
    <row r="18538" spans="1:12" x14ac:dyDescent="0.35">
      <c r="A18538" t="s">
        <v>1103</v>
      </c>
      <c r="B18538" s="1">
        <v>45343</v>
      </c>
      <c r="C18538">
        <v>226.2</v>
      </c>
      <c r="D18538">
        <v>227.2</v>
      </c>
      <c r="E18538">
        <v>232.95</v>
      </c>
      <c r="F18538">
        <v>225.45</v>
      </c>
      <c r="G18538">
        <v>226.55</v>
      </c>
      <c r="H18538">
        <v>5077824</v>
      </c>
      <c r="I18538">
        <v>11640.38</v>
      </c>
      <c r="J18538">
        <v>38172</v>
      </c>
      <c r="K18538">
        <v>1976302</v>
      </c>
      <c r="L18538">
        <v>38.92</v>
      </c>
    </row>
    <row r="18539" spans="1:12" x14ac:dyDescent="0.35">
      <c r="A18539" t="s">
        <v>1102</v>
      </c>
      <c r="B18539" s="1">
        <v>45343</v>
      </c>
      <c r="C18539">
        <v>1865</v>
      </c>
      <c r="D18539">
        <v>1899</v>
      </c>
      <c r="E18539">
        <v>1900</v>
      </c>
      <c r="F18539">
        <v>1820</v>
      </c>
      <c r="G18539">
        <v>1829.3</v>
      </c>
      <c r="H18539">
        <v>235</v>
      </c>
      <c r="I18539">
        <v>4.37</v>
      </c>
      <c r="J18539">
        <v>114</v>
      </c>
      <c r="K18539">
        <v>157</v>
      </c>
      <c r="L18539">
        <v>66.81</v>
      </c>
    </row>
    <row r="18540" spans="1:12" x14ac:dyDescent="0.35">
      <c r="A18540" t="s">
        <v>1101</v>
      </c>
      <c r="B18540" s="1">
        <v>45343</v>
      </c>
      <c r="C18540">
        <v>142.6</v>
      </c>
      <c r="D18540">
        <v>144.30000000000001</v>
      </c>
      <c r="E18540">
        <v>145.65</v>
      </c>
      <c r="F18540">
        <v>138</v>
      </c>
      <c r="G18540">
        <v>139.19999999999999</v>
      </c>
      <c r="H18540">
        <v>13997273</v>
      </c>
      <c r="I18540">
        <v>19752.400000000001</v>
      </c>
      <c r="J18540">
        <v>90525</v>
      </c>
      <c r="K18540">
        <v>6017002</v>
      </c>
      <c r="L18540">
        <v>42.99</v>
      </c>
    </row>
    <row r="18541" spans="1:12" x14ac:dyDescent="0.35">
      <c r="A18541" t="s">
        <v>1100</v>
      </c>
      <c r="B18541" s="1">
        <v>45343</v>
      </c>
      <c r="C18541">
        <v>833.3</v>
      </c>
      <c r="D18541">
        <v>835.5</v>
      </c>
      <c r="E18541">
        <v>841.5</v>
      </c>
      <c r="F18541">
        <v>800</v>
      </c>
      <c r="G18541">
        <v>802.65</v>
      </c>
      <c r="H18541">
        <v>387546</v>
      </c>
      <c r="I18541">
        <v>3144.02</v>
      </c>
      <c r="J18541">
        <v>30379</v>
      </c>
      <c r="K18541">
        <v>178198</v>
      </c>
      <c r="L18541">
        <v>45.98</v>
      </c>
    </row>
    <row r="18542" spans="1:12" x14ac:dyDescent="0.35">
      <c r="A18542" t="s">
        <v>1099</v>
      </c>
      <c r="B18542" s="1">
        <v>45343</v>
      </c>
      <c r="C18542">
        <v>164.05</v>
      </c>
      <c r="D18542">
        <v>164.85</v>
      </c>
      <c r="E18542">
        <v>164.85</v>
      </c>
      <c r="F18542">
        <v>159.25</v>
      </c>
      <c r="G18542">
        <v>160.19999999999999</v>
      </c>
      <c r="H18542">
        <v>279446</v>
      </c>
      <c r="I18542">
        <v>452.25</v>
      </c>
      <c r="J18542">
        <v>8749</v>
      </c>
      <c r="K18542">
        <v>152494</v>
      </c>
      <c r="L18542">
        <v>54.57</v>
      </c>
    </row>
    <row r="18543" spans="1:12" x14ac:dyDescent="0.35">
      <c r="A18543" t="s">
        <v>1098</v>
      </c>
      <c r="B18543" s="1">
        <v>45343</v>
      </c>
      <c r="C18543">
        <v>115.9</v>
      </c>
      <c r="D18543">
        <v>116.5</v>
      </c>
      <c r="E18543">
        <v>120.1</v>
      </c>
      <c r="F18543">
        <v>114.4</v>
      </c>
      <c r="G18543">
        <v>116.45</v>
      </c>
      <c r="H18543">
        <v>3070493</v>
      </c>
      <c r="I18543">
        <v>3613.41</v>
      </c>
      <c r="J18543">
        <v>15084</v>
      </c>
      <c r="K18543">
        <v>1403387</v>
      </c>
      <c r="L18543">
        <v>45.71</v>
      </c>
    </row>
    <row r="18544" spans="1:12" x14ac:dyDescent="0.35">
      <c r="A18544" t="s">
        <v>1097</v>
      </c>
      <c r="B18544" s="1">
        <v>45343</v>
      </c>
      <c r="C18544">
        <v>222</v>
      </c>
      <c r="D18544">
        <v>222.24</v>
      </c>
      <c r="E18544">
        <v>223.86</v>
      </c>
      <c r="F18544">
        <v>221.63</v>
      </c>
      <c r="G18544">
        <v>223.39</v>
      </c>
      <c r="H18544">
        <v>408</v>
      </c>
      <c r="I18544">
        <v>0.91</v>
      </c>
      <c r="J18544">
        <v>28</v>
      </c>
      <c r="K18544">
        <v>321</v>
      </c>
      <c r="L18544">
        <v>78.680000000000007</v>
      </c>
    </row>
    <row r="18545" spans="1:12" x14ac:dyDescent="0.35">
      <c r="A18545" t="s">
        <v>1096</v>
      </c>
      <c r="B18545" s="1">
        <v>45343</v>
      </c>
      <c r="C18545">
        <v>3203.5</v>
      </c>
      <c r="D18545">
        <v>3233.7</v>
      </c>
      <c r="E18545">
        <v>3233.7</v>
      </c>
      <c r="F18545">
        <v>3151.05</v>
      </c>
      <c r="G18545">
        <v>3164.95</v>
      </c>
      <c r="H18545">
        <v>216846</v>
      </c>
      <c r="I18545">
        <v>6930.73</v>
      </c>
      <c r="J18545">
        <v>11563</v>
      </c>
      <c r="K18545">
        <v>145435</v>
      </c>
      <c r="L18545">
        <v>67.069999999999993</v>
      </c>
    </row>
    <row r="18546" spans="1:12" x14ac:dyDescent="0.35">
      <c r="A18546" t="s">
        <v>1095</v>
      </c>
      <c r="B18546" s="1">
        <v>45343</v>
      </c>
      <c r="C18546">
        <v>517.70000000000005</v>
      </c>
      <c r="D18546">
        <v>521.20000000000005</v>
      </c>
      <c r="E18546">
        <v>526.04999999999995</v>
      </c>
      <c r="F18546">
        <v>499.65</v>
      </c>
      <c r="G18546">
        <v>501.5</v>
      </c>
      <c r="H18546">
        <v>361231</v>
      </c>
      <c r="I18546">
        <v>1850.63</v>
      </c>
      <c r="J18546">
        <v>13764</v>
      </c>
      <c r="K18546">
        <v>180370</v>
      </c>
      <c r="L18546">
        <v>49.93</v>
      </c>
    </row>
    <row r="18547" spans="1:12" x14ac:dyDescent="0.35">
      <c r="A18547" t="s">
        <v>1094</v>
      </c>
      <c r="B18547" s="1">
        <v>45343</v>
      </c>
      <c r="C18547">
        <v>5316.6</v>
      </c>
      <c r="D18547">
        <v>5334.95</v>
      </c>
      <c r="E18547">
        <v>5360</v>
      </c>
      <c r="F18547">
        <v>5211</v>
      </c>
      <c r="G18547">
        <v>5235.75</v>
      </c>
      <c r="H18547">
        <v>124388</v>
      </c>
      <c r="I18547">
        <v>6585.73</v>
      </c>
      <c r="J18547">
        <v>23938</v>
      </c>
      <c r="K18547">
        <v>58258</v>
      </c>
      <c r="L18547">
        <v>46.84</v>
      </c>
    </row>
    <row r="18548" spans="1:12" x14ac:dyDescent="0.35">
      <c r="A18548" t="s">
        <v>1093</v>
      </c>
      <c r="B18548" s="1">
        <v>45343</v>
      </c>
      <c r="C18548">
        <v>160.25</v>
      </c>
      <c r="D18548">
        <v>161.5</v>
      </c>
      <c r="E18548">
        <v>165.2</v>
      </c>
      <c r="F18548">
        <v>155.85</v>
      </c>
      <c r="G18548">
        <v>157.30000000000001</v>
      </c>
      <c r="H18548">
        <v>27206179</v>
      </c>
      <c r="I18548">
        <v>43758.42</v>
      </c>
      <c r="J18548">
        <v>101570</v>
      </c>
      <c r="K18548">
        <v>8578818</v>
      </c>
      <c r="L18548">
        <v>31.53</v>
      </c>
    </row>
    <row r="18549" spans="1:12" x14ac:dyDescent="0.35">
      <c r="A18549" t="s">
        <v>1092</v>
      </c>
      <c r="B18549" s="1">
        <v>45343</v>
      </c>
      <c r="C18549">
        <v>216.1</v>
      </c>
      <c r="D18549">
        <v>218.25</v>
      </c>
      <c r="E18549">
        <v>219.6</v>
      </c>
      <c r="F18549">
        <v>207.35</v>
      </c>
      <c r="G18549">
        <v>210.9</v>
      </c>
      <c r="H18549">
        <v>39360</v>
      </c>
      <c r="I18549">
        <v>83.74</v>
      </c>
      <c r="J18549">
        <v>2200</v>
      </c>
      <c r="K18549">
        <v>21737</v>
      </c>
      <c r="L18549">
        <v>55.23</v>
      </c>
    </row>
    <row r="18550" spans="1:12" x14ac:dyDescent="0.35">
      <c r="A18550" t="s">
        <v>1091</v>
      </c>
      <c r="B18550" s="1">
        <v>45343</v>
      </c>
      <c r="C18550">
        <v>1041.1500000000001</v>
      </c>
      <c r="D18550">
        <v>1039</v>
      </c>
      <c r="E18550">
        <v>1049</v>
      </c>
      <c r="F18550">
        <v>1020</v>
      </c>
      <c r="G18550">
        <v>1024</v>
      </c>
      <c r="H18550">
        <v>799597</v>
      </c>
      <c r="I18550">
        <v>8233.41</v>
      </c>
      <c r="J18550">
        <v>26031</v>
      </c>
      <c r="K18550">
        <v>386608</v>
      </c>
      <c r="L18550">
        <v>48.35</v>
      </c>
    </row>
    <row r="18551" spans="1:12" x14ac:dyDescent="0.35">
      <c r="A18551" t="s">
        <v>1090</v>
      </c>
      <c r="B18551" s="1">
        <v>45343</v>
      </c>
      <c r="C18551">
        <v>502.75</v>
      </c>
      <c r="D18551">
        <v>502.75</v>
      </c>
      <c r="E18551">
        <v>510.95</v>
      </c>
      <c r="F18551">
        <v>500.1</v>
      </c>
      <c r="G18551">
        <v>504.8</v>
      </c>
      <c r="H18551">
        <v>482258</v>
      </c>
      <c r="I18551">
        <v>2436.31</v>
      </c>
      <c r="J18551">
        <v>20504</v>
      </c>
      <c r="K18551">
        <v>213593</v>
      </c>
      <c r="L18551">
        <v>44.29</v>
      </c>
    </row>
    <row r="18552" spans="1:12" x14ac:dyDescent="0.35">
      <c r="A18552" t="s">
        <v>1089</v>
      </c>
      <c r="B18552" s="1">
        <v>45343</v>
      </c>
      <c r="C18552">
        <v>310.3</v>
      </c>
      <c r="D18552">
        <v>314.89999999999998</v>
      </c>
      <c r="E18552">
        <v>315.10000000000002</v>
      </c>
      <c r="F18552">
        <v>300.10000000000002</v>
      </c>
      <c r="G18552">
        <v>302.64999999999998</v>
      </c>
      <c r="H18552">
        <v>70993</v>
      </c>
      <c r="I18552">
        <v>217.34</v>
      </c>
      <c r="J18552">
        <v>5230</v>
      </c>
      <c r="K18552">
        <v>29021</v>
      </c>
      <c r="L18552">
        <v>40.880000000000003</v>
      </c>
    </row>
    <row r="18553" spans="1:12" x14ac:dyDescent="0.35">
      <c r="A18553" t="s">
        <v>1088</v>
      </c>
      <c r="B18553" s="1">
        <v>45343</v>
      </c>
      <c r="C18553">
        <v>203.2</v>
      </c>
      <c r="D18553">
        <v>205</v>
      </c>
      <c r="E18553">
        <v>206.15</v>
      </c>
      <c r="F18553">
        <v>196.35</v>
      </c>
      <c r="G18553">
        <v>198.9</v>
      </c>
      <c r="H18553">
        <v>23711</v>
      </c>
      <c r="I18553">
        <v>47.7</v>
      </c>
      <c r="J18553">
        <v>1321</v>
      </c>
      <c r="K18553">
        <v>10096</v>
      </c>
      <c r="L18553">
        <v>42.58</v>
      </c>
    </row>
    <row r="18554" spans="1:12" x14ac:dyDescent="0.35">
      <c r="A18554" t="s">
        <v>1087</v>
      </c>
      <c r="B18554" s="1">
        <v>45343</v>
      </c>
      <c r="C18554">
        <v>140.25</v>
      </c>
      <c r="D18554">
        <v>141.4</v>
      </c>
      <c r="E18554">
        <v>143.19999999999999</v>
      </c>
      <c r="F18554">
        <v>137.19999999999999</v>
      </c>
      <c r="G18554">
        <v>137.94999999999999</v>
      </c>
      <c r="H18554">
        <v>70532</v>
      </c>
      <c r="I18554">
        <v>99.15</v>
      </c>
      <c r="J18554">
        <v>2342</v>
      </c>
      <c r="K18554">
        <v>37052</v>
      </c>
      <c r="L18554">
        <v>52.53</v>
      </c>
    </row>
    <row r="18555" spans="1:12" x14ac:dyDescent="0.35">
      <c r="A18555" t="s">
        <v>1086</v>
      </c>
      <c r="B18555" s="1">
        <v>45343</v>
      </c>
      <c r="C18555">
        <v>307.3</v>
      </c>
      <c r="D18555">
        <v>318.05</v>
      </c>
      <c r="E18555">
        <v>318.05</v>
      </c>
      <c r="F18555">
        <v>304.05</v>
      </c>
      <c r="G18555">
        <v>308.2</v>
      </c>
      <c r="H18555">
        <v>6610</v>
      </c>
      <c r="I18555">
        <v>20.350000000000001</v>
      </c>
      <c r="J18555">
        <v>346</v>
      </c>
      <c r="K18555">
        <v>3438</v>
      </c>
      <c r="L18555">
        <v>52.01</v>
      </c>
    </row>
    <row r="18556" spans="1:12" x14ac:dyDescent="0.35">
      <c r="A18556" t="s">
        <v>1085</v>
      </c>
      <c r="B18556" s="1">
        <v>45343</v>
      </c>
      <c r="C18556">
        <v>13.8</v>
      </c>
      <c r="D18556">
        <v>13.85</v>
      </c>
      <c r="E18556">
        <v>14.05</v>
      </c>
      <c r="F18556">
        <v>13.25</v>
      </c>
      <c r="G18556">
        <v>13.4</v>
      </c>
      <c r="H18556">
        <v>1618337</v>
      </c>
      <c r="I18556">
        <v>220.31</v>
      </c>
      <c r="J18556">
        <v>2443</v>
      </c>
      <c r="K18556">
        <v>839555</v>
      </c>
      <c r="L18556">
        <v>51.88</v>
      </c>
    </row>
    <row r="18557" spans="1:12" x14ac:dyDescent="0.35">
      <c r="A18557" t="s">
        <v>1084</v>
      </c>
      <c r="B18557" s="1">
        <v>45343</v>
      </c>
      <c r="C18557">
        <v>72.25</v>
      </c>
      <c r="D18557">
        <v>73</v>
      </c>
      <c r="E18557">
        <v>75</v>
      </c>
      <c r="F18557">
        <v>71.55</v>
      </c>
      <c r="G18557">
        <v>72.3</v>
      </c>
      <c r="H18557">
        <v>289953</v>
      </c>
      <c r="I18557">
        <v>211.8</v>
      </c>
      <c r="J18557">
        <v>2490</v>
      </c>
      <c r="K18557">
        <v>95006</v>
      </c>
      <c r="L18557">
        <v>32.770000000000003</v>
      </c>
    </row>
    <row r="18558" spans="1:12" x14ac:dyDescent="0.35">
      <c r="A18558" t="s">
        <v>1083</v>
      </c>
      <c r="B18558" s="1">
        <v>45343</v>
      </c>
      <c r="C18558">
        <v>280.2</v>
      </c>
      <c r="D18558">
        <v>281.60000000000002</v>
      </c>
      <c r="E18558">
        <v>281.60000000000002</v>
      </c>
      <c r="F18558">
        <v>268.10000000000002</v>
      </c>
      <c r="G18558">
        <v>270.8</v>
      </c>
      <c r="H18558">
        <v>82619</v>
      </c>
      <c r="I18558">
        <v>227.62</v>
      </c>
      <c r="J18558">
        <v>5085</v>
      </c>
      <c r="K18558">
        <v>40220</v>
      </c>
      <c r="L18558">
        <v>48.68</v>
      </c>
    </row>
    <row r="18559" spans="1:12" x14ac:dyDescent="0.35">
      <c r="A18559" t="s">
        <v>1082</v>
      </c>
      <c r="B18559" s="1">
        <v>45343</v>
      </c>
      <c r="C18559">
        <v>242.15</v>
      </c>
      <c r="D18559">
        <v>242.15</v>
      </c>
      <c r="E18559">
        <v>242.85</v>
      </c>
      <c r="F18559">
        <v>236.5</v>
      </c>
      <c r="G18559">
        <v>237.85</v>
      </c>
      <c r="H18559">
        <v>235861</v>
      </c>
      <c r="I18559">
        <v>564.04999999999995</v>
      </c>
      <c r="J18559">
        <v>7506</v>
      </c>
      <c r="K18559">
        <v>129191</v>
      </c>
      <c r="L18559">
        <v>54.77</v>
      </c>
    </row>
    <row r="18560" spans="1:12" x14ac:dyDescent="0.35">
      <c r="A18560" t="s">
        <v>1081</v>
      </c>
      <c r="B18560" s="1">
        <v>45343</v>
      </c>
      <c r="C18560">
        <v>1338.5</v>
      </c>
      <c r="D18560">
        <v>1339.95</v>
      </c>
      <c r="E18560">
        <v>1354.15</v>
      </c>
      <c r="F18560">
        <v>1320.6</v>
      </c>
      <c r="G18560">
        <v>1324.2</v>
      </c>
      <c r="H18560">
        <v>261995</v>
      </c>
      <c r="I18560">
        <v>3498.06</v>
      </c>
      <c r="J18560">
        <v>18825</v>
      </c>
      <c r="K18560">
        <v>92200</v>
      </c>
      <c r="L18560">
        <v>35.19</v>
      </c>
    </row>
    <row r="18561" spans="1:12" x14ac:dyDescent="0.35">
      <c r="A18561" t="s">
        <v>1080</v>
      </c>
      <c r="B18561" s="1">
        <v>45343</v>
      </c>
      <c r="C18561">
        <v>322.85000000000002</v>
      </c>
      <c r="D18561">
        <v>326.85000000000002</v>
      </c>
      <c r="E18561">
        <v>326.85000000000002</v>
      </c>
      <c r="F18561">
        <v>318</v>
      </c>
      <c r="G18561">
        <v>320</v>
      </c>
      <c r="H18561">
        <v>24911</v>
      </c>
      <c r="I18561">
        <v>79.86</v>
      </c>
      <c r="J18561">
        <v>1581</v>
      </c>
      <c r="K18561">
        <v>16437</v>
      </c>
      <c r="L18561">
        <v>65.98</v>
      </c>
    </row>
    <row r="18562" spans="1:12" x14ac:dyDescent="0.35">
      <c r="A18562" t="s">
        <v>1079</v>
      </c>
      <c r="B18562" s="1">
        <v>45343</v>
      </c>
      <c r="C18562">
        <v>186.5</v>
      </c>
      <c r="D18562">
        <v>186.55</v>
      </c>
      <c r="E18562">
        <v>188.6</v>
      </c>
      <c r="F18562">
        <v>180.05</v>
      </c>
      <c r="G18562">
        <v>181.25</v>
      </c>
      <c r="H18562">
        <v>139172</v>
      </c>
      <c r="I18562">
        <v>256.16000000000003</v>
      </c>
      <c r="J18562">
        <v>6464</v>
      </c>
      <c r="K18562">
        <v>61387</v>
      </c>
      <c r="L18562">
        <v>44.11</v>
      </c>
    </row>
    <row r="18563" spans="1:12" x14ac:dyDescent="0.35">
      <c r="A18563" t="s">
        <v>1078</v>
      </c>
      <c r="B18563" s="1">
        <v>45343</v>
      </c>
      <c r="C18563">
        <v>88.75</v>
      </c>
      <c r="D18563">
        <v>91</v>
      </c>
      <c r="E18563">
        <v>91.6</v>
      </c>
      <c r="F18563">
        <v>88.8</v>
      </c>
      <c r="G18563">
        <v>89.45</v>
      </c>
      <c r="H18563">
        <v>185554</v>
      </c>
      <c r="I18563">
        <v>167.36</v>
      </c>
      <c r="J18563">
        <v>1655</v>
      </c>
      <c r="K18563">
        <v>123847</v>
      </c>
      <c r="L18563">
        <v>66.739999999999995</v>
      </c>
    </row>
    <row r="18564" spans="1:12" x14ac:dyDescent="0.35">
      <c r="A18564" t="s">
        <v>1077</v>
      </c>
      <c r="B18564" s="1">
        <v>45343</v>
      </c>
      <c r="C18564">
        <v>170.25</v>
      </c>
      <c r="D18564">
        <v>171.95</v>
      </c>
      <c r="E18564">
        <v>179.1</v>
      </c>
      <c r="F18564">
        <v>171.8</v>
      </c>
      <c r="G18564">
        <v>174</v>
      </c>
      <c r="H18564">
        <v>450659</v>
      </c>
      <c r="I18564">
        <v>794.79</v>
      </c>
      <c r="J18564">
        <v>11961</v>
      </c>
      <c r="K18564">
        <v>240961</v>
      </c>
      <c r="L18564">
        <v>53.47</v>
      </c>
    </row>
    <row r="18565" spans="1:12" x14ac:dyDescent="0.35">
      <c r="A18565" t="s">
        <v>1076</v>
      </c>
      <c r="B18565" s="1">
        <v>45343</v>
      </c>
      <c r="C18565">
        <v>234.25</v>
      </c>
      <c r="D18565">
        <v>236.15</v>
      </c>
      <c r="E18565">
        <v>237.05</v>
      </c>
      <c r="F18565">
        <v>226.15</v>
      </c>
      <c r="G18565">
        <v>227.2</v>
      </c>
      <c r="H18565">
        <v>536773</v>
      </c>
      <c r="I18565">
        <v>1229.8800000000001</v>
      </c>
      <c r="J18565">
        <v>14748</v>
      </c>
      <c r="K18565">
        <v>290972</v>
      </c>
      <c r="L18565">
        <v>54.21</v>
      </c>
    </row>
    <row r="18566" spans="1:12" x14ac:dyDescent="0.35">
      <c r="A18566" t="s">
        <v>1075</v>
      </c>
      <c r="B18566" s="1">
        <v>45343</v>
      </c>
      <c r="C18566">
        <v>235.05</v>
      </c>
      <c r="D18566">
        <v>236.4</v>
      </c>
      <c r="E18566">
        <v>236.4</v>
      </c>
      <c r="F18566">
        <v>223.3</v>
      </c>
      <c r="G18566">
        <v>223.95</v>
      </c>
      <c r="H18566">
        <v>105956</v>
      </c>
      <c r="I18566">
        <v>241.57</v>
      </c>
      <c r="J18566">
        <v>2196</v>
      </c>
      <c r="K18566">
        <v>75799</v>
      </c>
      <c r="L18566">
        <v>71.540000000000006</v>
      </c>
    </row>
    <row r="18567" spans="1:12" x14ac:dyDescent="0.35">
      <c r="A18567" t="s">
        <v>1074</v>
      </c>
      <c r="B18567" s="1">
        <v>45343</v>
      </c>
      <c r="C18567">
        <v>46.7</v>
      </c>
      <c r="D18567">
        <v>47</v>
      </c>
      <c r="E18567">
        <v>47.45</v>
      </c>
      <c r="F18567">
        <v>45.25</v>
      </c>
      <c r="G18567">
        <v>45.9</v>
      </c>
      <c r="H18567">
        <v>6441811</v>
      </c>
      <c r="I18567">
        <v>2981.09</v>
      </c>
      <c r="J18567">
        <v>14561</v>
      </c>
      <c r="K18567">
        <v>1741679</v>
      </c>
      <c r="L18567">
        <v>27.04</v>
      </c>
    </row>
    <row r="18568" spans="1:12" x14ac:dyDescent="0.35">
      <c r="A18568" t="s">
        <v>1073</v>
      </c>
      <c r="B18568" s="1">
        <v>45343</v>
      </c>
      <c r="C18568">
        <v>1937.85</v>
      </c>
      <c r="D18568">
        <v>1937.85</v>
      </c>
      <c r="E18568">
        <v>1957.2</v>
      </c>
      <c r="F18568">
        <v>1901</v>
      </c>
      <c r="G18568">
        <v>1904.7</v>
      </c>
      <c r="H18568">
        <v>117893</v>
      </c>
      <c r="I18568">
        <v>2272.2399999999998</v>
      </c>
      <c r="J18568">
        <v>17134</v>
      </c>
      <c r="K18568">
        <v>52229</v>
      </c>
      <c r="L18568">
        <v>44.3</v>
      </c>
    </row>
    <row r="18569" spans="1:12" x14ac:dyDescent="0.35">
      <c r="A18569" t="s">
        <v>1072</v>
      </c>
      <c r="B18569" s="1">
        <v>45343</v>
      </c>
      <c r="C18569">
        <v>71.75</v>
      </c>
      <c r="D18569">
        <v>72</v>
      </c>
      <c r="E18569">
        <v>72.150000000000006</v>
      </c>
      <c r="F18569">
        <v>69.7</v>
      </c>
      <c r="G18569">
        <v>69.95</v>
      </c>
      <c r="H18569">
        <v>5355085</v>
      </c>
      <c r="I18569">
        <v>3773.33</v>
      </c>
      <c r="J18569">
        <v>36762</v>
      </c>
      <c r="K18569">
        <v>3076665</v>
      </c>
      <c r="L18569">
        <v>57.45</v>
      </c>
    </row>
    <row r="18570" spans="1:12" x14ac:dyDescent="0.35">
      <c r="A18570" t="s">
        <v>1071</v>
      </c>
      <c r="B18570" s="1">
        <v>45343</v>
      </c>
      <c r="C18570">
        <v>983.1</v>
      </c>
      <c r="D18570">
        <v>985.05</v>
      </c>
      <c r="E18570">
        <v>992.95</v>
      </c>
      <c r="F18570">
        <v>936</v>
      </c>
      <c r="G18570">
        <v>941.6</v>
      </c>
      <c r="H18570">
        <v>415925</v>
      </c>
      <c r="I18570">
        <v>3988.03</v>
      </c>
      <c r="J18570">
        <v>23010</v>
      </c>
      <c r="K18570">
        <v>171482</v>
      </c>
      <c r="L18570">
        <v>41.23</v>
      </c>
    </row>
    <row r="18571" spans="1:12" x14ac:dyDescent="0.35">
      <c r="A18571" t="s">
        <v>1070</v>
      </c>
      <c r="B18571" s="1">
        <v>45343</v>
      </c>
      <c r="C18571">
        <v>273.2</v>
      </c>
      <c r="D18571">
        <v>276</v>
      </c>
      <c r="E18571">
        <v>285</v>
      </c>
      <c r="F18571">
        <v>248</v>
      </c>
      <c r="G18571">
        <v>252.2</v>
      </c>
      <c r="H18571">
        <v>14377886</v>
      </c>
      <c r="I18571">
        <v>38049.699999999997</v>
      </c>
      <c r="J18571">
        <v>117716</v>
      </c>
      <c r="K18571">
        <v>4513434</v>
      </c>
      <c r="L18571">
        <v>31.39</v>
      </c>
    </row>
    <row r="18572" spans="1:12" x14ac:dyDescent="0.35">
      <c r="A18572" t="s">
        <v>1069</v>
      </c>
      <c r="B18572" s="1">
        <v>45343</v>
      </c>
      <c r="C18572">
        <v>85.65</v>
      </c>
      <c r="D18572">
        <v>86.9</v>
      </c>
      <c r="E18572">
        <v>86.9</v>
      </c>
      <c r="F18572">
        <v>78.650000000000006</v>
      </c>
      <c r="G18572">
        <v>80.8</v>
      </c>
      <c r="H18572">
        <v>65632</v>
      </c>
      <c r="I18572">
        <v>53.88</v>
      </c>
      <c r="J18572">
        <v>937</v>
      </c>
      <c r="K18572">
        <v>43095</v>
      </c>
      <c r="L18572">
        <v>65.66</v>
      </c>
    </row>
    <row r="18573" spans="1:12" x14ac:dyDescent="0.35">
      <c r="A18573" t="s">
        <v>1068</v>
      </c>
      <c r="B18573" s="1">
        <v>45343</v>
      </c>
      <c r="C18573">
        <v>148626.1</v>
      </c>
      <c r="D18573">
        <v>148700</v>
      </c>
      <c r="E18573">
        <v>150794.70000000001</v>
      </c>
      <c r="F18573">
        <v>148700</v>
      </c>
      <c r="G18573">
        <v>149685.95000000001</v>
      </c>
      <c r="H18573">
        <v>12528</v>
      </c>
      <c r="I18573">
        <v>18762.86</v>
      </c>
      <c r="J18573">
        <v>9418</v>
      </c>
      <c r="K18573">
        <v>3091</v>
      </c>
      <c r="L18573">
        <v>24.67</v>
      </c>
    </row>
    <row r="18574" spans="1:12" x14ac:dyDescent="0.35">
      <c r="A18574" t="s">
        <v>1067</v>
      </c>
      <c r="B18574" s="1">
        <v>45343</v>
      </c>
      <c r="C18574">
        <v>1498.45</v>
      </c>
      <c r="D18574">
        <v>1498.45</v>
      </c>
      <c r="E18574">
        <v>1536.55</v>
      </c>
      <c r="F18574">
        <v>1490.25</v>
      </c>
      <c r="G18574">
        <v>1523.05</v>
      </c>
      <c r="H18574">
        <v>15001</v>
      </c>
      <c r="I18574">
        <v>227.62</v>
      </c>
      <c r="J18574">
        <v>2480</v>
      </c>
      <c r="K18574">
        <v>8667</v>
      </c>
      <c r="L18574">
        <v>57.78</v>
      </c>
    </row>
    <row r="18575" spans="1:12" x14ac:dyDescent="0.35">
      <c r="A18575" t="s">
        <v>1066</v>
      </c>
      <c r="B18575" s="1">
        <v>45343</v>
      </c>
      <c r="C18575">
        <v>2764.85</v>
      </c>
      <c r="D18575">
        <v>2766.95</v>
      </c>
      <c r="E18575">
        <v>2782.15</v>
      </c>
      <c r="F18575">
        <v>2640</v>
      </c>
      <c r="G18575">
        <v>2654.35</v>
      </c>
      <c r="H18575">
        <v>400996</v>
      </c>
      <c r="I18575">
        <v>10864.29</v>
      </c>
      <c r="J18575">
        <v>33027</v>
      </c>
      <c r="K18575">
        <v>174814</v>
      </c>
      <c r="L18575">
        <v>43.59</v>
      </c>
    </row>
    <row r="18576" spans="1:12" x14ac:dyDescent="0.35">
      <c r="A18576" t="s">
        <v>1065</v>
      </c>
      <c r="B18576" s="1">
        <v>45343</v>
      </c>
      <c r="C18576">
        <v>94.76</v>
      </c>
      <c r="D18576">
        <v>94.6</v>
      </c>
      <c r="E18576">
        <v>96.34</v>
      </c>
      <c r="F18576">
        <v>93.25</v>
      </c>
      <c r="G18576">
        <v>93.65</v>
      </c>
      <c r="H18576">
        <v>170852</v>
      </c>
      <c r="I18576">
        <v>161.88999999999999</v>
      </c>
      <c r="J18576">
        <v>1355</v>
      </c>
      <c r="K18576">
        <v>129931</v>
      </c>
      <c r="L18576">
        <v>76.05</v>
      </c>
    </row>
    <row r="18577" spans="1:12" x14ac:dyDescent="0.35">
      <c r="A18577" t="s">
        <v>1064</v>
      </c>
      <c r="B18577" s="1">
        <v>45343</v>
      </c>
      <c r="C18577">
        <v>190.85</v>
      </c>
      <c r="D18577">
        <v>192</v>
      </c>
      <c r="E18577">
        <v>192.4</v>
      </c>
      <c r="F18577">
        <v>185</v>
      </c>
      <c r="G18577">
        <v>188.15</v>
      </c>
      <c r="H18577">
        <v>436587</v>
      </c>
      <c r="I18577">
        <v>825.36</v>
      </c>
      <c r="J18577">
        <v>3918</v>
      </c>
      <c r="K18577">
        <v>311844</v>
      </c>
      <c r="L18577">
        <v>71.430000000000007</v>
      </c>
    </row>
    <row r="18578" spans="1:12" x14ac:dyDescent="0.35">
      <c r="A18578" t="s">
        <v>1063</v>
      </c>
      <c r="B18578" s="1">
        <v>45343</v>
      </c>
      <c r="C18578">
        <v>1757.3</v>
      </c>
      <c r="D18578">
        <v>1764.9</v>
      </c>
      <c r="E18578">
        <v>1772.95</v>
      </c>
      <c r="F18578">
        <v>1666.3</v>
      </c>
      <c r="G18578">
        <v>1680.45</v>
      </c>
      <c r="H18578">
        <v>168925</v>
      </c>
      <c r="I18578">
        <v>2879.94</v>
      </c>
      <c r="J18578">
        <v>15412</v>
      </c>
      <c r="K18578">
        <v>106459</v>
      </c>
      <c r="L18578">
        <v>63.02</v>
      </c>
    </row>
    <row r="18579" spans="1:12" x14ac:dyDescent="0.35">
      <c r="A18579" t="s">
        <v>1062</v>
      </c>
      <c r="B18579" s="1">
        <v>45343</v>
      </c>
      <c r="C18579">
        <v>113.5</v>
      </c>
      <c r="D18579">
        <v>113.5</v>
      </c>
      <c r="E18579">
        <v>114.85</v>
      </c>
      <c r="F18579">
        <v>112.65</v>
      </c>
      <c r="G18579">
        <v>113.1</v>
      </c>
      <c r="H18579">
        <v>11688496</v>
      </c>
      <c r="I18579">
        <v>13294.45</v>
      </c>
      <c r="J18579">
        <v>41920</v>
      </c>
      <c r="K18579">
        <v>6998004</v>
      </c>
      <c r="L18579">
        <v>59.87</v>
      </c>
    </row>
    <row r="18580" spans="1:12" x14ac:dyDescent="0.35">
      <c r="A18580" t="s">
        <v>1061</v>
      </c>
      <c r="B18580" s="1">
        <v>45343</v>
      </c>
      <c r="C18580">
        <v>54.1</v>
      </c>
      <c r="D18580">
        <v>54.4</v>
      </c>
      <c r="E18580">
        <v>54.4</v>
      </c>
      <c r="F18580">
        <v>52.6</v>
      </c>
      <c r="G18580">
        <v>53.15</v>
      </c>
      <c r="H18580">
        <v>4663330</v>
      </c>
      <c r="I18580">
        <v>2487.89</v>
      </c>
      <c r="J18580">
        <v>12723</v>
      </c>
      <c r="K18580">
        <v>1561336</v>
      </c>
      <c r="L18580">
        <v>33.479999999999997</v>
      </c>
    </row>
    <row r="18581" spans="1:12" x14ac:dyDescent="0.35">
      <c r="A18581" t="s">
        <v>1060</v>
      </c>
      <c r="B18581" s="1">
        <v>45343</v>
      </c>
      <c r="C18581">
        <v>173.65</v>
      </c>
      <c r="D18581">
        <v>173.66</v>
      </c>
      <c r="E18581">
        <v>173.98</v>
      </c>
      <c r="F18581">
        <v>171.3</v>
      </c>
      <c r="G18581">
        <v>172.09</v>
      </c>
      <c r="H18581">
        <v>1796</v>
      </c>
      <c r="I18581">
        <v>3.1</v>
      </c>
      <c r="J18581">
        <v>31</v>
      </c>
      <c r="K18581">
        <v>1257</v>
      </c>
      <c r="L18581">
        <v>69.989999999999995</v>
      </c>
    </row>
    <row r="18582" spans="1:12" x14ac:dyDescent="0.35">
      <c r="A18582" t="s">
        <v>1059</v>
      </c>
      <c r="B18582" s="1">
        <v>45343</v>
      </c>
      <c r="C18582">
        <v>651.5</v>
      </c>
      <c r="D18582">
        <v>653.70000000000005</v>
      </c>
      <c r="E18582">
        <v>674.45</v>
      </c>
      <c r="F18582">
        <v>653.70000000000005</v>
      </c>
      <c r="G18582">
        <v>662.45</v>
      </c>
      <c r="H18582">
        <v>53333</v>
      </c>
      <c r="I18582">
        <v>354.47</v>
      </c>
      <c r="J18582">
        <v>4678</v>
      </c>
      <c r="K18582">
        <v>22729</v>
      </c>
      <c r="L18582">
        <v>42.62</v>
      </c>
    </row>
    <row r="18583" spans="1:12" x14ac:dyDescent="0.35">
      <c r="A18583" t="s">
        <v>1058</v>
      </c>
      <c r="B18583" s="1">
        <v>45343</v>
      </c>
      <c r="C18583">
        <v>58.56</v>
      </c>
      <c r="D18583">
        <v>58.61</v>
      </c>
      <c r="E18583">
        <v>58.78</v>
      </c>
      <c r="F18583">
        <v>58</v>
      </c>
      <c r="G18583">
        <v>58.25</v>
      </c>
      <c r="H18583">
        <v>17242</v>
      </c>
      <c r="I18583">
        <v>10.06</v>
      </c>
      <c r="J18583">
        <v>361</v>
      </c>
      <c r="K18583">
        <v>8962</v>
      </c>
      <c r="L18583">
        <v>51.98</v>
      </c>
    </row>
    <row r="18584" spans="1:12" x14ac:dyDescent="0.35">
      <c r="A18584" t="s">
        <v>1057</v>
      </c>
      <c r="B18584" s="1">
        <v>45343</v>
      </c>
      <c r="C18584">
        <v>20.29</v>
      </c>
      <c r="D18584">
        <v>20.38</v>
      </c>
      <c r="E18584">
        <v>20.41</v>
      </c>
      <c r="F18584">
        <v>20.059999999999999</v>
      </c>
      <c r="G18584">
        <v>20.170000000000002</v>
      </c>
      <c r="H18584">
        <v>139023</v>
      </c>
      <c r="I18584">
        <v>28.16</v>
      </c>
      <c r="J18584">
        <v>882</v>
      </c>
      <c r="K18584">
        <v>119786</v>
      </c>
      <c r="L18584">
        <v>86.16</v>
      </c>
    </row>
    <row r="18585" spans="1:12" x14ac:dyDescent="0.35">
      <c r="A18585" t="s">
        <v>1056</v>
      </c>
      <c r="B18585" s="1">
        <v>45343</v>
      </c>
      <c r="C18585">
        <v>652.9</v>
      </c>
      <c r="D18585">
        <v>652.1</v>
      </c>
      <c r="E18585">
        <v>654.9</v>
      </c>
      <c r="F18585">
        <v>627.15</v>
      </c>
      <c r="G18585">
        <v>635.5</v>
      </c>
      <c r="H18585">
        <v>35088</v>
      </c>
      <c r="I18585">
        <v>225.87</v>
      </c>
      <c r="J18585">
        <v>3110</v>
      </c>
      <c r="K18585">
        <v>20810</v>
      </c>
      <c r="L18585">
        <v>59.31</v>
      </c>
    </row>
    <row r="18586" spans="1:12" x14ac:dyDescent="0.35">
      <c r="A18586" t="s">
        <v>1055</v>
      </c>
      <c r="B18586" s="1">
        <v>45343</v>
      </c>
      <c r="C18586">
        <v>142.47</v>
      </c>
      <c r="D18586">
        <v>142.94999999999999</v>
      </c>
      <c r="E18586">
        <v>142.94999999999999</v>
      </c>
      <c r="F18586">
        <v>141.47</v>
      </c>
      <c r="G18586">
        <v>141.84</v>
      </c>
      <c r="H18586">
        <v>270897</v>
      </c>
      <c r="I18586">
        <v>384.12</v>
      </c>
      <c r="J18586">
        <v>8805</v>
      </c>
      <c r="K18586">
        <v>209213</v>
      </c>
      <c r="L18586">
        <v>77.23</v>
      </c>
    </row>
    <row r="18587" spans="1:12" x14ac:dyDescent="0.35">
      <c r="A18587" t="s">
        <v>1054</v>
      </c>
      <c r="B18587" s="1">
        <v>45343</v>
      </c>
      <c r="C18587">
        <v>61.11</v>
      </c>
      <c r="D18587">
        <v>61.12</v>
      </c>
      <c r="E18587">
        <v>61.59</v>
      </c>
      <c r="F18587">
        <v>60.1</v>
      </c>
      <c r="G18587">
        <v>60.24</v>
      </c>
      <c r="H18587">
        <v>132365</v>
      </c>
      <c r="I18587">
        <v>80.430000000000007</v>
      </c>
      <c r="J18587">
        <v>767</v>
      </c>
      <c r="K18587">
        <v>105908</v>
      </c>
      <c r="L18587">
        <v>80.010000000000005</v>
      </c>
    </row>
    <row r="18588" spans="1:12" x14ac:dyDescent="0.35">
      <c r="A18588" t="s">
        <v>1053</v>
      </c>
      <c r="B18588" s="1">
        <v>45343</v>
      </c>
      <c r="C18588">
        <v>30.48</v>
      </c>
      <c r="D18588">
        <v>30.95</v>
      </c>
      <c r="E18588">
        <v>30.95</v>
      </c>
      <c r="F18588">
        <v>29.85</v>
      </c>
      <c r="G18588">
        <v>30.06</v>
      </c>
      <c r="H18588">
        <v>128899</v>
      </c>
      <c r="I18588">
        <v>39</v>
      </c>
      <c r="J18588">
        <v>718</v>
      </c>
      <c r="K18588">
        <v>88388</v>
      </c>
      <c r="L18588">
        <v>68.569999999999993</v>
      </c>
    </row>
    <row r="18589" spans="1:12" x14ac:dyDescent="0.35">
      <c r="A18589" t="s">
        <v>1052</v>
      </c>
      <c r="B18589" s="1">
        <v>45343</v>
      </c>
      <c r="C18589">
        <v>225.24</v>
      </c>
      <c r="D18589">
        <v>225.79</v>
      </c>
      <c r="E18589">
        <v>226.45</v>
      </c>
      <c r="F18589">
        <v>223.48</v>
      </c>
      <c r="G18589">
        <v>224.34</v>
      </c>
      <c r="H18589">
        <v>1068</v>
      </c>
      <c r="I18589">
        <v>2.41</v>
      </c>
      <c r="J18589">
        <v>66</v>
      </c>
      <c r="K18589">
        <v>1029</v>
      </c>
      <c r="L18589">
        <v>96.35</v>
      </c>
    </row>
    <row r="18590" spans="1:12" x14ac:dyDescent="0.35">
      <c r="A18590" t="s">
        <v>1051</v>
      </c>
      <c r="B18590" s="1">
        <v>45343</v>
      </c>
      <c r="C18590">
        <v>30.68</v>
      </c>
      <c r="D18590">
        <v>31.07</v>
      </c>
      <c r="E18590">
        <v>31.07</v>
      </c>
      <c r="F18590">
        <v>30.16</v>
      </c>
      <c r="G18590">
        <v>30.28</v>
      </c>
      <c r="H18590">
        <v>501205</v>
      </c>
      <c r="I18590">
        <v>152.94999999999999</v>
      </c>
      <c r="J18590">
        <v>2085</v>
      </c>
      <c r="K18590">
        <v>477168</v>
      </c>
      <c r="L18590">
        <v>95.2</v>
      </c>
    </row>
    <row r="18591" spans="1:12" x14ac:dyDescent="0.35">
      <c r="A18591" t="s">
        <v>1050</v>
      </c>
      <c r="B18591" s="1">
        <v>45343</v>
      </c>
      <c r="C18591">
        <v>52.48</v>
      </c>
      <c r="D18591">
        <v>52.48</v>
      </c>
      <c r="E18591">
        <v>52.94</v>
      </c>
      <c r="F18591">
        <v>51.74</v>
      </c>
      <c r="G18591">
        <v>51.94</v>
      </c>
      <c r="H18591">
        <v>234288</v>
      </c>
      <c r="I18591">
        <v>122.02</v>
      </c>
      <c r="J18591">
        <v>2267</v>
      </c>
      <c r="K18591">
        <v>175298</v>
      </c>
      <c r="L18591">
        <v>74.819999999999993</v>
      </c>
    </row>
    <row r="18592" spans="1:12" x14ac:dyDescent="0.35">
      <c r="A18592" t="s">
        <v>1049</v>
      </c>
      <c r="B18592" s="1">
        <v>45343</v>
      </c>
      <c r="C18592">
        <v>35.340000000000003</v>
      </c>
      <c r="D18592">
        <v>35.39</v>
      </c>
      <c r="E18592">
        <v>35.39</v>
      </c>
      <c r="F18592">
        <v>35</v>
      </c>
      <c r="G18592">
        <v>35.049999999999997</v>
      </c>
      <c r="H18592">
        <v>67150</v>
      </c>
      <c r="I18592">
        <v>23.69</v>
      </c>
      <c r="J18592">
        <v>136</v>
      </c>
      <c r="K18592">
        <v>62453</v>
      </c>
      <c r="L18592">
        <v>93.01</v>
      </c>
    </row>
    <row r="18593" spans="1:12" x14ac:dyDescent="0.35">
      <c r="A18593" t="s">
        <v>1048</v>
      </c>
      <c r="B18593" s="1">
        <v>45343</v>
      </c>
      <c r="C18593">
        <v>872.4</v>
      </c>
      <c r="D18593">
        <v>876.8</v>
      </c>
      <c r="E18593">
        <v>888.55</v>
      </c>
      <c r="F18593">
        <v>870</v>
      </c>
      <c r="G18593">
        <v>877.25</v>
      </c>
      <c r="H18593">
        <v>23678</v>
      </c>
      <c r="I18593">
        <v>208.25</v>
      </c>
      <c r="J18593">
        <v>5683</v>
      </c>
      <c r="K18593">
        <v>12573</v>
      </c>
      <c r="L18593">
        <v>53.1</v>
      </c>
    </row>
    <row r="18594" spans="1:12" x14ac:dyDescent="0.35">
      <c r="A18594" t="s">
        <v>1047</v>
      </c>
      <c r="B18594" s="1">
        <v>45343</v>
      </c>
      <c r="C18594">
        <v>231.4</v>
      </c>
      <c r="D18594">
        <v>231.4</v>
      </c>
      <c r="E18594">
        <v>232.65</v>
      </c>
      <c r="F18594">
        <v>225.45</v>
      </c>
      <c r="G18594">
        <v>225.95</v>
      </c>
      <c r="H18594">
        <v>137521</v>
      </c>
      <c r="I18594">
        <v>313.12</v>
      </c>
      <c r="J18594">
        <v>6096</v>
      </c>
      <c r="K18594">
        <v>99401</v>
      </c>
      <c r="L18594">
        <v>72.28</v>
      </c>
    </row>
    <row r="18595" spans="1:12" x14ac:dyDescent="0.35">
      <c r="A18595" t="s">
        <v>1046</v>
      </c>
      <c r="B18595" s="1">
        <v>45343</v>
      </c>
      <c r="C18595">
        <v>85.25</v>
      </c>
      <c r="D18595">
        <v>85.25</v>
      </c>
      <c r="E18595">
        <v>90.4</v>
      </c>
      <c r="F18595">
        <v>83.95</v>
      </c>
      <c r="G18595">
        <v>88.65</v>
      </c>
      <c r="H18595">
        <v>5692911</v>
      </c>
      <c r="I18595">
        <v>5031.25</v>
      </c>
      <c r="J18595">
        <v>24921</v>
      </c>
      <c r="K18595">
        <v>1828208</v>
      </c>
      <c r="L18595">
        <v>32.11</v>
      </c>
    </row>
    <row r="18596" spans="1:12" x14ac:dyDescent="0.35">
      <c r="A18596" t="s">
        <v>1045</v>
      </c>
      <c r="B18596" s="1">
        <v>45343</v>
      </c>
      <c r="C18596">
        <v>19.8</v>
      </c>
      <c r="D18596">
        <v>19.95</v>
      </c>
      <c r="E18596">
        <v>19.95</v>
      </c>
      <c r="F18596">
        <v>18.05</v>
      </c>
      <c r="G18596">
        <v>18.95</v>
      </c>
      <c r="H18596">
        <v>278932</v>
      </c>
      <c r="I18596">
        <v>54.04</v>
      </c>
      <c r="J18596">
        <v>899</v>
      </c>
      <c r="K18596">
        <v>212166</v>
      </c>
      <c r="L18596">
        <v>76.06</v>
      </c>
    </row>
    <row r="18597" spans="1:12" x14ac:dyDescent="0.35">
      <c r="A18597" t="s">
        <v>1044</v>
      </c>
      <c r="B18597" s="1">
        <v>45343</v>
      </c>
      <c r="C18597">
        <v>290.85000000000002</v>
      </c>
      <c r="D18597">
        <v>292</v>
      </c>
      <c r="E18597">
        <v>292.14999999999998</v>
      </c>
      <c r="F18597">
        <v>276.60000000000002</v>
      </c>
      <c r="G18597">
        <v>278.05</v>
      </c>
      <c r="H18597">
        <v>2285244</v>
      </c>
      <c r="I18597">
        <v>6458.44</v>
      </c>
      <c r="J18597">
        <v>36805</v>
      </c>
      <c r="K18597">
        <v>1230839</v>
      </c>
      <c r="L18597">
        <v>53.86</v>
      </c>
    </row>
    <row r="18598" spans="1:12" x14ac:dyDescent="0.35">
      <c r="A18598" t="s">
        <v>1043</v>
      </c>
      <c r="B18598" s="1">
        <v>45343</v>
      </c>
      <c r="C18598">
        <v>23.25</v>
      </c>
      <c r="D18598">
        <v>23.95</v>
      </c>
      <c r="E18598">
        <v>24.25</v>
      </c>
      <c r="F18598">
        <v>23.5</v>
      </c>
      <c r="G18598">
        <v>23.9</v>
      </c>
      <c r="H18598">
        <v>165164</v>
      </c>
      <c r="I18598">
        <v>39.659999999999997</v>
      </c>
      <c r="J18598">
        <v>710</v>
      </c>
      <c r="K18598">
        <v>125002</v>
      </c>
      <c r="L18598">
        <v>75.680000000000007</v>
      </c>
    </row>
    <row r="18599" spans="1:12" x14ac:dyDescent="0.35">
      <c r="A18599" t="s">
        <v>1042</v>
      </c>
      <c r="B18599" s="1">
        <v>45343</v>
      </c>
      <c r="C18599">
        <v>36.020000000000003</v>
      </c>
      <c r="D18599">
        <v>36.57</v>
      </c>
      <c r="E18599">
        <v>36.799999999999997</v>
      </c>
      <c r="F18599">
        <v>35.58</v>
      </c>
      <c r="G18599">
        <v>35.89</v>
      </c>
      <c r="H18599">
        <v>32983</v>
      </c>
      <c r="I18599">
        <v>11.88</v>
      </c>
      <c r="J18599">
        <v>376</v>
      </c>
      <c r="K18599">
        <v>25475</v>
      </c>
      <c r="L18599">
        <v>77.239999999999995</v>
      </c>
    </row>
    <row r="18600" spans="1:12" x14ac:dyDescent="0.35">
      <c r="A18600" t="s">
        <v>1041</v>
      </c>
      <c r="B18600" s="1">
        <v>45343</v>
      </c>
      <c r="C18600">
        <v>54.5</v>
      </c>
      <c r="D18600">
        <v>54.58</v>
      </c>
      <c r="E18600">
        <v>54.58</v>
      </c>
      <c r="F18600">
        <v>54.5</v>
      </c>
      <c r="G18600">
        <v>54.55</v>
      </c>
      <c r="H18600">
        <v>4525</v>
      </c>
      <c r="I18600">
        <v>2.4700000000000002</v>
      </c>
      <c r="J18600">
        <v>56</v>
      </c>
      <c r="K18600">
        <v>4494</v>
      </c>
      <c r="L18600">
        <v>99.31</v>
      </c>
    </row>
    <row r="18601" spans="1:12" x14ac:dyDescent="0.35">
      <c r="A18601" t="s">
        <v>1040</v>
      </c>
      <c r="B18601" s="1">
        <v>45343</v>
      </c>
      <c r="C18601">
        <v>135.30000000000001</v>
      </c>
      <c r="D18601">
        <v>137.94999999999999</v>
      </c>
      <c r="E18601">
        <v>138.19999999999999</v>
      </c>
      <c r="F18601">
        <v>130.1</v>
      </c>
      <c r="G18601">
        <v>131.69999999999999</v>
      </c>
      <c r="H18601">
        <v>102781</v>
      </c>
      <c r="I18601">
        <v>137.91999999999999</v>
      </c>
      <c r="J18601">
        <v>2817</v>
      </c>
      <c r="K18601">
        <v>63604</v>
      </c>
      <c r="L18601">
        <v>61.88</v>
      </c>
    </row>
    <row r="18602" spans="1:12" x14ac:dyDescent="0.35">
      <c r="A18602" t="s">
        <v>1039</v>
      </c>
      <c r="B18602" s="1">
        <v>45343</v>
      </c>
      <c r="C18602">
        <v>86.25</v>
      </c>
      <c r="D18602">
        <v>87.45</v>
      </c>
      <c r="E18602">
        <v>90.45</v>
      </c>
      <c r="F18602">
        <v>83.25</v>
      </c>
      <c r="G18602">
        <v>84.9</v>
      </c>
      <c r="H18602">
        <v>7223242</v>
      </c>
      <c r="I18602">
        <v>6318.67</v>
      </c>
      <c r="J18602">
        <v>34494</v>
      </c>
      <c r="K18602">
        <v>3312996</v>
      </c>
      <c r="L18602">
        <v>45.87</v>
      </c>
    </row>
    <row r="18603" spans="1:12" x14ac:dyDescent="0.35">
      <c r="A18603" t="s">
        <v>1038</v>
      </c>
      <c r="B18603" s="1">
        <v>45343</v>
      </c>
      <c r="C18603">
        <v>273</v>
      </c>
      <c r="D18603">
        <v>280</v>
      </c>
      <c r="E18603">
        <v>280</v>
      </c>
      <c r="F18603">
        <v>270</v>
      </c>
      <c r="G18603">
        <v>272.7</v>
      </c>
      <c r="H18603">
        <v>19635</v>
      </c>
      <c r="I18603">
        <v>53.63</v>
      </c>
      <c r="J18603">
        <v>947</v>
      </c>
      <c r="K18603">
        <v>13224</v>
      </c>
      <c r="L18603">
        <v>67.349999999999994</v>
      </c>
    </row>
    <row r="18604" spans="1:12" x14ac:dyDescent="0.35">
      <c r="A18604" t="s">
        <v>1037</v>
      </c>
      <c r="B18604" s="1">
        <v>45343</v>
      </c>
      <c r="C18604">
        <v>974.8</v>
      </c>
      <c r="D18604">
        <v>996</v>
      </c>
      <c r="E18604">
        <v>1019</v>
      </c>
      <c r="F18604">
        <v>962</v>
      </c>
      <c r="G18604">
        <v>971.7</v>
      </c>
      <c r="H18604">
        <v>124281</v>
      </c>
      <c r="I18604">
        <v>1236.75</v>
      </c>
      <c r="J18604">
        <v>8838</v>
      </c>
      <c r="K18604">
        <v>61985</v>
      </c>
      <c r="L18604">
        <v>49.87</v>
      </c>
    </row>
    <row r="18605" spans="1:12" x14ac:dyDescent="0.35">
      <c r="A18605" t="s">
        <v>1036</v>
      </c>
      <c r="B18605" s="1">
        <v>45343</v>
      </c>
      <c r="C18605">
        <v>28.6</v>
      </c>
      <c r="D18605">
        <v>28.8</v>
      </c>
      <c r="E18605">
        <v>29.4</v>
      </c>
      <c r="F18605">
        <v>26.8</v>
      </c>
      <c r="G18605">
        <v>27.05</v>
      </c>
      <c r="H18605">
        <v>1312562</v>
      </c>
      <c r="I18605">
        <v>364.11</v>
      </c>
      <c r="J18605">
        <v>4788</v>
      </c>
      <c r="K18605">
        <v>946003</v>
      </c>
      <c r="L18605">
        <v>72.069999999999993</v>
      </c>
    </row>
    <row r="18606" spans="1:12" x14ac:dyDescent="0.35">
      <c r="A18606" t="s">
        <v>1035</v>
      </c>
      <c r="B18606" s="1">
        <v>45343</v>
      </c>
      <c r="C18606">
        <v>232.2</v>
      </c>
      <c r="D18606">
        <v>232.95</v>
      </c>
      <c r="E18606">
        <v>233.65</v>
      </c>
      <c r="F18606">
        <v>226.6</v>
      </c>
      <c r="G18606">
        <v>228.95</v>
      </c>
      <c r="H18606">
        <v>23372</v>
      </c>
      <c r="I18606">
        <v>53.65</v>
      </c>
      <c r="J18606">
        <v>1439</v>
      </c>
      <c r="K18606">
        <v>12656</v>
      </c>
      <c r="L18606">
        <v>54.15</v>
      </c>
    </row>
    <row r="18607" spans="1:12" x14ac:dyDescent="0.35">
      <c r="A18607" t="s">
        <v>1034</v>
      </c>
      <c r="B18607" s="1">
        <v>45343</v>
      </c>
      <c r="C18607">
        <v>427.5</v>
      </c>
      <c r="D18607">
        <v>430.9</v>
      </c>
      <c r="E18607">
        <v>435</v>
      </c>
      <c r="F18607">
        <v>419.9</v>
      </c>
      <c r="G18607">
        <v>430.4</v>
      </c>
      <c r="H18607">
        <v>688009</v>
      </c>
      <c r="I18607">
        <v>2939.01</v>
      </c>
      <c r="J18607">
        <v>19217</v>
      </c>
      <c r="K18607">
        <v>274136</v>
      </c>
      <c r="L18607">
        <v>39.840000000000003</v>
      </c>
    </row>
    <row r="18608" spans="1:12" x14ac:dyDescent="0.35">
      <c r="A18608" t="s">
        <v>1033</v>
      </c>
      <c r="B18608" s="1">
        <v>45343</v>
      </c>
      <c r="C18608">
        <v>150.47999999999999</v>
      </c>
      <c r="D18608">
        <v>151</v>
      </c>
      <c r="E18608">
        <v>152.99</v>
      </c>
      <c r="F18608">
        <v>147.94999999999999</v>
      </c>
      <c r="G18608">
        <v>148.24</v>
      </c>
      <c r="H18608">
        <v>24276</v>
      </c>
      <c r="I18608">
        <v>36.229999999999997</v>
      </c>
      <c r="J18608">
        <v>334</v>
      </c>
      <c r="K18608">
        <v>21317</v>
      </c>
      <c r="L18608">
        <v>87.81</v>
      </c>
    </row>
    <row r="18609" spans="1:12" x14ac:dyDescent="0.35">
      <c r="A18609" t="s">
        <v>1788</v>
      </c>
      <c r="B18609" s="1">
        <v>45343</v>
      </c>
      <c r="C18609">
        <v>213.07</v>
      </c>
      <c r="D18609">
        <v>216.9</v>
      </c>
      <c r="E18609">
        <v>216.9</v>
      </c>
      <c r="F18609">
        <v>210.05</v>
      </c>
      <c r="G18609">
        <v>210.38</v>
      </c>
      <c r="H18609">
        <v>1441</v>
      </c>
      <c r="I18609">
        <v>3.05</v>
      </c>
      <c r="J18609">
        <v>111</v>
      </c>
      <c r="K18609">
        <v>887</v>
      </c>
      <c r="L18609">
        <v>61.55</v>
      </c>
    </row>
    <row r="18610" spans="1:12" x14ac:dyDescent="0.35">
      <c r="A18610" t="s">
        <v>1032</v>
      </c>
      <c r="B18610" s="1">
        <v>45343</v>
      </c>
      <c r="C18610">
        <v>411.8</v>
      </c>
      <c r="D18610">
        <v>412.8</v>
      </c>
      <c r="E18610">
        <v>422</v>
      </c>
      <c r="F18610">
        <v>401.15</v>
      </c>
      <c r="G18610">
        <v>403.85</v>
      </c>
      <c r="H18610">
        <v>671143</v>
      </c>
      <c r="I18610">
        <v>2757.02</v>
      </c>
      <c r="J18610">
        <v>20463</v>
      </c>
      <c r="K18610">
        <v>228166</v>
      </c>
      <c r="L18610">
        <v>34</v>
      </c>
    </row>
    <row r="18611" spans="1:12" x14ac:dyDescent="0.35">
      <c r="A18611" t="s">
        <v>1031</v>
      </c>
      <c r="B18611" s="1">
        <v>45343</v>
      </c>
      <c r="C18611">
        <v>185.62</v>
      </c>
      <c r="D18611">
        <v>185.62</v>
      </c>
      <c r="E18611">
        <v>186.58</v>
      </c>
      <c r="F18611">
        <v>183.15</v>
      </c>
      <c r="G18611">
        <v>183.86</v>
      </c>
      <c r="H18611">
        <v>24763</v>
      </c>
      <c r="I18611">
        <v>45.88</v>
      </c>
      <c r="J18611">
        <v>737</v>
      </c>
      <c r="K18611">
        <v>21167</v>
      </c>
      <c r="L18611">
        <v>85.48</v>
      </c>
    </row>
    <row r="18612" spans="1:12" x14ac:dyDescent="0.35">
      <c r="A18612" t="s">
        <v>1030</v>
      </c>
      <c r="B18612" s="1">
        <v>45343</v>
      </c>
      <c r="C18612">
        <v>18.309999999999999</v>
      </c>
      <c r="D18612">
        <v>18.850000000000001</v>
      </c>
      <c r="E18612">
        <v>18.850000000000001</v>
      </c>
      <c r="F18612">
        <v>18.079999999999998</v>
      </c>
      <c r="G18612">
        <v>18.13</v>
      </c>
      <c r="H18612">
        <v>431340</v>
      </c>
      <c r="I18612">
        <v>78.66</v>
      </c>
      <c r="J18612">
        <v>3801</v>
      </c>
      <c r="K18612">
        <v>315296</v>
      </c>
      <c r="L18612">
        <v>73.099999999999994</v>
      </c>
    </row>
    <row r="18613" spans="1:12" x14ac:dyDescent="0.35">
      <c r="A18613" t="s">
        <v>1029</v>
      </c>
      <c r="B18613" s="1">
        <v>45343</v>
      </c>
      <c r="C18613">
        <v>186.2</v>
      </c>
      <c r="D18613">
        <v>189.99</v>
      </c>
      <c r="E18613">
        <v>189.99</v>
      </c>
      <c r="F18613">
        <v>183.24</v>
      </c>
      <c r="G18613">
        <v>184.16</v>
      </c>
      <c r="H18613">
        <v>239651</v>
      </c>
      <c r="I18613">
        <v>442.87</v>
      </c>
      <c r="J18613">
        <v>5140</v>
      </c>
      <c r="K18613">
        <v>162552</v>
      </c>
      <c r="L18613">
        <v>67.83</v>
      </c>
    </row>
    <row r="18614" spans="1:12" x14ac:dyDescent="0.35">
      <c r="A18614" t="s">
        <v>1028</v>
      </c>
      <c r="B18614" s="1">
        <v>45343</v>
      </c>
      <c r="C18614">
        <v>49</v>
      </c>
      <c r="D18614">
        <v>48.05</v>
      </c>
      <c r="E18614">
        <v>49.2</v>
      </c>
      <c r="F18614">
        <v>46.55</v>
      </c>
      <c r="G18614">
        <v>46.55</v>
      </c>
      <c r="H18614">
        <v>1226466</v>
      </c>
      <c r="I18614">
        <v>585.70000000000005</v>
      </c>
      <c r="J18614">
        <v>7067</v>
      </c>
      <c r="K18614">
        <v>755921</v>
      </c>
      <c r="L18614">
        <v>61.63</v>
      </c>
    </row>
    <row r="18615" spans="1:12" x14ac:dyDescent="0.35">
      <c r="A18615" t="s">
        <v>1027</v>
      </c>
      <c r="B18615" s="1">
        <v>45343</v>
      </c>
      <c r="C18615">
        <v>420.65</v>
      </c>
      <c r="D18615">
        <v>422.4</v>
      </c>
      <c r="E18615">
        <v>432.9</v>
      </c>
      <c r="F18615">
        <v>415.75</v>
      </c>
      <c r="G18615">
        <v>420.65</v>
      </c>
      <c r="H18615">
        <v>236166</v>
      </c>
      <c r="I18615">
        <v>1005.44</v>
      </c>
      <c r="J18615">
        <v>17033</v>
      </c>
      <c r="K18615">
        <v>114349</v>
      </c>
      <c r="L18615">
        <v>48.42</v>
      </c>
    </row>
    <row r="18616" spans="1:12" x14ac:dyDescent="0.35">
      <c r="A18616" t="s">
        <v>1026</v>
      </c>
      <c r="B18616" s="1">
        <v>45343</v>
      </c>
      <c r="C18616">
        <v>1512.05</v>
      </c>
      <c r="D18616">
        <v>1513.55</v>
      </c>
      <c r="E18616">
        <v>1520</v>
      </c>
      <c r="F18616">
        <v>1494.15</v>
      </c>
      <c r="G18616">
        <v>1510.55</v>
      </c>
      <c r="H18616">
        <v>454971</v>
      </c>
      <c r="I18616">
        <v>6857.99</v>
      </c>
      <c r="J18616">
        <v>24212</v>
      </c>
      <c r="K18616">
        <v>285015</v>
      </c>
      <c r="L18616">
        <v>62.64</v>
      </c>
    </row>
    <row r="18617" spans="1:12" x14ac:dyDescent="0.35">
      <c r="A18617" t="s">
        <v>1025</v>
      </c>
      <c r="B18617" s="1">
        <v>45343</v>
      </c>
      <c r="C18617">
        <v>23.85</v>
      </c>
      <c r="D18617">
        <v>24.2</v>
      </c>
      <c r="E18617">
        <v>24.85</v>
      </c>
      <c r="F18617">
        <v>23</v>
      </c>
      <c r="G18617">
        <v>23.15</v>
      </c>
      <c r="H18617">
        <v>568622</v>
      </c>
      <c r="I18617">
        <v>135.97</v>
      </c>
      <c r="J18617">
        <v>2656</v>
      </c>
      <c r="K18617">
        <v>397882</v>
      </c>
      <c r="L18617">
        <v>69.97</v>
      </c>
    </row>
    <row r="18618" spans="1:12" x14ac:dyDescent="0.35">
      <c r="A18618" t="s">
        <v>1024</v>
      </c>
      <c r="B18618" s="1">
        <v>45343</v>
      </c>
      <c r="C18618">
        <v>964.8</v>
      </c>
      <c r="D18618">
        <v>966</v>
      </c>
      <c r="E18618">
        <v>970.5</v>
      </c>
      <c r="F18618">
        <v>949.8</v>
      </c>
      <c r="G18618">
        <v>953.1</v>
      </c>
      <c r="H18618">
        <v>425358</v>
      </c>
      <c r="I18618">
        <v>4090.39</v>
      </c>
      <c r="J18618">
        <v>30030</v>
      </c>
      <c r="K18618">
        <v>220772</v>
      </c>
      <c r="L18618">
        <v>51.9</v>
      </c>
    </row>
    <row r="18619" spans="1:12" x14ac:dyDescent="0.35">
      <c r="A18619" t="s">
        <v>1023</v>
      </c>
      <c r="B18619" s="1">
        <v>45343</v>
      </c>
      <c r="C18619">
        <v>1747.05</v>
      </c>
      <c r="D18619">
        <v>1750.05</v>
      </c>
      <c r="E18619">
        <v>1755.75</v>
      </c>
      <c r="F18619">
        <v>1715</v>
      </c>
      <c r="G18619">
        <v>1729.9</v>
      </c>
      <c r="H18619">
        <v>297539</v>
      </c>
      <c r="I18619">
        <v>5148.4399999999996</v>
      </c>
      <c r="J18619">
        <v>19008</v>
      </c>
      <c r="K18619">
        <v>142159</v>
      </c>
      <c r="L18619">
        <v>47.78</v>
      </c>
    </row>
    <row r="18620" spans="1:12" x14ac:dyDescent="0.35">
      <c r="A18620" t="s">
        <v>1022</v>
      </c>
      <c r="B18620" s="1">
        <v>45343</v>
      </c>
      <c r="C18620">
        <v>1150.8499999999999</v>
      </c>
      <c r="D18620">
        <v>1153.5</v>
      </c>
      <c r="E18620">
        <v>1164.95</v>
      </c>
      <c r="F18620">
        <v>1108.45</v>
      </c>
      <c r="G18620">
        <v>1120.55</v>
      </c>
      <c r="H18620">
        <v>213517</v>
      </c>
      <c r="I18620">
        <v>2421.17</v>
      </c>
      <c r="J18620">
        <v>22290</v>
      </c>
      <c r="K18620">
        <v>150642</v>
      </c>
      <c r="L18620">
        <v>70.55</v>
      </c>
    </row>
    <row r="18621" spans="1:12" x14ac:dyDescent="0.35">
      <c r="A18621" t="s">
        <v>1021</v>
      </c>
      <c r="B18621" s="1">
        <v>45343</v>
      </c>
      <c r="C18621">
        <v>139.94999999999999</v>
      </c>
      <c r="D18621">
        <v>139.94999999999999</v>
      </c>
      <c r="E18621">
        <v>141.30000000000001</v>
      </c>
      <c r="F18621">
        <v>133</v>
      </c>
      <c r="G18621">
        <v>135.44999999999999</v>
      </c>
      <c r="H18621">
        <v>119462</v>
      </c>
      <c r="I18621">
        <v>162.62</v>
      </c>
      <c r="J18621">
        <v>2818</v>
      </c>
      <c r="K18621">
        <v>69209</v>
      </c>
      <c r="L18621">
        <v>57.93</v>
      </c>
    </row>
    <row r="18622" spans="1:12" x14ac:dyDescent="0.35">
      <c r="A18622" t="s">
        <v>1020</v>
      </c>
      <c r="B18622" s="1">
        <v>45343</v>
      </c>
      <c r="C18622">
        <v>345.4</v>
      </c>
      <c r="D18622">
        <v>345</v>
      </c>
      <c r="E18622">
        <v>369.95</v>
      </c>
      <c r="F18622">
        <v>342.15</v>
      </c>
      <c r="G18622">
        <v>354.6</v>
      </c>
      <c r="H18622">
        <v>142124</v>
      </c>
      <c r="I18622">
        <v>503.31</v>
      </c>
      <c r="J18622">
        <v>2518</v>
      </c>
      <c r="K18622">
        <v>110530</v>
      </c>
      <c r="L18622">
        <v>77.77</v>
      </c>
    </row>
    <row r="18623" spans="1:12" x14ac:dyDescent="0.35">
      <c r="A18623" t="s">
        <v>1805</v>
      </c>
      <c r="B18623" s="1">
        <v>45343</v>
      </c>
      <c r="C18623">
        <v>88.2</v>
      </c>
      <c r="D18623">
        <v>88.8</v>
      </c>
      <c r="E18623">
        <v>88.9</v>
      </c>
      <c r="F18623">
        <v>82</v>
      </c>
      <c r="G18623">
        <v>82.55</v>
      </c>
      <c r="H18623">
        <v>601287</v>
      </c>
      <c r="I18623">
        <v>507.44</v>
      </c>
      <c r="J18623">
        <v>6475</v>
      </c>
      <c r="K18623">
        <v>325396</v>
      </c>
      <c r="L18623">
        <v>54.12</v>
      </c>
    </row>
    <row r="18624" spans="1:12" x14ac:dyDescent="0.35">
      <c r="A18624" t="s">
        <v>1019</v>
      </c>
      <c r="B18624" s="1">
        <v>45343</v>
      </c>
      <c r="C18624">
        <v>711.85</v>
      </c>
      <c r="D18624">
        <v>706.05</v>
      </c>
      <c r="E18624">
        <v>722.25</v>
      </c>
      <c r="F18624">
        <v>692.5</v>
      </c>
      <c r="G18624">
        <v>699.95</v>
      </c>
      <c r="H18624">
        <v>242613</v>
      </c>
      <c r="I18624">
        <v>1709.19</v>
      </c>
      <c r="J18624">
        <v>22745</v>
      </c>
      <c r="K18624">
        <v>97901</v>
      </c>
      <c r="L18624">
        <v>40.35</v>
      </c>
    </row>
    <row r="18625" spans="1:12" x14ac:dyDescent="0.35">
      <c r="A18625" t="s">
        <v>1018</v>
      </c>
      <c r="B18625" s="1">
        <v>45343</v>
      </c>
      <c r="C18625">
        <v>86.65</v>
      </c>
      <c r="D18625">
        <v>86.95</v>
      </c>
      <c r="E18625">
        <v>88.05</v>
      </c>
      <c r="F18625">
        <v>86.4</v>
      </c>
      <c r="G18625">
        <v>87.55</v>
      </c>
      <c r="H18625">
        <v>913533</v>
      </c>
      <c r="I18625">
        <v>801.06</v>
      </c>
      <c r="J18625">
        <v>2885</v>
      </c>
      <c r="K18625">
        <v>341177</v>
      </c>
      <c r="L18625">
        <v>37.35</v>
      </c>
    </row>
    <row r="18626" spans="1:12" x14ac:dyDescent="0.35">
      <c r="A18626" t="s">
        <v>1017</v>
      </c>
      <c r="B18626" s="1">
        <v>45343</v>
      </c>
      <c r="C18626">
        <v>558.20000000000005</v>
      </c>
      <c r="D18626">
        <v>558.29999999999995</v>
      </c>
      <c r="E18626">
        <v>561</v>
      </c>
      <c r="F18626">
        <v>540.54999999999995</v>
      </c>
      <c r="G18626">
        <v>544.20000000000005</v>
      </c>
      <c r="H18626">
        <v>16555</v>
      </c>
      <c r="I18626">
        <v>91.1</v>
      </c>
      <c r="J18626">
        <v>2108</v>
      </c>
      <c r="K18626">
        <v>9068</v>
      </c>
      <c r="L18626">
        <v>54.77</v>
      </c>
    </row>
    <row r="18627" spans="1:12" x14ac:dyDescent="0.35">
      <c r="A18627" t="s">
        <v>1016</v>
      </c>
      <c r="B18627" s="1">
        <v>45343</v>
      </c>
      <c r="C18627">
        <v>489.5</v>
      </c>
      <c r="D18627">
        <v>492</v>
      </c>
      <c r="E18627">
        <v>517.85</v>
      </c>
      <c r="F18627">
        <v>485.75</v>
      </c>
      <c r="G18627">
        <v>512.5</v>
      </c>
      <c r="H18627">
        <v>852098</v>
      </c>
      <c r="I18627">
        <v>4329.78</v>
      </c>
      <c r="J18627">
        <v>50833</v>
      </c>
      <c r="K18627">
        <v>467762</v>
      </c>
      <c r="L18627">
        <v>54.9</v>
      </c>
    </row>
    <row r="18628" spans="1:12" x14ac:dyDescent="0.35">
      <c r="A18628" t="s">
        <v>1015</v>
      </c>
      <c r="B18628" s="1">
        <v>45343</v>
      </c>
      <c r="C18628">
        <v>1400.45</v>
      </c>
      <c r="D18628">
        <v>1407.4</v>
      </c>
      <c r="E18628">
        <v>1480</v>
      </c>
      <c r="F18628">
        <v>1374.8</v>
      </c>
      <c r="G18628">
        <v>1432.25</v>
      </c>
      <c r="H18628">
        <v>678598</v>
      </c>
      <c r="I18628">
        <v>9779.2000000000007</v>
      </c>
      <c r="J18628">
        <v>49004</v>
      </c>
      <c r="K18628">
        <v>349170</v>
      </c>
      <c r="L18628">
        <v>51.45</v>
      </c>
    </row>
    <row r="18629" spans="1:12" x14ac:dyDescent="0.35">
      <c r="A18629" t="s">
        <v>1014</v>
      </c>
      <c r="B18629" s="1">
        <v>45343</v>
      </c>
      <c r="C18629">
        <v>3708.05</v>
      </c>
      <c r="D18629">
        <v>3733.55</v>
      </c>
      <c r="E18629">
        <v>3756</v>
      </c>
      <c r="F18629">
        <v>3635.65</v>
      </c>
      <c r="G18629">
        <v>3653.95</v>
      </c>
      <c r="H18629">
        <v>515145</v>
      </c>
      <c r="I18629">
        <v>18988.240000000002</v>
      </c>
      <c r="J18629">
        <v>30544</v>
      </c>
      <c r="K18629">
        <v>184990</v>
      </c>
      <c r="L18629">
        <v>35.909999999999997</v>
      </c>
    </row>
    <row r="18630" spans="1:12" x14ac:dyDescent="0.35">
      <c r="A18630" t="s">
        <v>1013</v>
      </c>
      <c r="B18630" s="1">
        <v>45343</v>
      </c>
      <c r="C18630">
        <v>37.049999999999997</v>
      </c>
      <c r="D18630">
        <v>37.85</v>
      </c>
      <c r="E18630">
        <v>37.85</v>
      </c>
      <c r="F18630">
        <v>35.200000000000003</v>
      </c>
      <c r="G18630">
        <v>35.200000000000003</v>
      </c>
      <c r="H18630">
        <v>1734936</v>
      </c>
      <c r="I18630">
        <v>623.70000000000005</v>
      </c>
      <c r="J18630">
        <v>4379</v>
      </c>
      <c r="K18630">
        <v>1070962</v>
      </c>
      <c r="L18630">
        <v>61.73</v>
      </c>
    </row>
    <row r="18631" spans="1:12" x14ac:dyDescent="0.35">
      <c r="A18631" t="s">
        <v>1012</v>
      </c>
      <c r="B18631" s="1">
        <v>45343</v>
      </c>
      <c r="C18631">
        <v>1143.5999999999999</v>
      </c>
      <c r="D18631">
        <v>1142.05</v>
      </c>
      <c r="E18631">
        <v>1149</v>
      </c>
      <c r="F18631">
        <v>1130.3499999999999</v>
      </c>
      <c r="G18631">
        <v>1141.2</v>
      </c>
      <c r="H18631">
        <v>859276</v>
      </c>
      <c r="I18631">
        <v>9794.2999999999993</v>
      </c>
      <c r="J18631">
        <v>47122</v>
      </c>
      <c r="K18631">
        <v>474566</v>
      </c>
      <c r="L18631">
        <v>55.23</v>
      </c>
    </row>
    <row r="18632" spans="1:12" x14ac:dyDescent="0.35">
      <c r="A18632" t="s">
        <v>1011</v>
      </c>
      <c r="B18632" s="1">
        <v>45343</v>
      </c>
      <c r="C18632">
        <v>242.65</v>
      </c>
      <c r="D18632">
        <v>240.4</v>
      </c>
      <c r="E18632">
        <v>244.9</v>
      </c>
      <c r="F18632">
        <v>239.6</v>
      </c>
      <c r="G18632">
        <v>240.45</v>
      </c>
      <c r="H18632">
        <v>16129</v>
      </c>
      <c r="I18632">
        <v>38.97</v>
      </c>
      <c r="J18632">
        <v>1016</v>
      </c>
      <c r="K18632">
        <v>8031</v>
      </c>
      <c r="L18632">
        <v>49.79</v>
      </c>
    </row>
    <row r="18633" spans="1:12" x14ac:dyDescent="0.35">
      <c r="A18633" t="s">
        <v>1010</v>
      </c>
      <c r="B18633" s="1">
        <v>45343</v>
      </c>
      <c r="C18633">
        <v>2136.75</v>
      </c>
      <c r="D18633">
        <v>2138.9499999999998</v>
      </c>
      <c r="E18633">
        <v>2146.9</v>
      </c>
      <c r="F18633">
        <v>2065</v>
      </c>
      <c r="G18633">
        <v>2078.35</v>
      </c>
      <c r="H18633">
        <v>515841</v>
      </c>
      <c r="I18633">
        <v>10836.55</v>
      </c>
      <c r="J18633">
        <v>41687</v>
      </c>
      <c r="K18633">
        <v>249237</v>
      </c>
      <c r="L18633">
        <v>48.32</v>
      </c>
    </row>
    <row r="18634" spans="1:12" x14ac:dyDescent="0.35">
      <c r="A18634" t="s">
        <v>1009</v>
      </c>
      <c r="B18634" s="1">
        <v>45343</v>
      </c>
      <c r="C18634">
        <v>1423.65</v>
      </c>
      <c r="D18634">
        <v>1434.3</v>
      </c>
      <c r="E18634">
        <v>1438.45</v>
      </c>
      <c r="F18634">
        <v>1380.1</v>
      </c>
      <c r="G18634">
        <v>1390.2</v>
      </c>
      <c r="H18634">
        <v>8066</v>
      </c>
      <c r="I18634">
        <v>113.43</v>
      </c>
      <c r="J18634">
        <v>1665</v>
      </c>
      <c r="K18634">
        <v>3527</v>
      </c>
      <c r="L18634">
        <v>43.73</v>
      </c>
    </row>
    <row r="18635" spans="1:12" x14ac:dyDescent="0.35">
      <c r="A18635" t="s">
        <v>1008</v>
      </c>
      <c r="B18635" s="1">
        <v>45343</v>
      </c>
      <c r="C18635">
        <v>521.65</v>
      </c>
      <c r="D18635">
        <v>516.35</v>
      </c>
      <c r="E18635">
        <v>552.15</v>
      </c>
      <c r="F18635">
        <v>515.29999999999995</v>
      </c>
      <c r="G18635">
        <v>541.5</v>
      </c>
      <c r="H18635">
        <v>247806</v>
      </c>
      <c r="I18635">
        <v>1316.47</v>
      </c>
      <c r="J18635">
        <v>14445</v>
      </c>
      <c r="K18635">
        <v>127546</v>
      </c>
      <c r="L18635">
        <v>51.47</v>
      </c>
    </row>
    <row r="18636" spans="1:12" x14ac:dyDescent="0.35">
      <c r="A18636" t="s">
        <v>1007</v>
      </c>
      <c r="B18636" s="1">
        <v>45343</v>
      </c>
      <c r="C18636">
        <v>866.15</v>
      </c>
      <c r="D18636">
        <v>865.95</v>
      </c>
      <c r="E18636">
        <v>869.95</v>
      </c>
      <c r="F18636">
        <v>840.45</v>
      </c>
      <c r="G18636">
        <v>854.05</v>
      </c>
      <c r="H18636">
        <v>1213900</v>
      </c>
      <c r="I18636">
        <v>10416.719999999999</v>
      </c>
      <c r="J18636">
        <v>72501</v>
      </c>
      <c r="K18636">
        <v>783927</v>
      </c>
      <c r="L18636">
        <v>64.58</v>
      </c>
    </row>
    <row r="18637" spans="1:12" x14ac:dyDescent="0.35">
      <c r="A18637" t="s">
        <v>1006</v>
      </c>
      <c r="B18637" s="1">
        <v>45343</v>
      </c>
      <c r="C18637">
        <v>271.85000000000002</v>
      </c>
      <c r="D18637">
        <v>273.25</v>
      </c>
      <c r="E18637">
        <v>280.89999999999998</v>
      </c>
      <c r="F18637">
        <v>270.10000000000002</v>
      </c>
      <c r="G18637">
        <v>272.05</v>
      </c>
      <c r="H18637">
        <v>60594</v>
      </c>
      <c r="I18637">
        <v>166.16</v>
      </c>
      <c r="J18637">
        <v>4623</v>
      </c>
      <c r="K18637">
        <v>33014</v>
      </c>
      <c r="L18637">
        <v>54.48</v>
      </c>
    </row>
    <row r="18638" spans="1:12" x14ac:dyDescent="0.35">
      <c r="A18638" t="s">
        <v>1005</v>
      </c>
      <c r="B18638" s="1">
        <v>45343</v>
      </c>
      <c r="C18638">
        <v>103.9</v>
      </c>
      <c r="D18638">
        <v>104.9</v>
      </c>
      <c r="E18638">
        <v>107.2</v>
      </c>
      <c r="F18638">
        <v>102.8</v>
      </c>
      <c r="G18638">
        <v>104.55</v>
      </c>
      <c r="H18638">
        <v>503073</v>
      </c>
      <c r="I18638">
        <v>526.85</v>
      </c>
      <c r="J18638">
        <v>3722</v>
      </c>
      <c r="K18638">
        <v>298572</v>
      </c>
      <c r="L18638">
        <v>59.35</v>
      </c>
    </row>
    <row r="18639" spans="1:12" x14ac:dyDescent="0.35">
      <c r="A18639" t="s">
        <v>1004</v>
      </c>
      <c r="B18639" s="1">
        <v>45343</v>
      </c>
      <c r="C18639">
        <v>505.3</v>
      </c>
      <c r="D18639">
        <v>508</v>
      </c>
      <c r="E18639">
        <v>521</v>
      </c>
      <c r="F18639">
        <v>499.25</v>
      </c>
      <c r="G18639">
        <v>500.85</v>
      </c>
      <c r="H18639">
        <v>169982</v>
      </c>
      <c r="I18639">
        <v>865.16</v>
      </c>
      <c r="J18639">
        <v>9486</v>
      </c>
      <c r="K18639">
        <v>122662</v>
      </c>
      <c r="L18639">
        <v>72.16</v>
      </c>
    </row>
    <row r="18640" spans="1:12" x14ac:dyDescent="0.35">
      <c r="A18640" t="s">
        <v>1003</v>
      </c>
      <c r="B18640" s="1">
        <v>45343</v>
      </c>
      <c r="C18640">
        <v>3062.55</v>
      </c>
      <c r="D18640">
        <v>3067.1</v>
      </c>
      <c r="E18640">
        <v>3125</v>
      </c>
      <c r="F18640">
        <v>2970.05</v>
      </c>
      <c r="G18640">
        <v>2993.55</v>
      </c>
      <c r="H18640">
        <v>53148</v>
      </c>
      <c r="I18640">
        <v>1608.83</v>
      </c>
      <c r="J18640">
        <v>9773</v>
      </c>
      <c r="K18640">
        <v>20911</v>
      </c>
      <c r="L18640">
        <v>39.340000000000003</v>
      </c>
    </row>
    <row r="18641" spans="1:12" x14ac:dyDescent="0.35">
      <c r="A18641" t="s">
        <v>1002</v>
      </c>
      <c r="B18641" s="1">
        <v>45343</v>
      </c>
      <c r="C18641">
        <v>38.71</v>
      </c>
      <c r="D18641">
        <v>38.71</v>
      </c>
      <c r="E18641">
        <v>38.94</v>
      </c>
      <c r="F18641">
        <v>36.979999999999997</v>
      </c>
      <c r="G18641">
        <v>37.119999999999997</v>
      </c>
      <c r="H18641">
        <v>1037115</v>
      </c>
      <c r="I18641">
        <v>387.66</v>
      </c>
      <c r="J18641">
        <v>3921</v>
      </c>
      <c r="K18641">
        <v>545476</v>
      </c>
      <c r="L18641">
        <v>52.6</v>
      </c>
    </row>
    <row r="18642" spans="1:12" x14ac:dyDescent="0.35">
      <c r="A18642" t="s">
        <v>1001</v>
      </c>
      <c r="B18642" s="1">
        <v>45343</v>
      </c>
      <c r="C18642">
        <v>1005.5</v>
      </c>
      <c r="D18642">
        <v>1015.65</v>
      </c>
      <c r="E18642">
        <v>1018.45</v>
      </c>
      <c r="F18642">
        <v>976.05</v>
      </c>
      <c r="G18642">
        <v>983.65</v>
      </c>
      <c r="H18642">
        <v>192586</v>
      </c>
      <c r="I18642">
        <v>1916.57</v>
      </c>
      <c r="J18642">
        <v>16713</v>
      </c>
      <c r="K18642">
        <v>129022</v>
      </c>
      <c r="L18642">
        <v>66.989999999999995</v>
      </c>
    </row>
    <row r="18643" spans="1:12" x14ac:dyDescent="0.35">
      <c r="A18643" t="s">
        <v>1000</v>
      </c>
      <c r="B18643" s="1">
        <v>45343</v>
      </c>
      <c r="C18643">
        <v>11446.45</v>
      </c>
      <c r="D18643">
        <v>11456</v>
      </c>
      <c r="E18643">
        <v>11521</v>
      </c>
      <c r="F18643">
        <v>11370</v>
      </c>
      <c r="G18643">
        <v>11465.85</v>
      </c>
      <c r="H18643">
        <v>348461</v>
      </c>
      <c r="I18643">
        <v>39878.75</v>
      </c>
      <c r="J18643">
        <v>69878</v>
      </c>
      <c r="K18643">
        <v>181847</v>
      </c>
      <c r="L18643">
        <v>52.19</v>
      </c>
    </row>
    <row r="18644" spans="1:12" x14ac:dyDescent="0.35">
      <c r="A18644" t="s">
        <v>999</v>
      </c>
      <c r="B18644" s="1">
        <v>45343</v>
      </c>
      <c r="C18644">
        <v>39</v>
      </c>
      <c r="D18644">
        <v>40.5</v>
      </c>
      <c r="E18644">
        <v>40.700000000000003</v>
      </c>
      <c r="F18644">
        <v>38.200000000000003</v>
      </c>
      <c r="G18644">
        <v>38.950000000000003</v>
      </c>
      <c r="H18644">
        <v>145856</v>
      </c>
      <c r="I18644">
        <v>56.91</v>
      </c>
      <c r="J18644">
        <v>614</v>
      </c>
      <c r="K18644">
        <v>59555</v>
      </c>
      <c r="L18644">
        <v>40.83</v>
      </c>
    </row>
    <row r="18645" spans="1:12" x14ac:dyDescent="0.35">
      <c r="A18645" t="s">
        <v>998</v>
      </c>
      <c r="B18645" s="1">
        <v>45343</v>
      </c>
      <c r="C18645">
        <v>159.6</v>
      </c>
      <c r="D18645">
        <v>160.05000000000001</v>
      </c>
      <c r="E18645">
        <v>163.4</v>
      </c>
      <c r="F18645">
        <v>155.35</v>
      </c>
      <c r="G18645">
        <v>156.15</v>
      </c>
      <c r="H18645">
        <v>1090589</v>
      </c>
      <c r="I18645">
        <v>1739.22</v>
      </c>
      <c r="J18645">
        <v>23412</v>
      </c>
      <c r="K18645">
        <v>544316</v>
      </c>
      <c r="L18645">
        <v>49.91</v>
      </c>
    </row>
    <row r="18646" spans="1:12" x14ac:dyDescent="0.35">
      <c r="A18646" t="s">
        <v>997</v>
      </c>
      <c r="B18646" s="1">
        <v>45343</v>
      </c>
      <c r="C18646">
        <v>114.55</v>
      </c>
      <c r="D18646">
        <v>119</v>
      </c>
      <c r="E18646">
        <v>119.9</v>
      </c>
      <c r="F18646">
        <v>108.85</v>
      </c>
      <c r="G18646">
        <v>109.95</v>
      </c>
      <c r="H18646">
        <v>725315</v>
      </c>
      <c r="I18646">
        <v>819.73</v>
      </c>
      <c r="J18646">
        <v>5623</v>
      </c>
      <c r="K18646">
        <v>493547</v>
      </c>
      <c r="L18646">
        <v>68.05</v>
      </c>
    </row>
    <row r="18647" spans="1:12" x14ac:dyDescent="0.35">
      <c r="A18647" t="s">
        <v>996</v>
      </c>
      <c r="B18647" s="1">
        <v>45343</v>
      </c>
      <c r="C18647">
        <v>536.20000000000005</v>
      </c>
      <c r="D18647">
        <v>536.65</v>
      </c>
      <c r="E18647">
        <v>540.79999999999995</v>
      </c>
      <c r="F18647">
        <v>533.65</v>
      </c>
      <c r="G18647">
        <v>538.70000000000005</v>
      </c>
      <c r="H18647">
        <v>4398178</v>
      </c>
      <c r="I18647">
        <v>23657.82</v>
      </c>
      <c r="J18647">
        <v>48969</v>
      </c>
      <c r="K18647">
        <v>3356661</v>
      </c>
      <c r="L18647">
        <v>76.319999999999993</v>
      </c>
    </row>
    <row r="18648" spans="1:12" x14ac:dyDescent="0.35">
      <c r="A18648" t="s">
        <v>995</v>
      </c>
      <c r="B18648" s="1">
        <v>45343</v>
      </c>
      <c r="C18648">
        <v>399.55</v>
      </c>
      <c r="D18648">
        <v>399.55</v>
      </c>
      <c r="E18648">
        <v>421</v>
      </c>
      <c r="F18648">
        <v>399.55</v>
      </c>
      <c r="G18648">
        <v>410.05</v>
      </c>
      <c r="H18648">
        <v>167051</v>
      </c>
      <c r="I18648">
        <v>690.6</v>
      </c>
      <c r="J18648">
        <v>10352</v>
      </c>
      <c r="K18648">
        <v>95962</v>
      </c>
      <c r="L18648">
        <v>57.44</v>
      </c>
    </row>
    <row r="18649" spans="1:12" x14ac:dyDescent="0.35">
      <c r="A18649" t="s">
        <v>994</v>
      </c>
      <c r="B18649" s="1">
        <v>45343</v>
      </c>
      <c r="C18649">
        <v>83.75</v>
      </c>
      <c r="D18649">
        <v>82.7</v>
      </c>
      <c r="E18649">
        <v>84.7</v>
      </c>
      <c r="F18649">
        <v>79.400000000000006</v>
      </c>
      <c r="G18649">
        <v>80.099999999999994</v>
      </c>
      <c r="H18649">
        <v>56480</v>
      </c>
      <c r="I18649">
        <v>46</v>
      </c>
      <c r="J18649">
        <v>911</v>
      </c>
      <c r="K18649">
        <v>36950</v>
      </c>
      <c r="L18649">
        <v>65.42</v>
      </c>
    </row>
    <row r="18650" spans="1:12" x14ac:dyDescent="0.35">
      <c r="A18650" t="s">
        <v>993</v>
      </c>
      <c r="B18650" s="1">
        <v>45343</v>
      </c>
      <c r="C18650">
        <v>1843.7</v>
      </c>
      <c r="D18650">
        <v>1840.45</v>
      </c>
      <c r="E18650">
        <v>1868.6</v>
      </c>
      <c r="F18650">
        <v>1790</v>
      </c>
      <c r="G18650">
        <v>1801.45</v>
      </c>
      <c r="H18650">
        <v>68830</v>
      </c>
      <c r="I18650">
        <v>1256.8599999999999</v>
      </c>
      <c r="J18650">
        <v>9775</v>
      </c>
      <c r="K18650">
        <v>36618</v>
      </c>
      <c r="L18650">
        <v>53.2</v>
      </c>
    </row>
    <row r="18651" spans="1:12" x14ac:dyDescent="0.35">
      <c r="A18651" t="s">
        <v>992</v>
      </c>
      <c r="B18651" s="1">
        <v>45343</v>
      </c>
      <c r="C18651">
        <v>987.25</v>
      </c>
      <c r="D18651">
        <v>997</v>
      </c>
      <c r="E18651">
        <v>997</v>
      </c>
      <c r="F18651">
        <v>975</v>
      </c>
      <c r="G18651">
        <v>982.5</v>
      </c>
      <c r="H18651">
        <v>349524</v>
      </c>
      <c r="I18651">
        <v>3456.52</v>
      </c>
      <c r="J18651">
        <v>12536</v>
      </c>
      <c r="K18651">
        <v>302477</v>
      </c>
      <c r="L18651">
        <v>86.54</v>
      </c>
    </row>
    <row r="18652" spans="1:12" x14ac:dyDescent="0.35">
      <c r="A18652" t="s">
        <v>991</v>
      </c>
      <c r="B18652" s="1">
        <v>45343</v>
      </c>
      <c r="C18652">
        <v>352.7</v>
      </c>
      <c r="D18652">
        <v>355.7</v>
      </c>
      <c r="E18652">
        <v>356.05</v>
      </c>
      <c r="F18652">
        <v>351</v>
      </c>
      <c r="G18652">
        <v>351.5</v>
      </c>
      <c r="H18652">
        <v>7111</v>
      </c>
      <c r="I18652">
        <v>25.14</v>
      </c>
      <c r="J18652">
        <v>491</v>
      </c>
      <c r="K18652">
        <v>4908</v>
      </c>
      <c r="L18652">
        <v>69.02</v>
      </c>
    </row>
    <row r="18653" spans="1:12" x14ac:dyDescent="0.35">
      <c r="A18653" t="s">
        <v>990</v>
      </c>
      <c r="B18653" s="1">
        <v>45343</v>
      </c>
      <c r="C18653">
        <v>1993.4</v>
      </c>
      <c r="D18653">
        <v>2003.4</v>
      </c>
      <c r="E18653">
        <v>2043.95</v>
      </c>
      <c r="F18653">
        <v>1974.05</v>
      </c>
      <c r="G18653">
        <v>1982</v>
      </c>
      <c r="H18653">
        <v>15323</v>
      </c>
      <c r="I18653">
        <v>308.22000000000003</v>
      </c>
      <c r="J18653">
        <v>3483</v>
      </c>
      <c r="K18653">
        <v>7475</v>
      </c>
      <c r="L18653">
        <v>48.78</v>
      </c>
    </row>
    <row r="18654" spans="1:12" x14ac:dyDescent="0.35">
      <c r="A18654" t="s">
        <v>989</v>
      </c>
      <c r="B18654" s="1">
        <v>45343</v>
      </c>
      <c r="C18654">
        <v>2192.0500000000002</v>
      </c>
      <c r="D18654">
        <v>2208.9499999999998</v>
      </c>
      <c r="E18654">
        <v>2234</v>
      </c>
      <c r="F18654">
        <v>2180.0500000000002</v>
      </c>
      <c r="G18654">
        <v>2189.6999999999998</v>
      </c>
      <c r="H18654">
        <v>502200</v>
      </c>
      <c r="I18654">
        <v>11063.11</v>
      </c>
      <c r="J18654">
        <v>15069</v>
      </c>
      <c r="K18654">
        <v>412655</v>
      </c>
      <c r="L18654">
        <v>82.17</v>
      </c>
    </row>
    <row r="18655" spans="1:12" x14ac:dyDescent="0.35">
      <c r="A18655" t="s">
        <v>988</v>
      </c>
      <c r="B18655" s="1">
        <v>45343</v>
      </c>
      <c r="C18655">
        <v>222.35</v>
      </c>
      <c r="D18655">
        <v>220.5</v>
      </c>
      <c r="E18655">
        <v>224</v>
      </c>
      <c r="F18655">
        <v>216</v>
      </c>
      <c r="G18655">
        <v>217</v>
      </c>
      <c r="H18655">
        <v>361803</v>
      </c>
      <c r="I18655">
        <v>793.93</v>
      </c>
      <c r="J18655">
        <v>8908</v>
      </c>
      <c r="K18655">
        <v>232554</v>
      </c>
      <c r="L18655">
        <v>64.28</v>
      </c>
    </row>
    <row r="18656" spans="1:12" x14ac:dyDescent="0.35">
      <c r="A18656" t="s">
        <v>987</v>
      </c>
      <c r="B18656" s="1">
        <v>45343</v>
      </c>
      <c r="C18656">
        <v>738.75</v>
      </c>
      <c r="D18656">
        <v>738.95</v>
      </c>
      <c r="E18656">
        <v>748</v>
      </c>
      <c r="F18656">
        <v>706.05</v>
      </c>
      <c r="G18656">
        <v>719.65</v>
      </c>
      <c r="H18656">
        <v>105747</v>
      </c>
      <c r="I18656">
        <v>767.38</v>
      </c>
      <c r="J18656">
        <v>11470</v>
      </c>
      <c r="K18656">
        <v>56916</v>
      </c>
      <c r="L18656">
        <v>53.82</v>
      </c>
    </row>
    <row r="18657" spans="1:12" x14ac:dyDescent="0.35">
      <c r="A18657" t="s">
        <v>986</v>
      </c>
      <c r="B18657" s="1">
        <v>45343</v>
      </c>
      <c r="C18657">
        <v>119.15</v>
      </c>
      <c r="D18657">
        <v>119</v>
      </c>
      <c r="E18657">
        <v>122</v>
      </c>
      <c r="F18657">
        <v>118.25</v>
      </c>
      <c r="G18657">
        <v>119.1</v>
      </c>
      <c r="H18657">
        <v>1060374</v>
      </c>
      <c r="I18657">
        <v>1271.1500000000001</v>
      </c>
      <c r="J18657">
        <v>6729</v>
      </c>
      <c r="K18657">
        <v>631340</v>
      </c>
      <c r="L18657">
        <v>59.54</v>
      </c>
    </row>
    <row r="18658" spans="1:12" x14ac:dyDescent="0.35">
      <c r="A18658" t="s">
        <v>985</v>
      </c>
      <c r="B18658" s="1">
        <v>45343</v>
      </c>
      <c r="C18658">
        <v>127.15</v>
      </c>
      <c r="D18658">
        <v>127.75</v>
      </c>
      <c r="E18658">
        <v>130</v>
      </c>
      <c r="F18658">
        <v>121.25</v>
      </c>
      <c r="G18658">
        <v>125.1</v>
      </c>
      <c r="H18658">
        <v>408329</v>
      </c>
      <c r="I18658">
        <v>515.95000000000005</v>
      </c>
      <c r="J18658">
        <v>5012</v>
      </c>
      <c r="K18658">
        <v>175160</v>
      </c>
      <c r="L18658">
        <v>42.9</v>
      </c>
    </row>
    <row r="18659" spans="1:12" x14ac:dyDescent="0.35">
      <c r="A18659" t="s">
        <v>984</v>
      </c>
      <c r="B18659" s="1">
        <v>45343</v>
      </c>
      <c r="C18659">
        <v>184.2</v>
      </c>
      <c r="D18659">
        <v>184.5</v>
      </c>
      <c r="E18659">
        <v>184.5</v>
      </c>
      <c r="F18659">
        <v>177.15</v>
      </c>
      <c r="G18659">
        <v>178.6</v>
      </c>
      <c r="H18659">
        <v>5305456</v>
      </c>
      <c r="I18659">
        <v>9569.33</v>
      </c>
      <c r="J18659">
        <v>37123</v>
      </c>
      <c r="K18659">
        <v>2377887</v>
      </c>
      <c r="L18659">
        <v>44.82</v>
      </c>
    </row>
    <row r="18660" spans="1:12" x14ac:dyDescent="0.35">
      <c r="A18660" t="s">
        <v>983</v>
      </c>
      <c r="B18660" s="1">
        <v>45343</v>
      </c>
      <c r="C18660">
        <v>73</v>
      </c>
      <c r="D18660">
        <v>73.55</v>
      </c>
      <c r="E18660">
        <v>73.900000000000006</v>
      </c>
      <c r="F18660">
        <v>71</v>
      </c>
      <c r="G18660">
        <v>71.75</v>
      </c>
      <c r="H18660">
        <v>743158</v>
      </c>
      <c r="I18660">
        <v>536.04</v>
      </c>
      <c r="J18660">
        <v>6063</v>
      </c>
      <c r="K18660">
        <v>331788</v>
      </c>
      <c r="L18660">
        <v>44.65</v>
      </c>
    </row>
    <row r="18661" spans="1:12" x14ac:dyDescent="0.35">
      <c r="A18661" t="s">
        <v>982</v>
      </c>
      <c r="B18661" s="1">
        <v>45343</v>
      </c>
      <c r="C18661">
        <v>117.8</v>
      </c>
      <c r="D18661">
        <v>118.1</v>
      </c>
      <c r="E18661">
        <v>118.9</v>
      </c>
      <c r="F18661">
        <v>114.95</v>
      </c>
      <c r="G18661">
        <v>115.35</v>
      </c>
      <c r="H18661">
        <v>145632</v>
      </c>
      <c r="I18661">
        <v>170.35</v>
      </c>
      <c r="J18661">
        <v>2897</v>
      </c>
      <c r="K18661">
        <v>79148</v>
      </c>
      <c r="L18661">
        <v>54.35</v>
      </c>
    </row>
    <row r="18662" spans="1:12" x14ac:dyDescent="0.35">
      <c r="A18662" t="s">
        <v>981</v>
      </c>
      <c r="B18662" s="1">
        <v>45343</v>
      </c>
      <c r="C18662">
        <v>40.15</v>
      </c>
      <c r="D18662">
        <v>42.4</v>
      </c>
      <c r="E18662">
        <v>44.15</v>
      </c>
      <c r="F18662">
        <v>37.65</v>
      </c>
      <c r="G18662">
        <v>43.85</v>
      </c>
      <c r="H18662">
        <v>1015299</v>
      </c>
      <c r="I18662">
        <v>437</v>
      </c>
      <c r="J18662">
        <v>4570</v>
      </c>
      <c r="K18662">
        <v>397160</v>
      </c>
      <c r="L18662">
        <v>39.119999999999997</v>
      </c>
    </row>
    <row r="18663" spans="1:12" x14ac:dyDescent="0.35">
      <c r="A18663" t="s">
        <v>980</v>
      </c>
      <c r="B18663" s="1">
        <v>45343</v>
      </c>
      <c r="C18663">
        <v>1000.1</v>
      </c>
      <c r="D18663">
        <v>1030</v>
      </c>
      <c r="E18663">
        <v>1039.8499999999999</v>
      </c>
      <c r="F18663">
        <v>984.95</v>
      </c>
      <c r="G18663">
        <v>994</v>
      </c>
      <c r="H18663">
        <v>11189</v>
      </c>
      <c r="I18663">
        <v>111.89</v>
      </c>
      <c r="J18663">
        <v>1777</v>
      </c>
      <c r="K18663">
        <v>6922</v>
      </c>
      <c r="L18663">
        <v>61.86</v>
      </c>
    </row>
    <row r="18664" spans="1:12" x14ac:dyDescent="0.35">
      <c r="A18664" t="s">
        <v>979</v>
      </c>
      <c r="B18664" s="1">
        <v>45343</v>
      </c>
      <c r="C18664">
        <v>118.53</v>
      </c>
      <c r="D18664">
        <v>118.76</v>
      </c>
      <c r="E18664">
        <v>119.24</v>
      </c>
      <c r="F18664">
        <v>117.7</v>
      </c>
      <c r="G18664">
        <v>118.22</v>
      </c>
      <c r="H18664">
        <v>17617</v>
      </c>
      <c r="I18664">
        <v>20.87</v>
      </c>
      <c r="J18664">
        <v>289</v>
      </c>
      <c r="K18664">
        <v>14719</v>
      </c>
      <c r="L18664">
        <v>83.55</v>
      </c>
    </row>
    <row r="18665" spans="1:12" x14ac:dyDescent="0.35">
      <c r="A18665" t="s">
        <v>978</v>
      </c>
      <c r="B18665" s="1">
        <v>45343</v>
      </c>
      <c r="C18665">
        <v>1076.55</v>
      </c>
      <c r="D18665">
        <v>1075</v>
      </c>
      <c r="E18665">
        <v>1109</v>
      </c>
      <c r="F18665">
        <v>1070</v>
      </c>
      <c r="G18665">
        <v>1093.9000000000001</v>
      </c>
      <c r="H18665">
        <v>88047</v>
      </c>
      <c r="I18665">
        <v>962.5</v>
      </c>
      <c r="J18665">
        <v>8508</v>
      </c>
      <c r="K18665">
        <v>51499</v>
      </c>
      <c r="L18665">
        <v>58.49</v>
      </c>
    </row>
    <row r="18666" spans="1:12" x14ac:dyDescent="0.35">
      <c r="A18666" t="s">
        <v>977</v>
      </c>
      <c r="B18666" s="1">
        <v>45343</v>
      </c>
      <c r="C18666">
        <v>984.45</v>
      </c>
      <c r="D18666">
        <v>985.95</v>
      </c>
      <c r="E18666">
        <v>992.05</v>
      </c>
      <c r="F18666">
        <v>954.85</v>
      </c>
      <c r="G18666">
        <v>970.75</v>
      </c>
      <c r="H18666">
        <v>201713</v>
      </c>
      <c r="I18666">
        <v>1953.11</v>
      </c>
      <c r="J18666">
        <v>18869</v>
      </c>
      <c r="K18666">
        <v>144864</v>
      </c>
      <c r="L18666">
        <v>71.819999999999993</v>
      </c>
    </row>
    <row r="18667" spans="1:12" x14ac:dyDescent="0.35">
      <c r="A18667" t="s">
        <v>976</v>
      </c>
      <c r="B18667" s="1">
        <v>45343</v>
      </c>
      <c r="C18667">
        <v>7612.1</v>
      </c>
      <c r="D18667">
        <v>7521</v>
      </c>
      <c r="E18667">
        <v>7679</v>
      </c>
      <c r="F18667">
        <v>7470</v>
      </c>
      <c r="G18667">
        <v>7498.85</v>
      </c>
      <c r="H18667">
        <v>3903</v>
      </c>
      <c r="I18667">
        <v>294.74</v>
      </c>
      <c r="J18667">
        <v>1261</v>
      </c>
      <c r="K18667">
        <v>2264</v>
      </c>
      <c r="L18667">
        <v>58.01</v>
      </c>
    </row>
    <row r="18668" spans="1:12" x14ac:dyDescent="0.35">
      <c r="A18668" t="s">
        <v>975</v>
      </c>
      <c r="B18668" s="1">
        <v>45343</v>
      </c>
      <c r="C18668">
        <v>401.65</v>
      </c>
      <c r="D18668">
        <v>401.95</v>
      </c>
      <c r="E18668">
        <v>403.8</v>
      </c>
      <c r="F18668">
        <v>393.4</v>
      </c>
      <c r="G18668">
        <v>395.55</v>
      </c>
      <c r="H18668">
        <v>81977</v>
      </c>
      <c r="I18668">
        <v>325.64999999999998</v>
      </c>
      <c r="J18668">
        <v>5730</v>
      </c>
      <c r="K18668">
        <v>36514</v>
      </c>
      <c r="L18668">
        <v>44.54</v>
      </c>
    </row>
    <row r="18669" spans="1:12" x14ac:dyDescent="0.35">
      <c r="A18669" t="s">
        <v>974</v>
      </c>
      <c r="B18669" s="1">
        <v>45343</v>
      </c>
      <c r="C18669">
        <v>602.35</v>
      </c>
      <c r="D18669">
        <v>608</v>
      </c>
      <c r="E18669">
        <v>614</v>
      </c>
      <c r="F18669">
        <v>598.1</v>
      </c>
      <c r="G18669">
        <v>600.75</v>
      </c>
      <c r="H18669">
        <v>255610</v>
      </c>
      <c r="I18669">
        <v>1548.54</v>
      </c>
      <c r="J18669">
        <v>15092</v>
      </c>
      <c r="K18669">
        <v>125790</v>
      </c>
      <c r="L18669">
        <v>49.21</v>
      </c>
    </row>
    <row r="18670" spans="1:12" x14ac:dyDescent="0.35">
      <c r="A18670" t="s">
        <v>973</v>
      </c>
      <c r="B18670" s="1">
        <v>45343</v>
      </c>
      <c r="C18670">
        <v>12.71</v>
      </c>
      <c r="D18670">
        <v>12.8</v>
      </c>
      <c r="E18670">
        <v>12.94</v>
      </c>
      <c r="F18670">
        <v>12.51</v>
      </c>
      <c r="G18670">
        <v>12.57</v>
      </c>
      <c r="H18670">
        <v>3056765</v>
      </c>
      <c r="I18670">
        <v>388.67</v>
      </c>
      <c r="J18670">
        <v>4448</v>
      </c>
      <c r="K18670">
        <v>2014882</v>
      </c>
      <c r="L18670">
        <v>65.92</v>
      </c>
    </row>
    <row r="18671" spans="1:12" x14ac:dyDescent="0.35">
      <c r="A18671" t="s">
        <v>972</v>
      </c>
      <c r="B18671" s="1">
        <v>45343</v>
      </c>
      <c r="C18671">
        <v>76.2</v>
      </c>
      <c r="D18671">
        <v>76.95</v>
      </c>
      <c r="E18671">
        <v>77.7</v>
      </c>
      <c r="F18671">
        <v>75.8</v>
      </c>
      <c r="G18671">
        <v>76.400000000000006</v>
      </c>
      <c r="H18671">
        <v>23940</v>
      </c>
      <c r="I18671">
        <v>18.3</v>
      </c>
      <c r="J18671">
        <v>253</v>
      </c>
      <c r="K18671">
        <v>16922</v>
      </c>
      <c r="L18671">
        <v>70.69</v>
      </c>
    </row>
    <row r="18672" spans="1:12" x14ac:dyDescent="0.35">
      <c r="A18672" t="s">
        <v>971</v>
      </c>
      <c r="B18672" s="1">
        <v>45343</v>
      </c>
      <c r="C18672">
        <v>142.9</v>
      </c>
      <c r="D18672">
        <v>143.30000000000001</v>
      </c>
      <c r="E18672">
        <v>143.9</v>
      </c>
      <c r="F18672">
        <v>138.05000000000001</v>
      </c>
      <c r="G18672">
        <v>139.05000000000001</v>
      </c>
      <c r="H18672">
        <v>49013</v>
      </c>
      <c r="I18672">
        <v>69.09</v>
      </c>
      <c r="J18672">
        <v>1064</v>
      </c>
      <c r="K18672">
        <v>21764</v>
      </c>
      <c r="L18672">
        <v>44.4</v>
      </c>
    </row>
    <row r="18673" spans="1:12" x14ac:dyDescent="0.35">
      <c r="A18673" t="s">
        <v>970</v>
      </c>
      <c r="B18673" s="1">
        <v>45343</v>
      </c>
      <c r="C18673">
        <v>151.19999999999999</v>
      </c>
      <c r="D18673">
        <v>154</v>
      </c>
      <c r="E18673">
        <v>155.69999999999999</v>
      </c>
      <c r="F18673">
        <v>146.19999999999999</v>
      </c>
      <c r="G18673">
        <v>147.25</v>
      </c>
      <c r="H18673">
        <v>20933</v>
      </c>
      <c r="I18673">
        <v>31.55</v>
      </c>
      <c r="J18673">
        <v>918</v>
      </c>
      <c r="K18673">
        <v>10792</v>
      </c>
      <c r="L18673">
        <v>51.55</v>
      </c>
    </row>
    <row r="18674" spans="1:12" x14ac:dyDescent="0.35">
      <c r="A18674" t="s">
        <v>969</v>
      </c>
      <c r="B18674" s="1">
        <v>45343</v>
      </c>
      <c r="C18674">
        <v>61</v>
      </c>
      <c r="D18674">
        <v>61.35</v>
      </c>
      <c r="E18674">
        <v>62.65</v>
      </c>
      <c r="F18674">
        <v>60.05</v>
      </c>
      <c r="G18674">
        <v>60.4</v>
      </c>
      <c r="H18674">
        <v>35859264</v>
      </c>
      <c r="I18674">
        <v>22060.14</v>
      </c>
      <c r="J18674">
        <v>54934</v>
      </c>
      <c r="K18674">
        <v>7054956</v>
      </c>
      <c r="L18674">
        <v>19.670000000000002</v>
      </c>
    </row>
    <row r="18675" spans="1:12" x14ac:dyDescent="0.35">
      <c r="A18675" t="s">
        <v>968</v>
      </c>
      <c r="B18675" s="1">
        <v>45343</v>
      </c>
      <c r="C18675">
        <v>64.849999999999994</v>
      </c>
      <c r="D18675">
        <v>65.400000000000006</v>
      </c>
      <c r="E18675">
        <v>66.5</v>
      </c>
      <c r="F18675">
        <v>61.6</v>
      </c>
      <c r="G18675">
        <v>61.9</v>
      </c>
      <c r="H18675">
        <v>150102</v>
      </c>
      <c r="I18675">
        <v>94.71</v>
      </c>
      <c r="J18675">
        <v>1469</v>
      </c>
      <c r="K18675">
        <v>93919</v>
      </c>
      <c r="L18675">
        <v>62.57</v>
      </c>
    </row>
    <row r="18676" spans="1:12" x14ac:dyDescent="0.35">
      <c r="A18676" t="s">
        <v>967</v>
      </c>
      <c r="B18676" s="1">
        <v>45343</v>
      </c>
      <c r="C18676">
        <v>652.54999999999995</v>
      </c>
      <c r="D18676">
        <v>655.5</v>
      </c>
      <c r="E18676">
        <v>660.9</v>
      </c>
      <c r="F18676">
        <v>633</v>
      </c>
      <c r="G18676">
        <v>640.15</v>
      </c>
      <c r="H18676">
        <v>19945</v>
      </c>
      <c r="I18676">
        <v>128.77000000000001</v>
      </c>
      <c r="J18676">
        <v>2170</v>
      </c>
      <c r="K18676">
        <v>8817</v>
      </c>
      <c r="L18676">
        <v>44.21</v>
      </c>
    </row>
    <row r="18677" spans="1:12" x14ac:dyDescent="0.35">
      <c r="A18677" t="s">
        <v>966</v>
      </c>
      <c r="B18677" s="1">
        <v>45343</v>
      </c>
      <c r="C18677">
        <v>81.33</v>
      </c>
      <c r="D18677">
        <v>81.33</v>
      </c>
      <c r="E18677">
        <v>81.33</v>
      </c>
      <c r="F18677">
        <v>79.48</v>
      </c>
      <c r="G18677">
        <v>80.19</v>
      </c>
      <c r="H18677">
        <v>1269738</v>
      </c>
      <c r="I18677">
        <v>1016.37</v>
      </c>
      <c r="J18677">
        <v>12186</v>
      </c>
      <c r="K18677">
        <v>686318</v>
      </c>
      <c r="L18677">
        <v>54.05</v>
      </c>
    </row>
    <row r="18678" spans="1:12" x14ac:dyDescent="0.35">
      <c r="A18678" t="s">
        <v>965</v>
      </c>
      <c r="B18678" s="1">
        <v>45343</v>
      </c>
      <c r="C18678">
        <v>101.05</v>
      </c>
      <c r="D18678">
        <v>101.65</v>
      </c>
      <c r="E18678">
        <v>103.35</v>
      </c>
      <c r="F18678">
        <v>98.4</v>
      </c>
      <c r="G18678">
        <v>99.6</v>
      </c>
      <c r="H18678">
        <v>561132</v>
      </c>
      <c r="I18678">
        <v>568.23</v>
      </c>
      <c r="J18678">
        <v>6838</v>
      </c>
      <c r="K18678">
        <v>133238</v>
      </c>
      <c r="L18678">
        <v>23.74</v>
      </c>
    </row>
    <row r="18679" spans="1:12" x14ac:dyDescent="0.35">
      <c r="A18679" t="s">
        <v>964</v>
      </c>
      <c r="B18679" s="1">
        <v>45343</v>
      </c>
      <c r="C18679">
        <v>161.69999999999999</v>
      </c>
      <c r="D18679">
        <v>163.1</v>
      </c>
      <c r="E18679">
        <v>166</v>
      </c>
      <c r="F18679">
        <v>155.35</v>
      </c>
      <c r="G18679">
        <v>158</v>
      </c>
      <c r="H18679">
        <v>113968</v>
      </c>
      <c r="I18679">
        <v>184.04</v>
      </c>
      <c r="J18679">
        <v>4918</v>
      </c>
      <c r="K18679">
        <v>57317</v>
      </c>
      <c r="L18679">
        <v>50.29</v>
      </c>
    </row>
    <row r="18680" spans="1:12" x14ac:dyDescent="0.35">
      <c r="A18680" t="s">
        <v>963</v>
      </c>
      <c r="B18680" s="1">
        <v>45343</v>
      </c>
      <c r="C18680">
        <v>290.14999999999998</v>
      </c>
      <c r="D18680">
        <v>292.89999999999998</v>
      </c>
      <c r="E18680">
        <v>297</v>
      </c>
      <c r="F18680">
        <v>287.5</v>
      </c>
      <c r="G18680">
        <v>289</v>
      </c>
      <c r="H18680">
        <v>3939673</v>
      </c>
      <c r="I18680">
        <v>11518.01</v>
      </c>
      <c r="J18680">
        <v>36398</v>
      </c>
      <c r="K18680">
        <v>1530665</v>
      </c>
      <c r="L18680">
        <v>38.85</v>
      </c>
    </row>
    <row r="18681" spans="1:12" x14ac:dyDescent="0.35">
      <c r="A18681" t="s">
        <v>962</v>
      </c>
      <c r="B18681" s="1">
        <v>45343</v>
      </c>
      <c r="C18681">
        <v>1853.65</v>
      </c>
      <c r="D18681">
        <v>1849.9</v>
      </c>
      <c r="E18681">
        <v>1889.7</v>
      </c>
      <c r="F18681">
        <v>1846.7</v>
      </c>
      <c r="G18681">
        <v>1859.65</v>
      </c>
      <c r="H18681">
        <v>4466234</v>
      </c>
      <c r="I18681">
        <v>83370.64</v>
      </c>
      <c r="J18681">
        <v>158000</v>
      </c>
      <c r="K18681">
        <v>2750588</v>
      </c>
      <c r="L18681">
        <v>61.59</v>
      </c>
    </row>
    <row r="18682" spans="1:12" x14ac:dyDescent="0.35">
      <c r="A18682" t="s">
        <v>961</v>
      </c>
      <c r="B18682" s="1">
        <v>45343</v>
      </c>
      <c r="C18682">
        <v>7.5</v>
      </c>
      <c r="D18682">
        <v>7.65</v>
      </c>
      <c r="E18682">
        <v>7.75</v>
      </c>
      <c r="F18682">
        <v>7.35</v>
      </c>
      <c r="G18682">
        <v>7.4</v>
      </c>
      <c r="H18682">
        <v>195762</v>
      </c>
      <c r="I18682">
        <v>14.75</v>
      </c>
      <c r="J18682">
        <v>423</v>
      </c>
      <c r="K18682">
        <v>144860</v>
      </c>
      <c r="L18682">
        <v>74</v>
      </c>
    </row>
    <row r="18683" spans="1:12" x14ac:dyDescent="0.35">
      <c r="A18683" t="s">
        <v>960</v>
      </c>
      <c r="B18683" s="1">
        <v>45343</v>
      </c>
      <c r="C18683">
        <v>130.6</v>
      </c>
      <c r="D18683">
        <v>132</v>
      </c>
      <c r="E18683">
        <v>134.4</v>
      </c>
      <c r="F18683">
        <v>125.9</v>
      </c>
      <c r="G18683">
        <v>127.2</v>
      </c>
      <c r="H18683">
        <v>85702</v>
      </c>
      <c r="I18683">
        <v>111.93</v>
      </c>
      <c r="J18683">
        <v>1068</v>
      </c>
      <c r="K18683">
        <v>52498</v>
      </c>
      <c r="L18683">
        <v>61.26</v>
      </c>
    </row>
    <row r="18684" spans="1:12" x14ac:dyDescent="0.35">
      <c r="A18684" t="s">
        <v>959</v>
      </c>
      <c r="B18684" s="1">
        <v>45343</v>
      </c>
      <c r="C18684">
        <v>268.85000000000002</v>
      </c>
      <c r="D18684">
        <v>267</v>
      </c>
      <c r="E18684">
        <v>273.45</v>
      </c>
      <c r="F18684">
        <v>264.5</v>
      </c>
      <c r="G18684">
        <v>266.5</v>
      </c>
      <c r="H18684">
        <v>884827</v>
      </c>
      <c r="I18684">
        <v>2385.86</v>
      </c>
      <c r="J18684">
        <v>17156</v>
      </c>
      <c r="K18684">
        <v>379838</v>
      </c>
      <c r="L18684">
        <v>42.93</v>
      </c>
    </row>
    <row r="18685" spans="1:12" x14ac:dyDescent="0.35">
      <c r="A18685" t="s">
        <v>958</v>
      </c>
      <c r="B18685" s="1">
        <v>45343</v>
      </c>
      <c r="C18685">
        <v>1215.05</v>
      </c>
      <c r="D18685">
        <v>1218</v>
      </c>
      <c r="E18685">
        <v>1218.95</v>
      </c>
      <c r="F18685">
        <v>1196.05</v>
      </c>
      <c r="G18685">
        <v>1200.45</v>
      </c>
      <c r="H18685">
        <v>36000</v>
      </c>
      <c r="I18685">
        <v>433.83</v>
      </c>
      <c r="J18685">
        <v>4466</v>
      </c>
      <c r="K18685">
        <v>18244</v>
      </c>
      <c r="L18685">
        <v>50.68</v>
      </c>
    </row>
    <row r="18686" spans="1:12" x14ac:dyDescent="0.35">
      <c r="A18686" t="s">
        <v>957</v>
      </c>
      <c r="B18686" s="1">
        <v>45343</v>
      </c>
      <c r="C18686">
        <v>1587.05</v>
      </c>
      <c r="D18686">
        <v>1598.95</v>
      </c>
      <c r="E18686">
        <v>1607.95</v>
      </c>
      <c r="F18686">
        <v>1589.9</v>
      </c>
      <c r="G18686">
        <v>1599.35</v>
      </c>
      <c r="H18686">
        <v>1419188</v>
      </c>
      <c r="I18686">
        <v>22707.15</v>
      </c>
      <c r="J18686">
        <v>60818</v>
      </c>
      <c r="K18686">
        <v>847175</v>
      </c>
      <c r="L18686">
        <v>59.69</v>
      </c>
    </row>
    <row r="18687" spans="1:12" x14ac:dyDescent="0.35">
      <c r="A18687" t="s">
        <v>956</v>
      </c>
      <c r="B18687" s="1">
        <v>45343</v>
      </c>
      <c r="C18687">
        <v>474.35</v>
      </c>
      <c r="D18687">
        <v>470</v>
      </c>
      <c r="E18687">
        <v>490.8</v>
      </c>
      <c r="F18687">
        <v>466.55</v>
      </c>
      <c r="G18687">
        <v>476.25</v>
      </c>
      <c r="H18687">
        <v>642664</v>
      </c>
      <c r="I18687">
        <v>3097.36</v>
      </c>
      <c r="J18687">
        <v>32006</v>
      </c>
      <c r="K18687">
        <v>183844</v>
      </c>
      <c r="L18687">
        <v>28.61</v>
      </c>
    </row>
    <row r="18688" spans="1:12" x14ac:dyDescent="0.35">
      <c r="A18688" t="s">
        <v>955</v>
      </c>
      <c r="B18688" s="1">
        <v>45343</v>
      </c>
      <c r="C18688">
        <v>2425.65</v>
      </c>
      <c r="D18688">
        <v>2430</v>
      </c>
      <c r="E18688">
        <v>2449.3000000000002</v>
      </c>
      <c r="F18688">
        <v>2380</v>
      </c>
      <c r="G18688">
        <v>2410.9</v>
      </c>
      <c r="H18688">
        <v>9299</v>
      </c>
      <c r="I18688">
        <v>224.23</v>
      </c>
      <c r="J18688">
        <v>1709</v>
      </c>
      <c r="K18688">
        <v>4897</v>
      </c>
      <c r="L18688">
        <v>52.66</v>
      </c>
    </row>
    <row r="18689" spans="1:12" x14ac:dyDescent="0.35">
      <c r="A18689" t="s">
        <v>954</v>
      </c>
      <c r="B18689" s="1">
        <v>45343</v>
      </c>
      <c r="C18689">
        <v>5410.9</v>
      </c>
      <c r="D18689">
        <v>5410.9</v>
      </c>
      <c r="E18689">
        <v>5429.9</v>
      </c>
      <c r="F18689">
        <v>5250</v>
      </c>
      <c r="G18689">
        <v>5276.55</v>
      </c>
      <c r="H18689">
        <v>115961</v>
      </c>
      <c r="I18689">
        <v>6200.97</v>
      </c>
      <c r="J18689">
        <v>14176</v>
      </c>
      <c r="K18689">
        <v>54116</v>
      </c>
      <c r="L18689">
        <v>46.67</v>
      </c>
    </row>
    <row r="18690" spans="1:12" x14ac:dyDescent="0.35">
      <c r="A18690" t="s">
        <v>953</v>
      </c>
      <c r="B18690" s="1">
        <v>45343</v>
      </c>
      <c r="C18690">
        <v>5504.35</v>
      </c>
      <c r="D18690">
        <v>5500</v>
      </c>
      <c r="E18690">
        <v>5516.1</v>
      </c>
      <c r="F18690">
        <v>5407.1</v>
      </c>
      <c r="G18690">
        <v>5420.1</v>
      </c>
      <c r="H18690">
        <v>567794</v>
      </c>
      <c r="I18690">
        <v>31033.87</v>
      </c>
      <c r="J18690">
        <v>49444</v>
      </c>
      <c r="K18690">
        <v>396113</v>
      </c>
      <c r="L18690">
        <v>69.760000000000005</v>
      </c>
    </row>
    <row r="18691" spans="1:12" x14ac:dyDescent="0.35">
      <c r="A18691" t="s">
        <v>952</v>
      </c>
      <c r="B18691" s="1">
        <v>45343</v>
      </c>
      <c r="C18691">
        <v>25.24</v>
      </c>
      <c r="D18691">
        <v>25.26</v>
      </c>
      <c r="E18691">
        <v>25.32</v>
      </c>
      <c r="F18691">
        <v>25.26</v>
      </c>
      <c r="G18691">
        <v>25.31</v>
      </c>
      <c r="H18691">
        <v>872418</v>
      </c>
      <c r="I18691">
        <v>220.66</v>
      </c>
      <c r="J18691">
        <v>556</v>
      </c>
      <c r="K18691">
        <v>638007</v>
      </c>
      <c r="L18691">
        <v>73.13</v>
      </c>
    </row>
    <row r="18692" spans="1:12" x14ac:dyDescent="0.35">
      <c r="A18692" t="s">
        <v>951</v>
      </c>
      <c r="B18692" s="1">
        <v>45343</v>
      </c>
      <c r="C18692">
        <v>193.45</v>
      </c>
      <c r="D18692">
        <v>194.9</v>
      </c>
      <c r="E18692">
        <v>194.9</v>
      </c>
      <c r="F18692">
        <v>186</v>
      </c>
      <c r="G18692">
        <v>186.85</v>
      </c>
      <c r="H18692">
        <v>772449</v>
      </c>
      <c r="I18692">
        <v>1469.09</v>
      </c>
      <c r="J18692">
        <v>29610</v>
      </c>
      <c r="K18692">
        <v>415649</v>
      </c>
      <c r="L18692">
        <v>53.81</v>
      </c>
    </row>
    <row r="18693" spans="1:12" x14ac:dyDescent="0.35">
      <c r="A18693" t="s">
        <v>950</v>
      </c>
      <c r="B18693" s="1">
        <v>45343</v>
      </c>
      <c r="C18693">
        <v>3356.75</v>
      </c>
      <c r="D18693">
        <v>3356.9</v>
      </c>
      <c r="E18693">
        <v>3356.9</v>
      </c>
      <c r="F18693">
        <v>3290.05</v>
      </c>
      <c r="G18693">
        <v>3296.4</v>
      </c>
      <c r="H18693">
        <v>2430672</v>
      </c>
      <c r="I18693">
        <v>80790.06</v>
      </c>
      <c r="J18693">
        <v>147651</v>
      </c>
      <c r="K18693">
        <v>1662420</v>
      </c>
      <c r="L18693">
        <v>68.39</v>
      </c>
    </row>
    <row r="18694" spans="1:12" x14ac:dyDescent="0.35">
      <c r="A18694" t="s">
        <v>949</v>
      </c>
      <c r="B18694" s="1">
        <v>45343</v>
      </c>
      <c r="C18694">
        <v>10.6</v>
      </c>
      <c r="D18694">
        <v>10.8</v>
      </c>
      <c r="E18694">
        <v>10.9</v>
      </c>
      <c r="F18694">
        <v>9.9</v>
      </c>
      <c r="G18694">
        <v>10</v>
      </c>
      <c r="H18694">
        <v>130815</v>
      </c>
      <c r="I18694">
        <v>13.44</v>
      </c>
      <c r="J18694">
        <v>658</v>
      </c>
      <c r="K18694">
        <v>89457</v>
      </c>
      <c r="L18694">
        <v>68.38</v>
      </c>
    </row>
    <row r="18695" spans="1:12" x14ac:dyDescent="0.35">
      <c r="A18695" t="s">
        <v>948</v>
      </c>
      <c r="B18695" s="1">
        <v>45343</v>
      </c>
      <c r="C18695">
        <v>627.70000000000005</v>
      </c>
      <c r="D18695">
        <v>630.20000000000005</v>
      </c>
      <c r="E18695">
        <v>630.20000000000005</v>
      </c>
      <c r="F18695">
        <v>621.65</v>
      </c>
      <c r="G18695">
        <v>622.75</v>
      </c>
      <c r="H18695">
        <v>455</v>
      </c>
      <c r="I18695">
        <v>2.84</v>
      </c>
      <c r="J18695">
        <v>81</v>
      </c>
      <c r="K18695">
        <v>369</v>
      </c>
      <c r="L18695">
        <v>81.099999999999994</v>
      </c>
    </row>
    <row r="18696" spans="1:12" x14ac:dyDescent="0.35">
      <c r="A18696" t="s">
        <v>947</v>
      </c>
      <c r="B18696" s="1">
        <v>45343</v>
      </c>
      <c r="C18696">
        <v>196.79</v>
      </c>
      <c r="D18696">
        <v>202.7</v>
      </c>
      <c r="E18696">
        <v>202.7</v>
      </c>
      <c r="F18696">
        <v>193.8</v>
      </c>
      <c r="G18696">
        <v>195.45</v>
      </c>
      <c r="H18696">
        <v>82387</v>
      </c>
      <c r="I18696">
        <v>161.66999999999999</v>
      </c>
      <c r="J18696">
        <v>887</v>
      </c>
      <c r="K18696">
        <v>64723</v>
      </c>
      <c r="L18696">
        <v>78.56</v>
      </c>
    </row>
    <row r="18697" spans="1:12" x14ac:dyDescent="0.35">
      <c r="A18697" t="s">
        <v>946</v>
      </c>
      <c r="B18697" s="1">
        <v>45343</v>
      </c>
      <c r="C18697">
        <v>183.67</v>
      </c>
      <c r="D18697">
        <v>183.11</v>
      </c>
      <c r="E18697">
        <v>183.4</v>
      </c>
      <c r="F18697">
        <v>180.24</v>
      </c>
      <c r="G18697">
        <v>181.4</v>
      </c>
      <c r="H18697">
        <v>1107</v>
      </c>
      <c r="I18697">
        <v>2.02</v>
      </c>
      <c r="J18697">
        <v>55</v>
      </c>
      <c r="K18697">
        <v>795</v>
      </c>
      <c r="L18697">
        <v>71.819999999999993</v>
      </c>
    </row>
    <row r="18698" spans="1:12" x14ac:dyDescent="0.35">
      <c r="A18698" t="s">
        <v>945</v>
      </c>
      <c r="B18698" s="1">
        <v>45343</v>
      </c>
      <c r="C18698">
        <v>148.94999999999999</v>
      </c>
      <c r="D18698">
        <v>149.05000000000001</v>
      </c>
      <c r="E18698">
        <v>151.94999999999999</v>
      </c>
      <c r="F18698">
        <v>140.1</v>
      </c>
      <c r="G18698">
        <v>142.4</v>
      </c>
      <c r="H18698">
        <v>37268</v>
      </c>
      <c r="I18698">
        <v>53.99</v>
      </c>
      <c r="J18698">
        <v>871</v>
      </c>
      <c r="K18698">
        <v>23759</v>
      </c>
      <c r="L18698">
        <v>63.75</v>
      </c>
    </row>
    <row r="18699" spans="1:12" x14ac:dyDescent="0.35">
      <c r="A18699" t="s">
        <v>944</v>
      </c>
      <c r="B18699" s="1">
        <v>45343</v>
      </c>
      <c r="C18699">
        <v>73.099999999999994</v>
      </c>
      <c r="D18699">
        <v>74.45</v>
      </c>
      <c r="E18699">
        <v>74.45</v>
      </c>
      <c r="F18699">
        <v>69.349999999999994</v>
      </c>
      <c r="G18699">
        <v>69.900000000000006</v>
      </c>
      <c r="H18699">
        <v>37574</v>
      </c>
      <c r="I18699">
        <v>26.71</v>
      </c>
      <c r="J18699">
        <v>529</v>
      </c>
      <c r="K18699">
        <v>27400</v>
      </c>
      <c r="L18699">
        <v>72.92</v>
      </c>
    </row>
    <row r="18700" spans="1:12" x14ac:dyDescent="0.35">
      <c r="A18700" t="s">
        <v>943</v>
      </c>
      <c r="B18700" s="1">
        <v>45343</v>
      </c>
      <c r="C18700">
        <v>140.65</v>
      </c>
      <c r="D18700">
        <v>141.4</v>
      </c>
      <c r="E18700">
        <v>141.94999999999999</v>
      </c>
      <c r="F18700">
        <v>135.75</v>
      </c>
      <c r="G18700">
        <v>139.85</v>
      </c>
      <c r="H18700">
        <v>19477</v>
      </c>
      <c r="I18700">
        <v>27.04</v>
      </c>
      <c r="J18700">
        <v>686</v>
      </c>
      <c r="K18700">
        <v>8347</v>
      </c>
      <c r="L18700">
        <v>42.86</v>
      </c>
    </row>
    <row r="18701" spans="1:12" x14ac:dyDescent="0.35">
      <c r="A18701" t="s">
        <v>942</v>
      </c>
      <c r="B18701" s="1">
        <v>45343</v>
      </c>
      <c r="C18701">
        <v>358.1</v>
      </c>
      <c r="D18701">
        <v>358.4</v>
      </c>
      <c r="E18701">
        <v>361.4</v>
      </c>
      <c r="F18701">
        <v>347.1</v>
      </c>
      <c r="G18701">
        <v>349.2</v>
      </c>
      <c r="H18701">
        <v>23941</v>
      </c>
      <c r="I18701">
        <v>84.8</v>
      </c>
      <c r="J18701">
        <v>2199</v>
      </c>
      <c r="K18701">
        <v>14340</v>
      </c>
      <c r="L18701">
        <v>59.9</v>
      </c>
    </row>
    <row r="18702" spans="1:12" x14ac:dyDescent="0.35">
      <c r="A18702" t="s">
        <v>941</v>
      </c>
      <c r="B18702" s="1">
        <v>45343</v>
      </c>
      <c r="C18702">
        <v>1117.55</v>
      </c>
      <c r="D18702">
        <v>1124.95</v>
      </c>
      <c r="E18702">
        <v>1179.3</v>
      </c>
      <c r="F18702">
        <v>1109.45</v>
      </c>
      <c r="G18702">
        <v>1136.2</v>
      </c>
      <c r="H18702">
        <v>4372635</v>
      </c>
      <c r="I18702">
        <v>49581.95</v>
      </c>
      <c r="J18702">
        <v>85724</v>
      </c>
      <c r="K18702">
        <v>3235344</v>
      </c>
      <c r="L18702">
        <v>73.989999999999995</v>
      </c>
    </row>
    <row r="18703" spans="1:12" x14ac:dyDescent="0.35">
      <c r="A18703" t="s">
        <v>940</v>
      </c>
      <c r="B18703" s="1">
        <v>45343</v>
      </c>
      <c r="C18703">
        <v>575.20000000000005</v>
      </c>
      <c r="D18703">
        <v>575.20000000000005</v>
      </c>
      <c r="E18703">
        <v>601.15</v>
      </c>
      <c r="F18703">
        <v>570.04999999999995</v>
      </c>
      <c r="G18703">
        <v>573.70000000000005</v>
      </c>
      <c r="H18703">
        <v>727693</v>
      </c>
      <c r="I18703">
        <v>4285.43</v>
      </c>
      <c r="J18703">
        <v>25309</v>
      </c>
      <c r="K18703">
        <v>385634</v>
      </c>
      <c r="L18703">
        <v>52.99</v>
      </c>
    </row>
    <row r="18704" spans="1:12" x14ac:dyDescent="0.35">
      <c r="A18704" t="s">
        <v>939</v>
      </c>
      <c r="B18704" s="1">
        <v>45343</v>
      </c>
      <c r="C18704">
        <v>59.45</v>
      </c>
      <c r="D18704">
        <v>62</v>
      </c>
      <c r="E18704">
        <v>62.9</v>
      </c>
      <c r="F18704">
        <v>57.35</v>
      </c>
      <c r="G18704">
        <v>58.25</v>
      </c>
      <c r="H18704">
        <v>19099870</v>
      </c>
      <c r="I18704">
        <v>11493.28</v>
      </c>
      <c r="J18704">
        <v>52987</v>
      </c>
      <c r="K18704">
        <v>8297677</v>
      </c>
      <c r="L18704">
        <v>43.44</v>
      </c>
    </row>
    <row r="18705" spans="1:12" x14ac:dyDescent="0.35">
      <c r="A18705" t="s">
        <v>938</v>
      </c>
      <c r="B18705" s="1">
        <v>45343</v>
      </c>
      <c r="C18705">
        <v>999.99</v>
      </c>
      <c r="D18705">
        <v>1000</v>
      </c>
      <c r="E18705">
        <v>1000.01</v>
      </c>
      <c r="F18705">
        <v>1000</v>
      </c>
      <c r="G18705">
        <v>1000.01</v>
      </c>
      <c r="H18705">
        <v>16032</v>
      </c>
      <c r="I18705">
        <v>160.32</v>
      </c>
      <c r="J18705">
        <v>20</v>
      </c>
      <c r="K18705">
        <v>16029</v>
      </c>
      <c r="L18705">
        <v>99.98</v>
      </c>
    </row>
    <row r="18706" spans="1:12" x14ac:dyDescent="0.35">
      <c r="A18706" t="s">
        <v>937</v>
      </c>
      <c r="B18706" s="1">
        <v>45343</v>
      </c>
      <c r="C18706">
        <v>999.99</v>
      </c>
      <c r="D18706">
        <v>999.99</v>
      </c>
      <c r="E18706">
        <v>1000</v>
      </c>
      <c r="F18706">
        <v>999.99</v>
      </c>
      <c r="G18706">
        <v>999.99</v>
      </c>
      <c r="H18706">
        <v>792584</v>
      </c>
      <c r="I18706">
        <v>7925.84</v>
      </c>
      <c r="J18706">
        <v>391</v>
      </c>
      <c r="K18706">
        <v>426040</v>
      </c>
      <c r="L18706">
        <v>53.75</v>
      </c>
    </row>
    <row r="18707" spans="1:12" x14ac:dyDescent="0.35">
      <c r="A18707" t="s">
        <v>936</v>
      </c>
      <c r="B18707" s="1">
        <v>45343</v>
      </c>
      <c r="C18707">
        <v>999.99</v>
      </c>
      <c r="D18707">
        <v>999.99</v>
      </c>
      <c r="E18707">
        <v>1000.01</v>
      </c>
      <c r="F18707">
        <v>999.99</v>
      </c>
      <c r="G18707">
        <v>999.99</v>
      </c>
      <c r="H18707">
        <v>1219039</v>
      </c>
      <c r="I18707">
        <v>12190.39</v>
      </c>
      <c r="J18707">
        <v>371</v>
      </c>
      <c r="K18707">
        <v>1134164</v>
      </c>
      <c r="L18707">
        <v>93.04</v>
      </c>
    </row>
    <row r="18708" spans="1:12" x14ac:dyDescent="0.35">
      <c r="A18708" t="s">
        <v>935</v>
      </c>
      <c r="B18708" s="1">
        <v>45343</v>
      </c>
      <c r="C18708">
        <v>100.69</v>
      </c>
      <c r="D18708">
        <v>100.7</v>
      </c>
      <c r="E18708">
        <v>100.72</v>
      </c>
      <c r="F18708">
        <v>100.7</v>
      </c>
      <c r="G18708">
        <v>100.71</v>
      </c>
      <c r="H18708">
        <v>598745</v>
      </c>
      <c r="I18708">
        <v>603.01</v>
      </c>
      <c r="J18708">
        <v>610</v>
      </c>
      <c r="K18708">
        <v>587031</v>
      </c>
      <c r="L18708">
        <v>98.04</v>
      </c>
    </row>
    <row r="18709" spans="1:12" x14ac:dyDescent="0.35">
      <c r="A18709" t="s">
        <v>934</v>
      </c>
      <c r="B18709" s="1">
        <v>45343</v>
      </c>
      <c r="C18709">
        <v>1000</v>
      </c>
      <c r="D18709">
        <v>1000</v>
      </c>
      <c r="E18709">
        <v>1000.01</v>
      </c>
      <c r="F18709">
        <v>999.99</v>
      </c>
      <c r="G18709">
        <v>1000</v>
      </c>
      <c r="H18709">
        <v>3368248</v>
      </c>
      <c r="I18709">
        <v>33682.65</v>
      </c>
      <c r="J18709">
        <v>8142</v>
      </c>
      <c r="K18709">
        <v>3097982</v>
      </c>
      <c r="L18709">
        <v>91.98</v>
      </c>
    </row>
    <row r="18710" spans="1:12" x14ac:dyDescent="0.35">
      <c r="A18710" t="s">
        <v>933</v>
      </c>
      <c r="B18710" s="1">
        <v>45343</v>
      </c>
      <c r="C18710">
        <v>999.99</v>
      </c>
      <c r="D18710">
        <v>1000</v>
      </c>
      <c r="E18710">
        <v>1000</v>
      </c>
      <c r="F18710">
        <v>999.99</v>
      </c>
      <c r="G18710">
        <v>999.99</v>
      </c>
      <c r="H18710">
        <v>152818</v>
      </c>
      <c r="I18710">
        <v>1528.18</v>
      </c>
      <c r="J18710">
        <v>86</v>
      </c>
      <c r="K18710">
        <v>140571</v>
      </c>
      <c r="L18710">
        <v>91.99</v>
      </c>
    </row>
    <row r="18711" spans="1:12" x14ac:dyDescent="0.35">
      <c r="A18711" t="s">
        <v>932</v>
      </c>
      <c r="B18711" s="1">
        <v>45343</v>
      </c>
      <c r="C18711">
        <v>5678.85</v>
      </c>
      <c r="D18711">
        <v>5729.95</v>
      </c>
      <c r="E18711">
        <v>5729.95</v>
      </c>
      <c r="F18711">
        <v>5611.1</v>
      </c>
      <c r="G18711">
        <v>5630.3</v>
      </c>
      <c r="H18711">
        <v>15633</v>
      </c>
      <c r="I18711">
        <v>885.49</v>
      </c>
      <c r="J18711">
        <v>4221</v>
      </c>
      <c r="K18711">
        <v>8651</v>
      </c>
      <c r="L18711">
        <v>55.34</v>
      </c>
    </row>
    <row r="18712" spans="1:12" x14ac:dyDescent="0.35">
      <c r="A18712" t="s">
        <v>931</v>
      </c>
      <c r="B18712" s="1">
        <v>45343</v>
      </c>
      <c r="C18712">
        <v>693.55</v>
      </c>
      <c r="D18712">
        <v>696</v>
      </c>
      <c r="E18712">
        <v>701.65</v>
      </c>
      <c r="F18712">
        <v>680.15</v>
      </c>
      <c r="G18712">
        <v>686.35</v>
      </c>
      <c r="H18712">
        <v>167828</v>
      </c>
      <c r="I18712">
        <v>1155.82</v>
      </c>
      <c r="J18712">
        <v>13116</v>
      </c>
      <c r="K18712">
        <v>80912</v>
      </c>
      <c r="L18712">
        <v>48.21</v>
      </c>
    </row>
    <row r="18713" spans="1:12" x14ac:dyDescent="0.35">
      <c r="A18713" t="s">
        <v>930</v>
      </c>
      <c r="B18713" s="1">
        <v>45343</v>
      </c>
      <c r="C18713">
        <v>581.29999999999995</v>
      </c>
      <c r="D18713">
        <v>585.1</v>
      </c>
      <c r="E18713">
        <v>585.1</v>
      </c>
      <c r="F18713">
        <v>576.04999999999995</v>
      </c>
      <c r="G18713">
        <v>582</v>
      </c>
      <c r="H18713">
        <v>6614</v>
      </c>
      <c r="I18713">
        <v>38.46</v>
      </c>
      <c r="J18713">
        <v>733</v>
      </c>
      <c r="K18713">
        <v>4071</v>
      </c>
      <c r="L18713">
        <v>61.55</v>
      </c>
    </row>
    <row r="18714" spans="1:12" x14ac:dyDescent="0.35">
      <c r="A18714" t="s">
        <v>929</v>
      </c>
      <c r="B18714" s="1">
        <v>45343</v>
      </c>
      <c r="C18714">
        <v>272.39999999999998</v>
      </c>
      <c r="D18714">
        <v>270.25</v>
      </c>
      <c r="E18714">
        <v>279.5</v>
      </c>
      <c r="F18714">
        <v>270.25</v>
      </c>
      <c r="G18714">
        <v>274.85000000000002</v>
      </c>
      <c r="H18714">
        <v>146667</v>
      </c>
      <c r="I18714">
        <v>404.23</v>
      </c>
      <c r="J18714">
        <v>7214</v>
      </c>
      <c r="K18714">
        <v>79415</v>
      </c>
      <c r="L18714">
        <v>54.15</v>
      </c>
    </row>
    <row r="18715" spans="1:12" x14ac:dyDescent="0.35">
      <c r="A18715" t="s">
        <v>1804</v>
      </c>
      <c r="B18715" s="1">
        <v>45343</v>
      </c>
      <c r="C18715">
        <v>48.91</v>
      </c>
      <c r="D18715">
        <v>50.13</v>
      </c>
      <c r="E18715">
        <v>51.38</v>
      </c>
      <c r="F18715">
        <v>48.04</v>
      </c>
      <c r="G18715">
        <v>48.32</v>
      </c>
      <c r="H18715">
        <v>7252</v>
      </c>
      <c r="I18715">
        <v>3.51</v>
      </c>
      <c r="J18715">
        <v>202</v>
      </c>
      <c r="K18715">
        <v>4191</v>
      </c>
      <c r="L18715">
        <v>57.79</v>
      </c>
    </row>
    <row r="18716" spans="1:12" x14ac:dyDescent="0.35">
      <c r="A18716" t="s">
        <v>928</v>
      </c>
      <c r="B18716" s="1">
        <v>45343</v>
      </c>
      <c r="C18716">
        <v>240.48</v>
      </c>
      <c r="D18716">
        <v>243.6</v>
      </c>
      <c r="E18716">
        <v>243.6</v>
      </c>
      <c r="F18716">
        <v>236.65</v>
      </c>
      <c r="G18716">
        <v>239.59</v>
      </c>
      <c r="H18716">
        <v>833</v>
      </c>
      <c r="I18716">
        <v>2</v>
      </c>
      <c r="J18716">
        <v>86</v>
      </c>
      <c r="K18716">
        <v>311</v>
      </c>
      <c r="L18716">
        <v>37.33</v>
      </c>
    </row>
    <row r="18717" spans="1:12" x14ac:dyDescent="0.35">
      <c r="A18717" t="s">
        <v>927</v>
      </c>
      <c r="B18717" s="1">
        <v>45343</v>
      </c>
      <c r="C18717">
        <v>784.88</v>
      </c>
      <c r="D18717">
        <v>800.71</v>
      </c>
      <c r="E18717">
        <v>800.71</v>
      </c>
      <c r="F18717">
        <v>792.25</v>
      </c>
      <c r="G18717">
        <v>799.77</v>
      </c>
      <c r="H18717">
        <v>390</v>
      </c>
      <c r="I18717">
        <v>3.11</v>
      </c>
      <c r="J18717">
        <v>39</v>
      </c>
      <c r="K18717">
        <v>161</v>
      </c>
      <c r="L18717">
        <v>41.28</v>
      </c>
    </row>
    <row r="18718" spans="1:12" x14ac:dyDescent="0.35">
      <c r="A18718" t="s">
        <v>926</v>
      </c>
      <c r="B18718" s="1">
        <v>45343</v>
      </c>
      <c r="C18718">
        <v>240.56</v>
      </c>
      <c r="D18718">
        <v>243.98</v>
      </c>
      <c r="E18718">
        <v>243.98</v>
      </c>
      <c r="F18718">
        <v>239.11</v>
      </c>
      <c r="G18718">
        <v>239.79</v>
      </c>
      <c r="H18718">
        <v>15297</v>
      </c>
      <c r="I18718">
        <v>36.880000000000003</v>
      </c>
      <c r="J18718">
        <v>59</v>
      </c>
      <c r="K18718">
        <v>15140</v>
      </c>
      <c r="L18718">
        <v>98.97</v>
      </c>
    </row>
    <row r="18719" spans="1:12" x14ac:dyDescent="0.35">
      <c r="A18719" t="s">
        <v>925</v>
      </c>
      <c r="B18719" s="1">
        <v>45343</v>
      </c>
      <c r="C18719">
        <v>24.88</v>
      </c>
      <c r="D18719">
        <v>25.38</v>
      </c>
      <c r="E18719">
        <v>25.8</v>
      </c>
      <c r="F18719">
        <v>24.6</v>
      </c>
      <c r="G18719">
        <v>24.88</v>
      </c>
      <c r="H18719">
        <v>22838</v>
      </c>
      <c r="I18719">
        <v>5.68</v>
      </c>
      <c r="J18719">
        <v>199</v>
      </c>
      <c r="K18719">
        <v>18294</v>
      </c>
      <c r="L18719">
        <v>80.099999999999994</v>
      </c>
    </row>
    <row r="18720" spans="1:12" x14ac:dyDescent="0.35">
      <c r="A18720" t="s">
        <v>924</v>
      </c>
      <c r="B18720" s="1">
        <v>45343</v>
      </c>
      <c r="C18720">
        <v>5668.25</v>
      </c>
      <c r="D18720">
        <v>5672.25</v>
      </c>
      <c r="E18720">
        <v>5697.85</v>
      </c>
      <c r="F18720">
        <v>5670</v>
      </c>
      <c r="G18720">
        <v>5687.85</v>
      </c>
      <c r="H18720">
        <v>46</v>
      </c>
      <c r="I18720">
        <v>2.61</v>
      </c>
      <c r="J18720">
        <v>25</v>
      </c>
      <c r="K18720">
        <v>34</v>
      </c>
      <c r="L18720">
        <v>73.91</v>
      </c>
    </row>
    <row r="18721" spans="1:12" x14ac:dyDescent="0.35">
      <c r="A18721" t="s">
        <v>923</v>
      </c>
      <c r="B18721" s="1">
        <v>45343</v>
      </c>
      <c r="C18721">
        <v>1042.1500000000001</v>
      </c>
      <c r="D18721">
        <v>1044</v>
      </c>
      <c r="E18721">
        <v>1054.75</v>
      </c>
      <c r="F18721">
        <v>1027.7</v>
      </c>
      <c r="G18721">
        <v>1039.55</v>
      </c>
      <c r="H18721">
        <v>3929842</v>
      </c>
      <c r="I18721">
        <v>40972.980000000003</v>
      </c>
      <c r="J18721">
        <v>99715</v>
      </c>
      <c r="K18721">
        <v>1355779</v>
      </c>
      <c r="L18721">
        <v>34.5</v>
      </c>
    </row>
    <row r="18722" spans="1:12" x14ac:dyDescent="0.35">
      <c r="A18722" t="s">
        <v>922</v>
      </c>
      <c r="B18722" s="1">
        <v>45343</v>
      </c>
      <c r="C18722">
        <v>638.95000000000005</v>
      </c>
      <c r="D18722">
        <v>637.54999999999995</v>
      </c>
      <c r="E18722">
        <v>646.95000000000005</v>
      </c>
      <c r="F18722">
        <v>637.54999999999995</v>
      </c>
      <c r="G18722">
        <v>640.9</v>
      </c>
      <c r="H18722">
        <v>2367781</v>
      </c>
      <c r="I18722">
        <v>15243.25</v>
      </c>
      <c r="J18722">
        <v>45215</v>
      </c>
      <c r="K18722">
        <v>1452893</v>
      </c>
      <c r="L18722">
        <v>61.36</v>
      </c>
    </row>
    <row r="18723" spans="1:12" x14ac:dyDescent="0.35">
      <c r="A18723" t="s">
        <v>921</v>
      </c>
      <c r="B18723" s="1">
        <v>45343</v>
      </c>
      <c r="C18723">
        <v>23.9</v>
      </c>
      <c r="D18723">
        <v>23.95</v>
      </c>
      <c r="E18723">
        <v>24.4</v>
      </c>
      <c r="F18723">
        <v>22.7</v>
      </c>
      <c r="G18723">
        <v>22.9</v>
      </c>
      <c r="H18723">
        <v>288543</v>
      </c>
      <c r="I18723">
        <v>67.5</v>
      </c>
      <c r="J18723">
        <v>1138</v>
      </c>
      <c r="K18723">
        <v>181665</v>
      </c>
      <c r="L18723">
        <v>62.96</v>
      </c>
    </row>
    <row r="18724" spans="1:12" x14ac:dyDescent="0.35">
      <c r="A18724" t="s">
        <v>920</v>
      </c>
      <c r="B18724" s="1">
        <v>45343</v>
      </c>
      <c r="C18724">
        <v>182</v>
      </c>
      <c r="D18724">
        <v>185.65</v>
      </c>
      <c r="E18724">
        <v>191.1</v>
      </c>
      <c r="F18724">
        <v>185.65</v>
      </c>
      <c r="G18724">
        <v>191.1</v>
      </c>
      <c r="H18724">
        <v>249</v>
      </c>
      <c r="I18724">
        <v>0.48</v>
      </c>
      <c r="J18724">
        <v>10</v>
      </c>
      <c r="K18724">
        <v>249</v>
      </c>
      <c r="L18724">
        <v>100</v>
      </c>
    </row>
    <row r="18725" spans="1:12" x14ac:dyDescent="0.35">
      <c r="A18725" t="s">
        <v>919</v>
      </c>
      <c r="B18725" s="1">
        <v>45343</v>
      </c>
      <c r="C18725">
        <v>12.75</v>
      </c>
      <c r="D18725">
        <v>12.75</v>
      </c>
      <c r="E18725">
        <v>12.9</v>
      </c>
      <c r="F18725">
        <v>12.15</v>
      </c>
      <c r="G18725">
        <v>12.15</v>
      </c>
      <c r="H18725">
        <v>343194</v>
      </c>
      <c r="I18725">
        <v>42.56</v>
      </c>
      <c r="J18725">
        <v>1240</v>
      </c>
      <c r="K18725">
        <v>230862</v>
      </c>
      <c r="L18725">
        <v>67.27</v>
      </c>
    </row>
    <row r="18726" spans="1:12" x14ac:dyDescent="0.35">
      <c r="A18726" t="s">
        <v>918</v>
      </c>
      <c r="B18726" s="1">
        <v>45343</v>
      </c>
      <c r="C18726">
        <v>1164.3499999999999</v>
      </c>
      <c r="D18726">
        <v>1170</v>
      </c>
      <c r="E18726">
        <v>1199.25</v>
      </c>
      <c r="F18726">
        <v>1160.55</v>
      </c>
      <c r="G18726">
        <v>1178.5999999999999</v>
      </c>
      <c r="H18726">
        <v>27149</v>
      </c>
      <c r="I18726">
        <v>321.62</v>
      </c>
      <c r="J18726">
        <v>5736</v>
      </c>
      <c r="K18726">
        <v>13620</v>
      </c>
      <c r="L18726">
        <v>50.17</v>
      </c>
    </row>
    <row r="18727" spans="1:12" x14ac:dyDescent="0.35">
      <c r="A18727" t="s">
        <v>917</v>
      </c>
      <c r="B18727" s="1">
        <v>45343</v>
      </c>
      <c r="C18727">
        <v>225.15</v>
      </c>
      <c r="D18727">
        <v>225.15</v>
      </c>
      <c r="E18727">
        <v>225.15</v>
      </c>
      <c r="F18727">
        <v>216.65</v>
      </c>
      <c r="G18727">
        <v>220.5</v>
      </c>
      <c r="H18727">
        <v>10540</v>
      </c>
      <c r="I18727">
        <v>23.35</v>
      </c>
      <c r="J18727">
        <v>452</v>
      </c>
      <c r="K18727">
        <v>6380</v>
      </c>
      <c r="L18727">
        <v>60.53</v>
      </c>
    </row>
    <row r="18728" spans="1:12" x14ac:dyDescent="0.35">
      <c r="A18728" t="s">
        <v>916</v>
      </c>
      <c r="B18728" s="1">
        <v>45343</v>
      </c>
      <c r="C18728">
        <v>42.85</v>
      </c>
      <c r="D18728">
        <v>43.5</v>
      </c>
      <c r="E18728">
        <v>44.2</v>
      </c>
      <c r="F18728">
        <v>42.1</v>
      </c>
      <c r="G18728">
        <v>43.25</v>
      </c>
      <c r="H18728">
        <v>12612</v>
      </c>
      <c r="I18728">
        <v>5.48</v>
      </c>
      <c r="J18728">
        <v>150</v>
      </c>
      <c r="K18728">
        <v>9941</v>
      </c>
      <c r="L18728">
        <v>78.819999999999993</v>
      </c>
    </row>
    <row r="18729" spans="1:12" x14ac:dyDescent="0.35">
      <c r="A18729" t="s">
        <v>915</v>
      </c>
      <c r="B18729" s="1">
        <v>45343</v>
      </c>
      <c r="C18729">
        <v>138.5</v>
      </c>
      <c r="D18729">
        <v>139.85</v>
      </c>
      <c r="E18729">
        <v>144.6</v>
      </c>
      <c r="F18729">
        <v>134.1</v>
      </c>
      <c r="G18729">
        <v>137.44999999999999</v>
      </c>
      <c r="H18729">
        <v>8167463</v>
      </c>
      <c r="I18729">
        <v>11562.38</v>
      </c>
      <c r="J18729">
        <v>50086</v>
      </c>
      <c r="K18729">
        <v>2039890</v>
      </c>
      <c r="L18729">
        <v>24.98</v>
      </c>
    </row>
    <row r="18730" spans="1:12" x14ac:dyDescent="0.35">
      <c r="A18730" t="s">
        <v>914</v>
      </c>
      <c r="B18730" s="1">
        <v>45343</v>
      </c>
      <c r="C18730">
        <v>14723.95</v>
      </c>
      <c r="D18730">
        <v>14797.55</v>
      </c>
      <c r="E18730">
        <v>14825</v>
      </c>
      <c r="F18730">
        <v>14507.5</v>
      </c>
      <c r="G18730">
        <v>14618.35</v>
      </c>
      <c r="H18730">
        <v>3772</v>
      </c>
      <c r="I18730">
        <v>552.53</v>
      </c>
      <c r="J18730">
        <v>1171</v>
      </c>
      <c r="K18730">
        <v>1794</v>
      </c>
      <c r="L18730">
        <v>47.56</v>
      </c>
    </row>
    <row r="18731" spans="1:12" x14ac:dyDescent="0.35">
      <c r="A18731" t="s">
        <v>913</v>
      </c>
      <c r="B18731" s="1">
        <v>45343</v>
      </c>
      <c r="C18731">
        <v>34.6</v>
      </c>
      <c r="D18731">
        <v>35.450000000000003</v>
      </c>
      <c r="E18731">
        <v>35.450000000000003</v>
      </c>
      <c r="F18731">
        <v>32.65</v>
      </c>
      <c r="G18731">
        <v>33.799999999999997</v>
      </c>
      <c r="H18731">
        <v>424948</v>
      </c>
      <c r="I18731">
        <v>146.94</v>
      </c>
      <c r="J18731">
        <v>1371</v>
      </c>
      <c r="K18731">
        <v>182597</v>
      </c>
      <c r="L18731">
        <v>42.97</v>
      </c>
    </row>
    <row r="18732" spans="1:12" x14ac:dyDescent="0.35">
      <c r="A18732" t="s">
        <v>912</v>
      </c>
      <c r="B18732" s="1">
        <v>45343</v>
      </c>
      <c r="C18732">
        <v>401.25</v>
      </c>
      <c r="D18732">
        <v>403.05</v>
      </c>
      <c r="E18732">
        <v>406.2</v>
      </c>
      <c r="F18732">
        <v>392.65</v>
      </c>
      <c r="G18732">
        <v>395.65</v>
      </c>
      <c r="H18732">
        <v>1044889</v>
      </c>
      <c r="I18732">
        <v>4182.55</v>
      </c>
      <c r="J18732">
        <v>18704</v>
      </c>
      <c r="K18732">
        <v>379150</v>
      </c>
      <c r="L18732">
        <v>36.29</v>
      </c>
    </row>
    <row r="18733" spans="1:12" x14ac:dyDescent="0.35">
      <c r="A18733" t="s">
        <v>911</v>
      </c>
      <c r="B18733" s="1">
        <v>45343</v>
      </c>
      <c r="C18733">
        <v>514.45000000000005</v>
      </c>
      <c r="D18733">
        <v>514.20000000000005</v>
      </c>
      <c r="E18733">
        <v>517.1</v>
      </c>
      <c r="F18733">
        <v>497.9</v>
      </c>
      <c r="G18733">
        <v>501.85</v>
      </c>
      <c r="H18733">
        <v>428900</v>
      </c>
      <c r="I18733">
        <v>2173.0300000000002</v>
      </c>
      <c r="J18733">
        <v>17573</v>
      </c>
      <c r="K18733">
        <v>201173</v>
      </c>
      <c r="L18733">
        <v>46.9</v>
      </c>
    </row>
    <row r="18734" spans="1:12" x14ac:dyDescent="0.35">
      <c r="A18734" t="s">
        <v>910</v>
      </c>
      <c r="B18734" s="1">
        <v>45343</v>
      </c>
      <c r="C18734">
        <v>31.35</v>
      </c>
      <c r="D18734">
        <v>31.3</v>
      </c>
      <c r="E18734">
        <v>31.7</v>
      </c>
      <c r="F18734">
        <v>30.4</v>
      </c>
      <c r="G18734">
        <v>30.65</v>
      </c>
      <c r="H18734">
        <v>58115</v>
      </c>
      <c r="I18734">
        <v>18.02</v>
      </c>
      <c r="J18734">
        <v>456</v>
      </c>
      <c r="K18734">
        <v>41917</v>
      </c>
      <c r="L18734">
        <v>72.13</v>
      </c>
    </row>
    <row r="18735" spans="1:12" x14ac:dyDescent="0.35">
      <c r="A18735" t="s">
        <v>909</v>
      </c>
      <c r="B18735" s="1">
        <v>45343</v>
      </c>
      <c r="C18735">
        <v>352.75</v>
      </c>
      <c r="D18735">
        <v>353.8</v>
      </c>
      <c r="E18735">
        <v>358.95</v>
      </c>
      <c r="F18735">
        <v>351.55</v>
      </c>
      <c r="G18735">
        <v>352</v>
      </c>
      <c r="H18735">
        <v>75644</v>
      </c>
      <c r="I18735">
        <v>268.52</v>
      </c>
      <c r="J18735">
        <v>5568</v>
      </c>
      <c r="K18735">
        <v>34140</v>
      </c>
      <c r="L18735">
        <v>45.13</v>
      </c>
    </row>
    <row r="18736" spans="1:12" x14ac:dyDescent="0.35">
      <c r="A18736" t="s">
        <v>908</v>
      </c>
      <c r="B18736" s="1">
        <v>45343</v>
      </c>
      <c r="C18736">
        <v>739.75</v>
      </c>
      <c r="D18736">
        <v>745</v>
      </c>
      <c r="E18736">
        <v>754.95</v>
      </c>
      <c r="F18736">
        <v>729.1</v>
      </c>
      <c r="G18736">
        <v>737.15</v>
      </c>
      <c r="H18736">
        <v>75661</v>
      </c>
      <c r="I18736">
        <v>558.37</v>
      </c>
      <c r="J18736">
        <v>17624</v>
      </c>
      <c r="K18736">
        <v>34889</v>
      </c>
      <c r="L18736">
        <v>46.11</v>
      </c>
    </row>
    <row r="18737" spans="1:12" x14ac:dyDescent="0.35">
      <c r="A18737" t="s">
        <v>907</v>
      </c>
      <c r="B18737" s="1">
        <v>45343</v>
      </c>
      <c r="C18737">
        <v>176.55</v>
      </c>
      <c r="D18737">
        <v>176.55</v>
      </c>
      <c r="E18737">
        <v>183.9</v>
      </c>
      <c r="F18737">
        <v>175.1</v>
      </c>
      <c r="G18737">
        <v>176.65</v>
      </c>
      <c r="H18737">
        <v>25421</v>
      </c>
      <c r="I18737">
        <v>45.63</v>
      </c>
      <c r="J18737">
        <v>791</v>
      </c>
      <c r="K18737">
        <v>12023</v>
      </c>
      <c r="L18737">
        <v>47.3</v>
      </c>
    </row>
    <row r="18738" spans="1:12" x14ac:dyDescent="0.35">
      <c r="A18738" t="s">
        <v>906</v>
      </c>
      <c r="B18738" s="1">
        <v>45343</v>
      </c>
      <c r="C18738">
        <v>2472.3000000000002</v>
      </c>
      <c r="D18738">
        <v>2452</v>
      </c>
      <c r="E18738">
        <v>2479.9499999999998</v>
      </c>
      <c r="F18738">
        <v>2417.5</v>
      </c>
      <c r="G18738">
        <v>2428.85</v>
      </c>
      <c r="H18738">
        <v>128553</v>
      </c>
      <c r="I18738">
        <v>3150.19</v>
      </c>
      <c r="J18738">
        <v>15535</v>
      </c>
      <c r="K18738">
        <v>60119</v>
      </c>
      <c r="L18738">
        <v>46.77</v>
      </c>
    </row>
    <row r="18739" spans="1:12" x14ac:dyDescent="0.35">
      <c r="A18739" t="s">
        <v>905</v>
      </c>
      <c r="B18739" s="1">
        <v>45343</v>
      </c>
      <c r="C18739">
        <v>174.45</v>
      </c>
      <c r="D18739">
        <v>174.75</v>
      </c>
      <c r="E18739">
        <v>175.5</v>
      </c>
      <c r="F18739">
        <v>169.65</v>
      </c>
      <c r="G18739">
        <v>170.45</v>
      </c>
      <c r="H18739">
        <v>2695176</v>
      </c>
      <c r="I18739">
        <v>4639.79</v>
      </c>
      <c r="J18739">
        <v>20902</v>
      </c>
      <c r="K18739">
        <v>1172641</v>
      </c>
      <c r="L18739">
        <v>43.51</v>
      </c>
    </row>
    <row r="18740" spans="1:12" x14ac:dyDescent="0.35">
      <c r="A18740" t="s">
        <v>904</v>
      </c>
      <c r="B18740" s="1">
        <v>45343</v>
      </c>
      <c r="C18740">
        <v>169.6</v>
      </c>
      <c r="D18740">
        <v>170.7</v>
      </c>
      <c r="E18740">
        <v>171.45</v>
      </c>
      <c r="F18740">
        <v>165</v>
      </c>
      <c r="G18740">
        <v>166.35</v>
      </c>
      <c r="H18740">
        <v>93934</v>
      </c>
      <c r="I18740">
        <v>158.4</v>
      </c>
      <c r="J18740">
        <v>3245</v>
      </c>
      <c r="K18740">
        <v>51538</v>
      </c>
      <c r="L18740">
        <v>54.87</v>
      </c>
    </row>
    <row r="18741" spans="1:12" x14ac:dyDescent="0.35">
      <c r="A18741" t="s">
        <v>903</v>
      </c>
      <c r="B18741" s="1">
        <v>45343</v>
      </c>
      <c r="C18741">
        <v>246.95</v>
      </c>
      <c r="D18741">
        <v>248.4</v>
      </c>
      <c r="E18741">
        <v>249.7</v>
      </c>
      <c r="F18741">
        <v>242.5</v>
      </c>
      <c r="G18741">
        <v>243.1</v>
      </c>
      <c r="H18741">
        <v>2458280</v>
      </c>
      <c r="I18741">
        <v>5998.72</v>
      </c>
      <c r="J18741">
        <v>24069</v>
      </c>
      <c r="K18741">
        <v>2090772</v>
      </c>
      <c r="L18741">
        <v>85.05</v>
      </c>
    </row>
    <row r="18742" spans="1:12" x14ac:dyDescent="0.35">
      <c r="A18742" t="s">
        <v>902</v>
      </c>
      <c r="B18742" s="1">
        <v>45343</v>
      </c>
      <c r="C18742">
        <v>1205.5999999999999</v>
      </c>
      <c r="D18742">
        <v>1215</v>
      </c>
      <c r="E18742">
        <v>1219</v>
      </c>
      <c r="F18742">
        <v>1198.5999999999999</v>
      </c>
      <c r="G18742">
        <v>1202.75</v>
      </c>
      <c r="H18742">
        <v>17027</v>
      </c>
      <c r="I18742">
        <v>205.71</v>
      </c>
      <c r="J18742">
        <v>3073</v>
      </c>
      <c r="K18742">
        <v>10424</v>
      </c>
      <c r="L18742">
        <v>61.22</v>
      </c>
    </row>
    <row r="18743" spans="1:12" x14ac:dyDescent="0.35">
      <c r="A18743" t="s">
        <v>901</v>
      </c>
      <c r="B18743" s="1">
        <v>45343</v>
      </c>
      <c r="C18743">
        <v>806.9</v>
      </c>
      <c r="D18743">
        <v>806.9</v>
      </c>
      <c r="E18743">
        <v>823</v>
      </c>
      <c r="F18743">
        <v>801.3</v>
      </c>
      <c r="G18743">
        <v>817.55</v>
      </c>
      <c r="H18743">
        <v>131438</v>
      </c>
      <c r="I18743">
        <v>1071.53</v>
      </c>
      <c r="J18743">
        <v>10013</v>
      </c>
      <c r="K18743">
        <v>73236</v>
      </c>
      <c r="L18743">
        <v>55.72</v>
      </c>
    </row>
    <row r="18744" spans="1:12" x14ac:dyDescent="0.35">
      <c r="A18744" t="s">
        <v>900</v>
      </c>
      <c r="B18744" s="1">
        <v>45343</v>
      </c>
      <c r="C18744">
        <v>683.4</v>
      </c>
      <c r="D18744">
        <v>686.85</v>
      </c>
      <c r="E18744">
        <v>686.85</v>
      </c>
      <c r="F18744">
        <v>676.3</v>
      </c>
      <c r="G18744">
        <v>678.6</v>
      </c>
      <c r="H18744">
        <v>114358</v>
      </c>
      <c r="I18744">
        <v>777.94</v>
      </c>
      <c r="J18744">
        <v>6611</v>
      </c>
      <c r="K18744">
        <v>79742</v>
      </c>
      <c r="L18744">
        <v>69.73</v>
      </c>
    </row>
    <row r="18745" spans="1:12" x14ac:dyDescent="0.35">
      <c r="A18745" t="s">
        <v>899</v>
      </c>
      <c r="B18745" s="1">
        <v>45343</v>
      </c>
      <c r="C18745">
        <v>4054.45</v>
      </c>
      <c r="D18745">
        <v>4085</v>
      </c>
      <c r="E18745">
        <v>4085</v>
      </c>
      <c r="F18745">
        <v>3911</v>
      </c>
      <c r="G18745">
        <v>3935.85</v>
      </c>
      <c r="H18745">
        <v>49363</v>
      </c>
      <c r="I18745">
        <v>1955.21</v>
      </c>
      <c r="J18745">
        <v>14382</v>
      </c>
      <c r="K18745">
        <v>17705</v>
      </c>
      <c r="L18745">
        <v>35.869999999999997</v>
      </c>
    </row>
    <row r="18746" spans="1:12" x14ac:dyDescent="0.35">
      <c r="A18746" t="s">
        <v>898</v>
      </c>
      <c r="B18746" s="1">
        <v>45343</v>
      </c>
      <c r="C18746">
        <v>682.3</v>
      </c>
      <c r="D18746">
        <v>687.7</v>
      </c>
      <c r="E18746">
        <v>692</v>
      </c>
      <c r="F18746">
        <v>678.75</v>
      </c>
      <c r="G18746">
        <v>680.8</v>
      </c>
      <c r="H18746">
        <v>67750</v>
      </c>
      <c r="I18746">
        <v>464.99</v>
      </c>
      <c r="J18746">
        <v>5979</v>
      </c>
      <c r="K18746">
        <v>35070</v>
      </c>
      <c r="L18746">
        <v>51.76</v>
      </c>
    </row>
    <row r="18747" spans="1:12" x14ac:dyDescent="0.35">
      <c r="A18747" t="s">
        <v>897</v>
      </c>
      <c r="B18747" s="1">
        <v>45343</v>
      </c>
      <c r="C18747">
        <v>112.05</v>
      </c>
      <c r="D18747">
        <v>110.65</v>
      </c>
      <c r="E18747">
        <v>118.85</v>
      </c>
      <c r="F18747">
        <v>109</v>
      </c>
      <c r="G18747">
        <v>116.5</v>
      </c>
      <c r="H18747">
        <v>81820</v>
      </c>
      <c r="I18747">
        <v>94.87</v>
      </c>
      <c r="J18747">
        <v>1184</v>
      </c>
      <c r="K18747">
        <v>44464</v>
      </c>
      <c r="L18747">
        <v>54.34</v>
      </c>
    </row>
    <row r="18748" spans="1:12" x14ac:dyDescent="0.35">
      <c r="A18748" t="s">
        <v>896</v>
      </c>
      <c r="B18748" s="1">
        <v>45343</v>
      </c>
      <c r="C18748">
        <v>151.25</v>
      </c>
      <c r="D18748">
        <v>150.05000000000001</v>
      </c>
      <c r="E18748">
        <v>158.15</v>
      </c>
      <c r="F18748">
        <v>150.05000000000001</v>
      </c>
      <c r="G18748">
        <v>152.6</v>
      </c>
      <c r="H18748">
        <v>153869</v>
      </c>
      <c r="I18748">
        <v>237.34</v>
      </c>
      <c r="J18748">
        <v>8908</v>
      </c>
      <c r="K18748">
        <v>65011</v>
      </c>
      <c r="L18748">
        <v>42.25</v>
      </c>
    </row>
    <row r="18749" spans="1:12" x14ac:dyDescent="0.35">
      <c r="A18749" t="s">
        <v>895</v>
      </c>
      <c r="B18749" s="1">
        <v>45343</v>
      </c>
      <c r="C18749">
        <v>209.2</v>
      </c>
      <c r="D18749">
        <v>209.25</v>
      </c>
      <c r="E18749">
        <v>222.85</v>
      </c>
      <c r="F18749">
        <v>207.8</v>
      </c>
      <c r="G18749">
        <v>221.35</v>
      </c>
      <c r="H18749">
        <v>98214</v>
      </c>
      <c r="I18749">
        <v>212.73</v>
      </c>
      <c r="J18749">
        <v>2896</v>
      </c>
      <c r="K18749">
        <v>49243</v>
      </c>
      <c r="L18749">
        <v>50.14</v>
      </c>
    </row>
    <row r="18750" spans="1:12" x14ac:dyDescent="0.35">
      <c r="A18750" t="s">
        <v>894</v>
      </c>
      <c r="B18750" s="1">
        <v>45343</v>
      </c>
      <c r="C18750">
        <v>72.95</v>
      </c>
      <c r="D18750">
        <v>74.5</v>
      </c>
      <c r="E18750">
        <v>74.5</v>
      </c>
      <c r="F18750">
        <v>72</v>
      </c>
      <c r="G18750">
        <v>72.650000000000006</v>
      </c>
      <c r="H18750">
        <v>8940</v>
      </c>
      <c r="I18750">
        <v>6.53</v>
      </c>
      <c r="J18750">
        <v>129</v>
      </c>
      <c r="K18750">
        <v>7011</v>
      </c>
      <c r="L18750">
        <v>78.42</v>
      </c>
    </row>
    <row r="18751" spans="1:12" x14ac:dyDescent="0.35">
      <c r="A18751" t="s">
        <v>893</v>
      </c>
      <c r="B18751" s="1">
        <v>45343</v>
      </c>
      <c r="C18751">
        <v>345.8</v>
      </c>
      <c r="D18751">
        <v>343.2</v>
      </c>
      <c r="E18751">
        <v>349.4</v>
      </c>
      <c r="F18751">
        <v>343.2</v>
      </c>
      <c r="G18751">
        <v>346.05</v>
      </c>
      <c r="H18751">
        <v>188649</v>
      </c>
      <c r="I18751">
        <v>654.92999999999995</v>
      </c>
      <c r="J18751">
        <v>6861</v>
      </c>
      <c r="K18751">
        <v>116415</v>
      </c>
      <c r="L18751">
        <v>61.71</v>
      </c>
    </row>
    <row r="18752" spans="1:12" x14ac:dyDescent="0.35">
      <c r="A18752" t="s">
        <v>892</v>
      </c>
      <c r="B18752" s="1">
        <v>45343</v>
      </c>
      <c r="C18752">
        <v>719.65</v>
      </c>
      <c r="D18752">
        <v>720</v>
      </c>
      <c r="E18752">
        <v>731.95</v>
      </c>
      <c r="F18752">
        <v>714.8</v>
      </c>
      <c r="G18752">
        <v>716.5</v>
      </c>
      <c r="H18752">
        <v>174197</v>
      </c>
      <c r="I18752">
        <v>1259.31</v>
      </c>
      <c r="J18752">
        <v>15007</v>
      </c>
      <c r="K18752">
        <v>107982</v>
      </c>
      <c r="L18752">
        <v>61.99</v>
      </c>
    </row>
    <row r="18753" spans="1:12" x14ac:dyDescent="0.35">
      <c r="A18753" t="s">
        <v>891</v>
      </c>
      <c r="B18753" s="1">
        <v>45343</v>
      </c>
      <c r="C18753">
        <v>1619.75</v>
      </c>
      <c r="D18753">
        <v>1635.05</v>
      </c>
      <c r="E18753">
        <v>1635.05</v>
      </c>
      <c r="F18753">
        <v>1560</v>
      </c>
      <c r="G18753">
        <v>1571.75</v>
      </c>
      <c r="H18753">
        <v>931221</v>
      </c>
      <c r="I18753">
        <v>14826.35</v>
      </c>
      <c r="J18753">
        <v>76327</v>
      </c>
      <c r="K18753">
        <v>520007</v>
      </c>
      <c r="L18753">
        <v>55.84</v>
      </c>
    </row>
    <row r="18754" spans="1:12" x14ac:dyDescent="0.35">
      <c r="A18754" t="s">
        <v>890</v>
      </c>
      <c r="B18754" s="1">
        <v>45343</v>
      </c>
      <c r="C18754">
        <v>923.45</v>
      </c>
      <c r="D18754">
        <v>925.9</v>
      </c>
      <c r="E18754">
        <v>942</v>
      </c>
      <c r="F18754">
        <v>907.9</v>
      </c>
      <c r="G18754">
        <v>912.5</v>
      </c>
      <c r="H18754">
        <v>149915</v>
      </c>
      <c r="I18754">
        <v>1380.14</v>
      </c>
      <c r="J18754">
        <v>13622</v>
      </c>
      <c r="K18754">
        <v>48923</v>
      </c>
      <c r="L18754">
        <v>32.630000000000003</v>
      </c>
    </row>
    <row r="18755" spans="1:12" x14ac:dyDescent="0.35">
      <c r="A18755" t="s">
        <v>889</v>
      </c>
      <c r="B18755" s="1">
        <v>45343</v>
      </c>
      <c r="C18755">
        <v>1559.8</v>
      </c>
      <c r="D18755">
        <v>1619.95</v>
      </c>
      <c r="E18755">
        <v>1637.75</v>
      </c>
      <c r="F18755">
        <v>1600</v>
      </c>
      <c r="G18755">
        <v>1637.75</v>
      </c>
      <c r="H18755">
        <v>135546</v>
      </c>
      <c r="I18755">
        <v>2205.88</v>
      </c>
      <c r="J18755">
        <v>6126</v>
      </c>
      <c r="K18755">
        <v>91510</v>
      </c>
      <c r="L18755">
        <v>67.510000000000005</v>
      </c>
    </row>
    <row r="18756" spans="1:12" x14ac:dyDescent="0.35">
      <c r="A18756" t="s">
        <v>888</v>
      </c>
      <c r="B18756" s="1">
        <v>45343</v>
      </c>
      <c r="C18756">
        <v>157.55000000000001</v>
      </c>
      <c r="D18756">
        <v>158.35</v>
      </c>
      <c r="E18756">
        <v>159</v>
      </c>
      <c r="F18756">
        <v>151.6</v>
      </c>
      <c r="G18756">
        <v>153.15</v>
      </c>
      <c r="H18756">
        <v>14440</v>
      </c>
      <c r="I18756">
        <v>22.29</v>
      </c>
      <c r="J18756">
        <v>917</v>
      </c>
      <c r="K18756">
        <v>7799</v>
      </c>
      <c r="L18756">
        <v>54.01</v>
      </c>
    </row>
    <row r="18757" spans="1:12" x14ac:dyDescent="0.35">
      <c r="A18757" t="s">
        <v>887</v>
      </c>
      <c r="B18757" s="1">
        <v>45343</v>
      </c>
      <c r="C18757">
        <v>140.94999999999999</v>
      </c>
      <c r="D18757">
        <v>141</v>
      </c>
      <c r="E18757">
        <v>142.85</v>
      </c>
      <c r="F18757">
        <v>137.75</v>
      </c>
      <c r="G18757">
        <v>139.75</v>
      </c>
      <c r="H18757">
        <v>75948</v>
      </c>
      <c r="I18757">
        <v>106.79</v>
      </c>
      <c r="J18757">
        <v>1612</v>
      </c>
      <c r="K18757">
        <v>40442</v>
      </c>
      <c r="L18757">
        <v>53.25</v>
      </c>
    </row>
    <row r="18758" spans="1:12" x14ac:dyDescent="0.35">
      <c r="A18758" t="s">
        <v>886</v>
      </c>
      <c r="B18758" s="1">
        <v>45343</v>
      </c>
      <c r="C18758">
        <v>65.45</v>
      </c>
      <c r="D18758">
        <v>66.45</v>
      </c>
      <c r="E18758">
        <v>67.5</v>
      </c>
      <c r="F18758">
        <v>64.75</v>
      </c>
      <c r="G18758">
        <v>65</v>
      </c>
      <c r="H18758">
        <v>505612</v>
      </c>
      <c r="I18758">
        <v>333</v>
      </c>
      <c r="J18758">
        <v>4486</v>
      </c>
      <c r="K18758">
        <v>238686</v>
      </c>
      <c r="L18758">
        <v>47.21</v>
      </c>
    </row>
    <row r="18759" spans="1:12" x14ac:dyDescent="0.35">
      <c r="A18759" t="s">
        <v>885</v>
      </c>
      <c r="B18759" s="1">
        <v>45343</v>
      </c>
      <c r="C18759">
        <v>70.739999999999995</v>
      </c>
      <c r="D18759">
        <v>70.61</v>
      </c>
      <c r="E18759">
        <v>70.959999999999994</v>
      </c>
      <c r="F18759">
        <v>70.209999999999994</v>
      </c>
      <c r="G18759">
        <v>70.59</v>
      </c>
      <c r="H18759">
        <v>66731</v>
      </c>
      <c r="I18759">
        <v>47.2</v>
      </c>
      <c r="J18759">
        <v>176</v>
      </c>
      <c r="K18759">
        <v>64435</v>
      </c>
      <c r="L18759">
        <v>96.56</v>
      </c>
    </row>
    <row r="18760" spans="1:12" x14ac:dyDescent="0.35">
      <c r="A18760" t="s">
        <v>884</v>
      </c>
      <c r="B18760" s="1">
        <v>45343</v>
      </c>
      <c r="C18760">
        <v>707.16</v>
      </c>
      <c r="D18760">
        <v>710</v>
      </c>
      <c r="E18760">
        <v>720.76</v>
      </c>
      <c r="F18760">
        <v>709.33</v>
      </c>
      <c r="G18760">
        <v>712.01</v>
      </c>
      <c r="H18760">
        <v>19684</v>
      </c>
      <c r="I18760">
        <v>140.66</v>
      </c>
      <c r="J18760">
        <v>1044</v>
      </c>
      <c r="K18760">
        <v>9028</v>
      </c>
      <c r="L18760">
        <v>45.86</v>
      </c>
    </row>
    <row r="18761" spans="1:12" x14ac:dyDescent="0.35">
      <c r="A18761" t="s">
        <v>883</v>
      </c>
      <c r="B18761" s="1">
        <v>45343</v>
      </c>
      <c r="C18761">
        <v>139.6</v>
      </c>
      <c r="D18761">
        <v>138.51</v>
      </c>
      <c r="E18761">
        <v>139.99</v>
      </c>
      <c r="F18761">
        <v>138.5</v>
      </c>
      <c r="G18761">
        <v>139.08000000000001</v>
      </c>
      <c r="H18761">
        <v>7329</v>
      </c>
      <c r="I18761">
        <v>10.23</v>
      </c>
      <c r="J18761">
        <v>249</v>
      </c>
      <c r="K18761">
        <v>6163</v>
      </c>
      <c r="L18761">
        <v>84.09</v>
      </c>
    </row>
    <row r="18762" spans="1:12" x14ac:dyDescent="0.35">
      <c r="A18762" t="s">
        <v>882</v>
      </c>
      <c r="B18762" s="1">
        <v>45343</v>
      </c>
      <c r="C18762">
        <v>239.03</v>
      </c>
      <c r="D18762">
        <v>239.03</v>
      </c>
      <c r="E18762">
        <v>239.65</v>
      </c>
      <c r="F18762">
        <v>237</v>
      </c>
      <c r="G18762">
        <v>237.5</v>
      </c>
      <c r="H18762">
        <v>38196</v>
      </c>
      <c r="I18762">
        <v>91.25</v>
      </c>
      <c r="J18762">
        <v>452</v>
      </c>
      <c r="K18762">
        <v>31487</v>
      </c>
      <c r="L18762">
        <v>82.44</v>
      </c>
    </row>
    <row r="18763" spans="1:12" x14ac:dyDescent="0.35">
      <c r="A18763" t="s">
        <v>881</v>
      </c>
      <c r="B18763" s="1">
        <v>45343</v>
      </c>
      <c r="C18763">
        <v>25.17</v>
      </c>
      <c r="D18763">
        <v>25.18</v>
      </c>
      <c r="E18763">
        <v>25.4</v>
      </c>
      <c r="F18763">
        <v>25.11</v>
      </c>
      <c r="G18763">
        <v>25.18</v>
      </c>
      <c r="H18763">
        <v>12134</v>
      </c>
      <c r="I18763">
        <v>3.07</v>
      </c>
      <c r="J18763">
        <v>115</v>
      </c>
      <c r="K18763">
        <v>11087</v>
      </c>
      <c r="L18763">
        <v>91.37</v>
      </c>
    </row>
    <row r="18764" spans="1:12" x14ac:dyDescent="0.35">
      <c r="A18764" t="s">
        <v>880</v>
      </c>
      <c r="B18764" s="1">
        <v>45343</v>
      </c>
      <c r="C18764">
        <v>141.80000000000001</v>
      </c>
      <c r="D18764">
        <v>142.99</v>
      </c>
      <c r="E18764">
        <v>142.99</v>
      </c>
      <c r="F18764">
        <v>140.03</v>
      </c>
      <c r="G18764">
        <v>140.47</v>
      </c>
      <c r="H18764">
        <v>13405</v>
      </c>
      <c r="I18764">
        <v>18.93</v>
      </c>
      <c r="J18764">
        <v>441</v>
      </c>
      <c r="K18764">
        <v>8729</v>
      </c>
      <c r="L18764">
        <v>65.12</v>
      </c>
    </row>
    <row r="18765" spans="1:12" x14ac:dyDescent="0.35">
      <c r="A18765" t="s">
        <v>879</v>
      </c>
      <c r="B18765" s="1">
        <v>45343</v>
      </c>
      <c r="C18765">
        <v>18.559999999999999</v>
      </c>
      <c r="D18765">
        <v>18.64</v>
      </c>
      <c r="E18765">
        <v>18.64</v>
      </c>
      <c r="F18765">
        <v>18.149999999999999</v>
      </c>
      <c r="G18765">
        <v>18.399999999999999</v>
      </c>
      <c r="H18765">
        <v>121535</v>
      </c>
      <c r="I18765">
        <v>22.51</v>
      </c>
      <c r="J18765">
        <v>264</v>
      </c>
      <c r="K18765">
        <v>109854</v>
      </c>
      <c r="L18765">
        <v>90.39</v>
      </c>
    </row>
    <row r="18766" spans="1:12" x14ac:dyDescent="0.35">
      <c r="A18766" t="s">
        <v>878</v>
      </c>
      <c r="B18766" s="1">
        <v>45343</v>
      </c>
      <c r="C18766">
        <v>1000</v>
      </c>
      <c r="D18766">
        <v>1000</v>
      </c>
      <c r="E18766">
        <v>1000.01</v>
      </c>
      <c r="F18766">
        <v>999.99</v>
      </c>
      <c r="G18766">
        <v>1000</v>
      </c>
      <c r="H18766">
        <v>44792</v>
      </c>
      <c r="I18766">
        <v>447.92</v>
      </c>
      <c r="J18766">
        <v>16</v>
      </c>
      <c r="K18766">
        <v>22566</v>
      </c>
      <c r="L18766">
        <v>50.38</v>
      </c>
    </row>
    <row r="18767" spans="1:12" x14ac:dyDescent="0.35">
      <c r="A18767" t="s">
        <v>877</v>
      </c>
      <c r="B18767" s="1">
        <v>45343</v>
      </c>
      <c r="C18767">
        <v>40.03</v>
      </c>
      <c r="D18767">
        <v>40.32</v>
      </c>
      <c r="E18767">
        <v>40.380000000000003</v>
      </c>
      <c r="F18767">
        <v>39.35</v>
      </c>
      <c r="G18767">
        <v>39.909999999999997</v>
      </c>
      <c r="H18767">
        <v>41856</v>
      </c>
      <c r="I18767">
        <v>16.62</v>
      </c>
      <c r="J18767">
        <v>477</v>
      </c>
      <c r="K18767">
        <v>27629</v>
      </c>
      <c r="L18767">
        <v>66.010000000000005</v>
      </c>
    </row>
    <row r="18768" spans="1:12" x14ac:dyDescent="0.35">
      <c r="A18768" t="s">
        <v>876</v>
      </c>
      <c r="B18768" s="1">
        <v>45343</v>
      </c>
      <c r="C18768">
        <v>52.73</v>
      </c>
      <c r="D18768">
        <v>52.73</v>
      </c>
      <c r="E18768">
        <v>52.99</v>
      </c>
      <c r="F18768">
        <v>52.72</v>
      </c>
      <c r="G18768">
        <v>52.83</v>
      </c>
      <c r="H18768">
        <v>102668</v>
      </c>
      <c r="I18768">
        <v>54.24</v>
      </c>
      <c r="J18768">
        <v>850</v>
      </c>
      <c r="K18768">
        <v>84851</v>
      </c>
      <c r="L18768">
        <v>82.65</v>
      </c>
    </row>
    <row r="18769" spans="1:12" x14ac:dyDescent="0.35">
      <c r="A18769" t="s">
        <v>875</v>
      </c>
      <c r="B18769" s="1">
        <v>45343</v>
      </c>
      <c r="C18769">
        <v>99.69</v>
      </c>
      <c r="D18769">
        <v>99.69</v>
      </c>
      <c r="E18769">
        <v>100.49</v>
      </c>
      <c r="F18769">
        <v>99.25</v>
      </c>
      <c r="G18769">
        <v>99.36</v>
      </c>
      <c r="H18769">
        <v>1634</v>
      </c>
      <c r="I18769">
        <v>1.63</v>
      </c>
      <c r="J18769">
        <v>44</v>
      </c>
      <c r="K18769">
        <v>849</v>
      </c>
      <c r="L18769">
        <v>51.96</v>
      </c>
    </row>
    <row r="18770" spans="1:12" x14ac:dyDescent="0.35">
      <c r="A18770" t="s">
        <v>874</v>
      </c>
      <c r="B18770" s="1">
        <v>45343</v>
      </c>
      <c r="C18770">
        <v>479.77</v>
      </c>
      <c r="D18770">
        <v>480.34</v>
      </c>
      <c r="E18770">
        <v>482.53</v>
      </c>
      <c r="F18770">
        <v>477.01</v>
      </c>
      <c r="G18770">
        <v>479.19</v>
      </c>
      <c r="H18770">
        <v>140063</v>
      </c>
      <c r="I18770">
        <v>672.16</v>
      </c>
      <c r="J18770">
        <v>1489</v>
      </c>
      <c r="K18770">
        <v>134218</v>
      </c>
      <c r="L18770">
        <v>95.83</v>
      </c>
    </row>
    <row r="18771" spans="1:12" x14ac:dyDescent="0.35">
      <c r="A18771" t="s">
        <v>873</v>
      </c>
      <c r="B18771" s="1">
        <v>45343</v>
      </c>
      <c r="C18771">
        <v>1762.5</v>
      </c>
      <c r="D18771">
        <v>1769</v>
      </c>
      <c r="E18771">
        <v>1769</v>
      </c>
      <c r="F18771">
        <v>1740.55</v>
      </c>
      <c r="G18771">
        <v>1746.1</v>
      </c>
      <c r="H18771">
        <v>4184871</v>
      </c>
      <c r="I18771">
        <v>73295.25</v>
      </c>
      <c r="J18771">
        <v>125718</v>
      </c>
      <c r="K18771">
        <v>2529717</v>
      </c>
      <c r="L18771">
        <v>60.45</v>
      </c>
    </row>
    <row r="18772" spans="1:12" x14ac:dyDescent="0.35">
      <c r="A18772" t="s">
        <v>872</v>
      </c>
      <c r="B18772" s="1">
        <v>45343</v>
      </c>
      <c r="C18772">
        <v>45.17</v>
      </c>
      <c r="D18772">
        <v>45.48</v>
      </c>
      <c r="E18772">
        <v>46.87</v>
      </c>
      <c r="F18772">
        <v>44.5</v>
      </c>
      <c r="G18772">
        <v>44.78</v>
      </c>
      <c r="H18772">
        <v>357013</v>
      </c>
      <c r="I18772">
        <v>160.93</v>
      </c>
      <c r="J18772">
        <v>2410</v>
      </c>
      <c r="K18772">
        <v>307587</v>
      </c>
      <c r="L18772">
        <v>86.16</v>
      </c>
    </row>
    <row r="18773" spans="1:12" x14ac:dyDescent="0.35">
      <c r="A18773" t="s">
        <v>871</v>
      </c>
      <c r="B18773" s="1">
        <v>45343</v>
      </c>
      <c r="C18773">
        <v>267.39999999999998</v>
      </c>
      <c r="D18773">
        <v>268.7</v>
      </c>
      <c r="E18773">
        <v>270.5</v>
      </c>
      <c r="F18773">
        <v>262.10000000000002</v>
      </c>
      <c r="G18773">
        <v>264.8</v>
      </c>
      <c r="H18773">
        <v>198400</v>
      </c>
      <c r="I18773">
        <v>528.42999999999995</v>
      </c>
      <c r="J18773">
        <v>8223</v>
      </c>
      <c r="K18773">
        <v>91379</v>
      </c>
      <c r="L18773">
        <v>46.06</v>
      </c>
    </row>
    <row r="18774" spans="1:12" x14ac:dyDescent="0.35">
      <c r="A18774" t="s">
        <v>870</v>
      </c>
      <c r="B18774" s="1">
        <v>45343</v>
      </c>
      <c r="C18774">
        <v>489.5</v>
      </c>
      <c r="D18774">
        <v>491.9</v>
      </c>
      <c r="E18774">
        <v>501.05</v>
      </c>
      <c r="F18774">
        <v>476</v>
      </c>
      <c r="G18774">
        <v>480.9</v>
      </c>
      <c r="H18774">
        <v>270936</v>
      </c>
      <c r="I18774">
        <v>1324.77</v>
      </c>
      <c r="J18774">
        <v>18745</v>
      </c>
      <c r="K18774">
        <v>129399</v>
      </c>
      <c r="L18774">
        <v>47.76</v>
      </c>
    </row>
    <row r="18775" spans="1:12" x14ac:dyDescent="0.35">
      <c r="A18775" t="s">
        <v>869</v>
      </c>
      <c r="B18775" s="1">
        <v>45343</v>
      </c>
      <c r="C18775">
        <v>129.85</v>
      </c>
      <c r="D18775">
        <v>130.69999999999999</v>
      </c>
      <c r="E18775">
        <v>134.69999999999999</v>
      </c>
      <c r="F18775">
        <v>129.30000000000001</v>
      </c>
      <c r="G18775">
        <v>133.4</v>
      </c>
      <c r="H18775">
        <v>99071</v>
      </c>
      <c r="I18775">
        <v>131.74</v>
      </c>
      <c r="J18775">
        <v>2114</v>
      </c>
      <c r="K18775">
        <v>55478</v>
      </c>
      <c r="L18775">
        <v>56</v>
      </c>
    </row>
    <row r="18776" spans="1:12" x14ac:dyDescent="0.35">
      <c r="A18776" t="s">
        <v>868</v>
      </c>
      <c r="B18776" s="1">
        <v>45343</v>
      </c>
      <c r="C18776">
        <v>270.7</v>
      </c>
      <c r="D18776">
        <v>271.05</v>
      </c>
      <c r="E18776">
        <v>273.10000000000002</v>
      </c>
      <c r="F18776">
        <v>264.3</v>
      </c>
      <c r="G18776">
        <v>266.45</v>
      </c>
      <c r="H18776">
        <v>689851</v>
      </c>
      <c r="I18776">
        <v>1838.77</v>
      </c>
      <c r="J18776">
        <v>14496</v>
      </c>
      <c r="K18776">
        <v>376314</v>
      </c>
      <c r="L18776">
        <v>54.55</v>
      </c>
    </row>
    <row r="18777" spans="1:12" x14ac:dyDescent="0.35">
      <c r="A18777" t="s">
        <v>867</v>
      </c>
      <c r="B18777" s="1">
        <v>45343</v>
      </c>
      <c r="C18777">
        <v>36.450000000000003</v>
      </c>
      <c r="D18777">
        <v>36.700000000000003</v>
      </c>
      <c r="E18777">
        <v>37.5</v>
      </c>
      <c r="F18777">
        <v>35.6</v>
      </c>
      <c r="G18777">
        <v>36.4</v>
      </c>
      <c r="H18777">
        <v>1060817</v>
      </c>
      <c r="I18777">
        <v>386.7</v>
      </c>
      <c r="J18777">
        <v>5867</v>
      </c>
      <c r="K18777">
        <v>385283</v>
      </c>
      <c r="L18777">
        <v>36.32</v>
      </c>
    </row>
    <row r="18778" spans="1:12" x14ac:dyDescent="0.35">
      <c r="A18778" t="s">
        <v>866</v>
      </c>
      <c r="B18778" s="1">
        <v>45343</v>
      </c>
      <c r="C18778">
        <v>746.55</v>
      </c>
      <c r="D18778">
        <v>749.8</v>
      </c>
      <c r="E18778">
        <v>749.8</v>
      </c>
      <c r="F18778">
        <v>736</v>
      </c>
      <c r="G18778">
        <v>745.15</v>
      </c>
      <c r="H18778">
        <v>15036</v>
      </c>
      <c r="I18778">
        <v>111.79</v>
      </c>
      <c r="J18778">
        <v>1743</v>
      </c>
      <c r="K18778">
        <v>8742</v>
      </c>
      <c r="L18778">
        <v>58.14</v>
      </c>
    </row>
    <row r="18779" spans="1:12" x14ac:dyDescent="0.35">
      <c r="A18779" t="s">
        <v>865</v>
      </c>
      <c r="B18779" s="1">
        <v>45343</v>
      </c>
      <c r="C18779">
        <v>273.25</v>
      </c>
      <c r="D18779">
        <v>275.60000000000002</v>
      </c>
      <c r="E18779">
        <v>275.60000000000002</v>
      </c>
      <c r="F18779">
        <v>266.5</v>
      </c>
      <c r="G18779">
        <v>268</v>
      </c>
      <c r="H18779">
        <v>129935</v>
      </c>
      <c r="I18779">
        <v>351.09</v>
      </c>
      <c r="J18779">
        <v>6392</v>
      </c>
      <c r="K18779">
        <v>61791</v>
      </c>
      <c r="L18779">
        <v>47.56</v>
      </c>
    </row>
    <row r="18780" spans="1:12" x14ac:dyDescent="0.35">
      <c r="A18780" t="s">
        <v>864</v>
      </c>
      <c r="B18780" s="1">
        <v>45343</v>
      </c>
      <c r="C18780">
        <v>739.7</v>
      </c>
      <c r="D18780">
        <v>733</v>
      </c>
      <c r="E18780">
        <v>739.55</v>
      </c>
      <c r="F18780">
        <v>713.75</v>
      </c>
      <c r="G18780">
        <v>719.1</v>
      </c>
      <c r="H18780">
        <v>113559</v>
      </c>
      <c r="I18780">
        <v>819.79</v>
      </c>
      <c r="J18780">
        <v>8077</v>
      </c>
      <c r="K18780">
        <v>71160</v>
      </c>
      <c r="L18780">
        <v>62.66</v>
      </c>
    </row>
    <row r="18781" spans="1:12" x14ac:dyDescent="0.35">
      <c r="A18781" t="s">
        <v>863</v>
      </c>
      <c r="B18781" s="1">
        <v>45343</v>
      </c>
      <c r="C18781">
        <v>4132.6499999999996</v>
      </c>
      <c r="D18781">
        <v>4153.95</v>
      </c>
      <c r="E18781">
        <v>4154.95</v>
      </c>
      <c r="F18781">
        <v>4092.2</v>
      </c>
      <c r="G18781">
        <v>4105.8500000000004</v>
      </c>
      <c r="H18781">
        <v>1345</v>
      </c>
      <c r="I18781">
        <v>55.33</v>
      </c>
      <c r="J18781">
        <v>371</v>
      </c>
      <c r="K18781">
        <v>821</v>
      </c>
      <c r="L18781">
        <v>61.04</v>
      </c>
    </row>
    <row r="18782" spans="1:12" x14ac:dyDescent="0.35">
      <c r="A18782" t="s">
        <v>862</v>
      </c>
      <c r="B18782" s="1">
        <v>45343</v>
      </c>
      <c r="C18782">
        <v>896.35</v>
      </c>
      <c r="D18782">
        <v>903.05</v>
      </c>
      <c r="E18782">
        <v>903.05</v>
      </c>
      <c r="F18782">
        <v>885</v>
      </c>
      <c r="G18782">
        <v>890.55</v>
      </c>
      <c r="H18782">
        <v>315462</v>
      </c>
      <c r="I18782">
        <v>2815.24</v>
      </c>
      <c r="J18782">
        <v>17526</v>
      </c>
      <c r="K18782">
        <v>238466</v>
      </c>
      <c r="L18782">
        <v>75.59</v>
      </c>
    </row>
    <row r="18783" spans="1:12" x14ac:dyDescent="0.35">
      <c r="A18783" t="s">
        <v>861</v>
      </c>
      <c r="B18783" s="1">
        <v>45343</v>
      </c>
      <c r="C18783">
        <v>924</v>
      </c>
      <c r="D18783">
        <v>928.1</v>
      </c>
      <c r="E18783">
        <v>937</v>
      </c>
      <c r="F18783">
        <v>921.6</v>
      </c>
      <c r="G18783">
        <v>924.85</v>
      </c>
      <c r="H18783">
        <v>32403</v>
      </c>
      <c r="I18783">
        <v>300.02</v>
      </c>
      <c r="J18783">
        <v>4021</v>
      </c>
      <c r="K18783">
        <v>21192</v>
      </c>
      <c r="L18783">
        <v>65.400000000000006</v>
      </c>
    </row>
    <row r="18784" spans="1:12" x14ac:dyDescent="0.35">
      <c r="A18784" t="s">
        <v>860</v>
      </c>
      <c r="B18784" s="1">
        <v>45343</v>
      </c>
      <c r="C18784">
        <v>390.15</v>
      </c>
      <c r="D18784">
        <v>394</v>
      </c>
      <c r="E18784">
        <v>418.55</v>
      </c>
      <c r="F18784">
        <v>384.2</v>
      </c>
      <c r="G18784">
        <v>412.35</v>
      </c>
      <c r="H18784">
        <v>931011</v>
      </c>
      <c r="I18784">
        <v>3812.03</v>
      </c>
      <c r="J18784">
        <v>39730</v>
      </c>
      <c r="K18784">
        <v>401582</v>
      </c>
      <c r="L18784">
        <v>43.13</v>
      </c>
    </row>
    <row r="18785" spans="1:12" x14ac:dyDescent="0.35">
      <c r="A18785" t="s">
        <v>859</v>
      </c>
      <c r="B18785" s="1">
        <v>45343</v>
      </c>
      <c r="C18785">
        <v>531.54999999999995</v>
      </c>
      <c r="D18785">
        <v>536.9</v>
      </c>
      <c r="E18785">
        <v>550</v>
      </c>
      <c r="F18785">
        <v>500.9</v>
      </c>
      <c r="G18785">
        <v>509.95</v>
      </c>
      <c r="H18785">
        <v>857033</v>
      </c>
      <c r="I18785">
        <v>4474.6899999999996</v>
      </c>
      <c r="J18785">
        <v>21343</v>
      </c>
      <c r="K18785">
        <v>265579</v>
      </c>
      <c r="L18785">
        <v>30.99</v>
      </c>
    </row>
    <row r="18786" spans="1:12" x14ac:dyDescent="0.35">
      <c r="A18786" t="s">
        <v>858</v>
      </c>
      <c r="B18786" s="1">
        <v>45343</v>
      </c>
      <c r="C18786">
        <v>2021.55</v>
      </c>
      <c r="D18786">
        <v>2024.7</v>
      </c>
      <c r="E18786">
        <v>2025</v>
      </c>
      <c r="F18786">
        <v>1980</v>
      </c>
      <c r="G18786">
        <v>1996.2</v>
      </c>
      <c r="H18786">
        <v>3682</v>
      </c>
      <c r="I18786">
        <v>73.84</v>
      </c>
      <c r="J18786">
        <v>495</v>
      </c>
      <c r="K18786">
        <v>2817</v>
      </c>
      <c r="L18786">
        <v>76.510000000000005</v>
      </c>
    </row>
    <row r="18787" spans="1:12" x14ac:dyDescent="0.35">
      <c r="A18787" t="s">
        <v>857</v>
      </c>
      <c r="B18787" s="1">
        <v>45343</v>
      </c>
      <c r="C18787">
        <v>2245.35</v>
      </c>
      <c r="D18787">
        <v>2263</v>
      </c>
      <c r="E18787">
        <v>2265</v>
      </c>
      <c r="F18787">
        <v>2189.0500000000002</v>
      </c>
      <c r="G18787">
        <v>2223.4499999999998</v>
      </c>
      <c r="H18787">
        <v>135084</v>
      </c>
      <c r="I18787">
        <v>2984.55</v>
      </c>
      <c r="J18787">
        <v>9200</v>
      </c>
      <c r="K18787">
        <v>113114</v>
      </c>
      <c r="L18787">
        <v>83.74</v>
      </c>
    </row>
    <row r="18788" spans="1:12" x14ac:dyDescent="0.35">
      <c r="A18788" t="s">
        <v>856</v>
      </c>
      <c r="B18788" s="1">
        <v>45343</v>
      </c>
      <c r="C18788">
        <v>397.2</v>
      </c>
      <c r="D18788">
        <v>400.95</v>
      </c>
      <c r="E18788">
        <v>402.1</v>
      </c>
      <c r="F18788">
        <v>385</v>
      </c>
      <c r="G18788">
        <v>387.55</v>
      </c>
      <c r="H18788">
        <v>15911</v>
      </c>
      <c r="I18788">
        <v>62.54</v>
      </c>
      <c r="J18788">
        <v>570</v>
      </c>
      <c r="K18788">
        <v>12763</v>
      </c>
      <c r="L18788">
        <v>80.209999999999994</v>
      </c>
    </row>
    <row r="18789" spans="1:12" x14ac:dyDescent="0.35">
      <c r="A18789" t="s">
        <v>855</v>
      </c>
      <c r="B18789" s="1">
        <v>45343</v>
      </c>
      <c r="C18789">
        <v>3917.35</v>
      </c>
      <c r="D18789">
        <v>3907</v>
      </c>
      <c r="E18789">
        <v>3990</v>
      </c>
      <c r="F18789">
        <v>3825</v>
      </c>
      <c r="G18789">
        <v>3855.75</v>
      </c>
      <c r="H18789">
        <v>4583</v>
      </c>
      <c r="I18789">
        <v>178.34</v>
      </c>
      <c r="J18789">
        <v>1292</v>
      </c>
      <c r="K18789">
        <v>1996</v>
      </c>
      <c r="L18789">
        <v>43.55</v>
      </c>
    </row>
    <row r="18790" spans="1:12" x14ac:dyDescent="0.35">
      <c r="A18790" t="s">
        <v>854</v>
      </c>
      <c r="B18790" s="1">
        <v>45343</v>
      </c>
      <c r="C18790">
        <v>33.299999999999997</v>
      </c>
      <c r="D18790">
        <v>33.299999999999997</v>
      </c>
      <c r="E18790">
        <v>33.299999999999997</v>
      </c>
      <c r="F18790">
        <v>31</v>
      </c>
      <c r="G18790">
        <v>31.6</v>
      </c>
      <c r="H18790">
        <v>18674</v>
      </c>
      <c r="I18790">
        <v>5.99</v>
      </c>
      <c r="J18790">
        <v>154</v>
      </c>
      <c r="K18790">
        <v>14844</v>
      </c>
      <c r="L18790">
        <v>79.489999999999995</v>
      </c>
    </row>
    <row r="18791" spans="1:12" x14ac:dyDescent="0.35">
      <c r="A18791" t="s">
        <v>853</v>
      </c>
      <c r="B18791" s="1">
        <v>45343</v>
      </c>
      <c r="C18791">
        <v>65.900000000000006</v>
      </c>
      <c r="D18791">
        <v>65.3</v>
      </c>
      <c r="E18791">
        <v>66.8</v>
      </c>
      <c r="F18791">
        <v>64.650000000000006</v>
      </c>
      <c r="G18791">
        <v>66.2</v>
      </c>
      <c r="H18791">
        <v>5823</v>
      </c>
      <c r="I18791">
        <v>3.86</v>
      </c>
      <c r="J18791">
        <v>133</v>
      </c>
      <c r="K18791">
        <v>4489</v>
      </c>
      <c r="L18791">
        <v>77.09</v>
      </c>
    </row>
    <row r="18792" spans="1:12" x14ac:dyDescent="0.35">
      <c r="A18792" t="s">
        <v>852</v>
      </c>
      <c r="B18792" s="1">
        <v>45343</v>
      </c>
      <c r="C18792">
        <v>77.349999999999994</v>
      </c>
      <c r="D18792">
        <v>77.7</v>
      </c>
      <c r="E18792">
        <v>77.95</v>
      </c>
      <c r="F18792">
        <v>75</v>
      </c>
      <c r="G18792">
        <v>76.099999999999994</v>
      </c>
      <c r="H18792">
        <v>194562</v>
      </c>
      <c r="I18792">
        <v>148.72999999999999</v>
      </c>
      <c r="J18792">
        <v>2359</v>
      </c>
      <c r="K18792">
        <v>75517</v>
      </c>
      <c r="L18792">
        <v>38.81</v>
      </c>
    </row>
    <row r="18793" spans="1:12" x14ac:dyDescent="0.35">
      <c r="A18793" t="s">
        <v>851</v>
      </c>
      <c r="B18793" s="1">
        <v>45343</v>
      </c>
      <c r="C18793">
        <v>364</v>
      </c>
      <c r="D18793">
        <v>369.5</v>
      </c>
      <c r="E18793">
        <v>373.3</v>
      </c>
      <c r="F18793">
        <v>367.55</v>
      </c>
      <c r="G18793">
        <v>369.15</v>
      </c>
      <c r="H18793">
        <v>39706</v>
      </c>
      <c r="I18793">
        <v>146.76</v>
      </c>
      <c r="J18793">
        <v>946</v>
      </c>
      <c r="K18793">
        <v>26862</v>
      </c>
      <c r="L18793">
        <v>67.650000000000006</v>
      </c>
    </row>
    <row r="18794" spans="1:12" x14ac:dyDescent="0.35">
      <c r="A18794" t="s">
        <v>850</v>
      </c>
      <c r="B18794" s="1">
        <v>45343</v>
      </c>
      <c r="C18794">
        <v>639.25</v>
      </c>
      <c r="D18794">
        <v>651.4</v>
      </c>
      <c r="E18794">
        <v>688</v>
      </c>
      <c r="F18794">
        <v>643.25</v>
      </c>
      <c r="G18794">
        <v>651</v>
      </c>
      <c r="H18794">
        <v>1333689</v>
      </c>
      <c r="I18794">
        <v>8831.6200000000008</v>
      </c>
      <c r="J18794">
        <v>45994</v>
      </c>
      <c r="K18794">
        <v>671565</v>
      </c>
      <c r="L18794">
        <v>50.35</v>
      </c>
    </row>
    <row r="18795" spans="1:12" x14ac:dyDescent="0.35">
      <c r="A18795" t="s">
        <v>849</v>
      </c>
      <c r="B18795" s="1">
        <v>45343</v>
      </c>
      <c r="C18795">
        <v>176.8</v>
      </c>
      <c r="D18795">
        <v>184.3</v>
      </c>
      <c r="E18795">
        <v>184.3</v>
      </c>
      <c r="F18795">
        <v>172.05</v>
      </c>
      <c r="G18795">
        <v>173.65</v>
      </c>
      <c r="H18795">
        <v>15898</v>
      </c>
      <c r="I18795">
        <v>28.26</v>
      </c>
      <c r="J18795">
        <v>915</v>
      </c>
      <c r="K18795">
        <v>5746</v>
      </c>
      <c r="L18795">
        <v>36.14</v>
      </c>
    </row>
    <row r="18796" spans="1:12" x14ac:dyDescent="0.35">
      <c r="A18796" t="s">
        <v>848</v>
      </c>
      <c r="B18796" s="1">
        <v>45343</v>
      </c>
      <c r="C18796">
        <v>170.95</v>
      </c>
      <c r="D18796">
        <v>171.9</v>
      </c>
      <c r="E18796">
        <v>174.95</v>
      </c>
      <c r="F18796">
        <v>170.75</v>
      </c>
      <c r="G18796">
        <v>171.4</v>
      </c>
      <c r="H18796">
        <v>1046413</v>
      </c>
      <c r="I18796">
        <v>1808.22</v>
      </c>
      <c r="J18796">
        <v>9204</v>
      </c>
      <c r="K18796">
        <v>512923</v>
      </c>
      <c r="L18796">
        <v>49.02</v>
      </c>
    </row>
    <row r="18797" spans="1:12" x14ac:dyDescent="0.35">
      <c r="A18797" t="s">
        <v>847</v>
      </c>
      <c r="B18797" s="1">
        <v>45343</v>
      </c>
      <c r="C18797">
        <v>99.05</v>
      </c>
      <c r="D18797">
        <v>99.05</v>
      </c>
      <c r="E18797">
        <v>101.2</v>
      </c>
      <c r="F18797">
        <v>97.35</v>
      </c>
      <c r="G18797">
        <v>97.7</v>
      </c>
      <c r="H18797">
        <v>745564</v>
      </c>
      <c r="I18797">
        <v>739.4</v>
      </c>
      <c r="J18797">
        <v>7355</v>
      </c>
      <c r="K18797">
        <v>304114</v>
      </c>
      <c r="L18797">
        <v>40.79</v>
      </c>
    </row>
    <row r="18798" spans="1:12" x14ac:dyDescent="0.35">
      <c r="A18798" t="s">
        <v>846</v>
      </c>
      <c r="B18798" s="1">
        <v>45343</v>
      </c>
      <c r="C18798">
        <v>3291</v>
      </c>
      <c r="D18798">
        <v>3294.05</v>
      </c>
      <c r="E18798">
        <v>3299.7</v>
      </c>
      <c r="F18798">
        <v>3200</v>
      </c>
      <c r="G18798">
        <v>3210.45</v>
      </c>
      <c r="H18798">
        <v>110341</v>
      </c>
      <c r="I18798">
        <v>3569.84</v>
      </c>
      <c r="J18798">
        <v>15103</v>
      </c>
      <c r="K18798">
        <v>64274</v>
      </c>
      <c r="L18798">
        <v>58.25</v>
      </c>
    </row>
    <row r="18799" spans="1:12" x14ac:dyDescent="0.35">
      <c r="A18799" t="s">
        <v>845</v>
      </c>
      <c r="B18799" s="1">
        <v>45343</v>
      </c>
      <c r="C18799">
        <v>124.05</v>
      </c>
      <c r="D18799">
        <v>124.95</v>
      </c>
      <c r="E18799">
        <v>127.55</v>
      </c>
      <c r="F18799">
        <v>121.2</v>
      </c>
      <c r="G18799">
        <v>122.05</v>
      </c>
      <c r="H18799">
        <v>318386</v>
      </c>
      <c r="I18799">
        <v>393.41</v>
      </c>
      <c r="J18799">
        <v>6537</v>
      </c>
      <c r="K18799">
        <v>149025</v>
      </c>
      <c r="L18799">
        <v>46.81</v>
      </c>
    </row>
    <row r="18800" spans="1:12" x14ac:dyDescent="0.35">
      <c r="A18800" t="s">
        <v>844</v>
      </c>
      <c r="B18800" s="1">
        <v>45343</v>
      </c>
      <c r="C18800">
        <v>655.29999999999995</v>
      </c>
      <c r="D18800">
        <v>656.1</v>
      </c>
      <c r="E18800">
        <v>663.9</v>
      </c>
      <c r="F18800">
        <v>652</v>
      </c>
      <c r="G18800">
        <v>655.15</v>
      </c>
      <c r="H18800">
        <v>137544</v>
      </c>
      <c r="I18800">
        <v>906.9</v>
      </c>
      <c r="J18800">
        <v>13483</v>
      </c>
      <c r="K18800">
        <v>63595</v>
      </c>
      <c r="L18800">
        <v>46.24</v>
      </c>
    </row>
    <row r="18801" spans="1:12" x14ac:dyDescent="0.35">
      <c r="A18801" t="s">
        <v>843</v>
      </c>
      <c r="B18801" s="1">
        <v>45343</v>
      </c>
      <c r="C18801">
        <v>2609.9499999999998</v>
      </c>
      <c r="D18801">
        <v>2631.75</v>
      </c>
      <c r="E18801">
        <v>2649.45</v>
      </c>
      <c r="F18801">
        <v>2550.0500000000002</v>
      </c>
      <c r="G18801">
        <v>2574.3000000000002</v>
      </c>
      <c r="H18801">
        <v>8591</v>
      </c>
      <c r="I18801">
        <v>222.69</v>
      </c>
      <c r="J18801">
        <v>2208</v>
      </c>
      <c r="K18801">
        <v>4954</v>
      </c>
      <c r="L18801">
        <v>57.66</v>
      </c>
    </row>
    <row r="18802" spans="1:12" x14ac:dyDescent="0.35">
      <c r="A18802" t="s">
        <v>842</v>
      </c>
      <c r="B18802" s="1">
        <v>45343</v>
      </c>
      <c r="C18802">
        <v>42.5</v>
      </c>
      <c r="D18802">
        <v>42.8</v>
      </c>
      <c r="E18802">
        <v>43.05</v>
      </c>
      <c r="F18802">
        <v>41.45</v>
      </c>
      <c r="G18802">
        <v>41.85</v>
      </c>
      <c r="H18802">
        <v>477500</v>
      </c>
      <c r="I18802">
        <v>201.32</v>
      </c>
      <c r="J18802">
        <v>2396</v>
      </c>
      <c r="K18802">
        <v>241488</v>
      </c>
      <c r="L18802">
        <v>50.57</v>
      </c>
    </row>
    <row r="18803" spans="1:12" x14ac:dyDescent="0.35">
      <c r="A18803" t="s">
        <v>841</v>
      </c>
      <c r="B18803" s="1">
        <v>45343</v>
      </c>
      <c r="C18803">
        <v>212.5</v>
      </c>
      <c r="D18803">
        <v>213.55</v>
      </c>
      <c r="E18803">
        <v>214.2</v>
      </c>
      <c r="F18803">
        <v>204.9</v>
      </c>
      <c r="G18803">
        <v>208.05</v>
      </c>
      <c r="H18803">
        <v>1004704</v>
      </c>
      <c r="I18803">
        <v>2103.6999999999998</v>
      </c>
      <c r="J18803">
        <v>16318</v>
      </c>
      <c r="K18803">
        <v>381524</v>
      </c>
      <c r="L18803">
        <v>37.97</v>
      </c>
    </row>
    <row r="18804" spans="1:12" x14ac:dyDescent="0.35">
      <c r="A18804" t="s">
        <v>840</v>
      </c>
      <c r="B18804" s="1">
        <v>45343</v>
      </c>
      <c r="C18804">
        <v>2.1</v>
      </c>
      <c r="D18804">
        <v>2.15</v>
      </c>
      <c r="E18804">
        <v>2.2000000000000002</v>
      </c>
      <c r="F18804">
        <v>2.1</v>
      </c>
      <c r="G18804">
        <v>2.15</v>
      </c>
      <c r="H18804">
        <v>10173157</v>
      </c>
      <c r="I18804">
        <v>219.65</v>
      </c>
      <c r="J18804">
        <v>3229</v>
      </c>
      <c r="K18804">
        <v>6494318</v>
      </c>
      <c r="L18804">
        <v>63.84</v>
      </c>
    </row>
    <row r="18805" spans="1:12" x14ac:dyDescent="0.35">
      <c r="A18805" t="s">
        <v>839</v>
      </c>
      <c r="B18805" s="1">
        <v>45343</v>
      </c>
      <c r="C18805">
        <v>2778.2</v>
      </c>
      <c r="D18805">
        <v>2807</v>
      </c>
      <c r="E18805">
        <v>2845</v>
      </c>
      <c r="F18805">
        <v>2717.75</v>
      </c>
      <c r="G18805">
        <v>2811.05</v>
      </c>
      <c r="H18805">
        <v>315446</v>
      </c>
      <c r="I18805">
        <v>8836.3700000000008</v>
      </c>
      <c r="J18805">
        <v>27819</v>
      </c>
      <c r="K18805">
        <v>249407</v>
      </c>
      <c r="L18805">
        <v>79.06</v>
      </c>
    </row>
    <row r="18806" spans="1:12" x14ac:dyDescent="0.35">
      <c r="A18806" t="s">
        <v>838</v>
      </c>
      <c r="B18806" s="1">
        <v>45343</v>
      </c>
      <c r="C18806">
        <v>358.75</v>
      </c>
      <c r="D18806">
        <v>360</v>
      </c>
      <c r="E18806">
        <v>362</v>
      </c>
      <c r="F18806">
        <v>352.5</v>
      </c>
      <c r="G18806">
        <v>356.1</v>
      </c>
      <c r="H18806">
        <v>7666</v>
      </c>
      <c r="I18806">
        <v>27.33</v>
      </c>
      <c r="J18806">
        <v>486</v>
      </c>
      <c r="K18806">
        <v>4393</v>
      </c>
      <c r="L18806">
        <v>57.3</v>
      </c>
    </row>
    <row r="18807" spans="1:12" x14ac:dyDescent="0.35">
      <c r="A18807" t="s">
        <v>837</v>
      </c>
      <c r="B18807" s="1">
        <v>45343</v>
      </c>
      <c r="C18807">
        <v>182.6</v>
      </c>
      <c r="D18807">
        <v>181.2</v>
      </c>
      <c r="E18807">
        <v>184.15</v>
      </c>
      <c r="F18807">
        <v>180.4</v>
      </c>
      <c r="G18807">
        <v>182.1</v>
      </c>
      <c r="H18807">
        <v>1232786</v>
      </c>
      <c r="I18807">
        <v>2243.94</v>
      </c>
      <c r="J18807">
        <v>21621</v>
      </c>
      <c r="K18807">
        <v>490635</v>
      </c>
      <c r="L18807">
        <v>39.799999999999997</v>
      </c>
    </row>
    <row r="18808" spans="1:12" x14ac:dyDescent="0.35">
      <c r="A18808" t="s">
        <v>836</v>
      </c>
      <c r="B18808" s="1">
        <v>45343</v>
      </c>
      <c r="C18808">
        <v>259.39999999999998</v>
      </c>
      <c r="D18808">
        <v>254.2</v>
      </c>
      <c r="E18808">
        <v>267.85000000000002</v>
      </c>
      <c r="F18808">
        <v>250.3</v>
      </c>
      <c r="G18808">
        <v>251.15</v>
      </c>
      <c r="H18808">
        <v>4992</v>
      </c>
      <c r="I18808">
        <v>12.8</v>
      </c>
      <c r="J18808">
        <v>448</v>
      </c>
      <c r="K18808">
        <v>1477</v>
      </c>
      <c r="L18808">
        <v>29.59</v>
      </c>
    </row>
    <row r="18809" spans="1:12" x14ac:dyDescent="0.35">
      <c r="A18809" t="s">
        <v>835</v>
      </c>
      <c r="B18809" s="1">
        <v>45343</v>
      </c>
      <c r="C18809">
        <v>310.89999999999998</v>
      </c>
      <c r="D18809">
        <v>311.89999999999998</v>
      </c>
      <c r="E18809">
        <v>313.35000000000002</v>
      </c>
      <c r="F18809">
        <v>306.05</v>
      </c>
      <c r="G18809">
        <v>307.8</v>
      </c>
      <c r="H18809">
        <v>187212</v>
      </c>
      <c r="I18809">
        <v>578.62</v>
      </c>
      <c r="J18809">
        <v>8409</v>
      </c>
      <c r="K18809">
        <v>100361</v>
      </c>
      <c r="L18809">
        <v>53.61</v>
      </c>
    </row>
    <row r="18810" spans="1:12" x14ac:dyDescent="0.35">
      <c r="A18810" t="s">
        <v>834</v>
      </c>
      <c r="B18810" s="1">
        <v>45343</v>
      </c>
      <c r="C18810">
        <v>108.8</v>
      </c>
      <c r="D18810">
        <v>108.8</v>
      </c>
      <c r="E18810">
        <v>111</v>
      </c>
      <c r="F18810">
        <v>108</v>
      </c>
      <c r="G18810">
        <v>109.05</v>
      </c>
      <c r="H18810">
        <v>15595</v>
      </c>
      <c r="I18810">
        <v>17.07</v>
      </c>
      <c r="J18810">
        <v>476</v>
      </c>
      <c r="K18810">
        <v>9044</v>
      </c>
      <c r="L18810">
        <v>57.99</v>
      </c>
    </row>
    <row r="18811" spans="1:12" x14ac:dyDescent="0.35">
      <c r="A18811" t="s">
        <v>833</v>
      </c>
      <c r="B18811" s="1">
        <v>45343</v>
      </c>
      <c r="C18811">
        <v>126.8</v>
      </c>
      <c r="D18811">
        <v>126.8</v>
      </c>
      <c r="E18811">
        <v>129.19999999999999</v>
      </c>
      <c r="F18811">
        <v>126</v>
      </c>
      <c r="G18811">
        <v>126.65</v>
      </c>
      <c r="H18811">
        <v>24691</v>
      </c>
      <c r="I18811">
        <v>31.59</v>
      </c>
      <c r="J18811">
        <v>756</v>
      </c>
      <c r="K18811">
        <v>15152</v>
      </c>
      <c r="L18811">
        <v>61.37</v>
      </c>
    </row>
    <row r="18812" spans="1:12" x14ac:dyDescent="0.35">
      <c r="A18812" t="s">
        <v>832</v>
      </c>
      <c r="B18812" s="1">
        <v>45343</v>
      </c>
      <c r="C18812">
        <v>199.9</v>
      </c>
      <c r="D18812">
        <v>201.95</v>
      </c>
      <c r="E18812">
        <v>203</v>
      </c>
      <c r="F18812">
        <v>190.8</v>
      </c>
      <c r="G18812">
        <v>195.2</v>
      </c>
      <c r="H18812">
        <v>1199921</v>
      </c>
      <c r="I18812">
        <v>2401.67</v>
      </c>
      <c r="J18812">
        <v>17610</v>
      </c>
      <c r="K18812">
        <v>355455</v>
      </c>
      <c r="L18812">
        <v>29.62</v>
      </c>
    </row>
    <row r="18813" spans="1:12" x14ac:dyDescent="0.35">
      <c r="A18813" t="s">
        <v>831</v>
      </c>
      <c r="B18813" s="1">
        <v>45343</v>
      </c>
      <c r="C18813">
        <v>607.20000000000005</v>
      </c>
      <c r="D18813">
        <v>615</v>
      </c>
      <c r="E18813">
        <v>628</v>
      </c>
      <c r="F18813">
        <v>590</v>
      </c>
      <c r="G18813">
        <v>591.75</v>
      </c>
      <c r="H18813">
        <v>345472</v>
      </c>
      <c r="I18813">
        <v>2088.83</v>
      </c>
      <c r="J18813">
        <v>4841</v>
      </c>
      <c r="K18813">
        <v>268988</v>
      </c>
      <c r="L18813">
        <v>77.86</v>
      </c>
    </row>
    <row r="18814" spans="1:12" x14ac:dyDescent="0.35">
      <c r="A18814" t="s">
        <v>830</v>
      </c>
      <c r="B18814" s="1">
        <v>45343</v>
      </c>
      <c r="C18814">
        <v>308.8</v>
      </c>
      <c r="D18814">
        <v>311.5</v>
      </c>
      <c r="E18814">
        <v>317</v>
      </c>
      <c r="F18814">
        <v>310</v>
      </c>
      <c r="G18814">
        <v>312.7</v>
      </c>
      <c r="H18814">
        <v>60254</v>
      </c>
      <c r="I18814">
        <v>189.14</v>
      </c>
      <c r="J18814">
        <v>1657</v>
      </c>
      <c r="K18814">
        <v>39599</v>
      </c>
      <c r="L18814">
        <v>65.72</v>
      </c>
    </row>
    <row r="18815" spans="1:12" x14ac:dyDescent="0.35">
      <c r="A18815" t="s">
        <v>829</v>
      </c>
      <c r="B18815" s="1">
        <v>45343</v>
      </c>
      <c r="C18815">
        <v>364.55</v>
      </c>
      <c r="D18815">
        <v>364.55</v>
      </c>
      <c r="E18815">
        <v>388</v>
      </c>
      <c r="F18815">
        <v>364.55</v>
      </c>
      <c r="G18815">
        <v>376.25</v>
      </c>
      <c r="H18815">
        <v>3400773</v>
      </c>
      <c r="I18815">
        <v>12891.9</v>
      </c>
      <c r="J18815">
        <v>79149</v>
      </c>
      <c r="K18815">
        <v>1575271</v>
      </c>
      <c r="L18815">
        <v>46.32</v>
      </c>
    </row>
    <row r="18816" spans="1:12" x14ac:dyDescent="0.35">
      <c r="A18816" t="s">
        <v>828</v>
      </c>
      <c r="B18816" s="1">
        <v>45343</v>
      </c>
      <c r="C18816">
        <v>234.55</v>
      </c>
      <c r="D18816">
        <v>235.8</v>
      </c>
      <c r="E18816">
        <v>239.55</v>
      </c>
      <c r="F18816">
        <v>229.5</v>
      </c>
      <c r="G18816">
        <v>230.45</v>
      </c>
      <c r="H18816">
        <v>560241</v>
      </c>
      <c r="I18816">
        <v>1306.55</v>
      </c>
      <c r="J18816">
        <v>19874</v>
      </c>
      <c r="K18816">
        <v>390641</v>
      </c>
      <c r="L18816">
        <v>69.73</v>
      </c>
    </row>
    <row r="18817" spans="1:12" x14ac:dyDescent="0.35">
      <c r="A18817" t="s">
        <v>827</v>
      </c>
      <c r="B18817" s="1">
        <v>45343</v>
      </c>
      <c r="C18817">
        <v>227</v>
      </c>
      <c r="D18817">
        <v>230.55</v>
      </c>
      <c r="E18817">
        <v>231.85</v>
      </c>
      <c r="F18817">
        <v>226.65</v>
      </c>
      <c r="G18817">
        <v>229.35</v>
      </c>
      <c r="H18817">
        <v>17994</v>
      </c>
      <c r="I18817">
        <v>41.23</v>
      </c>
      <c r="J18817">
        <v>679</v>
      </c>
      <c r="K18817">
        <v>10780</v>
      </c>
      <c r="L18817">
        <v>59.91</v>
      </c>
    </row>
    <row r="18818" spans="1:12" x14ac:dyDescent="0.35">
      <c r="A18818" t="s">
        <v>826</v>
      </c>
      <c r="B18818" s="1">
        <v>45343</v>
      </c>
      <c r="C18818">
        <v>1246.5</v>
      </c>
      <c r="D18818">
        <v>1259</v>
      </c>
      <c r="E18818">
        <v>1259.95</v>
      </c>
      <c r="F18818">
        <v>1241.55</v>
      </c>
      <c r="G18818">
        <v>1247.7</v>
      </c>
      <c r="H18818">
        <v>76773</v>
      </c>
      <c r="I18818">
        <v>960.27</v>
      </c>
      <c r="J18818">
        <v>7522</v>
      </c>
      <c r="K18818">
        <v>50856</v>
      </c>
      <c r="L18818">
        <v>66.239999999999995</v>
      </c>
    </row>
    <row r="18819" spans="1:12" x14ac:dyDescent="0.35">
      <c r="A18819" t="s">
        <v>825</v>
      </c>
      <c r="B18819" s="1">
        <v>45343</v>
      </c>
      <c r="C18819">
        <v>381.8</v>
      </c>
      <c r="D18819">
        <v>387.5</v>
      </c>
      <c r="E18819">
        <v>390.95</v>
      </c>
      <c r="F18819">
        <v>376</v>
      </c>
      <c r="G18819">
        <v>378.05</v>
      </c>
      <c r="H18819">
        <v>24327</v>
      </c>
      <c r="I18819">
        <v>92.74</v>
      </c>
      <c r="J18819">
        <v>2190</v>
      </c>
      <c r="K18819">
        <v>15139</v>
      </c>
      <c r="L18819">
        <v>62.23</v>
      </c>
    </row>
    <row r="18820" spans="1:12" x14ac:dyDescent="0.35">
      <c r="A18820" t="s">
        <v>824</v>
      </c>
      <c r="B18820" s="1">
        <v>45343</v>
      </c>
      <c r="C18820">
        <v>645.45000000000005</v>
      </c>
      <c r="D18820">
        <v>647</v>
      </c>
      <c r="E18820">
        <v>661.95</v>
      </c>
      <c r="F18820">
        <v>626.25</v>
      </c>
      <c r="G18820">
        <v>649.35</v>
      </c>
      <c r="H18820">
        <v>648077</v>
      </c>
      <c r="I18820">
        <v>4186.79</v>
      </c>
      <c r="J18820">
        <v>20450</v>
      </c>
      <c r="K18820">
        <v>355143</v>
      </c>
      <c r="L18820">
        <v>54.8</v>
      </c>
    </row>
    <row r="18821" spans="1:12" x14ac:dyDescent="0.35">
      <c r="A18821" t="s">
        <v>823</v>
      </c>
      <c r="B18821" s="1">
        <v>45343</v>
      </c>
      <c r="C18821">
        <v>469.7</v>
      </c>
      <c r="D18821">
        <v>472.25</v>
      </c>
      <c r="E18821">
        <v>480</v>
      </c>
      <c r="F18821">
        <v>467.6</v>
      </c>
      <c r="G18821">
        <v>471.45</v>
      </c>
      <c r="H18821">
        <v>837248</v>
      </c>
      <c r="I18821">
        <v>3963.8</v>
      </c>
      <c r="J18821">
        <v>37382</v>
      </c>
      <c r="K18821">
        <v>333057</v>
      </c>
      <c r="L18821">
        <v>39.78</v>
      </c>
    </row>
    <row r="18822" spans="1:12" x14ac:dyDescent="0.35">
      <c r="A18822" t="s">
        <v>822</v>
      </c>
      <c r="B18822" s="1">
        <v>45343</v>
      </c>
      <c r="C18822">
        <v>384.4</v>
      </c>
      <c r="D18822">
        <v>386.35</v>
      </c>
      <c r="E18822">
        <v>393</v>
      </c>
      <c r="F18822">
        <v>374</v>
      </c>
      <c r="G18822">
        <v>376</v>
      </c>
      <c r="H18822">
        <v>927685</v>
      </c>
      <c r="I18822">
        <v>3554.9</v>
      </c>
      <c r="J18822">
        <v>19831</v>
      </c>
      <c r="K18822">
        <v>324590</v>
      </c>
      <c r="L18822">
        <v>34.99</v>
      </c>
    </row>
    <row r="18823" spans="1:12" x14ac:dyDescent="0.35">
      <c r="A18823" t="s">
        <v>821</v>
      </c>
      <c r="B18823" s="1">
        <v>45343</v>
      </c>
      <c r="C18823">
        <v>900.3</v>
      </c>
      <c r="D18823">
        <v>907</v>
      </c>
      <c r="E18823">
        <v>938.95</v>
      </c>
      <c r="F18823">
        <v>897</v>
      </c>
      <c r="G18823">
        <v>900.35</v>
      </c>
      <c r="H18823">
        <v>1201692</v>
      </c>
      <c r="I18823">
        <v>11043.37</v>
      </c>
      <c r="J18823">
        <v>49430</v>
      </c>
      <c r="K18823">
        <v>339795</v>
      </c>
      <c r="L18823">
        <v>28.28</v>
      </c>
    </row>
    <row r="18824" spans="1:12" x14ac:dyDescent="0.35">
      <c r="A18824" t="s">
        <v>820</v>
      </c>
      <c r="B18824" s="1">
        <v>45343</v>
      </c>
      <c r="C18824">
        <v>624.9</v>
      </c>
      <c r="D18824">
        <v>643.65</v>
      </c>
      <c r="E18824">
        <v>643.65</v>
      </c>
      <c r="F18824">
        <v>619.37</v>
      </c>
      <c r="G18824">
        <v>621.19000000000005</v>
      </c>
      <c r="H18824">
        <v>91016</v>
      </c>
      <c r="I18824">
        <v>568.39</v>
      </c>
      <c r="J18824">
        <v>5440</v>
      </c>
      <c r="K18824">
        <v>48317</v>
      </c>
      <c r="L18824">
        <v>53.09</v>
      </c>
    </row>
    <row r="18825" spans="1:12" x14ac:dyDescent="0.35">
      <c r="A18825" t="s">
        <v>819</v>
      </c>
      <c r="B18825" s="1">
        <v>45343</v>
      </c>
      <c r="C18825">
        <v>600.79999999999995</v>
      </c>
      <c r="D18825">
        <v>604.9</v>
      </c>
      <c r="E18825">
        <v>609.5</v>
      </c>
      <c r="F18825">
        <v>563.79999999999995</v>
      </c>
      <c r="G18825">
        <v>583.5</v>
      </c>
      <c r="H18825">
        <v>417126</v>
      </c>
      <c r="I18825">
        <v>2452.08</v>
      </c>
      <c r="J18825">
        <v>25737</v>
      </c>
      <c r="K18825">
        <v>200989</v>
      </c>
      <c r="L18825">
        <v>48.18</v>
      </c>
    </row>
    <row r="18826" spans="1:12" x14ac:dyDescent="0.35">
      <c r="A18826" t="s">
        <v>818</v>
      </c>
      <c r="B18826" s="1">
        <v>45343</v>
      </c>
      <c r="C18826">
        <v>487.3</v>
      </c>
      <c r="D18826">
        <v>492.9</v>
      </c>
      <c r="E18826">
        <v>508</v>
      </c>
      <c r="F18826">
        <v>476.35</v>
      </c>
      <c r="G18826">
        <v>485.15</v>
      </c>
      <c r="H18826">
        <v>847425</v>
      </c>
      <c r="I18826">
        <v>4165.8</v>
      </c>
      <c r="J18826">
        <v>40092</v>
      </c>
      <c r="K18826">
        <v>191246</v>
      </c>
      <c r="L18826">
        <v>22.57</v>
      </c>
    </row>
    <row r="18827" spans="1:12" x14ac:dyDescent="0.35">
      <c r="A18827" t="s">
        <v>817</v>
      </c>
      <c r="B18827" s="1">
        <v>45343</v>
      </c>
      <c r="C18827">
        <v>1019.6</v>
      </c>
      <c r="D18827">
        <v>1012</v>
      </c>
      <c r="E18827">
        <v>1121.55</v>
      </c>
      <c r="F18827">
        <v>1011.05</v>
      </c>
      <c r="G18827">
        <v>1121.55</v>
      </c>
      <c r="H18827">
        <v>112901</v>
      </c>
      <c r="I18827">
        <v>1217.02</v>
      </c>
      <c r="J18827">
        <v>6050</v>
      </c>
      <c r="K18827">
        <v>57409</v>
      </c>
      <c r="L18827">
        <v>50.85</v>
      </c>
    </row>
    <row r="18828" spans="1:12" x14ac:dyDescent="0.35">
      <c r="A18828" t="s">
        <v>816</v>
      </c>
      <c r="B18828" s="1">
        <v>45343</v>
      </c>
      <c r="C18828">
        <v>507.7</v>
      </c>
      <c r="D18828">
        <v>507.8</v>
      </c>
      <c r="E18828">
        <v>520</v>
      </c>
      <c r="F18828">
        <v>490.05</v>
      </c>
      <c r="G18828">
        <v>495.25</v>
      </c>
      <c r="H18828">
        <v>2828412</v>
      </c>
      <c r="I18828">
        <v>14125.52</v>
      </c>
      <c r="J18828">
        <v>46109</v>
      </c>
      <c r="K18828">
        <v>1355486</v>
      </c>
      <c r="L18828">
        <v>47.92</v>
      </c>
    </row>
    <row r="18829" spans="1:12" x14ac:dyDescent="0.35">
      <c r="A18829" t="s">
        <v>815</v>
      </c>
      <c r="B18829" s="1">
        <v>45343</v>
      </c>
      <c r="C18829">
        <v>259.14999999999998</v>
      </c>
      <c r="D18829">
        <v>260.60000000000002</v>
      </c>
      <c r="E18829">
        <v>264.05</v>
      </c>
      <c r="F18829">
        <v>253.85</v>
      </c>
      <c r="G18829">
        <v>255.3</v>
      </c>
      <c r="H18829">
        <v>631850</v>
      </c>
      <c r="I18829">
        <v>1639.41</v>
      </c>
      <c r="J18829">
        <v>14386</v>
      </c>
      <c r="K18829">
        <v>298317</v>
      </c>
      <c r="L18829">
        <v>47.21</v>
      </c>
    </row>
    <row r="18830" spans="1:12" x14ac:dyDescent="0.35">
      <c r="A18830" t="s">
        <v>814</v>
      </c>
      <c r="B18830" s="1">
        <v>45343</v>
      </c>
      <c r="C18830">
        <v>148.6</v>
      </c>
      <c r="D18830">
        <v>149.4</v>
      </c>
      <c r="E18830">
        <v>149.5</v>
      </c>
      <c r="F18830">
        <v>146</v>
      </c>
      <c r="G18830">
        <v>147</v>
      </c>
      <c r="H18830">
        <v>362933</v>
      </c>
      <c r="I18830">
        <v>534.19000000000005</v>
      </c>
      <c r="J18830">
        <v>5246</v>
      </c>
      <c r="K18830">
        <v>292358</v>
      </c>
      <c r="L18830">
        <v>80.55</v>
      </c>
    </row>
    <row r="18831" spans="1:12" x14ac:dyDescent="0.35">
      <c r="A18831" t="s">
        <v>813</v>
      </c>
      <c r="B18831" s="1">
        <v>45343</v>
      </c>
      <c r="C18831">
        <v>821.2</v>
      </c>
      <c r="D18831">
        <v>821</v>
      </c>
      <c r="E18831">
        <v>850</v>
      </c>
      <c r="F18831">
        <v>820.95</v>
      </c>
      <c r="G18831">
        <v>828.25</v>
      </c>
      <c r="H18831">
        <v>6419882</v>
      </c>
      <c r="I18831">
        <v>53961.41</v>
      </c>
      <c r="J18831">
        <v>199636</v>
      </c>
      <c r="K18831">
        <v>1992514</v>
      </c>
      <c r="L18831">
        <v>31.04</v>
      </c>
    </row>
    <row r="18832" spans="1:12" x14ac:dyDescent="0.35">
      <c r="A18832" t="s">
        <v>812</v>
      </c>
      <c r="B18832" s="1">
        <v>45343</v>
      </c>
      <c r="C18832">
        <v>238.85</v>
      </c>
      <c r="D18832">
        <v>240.5</v>
      </c>
      <c r="E18832">
        <v>241.95</v>
      </c>
      <c r="F18832">
        <v>231.2</v>
      </c>
      <c r="G18832">
        <v>233.1</v>
      </c>
      <c r="H18832">
        <v>6836575</v>
      </c>
      <c r="I18832">
        <v>16198.19</v>
      </c>
      <c r="J18832">
        <v>48582</v>
      </c>
      <c r="K18832">
        <v>3205746</v>
      </c>
      <c r="L18832">
        <v>46.89</v>
      </c>
    </row>
    <row r="18833" spans="1:12" x14ac:dyDescent="0.35">
      <c r="A18833" t="s">
        <v>811</v>
      </c>
      <c r="B18833" s="1">
        <v>45343</v>
      </c>
      <c r="C18833">
        <v>6398</v>
      </c>
      <c r="D18833">
        <v>6450</v>
      </c>
      <c r="E18833">
        <v>7019</v>
      </c>
      <c r="F18833">
        <v>6395.2</v>
      </c>
      <c r="G18833">
        <v>6727.95</v>
      </c>
      <c r="H18833">
        <v>33468</v>
      </c>
      <c r="I18833">
        <v>2262.7800000000002</v>
      </c>
      <c r="J18833">
        <v>10149</v>
      </c>
      <c r="K18833">
        <v>5560</v>
      </c>
      <c r="L18833">
        <v>16.61</v>
      </c>
    </row>
    <row r="18834" spans="1:12" x14ac:dyDescent="0.35">
      <c r="A18834" t="s">
        <v>810</v>
      </c>
      <c r="B18834" s="1">
        <v>45343</v>
      </c>
      <c r="C18834">
        <v>490.6</v>
      </c>
      <c r="D18834">
        <v>490.6</v>
      </c>
      <c r="E18834">
        <v>494</v>
      </c>
      <c r="F18834">
        <v>480.6</v>
      </c>
      <c r="G18834">
        <v>484.65</v>
      </c>
      <c r="H18834">
        <v>1545884</v>
      </c>
      <c r="I18834">
        <v>7526.77</v>
      </c>
      <c r="J18834">
        <v>39165</v>
      </c>
      <c r="K18834">
        <v>735124</v>
      </c>
      <c r="L18834">
        <v>47.55</v>
      </c>
    </row>
    <row r="18835" spans="1:12" x14ac:dyDescent="0.35">
      <c r="A18835" t="s">
        <v>809</v>
      </c>
      <c r="B18835" s="1">
        <v>45343</v>
      </c>
      <c r="C18835">
        <v>642.85</v>
      </c>
      <c r="D18835">
        <v>648</v>
      </c>
      <c r="E18835">
        <v>649</v>
      </c>
      <c r="F18835">
        <v>631.1</v>
      </c>
      <c r="G18835">
        <v>637.9</v>
      </c>
      <c r="H18835">
        <v>3027198</v>
      </c>
      <c r="I18835">
        <v>19334.3</v>
      </c>
      <c r="J18835">
        <v>76234</v>
      </c>
      <c r="K18835">
        <v>2214131</v>
      </c>
      <c r="L18835">
        <v>73.14</v>
      </c>
    </row>
    <row r="18836" spans="1:12" x14ac:dyDescent="0.35">
      <c r="A18836" t="s">
        <v>808</v>
      </c>
      <c r="B18836" s="1">
        <v>45343</v>
      </c>
      <c r="C18836">
        <v>446.2</v>
      </c>
      <c r="D18836">
        <v>449</v>
      </c>
      <c r="E18836">
        <v>482</v>
      </c>
      <c r="F18836">
        <v>442.5</v>
      </c>
      <c r="G18836">
        <v>462.65</v>
      </c>
      <c r="H18836">
        <v>4039171</v>
      </c>
      <c r="I18836">
        <v>18708.32</v>
      </c>
      <c r="J18836">
        <v>79061</v>
      </c>
      <c r="K18836">
        <v>1183147</v>
      </c>
      <c r="L18836">
        <v>29.29</v>
      </c>
    </row>
    <row r="18837" spans="1:12" x14ac:dyDescent="0.35">
      <c r="A18837" t="s">
        <v>807</v>
      </c>
      <c r="B18837" s="1">
        <v>45343</v>
      </c>
      <c r="C18837">
        <v>807</v>
      </c>
      <c r="D18837">
        <v>807.05</v>
      </c>
      <c r="E18837">
        <v>825</v>
      </c>
      <c r="F18837">
        <v>779</v>
      </c>
      <c r="G18837">
        <v>782.2</v>
      </c>
      <c r="H18837">
        <v>22677</v>
      </c>
      <c r="I18837">
        <v>181.19</v>
      </c>
      <c r="J18837">
        <v>2898</v>
      </c>
      <c r="K18837">
        <v>12855</v>
      </c>
      <c r="L18837">
        <v>56.69</v>
      </c>
    </row>
    <row r="18838" spans="1:12" x14ac:dyDescent="0.35">
      <c r="A18838" t="s">
        <v>806</v>
      </c>
      <c r="B18838" s="1">
        <v>45343</v>
      </c>
      <c r="C18838">
        <v>26.15</v>
      </c>
      <c r="D18838">
        <v>26.6</v>
      </c>
      <c r="E18838">
        <v>26.6</v>
      </c>
      <c r="F18838">
        <v>25.3</v>
      </c>
      <c r="G18838">
        <v>25.4</v>
      </c>
      <c r="H18838">
        <v>11955991</v>
      </c>
      <c r="I18838">
        <v>3096.52</v>
      </c>
      <c r="J18838">
        <v>15828</v>
      </c>
      <c r="K18838">
        <v>6791347</v>
      </c>
      <c r="L18838">
        <v>56.8</v>
      </c>
    </row>
    <row r="18839" spans="1:12" x14ac:dyDescent="0.35">
      <c r="A18839" t="s">
        <v>805</v>
      </c>
      <c r="B18839" s="1">
        <v>45343</v>
      </c>
      <c r="C18839">
        <v>207.2</v>
      </c>
      <c r="D18839">
        <v>208.95</v>
      </c>
      <c r="E18839">
        <v>208.95</v>
      </c>
      <c r="F18839">
        <v>198.2</v>
      </c>
      <c r="G18839">
        <v>199.85</v>
      </c>
      <c r="H18839">
        <v>67507</v>
      </c>
      <c r="I18839">
        <v>136.44999999999999</v>
      </c>
      <c r="J18839">
        <v>728</v>
      </c>
      <c r="K18839">
        <v>59867</v>
      </c>
      <c r="L18839">
        <v>88.68</v>
      </c>
    </row>
    <row r="18840" spans="1:12" x14ac:dyDescent="0.35">
      <c r="A18840" t="s">
        <v>804</v>
      </c>
      <c r="B18840" s="1">
        <v>45343</v>
      </c>
      <c r="C18840">
        <v>100.85</v>
      </c>
      <c r="D18840">
        <v>101.45</v>
      </c>
      <c r="E18840">
        <v>106</v>
      </c>
      <c r="F18840">
        <v>101.35</v>
      </c>
      <c r="G18840">
        <v>102.75</v>
      </c>
      <c r="H18840">
        <v>8696895</v>
      </c>
      <c r="I18840">
        <v>9055.93</v>
      </c>
      <c r="J18840">
        <v>38541</v>
      </c>
      <c r="K18840">
        <v>2832386</v>
      </c>
      <c r="L18840">
        <v>32.57</v>
      </c>
    </row>
    <row r="18841" spans="1:12" x14ac:dyDescent="0.35">
      <c r="A18841" t="s">
        <v>803</v>
      </c>
      <c r="B18841" s="1">
        <v>45343</v>
      </c>
      <c r="C18841">
        <v>119.65</v>
      </c>
      <c r="D18841">
        <v>121.5</v>
      </c>
      <c r="E18841">
        <v>123.25</v>
      </c>
      <c r="F18841">
        <v>115.6</v>
      </c>
      <c r="G18841">
        <v>116.3</v>
      </c>
      <c r="H18841">
        <v>62242</v>
      </c>
      <c r="I18841">
        <v>74.23</v>
      </c>
      <c r="J18841">
        <v>672</v>
      </c>
      <c r="K18841">
        <v>35531</v>
      </c>
      <c r="L18841">
        <v>57.09</v>
      </c>
    </row>
    <row r="18842" spans="1:12" x14ac:dyDescent="0.35">
      <c r="A18842" t="s">
        <v>802</v>
      </c>
      <c r="B18842" s="1">
        <v>45343</v>
      </c>
      <c r="C18842">
        <v>1440.4</v>
      </c>
      <c r="D18842">
        <v>1431.5</v>
      </c>
      <c r="E18842">
        <v>1497.9</v>
      </c>
      <c r="F18842">
        <v>1415.7</v>
      </c>
      <c r="G18842">
        <v>1466.25</v>
      </c>
      <c r="H18842">
        <v>81865</v>
      </c>
      <c r="I18842">
        <v>1206.19</v>
      </c>
      <c r="J18842">
        <v>14826</v>
      </c>
      <c r="K18842">
        <v>34172</v>
      </c>
      <c r="L18842">
        <v>41.74</v>
      </c>
    </row>
    <row r="18843" spans="1:12" x14ac:dyDescent="0.35">
      <c r="A18843" t="s">
        <v>801</v>
      </c>
      <c r="B18843" s="1">
        <v>45343</v>
      </c>
      <c r="C18843">
        <v>512.79999999999995</v>
      </c>
      <c r="D18843">
        <v>515.75</v>
      </c>
      <c r="E18843">
        <v>518.5</v>
      </c>
      <c r="F18843">
        <v>507</v>
      </c>
      <c r="G18843">
        <v>508.5</v>
      </c>
      <c r="H18843">
        <v>743838</v>
      </c>
      <c r="I18843">
        <v>3793.92</v>
      </c>
      <c r="J18843">
        <v>16208</v>
      </c>
      <c r="K18843">
        <v>539944</v>
      </c>
      <c r="L18843">
        <v>72.59</v>
      </c>
    </row>
    <row r="18844" spans="1:12" x14ac:dyDescent="0.35">
      <c r="A18844" t="s">
        <v>800</v>
      </c>
      <c r="B18844" s="1">
        <v>45343</v>
      </c>
      <c r="C18844">
        <v>379.3</v>
      </c>
      <c r="D18844">
        <v>380.95</v>
      </c>
      <c r="E18844">
        <v>383.5</v>
      </c>
      <c r="F18844">
        <v>370.05</v>
      </c>
      <c r="G18844">
        <v>372.4</v>
      </c>
      <c r="H18844">
        <v>567244</v>
      </c>
      <c r="I18844">
        <v>2137.73</v>
      </c>
      <c r="J18844">
        <v>15851</v>
      </c>
      <c r="K18844">
        <v>301635</v>
      </c>
      <c r="L18844">
        <v>53.18</v>
      </c>
    </row>
    <row r="18845" spans="1:12" x14ac:dyDescent="0.35">
      <c r="A18845" t="s">
        <v>799</v>
      </c>
      <c r="B18845" s="1">
        <v>45343</v>
      </c>
      <c r="C18845">
        <v>942</v>
      </c>
      <c r="D18845">
        <v>948</v>
      </c>
      <c r="E18845">
        <v>975</v>
      </c>
      <c r="F18845">
        <v>944.5</v>
      </c>
      <c r="G18845">
        <v>959.1</v>
      </c>
      <c r="H18845">
        <v>394230</v>
      </c>
      <c r="I18845">
        <v>3803.46</v>
      </c>
      <c r="J18845">
        <v>23023</v>
      </c>
      <c r="K18845">
        <v>167191</v>
      </c>
      <c r="L18845">
        <v>42.41</v>
      </c>
    </row>
    <row r="18846" spans="1:12" x14ac:dyDescent="0.35">
      <c r="A18846" t="s">
        <v>798</v>
      </c>
      <c r="B18846" s="1">
        <v>45343</v>
      </c>
      <c r="C18846">
        <v>643.20000000000005</v>
      </c>
      <c r="D18846">
        <v>645.85</v>
      </c>
      <c r="E18846">
        <v>672.95</v>
      </c>
      <c r="F18846">
        <v>642.70000000000005</v>
      </c>
      <c r="G18846">
        <v>664.45</v>
      </c>
      <c r="H18846">
        <v>565913</v>
      </c>
      <c r="I18846">
        <v>3749.27</v>
      </c>
      <c r="J18846">
        <v>32419</v>
      </c>
      <c r="K18846">
        <v>282812</v>
      </c>
      <c r="L18846">
        <v>49.97</v>
      </c>
    </row>
    <row r="18847" spans="1:12" x14ac:dyDescent="0.35">
      <c r="A18847" t="s">
        <v>797</v>
      </c>
      <c r="B18847" s="1">
        <v>45343</v>
      </c>
      <c r="C18847">
        <v>4201.7</v>
      </c>
      <c r="D18847">
        <v>4226.8500000000004</v>
      </c>
      <c r="E18847">
        <v>4294</v>
      </c>
      <c r="F18847">
        <v>4204.6000000000004</v>
      </c>
      <c r="G18847">
        <v>4249.8500000000004</v>
      </c>
      <c r="H18847">
        <v>196563</v>
      </c>
      <c r="I18847">
        <v>8364.51</v>
      </c>
      <c r="J18847">
        <v>21231</v>
      </c>
      <c r="K18847">
        <v>112005</v>
      </c>
      <c r="L18847">
        <v>56.98</v>
      </c>
    </row>
    <row r="18848" spans="1:12" x14ac:dyDescent="0.35">
      <c r="A18848" t="s">
        <v>796</v>
      </c>
      <c r="B18848" s="1">
        <v>45343</v>
      </c>
      <c r="C18848">
        <v>59.35</v>
      </c>
      <c r="D18848">
        <v>59.65</v>
      </c>
      <c r="E18848">
        <v>60.25</v>
      </c>
      <c r="F18848">
        <v>57.7</v>
      </c>
      <c r="G18848">
        <v>58.15</v>
      </c>
      <c r="H18848">
        <v>3574275</v>
      </c>
      <c r="I18848">
        <v>2104.9499999999998</v>
      </c>
      <c r="J18848">
        <v>11445</v>
      </c>
      <c r="K18848">
        <v>1764375</v>
      </c>
      <c r="L18848">
        <v>49.36</v>
      </c>
    </row>
    <row r="18849" spans="1:12" x14ac:dyDescent="0.35">
      <c r="A18849" t="s">
        <v>795</v>
      </c>
      <c r="B18849" s="1">
        <v>45343</v>
      </c>
      <c r="C18849">
        <v>35</v>
      </c>
      <c r="D18849">
        <v>35.950000000000003</v>
      </c>
      <c r="E18849">
        <v>36</v>
      </c>
      <c r="F18849">
        <v>34.4</v>
      </c>
      <c r="G18849">
        <v>34.450000000000003</v>
      </c>
      <c r="H18849">
        <v>58602</v>
      </c>
      <c r="I18849">
        <v>20.51</v>
      </c>
      <c r="J18849">
        <v>545</v>
      </c>
      <c r="K18849">
        <v>21983</v>
      </c>
      <c r="L18849">
        <v>37.51</v>
      </c>
    </row>
    <row r="18850" spans="1:12" x14ac:dyDescent="0.35">
      <c r="A18850" t="s">
        <v>794</v>
      </c>
      <c r="B18850" s="1">
        <v>45343</v>
      </c>
      <c r="C18850">
        <v>281.7</v>
      </c>
      <c r="D18850">
        <v>284</v>
      </c>
      <c r="E18850">
        <v>294.5</v>
      </c>
      <c r="F18850">
        <v>283.2</v>
      </c>
      <c r="G18850">
        <v>290.10000000000002</v>
      </c>
      <c r="H18850">
        <v>64130106</v>
      </c>
      <c r="I18850">
        <v>185745.23</v>
      </c>
      <c r="J18850">
        <v>416397</v>
      </c>
      <c r="K18850">
        <v>24871205</v>
      </c>
      <c r="L18850">
        <v>38.78</v>
      </c>
    </row>
    <row r="18851" spans="1:12" x14ac:dyDescent="0.35">
      <c r="A18851" t="s">
        <v>793</v>
      </c>
      <c r="B18851" s="1">
        <v>45343</v>
      </c>
      <c r="C18851">
        <v>355.9</v>
      </c>
      <c r="D18851">
        <v>355.9</v>
      </c>
      <c r="E18851">
        <v>391</v>
      </c>
      <c r="F18851">
        <v>355.2</v>
      </c>
      <c r="G18851">
        <v>377.8</v>
      </c>
      <c r="H18851">
        <v>2052336</v>
      </c>
      <c r="I18851">
        <v>7697.42</v>
      </c>
      <c r="J18851">
        <v>52817</v>
      </c>
      <c r="K18851">
        <v>291398</v>
      </c>
      <c r="L18851">
        <v>14.2</v>
      </c>
    </row>
    <row r="18852" spans="1:12" x14ac:dyDescent="0.35">
      <c r="A18852" t="s">
        <v>792</v>
      </c>
      <c r="B18852" s="1">
        <v>45343</v>
      </c>
      <c r="C18852">
        <v>695.35</v>
      </c>
      <c r="D18852">
        <v>705.6</v>
      </c>
      <c r="E18852">
        <v>718.45</v>
      </c>
      <c r="F18852">
        <v>687.15</v>
      </c>
      <c r="G18852">
        <v>694.45</v>
      </c>
      <c r="H18852">
        <v>32997</v>
      </c>
      <c r="I18852">
        <v>231.91</v>
      </c>
      <c r="J18852">
        <v>2935</v>
      </c>
      <c r="K18852">
        <v>18395</v>
      </c>
      <c r="L18852">
        <v>55.75</v>
      </c>
    </row>
    <row r="18853" spans="1:12" x14ac:dyDescent="0.35">
      <c r="A18853" t="s">
        <v>791</v>
      </c>
      <c r="B18853" s="1">
        <v>45343</v>
      </c>
      <c r="C18853">
        <v>760</v>
      </c>
      <c r="D18853">
        <v>773</v>
      </c>
      <c r="E18853">
        <v>785</v>
      </c>
      <c r="F18853">
        <v>761.85</v>
      </c>
      <c r="G18853">
        <v>771.5</v>
      </c>
      <c r="H18853">
        <v>3824236</v>
      </c>
      <c r="I18853">
        <v>29615.88</v>
      </c>
      <c r="J18853">
        <v>106246</v>
      </c>
      <c r="K18853">
        <v>1066730</v>
      </c>
      <c r="L18853">
        <v>27.89</v>
      </c>
    </row>
    <row r="18854" spans="1:12" x14ac:dyDescent="0.35">
      <c r="A18854" t="s">
        <v>790</v>
      </c>
      <c r="B18854" s="1">
        <v>45343</v>
      </c>
      <c r="C18854">
        <v>537.25</v>
      </c>
      <c r="D18854">
        <v>541.9</v>
      </c>
      <c r="E18854">
        <v>546.25</v>
      </c>
      <c r="F18854">
        <v>517.04999999999995</v>
      </c>
      <c r="G18854">
        <v>519.6</v>
      </c>
      <c r="H18854">
        <v>1020659</v>
      </c>
      <c r="I18854">
        <v>5398.97</v>
      </c>
      <c r="J18854">
        <v>31297</v>
      </c>
      <c r="K18854">
        <v>584844</v>
      </c>
      <c r="L18854">
        <v>57.3</v>
      </c>
    </row>
    <row r="18855" spans="1:12" x14ac:dyDescent="0.35">
      <c r="A18855" t="s">
        <v>789</v>
      </c>
      <c r="B18855" s="1">
        <v>45343</v>
      </c>
      <c r="C18855">
        <v>593.04999999999995</v>
      </c>
      <c r="D18855">
        <v>596.04999999999995</v>
      </c>
      <c r="E18855">
        <v>604.20000000000005</v>
      </c>
      <c r="F18855">
        <v>592.1</v>
      </c>
      <c r="G18855">
        <v>595.65</v>
      </c>
      <c r="H18855">
        <v>27125</v>
      </c>
      <c r="I18855">
        <v>162.5</v>
      </c>
      <c r="J18855">
        <v>2823</v>
      </c>
      <c r="K18855">
        <v>14485</v>
      </c>
      <c r="L18855">
        <v>53.4</v>
      </c>
    </row>
    <row r="18856" spans="1:12" x14ac:dyDescent="0.35">
      <c r="A18856" t="s">
        <v>788</v>
      </c>
      <c r="B18856" s="1">
        <v>45343</v>
      </c>
      <c r="C18856">
        <v>686.45</v>
      </c>
      <c r="D18856">
        <v>690</v>
      </c>
      <c r="E18856">
        <v>722.95</v>
      </c>
      <c r="F18856">
        <v>673.05</v>
      </c>
      <c r="G18856">
        <v>679.4</v>
      </c>
      <c r="H18856">
        <v>58919</v>
      </c>
      <c r="I18856">
        <v>410.4</v>
      </c>
      <c r="J18856">
        <v>6493</v>
      </c>
      <c r="K18856">
        <v>18683</v>
      </c>
      <c r="L18856">
        <v>31.71</v>
      </c>
    </row>
    <row r="18857" spans="1:12" x14ac:dyDescent="0.35">
      <c r="A18857" t="s">
        <v>787</v>
      </c>
      <c r="B18857" s="1">
        <v>45343</v>
      </c>
      <c r="C18857">
        <v>25.5</v>
      </c>
      <c r="D18857">
        <v>25.65</v>
      </c>
      <c r="E18857">
        <v>26.5</v>
      </c>
      <c r="F18857">
        <v>25.65</v>
      </c>
      <c r="G18857">
        <v>26.15</v>
      </c>
      <c r="H18857">
        <v>541322</v>
      </c>
      <c r="I18857">
        <v>141.47999999999999</v>
      </c>
      <c r="J18857">
        <v>1136</v>
      </c>
      <c r="K18857">
        <v>418179</v>
      </c>
      <c r="L18857">
        <v>77.25</v>
      </c>
    </row>
    <row r="18858" spans="1:12" x14ac:dyDescent="0.35">
      <c r="A18858" t="s">
        <v>786</v>
      </c>
      <c r="B18858" s="1">
        <v>45343</v>
      </c>
      <c r="C18858">
        <v>15.25</v>
      </c>
      <c r="D18858">
        <v>15.3</v>
      </c>
      <c r="E18858">
        <v>15.55</v>
      </c>
      <c r="F18858">
        <v>14.4</v>
      </c>
      <c r="G18858">
        <v>14.65</v>
      </c>
      <c r="H18858">
        <v>176573</v>
      </c>
      <c r="I18858">
        <v>26.5</v>
      </c>
      <c r="J18858">
        <v>962</v>
      </c>
      <c r="K18858">
        <v>94734</v>
      </c>
      <c r="L18858">
        <v>53.65</v>
      </c>
    </row>
    <row r="18859" spans="1:12" x14ac:dyDescent="0.35">
      <c r="A18859" t="s">
        <v>785</v>
      </c>
      <c r="B18859" s="1">
        <v>45343</v>
      </c>
      <c r="C18859">
        <v>1115.5999999999999</v>
      </c>
      <c r="D18859">
        <v>1116</v>
      </c>
      <c r="E18859">
        <v>1143.25</v>
      </c>
      <c r="F18859">
        <v>1098</v>
      </c>
      <c r="G18859">
        <v>1107.6500000000001</v>
      </c>
      <c r="H18859">
        <v>28320</v>
      </c>
      <c r="I18859">
        <v>316.92</v>
      </c>
      <c r="J18859">
        <v>3922</v>
      </c>
      <c r="K18859">
        <v>11452</v>
      </c>
      <c r="L18859">
        <v>40.44</v>
      </c>
    </row>
    <row r="18860" spans="1:12" x14ac:dyDescent="0.35">
      <c r="A18860" t="s">
        <v>784</v>
      </c>
      <c r="B18860" s="1">
        <v>45343</v>
      </c>
      <c r="C18860">
        <v>2289.5</v>
      </c>
      <c r="D18860">
        <v>2300</v>
      </c>
      <c r="E18860">
        <v>2414.25</v>
      </c>
      <c r="F18860">
        <v>2272</v>
      </c>
      <c r="G18860">
        <v>2310.25</v>
      </c>
      <c r="H18860">
        <v>368326</v>
      </c>
      <c r="I18860">
        <v>8604.09</v>
      </c>
      <c r="J18860">
        <v>32833</v>
      </c>
      <c r="K18860">
        <v>139428</v>
      </c>
      <c r="L18860">
        <v>37.85</v>
      </c>
    </row>
    <row r="18861" spans="1:12" x14ac:dyDescent="0.35">
      <c r="A18861" t="s">
        <v>783</v>
      </c>
      <c r="B18861" s="1">
        <v>45343</v>
      </c>
      <c r="C18861">
        <v>1648.95</v>
      </c>
      <c r="D18861">
        <v>1664.65</v>
      </c>
      <c r="E18861">
        <v>1675</v>
      </c>
      <c r="F18861">
        <v>1658.1</v>
      </c>
      <c r="G18861">
        <v>1673.25</v>
      </c>
      <c r="H18861">
        <v>141062</v>
      </c>
      <c r="I18861">
        <v>2353.61</v>
      </c>
      <c r="J18861">
        <v>8546</v>
      </c>
      <c r="K18861">
        <v>103155</v>
      </c>
      <c r="L18861">
        <v>73.13</v>
      </c>
    </row>
    <row r="18862" spans="1:12" x14ac:dyDescent="0.35">
      <c r="A18862" t="s">
        <v>782</v>
      </c>
      <c r="B18862" s="1">
        <v>45343</v>
      </c>
      <c r="C18862">
        <v>123.15</v>
      </c>
      <c r="D18862">
        <v>124</v>
      </c>
      <c r="E18862">
        <v>129.69999999999999</v>
      </c>
      <c r="F18862">
        <v>121.5</v>
      </c>
      <c r="G18862">
        <v>122.3</v>
      </c>
      <c r="H18862">
        <v>762300</v>
      </c>
      <c r="I18862">
        <v>963.65</v>
      </c>
      <c r="J18862">
        <v>10635</v>
      </c>
      <c r="K18862">
        <v>287660</v>
      </c>
      <c r="L18862">
        <v>37.74</v>
      </c>
    </row>
    <row r="18863" spans="1:12" x14ac:dyDescent="0.35">
      <c r="A18863" t="s">
        <v>781</v>
      </c>
      <c r="B18863" s="1">
        <v>45343</v>
      </c>
      <c r="C18863">
        <v>61.4</v>
      </c>
      <c r="D18863">
        <v>61.85</v>
      </c>
      <c r="E18863">
        <v>62.65</v>
      </c>
      <c r="F18863">
        <v>59.6</v>
      </c>
      <c r="G18863">
        <v>59.95</v>
      </c>
      <c r="H18863">
        <v>554629</v>
      </c>
      <c r="I18863">
        <v>338.82</v>
      </c>
      <c r="J18863">
        <v>1755</v>
      </c>
      <c r="K18863">
        <v>364114</v>
      </c>
      <c r="L18863">
        <v>65.650000000000006</v>
      </c>
    </row>
    <row r="18864" spans="1:12" x14ac:dyDescent="0.35">
      <c r="A18864" t="s">
        <v>780</v>
      </c>
      <c r="B18864" s="1">
        <v>45343</v>
      </c>
      <c r="C18864">
        <v>131.5</v>
      </c>
      <c r="D18864">
        <v>132.5</v>
      </c>
      <c r="E18864">
        <v>132.55000000000001</v>
      </c>
      <c r="F18864">
        <v>127.8</v>
      </c>
      <c r="G18864">
        <v>128.6</v>
      </c>
      <c r="H18864">
        <v>122927</v>
      </c>
      <c r="I18864">
        <v>159.31</v>
      </c>
      <c r="J18864">
        <v>1750</v>
      </c>
      <c r="K18864">
        <v>68286</v>
      </c>
      <c r="L18864">
        <v>55.55</v>
      </c>
    </row>
    <row r="18865" spans="1:12" x14ac:dyDescent="0.35">
      <c r="A18865" t="s">
        <v>779</v>
      </c>
      <c r="B18865" s="1">
        <v>45343</v>
      </c>
      <c r="C18865">
        <v>242.2</v>
      </c>
      <c r="D18865">
        <v>254.9</v>
      </c>
      <c r="E18865">
        <v>261.89999999999998</v>
      </c>
      <c r="F18865">
        <v>239.05</v>
      </c>
      <c r="G18865">
        <v>241.25</v>
      </c>
      <c r="H18865">
        <v>110485</v>
      </c>
      <c r="I18865">
        <v>273.44</v>
      </c>
      <c r="J18865">
        <v>5231</v>
      </c>
      <c r="K18865">
        <v>55891</v>
      </c>
      <c r="L18865">
        <v>50.59</v>
      </c>
    </row>
    <row r="18866" spans="1:12" x14ac:dyDescent="0.35">
      <c r="A18866" t="s">
        <v>778</v>
      </c>
      <c r="B18866" s="1">
        <v>45343</v>
      </c>
      <c r="C18866">
        <v>1831.95</v>
      </c>
      <c r="D18866">
        <v>1850</v>
      </c>
      <c r="E18866">
        <v>1860</v>
      </c>
      <c r="F18866">
        <v>1770</v>
      </c>
      <c r="G18866">
        <v>1774.75</v>
      </c>
      <c r="H18866">
        <v>22648</v>
      </c>
      <c r="I18866">
        <v>409.6</v>
      </c>
      <c r="J18866">
        <v>2781</v>
      </c>
      <c r="K18866">
        <v>14477</v>
      </c>
      <c r="L18866">
        <v>63.92</v>
      </c>
    </row>
    <row r="18867" spans="1:12" x14ac:dyDescent="0.35">
      <c r="A18867" t="s">
        <v>777</v>
      </c>
      <c r="B18867" s="1">
        <v>45343</v>
      </c>
      <c r="C18867">
        <v>115.15</v>
      </c>
      <c r="D18867">
        <v>115.75</v>
      </c>
      <c r="E18867">
        <v>116</v>
      </c>
      <c r="F18867">
        <v>113.15</v>
      </c>
      <c r="G18867">
        <v>113.7</v>
      </c>
      <c r="H18867">
        <v>1792943</v>
      </c>
      <c r="I18867">
        <v>2053.29</v>
      </c>
      <c r="J18867">
        <v>15600</v>
      </c>
      <c r="K18867">
        <v>902421</v>
      </c>
      <c r="L18867">
        <v>50.33</v>
      </c>
    </row>
    <row r="18868" spans="1:12" x14ac:dyDescent="0.35">
      <c r="A18868" t="s">
        <v>776</v>
      </c>
      <c r="B18868" s="1">
        <v>45343</v>
      </c>
      <c r="C18868">
        <v>67.150000000000006</v>
      </c>
      <c r="D18868">
        <v>68</v>
      </c>
      <c r="E18868">
        <v>68</v>
      </c>
      <c r="F18868">
        <v>64.7</v>
      </c>
      <c r="G18868">
        <v>65.25</v>
      </c>
      <c r="H18868">
        <v>14111</v>
      </c>
      <c r="I18868">
        <v>9.24</v>
      </c>
      <c r="J18868">
        <v>314</v>
      </c>
      <c r="K18868">
        <v>8320</v>
      </c>
      <c r="L18868">
        <v>58.96</v>
      </c>
    </row>
    <row r="18869" spans="1:12" x14ac:dyDescent="0.35">
      <c r="A18869" t="s">
        <v>775</v>
      </c>
      <c r="B18869" s="1">
        <v>45343</v>
      </c>
      <c r="C18869">
        <v>331.55</v>
      </c>
      <c r="D18869">
        <v>331.6</v>
      </c>
      <c r="E18869">
        <v>334.45</v>
      </c>
      <c r="F18869">
        <v>319</v>
      </c>
      <c r="G18869">
        <v>322.25</v>
      </c>
      <c r="H18869">
        <v>360240</v>
      </c>
      <c r="I18869">
        <v>1180.48</v>
      </c>
      <c r="J18869">
        <v>5224</v>
      </c>
      <c r="K18869">
        <v>202940</v>
      </c>
      <c r="L18869">
        <v>56.33</v>
      </c>
    </row>
    <row r="18870" spans="1:12" x14ac:dyDescent="0.35">
      <c r="A18870" t="s">
        <v>774</v>
      </c>
      <c r="B18870" s="1">
        <v>45343</v>
      </c>
      <c r="C18870">
        <v>314.2</v>
      </c>
      <c r="D18870">
        <v>314.2</v>
      </c>
      <c r="E18870">
        <v>321</v>
      </c>
      <c r="F18870">
        <v>302</v>
      </c>
      <c r="G18870">
        <v>308.35000000000002</v>
      </c>
      <c r="H18870">
        <v>15012</v>
      </c>
      <c r="I18870">
        <v>47.01</v>
      </c>
      <c r="J18870">
        <v>1273</v>
      </c>
      <c r="K18870">
        <v>9849</v>
      </c>
      <c r="L18870">
        <v>65.61</v>
      </c>
    </row>
    <row r="18871" spans="1:12" x14ac:dyDescent="0.35">
      <c r="A18871" t="s">
        <v>773</v>
      </c>
      <c r="B18871" s="1">
        <v>45343</v>
      </c>
      <c r="C18871">
        <v>115.85</v>
      </c>
      <c r="D18871">
        <v>116.5</v>
      </c>
      <c r="E18871">
        <v>118.6</v>
      </c>
      <c r="F18871">
        <v>111.6</v>
      </c>
      <c r="G18871">
        <v>113.3</v>
      </c>
      <c r="H18871">
        <v>860285</v>
      </c>
      <c r="I18871">
        <v>988.88</v>
      </c>
      <c r="J18871">
        <v>10054</v>
      </c>
      <c r="K18871">
        <v>400477</v>
      </c>
      <c r="L18871">
        <v>46.55</v>
      </c>
    </row>
    <row r="18872" spans="1:12" x14ac:dyDescent="0.35">
      <c r="A18872" t="s">
        <v>772</v>
      </c>
      <c r="B18872" s="1">
        <v>45343</v>
      </c>
      <c r="C18872">
        <v>142.65</v>
      </c>
      <c r="D18872">
        <v>143.30000000000001</v>
      </c>
      <c r="E18872">
        <v>145.19999999999999</v>
      </c>
      <c r="F18872">
        <v>138.4</v>
      </c>
      <c r="G18872">
        <v>139.4</v>
      </c>
      <c r="H18872">
        <v>2920678</v>
      </c>
      <c r="I18872">
        <v>4137.79</v>
      </c>
      <c r="J18872">
        <v>26191</v>
      </c>
      <c r="K18872">
        <v>966126</v>
      </c>
      <c r="L18872">
        <v>33.08</v>
      </c>
    </row>
    <row r="18873" spans="1:12" x14ac:dyDescent="0.35">
      <c r="A18873" t="s">
        <v>771</v>
      </c>
      <c r="B18873" s="1">
        <v>45343</v>
      </c>
      <c r="C18873">
        <v>2471.4899999999998</v>
      </c>
      <c r="D18873">
        <v>2501.9899999999998</v>
      </c>
      <c r="E18873">
        <v>2501.9899999999998</v>
      </c>
      <c r="F18873">
        <v>2464</v>
      </c>
      <c r="G18873">
        <v>2464</v>
      </c>
      <c r="H18873">
        <v>242</v>
      </c>
      <c r="I18873">
        <v>5.99</v>
      </c>
      <c r="J18873">
        <v>47</v>
      </c>
      <c r="K18873">
        <v>158</v>
      </c>
      <c r="L18873">
        <v>65.290000000000006</v>
      </c>
    </row>
    <row r="18874" spans="1:12" x14ac:dyDescent="0.35">
      <c r="A18874" t="s">
        <v>770</v>
      </c>
      <c r="B18874" s="1">
        <v>45343</v>
      </c>
      <c r="C18874">
        <v>5498.1</v>
      </c>
      <c r="D18874">
        <v>5538</v>
      </c>
      <c r="E18874">
        <v>5538</v>
      </c>
      <c r="F18874">
        <v>5500.05</v>
      </c>
      <c r="G18874">
        <v>5518</v>
      </c>
      <c r="H18874">
        <v>79</v>
      </c>
      <c r="I18874">
        <v>4.3600000000000003</v>
      </c>
      <c r="J18874">
        <v>11</v>
      </c>
      <c r="K18874">
        <v>75</v>
      </c>
      <c r="L18874">
        <v>94.94</v>
      </c>
    </row>
    <row r="18875" spans="1:12" x14ac:dyDescent="0.35">
      <c r="A18875" t="s">
        <v>769</v>
      </c>
      <c r="B18875" s="1">
        <v>45343</v>
      </c>
      <c r="C18875">
        <v>40.17</v>
      </c>
      <c r="D18875">
        <v>40.159999999999997</v>
      </c>
      <c r="E18875">
        <v>40.4</v>
      </c>
      <c r="F18875">
        <v>39.51</v>
      </c>
      <c r="G18875">
        <v>39.58</v>
      </c>
      <c r="H18875">
        <v>2838297</v>
      </c>
      <c r="I18875">
        <v>1130.3499999999999</v>
      </c>
      <c r="J18875">
        <v>2590</v>
      </c>
      <c r="K18875">
        <v>2604314</v>
      </c>
      <c r="L18875">
        <v>91.76</v>
      </c>
    </row>
    <row r="18876" spans="1:12" x14ac:dyDescent="0.35">
      <c r="A18876" t="s">
        <v>768</v>
      </c>
      <c r="B18876" s="1">
        <v>45343</v>
      </c>
      <c r="C18876">
        <v>325.39999999999998</v>
      </c>
      <c r="D18876">
        <v>326</v>
      </c>
      <c r="E18876">
        <v>327.75</v>
      </c>
      <c r="F18876">
        <v>311</v>
      </c>
      <c r="G18876">
        <v>314.64999999999998</v>
      </c>
      <c r="H18876">
        <v>1538225</v>
      </c>
      <c r="I18876">
        <v>4891.0600000000004</v>
      </c>
      <c r="J18876">
        <v>26776</v>
      </c>
      <c r="K18876">
        <v>421105</v>
      </c>
      <c r="L18876">
        <v>27.38</v>
      </c>
    </row>
    <row r="18877" spans="1:12" x14ac:dyDescent="0.35">
      <c r="A18877" t="s">
        <v>1787</v>
      </c>
      <c r="B18877" s="1">
        <v>45343</v>
      </c>
      <c r="C18877">
        <v>38.450000000000003</v>
      </c>
      <c r="D18877">
        <v>38.49</v>
      </c>
      <c r="E18877">
        <v>38.950000000000003</v>
      </c>
      <c r="F18877">
        <v>37.61</v>
      </c>
      <c r="G18877">
        <v>37.880000000000003</v>
      </c>
      <c r="H18877">
        <v>15703</v>
      </c>
      <c r="I18877">
        <v>5.97</v>
      </c>
      <c r="J18877">
        <v>200</v>
      </c>
      <c r="K18877">
        <v>12569</v>
      </c>
      <c r="L18877">
        <v>80.040000000000006</v>
      </c>
    </row>
    <row r="18878" spans="1:12" x14ac:dyDescent="0.35">
      <c r="A18878" t="s">
        <v>767</v>
      </c>
      <c r="B18878" s="1">
        <v>45343</v>
      </c>
      <c r="C18878">
        <v>38.42</v>
      </c>
      <c r="D18878">
        <v>38.11</v>
      </c>
      <c r="E18878">
        <v>39.380000000000003</v>
      </c>
      <c r="F18878">
        <v>37.700000000000003</v>
      </c>
      <c r="G18878">
        <v>37.99</v>
      </c>
      <c r="H18878">
        <v>21054</v>
      </c>
      <c r="I18878">
        <v>8</v>
      </c>
      <c r="J18878">
        <v>365</v>
      </c>
      <c r="K18878">
        <v>16793</v>
      </c>
      <c r="L18878">
        <v>79.760000000000005</v>
      </c>
    </row>
    <row r="18879" spans="1:12" x14ac:dyDescent="0.35">
      <c r="A18879" t="s">
        <v>766</v>
      </c>
      <c r="B18879" s="1">
        <v>45343</v>
      </c>
      <c r="C18879">
        <v>358.8</v>
      </c>
      <c r="D18879">
        <v>361.4</v>
      </c>
      <c r="E18879">
        <v>374.95</v>
      </c>
      <c r="F18879">
        <v>357.5</v>
      </c>
      <c r="G18879">
        <v>361.3</v>
      </c>
      <c r="H18879">
        <v>1119669</v>
      </c>
      <c r="I18879">
        <v>4100.5600000000004</v>
      </c>
      <c r="J18879">
        <v>29743</v>
      </c>
      <c r="K18879">
        <v>567067</v>
      </c>
      <c r="L18879">
        <v>50.65</v>
      </c>
    </row>
    <row r="18880" spans="1:12" x14ac:dyDescent="0.35">
      <c r="A18880" t="s">
        <v>765</v>
      </c>
      <c r="B18880" s="1">
        <v>45343</v>
      </c>
      <c r="C18880">
        <v>781.1</v>
      </c>
      <c r="D18880">
        <v>782.05</v>
      </c>
      <c r="E18880">
        <v>859.2</v>
      </c>
      <c r="F18880">
        <v>782.05</v>
      </c>
      <c r="G18880">
        <v>820.95</v>
      </c>
      <c r="H18880">
        <v>1746235</v>
      </c>
      <c r="I18880">
        <v>14645.14</v>
      </c>
      <c r="J18880">
        <v>33707</v>
      </c>
      <c r="K18880">
        <v>315834</v>
      </c>
      <c r="L18880">
        <v>18.09</v>
      </c>
    </row>
    <row r="18881" spans="1:12" x14ac:dyDescent="0.35">
      <c r="A18881" t="s">
        <v>764</v>
      </c>
      <c r="B18881" s="1">
        <v>45343</v>
      </c>
      <c r="C18881">
        <v>406.1</v>
      </c>
      <c r="D18881">
        <v>407</v>
      </c>
      <c r="E18881">
        <v>410.1</v>
      </c>
      <c r="F18881">
        <v>401.3</v>
      </c>
      <c r="G18881">
        <v>403.35</v>
      </c>
      <c r="H18881">
        <v>19414653</v>
      </c>
      <c r="I18881">
        <v>78874.11</v>
      </c>
      <c r="J18881">
        <v>308873</v>
      </c>
      <c r="K18881">
        <v>13183146</v>
      </c>
      <c r="L18881">
        <v>67.900000000000006</v>
      </c>
    </row>
    <row r="18882" spans="1:12" x14ac:dyDescent="0.35">
      <c r="A18882" t="s">
        <v>763</v>
      </c>
      <c r="B18882" s="1">
        <v>45343</v>
      </c>
      <c r="C18882">
        <v>40.26</v>
      </c>
      <c r="D18882">
        <v>41.45</v>
      </c>
      <c r="E18882">
        <v>41.45</v>
      </c>
      <c r="F18882">
        <v>39.6</v>
      </c>
      <c r="G18882">
        <v>39.67</v>
      </c>
      <c r="H18882">
        <v>4984911</v>
      </c>
      <c r="I18882">
        <v>1989.82</v>
      </c>
      <c r="J18882">
        <v>24046</v>
      </c>
      <c r="K18882">
        <v>3065855</v>
      </c>
      <c r="L18882">
        <v>61.5</v>
      </c>
    </row>
    <row r="18883" spans="1:12" x14ac:dyDescent="0.35">
      <c r="A18883" t="s">
        <v>762</v>
      </c>
      <c r="B18883" s="1">
        <v>45343</v>
      </c>
      <c r="C18883">
        <v>99.15</v>
      </c>
      <c r="D18883">
        <v>99.7</v>
      </c>
      <c r="E18883">
        <v>101.75</v>
      </c>
      <c r="F18883">
        <v>97.75</v>
      </c>
      <c r="G18883">
        <v>99.1</v>
      </c>
      <c r="H18883">
        <v>608293</v>
      </c>
      <c r="I18883">
        <v>608.9</v>
      </c>
      <c r="J18883">
        <v>5210</v>
      </c>
      <c r="K18883">
        <v>237738</v>
      </c>
      <c r="L18883">
        <v>39.08</v>
      </c>
    </row>
    <row r="18884" spans="1:12" x14ac:dyDescent="0.35">
      <c r="A18884" t="s">
        <v>761</v>
      </c>
      <c r="B18884" s="1">
        <v>45343</v>
      </c>
      <c r="C18884">
        <v>856.85</v>
      </c>
      <c r="D18884">
        <v>879.75</v>
      </c>
      <c r="E18884">
        <v>879.75</v>
      </c>
      <c r="F18884">
        <v>827</v>
      </c>
      <c r="G18884">
        <v>828.9</v>
      </c>
      <c r="H18884">
        <v>155493</v>
      </c>
      <c r="I18884">
        <v>1307.94</v>
      </c>
      <c r="J18884">
        <v>13079</v>
      </c>
      <c r="K18884">
        <v>94765</v>
      </c>
      <c r="L18884">
        <v>60.94</v>
      </c>
    </row>
    <row r="18885" spans="1:12" x14ac:dyDescent="0.35">
      <c r="A18885" t="s">
        <v>760</v>
      </c>
      <c r="B18885" s="1">
        <v>45343</v>
      </c>
      <c r="C18885">
        <v>161.6</v>
      </c>
      <c r="D18885">
        <v>163.80000000000001</v>
      </c>
      <c r="E18885">
        <v>163.85</v>
      </c>
      <c r="F18885">
        <v>157.15</v>
      </c>
      <c r="G18885">
        <v>158.80000000000001</v>
      </c>
      <c r="H18885">
        <v>37548</v>
      </c>
      <c r="I18885">
        <v>59.94</v>
      </c>
      <c r="J18885">
        <v>1260</v>
      </c>
      <c r="K18885">
        <v>19623</v>
      </c>
      <c r="L18885">
        <v>52.26</v>
      </c>
    </row>
    <row r="18886" spans="1:12" x14ac:dyDescent="0.35">
      <c r="A18886" t="s">
        <v>759</v>
      </c>
      <c r="B18886" s="1">
        <v>45343</v>
      </c>
      <c r="C18886">
        <v>797.5</v>
      </c>
      <c r="D18886">
        <v>805</v>
      </c>
      <c r="E18886">
        <v>821.15</v>
      </c>
      <c r="F18886">
        <v>799.45</v>
      </c>
      <c r="G18886">
        <v>812.9</v>
      </c>
      <c r="H18886">
        <v>439243</v>
      </c>
      <c r="I18886">
        <v>3576.87</v>
      </c>
      <c r="J18886">
        <v>18422</v>
      </c>
      <c r="K18886">
        <v>280928</v>
      </c>
      <c r="L18886">
        <v>63.96</v>
      </c>
    </row>
    <row r="18887" spans="1:12" x14ac:dyDescent="0.35">
      <c r="A18887" t="s">
        <v>758</v>
      </c>
      <c r="B18887" s="1">
        <v>45343</v>
      </c>
      <c r="C18887">
        <v>563.45000000000005</v>
      </c>
      <c r="D18887">
        <v>568</v>
      </c>
      <c r="E18887">
        <v>570.95000000000005</v>
      </c>
      <c r="F18887">
        <v>542</v>
      </c>
      <c r="G18887">
        <v>543.70000000000005</v>
      </c>
      <c r="H18887">
        <v>112433</v>
      </c>
      <c r="I18887">
        <v>622.78</v>
      </c>
      <c r="J18887">
        <v>12771</v>
      </c>
      <c r="K18887">
        <v>55753</v>
      </c>
      <c r="L18887">
        <v>49.59</v>
      </c>
    </row>
    <row r="18888" spans="1:12" x14ac:dyDescent="0.35">
      <c r="A18888" t="s">
        <v>757</v>
      </c>
      <c r="B18888" s="1">
        <v>45343</v>
      </c>
      <c r="C18888">
        <v>80.7</v>
      </c>
      <c r="D18888">
        <v>81</v>
      </c>
      <c r="E18888">
        <v>81.3</v>
      </c>
      <c r="F18888">
        <v>77.3</v>
      </c>
      <c r="G18888">
        <v>77.95</v>
      </c>
      <c r="H18888">
        <v>198377</v>
      </c>
      <c r="I18888">
        <v>157.55000000000001</v>
      </c>
      <c r="J18888">
        <v>956</v>
      </c>
      <c r="K18888">
        <v>74996</v>
      </c>
      <c r="L18888">
        <v>37.799999999999997</v>
      </c>
    </row>
    <row r="18889" spans="1:12" x14ac:dyDescent="0.35">
      <c r="A18889" t="s">
        <v>756</v>
      </c>
      <c r="B18889" s="1">
        <v>45343</v>
      </c>
      <c r="C18889">
        <v>145.05000000000001</v>
      </c>
      <c r="D18889">
        <v>151.4</v>
      </c>
      <c r="E18889">
        <v>151.4</v>
      </c>
      <c r="F18889">
        <v>140.05000000000001</v>
      </c>
      <c r="G18889">
        <v>141.65</v>
      </c>
      <c r="H18889">
        <v>27873</v>
      </c>
      <c r="I18889">
        <v>40.28</v>
      </c>
      <c r="J18889">
        <v>714</v>
      </c>
      <c r="K18889">
        <v>18587</v>
      </c>
      <c r="L18889">
        <v>66.680000000000007</v>
      </c>
    </row>
    <row r="18890" spans="1:12" x14ac:dyDescent="0.35">
      <c r="A18890" t="s">
        <v>755</v>
      </c>
      <c r="B18890" s="1">
        <v>45343</v>
      </c>
      <c r="C18890">
        <v>158.5</v>
      </c>
      <c r="D18890">
        <v>158.85</v>
      </c>
      <c r="E18890">
        <v>160.4</v>
      </c>
      <c r="F18890">
        <v>153.4</v>
      </c>
      <c r="G18890">
        <v>154.19999999999999</v>
      </c>
      <c r="H18890">
        <v>35706625</v>
      </c>
      <c r="I18890">
        <v>55866.19</v>
      </c>
      <c r="J18890">
        <v>217052</v>
      </c>
      <c r="K18890">
        <v>10471900</v>
      </c>
      <c r="L18890">
        <v>29.33</v>
      </c>
    </row>
    <row r="18891" spans="1:12" x14ac:dyDescent="0.35">
      <c r="A18891" t="s">
        <v>754</v>
      </c>
      <c r="B18891" s="1">
        <v>45343</v>
      </c>
      <c r="C18891">
        <v>175.05</v>
      </c>
      <c r="D18891">
        <v>172.45</v>
      </c>
      <c r="E18891">
        <v>176.3</v>
      </c>
      <c r="F18891">
        <v>166.3</v>
      </c>
      <c r="G18891">
        <v>166.3</v>
      </c>
      <c r="H18891">
        <v>30569754</v>
      </c>
      <c r="I18891">
        <v>51496.38</v>
      </c>
      <c r="J18891">
        <v>229418</v>
      </c>
      <c r="K18891">
        <v>13278038</v>
      </c>
      <c r="L18891">
        <v>43.44</v>
      </c>
    </row>
    <row r="18892" spans="1:12" x14ac:dyDescent="0.35">
      <c r="A18892" t="s">
        <v>753</v>
      </c>
      <c r="B18892" s="1">
        <v>45343</v>
      </c>
      <c r="C18892">
        <v>951.9</v>
      </c>
      <c r="D18892">
        <v>952.65</v>
      </c>
      <c r="E18892">
        <v>959.55</v>
      </c>
      <c r="F18892">
        <v>922.1</v>
      </c>
      <c r="G18892">
        <v>925.75</v>
      </c>
      <c r="H18892">
        <v>2291737</v>
      </c>
      <c r="I18892">
        <v>21482.68</v>
      </c>
      <c r="J18892">
        <v>67931</v>
      </c>
      <c r="K18892">
        <v>593462</v>
      </c>
      <c r="L18892">
        <v>25.9</v>
      </c>
    </row>
    <row r="18893" spans="1:12" x14ac:dyDescent="0.35">
      <c r="A18893" t="s">
        <v>752</v>
      </c>
      <c r="B18893" s="1">
        <v>45343</v>
      </c>
      <c r="C18893">
        <v>230.55</v>
      </c>
      <c r="D18893">
        <v>231.05</v>
      </c>
      <c r="E18893">
        <v>233.45</v>
      </c>
      <c r="F18893">
        <v>225.5</v>
      </c>
      <c r="G18893">
        <v>227.95</v>
      </c>
      <c r="H18893">
        <v>10790142</v>
      </c>
      <c r="I18893">
        <v>24802.38</v>
      </c>
      <c r="J18893">
        <v>73365</v>
      </c>
      <c r="K18893">
        <v>3668904</v>
      </c>
      <c r="L18893">
        <v>34</v>
      </c>
    </row>
    <row r="18894" spans="1:12" x14ac:dyDescent="0.35">
      <c r="A18894" t="s">
        <v>751</v>
      </c>
      <c r="B18894" s="1">
        <v>45343</v>
      </c>
      <c r="C18894">
        <v>65.849999999999994</v>
      </c>
      <c r="D18894">
        <v>66.099999999999994</v>
      </c>
      <c r="E18894">
        <v>67.900000000000006</v>
      </c>
      <c r="F18894">
        <v>65</v>
      </c>
      <c r="G18894">
        <v>65.599999999999994</v>
      </c>
      <c r="H18894">
        <v>12325814</v>
      </c>
      <c r="I18894">
        <v>8190.49</v>
      </c>
      <c r="J18894">
        <v>52023</v>
      </c>
      <c r="K18894">
        <v>5674261</v>
      </c>
      <c r="L18894">
        <v>46.04</v>
      </c>
    </row>
    <row r="18895" spans="1:12" x14ac:dyDescent="0.35">
      <c r="A18895" t="s">
        <v>750</v>
      </c>
      <c r="B18895" s="1">
        <v>45343</v>
      </c>
      <c r="C18895">
        <v>388.05</v>
      </c>
      <c r="D18895">
        <v>389.95</v>
      </c>
      <c r="E18895">
        <v>412</v>
      </c>
      <c r="F18895">
        <v>388.8</v>
      </c>
      <c r="G18895">
        <v>401.7</v>
      </c>
      <c r="H18895">
        <v>4685361</v>
      </c>
      <c r="I18895">
        <v>18879.759999999998</v>
      </c>
      <c r="J18895">
        <v>50425</v>
      </c>
      <c r="K18895">
        <v>682297</v>
      </c>
      <c r="L18895">
        <v>14.56</v>
      </c>
    </row>
    <row r="18896" spans="1:12" x14ac:dyDescent="0.35">
      <c r="A18896" t="s">
        <v>749</v>
      </c>
      <c r="B18896" s="1">
        <v>45343</v>
      </c>
      <c r="C18896">
        <v>1235.4000000000001</v>
      </c>
      <c r="D18896">
        <v>1240</v>
      </c>
      <c r="E18896">
        <v>1246.8499999999999</v>
      </c>
      <c r="F18896">
        <v>1213.3</v>
      </c>
      <c r="G18896">
        <v>1220.3499999999999</v>
      </c>
      <c r="H18896">
        <v>191023</v>
      </c>
      <c r="I18896">
        <v>2346.4</v>
      </c>
      <c r="J18896">
        <v>13877</v>
      </c>
      <c r="K18896">
        <v>76380</v>
      </c>
      <c r="L18896">
        <v>39.979999999999997</v>
      </c>
    </row>
    <row r="18897" spans="1:12" x14ac:dyDescent="0.35">
      <c r="A18897" t="s">
        <v>748</v>
      </c>
      <c r="B18897" s="1">
        <v>45343</v>
      </c>
      <c r="C18897">
        <v>512.25</v>
      </c>
      <c r="D18897">
        <v>514.20000000000005</v>
      </c>
      <c r="E18897">
        <v>520</v>
      </c>
      <c r="F18897">
        <v>496.9</v>
      </c>
      <c r="G18897">
        <v>510.25</v>
      </c>
      <c r="H18897">
        <v>305016</v>
      </c>
      <c r="I18897">
        <v>1549.3</v>
      </c>
      <c r="J18897">
        <v>19814</v>
      </c>
      <c r="K18897">
        <v>165619</v>
      </c>
      <c r="L18897">
        <v>54.3</v>
      </c>
    </row>
    <row r="18898" spans="1:12" x14ac:dyDescent="0.35">
      <c r="A18898" t="s">
        <v>747</v>
      </c>
      <c r="B18898" s="1">
        <v>45343</v>
      </c>
      <c r="C18898">
        <v>428.5</v>
      </c>
      <c r="D18898">
        <v>428.5</v>
      </c>
      <c r="E18898">
        <v>428.9</v>
      </c>
      <c r="F18898">
        <v>416.1</v>
      </c>
      <c r="G18898">
        <v>417.75</v>
      </c>
      <c r="H18898">
        <v>238032</v>
      </c>
      <c r="I18898">
        <v>1002.5</v>
      </c>
      <c r="J18898">
        <v>13064</v>
      </c>
      <c r="K18898">
        <v>112588</v>
      </c>
      <c r="L18898">
        <v>47.3</v>
      </c>
    </row>
    <row r="18899" spans="1:12" x14ac:dyDescent="0.35">
      <c r="A18899" t="s">
        <v>746</v>
      </c>
      <c r="B18899" s="1">
        <v>45343</v>
      </c>
      <c r="C18899">
        <v>188.75</v>
      </c>
      <c r="D18899">
        <v>189.6</v>
      </c>
      <c r="E18899">
        <v>190.7</v>
      </c>
      <c r="F18899">
        <v>181.1</v>
      </c>
      <c r="G18899">
        <v>182.3</v>
      </c>
      <c r="H18899">
        <v>22131487</v>
      </c>
      <c r="I18899">
        <v>41080.269999999997</v>
      </c>
      <c r="J18899">
        <v>105537</v>
      </c>
      <c r="K18899">
        <v>6124382</v>
      </c>
      <c r="L18899">
        <v>27.67</v>
      </c>
    </row>
    <row r="18900" spans="1:12" x14ac:dyDescent="0.35">
      <c r="A18900" t="s">
        <v>745</v>
      </c>
      <c r="B18900" s="1">
        <v>45343</v>
      </c>
      <c r="C18900">
        <v>69.55</v>
      </c>
      <c r="D18900">
        <v>69.75</v>
      </c>
      <c r="E18900">
        <v>71.2</v>
      </c>
      <c r="F18900">
        <v>68</v>
      </c>
      <c r="G18900">
        <v>68.55</v>
      </c>
      <c r="H18900">
        <v>26155059</v>
      </c>
      <c r="I18900">
        <v>18158.93</v>
      </c>
      <c r="J18900">
        <v>59790</v>
      </c>
      <c r="K18900">
        <v>5550800</v>
      </c>
      <c r="L18900">
        <v>21.22</v>
      </c>
    </row>
    <row r="18901" spans="1:12" x14ac:dyDescent="0.35">
      <c r="A18901" t="s">
        <v>744</v>
      </c>
      <c r="B18901" s="1">
        <v>45343</v>
      </c>
      <c r="C18901">
        <v>95.4</v>
      </c>
      <c r="D18901">
        <v>96</v>
      </c>
      <c r="E18901">
        <v>96.55</v>
      </c>
      <c r="F18901">
        <v>92</v>
      </c>
      <c r="G18901">
        <v>92.6</v>
      </c>
      <c r="H18901">
        <v>575570</v>
      </c>
      <c r="I18901">
        <v>538.73</v>
      </c>
      <c r="J18901">
        <v>5612</v>
      </c>
      <c r="K18901">
        <v>283794</v>
      </c>
      <c r="L18901">
        <v>49.31</v>
      </c>
    </row>
    <row r="18902" spans="1:12" x14ac:dyDescent="0.35">
      <c r="A18902" t="s">
        <v>743</v>
      </c>
      <c r="B18902" s="1">
        <v>45343</v>
      </c>
      <c r="C18902">
        <v>899.85</v>
      </c>
      <c r="D18902">
        <v>906</v>
      </c>
      <c r="E18902">
        <v>916.3</v>
      </c>
      <c r="F18902">
        <v>895</v>
      </c>
      <c r="G18902">
        <v>902.1</v>
      </c>
      <c r="H18902">
        <v>177858</v>
      </c>
      <c r="I18902">
        <v>1608.34</v>
      </c>
      <c r="J18902">
        <v>11053</v>
      </c>
      <c r="K18902">
        <v>64374</v>
      </c>
      <c r="L18902">
        <v>36.19</v>
      </c>
    </row>
    <row r="18903" spans="1:12" x14ac:dyDescent="0.35">
      <c r="A18903" t="s">
        <v>742</v>
      </c>
      <c r="B18903" s="1">
        <v>45343</v>
      </c>
      <c r="C18903">
        <v>562.5</v>
      </c>
      <c r="D18903">
        <v>565.29999999999995</v>
      </c>
      <c r="E18903">
        <v>585</v>
      </c>
      <c r="F18903">
        <v>550.04999999999995</v>
      </c>
      <c r="G18903">
        <v>558.1</v>
      </c>
      <c r="H18903">
        <v>40726</v>
      </c>
      <c r="I18903">
        <v>230.93</v>
      </c>
      <c r="J18903">
        <v>3766</v>
      </c>
      <c r="K18903">
        <v>21473</v>
      </c>
      <c r="L18903">
        <v>52.73</v>
      </c>
    </row>
    <row r="18904" spans="1:12" x14ac:dyDescent="0.35">
      <c r="A18904" t="s">
        <v>741</v>
      </c>
      <c r="B18904" s="1">
        <v>45343</v>
      </c>
      <c r="C18904">
        <v>623.5</v>
      </c>
      <c r="D18904">
        <v>627</v>
      </c>
      <c r="E18904">
        <v>634</v>
      </c>
      <c r="F18904">
        <v>592.35</v>
      </c>
      <c r="G18904">
        <v>597.95000000000005</v>
      </c>
      <c r="H18904">
        <v>1173857</v>
      </c>
      <c r="I18904">
        <v>7089.16</v>
      </c>
      <c r="J18904">
        <v>23093</v>
      </c>
      <c r="K18904">
        <v>746012</v>
      </c>
      <c r="L18904">
        <v>63.55</v>
      </c>
    </row>
    <row r="18905" spans="1:12" x14ac:dyDescent="0.35">
      <c r="A18905" t="s">
        <v>740</v>
      </c>
      <c r="B18905" s="1">
        <v>45343</v>
      </c>
      <c r="C18905">
        <v>1156.8499999999999</v>
      </c>
      <c r="D18905">
        <v>1161</v>
      </c>
      <c r="E18905">
        <v>1175</v>
      </c>
      <c r="F18905">
        <v>1100.6500000000001</v>
      </c>
      <c r="G18905">
        <v>1113.8499999999999</v>
      </c>
      <c r="H18905">
        <v>538294</v>
      </c>
      <c r="I18905">
        <v>6080.31</v>
      </c>
      <c r="J18905">
        <v>17610</v>
      </c>
      <c r="K18905">
        <v>372093</v>
      </c>
      <c r="L18905">
        <v>69.12</v>
      </c>
    </row>
    <row r="18906" spans="1:12" x14ac:dyDescent="0.35">
      <c r="A18906" t="s">
        <v>739</v>
      </c>
      <c r="B18906" s="1">
        <v>45343</v>
      </c>
      <c r="C18906">
        <v>526.79999999999995</v>
      </c>
      <c r="D18906">
        <v>532</v>
      </c>
      <c r="E18906">
        <v>533.45000000000005</v>
      </c>
      <c r="F18906">
        <v>516</v>
      </c>
      <c r="G18906">
        <v>522.25</v>
      </c>
      <c r="H18906">
        <v>88132</v>
      </c>
      <c r="I18906">
        <v>459.13</v>
      </c>
      <c r="J18906">
        <v>8602</v>
      </c>
      <c r="K18906">
        <v>38693</v>
      </c>
      <c r="L18906">
        <v>43.9</v>
      </c>
    </row>
    <row r="18907" spans="1:12" x14ac:dyDescent="0.35">
      <c r="A18907" t="s">
        <v>738</v>
      </c>
      <c r="B18907" s="1">
        <v>45343</v>
      </c>
      <c r="C18907">
        <v>3513.75</v>
      </c>
      <c r="D18907">
        <v>3510</v>
      </c>
      <c r="E18907">
        <v>3586.3</v>
      </c>
      <c r="F18907">
        <v>3476.55</v>
      </c>
      <c r="G18907">
        <v>3504.9</v>
      </c>
      <c r="H18907">
        <v>25630</v>
      </c>
      <c r="I18907">
        <v>908.01</v>
      </c>
      <c r="J18907">
        <v>6427</v>
      </c>
      <c r="K18907">
        <v>10105</v>
      </c>
      <c r="L18907">
        <v>39.43</v>
      </c>
    </row>
    <row r="18908" spans="1:12" x14ac:dyDescent="0.35">
      <c r="A18908" t="s">
        <v>737</v>
      </c>
      <c r="B18908" s="1">
        <v>45343</v>
      </c>
      <c r="C18908">
        <v>1685.25</v>
      </c>
      <c r="D18908">
        <v>1674</v>
      </c>
      <c r="E18908">
        <v>1674</v>
      </c>
      <c r="F18908">
        <v>1645.3</v>
      </c>
      <c r="G18908">
        <v>1655.55</v>
      </c>
      <c r="H18908">
        <v>4300508</v>
      </c>
      <c r="I18908">
        <v>71356.69</v>
      </c>
      <c r="J18908">
        <v>199597</v>
      </c>
      <c r="K18908">
        <v>2582366</v>
      </c>
      <c r="L18908">
        <v>60.05</v>
      </c>
    </row>
    <row r="18909" spans="1:12" x14ac:dyDescent="0.35">
      <c r="A18909" t="s">
        <v>736</v>
      </c>
      <c r="B18909" s="1">
        <v>45343</v>
      </c>
      <c r="C18909">
        <v>83.44</v>
      </c>
      <c r="D18909">
        <v>83.43</v>
      </c>
      <c r="E18909">
        <v>83.74</v>
      </c>
      <c r="F18909">
        <v>82.4</v>
      </c>
      <c r="G18909">
        <v>82.75</v>
      </c>
      <c r="H18909">
        <v>71193</v>
      </c>
      <c r="I18909">
        <v>59.24</v>
      </c>
      <c r="J18909">
        <v>2058</v>
      </c>
      <c r="K18909">
        <v>63316</v>
      </c>
      <c r="L18909">
        <v>88.94</v>
      </c>
    </row>
    <row r="18910" spans="1:12" x14ac:dyDescent="0.35">
      <c r="A18910" t="s">
        <v>735</v>
      </c>
      <c r="B18910" s="1">
        <v>45343</v>
      </c>
      <c r="C18910">
        <v>847.39</v>
      </c>
      <c r="D18910">
        <v>847.39</v>
      </c>
      <c r="E18910">
        <v>850</v>
      </c>
      <c r="F18910">
        <v>835</v>
      </c>
      <c r="G18910">
        <v>839.5</v>
      </c>
      <c r="H18910">
        <v>11130</v>
      </c>
      <c r="I18910">
        <v>94.11</v>
      </c>
      <c r="J18910">
        <v>719</v>
      </c>
      <c r="K18910">
        <v>7405</v>
      </c>
      <c r="L18910">
        <v>66.53</v>
      </c>
    </row>
    <row r="18911" spans="1:12" x14ac:dyDescent="0.35">
      <c r="A18911" t="s">
        <v>734</v>
      </c>
      <c r="B18911" s="1">
        <v>45343</v>
      </c>
      <c r="C18911">
        <v>419.55</v>
      </c>
      <c r="D18911">
        <v>425</v>
      </c>
      <c r="E18911">
        <v>425</v>
      </c>
      <c r="F18911">
        <v>414.1</v>
      </c>
      <c r="G18911">
        <v>415.9</v>
      </c>
      <c r="H18911">
        <v>16578</v>
      </c>
      <c r="I18911">
        <v>69.349999999999994</v>
      </c>
      <c r="J18911">
        <v>1419</v>
      </c>
      <c r="K18911">
        <v>11364</v>
      </c>
      <c r="L18911">
        <v>68.55</v>
      </c>
    </row>
    <row r="18912" spans="1:12" x14ac:dyDescent="0.35">
      <c r="A18912" t="s">
        <v>733</v>
      </c>
      <c r="B18912" s="1">
        <v>45343</v>
      </c>
      <c r="C18912">
        <v>35.200000000000003</v>
      </c>
      <c r="D18912">
        <v>35.25</v>
      </c>
      <c r="E18912">
        <v>35.549999999999997</v>
      </c>
      <c r="F18912">
        <v>34.15</v>
      </c>
      <c r="G18912">
        <v>34.4</v>
      </c>
      <c r="H18912">
        <v>16913572</v>
      </c>
      <c r="I18912">
        <v>5873.99</v>
      </c>
      <c r="J18912">
        <v>35151</v>
      </c>
      <c r="K18912">
        <v>5761156</v>
      </c>
      <c r="L18912">
        <v>34.06</v>
      </c>
    </row>
    <row r="18913" spans="1:12" x14ac:dyDescent="0.35">
      <c r="A18913" t="s">
        <v>732</v>
      </c>
      <c r="B18913" s="1">
        <v>45343</v>
      </c>
      <c r="C18913">
        <v>221.4</v>
      </c>
      <c r="D18913">
        <v>223</v>
      </c>
      <c r="E18913">
        <v>225.85</v>
      </c>
      <c r="F18913">
        <v>216.9</v>
      </c>
      <c r="G18913">
        <v>218.85</v>
      </c>
      <c r="H18913">
        <v>11554309</v>
      </c>
      <c r="I18913">
        <v>25738.23</v>
      </c>
      <c r="J18913">
        <v>75112</v>
      </c>
      <c r="K18913">
        <v>6508163</v>
      </c>
      <c r="L18913">
        <v>56.33</v>
      </c>
    </row>
    <row r="18914" spans="1:12" x14ac:dyDescent="0.35">
      <c r="A18914" t="s">
        <v>731</v>
      </c>
      <c r="B18914" s="1">
        <v>45343</v>
      </c>
      <c r="C18914">
        <v>1504.2</v>
      </c>
      <c r="D18914">
        <v>1520</v>
      </c>
      <c r="E18914">
        <v>1526.8</v>
      </c>
      <c r="F18914">
        <v>1502.5</v>
      </c>
      <c r="G18914">
        <v>1517.25</v>
      </c>
      <c r="H18914">
        <v>5259113</v>
      </c>
      <c r="I18914">
        <v>79619.13</v>
      </c>
      <c r="J18914">
        <v>166714</v>
      </c>
      <c r="K18914">
        <v>3019606</v>
      </c>
      <c r="L18914">
        <v>57.42</v>
      </c>
    </row>
    <row r="18915" spans="1:12" x14ac:dyDescent="0.35">
      <c r="A18915" t="s">
        <v>730</v>
      </c>
      <c r="B18915" s="1">
        <v>45343</v>
      </c>
      <c r="C18915">
        <v>71.7</v>
      </c>
      <c r="D18915">
        <v>71.8</v>
      </c>
      <c r="E18915">
        <v>73</v>
      </c>
      <c r="F18915">
        <v>69.849999999999994</v>
      </c>
      <c r="G18915">
        <v>72.45</v>
      </c>
      <c r="H18915">
        <v>170503</v>
      </c>
      <c r="I18915">
        <v>122.75</v>
      </c>
      <c r="J18915">
        <v>1761</v>
      </c>
      <c r="K18915">
        <v>67974</v>
      </c>
      <c r="L18915">
        <v>39.869999999999997</v>
      </c>
    </row>
    <row r="18916" spans="1:12" x14ac:dyDescent="0.35">
      <c r="A18916" t="s">
        <v>729</v>
      </c>
      <c r="B18916" s="1">
        <v>45343</v>
      </c>
      <c r="C18916">
        <v>18.55</v>
      </c>
      <c r="D18916">
        <v>18.55</v>
      </c>
      <c r="E18916">
        <v>18.600000000000001</v>
      </c>
      <c r="F18916">
        <v>17.600000000000001</v>
      </c>
      <c r="G18916">
        <v>17.7</v>
      </c>
      <c r="H18916">
        <v>118174</v>
      </c>
      <c r="I18916">
        <v>21.3</v>
      </c>
      <c r="J18916">
        <v>536</v>
      </c>
      <c r="K18916">
        <v>79817</v>
      </c>
      <c r="L18916">
        <v>67.540000000000006</v>
      </c>
    </row>
    <row r="18917" spans="1:12" x14ac:dyDescent="0.35">
      <c r="A18917" t="s">
        <v>728</v>
      </c>
      <c r="B18917" s="1">
        <v>45343</v>
      </c>
      <c r="C18917">
        <v>111.05</v>
      </c>
      <c r="D18917">
        <v>111.9</v>
      </c>
      <c r="E18917">
        <v>112</v>
      </c>
      <c r="F18917">
        <v>106.85</v>
      </c>
      <c r="G18917">
        <v>108.95</v>
      </c>
      <c r="H18917">
        <v>179540</v>
      </c>
      <c r="I18917">
        <v>196.69</v>
      </c>
      <c r="J18917">
        <v>2900</v>
      </c>
      <c r="K18917">
        <v>108368</v>
      </c>
      <c r="L18917">
        <v>60.36</v>
      </c>
    </row>
    <row r="18918" spans="1:12" x14ac:dyDescent="0.35">
      <c r="A18918" t="s">
        <v>727</v>
      </c>
      <c r="B18918" s="1">
        <v>45343</v>
      </c>
      <c r="C18918">
        <v>1019.9</v>
      </c>
      <c r="D18918">
        <v>1055</v>
      </c>
      <c r="E18918">
        <v>1171.5</v>
      </c>
      <c r="F18918">
        <v>1020</v>
      </c>
      <c r="G18918">
        <v>1080.8</v>
      </c>
      <c r="H18918">
        <v>79364</v>
      </c>
      <c r="I18918">
        <v>877.92</v>
      </c>
      <c r="J18918">
        <v>9572</v>
      </c>
      <c r="K18918">
        <v>31143</v>
      </c>
      <c r="L18918">
        <v>39.24</v>
      </c>
    </row>
    <row r="18919" spans="1:12" x14ac:dyDescent="0.35">
      <c r="A18919" t="s">
        <v>726</v>
      </c>
      <c r="B18919" s="1">
        <v>45343</v>
      </c>
      <c r="C18919">
        <v>52.25</v>
      </c>
      <c r="D18919">
        <v>52.75</v>
      </c>
      <c r="E18919">
        <v>54.85</v>
      </c>
      <c r="F18919">
        <v>52.1</v>
      </c>
      <c r="G18919">
        <v>52.45</v>
      </c>
      <c r="H18919">
        <v>721335</v>
      </c>
      <c r="I18919">
        <v>386.16</v>
      </c>
      <c r="J18919">
        <v>4352</v>
      </c>
      <c r="K18919">
        <v>277313</v>
      </c>
      <c r="L18919">
        <v>38.44</v>
      </c>
    </row>
    <row r="18920" spans="1:12" x14ac:dyDescent="0.35">
      <c r="A18920" t="s">
        <v>725</v>
      </c>
      <c r="B18920" s="1">
        <v>45343</v>
      </c>
      <c r="C18920">
        <v>362.55</v>
      </c>
      <c r="D18920">
        <v>363.75</v>
      </c>
      <c r="E18920">
        <v>366.7</v>
      </c>
      <c r="F18920">
        <v>357.6</v>
      </c>
      <c r="G18920">
        <v>361.35</v>
      </c>
      <c r="H18920">
        <v>43216</v>
      </c>
      <c r="I18920">
        <v>156.88</v>
      </c>
      <c r="J18920">
        <v>4118</v>
      </c>
      <c r="K18920">
        <v>20116</v>
      </c>
      <c r="L18920">
        <v>46.55</v>
      </c>
    </row>
    <row r="18921" spans="1:12" x14ac:dyDescent="0.35">
      <c r="A18921" t="s">
        <v>724</v>
      </c>
      <c r="B18921" s="1">
        <v>45343</v>
      </c>
      <c r="C18921">
        <v>175.95</v>
      </c>
      <c r="D18921">
        <v>177.3</v>
      </c>
      <c r="E18921">
        <v>188.55</v>
      </c>
      <c r="F18921">
        <v>176.35</v>
      </c>
      <c r="G18921">
        <v>181.2</v>
      </c>
      <c r="H18921">
        <v>329994</v>
      </c>
      <c r="I18921">
        <v>601.97</v>
      </c>
      <c r="J18921">
        <v>12521</v>
      </c>
      <c r="K18921">
        <v>171834</v>
      </c>
      <c r="L18921">
        <v>52.07</v>
      </c>
    </row>
    <row r="18922" spans="1:12" x14ac:dyDescent="0.35">
      <c r="A18922" t="s">
        <v>723</v>
      </c>
      <c r="B18922" s="1">
        <v>45343</v>
      </c>
      <c r="C18922">
        <v>148.94999999999999</v>
      </c>
      <c r="D18922">
        <v>149.44999999999999</v>
      </c>
      <c r="E18922">
        <v>152.9</v>
      </c>
      <c r="F18922">
        <v>146</v>
      </c>
      <c r="G18922">
        <v>148.4</v>
      </c>
      <c r="H18922">
        <v>96642</v>
      </c>
      <c r="I18922">
        <v>145.13999999999999</v>
      </c>
      <c r="J18922">
        <v>3599</v>
      </c>
      <c r="K18922">
        <v>47041</v>
      </c>
      <c r="L18922">
        <v>48.68</v>
      </c>
    </row>
    <row r="18923" spans="1:12" x14ac:dyDescent="0.35">
      <c r="A18923" t="s">
        <v>722</v>
      </c>
      <c r="B18923" s="1">
        <v>45343</v>
      </c>
      <c r="C18923">
        <v>778.3</v>
      </c>
      <c r="D18923">
        <v>785.25</v>
      </c>
      <c r="E18923">
        <v>796.5</v>
      </c>
      <c r="F18923">
        <v>750</v>
      </c>
      <c r="G18923">
        <v>755.65</v>
      </c>
      <c r="H18923">
        <v>54846</v>
      </c>
      <c r="I18923">
        <v>423.02</v>
      </c>
      <c r="J18923">
        <v>5726</v>
      </c>
      <c r="K18923">
        <v>24652</v>
      </c>
      <c r="L18923">
        <v>44.95</v>
      </c>
    </row>
    <row r="18924" spans="1:12" x14ac:dyDescent="0.35">
      <c r="A18924" t="s">
        <v>721</v>
      </c>
      <c r="B18924" s="1">
        <v>45343</v>
      </c>
      <c r="C18924">
        <v>1503.5</v>
      </c>
      <c r="D18924">
        <v>1505</v>
      </c>
      <c r="E18924">
        <v>1515.95</v>
      </c>
      <c r="F18924">
        <v>1475.5</v>
      </c>
      <c r="G18924">
        <v>1492.05</v>
      </c>
      <c r="H18924">
        <v>66167</v>
      </c>
      <c r="I18924">
        <v>989.86</v>
      </c>
      <c r="J18924">
        <v>9274</v>
      </c>
      <c r="K18924">
        <v>28959</v>
      </c>
      <c r="L18924">
        <v>43.77</v>
      </c>
    </row>
    <row r="18925" spans="1:12" x14ac:dyDescent="0.35">
      <c r="A18925" t="s">
        <v>720</v>
      </c>
      <c r="B18925" s="1">
        <v>45343</v>
      </c>
      <c r="C18925">
        <v>3114.9</v>
      </c>
      <c r="D18925">
        <v>3135</v>
      </c>
      <c r="E18925">
        <v>3135</v>
      </c>
      <c r="F18925">
        <v>3083</v>
      </c>
      <c r="G18925">
        <v>3095.65</v>
      </c>
      <c r="H18925">
        <v>481341</v>
      </c>
      <c r="I18925">
        <v>14962.22</v>
      </c>
      <c r="J18925">
        <v>42325</v>
      </c>
      <c r="K18925">
        <v>282769</v>
      </c>
      <c r="L18925">
        <v>58.75</v>
      </c>
    </row>
    <row r="18926" spans="1:12" x14ac:dyDescent="0.35">
      <c r="A18926" t="s">
        <v>719</v>
      </c>
      <c r="B18926" s="1">
        <v>45343</v>
      </c>
      <c r="C18926">
        <v>633.29999999999995</v>
      </c>
      <c r="D18926">
        <v>640</v>
      </c>
      <c r="E18926">
        <v>648.95000000000005</v>
      </c>
      <c r="F18926">
        <v>626.20000000000005</v>
      </c>
      <c r="G18926">
        <v>632</v>
      </c>
      <c r="H18926">
        <v>100264</v>
      </c>
      <c r="I18926">
        <v>634.69000000000005</v>
      </c>
      <c r="J18926">
        <v>11252</v>
      </c>
      <c r="K18926">
        <v>43131</v>
      </c>
      <c r="L18926">
        <v>43.02</v>
      </c>
    </row>
    <row r="18927" spans="1:12" x14ac:dyDescent="0.35">
      <c r="A18927" t="s">
        <v>718</v>
      </c>
      <c r="B18927" s="1">
        <v>45343</v>
      </c>
      <c r="C18927">
        <v>299.14999999999998</v>
      </c>
      <c r="D18927">
        <v>304.05</v>
      </c>
      <c r="E18927">
        <v>306</v>
      </c>
      <c r="F18927">
        <v>285.64999999999998</v>
      </c>
      <c r="G18927">
        <v>288.55</v>
      </c>
      <c r="H18927">
        <v>671669</v>
      </c>
      <c r="I18927">
        <v>2008.88</v>
      </c>
      <c r="J18927">
        <v>29087</v>
      </c>
      <c r="K18927">
        <v>283372</v>
      </c>
      <c r="L18927">
        <v>42.19</v>
      </c>
    </row>
    <row r="18928" spans="1:12" x14ac:dyDescent="0.35">
      <c r="A18928" t="s">
        <v>717</v>
      </c>
      <c r="B18928" s="1">
        <v>45343</v>
      </c>
      <c r="C18928">
        <v>279</v>
      </c>
      <c r="D18928">
        <v>274.8</v>
      </c>
      <c r="E18928">
        <v>280.89999999999998</v>
      </c>
      <c r="F18928">
        <v>274.8</v>
      </c>
      <c r="G18928">
        <v>275.7</v>
      </c>
      <c r="H18928">
        <v>4878</v>
      </c>
      <c r="I18928">
        <v>13.5</v>
      </c>
      <c r="J18928">
        <v>321</v>
      </c>
      <c r="K18928">
        <v>2324</v>
      </c>
      <c r="L18928">
        <v>47.64</v>
      </c>
    </row>
    <row r="18929" spans="1:12" x14ac:dyDescent="0.35">
      <c r="A18929" t="s">
        <v>716</v>
      </c>
      <c r="B18929" s="1">
        <v>45343</v>
      </c>
      <c r="C18929">
        <v>537.15</v>
      </c>
      <c r="D18929">
        <v>537.20000000000005</v>
      </c>
      <c r="E18929">
        <v>552</v>
      </c>
      <c r="F18929">
        <v>526.79999999999995</v>
      </c>
      <c r="G18929">
        <v>539.20000000000005</v>
      </c>
      <c r="H18929">
        <v>4497405</v>
      </c>
      <c r="I18929">
        <v>24377.53</v>
      </c>
      <c r="J18929">
        <v>73740</v>
      </c>
      <c r="K18929">
        <v>2872624</v>
      </c>
      <c r="L18929">
        <v>63.87</v>
      </c>
    </row>
    <row r="18930" spans="1:12" x14ac:dyDescent="0.35">
      <c r="A18930" t="s">
        <v>715</v>
      </c>
      <c r="B18930" s="1">
        <v>45343</v>
      </c>
      <c r="C18930">
        <v>2784.05</v>
      </c>
      <c r="D18930">
        <v>2784.1</v>
      </c>
      <c r="E18930">
        <v>2786.65</v>
      </c>
      <c r="F18930">
        <v>2687.5</v>
      </c>
      <c r="G18930">
        <v>2718.7</v>
      </c>
      <c r="H18930">
        <v>295911</v>
      </c>
      <c r="I18930">
        <v>8095.8</v>
      </c>
      <c r="J18930">
        <v>22312</v>
      </c>
      <c r="K18930">
        <v>139135</v>
      </c>
      <c r="L18930">
        <v>47.02</v>
      </c>
    </row>
    <row r="18931" spans="1:12" x14ac:dyDescent="0.35">
      <c r="A18931" t="s">
        <v>714</v>
      </c>
      <c r="B18931" s="1">
        <v>45343</v>
      </c>
      <c r="C18931">
        <v>878.95</v>
      </c>
      <c r="D18931">
        <v>879</v>
      </c>
      <c r="E18931">
        <v>901.85</v>
      </c>
      <c r="F18931">
        <v>874</v>
      </c>
      <c r="G18931">
        <v>879.05</v>
      </c>
      <c r="H18931">
        <v>138262</v>
      </c>
      <c r="I18931">
        <v>1229.8699999999999</v>
      </c>
      <c r="J18931">
        <v>12211</v>
      </c>
      <c r="K18931">
        <v>50956</v>
      </c>
      <c r="L18931">
        <v>36.85</v>
      </c>
    </row>
    <row r="18932" spans="1:12" x14ac:dyDescent="0.35">
      <c r="A18932" t="s">
        <v>713</v>
      </c>
      <c r="B18932" s="1">
        <v>45343</v>
      </c>
      <c r="C18932">
        <v>242.85</v>
      </c>
      <c r="D18932">
        <v>244.45</v>
      </c>
      <c r="E18932">
        <v>248.15</v>
      </c>
      <c r="F18932">
        <v>241.65</v>
      </c>
      <c r="G18932">
        <v>242.75</v>
      </c>
      <c r="H18932">
        <v>3006832</v>
      </c>
      <c r="I18932">
        <v>7379.62</v>
      </c>
      <c r="J18932">
        <v>17414</v>
      </c>
      <c r="K18932">
        <v>1197223</v>
      </c>
      <c r="L18932">
        <v>39.82</v>
      </c>
    </row>
    <row r="18933" spans="1:12" x14ac:dyDescent="0.35">
      <c r="A18933" t="s">
        <v>712</v>
      </c>
      <c r="B18933" s="1">
        <v>45343</v>
      </c>
      <c r="C18933">
        <v>548.65</v>
      </c>
      <c r="D18933">
        <v>548.75</v>
      </c>
      <c r="E18933">
        <v>564.65</v>
      </c>
      <c r="F18933">
        <v>546.15</v>
      </c>
      <c r="G18933">
        <v>557</v>
      </c>
      <c r="H18933">
        <v>3129382</v>
      </c>
      <c r="I18933">
        <v>17408.439999999999</v>
      </c>
      <c r="J18933">
        <v>61650</v>
      </c>
      <c r="K18933">
        <v>1259283</v>
      </c>
      <c r="L18933">
        <v>40.24</v>
      </c>
    </row>
    <row r="18934" spans="1:12" x14ac:dyDescent="0.35">
      <c r="A18934" t="s">
        <v>711</v>
      </c>
      <c r="B18934" s="1">
        <v>45343</v>
      </c>
      <c r="C18934">
        <v>51.15</v>
      </c>
      <c r="D18934">
        <v>51.2</v>
      </c>
      <c r="E18934">
        <v>52.2</v>
      </c>
      <c r="F18934">
        <v>49</v>
      </c>
      <c r="G18934">
        <v>49.4</v>
      </c>
      <c r="H18934">
        <v>277897</v>
      </c>
      <c r="I18934">
        <v>140.4</v>
      </c>
      <c r="J18934">
        <v>2395</v>
      </c>
      <c r="K18934">
        <v>145616</v>
      </c>
      <c r="L18934">
        <v>52.4</v>
      </c>
    </row>
    <row r="18935" spans="1:12" x14ac:dyDescent="0.35">
      <c r="A18935" t="s">
        <v>710</v>
      </c>
      <c r="B18935" s="1">
        <v>45343</v>
      </c>
      <c r="C18935">
        <v>1085.8</v>
      </c>
      <c r="D18935">
        <v>1086.55</v>
      </c>
      <c r="E18935">
        <v>1092</v>
      </c>
      <c r="F18935">
        <v>1054.4000000000001</v>
      </c>
      <c r="G18935">
        <v>1070.6500000000001</v>
      </c>
      <c r="H18935">
        <v>2906</v>
      </c>
      <c r="I18935">
        <v>31.16</v>
      </c>
      <c r="J18935">
        <v>479</v>
      </c>
      <c r="K18935">
        <v>1533</v>
      </c>
      <c r="L18935">
        <v>52.75</v>
      </c>
    </row>
    <row r="18936" spans="1:12" x14ac:dyDescent="0.35">
      <c r="A18936" t="s">
        <v>709</v>
      </c>
      <c r="B18936" s="1">
        <v>45343</v>
      </c>
      <c r="C18936">
        <v>636.65</v>
      </c>
      <c r="D18936">
        <v>641.75</v>
      </c>
      <c r="E18936">
        <v>664.95</v>
      </c>
      <c r="F18936">
        <v>624.9</v>
      </c>
      <c r="G18936">
        <v>636.25</v>
      </c>
      <c r="H18936">
        <v>143571</v>
      </c>
      <c r="I18936">
        <v>915.8</v>
      </c>
      <c r="J18936">
        <v>8501</v>
      </c>
      <c r="K18936">
        <v>64824</v>
      </c>
      <c r="L18936">
        <v>45.15</v>
      </c>
    </row>
    <row r="18937" spans="1:12" x14ac:dyDescent="0.35">
      <c r="A18937" t="s">
        <v>708</v>
      </c>
      <c r="B18937" s="1">
        <v>45343</v>
      </c>
      <c r="C18937">
        <v>85.95</v>
      </c>
      <c r="D18937">
        <v>86.8</v>
      </c>
      <c r="E18937">
        <v>87.6</v>
      </c>
      <c r="F18937">
        <v>82.6</v>
      </c>
      <c r="G18937">
        <v>83.15</v>
      </c>
      <c r="H18937">
        <v>3974164</v>
      </c>
      <c r="I18937">
        <v>3369.1</v>
      </c>
      <c r="J18937">
        <v>13107</v>
      </c>
      <c r="K18937">
        <v>1875292</v>
      </c>
      <c r="L18937">
        <v>47.19</v>
      </c>
    </row>
    <row r="18938" spans="1:12" x14ac:dyDescent="0.35">
      <c r="A18938" t="s">
        <v>707</v>
      </c>
      <c r="B18938" s="1">
        <v>45343</v>
      </c>
      <c r="C18938">
        <v>298.89999999999998</v>
      </c>
      <c r="D18938">
        <v>300.25</v>
      </c>
      <c r="E18938">
        <v>301.64999999999998</v>
      </c>
      <c r="F18938">
        <v>294.14999999999998</v>
      </c>
      <c r="G18938">
        <v>295.05</v>
      </c>
      <c r="H18938">
        <v>117649</v>
      </c>
      <c r="I18938">
        <v>350.05</v>
      </c>
      <c r="J18938">
        <v>6559</v>
      </c>
      <c r="K18938">
        <v>65525</v>
      </c>
      <c r="L18938">
        <v>55.7</v>
      </c>
    </row>
    <row r="18939" spans="1:12" x14ac:dyDescent="0.35">
      <c r="A18939" t="s">
        <v>706</v>
      </c>
      <c r="B18939" s="1">
        <v>45343</v>
      </c>
      <c r="C18939">
        <v>160.85</v>
      </c>
      <c r="D18939">
        <v>161.55000000000001</v>
      </c>
      <c r="E18939">
        <v>163.69999999999999</v>
      </c>
      <c r="F18939">
        <v>155.25</v>
      </c>
      <c r="G18939">
        <v>157.4</v>
      </c>
      <c r="H18939">
        <v>444369</v>
      </c>
      <c r="I18939">
        <v>705.83</v>
      </c>
      <c r="J18939">
        <v>13717</v>
      </c>
      <c r="K18939">
        <v>246913</v>
      </c>
      <c r="L18939">
        <v>55.56</v>
      </c>
    </row>
    <row r="18940" spans="1:12" x14ac:dyDescent="0.35">
      <c r="A18940" t="s">
        <v>705</v>
      </c>
      <c r="B18940" s="1">
        <v>45343</v>
      </c>
      <c r="C18940">
        <v>599.75</v>
      </c>
      <c r="D18940">
        <v>602</v>
      </c>
      <c r="E18940">
        <v>611.5</v>
      </c>
      <c r="F18940">
        <v>598.95000000000005</v>
      </c>
      <c r="G18940">
        <v>602.45000000000005</v>
      </c>
      <c r="H18940">
        <v>291746</v>
      </c>
      <c r="I18940">
        <v>1759.89</v>
      </c>
      <c r="J18940">
        <v>21341</v>
      </c>
      <c r="K18940">
        <v>138144</v>
      </c>
      <c r="L18940">
        <v>47.35</v>
      </c>
    </row>
    <row r="18941" spans="1:12" x14ac:dyDescent="0.35">
      <c r="A18941" t="s">
        <v>704</v>
      </c>
      <c r="B18941" s="1">
        <v>45343</v>
      </c>
      <c r="C18941">
        <v>471.05</v>
      </c>
      <c r="D18941">
        <v>471.05</v>
      </c>
      <c r="E18941">
        <v>474.95</v>
      </c>
      <c r="F18941">
        <v>466.3</v>
      </c>
      <c r="G18941">
        <v>469.75</v>
      </c>
      <c r="H18941">
        <v>34631</v>
      </c>
      <c r="I18941">
        <v>162.96</v>
      </c>
      <c r="J18941">
        <v>2865</v>
      </c>
      <c r="K18941">
        <v>19974</v>
      </c>
      <c r="L18941">
        <v>57.68</v>
      </c>
    </row>
    <row r="18942" spans="1:12" x14ac:dyDescent="0.35">
      <c r="A18942" t="s">
        <v>703</v>
      </c>
      <c r="B18942" s="1">
        <v>45343</v>
      </c>
      <c r="C18942">
        <v>439.9</v>
      </c>
      <c r="D18942">
        <v>440</v>
      </c>
      <c r="E18942">
        <v>443</v>
      </c>
      <c r="F18942">
        <v>433.9</v>
      </c>
      <c r="G18942">
        <v>437.85</v>
      </c>
      <c r="H18942">
        <v>1829764</v>
      </c>
      <c r="I18942">
        <v>8026.97</v>
      </c>
      <c r="J18942">
        <v>40573</v>
      </c>
      <c r="K18942">
        <v>1077733</v>
      </c>
      <c r="L18942">
        <v>58.9</v>
      </c>
    </row>
    <row r="18943" spans="1:12" x14ac:dyDescent="0.35">
      <c r="A18943" t="s">
        <v>702</v>
      </c>
      <c r="B18943" s="1">
        <v>45343</v>
      </c>
      <c r="C18943">
        <v>496</v>
      </c>
      <c r="D18943">
        <v>496.7</v>
      </c>
      <c r="E18943">
        <v>501.9</v>
      </c>
      <c r="F18943">
        <v>485.05</v>
      </c>
      <c r="G18943">
        <v>488.7</v>
      </c>
      <c r="H18943">
        <v>54969</v>
      </c>
      <c r="I18943">
        <v>270.60000000000002</v>
      </c>
      <c r="J18943">
        <v>6317</v>
      </c>
      <c r="K18943">
        <v>32291</v>
      </c>
      <c r="L18943">
        <v>58.74</v>
      </c>
    </row>
    <row r="18944" spans="1:12" x14ac:dyDescent="0.35">
      <c r="A18944" t="s">
        <v>701</v>
      </c>
      <c r="B18944" s="1">
        <v>45343</v>
      </c>
      <c r="C18944">
        <v>604.1</v>
      </c>
      <c r="D18944">
        <v>600</v>
      </c>
      <c r="E18944">
        <v>607.45000000000005</v>
      </c>
      <c r="F18944">
        <v>585.35</v>
      </c>
      <c r="G18944">
        <v>588.04999999999995</v>
      </c>
      <c r="H18944">
        <v>14879</v>
      </c>
      <c r="I18944">
        <v>88.43</v>
      </c>
      <c r="J18944">
        <v>2548</v>
      </c>
      <c r="K18944">
        <v>8311</v>
      </c>
      <c r="L18944">
        <v>55.86</v>
      </c>
    </row>
    <row r="18945" spans="1:12" x14ac:dyDescent="0.35">
      <c r="A18945" t="s">
        <v>700</v>
      </c>
      <c r="B18945" s="1">
        <v>45343</v>
      </c>
      <c r="C18945">
        <v>51.55</v>
      </c>
      <c r="D18945">
        <v>51.65</v>
      </c>
      <c r="E18945">
        <v>53.15</v>
      </c>
      <c r="F18945">
        <v>49</v>
      </c>
      <c r="G18945">
        <v>49</v>
      </c>
      <c r="H18945">
        <v>25135234</v>
      </c>
      <c r="I18945">
        <v>12564.75</v>
      </c>
      <c r="J18945">
        <v>57369</v>
      </c>
      <c r="K18945">
        <v>11455427</v>
      </c>
      <c r="L18945">
        <v>45.58</v>
      </c>
    </row>
    <row r="18946" spans="1:12" x14ac:dyDescent="0.35">
      <c r="A18946" t="s">
        <v>699</v>
      </c>
      <c r="B18946" s="1">
        <v>45343</v>
      </c>
      <c r="C18946">
        <v>1388.7</v>
      </c>
      <c r="D18946">
        <v>1394.9</v>
      </c>
      <c r="E18946">
        <v>1400</v>
      </c>
      <c r="F18946">
        <v>1342.05</v>
      </c>
      <c r="G18946">
        <v>1359.7</v>
      </c>
      <c r="H18946">
        <v>46867</v>
      </c>
      <c r="I18946">
        <v>646.08000000000004</v>
      </c>
      <c r="J18946">
        <v>3455</v>
      </c>
      <c r="K18946">
        <v>30304</v>
      </c>
      <c r="L18946">
        <v>64.66</v>
      </c>
    </row>
    <row r="18947" spans="1:12" x14ac:dyDescent="0.35">
      <c r="A18947" t="s">
        <v>698</v>
      </c>
      <c r="B18947" s="1">
        <v>45343</v>
      </c>
      <c r="C18947">
        <v>473.1</v>
      </c>
      <c r="D18947">
        <v>472.65</v>
      </c>
      <c r="E18947">
        <v>477</v>
      </c>
      <c r="F18947">
        <v>466.05</v>
      </c>
      <c r="G18947">
        <v>471.3</v>
      </c>
      <c r="H18947">
        <v>3307</v>
      </c>
      <c r="I18947">
        <v>15.6</v>
      </c>
      <c r="J18947">
        <v>324</v>
      </c>
      <c r="K18947">
        <v>2129</v>
      </c>
      <c r="L18947">
        <v>64.38</v>
      </c>
    </row>
    <row r="18948" spans="1:12" x14ac:dyDescent="0.35">
      <c r="A18948" t="s">
        <v>697</v>
      </c>
      <c r="B18948" s="1">
        <v>45343</v>
      </c>
      <c r="C18948">
        <v>146.44999999999999</v>
      </c>
      <c r="D18948">
        <v>146.44999999999999</v>
      </c>
      <c r="E18948">
        <v>147.4</v>
      </c>
      <c r="F18948">
        <v>142.44999999999999</v>
      </c>
      <c r="G18948">
        <v>144.30000000000001</v>
      </c>
      <c r="H18948">
        <v>7038214</v>
      </c>
      <c r="I18948">
        <v>10226.81</v>
      </c>
      <c r="J18948">
        <v>56536</v>
      </c>
      <c r="K18948">
        <v>2724749</v>
      </c>
      <c r="L18948">
        <v>38.71</v>
      </c>
    </row>
    <row r="18949" spans="1:12" x14ac:dyDescent="0.35">
      <c r="A18949" t="s">
        <v>696</v>
      </c>
      <c r="B18949" s="1">
        <v>45343</v>
      </c>
      <c r="C18949">
        <v>13.7</v>
      </c>
      <c r="D18949">
        <v>13.55</v>
      </c>
      <c r="E18949">
        <v>13.75</v>
      </c>
      <c r="F18949">
        <v>13.05</v>
      </c>
      <c r="G18949">
        <v>13.1</v>
      </c>
      <c r="H18949">
        <v>388281</v>
      </c>
      <c r="I18949">
        <v>51.57</v>
      </c>
      <c r="J18949">
        <v>1073</v>
      </c>
      <c r="K18949">
        <v>252974</v>
      </c>
      <c r="L18949">
        <v>65.150000000000006</v>
      </c>
    </row>
    <row r="18950" spans="1:12" x14ac:dyDescent="0.35">
      <c r="A18950" t="s">
        <v>695</v>
      </c>
      <c r="B18950" s="1">
        <v>45343</v>
      </c>
      <c r="C18950">
        <v>236</v>
      </c>
      <c r="D18950">
        <v>238</v>
      </c>
      <c r="E18950">
        <v>239.72</v>
      </c>
      <c r="F18950">
        <v>237.07</v>
      </c>
      <c r="G18950">
        <v>237.85</v>
      </c>
      <c r="H18950">
        <v>507</v>
      </c>
      <c r="I18950">
        <v>1.21</v>
      </c>
      <c r="J18950">
        <v>33</v>
      </c>
      <c r="K18950">
        <v>451</v>
      </c>
      <c r="L18950">
        <v>88.95</v>
      </c>
    </row>
    <row r="18951" spans="1:12" x14ac:dyDescent="0.35">
      <c r="A18951" t="s">
        <v>694</v>
      </c>
      <c r="B18951" s="1">
        <v>45343</v>
      </c>
      <c r="C18951">
        <v>81.75</v>
      </c>
      <c r="D18951">
        <v>82</v>
      </c>
      <c r="E18951">
        <v>82.2</v>
      </c>
      <c r="F18951">
        <v>80.7</v>
      </c>
      <c r="G18951">
        <v>80.95</v>
      </c>
      <c r="H18951">
        <v>21427671</v>
      </c>
      <c r="I18951">
        <v>17409.169999999998</v>
      </c>
      <c r="J18951">
        <v>106351</v>
      </c>
      <c r="K18951">
        <v>7332965</v>
      </c>
      <c r="L18951">
        <v>34.22</v>
      </c>
    </row>
    <row r="18952" spans="1:12" x14ac:dyDescent="0.35">
      <c r="A18952" t="s">
        <v>693</v>
      </c>
      <c r="B18952" s="1">
        <v>45343</v>
      </c>
      <c r="C18952">
        <v>116.6</v>
      </c>
      <c r="D18952">
        <v>116.8</v>
      </c>
      <c r="E18952">
        <v>117.5</v>
      </c>
      <c r="F18952">
        <v>115.25</v>
      </c>
      <c r="G18952">
        <v>115.9</v>
      </c>
      <c r="H18952">
        <v>3496542</v>
      </c>
      <c r="I18952">
        <v>4060.04</v>
      </c>
      <c r="J18952">
        <v>20819</v>
      </c>
      <c r="K18952">
        <v>1716121</v>
      </c>
      <c r="L18952">
        <v>49.08</v>
      </c>
    </row>
    <row r="18953" spans="1:12" x14ac:dyDescent="0.35">
      <c r="A18953" t="s">
        <v>692</v>
      </c>
      <c r="B18953" s="1">
        <v>45343</v>
      </c>
      <c r="C18953">
        <v>741.25</v>
      </c>
      <c r="D18953">
        <v>748.2</v>
      </c>
      <c r="E18953">
        <v>748.2</v>
      </c>
      <c r="F18953">
        <v>721.75</v>
      </c>
      <c r="G18953">
        <v>724.15</v>
      </c>
      <c r="H18953">
        <v>223765</v>
      </c>
      <c r="I18953">
        <v>1636.06</v>
      </c>
      <c r="J18953">
        <v>14492</v>
      </c>
      <c r="K18953">
        <v>114724</v>
      </c>
      <c r="L18953">
        <v>51.27</v>
      </c>
    </row>
    <row r="18954" spans="1:12" x14ac:dyDescent="0.35">
      <c r="A18954" t="s">
        <v>691</v>
      </c>
      <c r="B18954" s="1">
        <v>45343</v>
      </c>
      <c r="C18954">
        <v>15.95</v>
      </c>
      <c r="D18954">
        <v>16.149999999999999</v>
      </c>
      <c r="E18954">
        <v>16.3</v>
      </c>
      <c r="F18954">
        <v>15.2</v>
      </c>
      <c r="G18954">
        <v>15.35</v>
      </c>
      <c r="H18954">
        <v>345491167</v>
      </c>
      <c r="I18954">
        <v>54303.87</v>
      </c>
      <c r="J18954">
        <v>163713</v>
      </c>
      <c r="K18954">
        <v>72428733</v>
      </c>
      <c r="L18954">
        <v>20.96</v>
      </c>
    </row>
    <row r="18955" spans="1:12" x14ac:dyDescent="0.35">
      <c r="A18955" t="s">
        <v>690</v>
      </c>
      <c r="B18955" s="1">
        <v>45343</v>
      </c>
      <c r="C18955">
        <v>90.8</v>
      </c>
      <c r="D18955">
        <v>91.2</v>
      </c>
      <c r="E18955">
        <v>92.5</v>
      </c>
      <c r="F18955">
        <v>89.4</v>
      </c>
      <c r="G18955">
        <v>89.9</v>
      </c>
      <c r="H18955">
        <v>11988587</v>
      </c>
      <c r="I18955">
        <v>10903.65</v>
      </c>
      <c r="J18955">
        <v>30077</v>
      </c>
      <c r="K18955">
        <v>4625429</v>
      </c>
      <c r="L18955">
        <v>38.58</v>
      </c>
    </row>
    <row r="18956" spans="1:12" x14ac:dyDescent="0.35">
      <c r="A18956" t="s">
        <v>689</v>
      </c>
      <c r="B18956" s="1">
        <v>45343</v>
      </c>
      <c r="C18956">
        <v>5966.9</v>
      </c>
      <c r="D18956">
        <v>5998</v>
      </c>
      <c r="E18956">
        <v>5998</v>
      </c>
      <c r="F18956">
        <v>5801.2</v>
      </c>
      <c r="G18956">
        <v>5833.6</v>
      </c>
      <c r="H18956">
        <v>2566</v>
      </c>
      <c r="I18956">
        <v>151.02000000000001</v>
      </c>
      <c r="J18956">
        <v>865</v>
      </c>
      <c r="K18956">
        <v>1408</v>
      </c>
      <c r="L18956">
        <v>54.87</v>
      </c>
    </row>
    <row r="18957" spans="1:12" x14ac:dyDescent="0.35">
      <c r="A18957" t="s">
        <v>688</v>
      </c>
      <c r="B18957" s="1">
        <v>45343</v>
      </c>
      <c r="C18957">
        <v>291.75</v>
      </c>
      <c r="D18957">
        <v>296.7</v>
      </c>
      <c r="E18957">
        <v>315.39999999999998</v>
      </c>
      <c r="F18957">
        <v>294.55</v>
      </c>
      <c r="G18957">
        <v>304.2</v>
      </c>
      <c r="H18957">
        <v>3009601</v>
      </c>
      <c r="I18957">
        <v>9192.8799999999992</v>
      </c>
      <c r="J18957">
        <v>71250</v>
      </c>
      <c r="K18957">
        <v>857146</v>
      </c>
      <c r="L18957">
        <v>28.48</v>
      </c>
    </row>
    <row r="18958" spans="1:12" x14ac:dyDescent="0.35">
      <c r="A18958" t="s">
        <v>687</v>
      </c>
      <c r="B18958" s="1">
        <v>45343</v>
      </c>
      <c r="C18958">
        <v>521.65</v>
      </c>
      <c r="D18958">
        <v>522</v>
      </c>
      <c r="E18958">
        <v>526.4</v>
      </c>
      <c r="F18958">
        <v>518.65</v>
      </c>
      <c r="G18958">
        <v>520.1</v>
      </c>
      <c r="H18958">
        <v>2221389</v>
      </c>
      <c r="I18958">
        <v>11597.49</v>
      </c>
      <c r="J18958">
        <v>58669</v>
      </c>
      <c r="K18958">
        <v>1456016</v>
      </c>
      <c r="L18958">
        <v>65.55</v>
      </c>
    </row>
    <row r="18959" spans="1:12" x14ac:dyDescent="0.35">
      <c r="A18959" t="s">
        <v>686</v>
      </c>
      <c r="B18959" s="1">
        <v>45343</v>
      </c>
      <c r="C18959">
        <v>1648.95</v>
      </c>
      <c r="D18959">
        <v>1658.9</v>
      </c>
      <c r="E18959">
        <v>1667</v>
      </c>
      <c r="F18959">
        <v>1640</v>
      </c>
      <c r="G18959">
        <v>1644.55</v>
      </c>
      <c r="H18959">
        <v>511833</v>
      </c>
      <c r="I18959">
        <v>8452.42</v>
      </c>
      <c r="J18959">
        <v>22266</v>
      </c>
      <c r="K18959">
        <v>346923</v>
      </c>
      <c r="L18959">
        <v>67.78</v>
      </c>
    </row>
    <row r="18960" spans="1:12" x14ac:dyDescent="0.35">
      <c r="A18960" t="s">
        <v>685</v>
      </c>
      <c r="B18960" s="1">
        <v>45343</v>
      </c>
      <c r="C18960">
        <v>1048.75</v>
      </c>
      <c r="D18960">
        <v>1056.8</v>
      </c>
      <c r="E18960">
        <v>1064</v>
      </c>
      <c r="F18960">
        <v>1048</v>
      </c>
      <c r="G18960">
        <v>1051.95</v>
      </c>
      <c r="H18960">
        <v>15946325</v>
      </c>
      <c r="I18960">
        <v>168397.58</v>
      </c>
      <c r="J18960">
        <v>285074</v>
      </c>
      <c r="K18960">
        <v>8400930</v>
      </c>
      <c r="L18960">
        <v>52.68</v>
      </c>
    </row>
    <row r="18961" spans="1:12" x14ac:dyDescent="0.35">
      <c r="A18961" t="s">
        <v>684</v>
      </c>
      <c r="B18961" s="1">
        <v>45343</v>
      </c>
      <c r="C18961">
        <v>101.85</v>
      </c>
      <c r="D18961">
        <v>102.5</v>
      </c>
      <c r="E18961">
        <v>103</v>
      </c>
      <c r="F18961">
        <v>100.01</v>
      </c>
      <c r="G18961">
        <v>100.29</v>
      </c>
      <c r="H18961">
        <v>1344955</v>
      </c>
      <c r="I18961">
        <v>1360.21</v>
      </c>
      <c r="J18961">
        <v>5589</v>
      </c>
      <c r="K18961">
        <v>1146795</v>
      </c>
      <c r="L18961">
        <v>85.27</v>
      </c>
    </row>
    <row r="18962" spans="1:12" x14ac:dyDescent="0.35">
      <c r="A18962" t="s">
        <v>683</v>
      </c>
      <c r="B18962" s="1">
        <v>45343</v>
      </c>
      <c r="C18962">
        <v>516.35</v>
      </c>
      <c r="D18962">
        <v>516.35</v>
      </c>
      <c r="E18962">
        <v>519</v>
      </c>
      <c r="F18962">
        <v>505</v>
      </c>
      <c r="G18962">
        <v>508.9</v>
      </c>
      <c r="H18962">
        <v>25590</v>
      </c>
      <c r="I18962">
        <v>130.88999999999999</v>
      </c>
      <c r="J18962">
        <v>2627</v>
      </c>
      <c r="K18962">
        <v>17541</v>
      </c>
      <c r="L18962">
        <v>68.55</v>
      </c>
    </row>
    <row r="18963" spans="1:12" x14ac:dyDescent="0.35">
      <c r="A18963" t="s">
        <v>682</v>
      </c>
      <c r="B18963" s="1">
        <v>45343</v>
      </c>
      <c r="C18963">
        <v>191.8</v>
      </c>
      <c r="D18963">
        <v>192.5</v>
      </c>
      <c r="E18963">
        <v>192.7</v>
      </c>
      <c r="F18963">
        <v>183.55</v>
      </c>
      <c r="G18963">
        <v>184.75</v>
      </c>
      <c r="H18963">
        <v>10389162</v>
      </c>
      <c r="I18963">
        <v>19476.95</v>
      </c>
      <c r="J18963">
        <v>55995</v>
      </c>
      <c r="K18963">
        <v>4763464</v>
      </c>
      <c r="L18963">
        <v>45.85</v>
      </c>
    </row>
    <row r="18964" spans="1:12" x14ac:dyDescent="0.35">
      <c r="A18964" t="s">
        <v>681</v>
      </c>
      <c r="B18964" s="1">
        <v>45343</v>
      </c>
      <c r="C18964">
        <v>120.9</v>
      </c>
      <c r="D18964">
        <v>121.5</v>
      </c>
      <c r="E18964">
        <v>124</v>
      </c>
      <c r="F18964">
        <v>116.85</v>
      </c>
      <c r="G18964">
        <v>118.35</v>
      </c>
      <c r="H18964">
        <v>25005339</v>
      </c>
      <c r="I18964">
        <v>30313.63</v>
      </c>
      <c r="J18964">
        <v>61340</v>
      </c>
      <c r="K18964">
        <v>8647572</v>
      </c>
      <c r="L18964">
        <v>34.58</v>
      </c>
    </row>
    <row r="18965" spans="1:12" x14ac:dyDescent="0.35">
      <c r="A18965" t="s">
        <v>680</v>
      </c>
      <c r="B18965" s="1">
        <v>45343</v>
      </c>
      <c r="C18965">
        <v>350.5</v>
      </c>
      <c r="D18965">
        <v>352.9</v>
      </c>
      <c r="E18965">
        <v>356.95</v>
      </c>
      <c r="F18965">
        <v>345.55</v>
      </c>
      <c r="G18965">
        <v>347.15</v>
      </c>
      <c r="H18965">
        <v>312556</v>
      </c>
      <c r="I18965">
        <v>1099.1300000000001</v>
      </c>
      <c r="J18965">
        <v>14635</v>
      </c>
      <c r="K18965">
        <v>167527</v>
      </c>
      <c r="L18965">
        <v>53.6</v>
      </c>
    </row>
    <row r="18966" spans="1:12" x14ac:dyDescent="0.35">
      <c r="A18966" t="s">
        <v>679</v>
      </c>
      <c r="B18966" s="1">
        <v>45343</v>
      </c>
      <c r="C18966">
        <v>198.45</v>
      </c>
      <c r="D18966">
        <v>199.1</v>
      </c>
      <c r="E18966">
        <v>206.4</v>
      </c>
      <c r="F18966">
        <v>194.7</v>
      </c>
      <c r="G18966">
        <v>195.85</v>
      </c>
      <c r="H18966">
        <v>27955586</v>
      </c>
      <c r="I18966">
        <v>56199.77</v>
      </c>
      <c r="J18966">
        <v>113880</v>
      </c>
      <c r="K18966">
        <v>7916006</v>
      </c>
      <c r="L18966">
        <v>28.32</v>
      </c>
    </row>
    <row r="18967" spans="1:12" x14ac:dyDescent="0.35">
      <c r="A18967" t="s">
        <v>678</v>
      </c>
      <c r="B18967" s="1">
        <v>45343</v>
      </c>
      <c r="C18967">
        <v>151.4</v>
      </c>
      <c r="D18967">
        <v>154.4</v>
      </c>
      <c r="E18967">
        <v>158</v>
      </c>
      <c r="F18967">
        <v>145.55000000000001</v>
      </c>
      <c r="G18967">
        <v>151.75</v>
      </c>
      <c r="H18967">
        <v>574109</v>
      </c>
      <c r="I18967">
        <v>870.82</v>
      </c>
      <c r="J18967">
        <v>6730</v>
      </c>
      <c r="K18967">
        <v>298714</v>
      </c>
      <c r="L18967">
        <v>52.03</v>
      </c>
    </row>
    <row r="18968" spans="1:12" x14ac:dyDescent="0.35">
      <c r="A18968" t="s">
        <v>677</v>
      </c>
      <c r="B18968" s="1">
        <v>45343</v>
      </c>
      <c r="C18968">
        <v>32.5</v>
      </c>
      <c r="D18968">
        <v>32.75</v>
      </c>
      <c r="E18968">
        <v>34.25</v>
      </c>
      <c r="F18968">
        <v>32.1</v>
      </c>
      <c r="G18968">
        <v>32.450000000000003</v>
      </c>
      <c r="H18968">
        <v>1933434</v>
      </c>
      <c r="I18968">
        <v>639.89</v>
      </c>
      <c r="J18968">
        <v>5754</v>
      </c>
      <c r="K18968">
        <v>1013661</v>
      </c>
      <c r="L18968">
        <v>52.43</v>
      </c>
    </row>
    <row r="18969" spans="1:12" x14ac:dyDescent="0.35">
      <c r="A18969" t="s">
        <v>676</v>
      </c>
      <c r="B18969" s="1">
        <v>45343</v>
      </c>
      <c r="C18969">
        <v>372.95</v>
      </c>
      <c r="D18969">
        <v>378</v>
      </c>
      <c r="E18969">
        <v>382.9</v>
      </c>
      <c r="F18969">
        <v>354.3</v>
      </c>
      <c r="G18969">
        <v>354.3</v>
      </c>
      <c r="H18969">
        <v>406757</v>
      </c>
      <c r="I18969">
        <v>1474.54</v>
      </c>
      <c r="J18969">
        <v>10445</v>
      </c>
      <c r="K18969">
        <v>281732</v>
      </c>
      <c r="L18969">
        <v>69.260000000000005</v>
      </c>
    </row>
    <row r="18970" spans="1:12" x14ac:dyDescent="0.35">
      <c r="A18970" t="s">
        <v>675</v>
      </c>
      <c r="B18970" s="1">
        <v>45343</v>
      </c>
      <c r="C18970">
        <v>112.9</v>
      </c>
      <c r="D18970">
        <v>115.7</v>
      </c>
      <c r="E18970">
        <v>115.7</v>
      </c>
      <c r="F18970">
        <v>110.6</v>
      </c>
      <c r="G18970">
        <v>111.9</v>
      </c>
      <c r="H18970">
        <v>220828</v>
      </c>
      <c r="I18970">
        <v>249.77</v>
      </c>
      <c r="J18970">
        <v>4340</v>
      </c>
      <c r="K18970">
        <v>85115</v>
      </c>
      <c r="L18970">
        <v>38.54</v>
      </c>
    </row>
    <row r="18971" spans="1:12" x14ac:dyDescent="0.35">
      <c r="A18971" t="s">
        <v>674</v>
      </c>
      <c r="B18971" s="1">
        <v>45343</v>
      </c>
      <c r="C18971">
        <v>2231</v>
      </c>
      <c r="D18971">
        <v>2239.9</v>
      </c>
      <c r="E18971">
        <v>2323</v>
      </c>
      <c r="F18971">
        <v>2235.5</v>
      </c>
      <c r="G18971">
        <v>2300.65</v>
      </c>
      <c r="H18971">
        <v>12083</v>
      </c>
      <c r="I18971">
        <v>277.79000000000002</v>
      </c>
      <c r="J18971">
        <v>3405</v>
      </c>
      <c r="K18971">
        <v>4549</v>
      </c>
      <c r="L18971">
        <v>37.65</v>
      </c>
    </row>
    <row r="18972" spans="1:12" x14ac:dyDescent="0.35">
      <c r="A18972" t="s">
        <v>673</v>
      </c>
      <c r="B18972" s="1">
        <v>45343</v>
      </c>
      <c r="C18972">
        <v>37114.550000000003</v>
      </c>
      <c r="D18972">
        <v>37300</v>
      </c>
      <c r="E18972">
        <v>37790</v>
      </c>
      <c r="F18972">
        <v>37021.15</v>
      </c>
      <c r="G18972">
        <v>37512.9</v>
      </c>
      <c r="H18972">
        <v>7623</v>
      </c>
      <c r="I18972">
        <v>2858.83</v>
      </c>
      <c r="J18972">
        <v>2063</v>
      </c>
      <c r="K18972">
        <v>5846</v>
      </c>
      <c r="L18972">
        <v>76.69</v>
      </c>
    </row>
    <row r="18973" spans="1:12" x14ac:dyDescent="0.35">
      <c r="A18973" t="s">
        <v>672</v>
      </c>
      <c r="B18973" s="1">
        <v>45343</v>
      </c>
      <c r="C18973">
        <v>432.65</v>
      </c>
      <c r="D18973">
        <v>436.65</v>
      </c>
      <c r="E18973">
        <v>442.35</v>
      </c>
      <c r="F18973">
        <v>429.1</v>
      </c>
      <c r="G18973">
        <v>432.2</v>
      </c>
      <c r="H18973">
        <v>196802</v>
      </c>
      <c r="I18973">
        <v>858.18</v>
      </c>
      <c r="J18973">
        <v>14631</v>
      </c>
      <c r="K18973">
        <v>74528</v>
      </c>
      <c r="L18973">
        <v>37.869999999999997</v>
      </c>
    </row>
    <row r="18974" spans="1:12" x14ac:dyDescent="0.35">
      <c r="A18974" t="s">
        <v>671</v>
      </c>
      <c r="B18974" s="1">
        <v>45343</v>
      </c>
      <c r="C18974">
        <v>928.9</v>
      </c>
      <c r="D18974">
        <v>929.8</v>
      </c>
      <c r="E18974">
        <v>939.95</v>
      </c>
      <c r="F18974">
        <v>907</v>
      </c>
      <c r="G18974">
        <v>915.4</v>
      </c>
      <c r="H18974">
        <v>159677</v>
      </c>
      <c r="I18974">
        <v>1470.66</v>
      </c>
      <c r="J18974">
        <v>12086</v>
      </c>
      <c r="K18974">
        <v>87956</v>
      </c>
      <c r="L18974">
        <v>55.08</v>
      </c>
    </row>
    <row r="18975" spans="1:12" x14ac:dyDescent="0.35">
      <c r="A18975" t="s">
        <v>670</v>
      </c>
      <c r="B18975" s="1">
        <v>45343</v>
      </c>
      <c r="C18975">
        <v>239.34</v>
      </c>
      <c r="D18975">
        <v>240.69</v>
      </c>
      <c r="E18975">
        <v>245</v>
      </c>
      <c r="F18975">
        <v>240.69</v>
      </c>
      <c r="G18975">
        <v>244.59</v>
      </c>
      <c r="H18975">
        <v>468465</v>
      </c>
      <c r="I18975">
        <v>1145.49</v>
      </c>
      <c r="J18975">
        <v>3470</v>
      </c>
      <c r="K18975">
        <v>390531</v>
      </c>
      <c r="L18975">
        <v>83.36</v>
      </c>
    </row>
    <row r="18976" spans="1:12" x14ac:dyDescent="0.35">
      <c r="A18976" t="s">
        <v>669</v>
      </c>
      <c r="B18976" s="1">
        <v>45343</v>
      </c>
      <c r="C18976">
        <v>525.79999999999995</v>
      </c>
      <c r="D18976">
        <v>525.85</v>
      </c>
      <c r="E18976">
        <v>529.9</v>
      </c>
      <c r="F18976">
        <v>521.5</v>
      </c>
      <c r="G18976">
        <v>523.29999999999995</v>
      </c>
      <c r="H18976">
        <v>50786</v>
      </c>
      <c r="I18976">
        <v>266.97000000000003</v>
      </c>
      <c r="J18976">
        <v>3841</v>
      </c>
      <c r="K18976">
        <v>34716</v>
      </c>
      <c r="L18976">
        <v>68.36</v>
      </c>
    </row>
    <row r="18977" spans="1:12" x14ac:dyDescent="0.35">
      <c r="A18977" t="s">
        <v>668</v>
      </c>
      <c r="B18977" s="1">
        <v>45343</v>
      </c>
      <c r="C18977">
        <v>108.55</v>
      </c>
      <c r="D18977">
        <v>114.05</v>
      </c>
      <c r="E18977">
        <v>121</v>
      </c>
      <c r="F18977">
        <v>112.1</v>
      </c>
      <c r="G18977">
        <v>115.5</v>
      </c>
      <c r="H18977">
        <v>1723463</v>
      </c>
      <c r="I18977">
        <v>1999.58</v>
      </c>
      <c r="J18977">
        <v>19390</v>
      </c>
      <c r="K18977">
        <v>726745</v>
      </c>
      <c r="L18977">
        <v>42.17</v>
      </c>
    </row>
    <row r="18978" spans="1:12" x14ac:dyDescent="0.35">
      <c r="A18978" t="s">
        <v>667</v>
      </c>
      <c r="B18978" s="1">
        <v>45343</v>
      </c>
      <c r="C18978">
        <v>74.25</v>
      </c>
      <c r="D18978">
        <v>75.95</v>
      </c>
      <c r="E18978">
        <v>75.95</v>
      </c>
      <c r="F18978">
        <v>72.7</v>
      </c>
      <c r="G18978">
        <v>73.349999999999994</v>
      </c>
      <c r="H18978">
        <v>274804</v>
      </c>
      <c r="I18978">
        <v>203</v>
      </c>
      <c r="J18978">
        <v>2358</v>
      </c>
      <c r="K18978">
        <v>166531</v>
      </c>
      <c r="L18978">
        <v>60.6</v>
      </c>
    </row>
    <row r="18979" spans="1:12" x14ac:dyDescent="0.35">
      <c r="A18979" t="s">
        <v>666</v>
      </c>
      <c r="B18979" s="1">
        <v>45343</v>
      </c>
      <c r="C18979">
        <v>37.6</v>
      </c>
      <c r="D18979">
        <v>37.85</v>
      </c>
      <c r="E18979">
        <v>39.799999999999997</v>
      </c>
      <c r="F18979">
        <v>36.799999999999997</v>
      </c>
      <c r="G18979">
        <v>37.4</v>
      </c>
      <c r="H18979">
        <v>2720457</v>
      </c>
      <c r="I18979">
        <v>1052.18</v>
      </c>
      <c r="J18979">
        <v>10991</v>
      </c>
      <c r="K18979">
        <v>1533479</v>
      </c>
      <c r="L18979">
        <v>56.37</v>
      </c>
    </row>
    <row r="18980" spans="1:12" x14ac:dyDescent="0.35">
      <c r="A18980" t="s">
        <v>665</v>
      </c>
      <c r="B18980" s="1">
        <v>45343</v>
      </c>
      <c r="C18980">
        <v>515.15</v>
      </c>
      <c r="D18980">
        <v>517</v>
      </c>
      <c r="E18980">
        <v>517.95000000000005</v>
      </c>
      <c r="F18980">
        <v>510</v>
      </c>
      <c r="G18980">
        <v>511.5</v>
      </c>
      <c r="H18980">
        <v>37066</v>
      </c>
      <c r="I18980">
        <v>189.89</v>
      </c>
      <c r="J18980">
        <v>3655</v>
      </c>
      <c r="K18980">
        <v>23936</v>
      </c>
      <c r="L18980">
        <v>64.58</v>
      </c>
    </row>
    <row r="18981" spans="1:12" x14ac:dyDescent="0.35">
      <c r="A18981" t="s">
        <v>664</v>
      </c>
      <c r="B18981" s="1">
        <v>45343</v>
      </c>
      <c r="C18981">
        <v>437.2</v>
      </c>
      <c r="D18981">
        <v>440</v>
      </c>
      <c r="E18981">
        <v>508.25</v>
      </c>
      <c r="F18981">
        <v>439.65</v>
      </c>
      <c r="G18981">
        <v>484.4</v>
      </c>
      <c r="H18981">
        <v>243130</v>
      </c>
      <c r="I18981">
        <v>1180.47</v>
      </c>
      <c r="J18981">
        <v>14400</v>
      </c>
      <c r="K18981">
        <v>65196</v>
      </c>
      <c r="L18981">
        <v>26.82</v>
      </c>
    </row>
    <row r="18982" spans="1:12" x14ac:dyDescent="0.35">
      <c r="A18982" t="s">
        <v>663</v>
      </c>
      <c r="B18982" s="1">
        <v>45343</v>
      </c>
      <c r="C18982">
        <v>231.8</v>
      </c>
      <c r="D18982">
        <v>232.05</v>
      </c>
      <c r="E18982">
        <v>244.5</v>
      </c>
      <c r="F18982">
        <v>230.05</v>
      </c>
      <c r="G18982">
        <v>233.65</v>
      </c>
      <c r="H18982">
        <v>13831</v>
      </c>
      <c r="I18982">
        <v>32.549999999999997</v>
      </c>
      <c r="J18982">
        <v>736</v>
      </c>
      <c r="K18982">
        <v>7256</v>
      </c>
      <c r="L18982">
        <v>52.46</v>
      </c>
    </row>
    <row r="18983" spans="1:12" x14ac:dyDescent="0.35">
      <c r="A18983" t="s">
        <v>662</v>
      </c>
      <c r="B18983" s="1">
        <v>45343</v>
      </c>
      <c r="C18983">
        <v>164.5</v>
      </c>
      <c r="D18983">
        <v>166.35</v>
      </c>
      <c r="E18983">
        <v>168.5</v>
      </c>
      <c r="F18983">
        <v>156.1</v>
      </c>
      <c r="G18983">
        <v>157.69999999999999</v>
      </c>
      <c r="H18983">
        <v>1574784</v>
      </c>
      <c r="I18983">
        <v>2551.15</v>
      </c>
      <c r="J18983">
        <v>25244</v>
      </c>
      <c r="K18983">
        <v>745776</v>
      </c>
      <c r="L18983">
        <v>47.36</v>
      </c>
    </row>
    <row r="18984" spans="1:12" x14ac:dyDescent="0.35">
      <c r="A18984" t="s">
        <v>661</v>
      </c>
      <c r="B18984" s="1">
        <v>45343</v>
      </c>
      <c r="C18984">
        <v>206.3</v>
      </c>
      <c r="D18984">
        <v>204</v>
      </c>
      <c r="E18984">
        <v>213.8</v>
      </c>
      <c r="F18984">
        <v>202.05</v>
      </c>
      <c r="G18984">
        <v>203.25</v>
      </c>
      <c r="H18984">
        <v>29016</v>
      </c>
      <c r="I18984">
        <v>60.24</v>
      </c>
      <c r="J18984">
        <v>1480</v>
      </c>
      <c r="K18984">
        <v>14488</v>
      </c>
      <c r="L18984">
        <v>49.93</v>
      </c>
    </row>
    <row r="18985" spans="1:12" x14ac:dyDescent="0.35">
      <c r="A18985" t="s">
        <v>660</v>
      </c>
      <c r="B18985" s="1">
        <v>45343</v>
      </c>
      <c r="C18985">
        <v>615.9</v>
      </c>
      <c r="D18985">
        <v>619</v>
      </c>
      <c r="E18985">
        <v>623.95000000000005</v>
      </c>
      <c r="F18985">
        <v>587.65</v>
      </c>
      <c r="G18985">
        <v>590.9</v>
      </c>
      <c r="H18985">
        <v>17655</v>
      </c>
      <c r="I18985">
        <v>106.74</v>
      </c>
      <c r="J18985">
        <v>1144</v>
      </c>
      <c r="K18985">
        <v>11362</v>
      </c>
      <c r="L18985">
        <v>64.36</v>
      </c>
    </row>
    <row r="18986" spans="1:12" x14ac:dyDescent="0.35">
      <c r="A18986" t="s">
        <v>659</v>
      </c>
      <c r="B18986" s="1">
        <v>45343</v>
      </c>
      <c r="C18986">
        <v>311.10000000000002</v>
      </c>
      <c r="D18986">
        <v>310.95</v>
      </c>
      <c r="E18986">
        <v>312.89999999999998</v>
      </c>
      <c r="F18986">
        <v>308.39999999999998</v>
      </c>
      <c r="G18986">
        <v>309.10000000000002</v>
      </c>
      <c r="H18986">
        <v>280526</v>
      </c>
      <c r="I18986">
        <v>870.36</v>
      </c>
      <c r="J18986">
        <v>12564</v>
      </c>
      <c r="K18986">
        <v>172065</v>
      </c>
      <c r="L18986">
        <v>61.34</v>
      </c>
    </row>
    <row r="18987" spans="1:12" x14ac:dyDescent="0.35">
      <c r="A18987" t="s">
        <v>658</v>
      </c>
      <c r="B18987" s="1">
        <v>45343</v>
      </c>
      <c r="C18987">
        <v>426.55</v>
      </c>
      <c r="D18987">
        <v>429.3</v>
      </c>
      <c r="E18987">
        <v>438.55</v>
      </c>
      <c r="F18987">
        <v>425</v>
      </c>
      <c r="G18987">
        <v>426.2</v>
      </c>
      <c r="H18987">
        <v>53818</v>
      </c>
      <c r="I18987">
        <v>231.49</v>
      </c>
      <c r="J18987">
        <v>4123</v>
      </c>
      <c r="K18987">
        <v>27502</v>
      </c>
      <c r="L18987">
        <v>51.1</v>
      </c>
    </row>
    <row r="18988" spans="1:12" x14ac:dyDescent="0.35">
      <c r="A18988" t="s">
        <v>657</v>
      </c>
      <c r="B18988" s="1">
        <v>45343</v>
      </c>
      <c r="C18988">
        <v>2404.1</v>
      </c>
      <c r="D18988">
        <v>2404.1</v>
      </c>
      <c r="E18988">
        <v>2422.8000000000002</v>
      </c>
      <c r="F18988">
        <v>2394.1</v>
      </c>
      <c r="G18988">
        <v>2407.1</v>
      </c>
      <c r="H18988">
        <v>1127778</v>
      </c>
      <c r="I18988">
        <v>27178.32</v>
      </c>
      <c r="J18988">
        <v>88657</v>
      </c>
      <c r="K18988">
        <v>739982</v>
      </c>
      <c r="L18988">
        <v>65.61</v>
      </c>
    </row>
    <row r="18989" spans="1:12" x14ac:dyDescent="0.35">
      <c r="A18989" t="s">
        <v>656</v>
      </c>
      <c r="B18989" s="1">
        <v>45343</v>
      </c>
      <c r="C18989">
        <v>563.1</v>
      </c>
      <c r="D18989">
        <v>564</v>
      </c>
      <c r="E18989">
        <v>569</v>
      </c>
      <c r="F18989">
        <v>532</v>
      </c>
      <c r="G18989">
        <v>543.25</v>
      </c>
      <c r="H18989">
        <v>6662387</v>
      </c>
      <c r="I18989">
        <v>36947.660000000003</v>
      </c>
      <c r="J18989">
        <v>86007</v>
      </c>
      <c r="K18989">
        <v>2008799</v>
      </c>
      <c r="L18989">
        <v>30.15</v>
      </c>
    </row>
    <row r="18990" spans="1:12" x14ac:dyDescent="0.35">
      <c r="A18990" t="s">
        <v>655</v>
      </c>
      <c r="B18990" s="1">
        <v>45343</v>
      </c>
      <c r="C18990">
        <v>208.6</v>
      </c>
      <c r="D18990">
        <v>208.8</v>
      </c>
      <c r="E18990">
        <v>209.7</v>
      </c>
      <c r="F18990">
        <v>196.25</v>
      </c>
      <c r="G18990">
        <v>198.15</v>
      </c>
      <c r="H18990">
        <v>2455327</v>
      </c>
      <c r="I18990">
        <v>4951.4799999999996</v>
      </c>
      <c r="J18990">
        <v>30695</v>
      </c>
      <c r="K18990">
        <v>1030596</v>
      </c>
      <c r="L18990">
        <v>41.97</v>
      </c>
    </row>
    <row r="18991" spans="1:12" x14ac:dyDescent="0.35">
      <c r="A18991" t="s">
        <v>654</v>
      </c>
      <c r="B18991" s="1">
        <v>45343</v>
      </c>
      <c r="C18991">
        <v>20.65</v>
      </c>
      <c r="D18991">
        <v>20.75</v>
      </c>
      <c r="E18991">
        <v>21.3</v>
      </c>
      <c r="F18991">
        <v>20</v>
      </c>
      <c r="G18991">
        <v>20.149999999999999</v>
      </c>
      <c r="H18991">
        <v>1119799</v>
      </c>
      <c r="I18991">
        <v>229.83</v>
      </c>
      <c r="J18991">
        <v>3723</v>
      </c>
      <c r="K18991">
        <v>751193</v>
      </c>
      <c r="L18991">
        <v>67.08</v>
      </c>
    </row>
    <row r="18992" spans="1:12" x14ac:dyDescent="0.35">
      <c r="A18992" t="s">
        <v>653</v>
      </c>
      <c r="B18992" s="1">
        <v>45343</v>
      </c>
      <c r="C18992">
        <v>250.1</v>
      </c>
      <c r="D18992">
        <v>251</v>
      </c>
      <c r="E18992">
        <v>262.2</v>
      </c>
      <c r="F18992">
        <v>243.6</v>
      </c>
      <c r="G18992">
        <v>246</v>
      </c>
      <c r="H18992">
        <v>8668831</v>
      </c>
      <c r="I18992">
        <v>21968.83</v>
      </c>
      <c r="J18992">
        <v>63689</v>
      </c>
      <c r="K18992">
        <v>2041185</v>
      </c>
      <c r="L18992">
        <v>23.55</v>
      </c>
    </row>
    <row r="18993" spans="1:12" x14ac:dyDescent="0.35">
      <c r="A18993" t="s">
        <v>652</v>
      </c>
      <c r="B18993" s="1">
        <v>45343</v>
      </c>
      <c r="C18993">
        <v>452.05</v>
      </c>
      <c r="D18993">
        <v>453.25</v>
      </c>
      <c r="E18993">
        <v>454.8</v>
      </c>
      <c r="F18993">
        <v>435.1</v>
      </c>
      <c r="G18993">
        <v>440.6</v>
      </c>
      <c r="H18993">
        <v>20753</v>
      </c>
      <c r="I18993">
        <v>91.91</v>
      </c>
      <c r="J18993">
        <v>2893</v>
      </c>
      <c r="K18993">
        <v>11056</v>
      </c>
      <c r="L18993">
        <v>53.27</v>
      </c>
    </row>
    <row r="18994" spans="1:12" x14ac:dyDescent="0.35">
      <c r="A18994" t="s">
        <v>651</v>
      </c>
      <c r="B18994" s="1">
        <v>45343</v>
      </c>
      <c r="C18994">
        <v>511.6</v>
      </c>
      <c r="D18994">
        <v>535</v>
      </c>
      <c r="E18994">
        <v>538</v>
      </c>
      <c r="F18994">
        <v>510</v>
      </c>
      <c r="G18994">
        <v>511.8</v>
      </c>
      <c r="H18994">
        <v>18106978</v>
      </c>
      <c r="I18994">
        <v>94196.21</v>
      </c>
      <c r="J18994">
        <v>226967</v>
      </c>
      <c r="K18994">
        <v>6787464</v>
      </c>
      <c r="L18994">
        <v>37.49</v>
      </c>
    </row>
    <row r="18995" spans="1:12" x14ac:dyDescent="0.35">
      <c r="A18995" t="s">
        <v>650</v>
      </c>
      <c r="B18995" s="1">
        <v>45343</v>
      </c>
      <c r="C18995">
        <v>152.30000000000001</v>
      </c>
      <c r="D18995">
        <v>153.25</v>
      </c>
      <c r="E18995">
        <v>155.30000000000001</v>
      </c>
      <c r="F18995">
        <v>149.44999999999999</v>
      </c>
      <c r="G18995">
        <v>150.19999999999999</v>
      </c>
      <c r="H18995">
        <v>287381</v>
      </c>
      <c r="I18995">
        <v>438.4</v>
      </c>
      <c r="J18995">
        <v>6961</v>
      </c>
      <c r="K18995">
        <v>165571</v>
      </c>
      <c r="L18995">
        <v>57.61</v>
      </c>
    </row>
    <row r="18996" spans="1:12" x14ac:dyDescent="0.35">
      <c r="A18996" t="s">
        <v>649</v>
      </c>
      <c r="B18996" s="1">
        <v>45343</v>
      </c>
      <c r="C18996">
        <v>130.75</v>
      </c>
      <c r="D18996">
        <v>131</v>
      </c>
      <c r="E18996">
        <v>136</v>
      </c>
      <c r="F18996">
        <v>129.19999999999999</v>
      </c>
      <c r="G18996">
        <v>132.85</v>
      </c>
      <c r="H18996">
        <v>537788</v>
      </c>
      <c r="I18996">
        <v>713.9</v>
      </c>
      <c r="J18996">
        <v>3857</v>
      </c>
      <c r="K18996">
        <v>188024</v>
      </c>
      <c r="L18996">
        <v>34.96</v>
      </c>
    </row>
    <row r="18997" spans="1:12" x14ac:dyDescent="0.35">
      <c r="A18997" t="s">
        <v>648</v>
      </c>
      <c r="B18997" s="1">
        <v>45343</v>
      </c>
      <c r="C18997">
        <v>2859.3</v>
      </c>
      <c r="D18997">
        <v>2849</v>
      </c>
      <c r="E18997">
        <v>2860</v>
      </c>
      <c r="F18997">
        <v>2821</v>
      </c>
      <c r="G18997">
        <v>2827</v>
      </c>
      <c r="H18997">
        <v>4524</v>
      </c>
      <c r="I18997">
        <v>128.21</v>
      </c>
      <c r="J18997">
        <v>920</v>
      </c>
      <c r="K18997">
        <v>2164</v>
      </c>
      <c r="L18997">
        <v>47.83</v>
      </c>
    </row>
    <row r="18998" spans="1:12" x14ac:dyDescent="0.35">
      <c r="A18998" t="s">
        <v>647</v>
      </c>
      <c r="B18998" s="1">
        <v>45343</v>
      </c>
      <c r="C18998">
        <v>287.60000000000002</v>
      </c>
      <c r="D18998">
        <v>287.60000000000002</v>
      </c>
      <c r="E18998">
        <v>292.95</v>
      </c>
      <c r="F18998">
        <v>283.95</v>
      </c>
      <c r="G18998">
        <v>285</v>
      </c>
      <c r="H18998">
        <v>155644</v>
      </c>
      <c r="I18998">
        <v>449.61</v>
      </c>
      <c r="J18998">
        <v>6775</v>
      </c>
      <c r="K18998">
        <v>69222</v>
      </c>
      <c r="L18998">
        <v>44.47</v>
      </c>
    </row>
    <row r="18999" spans="1:12" x14ac:dyDescent="0.35">
      <c r="A18999" t="s">
        <v>646</v>
      </c>
      <c r="B18999" s="1">
        <v>45343</v>
      </c>
      <c r="C18999">
        <v>916.4</v>
      </c>
      <c r="D18999">
        <v>917.55</v>
      </c>
      <c r="E18999">
        <v>928</v>
      </c>
      <c r="F18999">
        <v>911.1</v>
      </c>
      <c r="G18999">
        <v>912.25</v>
      </c>
      <c r="H18999">
        <v>24577</v>
      </c>
      <c r="I18999">
        <v>224.99</v>
      </c>
      <c r="J18999">
        <v>2130</v>
      </c>
      <c r="K18999">
        <v>15522</v>
      </c>
      <c r="L18999">
        <v>63.16</v>
      </c>
    </row>
    <row r="19000" spans="1:12" x14ac:dyDescent="0.35">
      <c r="A19000" t="s">
        <v>645</v>
      </c>
      <c r="B19000" s="1">
        <v>45343</v>
      </c>
      <c r="C19000">
        <v>937.15</v>
      </c>
      <c r="D19000">
        <v>941.85</v>
      </c>
      <c r="E19000">
        <v>947.65</v>
      </c>
      <c r="F19000">
        <v>921.2</v>
      </c>
      <c r="G19000">
        <v>924.15</v>
      </c>
      <c r="H19000">
        <v>54605</v>
      </c>
      <c r="I19000">
        <v>509.58</v>
      </c>
      <c r="J19000">
        <v>5660</v>
      </c>
      <c r="K19000">
        <v>25418</v>
      </c>
      <c r="L19000">
        <v>46.55</v>
      </c>
    </row>
    <row r="19001" spans="1:12" x14ac:dyDescent="0.35">
      <c r="A19001" t="s">
        <v>644</v>
      </c>
      <c r="B19001" s="1">
        <v>45343</v>
      </c>
      <c r="C19001">
        <v>110.85</v>
      </c>
      <c r="D19001">
        <v>110.4</v>
      </c>
      <c r="E19001">
        <v>115.75</v>
      </c>
      <c r="F19001">
        <v>108.5</v>
      </c>
      <c r="G19001">
        <v>112.2</v>
      </c>
      <c r="H19001">
        <v>100721176</v>
      </c>
      <c r="I19001">
        <v>113645.19</v>
      </c>
      <c r="J19001">
        <v>268724</v>
      </c>
      <c r="K19001">
        <v>21801355</v>
      </c>
      <c r="L19001">
        <v>21.65</v>
      </c>
    </row>
    <row r="19002" spans="1:12" x14ac:dyDescent="0.35">
      <c r="A19002" t="s">
        <v>643</v>
      </c>
      <c r="B19002" s="1">
        <v>45343</v>
      </c>
      <c r="C19002">
        <v>157.5</v>
      </c>
      <c r="D19002">
        <v>157.9</v>
      </c>
      <c r="E19002">
        <v>160.15</v>
      </c>
      <c r="F19002">
        <v>153.4</v>
      </c>
      <c r="G19002">
        <v>155.75</v>
      </c>
      <c r="H19002">
        <v>9695</v>
      </c>
      <c r="I19002">
        <v>15.17</v>
      </c>
      <c r="J19002">
        <v>413</v>
      </c>
      <c r="K19002">
        <v>6254</v>
      </c>
      <c r="L19002">
        <v>64.510000000000005</v>
      </c>
    </row>
    <row r="19003" spans="1:12" x14ac:dyDescent="0.35">
      <c r="A19003" t="s">
        <v>642</v>
      </c>
      <c r="B19003" s="1">
        <v>45343</v>
      </c>
      <c r="C19003">
        <v>534.9</v>
      </c>
      <c r="D19003">
        <v>541</v>
      </c>
      <c r="E19003">
        <v>541</v>
      </c>
      <c r="F19003">
        <v>525</v>
      </c>
      <c r="G19003">
        <v>528.45000000000005</v>
      </c>
      <c r="H19003">
        <v>23170</v>
      </c>
      <c r="I19003">
        <v>123.62</v>
      </c>
      <c r="J19003">
        <v>2437</v>
      </c>
      <c r="K19003">
        <v>14106</v>
      </c>
      <c r="L19003">
        <v>60.88</v>
      </c>
    </row>
    <row r="19004" spans="1:12" x14ac:dyDescent="0.35">
      <c r="A19004" t="s">
        <v>641</v>
      </c>
      <c r="B19004" s="1">
        <v>45343</v>
      </c>
      <c r="C19004">
        <v>1439.1</v>
      </c>
      <c r="D19004">
        <v>1446.3</v>
      </c>
      <c r="E19004">
        <v>1446.3</v>
      </c>
      <c r="F19004">
        <v>1417</v>
      </c>
      <c r="G19004">
        <v>1420.4</v>
      </c>
      <c r="H19004">
        <v>7321</v>
      </c>
      <c r="I19004">
        <v>104.68</v>
      </c>
      <c r="J19004">
        <v>567</v>
      </c>
      <c r="K19004">
        <v>5930</v>
      </c>
      <c r="L19004">
        <v>81</v>
      </c>
    </row>
    <row r="19005" spans="1:12" x14ac:dyDescent="0.35">
      <c r="A19005" t="s">
        <v>640</v>
      </c>
      <c r="B19005" s="1">
        <v>45343</v>
      </c>
      <c r="C19005">
        <v>4663.3500000000004</v>
      </c>
      <c r="D19005">
        <v>4594.6499999999996</v>
      </c>
      <c r="E19005">
        <v>4619.95</v>
      </c>
      <c r="F19005">
        <v>4508</v>
      </c>
      <c r="G19005">
        <v>4534.8500000000004</v>
      </c>
      <c r="H19005">
        <v>1112050</v>
      </c>
      <c r="I19005">
        <v>50789.29</v>
      </c>
      <c r="J19005">
        <v>101736</v>
      </c>
      <c r="K19005">
        <v>480221</v>
      </c>
      <c r="L19005">
        <v>43.18</v>
      </c>
    </row>
    <row r="19006" spans="1:12" x14ac:dyDescent="0.35">
      <c r="A19006" t="s">
        <v>639</v>
      </c>
      <c r="B19006" s="1">
        <v>45343</v>
      </c>
      <c r="C19006">
        <v>324.5</v>
      </c>
      <c r="D19006">
        <v>326.39999999999998</v>
      </c>
      <c r="E19006">
        <v>328.75</v>
      </c>
      <c r="F19006">
        <v>319.25</v>
      </c>
      <c r="G19006">
        <v>321.60000000000002</v>
      </c>
      <c r="H19006">
        <v>362283</v>
      </c>
      <c r="I19006">
        <v>1174.68</v>
      </c>
      <c r="J19006">
        <v>9545</v>
      </c>
      <c r="K19006">
        <v>139393</v>
      </c>
      <c r="L19006">
        <v>38.479999999999997</v>
      </c>
    </row>
    <row r="19007" spans="1:12" x14ac:dyDescent="0.35">
      <c r="A19007" t="s">
        <v>638</v>
      </c>
      <c r="B19007" s="1">
        <v>45343</v>
      </c>
      <c r="C19007">
        <v>425</v>
      </c>
      <c r="D19007">
        <v>424</v>
      </c>
      <c r="E19007">
        <v>429.9</v>
      </c>
      <c r="F19007">
        <v>418.75</v>
      </c>
      <c r="G19007">
        <v>421.05</v>
      </c>
      <c r="H19007">
        <v>48515</v>
      </c>
      <c r="I19007">
        <v>205.19</v>
      </c>
      <c r="J19007">
        <v>4481</v>
      </c>
      <c r="K19007">
        <v>25828</v>
      </c>
      <c r="L19007">
        <v>53.24</v>
      </c>
    </row>
    <row r="19008" spans="1:12" x14ac:dyDescent="0.35">
      <c r="A19008" t="s">
        <v>637</v>
      </c>
      <c r="B19008" s="1">
        <v>45343</v>
      </c>
      <c r="C19008">
        <v>366.9</v>
      </c>
      <c r="D19008">
        <v>368</v>
      </c>
      <c r="E19008">
        <v>369.55</v>
      </c>
      <c r="F19008">
        <v>360.5</v>
      </c>
      <c r="G19008">
        <v>362.5</v>
      </c>
      <c r="H19008">
        <v>39021</v>
      </c>
      <c r="I19008">
        <v>142.4</v>
      </c>
      <c r="J19008">
        <v>3323</v>
      </c>
      <c r="K19008">
        <v>20328</v>
      </c>
      <c r="L19008">
        <v>52.1</v>
      </c>
    </row>
    <row r="19009" spans="1:12" x14ac:dyDescent="0.35">
      <c r="A19009" t="s">
        <v>636</v>
      </c>
      <c r="B19009" s="1">
        <v>45343</v>
      </c>
      <c r="C19009">
        <v>224.25</v>
      </c>
      <c r="D19009">
        <v>225</v>
      </c>
      <c r="E19009">
        <v>229.4</v>
      </c>
      <c r="F19009">
        <v>213.1</v>
      </c>
      <c r="G19009">
        <v>215</v>
      </c>
      <c r="H19009">
        <v>1627589</v>
      </c>
      <c r="I19009">
        <v>3579.41</v>
      </c>
      <c r="J19009">
        <v>39124</v>
      </c>
      <c r="K19009">
        <v>664810</v>
      </c>
      <c r="L19009">
        <v>40.85</v>
      </c>
    </row>
    <row r="19010" spans="1:12" x14ac:dyDescent="0.35">
      <c r="A19010" t="s">
        <v>635</v>
      </c>
      <c r="B19010" s="1">
        <v>45343</v>
      </c>
      <c r="C19010">
        <v>216.5</v>
      </c>
      <c r="D19010">
        <v>218</v>
      </c>
      <c r="E19010">
        <v>218.15</v>
      </c>
      <c r="F19010">
        <v>213.1</v>
      </c>
      <c r="G19010">
        <v>213.85</v>
      </c>
      <c r="H19010">
        <v>173857</v>
      </c>
      <c r="I19010">
        <v>374.93</v>
      </c>
      <c r="J19010">
        <v>6587</v>
      </c>
      <c r="K19010">
        <v>101675</v>
      </c>
      <c r="L19010">
        <v>58.48</v>
      </c>
    </row>
    <row r="19011" spans="1:12" x14ac:dyDescent="0.35">
      <c r="A19011" t="s">
        <v>634</v>
      </c>
      <c r="B19011" s="1">
        <v>45343</v>
      </c>
      <c r="C19011">
        <v>1661.5</v>
      </c>
      <c r="D19011">
        <v>1667.5</v>
      </c>
      <c r="E19011">
        <v>1677.95</v>
      </c>
      <c r="F19011">
        <v>1611</v>
      </c>
      <c r="G19011">
        <v>1625.7</v>
      </c>
      <c r="H19011">
        <v>168148</v>
      </c>
      <c r="I19011">
        <v>2768.85</v>
      </c>
      <c r="J19011">
        <v>12534</v>
      </c>
      <c r="K19011">
        <v>66219</v>
      </c>
      <c r="L19011">
        <v>39.380000000000003</v>
      </c>
    </row>
    <row r="19012" spans="1:12" x14ac:dyDescent="0.35">
      <c r="A19012" t="s">
        <v>633</v>
      </c>
      <c r="B19012" s="1">
        <v>45343</v>
      </c>
      <c r="C19012">
        <v>12.37</v>
      </c>
      <c r="D19012">
        <v>12.37</v>
      </c>
      <c r="E19012">
        <v>12.54</v>
      </c>
      <c r="F19012">
        <v>12.2</v>
      </c>
      <c r="G19012">
        <v>12.33</v>
      </c>
      <c r="H19012">
        <v>270080</v>
      </c>
      <c r="I19012">
        <v>33.36</v>
      </c>
      <c r="J19012">
        <v>1731</v>
      </c>
      <c r="K19012">
        <v>193763</v>
      </c>
      <c r="L19012">
        <v>71.739999999999995</v>
      </c>
    </row>
    <row r="19013" spans="1:12" x14ac:dyDescent="0.35">
      <c r="A19013" t="s">
        <v>632</v>
      </c>
      <c r="B19013" s="1">
        <v>45343</v>
      </c>
      <c r="C19013">
        <v>123.15</v>
      </c>
      <c r="D19013">
        <v>124.79</v>
      </c>
      <c r="E19013">
        <v>125.28</v>
      </c>
      <c r="F19013">
        <v>121.76</v>
      </c>
      <c r="G19013">
        <v>122.79</v>
      </c>
      <c r="H19013">
        <v>18111</v>
      </c>
      <c r="I19013">
        <v>22.35</v>
      </c>
      <c r="J19013">
        <v>292</v>
      </c>
      <c r="K19013">
        <v>14428</v>
      </c>
      <c r="L19013">
        <v>79.66</v>
      </c>
    </row>
    <row r="19014" spans="1:12" x14ac:dyDescent="0.35">
      <c r="A19014" t="s">
        <v>631</v>
      </c>
      <c r="B19014" s="1">
        <v>45343</v>
      </c>
      <c r="C19014">
        <v>120.83</v>
      </c>
      <c r="D19014">
        <v>120</v>
      </c>
      <c r="E19014">
        <v>123.72</v>
      </c>
      <c r="F19014">
        <v>120</v>
      </c>
      <c r="G19014">
        <v>120.75</v>
      </c>
      <c r="H19014">
        <v>504</v>
      </c>
      <c r="I19014">
        <v>0.61</v>
      </c>
      <c r="J19014">
        <v>24</v>
      </c>
      <c r="K19014">
        <v>363</v>
      </c>
      <c r="L19014">
        <v>72.02</v>
      </c>
    </row>
    <row r="19015" spans="1:12" x14ac:dyDescent="0.35">
      <c r="A19015" t="s">
        <v>630</v>
      </c>
      <c r="B19015" s="1">
        <v>45343</v>
      </c>
      <c r="C19015">
        <v>17.3</v>
      </c>
      <c r="D19015">
        <v>17.05</v>
      </c>
      <c r="E19015">
        <v>17.600000000000001</v>
      </c>
      <c r="F19015">
        <v>17</v>
      </c>
      <c r="G19015">
        <v>17.05</v>
      </c>
      <c r="H19015">
        <v>274466</v>
      </c>
      <c r="I19015">
        <v>47.73</v>
      </c>
      <c r="J19015">
        <v>426</v>
      </c>
      <c r="K19015">
        <v>249376</v>
      </c>
      <c r="L19015">
        <v>90.86</v>
      </c>
    </row>
    <row r="19016" spans="1:12" x14ac:dyDescent="0.35">
      <c r="A19016" t="s">
        <v>629</v>
      </c>
      <c r="B19016" s="1">
        <v>45343</v>
      </c>
      <c r="C19016">
        <v>126.65</v>
      </c>
      <c r="D19016">
        <v>126.57</v>
      </c>
      <c r="E19016">
        <v>127.07</v>
      </c>
      <c r="F19016">
        <v>125.07</v>
      </c>
      <c r="G19016">
        <v>125.93</v>
      </c>
      <c r="H19016">
        <v>2646</v>
      </c>
      <c r="I19016">
        <v>3.34</v>
      </c>
      <c r="J19016">
        <v>98</v>
      </c>
      <c r="K19016">
        <v>2368</v>
      </c>
      <c r="L19016">
        <v>89.49</v>
      </c>
    </row>
    <row r="19017" spans="1:12" x14ac:dyDescent="0.35">
      <c r="A19017" t="s">
        <v>628</v>
      </c>
      <c r="B19017" s="1">
        <v>45343</v>
      </c>
      <c r="C19017">
        <v>151.72</v>
      </c>
      <c r="D19017">
        <v>152.28</v>
      </c>
      <c r="E19017">
        <v>153.19999999999999</v>
      </c>
      <c r="F19017">
        <v>149.69999999999999</v>
      </c>
      <c r="G19017">
        <v>150.61000000000001</v>
      </c>
      <c r="H19017">
        <v>167257</v>
      </c>
      <c r="I19017">
        <v>252.83</v>
      </c>
      <c r="J19017">
        <v>3444</v>
      </c>
      <c r="K19017">
        <v>92118</v>
      </c>
      <c r="L19017">
        <v>55.08</v>
      </c>
    </row>
    <row r="19018" spans="1:12" x14ac:dyDescent="0.35">
      <c r="A19018" t="s">
        <v>627</v>
      </c>
      <c r="B19018" s="1">
        <v>45343</v>
      </c>
      <c r="C19018">
        <v>69.59</v>
      </c>
      <c r="D19018">
        <v>70.010000000000005</v>
      </c>
      <c r="E19018">
        <v>70.05</v>
      </c>
      <c r="F19018">
        <v>69.599999999999994</v>
      </c>
      <c r="G19018">
        <v>69.69</v>
      </c>
      <c r="H19018">
        <v>31843</v>
      </c>
      <c r="I19018">
        <v>22.22</v>
      </c>
      <c r="J19018">
        <v>278</v>
      </c>
      <c r="K19018">
        <v>23717</v>
      </c>
      <c r="L19018">
        <v>74.48</v>
      </c>
    </row>
    <row r="19019" spans="1:12" x14ac:dyDescent="0.35">
      <c r="A19019" t="s">
        <v>626</v>
      </c>
      <c r="B19019" s="1">
        <v>45343</v>
      </c>
      <c r="C19019">
        <v>80.349999999999994</v>
      </c>
      <c r="D19019">
        <v>80.34</v>
      </c>
      <c r="E19019">
        <v>80.89</v>
      </c>
      <c r="F19019">
        <v>79.03</v>
      </c>
      <c r="G19019">
        <v>80.14</v>
      </c>
      <c r="H19019">
        <v>17994</v>
      </c>
      <c r="I19019">
        <v>14.46</v>
      </c>
      <c r="J19019">
        <v>391</v>
      </c>
      <c r="K19019">
        <v>11600</v>
      </c>
      <c r="L19019">
        <v>64.47</v>
      </c>
    </row>
    <row r="19020" spans="1:12" x14ac:dyDescent="0.35">
      <c r="A19020" t="s">
        <v>625</v>
      </c>
      <c r="B19020" s="1">
        <v>45343</v>
      </c>
      <c r="C19020">
        <v>51.69</v>
      </c>
      <c r="D19020">
        <v>51.71</v>
      </c>
      <c r="E19020">
        <v>51.88</v>
      </c>
      <c r="F19020">
        <v>51</v>
      </c>
      <c r="G19020">
        <v>51.19</v>
      </c>
      <c r="H19020">
        <v>5579</v>
      </c>
      <c r="I19020">
        <v>2.87</v>
      </c>
      <c r="J19020">
        <v>89</v>
      </c>
      <c r="K19020">
        <v>3718</v>
      </c>
      <c r="L19020">
        <v>66.64</v>
      </c>
    </row>
    <row r="19021" spans="1:12" x14ac:dyDescent="0.35">
      <c r="A19021" t="s">
        <v>624</v>
      </c>
      <c r="B19021" s="1">
        <v>45343</v>
      </c>
      <c r="C19021">
        <v>23.67</v>
      </c>
      <c r="D19021">
        <v>23.7</v>
      </c>
      <c r="E19021">
        <v>23.85</v>
      </c>
      <c r="F19021">
        <v>23.51</v>
      </c>
      <c r="G19021">
        <v>23.63</v>
      </c>
      <c r="H19021">
        <v>66612</v>
      </c>
      <c r="I19021">
        <v>15.77</v>
      </c>
      <c r="J19021">
        <v>374</v>
      </c>
      <c r="K19021">
        <v>43637</v>
      </c>
      <c r="L19021">
        <v>65.510000000000005</v>
      </c>
    </row>
    <row r="19022" spans="1:12" x14ac:dyDescent="0.35">
      <c r="A19022" t="s">
        <v>623</v>
      </c>
      <c r="B19022" s="1">
        <v>45343</v>
      </c>
      <c r="C19022">
        <v>71.12</v>
      </c>
      <c r="D19022">
        <v>70.989999999999995</v>
      </c>
      <c r="E19022">
        <v>72.5</v>
      </c>
      <c r="F19022">
        <v>70.989999999999995</v>
      </c>
      <c r="G19022">
        <v>71.55</v>
      </c>
      <c r="H19022">
        <v>35229</v>
      </c>
      <c r="I19022">
        <v>25.36</v>
      </c>
      <c r="J19022">
        <v>227</v>
      </c>
      <c r="K19022">
        <v>24234</v>
      </c>
      <c r="L19022">
        <v>68.790000000000006</v>
      </c>
    </row>
    <row r="19023" spans="1:12" x14ac:dyDescent="0.35">
      <c r="A19023" t="s">
        <v>622</v>
      </c>
      <c r="B19023" s="1">
        <v>45343</v>
      </c>
      <c r="C19023">
        <v>242.55</v>
      </c>
      <c r="D19023">
        <v>244.49</v>
      </c>
      <c r="E19023">
        <v>244.49</v>
      </c>
      <c r="F19023">
        <v>240.87</v>
      </c>
      <c r="G19023">
        <v>241.27</v>
      </c>
      <c r="H19023">
        <v>10946</v>
      </c>
      <c r="I19023">
        <v>26.54</v>
      </c>
      <c r="J19023">
        <v>406</v>
      </c>
      <c r="K19023">
        <v>6958</v>
      </c>
      <c r="L19023">
        <v>63.57</v>
      </c>
    </row>
    <row r="19024" spans="1:12" x14ac:dyDescent="0.35">
      <c r="A19024" t="s">
        <v>621</v>
      </c>
      <c r="B19024" s="1">
        <v>45343</v>
      </c>
      <c r="C19024">
        <v>38.72</v>
      </c>
      <c r="D19024">
        <v>39.19</v>
      </c>
      <c r="E19024">
        <v>39.19</v>
      </c>
      <c r="F19024">
        <v>37.99</v>
      </c>
      <c r="G19024">
        <v>38.159999999999997</v>
      </c>
      <c r="H19024">
        <v>23216</v>
      </c>
      <c r="I19024">
        <v>8.9</v>
      </c>
      <c r="J19024">
        <v>227</v>
      </c>
      <c r="K19024">
        <v>20422</v>
      </c>
      <c r="L19024">
        <v>87.97</v>
      </c>
    </row>
    <row r="19025" spans="1:12" x14ac:dyDescent="0.35">
      <c r="A19025" t="s">
        <v>620</v>
      </c>
      <c r="B19025" s="1">
        <v>45343</v>
      </c>
      <c r="C19025">
        <v>47.59</v>
      </c>
      <c r="D19025">
        <v>47.66</v>
      </c>
      <c r="E19025">
        <v>47.91</v>
      </c>
      <c r="F19025">
        <v>47.47</v>
      </c>
      <c r="G19025">
        <v>47.55</v>
      </c>
      <c r="H19025">
        <v>230405</v>
      </c>
      <c r="I19025">
        <v>109.64</v>
      </c>
      <c r="J19025">
        <v>609</v>
      </c>
      <c r="K19025">
        <v>203412</v>
      </c>
      <c r="L19025">
        <v>88.28</v>
      </c>
    </row>
    <row r="19026" spans="1:12" x14ac:dyDescent="0.35">
      <c r="A19026" t="s">
        <v>619</v>
      </c>
      <c r="B19026" s="1">
        <v>45343</v>
      </c>
      <c r="C19026">
        <v>22.99</v>
      </c>
      <c r="D19026">
        <v>23.45</v>
      </c>
      <c r="E19026">
        <v>23.45</v>
      </c>
      <c r="F19026">
        <v>22.33</v>
      </c>
      <c r="G19026">
        <v>22.89</v>
      </c>
      <c r="H19026">
        <v>27201</v>
      </c>
      <c r="I19026">
        <v>6.25</v>
      </c>
      <c r="J19026">
        <v>372</v>
      </c>
      <c r="K19026">
        <v>20014</v>
      </c>
      <c r="L19026">
        <v>73.58</v>
      </c>
    </row>
    <row r="19027" spans="1:12" x14ac:dyDescent="0.35">
      <c r="A19027" t="s">
        <v>618</v>
      </c>
      <c r="B19027" s="1">
        <v>45343</v>
      </c>
      <c r="C19027">
        <v>59</v>
      </c>
      <c r="D19027">
        <v>59.2</v>
      </c>
      <c r="E19027">
        <v>59.64</v>
      </c>
      <c r="F19027">
        <v>58.47</v>
      </c>
      <c r="G19027">
        <v>58.93</v>
      </c>
      <c r="H19027">
        <v>8620</v>
      </c>
      <c r="I19027">
        <v>5.09</v>
      </c>
      <c r="J19027">
        <v>229</v>
      </c>
      <c r="K19027">
        <v>7650</v>
      </c>
      <c r="L19027">
        <v>88.75</v>
      </c>
    </row>
    <row r="19028" spans="1:12" x14ac:dyDescent="0.35">
      <c r="A19028" t="s">
        <v>617</v>
      </c>
      <c r="B19028" s="1">
        <v>45343</v>
      </c>
      <c r="C19028">
        <v>30.34</v>
      </c>
      <c r="D19028">
        <v>30.89</v>
      </c>
      <c r="E19028">
        <v>30.89</v>
      </c>
      <c r="F19028">
        <v>29.81</v>
      </c>
      <c r="G19028">
        <v>29.95</v>
      </c>
      <c r="H19028">
        <v>354610</v>
      </c>
      <c r="I19028">
        <v>107.12</v>
      </c>
      <c r="J19028">
        <v>2109</v>
      </c>
      <c r="K19028">
        <v>313632</v>
      </c>
      <c r="L19028">
        <v>88.44</v>
      </c>
    </row>
    <row r="19029" spans="1:12" x14ac:dyDescent="0.35">
      <c r="A19029" t="s">
        <v>616</v>
      </c>
      <c r="B19029" s="1">
        <v>45343</v>
      </c>
      <c r="C19029">
        <v>18.23</v>
      </c>
      <c r="D19029">
        <v>18.239999999999998</v>
      </c>
      <c r="E19029">
        <v>18.350000000000001</v>
      </c>
      <c r="F19029">
        <v>18</v>
      </c>
      <c r="G19029">
        <v>18.09</v>
      </c>
      <c r="H19029">
        <v>196271</v>
      </c>
      <c r="I19029">
        <v>35.6</v>
      </c>
      <c r="J19029">
        <v>1455</v>
      </c>
      <c r="K19029">
        <v>151326</v>
      </c>
      <c r="L19029">
        <v>77.099999999999994</v>
      </c>
    </row>
    <row r="19030" spans="1:12" x14ac:dyDescent="0.35">
      <c r="A19030" t="s">
        <v>615</v>
      </c>
      <c r="B19030" s="1">
        <v>45343</v>
      </c>
      <c r="C19030">
        <v>18.28</v>
      </c>
      <c r="D19030">
        <v>18.73</v>
      </c>
      <c r="E19030">
        <v>18.73</v>
      </c>
      <c r="F19030">
        <v>18.05</v>
      </c>
      <c r="G19030">
        <v>18.18</v>
      </c>
      <c r="H19030">
        <v>32590</v>
      </c>
      <c r="I19030">
        <v>5.95</v>
      </c>
      <c r="J19030">
        <v>256</v>
      </c>
      <c r="K19030">
        <v>28219</v>
      </c>
      <c r="L19030">
        <v>86.59</v>
      </c>
    </row>
    <row r="19031" spans="1:12" x14ac:dyDescent="0.35">
      <c r="A19031" t="s">
        <v>614</v>
      </c>
      <c r="B19031" s="1">
        <v>45343</v>
      </c>
      <c r="C19031">
        <v>1000</v>
      </c>
      <c r="D19031">
        <v>999.99</v>
      </c>
      <c r="E19031">
        <v>1000.01</v>
      </c>
      <c r="F19031">
        <v>999.99</v>
      </c>
      <c r="G19031">
        <v>1000</v>
      </c>
      <c r="H19031">
        <v>20205</v>
      </c>
      <c r="I19031">
        <v>202.05</v>
      </c>
      <c r="J19031">
        <v>13</v>
      </c>
      <c r="K19031">
        <v>20204</v>
      </c>
      <c r="L19031">
        <v>100</v>
      </c>
    </row>
    <row r="19032" spans="1:12" x14ac:dyDescent="0.35">
      <c r="A19032" t="s">
        <v>613</v>
      </c>
      <c r="B19032" s="1">
        <v>45343</v>
      </c>
      <c r="C19032">
        <v>587.95000000000005</v>
      </c>
      <c r="D19032">
        <v>587.95000000000005</v>
      </c>
      <c r="E19032">
        <v>591.25</v>
      </c>
      <c r="F19032">
        <v>574.5</v>
      </c>
      <c r="G19032">
        <v>577.45000000000005</v>
      </c>
      <c r="H19032">
        <v>3321288</v>
      </c>
      <c r="I19032">
        <v>19401.14</v>
      </c>
      <c r="J19032">
        <v>64454</v>
      </c>
      <c r="K19032">
        <v>2124493</v>
      </c>
      <c r="L19032">
        <v>63.97</v>
      </c>
    </row>
    <row r="19033" spans="1:12" x14ac:dyDescent="0.35">
      <c r="A19033" t="s">
        <v>612</v>
      </c>
      <c r="B19033" s="1">
        <v>45343</v>
      </c>
      <c r="C19033">
        <v>112.72</v>
      </c>
      <c r="D19033">
        <v>113.79</v>
      </c>
      <c r="E19033">
        <v>113.92</v>
      </c>
      <c r="F19033">
        <v>112</v>
      </c>
      <c r="G19033">
        <v>113.35</v>
      </c>
      <c r="H19033">
        <v>4064</v>
      </c>
      <c r="I19033">
        <v>4.59</v>
      </c>
      <c r="J19033">
        <v>103</v>
      </c>
      <c r="K19033">
        <v>3542</v>
      </c>
      <c r="L19033">
        <v>87.16</v>
      </c>
    </row>
    <row r="19034" spans="1:12" x14ac:dyDescent="0.35">
      <c r="A19034" t="s">
        <v>611</v>
      </c>
      <c r="B19034" s="1">
        <v>45343</v>
      </c>
      <c r="C19034">
        <v>54.08</v>
      </c>
      <c r="D19034">
        <v>54.1</v>
      </c>
      <c r="E19034">
        <v>54.38</v>
      </c>
      <c r="F19034">
        <v>54.09</v>
      </c>
      <c r="G19034">
        <v>54.25</v>
      </c>
      <c r="H19034">
        <v>205201</v>
      </c>
      <c r="I19034">
        <v>111.36</v>
      </c>
      <c r="J19034">
        <v>1217</v>
      </c>
      <c r="K19034">
        <v>129559</v>
      </c>
      <c r="L19034">
        <v>63.14</v>
      </c>
    </row>
    <row r="19035" spans="1:12" x14ac:dyDescent="0.35">
      <c r="A19035" t="s">
        <v>610</v>
      </c>
      <c r="B19035" s="1">
        <v>45343</v>
      </c>
      <c r="C19035">
        <v>32.18</v>
      </c>
      <c r="D19035">
        <v>32.28</v>
      </c>
      <c r="E19035">
        <v>32.5</v>
      </c>
      <c r="F19035">
        <v>31.8</v>
      </c>
      <c r="G19035">
        <v>31.96</v>
      </c>
      <c r="H19035">
        <v>38808</v>
      </c>
      <c r="I19035">
        <v>12.47</v>
      </c>
      <c r="J19035">
        <v>451</v>
      </c>
      <c r="K19035">
        <v>18811</v>
      </c>
      <c r="L19035">
        <v>48.47</v>
      </c>
    </row>
    <row r="19036" spans="1:12" x14ac:dyDescent="0.35">
      <c r="A19036" t="s">
        <v>609</v>
      </c>
      <c r="B19036" s="1">
        <v>45343</v>
      </c>
      <c r="C19036">
        <v>1454.3</v>
      </c>
      <c r="D19036">
        <v>1464</v>
      </c>
      <c r="E19036">
        <v>1464</v>
      </c>
      <c r="F19036">
        <v>1435</v>
      </c>
      <c r="G19036">
        <v>1439.15</v>
      </c>
      <c r="H19036">
        <v>22946568</v>
      </c>
      <c r="I19036">
        <v>331873.14</v>
      </c>
      <c r="J19036">
        <v>493970</v>
      </c>
      <c r="K19036">
        <v>14741892</v>
      </c>
      <c r="L19036">
        <v>64.239999999999995</v>
      </c>
    </row>
    <row r="19037" spans="1:12" x14ac:dyDescent="0.35">
      <c r="A19037" t="s">
        <v>608</v>
      </c>
      <c r="B19037" s="1">
        <v>45343</v>
      </c>
      <c r="C19037">
        <v>3774.5</v>
      </c>
      <c r="D19037">
        <v>3780</v>
      </c>
      <c r="E19037">
        <v>3809.8</v>
      </c>
      <c r="F19037">
        <v>3726</v>
      </c>
      <c r="G19037">
        <v>3741.35</v>
      </c>
      <c r="H19037">
        <v>235442</v>
      </c>
      <c r="I19037">
        <v>8876.56</v>
      </c>
      <c r="J19037">
        <v>31632</v>
      </c>
      <c r="K19037">
        <v>111530</v>
      </c>
      <c r="L19037">
        <v>47.37</v>
      </c>
    </row>
    <row r="19038" spans="1:12" x14ac:dyDescent="0.35">
      <c r="A19038" t="s">
        <v>607</v>
      </c>
      <c r="B19038" s="1">
        <v>45343</v>
      </c>
      <c r="C19038">
        <v>1663.05</v>
      </c>
      <c r="D19038">
        <v>1655.55</v>
      </c>
      <c r="E19038">
        <v>1664.8</v>
      </c>
      <c r="F19038">
        <v>1632.05</v>
      </c>
      <c r="G19038">
        <v>1636.3</v>
      </c>
      <c r="H19038">
        <v>2890991</v>
      </c>
      <c r="I19038">
        <v>47529.54</v>
      </c>
      <c r="J19038">
        <v>163085</v>
      </c>
      <c r="K19038">
        <v>2089109</v>
      </c>
      <c r="L19038">
        <v>72.260000000000005</v>
      </c>
    </row>
    <row r="19039" spans="1:12" x14ac:dyDescent="0.35">
      <c r="A19039" t="s">
        <v>606</v>
      </c>
      <c r="B19039" s="1">
        <v>45343</v>
      </c>
      <c r="C19039">
        <v>376.45</v>
      </c>
      <c r="D19039">
        <v>378</v>
      </c>
      <c r="E19039">
        <v>383.65</v>
      </c>
      <c r="F19039">
        <v>367</v>
      </c>
      <c r="G19039">
        <v>369.2</v>
      </c>
      <c r="H19039">
        <v>184250</v>
      </c>
      <c r="I19039">
        <v>692.46</v>
      </c>
      <c r="J19039">
        <v>12355</v>
      </c>
      <c r="K19039">
        <v>88451</v>
      </c>
      <c r="L19039">
        <v>48.01</v>
      </c>
    </row>
    <row r="19040" spans="1:12" x14ac:dyDescent="0.35">
      <c r="A19040" t="s">
        <v>605</v>
      </c>
      <c r="B19040" s="1">
        <v>45343</v>
      </c>
      <c r="C19040">
        <v>43.9</v>
      </c>
      <c r="D19040">
        <v>44.15</v>
      </c>
      <c r="E19040">
        <v>45.8</v>
      </c>
      <c r="F19040">
        <v>43.3</v>
      </c>
      <c r="G19040">
        <v>44.1</v>
      </c>
      <c r="H19040">
        <v>29512998</v>
      </c>
      <c r="I19040">
        <v>13176.04</v>
      </c>
      <c r="J19040">
        <v>43143</v>
      </c>
      <c r="K19040">
        <v>13630710</v>
      </c>
      <c r="L19040">
        <v>46.19</v>
      </c>
    </row>
    <row r="19041" spans="1:12" x14ac:dyDescent="0.35">
      <c r="A19041" t="s">
        <v>604</v>
      </c>
      <c r="B19041" s="1">
        <v>45343</v>
      </c>
      <c r="C19041">
        <v>529.45000000000005</v>
      </c>
      <c r="D19041">
        <v>532.1</v>
      </c>
      <c r="E19041">
        <v>537.6</v>
      </c>
      <c r="F19041">
        <v>506.5</v>
      </c>
      <c r="G19041">
        <v>513.29999999999995</v>
      </c>
      <c r="H19041">
        <v>1245256</v>
      </c>
      <c r="I19041">
        <v>6467.95</v>
      </c>
      <c r="J19041">
        <v>51242</v>
      </c>
      <c r="K19041">
        <v>578676</v>
      </c>
      <c r="L19041">
        <v>46.47</v>
      </c>
    </row>
    <row r="19042" spans="1:12" x14ac:dyDescent="0.35">
      <c r="A19042" t="s">
        <v>603</v>
      </c>
      <c r="B19042" s="1">
        <v>45343</v>
      </c>
      <c r="C19042">
        <v>1395.2</v>
      </c>
      <c r="D19042">
        <v>1407</v>
      </c>
      <c r="E19042">
        <v>1419.7</v>
      </c>
      <c r="F19042">
        <v>1397.1</v>
      </c>
      <c r="G19042">
        <v>1414.85</v>
      </c>
      <c r="H19042">
        <v>454441</v>
      </c>
      <c r="I19042">
        <v>6405.45</v>
      </c>
      <c r="J19042">
        <v>22949</v>
      </c>
      <c r="K19042">
        <v>267658</v>
      </c>
      <c r="L19042">
        <v>58.9</v>
      </c>
    </row>
    <row r="19043" spans="1:12" x14ac:dyDescent="0.35">
      <c r="A19043" t="s">
        <v>602</v>
      </c>
      <c r="B19043" s="1">
        <v>45343</v>
      </c>
      <c r="C19043">
        <v>1117.6500000000001</v>
      </c>
      <c r="D19043">
        <v>1108</v>
      </c>
      <c r="E19043">
        <v>1119.5999999999999</v>
      </c>
      <c r="F19043">
        <v>1087.1500000000001</v>
      </c>
      <c r="G19043">
        <v>1098.3</v>
      </c>
      <c r="H19043">
        <v>6181</v>
      </c>
      <c r="I19043">
        <v>68.349999999999994</v>
      </c>
      <c r="J19043">
        <v>967</v>
      </c>
      <c r="K19043">
        <v>3759</v>
      </c>
      <c r="L19043">
        <v>60.82</v>
      </c>
    </row>
    <row r="19044" spans="1:12" x14ac:dyDescent="0.35">
      <c r="A19044" t="s">
        <v>601</v>
      </c>
      <c r="B19044" s="1">
        <v>45343</v>
      </c>
      <c r="C19044">
        <v>24.85</v>
      </c>
      <c r="D19044">
        <v>25</v>
      </c>
      <c r="E19044">
        <v>25.1</v>
      </c>
      <c r="F19044">
        <v>24</v>
      </c>
      <c r="G19044">
        <v>24.1</v>
      </c>
      <c r="H19044">
        <v>10897905</v>
      </c>
      <c r="I19044">
        <v>2663.78</v>
      </c>
      <c r="J19044">
        <v>12819</v>
      </c>
      <c r="K19044">
        <v>4262897</v>
      </c>
      <c r="L19044">
        <v>39.119999999999997</v>
      </c>
    </row>
    <row r="19045" spans="1:12" x14ac:dyDescent="0.35">
      <c r="A19045" t="s">
        <v>600</v>
      </c>
      <c r="B19045" s="1">
        <v>45343</v>
      </c>
      <c r="C19045">
        <v>401.35</v>
      </c>
      <c r="D19045">
        <v>400.8</v>
      </c>
      <c r="E19045">
        <v>425</v>
      </c>
      <c r="F19045">
        <v>398.8</v>
      </c>
      <c r="G19045">
        <v>420.35</v>
      </c>
      <c r="H19045">
        <v>447848</v>
      </c>
      <c r="I19045">
        <v>1868.77</v>
      </c>
      <c r="J19045">
        <v>26376</v>
      </c>
      <c r="K19045">
        <v>196594</v>
      </c>
      <c r="L19045">
        <v>43.9</v>
      </c>
    </row>
    <row r="19046" spans="1:12" x14ac:dyDescent="0.35">
      <c r="A19046" t="s">
        <v>599</v>
      </c>
      <c r="B19046" s="1">
        <v>45343</v>
      </c>
      <c r="C19046">
        <v>188.25</v>
      </c>
      <c r="D19046">
        <v>192.2</v>
      </c>
      <c r="E19046">
        <v>205.3</v>
      </c>
      <c r="F19046">
        <v>190.3</v>
      </c>
      <c r="G19046">
        <v>199.2</v>
      </c>
      <c r="H19046">
        <v>691983</v>
      </c>
      <c r="I19046">
        <v>1374.29</v>
      </c>
      <c r="J19046">
        <v>9431</v>
      </c>
      <c r="K19046">
        <v>341782</v>
      </c>
      <c r="L19046">
        <v>49.39</v>
      </c>
    </row>
    <row r="19047" spans="1:12" x14ac:dyDescent="0.35">
      <c r="A19047" t="s">
        <v>598</v>
      </c>
      <c r="B19047" s="1">
        <v>45343</v>
      </c>
      <c r="C19047">
        <v>544.15</v>
      </c>
      <c r="D19047">
        <v>544.9</v>
      </c>
      <c r="E19047">
        <v>544.9</v>
      </c>
      <c r="F19047">
        <v>533.04999999999995</v>
      </c>
      <c r="G19047">
        <v>535.54999999999995</v>
      </c>
      <c r="H19047">
        <v>38104</v>
      </c>
      <c r="I19047">
        <v>204.71</v>
      </c>
      <c r="J19047">
        <v>4499</v>
      </c>
      <c r="K19047">
        <v>18983</v>
      </c>
      <c r="L19047">
        <v>49.82</v>
      </c>
    </row>
    <row r="19048" spans="1:12" x14ac:dyDescent="0.35">
      <c r="A19048" t="s">
        <v>597</v>
      </c>
      <c r="B19048" s="1">
        <v>45343</v>
      </c>
      <c r="C19048">
        <v>45.1</v>
      </c>
      <c r="D19048">
        <v>44.6</v>
      </c>
      <c r="E19048">
        <v>45.5</v>
      </c>
      <c r="F19048">
        <v>44.5</v>
      </c>
      <c r="G19048">
        <v>44.6</v>
      </c>
      <c r="H19048">
        <v>353539</v>
      </c>
      <c r="I19048">
        <v>158.79</v>
      </c>
      <c r="J19048">
        <v>2708</v>
      </c>
      <c r="K19048">
        <v>139159</v>
      </c>
      <c r="L19048">
        <v>39.36</v>
      </c>
    </row>
    <row r="19049" spans="1:12" x14ac:dyDescent="0.35">
      <c r="A19049" t="s">
        <v>596</v>
      </c>
      <c r="B19049" s="1">
        <v>45343</v>
      </c>
      <c r="C19049">
        <v>962.85</v>
      </c>
      <c r="D19049">
        <v>969</v>
      </c>
      <c r="E19049">
        <v>971</v>
      </c>
      <c r="F19049">
        <v>940.4</v>
      </c>
      <c r="G19049">
        <v>942.25</v>
      </c>
      <c r="H19049">
        <v>81939</v>
      </c>
      <c r="I19049">
        <v>779.14</v>
      </c>
      <c r="J19049">
        <v>5747</v>
      </c>
      <c r="K19049">
        <v>43402</v>
      </c>
      <c r="L19049">
        <v>52.97</v>
      </c>
    </row>
    <row r="19050" spans="1:12" x14ac:dyDescent="0.35">
      <c r="A19050" t="s">
        <v>595</v>
      </c>
      <c r="B19050" s="1">
        <v>45343</v>
      </c>
      <c r="C19050">
        <v>834.1</v>
      </c>
      <c r="D19050">
        <v>834.1</v>
      </c>
      <c r="E19050">
        <v>837</v>
      </c>
      <c r="F19050">
        <v>825</v>
      </c>
      <c r="G19050">
        <v>826</v>
      </c>
      <c r="H19050">
        <v>246730</v>
      </c>
      <c r="I19050">
        <v>2044.31</v>
      </c>
      <c r="J19050">
        <v>23493</v>
      </c>
      <c r="K19050">
        <v>153120</v>
      </c>
      <c r="L19050">
        <v>62.06</v>
      </c>
    </row>
    <row r="19051" spans="1:12" x14ac:dyDescent="0.35">
      <c r="A19051" t="s">
        <v>594</v>
      </c>
      <c r="B19051" s="1">
        <v>45343</v>
      </c>
      <c r="C19051">
        <v>2995.3</v>
      </c>
      <c r="D19051">
        <v>2997.95</v>
      </c>
      <c r="E19051">
        <v>3025</v>
      </c>
      <c r="F19051">
        <v>2935.1</v>
      </c>
      <c r="G19051">
        <v>2948.05</v>
      </c>
      <c r="H19051">
        <v>1281770</v>
      </c>
      <c r="I19051">
        <v>38210.57</v>
      </c>
      <c r="J19051">
        <v>86422</v>
      </c>
      <c r="K19051">
        <v>590247</v>
      </c>
      <c r="L19051">
        <v>46.05</v>
      </c>
    </row>
    <row r="19052" spans="1:12" x14ac:dyDescent="0.35">
      <c r="A19052" t="s">
        <v>592</v>
      </c>
      <c r="B19052" s="1">
        <v>45343</v>
      </c>
      <c r="C19052">
        <v>198.55</v>
      </c>
      <c r="D19052">
        <v>199.6</v>
      </c>
      <c r="E19052">
        <v>218.4</v>
      </c>
      <c r="F19052">
        <v>199</v>
      </c>
      <c r="G19052">
        <v>211.05</v>
      </c>
      <c r="H19052">
        <v>1166132</v>
      </c>
      <c r="I19052">
        <v>2485.4899999999998</v>
      </c>
      <c r="J19052">
        <v>37775</v>
      </c>
      <c r="K19052">
        <v>375173</v>
      </c>
      <c r="L19052">
        <v>32.17</v>
      </c>
    </row>
    <row r="19053" spans="1:12" x14ac:dyDescent="0.35">
      <c r="A19053" t="s">
        <v>591</v>
      </c>
      <c r="B19053" s="1">
        <v>45343</v>
      </c>
      <c r="C19053">
        <v>76.349999999999994</v>
      </c>
      <c r="D19053">
        <v>77.099999999999994</v>
      </c>
      <c r="E19053">
        <v>78.8</v>
      </c>
      <c r="F19053">
        <v>73.099999999999994</v>
      </c>
      <c r="G19053">
        <v>73.900000000000006</v>
      </c>
      <c r="H19053">
        <v>822129</v>
      </c>
      <c r="I19053">
        <v>627.84</v>
      </c>
      <c r="J19053">
        <v>6108</v>
      </c>
      <c r="K19053">
        <v>366540</v>
      </c>
      <c r="L19053">
        <v>44.58</v>
      </c>
    </row>
    <row r="19054" spans="1:12" x14ac:dyDescent="0.35">
      <c r="A19054" t="s">
        <v>590</v>
      </c>
      <c r="B19054" s="1">
        <v>45343</v>
      </c>
      <c r="C19054">
        <v>941.8</v>
      </c>
      <c r="D19054">
        <v>960</v>
      </c>
      <c r="E19054">
        <v>984</v>
      </c>
      <c r="F19054">
        <v>942.5</v>
      </c>
      <c r="G19054">
        <v>972.15</v>
      </c>
      <c r="H19054">
        <v>555916</v>
      </c>
      <c r="I19054">
        <v>5378.54</v>
      </c>
      <c r="J19054">
        <v>42429</v>
      </c>
      <c r="K19054">
        <v>171404</v>
      </c>
      <c r="L19054">
        <v>30.83</v>
      </c>
    </row>
    <row r="19055" spans="1:12" x14ac:dyDescent="0.35">
      <c r="A19055" t="s">
        <v>589</v>
      </c>
      <c r="B19055" s="1">
        <v>45343</v>
      </c>
      <c r="C19055">
        <v>555</v>
      </c>
      <c r="D19055">
        <v>558.95000000000005</v>
      </c>
      <c r="E19055">
        <v>569.75</v>
      </c>
      <c r="F19055">
        <v>554</v>
      </c>
      <c r="G19055">
        <v>565.54999999999995</v>
      </c>
      <c r="H19055">
        <v>1532012</v>
      </c>
      <c r="I19055">
        <v>8641.85</v>
      </c>
      <c r="J19055">
        <v>37760</v>
      </c>
      <c r="K19055">
        <v>551099</v>
      </c>
      <c r="L19055">
        <v>35.97</v>
      </c>
    </row>
    <row r="19056" spans="1:12" x14ac:dyDescent="0.35">
      <c r="A19056" t="s">
        <v>588</v>
      </c>
      <c r="B19056" s="1">
        <v>45343</v>
      </c>
      <c r="C19056">
        <v>819.1</v>
      </c>
      <c r="D19056">
        <v>819.1</v>
      </c>
      <c r="E19056">
        <v>823</v>
      </c>
      <c r="F19056">
        <v>808.9</v>
      </c>
      <c r="G19056">
        <v>815.15</v>
      </c>
      <c r="H19056">
        <v>83285</v>
      </c>
      <c r="I19056">
        <v>680.14</v>
      </c>
      <c r="J19056">
        <v>6015</v>
      </c>
      <c r="K19056">
        <v>43940</v>
      </c>
      <c r="L19056">
        <v>52.76</v>
      </c>
    </row>
    <row r="19057" spans="1:12" x14ac:dyDescent="0.35">
      <c r="A19057" t="s">
        <v>587</v>
      </c>
      <c r="B19057" s="1">
        <v>45343</v>
      </c>
      <c r="C19057">
        <v>322.89999999999998</v>
      </c>
      <c r="D19057">
        <v>323.85000000000002</v>
      </c>
      <c r="E19057">
        <v>324.7</v>
      </c>
      <c r="F19057">
        <v>316</v>
      </c>
      <c r="G19057">
        <v>317.5</v>
      </c>
      <c r="H19057">
        <v>50454</v>
      </c>
      <c r="I19057">
        <v>161.38999999999999</v>
      </c>
      <c r="J19057">
        <v>3559</v>
      </c>
      <c r="K19057">
        <v>29666</v>
      </c>
      <c r="L19057">
        <v>58.8</v>
      </c>
    </row>
    <row r="19058" spans="1:12" x14ac:dyDescent="0.35">
      <c r="A19058" t="s">
        <v>586</v>
      </c>
      <c r="B19058" s="1">
        <v>45343</v>
      </c>
      <c r="C19058">
        <v>205.1</v>
      </c>
      <c r="D19058">
        <v>205.1</v>
      </c>
      <c r="E19058">
        <v>211.95</v>
      </c>
      <c r="F19058">
        <v>196.35</v>
      </c>
      <c r="G19058">
        <v>200.55</v>
      </c>
      <c r="H19058">
        <v>176674</v>
      </c>
      <c r="I19058">
        <v>360.92</v>
      </c>
      <c r="J19058">
        <v>9932</v>
      </c>
      <c r="K19058">
        <v>60168</v>
      </c>
      <c r="L19058">
        <v>34.06</v>
      </c>
    </row>
    <row r="19059" spans="1:12" x14ac:dyDescent="0.35">
      <c r="A19059" t="s">
        <v>585</v>
      </c>
      <c r="B19059" s="1">
        <v>45343</v>
      </c>
      <c r="C19059">
        <v>2.2999999999999998</v>
      </c>
      <c r="D19059">
        <v>2.35</v>
      </c>
      <c r="E19059">
        <v>2.4</v>
      </c>
      <c r="F19059">
        <v>2.25</v>
      </c>
      <c r="G19059">
        <v>2.35</v>
      </c>
      <c r="H19059">
        <v>339935361</v>
      </c>
      <c r="I19059">
        <v>8078.45</v>
      </c>
      <c r="J19059">
        <v>56802</v>
      </c>
      <c r="K19059">
        <v>120046644</v>
      </c>
      <c r="L19059">
        <v>35.31</v>
      </c>
    </row>
    <row r="19060" spans="1:12" x14ac:dyDescent="0.35">
      <c r="A19060" t="s">
        <v>584</v>
      </c>
      <c r="B19060" s="1">
        <v>45343</v>
      </c>
      <c r="C19060">
        <v>83.9</v>
      </c>
      <c r="D19060">
        <v>83.6</v>
      </c>
      <c r="E19060">
        <v>88</v>
      </c>
      <c r="F19060">
        <v>79.7</v>
      </c>
      <c r="G19060">
        <v>86.05</v>
      </c>
      <c r="H19060">
        <v>1883</v>
      </c>
      <c r="I19060">
        <v>1.6</v>
      </c>
      <c r="J19060">
        <v>54</v>
      </c>
      <c r="K19060">
        <v>1683</v>
      </c>
      <c r="L19060">
        <v>89.38</v>
      </c>
    </row>
    <row r="19061" spans="1:12" x14ac:dyDescent="0.35">
      <c r="A19061" t="s">
        <v>583</v>
      </c>
      <c r="B19061" s="1">
        <v>45343</v>
      </c>
      <c r="C19061">
        <v>154.05000000000001</v>
      </c>
      <c r="D19061">
        <v>154.85</v>
      </c>
      <c r="E19061">
        <v>159</v>
      </c>
      <c r="F19061">
        <v>152.19999999999999</v>
      </c>
      <c r="G19061">
        <v>152.9</v>
      </c>
      <c r="H19061">
        <v>48644</v>
      </c>
      <c r="I19061">
        <v>75.53</v>
      </c>
      <c r="J19061">
        <v>1101</v>
      </c>
      <c r="K19061">
        <v>24635</v>
      </c>
      <c r="L19061">
        <v>50.64</v>
      </c>
    </row>
    <row r="19062" spans="1:12" x14ac:dyDescent="0.35">
      <c r="A19062" t="s">
        <v>582</v>
      </c>
      <c r="B19062" s="1">
        <v>45343</v>
      </c>
      <c r="C19062">
        <v>363.45</v>
      </c>
      <c r="D19062">
        <v>365</v>
      </c>
      <c r="E19062">
        <v>376</v>
      </c>
      <c r="F19062">
        <v>362.3</v>
      </c>
      <c r="G19062">
        <v>373.75</v>
      </c>
      <c r="H19062">
        <v>1821214</v>
      </c>
      <c r="I19062">
        <v>6767.35</v>
      </c>
      <c r="J19062">
        <v>37727</v>
      </c>
      <c r="K19062">
        <v>874751</v>
      </c>
      <c r="L19062">
        <v>48.03</v>
      </c>
    </row>
    <row r="19063" spans="1:12" x14ac:dyDescent="0.35">
      <c r="A19063" t="s">
        <v>581</v>
      </c>
      <c r="B19063" s="1">
        <v>45343</v>
      </c>
      <c r="C19063">
        <v>291.64999999999998</v>
      </c>
      <c r="D19063">
        <v>297.8</v>
      </c>
      <c r="E19063">
        <v>298.7</v>
      </c>
      <c r="F19063">
        <v>282.95</v>
      </c>
      <c r="G19063">
        <v>285.45</v>
      </c>
      <c r="H19063">
        <v>136492</v>
      </c>
      <c r="I19063">
        <v>393.56</v>
      </c>
      <c r="J19063">
        <v>2916</v>
      </c>
      <c r="K19063">
        <v>66228</v>
      </c>
      <c r="L19063">
        <v>48.52</v>
      </c>
    </row>
    <row r="19064" spans="1:12" x14ac:dyDescent="0.35">
      <c r="A19064" t="s">
        <v>580</v>
      </c>
      <c r="B19064" s="1">
        <v>45343</v>
      </c>
      <c r="C19064">
        <v>237.25</v>
      </c>
      <c r="D19064">
        <v>238.05</v>
      </c>
      <c r="E19064">
        <v>239.7</v>
      </c>
      <c r="F19064">
        <v>226.2</v>
      </c>
      <c r="G19064">
        <v>227.15</v>
      </c>
      <c r="H19064">
        <v>4863297</v>
      </c>
      <c r="I19064">
        <v>11255.66</v>
      </c>
      <c r="J19064">
        <v>55784</v>
      </c>
      <c r="K19064">
        <v>2495678</v>
      </c>
      <c r="L19064">
        <v>51.32</v>
      </c>
    </row>
    <row r="19065" spans="1:12" x14ac:dyDescent="0.35">
      <c r="A19065" t="s">
        <v>579</v>
      </c>
      <c r="B19065" s="1">
        <v>45343</v>
      </c>
      <c r="C19065">
        <v>55.13</v>
      </c>
      <c r="D19065">
        <v>55.13</v>
      </c>
      <c r="E19065">
        <v>55.49</v>
      </c>
      <c r="F19065">
        <v>55.13</v>
      </c>
      <c r="G19065">
        <v>55.39</v>
      </c>
      <c r="H19065">
        <v>431</v>
      </c>
      <c r="I19065">
        <v>0.24</v>
      </c>
      <c r="J19065">
        <v>57</v>
      </c>
      <c r="K19065">
        <v>200</v>
      </c>
      <c r="L19065">
        <v>46.4</v>
      </c>
    </row>
    <row r="19066" spans="1:12" x14ac:dyDescent="0.35">
      <c r="A19066" t="s">
        <v>578</v>
      </c>
      <c r="B19066" s="1">
        <v>45343</v>
      </c>
      <c r="C19066">
        <v>25.77</v>
      </c>
      <c r="D19066">
        <v>25.77</v>
      </c>
      <c r="E19066">
        <v>25.87</v>
      </c>
      <c r="F19066">
        <v>25</v>
      </c>
      <c r="G19066">
        <v>25.7</v>
      </c>
      <c r="H19066">
        <v>757</v>
      </c>
      <c r="I19066">
        <v>0.19</v>
      </c>
      <c r="J19066">
        <v>25</v>
      </c>
      <c r="K19066">
        <v>653</v>
      </c>
      <c r="L19066">
        <v>86.26</v>
      </c>
    </row>
    <row r="19067" spans="1:12" x14ac:dyDescent="0.35">
      <c r="A19067" t="s">
        <v>577</v>
      </c>
      <c r="B19067" s="1">
        <v>45343</v>
      </c>
      <c r="C19067">
        <v>226</v>
      </c>
      <c r="D19067">
        <v>226.6</v>
      </c>
      <c r="E19067">
        <v>226.8</v>
      </c>
      <c r="F19067">
        <v>226.6</v>
      </c>
      <c r="G19067">
        <v>226.8</v>
      </c>
      <c r="H19067">
        <v>113</v>
      </c>
      <c r="I19067">
        <v>0.26</v>
      </c>
      <c r="J19067">
        <v>4</v>
      </c>
      <c r="K19067">
        <v>111</v>
      </c>
      <c r="L19067">
        <v>98.23</v>
      </c>
    </row>
    <row r="19068" spans="1:12" x14ac:dyDescent="0.35">
      <c r="A19068" t="s">
        <v>576</v>
      </c>
      <c r="B19068" s="1">
        <v>45343</v>
      </c>
      <c r="C19068">
        <v>2030.4</v>
      </c>
      <c r="D19068">
        <v>2012.35</v>
      </c>
      <c r="E19068">
        <v>2200</v>
      </c>
      <c r="F19068">
        <v>1991.4</v>
      </c>
      <c r="G19068">
        <v>2021.6</v>
      </c>
      <c r="H19068">
        <v>58561</v>
      </c>
      <c r="I19068">
        <v>1231.8599999999999</v>
      </c>
      <c r="J19068">
        <v>12217</v>
      </c>
      <c r="K19068">
        <v>25077</v>
      </c>
      <c r="L19068">
        <v>42.82</v>
      </c>
    </row>
    <row r="19069" spans="1:12" x14ac:dyDescent="0.35">
      <c r="A19069" t="s">
        <v>575</v>
      </c>
      <c r="B19069" s="1">
        <v>45343</v>
      </c>
      <c r="C19069">
        <v>825.25</v>
      </c>
      <c r="D19069">
        <v>829.3</v>
      </c>
      <c r="E19069">
        <v>829.35</v>
      </c>
      <c r="F19069">
        <v>803.1</v>
      </c>
      <c r="G19069">
        <v>807.9</v>
      </c>
      <c r="H19069">
        <v>285878</v>
      </c>
      <c r="I19069">
        <v>2325.69</v>
      </c>
      <c r="J19069">
        <v>16632</v>
      </c>
      <c r="K19069">
        <v>118568</v>
      </c>
      <c r="L19069">
        <v>41.48</v>
      </c>
    </row>
    <row r="19070" spans="1:12" x14ac:dyDescent="0.35">
      <c r="A19070" t="s">
        <v>574</v>
      </c>
      <c r="B19070" s="1">
        <v>45343</v>
      </c>
      <c r="C19070">
        <v>6087.4</v>
      </c>
      <c r="D19070">
        <v>6200</v>
      </c>
      <c r="E19070">
        <v>6387</v>
      </c>
      <c r="F19070">
        <v>5780</v>
      </c>
      <c r="G19070">
        <v>5869.1</v>
      </c>
      <c r="H19070">
        <v>5974</v>
      </c>
      <c r="I19070">
        <v>365.44</v>
      </c>
      <c r="J19070">
        <v>1728</v>
      </c>
      <c r="K19070">
        <v>2179</v>
      </c>
      <c r="L19070">
        <v>36.47</v>
      </c>
    </row>
    <row r="19071" spans="1:12" x14ac:dyDescent="0.35">
      <c r="A19071" t="s">
        <v>573</v>
      </c>
      <c r="B19071" s="1">
        <v>45343</v>
      </c>
      <c r="C19071">
        <v>945.35</v>
      </c>
      <c r="D19071">
        <v>949</v>
      </c>
      <c r="E19071">
        <v>949.4</v>
      </c>
      <c r="F19071">
        <v>930.5</v>
      </c>
      <c r="G19071">
        <v>937.1</v>
      </c>
      <c r="H19071">
        <v>259</v>
      </c>
      <c r="I19071">
        <v>2.4300000000000002</v>
      </c>
      <c r="J19071">
        <v>44</v>
      </c>
      <c r="K19071">
        <v>223</v>
      </c>
      <c r="L19071">
        <v>86.1</v>
      </c>
    </row>
    <row r="19072" spans="1:12" x14ac:dyDescent="0.35">
      <c r="A19072" t="s">
        <v>572</v>
      </c>
      <c r="B19072" s="1">
        <v>45343</v>
      </c>
      <c r="C19072">
        <v>182.4</v>
      </c>
      <c r="D19072">
        <v>183.35</v>
      </c>
      <c r="E19072">
        <v>184.45</v>
      </c>
      <c r="F19072">
        <v>178.3</v>
      </c>
      <c r="G19072">
        <v>181.05</v>
      </c>
      <c r="H19072">
        <v>59933</v>
      </c>
      <c r="I19072">
        <v>108.69</v>
      </c>
      <c r="J19072">
        <v>2392</v>
      </c>
      <c r="K19072">
        <v>31852</v>
      </c>
      <c r="L19072">
        <v>53.15</v>
      </c>
    </row>
    <row r="19073" spans="1:12" x14ac:dyDescent="0.35">
      <c r="A19073" t="s">
        <v>571</v>
      </c>
      <c r="B19073" s="1">
        <v>45343</v>
      </c>
      <c r="C19073">
        <v>1183.2</v>
      </c>
      <c r="D19073">
        <v>1208.95</v>
      </c>
      <c r="E19073">
        <v>1230</v>
      </c>
      <c r="F19073">
        <v>1160</v>
      </c>
      <c r="G19073">
        <v>1182.6500000000001</v>
      </c>
      <c r="H19073">
        <v>93932</v>
      </c>
      <c r="I19073">
        <v>1127.83</v>
      </c>
      <c r="J19073">
        <v>7412</v>
      </c>
      <c r="K19073">
        <v>29103</v>
      </c>
      <c r="L19073">
        <v>30.98</v>
      </c>
    </row>
    <row r="19074" spans="1:12" x14ac:dyDescent="0.35">
      <c r="A19074" t="s">
        <v>570</v>
      </c>
      <c r="B19074" s="1">
        <v>45343</v>
      </c>
      <c r="C19074">
        <v>2149</v>
      </c>
      <c r="D19074">
        <v>2150</v>
      </c>
      <c r="E19074">
        <v>2187.6999999999998</v>
      </c>
      <c r="F19074">
        <v>2140.0500000000002</v>
      </c>
      <c r="G19074">
        <v>2160.1</v>
      </c>
      <c r="H19074">
        <v>128500</v>
      </c>
      <c r="I19074">
        <v>2763.6</v>
      </c>
      <c r="J19074">
        <v>8859</v>
      </c>
      <c r="K19074">
        <v>115297</v>
      </c>
      <c r="L19074">
        <v>89.73</v>
      </c>
    </row>
    <row r="19075" spans="1:12" x14ac:dyDescent="0.35">
      <c r="A19075" t="s">
        <v>568</v>
      </c>
      <c r="B19075" s="1">
        <v>45343</v>
      </c>
      <c r="C19075">
        <v>235.2</v>
      </c>
      <c r="D19075">
        <v>236.8</v>
      </c>
      <c r="E19075">
        <v>240.45</v>
      </c>
      <c r="F19075">
        <v>232.1</v>
      </c>
      <c r="G19075">
        <v>235.95</v>
      </c>
      <c r="H19075">
        <v>274163</v>
      </c>
      <c r="I19075">
        <v>647.73</v>
      </c>
      <c r="J19075">
        <v>10237</v>
      </c>
      <c r="K19075">
        <v>152594</v>
      </c>
      <c r="L19075">
        <v>55.66</v>
      </c>
    </row>
    <row r="19076" spans="1:12" x14ac:dyDescent="0.35">
      <c r="A19076" t="s">
        <v>567</v>
      </c>
      <c r="B19076" s="1">
        <v>45343</v>
      </c>
      <c r="C19076">
        <v>365.05</v>
      </c>
      <c r="D19076">
        <v>367.8</v>
      </c>
      <c r="E19076">
        <v>368.95</v>
      </c>
      <c r="F19076">
        <v>361</v>
      </c>
      <c r="G19076">
        <v>362.5</v>
      </c>
      <c r="H19076">
        <v>79990</v>
      </c>
      <c r="I19076">
        <v>291.64999999999998</v>
      </c>
      <c r="J19076">
        <v>7226</v>
      </c>
      <c r="K19076">
        <v>38627</v>
      </c>
      <c r="L19076">
        <v>48.29</v>
      </c>
    </row>
    <row r="19077" spans="1:12" x14ac:dyDescent="0.35">
      <c r="A19077" t="s">
        <v>566</v>
      </c>
      <c r="B19077" s="1">
        <v>45343</v>
      </c>
      <c r="C19077">
        <v>545.79999999999995</v>
      </c>
      <c r="D19077">
        <v>553.95000000000005</v>
      </c>
      <c r="E19077">
        <v>553.95000000000005</v>
      </c>
      <c r="F19077">
        <v>525</v>
      </c>
      <c r="G19077">
        <v>530.15</v>
      </c>
      <c r="H19077">
        <v>40234</v>
      </c>
      <c r="I19077">
        <v>215.99</v>
      </c>
      <c r="J19077">
        <v>5223</v>
      </c>
      <c r="K19077">
        <v>19766</v>
      </c>
      <c r="L19077">
        <v>49.13</v>
      </c>
    </row>
    <row r="19078" spans="1:12" x14ac:dyDescent="0.35">
      <c r="A19078" t="s">
        <v>565</v>
      </c>
      <c r="B19078" s="1">
        <v>45343</v>
      </c>
      <c r="C19078">
        <v>165.2</v>
      </c>
      <c r="D19078">
        <v>165.7</v>
      </c>
      <c r="E19078">
        <v>169.8</v>
      </c>
      <c r="F19078">
        <v>161.55000000000001</v>
      </c>
      <c r="G19078">
        <v>162.69999999999999</v>
      </c>
      <c r="H19078">
        <v>1637883</v>
      </c>
      <c r="I19078">
        <v>2722.9</v>
      </c>
      <c r="J19078">
        <v>17829</v>
      </c>
      <c r="K19078">
        <v>581995</v>
      </c>
      <c r="L19078">
        <v>35.53</v>
      </c>
    </row>
    <row r="19079" spans="1:12" x14ac:dyDescent="0.35">
      <c r="A19079" t="s">
        <v>564</v>
      </c>
      <c r="B19079" s="1">
        <v>45343</v>
      </c>
      <c r="C19079">
        <v>914.3</v>
      </c>
      <c r="D19079">
        <v>918</v>
      </c>
      <c r="E19079">
        <v>924.95</v>
      </c>
      <c r="F19079">
        <v>895</v>
      </c>
      <c r="G19079">
        <v>900.15</v>
      </c>
      <c r="H19079">
        <v>75365</v>
      </c>
      <c r="I19079">
        <v>685.09</v>
      </c>
      <c r="J19079">
        <v>7104</v>
      </c>
      <c r="K19079">
        <v>33294</v>
      </c>
      <c r="L19079">
        <v>44.18</v>
      </c>
    </row>
    <row r="19080" spans="1:12" x14ac:dyDescent="0.35">
      <c r="A19080" t="s">
        <v>563</v>
      </c>
      <c r="B19080" s="1">
        <v>45343</v>
      </c>
      <c r="C19080">
        <v>2192.25</v>
      </c>
      <c r="D19080">
        <v>2200</v>
      </c>
      <c r="E19080">
        <v>2222</v>
      </c>
      <c r="F19080">
        <v>2180.0500000000002</v>
      </c>
      <c r="G19080">
        <v>2194</v>
      </c>
      <c r="H19080">
        <v>765529</v>
      </c>
      <c r="I19080">
        <v>16866.98</v>
      </c>
      <c r="J19080">
        <v>59806</v>
      </c>
      <c r="K19080">
        <v>251824</v>
      </c>
      <c r="L19080">
        <v>32.9</v>
      </c>
    </row>
    <row r="19081" spans="1:12" x14ac:dyDescent="0.35">
      <c r="A19081" t="s">
        <v>562</v>
      </c>
      <c r="B19081" s="1">
        <v>45343</v>
      </c>
      <c r="C19081">
        <v>564.1</v>
      </c>
      <c r="D19081">
        <v>565</v>
      </c>
      <c r="E19081">
        <v>566</v>
      </c>
      <c r="F19081">
        <v>537.75</v>
      </c>
      <c r="G19081">
        <v>545.5</v>
      </c>
      <c r="H19081">
        <v>604513</v>
      </c>
      <c r="I19081">
        <v>3333.66</v>
      </c>
      <c r="J19081">
        <v>23003</v>
      </c>
      <c r="K19081">
        <v>238621</v>
      </c>
      <c r="L19081">
        <v>39.47</v>
      </c>
    </row>
    <row r="19082" spans="1:12" x14ac:dyDescent="0.35">
      <c r="A19082" t="s">
        <v>561</v>
      </c>
      <c r="B19082" s="1">
        <v>45343</v>
      </c>
      <c r="C19082">
        <v>463.75</v>
      </c>
      <c r="D19082">
        <v>461.3</v>
      </c>
      <c r="E19082">
        <v>471</v>
      </c>
      <c r="F19082">
        <v>454.6</v>
      </c>
      <c r="G19082">
        <v>457.35</v>
      </c>
      <c r="H19082">
        <v>2142273</v>
      </c>
      <c r="I19082">
        <v>9891.6200000000008</v>
      </c>
      <c r="J19082">
        <v>34180</v>
      </c>
      <c r="K19082">
        <v>1126142</v>
      </c>
      <c r="L19082">
        <v>52.57</v>
      </c>
    </row>
    <row r="19083" spans="1:12" x14ac:dyDescent="0.35">
      <c r="A19083" t="s">
        <v>560</v>
      </c>
      <c r="B19083" s="1">
        <v>45343</v>
      </c>
      <c r="C19083">
        <v>205.7</v>
      </c>
      <c r="D19083">
        <v>204.95</v>
      </c>
      <c r="E19083">
        <v>207.8</v>
      </c>
      <c r="F19083">
        <v>197.55</v>
      </c>
      <c r="G19083">
        <v>198.4</v>
      </c>
      <c r="H19083">
        <v>7531950</v>
      </c>
      <c r="I19083">
        <v>15195.82</v>
      </c>
      <c r="J19083">
        <v>49057</v>
      </c>
      <c r="K19083">
        <v>3297212</v>
      </c>
      <c r="L19083">
        <v>43.78</v>
      </c>
    </row>
    <row r="19084" spans="1:12" x14ac:dyDescent="0.35">
      <c r="A19084" t="s">
        <v>559</v>
      </c>
      <c r="B19084" s="1">
        <v>45343</v>
      </c>
      <c r="C19084">
        <v>786.35</v>
      </c>
      <c r="D19084">
        <v>787.35</v>
      </c>
      <c r="E19084">
        <v>799.1</v>
      </c>
      <c r="F19084">
        <v>769</v>
      </c>
      <c r="G19084">
        <v>774.3</v>
      </c>
      <c r="H19084">
        <v>309425</v>
      </c>
      <c r="I19084">
        <v>2419.13</v>
      </c>
      <c r="J19084">
        <v>19014</v>
      </c>
      <c r="K19084">
        <v>169202</v>
      </c>
      <c r="L19084">
        <v>54.68</v>
      </c>
    </row>
    <row r="19085" spans="1:12" x14ac:dyDescent="0.35">
      <c r="A19085" t="s">
        <v>558</v>
      </c>
      <c r="B19085" s="1">
        <v>45343</v>
      </c>
      <c r="C19085">
        <v>1040.9000000000001</v>
      </c>
      <c r="D19085">
        <v>1044.9000000000001</v>
      </c>
      <c r="E19085">
        <v>1049.4000000000001</v>
      </c>
      <c r="F19085">
        <v>1009.95</v>
      </c>
      <c r="G19085">
        <v>1016.15</v>
      </c>
      <c r="H19085">
        <v>70916</v>
      </c>
      <c r="I19085">
        <v>723.87</v>
      </c>
      <c r="J19085">
        <v>9030</v>
      </c>
      <c r="K19085">
        <v>40199</v>
      </c>
      <c r="L19085">
        <v>56.69</v>
      </c>
    </row>
    <row r="19086" spans="1:12" x14ac:dyDescent="0.35">
      <c r="A19086" t="s">
        <v>557</v>
      </c>
      <c r="B19086" s="1">
        <v>45343</v>
      </c>
      <c r="C19086">
        <v>52.7</v>
      </c>
      <c r="D19086">
        <v>52.7</v>
      </c>
      <c r="E19086">
        <v>53</v>
      </c>
      <c r="F19086">
        <v>52.7</v>
      </c>
      <c r="G19086">
        <v>52.8</v>
      </c>
      <c r="H19086">
        <v>70992</v>
      </c>
      <c r="I19086">
        <v>37.51</v>
      </c>
      <c r="J19086">
        <v>416</v>
      </c>
      <c r="K19086">
        <v>60373</v>
      </c>
      <c r="L19086">
        <v>85.04</v>
      </c>
    </row>
    <row r="19087" spans="1:12" x14ac:dyDescent="0.35">
      <c r="A19087" t="s">
        <v>556</v>
      </c>
      <c r="B19087" s="1">
        <v>45343</v>
      </c>
      <c r="C19087">
        <v>54.17</v>
      </c>
      <c r="D19087">
        <v>54.17</v>
      </c>
      <c r="E19087">
        <v>54.43</v>
      </c>
      <c r="F19087">
        <v>54.15</v>
      </c>
      <c r="G19087">
        <v>54.29</v>
      </c>
      <c r="H19087">
        <v>635780</v>
      </c>
      <c r="I19087">
        <v>344.85</v>
      </c>
      <c r="J19087">
        <v>6951</v>
      </c>
      <c r="K19087">
        <v>506717</v>
      </c>
      <c r="L19087">
        <v>79.7</v>
      </c>
    </row>
    <row r="19088" spans="1:12" x14ac:dyDescent="0.35">
      <c r="A19088" t="s">
        <v>555</v>
      </c>
      <c r="B19088" s="1">
        <v>45343</v>
      </c>
      <c r="C19088">
        <v>204.8</v>
      </c>
      <c r="D19088">
        <v>205.05</v>
      </c>
      <c r="E19088">
        <v>211.4</v>
      </c>
      <c r="F19088">
        <v>200</v>
      </c>
      <c r="G19088">
        <v>201.05</v>
      </c>
      <c r="H19088">
        <v>1150112</v>
      </c>
      <c r="I19088">
        <v>2364.52</v>
      </c>
      <c r="J19088">
        <v>11291</v>
      </c>
      <c r="K19088">
        <v>319881</v>
      </c>
      <c r="L19088">
        <v>27.81</v>
      </c>
    </row>
    <row r="19089" spans="1:12" x14ac:dyDescent="0.35">
      <c r="A19089" t="s">
        <v>1786</v>
      </c>
      <c r="B19089" s="1">
        <v>45343</v>
      </c>
      <c r="C19089">
        <v>61.74</v>
      </c>
      <c r="D19089">
        <v>61.4</v>
      </c>
      <c r="E19089">
        <v>61.99</v>
      </c>
      <c r="F19089">
        <v>61.4</v>
      </c>
      <c r="G19089">
        <v>61.65</v>
      </c>
      <c r="H19089">
        <v>257108</v>
      </c>
      <c r="I19089">
        <v>159.08000000000001</v>
      </c>
      <c r="J19089">
        <v>108</v>
      </c>
      <c r="K19089">
        <v>251700</v>
      </c>
      <c r="L19089">
        <v>97.9</v>
      </c>
    </row>
    <row r="19090" spans="1:12" x14ac:dyDescent="0.35">
      <c r="A19090" t="s">
        <v>554</v>
      </c>
      <c r="B19090" s="1">
        <v>45343</v>
      </c>
      <c r="C19090">
        <v>62.24</v>
      </c>
      <c r="D19090">
        <v>62.72</v>
      </c>
      <c r="E19090">
        <v>62.73</v>
      </c>
      <c r="F19090">
        <v>61.7</v>
      </c>
      <c r="G19090">
        <v>62.36</v>
      </c>
      <c r="H19090">
        <v>18330</v>
      </c>
      <c r="I19090">
        <v>11.42</v>
      </c>
      <c r="J19090">
        <v>505</v>
      </c>
      <c r="K19090">
        <v>12783</v>
      </c>
      <c r="L19090">
        <v>69.739999999999995</v>
      </c>
    </row>
    <row r="19091" spans="1:12" x14ac:dyDescent="0.35">
      <c r="A19091" t="s">
        <v>553</v>
      </c>
      <c r="B19091" s="1">
        <v>45343</v>
      </c>
      <c r="C19091">
        <v>52.56</v>
      </c>
      <c r="D19091">
        <v>52.86</v>
      </c>
      <c r="E19091">
        <v>53.4</v>
      </c>
      <c r="F19091">
        <v>52.58</v>
      </c>
      <c r="G19091">
        <v>52.64</v>
      </c>
      <c r="H19091">
        <v>1762556</v>
      </c>
      <c r="I19091">
        <v>929</v>
      </c>
      <c r="J19091">
        <v>18458</v>
      </c>
      <c r="K19091">
        <v>1246554</v>
      </c>
      <c r="L19091">
        <v>70.72</v>
      </c>
    </row>
    <row r="19092" spans="1:12" x14ac:dyDescent="0.35">
      <c r="A19092" t="s">
        <v>552</v>
      </c>
      <c r="B19092" s="1">
        <v>45343</v>
      </c>
      <c r="C19092">
        <v>113.2</v>
      </c>
      <c r="D19092">
        <v>113.8</v>
      </c>
      <c r="E19092">
        <v>114</v>
      </c>
      <c r="F19092">
        <v>111.1</v>
      </c>
      <c r="G19092">
        <v>111.8</v>
      </c>
      <c r="H19092">
        <v>106286</v>
      </c>
      <c r="I19092">
        <v>119.42</v>
      </c>
      <c r="J19092">
        <v>2228</v>
      </c>
      <c r="K19092">
        <v>59360</v>
      </c>
      <c r="L19092">
        <v>55.85</v>
      </c>
    </row>
    <row r="19093" spans="1:12" x14ac:dyDescent="0.35">
      <c r="A19093" t="s">
        <v>551</v>
      </c>
      <c r="B19093" s="1">
        <v>45343</v>
      </c>
      <c r="C19093">
        <v>865</v>
      </c>
      <c r="D19093">
        <v>872</v>
      </c>
      <c r="E19093">
        <v>874.5</v>
      </c>
      <c r="F19093">
        <v>834.8</v>
      </c>
      <c r="G19093">
        <v>843.3</v>
      </c>
      <c r="H19093">
        <v>167230</v>
      </c>
      <c r="I19093">
        <v>1426.29</v>
      </c>
      <c r="J19093">
        <v>15235</v>
      </c>
      <c r="K19093">
        <v>96101</v>
      </c>
      <c r="L19093">
        <v>57.47</v>
      </c>
    </row>
    <row r="19094" spans="1:12" x14ac:dyDescent="0.35">
      <c r="A19094" t="s">
        <v>550</v>
      </c>
      <c r="B19094" s="1">
        <v>45343</v>
      </c>
      <c r="C19094">
        <v>2299.4</v>
      </c>
      <c r="D19094">
        <v>2309.5</v>
      </c>
      <c r="E19094">
        <v>2369</v>
      </c>
      <c r="F19094">
        <v>2301.35</v>
      </c>
      <c r="G19094">
        <v>2343.35</v>
      </c>
      <c r="H19094">
        <v>735873</v>
      </c>
      <c r="I19094">
        <v>17236.939999999999</v>
      </c>
      <c r="J19094">
        <v>44893</v>
      </c>
      <c r="K19094">
        <v>216691</v>
      </c>
      <c r="L19094">
        <v>29.45</v>
      </c>
    </row>
    <row r="19095" spans="1:12" x14ac:dyDescent="0.35">
      <c r="A19095" t="s">
        <v>549</v>
      </c>
      <c r="B19095" s="1">
        <v>45343</v>
      </c>
      <c r="C19095">
        <v>810.6</v>
      </c>
      <c r="D19095">
        <v>810.95</v>
      </c>
      <c r="E19095">
        <v>820.7</v>
      </c>
      <c r="F19095">
        <v>795.9</v>
      </c>
      <c r="G19095">
        <v>801.05</v>
      </c>
      <c r="H19095">
        <v>175386</v>
      </c>
      <c r="I19095">
        <v>1415.85</v>
      </c>
      <c r="J19095">
        <v>10919</v>
      </c>
      <c r="K19095">
        <v>81646</v>
      </c>
      <c r="L19095">
        <v>46.55</v>
      </c>
    </row>
    <row r="19096" spans="1:12" x14ac:dyDescent="0.35">
      <c r="A19096" t="s">
        <v>548</v>
      </c>
      <c r="B19096" s="1">
        <v>45343</v>
      </c>
      <c r="C19096">
        <v>1227.55</v>
      </c>
      <c r="D19096">
        <v>1227.7</v>
      </c>
      <c r="E19096">
        <v>1250</v>
      </c>
      <c r="F19096">
        <v>1224.5999999999999</v>
      </c>
      <c r="G19096">
        <v>1236.0999999999999</v>
      </c>
      <c r="H19096">
        <v>875759</v>
      </c>
      <c r="I19096">
        <v>10831.22</v>
      </c>
      <c r="J19096">
        <v>59277</v>
      </c>
      <c r="K19096">
        <v>528772</v>
      </c>
      <c r="L19096">
        <v>60.38</v>
      </c>
    </row>
    <row r="19097" spans="1:12" x14ac:dyDescent="0.35">
      <c r="A19097" t="s">
        <v>547</v>
      </c>
      <c r="B19097" s="1">
        <v>45343</v>
      </c>
      <c r="C19097">
        <v>516.29999999999995</v>
      </c>
      <c r="D19097">
        <v>516.29999999999995</v>
      </c>
      <c r="E19097">
        <v>522.65</v>
      </c>
      <c r="F19097">
        <v>511.05</v>
      </c>
      <c r="G19097">
        <v>513.1</v>
      </c>
      <c r="H19097">
        <v>109672</v>
      </c>
      <c r="I19097">
        <v>568.71</v>
      </c>
      <c r="J19097">
        <v>5026</v>
      </c>
      <c r="K19097">
        <v>82248</v>
      </c>
      <c r="L19097">
        <v>74.989999999999995</v>
      </c>
    </row>
    <row r="19098" spans="1:12" x14ac:dyDescent="0.35">
      <c r="A19098" t="s">
        <v>546</v>
      </c>
      <c r="B19098" s="1">
        <v>45343</v>
      </c>
      <c r="C19098">
        <v>2656.85</v>
      </c>
      <c r="D19098">
        <v>2670.15</v>
      </c>
      <c r="E19098">
        <v>2769.45</v>
      </c>
      <c r="F19098">
        <v>2606.0500000000002</v>
      </c>
      <c r="G19098">
        <v>2637.15</v>
      </c>
      <c r="H19098">
        <v>211032</v>
      </c>
      <c r="I19098">
        <v>5707.24</v>
      </c>
      <c r="J19098">
        <v>26013</v>
      </c>
      <c r="K19098">
        <v>61469</v>
      </c>
      <c r="L19098">
        <v>29.13</v>
      </c>
    </row>
    <row r="19099" spans="1:12" x14ac:dyDescent="0.35">
      <c r="A19099" t="s">
        <v>545</v>
      </c>
      <c r="B19099" s="1">
        <v>45343</v>
      </c>
      <c r="C19099">
        <v>1149.0999999999999</v>
      </c>
      <c r="D19099">
        <v>1152.3</v>
      </c>
      <c r="E19099">
        <v>1172</v>
      </c>
      <c r="F19099">
        <v>1143.0999999999999</v>
      </c>
      <c r="G19099">
        <v>1167.2</v>
      </c>
      <c r="H19099">
        <v>20183</v>
      </c>
      <c r="I19099">
        <v>234.61</v>
      </c>
      <c r="J19099">
        <v>4075</v>
      </c>
      <c r="K19099">
        <v>9501</v>
      </c>
      <c r="L19099">
        <v>47.07</v>
      </c>
    </row>
    <row r="19100" spans="1:12" x14ac:dyDescent="0.35">
      <c r="A19100" t="s">
        <v>544</v>
      </c>
      <c r="B19100" s="1">
        <v>45343</v>
      </c>
      <c r="C19100">
        <v>444.75</v>
      </c>
      <c r="D19100">
        <v>465</v>
      </c>
      <c r="E19100">
        <v>514.70000000000005</v>
      </c>
      <c r="F19100">
        <v>465</v>
      </c>
      <c r="G19100">
        <v>496.7</v>
      </c>
      <c r="H19100">
        <v>2034292</v>
      </c>
      <c r="I19100">
        <v>10173.92</v>
      </c>
      <c r="J19100">
        <v>53559</v>
      </c>
      <c r="K19100">
        <v>667325</v>
      </c>
      <c r="L19100">
        <v>32.799999999999997</v>
      </c>
    </row>
    <row r="19101" spans="1:12" x14ac:dyDescent="0.35">
      <c r="A19101" t="s">
        <v>543</v>
      </c>
      <c r="B19101" s="1">
        <v>45343</v>
      </c>
      <c r="C19101">
        <v>873.8</v>
      </c>
      <c r="D19101">
        <v>879.8</v>
      </c>
      <c r="E19101">
        <v>903</v>
      </c>
      <c r="F19101">
        <v>841</v>
      </c>
      <c r="G19101">
        <v>855.65</v>
      </c>
      <c r="H19101">
        <v>81438</v>
      </c>
      <c r="I19101">
        <v>702.1</v>
      </c>
      <c r="J19101">
        <v>4055</v>
      </c>
      <c r="K19101">
        <v>44858</v>
      </c>
      <c r="L19101">
        <v>55.08</v>
      </c>
    </row>
    <row r="19102" spans="1:12" x14ac:dyDescent="0.35">
      <c r="A19102" t="s">
        <v>542</v>
      </c>
      <c r="B19102" s="1">
        <v>45343</v>
      </c>
      <c r="C19102">
        <v>674</v>
      </c>
      <c r="D19102">
        <v>672</v>
      </c>
      <c r="E19102">
        <v>683</v>
      </c>
      <c r="F19102">
        <v>665</v>
      </c>
      <c r="G19102">
        <v>668.05</v>
      </c>
      <c r="H19102">
        <v>750228</v>
      </c>
      <c r="I19102">
        <v>5053.8900000000003</v>
      </c>
      <c r="J19102">
        <v>17856</v>
      </c>
      <c r="K19102">
        <v>223274</v>
      </c>
      <c r="L19102">
        <v>29.76</v>
      </c>
    </row>
    <row r="19103" spans="1:12" x14ac:dyDescent="0.35">
      <c r="A19103" t="s">
        <v>541</v>
      </c>
      <c r="B19103" s="1">
        <v>45343</v>
      </c>
      <c r="C19103">
        <v>423.45</v>
      </c>
      <c r="D19103">
        <v>425.55</v>
      </c>
      <c r="E19103">
        <v>433.8</v>
      </c>
      <c r="F19103">
        <v>423.45</v>
      </c>
      <c r="G19103">
        <v>428.75</v>
      </c>
      <c r="H19103">
        <v>50870</v>
      </c>
      <c r="I19103">
        <v>218.42</v>
      </c>
      <c r="J19103">
        <v>3989</v>
      </c>
      <c r="K19103">
        <v>26915</v>
      </c>
      <c r="L19103">
        <v>52.91</v>
      </c>
    </row>
    <row r="19104" spans="1:12" x14ac:dyDescent="0.35">
      <c r="A19104" t="s">
        <v>540</v>
      </c>
      <c r="B19104" s="1">
        <v>45343</v>
      </c>
      <c r="C19104">
        <v>51.7</v>
      </c>
      <c r="D19104">
        <v>52</v>
      </c>
      <c r="E19104">
        <v>52.3</v>
      </c>
      <c r="F19104">
        <v>50.55</v>
      </c>
      <c r="G19104">
        <v>51.05</v>
      </c>
      <c r="H19104">
        <v>1942964</v>
      </c>
      <c r="I19104">
        <v>997.19</v>
      </c>
      <c r="J19104">
        <v>5920</v>
      </c>
      <c r="K19104">
        <v>1060508</v>
      </c>
      <c r="L19104">
        <v>54.58</v>
      </c>
    </row>
    <row r="19105" spans="1:12" x14ac:dyDescent="0.35">
      <c r="A19105" t="s">
        <v>539</v>
      </c>
      <c r="B19105" s="1">
        <v>45343</v>
      </c>
      <c r="C19105">
        <v>90.6</v>
      </c>
      <c r="D19105">
        <v>90.9</v>
      </c>
      <c r="E19105">
        <v>90.9</v>
      </c>
      <c r="F19105">
        <v>84.55</v>
      </c>
      <c r="G19105">
        <v>86.25</v>
      </c>
      <c r="H19105">
        <v>63802448</v>
      </c>
      <c r="I19105">
        <v>55471.57</v>
      </c>
      <c r="J19105">
        <v>115132</v>
      </c>
      <c r="K19105">
        <v>32678464</v>
      </c>
      <c r="L19105">
        <v>51.22</v>
      </c>
    </row>
    <row r="19106" spans="1:12" x14ac:dyDescent="0.35">
      <c r="A19106" t="s">
        <v>538</v>
      </c>
      <c r="B19106" s="1">
        <v>45343</v>
      </c>
      <c r="C19106">
        <v>1359.6</v>
      </c>
      <c r="D19106">
        <v>1359.9</v>
      </c>
      <c r="E19106">
        <v>1364.9</v>
      </c>
      <c r="F19106">
        <v>1345</v>
      </c>
      <c r="G19106">
        <v>1352.4</v>
      </c>
      <c r="H19106">
        <v>120339</v>
      </c>
      <c r="I19106">
        <v>1629.84</v>
      </c>
      <c r="J19106">
        <v>13976</v>
      </c>
      <c r="K19106">
        <v>88550</v>
      </c>
      <c r="L19106">
        <v>73.58</v>
      </c>
    </row>
    <row r="19107" spans="1:12" x14ac:dyDescent="0.35">
      <c r="A19107" t="s">
        <v>537</v>
      </c>
      <c r="B19107" s="1">
        <v>45343</v>
      </c>
      <c r="C19107">
        <v>411</v>
      </c>
      <c r="D19107">
        <v>411</v>
      </c>
      <c r="E19107">
        <v>413.9</v>
      </c>
      <c r="F19107">
        <v>398.05</v>
      </c>
      <c r="G19107">
        <v>401.25</v>
      </c>
      <c r="H19107">
        <v>1312646</v>
      </c>
      <c r="I19107">
        <v>5326.52</v>
      </c>
      <c r="J19107">
        <v>26912</v>
      </c>
      <c r="K19107">
        <v>445629</v>
      </c>
      <c r="L19107">
        <v>33.950000000000003</v>
      </c>
    </row>
    <row r="19108" spans="1:12" x14ac:dyDescent="0.35">
      <c r="A19108" t="s">
        <v>536</v>
      </c>
      <c r="B19108" s="1">
        <v>45343</v>
      </c>
      <c r="C19108">
        <v>645.45000000000005</v>
      </c>
      <c r="D19108">
        <v>652</v>
      </c>
      <c r="E19108">
        <v>652</v>
      </c>
      <c r="F19108">
        <v>635</v>
      </c>
      <c r="G19108">
        <v>641.79999999999995</v>
      </c>
      <c r="H19108">
        <v>21036</v>
      </c>
      <c r="I19108">
        <v>135.58000000000001</v>
      </c>
      <c r="J19108">
        <v>2000</v>
      </c>
      <c r="K19108">
        <v>10244</v>
      </c>
      <c r="L19108">
        <v>48.7</v>
      </c>
    </row>
    <row r="19109" spans="1:12" x14ac:dyDescent="0.35">
      <c r="A19109" t="s">
        <v>535</v>
      </c>
      <c r="B19109" s="1">
        <v>45343</v>
      </c>
      <c r="C19109">
        <v>879.6</v>
      </c>
      <c r="D19109">
        <v>879.5</v>
      </c>
      <c r="E19109">
        <v>885.05</v>
      </c>
      <c r="F19109">
        <v>870</v>
      </c>
      <c r="G19109">
        <v>876.85</v>
      </c>
      <c r="H19109">
        <v>47082</v>
      </c>
      <c r="I19109">
        <v>413.57</v>
      </c>
      <c r="J19109">
        <v>3337</v>
      </c>
      <c r="K19109">
        <v>29603</v>
      </c>
      <c r="L19109">
        <v>62.88</v>
      </c>
    </row>
    <row r="19110" spans="1:12" x14ac:dyDescent="0.35">
      <c r="A19110" t="s">
        <v>534</v>
      </c>
      <c r="B19110" s="1">
        <v>45343</v>
      </c>
      <c r="C19110">
        <v>801</v>
      </c>
      <c r="D19110">
        <v>801.15</v>
      </c>
      <c r="E19110">
        <v>807.05</v>
      </c>
      <c r="F19110">
        <v>796.5</v>
      </c>
      <c r="G19110">
        <v>800.55</v>
      </c>
      <c r="H19110">
        <v>75703</v>
      </c>
      <c r="I19110">
        <v>606.46</v>
      </c>
      <c r="J19110">
        <v>5614</v>
      </c>
      <c r="K19110">
        <v>40535</v>
      </c>
      <c r="L19110">
        <v>53.54</v>
      </c>
    </row>
    <row r="19111" spans="1:12" x14ac:dyDescent="0.35">
      <c r="A19111" t="s">
        <v>533</v>
      </c>
      <c r="B19111" s="1">
        <v>45343</v>
      </c>
      <c r="C19111">
        <v>272.60000000000002</v>
      </c>
      <c r="D19111">
        <v>273</v>
      </c>
      <c r="E19111">
        <v>275.95</v>
      </c>
      <c r="F19111">
        <v>261</v>
      </c>
      <c r="G19111">
        <v>263.35000000000002</v>
      </c>
      <c r="H19111">
        <v>63343</v>
      </c>
      <c r="I19111">
        <v>169</v>
      </c>
      <c r="J19111">
        <v>3767</v>
      </c>
      <c r="K19111">
        <v>37751</v>
      </c>
      <c r="L19111">
        <v>59.6</v>
      </c>
    </row>
    <row r="19112" spans="1:12" x14ac:dyDescent="0.35">
      <c r="A19112" t="s">
        <v>532</v>
      </c>
      <c r="B19112" s="1">
        <v>45343</v>
      </c>
      <c r="C19112">
        <v>894.15</v>
      </c>
      <c r="D19112">
        <v>890</v>
      </c>
      <c r="E19112">
        <v>911</v>
      </c>
      <c r="F19112">
        <v>885.1</v>
      </c>
      <c r="G19112">
        <v>900.6</v>
      </c>
      <c r="H19112">
        <v>1778463</v>
      </c>
      <c r="I19112">
        <v>16034.86</v>
      </c>
      <c r="J19112">
        <v>52396</v>
      </c>
      <c r="K19112">
        <v>543433</v>
      </c>
      <c r="L19112">
        <v>30.56</v>
      </c>
    </row>
    <row r="19113" spans="1:12" x14ac:dyDescent="0.35">
      <c r="A19113" t="s">
        <v>531</v>
      </c>
      <c r="B19113" s="1">
        <v>45343</v>
      </c>
      <c r="C19113">
        <v>2289.0500000000002</v>
      </c>
      <c r="D19113">
        <v>2295</v>
      </c>
      <c r="E19113">
        <v>2312.15</v>
      </c>
      <c r="F19113">
        <v>2209.1</v>
      </c>
      <c r="G19113">
        <v>2238.35</v>
      </c>
      <c r="H19113">
        <v>78430</v>
      </c>
      <c r="I19113">
        <v>1769.66</v>
      </c>
      <c r="J19113">
        <v>11058</v>
      </c>
      <c r="K19113">
        <v>42953</v>
      </c>
      <c r="L19113">
        <v>54.77</v>
      </c>
    </row>
    <row r="19114" spans="1:12" x14ac:dyDescent="0.35">
      <c r="A19114" t="s">
        <v>530</v>
      </c>
      <c r="B19114" s="1">
        <v>45343</v>
      </c>
      <c r="C19114">
        <v>1966.75</v>
      </c>
      <c r="D19114">
        <v>1966</v>
      </c>
      <c r="E19114">
        <v>1980</v>
      </c>
      <c r="F19114">
        <v>1935</v>
      </c>
      <c r="G19114">
        <v>1952.7</v>
      </c>
      <c r="H19114">
        <v>139572</v>
      </c>
      <c r="I19114">
        <v>2731.93</v>
      </c>
      <c r="J19114">
        <v>13113</v>
      </c>
      <c r="K19114">
        <v>69661</v>
      </c>
      <c r="L19114">
        <v>49.91</v>
      </c>
    </row>
    <row r="19115" spans="1:12" x14ac:dyDescent="0.35">
      <c r="A19115" t="s">
        <v>529</v>
      </c>
      <c r="B19115" s="1">
        <v>45343</v>
      </c>
      <c r="C19115">
        <v>1658.3</v>
      </c>
      <c r="D19115">
        <v>1660.75</v>
      </c>
      <c r="E19115">
        <v>1687.45</v>
      </c>
      <c r="F19115">
        <v>1647</v>
      </c>
      <c r="G19115">
        <v>1650.15</v>
      </c>
      <c r="H19115">
        <v>268</v>
      </c>
      <c r="I19115">
        <v>4.4400000000000004</v>
      </c>
      <c r="J19115">
        <v>49</v>
      </c>
      <c r="K19115">
        <v>190</v>
      </c>
      <c r="L19115">
        <v>70.900000000000006</v>
      </c>
    </row>
    <row r="19116" spans="1:12" x14ac:dyDescent="0.35">
      <c r="A19116" t="s">
        <v>528</v>
      </c>
      <c r="B19116" s="1">
        <v>45343</v>
      </c>
      <c r="C19116">
        <v>200.15</v>
      </c>
      <c r="D19116">
        <v>200.15</v>
      </c>
      <c r="E19116">
        <v>202.2</v>
      </c>
      <c r="F19116">
        <v>194.15</v>
      </c>
      <c r="G19116">
        <v>195.4</v>
      </c>
      <c r="H19116">
        <v>613693</v>
      </c>
      <c r="I19116">
        <v>1210.7</v>
      </c>
      <c r="J19116">
        <v>20901</v>
      </c>
      <c r="K19116">
        <v>219282</v>
      </c>
      <c r="L19116">
        <v>35.729999999999997</v>
      </c>
    </row>
    <row r="19117" spans="1:12" x14ac:dyDescent="0.35">
      <c r="A19117" t="s">
        <v>527</v>
      </c>
      <c r="B19117" s="1">
        <v>45343</v>
      </c>
      <c r="C19117">
        <v>40.15</v>
      </c>
      <c r="D19117">
        <v>40.75</v>
      </c>
      <c r="E19117">
        <v>40.75</v>
      </c>
      <c r="F19117">
        <v>39.15</v>
      </c>
      <c r="G19117">
        <v>39.299999999999997</v>
      </c>
      <c r="H19117">
        <v>57470</v>
      </c>
      <c r="I19117">
        <v>22.86</v>
      </c>
      <c r="J19117">
        <v>447</v>
      </c>
      <c r="K19117">
        <v>40827</v>
      </c>
      <c r="L19117">
        <v>71.040000000000006</v>
      </c>
    </row>
    <row r="19118" spans="1:12" x14ac:dyDescent="0.35">
      <c r="A19118" t="s">
        <v>526</v>
      </c>
      <c r="B19118" s="1">
        <v>45343</v>
      </c>
      <c r="C19118">
        <v>54.78</v>
      </c>
      <c r="D19118">
        <v>54.82</v>
      </c>
      <c r="E19118">
        <v>54.9</v>
      </c>
      <c r="F19118">
        <v>54.82</v>
      </c>
      <c r="G19118">
        <v>54.89</v>
      </c>
      <c r="H19118">
        <v>126885</v>
      </c>
      <c r="I19118">
        <v>69.64</v>
      </c>
      <c r="J19118">
        <v>688</v>
      </c>
      <c r="K19118">
        <v>110051</v>
      </c>
      <c r="L19118">
        <v>86.73</v>
      </c>
    </row>
    <row r="19119" spans="1:12" x14ac:dyDescent="0.35">
      <c r="A19119" t="s">
        <v>525</v>
      </c>
      <c r="B19119" s="1">
        <v>45343</v>
      </c>
      <c r="C19119">
        <v>6514.55</v>
      </c>
      <c r="D19119">
        <v>6548.15</v>
      </c>
      <c r="E19119">
        <v>6575.75</v>
      </c>
      <c r="F19119">
        <v>6485</v>
      </c>
      <c r="G19119">
        <v>6509.9</v>
      </c>
      <c r="H19119">
        <v>12760</v>
      </c>
      <c r="I19119">
        <v>831.63</v>
      </c>
      <c r="J19119">
        <v>4001</v>
      </c>
      <c r="K19119">
        <v>7924</v>
      </c>
      <c r="L19119">
        <v>62.1</v>
      </c>
    </row>
    <row r="19120" spans="1:12" x14ac:dyDescent="0.35">
      <c r="A19120" t="s">
        <v>524</v>
      </c>
      <c r="B19120" s="1">
        <v>45343</v>
      </c>
      <c r="C19120">
        <v>407.55</v>
      </c>
      <c r="D19120">
        <v>410</v>
      </c>
      <c r="E19120">
        <v>449.45</v>
      </c>
      <c r="F19120">
        <v>410</v>
      </c>
      <c r="G19120">
        <v>425.2</v>
      </c>
      <c r="H19120">
        <v>16992674</v>
      </c>
      <c r="I19120">
        <v>74139.399999999994</v>
      </c>
      <c r="J19120">
        <v>242880</v>
      </c>
      <c r="K19120">
        <v>1898870</v>
      </c>
      <c r="L19120">
        <v>11.17</v>
      </c>
    </row>
    <row r="19121" spans="1:12" x14ac:dyDescent="0.35">
      <c r="A19121" t="s">
        <v>523</v>
      </c>
      <c r="B19121" s="1">
        <v>45343</v>
      </c>
      <c r="C19121">
        <v>240.55</v>
      </c>
      <c r="D19121">
        <v>240.9</v>
      </c>
      <c r="E19121">
        <v>247.2</v>
      </c>
      <c r="F19121">
        <v>231.05</v>
      </c>
      <c r="G19121">
        <v>234.45</v>
      </c>
      <c r="H19121">
        <v>639335</v>
      </c>
      <c r="I19121">
        <v>1532.45</v>
      </c>
      <c r="J19121">
        <v>15509</v>
      </c>
      <c r="K19121">
        <v>238916</v>
      </c>
      <c r="L19121">
        <v>37.369999999999997</v>
      </c>
    </row>
    <row r="19122" spans="1:12" x14ac:dyDescent="0.35">
      <c r="A19122" t="s">
        <v>522</v>
      </c>
      <c r="B19122" s="1">
        <v>45343</v>
      </c>
      <c r="C19122">
        <v>90.9</v>
      </c>
      <c r="D19122">
        <v>91.2</v>
      </c>
      <c r="E19122">
        <v>95.4</v>
      </c>
      <c r="F19122">
        <v>90.4</v>
      </c>
      <c r="G19122">
        <v>91.6</v>
      </c>
      <c r="H19122">
        <v>1230471</v>
      </c>
      <c r="I19122">
        <v>1141.8900000000001</v>
      </c>
      <c r="J19122">
        <v>11006</v>
      </c>
      <c r="K19122">
        <v>523949</v>
      </c>
      <c r="L19122">
        <v>42.58</v>
      </c>
    </row>
    <row r="19123" spans="1:12" x14ac:dyDescent="0.35">
      <c r="A19123" t="s">
        <v>521</v>
      </c>
      <c r="B19123" s="1">
        <v>45343</v>
      </c>
      <c r="C19123">
        <v>522.85</v>
      </c>
      <c r="D19123">
        <v>523</v>
      </c>
      <c r="E19123">
        <v>527.75</v>
      </c>
      <c r="F19123">
        <v>500.55</v>
      </c>
      <c r="G19123">
        <v>510.65</v>
      </c>
      <c r="H19123">
        <v>187762</v>
      </c>
      <c r="I19123">
        <v>967.99</v>
      </c>
      <c r="J19123">
        <v>8316</v>
      </c>
      <c r="K19123">
        <v>120940</v>
      </c>
      <c r="L19123">
        <v>64.41</v>
      </c>
    </row>
    <row r="19124" spans="1:12" x14ac:dyDescent="0.35">
      <c r="A19124" t="s">
        <v>520</v>
      </c>
      <c r="B19124" s="1">
        <v>45343</v>
      </c>
      <c r="C19124">
        <v>85.7</v>
      </c>
      <c r="D19124">
        <v>86.15</v>
      </c>
      <c r="E19124">
        <v>91.2</v>
      </c>
      <c r="F19124">
        <v>86.15</v>
      </c>
      <c r="G19124">
        <v>88.75</v>
      </c>
      <c r="H19124">
        <v>382813</v>
      </c>
      <c r="I19124">
        <v>341.48</v>
      </c>
      <c r="J19124">
        <v>3709</v>
      </c>
      <c r="K19124">
        <v>197377</v>
      </c>
      <c r="L19124">
        <v>51.56</v>
      </c>
    </row>
    <row r="19125" spans="1:12" x14ac:dyDescent="0.35">
      <c r="A19125" t="s">
        <v>519</v>
      </c>
      <c r="B19125" s="1">
        <v>45343</v>
      </c>
      <c r="C19125">
        <v>932.1</v>
      </c>
      <c r="D19125">
        <v>935</v>
      </c>
      <c r="E19125">
        <v>943.1</v>
      </c>
      <c r="F19125">
        <v>917</v>
      </c>
      <c r="G19125">
        <v>920.1</v>
      </c>
      <c r="H19125">
        <v>166736</v>
      </c>
      <c r="I19125">
        <v>1547.24</v>
      </c>
      <c r="J19125">
        <v>10376</v>
      </c>
      <c r="K19125">
        <v>85448</v>
      </c>
      <c r="L19125">
        <v>51.25</v>
      </c>
    </row>
    <row r="19126" spans="1:12" x14ac:dyDescent="0.35">
      <c r="A19126" t="s">
        <v>518</v>
      </c>
      <c r="B19126" s="1">
        <v>45343</v>
      </c>
      <c r="C19126">
        <v>308.75</v>
      </c>
      <c r="D19126">
        <v>310</v>
      </c>
      <c r="E19126">
        <v>312.89999999999998</v>
      </c>
      <c r="F19126">
        <v>295.05</v>
      </c>
      <c r="G19126">
        <v>299.64999999999998</v>
      </c>
      <c r="H19126">
        <v>1081341</v>
      </c>
      <c r="I19126">
        <v>3300.3</v>
      </c>
      <c r="J19126">
        <v>32519</v>
      </c>
      <c r="K19126">
        <v>350812</v>
      </c>
      <c r="L19126">
        <v>32.44</v>
      </c>
    </row>
    <row r="19127" spans="1:12" x14ac:dyDescent="0.35">
      <c r="A19127" t="s">
        <v>517</v>
      </c>
      <c r="B19127" s="1">
        <v>45343</v>
      </c>
      <c r="C19127">
        <v>78.650000000000006</v>
      </c>
      <c r="D19127">
        <v>79.150000000000006</v>
      </c>
      <c r="E19127">
        <v>80.599999999999994</v>
      </c>
      <c r="F19127">
        <v>77.900000000000006</v>
      </c>
      <c r="G19127">
        <v>79.150000000000006</v>
      </c>
      <c r="H19127">
        <v>641593</v>
      </c>
      <c r="I19127">
        <v>509.11</v>
      </c>
      <c r="J19127">
        <v>4220</v>
      </c>
      <c r="K19127">
        <v>262018</v>
      </c>
      <c r="L19127">
        <v>40.840000000000003</v>
      </c>
    </row>
    <row r="19128" spans="1:12" x14ac:dyDescent="0.35">
      <c r="A19128" t="s">
        <v>516</v>
      </c>
      <c r="B19128" s="1">
        <v>45343</v>
      </c>
      <c r="C19128">
        <v>267.35000000000002</v>
      </c>
      <c r="D19128">
        <v>266</v>
      </c>
      <c r="E19128">
        <v>272.75</v>
      </c>
      <c r="F19128">
        <v>254</v>
      </c>
      <c r="G19128">
        <v>254</v>
      </c>
      <c r="H19128">
        <v>1266666</v>
      </c>
      <c r="I19128">
        <v>3285.81</v>
      </c>
      <c r="J19128">
        <v>16437</v>
      </c>
      <c r="K19128">
        <v>791605</v>
      </c>
      <c r="L19128">
        <v>62.5</v>
      </c>
    </row>
    <row r="19129" spans="1:12" x14ac:dyDescent="0.35">
      <c r="A19129" t="s">
        <v>515</v>
      </c>
      <c r="B19129" s="1">
        <v>45343</v>
      </c>
      <c r="C19129">
        <v>23.3</v>
      </c>
      <c r="D19129">
        <v>23.4</v>
      </c>
      <c r="E19129">
        <v>23.55</v>
      </c>
      <c r="F19129">
        <v>22.45</v>
      </c>
      <c r="G19129">
        <v>22.7</v>
      </c>
      <c r="H19129">
        <v>1590848</v>
      </c>
      <c r="I19129">
        <v>364.63</v>
      </c>
      <c r="J19129">
        <v>4685</v>
      </c>
      <c r="K19129">
        <v>498111</v>
      </c>
      <c r="L19129">
        <v>31.31</v>
      </c>
    </row>
    <row r="19130" spans="1:12" x14ac:dyDescent="0.35">
      <c r="A19130" t="s">
        <v>514</v>
      </c>
      <c r="B19130" s="1">
        <v>45343</v>
      </c>
      <c r="C19130">
        <v>1331</v>
      </c>
      <c r="D19130">
        <v>1357.65</v>
      </c>
      <c r="E19130">
        <v>1366.95</v>
      </c>
      <c r="F19130">
        <v>1271</v>
      </c>
      <c r="G19130">
        <v>1298.8499999999999</v>
      </c>
      <c r="H19130">
        <v>327509</v>
      </c>
      <c r="I19130">
        <v>4304.75</v>
      </c>
      <c r="J19130">
        <v>15941</v>
      </c>
      <c r="K19130">
        <v>169616</v>
      </c>
      <c r="L19130">
        <v>51.79</v>
      </c>
    </row>
    <row r="19131" spans="1:12" x14ac:dyDescent="0.35">
      <c r="A19131" t="s">
        <v>513</v>
      </c>
      <c r="B19131" s="1">
        <v>45343</v>
      </c>
      <c r="C19131">
        <v>496.65</v>
      </c>
      <c r="D19131">
        <v>501.7</v>
      </c>
      <c r="E19131">
        <v>531</v>
      </c>
      <c r="F19131">
        <v>483.8</v>
      </c>
      <c r="G19131">
        <v>518.65</v>
      </c>
      <c r="H19131">
        <v>542386</v>
      </c>
      <c r="I19131">
        <v>2790.65</v>
      </c>
      <c r="J19131">
        <v>25168</v>
      </c>
      <c r="K19131">
        <v>249363</v>
      </c>
      <c r="L19131">
        <v>45.98</v>
      </c>
    </row>
    <row r="19132" spans="1:12" x14ac:dyDescent="0.35">
      <c r="A19132" t="s">
        <v>512</v>
      </c>
      <c r="B19132" s="1">
        <v>45343</v>
      </c>
      <c r="C19132">
        <v>52</v>
      </c>
      <c r="D19132">
        <v>52</v>
      </c>
      <c r="E19132">
        <v>53.5</v>
      </c>
      <c r="F19132">
        <v>49.6</v>
      </c>
      <c r="G19132">
        <v>50.1</v>
      </c>
      <c r="H19132">
        <v>87734</v>
      </c>
      <c r="I19132">
        <v>44.65</v>
      </c>
      <c r="J19132">
        <v>799</v>
      </c>
      <c r="K19132">
        <v>53021</v>
      </c>
      <c r="L19132">
        <v>60.43</v>
      </c>
    </row>
    <row r="19133" spans="1:12" x14ac:dyDescent="0.35">
      <c r="A19133" t="s">
        <v>511</v>
      </c>
      <c r="B19133" s="1">
        <v>45343</v>
      </c>
      <c r="C19133">
        <v>115.85</v>
      </c>
      <c r="D19133">
        <v>119</v>
      </c>
      <c r="E19133">
        <v>119</v>
      </c>
      <c r="F19133">
        <v>110.1</v>
      </c>
      <c r="G19133">
        <v>111.1</v>
      </c>
      <c r="H19133">
        <v>164904</v>
      </c>
      <c r="I19133">
        <v>186.19</v>
      </c>
      <c r="J19133">
        <v>2110</v>
      </c>
      <c r="K19133">
        <v>120963</v>
      </c>
      <c r="L19133">
        <v>73.349999999999994</v>
      </c>
    </row>
    <row r="19134" spans="1:12" x14ac:dyDescent="0.35">
      <c r="A19134" t="s">
        <v>510</v>
      </c>
      <c r="B19134" s="1">
        <v>45343</v>
      </c>
      <c r="C19134">
        <v>290.14999999999998</v>
      </c>
      <c r="D19134">
        <v>293.05</v>
      </c>
      <c r="E19134">
        <v>297.35000000000002</v>
      </c>
      <c r="F19134">
        <v>285</v>
      </c>
      <c r="G19134">
        <v>288.14999999999998</v>
      </c>
      <c r="H19134">
        <v>15462</v>
      </c>
      <c r="I19134">
        <v>45</v>
      </c>
      <c r="J19134">
        <v>1151</v>
      </c>
      <c r="K19134">
        <v>5611</v>
      </c>
      <c r="L19134">
        <v>36.29</v>
      </c>
    </row>
    <row r="19135" spans="1:12" x14ac:dyDescent="0.35">
      <c r="A19135" t="s">
        <v>509</v>
      </c>
      <c r="B19135" s="1">
        <v>45343</v>
      </c>
      <c r="C19135">
        <v>111</v>
      </c>
      <c r="D19135">
        <v>111.25</v>
      </c>
      <c r="E19135">
        <v>115.4</v>
      </c>
      <c r="F19135">
        <v>106.55</v>
      </c>
      <c r="G19135">
        <v>107.25</v>
      </c>
      <c r="H19135">
        <v>2056096</v>
      </c>
      <c r="I19135">
        <v>2269.1</v>
      </c>
      <c r="J19135">
        <v>20178</v>
      </c>
      <c r="K19135">
        <v>996300</v>
      </c>
      <c r="L19135">
        <v>48.46</v>
      </c>
    </row>
    <row r="19136" spans="1:12" x14ac:dyDescent="0.35">
      <c r="A19136" t="s">
        <v>508</v>
      </c>
      <c r="B19136" s="1">
        <v>45343</v>
      </c>
      <c r="C19136">
        <v>3474.85</v>
      </c>
      <c r="D19136">
        <v>3481</v>
      </c>
      <c r="E19136">
        <v>3630.05</v>
      </c>
      <c r="F19136">
        <v>3465</v>
      </c>
      <c r="G19136">
        <v>3586.35</v>
      </c>
      <c r="H19136">
        <v>18399</v>
      </c>
      <c r="I19136">
        <v>650.1</v>
      </c>
      <c r="J19136">
        <v>5522</v>
      </c>
      <c r="K19136">
        <v>8625</v>
      </c>
      <c r="L19136">
        <v>46.88</v>
      </c>
    </row>
    <row r="19137" spans="1:12" x14ac:dyDescent="0.35">
      <c r="A19137" t="s">
        <v>507</v>
      </c>
      <c r="B19137" s="1">
        <v>45343</v>
      </c>
      <c r="C19137">
        <v>127.75</v>
      </c>
      <c r="D19137">
        <v>126.65</v>
      </c>
      <c r="E19137">
        <v>129.80000000000001</v>
      </c>
      <c r="F19137">
        <v>126</v>
      </c>
      <c r="G19137">
        <v>126.95</v>
      </c>
      <c r="H19137">
        <v>6693</v>
      </c>
      <c r="I19137">
        <v>8.5299999999999994</v>
      </c>
      <c r="J19137">
        <v>335</v>
      </c>
      <c r="K19137">
        <v>4535</v>
      </c>
      <c r="L19137">
        <v>67.760000000000005</v>
      </c>
    </row>
    <row r="19138" spans="1:12" x14ac:dyDescent="0.35">
      <c r="A19138" t="s">
        <v>506</v>
      </c>
      <c r="B19138" s="1">
        <v>45343</v>
      </c>
      <c r="C19138">
        <v>708</v>
      </c>
      <c r="D19138">
        <v>707.95</v>
      </c>
      <c r="E19138">
        <v>755</v>
      </c>
      <c r="F19138">
        <v>707.95</v>
      </c>
      <c r="G19138">
        <v>728.3</v>
      </c>
      <c r="H19138">
        <v>85054</v>
      </c>
      <c r="I19138">
        <v>626.29</v>
      </c>
      <c r="J19138">
        <v>4427</v>
      </c>
      <c r="K19138">
        <v>42134</v>
      </c>
      <c r="L19138">
        <v>49.54</v>
      </c>
    </row>
    <row r="19139" spans="1:12" x14ac:dyDescent="0.35">
      <c r="A19139" t="s">
        <v>505</v>
      </c>
      <c r="B19139" s="1">
        <v>45343</v>
      </c>
      <c r="C19139">
        <v>192.45</v>
      </c>
      <c r="D19139">
        <v>195</v>
      </c>
      <c r="E19139">
        <v>197.95</v>
      </c>
      <c r="F19139">
        <v>185.6</v>
      </c>
      <c r="G19139">
        <v>187.75</v>
      </c>
      <c r="H19139">
        <v>462784</v>
      </c>
      <c r="I19139">
        <v>886.4</v>
      </c>
      <c r="J19139">
        <v>16054</v>
      </c>
      <c r="K19139">
        <v>215488</v>
      </c>
      <c r="L19139">
        <v>46.56</v>
      </c>
    </row>
    <row r="19140" spans="1:12" x14ac:dyDescent="0.35">
      <c r="A19140" t="s">
        <v>504</v>
      </c>
      <c r="B19140" s="1">
        <v>45343</v>
      </c>
      <c r="C19140">
        <v>1046.45</v>
      </c>
      <c r="D19140">
        <v>1053.7</v>
      </c>
      <c r="E19140">
        <v>1080</v>
      </c>
      <c r="F19140">
        <v>1038</v>
      </c>
      <c r="G19140">
        <v>1043.9000000000001</v>
      </c>
      <c r="H19140">
        <v>30193</v>
      </c>
      <c r="I19140">
        <v>316.88</v>
      </c>
      <c r="J19140">
        <v>4944</v>
      </c>
      <c r="K19140">
        <v>16228</v>
      </c>
      <c r="L19140">
        <v>53.75</v>
      </c>
    </row>
    <row r="19141" spans="1:12" x14ac:dyDescent="0.35">
      <c r="A19141" t="s">
        <v>503</v>
      </c>
      <c r="B19141" s="1">
        <v>45343</v>
      </c>
      <c r="C19141">
        <v>829.05</v>
      </c>
      <c r="D19141">
        <v>839</v>
      </c>
      <c r="E19141">
        <v>839.25</v>
      </c>
      <c r="F19141">
        <v>813.05</v>
      </c>
      <c r="G19141">
        <v>818.5</v>
      </c>
      <c r="H19141">
        <v>7538</v>
      </c>
      <c r="I19141">
        <v>61.99</v>
      </c>
      <c r="J19141">
        <v>1406</v>
      </c>
      <c r="K19141">
        <v>4090</v>
      </c>
      <c r="L19141">
        <v>54.26</v>
      </c>
    </row>
    <row r="19142" spans="1:12" x14ac:dyDescent="0.35">
      <c r="A19142" t="s">
        <v>502</v>
      </c>
      <c r="B19142" s="1">
        <v>45343</v>
      </c>
      <c r="C19142">
        <v>263.05</v>
      </c>
      <c r="D19142">
        <v>264.25</v>
      </c>
      <c r="E19142">
        <v>264.25</v>
      </c>
      <c r="F19142">
        <v>254.4</v>
      </c>
      <c r="G19142">
        <v>256.05</v>
      </c>
      <c r="H19142">
        <v>422286</v>
      </c>
      <c r="I19142">
        <v>1094.3</v>
      </c>
      <c r="J19142">
        <v>13097</v>
      </c>
      <c r="K19142">
        <v>213623</v>
      </c>
      <c r="L19142">
        <v>50.59</v>
      </c>
    </row>
    <row r="19143" spans="1:12" x14ac:dyDescent="0.35">
      <c r="A19143" t="s">
        <v>501</v>
      </c>
      <c r="B19143" s="1">
        <v>45343</v>
      </c>
      <c r="C19143">
        <v>2546.1999999999998</v>
      </c>
      <c r="D19143">
        <v>2536</v>
      </c>
      <c r="E19143">
        <v>2558.9</v>
      </c>
      <c r="F19143">
        <v>2514</v>
      </c>
      <c r="G19143">
        <v>2525.4</v>
      </c>
      <c r="H19143">
        <v>9759</v>
      </c>
      <c r="I19143">
        <v>246.96</v>
      </c>
      <c r="J19143">
        <v>2431</v>
      </c>
      <c r="K19143">
        <v>5581</v>
      </c>
      <c r="L19143">
        <v>57.19</v>
      </c>
    </row>
    <row r="19144" spans="1:12" x14ac:dyDescent="0.35">
      <c r="A19144" t="s">
        <v>500</v>
      </c>
      <c r="B19144" s="1">
        <v>45343</v>
      </c>
      <c r="C19144">
        <v>184</v>
      </c>
      <c r="D19144">
        <v>184.7</v>
      </c>
      <c r="E19144">
        <v>185.45</v>
      </c>
      <c r="F19144">
        <v>179.3</v>
      </c>
      <c r="G19144">
        <v>180.3</v>
      </c>
      <c r="H19144">
        <v>13671880</v>
      </c>
      <c r="I19144">
        <v>24970.54</v>
      </c>
      <c r="J19144">
        <v>71357</v>
      </c>
      <c r="K19144">
        <v>6403878</v>
      </c>
      <c r="L19144">
        <v>46.84</v>
      </c>
    </row>
    <row r="19145" spans="1:12" x14ac:dyDescent="0.35">
      <c r="A19145" t="s">
        <v>499</v>
      </c>
      <c r="B19145" s="1">
        <v>45343</v>
      </c>
      <c r="C19145">
        <v>386.1</v>
      </c>
      <c r="D19145">
        <v>389</v>
      </c>
      <c r="E19145">
        <v>412</v>
      </c>
      <c r="F19145">
        <v>386.9</v>
      </c>
      <c r="G19145">
        <v>403.5</v>
      </c>
      <c r="H19145">
        <v>3940689</v>
      </c>
      <c r="I19145">
        <v>15842.63</v>
      </c>
      <c r="J19145">
        <v>76126</v>
      </c>
      <c r="K19145">
        <v>1018630</v>
      </c>
      <c r="L19145">
        <v>25.85</v>
      </c>
    </row>
    <row r="19146" spans="1:12" x14ac:dyDescent="0.35">
      <c r="A19146" t="s">
        <v>498</v>
      </c>
      <c r="B19146" s="1">
        <v>45343</v>
      </c>
      <c r="C19146">
        <v>363.2</v>
      </c>
      <c r="D19146">
        <v>364</v>
      </c>
      <c r="E19146">
        <v>366.95</v>
      </c>
      <c r="F19146">
        <v>350.15</v>
      </c>
      <c r="G19146">
        <v>354</v>
      </c>
      <c r="H19146">
        <v>129506</v>
      </c>
      <c r="I19146">
        <v>463.91</v>
      </c>
      <c r="J19146">
        <v>7983</v>
      </c>
      <c r="K19146">
        <v>74098</v>
      </c>
      <c r="L19146">
        <v>57.22</v>
      </c>
    </row>
    <row r="19147" spans="1:12" x14ac:dyDescent="0.35">
      <c r="A19147" t="s">
        <v>497</v>
      </c>
      <c r="B19147" s="1">
        <v>45343</v>
      </c>
      <c r="C19147">
        <v>552.35</v>
      </c>
      <c r="D19147">
        <v>552.54999999999995</v>
      </c>
      <c r="E19147">
        <v>558.85</v>
      </c>
      <c r="F19147">
        <v>543</v>
      </c>
      <c r="G19147">
        <v>544.29999999999995</v>
      </c>
      <c r="H19147">
        <v>181954</v>
      </c>
      <c r="I19147">
        <v>996.6</v>
      </c>
      <c r="J19147">
        <v>10310</v>
      </c>
      <c r="K19147">
        <v>111124</v>
      </c>
      <c r="L19147">
        <v>61.07</v>
      </c>
    </row>
    <row r="19148" spans="1:12" x14ac:dyDescent="0.35">
      <c r="A19148" t="s">
        <v>496</v>
      </c>
      <c r="B19148" s="1">
        <v>45343</v>
      </c>
      <c r="C19148">
        <v>203.45</v>
      </c>
      <c r="D19148">
        <v>204.6</v>
      </c>
      <c r="E19148">
        <v>205</v>
      </c>
      <c r="F19148">
        <v>196.25</v>
      </c>
      <c r="G19148">
        <v>198.7</v>
      </c>
      <c r="H19148">
        <v>1545186</v>
      </c>
      <c r="I19148">
        <v>3101.4</v>
      </c>
      <c r="J19148">
        <v>16101</v>
      </c>
      <c r="K19148">
        <v>819949</v>
      </c>
      <c r="L19148">
        <v>53.06</v>
      </c>
    </row>
    <row r="19149" spans="1:12" x14ac:dyDescent="0.35">
      <c r="A19149" t="s">
        <v>495</v>
      </c>
      <c r="B19149" s="1">
        <v>45343</v>
      </c>
      <c r="C19149">
        <v>3722.3</v>
      </c>
      <c r="D19149">
        <v>3726.1</v>
      </c>
      <c r="E19149">
        <v>3743.75</v>
      </c>
      <c r="F19149">
        <v>3681.1</v>
      </c>
      <c r="G19149">
        <v>3698.15</v>
      </c>
      <c r="H19149">
        <v>1941</v>
      </c>
      <c r="I19149">
        <v>72</v>
      </c>
      <c r="J19149">
        <v>463</v>
      </c>
      <c r="K19149">
        <v>1379</v>
      </c>
      <c r="L19149">
        <v>71.05</v>
      </c>
    </row>
    <row r="19150" spans="1:12" x14ac:dyDescent="0.35">
      <c r="A19150" t="s">
        <v>494</v>
      </c>
      <c r="B19150" s="1">
        <v>45343</v>
      </c>
      <c r="C19150">
        <v>443.25</v>
      </c>
      <c r="D19150">
        <v>445.85</v>
      </c>
      <c r="E19150">
        <v>452.9</v>
      </c>
      <c r="F19150">
        <v>443.25</v>
      </c>
      <c r="G19150">
        <v>445.75</v>
      </c>
      <c r="H19150">
        <v>931187</v>
      </c>
      <c r="I19150">
        <v>4163.46</v>
      </c>
      <c r="J19150">
        <v>36006</v>
      </c>
      <c r="K19150">
        <v>557865</v>
      </c>
      <c r="L19150">
        <v>59.91</v>
      </c>
    </row>
    <row r="19151" spans="1:12" x14ac:dyDescent="0.35">
      <c r="A19151" t="s">
        <v>493</v>
      </c>
      <c r="B19151" s="1">
        <v>45343</v>
      </c>
      <c r="C19151">
        <v>6050.4</v>
      </c>
      <c r="D19151">
        <v>6088.9</v>
      </c>
      <c r="E19151">
        <v>6196</v>
      </c>
      <c r="F19151">
        <v>5512.6</v>
      </c>
      <c r="G19151">
        <v>5770.2</v>
      </c>
      <c r="H19151">
        <v>140240</v>
      </c>
      <c r="I19151">
        <v>8255.11</v>
      </c>
      <c r="J19151">
        <v>20406</v>
      </c>
      <c r="K19151">
        <v>53116</v>
      </c>
      <c r="L19151">
        <v>37.880000000000003</v>
      </c>
    </row>
    <row r="19152" spans="1:12" x14ac:dyDescent="0.35">
      <c r="A19152" t="s">
        <v>492</v>
      </c>
      <c r="B19152" s="1">
        <v>45343</v>
      </c>
      <c r="C19152">
        <v>151.19999999999999</v>
      </c>
      <c r="D19152">
        <v>151.94999999999999</v>
      </c>
      <c r="E19152">
        <v>157</v>
      </c>
      <c r="F19152">
        <v>149</v>
      </c>
      <c r="G19152">
        <v>154.65</v>
      </c>
      <c r="H19152">
        <v>660758</v>
      </c>
      <c r="I19152">
        <v>1017.64</v>
      </c>
      <c r="J19152">
        <v>16095</v>
      </c>
      <c r="K19152">
        <v>345137</v>
      </c>
      <c r="L19152">
        <v>52.23</v>
      </c>
    </row>
    <row r="19153" spans="1:12" x14ac:dyDescent="0.35">
      <c r="A19153" t="s">
        <v>491</v>
      </c>
      <c r="B19153" s="1">
        <v>45343</v>
      </c>
      <c r="C19153">
        <v>172.65</v>
      </c>
      <c r="D19153">
        <v>173.55</v>
      </c>
      <c r="E19153">
        <v>174.3</v>
      </c>
      <c r="F19153">
        <v>168.7</v>
      </c>
      <c r="G19153">
        <v>170.8</v>
      </c>
      <c r="H19153">
        <v>193390</v>
      </c>
      <c r="I19153">
        <v>332.15</v>
      </c>
      <c r="J19153">
        <v>4860</v>
      </c>
      <c r="K19153">
        <v>135225</v>
      </c>
      <c r="L19153">
        <v>69.92</v>
      </c>
    </row>
    <row r="19154" spans="1:12" x14ac:dyDescent="0.35">
      <c r="A19154" t="s">
        <v>490</v>
      </c>
      <c r="B19154" s="1">
        <v>45343</v>
      </c>
      <c r="C19154">
        <v>372.9</v>
      </c>
      <c r="D19154">
        <v>374.55</v>
      </c>
      <c r="E19154">
        <v>377.5</v>
      </c>
      <c r="F19154">
        <v>368.05</v>
      </c>
      <c r="G19154">
        <v>369.1</v>
      </c>
      <c r="H19154">
        <v>132035</v>
      </c>
      <c r="I19154">
        <v>490.17</v>
      </c>
      <c r="J19154">
        <v>7786</v>
      </c>
      <c r="K19154">
        <v>64507</v>
      </c>
      <c r="L19154">
        <v>48.86</v>
      </c>
    </row>
    <row r="19155" spans="1:12" x14ac:dyDescent="0.35">
      <c r="A19155" t="s">
        <v>489</v>
      </c>
      <c r="B19155" s="1">
        <v>45343</v>
      </c>
      <c r="C19155">
        <v>559.71</v>
      </c>
      <c r="D19155">
        <v>562.99</v>
      </c>
      <c r="E19155">
        <v>564</v>
      </c>
      <c r="F19155">
        <v>557.79999999999995</v>
      </c>
      <c r="G19155">
        <v>560.44000000000005</v>
      </c>
      <c r="H19155">
        <v>23329</v>
      </c>
      <c r="I19155">
        <v>131</v>
      </c>
      <c r="J19155">
        <v>764</v>
      </c>
      <c r="K19155">
        <v>19372</v>
      </c>
      <c r="L19155">
        <v>83.04</v>
      </c>
    </row>
    <row r="19156" spans="1:12" x14ac:dyDescent="0.35">
      <c r="A19156" t="s">
        <v>488</v>
      </c>
      <c r="B19156" s="1">
        <v>45343</v>
      </c>
      <c r="C19156">
        <v>3529.85</v>
      </c>
      <c r="D19156">
        <v>3529.85</v>
      </c>
      <c r="E19156">
        <v>3550.55</v>
      </c>
      <c r="F19156">
        <v>3520</v>
      </c>
      <c r="G19156">
        <v>3536.95</v>
      </c>
      <c r="H19156">
        <v>52299</v>
      </c>
      <c r="I19156">
        <v>1850.43</v>
      </c>
      <c r="J19156">
        <v>7208</v>
      </c>
      <c r="K19156">
        <v>29873</v>
      </c>
      <c r="L19156">
        <v>57.12</v>
      </c>
    </row>
    <row r="19157" spans="1:12" x14ac:dyDescent="0.35">
      <c r="A19157" t="s">
        <v>487</v>
      </c>
      <c r="B19157" s="1">
        <v>45343</v>
      </c>
      <c r="C19157">
        <v>42.85</v>
      </c>
      <c r="D19157">
        <v>42.75</v>
      </c>
      <c r="E19157">
        <v>44</v>
      </c>
      <c r="F19157">
        <v>42.3</v>
      </c>
      <c r="G19157">
        <v>43.1</v>
      </c>
      <c r="H19157">
        <v>16690</v>
      </c>
      <c r="I19157">
        <v>7.21</v>
      </c>
      <c r="J19157">
        <v>194</v>
      </c>
      <c r="K19157">
        <v>10440</v>
      </c>
      <c r="L19157">
        <v>62.55</v>
      </c>
    </row>
    <row r="19158" spans="1:12" x14ac:dyDescent="0.35">
      <c r="A19158" t="s">
        <v>486</v>
      </c>
      <c r="B19158" s="1">
        <v>45343</v>
      </c>
      <c r="C19158">
        <v>274.89999999999998</v>
      </c>
      <c r="D19158">
        <v>277.89999999999998</v>
      </c>
      <c r="E19158">
        <v>283.8</v>
      </c>
      <c r="F19158">
        <v>275.60000000000002</v>
      </c>
      <c r="G19158">
        <v>278.14999999999998</v>
      </c>
      <c r="H19158">
        <v>402491</v>
      </c>
      <c r="I19158">
        <v>1126.01</v>
      </c>
      <c r="J19158">
        <v>5703</v>
      </c>
      <c r="K19158">
        <v>227990</v>
      </c>
      <c r="L19158">
        <v>56.64</v>
      </c>
    </row>
    <row r="19159" spans="1:12" x14ac:dyDescent="0.35">
      <c r="A19159" t="s">
        <v>485</v>
      </c>
      <c r="B19159" s="1">
        <v>45343</v>
      </c>
      <c r="C19159">
        <v>718.35</v>
      </c>
      <c r="D19159">
        <v>725</v>
      </c>
      <c r="E19159">
        <v>727.2</v>
      </c>
      <c r="F19159">
        <v>712.25</v>
      </c>
      <c r="G19159">
        <v>716.7</v>
      </c>
      <c r="H19159">
        <v>212376</v>
      </c>
      <c r="I19159">
        <v>1521.51</v>
      </c>
      <c r="J19159">
        <v>18348</v>
      </c>
      <c r="K19159">
        <v>103270</v>
      </c>
      <c r="L19159">
        <v>48.63</v>
      </c>
    </row>
    <row r="19160" spans="1:12" x14ac:dyDescent="0.35">
      <c r="A19160" t="s">
        <v>484</v>
      </c>
      <c r="B19160" s="1">
        <v>45343</v>
      </c>
      <c r="C19160">
        <v>223.35</v>
      </c>
      <c r="D19160">
        <v>224.65</v>
      </c>
      <c r="E19160">
        <v>224.65</v>
      </c>
      <c r="F19160">
        <v>215.15</v>
      </c>
      <c r="G19160">
        <v>219.25</v>
      </c>
      <c r="H19160">
        <v>475355</v>
      </c>
      <c r="I19160">
        <v>1049.24</v>
      </c>
      <c r="J19160">
        <v>13201</v>
      </c>
      <c r="K19160">
        <v>263120</v>
      </c>
      <c r="L19160">
        <v>55.35</v>
      </c>
    </row>
    <row r="19161" spans="1:12" x14ac:dyDescent="0.35">
      <c r="A19161" t="s">
        <v>483</v>
      </c>
      <c r="B19161" s="1">
        <v>45343</v>
      </c>
      <c r="C19161">
        <v>309.14999999999998</v>
      </c>
      <c r="D19161">
        <v>312.39999999999998</v>
      </c>
      <c r="E19161">
        <v>317.39999999999998</v>
      </c>
      <c r="F19161">
        <v>309.3</v>
      </c>
      <c r="G19161">
        <v>312.8</v>
      </c>
      <c r="H19161">
        <v>94175</v>
      </c>
      <c r="I19161">
        <v>294.33999999999997</v>
      </c>
      <c r="J19161">
        <v>4811</v>
      </c>
      <c r="K19161">
        <v>45420</v>
      </c>
      <c r="L19161">
        <v>48.23</v>
      </c>
    </row>
    <row r="19162" spans="1:12" x14ac:dyDescent="0.35">
      <c r="A19162" t="s">
        <v>482</v>
      </c>
      <c r="B19162" s="1">
        <v>45343</v>
      </c>
      <c r="C19162">
        <v>22.8</v>
      </c>
      <c r="D19162">
        <v>22.98</v>
      </c>
      <c r="E19162">
        <v>22.99</v>
      </c>
      <c r="F19162">
        <v>22.51</v>
      </c>
      <c r="G19162">
        <v>22.58</v>
      </c>
      <c r="H19162">
        <v>86590</v>
      </c>
      <c r="I19162">
        <v>19.66</v>
      </c>
      <c r="J19162">
        <v>509</v>
      </c>
      <c r="K19162">
        <v>64202</v>
      </c>
      <c r="L19162">
        <v>74.14</v>
      </c>
    </row>
    <row r="19163" spans="1:12" x14ac:dyDescent="0.35">
      <c r="A19163" t="s">
        <v>481</v>
      </c>
      <c r="B19163" s="1">
        <v>45343</v>
      </c>
      <c r="C19163">
        <v>4357.95</v>
      </c>
      <c r="D19163">
        <v>4395</v>
      </c>
      <c r="E19163">
        <v>4398.95</v>
      </c>
      <c r="F19163">
        <v>4332.05</v>
      </c>
      <c r="G19163">
        <v>4374.25</v>
      </c>
      <c r="H19163">
        <v>13729</v>
      </c>
      <c r="I19163">
        <v>600.22</v>
      </c>
      <c r="J19163">
        <v>4935</v>
      </c>
      <c r="K19163">
        <v>7900</v>
      </c>
      <c r="L19163">
        <v>57.54</v>
      </c>
    </row>
    <row r="19164" spans="1:12" x14ac:dyDescent="0.35">
      <c r="A19164" t="s">
        <v>480</v>
      </c>
      <c r="B19164" s="1">
        <v>45343</v>
      </c>
      <c r="C19164">
        <v>993.5</v>
      </c>
      <c r="D19164">
        <v>999.45</v>
      </c>
      <c r="E19164">
        <v>999.5</v>
      </c>
      <c r="F19164">
        <v>982.3</v>
      </c>
      <c r="G19164">
        <v>988.05</v>
      </c>
      <c r="H19164">
        <v>96726</v>
      </c>
      <c r="I19164">
        <v>958.33</v>
      </c>
      <c r="J19164">
        <v>8671</v>
      </c>
      <c r="K19164">
        <v>54379</v>
      </c>
      <c r="L19164">
        <v>56.22</v>
      </c>
    </row>
    <row r="19165" spans="1:12" x14ac:dyDescent="0.35">
      <c r="A19165" t="s">
        <v>479</v>
      </c>
      <c r="B19165" s="1">
        <v>45343</v>
      </c>
      <c r="C19165">
        <v>70.599999999999994</v>
      </c>
      <c r="D19165">
        <v>71.150000000000006</v>
      </c>
      <c r="E19165">
        <v>73</v>
      </c>
      <c r="F19165">
        <v>68.05</v>
      </c>
      <c r="G19165">
        <v>68.7</v>
      </c>
      <c r="H19165">
        <v>6487280</v>
      </c>
      <c r="I19165">
        <v>4565.41</v>
      </c>
      <c r="J19165">
        <v>18793</v>
      </c>
      <c r="K19165">
        <v>2855594</v>
      </c>
      <c r="L19165">
        <v>44.02</v>
      </c>
    </row>
    <row r="19166" spans="1:12" x14ac:dyDescent="0.35">
      <c r="A19166" t="s">
        <v>478</v>
      </c>
      <c r="B19166" s="1">
        <v>45343</v>
      </c>
      <c r="C19166">
        <v>2469.8000000000002</v>
      </c>
      <c r="D19166">
        <v>2500</v>
      </c>
      <c r="E19166">
        <v>2509.8000000000002</v>
      </c>
      <c r="F19166">
        <v>2454.1</v>
      </c>
      <c r="G19166">
        <v>2460.3000000000002</v>
      </c>
      <c r="H19166">
        <v>38436</v>
      </c>
      <c r="I19166">
        <v>949.89</v>
      </c>
      <c r="J19166">
        <v>6161</v>
      </c>
      <c r="K19166">
        <v>16474</v>
      </c>
      <c r="L19166">
        <v>42.86</v>
      </c>
    </row>
    <row r="19167" spans="1:12" x14ac:dyDescent="0.35">
      <c r="A19167" t="s">
        <v>477</v>
      </c>
      <c r="B19167" s="1">
        <v>45343</v>
      </c>
      <c r="C19167">
        <v>39.549999999999997</v>
      </c>
      <c r="D19167">
        <v>39.85</v>
      </c>
      <c r="E19167">
        <v>42.7</v>
      </c>
      <c r="F19167">
        <v>39.700000000000003</v>
      </c>
      <c r="G19167">
        <v>40.65</v>
      </c>
      <c r="H19167">
        <v>662177</v>
      </c>
      <c r="I19167">
        <v>274.76</v>
      </c>
      <c r="J19167">
        <v>3886</v>
      </c>
      <c r="K19167">
        <v>359542</v>
      </c>
      <c r="L19167">
        <v>54.3</v>
      </c>
    </row>
    <row r="19168" spans="1:12" x14ac:dyDescent="0.35">
      <c r="A19168" t="s">
        <v>476</v>
      </c>
      <c r="B19168" s="1">
        <v>45343</v>
      </c>
      <c r="C19168">
        <v>129.19999999999999</v>
      </c>
      <c r="D19168">
        <v>130.65</v>
      </c>
      <c r="E19168">
        <v>131.15</v>
      </c>
      <c r="F19168">
        <v>128.69999999999999</v>
      </c>
      <c r="G19168">
        <v>129.75</v>
      </c>
      <c r="H19168">
        <v>422138</v>
      </c>
      <c r="I19168">
        <v>548.20000000000005</v>
      </c>
      <c r="J19168">
        <v>7699</v>
      </c>
      <c r="K19168">
        <v>272012</v>
      </c>
      <c r="L19168">
        <v>64.44</v>
      </c>
    </row>
    <row r="19169" spans="1:12" x14ac:dyDescent="0.35">
      <c r="A19169" t="s">
        <v>475</v>
      </c>
      <c r="B19169" s="1">
        <v>45343</v>
      </c>
      <c r="C19169">
        <v>154.4</v>
      </c>
      <c r="D19169">
        <v>156.1</v>
      </c>
      <c r="E19169">
        <v>156.1</v>
      </c>
      <c r="F19169">
        <v>153.25</v>
      </c>
      <c r="G19169">
        <v>153.75</v>
      </c>
      <c r="H19169">
        <v>14375228</v>
      </c>
      <c r="I19169">
        <v>22203</v>
      </c>
      <c r="J19169">
        <v>72997</v>
      </c>
      <c r="K19169">
        <v>5735387</v>
      </c>
      <c r="L19169">
        <v>39.9</v>
      </c>
    </row>
    <row r="19170" spans="1:12" x14ac:dyDescent="0.35">
      <c r="A19170" t="s">
        <v>474</v>
      </c>
      <c r="B19170" s="1">
        <v>45343</v>
      </c>
      <c r="C19170">
        <v>449.95</v>
      </c>
      <c r="D19170">
        <v>451.95</v>
      </c>
      <c r="E19170">
        <v>463.7</v>
      </c>
      <c r="F19170">
        <v>447.65</v>
      </c>
      <c r="G19170">
        <v>454.05</v>
      </c>
      <c r="H19170">
        <v>396221</v>
      </c>
      <c r="I19170">
        <v>1807.79</v>
      </c>
      <c r="J19170">
        <v>24149</v>
      </c>
      <c r="K19170">
        <v>161536</v>
      </c>
      <c r="L19170">
        <v>40.770000000000003</v>
      </c>
    </row>
    <row r="19171" spans="1:12" x14ac:dyDescent="0.35">
      <c r="A19171" t="s">
        <v>473</v>
      </c>
      <c r="B19171" s="1">
        <v>45343</v>
      </c>
      <c r="C19171">
        <v>5.5</v>
      </c>
      <c r="D19171">
        <v>5.5</v>
      </c>
      <c r="E19171">
        <v>5.6</v>
      </c>
      <c r="F19171">
        <v>5.4</v>
      </c>
      <c r="G19171">
        <v>5.45</v>
      </c>
      <c r="H19171">
        <v>7675968</v>
      </c>
      <c r="I19171">
        <v>421.02</v>
      </c>
      <c r="J19171">
        <v>8140</v>
      </c>
      <c r="K19171">
        <v>4227428</v>
      </c>
      <c r="L19171">
        <v>55.07</v>
      </c>
    </row>
    <row r="19172" spans="1:12" x14ac:dyDescent="0.35">
      <c r="A19172" t="s">
        <v>472</v>
      </c>
      <c r="B19172" s="1">
        <v>45343</v>
      </c>
      <c r="C19172">
        <v>442.55</v>
      </c>
      <c r="D19172">
        <v>446.5</v>
      </c>
      <c r="E19172">
        <v>449.5</v>
      </c>
      <c r="F19172">
        <v>431.05</v>
      </c>
      <c r="G19172">
        <v>432.7</v>
      </c>
      <c r="H19172">
        <v>835444</v>
      </c>
      <c r="I19172">
        <v>3678.78</v>
      </c>
      <c r="J19172">
        <v>26765</v>
      </c>
      <c r="K19172">
        <v>292902</v>
      </c>
      <c r="L19172">
        <v>35.06</v>
      </c>
    </row>
    <row r="19173" spans="1:12" x14ac:dyDescent="0.35">
      <c r="A19173" t="s">
        <v>471</v>
      </c>
      <c r="B19173" s="1">
        <v>45343</v>
      </c>
      <c r="C19173">
        <v>426.4</v>
      </c>
      <c r="D19173">
        <v>439.7</v>
      </c>
      <c r="E19173">
        <v>462</v>
      </c>
      <c r="F19173">
        <v>425.8</v>
      </c>
      <c r="G19173">
        <v>438.95</v>
      </c>
      <c r="H19173">
        <v>209218</v>
      </c>
      <c r="I19173">
        <v>932.78</v>
      </c>
      <c r="J19173">
        <v>24733</v>
      </c>
      <c r="K19173">
        <v>63648</v>
      </c>
      <c r="L19173">
        <v>30.42</v>
      </c>
    </row>
    <row r="19174" spans="1:12" x14ac:dyDescent="0.35">
      <c r="A19174" t="s">
        <v>470</v>
      </c>
      <c r="B19174" s="1">
        <v>45343</v>
      </c>
      <c r="C19174">
        <v>1447.9</v>
      </c>
      <c r="D19174">
        <v>1450</v>
      </c>
      <c r="E19174">
        <v>1498.4</v>
      </c>
      <c r="F19174">
        <v>1450</v>
      </c>
      <c r="G19174">
        <v>1471.8</v>
      </c>
      <c r="H19174">
        <v>121335</v>
      </c>
      <c r="I19174">
        <v>1791.21</v>
      </c>
      <c r="J19174">
        <v>15072</v>
      </c>
      <c r="K19174">
        <v>48432</v>
      </c>
      <c r="L19174">
        <v>39.92</v>
      </c>
    </row>
    <row r="19175" spans="1:12" x14ac:dyDescent="0.35">
      <c r="A19175" t="s">
        <v>469</v>
      </c>
      <c r="B19175" s="1">
        <v>45343</v>
      </c>
      <c r="C19175">
        <v>833.3</v>
      </c>
      <c r="D19175">
        <v>835</v>
      </c>
      <c r="E19175">
        <v>873.9</v>
      </c>
      <c r="F19175">
        <v>831.2</v>
      </c>
      <c r="G19175">
        <v>839.75</v>
      </c>
      <c r="H19175">
        <v>1217453</v>
      </c>
      <c r="I19175">
        <v>10360.09</v>
      </c>
      <c r="J19175">
        <v>48807</v>
      </c>
      <c r="K19175">
        <v>330630</v>
      </c>
      <c r="L19175">
        <v>27.16</v>
      </c>
    </row>
    <row r="19176" spans="1:12" x14ac:dyDescent="0.35">
      <c r="A19176" t="s">
        <v>468</v>
      </c>
      <c r="B19176" s="1">
        <v>45343</v>
      </c>
      <c r="C19176">
        <v>111.35</v>
      </c>
      <c r="D19176">
        <v>120</v>
      </c>
      <c r="E19176">
        <v>121.95</v>
      </c>
      <c r="F19176">
        <v>114.5</v>
      </c>
      <c r="G19176">
        <v>115.35</v>
      </c>
      <c r="H19176">
        <v>2281320</v>
      </c>
      <c r="I19176">
        <v>2692.2</v>
      </c>
      <c r="J19176">
        <v>18482</v>
      </c>
      <c r="K19176">
        <v>655156</v>
      </c>
      <c r="L19176">
        <v>28.72</v>
      </c>
    </row>
    <row r="19177" spans="1:12" x14ac:dyDescent="0.35">
      <c r="A19177" t="s">
        <v>467</v>
      </c>
      <c r="B19177" s="1">
        <v>45343</v>
      </c>
      <c r="C19177">
        <v>1393.1</v>
      </c>
      <c r="D19177">
        <v>1395</v>
      </c>
      <c r="E19177">
        <v>1401.8</v>
      </c>
      <c r="F19177">
        <v>1360.7</v>
      </c>
      <c r="G19177">
        <v>1375.8</v>
      </c>
      <c r="H19177">
        <v>19697</v>
      </c>
      <c r="I19177">
        <v>271.77</v>
      </c>
      <c r="J19177">
        <v>3109</v>
      </c>
      <c r="K19177">
        <v>9514</v>
      </c>
      <c r="L19177">
        <v>48.3</v>
      </c>
    </row>
    <row r="19178" spans="1:12" x14ac:dyDescent="0.35">
      <c r="A19178" t="s">
        <v>466</v>
      </c>
      <c r="B19178" s="1">
        <v>45343</v>
      </c>
      <c r="C19178">
        <v>330.8</v>
      </c>
      <c r="D19178">
        <v>331.8</v>
      </c>
      <c r="E19178">
        <v>334.2</v>
      </c>
      <c r="F19178">
        <v>325.60000000000002</v>
      </c>
      <c r="G19178">
        <v>326.7</v>
      </c>
      <c r="H19178">
        <v>1841503</v>
      </c>
      <c r="I19178">
        <v>6066.79</v>
      </c>
      <c r="J19178">
        <v>30363</v>
      </c>
      <c r="K19178">
        <v>773375</v>
      </c>
      <c r="L19178">
        <v>42</v>
      </c>
    </row>
    <row r="19179" spans="1:12" x14ac:dyDescent="0.35">
      <c r="A19179" t="s">
        <v>465</v>
      </c>
      <c r="B19179" s="1">
        <v>45343</v>
      </c>
      <c r="C19179">
        <v>840.55</v>
      </c>
      <c r="D19179">
        <v>840.55</v>
      </c>
      <c r="E19179">
        <v>857.85</v>
      </c>
      <c r="F19179">
        <v>840.55</v>
      </c>
      <c r="G19179">
        <v>846.35</v>
      </c>
      <c r="H19179">
        <v>9750</v>
      </c>
      <c r="I19179">
        <v>82.73</v>
      </c>
      <c r="J19179">
        <v>1175</v>
      </c>
      <c r="K19179">
        <v>5574</v>
      </c>
      <c r="L19179">
        <v>57.17</v>
      </c>
    </row>
    <row r="19180" spans="1:12" x14ac:dyDescent="0.35">
      <c r="A19180" t="s">
        <v>464</v>
      </c>
      <c r="B19180" s="1">
        <v>45343</v>
      </c>
      <c r="C19180">
        <v>1217.3499999999999</v>
      </c>
      <c r="D19180">
        <v>1224.3499999999999</v>
      </c>
      <c r="E19180">
        <v>1238</v>
      </c>
      <c r="F19180">
        <v>1206.0999999999999</v>
      </c>
      <c r="G19180">
        <v>1211.4000000000001</v>
      </c>
      <c r="H19180">
        <v>6062</v>
      </c>
      <c r="I19180">
        <v>73.89</v>
      </c>
      <c r="J19180">
        <v>1292</v>
      </c>
      <c r="K19180">
        <v>2572</v>
      </c>
      <c r="L19180">
        <v>42.43</v>
      </c>
    </row>
    <row r="19181" spans="1:12" x14ac:dyDescent="0.35">
      <c r="A19181" t="s">
        <v>463</v>
      </c>
      <c r="B19181" s="1">
        <v>45343</v>
      </c>
      <c r="C19181">
        <v>349.8</v>
      </c>
      <c r="D19181">
        <v>349.8</v>
      </c>
      <c r="E19181">
        <v>352</v>
      </c>
      <c r="F19181">
        <v>342.55</v>
      </c>
      <c r="G19181">
        <v>346.95</v>
      </c>
      <c r="H19181">
        <v>129820</v>
      </c>
      <c r="I19181">
        <v>451.63</v>
      </c>
      <c r="J19181">
        <v>6130</v>
      </c>
      <c r="K19181">
        <v>67928</v>
      </c>
      <c r="L19181">
        <v>52.32</v>
      </c>
    </row>
    <row r="19182" spans="1:12" x14ac:dyDescent="0.35">
      <c r="A19182" t="s">
        <v>462</v>
      </c>
      <c r="B19182" s="1">
        <v>45343</v>
      </c>
      <c r="C19182">
        <v>12.85</v>
      </c>
      <c r="D19182">
        <v>13.45</v>
      </c>
      <c r="E19182">
        <v>13.45</v>
      </c>
      <c r="F19182">
        <v>12.25</v>
      </c>
      <c r="G19182">
        <v>12.5</v>
      </c>
      <c r="H19182">
        <v>6759</v>
      </c>
      <c r="I19182">
        <v>0.88</v>
      </c>
      <c r="J19182">
        <v>37</v>
      </c>
      <c r="K19182">
        <v>5829</v>
      </c>
      <c r="L19182">
        <v>86.24</v>
      </c>
    </row>
    <row r="19183" spans="1:12" x14ac:dyDescent="0.35">
      <c r="A19183" t="s">
        <v>461</v>
      </c>
      <c r="B19183" s="1">
        <v>45343</v>
      </c>
      <c r="C19183">
        <v>2498.75</v>
      </c>
      <c r="D19183">
        <v>2587.6999999999998</v>
      </c>
      <c r="E19183">
        <v>2594.8000000000002</v>
      </c>
      <c r="F19183">
        <v>2489.1</v>
      </c>
      <c r="G19183">
        <v>2509.5500000000002</v>
      </c>
      <c r="H19183">
        <v>160829</v>
      </c>
      <c r="I19183">
        <v>4044.99</v>
      </c>
      <c r="J19183">
        <v>17027</v>
      </c>
      <c r="K19183">
        <v>115115</v>
      </c>
      <c r="L19183">
        <v>71.58</v>
      </c>
    </row>
    <row r="19184" spans="1:12" x14ac:dyDescent="0.35">
      <c r="A19184" t="s">
        <v>460</v>
      </c>
      <c r="B19184" s="1">
        <v>45343</v>
      </c>
      <c r="C19184">
        <v>99.75</v>
      </c>
      <c r="D19184">
        <v>100</v>
      </c>
      <c r="E19184">
        <v>105.1</v>
      </c>
      <c r="F19184">
        <v>100</v>
      </c>
      <c r="G19184">
        <v>102.7</v>
      </c>
      <c r="H19184">
        <v>1120534</v>
      </c>
      <c r="I19184">
        <v>1159.95</v>
      </c>
      <c r="J19184">
        <v>10081</v>
      </c>
      <c r="K19184">
        <v>357701</v>
      </c>
      <c r="L19184">
        <v>31.92</v>
      </c>
    </row>
    <row r="19185" spans="1:12" x14ac:dyDescent="0.35">
      <c r="A19185" t="s">
        <v>459</v>
      </c>
      <c r="B19185" s="1">
        <v>45343</v>
      </c>
      <c r="C19185">
        <v>28.95</v>
      </c>
      <c r="D19185">
        <v>30.35</v>
      </c>
      <c r="E19185">
        <v>30.35</v>
      </c>
      <c r="F19185">
        <v>27.8</v>
      </c>
      <c r="G19185">
        <v>29.3</v>
      </c>
      <c r="H19185">
        <v>579540</v>
      </c>
      <c r="I19185">
        <v>171.4</v>
      </c>
      <c r="J19185">
        <v>1525</v>
      </c>
      <c r="K19185">
        <v>336252</v>
      </c>
      <c r="L19185">
        <v>58.02</v>
      </c>
    </row>
    <row r="19186" spans="1:12" x14ac:dyDescent="0.35">
      <c r="A19186" t="s">
        <v>458</v>
      </c>
      <c r="B19186" s="1">
        <v>45343</v>
      </c>
      <c r="C19186">
        <v>73.16</v>
      </c>
      <c r="D19186">
        <v>73.19</v>
      </c>
      <c r="E19186">
        <v>73.3</v>
      </c>
      <c r="F19186">
        <v>72.510000000000005</v>
      </c>
      <c r="G19186">
        <v>72.87</v>
      </c>
      <c r="H19186">
        <v>1693</v>
      </c>
      <c r="I19186">
        <v>1.23</v>
      </c>
      <c r="J19186">
        <v>56</v>
      </c>
      <c r="K19186">
        <v>1299</v>
      </c>
      <c r="L19186">
        <v>76.73</v>
      </c>
    </row>
    <row r="19187" spans="1:12" x14ac:dyDescent="0.35">
      <c r="A19187" t="s">
        <v>457</v>
      </c>
      <c r="B19187" s="1">
        <v>45343</v>
      </c>
      <c r="C19187">
        <v>36.92</v>
      </c>
      <c r="D19187">
        <v>37.07</v>
      </c>
      <c r="E19187">
        <v>37.090000000000003</v>
      </c>
      <c r="F19187">
        <v>36.58</v>
      </c>
      <c r="G19187">
        <v>36.65</v>
      </c>
      <c r="H19187">
        <v>66985</v>
      </c>
      <c r="I19187">
        <v>24.59</v>
      </c>
      <c r="J19187">
        <v>216</v>
      </c>
      <c r="K19187">
        <v>58429</v>
      </c>
      <c r="L19187">
        <v>87.23</v>
      </c>
    </row>
    <row r="19188" spans="1:12" x14ac:dyDescent="0.35">
      <c r="A19188" t="s">
        <v>456</v>
      </c>
      <c r="B19188" s="1">
        <v>45343</v>
      </c>
      <c r="C19188">
        <v>2927.85</v>
      </c>
      <c r="D19188">
        <v>2944</v>
      </c>
      <c r="E19188">
        <v>2949</v>
      </c>
      <c r="F19188">
        <v>2897</v>
      </c>
      <c r="G19188">
        <v>2914.15</v>
      </c>
      <c r="H19188">
        <v>102824</v>
      </c>
      <c r="I19188">
        <v>3002.85</v>
      </c>
      <c r="J19188">
        <v>10727</v>
      </c>
      <c r="K19188">
        <v>42713</v>
      </c>
      <c r="L19188">
        <v>41.54</v>
      </c>
    </row>
    <row r="19189" spans="1:12" x14ac:dyDescent="0.35">
      <c r="A19189" t="s">
        <v>455</v>
      </c>
      <c r="B19189" s="1">
        <v>45343</v>
      </c>
      <c r="C19189">
        <v>64.5</v>
      </c>
      <c r="D19189">
        <v>65</v>
      </c>
      <c r="E19189">
        <v>65.3</v>
      </c>
      <c r="F19189">
        <v>64.2</v>
      </c>
      <c r="G19189">
        <v>64.5</v>
      </c>
      <c r="H19189">
        <v>1248762</v>
      </c>
      <c r="I19189">
        <v>808.05</v>
      </c>
      <c r="J19189">
        <v>4918</v>
      </c>
      <c r="K19189">
        <v>728002</v>
      </c>
      <c r="L19189">
        <v>58.3</v>
      </c>
    </row>
    <row r="19190" spans="1:12" x14ac:dyDescent="0.35">
      <c r="A19190" t="s">
        <v>454</v>
      </c>
      <c r="B19190" s="1">
        <v>45343</v>
      </c>
      <c r="C19190">
        <v>5319.25</v>
      </c>
      <c r="D19190">
        <v>5319.25</v>
      </c>
      <c r="E19190">
        <v>5319.25</v>
      </c>
      <c r="F19190">
        <v>5229.7</v>
      </c>
      <c r="G19190">
        <v>5244.4</v>
      </c>
      <c r="H19190">
        <v>3745</v>
      </c>
      <c r="I19190">
        <v>196.81</v>
      </c>
      <c r="J19190">
        <v>1093</v>
      </c>
      <c r="K19190">
        <v>2353</v>
      </c>
      <c r="L19190">
        <v>62.83</v>
      </c>
    </row>
    <row r="19191" spans="1:12" x14ac:dyDescent="0.35">
      <c r="A19191" t="s">
        <v>453</v>
      </c>
      <c r="B19191" s="1">
        <v>45343</v>
      </c>
      <c r="C19191">
        <v>25</v>
      </c>
      <c r="D19191">
        <v>25.1</v>
      </c>
      <c r="E19191">
        <v>25.6</v>
      </c>
      <c r="F19191">
        <v>24.35</v>
      </c>
      <c r="G19191">
        <v>24.55</v>
      </c>
      <c r="H19191">
        <v>617810</v>
      </c>
      <c r="I19191">
        <v>154.4</v>
      </c>
      <c r="J19191">
        <v>1901</v>
      </c>
      <c r="K19191">
        <v>344373</v>
      </c>
      <c r="L19191">
        <v>55.74</v>
      </c>
    </row>
    <row r="19192" spans="1:12" x14ac:dyDescent="0.35">
      <c r="A19192" t="s">
        <v>452</v>
      </c>
      <c r="B19192" s="1">
        <v>45343</v>
      </c>
      <c r="C19192">
        <v>853.15</v>
      </c>
      <c r="D19192">
        <v>848.05</v>
      </c>
      <c r="E19192">
        <v>859.85</v>
      </c>
      <c r="F19192">
        <v>848.05</v>
      </c>
      <c r="G19192">
        <v>855.75</v>
      </c>
      <c r="H19192">
        <v>114109</v>
      </c>
      <c r="I19192">
        <v>976.08</v>
      </c>
      <c r="J19192">
        <v>7360</v>
      </c>
      <c r="K19192">
        <v>51728</v>
      </c>
      <c r="L19192">
        <v>45.33</v>
      </c>
    </row>
    <row r="19193" spans="1:12" x14ac:dyDescent="0.35">
      <c r="A19193" t="s">
        <v>451</v>
      </c>
      <c r="B19193" s="1">
        <v>45343</v>
      </c>
      <c r="C19193">
        <v>105.45</v>
      </c>
      <c r="D19193">
        <v>106.45</v>
      </c>
      <c r="E19193">
        <v>107.2</v>
      </c>
      <c r="F19193">
        <v>101.8</v>
      </c>
      <c r="G19193">
        <v>102.55</v>
      </c>
      <c r="H19193">
        <v>4843600</v>
      </c>
      <c r="I19193">
        <v>5006.96</v>
      </c>
      <c r="J19193">
        <v>27500</v>
      </c>
      <c r="K19193">
        <v>2764558</v>
      </c>
      <c r="L19193">
        <v>57.08</v>
      </c>
    </row>
    <row r="19194" spans="1:12" x14ac:dyDescent="0.35">
      <c r="A19194" t="s">
        <v>1785</v>
      </c>
      <c r="B19194" s="1">
        <v>45343</v>
      </c>
      <c r="C19194">
        <v>287.91000000000003</v>
      </c>
      <c r="D19194">
        <v>288</v>
      </c>
      <c r="E19194">
        <v>288.70999999999998</v>
      </c>
      <c r="F19194">
        <v>284.61</v>
      </c>
      <c r="G19194">
        <v>285.87</v>
      </c>
      <c r="H19194">
        <v>3680</v>
      </c>
      <c r="I19194">
        <v>10.56</v>
      </c>
      <c r="J19194">
        <v>143</v>
      </c>
      <c r="K19194">
        <v>2274</v>
      </c>
      <c r="L19194">
        <v>61.79</v>
      </c>
    </row>
    <row r="19195" spans="1:12" x14ac:dyDescent="0.35">
      <c r="A19195" t="s">
        <v>450</v>
      </c>
      <c r="B19195" s="1">
        <v>45343</v>
      </c>
      <c r="C19195">
        <v>194.2</v>
      </c>
      <c r="D19195">
        <v>194.5</v>
      </c>
      <c r="E19195">
        <v>195.2</v>
      </c>
      <c r="F19195">
        <v>192.65</v>
      </c>
      <c r="G19195">
        <v>193.2</v>
      </c>
      <c r="H19195">
        <v>398454</v>
      </c>
      <c r="I19195">
        <v>772.99</v>
      </c>
      <c r="J19195">
        <v>6748</v>
      </c>
      <c r="K19195">
        <v>226838</v>
      </c>
      <c r="L19195">
        <v>56.93</v>
      </c>
    </row>
    <row r="19196" spans="1:12" x14ac:dyDescent="0.35">
      <c r="A19196" t="s">
        <v>449</v>
      </c>
      <c r="B19196" s="1">
        <v>45343</v>
      </c>
      <c r="C19196">
        <v>1132.45</v>
      </c>
      <c r="D19196">
        <v>1133.9000000000001</v>
      </c>
      <c r="E19196">
        <v>1265</v>
      </c>
      <c r="F19196">
        <v>1112.55</v>
      </c>
      <c r="G19196">
        <v>1221.9000000000001</v>
      </c>
      <c r="H19196">
        <v>2037172</v>
      </c>
      <c r="I19196">
        <v>24881.34</v>
      </c>
      <c r="J19196">
        <v>102572</v>
      </c>
      <c r="K19196">
        <v>264719</v>
      </c>
      <c r="L19196">
        <v>12.99</v>
      </c>
    </row>
    <row r="19197" spans="1:12" x14ac:dyDescent="0.35">
      <c r="A19197" t="s">
        <v>448</v>
      </c>
      <c r="B19197" s="1">
        <v>45343</v>
      </c>
      <c r="C19197">
        <v>196.7</v>
      </c>
      <c r="D19197">
        <v>197.55</v>
      </c>
      <c r="E19197">
        <v>198.5</v>
      </c>
      <c r="F19197">
        <v>190</v>
      </c>
      <c r="G19197">
        <v>190.45</v>
      </c>
      <c r="H19197">
        <v>371915</v>
      </c>
      <c r="I19197">
        <v>719.74</v>
      </c>
      <c r="J19197">
        <v>11923</v>
      </c>
      <c r="K19197">
        <v>199201</v>
      </c>
      <c r="L19197">
        <v>53.56</v>
      </c>
    </row>
    <row r="19198" spans="1:12" x14ac:dyDescent="0.35">
      <c r="A19198" t="s">
        <v>1794</v>
      </c>
      <c r="B19198" s="1">
        <v>45343</v>
      </c>
      <c r="C19198">
        <v>1161.2</v>
      </c>
      <c r="D19198">
        <v>1162.0999999999999</v>
      </c>
      <c r="E19198">
        <v>1197.9000000000001</v>
      </c>
      <c r="F19198">
        <v>1150</v>
      </c>
      <c r="G19198">
        <v>1166.5999999999999</v>
      </c>
      <c r="H19198">
        <v>415999</v>
      </c>
      <c r="I19198">
        <v>4904.82</v>
      </c>
      <c r="J19198">
        <v>33361</v>
      </c>
      <c r="K19198">
        <v>150666</v>
      </c>
      <c r="L19198">
        <v>36.22</v>
      </c>
    </row>
    <row r="19199" spans="1:12" x14ac:dyDescent="0.35">
      <c r="A19199" t="s">
        <v>447</v>
      </c>
      <c r="B19199" s="1">
        <v>45343</v>
      </c>
      <c r="C19199">
        <v>340.35</v>
      </c>
      <c r="D19199">
        <v>340.8</v>
      </c>
      <c r="E19199">
        <v>350.95</v>
      </c>
      <c r="F19199">
        <v>332.35</v>
      </c>
      <c r="G19199">
        <v>334.3</v>
      </c>
      <c r="H19199">
        <v>887018</v>
      </c>
      <c r="I19199">
        <v>3018.17</v>
      </c>
      <c r="J19199">
        <v>36836</v>
      </c>
      <c r="K19199">
        <v>302938</v>
      </c>
      <c r="L19199">
        <v>34.15</v>
      </c>
    </row>
    <row r="19200" spans="1:12" x14ac:dyDescent="0.35">
      <c r="A19200" t="s">
        <v>446</v>
      </c>
      <c r="B19200" s="1">
        <v>45343</v>
      </c>
      <c r="C19200">
        <v>225.95</v>
      </c>
      <c r="D19200">
        <v>227.4</v>
      </c>
      <c r="E19200">
        <v>231.25</v>
      </c>
      <c r="F19200">
        <v>217.75</v>
      </c>
      <c r="G19200">
        <v>219.85</v>
      </c>
      <c r="H19200">
        <v>5996929</v>
      </c>
      <c r="I19200">
        <v>13488.18</v>
      </c>
      <c r="J19200">
        <v>51502</v>
      </c>
      <c r="K19200">
        <v>1872309</v>
      </c>
      <c r="L19200">
        <v>31.22</v>
      </c>
    </row>
    <row r="19201" spans="1:12" x14ac:dyDescent="0.35">
      <c r="A19201" t="s">
        <v>445</v>
      </c>
      <c r="B19201" s="1">
        <v>45343</v>
      </c>
      <c r="C19201">
        <v>1831.7</v>
      </c>
      <c r="D19201">
        <v>1831.7</v>
      </c>
      <c r="E19201">
        <v>1865.95</v>
      </c>
      <c r="F19201">
        <v>1801.5</v>
      </c>
      <c r="G19201">
        <v>1842.2</v>
      </c>
      <c r="H19201">
        <v>147813</v>
      </c>
      <c r="I19201">
        <v>2726.92</v>
      </c>
      <c r="J19201">
        <v>15535</v>
      </c>
      <c r="K19201">
        <v>108180</v>
      </c>
      <c r="L19201">
        <v>73.19</v>
      </c>
    </row>
    <row r="19202" spans="1:12" x14ac:dyDescent="0.35">
      <c r="A19202" t="s">
        <v>444</v>
      </c>
      <c r="B19202" s="1">
        <v>45343</v>
      </c>
      <c r="C19202">
        <v>558.1</v>
      </c>
      <c r="D19202">
        <v>565</v>
      </c>
      <c r="E19202">
        <v>574.95000000000005</v>
      </c>
      <c r="F19202">
        <v>547.25</v>
      </c>
      <c r="G19202">
        <v>568.9</v>
      </c>
      <c r="H19202">
        <v>960328</v>
      </c>
      <c r="I19202">
        <v>5387.99</v>
      </c>
      <c r="J19202">
        <v>46213</v>
      </c>
      <c r="K19202">
        <v>324646</v>
      </c>
      <c r="L19202">
        <v>33.81</v>
      </c>
    </row>
    <row r="19203" spans="1:12" x14ac:dyDescent="0.35">
      <c r="A19203" t="s">
        <v>443</v>
      </c>
      <c r="B19203" s="1">
        <v>45343</v>
      </c>
      <c r="C19203">
        <v>519.4</v>
      </c>
      <c r="D19203">
        <v>517.79999999999995</v>
      </c>
      <c r="E19203">
        <v>517.79999999999995</v>
      </c>
      <c r="F19203">
        <v>500.5</v>
      </c>
      <c r="G19203">
        <v>507.05</v>
      </c>
      <c r="H19203">
        <v>143589</v>
      </c>
      <c r="I19203">
        <v>730.16</v>
      </c>
      <c r="J19203">
        <v>4397</v>
      </c>
      <c r="K19203">
        <v>82101</v>
      </c>
      <c r="L19203">
        <v>57.18</v>
      </c>
    </row>
    <row r="19204" spans="1:12" x14ac:dyDescent="0.35">
      <c r="A19204" t="s">
        <v>442</v>
      </c>
      <c r="B19204" s="1">
        <v>45343</v>
      </c>
      <c r="C19204">
        <v>114.8</v>
      </c>
      <c r="D19204">
        <v>115.4</v>
      </c>
      <c r="E19204">
        <v>117</v>
      </c>
      <c r="F19204">
        <v>109.65</v>
      </c>
      <c r="G19204">
        <v>110.75</v>
      </c>
      <c r="H19204">
        <v>101616</v>
      </c>
      <c r="I19204">
        <v>114.97</v>
      </c>
      <c r="J19204">
        <v>1489</v>
      </c>
      <c r="K19204">
        <v>56385</v>
      </c>
      <c r="L19204">
        <v>55.49</v>
      </c>
    </row>
    <row r="19205" spans="1:12" x14ac:dyDescent="0.35">
      <c r="A19205" t="s">
        <v>441</v>
      </c>
      <c r="B19205" s="1">
        <v>45343</v>
      </c>
      <c r="C19205">
        <v>207.85</v>
      </c>
      <c r="D19205">
        <v>209.4</v>
      </c>
      <c r="E19205">
        <v>211.9</v>
      </c>
      <c r="F19205">
        <v>204.1</v>
      </c>
      <c r="G19205">
        <v>205.6</v>
      </c>
      <c r="H19205">
        <v>256060</v>
      </c>
      <c r="I19205">
        <v>533.49</v>
      </c>
      <c r="J19205">
        <v>7148</v>
      </c>
      <c r="K19205">
        <v>142543</v>
      </c>
      <c r="L19205">
        <v>55.67</v>
      </c>
    </row>
    <row r="19206" spans="1:12" x14ac:dyDescent="0.35">
      <c r="A19206" t="s">
        <v>440</v>
      </c>
      <c r="B19206" s="1">
        <v>45343</v>
      </c>
      <c r="C19206">
        <v>135.80000000000001</v>
      </c>
      <c r="D19206">
        <v>136.1</v>
      </c>
      <c r="E19206">
        <v>138.80000000000001</v>
      </c>
      <c r="F19206">
        <v>132.25</v>
      </c>
      <c r="G19206">
        <v>133.15</v>
      </c>
      <c r="H19206">
        <v>38645</v>
      </c>
      <c r="I19206">
        <v>52.34</v>
      </c>
      <c r="J19206">
        <v>1268</v>
      </c>
      <c r="K19206">
        <v>22137</v>
      </c>
      <c r="L19206">
        <v>57.28</v>
      </c>
    </row>
    <row r="19207" spans="1:12" x14ac:dyDescent="0.35">
      <c r="A19207" t="s">
        <v>439</v>
      </c>
      <c r="B19207" s="1">
        <v>45343</v>
      </c>
      <c r="C19207">
        <v>466.65</v>
      </c>
      <c r="D19207">
        <v>470.35</v>
      </c>
      <c r="E19207">
        <v>476.7</v>
      </c>
      <c r="F19207">
        <v>466</v>
      </c>
      <c r="G19207">
        <v>467.7</v>
      </c>
      <c r="H19207">
        <v>697750</v>
      </c>
      <c r="I19207">
        <v>3276.92</v>
      </c>
      <c r="J19207">
        <v>28223</v>
      </c>
      <c r="K19207">
        <v>522008</v>
      </c>
      <c r="L19207">
        <v>74.81</v>
      </c>
    </row>
    <row r="19208" spans="1:12" x14ac:dyDescent="0.35">
      <c r="A19208" t="s">
        <v>438</v>
      </c>
      <c r="B19208" s="1">
        <v>45343</v>
      </c>
      <c r="C19208">
        <v>158.1</v>
      </c>
      <c r="D19208">
        <v>159.6</v>
      </c>
      <c r="E19208">
        <v>159.69999999999999</v>
      </c>
      <c r="F19208">
        <v>154.19999999999999</v>
      </c>
      <c r="G19208">
        <v>155.1</v>
      </c>
      <c r="H19208">
        <v>106358</v>
      </c>
      <c r="I19208">
        <v>166.2</v>
      </c>
      <c r="J19208">
        <v>4791</v>
      </c>
      <c r="K19208">
        <v>64892</v>
      </c>
      <c r="L19208">
        <v>61.01</v>
      </c>
    </row>
    <row r="19209" spans="1:12" x14ac:dyDescent="0.35">
      <c r="A19209" t="s">
        <v>437</v>
      </c>
      <c r="B19209" s="1">
        <v>45343</v>
      </c>
      <c r="C19209">
        <v>59.25</v>
      </c>
      <c r="D19209">
        <v>59.5</v>
      </c>
      <c r="E19209">
        <v>59.5</v>
      </c>
      <c r="F19209">
        <v>56.85</v>
      </c>
      <c r="G19209">
        <v>57.05</v>
      </c>
      <c r="H19209">
        <v>74105</v>
      </c>
      <c r="I19209">
        <v>42.81</v>
      </c>
      <c r="J19209">
        <v>480</v>
      </c>
      <c r="K19209">
        <v>51684</v>
      </c>
      <c r="L19209">
        <v>69.739999999999995</v>
      </c>
    </row>
    <row r="19210" spans="1:12" x14ac:dyDescent="0.35">
      <c r="A19210" t="s">
        <v>436</v>
      </c>
      <c r="B19210" s="1">
        <v>45343</v>
      </c>
      <c r="C19210">
        <v>630.25</v>
      </c>
      <c r="D19210">
        <v>631.6</v>
      </c>
      <c r="E19210">
        <v>669.8</v>
      </c>
      <c r="F19210">
        <v>631.6</v>
      </c>
      <c r="G19210">
        <v>646.70000000000005</v>
      </c>
      <c r="H19210">
        <v>565862</v>
      </c>
      <c r="I19210">
        <v>3678.43</v>
      </c>
      <c r="J19210">
        <v>34727</v>
      </c>
      <c r="K19210">
        <v>83294</v>
      </c>
      <c r="L19210">
        <v>14.72</v>
      </c>
    </row>
    <row r="19211" spans="1:12" x14ac:dyDescent="0.35">
      <c r="A19211" t="s">
        <v>435</v>
      </c>
      <c r="B19211" s="1">
        <v>45343</v>
      </c>
      <c r="C19211">
        <v>182.7</v>
      </c>
      <c r="D19211">
        <v>182.75</v>
      </c>
      <c r="E19211">
        <v>184.1</v>
      </c>
      <c r="F19211">
        <v>173.8</v>
      </c>
      <c r="G19211">
        <v>175.2</v>
      </c>
      <c r="H19211">
        <v>2644183</v>
      </c>
      <c r="I19211">
        <v>4724.26</v>
      </c>
      <c r="J19211">
        <v>30738</v>
      </c>
      <c r="K19211">
        <v>1463116</v>
      </c>
      <c r="L19211">
        <v>55.33</v>
      </c>
    </row>
    <row r="19212" spans="1:12" x14ac:dyDescent="0.35">
      <c r="A19212" t="s">
        <v>434</v>
      </c>
      <c r="B19212" s="1">
        <v>45343</v>
      </c>
      <c r="C19212">
        <v>1021.55</v>
      </c>
      <c r="D19212">
        <v>1031.8</v>
      </c>
      <c r="E19212">
        <v>1036</v>
      </c>
      <c r="F19212">
        <v>986.05</v>
      </c>
      <c r="G19212">
        <v>999.4</v>
      </c>
      <c r="H19212">
        <v>196276</v>
      </c>
      <c r="I19212">
        <v>1974.76</v>
      </c>
      <c r="J19212">
        <v>19873</v>
      </c>
      <c r="K19212">
        <v>109816</v>
      </c>
      <c r="L19212">
        <v>55.95</v>
      </c>
    </row>
    <row r="19213" spans="1:12" x14ac:dyDescent="0.35">
      <c r="A19213" t="s">
        <v>433</v>
      </c>
      <c r="B19213" s="1">
        <v>45343</v>
      </c>
      <c r="C19213">
        <v>835</v>
      </c>
      <c r="D19213">
        <v>835.35</v>
      </c>
      <c r="E19213">
        <v>835.35</v>
      </c>
      <c r="F19213">
        <v>807.35</v>
      </c>
      <c r="G19213">
        <v>821.3</v>
      </c>
      <c r="H19213">
        <v>6446</v>
      </c>
      <c r="I19213">
        <v>53</v>
      </c>
      <c r="J19213">
        <v>551</v>
      </c>
      <c r="K19213">
        <v>4079</v>
      </c>
      <c r="L19213">
        <v>63.28</v>
      </c>
    </row>
    <row r="19214" spans="1:12" x14ac:dyDescent="0.35">
      <c r="A19214" t="s">
        <v>432</v>
      </c>
      <c r="B19214" s="1">
        <v>45343</v>
      </c>
      <c r="C19214">
        <v>162.25</v>
      </c>
      <c r="D19214">
        <v>162.9</v>
      </c>
      <c r="E19214">
        <v>163.30000000000001</v>
      </c>
      <c r="F19214">
        <v>156.94999999999999</v>
      </c>
      <c r="G19214">
        <v>157.85</v>
      </c>
      <c r="H19214">
        <v>495914</v>
      </c>
      <c r="I19214">
        <v>790.32</v>
      </c>
      <c r="J19214">
        <v>10782</v>
      </c>
      <c r="K19214">
        <v>233047</v>
      </c>
      <c r="L19214">
        <v>46.99</v>
      </c>
    </row>
    <row r="19215" spans="1:12" x14ac:dyDescent="0.35">
      <c r="A19215" t="s">
        <v>431</v>
      </c>
      <c r="B19215" s="1">
        <v>45343</v>
      </c>
      <c r="C19215">
        <v>398.3</v>
      </c>
      <c r="D19215">
        <v>400</v>
      </c>
      <c r="E19215">
        <v>423</v>
      </c>
      <c r="F19215">
        <v>395.5</v>
      </c>
      <c r="G19215">
        <v>400.6</v>
      </c>
      <c r="H19215">
        <v>3182518</v>
      </c>
      <c r="I19215">
        <v>13022.68</v>
      </c>
      <c r="J19215">
        <v>61696</v>
      </c>
      <c r="K19215">
        <v>804184</v>
      </c>
      <c r="L19215">
        <v>25.27</v>
      </c>
    </row>
    <row r="19216" spans="1:12" x14ac:dyDescent="0.35">
      <c r="A19216" t="s">
        <v>430</v>
      </c>
      <c r="B19216" s="1">
        <v>45343</v>
      </c>
      <c r="C19216">
        <v>781.2</v>
      </c>
      <c r="D19216">
        <v>785</v>
      </c>
      <c r="E19216">
        <v>809</v>
      </c>
      <c r="F19216">
        <v>751.1</v>
      </c>
      <c r="G19216">
        <v>767.8</v>
      </c>
      <c r="H19216">
        <v>52084</v>
      </c>
      <c r="I19216">
        <v>406.36</v>
      </c>
      <c r="J19216">
        <v>3400</v>
      </c>
      <c r="K19216">
        <v>20666</v>
      </c>
      <c r="L19216">
        <v>39.68</v>
      </c>
    </row>
    <row r="19217" spans="1:12" x14ac:dyDescent="0.35">
      <c r="A19217" t="s">
        <v>429</v>
      </c>
      <c r="B19217" s="1">
        <v>45343</v>
      </c>
      <c r="C19217">
        <v>137.80000000000001</v>
      </c>
      <c r="D19217">
        <v>139.80000000000001</v>
      </c>
      <c r="E19217">
        <v>139.80000000000001</v>
      </c>
      <c r="F19217">
        <v>137.55000000000001</v>
      </c>
      <c r="G19217">
        <v>138</v>
      </c>
      <c r="H19217">
        <v>36477</v>
      </c>
      <c r="I19217">
        <v>50.39</v>
      </c>
      <c r="J19217">
        <v>820</v>
      </c>
      <c r="K19217">
        <v>30318</v>
      </c>
      <c r="L19217">
        <v>83.12</v>
      </c>
    </row>
    <row r="19218" spans="1:12" x14ac:dyDescent="0.35">
      <c r="A19218" t="s">
        <v>428</v>
      </c>
      <c r="B19218" s="1">
        <v>45343</v>
      </c>
      <c r="C19218">
        <v>637.95000000000005</v>
      </c>
      <c r="D19218">
        <v>637.95000000000005</v>
      </c>
      <c r="E19218">
        <v>659</v>
      </c>
      <c r="F19218">
        <v>633.79999999999995</v>
      </c>
      <c r="G19218">
        <v>639.79999999999995</v>
      </c>
      <c r="H19218">
        <v>1607120</v>
      </c>
      <c r="I19218">
        <v>10429.92</v>
      </c>
      <c r="J19218">
        <v>49187</v>
      </c>
      <c r="K19218">
        <v>597674</v>
      </c>
      <c r="L19218">
        <v>37.19</v>
      </c>
    </row>
    <row r="19219" spans="1:12" x14ac:dyDescent="0.35">
      <c r="A19219" t="s">
        <v>427</v>
      </c>
      <c r="B19219" s="1">
        <v>45343</v>
      </c>
      <c r="C19219">
        <v>3828.1</v>
      </c>
      <c r="D19219">
        <v>3828.1</v>
      </c>
      <c r="E19219">
        <v>3895.75</v>
      </c>
      <c r="F19219">
        <v>3821</v>
      </c>
      <c r="G19219">
        <v>3836.35</v>
      </c>
      <c r="H19219">
        <v>575380</v>
      </c>
      <c r="I19219">
        <v>22245.279999999999</v>
      </c>
      <c r="J19219">
        <v>60395</v>
      </c>
      <c r="K19219">
        <v>319277</v>
      </c>
      <c r="L19219">
        <v>55.49</v>
      </c>
    </row>
    <row r="19220" spans="1:12" x14ac:dyDescent="0.35">
      <c r="A19220" t="s">
        <v>426</v>
      </c>
      <c r="B19220" s="1">
        <v>45343</v>
      </c>
      <c r="C19220">
        <v>63.8</v>
      </c>
      <c r="D19220">
        <v>64</v>
      </c>
      <c r="E19220">
        <v>64</v>
      </c>
      <c r="F19220">
        <v>63.65</v>
      </c>
      <c r="G19220">
        <v>63.95</v>
      </c>
      <c r="H19220">
        <v>39320</v>
      </c>
      <c r="I19220">
        <v>25.15</v>
      </c>
      <c r="J19220">
        <v>17</v>
      </c>
      <c r="K19220">
        <v>39299</v>
      </c>
      <c r="L19220">
        <v>99.95</v>
      </c>
    </row>
    <row r="19221" spans="1:12" x14ac:dyDescent="0.35">
      <c r="A19221" t="s">
        <v>425</v>
      </c>
      <c r="B19221" s="1">
        <v>45343</v>
      </c>
      <c r="C19221">
        <v>77.650000000000006</v>
      </c>
      <c r="D19221">
        <v>78.099999999999994</v>
      </c>
      <c r="E19221">
        <v>80.349999999999994</v>
      </c>
      <c r="F19221">
        <v>76.849999999999994</v>
      </c>
      <c r="G19221">
        <v>77.45</v>
      </c>
      <c r="H19221">
        <v>11003611</v>
      </c>
      <c r="I19221">
        <v>8641.86</v>
      </c>
      <c r="J19221">
        <v>60130</v>
      </c>
      <c r="K19221">
        <v>5531851</v>
      </c>
      <c r="L19221">
        <v>50.27</v>
      </c>
    </row>
    <row r="19222" spans="1:12" x14ac:dyDescent="0.35">
      <c r="A19222" t="s">
        <v>424</v>
      </c>
      <c r="B19222" s="1">
        <v>45343</v>
      </c>
      <c r="C19222">
        <v>2404.15</v>
      </c>
      <c r="D19222">
        <v>2391.0500000000002</v>
      </c>
      <c r="E19222">
        <v>2523.6999999999998</v>
      </c>
      <c r="F19222">
        <v>2379.1</v>
      </c>
      <c r="G19222">
        <v>2449.0500000000002</v>
      </c>
      <c r="H19222">
        <v>115047</v>
      </c>
      <c r="I19222">
        <v>2829.05</v>
      </c>
      <c r="J19222">
        <v>15288</v>
      </c>
      <c r="K19222">
        <v>55021</v>
      </c>
      <c r="L19222">
        <v>47.82</v>
      </c>
    </row>
    <row r="19223" spans="1:12" x14ac:dyDescent="0.35">
      <c r="A19223" t="s">
        <v>423</v>
      </c>
      <c r="B19223" s="1">
        <v>45343</v>
      </c>
      <c r="C19223">
        <v>1094.47</v>
      </c>
      <c r="D19223">
        <v>1094.48</v>
      </c>
      <c r="E19223">
        <v>1099</v>
      </c>
      <c r="F19223">
        <v>1094.48</v>
      </c>
      <c r="G19223">
        <v>1098.98</v>
      </c>
      <c r="H19223">
        <v>1081</v>
      </c>
      <c r="I19223">
        <v>11.85</v>
      </c>
      <c r="J19223">
        <v>38</v>
      </c>
      <c r="K19223">
        <v>518</v>
      </c>
      <c r="L19223">
        <v>47.92</v>
      </c>
    </row>
    <row r="19224" spans="1:12" x14ac:dyDescent="0.35">
      <c r="A19224" t="s">
        <v>422</v>
      </c>
      <c r="B19224" s="1">
        <v>45343</v>
      </c>
      <c r="C19224">
        <v>1197.48</v>
      </c>
      <c r="D19224">
        <v>1199.99</v>
      </c>
      <c r="E19224">
        <v>1201.99</v>
      </c>
      <c r="F19224">
        <v>1198.06</v>
      </c>
      <c r="G19224">
        <v>1199.29</v>
      </c>
      <c r="H19224">
        <v>1255</v>
      </c>
      <c r="I19224">
        <v>15.05</v>
      </c>
      <c r="J19224">
        <v>117</v>
      </c>
      <c r="K19224">
        <v>985</v>
      </c>
      <c r="L19224">
        <v>78.489999999999995</v>
      </c>
    </row>
    <row r="19225" spans="1:12" x14ac:dyDescent="0.35">
      <c r="A19225" t="s">
        <v>421</v>
      </c>
      <c r="B19225" s="1">
        <v>45343</v>
      </c>
      <c r="C19225">
        <v>1338.73</v>
      </c>
      <c r="D19225">
        <v>1325.15</v>
      </c>
      <c r="E19225">
        <v>1348</v>
      </c>
      <c r="F19225">
        <v>1325.15</v>
      </c>
      <c r="G19225">
        <v>1341.56</v>
      </c>
      <c r="H19225">
        <v>7514</v>
      </c>
      <c r="I19225">
        <v>100.76</v>
      </c>
      <c r="J19225">
        <v>204</v>
      </c>
      <c r="K19225">
        <v>6911</v>
      </c>
      <c r="L19225">
        <v>91.97</v>
      </c>
    </row>
    <row r="19226" spans="1:12" x14ac:dyDescent="0.35">
      <c r="A19226" t="s">
        <v>420</v>
      </c>
      <c r="B19226" s="1">
        <v>45343</v>
      </c>
      <c r="C19226">
        <v>1184.93</v>
      </c>
      <c r="D19226">
        <v>1185</v>
      </c>
      <c r="E19226">
        <v>1186.75</v>
      </c>
      <c r="F19226">
        <v>1184.56</v>
      </c>
      <c r="G19226">
        <v>1185.27</v>
      </c>
      <c r="H19226">
        <v>4126</v>
      </c>
      <c r="I19226">
        <v>48.9</v>
      </c>
      <c r="J19226">
        <v>121</v>
      </c>
      <c r="K19226">
        <v>3412</v>
      </c>
      <c r="L19226">
        <v>82.7</v>
      </c>
    </row>
    <row r="19227" spans="1:12" x14ac:dyDescent="0.35">
      <c r="A19227" t="s">
        <v>419</v>
      </c>
      <c r="B19227" s="1">
        <v>45343</v>
      </c>
      <c r="C19227">
        <v>49.75</v>
      </c>
      <c r="D19227">
        <v>50</v>
      </c>
      <c r="E19227">
        <v>50.15</v>
      </c>
      <c r="F19227">
        <v>48.1</v>
      </c>
      <c r="G19227">
        <v>48.25</v>
      </c>
      <c r="H19227">
        <v>23622563</v>
      </c>
      <c r="I19227">
        <v>11593.99</v>
      </c>
      <c r="J19227">
        <v>48698</v>
      </c>
      <c r="K19227">
        <v>7701097</v>
      </c>
      <c r="L19227">
        <v>32.6</v>
      </c>
    </row>
    <row r="19228" spans="1:12" x14ac:dyDescent="0.35">
      <c r="A19228" t="s">
        <v>418</v>
      </c>
      <c r="B19228" s="1">
        <v>45343</v>
      </c>
      <c r="C19228">
        <v>301.35000000000002</v>
      </c>
      <c r="D19228">
        <v>302.35000000000002</v>
      </c>
      <c r="E19228">
        <v>314.89999999999998</v>
      </c>
      <c r="F19228">
        <v>295.60000000000002</v>
      </c>
      <c r="G19228">
        <v>312.05</v>
      </c>
      <c r="H19228">
        <v>165002</v>
      </c>
      <c r="I19228">
        <v>508.05</v>
      </c>
      <c r="J19228">
        <v>9461</v>
      </c>
      <c r="K19228">
        <v>90810</v>
      </c>
      <c r="L19228">
        <v>55.04</v>
      </c>
    </row>
    <row r="19229" spans="1:12" x14ac:dyDescent="0.35">
      <c r="A19229" t="s">
        <v>417</v>
      </c>
      <c r="B19229" s="1">
        <v>45343</v>
      </c>
      <c r="C19229">
        <v>6848.85</v>
      </c>
      <c r="D19229">
        <v>6850</v>
      </c>
      <c r="E19229">
        <v>7068</v>
      </c>
      <c r="F19229">
        <v>6776.05</v>
      </c>
      <c r="G19229">
        <v>6876.35</v>
      </c>
      <c r="H19229">
        <v>14699</v>
      </c>
      <c r="I19229">
        <v>1023.43</v>
      </c>
      <c r="J19229">
        <v>4594</v>
      </c>
      <c r="K19229">
        <v>4859</v>
      </c>
      <c r="L19229">
        <v>33.06</v>
      </c>
    </row>
    <row r="19230" spans="1:12" x14ac:dyDescent="0.35">
      <c r="A19230" t="s">
        <v>416</v>
      </c>
      <c r="B19230" s="1">
        <v>45343</v>
      </c>
      <c r="C19230">
        <v>441</v>
      </c>
      <c r="D19230">
        <v>448.8</v>
      </c>
      <c r="E19230">
        <v>454.75</v>
      </c>
      <c r="F19230">
        <v>434</v>
      </c>
      <c r="G19230">
        <v>436.65</v>
      </c>
      <c r="H19230">
        <v>38125</v>
      </c>
      <c r="I19230">
        <v>168.52</v>
      </c>
      <c r="J19230">
        <v>6764</v>
      </c>
      <c r="K19230">
        <v>16083</v>
      </c>
      <c r="L19230">
        <v>42.18</v>
      </c>
    </row>
    <row r="19231" spans="1:12" x14ac:dyDescent="0.35">
      <c r="A19231" t="s">
        <v>415</v>
      </c>
      <c r="B19231" s="1">
        <v>45343</v>
      </c>
      <c r="C19231">
        <v>81.8</v>
      </c>
      <c r="D19231">
        <v>82.4</v>
      </c>
      <c r="E19231">
        <v>82.85</v>
      </c>
      <c r="F19231">
        <v>80.75</v>
      </c>
      <c r="G19231">
        <v>80.95</v>
      </c>
      <c r="H19231">
        <v>1446106</v>
      </c>
      <c r="I19231">
        <v>1181.75</v>
      </c>
      <c r="J19231">
        <v>7864</v>
      </c>
      <c r="K19231">
        <v>630682</v>
      </c>
      <c r="L19231">
        <v>43.61</v>
      </c>
    </row>
    <row r="19232" spans="1:12" x14ac:dyDescent="0.35">
      <c r="A19232" t="s">
        <v>414</v>
      </c>
      <c r="B19232" s="1">
        <v>45343</v>
      </c>
      <c r="C19232">
        <v>404.3</v>
      </c>
      <c r="D19232">
        <v>395.05</v>
      </c>
      <c r="E19232">
        <v>409.4</v>
      </c>
      <c r="F19232">
        <v>386.55</v>
      </c>
      <c r="G19232">
        <v>390.3</v>
      </c>
      <c r="H19232">
        <v>38584</v>
      </c>
      <c r="I19232">
        <v>152.66</v>
      </c>
      <c r="J19232">
        <v>1571</v>
      </c>
      <c r="K19232">
        <v>25960</v>
      </c>
      <c r="L19232">
        <v>67.28</v>
      </c>
    </row>
    <row r="19233" spans="1:12" x14ac:dyDescent="0.35">
      <c r="A19233" t="s">
        <v>413</v>
      </c>
      <c r="B19233" s="1">
        <v>45343</v>
      </c>
      <c r="C19233">
        <v>224.55</v>
      </c>
      <c r="D19233">
        <v>224.55</v>
      </c>
      <c r="E19233">
        <v>230.85</v>
      </c>
      <c r="F19233">
        <v>220.5</v>
      </c>
      <c r="G19233">
        <v>221.85</v>
      </c>
      <c r="H19233">
        <v>21945</v>
      </c>
      <c r="I19233">
        <v>49.77</v>
      </c>
      <c r="J19233">
        <v>609</v>
      </c>
      <c r="K19233">
        <v>12444</v>
      </c>
      <c r="L19233">
        <v>56.71</v>
      </c>
    </row>
    <row r="19234" spans="1:12" x14ac:dyDescent="0.35">
      <c r="A19234" t="s">
        <v>412</v>
      </c>
      <c r="B19234" s="1">
        <v>45343</v>
      </c>
      <c r="C19234">
        <v>726.3</v>
      </c>
      <c r="D19234">
        <v>730</v>
      </c>
      <c r="E19234">
        <v>871.55</v>
      </c>
      <c r="F19234">
        <v>727.6</v>
      </c>
      <c r="G19234">
        <v>846.6</v>
      </c>
      <c r="H19234">
        <v>419354</v>
      </c>
      <c r="I19234">
        <v>3415.78</v>
      </c>
      <c r="J19234">
        <v>35726</v>
      </c>
      <c r="K19234">
        <v>115304</v>
      </c>
      <c r="L19234">
        <v>27.5</v>
      </c>
    </row>
    <row r="19235" spans="1:12" x14ac:dyDescent="0.35">
      <c r="A19235" t="s">
        <v>411</v>
      </c>
      <c r="B19235" s="1">
        <v>45343</v>
      </c>
      <c r="C19235">
        <v>6376</v>
      </c>
      <c r="D19235">
        <v>6387</v>
      </c>
      <c r="E19235">
        <v>6402.55</v>
      </c>
      <c r="F19235">
        <v>6305</v>
      </c>
      <c r="G19235">
        <v>6349.15</v>
      </c>
      <c r="H19235">
        <v>199179</v>
      </c>
      <c r="I19235">
        <v>12648.98</v>
      </c>
      <c r="J19235">
        <v>33126</v>
      </c>
      <c r="K19235">
        <v>121957</v>
      </c>
      <c r="L19235">
        <v>61.23</v>
      </c>
    </row>
    <row r="19236" spans="1:12" x14ac:dyDescent="0.35">
      <c r="A19236" t="s">
        <v>410</v>
      </c>
      <c r="B19236" s="1">
        <v>45343</v>
      </c>
      <c r="C19236">
        <v>502.9</v>
      </c>
      <c r="D19236">
        <v>505</v>
      </c>
      <c r="E19236">
        <v>505</v>
      </c>
      <c r="F19236">
        <v>493.05</v>
      </c>
      <c r="G19236">
        <v>495.6</v>
      </c>
      <c r="H19236">
        <v>135507</v>
      </c>
      <c r="I19236">
        <v>675.01</v>
      </c>
      <c r="J19236">
        <v>8550</v>
      </c>
      <c r="K19236">
        <v>86782</v>
      </c>
      <c r="L19236">
        <v>64.040000000000006</v>
      </c>
    </row>
    <row r="19237" spans="1:12" x14ac:dyDescent="0.35">
      <c r="A19237" t="s">
        <v>409</v>
      </c>
      <c r="B19237" s="1">
        <v>45343</v>
      </c>
      <c r="C19237">
        <v>454.7</v>
      </c>
      <c r="D19237">
        <v>456.7</v>
      </c>
      <c r="E19237">
        <v>476.55</v>
      </c>
      <c r="F19237">
        <v>455.8</v>
      </c>
      <c r="G19237">
        <v>459.7</v>
      </c>
      <c r="H19237">
        <v>71513</v>
      </c>
      <c r="I19237">
        <v>333.03</v>
      </c>
      <c r="J19237">
        <v>8296</v>
      </c>
      <c r="K19237">
        <v>29508</v>
      </c>
      <c r="L19237">
        <v>41.26</v>
      </c>
    </row>
    <row r="19238" spans="1:12" x14ac:dyDescent="0.35">
      <c r="A19238" t="s">
        <v>408</v>
      </c>
      <c r="B19238" s="1">
        <v>45343</v>
      </c>
      <c r="C19238">
        <v>22.8</v>
      </c>
      <c r="D19238">
        <v>23</v>
      </c>
      <c r="E19238">
        <v>23.4</v>
      </c>
      <c r="F19238">
        <v>22.55</v>
      </c>
      <c r="G19238">
        <v>22.75</v>
      </c>
      <c r="H19238">
        <v>567961</v>
      </c>
      <c r="I19238">
        <v>129.97</v>
      </c>
      <c r="J19238">
        <v>2825</v>
      </c>
      <c r="K19238">
        <v>349897</v>
      </c>
      <c r="L19238">
        <v>61.61</v>
      </c>
    </row>
    <row r="19239" spans="1:12" x14ac:dyDescent="0.35">
      <c r="A19239" t="s">
        <v>407</v>
      </c>
      <c r="B19239" s="1">
        <v>45343</v>
      </c>
      <c r="C19239">
        <v>762.7</v>
      </c>
      <c r="D19239">
        <v>771.1</v>
      </c>
      <c r="E19239">
        <v>778.45</v>
      </c>
      <c r="F19239">
        <v>743.65</v>
      </c>
      <c r="G19239">
        <v>755.75</v>
      </c>
      <c r="H19239">
        <v>19941</v>
      </c>
      <c r="I19239">
        <v>151.69999999999999</v>
      </c>
      <c r="J19239">
        <v>1259</v>
      </c>
      <c r="K19239">
        <v>15239</v>
      </c>
      <c r="L19239">
        <v>76.42</v>
      </c>
    </row>
    <row r="19240" spans="1:12" x14ac:dyDescent="0.35">
      <c r="A19240" t="s">
        <v>406</v>
      </c>
      <c r="B19240" s="1">
        <v>45343</v>
      </c>
      <c r="C19240">
        <v>102.65</v>
      </c>
      <c r="D19240">
        <v>103.3</v>
      </c>
      <c r="E19240">
        <v>104.85</v>
      </c>
      <c r="F19240">
        <v>100.1</v>
      </c>
      <c r="G19240">
        <v>101.5</v>
      </c>
      <c r="H19240">
        <v>157728</v>
      </c>
      <c r="I19240">
        <v>162.41</v>
      </c>
      <c r="J19240">
        <v>2505</v>
      </c>
      <c r="K19240">
        <v>60068</v>
      </c>
      <c r="L19240">
        <v>38.08</v>
      </c>
    </row>
    <row r="19241" spans="1:12" x14ac:dyDescent="0.35">
      <c r="A19241" t="s">
        <v>405</v>
      </c>
      <c r="B19241" s="1">
        <v>45343</v>
      </c>
      <c r="C19241">
        <v>1576.55</v>
      </c>
      <c r="D19241">
        <v>1580</v>
      </c>
      <c r="E19241">
        <v>1643.8</v>
      </c>
      <c r="F19241">
        <v>1502</v>
      </c>
      <c r="G19241">
        <v>1530.25</v>
      </c>
      <c r="H19241">
        <v>258142</v>
      </c>
      <c r="I19241">
        <v>4097.62</v>
      </c>
      <c r="J19241">
        <v>24003</v>
      </c>
      <c r="K19241">
        <v>80804</v>
      </c>
      <c r="L19241">
        <v>31.3</v>
      </c>
    </row>
    <row r="19242" spans="1:12" x14ac:dyDescent="0.35">
      <c r="A19242" t="s">
        <v>404</v>
      </c>
      <c r="B19242" s="1">
        <v>45343</v>
      </c>
      <c r="C19242">
        <v>488.75</v>
      </c>
      <c r="D19242">
        <v>483.15</v>
      </c>
      <c r="E19242">
        <v>492</v>
      </c>
      <c r="F19242">
        <v>478.6</v>
      </c>
      <c r="G19242">
        <v>490.6</v>
      </c>
      <c r="H19242">
        <v>135252</v>
      </c>
      <c r="I19242">
        <v>661.5</v>
      </c>
      <c r="J19242">
        <v>9272</v>
      </c>
      <c r="K19242">
        <v>75685</v>
      </c>
      <c r="L19242">
        <v>55.96</v>
      </c>
    </row>
    <row r="19243" spans="1:12" x14ac:dyDescent="0.35">
      <c r="A19243" t="s">
        <v>403</v>
      </c>
      <c r="B19243" s="1">
        <v>45343</v>
      </c>
      <c r="C19243">
        <v>81.55</v>
      </c>
      <c r="D19243">
        <v>82</v>
      </c>
      <c r="E19243">
        <v>82</v>
      </c>
      <c r="F19243">
        <v>77.099999999999994</v>
      </c>
      <c r="G19243">
        <v>78.2</v>
      </c>
      <c r="H19243">
        <v>409137</v>
      </c>
      <c r="I19243">
        <v>325.05</v>
      </c>
      <c r="J19243">
        <v>2598</v>
      </c>
      <c r="K19243">
        <v>210500</v>
      </c>
      <c r="L19243">
        <v>51.45</v>
      </c>
    </row>
    <row r="19244" spans="1:12" x14ac:dyDescent="0.35">
      <c r="A19244" t="s">
        <v>402</v>
      </c>
      <c r="B19244" s="1">
        <v>45343</v>
      </c>
      <c r="C19244">
        <v>1026.6500000000001</v>
      </c>
      <c r="D19244">
        <v>1029.8499999999999</v>
      </c>
      <c r="E19244">
        <v>1052.6500000000001</v>
      </c>
      <c r="F19244">
        <v>1011.2</v>
      </c>
      <c r="G19244">
        <v>1018.95</v>
      </c>
      <c r="H19244">
        <v>43166</v>
      </c>
      <c r="I19244">
        <v>440.22</v>
      </c>
      <c r="J19244">
        <v>4726</v>
      </c>
      <c r="K19244">
        <v>17376</v>
      </c>
      <c r="L19244">
        <v>40.25</v>
      </c>
    </row>
    <row r="19245" spans="1:12" x14ac:dyDescent="0.35">
      <c r="A19245" t="s">
        <v>401</v>
      </c>
      <c r="B19245" s="1">
        <v>45343</v>
      </c>
      <c r="C19245">
        <v>325.95</v>
      </c>
      <c r="D19245">
        <v>317.45</v>
      </c>
      <c r="E19245">
        <v>342.9</v>
      </c>
      <c r="F19245">
        <v>317.45</v>
      </c>
      <c r="G19245">
        <v>325.60000000000002</v>
      </c>
      <c r="H19245">
        <v>60779</v>
      </c>
      <c r="I19245">
        <v>201.86</v>
      </c>
      <c r="J19245">
        <v>3177</v>
      </c>
      <c r="K19245">
        <v>25937</v>
      </c>
      <c r="L19245">
        <v>42.67</v>
      </c>
    </row>
    <row r="19246" spans="1:12" x14ac:dyDescent="0.35">
      <c r="A19246" t="s">
        <v>400</v>
      </c>
      <c r="B19246" s="1">
        <v>45343</v>
      </c>
      <c r="C19246">
        <v>3756.2</v>
      </c>
      <c r="D19246">
        <v>3752</v>
      </c>
      <c r="E19246">
        <v>3889</v>
      </c>
      <c r="F19246">
        <v>3752</v>
      </c>
      <c r="G19246">
        <v>3835.75</v>
      </c>
      <c r="H19246">
        <v>592509</v>
      </c>
      <c r="I19246">
        <v>22737.09</v>
      </c>
      <c r="J19246">
        <v>62565</v>
      </c>
      <c r="K19246">
        <v>279980</v>
      </c>
      <c r="L19246">
        <v>47.25</v>
      </c>
    </row>
    <row r="19247" spans="1:12" x14ac:dyDescent="0.35">
      <c r="A19247" t="s">
        <v>399</v>
      </c>
      <c r="B19247" s="1">
        <v>45343</v>
      </c>
      <c r="C19247">
        <v>296.5</v>
      </c>
      <c r="D19247">
        <v>295.25</v>
      </c>
      <c r="E19247">
        <v>297.89999999999998</v>
      </c>
      <c r="F19247">
        <v>295.05</v>
      </c>
      <c r="G19247">
        <v>295.95</v>
      </c>
      <c r="H19247">
        <v>69606</v>
      </c>
      <c r="I19247">
        <v>206.36</v>
      </c>
      <c r="J19247">
        <v>3064</v>
      </c>
      <c r="K19247">
        <v>35236</v>
      </c>
      <c r="L19247">
        <v>50.62</v>
      </c>
    </row>
    <row r="19248" spans="1:12" x14ac:dyDescent="0.35">
      <c r="A19248" t="s">
        <v>398</v>
      </c>
      <c r="B19248" s="1">
        <v>45343</v>
      </c>
      <c r="C19248">
        <v>863.9</v>
      </c>
      <c r="D19248">
        <v>865</v>
      </c>
      <c r="E19248">
        <v>896.75</v>
      </c>
      <c r="F19248">
        <v>863.9</v>
      </c>
      <c r="G19248">
        <v>886.85</v>
      </c>
      <c r="H19248">
        <v>8801547</v>
      </c>
      <c r="I19248">
        <v>77921.83</v>
      </c>
      <c r="J19248">
        <v>141732</v>
      </c>
      <c r="K19248">
        <v>3309687</v>
      </c>
      <c r="L19248">
        <v>37.6</v>
      </c>
    </row>
    <row r="19249" spans="1:12" x14ac:dyDescent="0.35">
      <c r="A19249" t="s">
        <v>397</v>
      </c>
      <c r="B19249" s="1">
        <v>45343</v>
      </c>
      <c r="C19249">
        <v>149.19999999999999</v>
      </c>
      <c r="D19249">
        <v>149.9</v>
      </c>
      <c r="E19249">
        <v>150.9</v>
      </c>
      <c r="F19249">
        <v>146.75</v>
      </c>
      <c r="G19249">
        <v>147.80000000000001</v>
      </c>
      <c r="H19249">
        <v>22653</v>
      </c>
      <c r="I19249">
        <v>33.479999999999997</v>
      </c>
      <c r="J19249">
        <v>353</v>
      </c>
      <c r="K19249">
        <v>16520</v>
      </c>
      <c r="L19249">
        <v>72.930000000000007</v>
      </c>
    </row>
    <row r="19250" spans="1:12" x14ac:dyDescent="0.35">
      <c r="A19250" t="s">
        <v>396</v>
      </c>
      <c r="B19250" s="1">
        <v>45343</v>
      </c>
      <c r="C19250">
        <v>6706.5</v>
      </c>
      <c r="D19250">
        <v>6725</v>
      </c>
      <c r="E19250">
        <v>6831</v>
      </c>
      <c r="F19250">
        <v>6705</v>
      </c>
      <c r="G19250">
        <v>6734</v>
      </c>
      <c r="H19250">
        <v>335010</v>
      </c>
      <c r="I19250">
        <v>22640.62</v>
      </c>
      <c r="J19250">
        <v>43289</v>
      </c>
      <c r="K19250">
        <v>78270</v>
      </c>
      <c r="L19250">
        <v>23.36</v>
      </c>
    </row>
    <row r="19251" spans="1:12" x14ac:dyDescent="0.35">
      <c r="A19251" t="s">
        <v>395</v>
      </c>
      <c r="B19251" s="1">
        <v>45343</v>
      </c>
      <c r="C19251">
        <v>74.31</v>
      </c>
      <c r="D19251">
        <v>74.739999999999995</v>
      </c>
      <c r="E19251">
        <v>74.739999999999995</v>
      </c>
      <c r="F19251">
        <v>73</v>
      </c>
      <c r="G19251">
        <v>73.319999999999993</v>
      </c>
      <c r="H19251">
        <v>61025</v>
      </c>
      <c r="I19251">
        <v>45.03</v>
      </c>
      <c r="J19251">
        <v>1230</v>
      </c>
      <c r="K19251">
        <v>42096</v>
      </c>
      <c r="L19251">
        <v>68.98</v>
      </c>
    </row>
    <row r="19252" spans="1:12" x14ac:dyDescent="0.35">
      <c r="A19252" t="s">
        <v>394</v>
      </c>
      <c r="B19252" s="1">
        <v>45343</v>
      </c>
      <c r="C19252">
        <v>3712.75</v>
      </c>
      <c r="D19252">
        <v>3708.05</v>
      </c>
      <c r="E19252">
        <v>3739.7</v>
      </c>
      <c r="F19252">
        <v>3637.2</v>
      </c>
      <c r="G19252">
        <v>3649.1</v>
      </c>
      <c r="H19252">
        <v>386150</v>
      </c>
      <c r="I19252">
        <v>14171.89</v>
      </c>
      <c r="J19252">
        <v>54058</v>
      </c>
      <c r="K19252">
        <v>232962</v>
      </c>
      <c r="L19252">
        <v>60.33</v>
      </c>
    </row>
    <row r="19253" spans="1:12" x14ac:dyDescent="0.35">
      <c r="A19253" t="s">
        <v>393</v>
      </c>
      <c r="B19253" s="1">
        <v>45343</v>
      </c>
      <c r="C19253">
        <v>861.05</v>
      </c>
      <c r="D19253">
        <v>878.95</v>
      </c>
      <c r="E19253">
        <v>878.95</v>
      </c>
      <c r="F19253">
        <v>846.05</v>
      </c>
      <c r="G19253">
        <v>854.25</v>
      </c>
      <c r="H19253">
        <v>15437</v>
      </c>
      <c r="I19253">
        <v>131.62</v>
      </c>
      <c r="J19253">
        <v>3095</v>
      </c>
      <c r="K19253">
        <v>8913</v>
      </c>
      <c r="L19253">
        <v>57.74</v>
      </c>
    </row>
    <row r="19254" spans="1:12" x14ac:dyDescent="0.35">
      <c r="A19254" t="s">
        <v>392</v>
      </c>
      <c r="B19254" s="1">
        <v>45343</v>
      </c>
      <c r="C19254">
        <v>24.75</v>
      </c>
      <c r="D19254">
        <v>24</v>
      </c>
      <c r="E19254">
        <v>24.65</v>
      </c>
      <c r="F19254">
        <v>22.75</v>
      </c>
      <c r="G19254">
        <v>23.1</v>
      </c>
      <c r="H19254">
        <v>118345104</v>
      </c>
      <c r="I19254">
        <v>28170.33</v>
      </c>
      <c r="J19254">
        <v>59428</v>
      </c>
      <c r="K19254">
        <v>33291085</v>
      </c>
      <c r="L19254">
        <v>28.13</v>
      </c>
    </row>
    <row r="19255" spans="1:12" x14ac:dyDescent="0.35">
      <c r="A19255" t="s">
        <v>391</v>
      </c>
      <c r="B19255" s="1">
        <v>45343</v>
      </c>
      <c r="C19255">
        <v>9.3000000000000007</v>
      </c>
      <c r="D19255">
        <v>9.35</v>
      </c>
      <c r="E19255">
        <v>9.35</v>
      </c>
      <c r="F19255">
        <v>9.0500000000000007</v>
      </c>
      <c r="G19255">
        <v>9.15</v>
      </c>
      <c r="H19255">
        <v>1572839</v>
      </c>
      <c r="I19255">
        <v>144.41999999999999</v>
      </c>
      <c r="J19255">
        <v>2339</v>
      </c>
      <c r="K19255">
        <v>960652</v>
      </c>
      <c r="L19255">
        <v>61.08</v>
      </c>
    </row>
    <row r="19256" spans="1:12" x14ac:dyDescent="0.35">
      <c r="A19256" t="s">
        <v>390</v>
      </c>
      <c r="B19256" s="1">
        <v>45343</v>
      </c>
      <c r="C19256">
        <v>33.549999999999997</v>
      </c>
      <c r="D19256">
        <v>34.200000000000003</v>
      </c>
      <c r="E19256">
        <v>34.450000000000003</v>
      </c>
      <c r="F19256">
        <v>32.35</v>
      </c>
      <c r="G19256">
        <v>32.450000000000003</v>
      </c>
      <c r="H19256">
        <v>158749</v>
      </c>
      <c r="I19256">
        <v>52.58</v>
      </c>
      <c r="J19256">
        <v>846</v>
      </c>
      <c r="K19256">
        <v>91955</v>
      </c>
      <c r="L19256">
        <v>57.92</v>
      </c>
    </row>
    <row r="19257" spans="1:12" x14ac:dyDescent="0.35">
      <c r="A19257" t="s">
        <v>389</v>
      </c>
      <c r="B19257" s="1">
        <v>45343</v>
      </c>
      <c r="C19257">
        <v>482.6</v>
      </c>
      <c r="D19257">
        <v>503</v>
      </c>
      <c r="E19257">
        <v>503</v>
      </c>
      <c r="F19257">
        <v>485.35</v>
      </c>
      <c r="G19257">
        <v>489.7</v>
      </c>
      <c r="H19257">
        <v>4629</v>
      </c>
      <c r="I19257">
        <v>22.79</v>
      </c>
      <c r="J19257">
        <v>423</v>
      </c>
      <c r="K19257">
        <v>3070</v>
      </c>
      <c r="L19257">
        <v>66.319999999999993</v>
      </c>
    </row>
    <row r="19258" spans="1:12" x14ac:dyDescent="0.35">
      <c r="A19258" t="s">
        <v>388</v>
      </c>
      <c r="B19258" s="1">
        <v>45343</v>
      </c>
      <c r="C19258">
        <v>1194.25</v>
      </c>
      <c r="D19258">
        <v>1198.3499999999999</v>
      </c>
      <c r="E19258">
        <v>1218.2</v>
      </c>
      <c r="F19258">
        <v>1165.05</v>
      </c>
      <c r="G19258">
        <v>1176.55</v>
      </c>
      <c r="H19258">
        <v>31315</v>
      </c>
      <c r="I19258">
        <v>372.13</v>
      </c>
      <c r="J19258">
        <v>4573</v>
      </c>
      <c r="K19258">
        <v>13220</v>
      </c>
      <c r="L19258">
        <v>42.22</v>
      </c>
    </row>
    <row r="19259" spans="1:12" x14ac:dyDescent="0.35">
      <c r="A19259" t="s">
        <v>387</v>
      </c>
      <c r="B19259" s="1">
        <v>45343</v>
      </c>
      <c r="C19259">
        <v>526.1</v>
      </c>
      <c r="D19259">
        <v>531</v>
      </c>
      <c r="E19259">
        <v>531</v>
      </c>
      <c r="F19259">
        <v>505.05</v>
      </c>
      <c r="G19259">
        <v>511.4</v>
      </c>
      <c r="H19259">
        <v>9697</v>
      </c>
      <c r="I19259">
        <v>50.05</v>
      </c>
      <c r="J19259">
        <v>1513</v>
      </c>
      <c r="K19259">
        <v>5756</v>
      </c>
      <c r="L19259">
        <v>59.36</v>
      </c>
    </row>
    <row r="19260" spans="1:12" x14ac:dyDescent="0.35">
      <c r="A19260" t="s">
        <v>386</v>
      </c>
      <c r="B19260" s="1">
        <v>45343</v>
      </c>
      <c r="C19260">
        <v>1283.25</v>
      </c>
      <c r="D19260">
        <v>1304.9000000000001</v>
      </c>
      <c r="E19260">
        <v>1313</v>
      </c>
      <c r="F19260">
        <v>1260.0999999999999</v>
      </c>
      <c r="G19260">
        <v>1285.0999999999999</v>
      </c>
      <c r="H19260">
        <v>3348</v>
      </c>
      <c r="I19260">
        <v>42.94</v>
      </c>
      <c r="J19260">
        <v>773</v>
      </c>
      <c r="K19260">
        <v>1461</v>
      </c>
      <c r="L19260">
        <v>43.64</v>
      </c>
    </row>
    <row r="19261" spans="1:12" x14ac:dyDescent="0.35">
      <c r="A19261" t="s">
        <v>385</v>
      </c>
      <c r="B19261" s="1">
        <v>45343</v>
      </c>
      <c r="C19261">
        <v>85.05</v>
      </c>
      <c r="D19261">
        <v>85.2</v>
      </c>
      <c r="E19261">
        <v>90.5</v>
      </c>
      <c r="F19261">
        <v>85.2</v>
      </c>
      <c r="G19261">
        <v>86.55</v>
      </c>
      <c r="H19261">
        <v>149352</v>
      </c>
      <c r="I19261">
        <v>131.82</v>
      </c>
      <c r="J19261">
        <v>2379</v>
      </c>
      <c r="K19261">
        <v>89226</v>
      </c>
      <c r="L19261">
        <v>59.74</v>
      </c>
    </row>
    <row r="19262" spans="1:12" x14ac:dyDescent="0.35">
      <c r="A19262" t="s">
        <v>384</v>
      </c>
      <c r="B19262" s="1">
        <v>45343</v>
      </c>
      <c r="C19262">
        <v>246.25</v>
      </c>
      <c r="D19262">
        <v>247.45</v>
      </c>
      <c r="E19262">
        <v>250.1</v>
      </c>
      <c r="F19262">
        <v>240</v>
      </c>
      <c r="G19262">
        <v>240.8</v>
      </c>
      <c r="H19262">
        <v>46272</v>
      </c>
      <c r="I19262">
        <v>113.16</v>
      </c>
      <c r="J19262">
        <v>3411</v>
      </c>
      <c r="K19262">
        <v>26694</v>
      </c>
      <c r="L19262">
        <v>57.69</v>
      </c>
    </row>
    <row r="19263" spans="1:12" x14ac:dyDescent="0.35">
      <c r="A19263" t="s">
        <v>383</v>
      </c>
      <c r="B19263" s="1">
        <v>45343</v>
      </c>
      <c r="C19263">
        <v>1125.0999999999999</v>
      </c>
      <c r="D19263">
        <v>1125.1500000000001</v>
      </c>
      <c r="E19263">
        <v>1179.9000000000001</v>
      </c>
      <c r="F19263">
        <v>1123.75</v>
      </c>
      <c r="G19263">
        <v>1156.55</v>
      </c>
      <c r="H19263">
        <v>58748</v>
      </c>
      <c r="I19263">
        <v>673.76</v>
      </c>
      <c r="J19263">
        <v>8690</v>
      </c>
      <c r="K19263">
        <v>30820</v>
      </c>
      <c r="L19263">
        <v>52.46</v>
      </c>
    </row>
    <row r="19264" spans="1:12" x14ac:dyDescent="0.35">
      <c r="A19264" t="s">
        <v>382</v>
      </c>
      <c r="B19264" s="1">
        <v>45343</v>
      </c>
      <c r="C19264">
        <v>43.1</v>
      </c>
      <c r="D19264">
        <v>43</v>
      </c>
      <c r="E19264">
        <v>43.75</v>
      </c>
      <c r="F19264">
        <v>40.700000000000003</v>
      </c>
      <c r="G19264">
        <v>41</v>
      </c>
      <c r="H19264">
        <v>2940177</v>
      </c>
      <c r="I19264">
        <v>1233.8499999999999</v>
      </c>
      <c r="J19264">
        <v>11178</v>
      </c>
      <c r="K19264">
        <v>1294534</v>
      </c>
      <c r="L19264">
        <v>44.03</v>
      </c>
    </row>
    <row r="19265" spans="1:12" x14ac:dyDescent="0.35">
      <c r="A19265" t="s">
        <v>381</v>
      </c>
      <c r="B19265" s="1">
        <v>45343</v>
      </c>
      <c r="C19265">
        <v>52.65</v>
      </c>
      <c r="D19265">
        <v>54.2</v>
      </c>
      <c r="E19265">
        <v>54.8</v>
      </c>
      <c r="F19265">
        <v>50.05</v>
      </c>
      <c r="G19265">
        <v>50.7</v>
      </c>
      <c r="H19265">
        <v>13250005</v>
      </c>
      <c r="I19265">
        <v>6856.26</v>
      </c>
      <c r="J19265">
        <v>44441</v>
      </c>
      <c r="K19265">
        <v>7046810</v>
      </c>
      <c r="L19265">
        <v>53.18</v>
      </c>
    </row>
    <row r="19266" spans="1:12" x14ac:dyDescent="0.35">
      <c r="A19266" t="s">
        <v>380</v>
      </c>
      <c r="B19266" s="1">
        <v>45343</v>
      </c>
      <c r="C19266">
        <v>252.75</v>
      </c>
      <c r="D19266">
        <v>254</v>
      </c>
      <c r="E19266">
        <v>254.75</v>
      </c>
      <c r="F19266">
        <v>249</v>
      </c>
      <c r="G19266">
        <v>250.35</v>
      </c>
      <c r="H19266">
        <v>245843</v>
      </c>
      <c r="I19266">
        <v>618.64</v>
      </c>
      <c r="J19266">
        <v>7691</v>
      </c>
      <c r="K19266">
        <v>112369</v>
      </c>
      <c r="L19266">
        <v>45.71</v>
      </c>
    </row>
    <row r="19267" spans="1:12" x14ac:dyDescent="0.35">
      <c r="A19267" t="s">
        <v>379</v>
      </c>
      <c r="B19267" s="1">
        <v>45343</v>
      </c>
      <c r="C19267">
        <v>22.2</v>
      </c>
      <c r="D19267">
        <v>22.6</v>
      </c>
      <c r="E19267">
        <v>22.6</v>
      </c>
      <c r="F19267">
        <v>21.1</v>
      </c>
      <c r="G19267">
        <v>21.45</v>
      </c>
      <c r="H19267">
        <v>64130</v>
      </c>
      <c r="I19267">
        <v>14.03</v>
      </c>
      <c r="J19267">
        <v>209</v>
      </c>
      <c r="K19267">
        <v>49273</v>
      </c>
      <c r="L19267">
        <v>76.83</v>
      </c>
    </row>
    <row r="19268" spans="1:12" x14ac:dyDescent="0.35">
      <c r="A19268" t="s">
        <v>378</v>
      </c>
      <c r="B19268" s="1">
        <v>45343</v>
      </c>
      <c r="C19268">
        <v>165.75</v>
      </c>
      <c r="D19268">
        <v>171.1</v>
      </c>
      <c r="E19268">
        <v>175</v>
      </c>
      <c r="F19268">
        <v>165.5</v>
      </c>
      <c r="G19268">
        <v>167.05</v>
      </c>
      <c r="H19268">
        <v>11594032</v>
      </c>
      <c r="I19268">
        <v>19664.43</v>
      </c>
      <c r="J19268">
        <v>93683</v>
      </c>
      <c r="K19268">
        <v>3165972</v>
      </c>
      <c r="L19268">
        <v>27.31</v>
      </c>
    </row>
    <row r="19269" spans="1:12" x14ac:dyDescent="0.35">
      <c r="A19269" t="s">
        <v>377</v>
      </c>
      <c r="B19269" s="1">
        <v>45343</v>
      </c>
      <c r="C19269">
        <v>143.1</v>
      </c>
      <c r="D19269">
        <v>148.75</v>
      </c>
      <c r="E19269">
        <v>148.9</v>
      </c>
      <c r="F19269">
        <v>142.5</v>
      </c>
      <c r="G19269">
        <v>143.35</v>
      </c>
      <c r="H19269">
        <v>20483</v>
      </c>
      <c r="I19269">
        <v>29.48</v>
      </c>
      <c r="J19269">
        <v>493</v>
      </c>
      <c r="K19269">
        <v>13369</v>
      </c>
      <c r="L19269">
        <v>65.27</v>
      </c>
    </row>
    <row r="19270" spans="1:12" x14ac:dyDescent="0.35">
      <c r="A19270" t="s">
        <v>376</v>
      </c>
      <c r="B19270" s="1">
        <v>45343</v>
      </c>
      <c r="C19270">
        <v>1708.95</v>
      </c>
      <c r="D19270">
        <v>1715</v>
      </c>
      <c r="E19270">
        <v>1732.05</v>
      </c>
      <c r="F19270">
        <v>1650.5</v>
      </c>
      <c r="G19270">
        <v>1659.45</v>
      </c>
      <c r="H19270">
        <v>33102</v>
      </c>
      <c r="I19270">
        <v>559.5</v>
      </c>
      <c r="J19270">
        <v>5484</v>
      </c>
      <c r="K19270">
        <v>18963</v>
      </c>
      <c r="L19270">
        <v>57.29</v>
      </c>
    </row>
    <row r="19271" spans="1:12" x14ac:dyDescent="0.35">
      <c r="A19271" t="s">
        <v>375</v>
      </c>
      <c r="B19271" s="1">
        <v>45343</v>
      </c>
      <c r="C19271">
        <v>59.95</v>
      </c>
      <c r="D19271">
        <v>60.2</v>
      </c>
      <c r="E19271">
        <v>60.65</v>
      </c>
      <c r="F19271">
        <v>58.1</v>
      </c>
      <c r="G19271">
        <v>58.6</v>
      </c>
      <c r="H19271">
        <v>2062772</v>
      </c>
      <c r="I19271">
        <v>1220.52</v>
      </c>
      <c r="J19271">
        <v>7346</v>
      </c>
      <c r="K19271">
        <v>878254</v>
      </c>
      <c r="L19271">
        <v>42.58</v>
      </c>
    </row>
    <row r="19272" spans="1:12" x14ac:dyDescent="0.35">
      <c r="A19272" t="s">
        <v>374</v>
      </c>
      <c r="B19272" s="1">
        <v>45343</v>
      </c>
      <c r="C19272">
        <v>94.1</v>
      </c>
      <c r="D19272">
        <v>95.4</v>
      </c>
      <c r="E19272">
        <v>96.35</v>
      </c>
      <c r="F19272">
        <v>92.1</v>
      </c>
      <c r="G19272">
        <v>92.65</v>
      </c>
      <c r="H19272">
        <v>5835</v>
      </c>
      <c r="I19272">
        <v>5.48</v>
      </c>
      <c r="J19272">
        <v>222</v>
      </c>
      <c r="K19272">
        <v>4816</v>
      </c>
      <c r="L19272">
        <v>82.54</v>
      </c>
    </row>
    <row r="19273" spans="1:12" x14ac:dyDescent="0.35">
      <c r="A19273" t="s">
        <v>373</v>
      </c>
      <c r="B19273" s="1">
        <v>45343</v>
      </c>
      <c r="C19273">
        <v>144.25</v>
      </c>
      <c r="D19273">
        <v>145</v>
      </c>
      <c r="E19273">
        <v>147.25</v>
      </c>
      <c r="F19273">
        <v>141.4</v>
      </c>
      <c r="G19273">
        <v>142.4</v>
      </c>
      <c r="H19273">
        <v>2918045</v>
      </c>
      <c r="I19273">
        <v>4195.1000000000004</v>
      </c>
      <c r="J19273">
        <v>17403</v>
      </c>
      <c r="K19273">
        <v>1251625</v>
      </c>
      <c r="L19273">
        <v>42.89</v>
      </c>
    </row>
    <row r="19274" spans="1:12" x14ac:dyDescent="0.35">
      <c r="A19274" t="s">
        <v>372</v>
      </c>
      <c r="B19274" s="1">
        <v>45343</v>
      </c>
      <c r="C19274">
        <v>249.95</v>
      </c>
      <c r="D19274">
        <v>257.85000000000002</v>
      </c>
      <c r="E19274">
        <v>257.85000000000002</v>
      </c>
      <c r="F19274">
        <v>243</v>
      </c>
      <c r="G19274">
        <v>244.1</v>
      </c>
      <c r="H19274">
        <v>85022</v>
      </c>
      <c r="I19274">
        <v>208.96</v>
      </c>
      <c r="J19274">
        <v>1269</v>
      </c>
      <c r="K19274">
        <v>72567</v>
      </c>
      <c r="L19274">
        <v>85.35</v>
      </c>
    </row>
    <row r="19275" spans="1:12" x14ac:dyDescent="0.35">
      <c r="A19275" t="s">
        <v>371</v>
      </c>
      <c r="B19275" s="1">
        <v>45343</v>
      </c>
      <c r="C19275">
        <v>472.05</v>
      </c>
      <c r="D19275">
        <v>472.05</v>
      </c>
      <c r="E19275">
        <v>478</v>
      </c>
      <c r="F19275">
        <v>462.95</v>
      </c>
      <c r="G19275">
        <v>472.85</v>
      </c>
      <c r="H19275">
        <v>3063023</v>
      </c>
      <c r="I19275">
        <v>14470.13</v>
      </c>
      <c r="J19275">
        <v>48011</v>
      </c>
      <c r="K19275">
        <v>2403267</v>
      </c>
      <c r="L19275">
        <v>78.459999999999994</v>
      </c>
    </row>
    <row r="19276" spans="1:12" x14ac:dyDescent="0.35">
      <c r="A19276" t="s">
        <v>370</v>
      </c>
      <c r="B19276" s="1">
        <v>45343</v>
      </c>
      <c r="C19276">
        <v>245.15</v>
      </c>
      <c r="D19276">
        <v>247</v>
      </c>
      <c r="E19276">
        <v>248.2</v>
      </c>
      <c r="F19276">
        <v>240.75</v>
      </c>
      <c r="G19276">
        <v>243.95</v>
      </c>
      <c r="H19276">
        <v>150088</v>
      </c>
      <c r="I19276">
        <v>367.09</v>
      </c>
      <c r="J19276">
        <v>6116</v>
      </c>
      <c r="K19276">
        <v>62573</v>
      </c>
      <c r="L19276">
        <v>41.69</v>
      </c>
    </row>
    <row r="19277" spans="1:12" x14ac:dyDescent="0.35">
      <c r="A19277" t="s">
        <v>369</v>
      </c>
      <c r="B19277" s="1">
        <v>45343</v>
      </c>
      <c r="C19277">
        <v>172.2</v>
      </c>
      <c r="D19277">
        <v>173.75</v>
      </c>
      <c r="E19277">
        <v>174.05</v>
      </c>
      <c r="F19277">
        <v>166</v>
      </c>
      <c r="G19277">
        <v>167.6</v>
      </c>
      <c r="H19277">
        <v>17925</v>
      </c>
      <c r="I19277">
        <v>30.6</v>
      </c>
      <c r="J19277">
        <v>695</v>
      </c>
      <c r="K19277">
        <v>12753</v>
      </c>
      <c r="L19277">
        <v>71.150000000000006</v>
      </c>
    </row>
    <row r="19278" spans="1:12" x14ac:dyDescent="0.35">
      <c r="A19278" t="s">
        <v>368</v>
      </c>
      <c r="B19278" s="1">
        <v>45343</v>
      </c>
      <c r="C19278">
        <v>2356.6</v>
      </c>
      <c r="D19278">
        <v>2371.9499999999998</v>
      </c>
      <c r="E19278">
        <v>2378</v>
      </c>
      <c r="F19278">
        <v>2312.0500000000002</v>
      </c>
      <c r="G19278">
        <v>2326.75</v>
      </c>
      <c r="H19278">
        <v>748700</v>
      </c>
      <c r="I19278">
        <v>17549.990000000002</v>
      </c>
      <c r="J19278">
        <v>46312</v>
      </c>
      <c r="K19278">
        <v>259315</v>
      </c>
      <c r="L19278">
        <v>34.64</v>
      </c>
    </row>
    <row r="19279" spans="1:12" x14ac:dyDescent="0.35">
      <c r="A19279" t="s">
        <v>367</v>
      </c>
      <c r="B19279" s="1">
        <v>45343</v>
      </c>
      <c r="C19279">
        <v>514.54999999999995</v>
      </c>
      <c r="D19279">
        <v>515.20000000000005</v>
      </c>
      <c r="E19279">
        <v>527.4</v>
      </c>
      <c r="F19279">
        <v>514.54999999999995</v>
      </c>
      <c r="G19279">
        <v>522.04999999999995</v>
      </c>
      <c r="H19279">
        <v>1849768</v>
      </c>
      <c r="I19279">
        <v>9632.7800000000007</v>
      </c>
      <c r="J19279">
        <v>46700</v>
      </c>
      <c r="K19279">
        <v>420636</v>
      </c>
      <c r="L19279">
        <v>22.74</v>
      </c>
    </row>
    <row r="19280" spans="1:12" x14ac:dyDescent="0.35">
      <c r="A19280" t="s">
        <v>366</v>
      </c>
      <c r="B19280" s="1">
        <v>45343</v>
      </c>
      <c r="C19280">
        <v>659.15</v>
      </c>
      <c r="D19280">
        <v>664</v>
      </c>
      <c r="E19280">
        <v>666</v>
      </c>
      <c r="F19280">
        <v>636</v>
      </c>
      <c r="G19280">
        <v>639.75</v>
      </c>
      <c r="H19280">
        <v>24490</v>
      </c>
      <c r="I19280">
        <v>158.86000000000001</v>
      </c>
      <c r="J19280">
        <v>1686</v>
      </c>
      <c r="K19280">
        <v>16269</v>
      </c>
      <c r="L19280">
        <v>66.430000000000007</v>
      </c>
    </row>
    <row r="19281" spans="1:12" x14ac:dyDescent="0.35">
      <c r="A19281" t="s">
        <v>365</v>
      </c>
      <c r="B19281" s="1">
        <v>45343</v>
      </c>
      <c r="C19281">
        <v>331.3</v>
      </c>
      <c r="D19281">
        <v>333</v>
      </c>
      <c r="E19281">
        <v>335.2</v>
      </c>
      <c r="F19281">
        <v>317</v>
      </c>
      <c r="G19281">
        <v>318.35000000000002</v>
      </c>
      <c r="H19281">
        <v>806807</v>
      </c>
      <c r="I19281">
        <v>2614.17</v>
      </c>
      <c r="J19281">
        <v>16642</v>
      </c>
      <c r="K19281">
        <v>474239</v>
      </c>
      <c r="L19281">
        <v>58.78</v>
      </c>
    </row>
    <row r="19282" spans="1:12" x14ac:dyDescent="0.35">
      <c r="A19282" t="s">
        <v>364</v>
      </c>
      <c r="B19282" s="1">
        <v>45343</v>
      </c>
      <c r="C19282">
        <v>61.1</v>
      </c>
      <c r="D19282">
        <v>61.2</v>
      </c>
      <c r="E19282">
        <v>62.2</v>
      </c>
      <c r="F19282">
        <v>59.45</v>
      </c>
      <c r="G19282">
        <v>59.8</v>
      </c>
      <c r="H19282">
        <v>3423501</v>
      </c>
      <c r="I19282">
        <v>2081.52</v>
      </c>
      <c r="J19282">
        <v>13013</v>
      </c>
      <c r="K19282">
        <v>1301261</v>
      </c>
      <c r="L19282">
        <v>38.01</v>
      </c>
    </row>
    <row r="19283" spans="1:12" x14ac:dyDescent="0.35">
      <c r="A19283" t="s">
        <v>363</v>
      </c>
      <c r="B19283" s="1">
        <v>45343</v>
      </c>
      <c r="C19283">
        <v>217</v>
      </c>
      <c r="D19283">
        <v>217.8</v>
      </c>
      <c r="E19283">
        <v>222.9</v>
      </c>
      <c r="F19283">
        <v>210.05</v>
      </c>
      <c r="G19283">
        <v>211.55</v>
      </c>
      <c r="H19283">
        <v>425124</v>
      </c>
      <c r="I19283">
        <v>919.4</v>
      </c>
      <c r="J19283">
        <v>14161</v>
      </c>
      <c r="K19283">
        <v>230733</v>
      </c>
      <c r="L19283">
        <v>54.27</v>
      </c>
    </row>
    <row r="19284" spans="1:12" x14ac:dyDescent="0.35">
      <c r="A19284" t="s">
        <v>362</v>
      </c>
      <c r="B19284" s="1">
        <v>45343</v>
      </c>
      <c r="C19284">
        <v>974.5</v>
      </c>
      <c r="D19284">
        <v>981</v>
      </c>
      <c r="E19284">
        <v>981.2</v>
      </c>
      <c r="F19284">
        <v>964.3</v>
      </c>
      <c r="G19284">
        <v>969.35</v>
      </c>
      <c r="H19284">
        <v>20664</v>
      </c>
      <c r="I19284">
        <v>200.54</v>
      </c>
      <c r="J19284">
        <v>2416</v>
      </c>
      <c r="K19284">
        <v>10628</v>
      </c>
      <c r="L19284">
        <v>51.43</v>
      </c>
    </row>
    <row r="19285" spans="1:12" x14ac:dyDescent="0.35">
      <c r="A19285" t="s">
        <v>361</v>
      </c>
      <c r="B19285" s="1">
        <v>45343</v>
      </c>
      <c r="C19285">
        <v>180.35</v>
      </c>
      <c r="D19285">
        <v>182.5</v>
      </c>
      <c r="E19285">
        <v>184.9</v>
      </c>
      <c r="F19285">
        <v>178.6</v>
      </c>
      <c r="G19285">
        <v>180.9</v>
      </c>
      <c r="H19285">
        <v>24066</v>
      </c>
      <c r="I19285">
        <v>43.65</v>
      </c>
      <c r="J19285">
        <v>740</v>
      </c>
      <c r="K19285">
        <v>16575</v>
      </c>
      <c r="L19285">
        <v>68.87</v>
      </c>
    </row>
    <row r="19286" spans="1:12" x14ac:dyDescent="0.35">
      <c r="A19286" t="s">
        <v>360</v>
      </c>
      <c r="B19286" s="1">
        <v>45343</v>
      </c>
      <c r="C19286">
        <v>90.25</v>
      </c>
      <c r="D19286">
        <v>91.65</v>
      </c>
      <c r="E19286">
        <v>91.7</v>
      </c>
      <c r="F19286">
        <v>84.6</v>
      </c>
      <c r="G19286">
        <v>85.5</v>
      </c>
      <c r="H19286">
        <v>191414</v>
      </c>
      <c r="I19286">
        <v>167.52</v>
      </c>
      <c r="J19286">
        <v>4012</v>
      </c>
      <c r="K19286">
        <v>116424</v>
      </c>
      <c r="L19286">
        <v>60.82</v>
      </c>
    </row>
    <row r="19287" spans="1:12" x14ac:dyDescent="0.35">
      <c r="A19287" t="s">
        <v>359</v>
      </c>
      <c r="B19287" s="1">
        <v>45343</v>
      </c>
      <c r="C19287">
        <v>223.8</v>
      </c>
      <c r="D19287">
        <v>220</v>
      </c>
      <c r="E19287">
        <v>231</v>
      </c>
      <c r="F19287">
        <v>220</v>
      </c>
      <c r="G19287">
        <v>221.25</v>
      </c>
      <c r="H19287">
        <v>3522</v>
      </c>
      <c r="I19287">
        <v>7.84</v>
      </c>
      <c r="J19287">
        <v>437</v>
      </c>
      <c r="K19287">
        <v>1647</v>
      </c>
      <c r="L19287">
        <v>46.76</v>
      </c>
    </row>
    <row r="19288" spans="1:12" x14ac:dyDescent="0.35">
      <c r="A19288" t="s">
        <v>358</v>
      </c>
      <c r="B19288" s="1">
        <v>45343</v>
      </c>
      <c r="C19288">
        <v>135.75</v>
      </c>
      <c r="D19288">
        <v>135.55000000000001</v>
      </c>
      <c r="E19288">
        <v>136.80000000000001</v>
      </c>
      <c r="F19288">
        <v>132.94999999999999</v>
      </c>
      <c r="G19288">
        <v>133.6</v>
      </c>
      <c r="H19288">
        <v>1349715</v>
      </c>
      <c r="I19288">
        <v>1814.42</v>
      </c>
      <c r="J19288">
        <v>13440</v>
      </c>
      <c r="K19288">
        <v>700372</v>
      </c>
      <c r="L19288">
        <v>51.89</v>
      </c>
    </row>
    <row r="19289" spans="1:12" x14ac:dyDescent="0.35">
      <c r="A19289" t="s">
        <v>357</v>
      </c>
      <c r="B19289" s="1">
        <v>45343</v>
      </c>
      <c r="C19289">
        <v>223.9</v>
      </c>
      <c r="D19289">
        <v>222</v>
      </c>
      <c r="E19289">
        <v>225.75</v>
      </c>
      <c r="F19289">
        <v>214</v>
      </c>
      <c r="G19289">
        <v>216.65</v>
      </c>
      <c r="H19289">
        <v>984483</v>
      </c>
      <c r="I19289">
        <v>2166.3000000000002</v>
      </c>
      <c r="J19289">
        <v>20412</v>
      </c>
      <c r="K19289">
        <v>405173</v>
      </c>
      <c r="L19289">
        <v>41.16</v>
      </c>
    </row>
    <row r="19290" spans="1:12" x14ac:dyDescent="0.35">
      <c r="A19290" t="s">
        <v>356</v>
      </c>
      <c r="B19290" s="1">
        <v>45343</v>
      </c>
      <c r="C19290">
        <v>53</v>
      </c>
      <c r="D19290">
        <v>52.95</v>
      </c>
      <c r="E19290">
        <v>52.95</v>
      </c>
      <c r="F19290">
        <v>50.35</v>
      </c>
      <c r="G19290">
        <v>50.55</v>
      </c>
      <c r="H19290">
        <v>59964</v>
      </c>
      <c r="I19290">
        <v>30.3</v>
      </c>
      <c r="J19290">
        <v>534</v>
      </c>
      <c r="K19290">
        <v>47460</v>
      </c>
      <c r="L19290">
        <v>79.150000000000006</v>
      </c>
    </row>
    <row r="19291" spans="1:12" x14ac:dyDescent="0.35">
      <c r="A19291" t="s">
        <v>355</v>
      </c>
      <c r="B19291" s="1">
        <v>45343</v>
      </c>
      <c r="C19291">
        <v>270.39999999999998</v>
      </c>
      <c r="D19291">
        <v>272.05</v>
      </c>
      <c r="E19291">
        <v>274</v>
      </c>
      <c r="F19291">
        <v>260</v>
      </c>
      <c r="G19291">
        <v>263.85000000000002</v>
      </c>
      <c r="H19291">
        <v>1947940</v>
      </c>
      <c r="I19291">
        <v>5235.42</v>
      </c>
      <c r="J19291">
        <v>17771</v>
      </c>
      <c r="K19291">
        <v>950512</v>
      </c>
      <c r="L19291">
        <v>48.8</v>
      </c>
    </row>
    <row r="19292" spans="1:12" x14ac:dyDescent="0.35">
      <c r="A19292" t="s">
        <v>354</v>
      </c>
      <c r="B19292" s="1">
        <v>45343</v>
      </c>
      <c r="C19292">
        <v>141.80000000000001</v>
      </c>
      <c r="D19292">
        <v>142.4</v>
      </c>
      <c r="E19292">
        <v>146.30000000000001</v>
      </c>
      <c r="F19292">
        <v>141.25</v>
      </c>
      <c r="G19292">
        <v>142.35</v>
      </c>
      <c r="H19292">
        <v>337605</v>
      </c>
      <c r="I19292">
        <v>484.64</v>
      </c>
      <c r="J19292">
        <v>4794</v>
      </c>
      <c r="K19292">
        <v>135138</v>
      </c>
      <c r="L19292">
        <v>40.03</v>
      </c>
    </row>
    <row r="19293" spans="1:12" x14ac:dyDescent="0.35">
      <c r="A19293" t="s">
        <v>353</v>
      </c>
      <c r="B19293" s="1">
        <v>45343</v>
      </c>
      <c r="C19293">
        <v>478.5</v>
      </c>
      <c r="D19293">
        <v>479.9</v>
      </c>
      <c r="E19293">
        <v>485.1</v>
      </c>
      <c r="F19293">
        <v>451</v>
      </c>
      <c r="G19293">
        <v>457.3</v>
      </c>
      <c r="H19293">
        <v>833457</v>
      </c>
      <c r="I19293">
        <v>3873.64</v>
      </c>
      <c r="J19293">
        <v>18124</v>
      </c>
      <c r="K19293">
        <v>399833</v>
      </c>
      <c r="L19293">
        <v>47.97</v>
      </c>
    </row>
    <row r="19294" spans="1:12" x14ac:dyDescent="0.35">
      <c r="A19294" t="s">
        <v>352</v>
      </c>
      <c r="B19294" s="1">
        <v>45343</v>
      </c>
      <c r="C19294">
        <v>107.1</v>
      </c>
      <c r="D19294">
        <v>108</v>
      </c>
      <c r="E19294">
        <v>109.85</v>
      </c>
      <c r="F19294">
        <v>106.5</v>
      </c>
      <c r="G19294">
        <v>107.75</v>
      </c>
      <c r="H19294">
        <v>356785</v>
      </c>
      <c r="I19294">
        <v>386.64</v>
      </c>
      <c r="J19294">
        <v>3253</v>
      </c>
      <c r="K19294">
        <v>236587</v>
      </c>
      <c r="L19294">
        <v>66.31</v>
      </c>
    </row>
    <row r="19295" spans="1:12" x14ac:dyDescent="0.35">
      <c r="A19295" t="s">
        <v>351</v>
      </c>
      <c r="B19295" s="1">
        <v>45343</v>
      </c>
      <c r="C19295">
        <v>2036.95</v>
      </c>
      <c r="D19295">
        <v>2036.95</v>
      </c>
      <c r="E19295">
        <v>2110</v>
      </c>
      <c r="F19295">
        <v>2018.2</v>
      </c>
      <c r="G19295">
        <v>2060.4499999999998</v>
      </c>
      <c r="H19295">
        <v>274446</v>
      </c>
      <c r="I19295">
        <v>5662.62</v>
      </c>
      <c r="J19295">
        <v>28234</v>
      </c>
      <c r="K19295">
        <v>80902</v>
      </c>
      <c r="L19295">
        <v>29.48</v>
      </c>
    </row>
    <row r="19296" spans="1:12" x14ac:dyDescent="0.35">
      <c r="A19296" t="s">
        <v>350</v>
      </c>
      <c r="B19296" s="1">
        <v>45343</v>
      </c>
      <c r="C19296">
        <v>614.15</v>
      </c>
      <c r="D19296">
        <v>615.85</v>
      </c>
      <c r="E19296">
        <v>617.70000000000005</v>
      </c>
      <c r="F19296">
        <v>591.6</v>
      </c>
      <c r="G19296">
        <v>595.1</v>
      </c>
      <c r="H19296">
        <v>111058</v>
      </c>
      <c r="I19296">
        <v>670.04</v>
      </c>
      <c r="J19296">
        <v>8462</v>
      </c>
      <c r="K19296">
        <v>58195</v>
      </c>
      <c r="L19296">
        <v>52.4</v>
      </c>
    </row>
    <row r="19297" spans="1:12" x14ac:dyDescent="0.35">
      <c r="A19297" t="s">
        <v>349</v>
      </c>
      <c r="B19297" s="1">
        <v>45343</v>
      </c>
      <c r="C19297">
        <v>12.15</v>
      </c>
      <c r="D19297">
        <v>12.35</v>
      </c>
      <c r="E19297">
        <v>12.35</v>
      </c>
      <c r="F19297">
        <v>11.6</v>
      </c>
      <c r="G19297">
        <v>11.7</v>
      </c>
      <c r="H19297">
        <v>263942</v>
      </c>
      <c r="I19297">
        <v>31.47</v>
      </c>
      <c r="J19297">
        <v>635</v>
      </c>
      <c r="K19297">
        <v>193182</v>
      </c>
      <c r="L19297">
        <v>73.19</v>
      </c>
    </row>
    <row r="19298" spans="1:12" x14ac:dyDescent="0.35">
      <c r="A19298" t="s">
        <v>348</v>
      </c>
      <c r="B19298" s="1">
        <v>45343</v>
      </c>
      <c r="C19298">
        <v>57.15</v>
      </c>
      <c r="D19298">
        <v>57.85</v>
      </c>
      <c r="E19298">
        <v>58.8</v>
      </c>
      <c r="F19298">
        <v>55.7</v>
      </c>
      <c r="G19298">
        <v>56.3</v>
      </c>
      <c r="H19298">
        <v>31206</v>
      </c>
      <c r="I19298">
        <v>17.75</v>
      </c>
      <c r="J19298">
        <v>389</v>
      </c>
      <c r="K19298">
        <v>18511</v>
      </c>
      <c r="L19298">
        <v>59.32</v>
      </c>
    </row>
    <row r="19299" spans="1:12" x14ac:dyDescent="0.35">
      <c r="A19299" t="s">
        <v>347</v>
      </c>
      <c r="B19299" s="1">
        <v>45343</v>
      </c>
      <c r="C19299">
        <v>411.9</v>
      </c>
      <c r="D19299">
        <v>415</v>
      </c>
      <c r="E19299">
        <v>418.75</v>
      </c>
      <c r="F19299">
        <v>405.1</v>
      </c>
      <c r="G19299">
        <v>407.95</v>
      </c>
      <c r="H19299">
        <v>161085</v>
      </c>
      <c r="I19299">
        <v>666.98</v>
      </c>
      <c r="J19299">
        <v>11367</v>
      </c>
      <c r="K19299">
        <v>71272</v>
      </c>
      <c r="L19299">
        <v>44.24</v>
      </c>
    </row>
    <row r="19300" spans="1:12" x14ac:dyDescent="0.35">
      <c r="A19300" t="s">
        <v>346</v>
      </c>
      <c r="B19300" s="1">
        <v>45343</v>
      </c>
      <c r="C19300">
        <v>2085.5500000000002</v>
      </c>
      <c r="D19300">
        <v>2080</v>
      </c>
      <c r="E19300">
        <v>2126.9</v>
      </c>
      <c r="F19300">
        <v>2075.6</v>
      </c>
      <c r="G19300">
        <v>2086.9499999999998</v>
      </c>
      <c r="H19300">
        <v>430199</v>
      </c>
      <c r="I19300">
        <v>9067.81</v>
      </c>
      <c r="J19300">
        <v>24135</v>
      </c>
      <c r="K19300">
        <v>280186</v>
      </c>
      <c r="L19300">
        <v>65.13</v>
      </c>
    </row>
    <row r="19301" spans="1:12" x14ac:dyDescent="0.35">
      <c r="A19301" t="s">
        <v>345</v>
      </c>
      <c r="B19301" s="1">
        <v>45343</v>
      </c>
      <c r="C19301">
        <v>547.54999999999995</v>
      </c>
      <c r="D19301">
        <v>547.6</v>
      </c>
      <c r="E19301">
        <v>549.85</v>
      </c>
      <c r="F19301">
        <v>544.35</v>
      </c>
      <c r="G19301">
        <v>546.29999999999995</v>
      </c>
      <c r="H19301">
        <v>1636393</v>
      </c>
      <c r="I19301">
        <v>8950.3799999999992</v>
      </c>
      <c r="J19301">
        <v>26346</v>
      </c>
      <c r="K19301">
        <v>1132220</v>
      </c>
      <c r="L19301">
        <v>69.19</v>
      </c>
    </row>
    <row r="19302" spans="1:12" x14ac:dyDescent="0.35">
      <c r="A19302" t="s">
        <v>344</v>
      </c>
      <c r="B19302" s="1">
        <v>45343</v>
      </c>
      <c r="C19302">
        <v>786.1</v>
      </c>
      <c r="D19302">
        <v>788.95</v>
      </c>
      <c r="E19302">
        <v>796.55</v>
      </c>
      <c r="F19302">
        <v>756.6</v>
      </c>
      <c r="G19302">
        <v>768.8</v>
      </c>
      <c r="H19302">
        <v>195749</v>
      </c>
      <c r="I19302">
        <v>1514.76</v>
      </c>
      <c r="J19302">
        <v>17710</v>
      </c>
      <c r="K19302">
        <v>94968</v>
      </c>
      <c r="L19302">
        <v>48.52</v>
      </c>
    </row>
    <row r="19303" spans="1:12" x14ac:dyDescent="0.35">
      <c r="A19303" t="s">
        <v>343</v>
      </c>
      <c r="B19303" s="1">
        <v>45343</v>
      </c>
      <c r="C19303">
        <v>2014.4</v>
      </c>
      <c r="D19303">
        <v>2020</v>
      </c>
      <c r="E19303">
        <v>2031.5</v>
      </c>
      <c r="F19303">
        <v>1954.65</v>
      </c>
      <c r="G19303">
        <v>1964.4</v>
      </c>
      <c r="H19303">
        <v>346969</v>
      </c>
      <c r="I19303">
        <v>6864.42</v>
      </c>
      <c r="J19303">
        <v>31989</v>
      </c>
      <c r="K19303">
        <v>283675</v>
      </c>
      <c r="L19303">
        <v>81.760000000000005</v>
      </c>
    </row>
    <row r="19304" spans="1:12" x14ac:dyDescent="0.35">
      <c r="A19304" t="s">
        <v>342</v>
      </c>
      <c r="B19304" s="1">
        <v>45343</v>
      </c>
      <c r="C19304">
        <v>168.65</v>
      </c>
      <c r="D19304">
        <v>169.35</v>
      </c>
      <c r="E19304">
        <v>173.5</v>
      </c>
      <c r="F19304">
        <v>167.5</v>
      </c>
      <c r="G19304">
        <v>168.85</v>
      </c>
      <c r="H19304">
        <v>75134</v>
      </c>
      <c r="I19304">
        <v>127.99</v>
      </c>
      <c r="J19304">
        <v>3737</v>
      </c>
      <c r="K19304">
        <v>39318</v>
      </c>
      <c r="L19304">
        <v>52.33</v>
      </c>
    </row>
    <row r="19305" spans="1:12" x14ac:dyDescent="0.35">
      <c r="A19305" t="s">
        <v>341</v>
      </c>
      <c r="B19305" s="1">
        <v>45343</v>
      </c>
      <c r="C19305">
        <v>2629.3</v>
      </c>
      <c r="D19305">
        <v>2617.9499999999998</v>
      </c>
      <c r="E19305">
        <v>2643.25</v>
      </c>
      <c r="F19305">
        <v>2591.1999999999998</v>
      </c>
      <c r="G19305">
        <v>2607.9</v>
      </c>
      <c r="H19305">
        <v>285288</v>
      </c>
      <c r="I19305">
        <v>7460.3</v>
      </c>
      <c r="J19305">
        <v>22559</v>
      </c>
      <c r="K19305">
        <v>170175</v>
      </c>
      <c r="L19305">
        <v>59.65</v>
      </c>
    </row>
    <row r="19306" spans="1:12" x14ac:dyDescent="0.35">
      <c r="A19306" t="s">
        <v>340</v>
      </c>
      <c r="B19306" s="1">
        <v>45343</v>
      </c>
      <c r="C19306">
        <v>136.25</v>
      </c>
      <c r="D19306">
        <v>137</v>
      </c>
      <c r="E19306">
        <v>137.25</v>
      </c>
      <c r="F19306">
        <v>133.30000000000001</v>
      </c>
      <c r="G19306">
        <v>133.75</v>
      </c>
      <c r="H19306">
        <v>5292956</v>
      </c>
      <c r="I19306">
        <v>7144.38</v>
      </c>
      <c r="J19306">
        <v>23972</v>
      </c>
      <c r="K19306">
        <v>3447591</v>
      </c>
      <c r="L19306">
        <v>65.14</v>
      </c>
    </row>
    <row r="19307" spans="1:12" x14ac:dyDescent="0.35">
      <c r="A19307" t="s">
        <v>339</v>
      </c>
      <c r="B19307" s="1">
        <v>45343</v>
      </c>
      <c r="C19307">
        <v>107.1</v>
      </c>
      <c r="D19307">
        <v>107.1</v>
      </c>
      <c r="E19307">
        <v>107.8</v>
      </c>
      <c r="F19307">
        <v>98.55</v>
      </c>
      <c r="G19307">
        <v>99.9</v>
      </c>
      <c r="H19307">
        <v>180596</v>
      </c>
      <c r="I19307">
        <v>184.46</v>
      </c>
      <c r="J19307">
        <v>2763</v>
      </c>
      <c r="K19307">
        <v>100327</v>
      </c>
      <c r="L19307">
        <v>55.55</v>
      </c>
    </row>
    <row r="19308" spans="1:12" x14ac:dyDescent="0.35">
      <c r="A19308" t="s">
        <v>338</v>
      </c>
      <c r="B19308" s="1">
        <v>45343</v>
      </c>
      <c r="C19308">
        <v>491.4</v>
      </c>
      <c r="D19308">
        <v>492.05</v>
      </c>
      <c r="E19308">
        <v>496.5</v>
      </c>
      <c r="F19308">
        <v>483.55</v>
      </c>
      <c r="G19308">
        <v>487.1</v>
      </c>
      <c r="H19308">
        <v>34891</v>
      </c>
      <c r="I19308">
        <v>170.29</v>
      </c>
      <c r="J19308">
        <v>4198</v>
      </c>
      <c r="K19308">
        <v>15294</v>
      </c>
      <c r="L19308">
        <v>43.83</v>
      </c>
    </row>
    <row r="19309" spans="1:12" x14ac:dyDescent="0.35">
      <c r="A19309" t="s">
        <v>337</v>
      </c>
      <c r="B19309" s="1">
        <v>45343</v>
      </c>
      <c r="C19309">
        <v>366.4</v>
      </c>
      <c r="D19309">
        <v>366.4</v>
      </c>
      <c r="E19309">
        <v>367.95</v>
      </c>
      <c r="F19309">
        <v>348</v>
      </c>
      <c r="G19309">
        <v>351.45</v>
      </c>
      <c r="H19309">
        <v>460705</v>
      </c>
      <c r="I19309">
        <v>1646.65</v>
      </c>
      <c r="J19309">
        <v>27451</v>
      </c>
      <c r="K19309">
        <v>227545</v>
      </c>
      <c r="L19309">
        <v>49.39</v>
      </c>
    </row>
    <row r="19310" spans="1:12" x14ac:dyDescent="0.35">
      <c r="A19310" t="s">
        <v>336</v>
      </c>
      <c r="B19310" s="1">
        <v>45343</v>
      </c>
      <c r="C19310">
        <v>290</v>
      </c>
      <c r="D19310">
        <v>291.5</v>
      </c>
      <c r="E19310">
        <v>291.60000000000002</v>
      </c>
      <c r="F19310">
        <v>288.25</v>
      </c>
      <c r="G19310">
        <v>290.3</v>
      </c>
      <c r="H19310">
        <v>3319385</v>
      </c>
      <c r="I19310">
        <v>9624.23</v>
      </c>
      <c r="J19310">
        <v>25660</v>
      </c>
      <c r="K19310">
        <v>2820983</v>
      </c>
      <c r="L19310">
        <v>84.99</v>
      </c>
    </row>
    <row r="19311" spans="1:12" x14ac:dyDescent="0.35">
      <c r="A19311" t="s">
        <v>335</v>
      </c>
      <c r="B19311" s="1">
        <v>45343</v>
      </c>
      <c r="C19311">
        <v>5050.55</v>
      </c>
      <c r="D19311">
        <v>5035</v>
      </c>
      <c r="E19311">
        <v>5136</v>
      </c>
      <c r="F19311">
        <v>4950.1000000000004</v>
      </c>
      <c r="G19311">
        <v>5063.8</v>
      </c>
      <c r="H19311">
        <v>79599</v>
      </c>
      <c r="I19311">
        <v>3989.08</v>
      </c>
      <c r="J19311">
        <v>14844</v>
      </c>
      <c r="K19311">
        <v>25245</v>
      </c>
      <c r="L19311">
        <v>31.72</v>
      </c>
    </row>
    <row r="19312" spans="1:12" x14ac:dyDescent="0.35">
      <c r="A19312" t="s">
        <v>334</v>
      </c>
      <c r="B19312" s="1">
        <v>45343</v>
      </c>
      <c r="C19312">
        <v>483.25</v>
      </c>
      <c r="D19312">
        <v>483.25</v>
      </c>
      <c r="E19312">
        <v>492.5</v>
      </c>
      <c r="F19312">
        <v>475.3</v>
      </c>
      <c r="G19312">
        <v>480.4</v>
      </c>
      <c r="H19312">
        <v>27229</v>
      </c>
      <c r="I19312">
        <v>131.30000000000001</v>
      </c>
      <c r="J19312">
        <v>1033</v>
      </c>
      <c r="K19312">
        <v>19815</v>
      </c>
      <c r="L19312">
        <v>72.77</v>
      </c>
    </row>
    <row r="19313" spans="1:12" x14ac:dyDescent="0.35">
      <c r="A19313" t="s">
        <v>333</v>
      </c>
      <c r="B19313" s="1">
        <v>45343</v>
      </c>
      <c r="C19313">
        <v>1499.25</v>
      </c>
      <c r="D19313">
        <v>1509</v>
      </c>
      <c r="E19313">
        <v>1511.9</v>
      </c>
      <c r="F19313">
        <v>1460.05</v>
      </c>
      <c r="G19313">
        <v>1467.8</v>
      </c>
      <c r="H19313">
        <v>231090</v>
      </c>
      <c r="I19313">
        <v>3409.42</v>
      </c>
      <c r="J19313">
        <v>19949</v>
      </c>
      <c r="K19313">
        <v>146271</v>
      </c>
      <c r="L19313">
        <v>63.3</v>
      </c>
    </row>
    <row r="19314" spans="1:12" x14ac:dyDescent="0.35">
      <c r="A19314" t="s">
        <v>332</v>
      </c>
      <c r="B19314" s="1">
        <v>45343</v>
      </c>
      <c r="C19314">
        <v>769.4</v>
      </c>
      <c r="D19314">
        <v>769.4</v>
      </c>
      <c r="E19314">
        <v>780</v>
      </c>
      <c r="F19314">
        <v>745.95</v>
      </c>
      <c r="G19314">
        <v>767.15</v>
      </c>
      <c r="H19314">
        <v>31737</v>
      </c>
      <c r="I19314">
        <v>241.98</v>
      </c>
      <c r="J19314">
        <v>2176</v>
      </c>
      <c r="K19314">
        <v>16982</v>
      </c>
      <c r="L19314">
        <v>53.51</v>
      </c>
    </row>
    <row r="19315" spans="1:12" x14ac:dyDescent="0.35">
      <c r="A19315" t="s">
        <v>331</v>
      </c>
      <c r="B19315" s="1">
        <v>45343</v>
      </c>
      <c r="C19315">
        <v>4453.25</v>
      </c>
      <c r="D19315">
        <v>4525</v>
      </c>
      <c r="E19315">
        <v>4525</v>
      </c>
      <c r="F19315">
        <v>4390</v>
      </c>
      <c r="G19315">
        <v>4407.8999999999996</v>
      </c>
      <c r="H19315">
        <v>24298</v>
      </c>
      <c r="I19315">
        <v>1075.6500000000001</v>
      </c>
      <c r="J19315">
        <v>6618</v>
      </c>
      <c r="K19315">
        <v>11849</v>
      </c>
      <c r="L19315">
        <v>48.77</v>
      </c>
    </row>
    <row r="19316" spans="1:12" x14ac:dyDescent="0.35">
      <c r="A19316" t="s">
        <v>330</v>
      </c>
      <c r="B19316" s="1">
        <v>45343</v>
      </c>
      <c r="C19316">
        <v>81.7</v>
      </c>
      <c r="D19316">
        <v>83.29</v>
      </c>
      <c r="E19316">
        <v>83.29</v>
      </c>
      <c r="F19316">
        <v>79.599999999999994</v>
      </c>
      <c r="G19316">
        <v>79.91</v>
      </c>
      <c r="H19316">
        <v>9421062</v>
      </c>
      <c r="I19316">
        <v>7548.44</v>
      </c>
      <c r="J19316">
        <v>18750</v>
      </c>
      <c r="K19316">
        <v>7481451</v>
      </c>
      <c r="L19316">
        <v>79.41</v>
      </c>
    </row>
    <row r="19317" spans="1:12" x14ac:dyDescent="0.35">
      <c r="A19317" t="s">
        <v>329</v>
      </c>
      <c r="B19317" s="1">
        <v>45343</v>
      </c>
      <c r="C19317">
        <v>537.65</v>
      </c>
      <c r="D19317">
        <v>537</v>
      </c>
      <c r="E19317">
        <v>539.35</v>
      </c>
      <c r="F19317">
        <v>522.65</v>
      </c>
      <c r="G19317">
        <v>527.9</v>
      </c>
      <c r="H19317">
        <v>117664</v>
      </c>
      <c r="I19317">
        <v>623.53</v>
      </c>
      <c r="J19317">
        <v>9895</v>
      </c>
      <c r="K19317">
        <v>59616</v>
      </c>
      <c r="L19317">
        <v>50.67</v>
      </c>
    </row>
    <row r="19318" spans="1:12" x14ac:dyDescent="0.35">
      <c r="A19318" t="s">
        <v>328</v>
      </c>
      <c r="B19318" s="1">
        <v>45343</v>
      </c>
      <c r="C19318">
        <v>1095.4000000000001</v>
      </c>
      <c r="D19318">
        <v>1100</v>
      </c>
      <c r="E19318">
        <v>1104.7</v>
      </c>
      <c r="F19318">
        <v>1082</v>
      </c>
      <c r="G19318">
        <v>1085.45</v>
      </c>
      <c r="H19318">
        <v>238135</v>
      </c>
      <c r="I19318">
        <v>2600.46</v>
      </c>
      <c r="J19318">
        <v>20813</v>
      </c>
      <c r="K19318">
        <v>99692</v>
      </c>
      <c r="L19318">
        <v>41.86</v>
      </c>
    </row>
    <row r="19319" spans="1:12" x14ac:dyDescent="0.35">
      <c r="A19319" t="s">
        <v>327</v>
      </c>
      <c r="B19319" s="1">
        <v>45343</v>
      </c>
      <c r="C19319">
        <v>956.85</v>
      </c>
      <c r="D19319">
        <v>959.9</v>
      </c>
      <c r="E19319">
        <v>969.3</v>
      </c>
      <c r="F19319">
        <v>926.55</v>
      </c>
      <c r="G19319">
        <v>932.4</v>
      </c>
      <c r="H19319">
        <v>27501</v>
      </c>
      <c r="I19319">
        <v>258.79000000000002</v>
      </c>
      <c r="J19319">
        <v>4739</v>
      </c>
      <c r="K19319">
        <v>14784</v>
      </c>
      <c r="L19319">
        <v>53.76</v>
      </c>
    </row>
    <row r="19320" spans="1:12" x14ac:dyDescent="0.35">
      <c r="A19320" t="s">
        <v>326</v>
      </c>
      <c r="B19320" s="1">
        <v>45343</v>
      </c>
      <c r="C19320">
        <v>100.54</v>
      </c>
      <c r="D19320">
        <v>102</v>
      </c>
      <c r="E19320">
        <v>102</v>
      </c>
      <c r="F19320">
        <v>100.1</v>
      </c>
      <c r="G19320">
        <v>100.17</v>
      </c>
      <c r="H19320">
        <v>5164</v>
      </c>
      <c r="I19320">
        <v>5.2</v>
      </c>
      <c r="J19320">
        <v>114</v>
      </c>
      <c r="K19320">
        <v>3362</v>
      </c>
      <c r="L19320">
        <v>65.099999999999994</v>
      </c>
    </row>
    <row r="19321" spans="1:12" x14ac:dyDescent="0.35">
      <c r="A19321" t="s">
        <v>325</v>
      </c>
      <c r="B19321" s="1">
        <v>45343</v>
      </c>
      <c r="C19321">
        <v>108.37</v>
      </c>
      <c r="D19321">
        <v>108.38</v>
      </c>
      <c r="E19321">
        <v>109.25</v>
      </c>
      <c r="F19321">
        <v>108.06</v>
      </c>
      <c r="G19321">
        <v>108.41</v>
      </c>
      <c r="H19321">
        <v>38648</v>
      </c>
      <c r="I19321">
        <v>42</v>
      </c>
      <c r="J19321">
        <v>578</v>
      </c>
      <c r="K19321">
        <v>26962</v>
      </c>
      <c r="L19321">
        <v>69.760000000000005</v>
      </c>
    </row>
    <row r="19322" spans="1:12" x14ac:dyDescent="0.35">
      <c r="A19322" t="s">
        <v>324</v>
      </c>
      <c r="B19322" s="1">
        <v>45343</v>
      </c>
      <c r="C19322">
        <v>270.89999999999998</v>
      </c>
      <c r="D19322">
        <v>270.89999999999998</v>
      </c>
      <c r="E19322">
        <v>276.39999999999998</v>
      </c>
      <c r="F19322">
        <v>267</v>
      </c>
      <c r="G19322">
        <v>267.55</v>
      </c>
      <c r="H19322">
        <v>13237</v>
      </c>
      <c r="I19322">
        <v>35.65</v>
      </c>
      <c r="J19322">
        <v>781</v>
      </c>
      <c r="K19322">
        <v>9641</v>
      </c>
      <c r="L19322">
        <v>72.83</v>
      </c>
    </row>
    <row r="19323" spans="1:12" x14ac:dyDescent="0.35">
      <c r="A19323" t="s">
        <v>323</v>
      </c>
      <c r="B19323" s="1">
        <v>45343</v>
      </c>
      <c r="C19323">
        <v>113.6</v>
      </c>
      <c r="D19323">
        <v>114.4</v>
      </c>
      <c r="E19323">
        <v>117.6</v>
      </c>
      <c r="F19323">
        <v>109</v>
      </c>
      <c r="G19323">
        <v>110.1</v>
      </c>
      <c r="H19323">
        <v>8907307</v>
      </c>
      <c r="I19323">
        <v>10042.44</v>
      </c>
      <c r="J19323">
        <v>38622</v>
      </c>
      <c r="K19323">
        <v>2842859</v>
      </c>
      <c r="L19323">
        <v>31.92</v>
      </c>
    </row>
    <row r="19324" spans="1:12" x14ac:dyDescent="0.35">
      <c r="A19324" t="s">
        <v>322</v>
      </c>
      <c r="B19324" s="1">
        <v>45343</v>
      </c>
      <c r="C19324">
        <v>1387.3</v>
      </c>
      <c r="D19324">
        <v>1400</v>
      </c>
      <c r="E19324">
        <v>1472.6</v>
      </c>
      <c r="F19324">
        <v>1388.4</v>
      </c>
      <c r="G19324">
        <v>1443.4</v>
      </c>
      <c r="H19324">
        <v>147824</v>
      </c>
      <c r="I19324">
        <v>2109.15</v>
      </c>
      <c r="J19324">
        <v>16354</v>
      </c>
      <c r="K19324">
        <v>90866</v>
      </c>
      <c r="L19324">
        <v>61.47</v>
      </c>
    </row>
    <row r="19325" spans="1:12" x14ac:dyDescent="0.35">
      <c r="A19325" t="s">
        <v>321</v>
      </c>
      <c r="B19325" s="1">
        <v>45343</v>
      </c>
      <c r="C19325">
        <v>999.8</v>
      </c>
      <c r="D19325">
        <v>1004</v>
      </c>
      <c r="E19325">
        <v>1027.6500000000001</v>
      </c>
      <c r="F19325">
        <v>986.1</v>
      </c>
      <c r="G19325">
        <v>991.9</v>
      </c>
      <c r="H19325">
        <v>3854456</v>
      </c>
      <c r="I19325">
        <v>38953.65</v>
      </c>
      <c r="J19325">
        <v>86424</v>
      </c>
      <c r="K19325">
        <v>1694406</v>
      </c>
      <c r="L19325">
        <v>43.96</v>
      </c>
    </row>
    <row r="19326" spans="1:12" x14ac:dyDescent="0.35">
      <c r="A19326" t="s">
        <v>320</v>
      </c>
      <c r="B19326" s="1">
        <v>45343</v>
      </c>
      <c r="C19326">
        <v>86.35</v>
      </c>
      <c r="D19326">
        <v>86.3</v>
      </c>
      <c r="E19326">
        <v>88</v>
      </c>
      <c r="F19326">
        <v>84</v>
      </c>
      <c r="G19326">
        <v>84.95</v>
      </c>
      <c r="H19326">
        <v>10851</v>
      </c>
      <c r="I19326">
        <v>9.2899999999999991</v>
      </c>
      <c r="J19326">
        <v>132</v>
      </c>
      <c r="K19326">
        <v>9684</v>
      </c>
      <c r="L19326">
        <v>89.25</v>
      </c>
    </row>
    <row r="19327" spans="1:12" x14ac:dyDescent="0.35">
      <c r="A19327" t="s">
        <v>319</v>
      </c>
      <c r="B19327" s="1">
        <v>45343</v>
      </c>
      <c r="C19327">
        <v>83.56</v>
      </c>
      <c r="D19327">
        <v>83.86</v>
      </c>
      <c r="E19327">
        <v>84.37</v>
      </c>
      <c r="F19327">
        <v>82.54</v>
      </c>
      <c r="G19327">
        <v>82.77</v>
      </c>
      <c r="H19327">
        <v>30198</v>
      </c>
      <c r="I19327">
        <v>25.16</v>
      </c>
      <c r="J19327">
        <v>463</v>
      </c>
      <c r="K19327">
        <v>23039</v>
      </c>
      <c r="L19327">
        <v>76.290000000000006</v>
      </c>
    </row>
    <row r="19328" spans="1:12" x14ac:dyDescent="0.35">
      <c r="A19328" t="s">
        <v>318</v>
      </c>
      <c r="B19328" s="1">
        <v>45343</v>
      </c>
      <c r="C19328">
        <v>2536.15</v>
      </c>
      <c r="D19328">
        <v>2542.9499999999998</v>
      </c>
      <c r="E19328">
        <v>2559.8000000000002</v>
      </c>
      <c r="F19328">
        <v>2522</v>
      </c>
      <c r="G19328">
        <v>2535.5500000000002</v>
      </c>
      <c r="H19328">
        <v>254368</v>
      </c>
      <c r="I19328">
        <v>6454.47</v>
      </c>
      <c r="J19328">
        <v>23249</v>
      </c>
      <c r="K19328">
        <v>150071</v>
      </c>
      <c r="L19328">
        <v>59</v>
      </c>
    </row>
    <row r="19329" spans="1:12" x14ac:dyDescent="0.35">
      <c r="A19329" t="s">
        <v>317</v>
      </c>
      <c r="B19329" s="1">
        <v>45343</v>
      </c>
      <c r="C19329">
        <v>6653.45</v>
      </c>
      <c r="D19329">
        <v>6700</v>
      </c>
      <c r="E19329">
        <v>6704.9</v>
      </c>
      <c r="F19329">
        <v>6500</v>
      </c>
      <c r="G19329">
        <v>6546</v>
      </c>
      <c r="H19329">
        <v>303362</v>
      </c>
      <c r="I19329">
        <v>19928.25</v>
      </c>
      <c r="J19329">
        <v>40903</v>
      </c>
      <c r="K19329">
        <v>162507</v>
      </c>
      <c r="L19329">
        <v>53.57</v>
      </c>
    </row>
    <row r="19330" spans="1:12" x14ac:dyDescent="0.35">
      <c r="A19330" t="s">
        <v>316</v>
      </c>
      <c r="B19330" s="1">
        <v>45343</v>
      </c>
      <c r="C19330">
        <v>63.5</v>
      </c>
      <c r="D19330">
        <v>63.8</v>
      </c>
      <c r="E19330">
        <v>64.75</v>
      </c>
      <c r="F19330">
        <v>61.55</v>
      </c>
      <c r="G19330">
        <v>62.2</v>
      </c>
      <c r="H19330">
        <v>5671459</v>
      </c>
      <c r="I19330">
        <v>3562.04</v>
      </c>
      <c r="J19330">
        <v>15749</v>
      </c>
      <c r="K19330">
        <v>2152319</v>
      </c>
      <c r="L19330">
        <v>37.950000000000003</v>
      </c>
    </row>
    <row r="19331" spans="1:12" x14ac:dyDescent="0.35">
      <c r="A19331" t="s">
        <v>315</v>
      </c>
      <c r="B19331" s="1">
        <v>45343</v>
      </c>
      <c r="C19331">
        <v>843.8</v>
      </c>
      <c r="D19331">
        <v>846.55</v>
      </c>
      <c r="E19331">
        <v>849.9</v>
      </c>
      <c r="F19331">
        <v>825.05</v>
      </c>
      <c r="G19331">
        <v>830.85</v>
      </c>
      <c r="H19331">
        <v>1005409</v>
      </c>
      <c r="I19331">
        <v>8406.9599999999991</v>
      </c>
      <c r="J19331">
        <v>41252</v>
      </c>
      <c r="K19331">
        <v>345692</v>
      </c>
      <c r="L19331">
        <v>34.380000000000003</v>
      </c>
    </row>
    <row r="19332" spans="1:12" x14ac:dyDescent="0.35">
      <c r="A19332" t="s">
        <v>314</v>
      </c>
      <c r="B19332" s="1">
        <v>45343</v>
      </c>
      <c r="C19332">
        <v>294.2</v>
      </c>
      <c r="D19332">
        <v>299.39999999999998</v>
      </c>
      <c r="E19332">
        <v>304.39999999999998</v>
      </c>
      <c r="F19332">
        <v>294.39999999999998</v>
      </c>
      <c r="G19332">
        <v>296.85000000000002</v>
      </c>
      <c r="H19332">
        <v>21181</v>
      </c>
      <c r="I19332">
        <v>63.17</v>
      </c>
      <c r="J19332">
        <v>1490</v>
      </c>
      <c r="K19332">
        <v>7557</v>
      </c>
      <c r="L19332">
        <v>35.68</v>
      </c>
    </row>
    <row r="19333" spans="1:12" x14ac:dyDescent="0.35">
      <c r="A19333" t="s">
        <v>313</v>
      </c>
      <c r="B19333" s="1">
        <v>45343</v>
      </c>
      <c r="C19333">
        <v>446.5</v>
      </c>
      <c r="D19333">
        <v>450.95</v>
      </c>
      <c r="E19333">
        <v>450.95</v>
      </c>
      <c r="F19333">
        <v>431</v>
      </c>
      <c r="G19333">
        <v>432.95</v>
      </c>
      <c r="H19333">
        <v>19032050</v>
      </c>
      <c r="I19333">
        <v>83553.91</v>
      </c>
      <c r="J19333">
        <v>174909</v>
      </c>
      <c r="K19333">
        <v>9822495</v>
      </c>
      <c r="L19333">
        <v>51.61</v>
      </c>
    </row>
    <row r="19334" spans="1:12" x14ac:dyDescent="0.35">
      <c r="A19334" t="s">
        <v>312</v>
      </c>
      <c r="B19334" s="1">
        <v>45343</v>
      </c>
      <c r="C19334">
        <v>369.65</v>
      </c>
      <c r="D19334">
        <v>370.75</v>
      </c>
      <c r="E19334">
        <v>376.4</v>
      </c>
      <c r="F19334">
        <v>368.25</v>
      </c>
      <c r="G19334">
        <v>369.65</v>
      </c>
      <c r="H19334">
        <v>396505</v>
      </c>
      <c r="I19334">
        <v>1479.11</v>
      </c>
      <c r="J19334">
        <v>21102</v>
      </c>
      <c r="K19334">
        <v>264178</v>
      </c>
      <c r="L19334">
        <v>66.63</v>
      </c>
    </row>
    <row r="19335" spans="1:12" x14ac:dyDescent="0.35">
      <c r="A19335" t="s">
        <v>311</v>
      </c>
      <c r="B19335" s="1">
        <v>45343</v>
      </c>
      <c r="C19335">
        <v>258.75</v>
      </c>
      <c r="D19335">
        <v>262</v>
      </c>
      <c r="E19335">
        <v>267</v>
      </c>
      <c r="F19335">
        <v>253.1</v>
      </c>
      <c r="G19335">
        <v>256.2</v>
      </c>
      <c r="H19335">
        <v>403062</v>
      </c>
      <c r="I19335">
        <v>1053.24</v>
      </c>
      <c r="J19335">
        <v>13847</v>
      </c>
      <c r="K19335">
        <v>171826</v>
      </c>
      <c r="L19335">
        <v>42.63</v>
      </c>
    </row>
    <row r="19336" spans="1:12" x14ac:dyDescent="0.35">
      <c r="A19336" t="s">
        <v>310</v>
      </c>
      <c r="B19336" s="1">
        <v>45343</v>
      </c>
      <c r="C19336">
        <v>92.35</v>
      </c>
      <c r="D19336">
        <v>93</v>
      </c>
      <c r="E19336">
        <v>94</v>
      </c>
      <c r="F19336">
        <v>90.35</v>
      </c>
      <c r="G19336">
        <v>92</v>
      </c>
      <c r="H19336">
        <v>118035</v>
      </c>
      <c r="I19336">
        <v>108.43</v>
      </c>
      <c r="J19336">
        <v>2301</v>
      </c>
      <c r="K19336">
        <v>46800</v>
      </c>
      <c r="L19336">
        <v>39.65</v>
      </c>
    </row>
    <row r="19337" spans="1:12" x14ac:dyDescent="0.35">
      <c r="A19337" t="s">
        <v>309</v>
      </c>
      <c r="B19337" s="1">
        <v>45343</v>
      </c>
      <c r="C19337">
        <v>1406.45</v>
      </c>
      <c r="D19337">
        <v>1422.85</v>
      </c>
      <c r="E19337">
        <v>1477.05</v>
      </c>
      <c r="F19337">
        <v>1412.45</v>
      </c>
      <c r="G19337">
        <v>1465.6</v>
      </c>
      <c r="H19337">
        <v>276292</v>
      </c>
      <c r="I19337">
        <v>4017.22</v>
      </c>
      <c r="J19337">
        <v>28971</v>
      </c>
      <c r="K19337">
        <v>114546</v>
      </c>
      <c r="L19337">
        <v>41.46</v>
      </c>
    </row>
    <row r="19338" spans="1:12" x14ac:dyDescent="0.35">
      <c r="A19338" t="s">
        <v>308</v>
      </c>
      <c r="B19338" s="1">
        <v>45343</v>
      </c>
      <c r="C19338">
        <v>1451.65</v>
      </c>
      <c r="D19338">
        <v>1452</v>
      </c>
      <c r="E19338">
        <v>1462.5</v>
      </c>
      <c r="F19338">
        <v>1433.45</v>
      </c>
      <c r="G19338">
        <v>1447.3</v>
      </c>
      <c r="H19338">
        <v>1074054</v>
      </c>
      <c r="I19338">
        <v>15585.78</v>
      </c>
      <c r="J19338">
        <v>68075</v>
      </c>
      <c r="K19338">
        <v>613544</v>
      </c>
      <c r="L19338">
        <v>57.12</v>
      </c>
    </row>
    <row r="19339" spans="1:12" x14ac:dyDescent="0.35">
      <c r="A19339" t="s">
        <v>307</v>
      </c>
      <c r="B19339" s="1">
        <v>45343</v>
      </c>
      <c r="C19339">
        <v>22.5</v>
      </c>
      <c r="D19339">
        <v>22.85</v>
      </c>
      <c r="E19339">
        <v>22.85</v>
      </c>
      <c r="F19339">
        <v>20.9</v>
      </c>
      <c r="G19339">
        <v>21.35</v>
      </c>
      <c r="H19339">
        <v>197902</v>
      </c>
      <c r="I19339">
        <v>42.56</v>
      </c>
      <c r="J19339">
        <v>1250</v>
      </c>
      <c r="K19339">
        <v>102139</v>
      </c>
      <c r="L19339">
        <v>51.61</v>
      </c>
    </row>
    <row r="19340" spans="1:12" x14ac:dyDescent="0.35">
      <c r="A19340" t="s">
        <v>306</v>
      </c>
      <c r="B19340" s="1">
        <v>45343</v>
      </c>
      <c r="C19340">
        <v>132.69999999999999</v>
      </c>
      <c r="D19340">
        <v>131.35</v>
      </c>
      <c r="E19340">
        <v>136.19999999999999</v>
      </c>
      <c r="F19340">
        <v>130.15</v>
      </c>
      <c r="G19340">
        <v>131.69999999999999</v>
      </c>
      <c r="H19340">
        <v>21710</v>
      </c>
      <c r="I19340">
        <v>28.9</v>
      </c>
      <c r="J19340">
        <v>1273</v>
      </c>
      <c r="K19340">
        <v>12059</v>
      </c>
      <c r="L19340">
        <v>55.55</v>
      </c>
    </row>
    <row r="19341" spans="1:12" x14ac:dyDescent="0.35">
      <c r="A19341" t="s">
        <v>305</v>
      </c>
      <c r="B19341" s="1">
        <v>45343</v>
      </c>
      <c r="C19341">
        <v>1098</v>
      </c>
      <c r="D19341">
        <v>1103</v>
      </c>
      <c r="E19341">
        <v>1117</v>
      </c>
      <c r="F19341">
        <v>1078.05</v>
      </c>
      <c r="G19341">
        <v>1097.4000000000001</v>
      </c>
      <c r="H19341">
        <v>215248</v>
      </c>
      <c r="I19341">
        <v>2358.38</v>
      </c>
      <c r="J19341">
        <v>12900</v>
      </c>
      <c r="K19341">
        <v>111456</v>
      </c>
      <c r="L19341">
        <v>51.78</v>
      </c>
    </row>
    <row r="19342" spans="1:12" x14ac:dyDescent="0.35">
      <c r="A19342" t="s">
        <v>304</v>
      </c>
      <c r="B19342" s="1">
        <v>45343</v>
      </c>
      <c r="C19342">
        <v>472.85</v>
      </c>
      <c r="D19342">
        <v>473.25</v>
      </c>
      <c r="E19342">
        <v>477.65</v>
      </c>
      <c r="F19342">
        <v>459</v>
      </c>
      <c r="G19342">
        <v>462.35</v>
      </c>
      <c r="H19342">
        <v>837924</v>
      </c>
      <c r="I19342">
        <v>3907.23</v>
      </c>
      <c r="J19342">
        <v>36492</v>
      </c>
      <c r="K19342">
        <v>562878</v>
      </c>
      <c r="L19342">
        <v>67.180000000000007</v>
      </c>
    </row>
    <row r="19343" spans="1:12" x14ac:dyDescent="0.35">
      <c r="A19343" t="s">
        <v>303</v>
      </c>
      <c r="B19343" s="1">
        <v>45343</v>
      </c>
      <c r="C19343">
        <v>1055.4000000000001</v>
      </c>
      <c r="D19343">
        <v>1059.9000000000001</v>
      </c>
      <c r="E19343">
        <v>1060.05</v>
      </c>
      <c r="F19343">
        <v>1032.05</v>
      </c>
      <c r="G19343">
        <v>1042.9000000000001</v>
      </c>
      <c r="H19343">
        <v>345890</v>
      </c>
      <c r="I19343">
        <v>3603.17</v>
      </c>
      <c r="J19343">
        <v>13782</v>
      </c>
      <c r="K19343">
        <v>285273</v>
      </c>
      <c r="L19343">
        <v>82.48</v>
      </c>
    </row>
    <row r="19344" spans="1:12" x14ac:dyDescent="0.35">
      <c r="A19344" t="s">
        <v>302</v>
      </c>
      <c r="B19344" s="1">
        <v>45343</v>
      </c>
      <c r="C19344">
        <v>1099.9000000000001</v>
      </c>
      <c r="D19344">
        <v>1097.55</v>
      </c>
      <c r="E19344">
        <v>1109.9000000000001</v>
      </c>
      <c r="F19344">
        <v>1081</v>
      </c>
      <c r="G19344">
        <v>1085.55</v>
      </c>
      <c r="H19344">
        <v>2133034</v>
      </c>
      <c r="I19344">
        <v>23434</v>
      </c>
      <c r="J19344">
        <v>68611</v>
      </c>
      <c r="K19344">
        <v>1569758</v>
      </c>
      <c r="L19344">
        <v>73.59</v>
      </c>
    </row>
    <row r="19345" spans="1:12" x14ac:dyDescent="0.35">
      <c r="A19345" t="s">
        <v>301</v>
      </c>
      <c r="B19345" s="1">
        <v>45343</v>
      </c>
      <c r="C19345">
        <v>289.55</v>
      </c>
      <c r="D19345">
        <v>290</v>
      </c>
      <c r="E19345">
        <v>292.2</v>
      </c>
      <c r="F19345">
        <v>283.05</v>
      </c>
      <c r="G19345">
        <v>286</v>
      </c>
      <c r="H19345">
        <v>574145</v>
      </c>
      <c r="I19345">
        <v>1645.31</v>
      </c>
      <c r="J19345">
        <v>12245</v>
      </c>
      <c r="K19345">
        <v>246295</v>
      </c>
      <c r="L19345">
        <v>42.9</v>
      </c>
    </row>
    <row r="19346" spans="1:12" x14ac:dyDescent="0.35">
      <c r="A19346" t="s">
        <v>300</v>
      </c>
      <c r="B19346" s="1">
        <v>45343</v>
      </c>
      <c r="C19346">
        <v>1438.15</v>
      </c>
      <c r="D19346">
        <v>1430</v>
      </c>
      <c r="E19346">
        <v>1439.85</v>
      </c>
      <c r="F19346">
        <v>1405</v>
      </c>
      <c r="G19346">
        <v>1414.3</v>
      </c>
      <c r="H19346">
        <v>2391</v>
      </c>
      <c r="I19346">
        <v>34.07</v>
      </c>
      <c r="J19346">
        <v>567</v>
      </c>
      <c r="K19346">
        <v>1624</v>
      </c>
      <c r="L19346">
        <v>67.92</v>
      </c>
    </row>
    <row r="19347" spans="1:12" x14ac:dyDescent="0.35">
      <c r="A19347" t="s">
        <v>299</v>
      </c>
      <c r="B19347" s="1">
        <v>45343</v>
      </c>
      <c r="C19347">
        <v>969.2</v>
      </c>
      <c r="D19347">
        <v>973</v>
      </c>
      <c r="E19347">
        <v>986</v>
      </c>
      <c r="F19347">
        <v>928.05</v>
      </c>
      <c r="G19347">
        <v>935.95</v>
      </c>
      <c r="H19347">
        <v>897789</v>
      </c>
      <c r="I19347">
        <v>8554.43</v>
      </c>
      <c r="J19347">
        <v>39809</v>
      </c>
      <c r="K19347">
        <v>255686</v>
      </c>
      <c r="L19347">
        <v>28.48</v>
      </c>
    </row>
    <row r="19348" spans="1:12" x14ac:dyDescent="0.35">
      <c r="A19348" t="s">
        <v>298</v>
      </c>
      <c r="B19348" s="1">
        <v>45343</v>
      </c>
      <c r="C19348">
        <v>455.05</v>
      </c>
      <c r="D19348">
        <v>462</v>
      </c>
      <c r="E19348">
        <v>495</v>
      </c>
      <c r="F19348">
        <v>460</v>
      </c>
      <c r="G19348">
        <v>474</v>
      </c>
      <c r="H19348">
        <v>622782</v>
      </c>
      <c r="I19348">
        <v>2973.64</v>
      </c>
      <c r="J19348">
        <v>41156</v>
      </c>
      <c r="K19348">
        <v>70659</v>
      </c>
      <c r="L19348">
        <v>11.35</v>
      </c>
    </row>
    <row r="19349" spans="1:12" x14ac:dyDescent="0.35">
      <c r="A19349" t="s">
        <v>297</v>
      </c>
      <c r="B19349" s="1">
        <v>45343</v>
      </c>
      <c r="C19349">
        <v>431.05</v>
      </c>
      <c r="D19349">
        <v>431.15</v>
      </c>
      <c r="E19349">
        <v>434.45</v>
      </c>
      <c r="F19349">
        <v>418.3</v>
      </c>
      <c r="G19349">
        <v>421.65</v>
      </c>
      <c r="H19349">
        <v>28616</v>
      </c>
      <c r="I19349">
        <v>122.01</v>
      </c>
      <c r="J19349">
        <v>1928</v>
      </c>
      <c r="K19349">
        <v>18984</v>
      </c>
      <c r="L19349">
        <v>66.34</v>
      </c>
    </row>
    <row r="19350" spans="1:12" x14ac:dyDescent="0.35">
      <c r="A19350" t="s">
        <v>296</v>
      </c>
      <c r="B19350" s="1">
        <v>45343</v>
      </c>
      <c r="C19350">
        <v>264.2</v>
      </c>
      <c r="D19350">
        <v>267</v>
      </c>
      <c r="E19350">
        <v>267</v>
      </c>
      <c r="F19350">
        <v>261.60000000000002</v>
      </c>
      <c r="G19350">
        <v>262.10000000000002</v>
      </c>
      <c r="H19350">
        <v>39561</v>
      </c>
      <c r="I19350">
        <v>104.45</v>
      </c>
      <c r="J19350">
        <v>2810</v>
      </c>
      <c r="K19350">
        <v>22954</v>
      </c>
      <c r="L19350">
        <v>58.02</v>
      </c>
    </row>
    <row r="19351" spans="1:12" x14ac:dyDescent="0.35">
      <c r="A19351" t="s">
        <v>295</v>
      </c>
      <c r="B19351" s="1">
        <v>45343</v>
      </c>
      <c r="C19351">
        <v>511.7</v>
      </c>
      <c r="D19351">
        <v>506.65</v>
      </c>
      <c r="E19351">
        <v>512.70000000000005</v>
      </c>
      <c r="F19351">
        <v>489.2</v>
      </c>
      <c r="G19351">
        <v>495.25</v>
      </c>
      <c r="H19351">
        <v>19606</v>
      </c>
      <c r="I19351">
        <v>98.06</v>
      </c>
      <c r="J19351">
        <v>2024</v>
      </c>
      <c r="K19351">
        <v>10476</v>
      </c>
      <c r="L19351">
        <v>53.43</v>
      </c>
    </row>
    <row r="19352" spans="1:12" x14ac:dyDescent="0.35">
      <c r="A19352" t="s">
        <v>294</v>
      </c>
      <c r="B19352" s="1">
        <v>45343</v>
      </c>
      <c r="C19352">
        <v>368.9</v>
      </c>
      <c r="D19352">
        <v>370.7</v>
      </c>
      <c r="E19352">
        <v>373.6</v>
      </c>
      <c r="F19352">
        <v>363.95</v>
      </c>
      <c r="G19352">
        <v>366</v>
      </c>
      <c r="H19352">
        <v>1458692</v>
      </c>
      <c r="I19352">
        <v>5398.37</v>
      </c>
      <c r="J19352">
        <v>23927</v>
      </c>
      <c r="K19352">
        <v>618731</v>
      </c>
      <c r="L19352">
        <v>42.42</v>
      </c>
    </row>
    <row r="19353" spans="1:12" x14ac:dyDescent="0.35">
      <c r="A19353" t="s">
        <v>293</v>
      </c>
      <c r="B19353" s="1">
        <v>45343</v>
      </c>
      <c r="C19353">
        <v>838.1</v>
      </c>
      <c r="D19353">
        <v>846</v>
      </c>
      <c r="E19353">
        <v>860.7</v>
      </c>
      <c r="F19353">
        <v>825</v>
      </c>
      <c r="G19353">
        <v>829.7</v>
      </c>
      <c r="H19353">
        <v>262127</v>
      </c>
      <c r="I19353">
        <v>2203.39</v>
      </c>
      <c r="J19353">
        <v>22740</v>
      </c>
      <c r="K19353">
        <v>102240</v>
      </c>
      <c r="L19353">
        <v>39</v>
      </c>
    </row>
    <row r="19354" spans="1:12" x14ac:dyDescent="0.35">
      <c r="A19354" t="s">
        <v>292</v>
      </c>
      <c r="B19354" s="1">
        <v>45343</v>
      </c>
      <c r="C19354">
        <v>436.25</v>
      </c>
      <c r="D19354">
        <v>435</v>
      </c>
      <c r="E19354">
        <v>435.6</v>
      </c>
      <c r="F19354">
        <v>421.95</v>
      </c>
      <c r="G19354">
        <v>425.95</v>
      </c>
      <c r="H19354">
        <v>1108790</v>
      </c>
      <c r="I19354">
        <v>4763.6000000000004</v>
      </c>
      <c r="J19354">
        <v>25223</v>
      </c>
      <c r="K19354">
        <v>764455</v>
      </c>
      <c r="L19354">
        <v>68.94</v>
      </c>
    </row>
    <row r="19355" spans="1:12" x14ac:dyDescent="0.35">
      <c r="A19355" t="s">
        <v>291</v>
      </c>
      <c r="B19355" s="1">
        <v>45343</v>
      </c>
      <c r="C19355">
        <v>949.55</v>
      </c>
      <c r="D19355">
        <v>954.2</v>
      </c>
      <c r="E19355">
        <v>967.85</v>
      </c>
      <c r="F19355">
        <v>950.95</v>
      </c>
      <c r="G19355">
        <v>958.05</v>
      </c>
      <c r="H19355">
        <v>806168</v>
      </c>
      <c r="I19355">
        <v>7723.54</v>
      </c>
      <c r="J19355">
        <v>9283</v>
      </c>
      <c r="K19355">
        <v>721925</v>
      </c>
      <c r="L19355">
        <v>89.55</v>
      </c>
    </row>
    <row r="19356" spans="1:12" x14ac:dyDescent="0.35">
      <c r="A19356" t="s">
        <v>290</v>
      </c>
      <c r="B19356" s="1">
        <v>45343</v>
      </c>
      <c r="C19356">
        <v>130.5</v>
      </c>
      <c r="D19356">
        <v>131.15</v>
      </c>
      <c r="E19356">
        <v>132.15</v>
      </c>
      <c r="F19356">
        <v>128</v>
      </c>
      <c r="G19356">
        <v>128.35</v>
      </c>
      <c r="H19356">
        <v>3402895</v>
      </c>
      <c r="I19356">
        <v>4408.68</v>
      </c>
      <c r="J19356">
        <v>24669</v>
      </c>
      <c r="K19356">
        <v>1633697</v>
      </c>
      <c r="L19356">
        <v>48.01</v>
      </c>
    </row>
    <row r="19357" spans="1:12" x14ac:dyDescent="0.35">
      <c r="A19357" t="s">
        <v>289</v>
      </c>
      <c r="B19357" s="1">
        <v>45343</v>
      </c>
      <c r="C19357">
        <v>7580.5</v>
      </c>
      <c r="D19357">
        <v>7550</v>
      </c>
      <c r="E19357">
        <v>7618.05</v>
      </c>
      <c r="F19357">
        <v>7441.1</v>
      </c>
      <c r="G19357">
        <v>7482.8</v>
      </c>
      <c r="H19357">
        <v>5259</v>
      </c>
      <c r="I19357">
        <v>396.51</v>
      </c>
      <c r="J19357">
        <v>2225</v>
      </c>
      <c r="K19357">
        <v>2817</v>
      </c>
      <c r="L19357">
        <v>53.57</v>
      </c>
    </row>
    <row r="19358" spans="1:12" x14ac:dyDescent="0.35">
      <c r="A19358" t="s">
        <v>288</v>
      </c>
      <c r="B19358" s="1">
        <v>45343</v>
      </c>
      <c r="C19358">
        <v>1459.3</v>
      </c>
      <c r="D19358">
        <v>1464.35</v>
      </c>
      <c r="E19358">
        <v>1485</v>
      </c>
      <c r="F19358">
        <v>1431.5</v>
      </c>
      <c r="G19358">
        <v>1437.1</v>
      </c>
      <c r="H19358">
        <v>127958</v>
      </c>
      <c r="I19358">
        <v>1867.73</v>
      </c>
      <c r="J19358">
        <v>9766</v>
      </c>
      <c r="K19358">
        <v>60436</v>
      </c>
      <c r="L19358">
        <v>47.23</v>
      </c>
    </row>
    <row r="19359" spans="1:12" x14ac:dyDescent="0.35">
      <c r="A19359" t="s">
        <v>287</v>
      </c>
      <c r="B19359" s="1">
        <v>45343</v>
      </c>
      <c r="C19359">
        <v>722.7</v>
      </c>
      <c r="D19359">
        <v>717.05</v>
      </c>
      <c r="E19359">
        <v>729.6</v>
      </c>
      <c r="F19359">
        <v>717</v>
      </c>
      <c r="G19359">
        <v>719.65</v>
      </c>
      <c r="H19359">
        <v>53872</v>
      </c>
      <c r="I19359">
        <v>389.79</v>
      </c>
      <c r="J19359">
        <v>7863</v>
      </c>
      <c r="K19359">
        <v>24627</v>
      </c>
      <c r="L19359">
        <v>45.71</v>
      </c>
    </row>
    <row r="19360" spans="1:12" x14ac:dyDescent="0.35">
      <c r="A19360" t="s">
        <v>286</v>
      </c>
      <c r="B19360" s="1">
        <v>45343</v>
      </c>
      <c r="C19360">
        <v>1849.45</v>
      </c>
      <c r="D19360">
        <v>1812.35</v>
      </c>
      <c r="E19360">
        <v>1850</v>
      </c>
      <c r="F19360">
        <v>1726.4</v>
      </c>
      <c r="G19360">
        <v>1778.75</v>
      </c>
      <c r="H19360">
        <v>46862</v>
      </c>
      <c r="I19360">
        <v>845.42</v>
      </c>
      <c r="J19360">
        <v>8069</v>
      </c>
      <c r="K19360">
        <v>16393</v>
      </c>
      <c r="L19360">
        <v>34.979999999999997</v>
      </c>
    </row>
    <row r="19361" spans="1:12" x14ac:dyDescent="0.35">
      <c r="A19361" t="s">
        <v>285</v>
      </c>
      <c r="B19361" s="1">
        <v>45343</v>
      </c>
      <c r="C19361">
        <v>36.049999999999997</v>
      </c>
      <c r="D19361">
        <v>36.15</v>
      </c>
      <c r="E19361">
        <v>36.9</v>
      </c>
      <c r="F19361">
        <v>35.299999999999997</v>
      </c>
      <c r="G19361">
        <v>35.65</v>
      </c>
      <c r="H19361">
        <v>738079</v>
      </c>
      <c r="I19361">
        <v>264.73</v>
      </c>
      <c r="J19361">
        <v>3448</v>
      </c>
      <c r="K19361">
        <v>363348</v>
      </c>
      <c r="L19361">
        <v>49.23</v>
      </c>
    </row>
    <row r="19362" spans="1:12" x14ac:dyDescent="0.35">
      <c r="A19362" t="s">
        <v>284</v>
      </c>
      <c r="B19362" s="1">
        <v>45343</v>
      </c>
      <c r="C19362">
        <v>65.849999999999994</v>
      </c>
      <c r="D19362">
        <v>66.150000000000006</v>
      </c>
      <c r="E19362">
        <v>68.400000000000006</v>
      </c>
      <c r="F19362">
        <v>65.400000000000006</v>
      </c>
      <c r="G19362">
        <v>65.849999999999994</v>
      </c>
      <c r="H19362">
        <v>29225281</v>
      </c>
      <c r="I19362">
        <v>19498.34</v>
      </c>
      <c r="J19362">
        <v>53994</v>
      </c>
      <c r="K19362">
        <v>4938443</v>
      </c>
      <c r="L19362">
        <v>16.899999999999999</v>
      </c>
    </row>
    <row r="19363" spans="1:12" x14ac:dyDescent="0.35">
      <c r="A19363" t="s">
        <v>283</v>
      </c>
      <c r="B19363" s="1">
        <v>45343</v>
      </c>
      <c r="C19363">
        <v>447.1</v>
      </c>
      <c r="D19363">
        <v>445.05</v>
      </c>
      <c r="E19363">
        <v>457</v>
      </c>
      <c r="F19363">
        <v>445.05</v>
      </c>
      <c r="G19363">
        <v>448.75</v>
      </c>
      <c r="H19363">
        <v>31659</v>
      </c>
      <c r="I19363">
        <v>143.02000000000001</v>
      </c>
      <c r="J19363">
        <v>3088</v>
      </c>
      <c r="K19363">
        <v>16084</v>
      </c>
      <c r="L19363">
        <v>50.8</v>
      </c>
    </row>
    <row r="19364" spans="1:12" x14ac:dyDescent="0.35">
      <c r="A19364" t="s">
        <v>282</v>
      </c>
      <c r="B19364" s="1">
        <v>45343</v>
      </c>
      <c r="C19364">
        <v>809.15</v>
      </c>
      <c r="D19364">
        <v>817</v>
      </c>
      <c r="E19364">
        <v>830</v>
      </c>
      <c r="F19364">
        <v>810.9</v>
      </c>
      <c r="G19364">
        <v>822.2</v>
      </c>
      <c r="H19364">
        <v>429151</v>
      </c>
      <c r="I19364">
        <v>3522.65</v>
      </c>
      <c r="J19364">
        <v>20192</v>
      </c>
      <c r="K19364">
        <v>330756</v>
      </c>
      <c r="L19364">
        <v>77.069999999999993</v>
      </c>
    </row>
    <row r="19365" spans="1:12" x14ac:dyDescent="0.35">
      <c r="A19365" t="s">
        <v>281</v>
      </c>
      <c r="B19365" s="1">
        <v>45343</v>
      </c>
      <c r="C19365">
        <v>2893.05</v>
      </c>
      <c r="D19365">
        <v>2897.8</v>
      </c>
      <c r="E19365">
        <v>2948</v>
      </c>
      <c r="F19365">
        <v>2861.4</v>
      </c>
      <c r="G19365">
        <v>2885</v>
      </c>
      <c r="H19365">
        <v>168547</v>
      </c>
      <c r="I19365">
        <v>4895.59</v>
      </c>
      <c r="J19365">
        <v>17162</v>
      </c>
      <c r="K19365">
        <v>77551</v>
      </c>
      <c r="L19365">
        <v>46.01</v>
      </c>
    </row>
    <row r="19366" spans="1:12" x14ac:dyDescent="0.35">
      <c r="A19366" t="s">
        <v>280</v>
      </c>
      <c r="B19366" s="1">
        <v>45343</v>
      </c>
      <c r="C19366">
        <v>1841.3</v>
      </c>
      <c r="D19366">
        <v>1842</v>
      </c>
      <c r="E19366">
        <v>1856.95</v>
      </c>
      <c r="F19366">
        <v>1786.35</v>
      </c>
      <c r="G19366">
        <v>1799.6</v>
      </c>
      <c r="H19366">
        <v>568555</v>
      </c>
      <c r="I19366">
        <v>10344.030000000001</v>
      </c>
      <c r="J19366">
        <v>43420</v>
      </c>
      <c r="K19366">
        <v>327132</v>
      </c>
      <c r="L19366">
        <v>57.54</v>
      </c>
    </row>
    <row r="19367" spans="1:12" x14ac:dyDescent="0.35">
      <c r="A19367" t="s">
        <v>279</v>
      </c>
      <c r="B19367" s="1">
        <v>45343</v>
      </c>
      <c r="C19367">
        <v>648.4</v>
      </c>
      <c r="D19367">
        <v>651.65</v>
      </c>
      <c r="E19367">
        <v>659</v>
      </c>
      <c r="F19367">
        <v>639.04999999999995</v>
      </c>
      <c r="G19367">
        <v>643.5</v>
      </c>
      <c r="H19367">
        <v>99880</v>
      </c>
      <c r="I19367">
        <v>649.41999999999996</v>
      </c>
      <c r="J19367">
        <v>7610</v>
      </c>
      <c r="K19367">
        <v>51985</v>
      </c>
      <c r="L19367">
        <v>52.05</v>
      </c>
    </row>
    <row r="19368" spans="1:12" x14ac:dyDescent="0.35">
      <c r="A19368" t="s">
        <v>278</v>
      </c>
      <c r="B19368" s="1">
        <v>45343</v>
      </c>
      <c r="C19368">
        <v>207.1</v>
      </c>
      <c r="D19368">
        <v>208.45</v>
      </c>
      <c r="E19368">
        <v>209.9</v>
      </c>
      <c r="F19368">
        <v>200.7</v>
      </c>
      <c r="G19368">
        <v>201.95</v>
      </c>
      <c r="H19368">
        <v>3977613</v>
      </c>
      <c r="I19368">
        <v>8148.29</v>
      </c>
      <c r="J19368">
        <v>37808</v>
      </c>
      <c r="K19368">
        <v>1555730</v>
      </c>
      <c r="L19368">
        <v>39.11</v>
      </c>
    </row>
    <row r="19369" spans="1:12" x14ac:dyDescent="0.35">
      <c r="A19369" t="s">
        <v>277</v>
      </c>
      <c r="B19369" s="1">
        <v>45343</v>
      </c>
      <c r="C19369">
        <v>992.25</v>
      </c>
      <c r="D19369">
        <v>992.25</v>
      </c>
      <c r="E19369">
        <v>1059</v>
      </c>
      <c r="F19369">
        <v>992.25</v>
      </c>
      <c r="G19369">
        <v>1040.4000000000001</v>
      </c>
      <c r="H19369">
        <v>146027</v>
      </c>
      <c r="I19369">
        <v>1509.5</v>
      </c>
      <c r="J19369">
        <v>18442</v>
      </c>
      <c r="K19369">
        <v>60110</v>
      </c>
      <c r="L19369">
        <v>41.16</v>
      </c>
    </row>
    <row r="19370" spans="1:12" x14ac:dyDescent="0.35">
      <c r="A19370" t="s">
        <v>276</v>
      </c>
      <c r="B19370" s="1">
        <v>45343</v>
      </c>
      <c r="C19370">
        <v>699.95</v>
      </c>
      <c r="D19370">
        <v>705</v>
      </c>
      <c r="E19370">
        <v>705</v>
      </c>
      <c r="F19370">
        <v>690</v>
      </c>
      <c r="G19370">
        <v>692.4</v>
      </c>
      <c r="H19370">
        <v>87792</v>
      </c>
      <c r="I19370">
        <v>610.49</v>
      </c>
      <c r="J19370">
        <v>6314</v>
      </c>
      <c r="K19370">
        <v>58616</v>
      </c>
      <c r="L19370">
        <v>66.77</v>
      </c>
    </row>
    <row r="19371" spans="1:12" x14ac:dyDescent="0.35">
      <c r="A19371" t="s">
        <v>275</v>
      </c>
      <c r="B19371" s="1">
        <v>45343</v>
      </c>
      <c r="C19371">
        <v>1160.05</v>
      </c>
      <c r="D19371">
        <v>1150</v>
      </c>
      <c r="E19371">
        <v>1175</v>
      </c>
      <c r="F19371">
        <v>1132.05</v>
      </c>
      <c r="G19371">
        <v>1156.0999999999999</v>
      </c>
      <c r="H19371">
        <v>27840</v>
      </c>
      <c r="I19371">
        <v>320.13</v>
      </c>
      <c r="J19371">
        <v>3958</v>
      </c>
      <c r="K19371">
        <v>9816</v>
      </c>
      <c r="L19371">
        <v>35.26</v>
      </c>
    </row>
    <row r="19372" spans="1:12" x14ac:dyDescent="0.35">
      <c r="A19372" t="s">
        <v>274</v>
      </c>
      <c r="B19372" s="1">
        <v>45343</v>
      </c>
      <c r="C19372">
        <v>1097.9000000000001</v>
      </c>
      <c r="D19372">
        <v>1101.7</v>
      </c>
      <c r="E19372">
        <v>1105.05</v>
      </c>
      <c r="F19372">
        <v>1072.05</v>
      </c>
      <c r="G19372">
        <v>1083.1500000000001</v>
      </c>
      <c r="H19372">
        <v>197047</v>
      </c>
      <c r="I19372">
        <v>2158.12</v>
      </c>
      <c r="J19372">
        <v>7930</v>
      </c>
      <c r="K19372">
        <v>168116</v>
      </c>
      <c r="L19372">
        <v>85.32</v>
      </c>
    </row>
    <row r="19373" spans="1:12" x14ac:dyDescent="0.35">
      <c r="A19373" t="s">
        <v>273</v>
      </c>
      <c r="B19373" s="1">
        <v>45343</v>
      </c>
      <c r="C19373">
        <v>122.9</v>
      </c>
      <c r="D19373">
        <v>122.5</v>
      </c>
      <c r="E19373">
        <v>124</v>
      </c>
      <c r="F19373">
        <v>114.1</v>
      </c>
      <c r="G19373">
        <v>115.8</v>
      </c>
      <c r="H19373">
        <v>74867</v>
      </c>
      <c r="I19373">
        <v>88.87</v>
      </c>
      <c r="J19373">
        <v>3522</v>
      </c>
      <c r="K19373">
        <v>33734</v>
      </c>
      <c r="L19373">
        <v>45.06</v>
      </c>
    </row>
    <row r="19374" spans="1:12" x14ac:dyDescent="0.35">
      <c r="A19374" t="s">
        <v>272</v>
      </c>
      <c r="B19374" s="1">
        <v>45343</v>
      </c>
      <c r="C19374">
        <v>1562</v>
      </c>
      <c r="D19374">
        <v>1572.5</v>
      </c>
      <c r="E19374">
        <v>1572.5</v>
      </c>
      <c r="F19374">
        <v>1527</v>
      </c>
      <c r="G19374">
        <v>1545.45</v>
      </c>
      <c r="H19374">
        <v>102635</v>
      </c>
      <c r="I19374">
        <v>1589.54</v>
      </c>
      <c r="J19374">
        <v>12965</v>
      </c>
      <c r="K19374">
        <v>42662</v>
      </c>
      <c r="L19374">
        <v>41.57</v>
      </c>
    </row>
    <row r="19375" spans="1:12" x14ac:dyDescent="0.35">
      <c r="A19375" t="s">
        <v>271</v>
      </c>
      <c r="B19375" s="1">
        <v>45343</v>
      </c>
      <c r="C19375">
        <v>423.95</v>
      </c>
      <c r="D19375">
        <v>423.95</v>
      </c>
      <c r="E19375">
        <v>438</v>
      </c>
      <c r="F19375">
        <v>417.55</v>
      </c>
      <c r="G19375">
        <v>428.25</v>
      </c>
      <c r="H19375">
        <v>508447</v>
      </c>
      <c r="I19375">
        <v>2162.8000000000002</v>
      </c>
      <c r="J19375">
        <v>21465</v>
      </c>
      <c r="K19375">
        <v>169747</v>
      </c>
      <c r="L19375">
        <v>33.39</v>
      </c>
    </row>
    <row r="19376" spans="1:12" x14ac:dyDescent="0.35">
      <c r="A19376" t="s">
        <v>270</v>
      </c>
      <c r="B19376" s="1">
        <v>45343</v>
      </c>
      <c r="C19376">
        <v>263</v>
      </c>
      <c r="D19376">
        <v>263.5</v>
      </c>
      <c r="E19376">
        <v>265.55</v>
      </c>
      <c r="F19376">
        <v>254.05</v>
      </c>
      <c r="G19376">
        <v>255.05</v>
      </c>
      <c r="H19376">
        <v>1290035</v>
      </c>
      <c r="I19376">
        <v>3325.79</v>
      </c>
      <c r="J19376">
        <v>14998</v>
      </c>
      <c r="K19376">
        <v>856308</v>
      </c>
      <c r="L19376">
        <v>66.38</v>
      </c>
    </row>
    <row r="19377" spans="1:12" x14ac:dyDescent="0.35">
      <c r="A19377" t="s">
        <v>269</v>
      </c>
      <c r="B19377" s="1">
        <v>45343</v>
      </c>
      <c r="C19377">
        <v>243.05</v>
      </c>
      <c r="D19377">
        <v>244.2</v>
      </c>
      <c r="E19377">
        <v>245.2</v>
      </c>
      <c r="F19377">
        <v>236.55</v>
      </c>
      <c r="G19377">
        <v>238.5</v>
      </c>
      <c r="H19377">
        <v>77524</v>
      </c>
      <c r="I19377">
        <v>186.58</v>
      </c>
      <c r="J19377">
        <v>3739</v>
      </c>
      <c r="K19377">
        <v>20847</v>
      </c>
      <c r="L19377">
        <v>26.89</v>
      </c>
    </row>
    <row r="19378" spans="1:12" x14ac:dyDescent="0.35">
      <c r="A19378" t="s">
        <v>268</v>
      </c>
      <c r="B19378" s="1">
        <v>45343</v>
      </c>
      <c r="C19378">
        <v>797.95</v>
      </c>
      <c r="D19378">
        <v>797.95</v>
      </c>
      <c r="E19378">
        <v>811.4</v>
      </c>
      <c r="F19378">
        <v>782.4</v>
      </c>
      <c r="G19378">
        <v>786.1</v>
      </c>
      <c r="H19378">
        <v>445219</v>
      </c>
      <c r="I19378">
        <v>3545.74</v>
      </c>
      <c r="J19378">
        <v>22398</v>
      </c>
      <c r="K19378">
        <v>197909</v>
      </c>
      <c r="L19378">
        <v>44.45</v>
      </c>
    </row>
    <row r="19379" spans="1:12" x14ac:dyDescent="0.35">
      <c r="A19379" t="s">
        <v>267</v>
      </c>
      <c r="B19379" s="1">
        <v>45343</v>
      </c>
      <c r="C19379">
        <v>569</v>
      </c>
      <c r="D19379">
        <v>569.5</v>
      </c>
      <c r="E19379">
        <v>582.75</v>
      </c>
      <c r="F19379">
        <v>564.04999999999995</v>
      </c>
      <c r="G19379">
        <v>567.35</v>
      </c>
      <c r="H19379">
        <v>11221001</v>
      </c>
      <c r="I19379">
        <v>64510.97</v>
      </c>
      <c r="J19379">
        <v>104242</v>
      </c>
      <c r="K19379">
        <v>4089982</v>
      </c>
      <c r="L19379">
        <v>36.450000000000003</v>
      </c>
    </row>
    <row r="19380" spans="1:12" x14ac:dyDescent="0.35">
      <c r="A19380" t="s">
        <v>266</v>
      </c>
      <c r="B19380" s="1">
        <v>45343</v>
      </c>
      <c r="C19380">
        <v>2861.45</v>
      </c>
      <c r="D19380">
        <v>2868</v>
      </c>
      <c r="E19380">
        <v>3039.95</v>
      </c>
      <c r="F19380">
        <v>2863.5</v>
      </c>
      <c r="G19380">
        <v>2989.55</v>
      </c>
      <c r="H19380">
        <v>798662</v>
      </c>
      <c r="I19380">
        <v>23801.8</v>
      </c>
      <c r="J19380">
        <v>67989</v>
      </c>
      <c r="K19380">
        <v>272425</v>
      </c>
      <c r="L19380">
        <v>34.11</v>
      </c>
    </row>
    <row r="19381" spans="1:12" x14ac:dyDescent="0.35">
      <c r="A19381" t="s">
        <v>265</v>
      </c>
      <c r="B19381" s="1">
        <v>45343</v>
      </c>
      <c r="C19381">
        <v>245.05</v>
      </c>
      <c r="D19381">
        <v>257.25</v>
      </c>
      <c r="E19381">
        <v>275.8</v>
      </c>
      <c r="F19381">
        <v>249.05</v>
      </c>
      <c r="G19381">
        <v>252</v>
      </c>
      <c r="H19381">
        <v>24530536</v>
      </c>
      <c r="I19381">
        <v>64900.42</v>
      </c>
      <c r="J19381">
        <v>268413</v>
      </c>
      <c r="K19381">
        <v>2772659</v>
      </c>
      <c r="L19381">
        <v>11.3</v>
      </c>
    </row>
    <row r="19382" spans="1:12" x14ac:dyDescent="0.35">
      <c r="A19382" t="s">
        <v>264</v>
      </c>
      <c r="B19382" s="1">
        <v>45343</v>
      </c>
      <c r="C19382">
        <v>127.6</v>
      </c>
      <c r="D19382">
        <v>126.55</v>
      </c>
      <c r="E19382">
        <v>127.2</v>
      </c>
      <c r="F19382">
        <v>123.25</v>
      </c>
      <c r="G19382">
        <v>123.95</v>
      </c>
      <c r="H19382">
        <v>781647</v>
      </c>
      <c r="I19382">
        <v>973.38</v>
      </c>
      <c r="J19382">
        <v>12134</v>
      </c>
      <c r="K19382">
        <v>314371</v>
      </c>
      <c r="L19382">
        <v>40.22</v>
      </c>
    </row>
    <row r="19383" spans="1:12" x14ac:dyDescent="0.35">
      <c r="A19383" t="s">
        <v>263</v>
      </c>
      <c r="B19383" s="1">
        <v>45343</v>
      </c>
      <c r="C19383">
        <v>901.3</v>
      </c>
      <c r="D19383">
        <v>925</v>
      </c>
      <c r="E19383">
        <v>925</v>
      </c>
      <c r="F19383">
        <v>885.3</v>
      </c>
      <c r="G19383">
        <v>890.7</v>
      </c>
      <c r="H19383">
        <v>6262</v>
      </c>
      <c r="I19383">
        <v>56.31</v>
      </c>
      <c r="J19383">
        <v>956</v>
      </c>
      <c r="K19383">
        <v>3467</v>
      </c>
      <c r="L19383">
        <v>55.37</v>
      </c>
    </row>
    <row r="19384" spans="1:12" x14ac:dyDescent="0.35">
      <c r="A19384" t="s">
        <v>262</v>
      </c>
      <c r="B19384" s="1">
        <v>45343</v>
      </c>
      <c r="C19384">
        <v>190.7</v>
      </c>
      <c r="D19384">
        <v>192</v>
      </c>
      <c r="E19384">
        <v>192.7</v>
      </c>
      <c r="F19384">
        <v>185.2</v>
      </c>
      <c r="G19384">
        <v>190.1</v>
      </c>
      <c r="H19384">
        <v>288795</v>
      </c>
      <c r="I19384">
        <v>549.67999999999995</v>
      </c>
      <c r="J19384">
        <v>3863</v>
      </c>
      <c r="K19384">
        <v>171353</v>
      </c>
      <c r="L19384">
        <v>59.33</v>
      </c>
    </row>
    <row r="19385" spans="1:12" x14ac:dyDescent="0.35">
      <c r="A19385" t="s">
        <v>261</v>
      </c>
      <c r="B19385" s="1">
        <v>45343</v>
      </c>
      <c r="C19385">
        <v>806.45</v>
      </c>
      <c r="D19385">
        <v>808.25</v>
      </c>
      <c r="E19385">
        <v>818.35</v>
      </c>
      <c r="F19385">
        <v>791.25</v>
      </c>
      <c r="G19385">
        <v>796.4</v>
      </c>
      <c r="H19385">
        <v>1464276</v>
      </c>
      <c r="I19385">
        <v>11798.72</v>
      </c>
      <c r="J19385">
        <v>47650</v>
      </c>
      <c r="K19385">
        <v>448326</v>
      </c>
      <c r="L19385">
        <v>30.62</v>
      </c>
    </row>
    <row r="19386" spans="1:12" x14ac:dyDescent="0.35">
      <c r="A19386" t="s">
        <v>260</v>
      </c>
      <c r="B19386" s="1">
        <v>45343</v>
      </c>
      <c r="C19386">
        <v>71.42</v>
      </c>
      <c r="D19386">
        <v>72</v>
      </c>
      <c r="E19386">
        <v>72</v>
      </c>
      <c r="F19386">
        <v>70.89</v>
      </c>
      <c r="G19386">
        <v>71.02</v>
      </c>
      <c r="H19386">
        <v>632</v>
      </c>
      <c r="I19386">
        <v>0.45</v>
      </c>
      <c r="J19386">
        <v>88</v>
      </c>
      <c r="K19386">
        <v>412</v>
      </c>
      <c r="L19386">
        <v>65.19</v>
      </c>
    </row>
    <row r="19387" spans="1:12" x14ac:dyDescent="0.35">
      <c r="A19387" t="s">
        <v>259</v>
      </c>
      <c r="B19387" s="1">
        <v>45343</v>
      </c>
      <c r="C19387">
        <v>25.24</v>
      </c>
      <c r="D19387">
        <v>25.6</v>
      </c>
      <c r="E19387">
        <v>25.6</v>
      </c>
      <c r="F19387">
        <v>25.02</v>
      </c>
      <c r="G19387">
        <v>25.12</v>
      </c>
      <c r="H19387">
        <v>120667</v>
      </c>
      <c r="I19387">
        <v>30.49</v>
      </c>
      <c r="J19387">
        <v>4156</v>
      </c>
      <c r="K19387">
        <v>76891</v>
      </c>
      <c r="L19387">
        <v>63.72</v>
      </c>
    </row>
    <row r="19388" spans="1:12" x14ac:dyDescent="0.35">
      <c r="A19388" t="s">
        <v>258</v>
      </c>
      <c r="B19388" s="1">
        <v>45343</v>
      </c>
      <c r="C19388">
        <v>55.64</v>
      </c>
      <c r="D19388">
        <v>55.52</v>
      </c>
      <c r="E19388">
        <v>55.98</v>
      </c>
      <c r="F19388">
        <v>55.52</v>
      </c>
      <c r="G19388">
        <v>55.66</v>
      </c>
      <c r="H19388">
        <v>11006</v>
      </c>
      <c r="I19388">
        <v>6.14</v>
      </c>
      <c r="J19388">
        <v>296</v>
      </c>
      <c r="K19388">
        <v>5170</v>
      </c>
      <c r="L19388">
        <v>46.97</v>
      </c>
    </row>
    <row r="19389" spans="1:12" x14ac:dyDescent="0.35">
      <c r="A19389" t="s">
        <v>257</v>
      </c>
      <c r="B19389" s="1">
        <v>45343</v>
      </c>
      <c r="C19389">
        <v>193.35</v>
      </c>
      <c r="D19389">
        <v>199</v>
      </c>
      <c r="E19389">
        <v>199</v>
      </c>
      <c r="F19389">
        <v>191.1</v>
      </c>
      <c r="G19389">
        <v>192.6</v>
      </c>
      <c r="H19389">
        <v>8920</v>
      </c>
      <c r="I19389">
        <v>17.440000000000001</v>
      </c>
      <c r="J19389">
        <v>245</v>
      </c>
      <c r="K19389">
        <v>7081</v>
      </c>
      <c r="L19389">
        <v>79.38</v>
      </c>
    </row>
    <row r="19390" spans="1:12" x14ac:dyDescent="0.35">
      <c r="A19390" t="s">
        <v>256</v>
      </c>
      <c r="B19390" s="1">
        <v>45343</v>
      </c>
      <c r="C19390">
        <v>238.75</v>
      </c>
      <c r="D19390">
        <v>243</v>
      </c>
      <c r="E19390">
        <v>243</v>
      </c>
      <c r="F19390">
        <v>236.2</v>
      </c>
      <c r="G19390">
        <v>237.35</v>
      </c>
      <c r="H19390">
        <v>16184</v>
      </c>
      <c r="I19390">
        <v>38.61</v>
      </c>
      <c r="J19390">
        <v>886</v>
      </c>
      <c r="K19390">
        <v>7619</v>
      </c>
      <c r="L19390">
        <v>47.08</v>
      </c>
    </row>
    <row r="19391" spans="1:12" x14ac:dyDescent="0.35">
      <c r="A19391" t="s">
        <v>255</v>
      </c>
      <c r="B19391" s="1">
        <v>45343</v>
      </c>
      <c r="C19391">
        <v>33.96</v>
      </c>
      <c r="D19391">
        <v>34.33</v>
      </c>
      <c r="E19391">
        <v>34.340000000000003</v>
      </c>
      <c r="F19391">
        <v>33.6</v>
      </c>
      <c r="G19391">
        <v>34.119999999999997</v>
      </c>
      <c r="H19391">
        <v>1231459</v>
      </c>
      <c r="I19391">
        <v>420.25</v>
      </c>
      <c r="J19391">
        <v>744</v>
      </c>
      <c r="K19391">
        <v>1106863</v>
      </c>
      <c r="L19391">
        <v>89.88</v>
      </c>
    </row>
    <row r="19392" spans="1:12" x14ac:dyDescent="0.35">
      <c r="A19392" t="s">
        <v>254</v>
      </c>
      <c r="B19392" s="1">
        <v>45343</v>
      </c>
      <c r="C19392">
        <v>2296.9499999999998</v>
      </c>
      <c r="D19392">
        <v>2308</v>
      </c>
      <c r="E19392">
        <v>2310.9</v>
      </c>
      <c r="F19392">
        <v>2190</v>
      </c>
      <c r="G19392">
        <v>2216.1999999999998</v>
      </c>
      <c r="H19392">
        <v>559517</v>
      </c>
      <c r="I19392">
        <v>12578.15</v>
      </c>
      <c r="J19392">
        <v>39092</v>
      </c>
      <c r="K19392">
        <v>392881</v>
      </c>
      <c r="L19392">
        <v>70.22</v>
      </c>
    </row>
    <row r="19393" spans="1:12" x14ac:dyDescent="0.35">
      <c r="A19393" t="s">
        <v>253</v>
      </c>
      <c r="B19393" s="1">
        <v>45343</v>
      </c>
      <c r="C19393">
        <v>130.15</v>
      </c>
      <c r="D19393">
        <v>131.5</v>
      </c>
      <c r="E19393">
        <v>132.94999999999999</v>
      </c>
      <c r="F19393">
        <v>128</v>
      </c>
      <c r="G19393">
        <v>128.5</v>
      </c>
      <c r="H19393">
        <v>45274</v>
      </c>
      <c r="I19393">
        <v>58.89</v>
      </c>
      <c r="J19393">
        <v>2955</v>
      </c>
      <c r="K19393">
        <v>11831</v>
      </c>
      <c r="L19393">
        <v>26.13</v>
      </c>
    </row>
    <row r="19394" spans="1:12" x14ac:dyDescent="0.35">
      <c r="A19394" t="s">
        <v>252</v>
      </c>
      <c r="B19394" s="1">
        <v>45343</v>
      </c>
      <c r="C19394">
        <v>79.55</v>
      </c>
      <c r="D19394">
        <v>79.55</v>
      </c>
      <c r="E19394">
        <v>81</v>
      </c>
      <c r="F19394">
        <v>78</v>
      </c>
      <c r="G19394">
        <v>78.599999999999994</v>
      </c>
      <c r="H19394">
        <v>180232</v>
      </c>
      <c r="I19394">
        <v>143.02000000000001</v>
      </c>
      <c r="J19394">
        <v>2546</v>
      </c>
      <c r="K19394">
        <v>117048</v>
      </c>
      <c r="L19394">
        <v>64.94</v>
      </c>
    </row>
    <row r="19395" spans="1:12" x14ac:dyDescent="0.35">
      <c r="A19395" t="s">
        <v>251</v>
      </c>
      <c r="B19395" s="1">
        <v>45343</v>
      </c>
      <c r="C19395">
        <v>4921.1499999999996</v>
      </c>
      <c r="D19395">
        <v>4934.75</v>
      </c>
      <c r="E19395">
        <v>4988.3</v>
      </c>
      <c r="F19395">
        <v>4888</v>
      </c>
      <c r="G19395">
        <v>4923</v>
      </c>
      <c r="H19395">
        <v>235932</v>
      </c>
      <c r="I19395">
        <v>11647.8</v>
      </c>
      <c r="J19395">
        <v>29772</v>
      </c>
      <c r="K19395">
        <v>107830</v>
      </c>
      <c r="L19395">
        <v>45.7</v>
      </c>
    </row>
    <row r="19396" spans="1:12" x14ac:dyDescent="0.35">
      <c r="A19396" t="s">
        <v>250</v>
      </c>
      <c r="B19396" s="1">
        <v>45343</v>
      </c>
      <c r="C19396">
        <v>983.55</v>
      </c>
      <c r="D19396">
        <v>987.9</v>
      </c>
      <c r="E19396">
        <v>1018.4</v>
      </c>
      <c r="F19396">
        <v>983.35</v>
      </c>
      <c r="G19396">
        <v>1005</v>
      </c>
      <c r="H19396">
        <v>313516</v>
      </c>
      <c r="I19396">
        <v>3139.34</v>
      </c>
      <c r="J19396">
        <v>26111</v>
      </c>
      <c r="K19396">
        <v>160222</v>
      </c>
      <c r="L19396">
        <v>51.1</v>
      </c>
    </row>
    <row r="19397" spans="1:12" x14ac:dyDescent="0.35">
      <c r="A19397" t="s">
        <v>249</v>
      </c>
      <c r="B19397" s="1">
        <v>45343</v>
      </c>
      <c r="C19397">
        <v>104.85</v>
      </c>
      <c r="D19397">
        <v>105.45</v>
      </c>
      <c r="E19397">
        <v>107</v>
      </c>
      <c r="F19397">
        <v>100</v>
      </c>
      <c r="G19397">
        <v>100.7</v>
      </c>
      <c r="H19397">
        <v>320971</v>
      </c>
      <c r="I19397">
        <v>328.65</v>
      </c>
      <c r="J19397">
        <v>5676</v>
      </c>
      <c r="K19397">
        <v>152338</v>
      </c>
      <c r="L19397">
        <v>47.46</v>
      </c>
    </row>
    <row r="19398" spans="1:12" x14ac:dyDescent="0.35">
      <c r="A19398" t="s">
        <v>248</v>
      </c>
      <c r="B19398" s="1">
        <v>45343</v>
      </c>
      <c r="C19398">
        <v>657.6</v>
      </c>
      <c r="D19398">
        <v>663.6</v>
      </c>
      <c r="E19398">
        <v>667.85</v>
      </c>
      <c r="F19398">
        <v>630</v>
      </c>
      <c r="G19398">
        <v>633.20000000000005</v>
      </c>
      <c r="H19398">
        <v>8861132</v>
      </c>
      <c r="I19398">
        <v>57184.05</v>
      </c>
      <c r="J19398">
        <v>157117</v>
      </c>
      <c r="K19398">
        <v>2567498</v>
      </c>
      <c r="L19398">
        <v>28.97</v>
      </c>
    </row>
    <row r="19399" spans="1:12" x14ac:dyDescent="0.35">
      <c r="A19399" t="s">
        <v>247</v>
      </c>
      <c r="B19399" s="1">
        <v>45343</v>
      </c>
      <c r="C19399">
        <v>29148.400000000001</v>
      </c>
      <c r="D19399">
        <v>29170</v>
      </c>
      <c r="E19399">
        <v>29199.95</v>
      </c>
      <c r="F19399">
        <v>27925.200000000001</v>
      </c>
      <c r="G19399">
        <v>28054.25</v>
      </c>
      <c r="H19399">
        <v>66555</v>
      </c>
      <c r="I19399">
        <v>18860.46</v>
      </c>
      <c r="J19399">
        <v>24393</v>
      </c>
      <c r="K19399">
        <v>30507</v>
      </c>
      <c r="L19399">
        <v>45.84</v>
      </c>
    </row>
    <row r="19400" spans="1:12" x14ac:dyDescent="0.35">
      <c r="A19400" t="s">
        <v>246</v>
      </c>
      <c r="B19400" s="1">
        <v>45343</v>
      </c>
      <c r="C19400">
        <v>563.65</v>
      </c>
      <c r="D19400">
        <v>568</v>
      </c>
      <c r="E19400">
        <v>584.65</v>
      </c>
      <c r="F19400">
        <v>554.4</v>
      </c>
      <c r="G19400">
        <v>560.15</v>
      </c>
      <c r="H19400">
        <v>1089210</v>
      </c>
      <c r="I19400">
        <v>6209.73</v>
      </c>
      <c r="J19400">
        <v>40705</v>
      </c>
      <c r="K19400">
        <v>241369</v>
      </c>
      <c r="L19400">
        <v>22.16</v>
      </c>
    </row>
    <row r="19401" spans="1:12" x14ac:dyDescent="0.35">
      <c r="A19401" t="s">
        <v>245</v>
      </c>
      <c r="B19401" s="1">
        <v>45343</v>
      </c>
      <c r="C19401">
        <v>384.05</v>
      </c>
      <c r="D19401">
        <v>384.7</v>
      </c>
      <c r="E19401">
        <v>401.95</v>
      </c>
      <c r="F19401">
        <v>384.7</v>
      </c>
      <c r="G19401">
        <v>387.55</v>
      </c>
      <c r="H19401">
        <v>351181</v>
      </c>
      <c r="I19401">
        <v>1380.43</v>
      </c>
      <c r="J19401">
        <v>15035</v>
      </c>
      <c r="K19401">
        <v>112470</v>
      </c>
      <c r="L19401">
        <v>32.03</v>
      </c>
    </row>
    <row r="19402" spans="1:12" x14ac:dyDescent="0.35">
      <c r="A19402" t="s">
        <v>244</v>
      </c>
      <c r="B19402" s="1">
        <v>45343</v>
      </c>
      <c r="C19402">
        <v>179.45</v>
      </c>
      <c r="D19402">
        <v>180.9</v>
      </c>
      <c r="E19402">
        <v>183.9</v>
      </c>
      <c r="F19402">
        <v>176.65</v>
      </c>
      <c r="G19402">
        <v>177.8</v>
      </c>
      <c r="H19402">
        <v>1764061</v>
      </c>
      <c r="I19402">
        <v>3186.39</v>
      </c>
      <c r="J19402">
        <v>16115</v>
      </c>
      <c r="K19402">
        <v>1129110</v>
      </c>
      <c r="L19402">
        <v>64.010000000000005</v>
      </c>
    </row>
    <row r="19403" spans="1:12" x14ac:dyDescent="0.35">
      <c r="A19403" t="s">
        <v>243</v>
      </c>
      <c r="B19403" s="1">
        <v>45343</v>
      </c>
      <c r="C19403">
        <v>81.5</v>
      </c>
      <c r="D19403">
        <v>82.45</v>
      </c>
      <c r="E19403">
        <v>86</v>
      </c>
      <c r="F19403">
        <v>79.05</v>
      </c>
      <c r="G19403">
        <v>81.2</v>
      </c>
      <c r="H19403">
        <v>3807502</v>
      </c>
      <c r="I19403">
        <v>3195.05</v>
      </c>
      <c r="J19403">
        <v>19712</v>
      </c>
      <c r="K19403">
        <v>1309790</v>
      </c>
      <c r="L19403">
        <v>34.4</v>
      </c>
    </row>
    <row r="19404" spans="1:12" x14ac:dyDescent="0.35">
      <c r="A19404" t="s">
        <v>242</v>
      </c>
      <c r="B19404" s="1">
        <v>45343</v>
      </c>
      <c r="C19404">
        <v>1286.5999999999999</v>
      </c>
      <c r="D19404">
        <v>1290</v>
      </c>
      <c r="E19404">
        <v>1299</v>
      </c>
      <c r="F19404">
        <v>1260.25</v>
      </c>
      <c r="G19404">
        <v>1271.55</v>
      </c>
      <c r="H19404">
        <v>121808</v>
      </c>
      <c r="I19404">
        <v>1565.76</v>
      </c>
      <c r="J19404">
        <v>14024</v>
      </c>
      <c r="K19404">
        <v>48334</v>
      </c>
      <c r="L19404">
        <v>39.68</v>
      </c>
    </row>
    <row r="19405" spans="1:12" x14ac:dyDescent="0.35">
      <c r="A19405" t="s">
        <v>241</v>
      </c>
      <c r="B19405" s="1">
        <v>45343</v>
      </c>
      <c r="C19405">
        <v>353.65</v>
      </c>
      <c r="D19405">
        <v>356.95</v>
      </c>
      <c r="E19405">
        <v>365.1</v>
      </c>
      <c r="F19405">
        <v>345.5</v>
      </c>
      <c r="G19405">
        <v>348.15</v>
      </c>
      <c r="H19405">
        <v>460870</v>
      </c>
      <c r="I19405">
        <v>1645.92</v>
      </c>
      <c r="J19405">
        <v>7767</v>
      </c>
      <c r="K19405">
        <v>260872</v>
      </c>
      <c r="L19405">
        <v>56.6</v>
      </c>
    </row>
    <row r="19406" spans="1:12" x14ac:dyDescent="0.35">
      <c r="A19406" t="s">
        <v>240</v>
      </c>
      <c r="B19406" s="1">
        <v>45343</v>
      </c>
      <c r="C19406">
        <v>6340.8</v>
      </c>
      <c r="D19406">
        <v>6344.45</v>
      </c>
      <c r="E19406">
        <v>6370</v>
      </c>
      <c r="F19406">
        <v>6203.25</v>
      </c>
      <c r="G19406">
        <v>6230.15</v>
      </c>
      <c r="H19406">
        <v>10407</v>
      </c>
      <c r="I19406">
        <v>656.16</v>
      </c>
      <c r="J19406">
        <v>2692</v>
      </c>
      <c r="K19406">
        <v>6973</v>
      </c>
      <c r="L19406">
        <v>67</v>
      </c>
    </row>
    <row r="19407" spans="1:12" x14ac:dyDescent="0.35">
      <c r="A19407" t="s">
        <v>239</v>
      </c>
      <c r="B19407" s="1">
        <v>45343</v>
      </c>
      <c r="C19407">
        <v>399.45</v>
      </c>
      <c r="D19407">
        <v>400.95</v>
      </c>
      <c r="E19407">
        <v>407</v>
      </c>
      <c r="F19407">
        <v>378</v>
      </c>
      <c r="G19407">
        <v>387.3</v>
      </c>
      <c r="H19407">
        <v>2467308</v>
      </c>
      <c r="I19407">
        <v>9681.18</v>
      </c>
      <c r="J19407">
        <v>74258</v>
      </c>
      <c r="K19407">
        <v>633540</v>
      </c>
      <c r="L19407">
        <v>25.68</v>
      </c>
    </row>
    <row r="19408" spans="1:12" x14ac:dyDescent="0.35">
      <c r="A19408" t="s">
        <v>238</v>
      </c>
      <c r="B19408" s="1">
        <v>45343</v>
      </c>
      <c r="C19408">
        <v>386.15</v>
      </c>
      <c r="D19408">
        <v>387.9</v>
      </c>
      <c r="E19408">
        <v>392.5</v>
      </c>
      <c r="F19408">
        <v>372.6</v>
      </c>
      <c r="G19408">
        <v>379.1</v>
      </c>
      <c r="H19408">
        <v>1228317</v>
      </c>
      <c r="I19408">
        <v>4710.66</v>
      </c>
      <c r="J19408">
        <v>39962</v>
      </c>
      <c r="K19408">
        <v>449673</v>
      </c>
      <c r="L19408">
        <v>36.61</v>
      </c>
    </row>
    <row r="19409" spans="1:12" x14ac:dyDescent="0.35">
      <c r="A19409" t="s">
        <v>237</v>
      </c>
      <c r="B19409" s="1">
        <v>45343</v>
      </c>
      <c r="C19409">
        <v>76.8</v>
      </c>
      <c r="D19409">
        <v>77.25</v>
      </c>
      <c r="E19409">
        <v>83.85</v>
      </c>
      <c r="F19409">
        <v>76.3</v>
      </c>
      <c r="G19409">
        <v>80.05</v>
      </c>
      <c r="H19409">
        <v>5232479</v>
      </c>
      <c r="I19409">
        <v>4228.41</v>
      </c>
      <c r="J19409">
        <v>17211</v>
      </c>
      <c r="K19409">
        <v>2777943</v>
      </c>
      <c r="L19409">
        <v>53.09</v>
      </c>
    </row>
    <row r="19410" spans="1:12" x14ac:dyDescent="0.35">
      <c r="A19410" t="s">
        <v>236</v>
      </c>
      <c r="B19410" s="1">
        <v>45343</v>
      </c>
      <c r="C19410">
        <v>130.44999999999999</v>
      </c>
      <c r="D19410">
        <v>132.30000000000001</v>
      </c>
      <c r="E19410">
        <v>132.30000000000001</v>
      </c>
      <c r="F19410">
        <v>123.8</v>
      </c>
      <c r="G19410">
        <v>127.95</v>
      </c>
      <c r="H19410">
        <v>884694</v>
      </c>
      <c r="I19410">
        <v>1133.6099999999999</v>
      </c>
      <c r="J19410">
        <v>12459</v>
      </c>
      <c r="K19410">
        <v>332373</v>
      </c>
      <c r="L19410">
        <v>37.57</v>
      </c>
    </row>
    <row r="19411" spans="1:12" x14ac:dyDescent="0.35">
      <c r="A19411" t="s">
        <v>235</v>
      </c>
      <c r="B19411" s="1">
        <v>45343</v>
      </c>
      <c r="C19411">
        <v>284.35000000000002</v>
      </c>
      <c r="D19411">
        <v>286.39999999999998</v>
      </c>
      <c r="E19411">
        <v>288.8</v>
      </c>
      <c r="F19411">
        <v>272.5</v>
      </c>
      <c r="G19411">
        <v>274.14999999999998</v>
      </c>
      <c r="H19411">
        <v>160152</v>
      </c>
      <c r="I19411">
        <v>448.23</v>
      </c>
      <c r="J19411">
        <v>3550</v>
      </c>
      <c r="K19411">
        <v>96483</v>
      </c>
      <c r="L19411">
        <v>60.24</v>
      </c>
    </row>
    <row r="19412" spans="1:12" x14ac:dyDescent="0.35">
      <c r="A19412" t="s">
        <v>234</v>
      </c>
      <c r="B19412" s="1">
        <v>45343</v>
      </c>
      <c r="C19412">
        <v>1698.05</v>
      </c>
      <c r="D19412">
        <v>1707</v>
      </c>
      <c r="E19412">
        <v>1755</v>
      </c>
      <c r="F19412">
        <v>1684.1</v>
      </c>
      <c r="G19412">
        <v>1697.5</v>
      </c>
      <c r="H19412">
        <v>143632</v>
      </c>
      <c r="I19412">
        <v>2462.11</v>
      </c>
      <c r="J19412">
        <v>20333</v>
      </c>
      <c r="K19412">
        <v>46019</v>
      </c>
      <c r="L19412">
        <v>32.04</v>
      </c>
    </row>
    <row r="19413" spans="1:12" x14ac:dyDescent="0.35">
      <c r="A19413" t="s">
        <v>233</v>
      </c>
      <c r="B19413" s="1">
        <v>45343</v>
      </c>
      <c r="C19413">
        <v>300.45</v>
      </c>
      <c r="D19413">
        <v>302.10000000000002</v>
      </c>
      <c r="E19413">
        <v>308.95</v>
      </c>
      <c r="F19413">
        <v>290.35000000000002</v>
      </c>
      <c r="G19413">
        <v>294.75</v>
      </c>
      <c r="H19413">
        <v>160645</v>
      </c>
      <c r="I19413">
        <v>483.86</v>
      </c>
      <c r="J19413">
        <v>15801</v>
      </c>
      <c r="K19413">
        <v>48875</v>
      </c>
      <c r="L19413">
        <v>30.42</v>
      </c>
    </row>
    <row r="19414" spans="1:12" x14ac:dyDescent="0.35">
      <c r="A19414" t="s">
        <v>232</v>
      </c>
      <c r="B19414" s="1">
        <v>45343</v>
      </c>
      <c r="C19414">
        <v>74.05</v>
      </c>
      <c r="D19414">
        <v>74.8</v>
      </c>
      <c r="E19414">
        <v>74.849999999999994</v>
      </c>
      <c r="F19414">
        <v>70.7</v>
      </c>
      <c r="G19414">
        <v>71.95</v>
      </c>
      <c r="H19414">
        <v>88026</v>
      </c>
      <c r="I19414">
        <v>64.2</v>
      </c>
      <c r="J19414">
        <v>1132</v>
      </c>
      <c r="K19414">
        <v>66262</v>
      </c>
      <c r="L19414">
        <v>75.28</v>
      </c>
    </row>
    <row r="19415" spans="1:12" x14ac:dyDescent="0.35">
      <c r="A19415" t="s">
        <v>231</v>
      </c>
      <c r="B19415" s="1">
        <v>45343</v>
      </c>
      <c r="C19415">
        <v>281.2</v>
      </c>
      <c r="D19415">
        <v>281.5</v>
      </c>
      <c r="E19415">
        <v>283.8</v>
      </c>
      <c r="F19415">
        <v>272.64999999999998</v>
      </c>
      <c r="G19415">
        <v>274</v>
      </c>
      <c r="H19415">
        <v>5852991</v>
      </c>
      <c r="I19415">
        <v>16239.62</v>
      </c>
      <c r="J19415">
        <v>54794</v>
      </c>
      <c r="K19415">
        <v>2179322</v>
      </c>
      <c r="L19415">
        <v>37.229999999999997</v>
      </c>
    </row>
    <row r="19416" spans="1:12" x14ac:dyDescent="0.35">
      <c r="A19416" t="s">
        <v>230</v>
      </c>
      <c r="B19416" s="1">
        <v>45343</v>
      </c>
      <c r="C19416">
        <v>535.29999999999995</v>
      </c>
      <c r="D19416">
        <v>539.25</v>
      </c>
      <c r="E19416">
        <v>539.29999999999995</v>
      </c>
      <c r="F19416">
        <v>529.6</v>
      </c>
      <c r="G19416">
        <v>532</v>
      </c>
      <c r="H19416">
        <v>236020</v>
      </c>
      <c r="I19416">
        <v>1256.97</v>
      </c>
      <c r="J19416">
        <v>5705</v>
      </c>
      <c r="K19416">
        <v>191185</v>
      </c>
      <c r="L19416">
        <v>81</v>
      </c>
    </row>
    <row r="19417" spans="1:12" x14ac:dyDescent="0.35">
      <c r="A19417" t="s">
        <v>229</v>
      </c>
      <c r="B19417" s="1">
        <v>45343</v>
      </c>
      <c r="C19417">
        <v>222.15</v>
      </c>
      <c r="D19417">
        <v>222.15</v>
      </c>
      <c r="E19417">
        <v>261</v>
      </c>
      <c r="F19417">
        <v>222</v>
      </c>
      <c r="G19417">
        <v>253.55</v>
      </c>
      <c r="H19417">
        <v>3265348</v>
      </c>
      <c r="I19417">
        <v>8136.06</v>
      </c>
      <c r="J19417">
        <v>86605</v>
      </c>
      <c r="K19417">
        <v>566105</v>
      </c>
      <c r="L19417">
        <v>17.34</v>
      </c>
    </row>
    <row r="19418" spans="1:12" x14ac:dyDescent="0.35">
      <c r="A19418" t="s">
        <v>228</v>
      </c>
      <c r="B19418" s="1">
        <v>45343</v>
      </c>
      <c r="C19418">
        <v>230.9</v>
      </c>
      <c r="D19418">
        <v>232</v>
      </c>
      <c r="E19418">
        <v>232.35</v>
      </c>
      <c r="F19418">
        <v>220.05</v>
      </c>
      <c r="G19418">
        <v>221.9</v>
      </c>
      <c r="H19418">
        <v>22193528</v>
      </c>
      <c r="I19418">
        <v>50101.5</v>
      </c>
      <c r="J19418">
        <v>119286</v>
      </c>
      <c r="K19418">
        <v>6425060</v>
      </c>
      <c r="L19418">
        <v>28.95</v>
      </c>
    </row>
    <row r="19419" spans="1:12" x14ac:dyDescent="0.35">
      <c r="A19419" t="s">
        <v>227</v>
      </c>
      <c r="B19419" s="1">
        <v>45343</v>
      </c>
      <c r="C19419">
        <v>1143.95</v>
      </c>
      <c r="D19419">
        <v>1155</v>
      </c>
      <c r="E19419">
        <v>1159.1500000000001</v>
      </c>
      <c r="F19419">
        <v>1132.5999999999999</v>
      </c>
      <c r="G19419">
        <v>1139.9000000000001</v>
      </c>
      <c r="H19419">
        <v>4570259</v>
      </c>
      <c r="I19419">
        <v>52411.91</v>
      </c>
      <c r="J19419">
        <v>198401</v>
      </c>
      <c r="K19419">
        <v>2746225</v>
      </c>
      <c r="L19419">
        <v>60.09</v>
      </c>
    </row>
    <row r="19420" spans="1:12" x14ac:dyDescent="0.35">
      <c r="A19420" t="s">
        <v>226</v>
      </c>
      <c r="B19420" s="1">
        <v>45343</v>
      </c>
      <c r="C19420">
        <v>8850.9</v>
      </c>
      <c r="D19420">
        <v>8955</v>
      </c>
      <c r="E19420">
        <v>8955</v>
      </c>
      <c r="F19420">
        <v>8826.15</v>
      </c>
      <c r="G19420">
        <v>8839.7999999999993</v>
      </c>
      <c r="H19420">
        <v>556</v>
      </c>
      <c r="I19420">
        <v>49.3</v>
      </c>
      <c r="J19420">
        <v>283</v>
      </c>
      <c r="K19420">
        <v>317</v>
      </c>
      <c r="L19420">
        <v>57.01</v>
      </c>
    </row>
    <row r="19421" spans="1:12" x14ac:dyDescent="0.35">
      <c r="A19421" t="s">
        <v>225</v>
      </c>
      <c r="B19421" s="1">
        <v>45343</v>
      </c>
      <c r="C19421">
        <v>124.1</v>
      </c>
      <c r="D19421">
        <v>123.8</v>
      </c>
      <c r="E19421">
        <v>128.85</v>
      </c>
      <c r="F19421">
        <v>122.95</v>
      </c>
      <c r="G19421">
        <v>124.8</v>
      </c>
      <c r="H19421">
        <v>166112</v>
      </c>
      <c r="I19421">
        <v>209.23</v>
      </c>
      <c r="J19421">
        <v>1977</v>
      </c>
      <c r="K19421">
        <v>108298</v>
      </c>
      <c r="L19421">
        <v>65.2</v>
      </c>
    </row>
    <row r="19422" spans="1:12" x14ac:dyDescent="0.35">
      <c r="A19422" t="s">
        <v>224</v>
      </c>
      <c r="B19422" s="1">
        <v>45343</v>
      </c>
      <c r="C19422">
        <v>1122.55</v>
      </c>
      <c r="D19422">
        <v>1125.9000000000001</v>
      </c>
      <c r="E19422">
        <v>1142.4000000000001</v>
      </c>
      <c r="F19422">
        <v>1115.7</v>
      </c>
      <c r="G19422">
        <v>1123.3</v>
      </c>
      <c r="H19422">
        <v>1137612</v>
      </c>
      <c r="I19422">
        <v>12855.53</v>
      </c>
      <c r="J19422">
        <v>50809</v>
      </c>
      <c r="K19422">
        <v>643686</v>
      </c>
      <c r="L19422">
        <v>56.58</v>
      </c>
    </row>
    <row r="19423" spans="1:12" x14ac:dyDescent="0.35">
      <c r="A19423" t="s">
        <v>223</v>
      </c>
      <c r="B19423" s="1">
        <v>45343</v>
      </c>
      <c r="C19423">
        <v>10.3</v>
      </c>
      <c r="D19423">
        <v>10.8</v>
      </c>
      <c r="E19423">
        <v>10.8</v>
      </c>
      <c r="F19423">
        <v>10.35</v>
      </c>
      <c r="G19423">
        <v>10.8</v>
      </c>
      <c r="H19423">
        <v>1123898</v>
      </c>
      <c r="I19423">
        <v>121.15</v>
      </c>
      <c r="J19423">
        <v>852</v>
      </c>
      <c r="K19423">
        <v>769998</v>
      </c>
      <c r="L19423">
        <v>68.510000000000005</v>
      </c>
    </row>
    <row r="19424" spans="1:12" x14ac:dyDescent="0.35">
      <c r="A19424" t="s">
        <v>222</v>
      </c>
      <c r="B19424" s="1">
        <v>45343</v>
      </c>
      <c r="C19424">
        <v>103.85</v>
      </c>
      <c r="D19424">
        <v>104.65</v>
      </c>
      <c r="E19424">
        <v>106.95</v>
      </c>
      <c r="F19424">
        <v>102</v>
      </c>
      <c r="G19424">
        <v>103.45</v>
      </c>
      <c r="H19424">
        <v>111764</v>
      </c>
      <c r="I19424">
        <v>116.92</v>
      </c>
      <c r="J19424">
        <v>2781</v>
      </c>
      <c r="K19424">
        <v>50024</v>
      </c>
      <c r="L19424">
        <v>44.76</v>
      </c>
    </row>
    <row r="19425" spans="1:12" x14ac:dyDescent="0.35">
      <c r="A19425" t="s">
        <v>221</v>
      </c>
      <c r="B19425" s="1">
        <v>45343</v>
      </c>
      <c r="C19425">
        <v>171.05</v>
      </c>
      <c r="D19425">
        <v>172.75</v>
      </c>
      <c r="E19425">
        <v>190.9</v>
      </c>
      <c r="F19425">
        <v>169.3</v>
      </c>
      <c r="G19425">
        <v>182.55</v>
      </c>
      <c r="H19425">
        <v>1662590</v>
      </c>
      <c r="I19425">
        <v>3057.25</v>
      </c>
      <c r="J19425">
        <v>47618</v>
      </c>
      <c r="K19425">
        <v>496302</v>
      </c>
      <c r="L19425">
        <v>29.85</v>
      </c>
    </row>
    <row r="19426" spans="1:12" x14ac:dyDescent="0.35">
      <c r="A19426" t="s">
        <v>220</v>
      </c>
      <c r="B19426" s="1">
        <v>45343</v>
      </c>
      <c r="C19426">
        <v>1726.5</v>
      </c>
      <c r="D19426">
        <v>1759.75</v>
      </c>
      <c r="E19426">
        <v>1760</v>
      </c>
      <c r="F19426">
        <v>1724</v>
      </c>
      <c r="G19426">
        <v>1745.55</v>
      </c>
      <c r="H19426">
        <v>6306</v>
      </c>
      <c r="I19426">
        <v>109.63</v>
      </c>
      <c r="J19426">
        <v>1004</v>
      </c>
      <c r="K19426">
        <v>4086</v>
      </c>
      <c r="L19426">
        <v>64.8</v>
      </c>
    </row>
    <row r="19427" spans="1:12" x14ac:dyDescent="0.35">
      <c r="A19427" t="s">
        <v>219</v>
      </c>
      <c r="B19427" s="1">
        <v>45343</v>
      </c>
      <c r="C19427">
        <v>113.65</v>
      </c>
      <c r="D19427">
        <v>114.5</v>
      </c>
      <c r="E19427">
        <v>116.8</v>
      </c>
      <c r="F19427">
        <v>102.65</v>
      </c>
      <c r="G19427">
        <v>105.05</v>
      </c>
      <c r="H19427">
        <v>3297400</v>
      </c>
      <c r="I19427">
        <v>3616.96</v>
      </c>
      <c r="J19427">
        <v>19307</v>
      </c>
      <c r="K19427">
        <v>1885923</v>
      </c>
      <c r="L19427">
        <v>57.19</v>
      </c>
    </row>
    <row r="19428" spans="1:12" x14ac:dyDescent="0.35">
      <c r="A19428" t="s">
        <v>218</v>
      </c>
      <c r="B19428" s="1">
        <v>45343</v>
      </c>
      <c r="C19428">
        <v>800.15</v>
      </c>
      <c r="D19428">
        <v>800.9</v>
      </c>
      <c r="E19428">
        <v>806</v>
      </c>
      <c r="F19428">
        <v>759.55</v>
      </c>
      <c r="G19428">
        <v>766.35</v>
      </c>
      <c r="H19428">
        <v>609699</v>
      </c>
      <c r="I19428">
        <v>4761.2700000000004</v>
      </c>
      <c r="J19428">
        <v>34008</v>
      </c>
      <c r="K19428">
        <v>224678</v>
      </c>
      <c r="L19428">
        <v>36.85</v>
      </c>
    </row>
    <row r="19429" spans="1:12" x14ac:dyDescent="0.35">
      <c r="A19429" t="s">
        <v>217</v>
      </c>
      <c r="B19429" s="1">
        <v>45343</v>
      </c>
      <c r="C19429">
        <v>21.1</v>
      </c>
      <c r="D19429">
        <v>21.1</v>
      </c>
      <c r="E19429">
        <v>21.23</v>
      </c>
      <c r="F19429">
        <v>20.95</v>
      </c>
      <c r="G19429">
        <v>21.01</v>
      </c>
      <c r="H19429">
        <v>498745</v>
      </c>
      <c r="I19429">
        <v>105.33</v>
      </c>
      <c r="J19429">
        <v>1264</v>
      </c>
      <c r="K19429">
        <v>362222</v>
      </c>
      <c r="L19429">
        <v>72.63</v>
      </c>
    </row>
    <row r="19430" spans="1:12" x14ac:dyDescent="0.35">
      <c r="A19430" t="s">
        <v>216</v>
      </c>
      <c r="B19430" s="1">
        <v>45343</v>
      </c>
      <c r="C19430">
        <v>567.45000000000005</v>
      </c>
      <c r="D19430">
        <v>568.04999999999995</v>
      </c>
      <c r="E19430">
        <v>576.6</v>
      </c>
      <c r="F19430">
        <v>549</v>
      </c>
      <c r="G19430">
        <v>553.6</v>
      </c>
      <c r="H19430">
        <v>108592</v>
      </c>
      <c r="I19430">
        <v>610.69000000000005</v>
      </c>
      <c r="J19430">
        <v>8977</v>
      </c>
      <c r="K19430">
        <v>34354</v>
      </c>
      <c r="L19430">
        <v>31.64</v>
      </c>
    </row>
    <row r="19431" spans="1:12" x14ac:dyDescent="0.35">
      <c r="A19431" t="s">
        <v>215</v>
      </c>
      <c r="B19431" s="1">
        <v>45343</v>
      </c>
      <c r="C19431">
        <v>563.35</v>
      </c>
      <c r="D19431">
        <v>565</v>
      </c>
      <c r="E19431">
        <v>575.85</v>
      </c>
      <c r="F19431">
        <v>561.5</v>
      </c>
      <c r="G19431">
        <v>572.25</v>
      </c>
      <c r="H19431">
        <v>1097088</v>
      </c>
      <c r="I19431">
        <v>6230.57</v>
      </c>
      <c r="J19431">
        <v>23839</v>
      </c>
      <c r="K19431">
        <v>595680</v>
      </c>
      <c r="L19431">
        <v>54.3</v>
      </c>
    </row>
    <row r="19432" spans="1:12" x14ac:dyDescent="0.35">
      <c r="A19432" t="s">
        <v>214</v>
      </c>
      <c r="B19432" s="1">
        <v>45343</v>
      </c>
      <c r="C19432">
        <v>100.85</v>
      </c>
      <c r="D19432">
        <v>101.45</v>
      </c>
      <c r="E19432">
        <v>101.65</v>
      </c>
      <c r="F19432">
        <v>98.5</v>
      </c>
      <c r="G19432">
        <v>99</v>
      </c>
      <c r="H19432">
        <v>414097</v>
      </c>
      <c r="I19432">
        <v>412.95</v>
      </c>
      <c r="J19432">
        <v>5578</v>
      </c>
      <c r="K19432">
        <v>208303</v>
      </c>
      <c r="L19432">
        <v>50.3</v>
      </c>
    </row>
    <row r="19433" spans="1:12" x14ac:dyDescent="0.35">
      <c r="A19433" t="s">
        <v>213</v>
      </c>
      <c r="B19433" s="1">
        <v>45343</v>
      </c>
      <c r="C19433">
        <v>3011</v>
      </c>
      <c r="D19433">
        <v>3015</v>
      </c>
      <c r="E19433">
        <v>3069</v>
      </c>
      <c r="F19433">
        <v>2961</v>
      </c>
      <c r="G19433">
        <v>2979.45</v>
      </c>
      <c r="H19433">
        <v>288132</v>
      </c>
      <c r="I19433">
        <v>8725.9500000000007</v>
      </c>
      <c r="J19433">
        <v>33817</v>
      </c>
      <c r="K19433">
        <v>84477</v>
      </c>
      <c r="L19433">
        <v>29.32</v>
      </c>
    </row>
    <row r="19434" spans="1:12" x14ac:dyDescent="0.35">
      <c r="A19434" t="s">
        <v>212</v>
      </c>
      <c r="B19434" s="1">
        <v>45343</v>
      </c>
      <c r="C19434">
        <v>190.65</v>
      </c>
      <c r="D19434">
        <v>191.3</v>
      </c>
      <c r="E19434">
        <v>192.55</v>
      </c>
      <c r="F19434">
        <v>187</v>
      </c>
      <c r="G19434">
        <v>188.7</v>
      </c>
      <c r="H19434">
        <v>17870782</v>
      </c>
      <c r="I19434">
        <v>34023.230000000003</v>
      </c>
      <c r="J19434">
        <v>125008</v>
      </c>
      <c r="K19434">
        <v>8903698</v>
      </c>
      <c r="L19434">
        <v>49.82</v>
      </c>
    </row>
    <row r="19435" spans="1:12" x14ac:dyDescent="0.35">
      <c r="A19435" t="s">
        <v>211</v>
      </c>
      <c r="B19435" s="1">
        <v>45343</v>
      </c>
      <c r="C19435">
        <v>1044.1500000000001</v>
      </c>
      <c r="D19435">
        <v>1060</v>
      </c>
      <c r="E19435">
        <v>1115</v>
      </c>
      <c r="F19435">
        <v>1038.3499999999999</v>
      </c>
      <c r="G19435">
        <v>1110.5999999999999</v>
      </c>
      <c r="H19435">
        <v>432057</v>
      </c>
      <c r="I19435">
        <v>4719.43</v>
      </c>
      <c r="J19435">
        <v>33643</v>
      </c>
      <c r="K19435">
        <v>197738</v>
      </c>
      <c r="L19435">
        <v>45.77</v>
      </c>
    </row>
    <row r="19436" spans="1:12" x14ac:dyDescent="0.35">
      <c r="A19436" t="s">
        <v>210</v>
      </c>
      <c r="B19436" s="1">
        <v>45343</v>
      </c>
      <c r="C19436">
        <v>1751.65</v>
      </c>
      <c r="D19436">
        <v>1753</v>
      </c>
      <c r="E19436">
        <v>1758.6</v>
      </c>
      <c r="F19436">
        <v>1677</v>
      </c>
      <c r="G19436">
        <v>1700.05</v>
      </c>
      <c r="H19436">
        <v>814514</v>
      </c>
      <c r="I19436">
        <v>13996.57</v>
      </c>
      <c r="J19436">
        <v>49017</v>
      </c>
      <c r="K19436">
        <v>443563</v>
      </c>
      <c r="L19436">
        <v>54.46</v>
      </c>
    </row>
    <row r="19437" spans="1:12" x14ac:dyDescent="0.35">
      <c r="A19437" t="s">
        <v>209</v>
      </c>
      <c r="B19437" s="1">
        <v>45343</v>
      </c>
      <c r="C19437">
        <v>81.2</v>
      </c>
      <c r="D19437">
        <v>81.849999999999994</v>
      </c>
      <c r="E19437">
        <v>84.4</v>
      </c>
      <c r="F19437">
        <v>79.099999999999994</v>
      </c>
      <c r="G19437">
        <v>79.45</v>
      </c>
      <c r="H19437">
        <v>2390999</v>
      </c>
      <c r="I19437">
        <v>1949.47</v>
      </c>
      <c r="J19437">
        <v>14517</v>
      </c>
      <c r="K19437">
        <v>987551</v>
      </c>
      <c r="L19437">
        <v>41.3</v>
      </c>
    </row>
    <row r="19438" spans="1:12" x14ac:dyDescent="0.35">
      <c r="A19438" t="s">
        <v>208</v>
      </c>
      <c r="B19438" s="1">
        <v>45343</v>
      </c>
      <c r="C19438">
        <v>18.350000000000001</v>
      </c>
      <c r="D19438">
        <v>18.45</v>
      </c>
      <c r="E19438">
        <v>18.75</v>
      </c>
      <c r="F19438">
        <v>17.899999999999999</v>
      </c>
      <c r="G19438">
        <v>18</v>
      </c>
      <c r="H19438">
        <v>22519617</v>
      </c>
      <c r="I19438">
        <v>4121.01</v>
      </c>
      <c r="J19438">
        <v>17718</v>
      </c>
      <c r="K19438">
        <v>6844209</v>
      </c>
      <c r="L19438">
        <v>30.39</v>
      </c>
    </row>
    <row r="19439" spans="1:12" x14ac:dyDescent="0.35">
      <c r="A19439" t="s">
        <v>207</v>
      </c>
      <c r="B19439" s="1">
        <v>45343</v>
      </c>
      <c r="C19439">
        <v>273.55</v>
      </c>
      <c r="D19439">
        <v>271.60000000000002</v>
      </c>
      <c r="E19439">
        <v>274.7</v>
      </c>
      <c r="F19439">
        <v>265.10000000000002</v>
      </c>
      <c r="G19439">
        <v>267.35000000000002</v>
      </c>
      <c r="H19439">
        <v>5642</v>
      </c>
      <c r="I19439">
        <v>15.23</v>
      </c>
      <c r="J19439">
        <v>256</v>
      </c>
      <c r="K19439">
        <v>3743</v>
      </c>
      <c r="L19439">
        <v>66.34</v>
      </c>
    </row>
    <row r="19440" spans="1:12" x14ac:dyDescent="0.35">
      <c r="A19440" t="s">
        <v>206</v>
      </c>
      <c r="B19440" s="1">
        <v>45343</v>
      </c>
      <c r="C19440">
        <v>1782.45</v>
      </c>
      <c r="D19440">
        <v>1778</v>
      </c>
      <c r="E19440">
        <v>1794.8</v>
      </c>
      <c r="F19440">
        <v>1697.5</v>
      </c>
      <c r="G19440">
        <v>1712.75</v>
      </c>
      <c r="H19440">
        <v>179465</v>
      </c>
      <c r="I19440">
        <v>3130.06</v>
      </c>
      <c r="J19440">
        <v>16156</v>
      </c>
      <c r="K19440">
        <v>72348</v>
      </c>
      <c r="L19440">
        <v>40.31</v>
      </c>
    </row>
    <row r="19441" spans="1:12" x14ac:dyDescent="0.35">
      <c r="A19441" t="s">
        <v>205</v>
      </c>
      <c r="B19441" s="1">
        <v>45343</v>
      </c>
      <c r="C19441">
        <v>271.35000000000002</v>
      </c>
      <c r="D19441">
        <v>270.55</v>
      </c>
      <c r="E19441">
        <v>279.3</v>
      </c>
      <c r="F19441">
        <v>270</v>
      </c>
      <c r="G19441">
        <v>273.14999999999998</v>
      </c>
      <c r="H19441">
        <v>45288</v>
      </c>
      <c r="I19441">
        <v>124.26</v>
      </c>
      <c r="J19441">
        <v>1432</v>
      </c>
      <c r="K19441">
        <v>30107</v>
      </c>
      <c r="L19441">
        <v>66.48</v>
      </c>
    </row>
    <row r="19442" spans="1:12" x14ac:dyDescent="0.35">
      <c r="A19442" t="s">
        <v>204</v>
      </c>
      <c r="B19442" s="1">
        <v>45343</v>
      </c>
      <c r="C19442">
        <v>61.65</v>
      </c>
      <c r="D19442">
        <v>61.8</v>
      </c>
      <c r="E19442">
        <v>62</v>
      </c>
      <c r="F19442">
        <v>61.65</v>
      </c>
      <c r="G19442">
        <v>61.9</v>
      </c>
      <c r="H19442">
        <v>195</v>
      </c>
      <c r="I19442">
        <v>0.12</v>
      </c>
      <c r="J19442">
        <v>25</v>
      </c>
      <c r="K19442">
        <v>164</v>
      </c>
      <c r="L19442">
        <v>84.1</v>
      </c>
    </row>
    <row r="19443" spans="1:12" x14ac:dyDescent="0.35">
      <c r="A19443" t="s">
        <v>203</v>
      </c>
      <c r="B19443" s="1">
        <v>45343</v>
      </c>
      <c r="C19443">
        <v>5781.1</v>
      </c>
      <c r="D19443">
        <v>5835.65</v>
      </c>
      <c r="E19443">
        <v>5835.65</v>
      </c>
      <c r="F19443">
        <v>5651.5</v>
      </c>
      <c r="G19443">
        <v>5680.9</v>
      </c>
      <c r="H19443">
        <v>24395</v>
      </c>
      <c r="I19443">
        <v>1398.29</v>
      </c>
      <c r="J19443">
        <v>5844</v>
      </c>
      <c r="K19443">
        <v>12043</v>
      </c>
      <c r="L19443">
        <v>49.37</v>
      </c>
    </row>
    <row r="19444" spans="1:12" x14ac:dyDescent="0.35">
      <c r="A19444" t="s">
        <v>202</v>
      </c>
      <c r="B19444" s="1">
        <v>45343</v>
      </c>
      <c r="C19444">
        <v>1124.1500000000001</v>
      </c>
      <c r="D19444">
        <v>1127.99</v>
      </c>
      <c r="E19444">
        <v>1127.99</v>
      </c>
      <c r="F19444">
        <v>1125.05</v>
      </c>
      <c r="G19444">
        <v>1125.98</v>
      </c>
      <c r="H19444">
        <v>371</v>
      </c>
      <c r="I19444">
        <v>4.18</v>
      </c>
      <c r="J19444">
        <v>29</v>
      </c>
      <c r="K19444">
        <v>361</v>
      </c>
      <c r="L19444">
        <v>97.3</v>
      </c>
    </row>
    <row r="19445" spans="1:12" x14ac:dyDescent="0.35">
      <c r="A19445" t="s">
        <v>201</v>
      </c>
      <c r="B19445" s="1">
        <v>45343</v>
      </c>
      <c r="C19445">
        <v>6111.7</v>
      </c>
      <c r="D19445">
        <v>6056.1</v>
      </c>
      <c r="E19445">
        <v>6201.25</v>
      </c>
      <c r="F19445">
        <v>6000</v>
      </c>
      <c r="G19445">
        <v>6071.6</v>
      </c>
      <c r="H19445">
        <v>20838</v>
      </c>
      <c r="I19445">
        <v>1273.97</v>
      </c>
      <c r="J19445">
        <v>7915</v>
      </c>
      <c r="K19445">
        <v>10183</v>
      </c>
      <c r="L19445">
        <v>48.87</v>
      </c>
    </row>
    <row r="19446" spans="1:12" x14ac:dyDescent="0.35">
      <c r="A19446" t="s">
        <v>200</v>
      </c>
      <c r="B19446" s="1">
        <v>45343</v>
      </c>
      <c r="C19446">
        <v>1437.85</v>
      </c>
      <c r="D19446">
        <v>1449.9</v>
      </c>
      <c r="E19446">
        <v>1452.85</v>
      </c>
      <c r="F19446">
        <v>1425.05</v>
      </c>
      <c r="G19446">
        <v>1431.95</v>
      </c>
      <c r="H19446">
        <v>343186</v>
      </c>
      <c r="I19446">
        <v>4925.6400000000003</v>
      </c>
      <c r="J19446">
        <v>21233</v>
      </c>
      <c r="K19446">
        <v>163646</v>
      </c>
      <c r="L19446">
        <v>47.68</v>
      </c>
    </row>
    <row r="19447" spans="1:12" x14ac:dyDescent="0.35">
      <c r="A19447" t="s">
        <v>199</v>
      </c>
      <c r="B19447" s="1">
        <v>45343</v>
      </c>
      <c r="C19447">
        <v>50.95</v>
      </c>
      <c r="D19447">
        <v>51.35</v>
      </c>
      <c r="E19447">
        <v>54.35</v>
      </c>
      <c r="F19447">
        <v>50.4</v>
      </c>
      <c r="G19447">
        <v>51.9</v>
      </c>
      <c r="H19447">
        <v>829743</v>
      </c>
      <c r="I19447">
        <v>437.92</v>
      </c>
      <c r="J19447">
        <v>4818</v>
      </c>
      <c r="K19447">
        <v>337319</v>
      </c>
      <c r="L19447">
        <v>40.65</v>
      </c>
    </row>
    <row r="19448" spans="1:12" x14ac:dyDescent="0.35">
      <c r="A19448" t="s">
        <v>198</v>
      </c>
      <c r="B19448" s="1">
        <v>45343</v>
      </c>
      <c r="C19448">
        <v>3324.3</v>
      </c>
      <c r="D19448">
        <v>3348.65</v>
      </c>
      <c r="E19448">
        <v>3348.65</v>
      </c>
      <c r="F19448">
        <v>3212.05</v>
      </c>
      <c r="G19448">
        <v>3260.4</v>
      </c>
      <c r="H19448">
        <v>18945</v>
      </c>
      <c r="I19448">
        <v>621.5</v>
      </c>
      <c r="J19448">
        <v>3769</v>
      </c>
      <c r="K19448">
        <v>9383</v>
      </c>
      <c r="L19448">
        <v>49.53</v>
      </c>
    </row>
    <row r="19449" spans="1:12" x14ac:dyDescent="0.35">
      <c r="A19449" t="s">
        <v>197</v>
      </c>
      <c r="B19449" s="1">
        <v>45343</v>
      </c>
      <c r="C19449">
        <v>612.95000000000005</v>
      </c>
      <c r="D19449">
        <v>622.85</v>
      </c>
      <c r="E19449">
        <v>622.85</v>
      </c>
      <c r="F19449">
        <v>607.95000000000005</v>
      </c>
      <c r="G19449">
        <v>611.79999999999995</v>
      </c>
      <c r="H19449">
        <v>110463</v>
      </c>
      <c r="I19449">
        <v>678.41</v>
      </c>
      <c r="J19449">
        <v>14747</v>
      </c>
      <c r="K19449">
        <v>56661</v>
      </c>
      <c r="L19449">
        <v>51.29</v>
      </c>
    </row>
    <row r="19450" spans="1:12" x14ac:dyDescent="0.35">
      <c r="A19450" t="s">
        <v>196</v>
      </c>
      <c r="B19450" s="1">
        <v>45343</v>
      </c>
      <c r="C19450">
        <v>160.6</v>
      </c>
      <c r="D19450">
        <v>161</v>
      </c>
      <c r="E19450">
        <v>171.75</v>
      </c>
      <c r="F19450">
        <v>159.80000000000001</v>
      </c>
      <c r="G19450">
        <v>163.69999999999999</v>
      </c>
      <c r="H19450">
        <v>425173</v>
      </c>
      <c r="I19450">
        <v>708.62</v>
      </c>
      <c r="J19450">
        <v>14572</v>
      </c>
      <c r="K19450">
        <v>209681</v>
      </c>
      <c r="L19450">
        <v>49.32</v>
      </c>
    </row>
    <row r="19451" spans="1:12" x14ac:dyDescent="0.35">
      <c r="A19451" t="s">
        <v>195</v>
      </c>
      <c r="B19451" s="1">
        <v>45343</v>
      </c>
      <c r="C19451">
        <v>141.94999999999999</v>
      </c>
      <c r="D19451">
        <v>142.65</v>
      </c>
      <c r="E19451">
        <v>146.44999999999999</v>
      </c>
      <c r="F19451">
        <v>140.4</v>
      </c>
      <c r="G19451">
        <v>141.19999999999999</v>
      </c>
      <c r="H19451">
        <v>15922241</v>
      </c>
      <c r="I19451">
        <v>22913.52</v>
      </c>
      <c r="J19451">
        <v>89157</v>
      </c>
      <c r="K19451">
        <v>5334613</v>
      </c>
      <c r="L19451">
        <v>33.5</v>
      </c>
    </row>
    <row r="19452" spans="1:12" x14ac:dyDescent="0.35">
      <c r="A19452" t="s">
        <v>194</v>
      </c>
      <c r="B19452" s="1">
        <v>45343</v>
      </c>
      <c r="C19452">
        <v>47.47</v>
      </c>
      <c r="D19452">
        <v>47.47</v>
      </c>
      <c r="E19452">
        <v>48.18</v>
      </c>
      <c r="F19452">
        <v>47.3</v>
      </c>
      <c r="G19452">
        <v>47.47</v>
      </c>
      <c r="H19452">
        <v>807111</v>
      </c>
      <c r="I19452">
        <v>383.69</v>
      </c>
      <c r="J19452">
        <v>1260</v>
      </c>
      <c r="K19452">
        <v>495540</v>
      </c>
      <c r="L19452">
        <v>61.4</v>
      </c>
    </row>
    <row r="19453" spans="1:12" x14ac:dyDescent="0.35">
      <c r="A19453" t="s">
        <v>1784</v>
      </c>
      <c r="B19453" s="1">
        <v>45343</v>
      </c>
      <c r="C19453">
        <v>47.27</v>
      </c>
      <c r="D19453">
        <v>48.7</v>
      </c>
      <c r="E19453">
        <v>48.7</v>
      </c>
      <c r="F19453">
        <v>46.46</v>
      </c>
      <c r="G19453">
        <v>47.22</v>
      </c>
      <c r="H19453">
        <v>33695</v>
      </c>
      <c r="I19453">
        <v>15.99</v>
      </c>
      <c r="J19453">
        <v>308</v>
      </c>
      <c r="K19453">
        <v>24158</v>
      </c>
      <c r="L19453">
        <v>71.7</v>
      </c>
    </row>
    <row r="19454" spans="1:12" x14ac:dyDescent="0.35">
      <c r="A19454" t="s">
        <v>193</v>
      </c>
      <c r="B19454" s="1">
        <v>45343</v>
      </c>
      <c r="C19454">
        <v>470.68</v>
      </c>
      <c r="D19454">
        <v>472.69</v>
      </c>
      <c r="E19454">
        <v>472.69</v>
      </c>
      <c r="F19454">
        <v>468.39</v>
      </c>
      <c r="G19454">
        <v>469.88</v>
      </c>
      <c r="H19454">
        <v>7112</v>
      </c>
      <c r="I19454">
        <v>33.5</v>
      </c>
      <c r="J19454">
        <v>183</v>
      </c>
      <c r="K19454">
        <v>6472</v>
      </c>
      <c r="L19454">
        <v>91</v>
      </c>
    </row>
    <row r="19455" spans="1:12" x14ac:dyDescent="0.35">
      <c r="A19455" t="s">
        <v>192</v>
      </c>
      <c r="B19455" s="1">
        <v>45343</v>
      </c>
      <c r="C19455">
        <v>47.08</v>
      </c>
      <c r="D19455">
        <v>47.28</v>
      </c>
      <c r="E19455">
        <v>47.35</v>
      </c>
      <c r="F19455">
        <v>46.86</v>
      </c>
      <c r="G19455">
        <v>46.91</v>
      </c>
      <c r="H19455">
        <v>6915</v>
      </c>
      <c r="I19455">
        <v>3.26</v>
      </c>
      <c r="J19455">
        <v>102</v>
      </c>
      <c r="K19455">
        <v>4667</v>
      </c>
      <c r="L19455">
        <v>67.489999999999995</v>
      </c>
    </row>
    <row r="19456" spans="1:12" x14ac:dyDescent="0.35">
      <c r="A19456" t="s">
        <v>191</v>
      </c>
      <c r="B19456" s="1">
        <v>45343</v>
      </c>
      <c r="C19456">
        <v>479.32</v>
      </c>
      <c r="D19456">
        <v>484.99</v>
      </c>
      <c r="E19456">
        <v>484.99</v>
      </c>
      <c r="F19456">
        <v>477.7</v>
      </c>
      <c r="G19456">
        <v>478.5</v>
      </c>
      <c r="H19456">
        <v>979824</v>
      </c>
      <c r="I19456">
        <v>4701.53</v>
      </c>
      <c r="J19456">
        <v>12820</v>
      </c>
      <c r="K19456">
        <v>548470</v>
      </c>
      <c r="L19456">
        <v>55.98</v>
      </c>
    </row>
    <row r="19457" spans="1:12" x14ac:dyDescent="0.35">
      <c r="A19457" t="s">
        <v>190</v>
      </c>
      <c r="B19457" s="1">
        <v>45343</v>
      </c>
      <c r="C19457">
        <v>273.25</v>
      </c>
      <c r="D19457">
        <v>273.5</v>
      </c>
      <c r="E19457">
        <v>279.5</v>
      </c>
      <c r="F19457">
        <v>273</v>
      </c>
      <c r="G19457">
        <v>275.10000000000002</v>
      </c>
      <c r="H19457">
        <v>19624058</v>
      </c>
      <c r="I19457">
        <v>54205.09</v>
      </c>
      <c r="J19457">
        <v>136308</v>
      </c>
      <c r="K19457">
        <v>5751511</v>
      </c>
      <c r="L19457">
        <v>29.31</v>
      </c>
    </row>
    <row r="19458" spans="1:12" x14ac:dyDescent="0.35">
      <c r="A19458" t="s">
        <v>189</v>
      </c>
      <c r="B19458" s="1">
        <v>45343</v>
      </c>
      <c r="C19458">
        <v>202.7</v>
      </c>
      <c r="D19458">
        <v>203.9</v>
      </c>
      <c r="E19458">
        <v>204.15</v>
      </c>
      <c r="F19458">
        <v>199.75</v>
      </c>
      <c r="G19458">
        <v>200.55</v>
      </c>
      <c r="H19458">
        <v>7362611</v>
      </c>
      <c r="I19458">
        <v>14848.16</v>
      </c>
      <c r="J19458">
        <v>71280</v>
      </c>
      <c r="K19458">
        <v>3959887</v>
      </c>
      <c r="L19458">
        <v>53.78</v>
      </c>
    </row>
    <row r="19459" spans="1:12" x14ac:dyDescent="0.35">
      <c r="A19459" t="s">
        <v>188</v>
      </c>
      <c r="B19459" s="1">
        <v>45343</v>
      </c>
      <c r="C19459">
        <v>660.95</v>
      </c>
      <c r="D19459">
        <v>664.5</v>
      </c>
      <c r="E19459">
        <v>679.85</v>
      </c>
      <c r="F19459">
        <v>661.1</v>
      </c>
      <c r="G19459">
        <v>663.75</v>
      </c>
      <c r="H19459">
        <v>111780</v>
      </c>
      <c r="I19459">
        <v>750.99</v>
      </c>
      <c r="J19459">
        <v>13695</v>
      </c>
      <c r="K19459">
        <v>38875</v>
      </c>
      <c r="L19459">
        <v>34.78</v>
      </c>
    </row>
    <row r="19460" spans="1:12" x14ac:dyDescent="0.35">
      <c r="A19460" t="s">
        <v>187</v>
      </c>
      <c r="B19460" s="1">
        <v>45343</v>
      </c>
      <c r="C19460">
        <v>2616.3000000000002</v>
      </c>
      <c r="D19460">
        <v>2652.2</v>
      </c>
      <c r="E19460">
        <v>2709</v>
      </c>
      <c r="F19460">
        <v>2590.0500000000002</v>
      </c>
      <c r="G19460">
        <v>2698.8</v>
      </c>
      <c r="H19460">
        <v>9320</v>
      </c>
      <c r="I19460">
        <v>249.58</v>
      </c>
      <c r="J19460">
        <v>1266</v>
      </c>
      <c r="K19460">
        <v>6810</v>
      </c>
      <c r="L19460">
        <v>73.069999999999993</v>
      </c>
    </row>
    <row r="19461" spans="1:12" x14ac:dyDescent="0.35">
      <c r="A19461" t="s">
        <v>186</v>
      </c>
      <c r="B19461" s="1">
        <v>45343</v>
      </c>
      <c r="C19461">
        <v>102.05</v>
      </c>
      <c r="D19461">
        <v>103.5</v>
      </c>
      <c r="E19461">
        <v>106.95</v>
      </c>
      <c r="F19461">
        <v>101.3</v>
      </c>
      <c r="G19461">
        <v>102.85</v>
      </c>
      <c r="H19461">
        <v>65695</v>
      </c>
      <c r="I19461">
        <v>69.13</v>
      </c>
      <c r="J19461">
        <v>1135</v>
      </c>
      <c r="K19461">
        <v>31789</v>
      </c>
      <c r="L19461">
        <v>48.39</v>
      </c>
    </row>
    <row r="19462" spans="1:12" x14ac:dyDescent="0.35">
      <c r="A19462" t="s">
        <v>185</v>
      </c>
      <c r="B19462" s="1">
        <v>45343</v>
      </c>
      <c r="C19462">
        <v>383.6</v>
      </c>
      <c r="D19462">
        <v>385.3</v>
      </c>
      <c r="E19462">
        <v>385.9</v>
      </c>
      <c r="F19462">
        <v>378.95</v>
      </c>
      <c r="G19462">
        <v>380.95</v>
      </c>
      <c r="H19462">
        <v>1592239</v>
      </c>
      <c r="I19462">
        <v>6082.5</v>
      </c>
      <c r="J19462">
        <v>27481</v>
      </c>
      <c r="K19462">
        <v>460364</v>
      </c>
      <c r="L19462">
        <v>28.91</v>
      </c>
    </row>
    <row r="19463" spans="1:12" x14ac:dyDescent="0.35">
      <c r="A19463" t="s">
        <v>184</v>
      </c>
      <c r="B19463" s="1">
        <v>45343</v>
      </c>
      <c r="C19463">
        <v>119.3</v>
      </c>
      <c r="D19463">
        <v>118.5</v>
      </c>
      <c r="E19463">
        <v>121.75</v>
      </c>
      <c r="F19463">
        <v>118</v>
      </c>
      <c r="G19463">
        <v>118.75</v>
      </c>
      <c r="H19463">
        <v>21259</v>
      </c>
      <c r="I19463">
        <v>25.4</v>
      </c>
      <c r="J19463">
        <v>528</v>
      </c>
      <c r="K19463">
        <v>14618</v>
      </c>
      <c r="L19463">
        <v>68.760000000000005</v>
      </c>
    </row>
    <row r="19464" spans="1:12" x14ac:dyDescent="0.35">
      <c r="A19464" t="s">
        <v>183</v>
      </c>
      <c r="B19464" s="1">
        <v>45343</v>
      </c>
      <c r="C19464">
        <v>259.8</v>
      </c>
      <c r="D19464">
        <v>260</v>
      </c>
      <c r="E19464">
        <v>261.10000000000002</v>
      </c>
      <c r="F19464">
        <v>252.1</v>
      </c>
      <c r="G19464">
        <v>253.25</v>
      </c>
      <c r="H19464">
        <v>472544</v>
      </c>
      <c r="I19464">
        <v>1210.48</v>
      </c>
      <c r="J19464">
        <v>14015</v>
      </c>
      <c r="K19464">
        <v>234295</v>
      </c>
      <c r="L19464">
        <v>49.58</v>
      </c>
    </row>
    <row r="19465" spans="1:12" x14ac:dyDescent="0.35">
      <c r="A19465" t="s">
        <v>182</v>
      </c>
      <c r="B19465" s="1">
        <v>45343</v>
      </c>
      <c r="C19465">
        <v>2294.5500000000002</v>
      </c>
      <c r="D19465">
        <v>2294.5500000000002</v>
      </c>
      <c r="E19465">
        <v>2312</v>
      </c>
      <c r="F19465">
        <v>2251</v>
      </c>
      <c r="G19465">
        <v>2257.8000000000002</v>
      </c>
      <c r="H19465">
        <v>209004</v>
      </c>
      <c r="I19465">
        <v>4774.74</v>
      </c>
      <c r="J19465">
        <v>21255</v>
      </c>
      <c r="K19465">
        <v>115191</v>
      </c>
      <c r="L19465">
        <v>55.11</v>
      </c>
    </row>
    <row r="19466" spans="1:12" x14ac:dyDescent="0.35">
      <c r="A19466" t="s">
        <v>181</v>
      </c>
      <c r="B19466" s="1">
        <v>45343</v>
      </c>
      <c r="C19466">
        <v>633.70000000000005</v>
      </c>
      <c r="D19466">
        <v>627</v>
      </c>
      <c r="E19466">
        <v>640</v>
      </c>
      <c r="F19466">
        <v>617.20000000000005</v>
      </c>
      <c r="G19466">
        <v>627.29999999999995</v>
      </c>
      <c r="H19466">
        <v>6201</v>
      </c>
      <c r="I19466">
        <v>38.729999999999997</v>
      </c>
      <c r="J19466">
        <v>374</v>
      </c>
      <c r="K19466">
        <v>3619</v>
      </c>
      <c r="L19466">
        <v>58.36</v>
      </c>
    </row>
    <row r="19467" spans="1:12" x14ac:dyDescent="0.35">
      <c r="A19467" t="s">
        <v>180</v>
      </c>
      <c r="B19467" s="1">
        <v>45343</v>
      </c>
      <c r="C19467">
        <v>2303.1999999999998</v>
      </c>
      <c r="D19467">
        <v>2312</v>
      </c>
      <c r="E19467">
        <v>2345</v>
      </c>
      <c r="F19467">
        <v>2277.1999999999998</v>
      </c>
      <c r="G19467">
        <v>2292.5</v>
      </c>
      <c r="H19467">
        <v>60787</v>
      </c>
      <c r="I19467">
        <v>1406.25</v>
      </c>
      <c r="J19467">
        <v>8877</v>
      </c>
      <c r="K19467">
        <v>21960</v>
      </c>
      <c r="L19467">
        <v>36.130000000000003</v>
      </c>
    </row>
    <row r="19468" spans="1:12" x14ac:dyDescent="0.35">
      <c r="A19468" t="s">
        <v>179</v>
      </c>
      <c r="B19468" s="1">
        <v>45343</v>
      </c>
      <c r="C19468">
        <v>136.85</v>
      </c>
      <c r="D19468">
        <v>139.4</v>
      </c>
      <c r="E19468">
        <v>140</v>
      </c>
      <c r="F19468">
        <v>132.65</v>
      </c>
      <c r="G19468">
        <v>133.30000000000001</v>
      </c>
      <c r="H19468">
        <v>808886</v>
      </c>
      <c r="I19468">
        <v>1105.21</v>
      </c>
      <c r="J19468">
        <v>4964</v>
      </c>
      <c r="K19468">
        <v>461970</v>
      </c>
      <c r="L19468">
        <v>57.11</v>
      </c>
    </row>
    <row r="19469" spans="1:12" x14ac:dyDescent="0.35">
      <c r="A19469" t="s">
        <v>178</v>
      </c>
      <c r="B19469" s="1">
        <v>45343</v>
      </c>
      <c r="C19469">
        <v>6763.6</v>
      </c>
      <c r="D19469">
        <v>6790</v>
      </c>
      <c r="E19469">
        <v>6790</v>
      </c>
      <c r="F19469">
        <v>6665.05</v>
      </c>
      <c r="G19469">
        <v>6688.8</v>
      </c>
      <c r="H19469">
        <v>854944</v>
      </c>
      <c r="I19469">
        <v>57486.86</v>
      </c>
      <c r="J19469">
        <v>76709</v>
      </c>
      <c r="K19469">
        <v>500192</v>
      </c>
      <c r="L19469">
        <v>58.51</v>
      </c>
    </row>
    <row r="19470" spans="1:12" x14ac:dyDescent="0.35">
      <c r="A19470" t="s">
        <v>177</v>
      </c>
      <c r="B19470" s="1">
        <v>45343</v>
      </c>
      <c r="C19470">
        <v>225.5</v>
      </c>
      <c r="D19470">
        <v>225.5</v>
      </c>
      <c r="E19470">
        <v>226.85</v>
      </c>
      <c r="F19470">
        <v>216</v>
      </c>
      <c r="G19470">
        <v>220.9</v>
      </c>
      <c r="H19470">
        <v>511003</v>
      </c>
      <c r="I19470">
        <v>1132.54</v>
      </c>
      <c r="J19470">
        <v>5985</v>
      </c>
      <c r="K19470">
        <v>281788</v>
      </c>
      <c r="L19470">
        <v>55.14</v>
      </c>
    </row>
    <row r="19471" spans="1:12" x14ac:dyDescent="0.35">
      <c r="A19471" t="s">
        <v>176</v>
      </c>
      <c r="B19471" s="1">
        <v>45343</v>
      </c>
      <c r="C19471">
        <v>8817.5</v>
      </c>
      <c r="D19471">
        <v>8895</v>
      </c>
      <c r="E19471">
        <v>8898.9</v>
      </c>
      <c r="F19471">
        <v>8750</v>
      </c>
      <c r="G19471">
        <v>8807.7999999999993</v>
      </c>
      <c r="H19471">
        <v>11657</v>
      </c>
      <c r="I19471">
        <v>1027.0899999999999</v>
      </c>
      <c r="J19471">
        <v>3839</v>
      </c>
      <c r="K19471">
        <v>6788</v>
      </c>
      <c r="L19471">
        <v>58.23</v>
      </c>
    </row>
    <row r="19472" spans="1:12" x14ac:dyDescent="0.35">
      <c r="A19472" t="s">
        <v>175</v>
      </c>
      <c r="B19472" s="1">
        <v>45343</v>
      </c>
      <c r="C19472">
        <v>38.9</v>
      </c>
      <c r="D19472">
        <v>39.299999999999997</v>
      </c>
      <c r="E19472">
        <v>40.15</v>
      </c>
      <c r="F19472">
        <v>38.049999999999997</v>
      </c>
      <c r="G19472">
        <v>38.4</v>
      </c>
      <c r="H19472">
        <v>36880167</v>
      </c>
      <c r="I19472">
        <v>14453.23</v>
      </c>
      <c r="J19472">
        <v>52892</v>
      </c>
      <c r="K19472">
        <v>14251362</v>
      </c>
      <c r="L19472">
        <v>38.64</v>
      </c>
    </row>
    <row r="19473" spans="1:12" x14ac:dyDescent="0.35">
      <c r="A19473" t="s">
        <v>174</v>
      </c>
      <c r="B19473" s="1">
        <v>45343</v>
      </c>
      <c r="C19473">
        <v>333.4</v>
      </c>
      <c r="D19473">
        <v>335.1</v>
      </c>
      <c r="E19473">
        <v>342.3</v>
      </c>
      <c r="F19473">
        <v>316.25</v>
      </c>
      <c r="G19473">
        <v>324.5</v>
      </c>
      <c r="H19473">
        <v>105272</v>
      </c>
      <c r="I19473">
        <v>349.25</v>
      </c>
      <c r="J19473">
        <v>7162</v>
      </c>
      <c r="K19473">
        <v>48618</v>
      </c>
      <c r="L19473">
        <v>46.18</v>
      </c>
    </row>
    <row r="19474" spans="1:12" x14ac:dyDescent="0.35">
      <c r="A19474" t="s">
        <v>173</v>
      </c>
      <c r="B19474" s="1">
        <v>45343</v>
      </c>
      <c r="C19474">
        <v>1602.85</v>
      </c>
      <c r="D19474">
        <v>1604</v>
      </c>
      <c r="E19474">
        <v>1618.6</v>
      </c>
      <c r="F19474">
        <v>1580.6</v>
      </c>
      <c r="G19474">
        <v>1586.95</v>
      </c>
      <c r="H19474">
        <v>674394</v>
      </c>
      <c r="I19474">
        <v>10774.58</v>
      </c>
      <c r="J19474">
        <v>52894</v>
      </c>
      <c r="K19474">
        <v>318780</v>
      </c>
      <c r="L19474">
        <v>47.27</v>
      </c>
    </row>
    <row r="19475" spans="1:12" x14ac:dyDescent="0.35">
      <c r="A19475" t="s">
        <v>172</v>
      </c>
      <c r="B19475" s="1">
        <v>45343</v>
      </c>
      <c r="C19475">
        <v>1022.4</v>
      </c>
      <c r="D19475">
        <v>1022.4</v>
      </c>
      <c r="E19475">
        <v>1038</v>
      </c>
      <c r="F19475">
        <v>1022.05</v>
      </c>
      <c r="G19475">
        <v>1031.1500000000001</v>
      </c>
      <c r="H19475">
        <v>21134</v>
      </c>
      <c r="I19475">
        <v>218.02</v>
      </c>
      <c r="J19475">
        <v>2459</v>
      </c>
      <c r="K19475">
        <v>12382</v>
      </c>
      <c r="L19475">
        <v>58.59</v>
      </c>
    </row>
    <row r="19476" spans="1:12" x14ac:dyDescent="0.35">
      <c r="A19476" t="s">
        <v>171</v>
      </c>
      <c r="B19476" s="1">
        <v>45343</v>
      </c>
      <c r="C19476">
        <v>228.35</v>
      </c>
      <c r="D19476">
        <v>232.95</v>
      </c>
      <c r="E19476">
        <v>249</v>
      </c>
      <c r="F19476">
        <v>230.05</v>
      </c>
      <c r="G19476">
        <v>241.2</v>
      </c>
      <c r="H19476">
        <v>7489443</v>
      </c>
      <c r="I19476">
        <v>18232.03</v>
      </c>
      <c r="J19476">
        <v>113942</v>
      </c>
      <c r="K19476">
        <v>2203661</v>
      </c>
      <c r="L19476">
        <v>29.42</v>
      </c>
    </row>
    <row r="19477" spans="1:12" x14ac:dyDescent="0.35">
      <c r="A19477" t="s">
        <v>170</v>
      </c>
      <c r="B19477" s="1">
        <v>45343</v>
      </c>
      <c r="C19477">
        <v>8295.2000000000007</v>
      </c>
      <c r="D19477">
        <v>8300</v>
      </c>
      <c r="E19477">
        <v>8376.85</v>
      </c>
      <c r="F19477">
        <v>8205</v>
      </c>
      <c r="G19477">
        <v>8232.25</v>
      </c>
      <c r="H19477">
        <v>439817</v>
      </c>
      <c r="I19477">
        <v>36403.86</v>
      </c>
      <c r="J19477">
        <v>70735</v>
      </c>
      <c r="K19477">
        <v>154299</v>
      </c>
      <c r="L19477">
        <v>35.08</v>
      </c>
    </row>
    <row r="19478" spans="1:12" x14ac:dyDescent="0.35">
      <c r="A19478" t="s">
        <v>169</v>
      </c>
      <c r="B19478" s="1">
        <v>45343</v>
      </c>
      <c r="C19478">
        <v>26.45</v>
      </c>
      <c r="D19478">
        <v>26.65</v>
      </c>
      <c r="E19478">
        <v>27.65</v>
      </c>
      <c r="F19478">
        <v>25.75</v>
      </c>
      <c r="G19478">
        <v>25.95</v>
      </c>
      <c r="H19478">
        <v>470961</v>
      </c>
      <c r="I19478">
        <v>123.37</v>
      </c>
      <c r="J19478">
        <v>1576</v>
      </c>
      <c r="K19478">
        <v>164696</v>
      </c>
      <c r="L19478">
        <v>34.97</v>
      </c>
    </row>
    <row r="19479" spans="1:12" x14ac:dyDescent="0.35">
      <c r="A19479" t="s">
        <v>168</v>
      </c>
      <c r="B19479" s="1">
        <v>45343</v>
      </c>
      <c r="C19479">
        <v>1216.25</v>
      </c>
      <c r="D19479">
        <v>1228.6500000000001</v>
      </c>
      <c r="E19479">
        <v>1228.6500000000001</v>
      </c>
      <c r="F19479">
        <v>1155.45</v>
      </c>
      <c r="G19479">
        <v>1158.45</v>
      </c>
      <c r="H19479">
        <v>368876</v>
      </c>
      <c r="I19479">
        <v>4372.91</v>
      </c>
      <c r="J19479">
        <v>19571</v>
      </c>
      <c r="K19479">
        <v>184171</v>
      </c>
      <c r="L19479">
        <v>49.93</v>
      </c>
    </row>
    <row r="19480" spans="1:12" x14ac:dyDescent="0.35">
      <c r="A19480" t="s">
        <v>167</v>
      </c>
      <c r="B19480" s="1">
        <v>45343</v>
      </c>
      <c r="C19480">
        <v>84.05</v>
      </c>
      <c r="D19480">
        <v>84.4</v>
      </c>
      <c r="E19480">
        <v>93</v>
      </c>
      <c r="F19480">
        <v>83.35</v>
      </c>
      <c r="G19480">
        <v>90.55</v>
      </c>
      <c r="H19480">
        <v>900524</v>
      </c>
      <c r="I19480">
        <v>812.65</v>
      </c>
      <c r="J19480">
        <v>6219</v>
      </c>
      <c r="K19480">
        <v>562569</v>
      </c>
      <c r="L19480">
        <v>62.47</v>
      </c>
    </row>
    <row r="19481" spans="1:12" x14ac:dyDescent="0.35">
      <c r="A19481" t="s">
        <v>166</v>
      </c>
      <c r="B19481" s="1">
        <v>45343</v>
      </c>
      <c r="C19481">
        <v>73.540000000000006</v>
      </c>
      <c r="D19481">
        <v>73.94</v>
      </c>
      <c r="E19481">
        <v>73.94</v>
      </c>
      <c r="F19481">
        <v>72.95</v>
      </c>
      <c r="G19481">
        <v>73.37</v>
      </c>
      <c r="H19481">
        <v>5906</v>
      </c>
      <c r="I19481">
        <v>4.3499999999999996</v>
      </c>
      <c r="J19481">
        <v>104</v>
      </c>
      <c r="K19481">
        <v>5067</v>
      </c>
      <c r="L19481">
        <v>85.79</v>
      </c>
    </row>
    <row r="19482" spans="1:12" x14ac:dyDescent="0.35">
      <c r="A19482" t="s">
        <v>165</v>
      </c>
      <c r="B19482" s="1">
        <v>45343</v>
      </c>
      <c r="C19482">
        <v>24.85</v>
      </c>
      <c r="D19482">
        <v>25.05</v>
      </c>
      <c r="E19482">
        <v>25.3</v>
      </c>
      <c r="F19482">
        <v>24.35</v>
      </c>
      <c r="G19482">
        <v>24.45</v>
      </c>
      <c r="H19482">
        <v>1657376</v>
      </c>
      <c r="I19482">
        <v>410.76</v>
      </c>
      <c r="J19482">
        <v>5619</v>
      </c>
      <c r="K19482">
        <v>677011</v>
      </c>
      <c r="L19482">
        <v>40.85</v>
      </c>
    </row>
    <row r="19483" spans="1:12" x14ac:dyDescent="0.35">
      <c r="A19483" t="s">
        <v>164</v>
      </c>
      <c r="B19483" s="1">
        <v>45343</v>
      </c>
      <c r="C19483">
        <v>400.65</v>
      </c>
      <c r="D19483">
        <v>404</v>
      </c>
      <c r="E19483">
        <v>404</v>
      </c>
      <c r="F19483">
        <v>392.01</v>
      </c>
      <c r="G19483">
        <v>393.43</v>
      </c>
      <c r="H19483">
        <v>4394</v>
      </c>
      <c r="I19483">
        <v>17.38</v>
      </c>
      <c r="J19483">
        <v>182</v>
      </c>
      <c r="K19483">
        <v>3472</v>
      </c>
      <c r="L19483">
        <v>79.02</v>
      </c>
    </row>
    <row r="19484" spans="1:12" x14ac:dyDescent="0.35">
      <c r="A19484" t="s">
        <v>163</v>
      </c>
      <c r="B19484" s="1">
        <v>45343</v>
      </c>
      <c r="C19484">
        <v>237.77</v>
      </c>
      <c r="D19484">
        <v>243.9</v>
      </c>
      <c r="E19484">
        <v>243.9</v>
      </c>
      <c r="F19484">
        <v>236.51</v>
      </c>
      <c r="G19484">
        <v>236.7</v>
      </c>
      <c r="H19484">
        <v>3154</v>
      </c>
      <c r="I19484">
        <v>7.52</v>
      </c>
      <c r="J19484">
        <v>213</v>
      </c>
      <c r="K19484">
        <v>2775</v>
      </c>
      <c r="L19484">
        <v>87.98</v>
      </c>
    </row>
    <row r="19485" spans="1:12" x14ac:dyDescent="0.35">
      <c r="A19485" t="s">
        <v>162</v>
      </c>
      <c r="B19485" s="1">
        <v>45343</v>
      </c>
      <c r="C19485">
        <v>72.52</v>
      </c>
      <c r="D19485">
        <v>72.510000000000005</v>
      </c>
      <c r="E19485">
        <v>72.69</v>
      </c>
      <c r="F19485">
        <v>72.12</v>
      </c>
      <c r="G19485">
        <v>72.31</v>
      </c>
      <c r="H19485">
        <v>4432</v>
      </c>
      <c r="I19485">
        <v>3.21</v>
      </c>
      <c r="J19485">
        <v>92</v>
      </c>
      <c r="K19485">
        <v>4275</v>
      </c>
      <c r="L19485">
        <v>96.46</v>
      </c>
    </row>
    <row r="19486" spans="1:12" x14ac:dyDescent="0.35">
      <c r="A19486" t="s">
        <v>161</v>
      </c>
      <c r="B19486" s="1">
        <v>45343</v>
      </c>
      <c r="C19486">
        <v>122.8</v>
      </c>
      <c r="D19486">
        <v>122.8</v>
      </c>
      <c r="E19486">
        <v>123.34</v>
      </c>
      <c r="F19486">
        <v>121.48</v>
      </c>
      <c r="G19486">
        <v>122.11</v>
      </c>
      <c r="H19486">
        <v>7340</v>
      </c>
      <c r="I19486">
        <v>8.98</v>
      </c>
      <c r="J19486">
        <v>144</v>
      </c>
      <c r="K19486">
        <v>3567</v>
      </c>
      <c r="L19486">
        <v>48.6</v>
      </c>
    </row>
    <row r="19487" spans="1:12" x14ac:dyDescent="0.35">
      <c r="A19487" t="s">
        <v>160</v>
      </c>
      <c r="B19487" s="1">
        <v>45343</v>
      </c>
      <c r="C19487">
        <v>52.78</v>
      </c>
      <c r="D19487">
        <v>52.9</v>
      </c>
      <c r="E19487">
        <v>53.04</v>
      </c>
      <c r="F19487">
        <v>52.74</v>
      </c>
      <c r="G19487">
        <v>52.92</v>
      </c>
      <c r="H19487">
        <v>28035</v>
      </c>
      <c r="I19487">
        <v>14.83</v>
      </c>
      <c r="J19487">
        <v>908</v>
      </c>
      <c r="K19487">
        <v>19881</v>
      </c>
      <c r="L19487">
        <v>70.91</v>
      </c>
    </row>
    <row r="19488" spans="1:12" x14ac:dyDescent="0.35">
      <c r="A19488" t="s">
        <v>159</v>
      </c>
      <c r="B19488" s="1">
        <v>45343</v>
      </c>
      <c r="C19488">
        <v>100.33</v>
      </c>
      <c r="D19488">
        <v>100.9</v>
      </c>
      <c r="E19488">
        <v>101.2</v>
      </c>
      <c r="F19488">
        <v>100.15</v>
      </c>
      <c r="G19488">
        <v>100.62</v>
      </c>
      <c r="H19488">
        <v>3705</v>
      </c>
      <c r="I19488">
        <v>3.74</v>
      </c>
      <c r="J19488">
        <v>54</v>
      </c>
      <c r="K19488">
        <v>2231</v>
      </c>
      <c r="L19488">
        <v>60.22</v>
      </c>
    </row>
    <row r="19489" spans="1:12" x14ac:dyDescent="0.35">
      <c r="A19489" t="s">
        <v>158</v>
      </c>
      <c r="B19489" s="1">
        <v>45343</v>
      </c>
      <c r="C19489">
        <v>697.8</v>
      </c>
      <c r="D19489">
        <v>695</v>
      </c>
      <c r="E19489">
        <v>700.85</v>
      </c>
      <c r="F19489">
        <v>673</v>
      </c>
      <c r="G19489">
        <v>683.5</v>
      </c>
      <c r="H19489">
        <v>55581</v>
      </c>
      <c r="I19489">
        <v>380.64</v>
      </c>
      <c r="J19489">
        <v>5909</v>
      </c>
      <c r="K19489">
        <v>28710</v>
      </c>
      <c r="L19489">
        <v>51.65</v>
      </c>
    </row>
    <row r="19490" spans="1:12" x14ac:dyDescent="0.35">
      <c r="A19490" t="s">
        <v>157</v>
      </c>
      <c r="B19490" s="1">
        <v>45343</v>
      </c>
      <c r="C19490">
        <v>11.52</v>
      </c>
      <c r="D19490">
        <v>11.85</v>
      </c>
      <c r="E19490">
        <v>11.85</v>
      </c>
      <c r="F19490">
        <v>11.52</v>
      </c>
      <c r="G19490">
        <v>11.52</v>
      </c>
      <c r="H19490">
        <v>45392</v>
      </c>
      <c r="I19490">
        <v>5.23</v>
      </c>
      <c r="J19490">
        <v>460</v>
      </c>
      <c r="K19490">
        <v>30235</v>
      </c>
      <c r="L19490">
        <v>66.61</v>
      </c>
    </row>
    <row r="19491" spans="1:12" x14ac:dyDescent="0.35">
      <c r="A19491" t="s">
        <v>156</v>
      </c>
      <c r="B19491" s="1">
        <v>45343</v>
      </c>
      <c r="C19491">
        <v>477.11</v>
      </c>
      <c r="D19491">
        <v>477.75</v>
      </c>
      <c r="E19491">
        <v>479.7</v>
      </c>
      <c r="F19491">
        <v>474.97</v>
      </c>
      <c r="G19491">
        <v>476.37</v>
      </c>
      <c r="H19491">
        <v>6936</v>
      </c>
      <c r="I19491">
        <v>33.14</v>
      </c>
      <c r="J19491">
        <v>179</v>
      </c>
      <c r="K19491">
        <v>6378</v>
      </c>
      <c r="L19491">
        <v>91.96</v>
      </c>
    </row>
    <row r="19492" spans="1:12" x14ac:dyDescent="0.35">
      <c r="A19492" t="s">
        <v>155</v>
      </c>
      <c r="B19492" s="1">
        <v>45343</v>
      </c>
      <c r="C19492">
        <v>1088.5999999999999</v>
      </c>
      <c r="D19492">
        <v>1093.8499999999999</v>
      </c>
      <c r="E19492">
        <v>1093.95</v>
      </c>
      <c r="F19492">
        <v>1073.0999999999999</v>
      </c>
      <c r="G19492">
        <v>1084.2</v>
      </c>
      <c r="H19492">
        <v>9177213</v>
      </c>
      <c r="I19492">
        <v>99273.36</v>
      </c>
      <c r="J19492">
        <v>199283</v>
      </c>
      <c r="K19492">
        <v>5305430</v>
      </c>
      <c r="L19492">
        <v>57.81</v>
      </c>
    </row>
    <row r="19493" spans="1:12" x14ac:dyDescent="0.35">
      <c r="A19493" t="s">
        <v>154</v>
      </c>
      <c r="B19493" s="1">
        <v>45343</v>
      </c>
      <c r="C19493">
        <v>369.7</v>
      </c>
      <c r="D19493">
        <v>370.7</v>
      </c>
      <c r="E19493">
        <v>373</v>
      </c>
      <c r="F19493">
        <v>356.35</v>
      </c>
      <c r="G19493">
        <v>360.6</v>
      </c>
      <c r="H19493">
        <v>2925334</v>
      </c>
      <c r="I19493">
        <v>10721.75</v>
      </c>
      <c r="J19493">
        <v>40757</v>
      </c>
      <c r="K19493">
        <v>1093782</v>
      </c>
      <c r="L19493">
        <v>37.39</v>
      </c>
    </row>
    <row r="19494" spans="1:12" x14ac:dyDescent="0.35">
      <c r="A19494" t="s">
        <v>153</v>
      </c>
      <c r="B19494" s="1">
        <v>45343</v>
      </c>
      <c r="C19494">
        <v>555.79999999999995</v>
      </c>
      <c r="D19494">
        <v>548</v>
      </c>
      <c r="E19494">
        <v>563.4</v>
      </c>
      <c r="F19494">
        <v>530.70000000000005</v>
      </c>
      <c r="G19494">
        <v>534</v>
      </c>
      <c r="H19494">
        <v>428772</v>
      </c>
      <c r="I19494">
        <v>2343.9</v>
      </c>
      <c r="J19494">
        <v>22743</v>
      </c>
      <c r="K19494">
        <v>137180</v>
      </c>
      <c r="L19494">
        <v>31.99</v>
      </c>
    </row>
    <row r="19495" spans="1:12" x14ac:dyDescent="0.35">
      <c r="A19495" t="s">
        <v>152</v>
      </c>
      <c r="B19495" s="1">
        <v>45343</v>
      </c>
      <c r="C19495">
        <v>110.6</v>
      </c>
      <c r="D19495">
        <v>110.6</v>
      </c>
      <c r="E19495">
        <v>115.65</v>
      </c>
      <c r="F19495">
        <v>107.1</v>
      </c>
      <c r="G19495">
        <v>108.4</v>
      </c>
      <c r="H19495">
        <v>2259161</v>
      </c>
      <c r="I19495">
        <v>2519.9899999999998</v>
      </c>
      <c r="J19495">
        <v>17811</v>
      </c>
      <c r="K19495">
        <v>703719</v>
      </c>
      <c r="L19495">
        <v>31.15</v>
      </c>
    </row>
    <row r="19496" spans="1:12" x14ac:dyDescent="0.35">
      <c r="A19496" t="s">
        <v>151</v>
      </c>
      <c r="B19496" s="1">
        <v>45343</v>
      </c>
      <c r="C19496">
        <v>135.25</v>
      </c>
      <c r="D19496">
        <v>135.75</v>
      </c>
      <c r="E19496">
        <v>138.9</v>
      </c>
      <c r="F19496">
        <v>133.05000000000001</v>
      </c>
      <c r="G19496">
        <v>135.19999999999999</v>
      </c>
      <c r="H19496">
        <v>18358</v>
      </c>
      <c r="I19496">
        <v>24.83</v>
      </c>
      <c r="J19496">
        <v>592</v>
      </c>
      <c r="K19496">
        <v>12270</v>
      </c>
      <c r="L19496">
        <v>66.84</v>
      </c>
    </row>
    <row r="19497" spans="1:12" x14ac:dyDescent="0.35">
      <c r="A19497" t="s">
        <v>150</v>
      </c>
      <c r="B19497" s="1">
        <v>45343</v>
      </c>
      <c r="C19497">
        <v>113.25</v>
      </c>
      <c r="D19497">
        <v>113.25</v>
      </c>
      <c r="E19497">
        <v>114.8</v>
      </c>
      <c r="F19497">
        <v>109</v>
      </c>
      <c r="G19497">
        <v>109.8</v>
      </c>
      <c r="H19497">
        <v>21368</v>
      </c>
      <c r="I19497">
        <v>23.97</v>
      </c>
      <c r="J19497">
        <v>501</v>
      </c>
      <c r="K19497">
        <v>13450</v>
      </c>
      <c r="L19497">
        <v>62.94</v>
      </c>
    </row>
    <row r="19498" spans="1:12" x14ac:dyDescent="0.35">
      <c r="A19498" t="s">
        <v>149</v>
      </c>
      <c r="B19498" s="1">
        <v>45343</v>
      </c>
      <c r="C19498">
        <v>468.7</v>
      </c>
      <c r="D19498">
        <v>469.95</v>
      </c>
      <c r="E19498">
        <v>543</v>
      </c>
      <c r="F19498">
        <v>462.3</v>
      </c>
      <c r="G19498">
        <v>529.5</v>
      </c>
      <c r="H19498">
        <v>658838</v>
      </c>
      <c r="I19498">
        <v>3330.09</v>
      </c>
      <c r="J19498">
        <v>38370</v>
      </c>
      <c r="K19498">
        <v>296163</v>
      </c>
      <c r="L19498">
        <v>44.95</v>
      </c>
    </row>
    <row r="19499" spans="1:12" x14ac:dyDescent="0.35">
      <c r="A19499" t="s">
        <v>148</v>
      </c>
      <c r="B19499" s="1">
        <v>45343</v>
      </c>
      <c r="C19499">
        <v>498.8</v>
      </c>
      <c r="D19499">
        <v>502.35</v>
      </c>
      <c r="E19499">
        <v>511.8</v>
      </c>
      <c r="F19499">
        <v>494.85</v>
      </c>
      <c r="G19499">
        <v>498.25</v>
      </c>
      <c r="H19499">
        <v>412698</v>
      </c>
      <c r="I19499">
        <v>2069.9899999999998</v>
      </c>
      <c r="J19499">
        <v>39824</v>
      </c>
      <c r="K19499">
        <v>159515</v>
      </c>
      <c r="L19499">
        <v>38.65</v>
      </c>
    </row>
    <row r="19500" spans="1:12" x14ac:dyDescent="0.35">
      <c r="A19500" t="s">
        <v>147</v>
      </c>
      <c r="B19500" s="1">
        <v>45343</v>
      </c>
      <c r="C19500">
        <v>501.5</v>
      </c>
      <c r="D19500">
        <v>504.95</v>
      </c>
      <c r="E19500">
        <v>511</v>
      </c>
      <c r="F19500">
        <v>501.4</v>
      </c>
      <c r="G19500">
        <v>504.25</v>
      </c>
      <c r="H19500">
        <v>171050</v>
      </c>
      <c r="I19500">
        <v>866.65</v>
      </c>
      <c r="J19500">
        <v>19318</v>
      </c>
      <c r="K19500">
        <v>100497</v>
      </c>
      <c r="L19500">
        <v>58.75</v>
      </c>
    </row>
    <row r="19501" spans="1:12" x14ac:dyDescent="0.35">
      <c r="A19501" t="s">
        <v>146</v>
      </c>
      <c r="B19501" s="1">
        <v>45343</v>
      </c>
      <c r="C19501">
        <v>639.75</v>
      </c>
      <c r="D19501">
        <v>642</v>
      </c>
      <c r="E19501">
        <v>647.95000000000005</v>
      </c>
      <c r="F19501">
        <v>624</v>
      </c>
      <c r="G19501">
        <v>626.9</v>
      </c>
      <c r="H19501">
        <v>81581</v>
      </c>
      <c r="I19501">
        <v>520.09</v>
      </c>
      <c r="J19501">
        <v>6835</v>
      </c>
      <c r="K19501">
        <v>26469</v>
      </c>
      <c r="L19501">
        <v>32.450000000000003</v>
      </c>
    </row>
    <row r="19502" spans="1:12" x14ac:dyDescent="0.35">
      <c r="A19502" t="s">
        <v>145</v>
      </c>
      <c r="B19502" s="1">
        <v>45343</v>
      </c>
      <c r="C19502">
        <v>150.9</v>
      </c>
      <c r="D19502">
        <v>152.35</v>
      </c>
      <c r="E19502">
        <v>154.94999999999999</v>
      </c>
      <c r="F19502">
        <v>146.75</v>
      </c>
      <c r="G19502">
        <v>150.9</v>
      </c>
      <c r="H19502">
        <v>335934</v>
      </c>
      <c r="I19502">
        <v>505</v>
      </c>
      <c r="J19502">
        <v>10261</v>
      </c>
      <c r="K19502">
        <v>145082</v>
      </c>
      <c r="L19502">
        <v>43.19</v>
      </c>
    </row>
    <row r="19503" spans="1:12" x14ac:dyDescent="0.35">
      <c r="A19503" t="s">
        <v>144</v>
      </c>
      <c r="B19503" s="1">
        <v>45343</v>
      </c>
      <c r="C19503">
        <v>206.91</v>
      </c>
      <c r="D19503">
        <v>208.47</v>
      </c>
      <c r="E19503">
        <v>208.48</v>
      </c>
      <c r="F19503">
        <v>204.75</v>
      </c>
      <c r="G19503">
        <v>205.5</v>
      </c>
      <c r="H19503">
        <v>17656</v>
      </c>
      <c r="I19503">
        <v>36.450000000000003</v>
      </c>
      <c r="J19503">
        <v>394</v>
      </c>
      <c r="K19503">
        <v>15799</v>
      </c>
      <c r="L19503">
        <v>89.48</v>
      </c>
    </row>
    <row r="19504" spans="1:12" x14ac:dyDescent="0.35">
      <c r="A19504" t="s">
        <v>143</v>
      </c>
      <c r="B19504" s="1">
        <v>45343</v>
      </c>
      <c r="C19504">
        <v>206.96</v>
      </c>
      <c r="D19504">
        <v>213.15</v>
      </c>
      <c r="E19504">
        <v>213.15</v>
      </c>
      <c r="F19504">
        <v>205</v>
      </c>
      <c r="G19504">
        <v>205.84</v>
      </c>
      <c r="H19504">
        <v>81095</v>
      </c>
      <c r="I19504">
        <v>167.33</v>
      </c>
      <c r="J19504">
        <v>1885</v>
      </c>
      <c r="K19504">
        <v>53455</v>
      </c>
      <c r="L19504">
        <v>65.92</v>
      </c>
    </row>
    <row r="19505" spans="1:12" x14ac:dyDescent="0.35">
      <c r="A19505" t="s">
        <v>142</v>
      </c>
      <c r="B19505" s="1">
        <v>45343</v>
      </c>
      <c r="C19505">
        <v>1919.8</v>
      </c>
      <c r="D19505">
        <v>1922.7</v>
      </c>
      <c r="E19505">
        <v>1929</v>
      </c>
      <c r="F19505">
        <v>1900.4</v>
      </c>
      <c r="G19505">
        <v>1907.25</v>
      </c>
      <c r="H19505">
        <v>14086</v>
      </c>
      <c r="I19505">
        <v>269.91000000000003</v>
      </c>
      <c r="J19505">
        <v>1788</v>
      </c>
      <c r="K19505">
        <v>7480</v>
      </c>
      <c r="L19505">
        <v>53.1</v>
      </c>
    </row>
    <row r="19506" spans="1:12" x14ac:dyDescent="0.35">
      <c r="A19506" t="s">
        <v>141</v>
      </c>
      <c r="B19506" s="1">
        <v>45343</v>
      </c>
      <c r="C19506">
        <v>93</v>
      </c>
      <c r="D19506">
        <v>93</v>
      </c>
      <c r="E19506">
        <v>104.8</v>
      </c>
      <c r="F19506">
        <v>93</v>
      </c>
      <c r="G19506">
        <v>98.85</v>
      </c>
      <c r="H19506">
        <v>130116</v>
      </c>
      <c r="I19506">
        <v>131.32</v>
      </c>
      <c r="J19506">
        <v>2444</v>
      </c>
      <c r="K19506">
        <v>62995</v>
      </c>
      <c r="L19506">
        <v>48.41</v>
      </c>
    </row>
    <row r="19507" spans="1:12" x14ac:dyDescent="0.35">
      <c r="A19507" t="s">
        <v>140</v>
      </c>
      <c r="B19507" s="1">
        <v>45343</v>
      </c>
      <c r="C19507">
        <v>1052.4000000000001</v>
      </c>
      <c r="D19507">
        <v>1052.0999999999999</v>
      </c>
      <c r="E19507">
        <v>1061</v>
      </c>
      <c r="F19507">
        <v>1036.45</v>
      </c>
      <c r="G19507">
        <v>1040.8</v>
      </c>
      <c r="H19507">
        <v>1584527</v>
      </c>
      <c r="I19507">
        <v>16633.18</v>
      </c>
      <c r="J19507">
        <v>59611</v>
      </c>
      <c r="K19507">
        <v>778567</v>
      </c>
      <c r="L19507">
        <v>49.14</v>
      </c>
    </row>
    <row r="19508" spans="1:12" x14ac:dyDescent="0.35">
      <c r="A19508" t="s">
        <v>139</v>
      </c>
      <c r="B19508" s="1">
        <v>45343</v>
      </c>
      <c r="C19508">
        <v>599.1</v>
      </c>
      <c r="D19508">
        <v>602.54999999999995</v>
      </c>
      <c r="E19508">
        <v>602.54999999999995</v>
      </c>
      <c r="F19508">
        <v>584.4</v>
      </c>
      <c r="G19508">
        <v>588.15</v>
      </c>
      <c r="H19508">
        <v>3176517</v>
      </c>
      <c r="I19508">
        <v>18753.66</v>
      </c>
      <c r="J19508">
        <v>62921</v>
      </c>
      <c r="K19508">
        <v>1168199</v>
      </c>
      <c r="L19508">
        <v>36.78</v>
      </c>
    </row>
    <row r="19509" spans="1:12" x14ac:dyDescent="0.35">
      <c r="A19509" t="s">
        <v>138</v>
      </c>
      <c r="B19509" s="1">
        <v>45343</v>
      </c>
      <c r="C19509">
        <v>567.15</v>
      </c>
      <c r="D19509">
        <v>573.4</v>
      </c>
      <c r="E19509">
        <v>573.4</v>
      </c>
      <c r="F19509">
        <v>551.6</v>
      </c>
      <c r="G19509">
        <v>558.45000000000005</v>
      </c>
      <c r="H19509">
        <v>153835</v>
      </c>
      <c r="I19509">
        <v>863.28</v>
      </c>
      <c r="J19509">
        <v>12725</v>
      </c>
      <c r="K19509">
        <v>57171</v>
      </c>
      <c r="L19509">
        <v>37.159999999999997</v>
      </c>
    </row>
    <row r="19510" spans="1:12" x14ac:dyDescent="0.35">
      <c r="A19510" t="s">
        <v>137</v>
      </c>
      <c r="B19510" s="1">
        <v>45343</v>
      </c>
      <c r="C19510">
        <v>6338.5</v>
      </c>
      <c r="D19510">
        <v>6350</v>
      </c>
      <c r="E19510">
        <v>6390</v>
      </c>
      <c r="F19510">
        <v>6295</v>
      </c>
      <c r="G19510">
        <v>6310.7</v>
      </c>
      <c r="H19510">
        <v>20233</v>
      </c>
      <c r="I19510">
        <v>1284.6400000000001</v>
      </c>
      <c r="J19510">
        <v>4738</v>
      </c>
      <c r="K19510">
        <v>7305</v>
      </c>
      <c r="L19510">
        <v>36.1</v>
      </c>
    </row>
    <row r="19511" spans="1:12" x14ac:dyDescent="0.35">
      <c r="A19511" t="s">
        <v>136</v>
      </c>
      <c r="B19511" s="1">
        <v>45343</v>
      </c>
      <c r="C19511">
        <v>70.099999999999994</v>
      </c>
      <c r="D19511">
        <v>70.3</v>
      </c>
      <c r="E19511">
        <v>70.650000000000006</v>
      </c>
      <c r="F19511">
        <v>66.5</v>
      </c>
      <c r="G19511">
        <v>67.400000000000006</v>
      </c>
      <c r="H19511">
        <v>668070</v>
      </c>
      <c r="I19511">
        <v>457.05</v>
      </c>
      <c r="J19511">
        <v>3637</v>
      </c>
      <c r="K19511">
        <v>364317</v>
      </c>
      <c r="L19511">
        <v>54.53</v>
      </c>
    </row>
    <row r="19512" spans="1:12" x14ac:dyDescent="0.35">
      <c r="A19512" t="s">
        <v>135</v>
      </c>
      <c r="B19512" s="1">
        <v>45343</v>
      </c>
      <c r="C19512">
        <v>1012.05</v>
      </c>
      <c r="D19512">
        <v>1014.95</v>
      </c>
      <c r="E19512">
        <v>1046</v>
      </c>
      <c r="F19512">
        <v>1011.05</v>
      </c>
      <c r="G19512">
        <v>1021.05</v>
      </c>
      <c r="H19512">
        <v>4637737</v>
      </c>
      <c r="I19512">
        <v>47503.57</v>
      </c>
      <c r="J19512">
        <v>107584</v>
      </c>
      <c r="K19512">
        <v>2098463</v>
      </c>
      <c r="L19512">
        <v>45.25</v>
      </c>
    </row>
    <row r="19513" spans="1:12" x14ac:dyDescent="0.35">
      <c r="A19513" t="s">
        <v>134</v>
      </c>
      <c r="B19513" s="1">
        <v>45343</v>
      </c>
      <c r="C19513">
        <v>912.35</v>
      </c>
      <c r="D19513">
        <v>916.95</v>
      </c>
      <c r="E19513">
        <v>922</v>
      </c>
      <c r="F19513">
        <v>885</v>
      </c>
      <c r="G19513">
        <v>892.1</v>
      </c>
      <c r="H19513">
        <v>8755</v>
      </c>
      <c r="I19513">
        <v>78.989999999999995</v>
      </c>
      <c r="J19513">
        <v>1242</v>
      </c>
      <c r="K19513">
        <v>5118</v>
      </c>
      <c r="L19513">
        <v>58.46</v>
      </c>
    </row>
    <row r="19514" spans="1:12" x14ac:dyDescent="0.35">
      <c r="A19514" t="s">
        <v>133</v>
      </c>
      <c r="B19514" s="1">
        <v>45343</v>
      </c>
      <c r="C19514">
        <v>174.4</v>
      </c>
      <c r="D19514">
        <v>175</v>
      </c>
      <c r="E19514">
        <v>177.95</v>
      </c>
      <c r="F19514">
        <v>165</v>
      </c>
      <c r="G19514">
        <v>169.15</v>
      </c>
      <c r="H19514">
        <v>37309</v>
      </c>
      <c r="I19514">
        <v>63.95</v>
      </c>
      <c r="J19514">
        <v>1556</v>
      </c>
      <c r="K19514">
        <v>27723</v>
      </c>
      <c r="L19514">
        <v>74.31</v>
      </c>
    </row>
    <row r="19515" spans="1:12" x14ac:dyDescent="0.35">
      <c r="A19515" t="s">
        <v>132</v>
      </c>
      <c r="B19515" s="1">
        <v>45343</v>
      </c>
      <c r="C19515">
        <v>16.100000000000001</v>
      </c>
      <c r="D19515">
        <v>16.05</v>
      </c>
      <c r="E19515">
        <v>16.5</v>
      </c>
      <c r="F19515">
        <v>15.7</v>
      </c>
      <c r="G19515">
        <v>15.85</v>
      </c>
      <c r="H19515">
        <v>667018</v>
      </c>
      <c r="I19515">
        <v>108.34</v>
      </c>
      <c r="J19515">
        <v>907</v>
      </c>
      <c r="K19515">
        <v>516025</v>
      </c>
      <c r="L19515">
        <v>77.36</v>
      </c>
    </row>
    <row r="19516" spans="1:12" x14ac:dyDescent="0.35">
      <c r="A19516" t="s">
        <v>131</v>
      </c>
      <c r="B19516" s="1">
        <v>45343</v>
      </c>
      <c r="C19516">
        <v>5477.35</v>
      </c>
      <c r="D19516">
        <v>5515.7</v>
      </c>
      <c r="E19516">
        <v>5527.3</v>
      </c>
      <c r="F19516">
        <v>5423.3</v>
      </c>
      <c r="G19516">
        <v>5496.1</v>
      </c>
      <c r="H19516">
        <v>11466</v>
      </c>
      <c r="I19516">
        <v>630.39</v>
      </c>
      <c r="J19516">
        <v>2033</v>
      </c>
      <c r="K19516">
        <v>7537</v>
      </c>
      <c r="L19516">
        <v>65.73</v>
      </c>
    </row>
    <row r="19517" spans="1:12" x14ac:dyDescent="0.35">
      <c r="A19517" t="s">
        <v>130</v>
      </c>
      <c r="B19517" s="1">
        <v>45343</v>
      </c>
      <c r="C19517">
        <v>655.15</v>
      </c>
      <c r="D19517">
        <v>657.25</v>
      </c>
      <c r="E19517">
        <v>661.7</v>
      </c>
      <c r="F19517">
        <v>632</v>
      </c>
      <c r="G19517">
        <v>638.5</v>
      </c>
      <c r="H19517">
        <v>224197</v>
      </c>
      <c r="I19517">
        <v>1443.46</v>
      </c>
      <c r="J19517">
        <v>13175</v>
      </c>
      <c r="K19517">
        <v>122824</v>
      </c>
      <c r="L19517">
        <v>54.78</v>
      </c>
    </row>
    <row r="19518" spans="1:12" x14ac:dyDescent="0.35">
      <c r="A19518" t="s">
        <v>129</v>
      </c>
      <c r="B19518" s="1">
        <v>45343</v>
      </c>
      <c r="C19518">
        <v>1952</v>
      </c>
      <c r="D19518">
        <v>1966</v>
      </c>
      <c r="E19518">
        <v>1970</v>
      </c>
      <c r="F19518">
        <v>1922.75</v>
      </c>
      <c r="G19518">
        <v>1930.5</v>
      </c>
      <c r="H19518">
        <v>649882</v>
      </c>
      <c r="I19518">
        <v>12614.78</v>
      </c>
      <c r="J19518">
        <v>40414</v>
      </c>
      <c r="K19518">
        <v>456757</v>
      </c>
      <c r="L19518">
        <v>70.28</v>
      </c>
    </row>
    <row r="19519" spans="1:12" x14ac:dyDescent="0.35">
      <c r="A19519" t="s">
        <v>128</v>
      </c>
      <c r="B19519" s="1">
        <v>45343</v>
      </c>
      <c r="C19519">
        <v>475.65</v>
      </c>
      <c r="D19519">
        <v>476.95</v>
      </c>
      <c r="E19519">
        <v>485.8</v>
      </c>
      <c r="F19519">
        <v>470.25</v>
      </c>
      <c r="G19519">
        <v>474.25</v>
      </c>
      <c r="H19519">
        <v>529722</v>
      </c>
      <c r="I19519">
        <v>2540.63</v>
      </c>
      <c r="J19519">
        <v>20130</v>
      </c>
      <c r="K19519">
        <v>317327</v>
      </c>
      <c r="L19519">
        <v>59.9</v>
      </c>
    </row>
    <row r="19520" spans="1:12" x14ac:dyDescent="0.35">
      <c r="A19520" t="s">
        <v>127</v>
      </c>
      <c r="B19520" s="1">
        <v>45343</v>
      </c>
      <c r="C19520">
        <v>931.1</v>
      </c>
      <c r="D19520">
        <v>938</v>
      </c>
      <c r="E19520">
        <v>947.55</v>
      </c>
      <c r="F19520">
        <v>912</v>
      </c>
      <c r="G19520">
        <v>915.55</v>
      </c>
      <c r="H19520">
        <v>44773</v>
      </c>
      <c r="I19520">
        <v>416</v>
      </c>
      <c r="J19520">
        <v>6436</v>
      </c>
      <c r="K19520">
        <v>15488</v>
      </c>
      <c r="L19520">
        <v>34.590000000000003</v>
      </c>
    </row>
    <row r="19521" spans="1:12" x14ac:dyDescent="0.35">
      <c r="A19521" t="s">
        <v>126</v>
      </c>
      <c r="B19521" s="1">
        <v>45343</v>
      </c>
      <c r="C19521">
        <v>269.8</v>
      </c>
      <c r="D19521">
        <v>267.5</v>
      </c>
      <c r="E19521">
        <v>276.45</v>
      </c>
      <c r="F19521">
        <v>267.5</v>
      </c>
      <c r="G19521">
        <v>270.8</v>
      </c>
      <c r="H19521">
        <v>3977</v>
      </c>
      <c r="I19521">
        <v>10.82</v>
      </c>
      <c r="J19521">
        <v>270</v>
      </c>
      <c r="K19521">
        <v>2651</v>
      </c>
      <c r="L19521">
        <v>66.66</v>
      </c>
    </row>
    <row r="19522" spans="1:12" x14ac:dyDescent="0.35">
      <c r="A19522" t="s">
        <v>125</v>
      </c>
      <c r="B19522" s="1">
        <v>45343</v>
      </c>
      <c r="C19522">
        <v>26.5</v>
      </c>
      <c r="D19522">
        <v>26</v>
      </c>
      <c r="E19522">
        <v>26</v>
      </c>
      <c r="F19522">
        <v>26</v>
      </c>
      <c r="G19522">
        <v>26</v>
      </c>
      <c r="H19522">
        <v>32473</v>
      </c>
      <c r="I19522">
        <v>8.44</v>
      </c>
      <c r="J19522">
        <v>251</v>
      </c>
      <c r="K19522">
        <v>31971</v>
      </c>
      <c r="L19522">
        <v>98.45</v>
      </c>
    </row>
    <row r="19523" spans="1:12" x14ac:dyDescent="0.35">
      <c r="A19523" t="s">
        <v>124</v>
      </c>
      <c r="B19523" s="1">
        <v>45343</v>
      </c>
      <c r="C19523">
        <v>302.55</v>
      </c>
      <c r="D19523">
        <v>303.8</v>
      </c>
      <c r="E19523">
        <v>303.8</v>
      </c>
      <c r="F19523">
        <v>294.3</v>
      </c>
      <c r="G19523">
        <v>296.95</v>
      </c>
      <c r="H19523">
        <v>211903</v>
      </c>
      <c r="I19523">
        <v>631.85</v>
      </c>
      <c r="J19523">
        <v>4905</v>
      </c>
      <c r="K19523">
        <v>127690</v>
      </c>
      <c r="L19523">
        <v>60.26</v>
      </c>
    </row>
    <row r="19524" spans="1:12" x14ac:dyDescent="0.35">
      <c r="A19524" t="s">
        <v>123</v>
      </c>
      <c r="B19524" s="1">
        <v>45343</v>
      </c>
      <c r="C19524">
        <v>63.95</v>
      </c>
      <c r="D19524">
        <v>63.85</v>
      </c>
      <c r="E19524">
        <v>64.55</v>
      </c>
      <c r="F19524">
        <v>63.1</v>
      </c>
      <c r="G19524">
        <v>63.5</v>
      </c>
      <c r="H19524">
        <v>474778</v>
      </c>
      <c r="I19524">
        <v>303.39</v>
      </c>
      <c r="J19524">
        <v>3236</v>
      </c>
      <c r="K19524">
        <v>261872</v>
      </c>
      <c r="L19524">
        <v>55.16</v>
      </c>
    </row>
    <row r="19525" spans="1:12" x14ac:dyDescent="0.35">
      <c r="A19525" t="s">
        <v>122</v>
      </c>
      <c r="B19525" s="1">
        <v>45343</v>
      </c>
      <c r="C19525">
        <v>3011.65</v>
      </c>
      <c r="D19525">
        <v>3012.05</v>
      </c>
      <c r="E19525">
        <v>3026.75</v>
      </c>
      <c r="F19525">
        <v>2983.5</v>
      </c>
      <c r="G19525">
        <v>3001.8</v>
      </c>
      <c r="H19525">
        <v>927130</v>
      </c>
      <c r="I19525">
        <v>27915.759999999998</v>
      </c>
      <c r="J19525">
        <v>93289</v>
      </c>
      <c r="K19525">
        <v>561556</v>
      </c>
      <c r="L19525">
        <v>60.57</v>
      </c>
    </row>
    <row r="19526" spans="1:12" x14ac:dyDescent="0.35">
      <c r="A19526" t="s">
        <v>121</v>
      </c>
      <c r="B19526" s="1">
        <v>45343</v>
      </c>
      <c r="C19526">
        <v>310.7</v>
      </c>
      <c r="D19526">
        <v>316.89999999999998</v>
      </c>
      <c r="E19526">
        <v>316.89999999999998</v>
      </c>
      <c r="F19526">
        <v>300</v>
      </c>
      <c r="G19526">
        <v>301.10000000000002</v>
      </c>
      <c r="H19526">
        <v>35042</v>
      </c>
      <c r="I19526">
        <v>106.92</v>
      </c>
      <c r="J19526">
        <v>979</v>
      </c>
      <c r="K19526">
        <v>25161</v>
      </c>
      <c r="L19526">
        <v>71.8</v>
      </c>
    </row>
    <row r="19527" spans="1:12" x14ac:dyDescent="0.35">
      <c r="A19527" t="s">
        <v>120</v>
      </c>
      <c r="B19527" s="1">
        <v>45343</v>
      </c>
      <c r="C19527">
        <v>172.95</v>
      </c>
      <c r="D19527">
        <v>174.4</v>
      </c>
      <c r="E19527">
        <v>177.4</v>
      </c>
      <c r="F19527">
        <v>170.8</v>
      </c>
      <c r="G19527">
        <v>171.3</v>
      </c>
      <c r="H19527">
        <v>34084215</v>
      </c>
      <c r="I19527">
        <v>59373.66</v>
      </c>
      <c r="J19527">
        <v>124807</v>
      </c>
      <c r="K19527">
        <v>16414637</v>
      </c>
      <c r="L19527">
        <v>48.16</v>
      </c>
    </row>
    <row r="19528" spans="1:12" x14ac:dyDescent="0.35">
      <c r="A19528" t="s">
        <v>119</v>
      </c>
      <c r="B19528" s="1">
        <v>45343</v>
      </c>
      <c r="C19528">
        <v>177.4</v>
      </c>
      <c r="D19528">
        <v>177.4</v>
      </c>
      <c r="E19528">
        <v>179.8</v>
      </c>
      <c r="F19528">
        <v>171</v>
      </c>
      <c r="G19528">
        <v>172.95</v>
      </c>
      <c r="H19528">
        <v>1257286</v>
      </c>
      <c r="I19528">
        <v>2195.9699999999998</v>
      </c>
      <c r="J19528">
        <v>19535</v>
      </c>
      <c r="K19528">
        <v>545586</v>
      </c>
      <c r="L19528">
        <v>43.39</v>
      </c>
    </row>
    <row r="19529" spans="1:12" x14ac:dyDescent="0.35">
      <c r="A19529" t="s">
        <v>118</v>
      </c>
      <c r="B19529" s="1">
        <v>45343</v>
      </c>
      <c r="C19529">
        <v>23</v>
      </c>
      <c r="D19529">
        <v>23.15</v>
      </c>
      <c r="E19529">
        <v>23.65</v>
      </c>
      <c r="F19529">
        <v>22.5</v>
      </c>
      <c r="G19529">
        <v>22.6</v>
      </c>
      <c r="H19529">
        <v>622739</v>
      </c>
      <c r="I19529">
        <v>143.79</v>
      </c>
      <c r="J19529">
        <v>1743</v>
      </c>
      <c r="K19529">
        <v>364666</v>
      </c>
      <c r="L19529">
        <v>58.56</v>
      </c>
    </row>
    <row r="19530" spans="1:12" x14ac:dyDescent="0.35">
      <c r="A19530" t="s">
        <v>117</v>
      </c>
      <c r="B19530" s="1">
        <v>45343</v>
      </c>
      <c r="C19530">
        <v>300.75</v>
      </c>
      <c r="D19530">
        <v>302.2</v>
      </c>
      <c r="E19530">
        <v>312.89999999999998</v>
      </c>
      <c r="F19530">
        <v>300.85000000000002</v>
      </c>
      <c r="G19530">
        <v>308.3</v>
      </c>
      <c r="H19530">
        <v>135858</v>
      </c>
      <c r="I19530">
        <v>418.58</v>
      </c>
      <c r="J19530">
        <v>8881</v>
      </c>
      <c r="K19530">
        <v>50413</v>
      </c>
      <c r="L19530">
        <v>37.11</v>
      </c>
    </row>
    <row r="19531" spans="1:12" x14ac:dyDescent="0.35">
      <c r="A19531" t="s">
        <v>1802</v>
      </c>
      <c r="B19531" s="1">
        <v>45343</v>
      </c>
      <c r="C19531">
        <v>389.9</v>
      </c>
      <c r="D19531">
        <v>390</v>
      </c>
      <c r="E19531">
        <v>409.35</v>
      </c>
      <c r="F19531">
        <v>384.25</v>
      </c>
      <c r="G19531">
        <v>409</v>
      </c>
      <c r="H19531">
        <v>663959</v>
      </c>
      <c r="I19531">
        <v>2699.28</v>
      </c>
      <c r="J19531">
        <v>4072</v>
      </c>
      <c r="K19531">
        <v>376264</v>
      </c>
      <c r="L19531">
        <v>56.67</v>
      </c>
    </row>
    <row r="19532" spans="1:12" x14ac:dyDescent="0.35">
      <c r="A19532" t="s">
        <v>116</v>
      </c>
      <c r="B19532" s="1">
        <v>45343</v>
      </c>
      <c r="C19532">
        <v>469.75</v>
      </c>
      <c r="D19532">
        <v>471</v>
      </c>
      <c r="E19532">
        <v>476.95</v>
      </c>
      <c r="F19532">
        <v>466.5</v>
      </c>
      <c r="G19532">
        <v>468.5</v>
      </c>
      <c r="H19532">
        <v>32382</v>
      </c>
      <c r="I19532">
        <v>153.13</v>
      </c>
      <c r="J19532">
        <v>2414</v>
      </c>
      <c r="K19532">
        <v>20440</v>
      </c>
      <c r="L19532">
        <v>63.12</v>
      </c>
    </row>
    <row r="19533" spans="1:12" x14ac:dyDescent="0.35">
      <c r="A19533" t="s">
        <v>115</v>
      </c>
      <c r="B19533" s="1">
        <v>45343</v>
      </c>
      <c r="C19533">
        <v>664.7</v>
      </c>
      <c r="D19533">
        <v>668.2</v>
      </c>
      <c r="E19533">
        <v>678</v>
      </c>
      <c r="F19533">
        <v>612.15</v>
      </c>
      <c r="G19533">
        <v>630.54999999999995</v>
      </c>
      <c r="H19533">
        <v>133417</v>
      </c>
      <c r="I19533">
        <v>874.36</v>
      </c>
      <c r="J19533">
        <v>6644</v>
      </c>
      <c r="K19533">
        <v>66404</v>
      </c>
      <c r="L19533">
        <v>49.77</v>
      </c>
    </row>
    <row r="19534" spans="1:12" x14ac:dyDescent="0.35">
      <c r="A19534" t="s">
        <v>114</v>
      </c>
      <c r="B19534" s="1">
        <v>45343</v>
      </c>
      <c r="C19534">
        <v>326.14999999999998</v>
      </c>
      <c r="D19534">
        <v>330</v>
      </c>
      <c r="E19534">
        <v>344</v>
      </c>
      <c r="F19534">
        <v>319.60000000000002</v>
      </c>
      <c r="G19534">
        <v>331.05</v>
      </c>
      <c r="H19534">
        <v>65145</v>
      </c>
      <c r="I19534">
        <v>216.55</v>
      </c>
      <c r="J19534">
        <v>2274</v>
      </c>
      <c r="K19534">
        <v>22564</v>
      </c>
      <c r="L19534">
        <v>34.64</v>
      </c>
    </row>
    <row r="19535" spans="1:12" x14ac:dyDescent="0.35">
      <c r="A19535" t="s">
        <v>113</v>
      </c>
      <c r="B19535" s="1">
        <v>45343</v>
      </c>
      <c r="C19535">
        <v>536.85</v>
      </c>
      <c r="D19535">
        <v>538.70000000000005</v>
      </c>
      <c r="E19535">
        <v>539.95000000000005</v>
      </c>
      <c r="F19535">
        <v>528</v>
      </c>
      <c r="G19535">
        <v>531.04999999999995</v>
      </c>
      <c r="H19535">
        <v>58811</v>
      </c>
      <c r="I19535">
        <v>313.83</v>
      </c>
      <c r="J19535">
        <v>5069</v>
      </c>
      <c r="K19535">
        <v>32789</v>
      </c>
      <c r="L19535">
        <v>55.75</v>
      </c>
    </row>
    <row r="19536" spans="1:12" x14ac:dyDescent="0.35">
      <c r="A19536" t="s">
        <v>112</v>
      </c>
      <c r="B19536" s="1">
        <v>45343</v>
      </c>
      <c r="C19536">
        <v>596.65</v>
      </c>
      <c r="D19536">
        <v>595</v>
      </c>
      <c r="E19536">
        <v>606.15</v>
      </c>
      <c r="F19536">
        <v>585</v>
      </c>
      <c r="G19536">
        <v>589.95000000000005</v>
      </c>
      <c r="H19536">
        <v>63278</v>
      </c>
      <c r="I19536">
        <v>376.2</v>
      </c>
      <c r="J19536">
        <v>6917</v>
      </c>
      <c r="K19536">
        <v>23080</v>
      </c>
      <c r="L19536">
        <v>36.47</v>
      </c>
    </row>
    <row r="19537" spans="1:12" x14ac:dyDescent="0.35">
      <c r="A19537" t="s">
        <v>111</v>
      </c>
      <c r="B19537" s="1">
        <v>45343</v>
      </c>
      <c r="C19537">
        <v>450.65</v>
      </c>
      <c r="D19537">
        <v>452.35</v>
      </c>
      <c r="E19537">
        <v>464.7</v>
      </c>
      <c r="F19537">
        <v>451.9</v>
      </c>
      <c r="G19537">
        <v>460.55</v>
      </c>
      <c r="H19537">
        <v>399339</v>
      </c>
      <c r="I19537">
        <v>1832.31</v>
      </c>
      <c r="J19537">
        <v>14734</v>
      </c>
      <c r="K19537">
        <v>302296</v>
      </c>
      <c r="L19537">
        <v>75.7</v>
      </c>
    </row>
    <row r="19538" spans="1:12" x14ac:dyDescent="0.35">
      <c r="A19538" t="s">
        <v>110</v>
      </c>
      <c r="B19538" s="1">
        <v>45343</v>
      </c>
      <c r="C19538">
        <v>296.64999999999998</v>
      </c>
      <c r="D19538">
        <v>297.55</v>
      </c>
      <c r="E19538">
        <v>303.64999999999998</v>
      </c>
      <c r="F19538">
        <v>287.60000000000002</v>
      </c>
      <c r="G19538">
        <v>289.35000000000002</v>
      </c>
      <c r="H19538">
        <v>597255</v>
      </c>
      <c r="I19538">
        <v>1752.2</v>
      </c>
      <c r="J19538">
        <v>27433</v>
      </c>
      <c r="K19538">
        <v>378220</v>
      </c>
      <c r="L19538">
        <v>63.33</v>
      </c>
    </row>
    <row r="19539" spans="1:12" x14ac:dyDescent="0.35">
      <c r="A19539" t="s">
        <v>109</v>
      </c>
      <c r="B19539" s="1">
        <v>45343</v>
      </c>
      <c r="C19539">
        <v>185.15</v>
      </c>
      <c r="D19539">
        <v>186</v>
      </c>
      <c r="E19539">
        <v>187</v>
      </c>
      <c r="F19539">
        <v>180.6</v>
      </c>
      <c r="G19539">
        <v>183.65</v>
      </c>
      <c r="H19539">
        <v>208336</v>
      </c>
      <c r="I19539">
        <v>383.9</v>
      </c>
      <c r="J19539">
        <v>6681</v>
      </c>
      <c r="K19539">
        <v>123311</v>
      </c>
      <c r="L19539">
        <v>59.19</v>
      </c>
    </row>
    <row r="19540" spans="1:12" x14ac:dyDescent="0.35">
      <c r="A19540" t="s">
        <v>108</v>
      </c>
      <c r="B19540" s="1">
        <v>45343</v>
      </c>
      <c r="C19540">
        <v>406.5</v>
      </c>
      <c r="D19540">
        <v>408.5</v>
      </c>
      <c r="E19540">
        <v>408.5</v>
      </c>
      <c r="F19540">
        <v>395.05</v>
      </c>
      <c r="G19540">
        <v>400.2</v>
      </c>
      <c r="H19540">
        <v>42718</v>
      </c>
      <c r="I19540">
        <v>170.94</v>
      </c>
      <c r="J19540">
        <v>5487</v>
      </c>
      <c r="K19540">
        <v>22775</v>
      </c>
      <c r="L19540">
        <v>53.31</v>
      </c>
    </row>
    <row r="19541" spans="1:12" x14ac:dyDescent="0.35">
      <c r="A19541" t="s">
        <v>107</v>
      </c>
      <c r="B19541" s="1">
        <v>45343</v>
      </c>
      <c r="C19541">
        <v>57.05</v>
      </c>
      <c r="D19541">
        <v>56.95</v>
      </c>
      <c r="E19541">
        <v>57.95</v>
      </c>
      <c r="F19541">
        <v>53.45</v>
      </c>
      <c r="G19541">
        <v>54.2</v>
      </c>
      <c r="H19541">
        <v>49096</v>
      </c>
      <c r="I19541">
        <v>27.26</v>
      </c>
      <c r="J19541">
        <v>512</v>
      </c>
      <c r="K19541">
        <v>29558</v>
      </c>
      <c r="L19541">
        <v>60.2</v>
      </c>
    </row>
    <row r="19542" spans="1:12" x14ac:dyDescent="0.35">
      <c r="A19542" t="s">
        <v>106</v>
      </c>
      <c r="B19542" s="1">
        <v>45343</v>
      </c>
      <c r="C19542">
        <v>2318.5</v>
      </c>
      <c r="D19542">
        <v>2327.65</v>
      </c>
      <c r="E19542">
        <v>2335</v>
      </c>
      <c r="F19542">
        <v>2251</v>
      </c>
      <c r="G19542">
        <v>2259.6</v>
      </c>
      <c r="H19542">
        <v>12354</v>
      </c>
      <c r="I19542">
        <v>282.68</v>
      </c>
      <c r="J19542">
        <v>1998</v>
      </c>
      <c r="K19542">
        <v>7399</v>
      </c>
      <c r="L19542">
        <v>59.89</v>
      </c>
    </row>
    <row r="19543" spans="1:12" x14ac:dyDescent="0.35">
      <c r="A19543" t="s">
        <v>105</v>
      </c>
      <c r="B19543" s="1">
        <v>45343</v>
      </c>
      <c r="C19543">
        <v>372.65</v>
      </c>
      <c r="D19543">
        <v>374.8</v>
      </c>
      <c r="E19543">
        <v>374.8</v>
      </c>
      <c r="F19543">
        <v>360.1</v>
      </c>
      <c r="G19543">
        <v>361.85</v>
      </c>
      <c r="H19543">
        <v>32965</v>
      </c>
      <c r="I19543">
        <v>120.53</v>
      </c>
      <c r="J19543">
        <v>2246</v>
      </c>
      <c r="K19543">
        <v>23990</v>
      </c>
      <c r="L19543">
        <v>72.77</v>
      </c>
    </row>
    <row r="19544" spans="1:12" x14ac:dyDescent="0.35">
      <c r="A19544" t="s">
        <v>104</v>
      </c>
      <c r="B19544" s="1">
        <v>45343</v>
      </c>
      <c r="C19544">
        <v>70.599999999999994</v>
      </c>
      <c r="D19544">
        <v>71</v>
      </c>
      <c r="E19544">
        <v>71.95</v>
      </c>
      <c r="F19544">
        <v>69.900000000000006</v>
      </c>
      <c r="G19544">
        <v>70.45</v>
      </c>
      <c r="H19544">
        <v>274979</v>
      </c>
      <c r="I19544">
        <v>194.92</v>
      </c>
      <c r="J19544">
        <v>2047</v>
      </c>
      <c r="K19544">
        <v>131848</v>
      </c>
      <c r="L19544">
        <v>47.95</v>
      </c>
    </row>
    <row r="19545" spans="1:12" x14ac:dyDescent="0.35">
      <c r="A19545" t="s">
        <v>103</v>
      </c>
      <c r="B19545" s="1">
        <v>45343</v>
      </c>
      <c r="C19545">
        <v>300.8</v>
      </c>
      <c r="D19545">
        <v>301</v>
      </c>
      <c r="E19545">
        <v>307</v>
      </c>
      <c r="F19545">
        <v>289</v>
      </c>
      <c r="G19545">
        <v>292.25</v>
      </c>
      <c r="H19545">
        <v>118869</v>
      </c>
      <c r="I19545">
        <v>353.12</v>
      </c>
      <c r="J19545">
        <v>6496</v>
      </c>
      <c r="K19545">
        <v>48415</v>
      </c>
      <c r="L19545">
        <v>40.729999999999997</v>
      </c>
    </row>
    <row r="19546" spans="1:12" x14ac:dyDescent="0.35">
      <c r="A19546" t="s">
        <v>102</v>
      </c>
      <c r="B19546" s="1">
        <v>45343</v>
      </c>
      <c r="C19546">
        <v>49.4</v>
      </c>
      <c r="D19546">
        <v>50.6</v>
      </c>
      <c r="E19546">
        <v>51</v>
      </c>
      <c r="F19546">
        <v>48.35</v>
      </c>
      <c r="G19546">
        <v>48.95</v>
      </c>
      <c r="H19546">
        <v>16765</v>
      </c>
      <c r="I19546">
        <v>8.3699999999999992</v>
      </c>
      <c r="J19546">
        <v>303</v>
      </c>
      <c r="K19546">
        <v>8817</v>
      </c>
      <c r="L19546">
        <v>52.59</v>
      </c>
    </row>
    <row r="19547" spans="1:12" x14ac:dyDescent="0.35">
      <c r="A19547" t="s">
        <v>101</v>
      </c>
      <c r="B19547" s="1">
        <v>45343</v>
      </c>
      <c r="C19547">
        <v>852.05</v>
      </c>
      <c r="D19547">
        <v>859.95</v>
      </c>
      <c r="E19547">
        <v>887.25</v>
      </c>
      <c r="F19547">
        <v>838.05</v>
      </c>
      <c r="G19547">
        <v>842.55</v>
      </c>
      <c r="H19547">
        <v>751374</v>
      </c>
      <c r="I19547">
        <v>6443.92</v>
      </c>
      <c r="J19547">
        <v>37040</v>
      </c>
      <c r="K19547">
        <v>297926</v>
      </c>
      <c r="L19547">
        <v>39.65</v>
      </c>
    </row>
    <row r="19548" spans="1:12" x14ac:dyDescent="0.35">
      <c r="A19548" t="s">
        <v>100</v>
      </c>
      <c r="B19548" s="1">
        <v>45343</v>
      </c>
      <c r="C19548">
        <v>35.700000000000003</v>
      </c>
      <c r="D19548">
        <v>36</v>
      </c>
      <c r="E19548">
        <v>37.6</v>
      </c>
      <c r="F19548">
        <v>35.299999999999997</v>
      </c>
      <c r="G19548">
        <v>35.6</v>
      </c>
      <c r="H19548">
        <v>541905</v>
      </c>
      <c r="I19548">
        <v>198.54</v>
      </c>
      <c r="J19548">
        <v>2112</v>
      </c>
      <c r="K19548">
        <v>329605</v>
      </c>
      <c r="L19548">
        <v>60.82</v>
      </c>
    </row>
    <row r="19549" spans="1:12" x14ac:dyDescent="0.35">
      <c r="A19549" t="s">
        <v>99</v>
      </c>
      <c r="B19549" s="1">
        <v>45343</v>
      </c>
      <c r="C19549">
        <v>98.3</v>
      </c>
      <c r="D19549">
        <v>97.95</v>
      </c>
      <c r="E19549">
        <v>101</v>
      </c>
      <c r="F19549">
        <v>95</v>
      </c>
      <c r="G19549">
        <v>95.7</v>
      </c>
      <c r="H19549">
        <v>56635</v>
      </c>
      <c r="I19549">
        <v>55.19</v>
      </c>
      <c r="J19549">
        <v>875</v>
      </c>
      <c r="K19549">
        <v>19244</v>
      </c>
      <c r="L19549">
        <v>33.979999999999997</v>
      </c>
    </row>
    <row r="19550" spans="1:12" x14ac:dyDescent="0.35">
      <c r="A19550" t="s">
        <v>98</v>
      </c>
      <c r="B19550" s="1">
        <v>45343</v>
      </c>
      <c r="C19550">
        <v>348.5</v>
      </c>
      <c r="D19550">
        <v>349.9</v>
      </c>
      <c r="E19550">
        <v>354</v>
      </c>
      <c r="F19550">
        <v>347.45</v>
      </c>
      <c r="G19550">
        <v>350.3</v>
      </c>
      <c r="H19550">
        <v>942318</v>
      </c>
      <c r="I19550">
        <v>3298.41</v>
      </c>
      <c r="J19550">
        <v>9364</v>
      </c>
      <c r="K19550">
        <v>859367</v>
      </c>
      <c r="L19550">
        <v>91.2</v>
      </c>
    </row>
    <row r="19551" spans="1:12" x14ac:dyDescent="0.35">
      <c r="A19551" t="s">
        <v>97</v>
      </c>
      <c r="B19551" s="1">
        <v>45343</v>
      </c>
      <c r="C19551">
        <v>242.25</v>
      </c>
      <c r="D19551">
        <v>244</v>
      </c>
      <c r="E19551">
        <v>244.9</v>
      </c>
      <c r="F19551">
        <v>236.05</v>
      </c>
      <c r="G19551">
        <v>238.45</v>
      </c>
      <c r="H19551">
        <v>254005</v>
      </c>
      <c r="I19551">
        <v>609.44000000000005</v>
      </c>
      <c r="J19551">
        <v>10195</v>
      </c>
      <c r="K19551">
        <v>102196</v>
      </c>
      <c r="L19551">
        <v>40.229999999999997</v>
      </c>
    </row>
    <row r="19552" spans="1:12" x14ac:dyDescent="0.35">
      <c r="A19552" t="s">
        <v>96</v>
      </c>
      <c r="B19552" s="1">
        <v>45343</v>
      </c>
      <c r="C19552">
        <v>2127.1999999999998</v>
      </c>
      <c r="D19552">
        <v>2190</v>
      </c>
      <c r="E19552">
        <v>2238.9</v>
      </c>
      <c r="F19552">
        <v>2109</v>
      </c>
      <c r="G19552">
        <v>2114.65</v>
      </c>
      <c r="H19552">
        <v>5089</v>
      </c>
      <c r="I19552">
        <v>110.27</v>
      </c>
      <c r="J19552">
        <v>865</v>
      </c>
      <c r="K19552">
        <v>1361</v>
      </c>
      <c r="L19552">
        <v>26.74</v>
      </c>
    </row>
    <row r="19553" spans="1:12" x14ac:dyDescent="0.35">
      <c r="A19553" t="s">
        <v>95</v>
      </c>
      <c r="B19553" s="1">
        <v>45343</v>
      </c>
      <c r="C19553">
        <v>518.20000000000005</v>
      </c>
      <c r="D19553">
        <v>521</v>
      </c>
      <c r="E19553">
        <v>525</v>
      </c>
      <c r="F19553">
        <v>514</v>
      </c>
      <c r="G19553">
        <v>516.25</v>
      </c>
      <c r="H19553">
        <v>846319</v>
      </c>
      <c r="I19553">
        <v>4404.24</v>
      </c>
      <c r="J19553">
        <v>22562</v>
      </c>
      <c r="K19553">
        <v>187734</v>
      </c>
      <c r="L19553">
        <v>22.18</v>
      </c>
    </row>
    <row r="19554" spans="1:12" x14ac:dyDescent="0.35">
      <c r="A19554" t="s">
        <v>94</v>
      </c>
      <c r="B19554" s="1">
        <v>45343</v>
      </c>
      <c r="C19554">
        <v>747.15</v>
      </c>
      <c r="D19554">
        <v>752.9</v>
      </c>
      <c r="E19554">
        <v>763.25</v>
      </c>
      <c r="F19554">
        <v>735</v>
      </c>
      <c r="G19554">
        <v>737.35</v>
      </c>
      <c r="H19554">
        <v>80181</v>
      </c>
      <c r="I19554">
        <v>593.70000000000005</v>
      </c>
      <c r="J19554">
        <v>6123</v>
      </c>
      <c r="K19554">
        <v>50445</v>
      </c>
      <c r="L19554">
        <v>62.91</v>
      </c>
    </row>
    <row r="19555" spans="1:12" x14ac:dyDescent="0.35">
      <c r="A19555" t="s">
        <v>93</v>
      </c>
      <c r="B19555" s="1">
        <v>45343</v>
      </c>
      <c r="C19555">
        <v>6759.45</v>
      </c>
      <c r="D19555">
        <v>6784.95</v>
      </c>
      <c r="E19555">
        <v>6821.95</v>
      </c>
      <c r="F19555">
        <v>6717.3</v>
      </c>
      <c r="G19555">
        <v>6760.15</v>
      </c>
      <c r="H19555">
        <v>537325</v>
      </c>
      <c r="I19555">
        <v>36439.480000000003</v>
      </c>
      <c r="J19555">
        <v>44871</v>
      </c>
      <c r="K19555">
        <v>318119</v>
      </c>
      <c r="L19555">
        <v>59.2</v>
      </c>
    </row>
    <row r="19556" spans="1:12" x14ac:dyDescent="0.35">
      <c r="A19556" t="s">
        <v>92</v>
      </c>
      <c r="B19556" s="1">
        <v>45343</v>
      </c>
      <c r="C19556">
        <v>1048</v>
      </c>
      <c r="D19556">
        <v>1051</v>
      </c>
      <c r="E19556">
        <v>1094</v>
      </c>
      <c r="F19556">
        <v>1030.0999999999999</v>
      </c>
      <c r="G19556">
        <v>1075.1500000000001</v>
      </c>
      <c r="H19556">
        <v>449749</v>
      </c>
      <c r="I19556">
        <v>4824.0600000000004</v>
      </c>
      <c r="J19556">
        <v>35117</v>
      </c>
      <c r="K19556">
        <v>150067</v>
      </c>
      <c r="L19556">
        <v>33.369999999999997</v>
      </c>
    </row>
    <row r="19557" spans="1:12" x14ac:dyDescent="0.35">
      <c r="A19557" t="s">
        <v>91</v>
      </c>
      <c r="B19557" s="1">
        <v>45343</v>
      </c>
      <c r="C19557">
        <v>1439.55</v>
      </c>
      <c r="D19557">
        <v>1439.8</v>
      </c>
      <c r="E19557">
        <v>1456</v>
      </c>
      <c r="F19557">
        <v>1421.5</v>
      </c>
      <c r="G19557">
        <v>1433.95</v>
      </c>
      <c r="H19557">
        <v>296162</v>
      </c>
      <c r="I19557">
        <v>4268.5600000000004</v>
      </c>
      <c r="J19557">
        <v>26503</v>
      </c>
      <c r="K19557">
        <v>141662</v>
      </c>
      <c r="L19557">
        <v>47.83</v>
      </c>
    </row>
    <row r="19558" spans="1:12" x14ac:dyDescent="0.35">
      <c r="A19558" t="s">
        <v>90</v>
      </c>
      <c r="B19558" s="1">
        <v>45343</v>
      </c>
      <c r="C19558">
        <v>227.9</v>
      </c>
      <c r="D19558">
        <v>228.95</v>
      </c>
      <c r="E19558">
        <v>233.2</v>
      </c>
      <c r="F19558">
        <v>226.8</v>
      </c>
      <c r="G19558">
        <v>228.25</v>
      </c>
      <c r="H19558">
        <v>126285</v>
      </c>
      <c r="I19558">
        <v>290.52999999999997</v>
      </c>
      <c r="J19558">
        <v>7100</v>
      </c>
      <c r="K19558">
        <v>47122</v>
      </c>
      <c r="L19558">
        <v>37.31</v>
      </c>
    </row>
    <row r="19559" spans="1:12" x14ac:dyDescent="0.35">
      <c r="A19559" t="s">
        <v>89</v>
      </c>
      <c r="B19559" s="1">
        <v>45343</v>
      </c>
      <c r="C19559">
        <v>480.35</v>
      </c>
      <c r="D19559">
        <v>482.3</v>
      </c>
      <c r="E19559">
        <v>486.6</v>
      </c>
      <c r="F19559">
        <v>477.6</v>
      </c>
      <c r="G19559">
        <v>478.65</v>
      </c>
      <c r="H19559">
        <v>33055</v>
      </c>
      <c r="I19559">
        <v>158.75</v>
      </c>
      <c r="J19559">
        <v>2514</v>
      </c>
      <c r="K19559">
        <v>22518</v>
      </c>
      <c r="L19559">
        <v>68.12</v>
      </c>
    </row>
    <row r="19560" spans="1:12" x14ac:dyDescent="0.35">
      <c r="A19560" t="s">
        <v>88</v>
      </c>
      <c r="B19560" s="1">
        <v>45343</v>
      </c>
      <c r="C19560">
        <v>218.65</v>
      </c>
      <c r="D19560">
        <v>219.7</v>
      </c>
      <c r="E19560">
        <v>221</v>
      </c>
      <c r="F19560">
        <v>214</v>
      </c>
      <c r="G19560">
        <v>215.1</v>
      </c>
      <c r="H19560">
        <v>19428</v>
      </c>
      <c r="I19560">
        <v>42.23</v>
      </c>
      <c r="J19560">
        <v>839</v>
      </c>
      <c r="K19560">
        <v>11544</v>
      </c>
      <c r="L19560">
        <v>59.42</v>
      </c>
    </row>
    <row r="19561" spans="1:12" x14ac:dyDescent="0.35">
      <c r="A19561" t="s">
        <v>87</v>
      </c>
      <c r="B19561" s="1">
        <v>45343</v>
      </c>
      <c r="C19561">
        <v>6251.2</v>
      </c>
      <c r="D19561">
        <v>6282.05</v>
      </c>
      <c r="E19561">
        <v>6321</v>
      </c>
      <c r="F19561">
        <v>6100.05</v>
      </c>
      <c r="G19561">
        <v>6153.55</v>
      </c>
      <c r="H19561">
        <v>63148</v>
      </c>
      <c r="I19561">
        <v>3932.96</v>
      </c>
      <c r="J19561">
        <v>13657</v>
      </c>
      <c r="K19561">
        <v>27401</v>
      </c>
      <c r="L19561">
        <v>43.39</v>
      </c>
    </row>
    <row r="19562" spans="1:12" x14ac:dyDescent="0.35">
      <c r="A19562" t="s">
        <v>86</v>
      </c>
      <c r="B19562" s="1">
        <v>45343</v>
      </c>
      <c r="C19562">
        <v>913.35</v>
      </c>
      <c r="D19562">
        <v>912.75</v>
      </c>
      <c r="E19562">
        <v>912.75</v>
      </c>
      <c r="F19562">
        <v>880</v>
      </c>
      <c r="G19562">
        <v>890.7</v>
      </c>
      <c r="H19562">
        <v>76496</v>
      </c>
      <c r="I19562">
        <v>683.26</v>
      </c>
      <c r="J19562">
        <v>6573</v>
      </c>
      <c r="K19562">
        <v>29862</v>
      </c>
      <c r="L19562">
        <v>39.04</v>
      </c>
    </row>
    <row r="19563" spans="1:12" x14ac:dyDescent="0.35">
      <c r="A19563" t="s">
        <v>85</v>
      </c>
      <c r="B19563" s="1">
        <v>45343</v>
      </c>
      <c r="C19563">
        <v>2811.3</v>
      </c>
      <c r="D19563">
        <v>2820</v>
      </c>
      <c r="E19563">
        <v>2850</v>
      </c>
      <c r="F19563">
        <v>2723.2</v>
      </c>
      <c r="G19563">
        <v>2822</v>
      </c>
      <c r="H19563">
        <v>10066</v>
      </c>
      <c r="I19563">
        <v>280.73</v>
      </c>
      <c r="J19563">
        <v>2479</v>
      </c>
      <c r="K19563">
        <v>5530</v>
      </c>
      <c r="L19563">
        <v>54.94</v>
      </c>
    </row>
    <row r="19564" spans="1:12" x14ac:dyDescent="0.35">
      <c r="A19564" t="s">
        <v>84</v>
      </c>
      <c r="B19564" s="1">
        <v>45343</v>
      </c>
      <c r="C19564">
        <v>57</v>
      </c>
      <c r="D19564">
        <v>57.35</v>
      </c>
      <c r="E19564">
        <v>58.7</v>
      </c>
      <c r="F19564">
        <v>57</v>
      </c>
      <c r="G19564">
        <v>57.5</v>
      </c>
      <c r="H19564">
        <v>1030869</v>
      </c>
      <c r="I19564">
        <v>595</v>
      </c>
      <c r="J19564">
        <v>3748</v>
      </c>
      <c r="K19564">
        <v>359802</v>
      </c>
      <c r="L19564">
        <v>34.9</v>
      </c>
    </row>
    <row r="19565" spans="1:12" x14ac:dyDescent="0.35">
      <c r="A19565" t="s">
        <v>83</v>
      </c>
      <c r="B19565" s="1">
        <v>45343</v>
      </c>
      <c r="C19565">
        <v>3149.1</v>
      </c>
      <c r="D19565">
        <v>3170</v>
      </c>
      <c r="E19565">
        <v>3185.8</v>
      </c>
      <c r="F19565">
        <v>3080</v>
      </c>
      <c r="G19565">
        <v>3089.35</v>
      </c>
      <c r="H19565">
        <v>131298</v>
      </c>
      <c r="I19565">
        <v>4107.13</v>
      </c>
      <c r="J19565">
        <v>20494</v>
      </c>
      <c r="K19565">
        <v>83165</v>
      </c>
      <c r="L19565">
        <v>63.34</v>
      </c>
    </row>
    <row r="19566" spans="1:12" x14ac:dyDescent="0.35">
      <c r="A19566" t="s">
        <v>82</v>
      </c>
      <c r="B19566" s="1">
        <v>45343</v>
      </c>
      <c r="C19566">
        <v>109.65</v>
      </c>
      <c r="D19566">
        <v>111.95</v>
      </c>
      <c r="E19566">
        <v>117.25</v>
      </c>
      <c r="F19566">
        <v>111.1</v>
      </c>
      <c r="G19566">
        <v>114.15</v>
      </c>
      <c r="H19566">
        <v>1300710</v>
      </c>
      <c r="I19566">
        <v>1494.85</v>
      </c>
      <c r="J19566">
        <v>13016</v>
      </c>
      <c r="K19566">
        <v>515144</v>
      </c>
      <c r="L19566">
        <v>39.6</v>
      </c>
    </row>
    <row r="19567" spans="1:12" x14ac:dyDescent="0.35">
      <c r="A19567" t="s">
        <v>81</v>
      </c>
      <c r="B19567" s="1">
        <v>45343</v>
      </c>
      <c r="C19567">
        <v>560.75</v>
      </c>
      <c r="D19567">
        <v>566.4</v>
      </c>
      <c r="E19567">
        <v>571.95000000000005</v>
      </c>
      <c r="F19567">
        <v>548.4</v>
      </c>
      <c r="G19567">
        <v>551.75</v>
      </c>
      <c r="H19567">
        <v>155923</v>
      </c>
      <c r="I19567">
        <v>870.21</v>
      </c>
      <c r="J19567">
        <v>11324</v>
      </c>
      <c r="K19567">
        <v>64299</v>
      </c>
      <c r="L19567">
        <v>41.24</v>
      </c>
    </row>
    <row r="19568" spans="1:12" x14ac:dyDescent="0.35">
      <c r="A19568" t="s">
        <v>80</v>
      </c>
      <c r="B19568" s="1">
        <v>45343</v>
      </c>
      <c r="C19568">
        <v>345.25</v>
      </c>
      <c r="D19568">
        <v>347.8</v>
      </c>
      <c r="E19568">
        <v>350.2</v>
      </c>
      <c r="F19568">
        <v>336.45</v>
      </c>
      <c r="G19568">
        <v>339.7</v>
      </c>
      <c r="H19568">
        <v>950031</v>
      </c>
      <c r="I19568">
        <v>3257.9</v>
      </c>
      <c r="J19568">
        <v>19571</v>
      </c>
      <c r="K19568">
        <v>462597</v>
      </c>
      <c r="L19568">
        <v>48.69</v>
      </c>
    </row>
    <row r="19569" spans="1:12" x14ac:dyDescent="0.35">
      <c r="A19569" t="s">
        <v>79</v>
      </c>
      <c r="B19569" s="1">
        <v>45343</v>
      </c>
      <c r="C19569">
        <v>3687.4</v>
      </c>
      <c r="D19569">
        <v>3688</v>
      </c>
      <c r="E19569">
        <v>3715</v>
      </c>
      <c r="F19569">
        <v>3632.2</v>
      </c>
      <c r="G19569">
        <v>3652.35</v>
      </c>
      <c r="H19569">
        <v>118570</v>
      </c>
      <c r="I19569">
        <v>4333.5</v>
      </c>
      <c r="J19569">
        <v>9025</v>
      </c>
      <c r="K19569">
        <v>106079</v>
      </c>
      <c r="L19569">
        <v>89.47</v>
      </c>
    </row>
    <row r="19570" spans="1:12" x14ac:dyDescent="0.35">
      <c r="A19570" t="s">
        <v>78</v>
      </c>
      <c r="B19570" s="1">
        <v>45343</v>
      </c>
      <c r="C19570">
        <v>650.29999999999995</v>
      </c>
      <c r="D19570">
        <v>650</v>
      </c>
      <c r="E19570">
        <v>702</v>
      </c>
      <c r="F19570">
        <v>648.20000000000005</v>
      </c>
      <c r="G19570">
        <v>676.85</v>
      </c>
      <c r="H19570">
        <v>351753</v>
      </c>
      <c r="I19570">
        <v>2400.0700000000002</v>
      </c>
      <c r="J19570">
        <v>28037</v>
      </c>
      <c r="K19570">
        <v>120341</v>
      </c>
      <c r="L19570">
        <v>34.21</v>
      </c>
    </row>
    <row r="19571" spans="1:12" x14ac:dyDescent="0.35">
      <c r="A19571" t="s">
        <v>77</v>
      </c>
      <c r="B19571" s="1">
        <v>45343</v>
      </c>
      <c r="C19571">
        <v>196.5</v>
      </c>
      <c r="D19571">
        <v>196.4</v>
      </c>
      <c r="E19571">
        <v>199.5</v>
      </c>
      <c r="F19571">
        <v>192</v>
      </c>
      <c r="G19571">
        <v>195.6</v>
      </c>
      <c r="H19571">
        <v>4473</v>
      </c>
      <c r="I19571">
        <v>8.75</v>
      </c>
      <c r="J19571">
        <v>291</v>
      </c>
      <c r="K19571">
        <v>3330</v>
      </c>
      <c r="L19571">
        <v>74.45</v>
      </c>
    </row>
    <row r="19572" spans="1:12" x14ac:dyDescent="0.35">
      <c r="A19572" t="s">
        <v>76</v>
      </c>
      <c r="B19572" s="1">
        <v>45343</v>
      </c>
      <c r="C19572">
        <v>39.1</v>
      </c>
      <c r="D19572">
        <v>39.9</v>
      </c>
      <c r="E19572">
        <v>39.9</v>
      </c>
      <c r="F19572">
        <v>38.25</v>
      </c>
      <c r="G19572">
        <v>38.65</v>
      </c>
      <c r="H19572">
        <v>52798</v>
      </c>
      <c r="I19572">
        <v>20.64</v>
      </c>
      <c r="J19572">
        <v>498</v>
      </c>
      <c r="K19572">
        <v>29559</v>
      </c>
      <c r="L19572">
        <v>55.99</v>
      </c>
    </row>
    <row r="19573" spans="1:12" x14ac:dyDescent="0.35">
      <c r="A19573" t="s">
        <v>75</v>
      </c>
      <c r="B19573" s="1">
        <v>45343</v>
      </c>
      <c r="C19573">
        <v>1100.2</v>
      </c>
      <c r="D19573">
        <v>1104.8</v>
      </c>
      <c r="E19573">
        <v>1116</v>
      </c>
      <c r="F19573">
        <v>1080.0999999999999</v>
      </c>
      <c r="G19573">
        <v>1090.5999999999999</v>
      </c>
      <c r="H19573">
        <v>78609</v>
      </c>
      <c r="I19573">
        <v>865.22</v>
      </c>
      <c r="J19573">
        <v>7393</v>
      </c>
      <c r="K19573">
        <v>48453</v>
      </c>
      <c r="L19573">
        <v>61.64</v>
      </c>
    </row>
    <row r="19574" spans="1:12" x14ac:dyDescent="0.35">
      <c r="A19574" t="s">
        <v>74</v>
      </c>
      <c r="B19574" s="1">
        <v>45343</v>
      </c>
      <c r="C19574">
        <v>588.79999999999995</v>
      </c>
      <c r="D19574">
        <v>591.9</v>
      </c>
      <c r="E19574">
        <v>596.70000000000005</v>
      </c>
      <c r="F19574">
        <v>583.25</v>
      </c>
      <c r="G19574">
        <v>587.79999999999995</v>
      </c>
      <c r="H19574">
        <v>4209055</v>
      </c>
      <c r="I19574">
        <v>24890.05</v>
      </c>
      <c r="J19574">
        <v>63854</v>
      </c>
      <c r="K19574">
        <v>1875949</v>
      </c>
      <c r="L19574">
        <v>44.57</v>
      </c>
    </row>
    <row r="19575" spans="1:12" x14ac:dyDescent="0.35">
      <c r="A19575" t="s">
        <v>73</v>
      </c>
      <c r="B19575" s="1">
        <v>45343</v>
      </c>
      <c r="C19575">
        <v>1617.1</v>
      </c>
      <c r="D19575">
        <v>1654.55</v>
      </c>
      <c r="E19575">
        <v>1757</v>
      </c>
      <c r="F19575">
        <v>1625</v>
      </c>
      <c r="G19575">
        <v>1725.35</v>
      </c>
      <c r="H19575">
        <v>63828</v>
      </c>
      <c r="I19575">
        <v>1092.8</v>
      </c>
      <c r="J19575">
        <v>8970</v>
      </c>
      <c r="K19575">
        <v>21296</v>
      </c>
      <c r="L19575">
        <v>33.36</v>
      </c>
    </row>
    <row r="19576" spans="1:12" x14ac:dyDescent="0.35">
      <c r="A19576" t="s">
        <v>72</v>
      </c>
      <c r="B19576" s="1">
        <v>45343</v>
      </c>
      <c r="C19576">
        <v>36.4</v>
      </c>
      <c r="D19576">
        <v>37.1</v>
      </c>
      <c r="E19576">
        <v>37.35</v>
      </c>
      <c r="F19576">
        <v>35.1</v>
      </c>
      <c r="G19576">
        <v>35.65</v>
      </c>
      <c r="H19576">
        <v>56032</v>
      </c>
      <c r="I19576">
        <v>20.5</v>
      </c>
      <c r="J19576">
        <v>442</v>
      </c>
      <c r="K19576">
        <v>33245</v>
      </c>
      <c r="L19576">
        <v>59.33</v>
      </c>
    </row>
    <row r="19577" spans="1:12" x14ac:dyDescent="0.35">
      <c r="A19577" t="s">
        <v>71</v>
      </c>
      <c r="B19577" s="1">
        <v>45343</v>
      </c>
      <c r="C19577">
        <v>4032.6</v>
      </c>
      <c r="D19577">
        <v>4050</v>
      </c>
      <c r="E19577">
        <v>4109.95</v>
      </c>
      <c r="F19577">
        <v>3905.6</v>
      </c>
      <c r="G19577">
        <v>3955.45</v>
      </c>
      <c r="H19577">
        <v>160608</v>
      </c>
      <c r="I19577">
        <v>6416.21</v>
      </c>
      <c r="J19577">
        <v>28557</v>
      </c>
      <c r="K19577">
        <v>66373</v>
      </c>
      <c r="L19577">
        <v>41.33</v>
      </c>
    </row>
    <row r="19578" spans="1:12" x14ac:dyDescent="0.35">
      <c r="A19578" t="s">
        <v>70</v>
      </c>
      <c r="B19578" s="1">
        <v>45343</v>
      </c>
      <c r="C19578">
        <v>2.2999999999999998</v>
      </c>
      <c r="D19578">
        <v>2.2999999999999998</v>
      </c>
      <c r="E19578">
        <v>2.2999999999999998</v>
      </c>
      <c r="F19578">
        <v>2.2000000000000002</v>
      </c>
      <c r="G19578">
        <v>2.25</v>
      </c>
      <c r="H19578">
        <v>63116</v>
      </c>
      <c r="I19578">
        <v>1.4</v>
      </c>
      <c r="J19578">
        <v>75</v>
      </c>
      <c r="K19578">
        <v>61375</v>
      </c>
      <c r="L19578">
        <v>97.24</v>
      </c>
    </row>
    <row r="19579" spans="1:12" x14ac:dyDescent="0.35">
      <c r="A19579" t="s">
        <v>69</v>
      </c>
      <c r="B19579" s="1">
        <v>45343</v>
      </c>
      <c r="C19579">
        <v>263.70999999999998</v>
      </c>
      <c r="D19579">
        <v>263.70999999999998</v>
      </c>
      <c r="E19579">
        <v>265.98</v>
      </c>
      <c r="F19579">
        <v>261.61</v>
      </c>
      <c r="G19579">
        <v>262.58999999999997</v>
      </c>
      <c r="H19579">
        <v>46274</v>
      </c>
      <c r="I19579">
        <v>122.11</v>
      </c>
      <c r="J19579">
        <v>527</v>
      </c>
      <c r="K19579">
        <v>38663</v>
      </c>
      <c r="L19579">
        <v>83.55</v>
      </c>
    </row>
    <row r="19580" spans="1:12" x14ac:dyDescent="0.35">
      <c r="A19580" t="s">
        <v>68</v>
      </c>
      <c r="B19580" s="1">
        <v>45343</v>
      </c>
      <c r="C19580">
        <v>382.6</v>
      </c>
      <c r="D19580">
        <v>385</v>
      </c>
      <c r="E19580">
        <v>390</v>
      </c>
      <c r="F19580">
        <v>366.2</v>
      </c>
      <c r="G19580">
        <v>381.55</v>
      </c>
      <c r="H19580">
        <v>47193</v>
      </c>
      <c r="I19580">
        <v>180.41</v>
      </c>
      <c r="J19580">
        <v>1503</v>
      </c>
      <c r="K19580">
        <v>29593</v>
      </c>
      <c r="L19580">
        <v>62.71</v>
      </c>
    </row>
    <row r="19581" spans="1:12" x14ac:dyDescent="0.35">
      <c r="A19581" t="s">
        <v>67</v>
      </c>
      <c r="B19581" s="1">
        <v>45343</v>
      </c>
      <c r="C19581">
        <v>23.16</v>
      </c>
      <c r="D19581">
        <v>23.17</v>
      </c>
      <c r="E19581">
        <v>23.28</v>
      </c>
      <c r="F19581">
        <v>22.77</v>
      </c>
      <c r="G19581">
        <v>23.21</v>
      </c>
      <c r="H19581">
        <v>222215</v>
      </c>
      <c r="I19581">
        <v>51.01</v>
      </c>
      <c r="J19581">
        <v>798</v>
      </c>
      <c r="K19581">
        <v>148538</v>
      </c>
      <c r="L19581">
        <v>66.84</v>
      </c>
    </row>
    <row r="19582" spans="1:12" x14ac:dyDescent="0.35">
      <c r="A19582" t="s">
        <v>66</v>
      </c>
      <c r="B19582" s="1">
        <v>45343</v>
      </c>
      <c r="C19582">
        <v>105.7</v>
      </c>
      <c r="D19582">
        <v>107</v>
      </c>
      <c r="E19582">
        <v>108.9</v>
      </c>
      <c r="F19582">
        <v>104.5</v>
      </c>
      <c r="G19582">
        <v>106.2</v>
      </c>
      <c r="H19582">
        <v>237687</v>
      </c>
      <c r="I19582">
        <v>253.96</v>
      </c>
      <c r="J19582">
        <v>1961</v>
      </c>
      <c r="K19582">
        <v>131450</v>
      </c>
      <c r="L19582">
        <v>55.3</v>
      </c>
    </row>
    <row r="19583" spans="1:12" x14ac:dyDescent="0.35">
      <c r="A19583" t="s">
        <v>65</v>
      </c>
      <c r="B19583" s="1">
        <v>45343</v>
      </c>
      <c r="C19583">
        <v>836.2</v>
      </c>
      <c r="D19583">
        <v>836</v>
      </c>
      <c r="E19583">
        <v>859</v>
      </c>
      <c r="F19583">
        <v>826</v>
      </c>
      <c r="G19583">
        <v>836.95</v>
      </c>
      <c r="H19583">
        <v>109872</v>
      </c>
      <c r="I19583">
        <v>929.6</v>
      </c>
      <c r="J19583">
        <v>11469</v>
      </c>
      <c r="K19583">
        <v>21795</v>
      </c>
      <c r="L19583">
        <v>19.84</v>
      </c>
    </row>
    <row r="19584" spans="1:12" x14ac:dyDescent="0.35">
      <c r="A19584" t="s">
        <v>64</v>
      </c>
      <c r="B19584" s="1">
        <v>45343</v>
      </c>
      <c r="C19584">
        <v>85.3</v>
      </c>
      <c r="D19584">
        <v>84.8</v>
      </c>
      <c r="E19584">
        <v>85.45</v>
      </c>
      <c r="F19584">
        <v>82.7</v>
      </c>
      <c r="G19584">
        <v>83.25</v>
      </c>
      <c r="H19584">
        <v>9664130</v>
      </c>
      <c r="I19584">
        <v>8096.15</v>
      </c>
      <c r="J19584">
        <v>36140</v>
      </c>
      <c r="K19584">
        <v>2232314</v>
      </c>
      <c r="L19584">
        <v>23.1</v>
      </c>
    </row>
    <row r="19585" spans="1:12" x14ac:dyDescent="0.35">
      <c r="A19585" t="s">
        <v>63</v>
      </c>
      <c r="B19585" s="1">
        <v>45343</v>
      </c>
      <c r="C19585">
        <v>2208.6999999999998</v>
      </c>
      <c r="D19585">
        <v>2215.0500000000002</v>
      </c>
      <c r="E19585">
        <v>2233</v>
      </c>
      <c r="F19585">
        <v>2201.15</v>
      </c>
      <c r="G19585">
        <v>2212.75</v>
      </c>
      <c r="H19585">
        <v>25308</v>
      </c>
      <c r="I19585">
        <v>561.35</v>
      </c>
      <c r="J19585">
        <v>5165</v>
      </c>
      <c r="K19585">
        <v>11369</v>
      </c>
      <c r="L19585">
        <v>44.92</v>
      </c>
    </row>
    <row r="19586" spans="1:12" x14ac:dyDescent="0.35">
      <c r="A19586" t="s">
        <v>62</v>
      </c>
      <c r="B19586" s="1">
        <v>45343</v>
      </c>
      <c r="C19586">
        <v>5402.85</v>
      </c>
      <c r="D19586">
        <v>5425</v>
      </c>
      <c r="E19586">
        <v>5520</v>
      </c>
      <c r="F19586">
        <v>5390.1</v>
      </c>
      <c r="G19586">
        <v>5415.5</v>
      </c>
      <c r="H19586">
        <v>170880</v>
      </c>
      <c r="I19586">
        <v>9332.69</v>
      </c>
      <c r="J19586">
        <v>28031</v>
      </c>
      <c r="K19586">
        <v>80855</v>
      </c>
      <c r="L19586">
        <v>47.32</v>
      </c>
    </row>
    <row r="19587" spans="1:12" x14ac:dyDescent="0.35">
      <c r="A19587" t="s">
        <v>61</v>
      </c>
      <c r="B19587" s="1">
        <v>45343</v>
      </c>
      <c r="C19587">
        <v>118.05</v>
      </c>
      <c r="D19587">
        <v>119</v>
      </c>
      <c r="E19587">
        <v>123.4</v>
      </c>
      <c r="F19587">
        <v>117</v>
      </c>
      <c r="G19587">
        <v>118.25</v>
      </c>
      <c r="H19587">
        <v>32800</v>
      </c>
      <c r="I19587">
        <v>39.28</v>
      </c>
      <c r="J19587">
        <v>664</v>
      </c>
      <c r="K19587">
        <v>20209</v>
      </c>
      <c r="L19587">
        <v>61.61</v>
      </c>
    </row>
    <row r="19588" spans="1:12" x14ac:dyDescent="0.35">
      <c r="A19588" t="s">
        <v>60</v>
      </c>
      <c r="B19588" s="1">
        <v>45343</v>
      </c>
      <c r="C19588">
        <v>928.1</v>
      </c>
      <c r="D19588">
        <v>930.8</v>
      </c>
      <c r="E19588">
        <v>939.25</v>
      </c>
      <c r="F19588">
        <v>913</v>
      </c>
      <c r="G19588">
        <v>921.45</v>
      </c>
      <c r="H19588">
        <v>7169</v>
      </c>
      <c r="I19588">
        <v>66.52</v>
      </c>
      <c r="J19588">
        <v>1369</v>
      </c>
      <c r="K19588">
        <v>4051</v>
      </c>
      <c r="L19588">
        <v>56.51</v>
      </c>
    </row>
    <row r="19589" spans="1:12" x14ac:dyDescent="0.35">
      <c r="A19589" t="s">
        <v>59</v>
      </c>
      <c r="B19589" s="1">
        <v>45343</v>
      </c>
      <c r="C19589">
        <v>102.15</v>
      </c>
      <c r="D19589">
        <v>103</v>
      </c>
      <c r="E19589">
        <v>107.65</v>
      </c>
      <c r="F19589">
        <v>102</v>
      </c>
      <c r="G19589">
        <v>103.15</v>
      </c>
      <c r="H19589">
        <v>3765759</v>
      </c>
      <c r="I19589">
        <v>3972.04</v>
      </c>
      <c r="J19589">
        <v>24593</v>
      </c>
      <c r="K19589">
        <v>1321283</v>
      </c>
      <c r="L19589">
        <v>35.090000000000003</v>
      </c>
    </row>
    <row r="19590" spans="1:12" x14ac:dyDescent="0.35">
      <c r="A19590" t="s">
        <v>58</v>
      </c>
      <c r="B19590" s="1">
        <v>45343</v>
      </c>
      <c r="C19590">
        <v>1380.45</v>
      </c>
      <c r="D19590">
        <v>1381.05</v>
      </c>
      <c r="E19590">
        <v>1393.4</v>
      </c>
      <c r="F19590">
        <v>1347.05</v>
      </c>
      <c r="G19590">
        <v>1372.75</v>
      </c>
      <c r="H19590">
        <v>5404</v>
      </c>
      <c r="I19590">
        <v>74.150000000000006</v>
      </c>
      <c r="J19590">
        <v>690</v>
      </c>
      <c r="K19590">
        <v>2970</v>
      </c>
      <c r="L19590">
        <v>54.96</v>
      </c>
    </row>
    <row r="19591" spans="1:12" x14ac:dyDescent="0.35">
      <c r="A19591" t="s">
        <v>57</v>
      </c>
      <c r="B19591" s="1">
        <v>45343</v>
      </c>
      <c r="C19591">
        <v>2822.45</v>
      </c>
      <c r="D19591">
        <v>2823</v>
      </c>
      <c r="E19591">
        <v>2853.8</v>
      </c>
      <c r="F19591">
        <v>2775</v>
      </c>
      <c r="G19591">
        <v>2796.4</v>
      </c>
      <c r="H19591">
        <v>14005</v>
      </c>
      <c r="I19591">
        <v>393.48</v>
      </c>
      <c r="J19591">
        <v>3102</v>
      </c>
      <c r="K19591">
        <v>7716</v>
      </c>
      <c r="L19591">
        <v>55.09</v>
      </c>
    </row>
    <row r="19592" spans="1:12" x14ac:dyDescent="0.35">
      <c r="A19592" t="s">
        <v>56</v>
      </c>
      <c r="B19592" s="1">
        <v>45343</v>
      </c>
      <c r="C19592">
        <v>266.95</v>
      </c>
      <c r="D19592">
        <v>269</v>
      </c>
      <c r="E19592">
        <v>320</v>
      </c>
      <c r="F19592">
        <v>267</v>
      </c>
      <c r="G19592">
        <v>298.64999999999998</v>
      </c>
      <c r="H19592">
        <v>555818</v>
      </c>
      <c r="I19592">
        <v>1696.28</v>
      </c>
      <c r="J19592">
        <v>12644</v>
      </c>
      <c r="K19592">
        <v>129274</v>
      </c>
      <c r="L19592">
        <v>23.26</v>
      </c>
    </row>
    <row r="19593" spans="1:12" x14ac:dyDescent="0.35">
      <c r="A19593" t="s">
        <v>55</v>
      </c>
      <c r="B19593" s="1">
        <v>45343</v>
      </c>
      <c r="C19593">
        <v>23.05</v>
      </c>
      <c r="D19593">
        <v>23.25</v>
      </c>
      <c r="E19593">
        <v>23.45</v>
      </c>
      <c r="F19593">
        <v>22.55</v>
      </c>
      <c r="G19593">
        <v>22.8</v>
      </c>
      <c r="H19593">
        <v>261485</v>
      </c>
      <c r="I19593">
        <v>60.02</v>
      </c>
      <c r="J19593">
        <v>1162</v>
      </c>
      <c r="K19593">
        <v>174003</v>
      </c>
      <c r="L19593">
        <v>66.540000000000006</v>
      </c>
    </row>
    <row r="19594" spans="1:12" x14ac:dyDescent="0.35">
      <c r="A19594" t="s">
        <v>54</v>
      </c>
      <c r="B19594" s="1">
        <v>45343</v>
      </c>
      <c r="C19594">
        <v>711.2</v>
      </c>
      <c r="D19594">
        <v>712.1</v>
      </c>
      <c r="E19594">
        <v>763.7</v>
      </c>
      <c r="F19594">
        <v>706.55</v>
      </c>
      <c r="G19594">
        <v>730.85</v>
      </c>
      <c r="H19594">
        <v>598310</v>
      </c>
      <c r="I19594">
        <v>4448.1499999999996</v>
      </c>
      <c r="J19594">
        <v>36137</v>
      </c>
      <c r="K19594">
        <v>146323</v>
      </c>
      <c r="L19594">
        <v>24.46</v>
      </c>
    </row>
    <row r="19595" spans="1:12" x14ac:dyDescent="0.35">
      <c r="A19595" t="s">
        <v>53</v>
      </c>
      <c r="B19595" s="1">
        <v>45343</v>
      </c>
      <c r="C19595">
        <v>2115.4</v>
      </c>
      <c r="D19595">
        <v>2128</v>
      </c>
      <c r="E19595">
        <v>2156.6999999999998</v>
      </c>
      <c r="F19595">
        <v>2099.65</v>
      </c>
      <c r="G19595">
        <v>2113.1</v>
      </c>
      <c r="H19595">
        <v>71112</v>
      </c>
      <c r="I19595">
        <v>1510.78</v>
      </c>
      <c r="J19595">
        <v>16075</v>
      </c>
      <c r="K19595">
        <v>31579</v>
      </c>
      <c r="L19595">
        <v>44.41</v>
      </c>
    </row>
    <row r="19596" spans="1:12" x14ac:dyDescent="0.35">
      <c r="A19596" t="s">
        <v>52</v>
      </c>
      <c r="B19596" s="1">
        <v>45343</v>
      </c>
      <c r="C19596">
        <v>190.3</v>
      </c>
      <c r="D19596">
        <v>189.8</v>
      </c>
      <c r="E19596">
        <v>189.8</v>
      </c>
      <c r="F19596">
        <v>172.1</v>
      </c>
      <c r="G19596">
        <v>174.6</v>
      </c>
      <c r="H19596">
        <v>214755</v>
      </c>
      <c r="I19596">
        <v>389.77</v>
      </c>
      <c r="J19596">
        <v>4351</v>
      </c>
      <c r="K19596">
        <v>105012</v>
      </c>
      <c r="L19596">
        <v>48.9</v>
      </c>
    </row>
    <row r="19597" spans="1:12" x14ac:dyDescent="0.35">
      <c r="A19597" t="s">
        <v>51</v>
      </c>
      <c r="B19597" s="1">
        <v>45343</v>
      </c>
      <c r="C19597">
        <v>3876.25</v>
      </c>
      <c r="D19597">
        <v>3875</v>
      </c>
      <c r="E19597">
        <v>3875</v>
      </c>
      <c r="F19597">
        <v>3770</v>
      </c>
      <c r="G19597">
        <v>3797.7</v>
      </c>
      <c r="H19597">
        <v>77094</v>
      </c>
      <c r="I19597">
        <v>2946.58</v>
      </c>
      <c r="J19597">
        <v>14992</v>
      </c>
      <c r="K19597">
        <v>54877</v>
      </c>
      <c r="L19597">
        <v>71.180000000000007</v>
      </c>
    </row>
    <row r="19598" spans="1:12" x14ac:dyDescent="0.35">
      <c r="A19598" t="s">
        <v>50</v>
      </c>
      <c r="B19598" s="1">
        <v>45343</v>
      </c>
      <c r="C19598">
        <v>1082</v>
      </c>
      <c r="D19598">
        <v>1082</v>
      </c>
      <c r="E19598">
        <v>1181.45</v>
      </c>
      <c r="F19598">
        <v>1070</v>
      </c>
      <c r="G19598">
        <v>1156.75</v>
      </c>
      <c r="H19598">
        <v>519170</v>
      </c>
      <c r="I19598">
        <v>5952.46</v>
      </c>
      <c r="J19598">
        <v>50823</v>
      </c>
      <c r="K19598">
        <v>134355</v>
      </c>
      <c r="L19598">
        <v>25.88</v>
      </c>
    </row>
    <row r="19599" spans="1:12" x14ac:dyDescent="0.35">
      <c r="A19599" t="s">
        <v>49</v>
      </c>
      <c r="B19599" s="1">
        <v>45343</v>
      </c>
      <c r="C19599">
        <v>162.9</v>
      </c>
      <c r="D19599">
        <v>171.1</v>
      </c>
      <c r="E19599">
        <v>179.7</v>
      </c>
      <c r="F19599">
        <v>159.15</v>
      </c>
      <c r="G19599">
        <v>161.69999999999999</v>
      </c>
      <c r="H19599">
        <v>115747</v>
      </c>
      <c r="I19599">
        <v>197.33</v>
      </c>
      <c r="J19599">
        <v>3355</v>
      </c>
      <c r="K19599">
        <v>40026</v>
      </c>
      <c r="L19599">
        <v>34.58</v>
      </c>
    </row>
    <row r="19600" spans="1:12" x14ac:dyDescent="0.35">
      <c r="A19600" t="s">
        <v>48</v>
      </c>
      <c r="B19600" s="1">
        <v>45343</v>
      </c>
      <c r="C19600">
        <v>126.85</v>
      </c>
      <c r="D19600">
        <v>127.5</v>
      </c>
      <c r="E19600">
        <v>129.94999999999999</v>
      </c>
      <c r="F19600">
        <v>124</v>
      </c>
      <c r="G19600">
        <v>125</v>
      </c>
      <c r="H19600">
        <v>119768</v>
      </c>
      <c r="I19600">
        <v>151.86000000000001</v>
      </c>
      <c r="J19600">
        <v>1175</v>
      </c>
      <c r="K19600">
        <v>77056</v>
      </c>
      <c r="L19600">
        <v>64.34</v>
      </c>
    </row>
    <row r="19601" spans="1:12" x14ac:dyDescent="0.35">
      <c r="A19601" t="s">
        <v>47</v>
      </c>
      <c r="B19601" s="1">
        <v>45343</v>
      </c>
      <c r="C19601">
        <v>312.60000000000002</v>
      </c>
      <c r="D19601">
        <v>314.95</v>
      </c>
      <c r="E19601">
        <v>319.35000000000002</v>
      </c>
      <c r="F19601">
        <v>307.55</v>
      </c>
      <c r="G19601">
        <v>309.2</v>
      </c>
      <c r="H19601">
        <v>145567</v>
      </c>
      <c r="I19601">
        <v>456.41</v>
      </c>
      <c r="J19601">
        <v>2200</v>
      </c>
      <c r="K19601">
        <v>24069</v>
      </c>
      <c r="L19601">
        <v>16.53</v>
      </c>
    </row>
    <row r="19602" spans="1:12" x14ac:dyDescent="0.35">
      <c r="A19602" t="s">
        <v>46</v>
      </c>
      <c r="B19602" s="1">
        <v>45343</v>
      </c>
      <c r="C19602">
        <v>49.75</v>
      </c>
      <c r="D19602">
        <v>49.05</v>
      </c>
      <c r="E19602">
        <v>50.35</v>
      </c>
      <c r="F19602">
        <v>47.75</v>
      </c>
      <c r="G19602">
        <v>48.8</v>
      </c>
      <c r="H19602">
        <v>142657</v>
      </c>
      <c r="I19602">
        <v>69.67</v>
      </c>
      <c r="J19602">
        <v>1301</v>
      </c>
      <c r="K19602">
        <v>77267</v>
      </c>
      <c r="L19602">
        <v>54.16</v>
      </c>
    </row>
    <row r="19603" spans="1:12" x14ac:dyDescent="0.35">
      <c r="A19603" t="s">
        <v>45</v>
      </c>
      <c r="B19603" s="1">
        <v>45343</v>
      </c>
      <c r="C19603">
        <v>196.7</v>
      </c>
      <c r="D19603">
        <v>196.65</v>
      </c>
      <c r="E19603">
        <v>211</v>
      </c>
      <c r="F19603">
        <v>193.2</v>
      </c>
      <c r="G19603">
        <v>199.1</v>
      </c>
      <c r="H19603">
        <v>14940</v>
      </c>
      <c r="I19603">
        <v>30.11</v>
      </c>
      <c r="J19603">
        <v>805</v>
      </c>
      <c r="K19603">
        <v>8417</v>
      </c>
      <c r="L19603">
        <v>56.34</v>
      </c>
    </row>
    <row r="19604" spans="1:12" x14ac:dyDescent="0.35">
      <c r="A19604" t="s">
        <v>44</v>
      </c>
      <c r="B19604" s="1">
        <v>45343</v>
      </c>
      <c r="C19604">
        <v>831.85</v>
      </c>
      <c r="D19604">
        <v>831.85</v>
      </c>
      <c r="E19604">
        <v>833.35</v>
      </c>
      <c r="F19604">
        <v>798.25</v>
      </c>
      <c r="G19604">
        <v>801.65</v>
      </c>
      <c r="H19604">
        <v>107126</v>
      </c>
      <c r="I19604">
        <v>870.41</v>
      </c>
      <c r="J19604">
        <v>9767</v>
      </c>
      <c r="K19604">
        <v>45846</v>
      </c>
      <c r="L19604">
        <v>42.8</v>
      </c>
    </row>
    <row r="19605" spans="1:12" x14ac:dyDescent="0.35">
      <c r="A19605" t="s">
        <v>43</v>
      </c>
      <c r="B19605" s="1">
        <v>45343</v>
      </c>
      <c r="C19605">
        <v>998.8</v>
      </c>
      <c r="D19605">
        <v>997</v>
      </c>
      <c r="E19605">
        <v>1010.45</v>
      </c>
      <c r="F19605">
        <v>974</v>
      </c>
      <c r="G19605">
        <v>987.55</v>
      </c>
      <c r="H19605">
        <v>27498</v>
      </c>
      <c r="I19605">
        <v>272.95999999999998</v>
      </c>
      <c r="J19605">
        <v>3932</v>
      </c>
      <c r="K19605">
        <v>15166</v>
      </c>
      <c r="L19605">
        <v>55.15</v>
      </c>
    </row>
    <row r="19606" spans="1:12" x14ac:dyDescent="0.35">
      <c r="A19606" t="s">
        <v>42</v>
      </c>
      <c r="B19606" s="1">
        <v>45343</v>
      </c>
      <c r="C19606">
        <v>1145.8499999999999</v>
      </c>
      <c r="D19606">
        <v>1150</v>
      </c>
      <c r="E19606">
        <v>1163.55</v>
      </c>
      <c r="F19606">
        <v>1110</v>
      </c>
      <c r="G19606">
        <v>1126.7</v>
      </c>
      <c r="H19606">
        <v>118684</v>
      </c>
      <c r="I19606">
        <v>1351.95</v>
      </c>
      <c r="J19606">
        <v>13742</v>
      </c>
      <c r="K19606">
        <v>57106</v>
      </c>
      <c r="L19606">
        <v>48.12</v>
      </c>
    </row>
    <row r="19607" spans="1:12" x14ac:dyDescent="0.35">
      <c r="A19607" t="s">
        <v>41</v>
      </c>
      <c r="B19607" s="1">
        <v>45343</v>
      </c>
      <c r="C19607">
        <v>866.75</v>
      </c>
      <c r="D19607">
        <v>860.05</v>
      </c>
      <c r="E19607">
        <v>871.95</v>
      </c>
      <c r="F19607">
        <v>852</v>
      </c>
      <c r="G19607">
        <v>860.4</v>
      </c>
      <c r="H19607">
        <v>37032</v>
      </c>
      <c r="I19607">
        <v>320.37</v>
      </c>
      <c r="J19607">
        <v>3216</v>
      </c>
      <c r="K19607">
        <v>18356</v>
      </c>
      <c r="L19607">
        <v>49.57</v>
      </c>
    </row>
    <row r="19608" spans="1:12" x14ac:dyDescent="0.35">
      <c r="A19608" t="s">
        <v>40</v>
      </c>
      <c r="B19608" s="1">
        <v>45343</v>
      </c>
      <c r="C19608">
        <v>151.1</v>
      </c>
      <c r="D19608">
        <v>151.80000000000001</v>
      </c>
      <c r="E19608">
        <v>152.19999999999999</v>
      </c>
      <c r="F19608">
        <v>147.19999999999999</v>
      </c>
      <c r="G19608">
        <v>148.1</v>
      </c>
      <c r="H19608">
        <v>298806</v>
      </c>
      <c r="I19608">
        <v>447.76</v>
      </c>
      <c r="J19608">
        <v>6237</v>
      </c>
      <c r="K19608">
        <v>172062</v>
      </c>
      <c r="L19608">
        <v>57.58</v>
      </c>
    </row>
    <row r="19609" spans="1:12" x14ac:dyDescent="0.35">
      <c r="A19609" t="s">
        <v>39</v>
      </c>
      <c r="B19609" s="1">
        <v>45343</v>
      </c>
      <c r="C19609">
        <v>465.45</v>
      </c>
      <c r="D19609">
        <v>467.3</v>
      </c>
      <c r="E19609">
        <v>470.1</v>
      </c>
      <c r="F19609">
        <v>441</v>
      </c>
      <c r="G19609">
        <v>452.95</v>
      </c>
      <c r="H19609">
        <v>769147</v>
      </c>
      <c r="I19609">
        <v>3510.87</v>
      </c>
      <c r="J19609">
        <v>16869</v>
      </c>
      <c r="K19609">
        <v>361015</v>
      </c>
      <c r="L19609">
        <v>46.94</v>
      </c>
    </row>
    <row r="19610" spans="1:12" x14ac:dyDescent="0.35">
      <c r="A19610" t="s">
        <v>38</v>
      </c>
      <c r="B19610" s="1">
        <v>45343</v>
      </c>
      <c r="C19610">
        <v>401.45</v>
      </c>
      <c r="D19610">
        <v>404</v>
      </c>
      <c r="E19610">
        <v>415.5</v>
      </c>
      <c r="F19610">
        <v>402.3</v>
      </c>
      <c r="G19610">
        <v>405.9</v>
      </c>
      <c r="H19610">
        <v>320431</v>
      </c>
      <c r="I19610">
        <v>1312.19</v>
      </c>
      <c r="J19610">
        <v>19119</v>
      </c>
      <c r="K19610">
        <v>136212</v>
      </c>
      <c r="L19610">
        <v>42.51</v>
      </c>
    </row>
    <row r="19611" spans="1:12" x14ac:dyDescent="0.35">
      <c r="A19611" t="s">
        <v>37</v>
      </c>
      <c r="B19611" s="1">
        <v>45343</v>
      </c>
      <c r="C19611">
        <v>164.05</v>
      </c>
      <c r="D19611">
        <v>168</v>
      </c>
      <c r="E19611">
        <v>175</v>
      </c>
      <c r="F19611">
        <v>160.15</v>
      </c>
      <c r="G19611">
        <v>163.15</v>
      </c>
      <c r="H19611">
        <v>379951</v>
      </c>
      <c r="I19611">
        <v>637.67999999999995</v>
      </c>
      <c r="J19611">
        <v>4871</v>
      </c>
      <c r="K19611">
        <v>205104</v>
      </c>
      <c r="L19611">
        <v>53.98</v>
      </c>
    </row>
    <row r="19612" spans="1:12" x14ac:dyDescent="0.35">
      <c r="A19612" t="s">
        <v>36</v>
      </c>
      <c r="B19612" s="1">
        <v>45343</v>
      </c>
      <c r="C19612">
        <v>157.85</v>
      </c>
      <c r="D19612">
        <v>158.9</v>
      </c>
      <c r="E19612">
        <v>163.85</v>
      </c>
      <c r="F19612">
        <v>154.35</v>
      </c>
      <c r="G19612">
        <v>156.15</v>
      </c>
      <c r="H19612">
        <v>404085</v>
      </c>
      <c r="I19612">
        <v>642.55999999999995</v>
      </c>
      <c r="J19612">
        <v>15712</v>
      </c>
      <c r="K19612">
        <v>157127</v>
      </c>
      <c r="L19612">
        <v>38.880000000000003</v>
      </c>
    </row>
    <row r="19613" spans="1:12" x14ac:dyDescent="0.35">
      <c r="A19613" t="s">
        <v>35</v>
      </c>
      <c r="B19613" s="1">
        <v>45343</v>
      </c>
      <c r="C19613">
        <v>1477.8</v>
      </c>
      <c r="D19613">
        <v>1490</v>
      </c>
      <c r="E19613">
        <v>1490</v>
      </c>
      <c r="F19613">
        <v>1446.05</v>
      </c>
      <c r="G19613">
        <v>1452.1</v>
      </c>
      <c r="H19613">
        <v>5830</v>
      </c>
      <c r="I19613">
        <v>85.19</v>
      </c>
      <c r="J19613">
        <v>1512</v>
      </c>
      <c r="K19613">
        <v>3210</v>
      </c>
      <c r="L19613">
        <v>55.06</v>
      </c>
    </row>
    <row r="19614" spans="1:12" x14ac:dyDescent="0.35">
      <c r="A19614" t="s">
        <v>34</v>
      </c>
      <c r="B19614" s="1">
        <v>45343</v>
      </c>
      <c r="C19614">
        <v>195.15</v>
      </c>
      <c r="D19614">
        <v>194.2</v>
      </c>
      <c r="E19614">
        <v>196.25</v>
      </c>
      <c r="F19614">
        <v>191.8</v>
      </c>
      <c r="G19614">
        <v>193.1</v>
      </c>
      <c r="H19614">
        <v>64226</v>
      </c>
      <c r="I19614">
        <v>124.42</v>
      </c>
      <c r="J19614">
        <v>3281</v>
      </c>
      <c r="K19614">
        <v>32282</v>
      </c>
      <c r="L19614">
        <v>50.26</v>
      </c>
    </row>
    <row r="19615" spans="1:12" x14ac:dyDescent="0.35">
      <c r="A19615" t="s">
        <v>33</v>
      </c>
      <c r="B19615" s="1">
        <v>45343</v>
      </c>
      <c r="C19615">
        <v>1300.5</v>
      </c>
      <c r="D19615">
        <v>1304.8</v>
      </c>
      <c r="E19615">
        <v>1315</v>
      </c>
      <c r="F19615">
        <v>1281.45</v>
      </c>
      <c r="G19615">
        <v>1291</v>
      </c>
      <c r="H19615">
        <v>2770510</v>
      </c>
      <c r="I19615">
        <v>36048.639999999999</v>
      </c>
      <c r="J19615">
        <v>83664</v>
      </c>
      <c r="K19615">
        <v>1015449</v>
      </c>
      <c r="L19615">
        <v>36.65</v>
      </c>
    </row>
    <row r="19616" spans="1:12" x14ac:dyDescent="0.35">
      <c r="A19616" t="s">
        <v>32</v>
      </c>
      <c r="B19616" s="1">
        <v>45343</v>
      </c>
      <c r="C19616">
        <v>1926.65</v>
      </c>
      <c r="D19616">
        <v>1926</v>
      </c>
      <c r="E19616">
        <v>1962.1</v>
      </c>
      <c r="F19616">
        <v>1880.05</v>
      </c>
      <c r="G19616">
        <v>1904.95</v>
      </c>
      <c r="H19616">
        <v>1184961</v>
      </c>
      <c r="I19616">
        <v>22815.95</v>
      </c>
      <c r="J19616">
        <v>54094</v>
      </c>
      <c r="K19616">
        <v>511232</v>
      </c>
      <c r="L19616">
        <v>43.14</v>
      </c>
    </row>
    <row r="19617" spans="1:12" x14ac:dyDescent="0.35">
      <c r="A19617" t="s">
        <v>31</v>
      </c>
      <c r="B19617" s="1">
        <v>45343</v>
      </c>
      <c r="C19617">
        <v>3228.6</v>
      </c>
      <c r="D19617">
        <v>3238</v>
      </c>
      <c r="E19617">
        <v>3300</v>
      </c>
      <c r="F19617">
        <v>3205</v>
      </c>
      <c r="G19617">
        <v>3223.2</v>
      </c>
      <c r="H19617">
        <v>1657021</v>
      </c>
      <c r="I19617">
        <v>53985.72</v>
      </c>
      <c r="J19617">
        <v>105900</v>
      </c>
      <c r="K19617">
        <v>319460</v>
      </c>
      <c r="L19617">
        <v>19.28</v>
      </c>
    </row>
    <row r="19618" spans="1:12" x14ac:dyDescent="0.35">
      <c r="A19618" t="s">
        <v>30</v>
      </c>
      <c r="B19618" s="1">
        <v>45343</v>
      </c>
      <c r="C19618">
        <v>1069.8</v>
      </c>
      <c r="D19618">
        <v>1075.05</v>
      </c>
      <c r="E19618">
        <v>1084</v>
      </c>
      <c r="F19618">
        <v>1055.05</v>
      </c>
      <c r="G19618">
        <v>1064.8</v>
      </c>
      <c r="H19618">
        <v>3038030</v>
      </c>
      <c r="I19618">
        <v>32588.75</v>
      </c>
      <c r="J19618">
        <v>51884</v>
      </c>
      <c r="K19618">
        <v>1405932</v>
      </c>
      <c r="L19618">
        <v>46.28</v>
      </c>
    </row>
    <row r="19619" spans="1:12" x14ac:dyDescent="0.35">
      <c r="A19619" t="s">
        <v>29</v>
      </c>
      <c r="B19619" s="1">
        <v>45343</v>
      </c>
      <c r="C19619">
        <v>121.45</v>
      </c>
      <c r="D19619">
        <v>122.6</v>
      </c>
      <c r="E19619">
        <v>122.9</v>
      </c>
      <c r="F19619">
        <v>118.1</v>
      </c>
      <c r="G19619">
        <v>119.1</v>
      </c>
      <c r="H19619">
        <v>464552</v>
      </c>
      <c r="I19619">
        <v>558.41</v>
      </c>
      <c r="J19619">
        <v>7711</v>
      </c>
      <c r="K19619">
        <v>200568</v>
      </c>
      <c r="L19619">
        <v>43.17</v>
      </c>
    </row>
    <row r="19620" spans="1:12" x14ac:dyDescent="0.35">
      <c r="A19620" t="s">
        <v>28</v>
      </c>
      <c r="B19620" s="1">
        <v>45343</v>
      </c>
      <c r="C19620">
        <v>116.3</v>
      </c>
      <c r="D19620">
        <v>116</v>
      </c>
      <c r="E19620">
        <v>120</v>
      </c>
      <c r="F19620">
        <v>113.5</v>
      </c>
      <c r="G19620">
        <v>114.6</v>
      </c>
      <c r="H19620">
        <v>34905</v>
      </c>
      <c r="I19620">
        <v>40.479999999999997</v>
      </c>
      <c r="J19620">
        <v>947</v>
      </c>
      <c r="K19620">
        <v>22942</v>
      </c>
      <c r="L19620">
        <v>65.73</v>
      </c>
    </row>
    <row r="19621" spans="1:12" x14ac:dyDescent="0.35">
      <c r="A19621" t="s">
        <v>27</v>
      </c>
      <c r="B19621" s="1">
        <v>45343</v>
      </c>
      <c r="C19621">
        <v>739.85</v>
      </c>
      <c r="D19621">
        <v>740.95</v>
      </c>
      <c r="E19621">
        <v>767.3</v>
      </c>
      <c r="F19621">
        <v>731.05</v>
      </c>
      <c r="G19621">
        <v>759.15</v>
      </c>
      <c r="H19621">
        <v>1480764</v>
      </c>
      <c r="I19621">
        <v>11210.68</v>
      </c>
      <c r="J19621">
        <v>65072</v>
      </c>
      <c r="K19621">
        <v>460539</v>
      </c>
      <c r="L19621">
        <v>31.1</v>
      </c>
    </row>
    <row r="19622" spans="1:12" x14ac:dyDescent="0.35">
      <c r="A19622" t="s">
        <v>26</v>
      </c>
      <c r="B19622" s="1">
        <v>45343</v>
      </c>
      <c r="C19622">
        <v>38.299999999999997</v>
      </c>
      <c r="D19622">
        <v>37.950000000000003</v>
      </c>
      <c r="E19622">
        <v>38.85</v>
      </c>
      <c r="F19622">
        <v>37.799999999999997</v>
      </c>
      <c r="G19622">
        <v>38.4</v>
      </c>
      <c r="H19622">
        <v>8529</v>
      </c>
      <c r="I19622">
        <v>3.25</v>
      </c>
      <c r="J19622">
        <v>96</v>
      </c>
      <c r="K19622">
        <v>6418</v>
      </c>
      <c r="L19622">
        <v>75.25</v>
      </c>
    </row>
    <row r="19623" spans="1:12" x14ac:dyDescent="0.35">
      <c r="A19623" t="s">
        <v>25</v>
      </c>
      <c r="B19623" s="1">
        <v>45343</v>
      </c>
      <c r="C19623">
        <v>1129.8499999999999</v>
      </c>
      <c r="D19623">
        <v>1137.5999999999999</v>
      </c>
      <c r="E19623">
        <v>1154.6500000000001</v>
      </c>
      <c r="F19623">
        <v>1100</v>
      </c>
      <c r="G19623">
        <v>1108</v>
      </c>
      <c r="H19623">
        <v>239338</v>
      </c>
      <c r="I19623">
        <v>2697.41</v>
      </c>
      <c r="J19623">
        <v>20329</v>
      </c>
      <c r="K19623">
        <v>94881</v>
      </c>
      <c r="L19623">
        <v>39.64</v>
      </c>
    </row>
    <row r="19624" spans="1:12" x14ac:dyDescent="0.35">
      <c r="A19624" t="s">
        <v>24</v>
      </c>
      <c r="B19624" s="1">
        <v>45343</v>
      </c>
      <c r="C19624">
        <v>1946.1</v>
      </c>
      <c r="D19624">
        <v>1959.95</v>
      </c>
      <c r="E19624">
        <v>1968.65</v>
      </c>
      <c r="F19624">
        <v>1884.5</v>
      </c>
      <c r="G19624">
        <v>1896.3</v>
      </c>
      <c r="H19624">
        <v>43879</v>
      </c>
      <c r="I19624">
        <v>840.35</v>
      </c>
      <c r="J19624">
        <v>7415</v>
      </c>
      <c r="K19624">
        <v>18820</v>
      </c>
      <c r="L19624">
        <v>42.89</v>
      </c>
    </row>
    <row r="19625" spans="1:12" x14ac:dyDescent="0.35">
      <c r="A19625" t="s">
        <v>23</v>
      </c>
      <c r="B19625" s="1">
        <v>45343</v>
      </c>
      <c r="C19625">
        <v>2686.7</v>
      </c>
      <c r="D19625">
        <v>2690</v>
      </c>
      <c r="E19625">
        <v>2719</v>
      </c>
      <c r="F19625">
        <v>2651.1</v>
      </c>
      <c r="G19625">
        <v>2666.75</v>
      </c>
      <c r="H19625">
        <v>383105</v>
      </c>
      <c r="I19625">
        <v>10298.89</v>
      </c>
      <c r="J19625">
        <v>34633</v>
      </c>
      <c r="K19625">
        <v>136456</v>
      </c>
      <c r="L19625">
        <v>35.619999999999997</v>
      </c>
    </row>
    <row r="19626" spans="1:12" x14ac:dyDescent="0.35">
      <c r="A19626" t="s">
        <v>22</v>
      </c>
      <c r="B19626" s="1">
        <v>45343</v>
      </c>
      <c r="C19626">
        <v>60.58</v>
      </c>
      <c r="D19626">
        <v>60.95</v>
      </c>
      <c r="E19626">
        <v>60.98</v>
      </c>
      <c r="F19626">
        <v>60</v>
      </c>
      <c r="G19626">
        <v>60.29</v>
      </c>
      <c r="H19626">
        <v>3096</v>
      </c>
      <c r="I19626">
        <v>1.88</v>
      </c>
      <c r="J19626">
        <v>188</v>
      </c>
      <c r="K19626">
        <v>2201</v>
      </c>
      <c r="L19626">
        <v>71.09</v>
      </c>
    </row>
    <row r="19627" spans="1:12" x14ac:dyDescent="0.35">
      <c r="A19627" t="s">
        <v>21</v>
      </c>
      <c r="B19627" s="1">
        <v>45343</v>
      </c>
      <c r="C19627">
        <v>1000.01</v>
      </c>
      <c r="D19627">
        <v>1000.01</v>
      </c>
      <c r="E19627">
        <v>1000.01</v>
      </c>
      <c r="F19627">
        <v>999.99</v>
      </c>
      <c r="G19627">
        <v>1000</v>
      </c>
      <c r="H19627">
        <v>2207</v>
      </c>
      <c r="I19627">
        <v>22.07</v>
      </c>
      <c r="J19627">
        <v>21</v>
      </c>
      <c r="K19627">
        <v>2175</v>
      </c>
      <c r="L19627">
        <v>98.55</v>
      </c>
    </row>
    <row r="19628" spans="1:12" x14ac:dyDescent="0.35">
      <c r="A19628" t="s">
        <v>20</v>
      </c>
      <c r="B19628" s="1">
        <v>45343</v>
      </c>
      <c r="C19628">
        <v>47.37</v>
      </c>
      <c r="D19628">
        <v>47.54</v>
      </c>
      <c r="E19628">
        <v>47.72</v>
      </c>
      <c r="F19628">
        <v>47.21</v>
      </c>
      <c r="G19628">
        <v>47.31</v>
      </c>
      <c r="H19628">
        <v>4770248</v>
      </c>
      <c r="I19628">
        <v>2261.9699999999998</v>
      </c>
      <c r="J19628">
        <v>1315</v>
      </c>
      <c r="K19628">
        <v>4740126</v>
      </c>
      <c r="L19628">
        <v>99.37</v>
      </c>
    </row>
    <row r="19629" spans="1:12" x14ac:dyDescent="0.35">
      <c r="A19629" t="s">
        <v>19</v>
      </c>
      <c r="B19629" s="1">
        <v>45343</v>
      </c>
      <c r="C19629">
        <v>482.15</v>
      </c>
      <c r="D19629">
        <v>483.05</v>
      </c>
      <c r="E19629">
        <v>509.4</v>
      </c>
      <c r="F19629">
        <v>480.45</v>
      </c>
      <c r="G19629">
        <v>495.2</v>
      </c>
      <c r="H19629">
        <v>359469</v>
      </c>
      <c r="I19629">
        <v>1782.27</v>
      </c>
      <c r="J19629">
        <v>10576</v>
      </c>
      <c r="K19629">
        <v>153915</v>
      </c>
      <c r="L19629">
        <v>42.82</v>
      </c>
    </row>
    <row r="19630" spans="1:12" x14ac:dyDescent="0.35">
      <c r="A19630" t="s">
        <v>18</v>
      </c>
      <c r="B19630" s="1">
        <v>45343</v>
      </c>
      <c r="C19630">
        <v>61.1</v>
      </c>
      <c r="D19630">
        <v>63.9</v>
      </c>
      <c r="E19630">
        <v>63.9</v>
      </c>
      <c r="F19630">
        <v>59</v>
      </c>
      <c r="G19630">
        <v>59</v>
      </c>
      <c r="H19630">
        <v>1718</v>
      </c>
      <c r="I19630">
        <v>1.03</v>
      </c>
      <c r="J19630">
        <v>48</v>
      </c>
      <c r="K19630">
        <v>978</v>
      </c>
      <c r="L19630">
        <v>56.93</v>
      </c>
    </row>
    <row r="19631" spans="1:12" x14ac:dyDescent="0.35">
      <c r="A19631" t="s">
        <v>17</v>
      </c>
      <c r="B19631" s="1">
        <v>45343</v>
      </c>
      <c r="C19631">
        <v>235.2</v>
      </c>
      <c r="D19631">
        <v>237.5</v>
      </c>
      <c r="E19631">
        <v>240.35</v>
      </c>
      <c r="F19631">
        <v>225.25</v>
      </c>
      <c r="G19631">
        <v>226.65</v>
      </c>
      <c r="H19631">
        <v>5898624</v>
      </c>
      <c r="I19631">
        <v>13690.71</v>
      </c>
      <c r="J19631">
        <v>43737</v>
      </c>
      <c r="K19631">
        <v>2287103</v>
      </c>
      <c r="L19631">
        <v>38.770000000000003</v>
      </c>
    </row>
    <row r="19632" spans="1:12" x14ac:dyDescent="0.35">
      <c r="A19632" t="s">
        <v>16</v>
      </c>
      <c r="B19632" s="1">
        <v>45343</v>
      </c>
      <c r="C19632">
        <v>183.95</v>
      </c>
      <c r="D19632">
        <v>183.9</v>
      </c>
      <c r="E19632">
        <v>186.95</v>
      </c>
      <c r="F19632">
        <v>181.9</v>
      </c>
      <c r="G19632">
        <v>182.6</v>
      </c>
      <c r="H19632">
        <v>3607656</v>
      </c>
      <c r="I19632">
        <v>6658.68</v>
      </c>
      <c r="J19632">
        <v>26276</v>
      </c>
      <c r="K19632">
        <v>1505386</v>
      </c>
      <c r="L19632">
        <v>41.73</v>
      </c>
    </row>
    <row r="19633" spans="1:12" x14ac:dyDescent="0.35">
      <c r="A19633" t="s">
        <v>15</v>
      </c>
      <c r="B19633" s="1">
        <v>45343</v>
      </c>
      <c r="C19633">
        <v>29191.05</v>
      </c>
      <c r="D19633">
        <v>29245</v>
      </c>
      <c r="E19633">
        <v>29348.1</v>
      </c>
      <c r="F19633">
        <v>28999.95</v>
      </c>
      <c r="G19633">
        <v>29131.35</v>
      </c>
      <c r="H19633">
        <v>7813</v>
      </c>
      <c r="I19633">
        <v>2279.4499999999998</v>
      </c>
      <c r="J19633">
        <v>3325</v>
      </c>
      <c r="K19633">
        <v>2600</v>
      </c>
      <c r="L19633">
        <v>33.28</v>
      </c>
    </row>
    <row r="19634" spans="1:12" x14ac:dyDescent="0.35">
      <c r="A19634" t="s">
        <v>14</v>
      </c>
      <c r="B19634" s="1">
        <v>45343</v>
      </c>
      <c r="C19634">
        <v>4524.5</v>
      </c>
      <c r="D19634">
        <v>4640</v>
      </c>
      <c r="E19634">
        <v>5134</v>
      </c>
      <c r="F19634">
        <v>4640</v>
      </c>
      <c r="G19634">
        <v>4984.7</v>
      </c>
      <c r="H19634">
        <v>4404765</v>
      </c>
      <c r="I19634">
        <v>215903.41</v>
      </c>
      <c r="J19634">
        <v>269540</v>
      </c>
      <c r="K19634">
        <v>487753</v>
      </c>
      <c r="L19634">
        <v>11.07</v>
      </c>
    </row>
    <row r="19635" spans="1:12" x14ac:dyDescent="0.35">
      <c r="A19635" t="s">
        <v>13</v>
      </c>
      <c r="B19635" s="1">
        <v>45343</v>
      </c>
      <c r="C19635">
        <v>1437.55</v>
      </c>
      <c r="D19635">
        <v>1444.7</v>
      </c>
      <c r="E19635">
        <v>1449.9</v>
      </c>
      <c r="F19635">
        <v>1434.3</v>
      </c>
      <c r="G19635">
        <v>1443.15</v>
      </c>
      <c r="H19635">
        <v>256381</v>
      </c>
      <c r="I19635">
        <v>3692.82</v>
      </c>
      <c r="J19635">
        <v>20963</v>
      </c>
      <c r="K19635">
        <v>210739</v>
      </c>
      <c r="L19635">
        <v>82.2</v>
      </c>
    </row>
    <row r="19636" spans="1:12" x14ac:dyDescent="0.35">
      <c r="A19636" t="s">
        <v>12</v>
      </c>
      <c r="B19636" s="1">
        <v>45343</v>
      </c>
      <c r="C19636">
        <v>137.15</v>
      </c>
      <c r="D19636">
        <v>137.75</v>
      </c>
      <c r="E19636">
        <v>142.44999999999999</v>
      </c>
      <c r="F19636">
        <v>137.75</v>
      </c>
      <c r="G19636">
        <v>139.4</v>
      </c>
      <c r="H19636">
        <v>22693</v>
      </c>
      <c r="I19636">
        <v>31.78</v>
      </c>
      <c r="J19636">
        <v>505</v>
      </c>
      <c r="K19636">
        <v>9499</v>
      </c>
      <c r="L19636">
        <v>41.86</v>
      </c>
    </row>
    <row r="19637" spans="1:12" x14ac:dyDescent="0.35">
      <c r="A19637" t="s">
        <v>11</v>
      </c>
      <c r="B19637" s="1">
        <v>45343</v>
      </c>
      <c r="C19637">
        <v>35.049999999999997</v>
      </c>
      <c r="D19637">
        <v>35.4</v>
      </c>
      <c r="E19637">
        <v>35.4</v>
      </c>
      <c r="F19637">
        <v>33.65</v>
      </c>
      <c r="G19637">
        <v>33.950000000000003</v>
      </c>
      <c r="H19637">
        <v>45865</v>
      </c>
      <c r="I19637">
        <v>15.82</v>
      </c>
      <c r="J19637">
        <v>612</v>
      </c>
      <c r="K19637">
        <v>29835</v>
      </c>
      <c r="L19637">
        <v>65.05</v>
      </c>
    </row>
    <row r="19638" spans="1:12" x14ac:dyDescent="0.35">
      <c r="A19638" t="s">
        <v>10</v>
      </c>
      <c r="B19638" s="1">
        <v>45343</v>
      </c>
      <c r="C19638">
        <v>683.65</v>
      </c>
      <c r="D19638">
        <v>683.1</v>
      </c>
      <c r="E19638">
        <v>692.6</v>
      </c>
      <c r="F19638">
        <v>680.15</v>
      </c>
      <c r="G19638">
        <v>686.7</v>
      </c>
      <c r="H19638">
        <v>22587</v>
      </c>
      <c r="I19638">
        <v>155.16</v>
      </c>
      <c r="J19638">
        <v>2507</v>
      </c>
      <c r="K19638">
        <v>9667</v>
      </c>
      <c r="L19638">
        <v>42.8</v>
      </c>
    </row>
    <row r="19639" spans="1:12" x14ac:dyDescent="0.35">
      <c r="A19639" t="s">
        <v>9</v>
      </c>
      <c r="B19639" s="1">
        <v>45343</v>
      </c>
      <c r="C19639">
        <v>533.45000000000005</v>
      </c>
      <c r="D19639">
        <v>539</v>
      </c>
      <c r="E19639">
        <v>541.70000000000005</v>
      </c>
      <c r="F19639">
        <v>526</v>
      </c>
      <c r="G19639">
        <v>529.25</v>
      </c>
      <c r="H19639">
        <v>118372</v>
      </c>
      <c r="I19639">
        <v>630.07000000000005</v>
      </c>
      <c r="J19639">
        <v>10455</v>
      </c>
      <c r="K19639">
        <v>47753</v>
      </c>
      <c r="L19639">
        <v>40.340000000000003</v>
      </c>
    </row>
    <row r="19640" spans="1:12" x14ac:dyDescent="0.35">
      <c r="A19640" t="s">
        <v>889</v>
      </c>
      <c r="B19640" s="1">
        <v>45342</v>
      </c>
      <c r="C19640">
        <v>1549.35</v>
      </c>
      <c r="D19640">
        <v>1580</v>
      </c>
      <c r="E19640">
        <v>1626.8</v>
      </c>
      <c r="F19640">
        <v>1535.15</v>
      </c>
      <c r="G19640">
        <v>1559.8</v>
      </c>
      <c r="H19640">
        <v>819427</v>
      </c>
      <c r="I19640">
        <v>13008.85</v>
      </c>
      <c r="J19640">
        <v>47090</v>
      </c>
      <c r="K19640">
        <v>422979</v>
      </c>
      <c r="L19640">
        <v>51.62</v>
      </c>
    </row>
    <row r="19641" spans="1:12" x14ac:dyDescent="0.35">
      <c r="A19641" t="s">
        <v>1771</v>
      </c>
      <c r="B19641" s="1">
        <v>45342</v>
      </c>
      <c r="C19641">
        <v>1597.55</v>
      </c>
      <c r="D19641">
        <v>1597.55</v>
      </c>
      <c r="E19641">
        <v>1611</v>
      </c>
      <c r="F19641">
        <v>1583</v>
      </c>
      <c r="G19641">
        <v>1595.3</v>
      </c>
      <c r="H19641">
        <v>12428</v>
      </c>
      <c r="I19641">
        <v>198.16</v>
      </c>
      <c r="J19641">
        <v>2113</v>
      </c>
      <c r="K19641">
        <v>6693</v>
      </c>
      <c r="L19641">
        <v>53.85</v>
      </c>
    </row>
    <row r="19642" spans="1:12" x14ac:dyDescent="0.35">
      <c r="A19642" t="s">
        <v>1770</v>
      </c>
      <c r="B19642" s="1">
        <v>45342</v>
      </c>
      <c r="C19642">
        <v>907.55</v>
      </c>
      <c r="D19642">
        <v>908</v>
      </c>
      <c r="E19642">
        <v>912.8</v>
      </c>
      <c r="F19642">
        <v>892.5</v>
      </c>
      <c r="G19642">
        <v>895.75</v>
      </c>
      <c r="H19642">
        <v>1009373</v>
      </c>
      <c r="I19642">
        <v>9083.44</v>
      </c>
      <c r="J19642">
        <v>36954</v>
      </c>
      <c r="K19642">
        <v>549500</v>
      </c>
      <c r="L19642">
        <v>54.44</v>
      </c>
    </row>
    <row r="19643" spans="1:12" x14ac:dyDescent="0.35">
      <c r="A19643" t="s">
        <v>1769</v>
      </c>
      <c r="B19643" s="1">
        <v>45342</v>
      </c>
      <c r="C19643">
        <v>270.89999999999998</v>
      </c>
      <c r="D19643">
        <v>271.89999999999998</v>
      </c>
      <c r="E19643">
        <v>282.89999999999998</v>
      </c>
      <c r="F19643">
        <v>271.60000000000002</v>
      </c>
      <c r="G19643">
        <v>280.2</v>
      </c>
      <c r="H19643">
        <v>164779</v>
      </c>
      <c r="I19643">
        <v>459.82</v>
      </c>
      <c r="J19643">
        <v>2418</v>
      </c>
      <c r="K19643">
        <v>116965</v>
      </c>
      <c r="L19643">
        <v>70.98</v>
      </c>
    </row>
    <row r="19644" spans="1:12" x14ac:dyDescent="0.35">
      <c r="A19644" t="s">
        <v>1768</v>
      </c>
      <c r="B19644" s="1">
        <v>45342</v>
      </c>
      <c r="C19644">
        <v>234.65</v>
      </c>
      <c r="D19644">
        <v>235.1</v>
      </c>
      <c r="E19644">
        <v>235.15</v>
      </c>
      <c r="F19644">
        <v>224.25</v>
      </c>
      <c r="G19644">
        <v>225.95</v>
      </c>
      <c r="H19644">
        <v>211568</v>
      </c>
      <c r="I19644">
        <v>485.75</v>
      </c>
      <c r="J19644">
        <v>8782</v>
      </c>
      <c r="K19644">
        <v>105725</v>
      </c>
      <c r="L19644">
        <v>49.97</v>
      </c>
    </row>
    <row r="19645" spans="1:12" x14ac:dyDescent="0.35">
      <c r="A19645" t="s">
        <v>1767</v>
      </c>
      <c r="B19645" s="1">
        <v>45342</v>
      </c>
      <c r="C19645">
        <v>473.6</v>
      </c>
      <c r="D19645">
        <v>478</v>
      </c>
      <c r="E19645">
        <v>502.6</v>
      </c>
      <c r="F19645">
        <v>471.05</v>
      </c>
      <c r="G19645">
        <v>496.9</v>
      </c>
      <c r="H19645">
        <v>41664</v>
      </c>
      <c r="I19645">
        <v>204.43</v>
      </c>
      <c r="J19645">
        <v>2348</v>
      </c>
      <c r="K19645">
        <v>17081</v>
      </c>
      <c r="L19645">
        <v>41</v>
      </c>
    </row>
    <row r="19646" spans="1:12" x14ac:dyDescent="0.35">
      <c r="A19646" t="s">
        <v>1766</v>
      </c>
      <c r="B19646" s="1">
        <v>45342</v>
      </c>
      <c r="C19646">
        <v>157.5</v>
      </c>
      <c r="D19646">
        <v>159.69999999999999</v>
      </c>
      <c r="E19646">
        <v>163.80000000000001</v>
      </c>
      <c r="F19646">
        <v>158.69999999999999</v>
      </c>
      <c r="G19646">
        <v>161.05000000000001</v>
      </c>
      <c r="H19646">
        <v>85356675</v>
      </c>
      <c r="I19646">
        <v>137381.82</v>
      </c>
      <c r="J19646">
        <v>289895</v>
      </c>
      <c r="K19646">
        <v>28466215</v>
      </c>
      <c r="L19646">
        <v>33.35</v>
      </c>
    </row>
    <row r="19647" spans="1:12" x14ac:dyDescent="0.35">
      <c r="A19647" t="s">
        <v>1765</v>
      </c>
      <c r="B19647" s="1">
        <v>45342</v>
      </c>
      <c r="C19647">
        <v>127.35</v>
      </c>
      <c r="D19647">
        <v>128</v>
      </c>
      <c r="E19647">
        <v>129.25</v>
      </c>
      <c r="F19647">
        <v>126.5</v>
      </c>
      <c r="G19647">
        <v>128</v>
      </c>
      <c r="H19647">
        <v>17590</v>
      </c>
      <c r="I19647">
        <v>22.47</v>
      </c>
      <c r="J19647">
        <v>757</v>
      </c>
      <c r="K19647">
        <v>12249</v>
      </c>
      <c r="L19647">
        <v>69.64</v>
      </c>
    </row>
    <row r="19648" spans="1:12" x14ac:dyDescent="0.35">
      <c r="A19648" t="s">
        <v>1764</v>
      </c>
      <c r="B19648" s="1">
        <v>45342</v>
      </c>
      <c r="C19648">
        <v>117.1</v>
      </c>
      <c r="D19648">
        <v>118.3</v>
      </c>
      <c r="E19648">
        <v>118.3</v>
      </c>
      <c r="F19648">
        <v>114.7</v>
      </c>
      <c r="G19648">
        <v>115.75</v>
      </c>
      <c r="H19648">
        <v>124016</v>
      </c>
      <c r="I19648">
        <v>144.19999999999999</v>
      </c>
      <c r="J19648">
        <v>2943</v>
      </c>
      <c r="K19648">
        <v>66570</v>
      </c>
      <c r="L19648">
        <v>53.68</v>
      </c>
    </row>
    <row r="19649" spans="1:12" x14ac:dyDescent="0.35">
      <c r="A19649" t="s">
        <v>1763</v>
      </c>
      <c r="B19649" s="1">
        <v>45342</v>
      </c>
      <c r="C19649">
        <v>15170.9</v>
      </c>
      <c r="D19649">
        <v>15219.25</v>
      </c>
      <c r="E19649">
        <v>15280.8</v>
      </c>
      <c r="F19649">
        <v>14905</v>
      </c>
      <c r="G19649">
        <v>14996.8</v>
      </c>
      <c r="H19649">
        <v>4854</v>
      </c>
      <c r="I19649">
        <v>729.11</v>
      </c>
      <c r="J19649">
        <v>2128</v>
      </c>
      <c r="K19649">
        <v>2982</v>
      </c>
      <c r="L19649">
        <v>61.43</v>
      </c>
    </row>
    <row r="19650" spans="1:12" x14ac:dyDescent="0.35">
      <c r="A19650" t="s">
        <v>1762</v>
      </c>
      <c r="B19650" s="1">
        <v>45342</v>
      </c>
      <c r="C19650">
        <v>805.65</v>
      </c>
      <c r="D19650">
        <v>830</v>
      </c>
      <c r="E19650">
        <v>834.8</v>
      </c>
      <c r="F19650">
        <v>807</v>
      </c>
      <c r="G19650">
        <v>814.6</v>
      </c>
      <c r="H19650">
        <v>255312</v>
      </c>
      <c r="I19650">
        <v>2103.31</v>
      </c>
      <c r="J19650">
        <v>9144</v>
      </c>
      <c r="K19650">
        <v>188924</v>
      </c>
      <c r="L19650">
        <v>74</v>
      </c>
    </row>
    <row r="19651" spans="1:12" x14ac:dyDescent="0.35">
      <c r="A19651" t="s">
        <v>1761</v>
      </c>
      <c r="B19651" s="1">
        <v>45342</v>
      </c>
      <c r="C19651">
        <v>532.85</v>
      </c>
      <c r="D19651">
        <v>534.5</v>
      </c>
      <c r="E19651">
        <v>536</v>
      </c>
      <c r="F19651">
        <v>525</v>
      </c>
      <c r="G19651">
        <v>527.85</v>
      </c>
      <c r="H19651">
        <v>538820</v>
      </c>
      <c r="I19651">
        <v>2857.59</v>
      </c>
      <c r="J19651">
        <v>20685</v>
      </c>
      <c r="K19651">
        <v>322430</v>
      </c>
      <c r="L19651">
        <v>59.84</v>
      </c>
    </row>
    <row r="19652" spans="1:12" x14ac:dyDescent="0.35">
      <c r="A19652" t="s">
        <v>1813</v>
      </c>
      <c r="B19652" s="1">
        <v>45342</v>
      </c>
      <c r="C19652">
        <v>8.75</v>
      </c>
      <c r="D19652">
        <v>9.15</v>
      </c>
      <c r="E19652">
        <v>9.15</v>
      </c>
      <c r="F19652">
        <v>9.15</v>
      </c>
      <c r="G19652">
        <v>9.15</v>
      </c>
      <c r="H19652">
        <v>256912</v>
      </c>
      <c r="I19652">
        <v>23.51</v>
      </c>
      <c r="J19652">
        <v>289</v>
      </c>
      <c r="K19652">
        <v>256912</v>
      </c>
      <c r="L19652">
        <v>100</v>
      </c>
    </row>
    <row r="19653" spans="1:12" x14ac:dyDescent="0.35">
      <c r="A19653" t="s">
        <v>1760</v>
      </c>
      <c r="B19653" s="1">
        <v>45342</v>
      </c>
      <c r="C19653">
        <v>185.45</v>
      </c>
      <c r="D19653">
        <v>193</v>
      </c>
      <c r="E19653">
        <v>196.95</v>
      </c>
      <c r="F19653">
        <v>184.05</v>
      </c>
      <c r="G19653">
        <v>186.3</v>
      </c>
      <c r="H19653">
        <v>6541</v>
      </c>
      <c r="I19653">
        <v>12.43</v>
      </c>
      <c r="J19653">
        <v>635</v>
      </c>
      <c r="K19653">
        <v>2653</v>
      </c>
      <c r="L19653">
        <v>40.56</v>
      </c>
    </row>
    <row r="19654" spans="1:12" x14ac:dyDescent="0.35">
      <c r="A19654" t="s">
        <v>1759</v>
      </c>
      <c r="B19654" s="1">
        <v>45342</v>
      </c>
      <c r="C19654">
        <v>15.7</v>
      </c>
      <c r="D19654">
        <v>16.25</v>
      </c>
      <c r="E19654">
        <v>16.75</v>
      </c>
      <c r="F19654">
        <v>16</v>
      </c>
      <c r="G19654">
        <v>16.2</v>
      </c>
      <c r="H19654">
        <v>36284000</v>
      </c>
      <c r="I19654">
        <v>5923.99</v>
      </c>
      <c r="J19654">
        <v>16347</v>
      </c>
      <c r="K19654">
        <v>9374532</v>
      </c>
      <c r="L19654">
        <v>25.84</v>
      </c>
    </row>
    <row r="19655" spans="1:12" x14ac:dyDescent="0.35">
      <c r="A19655" t="s">
        <v>1758</v>
      </c>
      <c r="B19655" s="1">
        <v>45342</v>
      </c>
      <c r="C19655">
        <v>178.5</v>
      </c>
      <c r="D19655">
        <v>186</v>
      </c>
      <c r="E19655">
        <v>205.25</v>
      </c>
      <c r="F19655">
        <v>184</v>
      </c>
      <c r="G19655">
        <v>192.65</v>
      </c>
      <c r="H19655">
        <v>85302095</v>
      </c>
      <c r="I19655">
        <v>163562.87</v>
      </c>
      <c r="J19655">
        <v>320540</v>
      </c>
      <c r="K19655">
        <v>21559436</v>
      </c>
      <c r="L19655">
        <v>25.27</v>
      </c>
    </row>
    <row r="19656" spans="1:12" x14ac:dyDescent="0.35">
      <c r="A19656" t="s">
        <v>1757</v>
      </c>
      <c r="B19656" s="1">
        <v>45342</v>
      </c>
      <c r="C19656">
        <v>253.7</v>
      </c>
      <c r="D19656">
        <v>270</v>
      </c>
      <c r="E19656">
        <v>298.85000000000002</v>
      </c>
      <c r="F19656">
        <v>268</v>
      </c>
      <c r="G19656">
        <v>290.35000000000002</v>
      </c>
      <c r="H19656">
        <v>11831512</v>
      </c>
      <c r="I19656">
        <v>34110.660000000003</v>
      </c>
      <c r="J19656">
        <v>156118</v>
      </c>
      <c r="K19656">
        <v>2605853</v>
      </c>
      <c r="L19656">
        <v>22.02</v>
      </c>
    </row>
    <row r="19657" spans="1:12" x14ac:dyDescent="0.35">
      <c r="A19657" t="s">
        <v>1756</v>
      </c>
      <c r="B19657" s="1">
        <v>45342</v>
      </c>
      <c r="C19657">
        <v>743.9</v>
      </c>
      <c r="D19657">
        <v>747.75</v>
      </c>
      <c r="E19657">
        <v>751.25</v>
      </c>
      <c r="F19657">
        <v>732.15</v>
      </c>
      <c r="G19657">
        <v>741.2</v>
      </c>
      <c r="H19657">
        <v>15642</v>
      </c>
      <c r="I19657">
        <v>116.36</v>
      </c>
      <c r="J19657">
        <v>2333</v>
      </c>
      <c r="K19657">
        <v>9326</v>
      </c>
      <c r="L19657">
        <v>59.62</v>
      </c>
    </row>
    <row r="19658" spans="1:12" x14ac:dyDescent="0.35">
      <c r="A19658" t="s">
        <v>1755</v>
      </c>
      <c r="B19658" s="1">
        <v>45342</v>
      </c>
      <c r="C19658">
        <v>27.1</v>
      </c>
      <c r="D19658">
        <v>27.1</v>
      </c>
      <c r="E19658">
        <v>27.35</v>
      </c>
      <c r="F19658">
        <v>26.45</v>
      </c>
      <c r="G19658">
        <v>26.6</v>
      </c>
      <c r="H19658">
        <v>369440835</v>
      </c>
      <c r="I19658">
        <v>99404</v>
      </c>
      <c r="J19658">
        <v>257120</v>
      </c>
      <c r="K19658">
        <v>120961069</v>
      </c>
      <c r="L19658">
        <v>32.74</v>
      </c>
    </row>
    <row r="19659" spans="1:12" x14ac:dyDescent="0.35">
      <c r="A19659" t="s">
        <v>1754</v>
      </c>
      <c r="B19659" s="1">
        <v>45342</v>
      </c>
      <c r="C19659">
        <v>171.1</v>
      </c>
      <c r="D19659">
        <v>171.75</v>
      </c>
      <c r="E19659">
        <v>179.45</v>
      </c>
      <c r="F19659">
        <v>169.05</v>
      </c>
      <c r="G19659">
        <v>170.8</v>
      </c>
      <c r="H19659">
        <v>614246</v>
      </c>
      <c r="I19659">
        <v>1073.3900000000001</v>
      </c>
      <c r="J19659">
        <v>15480</v>
      </c>
      <c r="K19659">
        <v>214275</v>
      </c>
      <c r="L19659">
        <v>34.880000000000003</v>
      </c>
    </row>
    <row r="19660" spans="1:12" x14ac:dyDescent="0.35">
      <c r="A19660" t="s">
        <v>1753</v>
      </c>
      <c r="B19660" s="1">
        <v>45342</v>
      </c>
      <c r="C19660">
        <v>482.3</v>
      </c>
      <c r="D19660">
        <v>481.1</v>
      </c>
      <c r="E19660">
        <v>485.45</v>
      </c>
      <c r="F19660">
        <v>475</v>
      </c>
      <c r="G19660">
        <v>475.8</v>
      </c>
      <c r="H19660">
        <v>258046</v>
      </c>
      <c r="I19660">
        <v>1238.72</v>
      </c>
      <c r="J19660">
        <v>13928</v>
      </c>
      <c r="K19660">
        <v>133655</v>
      </c>
      <c r="L19660">
        <v>51.8</v>
      </c>
    </row>
    <row r="19661" spans="1:12" x14ac:dyDescent="0.35">
      <c r="A19661" t="s">
        <v>1752</v>
      </c>
      <c r="B19661" s="1">
        <v>45342</v>
      </c>
      <c r="C19661">
        <v>1712.7</v>
      </c>
      <c r="D19661">
        <v>1712.7</v>
      </c>
      <c r="E19661">
        <v>1715.85</v>
      </c>
      <c r="F19661">
        <v>1686.5</v>
      </c>
      <c r="G19661">
        <v>1700.2</v>
      </c>
      <c r="H19661">
        <v>12848</v>
      </c>
      <c r="I19661">
        <v>218.64</v>
      </c>
      <c r="J19661">
        <v>1447</v>
      </c>
      <c r="K19661">
        <v>9350</v>
      </c>
      <c r="L19661">
        <v>72.77</v>
      </c>
    </row>
    <row r="19662" spans="1:12" x14ac:dyDescent="0.35">
      <c r="A19662" t="s">
        <v>1751</v>
      </c>
      <c r="B19662" s="1">
        <v>45342</v>
      </c>
      <c r="C19662">
        <v>1159.9000000000001</v>
      </c>
      <c r="D19662">
        <v>1159.9000000000001</v>
      </c>
      <c r="E19662">
        <v>1207.6500000000001</v>
      </c>
      <c r="F19662">
        <v>1135</v>
      </c>
      <c r="G19662">
        <v>1175.25</v>
      </c>
      <c r="H19662">
        <v>44147</v>
      </c>
      <c r="I19662">
        <v>515.59</v>
      </c>
      <c r="J19662">
        <v>5613</v>
      </c>
      <c r="K19662">
        <v>17376</v>
      </c>
      <c r="L19662">
        <v>39.36</v>
      </c>
    </row>
    <row r="19663" spans="1:12" x14ac:dyDescent="0.35">
      <c r="A19663" t="s">
        <v>1750</v>
      </c>
      <c r="B19663" s="1">
        <v>45342</v>
      </c>
      <c r="C19663">
        <v>172.7</v>
      </c>
      <c r="D19663">
        <v>176.2</v>
      </c>
      <c r="E19663">
        <v>176.5</v>
      </c>
      <c r="F19663">
        <v>167.05</v>
      </c>
      <c r="G19663">
        <v>170.3</v>
      </c>
      <c r="H19663">
        <v>2144501</v>
      </c>
      <c r="I19663">
        <v>3652.14</v>
      </c>
      <c r="J19663">
        <v>26197</v>
      </c>
      <c r="K19663">
        <v>1041339</v>
      </c>
      <c r="L19663">
        <v>48.56</v>
      </c>
    </row>
    <row r="19664" spans="1:12" x14ac:dyDescent="0.35">
      <c r="A19664" t="s">
        <v>1749</v>
      </c>
      <c r="B19664" s="1">
        <v>45342</v>
      </c>
      <c r="C19664">
        <v>667.95</v>
      </c>
      <c r="D19664">
        <v>670</v>
      </c>
      <c r="E19664">
        <v>672.4</v>
      </c>
      <c r="F19664">
        <v>662.25</v>
      </c>
      <c r="G19664">
        <v>667.45</v>
      </c>
      <c r="H19664">
        <v>108883</v>
      </c>
      <c r="I19664">
        <v>726.11</v>
      </c>
      <c r="J19664">
        <v>8994</v>
      </c>
      <c r="K19664">
        <v>52602</v>
      </c>
      <c r="L19664">
        <v>48.31</v>
      </c>
    </row>
    <row r="19665" spans="1:12" x14ac:dyDescent="0.35">
      <c r="A19665" t="s">
        <v>1748</v>
      </c>
      <c r="B19665" s="1">
        <v>45342</v>
      </c>
      <c r="C19665">
        <v>169.2</v>
      </c>
      <c r="D19665">
        <v>169.2</v>
      </c>
      <c r="E19665">
        <v>172.95</v>
      </c>
      <c r="F19665">
        <v>160</v>
      </c>
      <c r="G19665">
        <v>161.69999999999999</v>
      </c>
      <c r="H19665">
        <v>222063</v>
      </c>
      <c r="I19665">
        <v>367.26</v>
      </c>
      <c r="J19665">
        <v>10746</v>
      </c>
      <c r="K19665">
        <v>123359</v>
      </c>
      <c r="L19665">
        <v>55.55</v>
      </c>
    </row>
    <row r="19666" spans="1:12" x14ac:dyDescent="0.35">
      <c r="A19666" t="s">
        <v>1747</v>
      </c>
      <c r="B19666" s="1">
        <v>45342</v>
      </c>
      <c r="C19666">
        <v>113.3</v>
      </c>
      <c r="D19666">
        <v>113</v>
      </c>
      <c r="E19666">
        <v>116.2</v>
      </c>
      <c r="F19666">
        <v>110.45</v>
      </c>
      <c r="G19666">
        <v>114.3</v>
      </c>
      <c r="H19666">
        <v>19061</v>
      </c>
      <c r="I19666">
        <v>21.63</v>
      </c>
      <c r="J19666">
        <v>322</v>
      </c>
      <c r="K19666">
        <v>13374</v>
      </c>
      <c r="L19666">
        <v>70.16</v>
      </c>
    </row>
    <row r="19667" spans="1:12" x14ac:dyDescent="0.35">
      <c r="A19667" t="s">
        <v>1746</v>
      </c>
      <c r="B19667" s="1">
        <v>45342</v>
      </c>
      <c r="C19667">
        <v>976.2</v>
      </c>
      <c r="D19667">
        <v>984.9</v>
      </c>
      <c r="E19667">
        <v>995</v>
      </c>
      <c r="F19667">
        <v>981</v>
      </c>
      <c r="G19667">
        <v>991.95</v>
      </c>
      <c r="H19667">
        <v>140853</v>
      </c>
      <c r="I19667">
        <v>1397.65</v>
      </c>
      <c r="J19667">
        <v>10578</v>
      </c>
      <c r="K19667">
        <v>83372</v>
      </c>
      <c r="L19667">
        <v>59.19</v>
      </c>
    </row>
    <row r="19668" spans="1:12" x14ac:dyDescent="0.35">
      <c r="A19668" t="s">
        <v>1745</v>
      </c>
      <c r="B19668" s="1">
        <v>45342</v>
      </c>
      <c r="C19668">
        <v>551.65</v>
      </c>
      <c r="D19668">
        <v>553</v>
      </c>
      <c r="E19668">
        <v>589.79999999999995</v>
      </c>
      <c r="F19668">
        <v>533.75</v>
      </c>
      <c r="G19668">
        <v>578.65</v>
      </c>
      <c r="H19668">
        <v>5401529</v>
      </c>
      <c r="I19668">
        <v>30487.26</v>
      </c>
      <c r="J19668">
        <v>105971</v>
      </c>
      <c r="K19668">
        <v>1449855</v>
      </c>
      <c r="L19668">
        <v>26.84</v>
      </c>
    </row>
    <row r="19669" spans="1:12" x14ac:dyDescent="0.35">
      <c r="A19669" t="s">
        <v>1744</v>
      </c>
      <c r="B19669" s="1">
        <v>45342</v>
      </c>
      <c r="C19669">
        <v>535.95000000000005</v>
      </c>
      <c r="D19669">
        <v>535.79999999999995</v>
      </c>
      <c r="E19669">
        <v>538.15</v>
      </c>
      <c r="F19669">
        <v>526.25</v>
      </c>
      <c r="G19669">
        <v>531.95000000000005</v>
      </c>
      <c r="H19669">
        <v>5187063</v>
      </c>
      <c r="I19669">
        <v>27622.44</v>
      </c>
      <c r="J19669">
        <v>123368</v>
      </c>
      <c r="K19669">
        <v>1687133</v>
      </c>
      <c r="L19669">
        <v>32.53</v>
      </c>
    </row>
    <row r="19670" spans="1:12" x14ac:dyDescent="0.35">
      <c r="A19670" t="s">
        <v>1743</v>
      </c>
      <c r="B19670" s="1">
        <v>45342</v>
      </c>
      <c r="C19670">
        <v>85.15</v>
      </c>
      <c r="D19670">
        <v>86.45</v>
      </c>
      <c r="E19670">
        <v>88</v>
      </c>
      <c r="F19670">
        <v>83</v>
      </c>
      <c r="G19670">
        <v>83.4</v>
      </c>
      <c r="H19670">
        <v>263978</v>
      </c>
      <c r="I19670">
        <v>224.18</v>
      </c>
      <c r="J19670">
        <v>1655</v>
      </c>
      <c r="K19670">
        <v>205579</v>
      </c>
      <c r="L19670">
        <v>77.88</v>
      </c>
    </row>
    <row r="19671" spans="1:12" x14ac:dyDescent="0.35">
      <c r="A19671" t="s">
        <v>1742</v>
      </c>
      <c r="B19671" s="1">
        <v>45342</v>
      </c>
      <c r="C19671">
        <v>520.9</v>
      </c>
      <c r="D19671">
        <v>531.95000000000005</v>
      </c>
      <c r="E19671">
        <v>536.79999999999995</v>
      </c>
      <c r="F19671">
        <v>506</v>
      </c>
      <c r="G19671">
        <v>510.7</v>
      </c>
      <c r="H19671">
        <v>68094</v>
      </c>
      <c r="I19671">
        <v>351.98</v>
      </c>
      <c r="J19671">
        <v>6572</v>
      </c>
      <c r="K19671">
        <v>29832</v>
      </c>
      <c r="L19671">
        <v>43.81</v>
      </c>
    </row>
    <row r="19672" spans="1:12" x14ac:dyDescent="0.35">
      <c r="A19672" t="s">
        <v>1741</v>
      </c>
      <c r="B19672" s="1">
        <v>45342</v>
      </c>
      <c r="C19672">
        <v>1331.2</v>
      </c>
      <c r="D19672">
        <v>1280</v>
      </c>
      <c r="E19672">
        <v>1324</v>
      </c>
      <c r="F19672">
        <v>1268</v>
      </c>
      <c r="G19672">
        <v>1286.7</v>
      </c>
      <c r="H19672">
        <v>4640800</v>
      </c>
      <c r="I19672">
        <v>59936.56</v>
      </c>
      <c r="J19672">
        <v>110009</v>
      </c>
      <c r="K19672">
        <v>1719992</v>
      </c>
      <c r="L19672">
        <v>37.06</v>
      </c>
    </row>
    <row r="19673" spans="1:12" x14ac:dyDescent="0.35">
      <c r="A19673" t="s">
        <v>1740</v>
      </c>
      <c r="B19673" s="1">
        <v>45342</v>
      </c>
      <c r="C19673">
        <v>612.9</v>
      </c>
      <c r="D19673">
        <v>611</v>
      </c>
      <c r="E19673">
        <v>638</v>
      </c>
      <c r="F19673">
        <v>610.54999999999995</v>
      </c>
      <c r="G19673">
        <v>622.70000000000005</v>
      </c>
      <c r="H19673">
        <v>60585</v>
      </c>
      <c r="I19673">
        <v>378.08</v>
      </c>
      <c r="J19673">
        <v>3861</v>
      </c>
      <c r="K19673">
        <v>20432</v>
      </c>
      <c r="L19673">
        <v>33.72</v>
      </c>
    </row>
    <row r="19674" spans="1:12" x14ac:dyDescent="0.35">
      <c r="A19674" t="s">
        <v>1812</v>
      </c>
      <c r="B19674" s="1">
        <v>45342</v>
      </c>
      <c r="C19674">
        <v>67.45</v>
      </c>
      <c r="D19674">
        <v>68.8</v>
      </c>
      <c r="E19674">
        <v>74.150000000000006</v>
      </c>
      <c r="F19674">
        <v>65.8</v>
      </c>
      <c r="G19674">
        <v>74.150000000000006</v>
      </c>
      <c r="H19674">
        <v>111768</v>
      </c>
      <c r="I19674">
        <v>80.73</v>
      </c>
      <c r="J19674">
        <v>810</v>
      </c>
      <c r="K19674">
        <v>74856</v>
      </c>
      <c r="L19674">
        <v>66.97</v>
      </c>
    </row>
    <row r="19675" spans="1:12" x14ac:dyDescent="0.35">
      <c r="A19675" t="s">
        <v>1739</v>
      </c>
      <c r="B19675" s="1">
        <v>45342</v>
      </c>
      <c r="C19675">
        <v>817</v>
      </c>
      <c r="D19675">
        <v>819.35</v>
      </c>
      <c r="E19675">
        <v>825</v>
      </c>
      <c r="F19675">
        <v>800.2</v>
      </c>
      <c r="G19675">
        <v>803.95</v>
      </c>
      <c r="H19675">
        <v>40193</v>
      </c>
      <c r="I19675">
        <v>326.08999999999997</v>
      </c>
      <c r="J19675">
        <v>5385</v>
      </c>
      <c r="K19675">
        <v>18834</v>
      </c>
      <c r="L19675">
        <v>46.86</v>
      </c>
    </row>
    <row r="19676" spans="1:12" x14ac:dyDescent="0.35">
      <c r="A19676" t="s">
        <v>1738</v>
      </c>
      <c r="B19676" s="1">
        <v>45342</v>
      </c>
      <c r="C19676">
        <v>12925.25</v>
      </c>
      <c r="D19676">
        <v>12879.3</v>
      </c>
      <c r="E19676">
        <v>12934.85</v>
      </c>
      <c r="F19676">
        <v>12765</v>
      </c>
      <c r="G19676">
        <v>12803.4</v>
      </c>
      <c r="H19676">
        <v>560</v>
      </c>
      <c r="I19676">
        <v>71.930000000000007</v>
      </c>
      <c r="J19676">
        <v>119</v>
      </c>
      <c r="K19676">
        <v>490</v>
      </c>
      <c r="L19676">
        <v>87.5</v>
      </c>
    </row>
    <row r="19677" spans="1:12" x14ac:dyDescent="0.35">
      <c r="A19677" t="s">
        <v>1737</v>
      </c>
      <c r="B19677" s="1">
        <v>45342</v>
      </c>
      <c r="C19677">
        <v>153.1</v>
      </c>
      <c r="D19677">
        <v>153.5</v>
      </c>
      <c r="E19677">
        <v>158.80000000000001</v>
      </c>
      <c r="F19677">
        <v>151.9</v>
      </c>
      <c r="G19677">
        <v>157.1</v>
      </c>
      <c r="H19677">
        <v>2704753</v>
      </c>
      <c r="I19677">
        <v>4225.8599999999997</v>
      </c>
      <c r="J19677">
        <v>34298</v>
      </c>
      <c r="K19677">
        <v>723337</v>
      </c>
      <c r="L19677">
        <v>26.74</v>
      </c>
    </row>
    <row r="19678" spans="1:12" x14ac:dyDescent="0.35">
      <c r="A19678" t="s">
        <v>1736</v>
      </c>
      <c r="B19678" s="1">
        <v>45342</v>
      </c>
      <c r="C19678">
        <v>753</v>
      </c>
      <c r="D19678">
        <v>775</v>
      </c>
      <c r="E19678">
        <v>775</v>
      </c>
      <c r="F19678">
        <v>730</v>
      </c>
      <c r="G19678">
        <v>747.4</v>
      </c>
      <c r="H19678">
        <v>1352</v>
      </c>
      <c r="I19678">
        <v>10.09</v>
      </c>
      <c r="J19678">
        <v>207</v>
      </c>
      <c r="K19678">
        <v>510</v>
      </c>
      <c r="L19678">
        <v>37.72</v>
      </c>
    </row>
    <row r="19679" spans="1:12" x14ac:dyDescent="0.35">
      <c r="A19679" t="s">
        <v>1735</v>
      </c>
      <c r="B19679" s="1">
        <v>45342</v>
      </c>
      <c r="C19679">
        <v>351.3</v>
      </c>
      <c r="D19679">
        <v>351</v>
      </c>
      <c r="E19679">
        <v>352</v>
      </c>
      <c r="F19679">
        <v>343.8</v>
      </c>
      <c r="G19679">
        <v>346.9</v>
      </c>
      <c r="H19679">
        <v>91042</v>
      </c>
      <c r="I19679">
        <v>315.52</v>
      </c>
      <c r="J19679">
        <v>9151</v>
      </c>
      <c r="K19679">
        <v>41204</v>
      </c>
      <c r="L19679">
        <v>45.26</v>
      </c>
    </row>
    <row r="19680" spans="1:12" x14ac:dyDescent="0.35">
      <c r="A19680" t="s">
        <v>1734</v>
      </c>
      <c r="B19680" s="1">
        <v>45342</v>
      </c>
      <c r="C19680">
        <v>549.25</v>
      </c>
      <c r="D19680">
        <v>550</v>
      </c>
      <c r="E19680">
        <v>554.35</v>
      </c>
      <c r="F19680">
        <v>539</v>
      </c>
      <c r="G19680">
        <v>542.20000000000005</v>
      </c>
      <c r="H19680">
        <v>336289</v>
      </c>
      <c r="I19680">
        <v>1834.25</v>
      </c>
      <c r="J19680">
        <v>19452</v>
      </c>
      <c r="K19680">
        <v>188603</v>
      </c>
      <c r="L19680">
        <v>56.08</v>
      </c>
    </row>
    <row r="19681" spans="1:12" x14ac:dyDescent="0.35">
      <c r="A19681" t="s">
        <v>1733</v>
      </c>
      <c r="B19681" s="1">
        <v>45342</v>
      </c>
      <c r="C19681">
        <v>342.55</v>
      </c>
      <c r="D19681">
        <v>362.95</v>
      </c>
      <c r="E19681">
        <v>362.95</v>
      </c>
      <c r="F19681">
        <v>328</v>
      </c>
      <c r="G19681">
        <v>347</v>
      </c>
      <c r="H19681">
        <v>2190</v>
      </c>
      <c r="I19681">
        <v>7.65</v>
      </c>
      <c r="J19681">
        <v>599</v>
      </c>
      <c r="K19681">
        <v>1003</v>
      </c>
      <c r="L19681">
        <v>45.8</v>
      </c>
    </row>
    <row r="19682" spans="1:12" x14ac:dyDescent="0.35">
      <c r="A19682" t="s">
        <v>1732</v>
      </c>
      <c r="B19682" s="1">
        <v>45342</v>
      </c>
      <c r="C19682">
        <v>106.6</v>
      </c>
      <c r="D19682">
        <v>106.65</v>
      </c>
      <c r="E19682">
        <v>116.4</v>
      </c>
      <c r="F19682">
        <v>106.15</v>
      </c>
      <c r="G19682">
        <v>113.95</v>
      </c>
      <c r="H19682">
        <v>34843</v>
      </c>
      <c r="I19682">
        <v>39.89</v>
      </c>
      <c r="J19682">
        <v>840</v>
      </c>
      <c r="K19682">
        <v>20611</v>
      </c>
      <c r="L19682">
        <v>59.15</v>
      </c>
    </row>
    <row r="19683" spans="1:12" x14ac:dyDescent="0.35">
      <c r="A19683" t="s">
        <v>1731</v>
      </c>
      <c r="B19683" s="1">
        <v>45342</v>
      </c>
      <c r="C19683">
        <v>435.65</v>
      </c>
      <c r="D19683">
        <v>449.4</v>
      </c>
      <c r="E19683">
        <v>450</v>
      </c>
      <c r="F19683">
        <v>431.1</v>
      </c>
      <c r="G19683">
        <v>437.8</v>
      </c>
      <c r="H19683">
        <v>387651</v>
      </c>
      <c r="I19683">
        <v>1713.96</v>
      </c>
      <c r="J19683">
        <v>9458</v>
      </c>
      <c r="K19683">
        <v>216205</v>
      </c>
      <c r="L19683">
        <v>55.77</v>
      </c>
    </row>
    <row r="19684" spans="1:12" x14ac:dyDescent="0.35">
      <c r="A19684" t="s">
        <v>1730</v>
      </c>
      <c r="B19684" s="1">
        <v>45342</v>
      </c>
      <c r="C19684">
        <v>460.4</v>
      </c>
      <c r="D19684">
        <v>474.8</v>
      </c>
      <c r="E19684">
        <v>479.95</v>
      </c>
      <c r="F19684">
        <v>456.05</v>
      </c>
      <c r="G19684">
        <v>476.75</v>
      </c>
      <c r="H19684">
        <v>1071</v>
      </c>
      <c r="I19684">
        <v>5.08</v>
      </c>
      <c r="J19684">
        <v>164</v>
      </c>
      <c r="K19684">
        <v>802</v>
      </c>
      <c r="L19684">
        <v>74.88</v>
      </c>
    </row>
    <row r="19685" spans="1:12" x14ac:dyDescent="0.35">
      <c r="A19685" t="s">
        <v>1729</v>
      </c>
      <c r="B19685" s="1">
        <v>45342</v>
      </c>
      <c r="C19685">
        <v>719</v>
      </c>
      <c r="D19685">
        <v>732.7</v>
      </c>
      <c r="E19685">
        <v>745</v>
      </c>
      <c r="F19685">
        <v>720.6</v>
      </c>
      <c r="G19685">
        <v>731.6</v>
      </c>
      <c r="H19685">
        <v>354046</v>
      </c>
      <c r="I19685">
        <v>2598.25</v>
      </c>
      <c r="J19685">
        <v>24698</v>
      </c>
      <c r="K19685">
        <v>154003</v>
      </c>
      <c r="L19685">
        <v>43.5</v>
      </c>
    </row>
    <row r="19686" spans="1:12" x14ac:dyDescent="0.35">
      <c r="A19686" t="s">
        <v>1728</v>
      </c>
      <c r="B19686" s="1">
        <v>45342</v>
      </c>
      <c r="C19686">
        <v>445.75</v>
      </c>
      <c r="D19686">
        <v>446</v>
      </c>
      <c r="E19686">
        <v>453.6</v>
      </c>
      <c r="F19686">
        <v>440.4</v>
      </c>
      <c r="G19686">
        <v>442.85</v>
      </c>
      <c r="H19686">
        <v>202802</v>
      </c>
      <c r="I19686">
        <v>903.05</v>
      </c>
      <c r="J19686">
        <v>12298</v>
      </c>
      <c r="K19686">
        <v>85647</v>
      </c>
      <c r="L19686">
        <v>42.23</v>
      </c>
    </row>
    <row r="19687" spans="1:12" x14ac:dyDescent="0.35">
      <c r="A19687" t="s">
        <v>1727</v>
      </c>
      <c r="B19687" s="1">
        <v>45342</v>
      </c>
      <c r="C19687">
        <v>3271.6</v>
      </c>
      <c r="D19687">
        <v>3271.6</v>
      </c>
      <c r="E19687">
        <v>3280</v>
      </c>
      <c r="F19687">
        <v>3224.2</v>
      </c>
      <c r="G19687">
        <v>3276.25</v>
      </c>
      <c r="H19687">
        <v>11463</v>
      </c>
      <c r="I19687">
        <v>373.71</v>
      </c>
      <c r="J19687">
        <v>2014</v>
      </c>
      <c r="K19687">
        <v>7083</v>
      </c>
      <c r="L19687">
        <v>61.79</v>
      </c>
    </row>
    <row r="19688" spans="1:12" x14ac:dyDescent="0.35">
      <c r="A19688" t="s">
        <v>1726</v>
      </c>
      <c r="B19688" s="1">
        <v>45342</v>
      </c>
      <c r="C19688">
        <v>3723.3</v>
      </c>
      <c r="D19688">
        <v>3730</v>
      </c>
      <c r="E19688">
        <v>3758</v>
      </c>
      <c r="F19688">
        <v>3672.55</v>
      </c>
      <c r="G19688">
        <v>3707.05</v>
      </c>
      <c r="H19688">
        <v>5748</v>
      </c>
      <c r="I19688">
        <v>212.47</v>
      </c>
      <c r="J19688">
        <v>1410</v>
      </c>
      <c r="K19688">
        <v>3275</v>
      </c>
      <c r="L19688">
        <v>56.98</v>
      </c>
    </row>
    <row r="19689" spans="1:12" x14ac:dyDescent="0.35">
      <c r="A19689" t="s">
        <v>1725</v>
      </c>
      <c r="B19689" s="1">
        <v>45342</v>
      </c>
      <c r="C19689">
        <v>212.9</v>
      </c>
      <c r="D19689">
        <v>213.8</v>
      </c>
      <c r="E19689">
        <v>215.4</v>
      </c>
      <c r="F19689">
        <v>212</v>
      </c>
      <c r="G19689">
        <v>213</v>
      </c>
      <c r="H19689">
        <v>48367</v>
      </c>
      <c r="I19689">
        <v>103</v>
      </c>
      <c r="J19689">
        <v>1967</v>
      </c>
      <c r="K19689">
        <v>34797</v>
      </c>
      <c r="L19689">
        <v>71.94</v>
      </c>
    </row>
    <row r="19690" spans="1:12" x14ac:dyDescent="0.35">
      <c r="A19690" t="s">
        <v>1724</v>
      </c>
      <c r="B19690" s="1">
        <v>45342</v>
      </c>
      <c r="C19690">
        <v>598.70000000000005</v>
      </c>
      <c r="D19690">
        <v>600</v>
      </c>
      <c r="E19690">
        <v>621.95000000000005</v>
      </c>
      <c r="F19690">
        <v>595.1</v>
      </c>
      <c r="G19690">
        <v>597.4</v>
      </c>
      <c r="H19690">
        <v>360800</v>
      </c>
      <c r="I19690">
        <v>2192.63</v>
      </c>
      <c r="J19690">
        <v>12851</v>
      </c>
      <c r="K19690">
        <v>273985</v>
      </c>
      <c r="L19690">
        <v>75.94</v>
      </c>
    </row>
    <row r="19691" spans="1:12" x14ac:dyDescent="0.35">
      <c r="A19691" t="s">
        <v>1723</v>
      </c>
      <c r="B19691" s="1">
        <v>45342</v>
      </c>
      <c r="C19691">
        <v>188.8</v>
      </c>
      <c r="D19691">
        <v>189.65</v>
      </c>
      <c r="E19691">
        <v>190.5</v>
      </c>
      <c r="F19691">
        <v>185.5</v>
      </c>
      <c r="G19691">
        <v>186.05</v>
      </c>
      <c r="H19691">
        <v>525367</v>
      </c>
      <c r="I19691">
        <v>985.4</v>
      </c>
      <c r="J19691">
        <v>15572</v>
      </c>
      <c r="K19691">
        <v>301898</v>
      </c>
      <c r="L19691">
        <v>57.46</v>
      </c>
    </row>
    <row r="19692" spans="1:12" x14ac:dyDescent="0.35">
      <c r="A19692" t="s">
        <v>1722</v>
      </c>
      <c r="B19692" s="1">
        <v>45342</v>
      </c>
      <c r="C19692">
        <v>1097.25</v>
      </c>
      <c r="D19692">
        <v>1102</v>
      </c>
      <c r="E19692">
        <v>1113.4000000000001</v>
      </c>
      <c r="F19692">
        <v>1085.5999999999999</v>
      </c>
      <c r="G19692">
        <v>1105.75</v>
      </c>
      <c r="H19692">
        <v>1091062</v>
      </c>
      <c r="I19692">
        <v>12019.82</v>
      </c>
      <c r="J19692">
        <v>54406</v>
      </c>
      <c r="K19692">
        <v>488336</v>
      </c>
      <c r="L19692">
        <v>44.76</v>
      </c>
    </row>
    <row r="19693" spans="1:12" x14ac:dyDescent="0.35">
      <c r="A19693" t="s">
        <v>1721</v>
      </c>
      <c r="B19693" s="1">
        <v>45342</v>
      </c>
      <c r="C19693">
        <v>7409.25</v>
      </c>
      <c r="D19693">
        <v>7400.05</v>
      </c>
      <c r="E19693">
        <v>7400.05</v>
      </c>
      <c r="F19693">
        <v>7260</v>
      </c>
      <c r="G19693">
        <v>7282.4</v>
      </c>
      <c r="H19693">
        <v>22004</v>
      </c>
      <c r="I19693">
        <v>1606.76</v>
      </c>
      <c r="J19693">
        <v>10607</v>
      </c>
      <c r="K19693">
        <v>15084</v>
      </c>
      <c r="L19693">
        <v>68.55</v>
      </c>
    </row>
    <row r="19694" spans="1:12" x14ac:dyDescent="0.35">
      <c r="A19694" t="s">
        <v>1720</v>
      </c>
      <c r="B19694" s="1">
        <v>45342</v>
      </c>
      <c r="C19694">
        <v>2023.35</v>
      </c>
      <c r="D19694">
        <v>2023.35</v>
      </c>
      <c r="E19694">
        <v>2051.9499999999998</v>
      </c>
      <c r="F19694">
        <v>1985.4</v>
      </c>
      <c r="G19694">
        <v>2010.3</v>
      </c>
      <c r="H19694">
        <v>25538</v>
      </c>
      <c r="I19694">
        <v>513.66</v>
      </c>
      <c r="J19694">
        <v>4687</v>
      </c>
      <c r="K19694">
        <v>10174</v>
      </c>
      <c r="L19694">
        <v>39.840000000000003</v>
      </c>
    </row>
    <row r="19695" spans="1:12" x14ac:dyDescent="0.35">
      <c r="A19695" t="s">
        <v>1719</v>
      </c>
      <c r="B19695" s="1">
        <v>45342</v>
      </c>
      <c r="C19695">
        <v>305.7</v>
      </c>
      <c r="D19695">
        <v>310</v>
      </c>
      <c r="E19695">
        <v>316.25</v>
      </c>
      <c r="F19695">
        <v>300.2</v>
      </c>
      <c r="G19695">
        <v>301.75</v>
      </c>
      <c r="H19695">
        <v>242583</v>
      </c>
      <c r="I19695">
        <v>747.37</v>
      </c>
      <c r="J19695">
        <v>10177</v>
      </c>
      <c r="K19695">
        <v>94338</v>
      </c>
      <c r="L19695">
        <v>38.89</v>
      </c>
    </row>
    <row r="19696" spans="1:12" x14ac:dyDescent="0.35">
      <c r="A19696" t="s">
        <v>1718</v>
      </c>
      <c r="B19696" s="1">
        <v>45342</v>
      </c>
      <c r="C19696">
        <v>18.7</v>
      </c>
      <c r="D19696">
        <v>18.7</v>
      </c>
      <c r="E19696">
        <v>19.600000000000001</v>
      </c>
      <c r="F19696">
        <v>18.7</v>
      </c>
      <c r="G19696">
        <v>18.899999999999999</v>
      </c>
      <c r="H19696">
        <v>3202110</v>
      </c>
      <c r="I19696">
        <v>612.51</v>
      </c>
      <c r="J19696">
        <v>5297</v>
      </c>
      <c r="K19696">
        <v>1230687</v>
      </c>
      <c r="L19696">
        <v>38.43</v>
      </c>
    </row>
    <row r="19697" spans="1:12" x14ac:dyDescent="0.35">
      <c r="A19697" t="s">
        <v>1717</v>
      </c>
      <c r="B19697" s="1">
        <v>45342</v>
      </c>
      <c r="C19697">
        <v>309.05</v>
      </c>
      <c r="D19697">
        <v>307.39999999999998</v>
      </c>
      <c r="E19697">
        <v>312.55</v>
      </c>
      <c r="F19697">
        <v>305</v>
      </c>
      <c r="G19697">
        <v>307.8</v>
      </c>
      <c r="H19697">
        <v>90161</v>
      </c>
      <c r="I19697">
        <v>278.17</v>
      </c>
      <c r="J19697">
        <v>4523</v>
      </c>
      <c r="K19697">
        <v>47314</v>
      </c>
      <c r="L19697">
        <v>52.48</v>
      </c>
    </row>
    <row r="19698" spans="1:12" x14ac:dyDescent="0.35">
      <c r="A19698" t="s">
        <v>1716</v>
      </c>
      <c r="B19698" s="1">
        <v>45342</v>
      </c>
      <c r="C19698">
        <v>140.80000000000001</v>
      </c>
      <c r="D19698">
        <v>141.80000000000001</v>
      </c>
      <c r="E19698">
        <v>142.6</v>
      </c>
      <c r="F19698">
        <v>135.15</v>
      </c>
      <c r="G19698">
        <v>137.55000000000001</v>
      </c>
      <c r="H19698">
        <v>535751</v>
      </c>
      <c r="I19698">
        <v>738.66</v>
      </c>
      <c r="J19698">
        <v>5373</v>
      </c>
      <c r="K19698">
        <v>333426</v>
      </c>
      <c r="L19698">
        <v>62.24</v>
      </c>
    </row>
    <row r="19699" spans="1:12" x14ac:dyDescent="0.35">
      <c r="A19699" t="s">
        <v>1715</v>
      </c>
      <c r="B19699" s="1">
        <v>45342</v>
      </c>
      <c r="C19699">
        <v>39.549999999999997</v>
      </c>
      <c r="D19699">
        <v>39.549999999999997</v>
      </c>
      <c r="E19699">
        <v>41.8</v>
      </c>
      <c r="F19699">
        <v>39.450000000000003</v>
      </c>
      <c r="G19699">
        <v>40.1</v>
      </c>
      <c r="H19699">
        <v>1780121</v>
      </c>
      <c r="I19699">
        <v>725.67</v>
      </c>
      <c r="J19699">
        <v>6023</v>
      </c>
      <c r="K19699">
        <v>814140</v>
      </c>
      <c r="L19699">
        <v>45.74</v>
      </c>
    </row>
    <row r="19700" spans="1:12" x14ac:dyDescent="0.35">
      <c r="A19700" t="s">
        <v>1714</v>
      </c>
      <c r="B19700" s="1">
        <v>45342</v>
      </c>
      <c r="C19700">
        <v>19.45</v>
      </c>
      <c r="D19700">
        <v>20.399999999999999</v>
      </c>
      <c r="E19700">
        <v>20.399999999999999</v>
      </c>
      <c r="F19700">
        <v>20.399999999999999</v>
      </c>
      <c r="G19700">
        <v>20.399999999999999</v>
      </c>
      <c r="H19700">
        <v>72180</v>
      </c>
      <c r="I19700">
        <v>14.72</v>
      </c>
      <c r="J19700">
        <v>91</v>
      </c>
      <c r="K19700">
        <v>72180</v>
      </c>
      <c r="L19700">
        <v>100</v>
      </c>
    </row>
    <row r="19701" spans="1:12" x14ac:dyDescent="0.35">
      <c r="A19701" t="s">
        <v>1713</v>
      </c>
      <c r="B19701" s="1">
        <v>45342</v>
      </c>
      <c r="C19701">
        <v>552.75</v>
      </c>
      <c r="D19701">
        <v>551.45000000000005</v>
      </c>
      <c r="E19701">
        <v>556.6</v>
      </c>
      <c r="F19701">
        <v>545.29999999999995</v>
      </c>
      <c r="G19701">
        <v>547.29999999999995</v>
      </c>
      <c r="H19701">
        <v>239554</v>
      </c>
      <c r="I19701">
        <v>1314.32</v>
      </c>
      <c r="J19701">
        <v>15949</v>
      </c>
      <c r="K19701">
        <v>128859</v>
      </c>
      <c r="L19701">
        <v>53.79</v>
      </c>
    </row>
    <row r="19702" spans="1:12" x14ac:dyDescent="0.35">
      <c r="A19702" t="s">
        <v>1712</v>
      </c>
      <c r="B19702" s="1">
        <v>45342</v>
      </c>
      <c r="C19702">
        <v>43.95</v>
      </c>
      <c r="D19702">
        <v>44.3</v>
      </c>
      <c r="E19702">
        <v>44.3</v>
      </c>
      <c r="F19702">
        <v>43.5</v>
      </c>
      <c r="G19702">
        <v>43.7</v>
      </c>
      <c r="H19702">
        <v>159722</v>
      </c>
      <c r="I19702">
        <v>70.040000000000006</v>
      </c>
      <c r="J19702">
        <v>1114</v>
      </c>
      <c r="K19702">
        <v>103314</v>
      </c>
      <c r="L19702">
        <v>64.680000000000007</v>
      </c>
    </row>
    <row r="19703" spans="1:12" x14ac:dyDescent="0.35">
      <c r="A19703" t="s">
        <v>1711</v>
      </c>
      <c r="B19703" s="1">
        <v>45342</v>
      </c>
      <c r="C19703">
        <v>396.6</v>
      </c>
      <c r="D19703">
        <v>402.35</v>
      </c>
      <c r="E19703">
        <v>404.95</v>
      </c>
      <c r="F19703">
        <v>397</v>
      </c>
      <c r="G19703">
        <v>398.3</v>
      </c>
      <c r="H19703">
        <v>24166</v>
      </c>
      <c r="I19703">
        <v>96.71</v>
      </c>
      <c r="J19703">
        <v>2740</v>
      </c>
      <c r="K19703">
        <v>9717</v>
      </c>
      <c r="L19703">
        <v>40.21</v>
      </c>
    </row>
    <row r="19704" spans="1:12" x14ac:dyDescent="0.35">
      <c r="A19704" t="s">
        <v>1710</v>
      </c>
      <c r="B19704" s="1">
        <v>45342</v>
      </c>
      <c r="C19704">
        <v>2611.5</v>
      </c>
      <c r="D19704">
        <v>2660</v>
      </c>
      <c r="E19704">
        <v>2734</v>
      </c>
      <c r="F19704">
        <v>2550</v>
      </c>
      <c r="G19704">
        <v>2560.1999999999998</v>
      </c>
      <c r="H19704">
        <v>47046</v>
      </c>
      <c r="I19704">
        <v>1242.31</v>
      </c>
      <c r="J19704">
        <v>5432</v>
      </c>
      <c r="K19704">
        <v>25847</v>
      </c>
      <c r="L19704">
        <v>54.94</v>
      </c>
    </row>
    <row r="19705" spans="1:12" x14ac:dyDescent="0.35">
      <c r="A19705" t="s">
        <v>1709</v>
      </c>
      <c r="B19705" s="1">
        <v>45342</v>
      </c>
      <c r="C19705">
        <v>1705.85</v>
      </c>
      <c r="D19705">
        <v>1717.4</v>
      </c>
      <c r="E19705">
        <v>1732.25</v>
      </c>
      <c r="F19705">
        <v>1702.9</v>
      </c>
      <c r="G19705">
        <v>1712.4</v>
      </c>
      <c r="H19705">
        <v>43588</v>
      </c>
      <c r="I19705">
        <v>747.63</v>
      </c>
      <c r="J19705">
        <v>7759</v>
      </c>
      <c r="K19705">
        <v>24177</v>
      </c>
      <c r="L19705">
        <v>55.47</v>
      </c>
    </row>
    <row r="19706" spans="1:12" x14ac:dyDescent="0.35">
      <c r="A19706" t="s">
        <v>1708</v>
      </c>
      <c r="B19706" s="1">
        <v>45342</v>
      </c>
      <c r="C19706">
        <v>488.8</v>
      </c>
      <c r="D19706">
        <v>493</v>
      </c>
      <c r="E19706">
        <v>493</v>
      </c>
      <c r="F19706">
        <v>482</v>
      </c>
      <c r="G19706">
        <v>483.05</v>
      </c>
      <c r="H19706">
        <v>62887</v>
      </c>
      <c r="I19706">
        <v>305.37</v>
      </c>
      <c r="J19706">
        <v>4650</v>
      </c>
      <c r="K19706">
        <v>28176</v>
      </c>
      <c r="L19706">
        <v>44.8</v>
      </c>
    </row>
    <row r="19707" spans="1:12" x14ac:dyDescent="0.35">
      <c r="A19707" t="s">
        <v>1707</v>
      </c>
      <c r="B19707" s="1">
        <v>45342</v>
      </c>
      <c r="C19707">
        <v>4.7</v>
      </c>
      <c r="D19707">
        <v>4.7</v>
      </c>
      <c r="E19707">
        <v>4.75</v>
      </c>
      <c r="F19707">
        <v>4.5999999999999996</v>
      </c>
      <c r="G19707">
        <v>4.5999999999999996</v>
      </c>
      <c r="H19707">
        <v>15762690</v>
      </c>
      <c r="I19707">
        <v>732.79</v>
      </c>
      <c r="J19707">
        <v>10627</v>
      </c>
      <c r="K19707">
        <v>6224696</v>
      </c>
      <c r="L19707">
        <v>39.49</v>
      </c>
    </row>
    <row r="19708" spans="1:12" x14ac:dyDescent="0.35">
      <c r="A19708" t="s">
        <v>1706</v>
      </c>
      <c r="B19708" s="1">
        <v>45342</v>
      </c>
      <c r="C19708">
        <v>633.75</v>
      </c>
      <c r="D19708">
        <v>630</v>
      </c>
      <c r="E19708">
        <v>646.5</v>
      </c>
      <c r="F19708">
        <v>630</v>
      </c>
      <c r="G19708">
        <v>633.35</v>
      </c>
      <c r="H19708">
        <v>148977</v>
      </c>
      <c r="I19708">
        <v>951.87</v>
      </c>
      <c r="J19708">
        <v>9932</v>
      </c>
      <c r="K19708">
        <v>99837</v>
      </c>
      <c r="L19708">
        <v>67.02</v>
      </c>
    </row>
    <row r="19709" spans="1:12" x14ac:dyDescent="0.35">
      <c r="A19709" t="s">
        <v>1705</v>
      </c>
      <c r="B19709" s="1">
        <v>45342</v>
      </c>
      <c r="C19709">
        <v>420.95</v>
      </c>
      <c r="D19709">
        <v>423.05</v>
      </c>
      <c r="E19709">
        <v>449</v>
      </c>
      <c r="F19709">
        <v>416.1</v>
      </c>
      <c r="G19709">
        <v>446.65</v>
      </c>
      <c r="H19709">
        <v>124367</v>
      </c>
      <c r="I19709">
        <v>547.89</v>
      </c>
      <c r="J19709">
        <v>8450</v>
      </c>
      <c r="K19709">
        <v>57952</v>
      </c>
      <c r="L19709">
        <v>46.6</v>
      </c>
    </row>
    <row r="19710" spans="1:12" x14ac:dyDescent="0.35">
      <c r="A19710" t="s">
        <v>1704</v>
      </c>
      <c r="B19710" s="1">
        <v>45342</v>
      </c>
      <c r="C19710">
        <v>3224.65</v>
      </c>
      <c r="D19710">
        <v>3229</v>
      </c>
      <c r="E19710">
        <v>3251.35</v>
      </c>
      <c r="F19710">
        <v>3201</v>
      </c>
      <c r="G19710">
        <v>3204.9</v>
      </c>
      <c r="H19710">
        <v>2195</v>
      </c>
      <c r="I19710">
        <v>70.47</v>
      </c>
      <c r="J19710">
        <v>675</v>
      </c>
      <c r="K19710">
        <v>1764</v>
      </c>
      <c r="L19710">
        <v>80.36</v>
      </c>
    </row>
    <row r="19711" spans="1:12" x14ac:dyDescent="0.35">
      <c r="A19711" t="s">
        <v>1703</v>
      </c>
      <c r="B19711" s="1">
        <v>45342</v>
      </c>
      <c r="C19711">
        <v>314.35000000000002</v>
      </c>
      <c r="D19711">
        <v>315</v>
      </c>
      <c r="E19711">
        <v>323.45</v>
      </c>
      <c r="F19711">
        <v>311.3</v>
      </c>
      <c r="G19711">
        <v>313.3</v>
      </c>
      <c r="H19711">
        <v>348832</v>
      </c>
      <c r="I19711">
        <v>1107.05</v>
      </c>
      <c r="J19711">
        <v>17954</v>
      </c>
      <c r="K19711">
        <v>155440</v>
      </c>
      <c r="L19711">
        <v>44.56</v>
      </c>
    </row>
    <row r="19712" spans="1:12" x14ac:dyDescent="0.35">
      <c r="A19712" t="s">
        <v>1702</v>
      </c>
      <c r="B19712" s="1">
        <v>45342</v>
      </c>
      <c r="C19712">
        <v>133.05000000000001</v>
      </c>
      <c r="D19712">
        <v>134.05000000000001</v>
      </c>
      <c r="E19712">
        <v>148</v>
      </c>
      <c r="F19712">
        <v>133.05000000000001</v>
      </c>
      <c r="G19712">
        <v>146.55000000000001</v>
      </c>
      <c r="H19712">
        <v>2799188</v>
      </c>
      <c r="I19712">
        <v>4037.18</v>
      </c>
      <c r="J19712">
        <v>23039</v>
      </c>
      <c r="K19712">
        <v>958812</v>
      </c>
      <c r="L19712">
        <v>34.25</v>
      </c>
    </row>
    <row r="19713" spans="1:12" x14ac:dyDescent="0.35">
      <c r="A19713" t="s">
        <v>1701</v>
      </c>
      <c r="B19713" s="1">
        <v>45342</v>
      </c>
      <c r="C19713">
        <v>3532.7</v>
      </c>
      <c r="D19713">
        <v>3549</v>
      </c>
      <c r="E19713">
        <v>3549</v>
      </c>
      <c r="F19713">
        <v>3446</v>
      </c>
      <c r="G19713">
        <v>3456.3</v>
      </c>
      <c r="H19713">
        <v>11629</v>
      </c>
      <c r="I19713">
        <v>405.72</v>
      </c>
      <c r="J19713">
        <v>3463</v>
      </c>
      <c r="K19713">
        <v>7352</v>
      </c>
      <c r="L19713">
        <v>63.22</v>
      </c>
    </row>
    <row r="19714" spans="1:12" x14ac:dyDescent="0.35">
      <c r="A19714" t="s">
        <v>1700</v>
      </c>
      <c r="B19714" s="1">
        <v>45342</v>
      </c>
      <c r="C19714">
        <v>235.2</v>
      </c>
      <c r="D19714">
        <v>235.2</v>
      </c>
      <c r="E19714">
        <v>238</v>
      </c>
      <c r="F19714">
        <v>231.5</v>
      </c>
      <c r="G19714">
        <v>232.5</v>
      </c>
      <c r="H19714">
        <v>130263</v>
      </c>
      <c r="I19714">
        <v>305.57</v>
      </c>
      <c r="J19714">
        <v>5753</v>
      </c>
      <c r="K19714">
        <v>76704</v>
      </c>
      <c r="L19714">
        <v>58.88</v>
      </c>
    </row>
    <row r="19715" spans="1:12" x14ac:dyDescent="0.35">
      <c r="A19715" t="s">
        <v>1699</v>
      </c>
      <c r="B19715" s="1">
        <v>45342</v>
      </c>
      <c r="C19715">
        <v>350.25</v>
      </c>
      <c r="D19715">
        <v>352.4</v>
      </c>
      <c r="E19715">
        <v>362</v>
      </c>
      <c r="F19715">
        <v>343.35</v>
      </c>
      <c r="G19715">
        <v>357.55</v>
      </c>
      <c r="H19715">
        <v>85516</v>
      </c>
      <c r="I19715">
        <v>303.66000000000003</v>
      </c>
      <c r="J19715">
        <v>5957</v>
      </c>
      <c r="K19715">
        <v>42226</v>
      </c>
      <c r="L19715">
        <v>49.38</v>
      </c>
    </row>
    <row r="19716" spans="1:12" x14ac:dyDescent="0.35">
      <c r="A19716" t="s">
        <v>1698</v>
      </c>
      <c r="B19716" s="1">
        <v>45342</v>
      </c>
      <c r="C19716">
        <v>1653.65</v>
      </c>
      <c r="D19716">
        <v>1664.15</v>
      </c>
      <c r="E19716">
        <v>1710</v>
      </c>
      <c r="F19716">
        <v>1636.05</v>
      </c>
      <c r="G19716">
        <v>1693.4</v>
      </c>
      <c r="H19716">
        <v>203494</v>
      </c>
      <c r="I19716">
        <v>3377.34</v>
      </c>
      <c r="J19716">
        <v>13708</v>
      </c>
      <c r="K19716">
        <v>131637</v>
      </c>
      <c r="L19716">
        <v>64.69</v>
      </c>
    </row>
    <row r="19717" spans="1:12" x14ac:dyDescent="0.35">
      <c r="A19717" t="s">
        <v>1697</v>
      </c>
      <c r="B19717" s="1">
        <v>45342</v>
      </c>
      <c r="C19717">
        <v>1774.65</v>
      </c>
      <c r="D19717">
        <v>1784</v>
      </c>
      <c r="E19717">
        <v>1793</v>
      </c>
      <c r="F19717">
        <v>1764.1</v>
      </c>
      <c r="G19717">
        <v>1789.6</v>
      </c>
      <c r="H19717">
        <v>30226</v>
      </c>
      <c r="I19717">
        <v>539.08000000000004</v>
      </c>
      <c r="J19717">
        <v>4157</v>
      </c>
      <c r="K19717">
        <v>17348</v>
      </c>
      <c r="L19717">
        <v>57.39</v>
      </c>
    </row>
    <row r="19718" spans="1:12" x14ac:dyDescent="0.35">
      <c r="A19718" t="s">
        <v>1696</v>
      </c>
      <c r="B19718" s="1">
        <v>45342</v>
      </c>
      <c r="C19718">
        <v>270.14999999999998</v>
      </c>
      <c r="D19718">
        <v>270.89999999999998</v>
      </c>
      <c r="E19718">
        <v>272.2</v>
      </c>
      <c r="F19718">
        <v>268.10000000000002</v>
      </c>
      <c r="G19718">
        <v>270.14999999999998</v>
      </c>
      <c r="H19718">
        <v>9025475</v>
      </c>
      <c r="I19718">
        <v>24369.46</v>
      </c>
      <c r="J19718">
        <v>90697</v>
      </c>
      <c r="K19718">
        <v>4683379</v>
      </c>
      <c r="L19718">
        <v>51.89</v>
      </c>
    </row>
    <row r="19719" spans="1:12" x14ac:dyDescent="0.35">
      <c r="A19719" t="s">
        <v>1695</v>
      </c>
      <c r="B19719" s="1">
        <v>45342</v>
      </c>
      <c r="C19719">
        <v>1438.3</v>
      </c>
      <c r="D19719">
        <v>1452.4</v>
      </c>
      <c r="E19719">
        <v>1452.4</v>
      </c>
      <c r="F19719">
        <v>1430</v>
      </c>
      <c r="G19719">
        <v>1437.5</v>
      </c>
      <c r="H19719">
        <v>1158305</v>
      </c>
      <c r="I19719">
        <v>16650.75</v>
      </c>
      <c r="J19719">
        <v>36580</v>
      </c>
      <c r="K19719">
        <v>917156</v>
      </c>
      <c r="L19719">
        <v>79.180000000000007</v>
      </c>
    </row>
    <row r="19720" spans="1:12" x14ac:dyDescent="0.35">
      <c r="A19720" t="s">
        <v>1694</v>
      </c>
      <c r="B19720" s="1">
        <v>45342</v>
      </c>
      <c r="C19720">
        <v>42.2</v>
      </c>
      <c r="D19720">
        <v>42.35</v>
      </c>
      <c r="E19720">
        <v>43.45</v>
      </c>
      <c r="F19720">
        <v>41.1</v>
      </c>
      <c r="G19720">
        <v>42.05</v>
      </c>
      <c r="H19720">
        <v>580368</v>
      </c>
      <c r="I19720">
        <v>245.72</v>
      </c>
      <c r="J19720">
        <v>2902</v>
      </c>
      <c r="K19720">
        <v>281005</v>
      </c>
      <c r="L19720">
        <v>48.42</v>
      </c>
    </row>
    <row r="19721" spans="1:12" x14ac:dyDescent="0.35">
      <c r="A19721" t="s">
        <v>1693</v>
      </c>
      <c r="B19721" s="1">
        <v>45342</v>
      </c>
      <c r="C19721">
        <v>81.3</v>
      </c>
      <c r="D19721">
        <v>81.8</v>
      </c>
      <c r="E19721">
        <v>83</v>
      </c>
      <c r="F19721">
        <v>80.05</v>
      </c>
      <c r="G19721">
        <v>80.75</v>
      </c>
      <c r="H19721">
        <v>1367179</v>
      </c>
      <c r="I19721">
        <v>1113.22</v>
      </c>
      <c r="J19721">
        <v>7187</v>
      </c>
      <c r="K19721">
        <v>495590</v>
      </c>
      <c r="L19721">
        <v>36.25</v>
      </c>
    </row>
    <row r="19722" spans="1:12" x14ac:dyDescent="0.35">
      <c r="A19722" t="s">
        <v>1692</v>
      </c>
      <c r="B19722" s="1">
        <v>45342</v>
      </c>
      <c r="C19722">
        <v>518.79999999999995</v>
      </c>
      <c r="D19722">
        <v>520.45000000000005</v>
      </c>
      <c r="E19722">
        <v>529</v>
      </c>
      <c r="F19722">
        <v>514.29999999999995</v>
      </c>
      <c r="G19722">
        <v>525.29999999999995</v>
      </c>
      <c r="H19722">
        <v>158987</v>
      </c>
      <c r="I19722">
        <v>832.87</v>
      </c>
      <c r="J19722">
        <v>10788</v>
      </c>
      <c r="K19722">
        <v>55843</v>
      </c>
      <c r="L19722">
        <v>35.119999999999997</v>
      </c>
    </row>
    <row r="19723" spans="1:12" x14ac:dyDescent="0.35">
      <c r="A19723" t="s">
        <v>1691</v>
      </c>
      <c r="B19723" s="1">
        <v>45342</v>
      </c>
      <c r="C19723">
        <v>70.8</v>
      </c>
      <c r="D19723">
        <v>71.5</v>
      </c>
      <c r="E19723">
        <v>71.5</v>
      </c>
      <c r="F19723">
        <v>68.599999999999994</v>
      </c>
      <c r="G19723">
        <v>69.95</v>
      </c>
      <c r="H19723">
        <v>191856</v>
      </c>
      <c r="I19723">
        <v>133.66</v>
      </c>
      <c r="J19723">
        <v>1788</v>
      </c>
      <c r="K19723">
        <v>104301</v>
      </c>
      <c r="L19723">
        <v>54.36</v>
      </c>
    </row>
    <row r="19724" spans="1:12" x14ac:dyDescent="0.35">
      <c r="A19724" t="s">
        <v>1690</v>
      </c>
      <c r="B19724" s="1">
        <v>45342</v>
      </c>
      <c r="C19724">
        <v>438.8</v>
      </c>
      <c r="D19724">
        <v>440</v>
      </c>
      <c r="E19724">
        <v>445.25</v>
      </c>
      <c r="F19724">
        <v>438</v>
      </c>
      <c r="G19724">
        <v>439.75</v>
      </c>
      <c r="H19724">
        <v>30144</v>
      </c>
      <c r="I19724">
        <v>132.53</v>
      </c>
      <c r="J19724">
        <v>3484</v>
      </c>
      <c r="K19724">
        <v>18648</v>
      </c>
      <c r="L19724">
        <v>61.86</v>
      </c>
    </row>
    <row r="19725" spans="1:12" x14ac:dyDescent="0.35">
      <c r="A19725" t="s">
        <v>1689</v>
      </c>
      <c r="B19725" s="1">
        <v>45342</v>
      </c>
      <c r="C19725">
        <v>178.4</v>
      </c>
      <c r="D19725">
        <v>180.2</v>
      </c>
      <c r="E19725">
        <v>181.35</v>
      </c>
      <c r="F19725">
        <v>175.85</v>
      </c>
      <c r="G19725">
        <v>176.6</v>
      </c>
      <c r="H19725">
        <v>70614</v>
      </c>
      <c r="I19725">
        <v>126.13</v>
      </c>
      <c r="J19725">
        <v>3108</v>
      </c>
      <c r="K19725">
        <v>39104</v>
      </c>
      <c r="L19725">
        <v>55.38</v>
      </c>
    </row>
    <row r="19726" spans="1:12" x14ac:dyDescent="0.35">
      <c r="A19726" t="s">
        <v>1688</v>
      </c>
      <c r="B19726" s="1">
        <v>45342</v>
      </c>
      <c r="C19726">
        <v>27.6</v>
      </c>
      <c r="D19726">
        <v>27.4</v>
      </c>
      <c r="E19726">
        <v>28.1</v>
      </c>
      <c r="F19726">
        <v>26.65</v>
      </c>
      <c r="G19726">
        <v>26.85</v>
      </c>
      <c r="H19726">
        <v>15955984</v>
      </c>
      <c r="I19726">
        <v>4335.55</v>
      </c>
      <c r="J19726">
        <v>22370</v>
      </c>
      <c r="K19726">
        <v>5680468</v>
      </c>
      <c r="L19726">
        <v>35.6</v>
      </c>
    </row>
    <row r="19727" spans="1:12" x14ac:dyDescent="0.35">
      <c r="A19727" t="s">
        <v>1687</v>
      </c>
      <c r="B19727" s="1">
        <v>45342</v>
      </c>
      <c r="C19727">
        <v>158.55000000000001</v>
      </c>
      <c r="D19727">
        <v>159.9</v>
      </c>
      <c r="E19727">
        <v>162.35</v>
      </c>
      <c r="F19727">
        <v>156.35</v>
      </c>
      <c r="G19727">
        <v>158</v>
      </c>
      <c r="H19727">
        <v>109743</v>
      </c>
      <c r="I19727">
        <v>174.71</v>
      </c>
      <c r="J19727">
        <v>613</v>
      </c>
      <c r="K19727">
        <v>82042</v>
      </c>
      <c r="L19727">
        <v>74.760000000000005</v>
      </c>
    </row>
    <row r="19728" spans="1:12" x14ac:dyDescent="0.35">
      <c r="A19728" t="s">
        <v>1686</v>
      </c>
      <c r="B19728" s="1">
        <v>45342</v>
      </c>
      <c r="C19728">
        <v>466.85</v>
      </c>
      <c r="D19728">
        <v>467</v>
      </c>
      <c r="E19728">
        <v>470.6</v>
      </c>
      <c r="F19728">
        <v>456.85</v>
      </c>
      <c r="G19728">
        <v>458.55</v>
      </c>
      <c r="H19728">
        <v>294628</v>
      </c>
      <c r="I19728">
        <v>1362.02</v>
      </c>
      <c r="J19728">
        <v>18946</v>
      </c>
      <c r="K19728">
        <v>135701</v>
      </c>
      <c r="L19728">
        <v>46.06</v>
      </c>
    </row>
    <row r="19729" spans="1:12" x14ac:dyDescent="0.35">
      <c r="A19729" t="s">
        <v>1685</v>
      </c>
      <c r="B19729" s="1">
        <v>45342</v>
      </c>
      <c r="C19729">
        <v>3721.45</v>
      </c>
      <c r="D19729">
        <v>3743</v>
      </c>
      <c r="E19729">
        <v>3847.7</v>
      </c>
      <c r="F19729">
        <v>3675.15</v>
      </c>
      <c r="G19729">
        <v>3782.2</v>
      </c>
      <c r="H19729">
        <v>17184</v>
      </c>
      <c r="I19729">
        <v>645.5</v>
      </c>
      <c r="J19729">
        <v>4592</v>
      </c>
      <c r="K19729">
        <v>6256</v>
      </c>
      <c r="L19729">
        <v>36.409999999999997</v>
      </c>
    </row>
    <row r="19730" spans="1:12" x14ac:dyDescent="0.35">
      <c r="A19730" t="s">
        <v>1684</v>
      </c>
      <c r="B19730" s="1">
        <v>45342</v>
      </c>
      <c r="C19730">
        <v>364.65</v>
      </c>
      <c r="D19730">
        <v>368.85</v>
      </c>
      <c r="E19730">
        <v>378.9</v>
      </c>
      <c r="F19730">
        <v>364.35</v>
      </c>
      <c r="G19730">
        <v>373.3</v>
      </c>
      <c r="H19730">
        <v>23321</v>
      </c>
      <c r="I19730">
        <v>86.83</v>
      </c>
      <c r="J19730">
        <v>1062</v>
      </c>
      <c r="K19730">
        <v>15016</v>
      </c>
      <c r="L19730">
        <v>64.39</v>
      </c>
    </row>
    <row r="19731" spans="1:12" x14ac:dyDescent="0.35">
      <c r="A19731" t="s">
        <v>1683</v>
      </c>
      <c r="B19731" s="1">
        <v>45342</v>
      </c>
      <c r="C19731">
        <v>369.55</v>
      </c>
      <c r="D19731">
        <v>372</v>
      </c>
      <c r="E19731">
        <v>385.6</v>
      </c>
      <c r="F19731">
        <v>371</v>
      </c>
      <c r="G19731">
        <v>376.3</v>
      </c>
      <c r="H19731">
        <v>226851</v>
      </c>
      <c r="I19731">
        <v>857.23</v>
      </c>
      <c r="J19731">
        <v>12337</v>
      </c>
      <c r="K19731">
        <v>54258</v>
      </c>
      <c r="L19731">
        <v>23.92</v>
      </c>
    </row>
    <row r="19732" spans="1:12" x14ac:dyDescent="0.35">
      <c r="A19732" t="s">
        <v>1682</v>
      </c>
      <c r="B19732" s="1">
        <v>45342</v>
      </c>
      <c r="C19732">
        <v>55.7</v>
      </c>
      <c r="D19732">
        <v>55.85</v>
      </c>
      <c r="E19732">
        <v>56.6</v>
      </c>
      <c r="F19732">
        <v>53.5</v>
      </c>
      <c r="G19732">
        <v>55.25</v>
      </c>
      <c r="H19732">
        <v>6125804</v>
      </c>
      <c r="I19732">
        <v>3406.57</v>
      </c>
      <c r="J19732">
        <v>12538</v>
      </c>
      <c r="K19732">
        <v>3366865</v>
      </c>
      <c r="L19732">
        <v>54.96</v>
      </c>
    </row>
    <row r="19733" spans="1:12" x14ac:dyDescent="0.35">
      <c r="A19733" t="s">
        <v>1681</v>
      </c>
      <c r="B19733" s="1">
        <v>45342</v>
      </c>
      <c r="C19733">
        <v>74.239999999999995</v>
      </c>
      <c r="D19733">
        <v>74.09</v>
      </c>
      <c r="E19733">
        <v>74.239999999999995</v>
      </c>
      <c r="F19733">
        <v>73.73</v>
      </c>
      <c r="G19733">
        <v>73.89</v>
      </c>
      <c r="H19733">
        <v>1807</v>
      </c>
      <c r="I19733">
        <v>1.33</v>
      </c>
      <c r="J19733">
        <v>77</v>
      </c>
      <c r="K19733">
        <v>979</v>
      </c>
      <c r="L19733">
        <v>54.18</v>
      </c>
    </row>
    <row r="19734" spans="1:12" x14ac:dyDescent="0.35">
      <c r="A19734" t="s">
        <v>1680</v>
      </c>
      <c r="B19734" s="1">
        <v>45342</v>
      </c>
      <c r="C19734">
        <v>782.2</v>
      </c>
      <c r="D19734">
        <v>782.21</v>
      </c>
      <c r="E19734">
        <v>788.48</v>
      </c>
      <c r="F19734">
        <v>779.15</v>
      </c>
      <c r="G19734">
        <v>787.96</v>
      </c>
      <c r="H19734">
        <v>2236</v>
      </c>
      <c r="I19734">
        <v>17.579999999999998</v>
      </c>
      <c r="J19734">
        <v>113</v>
      </c>
      <c r="K19734">
        <v>1772</v>
      </c>
      <c r="L19734">
        <v>79.25</v>
      </c>
    </row>
    <row r="19735" spans="1:12" x14ac:dyDescent="0.35">
      <c r="A19735" t="s">
        <v>1679</v>
      </c>
      <c r="B19735" s="1">
        <v>45342</v>
      </c>
      <c r="C19735">
        <v>237.9</v>
      </c>
      <c r="D19735">
        <v>240.45</v>
      </c>
      <c r="E19735">
        <v>240.45</v>
      </c>
      <c r="F19735">
        <v>234.05</v>
      </c>
      <c r="G19735">
        <v>238.98</v>
      </c>
      <c r="H19735">
        <v>52249</v>
      </c>
      <c r="I19735">
        <v>124.39</v>
      </c>
      <c r="J19735">
        <v>181</v>
      </c>
      <c r="K19735">
        <v>48107</v>
      </c>
      <c r="L19735">
        <v>92.07</v>
      </c>
    </row>
    <row r="19736" spans="1:12" x14ac:dyDescent="0.35">
      <c r="A19736" t="s">
        <v>1678</v>
      </c>
      <c r="B19736" s="1">
        <v>45342</v>
      </c>
      <c r="C19736">
        <v>62.08</v>
      </c>
      <c r="D19736">
        <v>62.57</v>
      </c>
      <c r="E19736">
        <v>62.57</v>
      </c>
      <c r="F19736">
        <v>61.67</v>
      </c>
      <c r="G19736">
        <v>62.02</v>
      </c>
      <c r="H19736">
        <v>14992</v>
      </c>
      <c r="I19736">
        <v>9.2899999999999991</v>
      </c>
      <c r="J19736">
        <v>222</v>
      </c>
      <c r="K19736">
        <v>7343</v>
      </c>
      <c r="L19736">
        <v>48.98</v>
      </c>
    </row>
    <row r="19737" spans="1:12" x14ac:dyDescent="0.35">
      <c r="A19737" t="s">
        <v>1677</v>
      </c>
      <c r="B19737" s="1">
        <v>45342</v>
      </c>
      <c r="C19737">
        <v>47.17</v>
      </c>
      <c r="D19737">
        <v>47.02</v>
      </c>
      <c r="E19737">
        <v>47.8</v>
      </c>
      <c r="F19737">
        <v>46.72</v>
      </c>
      <c r="G19737">
        <v>47.77</v>
      </c>
      <c r="H19737">
        <v>126772</v>
      </c>
      <c r="I19737">
        <v>60.39</v>
      </c>
      <c r="J19737">
        <v>886</v>
      </c>
      <c r="K19737">
        <v>110145</v>
      </c>
      <c r="L19737">
        <v>86.88</v>
      </c>
    </row>
    <row r="19738" spans="1:12" x14ac:dyDescent="0.35">
      <c r="A19738" t="s">
        <v>1676</v>
      </c>
      <c r="B19738" s="1">
        <v>45342</v>
      </c>
      <c r="C19738">
        <v>912.2</v>
      </c>
      <c r="D19738">
        <v>914.5</v>
      </c>
      <c r="E19738">
        <v>921</v>
      </c>
      <c r="F19738">
        <v>904.05</v>
      </c>
      <c r="G19738">
        <v>908.45</v>
      </c>
      <c r="H19738">
        <v>103520</v>
      </c>
      <c r="I19738">
        <v>945.1</v>
      </c>
      <c r="J19738">
        <v>12143</v>
      </c>
      <c r="K19738">
        <v>53015</v>
      </c>
      <c r="L19738">
        <v>51.21</v>
      </c>
    </row>
    <row r="19739" spans="1:12" x14ac:dyDescent="0.35">
      <c r="A19739" t="s">
        <v>1674</v>
      </c>
      <c r="B19739" s="1">
        <v>45342</v>
      </c>
      <c r="C19739">
        <v>318.75</v>
      </c>
      <c r="D19739">
        <v>318.5</v>
      </c>
      <c r="E19739">
        <v>320.5</v>
      </c>
      <c r="F19739">
        <v>311.05</v>
      </c>
      <c r="G19739">
        <v>312.64999999999998</v>
      </c>
      <c r="H19739">
        <v>648980</v>
      </c>
      <c r="I19739">
        <v>2047.95</v>
      </c>
      <c r="J19739">
        <v>9938</v>
      </c>
      <c r="K19739">
        <v>492870</v>
      </c>
      <c r="L19739">
        <v>75.95</v>
      </c>
    </row>
    <row r="19740" spans="1:12" x14ac:dyDescent="0.35">
      <c r="A19740" t="s">
        <v>1673</v>
      </c>
      <c r="B19740" s="1">
        <v>45342</v>
      </c>
      <c r="C19740">
        <v>292.95</v>
      </c>
      <c r="D19740">
        <v>295.64999999999998</v>
      </c>
      <c r="E19740">
        <v>301</v>
      </c>
      <c r="F19740">
        <v>291.85000000000002</v>
      </c>
      <c r="G19740">
        <v>298.85000000000002</v>
      </c>
      <c r="H19740">
        <v>2235</v>
      </c>
      <c r="I19740">
        <v>6.62</v>
      </c>
      <c r="J19740">
        <v>125</v>
      </c>
      <c r="K19740">
        <v>1922</v>
      </c>
      <c r="L19740">
        <v>86</v>
      </c>
    </row>
    <row r="19741" spans="1:12" x14ac:dyDescent="0.35">
      <c r="A19741" t="s">
        <v>1672</v>
      </c>
      <c r="B19741" s="1">
        <v>45342</v>
      </c>
      <c r="C19741">
        <v>497.55</v>
      </c>
      <c r="D19741">
        <v>497.6</v>
      </c>
      <c r="E19741">
        <v>505.45</v>
      </c>
      <c r="F19741">
        <v>495.25</v>
      </c>
      <c r="G19741">
        <v>498.05</v>
      </c>
      <c r="H19741">
        <v>3033673</v>
      </c>
      <c r="I19741">
        <v>15169.73</v>
      </c>
      <c r="J19741">
        <v>64864</v>
      </c>
      <c r="K19741">
        <v>1175563</v>
      </c>
      <c r="L19741">
        <v>38.75</v>
      </c>
    </row>
    <row r="19742" spans="1:12" x14ac:dyDescent="0.35">
      <c r="A19742" t="s">
        <v>1671</v>
      </c>
      <c r="B19742" s="1">
        <v>45342</v>
      </c>
      <c r="C19742">
        <v>646.25</v>
      </c>
      <c r="D19742">
        <v>646</v>
      </c>
      <c r="E19742">
        <v>647.70000000000005</v>
      </c>
      <c r="F19742">
        <v>636.95000000000005</v>
      </c>
      <c r="G19742">
        <v>639.75</v>
      </c>
      <c r="H19742">
        <v>222902</v>
      </c>
      <c r="I19742">
        <v>1428.49</v>
      </c>
      <c r="J19742">
        <v>18067</v>
      </c>
      <c r="K19742">
        <v>136897</v>
      </c>
      <c r="L19742">
        <v>61.42</v>
      </c>
    </row>
    <row r="19743" spans="1:12" x14ac:dyDescent="0.35">
      <c r="A19743" t="s">
        <v>1670</v>
      </c>
      <c r="B19743" s="1">
        <v>45342</v>
      </c>
      <c r="C19743">
        <v>413.5</v>
      </c>
      <c r="D19743">
        <v>415</v>
      </c>
      <c r="E19743">
        <v>415.1</v>
      </c>
      <c r="F19743">
        <v>403.6</v>
      </c>
      <c r="G19743">
        <v>406.55</v>
      </c>
      <c r="H19743">
        <v>1203</v>
      </c>
      <c r="I19743">
        <v>4.92</v>
      </c>
      <c r="J19743">
        <v>132</v>
      </c>
      <c r="K19743">
        <v>788</v>
      </c>
      <c r="L19743">
        <v>65.5</v>
      </c>
    </row>
    <row r="19744" spans="1:12" x14ac:dyDescent="0.35">
      <c r="A19744" t="s">
        <v>1669</v>
      </c>
      <c r="B19744" s="1">
        <v>45342</v>
      </c>
      <c r="C19744">
        <v>472.4</v>
      </c>
      <c r="D19744">
        <v>472.05</v>
      </c>
      <c r="E19744">
        <v>479.95</v>
      </c>
      <c r="F19744">
        <v>470.1</v>
      </c>
      <c r="G19744">
        <v>471.6</v>
      </c>
      <c r="H19744">
        <v>9449</v>
      </c>
      <c r="I19744">
        <v>44.85</v>
      </c>
      <c r="J19744">
        <v>812</v>
      </c>
      <c r="K19744">
        <v>5949</v>
      </c>
      <c r="L19744">
        <v>62.96</v>
      </c>
    </row>
    <row r="19745" spans="1:12" x14ac:dyDescent="0.35">
      <c r="A19745" t="s">
        <v>1668</v>
      </c>
      <c r="B19745" s="1">
        <v>45342</v>
      </c>
      <c r="C19745">
        <v>139.9</v>
      </c>
      <c r="D19745">
        <v>140.05000000000001</v>
      </c>
      <c r="E19745">
        <v>141.94999999999999</v>
      </c>
      <c r="F19745">
        <v>138</v>
      </c>
      <c r="G19745">
        <v>140.15</v>
      </c>
      <c r="H19745">
        <v>59667</v>
      </c>
      <c r="I19745">
        <v>83.63</v>
      </c>
      <c r="J19745">
        <v>261</v>
      </c>
      <c r="K19745">
        <v>32509</v>
      </c>
      <c r="L19745">
        <v>54.48</v>
      </c>
    </row>
    <row r="19746" spans="1:12" x14ac:dyDescent="0.35">
      <c r="A19746" t="s">
        <v>1667</v>
      </c>
      <c r="B19746" s="1">
        <v>45342</v>
      </c>
      <c r="C19746">
        <v>344.2</v>
      </c>
      <c r="D19746">
        <v>344.3</v>
      </c>
      <c r="E19746">
        <v>350</v>
      </c>
      <c r="F19746">
        <v>339</v>
      </c>
      <c r="G19746">
        <v>347.2</v>
      </c>
      <c r="H19746">
        <v>5529</v>
      </c>
      <c r="I19746">
        <v>19.100000000000001</v>
      </c>
      <c r="J19746">
        <v>287</v>
      </c>
      <c r="K19746">
        <v>4070</v>
      </c>
      <c r="L19746">
        <v>73.61</v>
      </c>
    </row>
    <row r="19747" spans="1:12" x14ac:dyDescent="0.35">
      <c r="A19747" t="s">
        <v>1666</v>
      </c>
      <c r="B19747" s="1">
        <v>45342</v>
      </c>
      <c r="C19747">
        <v>101</v>
      </c>
      <c r="D19747">
        <v>101.65</v>
      </c>
      <c r="E19747">
        <v>101.65</v>
      </c>
      <c r="F19747">
        <v>97.15</v>
      </c>
      <c r="G19747">
        <v>98.15</v>
      </c>
      <c r="H19747">
        <v>8485</v>
      </c>
      <c r="I19747">
        <v>8.3800000000000008</v>
      </c>
      <c r="J19747">
        <v>217</v>
      </c>
      <c r="K19747">
        <v>6012</v>
      </c>
      <c r="L19747">
        <v>70.849999999999994</v>
      </c>
    </row>
    <row r="19748" spans="1:12" x14ac:dyDescent="0.35">
      <c r="A19748" t="s">
        <v>1665</v>
      </c>
      <c r="B19748" s="1">
        <v>45342</v>
      </c>
      <c r="C19748">
        <v>546.1</v>
      </c>
      <c r="D19748">
        <v>550</v>
      </c>
      <c r="E19748">
        <v>559.4</v>
      </c>
      <c r="F19748">
        <v>547.29999999999995</v>
      </c>
      <c r="G19748">
        <v>556.9</v>
      </c>
      <c r="H19748">
        <v>102407</v>
      </c>
      <c r="I19748">
        <v>567.28</v>
      </c>
      <c r="J19748">
        <v>4356</v>
      </c>
      <c r="K19748">
        <v>66713</v>
      </c>
      <c r="L19748">
        <v>65.14</v>
      </c>
    </row>
    <row r="19749" spans="1:12" x14ac:dyDescent="0.35">
      <c r="A19749" t="s">
        <v>1664</v>
      </c>
      <c r="B19749" s="1">
        <v>45342</v>
      </c>
      <c r="C19749">
        <v>141.15</v>
      </c>
      <c r="D19749">
        <v>142.4</v>
      </c>
      <c r="E19749">
        <v>145</v>
      </c>
      <c r="F19749">
        <v>140.80000000000001</v>
      </c>
      <c r="G19749">
        <v>141.1</v>
      </c>
      <c r="H19749">
        <v>20767191</v>
      </c>
      <c r="I19749">
        <v>29712.87</v>
      </c>
      <c r="J19749">
        <v>89118</v>
      </c>
      <c r="K19749">
        <v>8694617</v>
      </c>
      <c r="L19749">
        <v>41.87</v>
      </c>
    </row>
    <row r="19750" spans="1:12" x14ac:dyDescent="0.35">
      <c r="A19750" t="s">
        <v>1663</v>
      </c>
      <c r="B19750" s="1">
        <v>45342</v>
      </c>
      <c r="C19750">
        <v>47.75</v>
      </c>
      <c r="D19750">
        <v>46</v>
      </c>
      <c r="E19750">
        <v>55</v>
      </c>
      <c r="F19750">
        <v>46</v>
      </c>
      <c r="G19750">
        <v>51.9</v>
      </c>
      <c r="H19750">
        <v>722957</v>
      </c>
      <c r="I19750">
        <v>372.03</v>
      </c>
      <c r="J19750">
        <v>3578</v>
      </c>
      <c r="K19750">
        <v>364600</v>
      </c>
      <c r="L19750">
        <v>50.43</v>
      </c>
    </row>
    <row r="19751" spans="1:12" x14ac:dyDescent="0.35">
      <c r="A19751" t="s">
        <v>1662</v>
      </c>
      <c r="B19751" s="1">
        <v>45342</v>
      </c>
      <c r="C19751">
        <v>146.35</v>
      </c>
      <c r="D19751">
        <v>146.35</v>
      </c>
      <c r="E19751">
        <v>154.69999999999999</v>
      </c>
      <c r="F19751">
        <v>145</v>
      </c>
      <c r="G19751">
        <v>147.1</v>
      </c>
      <c r="H19751">
        <v>41888</v>
      </c>
      <c r="I19751">
        <v>63.04</v>
      </c>
      <c r="J19751">
        <v>2142</v>
      </c>
      <c r="K19751">
        <v>20327</v>
      </c>
      <c r="L19751">
        <v>48.53</v>
      </c>
    </row>
    <row r="19752" spans="1:12" x14ac:dyDescent="0.35">
      <c r="A19752" t="s">
        <v>1661</v>
      </c>
      <c r="B19752" s="1">
        <v>45342</v>
      </c>
      <c r="C19752">
        <v>284.7</v>
      </c>
      <c r="D19752">
        <v>287.60000000000002</v>
      </c>
      <c r="E19752">
        <v>291</v>
      </c>
      <c r="F19752">
        <v>281.05</v>
      </c>
      <c r="G19752">
        <v>286.60000000000002</v>
      </c>
      <c r="H19752">
        <v>33727</v>
      </c>
      <c r="I19752">
        <v>96.39</v>
      </c>
      <c r="J19752">
        <v>1644</v>
      </c>
      <c r="K19752">
        <v>18668</v>
      </c>
      <c r="L19752">
        <v>55.35</v>
      </c>
    </row>
    <row r="19753" spans="1:12" x14ac:dyDescent="0.35">
      <c r="A19753" t="s">
        <v>1660</v>
      </c>
      <c r="B19753" s="1">
        <v>45342</v>
      </c>
      <c r="C19753">
        <v>546.70000000000005</v>
      </c>
      <c r="D19753">
        <v>552</v>
      </c>
      <c r="E19753">
        <v>558.4</v>
      </c>
      <c r="F19753">
        <v>535</v>
      </c>
      <c r="G19753">
        <v>543.54999999999995</v>
      </c>
      <c r="H19753">
        <v>35820</v>
      </c>
      <c r="I19753">
        <v>196.27</v>
      </c>
      <c r="J19753">
        <v>3960</v>
      </c>
      <c r="K19753">
        <v>17335</v>
      </c>
      <c r="L19753">
        <v>48.39</v>
      </c>
    </row>
    <row r="19754" spans="1:12" x14ac:dyDescent="0.35">
      <c r="A19754" t="s">
        <v>1659</v>
      </c>
      <c r="B19754" s="1">
        <v>45342</v>
      </c>
      <c r="C19754">
        <v>83</v>
      </c>
      <c r="D19754">
        <v>84.25</v>
      </c>
      <c r="E19754">
        <v>84.25</v>
      </c>
      <c r="F19754">
        <v>81.7</v>
      </c>
      <c r="G19754">
        <v>81.849999999999994</v>
      </c>
      <c r="H19754">
        <v>26706</v>
      </c>
      <c r="I19754">
        <v>22.06</v>
      </c>
      <c r="J19754">
        <v>395</v>
      </c>
      <c r="K19754">
        <v>19186</v>
      </c>
      <c r="L19754">
        <v>71.84</v>
      </c>
    </row>
    <row r="19755" spans="1:12" x14ac:dyDescent="0.35">
      <c r="A19755" t="s">
        <v>1658</v>
      </c>
      <c r="B19755" s="1">
        <v>45342</v>
      </c>
      <c r="C19755">
        <v>9902.2000000000007</v>
      </c>
      <c r="D19755">
        <v>9902.2000000000007</v>
      </c>
      <c r="E19755">
        <v>10000</v>
      </c>
      <c r="F19755">
        <v>9855</v>
      </c>
      <c r="G19755">
        <v>9978.9500000000007</v>
      </c>
      <c r="H19755">
        <v>320905</v>
      </c>
      <c r="I19755">
        <v>31883.74</v>
      </c>
      <c r="J19755">
        <v>46807</v>
      </c>
      <c r="K19755">
        <v>225688</v>
      </c>
      <c r="L19755">
        <v>70.33</v>
      </c>
    </row>
    <row r="19756" spans="1:12" x14ac:dyDescent="0.35">
      <c r="A19756" t="s">
        <v>1657</v>
      </c>
      <c r="B19756" s="1">
        <v>45342</v>
      </c>
      <c r="C19756">
        <v>55.3</v>
      </c>
      <c r="D19756">
        <v>55.25</v>
      </c>
      <c r="E19756">
        <v>56</v>
      </c>
      <c r="F19756">
        <v>55</v>
      </c>
      <c r="G19756">
        <v>55.1</v>
      </c>
      <c r="H19756">
        <v>4408046</v>
      </c>
      <c r="I19756">
        <v>2436.29</v>
      </c>
      <c r="J19756">
        <v>18833</v>
      </c>
      <c r="K19756">
        <v>2395539</v>
      </c>
      <c r="L19756">
        <v>54.34</v>
      </c>
    </row>
    <row r="19757" spans="1:12" x14ac:dyDescent="0.35">
      <c r="A19757" t="s">
        <v>1656</v>
      </c>
      <c r="B19757" s="1">
        <v>45342</v>
      </c>
      <c r="C19757">
        <v>556</v>
      </c>
      <c r="D19757">
        <v>556</v>
      </c>
      <c r="E19757">
        <v>558.85</v>
      </c>
      <c r="F19757">
        <v>552.79999999999995</v>
      </c>
      <c r="G19757">
        <v>555.25</v>
      </c>
      <c r="H19757">
        <v>160780</v>
      </c>
      <c r="I19757">
        <v>892.5</v>
      </c>
      <c r="J19757">
        <v>6870</v>
      </c>
      <c r="K19757">
        <v>112037</v>
      </c>
      <c r="L19757">
        <v>69.680000000000007</v>
      </c>
    </row>
    <row r="19758" spans="1:12" x14ac:dyDescent="0.35">
      <c r="A19758" t="s">
        <v>1655</v>
      </c>
      <c r="B19758" s="1">
        <v>45342</v>
      </c>
      <c r="C19758">
        <v>282.10000000000002</v>
      </c>
      <c r="D19758">
        <v>281</v>
      </c>
      <c r="E19758">
        <v>281</v>
      </c>
      <c r="F19758">
        <v>266.5</v>
      </c>
      <c r="G19758">
        <v>267.95</v>
      </c>
      <c r="H19758">
        <v>256939</v>
      </c>
      <c r="I19758">
        <v>697.38</v>
      </c>
      <c r="J19758">
        <v>8750</v>
      </c>
      <c r="K19758">
        <v>151409</v>
      </c>
      <c r="L19758">
        <v>58.93</v>
      </c>
    </row>
    <row r="19759" spans="1:12" x14ac:dyDescent="0.35">
      <c r="A19759" t="s">
        <v>1654</v>
      </c>
      <c r="B19759" s="1">
        <v>45342</v>
      </c>
      <c r="C19759">
        <v>82.8</v>
      </c>
      <c r="D19759">
        <v>87.7</v>
      </c>
      <c r="E19759">
        <v>87.7</v>
      </c>
      <c r="F19759">
        <v>84</v>
      </c>
      <c r="G19759">
        <v>84.65</v>
      </c>
      <c r="H19759">
        <v>668014</v>
      </c>
      <c r="I19759">
        <v>571.54</v>
      </c>
      <c r="J19759">
        <v>5935</v>
      </c>
      <c r="K19759">
        <v>246455</v>
      </c>
      <c r="L19759">
        <v>36.89</v>
      </c>
    </row>
    <row r="19760" spans="1:12" x14ac:dyDescent="0.35">
      <c r="A19760" t="s">
        <v>1653</v>
      </c>
      <c r="B19760" s="1">
        <v>45342</v>
      </c>
      <c r="C19760">
        <v>150.9</v>
      </c>
      <c r="D19760">
        <v>151.69999999999999</v>
      </c>
      <c r="E19760">
        <v>162.19999999999999</v>
      </c>
      <c r="F19760">
        <v>150.9</v>
      </c>
      <c r="G19760">
        <v>159.94999999999999</v>
      </c>
      <c r="H19760">
        <v>1179544</v>
      </c>
      <c r="I19760">
        <v>1872.18</v>
      </c>
      <c r="J19760">
        <v>24664</v>
      </c>
      <c r="K19760">
        <v>447619</v>
      </c>
      <c r="L19760">
        <v>37.950000000000003</v>
      </c>
    </row>
    <row r="19761" spans="1:12" x14ac:dyDescent="0.35">
      <c r="A19761" t="s">
        <v>1652</v>
      </c>
      <c r="B19761" s="1">
        <v>45342</v>
      </c>
      <c r="C19761">
        <v>432.1</v>
      </c>
      <c r="D19761">
        <v>433.8</v>
      </c>
      <c r="E19761">
        <v>437.85</v>
      </c>
      <c r="F19761">
        <v>431</v>
      </c>
      <c r="G19761">
        <v>432.7</v>
      </c>
      <c r="H19761">
        <v>41605</v>
      </c>
      <c r="I19761">
        <v>180.45</v>
      </c>
      <c r="J19761">
        <v>4003</v>
      </c>
      <c r="K19761">
        <v>21055</v>
      </c>
      <c r="L19761">
        <v>50.61</v>
      </c>
    </row>
    <row r="19762" spans="1:12" x14ac:dyDescent="0.35">
      <c r="A19762" t="s">
        <v>1651</v>
      </c>
      <c r="B19762" s="1">
        <v>45342</v>
      </c>
      <c r="C19762">
        <v>345.45</v>
      </c>
      <c r="D19762">
        <v>346.9</v>
      </c>
      <c r="E19762">
        <v>360</v>
      </c>
      <c r="F19762">
        <v>340</v>
      </c>
      <c r="G19762">
        <v>348.6</v>
      </c>
      <c r="H19762">
        <v>421584</v>
      </c>
      <c r="I19762">
        <v>1479.49</v>
      </c>
      <c r="J19762">
        <v>24309</v>
      </c>
      <c r="K19762">
        <v>235395</v>
      </c>
      <c r="L19762">
        <v>55.84</v>
      </c>
    </row>
    <row r="19763" spans="1:12" x14ac:dyDescent="0.35">
      <c r="A19763" t="s">
        <v>1650</v>
      </c>
      <c r="B19763" s="1">
        <v>45342</v>
      </c>
      <c r="C19763">
        <v>60.65</v>
      </c>
      <c r="D19763">
        <v>60.85</v>
      </c>
      <c r="E19763">
        <v>61.55</v>
      </c>
      <c r="F19763">
        <v>59.15</v>
      </c>
      <c r="G19763">
        <v>59.55</v>
      </c>
      <c r="H19763">
        <v>15928493</v>
      </c>
      <c r="I19763">
        <v>9627.33</v>
      </c>
      <c r="J19763">
        <v>35327</v>
      </c>
      <c r="K19763">
        <v>4078724</v>
      </c>
      <c r="L19763">
        <v>25.61</v>
      </c>
    </row>
    <row r="19764" spans="1:12" x14ac:dyDescent="0.35">
      <c r="A19764" t="s">
        <v>1649</v>
      </c>
      <c r="B19764" s="1">
        <v>45342</v>
      </c>
      <c r="C19764">
        <v>161.80000000000001</v>
      </c>
      <c r="D19764">
        <v>161.80000000000001</v>
      </c>
      <c r="E19764">
        <v>165.5</v>
      </c>
      <c r="F19764">
        <v>161.6</v>
      </c>
      <c r="G19764">
        <v>162.94999999999999</v>
      </c>
      <c r="H19764">
        <v>31579</v>
      </c>
      <c r="I19764">
        <v>51.65</v>
      </c>
      <c r="J19764">
        <v>1407</v>
      </c>
      <c r="K19764">
        <v>14132</v>
      </c>
      <c r="L19764">
        <v>44.75</v>
      </c>
    </row>
    <row r="19765" spans="1:12" x14ac:dyDescent="0.35">
      <c r="A19765" t="s">
        <v>1648</v>
      </c>
      <c r="B19765" s="1">
        <v>45342</v>
      </c>
      <c r="C19765">
        <v>1765.95</v>
      </c>
      <c r="D19765">
        <v>1765</v>
      </c>
      <c r="E19765">
        <v>1765</v>
      </c>
      <c r="F19765">
        <v>1720</v>
      </c>
      <c r="G19765">
        <v>1729.9</v>
      </c>
      <c r="H19765">
        <v>58705</v>
      </c>
      <c r="I19765">
        <v>1019.78</v>
      </c>
      <c r="J19765">
        <v>6204</v>
      </c>
      <c r="K19765">
        <v>17204</v>
      </c>
      <c r="L19765">
        <v>29.31</v>
      </c>
    </row>
    <row r="19766" spans="1:12" x14ac:dyDescent="0.35">
      <c r="A19766" t="s">
        <v>1647</v>
      </c>
      <c r="B19766" s="1">
        <v>45342</v>
      </c>
      <c r="C19766">
        <v>6.85</v>
      </c>
      <c r="D19766">
        <v>7.15</v>
      </c>
      <c r="E19766">
        <v>7.15</v>
      </c>
      <c r="F19766">
        <v>7.15</v>
      </c>
      <c r="G19766">
        <v>7.15</v>
      </c>
      <c r="H19766">
        <v>139531</v>
      </c>
      <c r="I19766">
        <v>9.98</v>
      </c>
      <c r="J19766">
        <v>190</v>
      </c>
      <c r="K19766">
        <v>119500</v>
      </c>
      <c r="L19766">
        <v>85.64</v>
      </c>
    </row>
    <row r="19767" spans="1:12" x14ac:dyDescent="0.35">
      <c r="A19767" t="s">
        <v>1646</v>
      </c>
      <c r="B19767" s="1">
        <v>45342</v>
      </c>
      <c r="C19767">
        <v>263.89999999999998</v>
      </c>
      <c r="D19767">
        <v>265.10000000000002</v>
      </c>
      <c r="E19767">
        <v>267.3</v>
      </c>
      <c r="F19767">
        <v>261.10000000000002</v>
      </c>
      <c r="G19767">
        <v>262.64999999999998</v>
      </c>
      <c r="H19767">
        <v>287194</v>
      </c>
      <c r="I19767">
        <v>757.56</v>
      </c>
      <c r="J19767">
        <v>9971</v>
      </c>
      <c r="K19767">
        <v>117298</v>
      </c>
      <c r="L19767">
        <v>40.840000000000003</v>
      </c>
    </row>
    <row r="19768" spans="1:12" x14ac:dyDescent="0.35">
      <c r="A19768" t="s">
        <v>1645</v>
      </c>
      <c r="B19768" s="1">
        <v>45342</v>
      </c>
      <c r="C19768">
        <v>4094.05</v>
      </c>
      <c r="D19768">
        <v>4085.75</v>
      </c>
      <c r="E19768">
        <v>4250</v>
      </c>
      <c r="F19768">
        <v>4085.75</v>
      </c>
      <c r="G19768">
        <v>4186.1000000000004</v>
      </c>
      <c r="H19768">
        <v>4662</v>
      </c>
      <c r="I19768">
        <v>194.16</v>
      </c>
      <c r="J19768">
        <v>1085</v>
      </c>
      <c r="K19768">
        <v>2899</v>
      </c>
      <c r="L19768">
        <v>62.18</v>
      </c>
    </row>
    <row r="19769" spans="1:12" x14ac:dyDescent="0.35">
      <c r="A19769" t="s">
        <v>1644</v>
      </c>
      <c r="B19769" s="1">
        <v>45342</v>
      </c>
      <c r="C19769">
        <v>190.05</v>
      </c>
      <c r="D19769">
        <v>189.4</v>
      </c>
      <c r="E19769">
        <v>205</v>
      </c>
      <c r="F19769">
        <v>186.65</v>
      </c>
      <c r="G19769">
        <v>200.45</v>
      </c>
      <c r="H19769">
        <v>7316250</v>
      </c>
      <c r="I19769">
        <v>14540.09</v>
      </c>
      <c r="J19769">
        <v>72565</v>
      </c>
      <c r="K19769">
        <v>2044668</v>
      </c>
      <c r="L19769">
        <v>27.95</v>
      </c>
    </row>
    <row r="19770" spans="1:12" x14ac:dyDescent="0.35">
      <c r="A19770" t="s">
        <v>1643</v>
      </c>
      <c r="B19770" s="1">
        <v>45342</v>
      </c>
      <c r="C19770">
        <v>2120.4</v>
      </c>
      <c r="D19770">
        <v>2133.9</v>
      </c>
      <c r="E19770">
        <v>2138.5</v>
      </c>
      <c r="F19770">
        <v>2093.85</v>
      </c>
      <c r="G19770">
        <v>2118.1999999999998</v>
      </c>
      <c r="H19770">
        <v>611276</v>
      </c>
      <c r="I19770">
        <v>12942.36</v>
      </c>
      <c r="J19770">
        <v>38984</v>
      </c>
      <c r="K19770">
        <v>279108</v>
      </c>
      <c r="L19770">
        <v>45.66</v>
      </c>
    </row>
    <row r="19771" spans="1:12" x14ac:dyDescent="0.35">
      <c r="A19771" t="s">
        <v>1642</v>
      </c>
      <c r="B19771" s="1">
        <v>45342</v>
      </c>
      <c r="C19771">
        <v>9001.4500000000007</v>
      </c>
      <c r="D19771">
        <v>9116</v>
      </c>
      <c r="E19771">
        <v>9239.9</v>
      </c>
      <c r="F19771">
        <v>8826</v>
      </c>
      <c r="G19771">
        <v>9065.25</v>
      </c>
      <c r="H19771">
        <v>15697</v>
      </c>
      <c r="I19771">
        <v>1428.23</v>
      </c>
      <c r="J19771">
        <v>7240</v>
      </c>
      <c r="K19771">
        <v>6835</v>
      </c>
      <c r="L19771">
        <v>43.54</v>
      </c>
    </row>
    <row r="19772" spans="1:12" x14ac:dyDescent="0.35">
      <c r="A19772" t="s">
        <v>1641</v>
      </c>
      <c r="B19772" s="1">
        <v>45342</v>
      </c>
      <c r="C19772">
        <v>334.3</v>
      </c>
      <c r="D19772">
        <v>335</v>
      </c>
      <c r="E19772">
        <v>335.55</v>
      </c>
      <c r="F19772">
        <v>330.05</v>
      </c>
      <c r="G19772">
        <v>333.65</v>
      </c>
      <c r="H19772">
        <v>24226</v>
      </c>
      <c r="I19772">
        <v>80.760000000000005</v>
      </c>
      <c r="J19772">
        <v>2451</v>
      </c>
      <c r="K19772">
        <v>11277</v>
      </c>
      <c r="L19772">
        <v>46.55</v>
      </c>
    </row>
    <row r="19773" spans="1:12" x14ac:dyDescent="0.35">
      <c r="A19773" t="s">
        <v>1640</v>
      </c>
      <c r="B19773" s="1">
        <v>45342</v>
      </c>
      <c r="C19773">
        <v>92</v>
      </c>
      <c r="D19773">
        <v>92.2</v>
      </c>
      <c r="E19773">
        <v>92.7</v>
      </c>
      <c r="F19773">
        <v>90.9</v>
      </c>
      <c r="G19773">
        <v>91.25</v>
      </c>
      <c r="H19773">
        <v>3152619</v>
      </c>
      <c r="I19773">
        <v>2894.23</v>
      </c>
      <c r="J19773">
        <v>14941</v>
      </c>
      <c r="K19773">
        <v>1109345</v>
      </c>
      <c r="L19773">
        <v>35.19</v>
      </c>
    </row>
    <row r="19774" spans="1:12" x14ac:dyDescent="0.35">
      <c r="A19774" t="s">
        <v>1639</v>
      </c>
      <c r="B19774" s="1">
        <v>45342</v>
      </c>
      <c r="C19774">
        <v>107.3</v>
      </c>
      <c r="D19774">
        <v>108.95</v>
      </c>
      <c r="E19774">
        <v>109.65</v>
      </c>
      <c r="F19774">
        <v>106.5</v>
      </c>
      <c r="G19774">
        <v>106.75</v>
      </c>
      <c r="H19774">
        <v>9943</v>
      </c>
      <c r="I19774">
        <v>10.71</v>
      </c>
      <c r="J19774">
        <v>225</v>
      </c>
      <c r="K19774">
        <v>6339</v>
      </c>
      <c r="L19774">
        <v>63.75</v>
      </c>
    </row>
    <row r="19775" spans="1:12" x14ac:dyDescent="0.35">
      <c r="A19775" t="s">
        <v>1638</v>
      </c>
      <c r="B19775" s="1">
        <v>45342</v>
      </c>
      <c r="C19775">
        <v>763.4</v>
      </c>
      <c r="D19775">
        <v>765</v>
      </c>
      <c r="E19775">
        <v>765</v>
      </c>
      <c r="F19775">
        <v>756.1</v>
      </c>
      <c r="G19775">
        <v>757.5</v>
      </c>
      <c r="H19775">
        <v>24068</v>
      </c>
      <c r="I19775">
        <v>183.04</v>
      </c>
      <c r="J19775">
        <v>3304</v>
      </c>
      <c r="K19775">
        <v>11905</v>
      </c>
      <c r="L19775">
        <v>49.46</v>
      </c>
    </row>
    <row r="19776" spans="1:12" x14ac:dyDescent="0.35">
      <c r="A19776" t="s">
        <v>1637</v>
      </c>
      <c r="B19776" s="1">
        <v>45342</v>
      </c>
      <c r="C19776">
        <v>1475.45</v>
      </c>
      <c r="D19776">
        <v>1482.85</v>
      </c>
      <c r="E19776">
        <v>1483</v>
      </c>
      <c r="F19776">
        <v>1465</v>
      </c>
      <c r="G19776">
        <v>1474.6</v>
      </c>
      <c r="H19776">
        <v>4039</v>
      </c>
      <c r="I19776">
        <v>59.58</v>
      </c>
      <c r="J19776">
        <v>784</v>
      </c>
      <c r="K19776">
        <v>2617</v>
      </c>
      <c r="L19776">
        <v>64.790000000000006</v>
      </c>
    </row>
    <row r="19777" spans="1:12" x14ac:dyDescent="0.35">
      <c r="A19777" t="s">
        <v>1636</v>
      </c>
      <c r="B19777" s="1">
        <v>45342</v>
      </c>
      <c r="C19777">
        <v>77.5</v>
      </c>
      <c r="D19777">
        <v>78.2</v>
      </c>
      <c r="E19777">
        <v>79.2</v>
      </c>
      <c r="F19777">
        <v>74.5</v>
      </c>
      <c r="G19777">
        <v>75.400000000000006</v>
      </c>
      <c r="H19777">
        <v>2624474</v>
      </c>
      <c r="I19777">
        <v>2013.98</v>
      </c>
      <c r="J19777">
        <v>10586</v>
      </c>
      <c r="K19777">
        <v>909552</v>
      </c>
      <c r="L19777">
        <v>34.659999999999997</v>
      </c>
    </row>
    <row r="19778" spans="1:12" x14ac:dyDescent="0.35">
      <c r="A19778" t="s">
        <v>1635</v>
      </c>
      <c r="B19778" s="1">
        <v>45342</v>
      </c>
      <c r="C19778">
        <v>346.75</v>
      </c>
      <c r="D19778">
        <v>348.75</v>
      </c>
      <c r="E19778">
        <v>355.45</v>
      </c>
      <c r="F19778">
        <v>345.05</v>
      </c>
      <c r="G19778">
        <v>350.75</v>
      </c>
      <c r="H19778">
        <v>538646</v>
      </c>
      <c r="I19778">
        <v>1889.35</v>
      </c>
      <c r="J19778">
        <v>20443</v>
      </c>
      <c r="K19778">
        <v>211461</v>
      </c>
      <c r="L19778">
        <v>39.26</v>
      </c>
    </row>
    <row r="19779" spans="1:12" x14ac:dyDescent="0.35">
      <c r="A19779" t="s">
        <v>1634</v>
      </c>
      <c r="B19779" s="1">
        <v>45342</v>
      </c>
      <c r="C19779">
        <v>458.05</v>
      </c>
      <c r="D19779">
        <v>463.5</v>
      </c>
      <c r="E19779">
        <v>467.85</v>
      </c>
      <c r="F19779">
        <v>445.1</v>
      </c>
      <c r="G19779">
        <v>451.25</v>
      </c>
      <c r="H19779">
        <v>292056</v>
      </c>
      <c r="I19779">
        <v>1334.22</v>
      </c>
      <c r="J19779">
        <v>19432</v>
      </c>
      <c r="K19779">
        <v>115663</v>
      </c>
      <c r="L19779">
        <v>39.6</v>
      </c>
    </row>
    <row r="19780" spans="1:12" x14ac:dyDescent="0.35">
      <c r="A19780" t="s">
        <v>1633</v>
      </c>
      <c r="B19780" s="1">
        <v>45342</v>
      </c>
      <c r="C19780">
        <v>129.6</v>
      </c>
      <c r="D19780">
        <v>128.6</v>
      </c>
      <c r="E19780">
        <v>133.69999999999999</v>
      </c>
      <c r="F19780">
        <v>128.6</v>
      </c>
      <c r="G19780">
        <v>132.55000000000001</v>
      </c>
      <c r="H19780">
        <v>219891</v>
      </c>
      <c r="I19780">
        <v>290.77</v>
      </c>
      <c r="J19780">
        <v>4376</v>
      </c>
      <c r="K19780">
        <v>124011</v>
      </c>
      <c r="L19780">
        <v>56.4</v>
      </c>
    </row>
    <row r="19781" spans="1:12" x14ac:dyDescent="0.35">
      <c r="A19781" t="s">
        <v>1632</v>
      </c>
      <c r="B19781" s="1">
        <v>45342</v>
      </c>
      <c r="C19781">
        <v>44.85</v>
      </c>
      <c r="D19781">
        <v>44.9</v>
      </c>
      <c r="E19781">
        <v>45.25</v>
      </c>
      <c r="F19781">
        <v>44.15</v>
      </c>
      <c r="G19781">
        <v>44.25</v>
      </c>
      <c r="H19781">
        <v>9848287</v>
      </c>
      <c r="I19781">
        <v>4393.2299999999996</v>
      </c>
      <c r="J19781">
        <v>29249</v>
      </c>
      <c r="K19781">
        <v>3059299</v>
      </c>
      <c r="L19781">
        <v>31.06</v>
      </c>
    </row>
    <row r="19782" spans="1:12" x14ac:dyDescent="0.35">
      <c r="A19782" t="s">
        <v>1631</v>
      </c>
      <c r="B19782" s="1">
        <v>45342</v>
      </c>
      <c r="C19782">
        <v>4047.15</v>
      </c>
      <c r="D19782">
        <v>4057.95</v>
      </c>
      <c r="E19782">
        <v>4074.2</v>
      </c>
      <c r="F19782">
        <v>4010.55</v>
      </c>
      <c r="G19782">
        <v>4025.9</v>
      </c>
      <c r="H19782">
        <v>468003</v>
      </c>
      <c r="I19782">
        <v>18909.580000000002</v>
      </c>
      <c r="J19782">
        <v>53267</v>
      </c>
      <c r="K19782">
        <v>306098</v>
      </c>
      <c r="L19782">
        <v>65.41</v>
      </c>
    </row>
    <row r="19783" spans="1:12" x14ac:dyDescent="0.35">
      <c r="A19783" t="s">
        <v>1630</v>
      </c>
      <c r="B19783" s="1">
        <v>45342</v>
      </c>
      <c r="C19783">
        <v>52.5</v>
      </c>
      <c r="D19783">
        <v>52.6</v>
      </c>
      <c r="E19783">
        <v>55.8</v>
      </c>
      <c r="F19783">
        <v>52.6</v>
      </c>
      <c r="G19783">
        <v>54.15</v>
      </c>
      <c r="H19783">
        <v>1716351</v>
      </c>
      <c r="I19783">
        <v>935.96</v>
      </c>
      <c r="J19783">
        <v>7123</v>
      </c>
      <c r="K19783">
        <v>614969</v>
      </c>
      <c r="L19783">
        <v>35.83</v>
      </c>
    </row>
    <row r="19784" spans="1:12" x14ac:dyDescent="0.35">
      <c r="A19784" t="s">
        <v>1629</v>
      </c>
      <c r="B19784" s="1">
        <v>45342</v>
      </c>
      <c r="C19784">
        <v>31.7</v>
      </c>
      <c r="D19784">
        <v>32.450000000000003</v>
      </c>
      <c r="E19784">
        <v>33.25</v>
      </c>
      <c r="F19784">
        <v>30.15</v>
      </c>
      <c r="G19784">
        <v>33.15</v>
      </c>
      <c r="H19784">
        <v>366601</v>
      </c>
      <c r="I19784">
        <v>116.28</v>
      </c>
      <c r="J19784">
        <v>1767</v>
      </c>
      <c r="K19784">
        <v>229637</v>
      </c>
      <c r="L19784">
        <v>62.64</v>
      </c>
    </row>
    <row r="19785" spans="1:12" x14ac:dyDescent="0.35">
      <c r="A19785" t="s">
        <v>1628</v>
      </c>
      <c r="B19785" s="1">
        <v>45342</v>
      </c>
      <c r="C19785">
        <v>101.95</v>
      </c>
      <c r="D19785">
        <v>102.1</v>
      </c>
      <c r="E19785">
        <v>106.45</v>
      </c>
      <c r="F19785">
        <v>101.4</v>
      </c>
      <c r="G19785">
        <v>105.7</v>
      </c>
      <c r="H19785">
        <v>1581301</v>
      </c>
      <c r="I19785">
        <v>1648.58</v>
      </c>
      <c r="J19785">
        <v>11663</v>
      </c>
      <c r="K19785">
        <v>823668</v>
      </c>
      <c r="L19785">
        <v>52.09</v>
      </c>
    </row>
    <row r="19786" spans="1:12" x14ac:dyDescent="0.35">
      <c r="A19786" t="s">
        <v>1627</v>
      </c>
      <c r="B19786" s="1">
        <v>45342</v>
      </c>
      <c r="C19786">
        <v>71.150000000000006</v>
      </c>
      <c r="D19786">
        <v>71</v>
      </c>
      <c r="E19786">
        <v>73.75</v>
      </c>
      <c r="F19786">
        <v>68.2</v>
      </c>
      <c r="G19786">
        <v>71.75</v>
      </c>
      <c r="H19786">
        <v>717679</v>
      </c>
      <c r="I19786">
        <v>512.4</v>
      </c>
      <c r="J19786">
        <v>3733</v>
      </c>
      <c r="K19786">
        <v>232926</v>
      </c>
      <c r="L19786">
        <v>32.46</v>
      </c>
    </row>
    <row r="19787" spans="1:12" x14ac:dyDescent="0.35">
      <c r="A19787" t="s">
        <v>1626</v>
      </c>
      <c r="B19787" s="1">
        <v>45342</v>
      </c>
      <c r="C19787">
        <v>156.55000000000001</v>
      </c>
      <c r="D19787">
        <v>157</v>
      </c>
      <c r="E19787">
        <v>167.9</v>
      </c>
      <c r="F19787">
        <v>157</v>
      </c>
      <c r="G19787">
        <v>164.75</v>
      </c>
      <c r="H19787">
        <v>3470</v>
      </c>
      <c r="I19787">
        <v>5.59</v>
      </c>
      <c r="J19787">
        <v>154</v>
      </c>
      <c r="K19787">
        <v>2237</v>
      </c>
      <c r="L19787">
        <v>64.47</v>
      </c>
    </row>
    <row r="19788" spans="1:12" x14ac:dyDescent="0.35">
      <c r="A19788" t="s">
        <v>1625</v>
      </c>
      <c r="B19788" s="1">
        <v>45342</v>
      </c>
      <c r="C19788">
        <v>117</v>
      </c>
      <c r="D19788">
        <v>116.55</v>
      </c>
      <c r="E19788">
        <v>119.6</v>
      </c>
      <c r="F19788">
        <v>114.8</v>
      </c>
      <c r="G19788">
        <v>116.15</v>
      </c>
      <c r="H19788">
        <v>21321</v>
      </c>
      <c r="I19788">
        <v>25</v>
      </c>
      <c r="J19788">
        <v>640</v>
      </c>
      <c r="K19788">
        <v>14842</v>
      </c>
      <c r="L19788">
        <v>69.61</v>
      </c>
    </row>
    <row r="19789" spans="1:12" x14ac:dyDescent="0.35">
      <c r="A19789" t="s">
        <v>1624</v>
      </c>
      <c r="B19789" s="1">
        <v>45342</v>
      </c>
      <c r="C19789">
        <v>1180.45</v>
      </c>
      <c r="D19789">
        <v>1204.05</v>
      </c>
      <c r="E19789">
        <v>1234</v>
      </c>
      <c r="F19789">
        <v>1131</v>
      </c>
      <c r="G19789">
        <v>1150.4000000000001</v>
      </c>
      <c r="H19789">
        <v>1537362</v>
      </c>
      <c r="I19789">
        <v>17969</v>
      </c>
      <c r="J19789">
        <v>79846</v>
      </c>
      <c r="K19789">
        <v>757312</v>
      </c>
      <c r="L19789">
        <v>49.26</v>
      </c>
    </row>
    <row r="19790" spans="1:12" x14ac:dyDescent="0.35">
      <c r="A19790" t="s">
        <v>1623</v>
      </c>
      <c r="B19790" s="1">
        <v>45342</v>
      </c>
      <c r="C19790">
        <v>2615</v>
      </c>
      <c r="D19790">
        <v>2614</v>
      </c>
      <c r="E19790">
        <v>2655</v>
      </c>
      <c r="F19790">
        <v>2609.35</v>
      </c>
      <c r="G19790">
        <v>2644.65</v>
      </c>
      <c r="H19790">
        <v>191515</v>
      </c>
      <c r="I19790">
        <v>5047.5200000000004</v>
      </c>
      <c r="J19790">
        <v>28371</v>
      </c>
      <c r="K19790">
        <v>100876</v>
      </c>
      <c r="L19790">
        <v>52.67</v>
      </c>
    </row>
    <row r="19791" spans="1:12" x14ac:dyDescent="0.35">
      <c r="A19791" t="s">
        <v>1622</v>
      </c>
      <c r="B19791" s="1">
        <v>45342</v>
      </c>
      <c r="C19791">
        <v>110.35</v>
      </c>
      <c r="D19791">
        <v>110.5</v>
      </c>
      <c r="E19791">
        <v>112.4</v>
      </c>
      <c r="F19791">
        <v>109</v>
      </c>
      <c r="G19791">
        <v>109.65</v>
      </c>
      <c r="H19791">
        <v>9730</v>
      </c>
      <c r="I19791">
        <v>10.77</v>
      </c>
      <c r="J19791">
        <v>265</v>
      </c>
      <c r="K19791">
        <v>6991</v>
      </c>
      <c r="L19791">
        <v>71.849999999999994</v>
      </c>
    </row>
    <row r="19792" spans="1:12" x14ac:dyDescent="0.35">
      <c r="A19792" t="s">
        <v>1621</v>
      </c>
      <c r="B19792" s="1">
        <v>45342</v>
      </c>
      <c r="C19792">
        <v>275.64999999999998</v>
      </c>
      <c r="D19792">
        <v>277</v>
      </c>
      <c r="E19792">
        <v>277</v>
      </c>
      <c r="F19792">
        <v>271.39999999999998</v>
      </c>
      <c r="G19792">
        <v>273.60000000000002</v>
      </c>
      <c r="H19792">
        <v>131685</v>
      </c>
      <c r="I19792">
        <v>361</v>
      </c>
      <c r="J19792">
        <v>3769</v>
      </c>
      <c r="K19792">
        <v>65639</v>
      </c>
      <c r="L19792">
        <v>49.85</v>
      </c>
    </row>
    <row r="19793" spans="1:12" x14ac:dyDescent="0.35">
      <c r="A19793" t="s">
        <v>1620</v>
      </c>
      <c r="B19793" s="1">
        <v>45342</v>
      </c>
      <c r="C19793">
        <v>100.85</v>
      </c>
      <c r="D19793">
        <v>100.95</v>
      </c>
      <c r="E19793">
        <v>101.65</v>
      </c>
      <c r="F19793">
        <v>99</v>
      </c>
      <c r="G19793">
        <v>99.5</v>
      </c>
      <c r="H19793">
        <v>379929</v>
      </c>
      <c r="I19793">
        <v>380.72</v>
      </c>
      <c r="J19793">
        <v>3855</v>
      </c>
      <c r="K19793">
        <v>172041</v>
      </c>
      <c r="L19793">
        <v>45.28</v>
      </c>
    </row>
    <row r="19794" spans="1:12" x14ac:dyDescent="0.35">
      <c r="A19794" t="s">
        <v>1619</v>
      </c>
      <c r="B19794" s="1">
        <v>45342</v>
      </c>
      <c r="C19794">
        <v>79.75</v>
      </c>
      <c r="D19794">
        <v>79.790000000000006</v>
      </c>
      <c r="E19794">
        <v>79.959999999999994</v>
      </c>
      <c r="F19794">
        <v>79.2</v>
      </c>
      <c r="G19794">
        <v>79.599999999999994</v>
      </c>
      <c r="H19794">
        <v>48632</v>
      </c>
      <c r="I19794">
        <v>38.729999999999997</v>
      </c>
      <c r="J19794">
        <v>513</v>
      </c>
      <c r="K19794">
        <v>34844</v>
      </c>
      <c r="L19794">
        <v>71.650000000000006</v>
      </c>
    </row>
    <row r="19795" spans="1:12" x14ac:dyDescent="0.35">
      <c r="A19795" t="s">
        <v>1618</v>
      </c>
      <c r="B19795" s="1">
        <v>45342</v>
      </c>
      <c r="C19795">
        <v>496.15</v>
      </c>
      <c r="D19795">
        <v>495.5</v>
      </c>
      <c r="E19795">
        <v>500</v>
      </c>
      <c r="F19795">
        <v>489.25</v>
      </c>
      <c r="G19795">
        <v>491.15</v>
      </c>
      <c r="H19795">
        <v>69766</v>
      </c>
      <c r="I19795">
        <v>345.35</v>
      </c>
      <c r="J19795">
        <v>4834</v>
      </c>
      <c r="K19795">
        <v>39505</v>
      </c>
      <c r="L19795">
        <v>56.63</v>
      </c>
    </row>
    <row r="19796" spans="1:12" x14ac:dyDescent="0.35">
      <c r="A19796" t="s">
        <v>1617</v>
      </c>
      <c r="B19796" s="1">
        <v>45342</v>
      </c>
      <c r="C19796">
        <v>3695.05</v>
      </c>
      <c r="D19796">
        <v>3700</v>
      </c>
      <c r="E19796">
        <v>3719.95</v>
      </c>
      <c r="F19796">
        <v>3665.5</v>
      </c>
      <c r="G19796">
        <v>3686.7</v>
      </c>
      <c r="H19796">
        <v>744107</v>
      </c>
      <c r="I19796">
        <v>27470.799999999999</v>
      </c>
      <c r="J19796">
        <v>71356</v>
      </c>
      <c r="K19796">
        <v>457961</v>
      </c>
      <c r="L19796">
        <v>61.55</v>
      </c>
    </row>
    <row r="19797" spans="1:12" x14ac:dyDescent="0.35">
      <c r="A19797" t="s">
        <v>1616</v>
      </c>
      <c r="B19797" s="1">
        <v>45342</v>
      </c>
      <c r="C19797">
        <v>987.45</v>
      </c>
      <c r="D19797">
        <v>998.6</v>
      </c>
      <c r="E19797">
        <v>1009</v>
      </c>
      <c r="F19797">
        <v>981.1</v>
      </c>
      <c r="G19797">
        <v>996.3</v>
      </c>
      <c r="H19797">
        <v>1017452</v>
      </c>
      <c r="I19797">
        <v>10124.219999999999</v>
      </c>
      <c r="J19797">
        <v>44219</v>
      </c>
      <c r="K19797">
        <v>345333</v>
      </c>
      <c r="L19797">
        <v>33.94</v>
      </c>
    </row>
    <row r="19798" spans="1:12" x14ac:dyDescent="0.35">
      <c r="A19798" t="s">
        <v>1615</v>
      </c>
      <c r="B19798" s="1">
        <v>45342</v>
      </c>
      <c r="C19798">
        <v>231.1</v>
      </c>
      <c r="D19798">
        <v>230.55</v>
      </c>
      <c r="E19798">
        <v>245.6</v>
      </c>
      <c r="F19798">
        <v>226.85</v>
      </c>
      <c r="G19798">
        <v>241.75</v>
      </c>
      <c r="H19798">
        <v>1442139</v>
      </c>
      <c r="I19798">
        <v>3397.67</v>
      </c>
      <c r="J19798">
        <v>34337</v>
      </c>
      <c r="K19798">
        <v>551934</v>
      </c>
      <c r="L19798">
        <v>38.270000000000003</v>
      </c>
    </row>
    <row r="19799" spans="1:12" x14ac:dyDescent="0.35">
      <c r="A19799" t="s">
        <v>1614</v>
      </c>
      <c r="B19799" s="1">
        <v>45342</v>
      </c>
      <c r="C19799">
        <v>481.2</v>
      </c>
      <c r="D19799">
        <v>484.95</v>
      </c>
      <c r="E19799">
        <v>494.2</v>
      </c>
      <c r="F19799">
        <v>477.25</v>
      </c>
      <c r="G19799">
        <v>479.75</v>
      </c>
      <c r="H19799">
        <v>375181</v>
      </c>
      <c r="I19799">
        <v>1811.63</v>
      </c>
      <c r="J19799">
        <v>29247</v>
      </c>
      <c r="K19799">
        <v>228300</v>
      </c>
      <c r="L19799">
        <v>60.85</v>
      </c>
    </row>
    <row r="19800" spans="1:12" x14ac:dyDescent="0.35">
      <c r="A19800" t="s">
        <v>1613</v>
      </c>
      <c r="B19800" s="1">
        <v>45342</v>
      </c>
      <c r="C19800">
        <v>2824.75</v>
      </c>
      <c r="D19800">
        <v>2824.8</v>
      </c>
      <c r="E19800">
        <v>2828.95</v>
      </c>
      <c r="F19800">
        <v>2795</v>
      </c>
      <c r="G19800">
        <v>2804.65</v>
      </c>
      <c r="H19800">
        <v>192335</v>
      </c>
      <c r="I19800">
        <v>5411.89</v>
      </c>
      <c r="J19800">
        <v>11509</v>
      </c>
      <c r="K19800">
        <v>175351</v>
      </c>
      <c r="L19800">
        <v>91.17</v>
      </c>
    </row>
    <row r="19801" spans="1:12" x14ac:dyDescent="0.35">
      <c r="A19801" t="s">
        <v>1612</v>
      </c>
      <c r="B19801" s="1">
        <v>45342</v>
      </c>
      <c r="C19801">
        <v>219.7</v>
      </c>
      <c r="D19801">
        <v>221.1</v>
      </c>
      <c r="E19801">
        <v>233.9</v>
      </c>
      <c r="F19801">
        <v>217.35</v>
      </c>
      <c r="G19801">
        <v>230.45</v>
      </c>
      <c r="H19801">
        <v>5267069</v>
      </c>
      <c r="I19801">
        <v>11920.11</v>
      </c>
      <c r="J19801">
        <v>61493</v>
      </c>
      <c r="K19801">
        <v>1369258</v>
      </c>
      <c r="L19801">
        <v>26</v>
      </c>
    </row>
    <row r="19802" spans="1:12" x14ac:dyDescent="0.35">
      <c r="A19802" t="s">
        <v>1611</v>
      </c>
      <c r="B19802" s="1">
        <v>45342</v>
      </c>
      <c r="C19802">
        <v>7.25</v>
      </c>
      <c r="D19802">
        <v>7.95</v>
      </c>
      <c r="E19802">
        <v>7.95</v>
      </c>
      <c r="F19802">
        <v>7.7</v>
      </c>
      <c r="G19802">
        <v>7.95</v>
      </c>
      <c r="H19802">
        <v>4953784</v>
      </c>
      <c r="I19802">
        <v>392.34</v>
      </c>
      <c r="J19802">
        <v>2239</v>
      </c>
      <c r="K19802">
        <v>2554548</v>
      </c>
      <c r="L19802">
        <v>51.57</v>
      </c>
    </row>
    <row r="19803" spans="1:12" x14ac:dyDescent="0.35">
      <c r="A19803" t="s">
        <v>1610</v>
      </c>
      <c r="B19803" s="1">
        <v>45342</v>
      </c>
      <c r="C19803">
        <v>3713.15</v>
      </c>
      <c r="D19803">
        <v>3698.25</v>
      </c>
      <c r="E19803">
        <v>3740</v>
      </c>
      <c r="F19803">
        <v>3654.4</v>
      </c>
      <c r="G19803">
        <v>3723.4</v>
      </c>
      <c r="H19803">
        <v>89736</v>
      </c>
      <c r="I19803">
        <v>3333.25</v>
      </c>
      <c r="J19803">
        <v>15990</v>
      </c>
      <c r="K19803">
        <v>41597</v>
      </c>
      <c r="L19803">
        <v>46.35</v>
      </c>
    </row>
    <row r="19804" spans="1:12" x14ac:dyDescent="0.35">
      <c r="A19804" t="s">
        <v>1609</v>
      </c>
      <c r="B19804" s="1">
        <v>45342</v>
      </c>
      <c r="C19804">
        <v>2090.6999999999998</v>
      </c>
      <c r="D19804">
        <v>2096.35</v>
      </c>
      <c r="E19804">
        <v>2129.9499999999998</v>
      </c>
      <c r="F19804">
        <v>2033.55</v>
      </c>
      <c r="G19804">
        <v>2074.15</v>
      </c>
      <c r="H19804">
        <v>15843</v>
      </c>
      <c r="I19804">
        <v>329.64</v>
      </c>
      <c r="J19804">
        <v>3177</v>
      </c>
      <c r="K19804">
        <v>8461</v>
      </c>
      <c r="L19804">
        <v>53.41</v>
      </c>
    </row>
    <row r="19805" spans="1:12" x14ac:dyDescent="0.35">
      <c r="A19805" t="s">
        <v>1608</v>
      </c>
      <c r="B19805" s="1">
        <v>45342</v>
      </c>
      <c r="C19805">
        <v>1744.45</v>
      </c>
      <c r="D19805">
        <v>1750</v>
      </c>
      <c r="E19805">
        <v>1798.9</v>
      </c>
      <c r="F19805">
        <v>1749.95</v>
      </c>
      <c r="G19805">
        <v>1777.85</v>
      </c>
      <c r="H19805">
        <v>85813</v>
      </c>
      <c r="I19805">
        <v>1520.6</v>
      </c>
      <c r="J19805">
        <v>11805</v>
      </c>
      <c r="K19805">
        <v>34100</v>
      </c>
      <c r="L19805">
        <v>39.74</v>
      </c>
    </row>
    <row r="19806" spans="1:12" x14ac:dyDescent="0.35">
      <c r="A19806" t="s">
        <v>1607</v>
      </c>
      <c r="B19806" s="1">
        <v>45342</v>
      </c>
      <c r="C19806">
        <v>231.55</v>
      </c>
      <c r="D19806">
        <v>231.55</v>
      </c>
      <c r="E19806">
        <v>234.4</v>
      </c>
      <c r="F19806">
        <v>229</v>
      </c>
      <c r="G19806">
        <v>229.55</v>
      </c>
      <c r="H19806">
        <v>317231</v>
      </c>
      <c r="I19806">
        <v>734.99</v>
      </c>
      <c r="J19806">
        <v>9384</v>
      </c>
      <c r="K19806">
        <v>172636</v>
      </c>
      <c r="L19806">
        <v>54.42</v>
      </c>
    </row>
    <row r="19807" spans="1:12" x14ac:dyDescent="0.35">
      <c r="A19807" t="s">
        <v>1606</v>
      </c>
      <c r="B19807" s="1">
        <v>45342</v>
      </c>
      <c r="C19807">
        <v>605.95000000000005</v>
      </c>
      <c r="D19807">
        <v>607</v>
      </c>
      <c r="E19807">
        <v>615</v>
      </c>
      <c r="F19807">
        <v>604.1</v>
      </c>
      <c r="G19807">
        <v>612.6</v>
      </c>
      <c r="H19807">
        <v>63002</v>
      </c>
      <c r="I19807">
        <v>383.9</v>
      </c>
      <c r="J19807">
        <v>3151</v>
      </c>
      <c r="K19807">
        <v>50238</v>
      </c>
      <c r="L19807">
        <v>79.739999999999995</v>
      </c>
    </row>
    <row r="19808" spans="1:12" x14ac:dyDescent="0.35">
      <c r="A19808" t="s">
        <v>1605</v>
      </c>
      <c r="B19808" s="1">
        <v>45342</v>
      </c>
      <c r="C19808">
        <v>170.65</v>
      </c>
      <c r="D19808">
        <v>172.9</v>
      </c>
      <c r="E19808">
        <v>172.9</v>
      </c>
      <c r="F19808">
        <v>166.35</v>
      </c>
      <c r="G19808">
        <v>167.6</v>
      </c>
      <c r="H19808">
        <v>486733</v>
      </c>
      <c r="I19808">
        <v>822.05</v>
      </c>
      <c r="J19808">
        <v>6673</v>
      </c>
      <c r="K19808">
        <v>331507</v>
      </c>
      <c r="L19808">
        <v>68.11</v>
      </c>
    </row>
    <row r="19809" spans="1:12" x14ac:dyDescent="0.35">
      <c r="A19809" t="s">
        <v>1604</v>
      </c>
      <c r="B19809" s="1">
        <v>45342</v>
      </c>
      <c r="C19809">
        <v>3487.05</v>
      </c>
      <c r="D19809">
        <v>3517.5</v>
      </c>
      <c r="E19809">
        <v>3563.95</v>
      </c>
      <c r="F19809">
        <v>3486.05</v>
      </c>
      <c r="G19809">
        <v>3511.65</v>
      </c>
      <c r="H19809">
        <v>84391</v>
      </c>
      <c r="I19809">
        <v>2973.51</v>
      </c>
      <c r="J19809">
        <v>15340</v>
      </c>
      <c r="K19809">
        <v>53928</v>
      </c>
      <c r="L19809">
        <v>63.9</v>
      </c>
    </row>
    <row r="19810" spans="1:12" x14ac:dyDescent="0.35">
      <c r="A19810" t="s">
        <v>1603</v>
      </c>
      <c r="B19810" s="1">
        <v>45342</v>
      </c>
      <c r="C19810">
        <v>242.65</v>
      </c>
      <c r="D19810">
        <v>243.05</v>
      </c>
      <c r="E19810">
        <v>247.7</v>
      </c>
      <c r="F19810">
        <v>239.25</v>
      </c>
      <c r="G19810">
        <v>241.55</v>
      </c>
      <c r="H19810">
        <v>109944</v>
      </c>
      <c r="I19810">
        <v>266.94</v>
      </c>
      <c r="J19810">
        <v>6738</v>
      </c>
      <c r="K19810">
        <v>48646</v>
      </c>
      <c r="L19810">
        <v>44.25</v>
      </c>
    </row>
    <row r="19811" spans="1:12" x14ac:dyDescent="0.35">
      <c r="A19811" t="s">
        <v>1602</v>
      </c>
      <c r="B19811" s="1">
        <v>45342</v>
      </c>
      <c r="C19811">
        <v>2109.65</v>
      </c>
      <c r="D19811">
        <v>2100</v>
      </c>
      <c r="E19811">
        <v>2160</v>
      </c>
      <c r="F19811">
        <v>2020.2</v>
      </c>
      <c r="G19811">
        <v>2105.15</v>
      </c>
      <c r="H19811">
        <v>7871</v>
      </c>
      <c r="I19811">
        <v>166.62</v>
      </c>
      <c r="J19811">
        <v>1313</v>
      </c>
      <c r="K19811">
        <v>3728</v>
      </c>
      <c r="L19811">
        <v>47.36</v>
      </c>
    </row>
    <row r="19812" spans="1:12" x14ac:dyDescent="0.35">
      <c r="A19812" t="s">
        <v>1601</v>
      </c>
      <c r="B19812" s="1">
        <v>45342</v>
      </c>
      <c r="C19812">
        <v>1337.9</v>
      </c>
      <c r="D19812">
        <v>1345</v>
      </c>
      <c r="E19812">
        <v>1356.95</v>
      </c>
      <c r="F19812">
        <v>1334</v>
      </c>
      <c r="G19812">
        <v>1340.95</v>
      </c>
      <c r="H19812">
        <v>6412</v>
      </c>
      <c r="I19812">
        <v>86.25</v>
      </c>
      <c r="J19812">
        <v>660</v>
      </c>
      <c r="K19812">
        <v>4412</v>
      </c>
      <c r="L19812">
        <v>68.81</v>
      </c>
    </row>
    <row r="19813" spans="1:12" x14ac:dyDescent="0.35">
      <c r="A19813" t="s">
        <v>1600</v>
      </c>
      <c r="B19813" s="1">
        <v>45342</v>
      </c>
      <c r="C19813">
        <v>209.75</v>
      </c>
      <c r="D19813">
        <v>220.2</v>
      </c>
      <c r="E19813">
        <v>220.2</v>
      </c>
      <c r="F19813">
        <v>220.2</v>
      </c>
      <c r="G19813">
        <v>220.2</v>
      </c>
      <c r="H19813">
        <v>777677</v>
      </c>
      <c r="I19813">
        <v>1712.44</v>
      </c>
      <c r="J19813">
        <v>1756</v>
      </c>
      <c r="K19813">
        <v>777677</v>
      </c>
      <c r="L19813">
        <v>100</v>
      </c>
    </row>
    <row r="19814" spans="1:12" x14ac:dyDescent="0.35">
      <c r="A19814" t="s">
        <v>1599</v>
      </c>
      <c r="B19814" s="1">
        <v>45342</v>
      </c>
      <c r="C19814">
        <v>189.25</v>
      </c>
      <c r="D19814">
        <v>188.95</v>
      </c>
      <c r="E19814">
        <v>191.8</v>
      </c>
      <c r="F19814">
        <v>186</v>
      </c>
      <c r="G19814">
        <v>187.4</v>
      </c>
      <c r="H19814">
        <v>1438549</v>
      </c>
      <c r="I19814">
        <v>2706.83</v>
      </c>
      <c r="J19814">
        <v>21713</v>
      </c>
      <c r="K19814">
        <v>720337</v>
      </c>
      <c r="L19814">
        <v>50.07</v>
      </c>
    </row>
    <row r="19815" spans="1:12" x14ac:dyDescent="0.35">
      <c r="A19815" t="s">
        <v>1598</v>
      </c>
      <c r="B19815" s="1">
        <v>45342</v>
      </c>
      <c r="C19815">
        <v>101.8</v>
      </c>
      <c r="D19815">
        <v>102.7</v>
      </c>
      <c r="E19815">
        <v>104.7</v>
      </c>
      <c r="F19815">
        <v>98</v>
      </c>
      <c r="G19815">
        <v>99.05</v>
      </c>
      <c r="H19815">
        <v>405090</v>
      </c>
      <c r="I19815">
        <v>410.15</v>
      </c>
      <c r="J19815">
        <v>2970</v>
      </c>
      <c r="K19815">
        <v>206099</v>
      </c>
      <c r="L19815">
        <v>50.88</v>
      </c>
    </row>
    <row r="19816" spans="1:12" x14ac:dyDescent="0.35">
      <c r="A19816" t="s">
        <v>1597</v>
      </c>
      <c r="B19816" s="1">
        <v>45342</v>
      </c>
      <c r="C19816">
        <v>114.05</v>
      </c>
      <c r="D19816">
        <v>114.1</v>
      </c>
      <c r="E19816">
        <v>114.95</v>
      </c>
      <c r="F19816">
        <v>111.6</v>
      </c>
      <c r="G19816">
        <v>112.45</v>
      </c>
      <c r="H19816">
        <v>331874</v>
      </c>
      <c r="I19816">
        <v>374.56</v>
      </c>
      <c r="J19816">
        <v>4121</v>
      </c>
      <c r="K19816">
        <v>139726</v>
      </c>
      <c r="L19816">
        <v>42.1</v>
      </c>
    </row>
    <row r="19817" spans="1:12" x14ac:dyDescent="0.35">
      <c r="A19817" t="s">
        <v>1596</v>
      </c>
      <c r="B19817" s="1">
        <v>45342</v>
      </c>
      <c r="C19817">
        <v>287.35000000000002</v>
      </c>
      <c r="D19817">
        <v>285.89999999999998</v>
      </c>
      <c r="E19817">
        <v>293</v>
      </c>
      <c r="F19817">
        <v>285.10000000000002</v>
      </c>
      <c r="G19817">
        <v>287.85000000000002</v>
      </c>
      <c r="H19817">
        <v>52313</v>
      </c>
      <c r="I19817">
        <v>150.43</v>
      </c>
      <c r="J19817">
        <v>1224</v>
      </c>
      <c r="K19817">
        <v>12680</v>
      </c>
      <c r="L19817">
        <v>24.24</v>
      </c>
    </row>
    <row r="19818" spans="1:12" x14ac:dyDescent="0.35">
      <c r="A19818" t="s">
        <v>1595</v>
      </c>
      <c r="B19818" s="1">
        <v>45342</v>
      </c>
      <c r="C19818">
        <v>740.45</v>
      </c>
      <c r="D19818">
        <v>740.45</v>
      </c>
      <c r="E19818">
        <v>750</v>
      </c>
      <c r="F19818">
        <v>734.5</v>
      </c>
      <c r="G19818">
        <v>737.75</v>
      </c>
      <c r="H19818">
        <v>234954</v>
      </c>
      <c r="I19818">
        <v>1747.42</v>
      </c>
      <c r="J19818">
        <v>18025</v>
      </c>
      <c r="K19818">
        <v>119662</v>
      </c>
      <c r="L19818">
        <v>50.93</v>
      </c>
    </row>
    <row r="19819" spans="1:12" x14ac:dyDescent="0.35">
      <c r="A19819" t="s">
        <v>1594</v>
      </c>
      <c r="B19819" s="1">
        <v>45342</v>
      </c>
      <c r="C19819">
        <v>1314.5</v>
      </c>
      <c r="D19819">
        <v>1314.55</v>
      </c>
      <c r="E19819">
        <v>1322.2</v>
      </c>
      <c r="F19819">
        <v>1279.4000000000001</v>
      </c>
      <c r="G19819">
        <v>1299.0999999999999</v>
      </c>
      <c r="H19819">
        <v>85667</v>
      </c>
      <c r="I19819">
        <v>1112.81</v>
      </c>
      <c r="J19819">
        <v>13483</v>
      </c>
      <c r="K19819">
        <v>38702</v>
      </c>
      <c r="L19819">
        <v>45.18</v>
      </c>
    </row>
    <row r="19820" spans="1:12" x14ac:dyDescent="0.35">
      <c r="A19820" t="s">
        <v>1593</v>
      </c>
      <c r="B19820" s="1">
        <v>45342</v>
      </c>
      <c r="C19820">
        <v>785.25</v>
      </c>
      <c r="D19820">
        <v>796</v>
      </c>
      <c r="E19820">
        <v>824.9</v>
      </c>
      <c r="F19820">
        <v>792.5</v>
      </c>
      <c r="G19820">
        <v>812.1</v>
      </c>
      <c r="H19820">
        <v>793837</v>
      </c>
      <c r="I19820">
        <v>6441.92</v>
      </c>
      <c r="J19820">
        <v>41138</v>
      </c>
      <c r="K19820">
        <v>387988</v>
      </c>
      <c r="L19820">
        <v>48.88</v>
      </c>
    </row>
    <row r="19821" spans="1:12" x14ac:dyDescent="0.35">
      <c r="A19821" t="s">
        <v>1592</v>
      </c>
      <c r="B19821" s="1">
        <v>45342</v>
      </c>
      <c r="C19821">
        <v>1310</v>
      </c>
      <c r="D19821">
        <v>1310</v>
      </c>
      <c r="E19821">
        <v>1323.65</v>
      </c>
      <c r="F19821">
        <v>1302</v>
      </c>
      <c r="G19821">
        <v>1320.55</v>
      </c>
      <c r="H19821">
        <v>2113200</v>
      </c>
      <c r="I19821">
        <v>27733.41</v>
      </c>
      <c r="J19821">
        <v>89941</v>
      </c>
      <c r="K19821">
        <v>1234886</v>
      </c>
      <c r="L19821">
        <v>58.44</v>
      </c>
    </row>
    <row r="19822" spans="1:12" x14ac:dyDescent="0.35">
      <c r="A19822" t="s">
        <v>1591</v>
      </c>
      <c r="B19822" s="1">
        <v>45342</v>
      </c>
      <c r="C19822">
        <v>39.82</v>
      </c>
      <c r="D19822">
        <v>39.86</v>
      </c>
      <c r="E19822">
        <v>39.86</v>
      </c>
      <c r="F19822">
        <v>39.200000000000003</v>
      </c>
      <c r="G19822">
        <v>39.33</v>
      </c>
      <c r="H19822">
        <v>9557</v>
      </c>
      <c r="I19822">
        <v>3.77</v>
      </c>
      <c r="J19822">
        <v>276</v>
      </c>
      <c r="K19822">
        <v>7445</v>
      </c>
      <c r="L19822">
        <v>77.900000000000006</v>
      </c>
    </row>
    <row r="19823" spans="1:12" x14ac:dyDescent="0.35">
      <c r="A19823" t="s">
        <v>1590</v>
      </c>
      <c r="B19823" s="1">
        <v>45342</v>
      </c>
      <c r="C19823">
        <v>3178.4</v>
      </c>
      <c r="D19823">
        <v>3194.3</v>
      </c>
      <c r="E19823">
        <v>3194.3</v>
      </c>
      <c r="F19823">
        <v>3146.9</v>
      </c>
      <c r="G19823">
        <v>3179.75</v>
      </c>
      <c r="H19823">
        <v>63536</v>
      </c>
      <c r="I19823">
        <v>2020</v>
      </c>
      <c r="J19823">
        <v>2736</v>
      </c>
      <c r="K19823">
        <v>59632</v>
      </c>
      <c r="L19823">
        <v>93.86</v>
      </c>
    </row>
    <row r="19824" spans="1:12" x14ac:dyDescent="0.35">
      <c r="A19824" t="s">
        <v>1589</v>
      </c>
      <c r="B19824" s="1">
        <v>45342</v>
      </c>
      <c r="C19824">
        <v>273.8</v>
      </c>
      <c r="D19824">
        <v>273.10000000000002</v>
      </c>
      <c r="E19824">
        <v>276.7</v>
      </c>
      <c r="F19824">
        <v>270.25</v>
      </c>
      <c r="G19824">
        <v>273.39999999999998</v>
      </c>
      <c r="H19824">
        <v>230340</v>
      </c>
      <c r="I19824">
        <v>631.15</v>
      </c>
      <c r="J19824">
        <v>8102</v>
      </c>
      <c r="K19824">
        <v>155476</v>
      </c>
      <c r="L19824">
        <v>67.5</v>
      </c>
    </row>
    <row r="19825" spans="1:12" x14ac:dyDescent="0.35">
      <c r="A19825" t="s">
        <v>1588</v>
      </c>
      <c r="B19825" s="1">
        <v>45342</v>
      </c>
      <c r="C19825">
        <v>4103.8</v>
      </c>
      <c r="D19825">
        <v>4082.1</v>
      </c>
      <c r="E19825">
        <v>4098</v>
      </c>
      <c r="F19825">
        <v>4010</v>
      </c>
      <c r="G19825">
        <v>4030.65</v>
      </c>
      <c r="H19825">
        <v>1193648</v>
      </c>
      <c r="I19825">
        <v>48316.26</v>
      </c>
      <c r="J19825">
        <v>108310</v>
      </c>
      <c r="K19825">
        <v>628009</v>
      </c>
      <c r="L19825">
        <v>52.61</v>
      </c>
    </row>
    <row r="19826" spans="1:12" x14ac:dyDescent="0.35">
      <c r="A19826" t="s">
        <v>1587</v>
      </c>
      <c r="B19826" s="1">
        <v>45342</v>
      </c>
      <c r="C19826">
        <v>2264.35</v>
      </c>
      <c r="D19826">
        <v>2264</v>
      </c>
      <c r="E19826">
        <v>2273.9</v>
      </c>
      <c r="F19826">
        <v>2225.85</v>
      </c>
      <c r="G19826">
        <v>2237.4499999999998</v>
      </c>
      <c r="H19826">
        <v>4102</v>
      </c>
      <c r="I19826">
        <v>92.1</v>
      </c>
      <c r="J19826">
        <v>876</v>
      </c>
      <c r="K19826">
        <v>2746</v>
      </c>
      <c r="L19826">
        <v>66.94</v>
      </c>
    </row>
    <row r="19827" spans="1:12" x14ac:dyDescent="0.35">
      <c r="A19827" t="s">
        <v>1586</v>
      </c>
      <c r="B19827" s="1">
        <v>45342</v>
      </c>
      <c r="C19827">
        <v>393.7</v>
      </c>
      <c r="D19827">
        <v>393.9</v>
      </c>
      <c r="E19827">
        <v>395.1</v>
      </c>
      <c r="F19827">
        <v>389.25</v>
      </c>
      <c r="G19827">
        <v>392</v>
      </c>
      <c r="H19827">
        <v>39064</v>
      </c>
      <c r="I19827">
        <v>153.26</v>
      </c>
      <c r="J19827">
        <v>3054</v>
      </c>
      <c r="K19827">
        <v>17187</v>
      </c>
      <c r="L19827">
        <v>44</v>
      </c>
    </row>
    <row r="19828" spans="1:12" x14ac:dyDescent="0.35">
      <c r="A19828" t="s">
        <v>1585</v>
      </c>
      <c r="B19828" s="1">
        <v>45342</v>
      </c>
      <c r="C19828">
        <v>1207.1500000000001</v>
      </c>
      <c r="D19828">
        <v>1209.95</v>
      </c>
      <c r="E19828">
        <v>1222.4000000000001</v>
      </c>
      <c r="F19828">
        <v>1206.1500000000001</v>
      </c>
      <c r="G19828">
        <v>1216.2</v>
      </c>
      <c r="H19828">
        <v>82014</v>
      </c>
      <c r="I19828">
        <v>995.97</v>
      </c>
      <c r="J19828">
        <v>4282</v>
      </c>
      <c r="K19828">
        <v>63170</v>
      </c>
      <c r="L19828">
        <v>77.02</v>
      </c>
    </row>
    <row r="19829" spans="1:12" x14ac:dyDescent="0.35">
      <c r="A19829" t="s">
        <v>1584</v>
      </c>
      <c r="B19829" s="1">
        <v>45342</v>
      </c>
      <c r="C19829">
        <v>864.65</v>
      </c>
      <c r="D19829">
        <v>864.65</v>
      </c>
      <c r="E19829">
        <v>874</v>
      </c>
      <c r="F19829">
        <v>850.05</v>
      </c>
      <c r="G19829">
        <v>855.35</v>
      </c>
      <c r="H19829">
        <v>23531</v>
      </c>
      <c r="I19829">
        <v>203.32</v>
      </c>
      <c r="J19829">
        <v>3458</v>
      </c>
      <c r="K19829">
        <v>11453</v>
      </c>
      <c r="L19829">
        <v>48.67</v>
      </c>
    </row>
    <row r="19830" spans="1:12" x14ac:dyDescent="0.35">
      <c r="A19830" t="s">
        <v>1583</v>
      </c>
      <c r="B19830" s="1">
        <v>45342</v>
      </c>
      <c r="C19830">
        <v>124.9</v>
      </c>
      <c r="D19830">
        <v>125.8</v>
      </c>
      <c r="E19830">
        <v>130</v>
      </c>
      <c r="F19830">
        <v>125</v>
      </c>
      <c r="G19830">
        <v>127.65</v>
      </c>
      <c r="H19830">
        <v>222730</v>
      </c>
      <c r="I19830">
        <v>284.11</v>
      </c>
      <c r="J19830">
        <v>3887</v>
      </c>
      <c r="K19830">
        <v>89262</v>
      </c>
      <c r="L19830">
        <v>40.08</v>
      </c>
    </row>
    <row r="19831" spans="1:12" x14ac:dyDescent="0.35">
      <c r="A19831" t="s">
        <v>1582</v>
      </c>
      <c r="B19831" s="1">
        <v>45342</v>
      </c>
      <c r="C19831">
        <v>1303.5</v>
      </c>
      <c r="D19831">
        <v>1309.95</v>
      </c>
      <c r="E19831">
        <v>1349</v>
      </c>
      <c r="F19831">
        <v>1285.05</v>
      </c>
      <c r="G19831">
        <v>1290.5</v>
      </c>
      <c r="H19831">
        <v>43897</v>
      </c>
      <c r="I19831">
        <v>571.67999999999995</v>
      </c>
      <c r="J19831">
        <v>4978</v>
      </c>
      <c r="K19831">
        <v>21298</v>
      </c>
      <c r="L19831">
        <v>48.52</v>
      </c>
    </row>
    <row r="19832" spans="1:12" x14ac:dyDescent="0.35">
      <c r="A19832" t="s">
        <v>1581</v>
      </c>
      <c r="B19832" s="1">
        <v>45342</v>
      </c>
      <c r="C19832">
        <v>7.1</v>
      </c>
      <c r="D19832">
        <v>7.12</v>
      </c>
      <c r="E19832">
        <v>7.2</v>
      </c>
      <c r="F19832">
        <v>7.04</v>
      </c>
      <c r="G19832">
        <v>7.08</v>
      </c>
      <c r="H19832">
        <v>157271</v>
      </c>
      <c r="I19832">
        <v>11.14</v>
      </c>
      <c r="J19832">
        <v>866</v>
      </c>
      <c r="K19832">
        <v>152344</v>
      </c>
      <c r="L19832">
        <v>96.87</v>
      </c>
    </row>
    <row r="19833" spans="1:12" x14ac:dyDescent="0.35">
      <c r="A19833" t="s">
        <v>1580</v>
      </c>
      <c r="B19833" s="1">
        <v>45342</v>
      </c>
      <c r="C19833">
        <v>1123.25</v>
      </c>
      <c r="D19833">
        <v>1123.75</v>
      </c>
      <c r="E19833">
        <v>1167.7</v>
      </c>
      <c r="F19833">
        <v>1121</v>
      </c>
      <c r="G19833">
        <v>1152.6500000000001</v>
      </c>
      <c r="H19833">
        <v>1872013</v>
      </c>
      <c r="I19833">
        <v>21611.43</v>
      </c>
      <c r="J19833">
        <v>73858</v>
      </c>
      <c r="K19833">
        <v>697949</v>
      </c>
      <c r="L19833">
        <v>37.28</v>
      </c>
    </row>
    <row r="19834" spans="1:12" x14ac:dyDescent="0.35">
      <c r="A19834" t="s">
        <v>1579</v>
      </c>
      <c r="B19834" s="1">
        <v>45342</v>
      </c>
      <c r="C19834">
        <v>141.94999999999999</v>
      </c>
      <c r="D19834">
        <v>141.94999999999999</v>
      </c>
      <c r="E19834">
        <v>142.25</v>
      </c>
      <c r="F19834">
        <v>140.05000000000001</v>
      </c>
      <c r="G19834">
        <v>141.05000000000001</v>
      </c>
      <c r="H19834">
        <v>24291123</v>
      </c>
      <c r="I19834">
        <v>34215.58</v>
      </c>
      <c r="J19834">
        <v>169579</v>
      </c>
      <c r="K19834">
        <v>12793248</v>
      </c>
      <c r="L19834">
        <v>52.67</v>
      </c>
    </row>
    <row r="19835" spans="1:12" x14ac:dyDescent="0.35">
      <c r="A19835" t="s">
        <v>1578</v>
      </c>
      <c r="B19835" s="1">
        <v>45342</v>
      </c>
      <c r="C19835">
        <v>380.5</v>
      </c>
      <c r="D19835">
        <v>381</v>
      </c>
      <c r="E19835">
        <v>382.5</v>
      </c>
      <c r="F19835">
        <v>376.05</v>
      </c>
      <c r="G19835">
        <v>378.95</v>
      </c>
      <c r="H19835">
        <v>7298102</v>
      </c>
      <c r="I19835">
        <v>27706.91</v>
      </c>
      <c r="J19835">
        <v>106101</v>
      </c>
      <c r="K19835">
        <v>2680390</v>
      </c>
      <c r="L19835">
        <v>36.729999999999997</v>
      </c>
    </row>
    <row r="19836" spans="1:12" x14ac:dyDescent="0.35">
      <c r="A19836" t="s">
        <v>1577</v>
      </c>
      <c r="B19836" s="1">
        <v>45342</v>
      </c>
      <c r="C19836">
        <v>613.15</v>
      </c>
      <c r="D19836">
        <v>615.4</v>
      </c>
      <c r="E19836">
        <v>616.79999999999995</v>
      </c>
      <c r="F19836">
        <v>607.54999999999995</v>
      </c>
      <c r="G19836">
        <v>612.85</v>
      </c>
      <c r="H19836">
        <v>1106799</v>
      </c>
      <c r="I19836">
        <v>6770.32</v>
      </c>
      <c r="J19836">
        <v>23853</v>
      </c>
      <c r="K19836">
        <v>687899</v>
      </c>
      <c r="L19836">
        <v>62.15</v>
      </c>
    </row>
    <row r="19837" spans="1:12" x14ac:dyDescent="0.35">
      <c r="A19837" t="s">
        <v>1576</v>
      </c>
      <c r="B19837" s="1">
        <v>45342</v>
      </c>
      <c r="C19837">
        <v>932.6</v>
      </c>
      <c r="D19837">
        <v>934.45</v>
      </c>
      <c r="E19837">
        <v>934.65</v>
      </c>
      <c r="F19837">
        <v>920.4</v>
      </c>
      <c r="G19837">
        <v>926.35</v>
      </c>
      <c r="H19837">
        <v>4733639</v>
      </c>
      <c r="I19837">
        <v>43858.879999999997</v>
      </c>
      <c r="J19837">
        <v>153026</v>
      </c>
      <c r="K19837">
        <v>2171160</v>
      </c>
      <c r="L19837">
        <v>45.87</v>
      </c>
    </row>
    <row r="19838" spans="1:12" x14ac:dyDescent="0.35">
      <c r="A19838" t="s">
        <v>1575</v>
      </c>
      <c r="B19838" s="1">
        <v>45342</v>
      </c>
      <c r="C19838">
        <v>5721.5</v>
      </c>
      <c r="D19838">
        <v>5749</v>
      </c>
      <c r="E19838">
        <v>5892.95</v>
      </c>
      <c r="F19838">
        <v>5728.3</v>
      </c>
      <c r="G19838">
        <v>5852</v>
      </c>
      <c r="H19838">
        <v>77087</v>
      </c>
      <c r="I19838">
        <v>4506.7</v>
      </c>
      <c r="J19838">
        <v>16631</v>
      </c>
      <c r="K19838">
        <v>32033</v>
      </c>
      <c r="L19838">
        <v>41.55</v>
      </c>
    </row>
    <row r="19839" spans="1:12" x14ac:dyDescent="0.35">
      <c r="A19839" t="s">
        <v>1574</v>
      </c>
      <c r="B19839" s="1">
        <v>45342</v>
      </c>
      <c r="C19839">
        <v>6.21</v>
      </c>
      <c r="D19839">
        <v>6.21</v>
      </c>
      <c r="E19839">
        <v>6.34</v>
      </c>
      <c r="F19839">
        <v>6.17</v>
      </c>
      <c r="G19839">
        <v>6.19</v>
      </c>
      <c r="H19839">
        <v>629386</v>
      </c>
      <c r="I19839">
        <v>39.020000000000003</v>
      </c>
      <c r="J19839">
        <v>3407</v>
      </c>
      <c r="K19839">
        <v>543866</v>
      </c>
      <c r="L19839">
        <v>86.41</v>
      </c>
    </row>
    <row r="19840" spans="1:12" x14ac:dyDescent="0.35">
      <c r="A19840" t="s">
        <v>1573</v>
      </c>
      <c r="B19840" s="1">
        <v>45342</v>
      </c>
      <c r="C19840">
        <v>7708.65</v>
      </c>
      <c r="D19840">
        <v>7755</v>
      </c>
      <c r="E19840">
        <v>7838.15</v>
      </c>
      <c r="F19840">
        <v>7610</v>
      </c>
      <c r="G19840">
        <v>7776.3</v>
      </c>
      <c r="H19840">
        <v>191041</v>
      </c>
      <c r="I19840">
        <v>14787.82</v>
      </c>
      <c r="J19840">
        <v>28922</v>
      </c>
      <c r="K19840">
        <v>83737</v>
      </c>
      <c r="L19840">
        <v>43.83</v>
      </c>
    </row>
    <row r="19841" spans="1:12" x14ac:dyDescent="0.35">
      <c r="A19841" t="s">
        <v>1572</v>
      </c>
      <c r="B19841" s="1">
        <v>45342</v>
      </c>
      <c r="C19841">
        <v>1155</v>
      </c>
      <c r="D19841">
        <v>1154.5</v>
      </c>
      <c r="E19841">
        <v>1159</v>
      </c>
      <c r="F19841">
        <v>1138.8</v>
      </c>
      <c r="G19841">
        <v>1154.4000000000001</v>
      </c>
      <c r="H19841">
        <v>1056193</v>
      </c>
      <c r="I19841">
        <v>12148.67</v>
      </c>
      <c r="J19841">
        <v>58462</v>
      </c>
      <c r="K19841">
        <v>699040</v>
      </c>
      <c r="L19841">
        <v>66.180000000000007</v>
      </c>
    </row>
    <row r="19842" spans="1:12" x14ac:dyDescent="0.35">
      <c r="A19842" t="s">
        <v>1571</v>
      </c>
      <c r="B19842" s="1">
        <v>45342</v>
      </c>
      <c r="C19842">
        <v>1815.5</v>
      </c>
      <c r="D19842">
        <v>1819</v>
      </c>
      <c r="E19842">
        <v>1842.85</v>
      </c>
      <c r="F19842">
        <v>1813.55</v>
      </c>
      <c r="G19842">
        <v>1821.85</v>
      </c>
      <c r="H19842">
        <v>894471</v>
      </c>
      <c r="I19842">
        <v>16342.88</v>
      </c>
      <c r="J19842">
        <v>42386</v>
      </c>
      <c r="K19842">
        <v>344933</v>
      </c>
      <c r="L19842">
        <v>38.56</v>
      </c>
    </row>
    <row r="19843" spans="1:12" x14ac:dyDescent="0.35">
      <c r="A19843" t="s">
        <v>1570</v>
      </c>
      <c r="B19843" s="1">
        <v>45342</v>
      </c>
      <c r="C19843">
        <v>977.45</v>
      </c>
      <c r="D19843">
        <v>983.9</v>
      </c>
      <c r="E19843">
        <v>991.95</v>
      </c>
      <c r="F19843">
        <v>974.1</v>
      </c>
      <c r="G19843">
        <v>983.35</v>
      </c>
      <c r="H19843">
        <v>877382</v>
      </c>
      <c r="I19843">
        <v>8620.1</v>
      </c>
      <c r="J19843">
        <v>32870</v>
      </c>
      <c r="K19843">
        <v>256426</v>
      </c>
      <c r="L19843">
        <v>29.23</v>
      </c>
    </row>
    <row r="19844" spans="1:12" x14ac:dyDescent="0.35">
      <c r="A19844" t="s">
        <v>1569</v>
      </c>
      <c r="B19844" s="1">
        <v>45342</v>
      </c>
      <c r="C19844">
        <v>13743.65</v>
      </c>
      <c r="D19844">
        <v>13830</v>
      </c>
      <c r="E19844">
        <v>14240</v>
      </c>
      <c r="F19844">
        <v>13424.9</v>
      </c>
      <c r="G19844">
        <v>13887.35</v>
      </c>
      <c r="H19844">
        <v>3071</v>
      </c>
      <c r="I19844">
        <v>425.77</v>
      </c>
      <c r="J19844">
        <v>1523</v>
      </c>
      <c r="K19844">
        <v>1091</v>
      </c>
      <c r="L19844">
        <v>35.53</v>
      </c>
    </row>
    <row r="19845" spans="1:12" x14ac:dyDescent="0.35">
      <c r="A19845" t="s">
        <v>1568</v>
      </c>
      <c r="B19845" s="1">
        <v>45342</v>
      </c>
      <c r="C19845">
        <v>493.1</v>
      </c>
      <c r="D19845">
        <v>498</v>
      </c>
      <c r="E19845">
        <v>498</v>
      </c>
      <c r="F19845">
        <v>491.05</v>
      </c>
      <c r="G19845">
        <v>492.9</v>
      </c>
      <c r="H19845">
        <v>38907</v>
      </c>
      <c r="I19845">
        <v>192.16</v>
      </c>
      <c r="J19845">
        <v>3949</v>
      </c>
      <c r="K19845">
        <v>22035</v>
      </c>
      <c r="L19845">
        <v>56.64</v>
      </c>
    </row>
    <row r="19846" spans="1:12" x14ac:dyDescent="0.35">
      <c r="A19846" t="s">
        <v>1567</v>
      </c>
      <c r="B19846" s="1">
        <v>45342</v>
      </c>
      <c r="C19846">
        <v>78.3</v>
      </c>
      <c r="D19846">
        <v>78.75</v>
      </c>
      <c r="E19846">
        <v>80</v>
      </c>
      <c r="F19846">
        <v>75</v>
      </c>
      <c r="G19846">
        <v>76.3</v>
      </c>
      <c r="H19846">
        <v>215216</v>
      </c>
      <c r="I19846">
        <v>167.25</v>
      </c>
      <c r="J19846">
        <v>1724</v>
      </c>
      <c r="K19846">
        <v>142962</v>
      </c>
      <c r="L19846">
        <v>66.430000000000007</v>
      </c>
    </row>
    <row r="19847" spans="1:12" x14ac:dyDescent="0.35">
      <c r="A19847" t="s">
        <v>1566</v>
      </c>
      <c r="B19847" s="1">
        <v>45342</v>
      </c>
      <c r="C19847">
        <v>996.4</v>
      </c>
      <c r="D19847">
        <v>997</v>
      </c>
      <c r="E19847">
        <v>1008.35</v>
      </c>
      <c r="F19847">
        <v>997</v>
      </c>
      <c r="G19847">
        <v>1003.65</v>
      </c>
      <c r="H19847">
        <v>196863</v>
      </c>
      <c r="I19847">
        <v>1972.62</v>
      </c>
      <c r="J19847">
        <v>10947</v>
      </c>
      <c r="K19847">
        <v>80538</v>
      </c>
      <c r="L19847">
        <v>40.909999999999997</v>
      </c>
    </row>
    <row r="19848" spans="1:12" x14ac:dyDescent="0.35">
      <c r="A19848" t="s">
        <v>1565</v>
      </c>
      <c r="B19848" s="1">
        <v>45342</v>
      </c>
      <c r="C19848">
        <v>30.2</v>
      </c>
      <c r="D19848">
        <v>30.2</v>
      </c>
      <c r="E19848">
        <v>30.65</v>
      </c>
      <c r="F19848">
        <v>29.4</v>
      </c>
      <c r="G19848">
        <v>29.6</v>
      </c>
      <c r="H19848">
        <v>295220</v>
      </c>
      <c r="I19848">
        <v>88.31</v>
      </c>
      <c r="J19848">
        <v>1837</v>
      </c>
      <c r="K19848">
        <v>158118</v>
      </c>
      <c r="L19848">
        <v>53.56</v>
      </c>
    </row>
    <row r="19849" spans="1:12" x14ac:dyDescent="0.35">
      <c r="A19849" t="s">
        <v>1564</v>
      </c>
      <c r="B19849" s="1">
        <v>45342</v>
      </c>
      <c r="C19849">
        <v>335.25</v>
      </c>
      <c r="D19849">
        <v>337.45</v>
      </c>
      <c r="E19849">
        <v>379.9</v>
      </c>
      <c r="F19849">
        <v>337.45</v>
      </c>
      <c r="G19849">
        <v>374.55</v>
      </c>
      <c r="H19849">
        <v>1513462</v>
      </c>
      <c r="I19849">
        <v>5548.63</v>
      </c>
      <c r="J19849">
        <v>23212</v>
      </c>
      <c r="K19849">
        <v>552280</v>
      </c>
      <c r="L19849">
        <v>36.49</v>
      </c>
    </row>
    <row r="19850" spans="1:12" x14ac:dyDescent="0.35">
      <c r="A19850" t="s">
        <v>1563</v>
      </c>
      <c r="B19850" s="1">
        <v>45342</v>
      </c>
      <c r="C19850">
        <v>141.35</v>
      </c>
      <c r="D19850">
        <v>143</v>
      </c>
      <c r="E19850">
        <v>147.5</v>
      </c>
      <c r="F19850">
        <v>143</v>
      </c>
      <c r="G19850">
        <v>146.4</v>
      </c>
      <c r="H19850">
        <v>4633</v>
      </c>
      <c r="I19850">
        <v>6.74</v>
      </c>
      <c r="J19850">
        <v>212</v>
      </c>
      <c r="K19850">
        <v>3016</v>
      </c>
      <c r="L19850">
        <v>65.099999999999994</v>
      </c>
    </row>
    <row r="19851" spans="1:12" x14ac:dyDescent="0.35">
      <c r="A19851" t="s">
        <v>1562</v>
      </c>
      <c r="B19851" s="1">
        <v>45342</v>
      </c>
      <c r="C19851">
        <v>516.20000000000005</v>
      </c>
      <c r="D19851">
        <v>516.20000000000005</v>
      </c>
      <c r="E19851">
        <v>524.70000000000005</v>
      </c>
      <c r="F19851">
        <v>509.4</v>
      </c>
      <c r="G19851">
        <v>511.3</v>
      </c>
      <c r="H19851">
        <v>379198</v>
      </c>
      <c r="I19851">
        <v>1959.77</v>
      </c>
      <c r="J19851">
        <v>18808</v>
      </c>
      <c r="K19851">
        <v>193536</v>
      </c>
      <c r="L19851">
        <v>51.04</v>
      </c>
    </row>
    <row r="19852" spans="1:12" x14ac:dyDescent="0.35">
      <c r="A19852" t="s">
        <v>1561</v>
      </c>
      <c r="B19852" s="1">
        <v>45342</v>
      </c>
      <c r="C19852">
        <v>763.25</v>
      </c>
      <c r="D19852">
        <v>757.5</v>
      </c>
      <c r="E19852">
        <v>767.05</v>
      </c>
      <c r="F19852">
        <v>751</v>
      </c>
      <c r="G19852">
        <v>755.1</v>
      </c>
      <c r="H19852">
        <v>320180</v>
      </c>
      <c r="I19852">
        <v>2422.0500000000002</v>
      </c>
      <c r="J19852">
        <v>17680</v>
      </c>
      <c r="K19852">
        <v>130907</v>
      </c>
      <c r="L19852">
        <v>40.89</v>
      </c>
    </row>
    <row r="19853" spans="1:12" x14ac:dyDescent="0.35">
      <c r="A19853" t="s">
        <v>1560</v>
      </c>
      <c r="B19853" s="1">
        <v>45342</v>
      </c>
      <c r="C19853">
        <v>925.2</v>
      </c>
      <c r="D19853">
        <v>927</v>
      </c>
      <c r="E19853">
        <v>935</v>
      </c>
      <c r="F19853">
        <v>917.35</v>
      </c>
      <c r="G19853">
        <v>925.3</v>
      </c>
      <c r="H19853">
        <v>57806</v>
      </c>
      <c r="I19853">
        <v>534.51</v>
      </c>
      <c r="J19853">
        <v>5832</v>
      </c>
      <c r="K19853">
        <v>31902</v>
      </c>
      <c r="L19853">
        <v>55.19</v>
      </c>
    </row>
    <row r="19854" spans="1:12" x14ac:dyDescent="0.35">
      <c r="A19854" t="s">
        <v>1559</v>
      </c>
      <c r="B19854" s="1">
        <v>45342</v>
      </c>
      <c r="C19854">
        <v>603.95000000000005</v>
      </c>
      <c r="D19854">
        <v>609.95000000000005</v>
      </c>
      <c r="E19854">
        <v>614.79999999999995</v>
      </c>
      <c r="F19854">
        <v>590.54999999999995</v>
      </c>
      <c r="G19854">
        <v>597.29999999999995</v>
      </c>
      <c r="H19854">
        <v>705066</v>
      </c>
      <c r="I19854">
        <v>4259.41</v>
      </c>
      <c r="J19854">
        <v>21215</v>
      </c>
      <c r="K19854">
        <v>425325</v>
      </c>
      <c r="L19854">
        <v>60.32</v>
      </c>
    </row>
    <row r="19855" spans="1:12" x14ac:dyDescent="0.35">
      <c r="A19855" t="s">
        <v>1558</v>
      </c>
      <c r="B19855" s="1">
        <v>45342</v>
      </c>
      <c r="C19855">
        <v>1033.6500000000001</v>
      </c>
      <c r="D19855">
        <v>1038.25</v>
      </c>
      <c r="E19855">
        <v>1120</v>
      </c>
      <c r="F19855">
        <v>1034</v>
      </c>
      <c r="G19855">
        <v>1098.7</v>
      </c>
      <c r="H19855">
        <v>195086</v>
      </c>
      <c r="I19855">
        <v>2128.2399999999998</v>
      </c>
      <c r="J19855">
        <v>10928</v>
      </c>
      <c r="K19855">
        <v>79555</v>
      </c>
      <c r="L19855">
        <v>40.78</v>
      </c>
    </row>
    <row r="19856" spans="1:12" x14ac:dyDescent="0.35">
      <c r="A19856" t="s">
        <v>1557</v>
      </c>
      <c r="B19856" s="1">
        <v>45342</v>
      </c>
      <c r="C19856">
        <v>2390.9</v>
      </c>
      <c r="D19856">
        <v>2407.3000000000002</v>
      </c>
      <c r="E19856">
        <v>2425</v>
      </c>
      <c r="F19856">
        <v>2383.85</v>
      </c>
      <c r="G19856">
        <v>2402.85</v>
      </c>
      <c r="H19856">
        <v>5765</v>
      </c>
      <c r="I19856">
        <v>138.74</v>
      </c>
      <c r="J19856">
        <v>1128</v>
      </c>
      <c r="K19856">
        <v>3218</v>
      </c>
      <c r="L19856">
        <v>55.82</v>
      </c>
    </row>
    <row r="19857" spans="1:12" x14ac:dyDescent="0.35">
      <c r="A19857" t="s">
        <v>1556</v>
      </c>
      <c r="B19857" s="1">
        <v>45342</v>
      </c>
      <c r="C19857">
        <v>728.45</v>
      </c>
      <c r="D19857">
        <v>731.95</v>
      </c>
      <c r="E19857">
        <v>756</v>
      </c>
      <c r="F19857">
        <v>729.25</v>
      </c>
      <c r="G19857">
        <v>751.3</v>
      </c>
      <c r="H19857">
        <v>3093865</v>
      </c>
      <c r="I19857">
        <v>22989.33</v>
      </c>
      <c r="J19857">
        <v>46046</v>
      </c>
      <c r="K19857">
        <v>1465878</v>
      </c>
      <c r="L19857">
        <v>47.38</v>
      </c>
    </row>
    <row r="19858" spans="1:12" x14ac:dyDescent="0.35">
      <c r="A19858" t="s">
        <v>1555</v>
      </c>
      <c r="B19858" s="1">
        <v>45342</v>
      </c>
      <c r="C19858">
        <v>673.15</v>
      </c>
      <c r="D19858">
        <v>676</v>
      </c>
      <c r="E19858">
        <v>677.9</v>
      </c>
      <c r="F19858">
        <v>668.65</v>
      </c>
      <c r="G19858">
        <v>672.15</v>
      </c>
      <c r="H19858">
        <v>69914</v>
      </c>
      <c r="I19858">
        <v>470.14</v>
      </c>
      <c r="J19858">
        <v>8551</v>
      </c>
      <c r="K19858">
        <v>38049</v>
      </c>
      <c r="L19858">
        <v>54.42</v>
      </c>
    </row>
    <row r="19859" spans="1:12" x14ac:dyDescent="0.35">
      <c r="A19859" t="s">
        <v>1554</v>
      </c>
      <c r="B19859" s="1">
        <v>45342</v>
      </c>
      <c r="C19859">
        <v>71.5</v>
      </c>
      <c r="D19859">
        <v>72</v>
      </c>
      <c r="E19859">
        <v>72.849999999999994</v>
      </c>
      <c r="F19859">
        <v>69.599999999999994</v>
      </c>
      <c r="G19859">
        <v>70.599999999999994</v>
      </c>
      <c r="H19859">
        <v>915898</v>
      </c>
      <c r="I19859">
        <v>651.59</v>
      </c>
      <c r="J19859">
        <v>7251</v>
      </c>
      <c r="K19859">
        <v>433693</v>
      </c>
      <c r="L19859">
        <v>47.35</v>
      </c>
    </row>
    <row r="19860" spans="1:12" x14ac:dyDescent="0.35">
      <c r="A19860" t="s">
        <v>1553</v>
      </c>
      <c r="B19860" s="1">
        <v>45342</v>
      </c>
      <c r="C19860">
        <v>172.9</v>
      </c>
      <c r="D19860">
        <v>173.5</v>
      </c>
      <c r="E19860">
        <v>180</v>
      </c>
      <c r="F19860">
        <v>172</v>
      </c>
      <c r="G19860">
        <v>176.55</v>
      </c>
      <c r="H19860">
        <v>788058</v>
      </c>
      <c r="I19860">
        <v>1390.44</v>
      </c>
      <c r="J19860">
        <v>17192</v>
      </c>
      <c r="K19860">
        <v>411492</v>
      </c>
      <c r="L19860">
        <v>52.22</v>
      </c>
    </row>
    <row r="19861" spans="1:12" x14ac:dyDescent="0.35">
      <c r="A19861" t="s">
        <v>1552</v>
      </c>
      <c r="B19861" s="1">
        <v>45342</v>
      </c>
      <c r="C19861">
        <v>636.70000000000005</v>
      </c>
      <c r="D19861">
        <v>636.9</v>
      </c>
      <c r="E19861">
        <v>641.79999999999995</v>
      </c>
      <c r="F19861">
        <v>625.54999999999995</v>
      </c>
      <c r="G19861">
        <v>629.70000000000005</v>
      </c>
      <c r="H19861">
        <v>120795</v>
      </c>
      <c r="I19861">
        <v>765.09</v>
      </c>
      <c r="J19861">
        <v>7131</v>
      </c>
      <c r="K19861">
        <v>76594</v>
      </c>
      <c r="L19861">
        <v>63.41</v>
      </c>
    </row>
    <row r="19862" spans="1:12" x14ac:dyDescent="0.35">
      <c r="A19862" t="s">
        <v>1551</v>
      </c>
      <c r="B19862" s="1">
        <v>45342</v>
      </c>
      <c r="C19862">
        <v>79.45</v>
      </c>
      <c r="D19862">
        <v>79.95</v>
      </c>
      <c r="E19862">
        <v>80</v>
      </c>
      <c r="F19862">
        <v>77.099999999999994</v>
      </c>
      <c r="G19862">
        <v>79.599999999999994</v>
      </c>
      <c r="H19862">
        <v>49686</v>
      </c>
      <c r="I19862">
        <v>39.14</v>
      </c>
      <c r="J19862">
        <v>517</v>
      </c>
      <c r="K19862">
        <v>26223</v>
      </c>
      <c r="L19862">
        <v>52.78</v>
      </c>
    </row>
    <row r="19863" spans="1:12" x14ac:dyDescent="0.35">
      <c r="A19863" t="s">
        <v>1550</v>
      </c>
      <c r="B19863" s="1">
        <v>45342</v>
      </c>
      <c r="C19863">
        <v>343.95</v>
      </c>
      <c r="D19863">
        <v>344.75</v>
      </c>
      <c r="E19863">
        <v>347.9</v>
      </c>
      <c r="F19863">
        <v>341.55</v>
      </c>
      <c r="G19863">
        <v>344.2</v>
      </c>
      <c r="H19863">
        <v>81960</v>
      </c>
      <c r="I19863">
        <v>282.13</v>
      </c>
      <c r="J19863">
        <v>3491</v>
      </c>
      <c r="K19863">
        <v>47133</v>
      </c>
      <c r="L19863">
        <v>57.51</v>
      </c>
    </row>
    <row r="19864" spans="1:12" x14ac:dyDescent="0.35">
      <c r="A19864" t="s">
        <v>1549</v>
      </c>
      <c r="B19864" s="1">
        <v>45342</v>
      </c>
      <c r="C19864">
        <v>356.35</v>
      </c>
      <c r="D19864">
        <v>359</v>
      </c>
      <c r="E19864">
        <v>372.4</v>
      </c>
      <c r="F19864">
        <v>350</v>
      </c>
      <c r="G19864">
        <v>356</v>
      </c>
      <c r="H19864">
        <v>505501</v>
      </c>
      <c r="I19864">
        <v>1823.1</v>
      </c>
      <c r="J19864">
        <v>16615</v>
      </c>
      <c r="K19864">
        <v>152792</v>
      </c>
      <c r="L19864">
        <v>30.23</v>
      </c>
    </row>
    <row r="19865" spans="1:12" x14ac:dyDescent="0.35">
      <c r="A19865" t="s">
        <v>1548</v>
      </c>
      <c r="B19865" s="1">
        <v>45342</v>
      </c>
      <c r="C19865">
        <v>4056.35</v>
      </c>
      <c r="D19865">
        <v>4077.7</v>
      </c>
      <c r="E19865">
        <v>4090.3</v>
      </c>
      <c r="F19865">
        <v>3983.35</v>
      </c>
      <c r="G19865">
        <v>4066.75</v>
      </c>
      <c r="H19865">
        <v>75726</v>
      </c>
      <c r="I19865">
        <v>3069.44</v>
      </c>
      <c r="J19865">
        <v>12271</v>
      </c>
      <c r="K19865">
        <v>40570</v>
      </c>
      <c r="L19865">
        <v>53.57</v>
      </c>
    </row>
    <row r="19866" spans="1:12" x14ac:dyDescent="0.35">
      <c r="A19866" t="s">
        <v>1547</v>
      </c>
      <c r="B19866" s="1">
        <v>45342</v>
      </c>
      <c r="C19866">
        <v>389.1</v>
      </c>
      <c r="D19866">
        <v>389.15</v>
      </c>
      <c r="E19866">
        <v>396.4</v>
      </c>
      <c r="F19866">
        <v>387.3</v>
      </c>
      <c r="G19866">
        <v>393.1</v>
      </c>
      <c r="H19866">
        <v>164387</v>
      </c>
      <c r="I19866">
        <v>645.80999999999995</v>
      </c>
      <c r="J19866">
        <v>9641</v>
      </c>
      <c r="K19866">
        <v>82198</v>
      </c>
      <c r="L19866">
        <v>50</v>
      </c>
    </row>
    <row r="19867" spans="1:12" x14ac:dyDescent="0.35">
      <c r="A19867" t="s">
        <v>1546</v>
      </c>
      <c r="B19867" s="1">
        <v>45342</v>
      </c>
      <c r="C19867">
        <v>222.5</v>
      </c>
      <c r="D19867">
        <v>224.3</v>
      </c>
      <c r="E19867">
        <v>224.3</v>
      </c>
      <c r="F19867">
        <v>215.25</v>
      </c>
      <c r="G19867">
        <v>221.25</v>
      </c>
      <c r="H19867">
        <v>11473</v>
      </c>
      <c r="I19867">
        <v>25.3</v>
      </c>
      <c r="J19867">
        <v>391</v>
      </c>
      <c r="K19867">
        <v>7221</v>
      </c>
      <c r="L19867">
        <v>62.94</v>
      </c>
    </row>
    <row r="19868" spans="1:12" x14ac:dyDescent="0.35">
      <c r="A19868" t="s">
        <v>1545</v>
      </c>
      <c r="B19868" s="1">
        <v>45342</v>
      </c>
      <c r="C19868">
        <v>620.1</v>
      </c>
      <c r="D19868">
        <v>622.04999999999995</v>
      </c>
      <c r="E19868">
        <v>630.1</v>
      </c>
      <c r="F19868">
        <v>616.85</v>
      </c>
      <c r="G19868">
        <v>621.29999999999995</v>
      </c>
      <c r="H19868">
        <v>706363</v>
      </c>
      <c r="I19868">
        <v>4402.24</v>
      </c>
      <c r="J19868">
        <v>37963</v>
      </c>
      <c r="K19868">
        <v>372059</v>
      </c>
      <c r="L19868">
        <v>52.67</v>
      </c>
    </row>
    <row r="19869" spans="1:12" x14ac:dyDescent="0.35">
      <c r="A19869" t="s">
        <v>1544</v>
      </c>
      <c r="B19869" s="1">
        <v>45342</v>
      </c>
      <c r="C19869">
        <v>463.5</v>
      </c>
      <c r="D19869">
        <v>467.5</v>
      </c>
      <c r="E19869">
        <v>485.9</v>
      </c>
      <c r="F19869">
        <v>464.15</v>
      </c>
      <c r="G19869">
        <v>483.1</v>
      </c>
      <c r="H19869">
        <v>1072117</v>
      </c>
      <c r="I19869">
        <v>5121.13</v>
      </c>
      <c r="J19869">
        <v>38354</v>
      </c>
      <c r="K19869">
        <v>642529</v>
      </c>
      <c r="L19869">
        <v>59.93</v>
      </c>
    </row>
    <row r="19870" spans="1:12" x14ac:dyDescent="0.35">
      <c r="A19870" t="s">
        <v>1543</v>
      </c>
      <c r="B19870" s="1">
        <v>45342</v>
      </c>
      <c r="C19870">
        <v>1530.1</v>
      </c>
      <c r="D19870">
        <v>1532</v>
      </c>
      <c r="E19870">
        <v>1542</v>
      </c>
      <c r="F19870">
        <v>1512.25</v>
      </c>
      <c r="G19870">
        <v>1538.7</v>
      </c>
      <c r="H19870">
        <v>2230669</v>
      </c>
      <c r="I19870">
        <v>34088.120000000003</v>
      </c>
      <c r="J19870">
        <v>109568</v>
      </c>
      <c r="K19870">
        <v>1192240</v>
      </c>
      <c r="L19870">
        <v>53.45</v>
      </c>
    </row>
    <row r="19871" spans="1:12" x14ac:dyDescent="0.35">
      <c r="A19871" t="s">
        <v>1542</v>
      </c>
      <c r="B19871" s="1">
        <v>45342</v>
      </c>
      <c r="C19871">
        <v>211.75</v>
      </c>
      <c r="D19871">
        <v>210.5</v>
      </c>
      <c r="E19871">
        <v>213.95</v>
      </c>
      <c r="F19871">
        <v>209.1</v>
      </c>
      <c r="G19871">
        <v>210.6</v>
      </c>
      <c r="H19871">
        <v>189510</v>
      </c>
      <c r="I19871">
        <v>401.92</v>
      </c>
      <c r="J19871">
        <v>6338</v>
      </c>
      <c r="K19871">
        <v>79097</v>
      </c>
      <c r="L19871">
        <v>41.74</v>
      </c>
    </row>
    <row r="19872" spans="1:12" x14ac:dyDescent="0.35">
      <c r="A19872" t="s">
        <v>1541</v>
      </c>
      <c r="B19872" s="1">
        <v>45342</v>
      </c>
      <c r="C19872">
        <v>1102.95</v>
      </c>
      <c r="D19872">
        <v>1102</v>
      </c>
      <c r="E19872">
        <v>1107.55</v>
      </c>
      <c r="F19872">
        <v>1088</v>
      </c>
      <c r="G19872">
        <v>1093.0999999999999</v>
      </c>
      <c r="H19872">
        <v>26850</v>
      </c>
      <c r="I19872">
        <v>294.94</v>
      </c>
      <c r="J19872">
        <v>5274</v>
      </c>
      <c r="K19872">
        <v>11890</v>
      </c>
      <c r="L19872">
        <v>44.28</v>
      </c>
    </row>
    <row r="19873" spans="1:12" x14ac:dyDescent="0.35">
      <c r="A19873" t="s">
        <v>1540</v>
      </c>
      <c r="B19873" s="1">
        <v>45342</v>
      </c>
      <c r="C19873">
        <v>683.25</v>
      </c>
      <c r="D19873">
        <v>688.75</v>
      </c>
      <c r="E19873">
        <v>715</v>
      </c>
      <c r="F19873">
        <v>665.7</v>
      </c>
      <c r="G19873">
        <v>703.6</v>
      </c>
      <c r="H19873">
        <v>6143</v>
      </c>
      <c r="I19873">
        <v>42.58</v>
      </c>
      <c r="J19873">
        <v>627</v>
      </c>
      <c r="K19873">
        <v>4531</v>
      </c>
      <c r="L19873">
        <v>73.760000000000005</v>
      </c>
    </row>
    <row r="19874" spans="1:12" x14ac:dyDescent="0.35">
      <c r="A19874" t="s">
        <v>1539</v>
      </c>
      <c r="B19874" s="1">
        <v>45342</v>
      </c>
      <c r="C19874">
        <v>186.25</v>
      </c>
      <c r="D19874">
        <v>191</v>
      </c>
      <c r="E19874">
        <v>211.95</v>
      </c>
      <c r="F19874">
        <v>191</v>
      </c>
      <c r="G19874">
        <v>200.35</v>
      </c>
      <c r="H19874">
        <v>1679914</v>
      </c>
      <c r="I19874">
        <v>3422.19</v>
      </c>
      <c r="J19874">
        <v>41781</v>
      </c>
      <c r="K19874">
        <v>576359</v>
      </c>
      <c r="L19874">
        <v>34.31</v>
      </c>
    </row>
    <row r="19875" spans="1:12" x14ac:dyDescent="0.35">
      <c r="A19875" t="s">
        <v>1538</v>
      </c>
      <c r="B19875" s="1">
        <v>45342</v>
      </c>
      <c r="C19875">
        <v>4063.85</v>
      </c>
      <c r="D19875">
        <v>4099.3500000000004</v>
      </c>
      <c r="E19875">
        <v>4203.95</v>
      </c>
      <c r="F19875">
        <v>4025</v>
      </c>
      <c r="G19875">
        <v>4119.6499999999996</v>
      </c>
      <c r="H19875">
        <v>488158</v>
      </c>
      <c r="I19875">
        <v>20329.93</v>
      </c>
      <c r="J19875">
        <v>45494</v>
      </c>
      <c r="K19875">
        <v>339797</v>
      </c>
      <c r="L19875">
        <v>69.61</v>
      </c>
    </row>
    <row r="19876" spans="1:12" x14ac:dyDescent="0.35">
      <c r="A19876" t="s">
        <v>1537</v>
      </c>
      <c r="B19876" s="1">
        <v>45342</v>
      </c>
      <c r="C19876">
        <v>3.1</v>
      </c>
      <c r="D19876">
        <v>3.05</v>
      </c>
      <c r="E19876">
        <v>3.25</v>
      </c>
      <c r="F19876">
        <v>3.05</v>
      </c>
      <c r="G19876">
        <v>3.15</v>
      </c>
      <c r="H19876">
        <v>3384499</v>
      </c>
      <c r="I19876">
        <v>108.12</v>
      </c>
      <c r="J19876">
        <v>1263</v>
      </c>
      <c r="K19876">
        <v>1908901</v>
      </c>
      <c r="L19876">
        <v>56.4</v>
      </c>
    </row>
    <row r="19877" spans="1:12" x14ac:dyDescent="0.35">
      <c r="A19877" t="s">
        <v>1536</v>
      </c>
      <c r="B19877" s="1">
        <v>45342</v>
      </c>
      <c r="C19877">
        <v>1500.05</v>
      </c>
      <c r="D19877">
        <v>1500.1</v>
      </c>
      <c r="E19877">
        <v>1518</v>
      </c>
      <c r="F19877">
        <v>1496.7</v>
      </c>
      <c r="G19877">
        <v>1505.95</v>
      </c>
      <c r="H19877">
        <v>16989</v>
      </c>
      <c r="I19877">
        <v>254.95</v>
      </c>
      <c r="J19877">
        <v>745</v>
      </c>
      <c r="K19877">
        <v>15524</v>
      </c>
      <c r="L19877">
        <v>91.38</v>
      </c>
    </row>
    <row r="19878" spans="1:12" x14ac:dyDescent="0.35">
      <c r="A19878" t="s">
        <v>1535</v>
      </c>
      <c r="B19878" s="1">
        <v>45342</v>
      </c>
      <c r="C19878">
        <v>1310.0999999999999</v>
      </c>
      <c r="D19878">
        <v>1290</v>
      </c>
      <c r="E19878">
        <v>1315.4</v>
      </c>
      <c r="F19878">
        <v>1286</v>
      </c>
      <c r="G19878">
        <v>1291.1500000000001</v>
      </c>
      <c r="H19878">
        <v>3493</v>
      </c>
      <c r="I19878">
        <v>45.31</v>
      </c>
      <c r="J19878">
        <v>499</v>
      </c>
      <c r="K19878">
        <v>2395</v>
      </c>
      <c r="L19878">
        <v>68.569999999999993</v>
      </c>
    </row>
    <row r="19879" spans="1:12" x14ac:dyDescent="0.35">
      <c r="A19879" t="s">
        <v>1534</v>
      </c>
      <c r="B19879" s="1">
        <v>45342</v>
      </c>
      <c r="C19879">
        <v>378.05</v>
      </c>
      <c r="D19879">
        <v>375</v>
      </c>
      <c r="E19879">
        <v>380.5</v>
      </c>
      <c r="F19879">
        <v>375</v>
      </c>
      <c r="G19879">
        <v>377.8</v>
      </c>
      <c r="H19879">
        <v>151745</v>
      </c>
      <c r="I19879">
        <v>573.86</v>
      </c>
      <c r="J19879">
        <v>6274</v>
      </c>
      <c r="K19879">
        <v>81488</v>
      </c>
      <c r="L19879">
        <v>53.7</v>
      </c>
    </row>
    <row r="19880" spans="1:12" x14ac:dyDescent="0.35">
      <c r="A19880" t="s">
        <v>1533</v>
      </c>
      <c r="B19880" s="1">
        <v>45342</v>
      </c>
      <c r="C19880">
        <v>569.1</v>
      </c>
      <c r="D19880">
        <v>576</v>
      </c>
      <c r="E19880">
        <v>582.75</v>
      </c>
      <c r="F19880">
        <v>569.1</v>
      </c>
      <c r="G19880">
        <v>578.15</v>
      </c>
      <c r="H19880">
        <v>2839522</v>
      </c>
      <c r="I19880">
        <v>16389.86</v>
      </c>
      <c r="J19880">
        <v>48204</v>
      </c>
      <c r="K19880">
        <v>1122246</v>
      </c>
      <c r="L19880">
        <v>39.520000000000003</v>
      </c>
    </row>
    <row r="19881" spans="1:12" x14ac:dyDescent="0.35">
      <c r="A19881" t="s">
        <v>1532</v>
      </c>
      <c r="B19881" s="1">
        <v>45342</v>
      </c>
      <c r="C19881">
        <v>483.35</v>
      </c>
      <c r="D19881">
        <v>483.4</v>
      </c>
      <c r="E19881">
        <v>489.8</v>
      </c>
      <c r="F19881">
        <v>478.5</v>
      </c>
      <c r="G19881">
        <v>483</v>
      </c>
      <c r="H19881">
        <v>8616</v>
      </c>
      <c r="I19881">
        <v>41.56</v>
      </c>
      <c r="J19881">
        <v>757</v>
      </c>
      <c r="K19881">
        <v>5762</v>
      </c>
      <c r="L19881">
        <v>66.88</v>
      </c>
    </row>
    <row r="19882" spans="1:12" x14ac:dyDescent="0.35">
      <c r="A19882" t="s">
        <v>1531</v>
      </c>
      <c r="B19882" s="1">
        <v>45342</v>
      </c>
      <c r="C19882">
        <v>605.85</v>
      </c>
      <c r="D19882">
        <v>606</v>
      </c>
      <c r="E19882">
        <v>611</v>
      </c>
      <c r="F19882">
        <v>591</v>
      </c>
      <c r="G19882">
        <v>593.75</v>
      </c>
      <c r="H19882">
        <v>389370</v>
      </c>
      <c r="I19882">
        <v>2339.5500000000002</v>
      </c>
      <c r="J19882">
        <v>21500</v>
      </c>
      <c r="K19882">
        <v>171607</v>
      </c>
      <c r="L19882">
        <v>44.07</v>
      </c>
    </row>
    <row r="19883" spans="1:12" x14ac:dyDescent="0.35">
      <c r="A19883" t="s">
        <v>1530</v>
      </c>
      <c r="B19883" s="1">
        <v>45342</v>
      </c>
      <c r="C19883">
        <v>621.70000000000005</v>
      </c>
      <c r="D19883">
        <v>619</v>
      </c>
      <c r="E19883">
        <v>624.25</v>
      </c>
      <c r="F19883">
        <v>607.95000000000005</v>
      </c>
      <c r="G19883">
        <v>611.35</v>
      </c>
      <c r="H19883">
        <v>35809</v>
      </c>
      <c r="I19883">
        <v>220.73</v>
      </c>
      <c r="J19883">
        <v>3751</v>
      </c>
      <c r="K19883">
        <v>16136</v>
      </c>
      <c r="L19883">
        <v>45.06</v>
      </c>
    </row>
    <row r="19884" spans="1:12" x14ac:dyDescent="0.35">
      <c r="A19884" t="s">
        <v>1529</v>
      </c>
      <c r="B19884" s="1">
        <v>45342</v>
      </c>
      <c r="C19884">
        <v>39.700000000000003</v>
      </c>
      <c r="D19884">
        <v>39.9</v>
      </c>
      <c r="E19884">
        <v>41.05</v>
      </c>
      <c r="F19884">
        <v>39.6</v>
      </c>
      <c r="G19884">
        <v>40.200000000000003</v>
      </c>
      <c r="H19884">
        <v>9969627</v>
      </c>
      <c r="I19884">
        <v>4011.19</v>
      </c>
      <c r="J19884">
        <v>13146</v>
      </c>
      <c r="K19884">
        <v>3081567</v>
      </c>
      <c r="L19884">
        <v>30.91</v>
      </c>
    </row>
    <row r="19885" spans="1:12" x14ac:dyDescent="0.35">
      <c r="A19885" t="s">
        <v>1528</v>
      </c>
      <c r="B19885" s="1">
        <v>45342</v>
      </c>
      <c r="C19885">
        <v>1483.15</v>
      </c>
      <c r="D19885">
        <v>1490</v>
      </c>
      <c r="E19885">
        <v>1514.65</v>
      </c>
      <c r="F19885">
        <v>1481.15</v>
      </c>
      <c r="G19885">
        <v>1499.85</v>
      </c>
      <c r="H19885">
        <v>10563</v>
      </c>
      <c r="I19885">
        <v>157.84</v>
      </c>
      <c r="J19885">
        <v>1951</v>
      </c>
      <c r="K19885">
        <v>5571</v>
      </c>
      <c r="L19885">
        <v>52.74</v>
      </c>
    </row>
    <row r="19886" spans="1:12" x14ac:dyDescent="0.35">
      <c r="A19886" t="s">
        <v>1527</v>
      </c>
      <c r="B19886" s="1">
        <v>45342</v>
      </c>
      <c r="C19886">
        <v>1608.7</v>
      </c>
      <c r="D19886">
        <v>1600.05</v>
      </c>
      <c r="E19886">
        <v>1651.7</v>
      </c>
      <c r="F19886">
        <v>1600.05</v>
      </c>
      <c r="G19886">
        <v>1619.35</v>
      </c>
      <c r="H19886">
        <v>50123</v>
      </c>
      <c r="I19886">
        <v>818.69</v>
      </c>
      <c r="J19886">
        <v>6585</v>
      </c>
      <c r="K19886">
        <v>29780</v>
      </c>
      <c r="L19886">
        <v>59.41</v>
      </c>
    </row>
    <row r="19887" spans="1:12" x14ac:dyDescent="0.35">
      <c r="A19887" t="s">
        <v>1526</v>
      </c>
      <c r="B19887" s="1">
        <v>45342</v>
      </c>
      <c r="C19887">
        <v>486.3</v>
      </c>
      <c r="D19887">
        <v>486.9</v>
      </c>
      <c r="E19887">
        <v>490</v>
      </c>
      <c r="F19887">
        <v>480.2</v>
      </c>
      <c r="G19887">
        <v>488.05</v>
      </c>
      <c r="H19887">
        <v>132574</v>
      </c>
      <c r="I19887">
        <v>643.92999999999995</v>
      </c>
      <c r="J19887">
        <v>7486</v>
      </c>
      <c r="K19887">
        <v>84396</v>
      </c>
      <c r="L19887">
        <v>63.66</v>
      </c>
    </row>
    <row r="19888" spans="1:12" x14ac:dyDescent="0.35">
      <c r="A19888" t="s">
        <v>1525</v>
      </c>
      <c r="B19888" s="1">
        <v>45342</v>
      </c>
      <c r="C19888">
        <v>133.25</v>
      </c>
      <c r="D19888">
        <v>133.94999999999999</v>
      </c>
      <c r="E19888">
        <v>135.9</v>
      </c>
      <c r="F19888">
        <v>133.15</v>
      </c>
      <c r="G19888">
        <v>134.44999999999999</v>
      </c>
      <c r="H19888">
        <v>811684</v>
      </c>
      <c r="I19888">
        <v>1092.0899999999999</v>
      </c>
      <c r="J19888">
        <v>8184</v>
      </c>
      <c r="K19888">
        <v>345729</v>
      </c>
      <c r="L19888">
        <v>42.59</v>
      </c>
    </row>
    <row r="19889" spans="1:12" x14ac:dyDescent="0.35">
      <c r="A19889" t="s">
        <v>1524</v>
      </c>
      <c r="B19889" s="1">
        <v>45342</v>
      </c>
      <c r="C19889">
        <v>355.85</v>
      </c>
      <c r="D19889">
        <v>359.45</v>
      </c>
      <c r="E19889">
        <v>359.45</v>
      </c>
      <c r="F19889">
        <v>351.3</v>
      </c>
      <c r="G19889">
        <v>352.55</v>
      </c>
      <c r="H19889">
        <v>44383</v>
      </c>
      <c r="I19889">
        <v>157.21</v>
      </c>
      <c r="J19889">
        <v>3210</v>
      </c>
      <c r="K19889">
        <v>26524</v>
      </c>
      <c r="L19889">
        <v>59.76</v>
      </c>
    </row>
    <row r="19890" spans="1:12" x14ac:dyDescent="0.35">
      <c r="A19890" t="s">
        <v>1523</v>
      </c>
      <c r="B19890" s="1">
        <v>45342</v>
      </c>
      <c r="C19890">
        <v>305.35000000000002</v>
      </c>
      <c r="D19890">
        <v>311.89999999999998</v>
      </c>
      <c r="E19890">
        <v>321.95</v>
      </c>
      <c r="F19890">
        <v>302.45</v>
      </c>
      <c r="G19890">
        <v>316.35000000000002</v>
      </c>
      <c r="H19890">
        <v>35891</v>
      </c>
      <c r="I19890">
        <v>113.27</v>
      </c>
      <c r="J19890">
        <v>1495</v>
      </c>
      <c r="K19890">
        <v>26293</v>
      </c>
      <c r="L19890">
        <v>73.260000000000005</v>
      </c>
    </row>
    <row r="19891" spans="1:12" x14ac:dyDescent="0.35">
      <c r="A19891" t="s">
        <v>1522</v>
      </c>
      <c r="B19891" s="1">
        <v>45342</v>
      </c>
      <c r="C19891">
        <v>16.350000000000001</v>
      </c>
      <c r="D19891">
        <v>16.45</v>
      </c>
      <c r="E19891">
        <v>16.5</v>
      </c>
      <c r="F19891">
        <v>15.9</v>
      </c>
      <c r="G19891">
        <v>16.05</v>
      </c>
      <c r="H19891">
        <v>4667224</v>
      </c>
      <c r="I19891">
        <v>754.14</v>
      </c>
      <c r="J19891">
        <v>9714</v>
      </c>
      <c r="K19891">
        <v>2580610</v>
      </c>
      <c r="L19891">
        <v>55.29</v>
      </c>
    </row>
    <row r="19892" spans="1:12" x14ac:dyDescent="0.35">
      <c r="A19892" t="s">
        <v>1521</v>
      </c>
      <c r="B19892" s="1">
        <v>45342</v>
      </c>
      <c r="C19892">
        <v>80.75</v>
      </c>
      <c r="D19892">
        <v>81.599999999999994</v>
      </c>
      <c r="E19892">
        <v>83</v>
      </c>
      <c r="F19892">
        <v>80</v>
      </c>
      <c r="G19892">
        <v>81.55</v>
      </c>
      <c r="H19892">
        <v>45109</v>
      </c>
      <c r="I19892">
        <v>36.85</v>
      </c>
      <c r="J19892">
        <v>463</v>
      </c>
      <c r="K19892">
        <v>33107</v>
      </c>
      <c r="L19892">
        <v>73.39</v>
      </c>
    </row>
    <row r="19893" spans="1:12" x14ac:dyDescent="0.35">
      <c r="A19893" t="s">
        <v>1520</v>
      </c>
      <c r="B19893" s="1">
        <v>45342</v>
      </c>
      <c r="C19893">
        <v>635.75</v>
      </c>
      <c r="D19893">
        <v>637.45000000000005</v>
      </c>
      <c r="E19893">
        <v>645</v>
      </c>
      <c r="F19893">
        <v>626.20000000000005</v>
      </c>
      <c r="G19893">
        <v>636.4</v>
      </c>
      <c r="H19893">
        <v>10351</v>
      </c>
      <c r="I19893">
        <v>65.55</v>
      </c>
      <c r="J19893">
        <v>1213</v>
      </c>
      <c r="K19893">
        <v>5937</v>
      </c>
      <c r="L19893">
        <v>57.36</v>
      </c>
    </row>
    <row r="19894" spans="1:12" x14ac:dyDescent="0.35">
      <c r="A19894" t="s">
        <v>1519</v>
      </c>
      <c r="B19894" s="1">
        <v>45342</v>
      </c>
      <c r="C19894">
        <v>172.65</v>
      </c>
      <c r="D19894">
        <v>173</v>
      </c>
      <c r="E19894">
        <v>175.5</v>
      </c>
      <c r="F19894">
        <v>169.65</v>
      </c>
      <c r="G19894">
        <v>170.6</v>
      </c>
      <c r="H19894">
        <v>284896</v>
      </c>
      <c r="I19894">
        <v>492.32</v>
      </c>
      <c r="J19894">
        <v>16433</v>
      </c>
      <c r="K19894">
        <v>65719</v>
      </c>
      <c r="L19894">
        <v>23.07</v>
      </c>
    </row>
    <row r="19895" spans="1:12" x14ac:dyDescent="0.35">
      <c r="A19895" t="s">
        <v>1518</v>
      </c>
      <c r="B19895" s="1">
        <v>45342</v>
      </c>
      <c r="C19895">
        <v>254.05</v>
      </c>
      <c r="D19895">
        <v>254.9</v>
      </c>
      <c r="E19895">
        <v>255.9</v>
      </c>
      <c r="F19895">
        <v>246.7</v>
      </c>
      <c r="G19895">
        <v>252.2</v>
      </c>
      <c r="H19895">
        <v>116464</v>
      </c>
      <c r="I19895">
        <v>292.67</v>
      </c>
      <c r="J19895">
        <v>2076</v>
      </c>
      <c r="K19895">
        <v>83859</v>
      </c>
      <c r="L19895">
        <v>72</v>
      </c>
    </row>
    <row r="19896" spans="1:12" x14ac:dyDescent="0.35">
      <c r="A19896" t="s">
        <v>1517</v>
      </c>
      <c r="B19896" s="1">
        <v>45342</v>
      </c>
      <c r="C19896">
        <v>562.79999999999995</v>
      </c>
      <c r="D19896">
        <v>566.5</v>
      </c>
      <c r="E19896">
        <v>571.79999999999995</v>
      </c>
      <c r="F19896">
        <v>559.20000000000005</v>
      </c>
      <c r="G19896">
        <v>566.15</v>
      </c>
      <c r="H19896">
        <v>177263</v>
      </c>
      <c r="I19896">
        <v>1003.43</v>
      </c>
      <c r="J19896">
        <v>8586</v>
      </c>
      <c r="K19896">
        <v>89788</v>
      </c>
      <c r="L19896">
        <v>50.65</v>
      </c>
    </row>
    <row r="19897" spans="1:12" x14ac:dyDescent="0.35">
      <c r="A19897" t="s">
        <v>1516</v>
      </c>
      <c r="B19897" s="1">
        <v>45342</v>
      </c>
      <c r="C19897">
        <v>210.1</v>
      </c>
      <c r="D19897">
        <v>210.1</v>
      </c>
      <c r="E19897">
        <v>213.1</v>
      </c>
      <c r="F19897">
        <v>209</v>
      </c>
      <c r="G19897">
        <v>210.15</v>
      </c>
      <c r="H19897">
        <v>304258</v>
      </c>
      <c r="I19897">
        <v>641.08000000000004</v>
      </c>
      <c r="J19897">
        <v>8008</v>
      </c>
      <c r="K19897">
        <v>142236</v>
      </c>
      <c r="L19897">
        <v>46.75</v>
      </c>
    </row>
    <row r="19898" spans="1:12" x14ac:dyDescent="0.35">
      <c r="A19898" t="s">
        <v>1515</v>
      </c>
      <c r="B19898" s="1">
        <v>45342</v>
      </c>
      <c r="C19898">
        <v>835.45</v>
      </c>
      <c r="D19898">
        <v>837</v>
      </c>
      <c r="E19898">
        <v>838.6</v>
      </c>
      <c r="F19898">
        <v>811.6</v>
      </c>
      <c r="G19898">
        <v>820.15</v>
      </c>
      <c r="H19898">
        <v>247314</v>
      </c>
      <c r="I19898">
        <v>2032.52</v>
      </c>
      <c r="J19898">
        <v>11292</v>
      </c>
      <c r="K19898">
        <v>86702</v>
      </c>
      <c r="L19898">
        <v>35.06</v>
      </c>
    </row>
    <row r="19899" spans="1:12" x14ac:dyDescent="0.35">
      <c r="A19899" t="s">
        <v>1514</v>
      </c>
      <c r="B19899" s="1">
        <v>45342</v>
      </c>
      <c r="C19899">
        <v>252.15</v>
      </c>
      <c r="D19899">
        <v>253</v>
      </c>
      <c r="E19899">
        <v>253</v>
      </c>
      <c r="F19899">
        <v>249</v>
      </c>
      <c r="G19899">
        <v>250.45</v>
      </c>
      <c r="H19899">
        <v>186700</v>
      </c>
      <c r="I19899">
        <v>469.58</v>
      </c>
      <c r="J19899">
        <v>9215</v>
      </c>
      <c r="K19899">
        <v>120880</v>
      </c>
      <c r="L19899">
        <v>64.75</v>
      </c>
    </row>
    <row r="19900" spans="1:12" x14ac:dyDescent="0.35">
      <c r="A19900" t="s">
        <v>1513</v>
      </c>
      <c r="B19900" s="1">
        <v>45342</v>
      </c>
      <c r="C19900">
        <v>558.75</v>
      </c>
      <c r="D19900">
        <v>558.75</v>
      </c>
      <c r="E19900">
        <v>562.95000000000005</v>
      </c>
      <c r="F19900">
        <v>549.54999999999995</v>
      </c>
      <c r="G19900">
        <v>552.9</v>
      </c>
      <c r="H19900">
        <v>11930</v>
      </c>
      <c r="I19900">
        <v>66.28</v>
      </c>
      <c r="J19900">
        <v>1549</v>
      </c>
      <c r="K19900">
        <v>6583</v>
      </c>
      <c r="L19900">
        <v>55.18</v>
      </c>
    </row>
    <row r="19901" spans="1:12" x14ac:dyDescent="0.35">
      <c r="A19901" t="s">
        <v>1512</v>
      </c>
      <c r="B19901" s="1">
        <v>45342</v>
      </c>
      <c r="C19901">
        <v>272.10000000000002</v>
      </c>
      <c r="D19901">
        <v>273.5</v>
      </c>
      <c r="E19901">
        <v>279</v>
      </c>
      <c r="F19901">
        <v>270.60000000000002</v>
      </c>
      <c r="G19901">
        <v>272.35000000000002</v>
      </c>
      <c r="H19901">
        <v>5094</v>
      </c>
      <c r="I19901">
        <v>13.94</v>
      </c>
      <c r="J19901">
        <v>290</v>
      </c>
      <c r="K19901">
        <v>3702</v>
      </c>
      <c r="L19901">
        <v>72.67</v>
      </c>
    </row>
    <row r="19902" spans="1:12" x14ac:dyDescent="0.35">
      <c r="A19902" t="s">
        <v>1511</v>
      </c>
      <c r="B19902" s="1">
        <v>45342</v>
      </c>
      <c r="C19902">
        <v>2347.0500000000002</v>
      </c>
      <c r="D19902">
        <v>2347.0500000000002</v>
      </c>
      <c r="E19902">
        <v>2389</v>
      </c>
      <c r="F19902">
        <v>2325.3000000000002</v>
      </c>
      <c r="G19902">
        <v>2383.1999999999998</v>
      </c>
      <c r="H19902">
        <v>451789</v>
      </c>
      <c r="I19902">
        <v>10646.11</v>
      </c>
      <c r="J19902">
        <v>30062</v>
      </c>
      <c r="K19902">
        <v>262869</v>
      </c>
      <c r="L19902">
        <v>58.18</v>
      </c>
    </row>
    <row r="19903" spans="1:12" x14ac:dyDescent="0.35">
      <c r="A19903" t="s">
        <v>1510</v>
      </c>
      <c r="B19903" s="1">
        <v>45342</v>
      </c>
      <c r="C19903">
        <v>328.05</v>
      </c>
      <c r="D19903">
        <v>332.45</v>
      </c>
      <c r="E19903">
        <v>334</v>
      </c>
      <c r="F19903">
        <v>324.75</v>
      </c>
      <c r="G19903">
        <v>327.95</v>
      </c>
      <c r="H19903">
        <v>23610</v>
      </c>
      <c r="I19903">
        <v>77.86</v>
      </c>
      <c r="J19903">
        <v>3368</v>
      </c>
      <c r="K19903">
        <v>11993</v>
      </c>
      <c r="L19903">
        <v>50.8</v>
      </c>
    </row>
    <row r="19904" spans="1:12" x14ac:dyDescent="0.35">
      <c r="A19904" t="s">
        <v>1509</v>
      </c>
      <c r="B19904" s="1">
        <v>45342</v>
      </c>
      <c r="C19904">
        <v>845.75</v>
      </c>
      <c r="D19904">
        <v>858.8</v>
      </c>
      <c r="E19904">
        <v>910</v>
      </c>
      <c r="F19904">
        <v>847</v>
      </c>
      <c r="G19904">
        <v>867.35</v>
      </c>
      <c r="H19904">
        <v>54712</v>
      </c>
      <c r="I19904">
        <v>481.34</v>
      </c>
      <c r="J19904">
        <v>6965</v>
      </c>
      <c r="K19904">
        <v>31256</v>
      </c>
      <c r="L19904">
        <v>57.13</v>
      </c>
    </row>
    <row r="19905" spans="1:12" x14ac:dyDescent="0.35">
      <c r="A19905" t="s">
        <v>1508</v>
      </c>
      <c r="B19905" s="1">
        <v>45342</v>
      </c>
      <c r="C19905">
        <v>732.9</v>
      </c>
      <c r="D19905">
        <v>738</v>
      </c>
      <c r="E19905">
        <v>758.5</v>
      </c>
      <c r="F19905">
        <v>725</v>
      </c>
      <c r="G19905">
        <v>734.7</v>
      </c>
      <c r="H19905">
        <v>337143</v>
      </c>
      <c r="I19905">
        <v>2508.65</v>
      </c>
      <c r="J19905">
        <v>32317</v>
      </c>
      <c r="K19905">
        <v>87546</v>
      </c>
      <c r="L19905">
        <v>25.97</v>
      </c>
    </row>
    <row r="19906" spans="1:12" x14ac:dyDescent="0.35">
      <c r="A19906" t="s">
        <v>1507</v>
      </c>
      <c r="B19906" s="1">
        <v>45342</v>
      </c>
      <c r="C19906">
        <v>67.3</v>
      </c>
      <c r="D19906">
        <v>67.3</v>
      </c>
      <c r="E19906">
        <v>68.7</v>
      </c>
      <c r="F19906">
        <v>67</v>
      </c>
      <c r="G19906">
        <v>67.349999999999994</v>
      </c>
      <c r="H19906">
        <v>43811</v>
      </c>
      <c r="I19906">
        <v>29.75</v>
      </c>
      <c r="J19906">
        <v>996</v>
      </c>
      <c r="K19906">
        <v>20670</v>
      </c>
      <c r="L19906">
        <v>47.18</v>
      </c>
    </row>
    <row r="19907" spans="1:12" x14ac:dyDescent="0.35">
      <c r="A19907" t="s">
        <v>1506</v>
      </c>
      <c r="B19907" s="1">
        <v>45342</v>
      </c>
      <c r="C19907">
        <v>99</v>
      </c>
      <c r="D19907">
        <v>99.7</v>
      </c>
      <c r="E19907">
        <v>99.7</v>
      </c>
      <c r="F19907">
        <v>95.2</v>
      </c>
      <c r="G19907">
        <v>95.95</v>
      </c>
      <c r="H19907">
        <v>2385771</v>
      </c>
      <c r="I19907">
        <v>2316.92</v>
      </c>
      <c r="J19907">
        <v>14053</v>
      </c>
      <c r="K19907">
        <v>984769</v>
      </c>
      <c r="L19907">
        <v>41.28</v>
      </c>
    </row>
    <row r="19908" spans="1:12" x14ac:dyDescent="0.35">
      <c r="A19908" t="s">
        <v>1505</v>
      </c>
      <c r="B19908" s="1">
        <v>45342</v>
      </c>
      <c r="C19908">
        <v>125.6</v>
      </c>
      <c r="D19908">
        <v>125.05</v>
      </c>
      <c r="E19908">
        <v>126.7</v>
      </c>
      <c r="F19908">
        <v>118.2</v>
      </c>
      <c r="G19908">
        <v>119.7</v>
      </c>
      <c r="H19908">
        <v>611057</v>
      </c>
      <c r="I19908">
        <v>745.58</v>
      </c>
      <c r="J19908">
        <v>7459</v>
      </c>
      <c r="K19908">
        <v>289419</v>
      </c>
      <c r="L19908">
        <v>47.36</v>
      </c>
    </row>
    <row r="19909" spans="1:12" x14ac:dyDescent="0.35">
      <c r="A19909" t="s">
        <v>1504</v>
      </c>
      <c r="B19909" s="1">
        <v>45342</v>
      </c>
      <c r="C19909">
        <v>246.4</v>
      </c>
      <c r="D19909">
        <v>244.2</v>
      </c>
      <c r="E19909">
        <v>250</v>
      </c>
      <c r="F19909">
        <v>243.35</v>
      </c>
      <c r="G19909">
        <v>247.45</v>
      </c>
      <c r="H19909">
        <v>72872</v>
      </c>
      <c r="I19909">
        <v>180.37</v>
      </c>
      <c r="J19909">
        <v>3285</v>
      </c>
      <c r="K19909">
        <v>37170</v>
      </c>
      <c r="L19909">
        <v>51.01</v>
      </c>
    </row>
    <row r="19910" spans="1:12" x14ac:dyDescent="0.35">
      <c r="A19910" t="s">
        <v>1503</v>
      </c>
      <c r="B19910" s="1">
        <v>45342</v>
      </c>
      <c r="C19910">
        <v>38.4</v>
      </c>
      <c r="D19910">
        <v>38.5</v>
      </c>
      <c r="E19910">
        <v>39</v>
      </c>
      <c r="F19910">
        <v>37.049999999999997</v>
      </c>
      <c r="G19910">
        <v>37.450000000000003</v>
      </c>
      <c r="H19910">
        <v>1729647</v>
      </c>
      <c r="I19910">
        <v>655.94</v>
      </c>
      <c r="J19910">
        <v>2795</v>
      </c>
      <c r="K19910">
        <v>1056250</v>
      </c>
      <c r="L19910">
        <v>61.07</v>
      </c>
    </row>
    <row r="19911" spans="1:12" x14ac:dyDescent="0.35">
      <c r="A19911" t="s">
        <v>1502</v>
      </c>
      <c r="B19911" s="1">
        <v>45342</v>
      </c>
      <c r="C19911">
        <v>995.4</v>
      </c>
      <c r="D19911">
        <v>1009</v>
      </c>
      <c r="E19911">
        <v>1014.85</v>
      </c>
      <c r="F19911">
        <v>992</v>
      </c>
      <c r="G19911">
        <v>995.65</v>
      </c>
      <c r="H19911">
        <v>106296</v>
      </c>
      <c r="I19911">
        <v>1063.3499999999999</v>
      </c>
      <c r="J19911">
        <v>10708</v>
      </c>
      <c r="K19911">
        <v>62273</v>
      </c>
      <c r="L19911">
        <v>58.58</v>
      </c>
    </row>
    <row r="19912" spans="1:12" x14ac:dyDescent="0.35">
      <c r="A19912" t="s">
        <v>1501</v>
      </c>
      <c r="B19912" s="1">
        <v>45342</v>
      </c>
      <c r="C19912">
        <v>589.79999999999995</v>
      </c>
      <c r="D19912">
        <v>590</v>
      </c>
      <c r="E19912">
        <v>635</v>
      </c>
      <c r="F19912">
        <v>580</v>
      </c>
      <c r="G19912">
        <v>621.20000000000005</v>
      </c>
      <c r="H19912">
        <v>112361</v>
      </c>
      <c r="I19912">
        <v>681.47</v>
      </c>
      <c r="J19912">
        <v>7521</v>
      </c>
      <c r="K19912">
        <v>55422</v>
      </c>
      <c r="L19912">
        <v>49.32</v>
      </c>
    </row>
    <row r="19913" spans="1:12" x14ac:dyDescent="0.35">
      <c r="A19913" t="s">
        <v>1500</v>
      </c>
      <c r="B19913" s="1">
        <v>45342</v>
      </c>
      <c r="C19913">
        <v>150.15</v>
      </c>
      <c r="D19913">
        <v>152.4</v>
      </c>
      <c r="E19913">
        <v>157.94999999999999</v>
      </c>
      <c r="F19913">
        <v>150.85</v>
      </c>
      <c r="G19913">
        <v>155.94999999999999</v>
      </c>
      <c r="H19913">
        <v>129281</v>
      </c>
      <c r="I19913">
        <v>200.36</v>
      </c>
      <c r="J19913">
        <v>1102</v>
      </c>
      <c r="K19913">
        <v>57870</v>
      </c>
      <c r="L19913">
        <v>44.76</v>
      </c>
    </row>
    <row r="19914" spans="1:12" x14ac:dyDescent="0.35">
      <c r="A19914" t="s">
        <v>1499</v>
      </c>
      <c r="B19914" s="1">
        <v>45342</v>
      </c>
      <c r="C19914">
        <v>33.6</v>
      </c>
      <c r="D19914">
        <v>33.75</v>
      </c>
      <c r="E19914">
        <v>34.200000000000003</v>
      </c>
      <c r="F19914">
        <v>33.299999999999997</v>
      </c>
      <c r="G19914">
        <v>33.450000000000003</v>
      </c>
      <c r="H19914">
        <v>17681183</v>
      </c>
      <c r="I19914">
        <v>5951.05</v>
      </c>
      <c r="J19914">
        <v>31425</v>
      </c>
      <c r="K19914">
        <v>10109357</v>
      </c>
      <c r="L19914">
        <v>57.18</v>
      </c>
    </row>
    <row r="19915" spans="1:12" x14ac:dyDescent="0.35">
      <c r="A19915" t="s">
        <v>1498</v>
      </c>
      <c r="B19915" s="1">
        <v>45342</v>
      </c>
      <c r="C19915">
        <v>408.5</v>
      </c>
      <c r="D19915">
        <v>410</v>
      </c>
      <c r="E19915">
        <v>421.75</v>
      </c>
      <c r="F19915">
        <v>408.45</v>
      </c>
      <c r="G19915">
        <v>416.9</v>
      </c>
      <c r="H19915">
        <v>222740</v>
      </c>
      <c r="I19915">
        <v>925.16</v>
      </c>
      <c r="J19915">
        <v>9592</v>
      </c>
      <c r="K19915">
        <v>116202</v>
      </c>
      <c r="L19915">
        <v>52.17</v>
      </c>
    </row>
    <row r="19916" spans="1:12" x14ac:dyDescent="0.35">
      <c r="A19916" t="s">
        <v>1497</v>
      </c>
      <c r="B19916" s="1">
        <v>45342</v>
      </c>
      <c r="C19916">
        <v>842.2</v>
      </c>
      <c r="D19916">
        <v>850</v>
      </c>
      <c r="E19916">
        <v>865.65</v>
      </c>
      <c r="F19916">
        <v>815</v>
      </c>
      <c r="G19916">
        <v>821.15</v>
      </c>
      <c r="H19916">
        <v>735116</v>
      </c>
      <c r="I19916">
        <v>6190.32</v>
      </c>
      <c r="J19916">
        <v>41039</v>
      </c>
      <c r="K19916">
        <v>224374</v>
      </c>
      <c r="L19916">
        <v>30.52</v>
      </c>
    </row>
    <row r="19917" spans="1:12" x14ac:dyDescent="0.35">
      <c r="A19917" t="s">
        <v>1496</v>
      </c>
      <c r="B19917" s="1">
        <v>45342</v>
      </c>
      <c r="C19917">
        <v>83.65</v>
      </c>
      <c r="D19917">
        <v>83.7</v>
      </c>
      <c r="E19917">
        <v>84.25</v>
      </c>
      <c r="F19917">
        <v>81</v>
      </c>
      <c r="G19917">
        <v>81.3</v>
      </c>
      <c r="H19917">
        <v>68772</v>
      </c>
      <c r="I19917">
        <v>56.45</v>
      </c>
      <c r="J19917">
        <v>192</v>
      </c>
      <c r="K19917">
        <v>63431</v>
      </c>
      <c r="L19917">
        <v>92.23</v>
      </c>
    </row>
    <row r="19918" spans="1:12" x14ac:dyDescent="0.35">
      <c r="A19918" t="s">
        <v>1495</v>
      </c>
      <c r="B19918" s="1">
        <v>45342</v>
      </c>
      <c r="C19918">
        <v>614.79999999999995</v>
      </c>
      <c r="D19918">
        <v>619.85</v>
      </c>
      <c r="E19918">
        <v>656.5</v>
      </c>
      <c r="F19918">
        <v>618.6</v>
      </c>
      <c r="G19918">
        <v>639.85</v>
      </c>
      <c r="H19918">
        <v>5326806</v>
      </c>
      <c r="I19918">
        <v>34275.93</v>
      </c>
      <c r="J19918">
        <v>130575</v>
      </c>
      <c r="K19918">
        <v>1814893</v>
      </c>
      <c r="L19918">
        <v>34.07</v>
      </c>
    </row>
    <row r="19919" spans="1:12" x14ac:dyDescent="0.35">
      <c r="A19919" t="s">
        <v>1811</v>
      </c>
      <c r="B19919" s="1">
        <v>45342</v>
      </c>
      <c r="C19919">
        <v>25.7</v>
      </c>
      <c r="D19919">
        <v>26.9</v>
      </c>
      <c r="E19919">
        <v>26.95</v>
      </c>
      <c r="F19919">
        <v>24.45</v>
      </c>
      <c r="G19919">
        <v>24.45</v>
      </c>
      <c r="H19919">
        <v>129698</v>
      </c>
      <c r="I19919">
        <v>33.270000000000003</v>
      </c>
      <c r="J19919">
        <v>492</v>
      </c>
      <c r="K19919">
        <v>77027</v>
      </c>
      <c r="L19919">
        <v>59.39</v>
      </c>
    </row>
    <row r="19920" spans="1:12" x14ac:dyDescent="0.35">
      <c r="A19920" t="s">
        <v>1494</v>
      </c>
      <c r="B19920" s="1">
        <v>45342</v>
      </c>
      <c r="C19920">
        <v>672.25</v>
      </c>
      <c r="D19920">
        <v>675.7</v>
      </c>
      <c r="E19920">
        <v>678.5</v>
      </c>
      <c r="F19920">
        <v>668.2</v>
      </c>
      <c r="G19920">
        <v>670.1</v>
      </c>
      <c r="H19920">
        <v>15460</v>
      </c>
      <c r="I19920">
        <v>103.79</v>
      </c>
      <c r="J19920">
        <v>1463</v>
      </c>
      <c r="K19920">
        <v>9671</v>
      </c>
      <c r="L19920">
        <v>62.55</v>
      </c>
    </row>
    <row r="19921" spans="1:12" x14ac:dyDescent="0.35">
      <c r="A19921" t="s">
        <v>1493</v>
      </c>
      <c r="B19921" s="1">
        <v>45342</v>
      </c>
      <c r="C19921">
        <v>6626.2</v>
      </c>
      <c r="D19921">
        <v>6652.75</v>
      </c>
      <c r="E19921">
        <v>6708.85</v>
      </c>
      <c r="F19921">
        <v>6551</v>
      </c>
      <c r="G19921">
        <v>6593.75</v>
      </c>
      <c r="H19921">
        <v>67597</v>
      </c>
      <c r="I19921">
        <v>4463.2700000000004</v>
      </c>
      <c r="J19921">
        <v>12878</v>
      </c>
      <c r="K19921">
        <v>39433</v>
      </c>
      <c r="L19921">
        <v>58.34</v>
      </c>
    </row>
    <row r="19922" spans="1:12" x14ac:dyDescent="0.35">
      <c r="A19922" t="s">
        <v>1492</v>
      </c>
      <c r="B19922" s="1">
        <v>45342</v>
      </c>
      <c r="C19922">
        <v>436.95</v>
      </c>
      <c r="D19922">
        <v>437</v>
      </c>
      <c r="E19922">
        <v>475.35</v>
      </c>
      <c r="F19922">
        <v>436</v>
      </c>
      <c r="G19922">
        <v>464</v>
      </c>
      <c r="H19922">
        <v>1944300</v>
      </c>
      <c r="I19922">
        <v>8958.16</v>
      </c>
      <c r="J19922">
        <v>80857</v>
      </c>
      <c r="K19922">
        <v>409068</v>
      </c>
      <c r="L19922">
        <v>21.04</v>
      </c>
    </row>
    <row r="19923" spans="1:12" x14ac:dyDescent="0.35">
      <c r="A19923" t="s">
        <v>1491</v>
      </c>
      <c r="B19923" s="1">
        <v>45342</v>
      </c>
      <c r="C19923">
        <v>279</v>
      </c>
      <c r="D19923">
        <v>281.89999999999998</v>
      </c>
      <c r="E19923">
        <v>287</v>
      </c>
      <c r="F19923">
        <v>270.45</v>
      </c>
      <c r="G19923">
        <v>286.85000000000002</v>
      </c>
      <c r="H19923">
        <v>48828</v>
      </c>
      <c r="I19923">
        <v>139.06</v>
      </c>
      <c r="J19923">
        <v>456</v>
      </c>
      <c r="K19923">
        <v>45696</v>
      </c>
      <c r="L19923">
        <v>93.59</v>
      </c>
    </row>
    <row r="19924" spans="1:12" x14ac:dyDescent="0.35">
      <c r="A19924" t="s">
        <v>1490</v>
      </c>
      <c r="B19924" s="1">
        <v>45342</v>
      </c>
      <c r="C19924">
        <v>1398.25</v>
      </c>
      <c r="D19924">
        <v>1408.8</v>
      </c>
      <c r="E19924">
        <v>1430.95</v>
      </c>
      <c r="F19924">
        <v>1378.8</v>
      </c>
      <c r="G19924">
        <v>1386.8</v>
      </c>
      <c r="H19924">
        <v>151601</v>
      </c>
      <c r="I19924">
        <v>2125.5</v>
      </c>
      <c r="J19924">
        <v>16106</v>
      </c>
      <c r="K19924">
        <v>51609</v>
      </c>
      <c r="L19924">
        <v>34.04</v>
      </c>
    </row>
    <row r="19925" spans="1:12" x14ac:dyDescent="0.35">
      <c r="A19925" t="s">
        <v>1489</v>
      </c>
      <c r="B19925" s="1">
        <v>45342</v>
      </c>
      <c r="C19925">
        <v>74</v>
      </c>
      <c r="D19925">
        <v>75</v>
      </c>
      <c r="E19925">
        <v>84.9</v>
      </c>
      <c r="F19925">
        <v>75</v>
      </c>
      <c r="G19925">
        <v>81.95</v>
      </c>
      <c r="H19925">
        <v>25813498</v>
      </c>
      <c r="I19925">
        <v>21278.62</v>
      </c>
      <c r="J19925">
        <v>90398</v>
      </c>
      <c r="K19925">
        <v>5977671</v>
      </c>
      <c r="L19925">
        <v>23.16</v>
      </c>
    </row>
    <row r="19926" spans="1:12" x14ac:dyDescent="0.35">
      <c r="A19926" t="s">
        <v>1488</v>
      </c>
      <c r="B19926" s="1">
        <v>45342</v>
      </c>
      <c r="C19926">
        <v>152.05000000000001</v>
      </c>
      <c r="D19926">
        <v>153.1</v>
      </c>
      <c r="E19926">
        <v>153.25</v>
      </c>
      <c r="F19926">
        <v>147.65</v>
      </c>
      <c r="G19926">
        <v>148.65</v>
      </c>
      <c r="H19926">
        <v>285341</v>
      </c>
      <c r="I19926">
        <v>427.14</v>
      </c>
      <c r="J19926">
        <v>7031</v>
      </c>
      <c r="K19926">
        <v>142965</v>
      </c>
      <c r="L19926">
        <v>50.1</v>
      </c>
    </row>
    <row r="19927" spans="1:12" x14ac:dyDescent="0.35">
      <c r="A19927" t="s">
        <v>1487</v>
      </c>
      <c r="B19927" s="1">
        <v>45342</v>
      </c>
      <c r="C19927">
        <v>576.29999999999995</v>
      </c>
      <c r="D19927">
        <v>579.9</v>
      </c>
      <c r="E19927">
        <v>581.95000000000005</v>
      </c>
      <c r="F19927">
        <v>558.04999999999995</v>
      </c>
      <c r="G19927">
        <v>568</v>
      </c>
      <c r="H19927">
        <v>2580</v>
      </c>
      <c r="I19927">
        <v>14.62</v>
      </c>
      <c r="J19927">
        <v>465</v>
      </c>
      <c r="K19927">
        <v>1568</v>
      </c>
      <c r="L19927">
        <v>60.78</v>
      </c>
    </row>
    <row r="19928" spans="1:12" x14ac:dyDescent="0.35">
      <c r="A19928" t="s">
        <v>1486</v>
      </c>
      <c r="B19928" s="1">
        <v>45342</v>
      </c>
      <c r="C19928">
        <v>1668.65</v>
      </c>
      <c r="D19928">
        <v>1669.8</v>
      </c>
      <c r="E19928">
        <v>1681.9</v>
      </c>
      <c r="F19928">
        <v>1641</v>
      </c>
      <c r="G19928">
        <v>1665.7</v>
      </c>
      <c r="H19928">
        <v>82859</v>
      </c>
      <c r="I19928">
        <v>1378.81</v>
      </c>
      <c r="J19928">
        <v>9820</v>
      </c>
      <c r="K19928">
        <v>34275</v>
      </c>
      <c r="L19928">
        <v>41.37</v>
      </c>
    </row>
    <row r="19929" spans="1:12" x14ac:dyDescent="0.35">
      <c r="A19929" t="s">
        <v>1485</v>
      </c>
      <c r="B19929" s="1">
        <v>45342</v>
      </c>
      <c r="C19929">
        <v>130.9</v>
      </c>
      <c r="D19929">
        <v>130.5</v>
      </c>
      <c r="E19929">
        <v>138.85</v>
      </c>
      <c r="F19929">
        <v>130.5</v>
      </c>
      <c r="G19929">
        <v>134</v>
      </c>
      <c r="H19929">
        <v>1105514</v>
      </c>
      <c r="I19929">
        <v>1503.23</v>
      </c>
      <c r="J19929">
        <v>12899</v>
      </c>
      <c r="K19929">
        <v>482852</v>
      </c>
      <c r="L19929">
        <v>43.68</v>
      </c>
    </row>
    <row r="19930" spans="1:12" x14ac:dyDescent="0.35">
      <c r="A19930" t="s">
        <v>1484</v>
      </c>
      <c r="B19930" s="1">
        <v>45342</v>
      </c>
      <c r="C19930">
        <v>173.4</v>
      </c>
      <c r="D19930">
        <v>174.95</v>
      </c>
      <c r="E19930">
        <v>175</v>
      </c>
      <c r="F19930">
        <v>171.95</v>
      </c>
      <c r="G19930">
        <v>173.35</v>
      </c>
      <c r="H19930">
        <v>7155</v>
      </c>
      <c r="I19930">
        <v>12.38</v>
      </c>
      <c r="J19930">
        <v>320</v>
      </c>
      <c r="K19930">
        <v>5173</v>
      </c>
      <c r="L19930">
        <v>72.3</v>
      </c>
    </row>
    <row r="19931" spans="1:12" x14ac:dyDescent="0.35">
      <c r="A19931" t="s">
        <v>1483</v>
      </c>
      <c r="B19931" s="1">
        <v>45342</v>
      </c>
      <c r="C19931">
        <v>282.45</v>
      </c>
      <c r="D19931">
        <v>285</v>
      </c>
      <c r="E19931">
        <v>292.89999999999998</v>
      </c>
      <c r="F19931">
        <v>269.14999999999998</v>
      </c>
      <c r="G19931">
        <v>270.85000000000002</v>
      </c>
      <c r="H19931">
        <v>340167</v>
      </c>
      <c r="I19931">
        <v>952.1</v>
      </c>
      <c r="J19931">
        <v>7863</v>
      </c>
      <c r="K19931">
        <v>195260</v>
      </c>
      <c r="L19931">
        <v>57.4</v>
      </c>
    </row>
    <row r="19932" spans="1:12" x14ac:dyDescent="0.35">
      <c r="A19932" t="s">
        <v>1482</v>
      </c>
      <c r="B19932" s="1">
        <v>45342</v>
      </c>
      <c r="C19932">
        <v>338.25</v>
      </c>
      <c r="D19932">
        <v>338.5</v>
      </c>
      <c r="E19932">
        <v>340</v>
      </c>
      <c r="F19932">
        <v>324.64999999999998</v>
      </c>
      <c r="G19932">
        <v>329.2</v>
      </c>
      <c r="H19932">
        <v>871429</v>
      </c>
      <c r="I19932">
        <v>2885.9</v>
      </c>
      <c r="J19932">
        <v>34036</v>
      </c>
      <c r="K19932">
        <v>347416</v>
      </c>
      <c r="L19932">
        <v>39.869999999999997</v>
      </c>
    </row>
    <row r="19933" spans="1:12" x14ac:dyDescent="0.35">
      <c r="A19933" t="s">
        <v>1481</v>
      </c>
      <c r="B19933" s="1">
        <v>45342</v>
      </c>
      <c r="C19933">
        <v>4408.6499999999996</v>
      </c>
      <c r="D19933">
        <v>4431.8999999999996</v>
      </c>
      <c r="E19933">
        <v>4505</v>
      </c>
      <c r="F19933">
        <v>4425.05</v>
      </c>
      <c r="G19933">
        <v>4480.95</v>
      </c>
      <c r="H19933">
        <v>24367</v>
      </c>
      <c r="I19933">
        <v>1088.3900000000001</v>
      </c>
      <c r="J19933">
        <v>3973</v>
      </c>
      <c r="K19933">
        <v>15587</v>
      </c>
      <c r="L19933">
        <v>63.97</v>
      </c>
    </row>
    <row r="19934" spans="1:12" x14ac:dyDescent="0.35">
      <c r="A19934" t="s">
        <v>1480</v>
      </c>
      <c r="B19934" s="1">
        <v>45342</v>
      </c>
      <c r="C19934">
        <v>126.3</v>
      </c>
      <c r="D19934">
        <v>125.95</v>
      </c>
      <c r="E19934">
        <v>126.3</v>
      </c>
      <c r="F19934">
        <v>121.8</v>
      </c>
      <c r="G19934">
        <v>123.15</v>
      </c>
      <c r="H19934">
        <v>31893112</v>
      </c>
      <c r="I19934">
        <v>39438.730000000003</v>
      </c>
      <c r="J19934">
        <v>165292</v>
      </c>
      <c r="K19934">
        <v>8139036</v>
      </c>
      <c r="L19934">
        <v>25.52</v>
      </c>
    </row>
    <row r="19935" spans="1:12" x14ac:dyDescent="0.35">
      <c r="A19935" t="s">
        <v>1479</v>
      </c>
      <c r="B19935" s="1">
        <v>45342</v>
      </c>
      <c r="C19935">
        <v>636.6</v>
      </c>
      <c r="D19935">
        <v>635</v>
      </c>
      <c r="E19935">
        <v>641.45000000000005</v>
      </c>
      <c r="F19935">
        <v>631.15</v>
      </c>
      <c r="G19935">
        <v>639.1</v>
      </c>
      <c r="H19935">
        <v>57967</v>
      </c>
      <c r="I19935">
        <v>368.98</v>
      </c>
      <c r="J19935">
        <v>5008</v>
      </c>
      <c r="K19935">
        <v>34086</v>
      </c>
      <c r="L19935">
        <v>58.8</v>
      </c>
    </row>
    <row r="19936" spans="1:12" x14ac:dyDescent="0.35">
      <c r="A19936" t="s">
        <v>1478</v>
      </c>
      <c r="B19936" s="1">
        <v>45342</v>
      </c>
      <c r="C19936">
        <v>527.65</v>
      </c>
      <c r="D19936">
        <v>525.1</v>
      </c>
      <c r="E19936">
        <v>527.15</v>
      </c>
      <c r="F19936">
        <v>518</v>
      </c>
      <c r="G19936">
        <v>519.79999999999995</v>
      </c>
      <c r="H19936">
        <v>23736</v>
      </c>
      <c r="I19936">
        <v>123.95</v>
      </c>
      <c r="J19936">
        <v>2533</v>
      </c>
      <c r="K19936">
        <v>14518</v>
      </c>
      <c r="L19936">
        <v>61.16</v>
      </c>
    </row>
    <row r="19937" spans="1:12" x14ac:dyDescent="0.35">
      <c r="A19937" t="s">
        <v>1477</v>
      </c>
      <c r="B19937" s="1">
        <v>45342</v>
      </c>
      <c r="C19937">
        <v>445.25</v>
      </c>
      <c r="D19937">
        <v>444.2</v>
      </c>
      <c r="E19937">
        <v>462</v>
      </c>
      <c r="F19937">
        <v>444</v>
      </c>
      <c r="G19937">
        <v>452.5</v>
      </c>
      <c r="H19937">
        <v>171296</v>
      </c>
      <c r="I19937">
        <v>776.18</v>
      </c>
      <c r="J19937">
        <v>11530</v>
      </c>
      <c r="K19937">
        <v>101049</v>
      </c>
      <c r="L19937">
        <v>58.99</v>
      </c>
    </row>
    <row r="19938" spans="1:12" x14ac:dyDescent="0.35">
      <c r="A19938" t="s">
        <v>1476</v>
      </c>
      <c r="B19938" s="1">
        <v>45342</v>
      </c>
      <c r="C19938">
        <v>377.95</v>
      </c>
      <c r="D19938">
        <v>377.1</v>
      </c>
      <c r="E19938">
        <v>381.4</v>
      </c>
      <c r="F19938">
        <v>376</v>
      </c>
      <c r="G19938">
        <v>376.95</v>
      </c>
      <c r="H19938">
        <v>53560</v>
      </c>
      <c r="I19938">
        <v>202.64</v>
      </c>
      <c r="J19938">
        <v>3082</v>
      </c>
      <c r="K19938">
        <v>28536</v>
      </c>
      <c r="L19938">
        <v>53.28</v>
      </c>
    </row>
    <row r="19939" spans="1:12" x14ac:dyDescent="0.35">
      <c r="A19939" t="s">
        <v>1475</v>
      </c>
      <c r="B19939" s="1">
        <v>45342</v>
      </c>
      <c r="C19939">
        <v>127.05</v>
      </c>
      <c r="D19939">
        <v>130</v>
      </c>
      <c r="E19939">
        <v>130</v>
      </c>
      <c r="F19939">
        <v>127</v>
      </c>
      <c r="G19939">
        <v>127.1</v>
      </c>
      <c r="H19939">
        <v>33056</v>
      </c>
      <c r="I19939">
        <v>42.38</v>
      </c>
      <c r="J19939">
        <v>150</v>
      </c>
      <c r="K19939">
        <v>30323</v>
      </c>
      <c r="L19939">
        <v>91.73</v>
      </c>
    </row>
    <row r="19940" spans="1:12" x14ac:dyDescent="0.35">
      <c r="A19940" t="s">
        <v>1474</v>
      </c>
      <c r="B19940" s="1">
        <v>45342</v>
      </c>
      <c r="C19940">
        <v>38.85</v>
      </c>
      <c r="D19940">
        <v>38.6</v>
      </c>
      <c r="E19940">
        <v>40.799999999999997</v>
      </c>
      <c r="F19940">
        <v>38</v>
      </c>
      <c r="G19940">
        <v>38.85</v>
      </c>
      <c r="H19940">
        <v>9778903</v>
      </c>
      <c r="I19940">
        <v>3851.71</v>
      </c>
      <c r="J19940">
        <v>11014</v>
      </c>
      <c r="K19940">
        <v>3577172</v>
      </c>
      <c r="L19940">
        <v>36.58</v>
      </c>
    </row>
    <row r="19941" spans="1:12" x14ac:dyDescent="0.35">
      <c r="A19941" t="s">
        <v>1473</v>
      </c>
      <c r="B19941" s="1">
        <v>45342</v>
      </c>
      <c r="C19941">
        <v>33.299999999999997</v>
      </c>
      <c r="D19941">
        <v>33</v>
      </c>
      <c r="E19941">
        <v>35.35</v>
      </c>
      <c r="F19941">
        <v>33</v>
      </c>
      <c r="G19941">
        <v>34.049999999999997</v>
      </c>
      <c r="H19941">
        <v>433138</v>
      </c>
      <c r="I19941">
        <v>149.22</v>
      </c>
      <c r="J19941">
        <v>1541</v>
      </c>
      <c r="K19941">
        <v>202157</v>
      </c>
      <c r="L19941">
        <v>46.67</v>
      </c>
    </row>
    <row r="19942" spans="1:12" x14ac:dyDescent="0.35">
      <c r="A19942" t="s">
        <v>1472</v>
      </c>
      <c r="B19942" s="1">
        <v>45342</v>
      </c>
      <c r="C19942">
        <v>70.86</v>
      </c>
      <c r="D19942">
        <v>70.98</v>
      </c>
      <c r="E19942">
        <v>71</v>
      </c>
      <c r="F19942">
        <v>70.55</v>
      </c>
      <c r="G19942">
        <v>70.989999999999995</v>
      </c>
      <c r="H19942">
        <v>307</v>
      </c>
      <c r="I19942">
        <v>0.22</v>
      </c>
      <c r="J19942">
        <v>26</v>
      </c>
      <c r="K19942">
        <v>271</v>
      </c>
      <c r="L19942">
        <v>88.27</v>
      </c>
    </row>
    <row r="19943" spans="1:12" x14ac:dyDescent="0.35">
      <c r="A19943" t="s">
        <v>1471</v>
      </c>
      <c r="B19943" s="1">
        <v>45342</v>
      </c>
      <c r="C19943">
        <v>716.9</v>
      </c>
      <c r="D19943">
        <v>720.5</v>
      </c>
      <c r="E19943">
        <v>727.6</v>
      </c>
      <c r="F19943">
        <v>704.3</v>
      </c>
      <c r="G19943">
        <v>710.4</v>
      </c>
      <c r="H19943">
        <v>24270</v>
      </c>
      <c r="I19943">
        <v>174.52</v>
      </c>
      <c r="J19943">
        <v>1631</v>
      </c>
      <c r="K19943">
        <v>3270</v>
      </c>
      <c r="L19943">
        <v>13.47</v>
      </c>
    </row>
    <row r="19944" spans="1:12" x14ac:dyDescent="0.35">
      <c r="A19944" t="s">
        <v>1470</v>
      </c>
      <c r="B19944" s="1">
        <v>45342</v>
      </c>
      <c r="C19944">
        <v>72.58</v>
      </c>
      <c r="D19944">
        <v>72.489999999999995</v>
      </c>
      <c r="E19944">
        <v>72.489999999999995</v>
      </c>
      <c r="F19944">
        <v>72.16</v>
      </c>
      <c r="G19944">
        <v>72.39</v>
      </c>
      <c r="H19944">
        <v>49426</v>
      </c>
      <c r="I19944">
        <v>35.76</v>
      </c>
      <c r="J19944">
        <v>550</v>
      </c>
      <c r="K19944">
        <v>39378</v>
      </c>
      <c r="L19944">
        <v>79.67</v>
      </c>
    </row>
    <row r="19945" spans="1:12" x14ac:dyDescent="0.35">
      <c r="A19945" t="s">
        <v>1469</v>
      </c>
      <c r="B19945" s="1">
        <v>45342</v>
      </c>
      <c r="C19945">
        <v>70.819999999999993</v>
      </c>
      <c r="D19945">
        <v>70.989999999999995</v>
      </c>
      <c r="E19945">
        <v>71</v>
      </c>
      <c r="F19945">
        <v>69.41</v>
      </c>
      <c r="G19945">
        <v>70.69</v>
      </c>
      <c r="H19945">
        <v>19299</v>
      </c>
      <c r="I19945">
        <v>13.63</v>
      </c>
      <c r="J19945">
        <v>213</v>
      </c>
      <c r="K19945">
        <v>12125</v>
      </c>
      <c r="L19945">
        <v>62.83</v>
      </c>
    </row>
    <row r="19946" spans="1:12" x14ac:dyDescent="0.35">
      <c r="A19946" t="s">
        <v>1468</v>
      </c>
      <c r="B19946" s="1">
        <v>45342</v>
      </c>
      <c r="C19946">
        <v>70.010000000000005</v>
      </c>
      <c r="D19946">
        <v>69.790000000000006</v>
      </c>
      <c r="E19946">
        <v>69.900000000000006</v>
      </c>
      <c r="F19946">
        <v>69.61</v>
      </c>
      <c r="G19946">
        <v>69.8</v>
      </c>
      <c r="H19946">
        <v>1065769</v>
      </c>
      <c r="I19946">
        <v>743.69</v>
      </c>
      <c r="J19946">
        <v>4848</v>
      </c>
      <c r="K19946">
        <v>958295</v>
      </c>
      <c r="L19946">
        <v>89.92</v>
      </c>
    </row>
    <row r="19947" spans="1:12" x14ac:dyDescent="0.35">
      <c r="A19947" t="s">
        <v>1793</v>
      </c>
      <c r="B19947" s="1">
        <v>45342</v>
      </c>
      <c r="C19947">
        <v>70.290000000000006</v>
      </c>
      <c r="D19947">
        <v>69.5</v>
      </c>
      <c r="E19947">
        <v>70.78</v>
      </c>
      <c r="F19947">
        <v>69.5</v>
      </c>
      <c r="G19947">
        <v>69.81</v>
      </c>
      <c r="H19947">
        <v>2419</v>
      </c>
      <c r="I19947">
        <v>1.69</v>
      </c>
      <c r="J19947">
        <v>51</v>
      </c>
      <c r="K19947">
        <v>2299</v>
      </c>
      <c r="L19947">
        <v>95.04</v>
      </c>
    </row>
    <row r="19948" spans="1:12" x14ac:dyDescent="0.35">
      <c r="A19948" t="s">
        <v>1467</v>
      </c>
      <c r="B19948" s="1">
        <v>45342</v>
      </c>
      <c r="C19948">
        <v>72.349999999999994</v>
      </c>
      <c r="D19948">
        <v>72.38</v>
      </c>
      <c r="E19948">
        <v>72.38</v>
      </c>
      <c r="F19948">
        <v>72.05</v>
      </c>
      <c r="G19948">
        <v>72.31</v>
      </c>
      <c r="H19948">
        <v>29138</v>
      </c>
      <c r="I19948">
        <v>21.05</v>
      </c>
      <c r="J19948">
        <v>266</v>
      </c>
      <c r="K19948">
        <v>26005</v>
      </c>
      <c r="L19948">
        <v>89.25</v>
      </c>
    </row>
    <row r="19949" spans="1:12" x14ac:dyDescent="0.35">
      <c r="A19949" t="s">
        <v>1466</v>
      </c>
      <c r="B19949" s="1">
        <v>45342</v>
      </c>
      <c r="C19949">
        <v>18.399999999999999</v>
      </c>
      <c r="D19949">
        <v>18</v>
      </c>
      <c r="E19949">
        <v>19.25</v>
      </c>
      <c r="F19949">
        <v>18</v>
      </c>
      <c r="G19949">
        <v>18.850000000000001</v>
      </c>
      <c r="H19949">
        <v>10646</v>
      </c>
      <c r="I19949">
        <v>1.99</v>
      </c>
      <c r="J19949">
        <v>72</v>
      </c>
      <c r="K19949">
        <v>8327</v>
      </c>
      <c r="L19949">
        <v>78.22</v>
      </c>
    </row>
    <row r="19950" spans="1:12" x14ac:dyDescent="0.35">
      <c r="A19950" t="s">
        <v>1465</v>
      </c>
      <c r="B19950" s="1">
        <v>45342</v>
      </c>
      <c r="C19950">
        <v>467.55</v>
      </c>
      <c r="D19950">
        <v>460</v>
      </c>
      <c r="E19950">
        <v>491.85</v>
      </c>
      <c r="F19950">
        <v>460</v>
      </c>
      <c r="G19950">
        <v>480.1</v>
      </c>
      <c r="H19950">
        <v>20609</v>
      </c>
      <c r="I19950">
        <v>98.63</v>
      </c>
      <c r="J19950">
        <v>1819</v>
      </c>
      <c r="K19950">
        <v>13447</v>
      </c>
      <c r="L19950">
        <v>65.25</v>
      </c>
    </row>
    <row r="19951" spans="1:12" x14ac:dyDescent="0.35">
      <c r="A19951" t="s">
        <v>1464</v>
      </c>
      <c r="B19951" s="1">
        <v>45342</v>
      </c>
      <c r="C19951">
        <v>1364.5</v>
      </c>
      <c r="D19951">
        <v>1360</v>
      </c>
      <c r="E19951">
        <v>1373</v>
      </c>
      <c r="F19951">
        <v>1351</v>
      </c>
      <c r="G19951">
        <v>1364</v>
      </c>
      <c r="H19951">
        <v>468861</v>
      </c>
      <c r="I19951">
        <v>6370.43</v>
      </c>
      <c r="J19951">
        <v>13347</v>
      </c>
      <c r="K19951">
        <v>109493</v>
      </c>
      <c r="L19951">
        <v>23.35</v>
      </c>
    </row>
    <row r="19952" spans="1:12" x14ac:dyDescent="0.35">
      <c r="A19952" t="s">
        <v>1463</v>
      </c>
      <c r="B19952" s="1">
        <v>45342</v>
      </c>
      <c r="C19952">
        <v>437.8</v>
      </c>
      <c r="D19952">
        <v>442</v>
      </c>
      <c r="E19952">
        <v>442.95</v>
      </c>
      <c r="F19952">
        <v>431.5</v>
      </c>
      <c r="G19952">
        <v>433.55</v>
      </c>
      <c r="H19952">
        <v>11567</v>
      </c>
      <c r="I19952">
        <v>50.23</v>
      </c>
      <c r="J19952">
        <v>1015</v>
      </c>
      <c r="K19952">
        <v>8662</v>
      </c>
      <c r="L19952">
        <v>74.89</v>
      </c>
    </row>
    <row r="19953" spans="1:12" x14ac:dyDescent="0.35">
      <c r="A19953" t="s">
        <v>1462</v>
      </c>
      <c r="B19953" s="1">
        <v>45342</v>
      </c>
      <c r="C19953">
        <v>79.099999999999994</v>
      </c>
      <c r="D19953">
        <v>79.099999999999994</v>
      </c>
      <c r="E19953">
        <v>79.95</v>
      </c>
      <c r="F19953">
        <v>76.5</v>
      </c>
      <c r="G19953">
        <v>77.2</v>
      </c>
      <c r="H19953">
        <v>49832</v>
      </c>
      <c r="I19953">
        <v>38.79</v>
      </c>
      <c r="J19953">
        <v>647</v>
      </c>
      <c r="K19953">
        <v>30636</v>
      </c>
      <c r="L19953">
        <v>61.48</v>
      </c>
    </row>
    <row r="19954" spans="1:12" x14ac:dyDescent="0.35">
      <c r="A19954" t="s">
        <v>1461</v>
      </c>
      <c r="B19954" s="1">
        <v>45342</v>
      </c>
      <c r="C19954">
        <v>81.599999999999994</v>
      </c>
      <c r="D19954">
        <v>82</v>
      </c>
      <c r="E19954">
        <v>82.25</v>
      </c>
      <c r="F19954">
        <v>80.150000000000006</v>
      </c>
      <c r="G19954">
        <v>80.55</v>
      </c>
      <c r="H19954">
        <v>792738</v>
      </c>
      <c r="I19954">
        <v>641.96</v>
      </c>
      <c r="J19954">
        <v>5167</v>
      </c>
      <c r="K19954">
        <v>436356</v>
      </c>
      <c r="L19954">
        <v>55.04</v>
      </c>
    </row>
    <row r="19955" spans="1:12" x14ac:dyDescent="0.35">
      <c r="A19955" t="s">
        <v>1460</v>
      </c>
      <c r="B19955" s="1">
        <v>45342</v>
      </c>
      <c r="C19955">
        <v>4416.6000000000004</v>
      </c>
      <c r="D19955">
        <v>4435</v>
      </c>
      <c r="E19955">
        <v>4455</v>
      </c>
      <c r="F19955">
        <v>4407.55</v>
      </c>
      <c r="G19955">
        <v>4435.75</v>
      </c>
      <c r="H19955">
        <v>130657</v>
      </c>
      <c r="I19955">
        <v>5791</v>
      </c>
      <c r="J19955">
        <v>16970</v>
      </c>
      <c r="K19955">
        <v>65064</v>
      </c>
      <c r="L19955">
        <v>49.8</v>
      </c>
    </row>
    <row r="19956" spans="1:12" x14ac:dyDescent="0.35">
      <c r="A19956" t="s">
        <v>1459</v>
      </c>
      <c r="B19956" s="1">
        <v>45342</v>
      </c>
      <c r="C19956">
        <v>11.65</v>
      </c>
      <c r="D19956">
        <v>11.6</v>
      </c>
      <c r="E19956">
        <v>11.6</v>
      </c>
      <c r="F19956">
        <v>11.15</v>
      </c>
      <c r="G19956">
        <v>11.15</v>
      </c>
      <c r="H19956">
        <v>2396</v>
      </c>
      <c r="I19956">
        <v>0.27</v>
      </c>
      <c r="J19956">
        <v>15</v>
      </c>
      <c r="K19956">
        <v>1924</v>
      </c>
      <c r="L19956">
        <v>80.3</v>
      </c>
    </row>
    <row r="19957" spans="1:12" x14ac:dyDescent="0.35">
      <c r="A19957" t="s">
        <v>1458</v>
      </c>
      <c r="B19957" s="1">
        <v>45342</v>
      </c>
      <c r="C19957">
        <v>668.95</v>
      </c>
      <c r="D19957">
        <v>671</v>
      </c>
      <c r="E19957">
        <v>672</v>
      </c>
      <c r="F19957">
        <v>659.7</v>
      </c>
      <c r="G19957">
        <v>662.95</v>
      </c>
      <c r="H19957">
        <v>308942</v>
      </c>
      <c r="I19957">
        <v>2053.35</v>
      </c>
      <c r="J19957">
        <v>14056</v>
      </c>
      <c r="K19957">
        <v>177565</v>
      </c>
      <c r="L19957">
        <v>57.48</v>
      </c>
    </row>
    <row r="19958" spans="1:12" x14ac:dyDescent="0.35">
      <c r="A19958" t="s">
        <v>1457</v>
      </c>
      <c r="B19958" s="1">
        <v>45342</v>
      </c>
      <c r="C19958">
        <v>128.80000000000001</v>
      </c>
      <c r="D19958">
        <v>129.75</v>
      </c>
      <c r="E19958">
        <v>131</v>
      </c>
      <c r="F19958">
        <v>126.4</v>
      </c>
      <c r="G19958">
        <v>127</v>
      </c>
      <c r="H19958">
        <v>2204770</v>
      </c>
      <c r="I19958">
        <v>2827.32</v>
      </c>
      <c r="J19958">
        <v>18517</v>
      </c>
      <c r="K19958">
        <v>1137484</v>
      </c>
      <c r="L19958">
        <v>51.59</v>
      </c>
    </row>
    <row r="19959" spans="1:12" x14ac:dyDescent="0.35">
      <c r="A19959" t="s">
        <v>1456</v>
      </c>
      <c r="B19959" s="1">
        <v>45342</v>
      </c>
      <c r="C19959">
        <v>2439.9</v>
      </c>
      <c r="D19959">
        <v>2439.9</v>
      </c>
      <c r="E19959">
        <v>2444.85</v>
      </c>
      <c r="F19959">
        <v>2395.3000000000002</v>
      </c>
      <c r="G19959">
        <v>2416.65</v>
      </c>
      <c r="H19959">
        <v>879341</v>
      </c>
      <c r="I19959">
        <v>21243.66</v>
      </c>
      <c r="J19959">
        <v>89076</v>
      </c>
      <c r="K19959">
        <v>452612</v>
      </c>
      <c r="L19959">
        <v>51.47</v>
      </c>
    </row>
    <row r="19960" spans="1:12" x14ac:dyDescent="0.35">
      <c r="A19960" t="s">
        <v>1455</v>
      </c>
      <c r="B19960" s="1">
        <v>45342</v>
      </c>
      <c r="C19960">
        <v>1768.85</v>
      </c>
      <c r="D19960">
        <v>1764</v>
      </c>
      <c r="E19960">
        <v>1769</v>
      </c>
      <c r="F19960">
        <v>1730</v>
      </c>
      <c r="G19960">
        <v>1735.8</v>
      </c>
      <c r="H19960">
        <v>71167</v>
      </c>
      <c r="I19960">
        <v>1242.79</v>
      </c>
      <c r="J19960">
        <v>5928</v>
      </c>
      <c r="K19960">
        <v>44596</v>
      </c>
      <c r="L19960">
        <v>62.66</v>
      </c>
    </row>
    <row r="19961" spans="1:12" x14ac:dyDescent="0.35">
      <c r="A19961" t="s">
        <v>1454</v>
      </c>
      <c r="B19961" s="1">
        <v>45342</v>
      </c>
      <c r="C19961">
        <v>279.85000000000002</v>
      </c>
      <c r="D19961">
        <v>279.85000000000002</v>
      </c>
      <c r="E19961">
        <v>283.89999999999998</v>
      </c>
      <c r="F19961">
        <v>277.05</v>
      </c>
      <c r="G19961">
        <v>278</v>
      </c>
      <c r="H19961">
        <v>12050</v>
      </c>
      <c r="I19961">
        <v>33.83</v>
      </c>
      <c r="J19961">
        <v>980</v>
      </c>
      <c r="K19961">
        <v>5525</v>
      </c>
      <c r="L19961">
        <v>45.85</v>
      </c>
    </row>
    <row r="19962" spans="1:12" x14ac:dyDescent="0.35">
      <c r="A19962" t="s">
        <v>1453</v>
      </c>
      <c r="B19962" s="1">
        <v>45342</v>
      </c>
      <c r="C19962">
        <v>254.75</v>
      </c>
      <c r="D19962">
        <v>254.25</v>
      </c>
      <c r="E19962">
        <v>259</v>
      </c>
      <c r="F19962">
        <v>252</v>
      </c>
      <c r="G19962">
        <v>257.5</v>
      </c>
      <c r="H19962">
        <v>41598</v>
      </c>
      <c r="I19962">
        <v>106.47</v>
      </c>
      <c r="J19962">
        <v>1384</v>
      </c>
      <c r="K19962">
        <v>28397</v>
      </c>
      <c r="L19962">
        <v>68.27</v>
      </c>
    </row>
    <row r="19963" spans="1:12" x14ac:dyDescent="0.35">
      <c r="A19963" t="s">
        <v>1452</v>
      </c>
      <c r="B19963" s="1">
        <v>45342</v>
      </c>
      <c r="C19963">
        <v>190.7</v>
      </c>
      <c r="D19963">
        <v>191.3</v>
      </c>
      <c r="E19963">
        <v>195.75</v>
      </c>
      <c r="F19963">
        <v>185.75</v>
      </c>
      <c r="G19963">
        <v>193.35</v>
      </c>
      <c r="H19963">
        <v>181510</v>
      </c>
      <c r="I19963">
        <v>347.59</v>
      </c>
      <c r="J19963">
        <v>7675</v>
      </c>
      <c r="K19963">
        <v>72649</v>
      </c>
      <c r="L19963">
        <v>40.020000000000003</v>
      </c>
    </row>
    <row r="19964" spans="1:12" x14ac:dyDescent="0.35">
      <c r="A19964" t="s">
        <v>1451</v>
      </c>
      <c r="B19964" s="1">
        <v>45342</v>
      </c>
      <c r="C19964">
        <v>26815.3</v>
      </c>
      <c r="D19964">
        <v>26750</v>
      </c>
      <c r="E19964">
        <v>26799.95</v>
      </c>
      <c r="F19964">
        <v>26412.5</v>
      </c>
      <c r="G19964">
        <v>26524.9</v>
      </c>
      <c r="H19964">
        <v>20365</v>
      </c>
      <c r="I19964">
        <v>5411.02</v>
      </c>
      <c r="J19964">
        <v>10192</v>
      </c>
      <c r="K19964">
        <v>9869</v>
      </c>
      <c r="L19964">
        <v>48.46</v>
      </c>
    </row>
    <row r="19965" spans="1:12" x14ac:dyDescent="0.35">
      <c r="A19965" t="s">
        <v>1450</v>
      </c>
      <c r="B19965" s="1">
        <v>45342</v>
      </c>
      <c r="C19965">
        <v>113.2</v>
      </c>
      <c r="D19965">
        <v>113.85</v>
      </c>
      <c r="E19965">
        <v>114.5</v>
      </c>
      <c r="F19965">
        <v>111.2</v>
      </c>
      <c r="G19965">
        <v>112.75</v>
      </c>
      <c r="H19965">
        <v>348010</v>
      </c>
      <c r="I19965">
        <v>391.92</v>
      </c>
      <c r="J19965">
        <v>4794</v>
      </c>
      <c r="K19965">
        <v>165856</v>
      </c>
      <c r="L19965">
        <v>47.66</v>
      </c>
    </row>
    <row r="19966" spans="1:12" x14ac:dyDescent="0.35">
      <c r="A19966" t="s">
        <v>1449</v>
      </c>
      <c r="B19966" s="1">
        <v>45342</v>
      </c>
      <c r="C19966">
        <v>761.3</v>
      </c>
      <c r="D19966">
        <v>761.4</v>
      </c>
      <c r="E19966">
        <v>766.75</v>
      </c>
      <c r="F19966">
        <v>752.6</v>
      </c>
      <c r="G19966">
        <v>760.45</v>
      </c>
      <c r="H19966">
        <v>24790</v>
      </c>
      <c r="I19966">
        <v>188.53</v>
      </c>
      <c r="J19966">
        <v>3111</v>
      </c>
      <c r="K19966">
        <v>10604</v>
      </c>
      <c r="L19966">
        <v>42.78</v>
      </c>
    </row>
    <row r="19967" spans="1:12" x14ac:dyDescent="0.35">
      <c r="A19967" t="s">
        <v>1448</v>
      </c>
      <c r="B19967" s="1">
        <v>45342</v>
      </c>
      <c r="C19967">
        <v>212.4</v>
      </c>
      <c r="D19967">
        <v>213.75</v>
      </c>
      <c r="E19967">
        <v>213.75</v>
      </c>
      <c r="F19967">
        <v>204</v>
      </c>
      <c r="G19967">
        <v>205.85</v>
      </c>
      <c r="H19967">
        <v>898782</v>
      </c>
      <c r="I19967">
        <v>1860.61</v>
      </c>
      <c r="J19967">
        <v>17914</v>
      </c>
      <c r="K19967">
        <v>435100</v>
      </c>
      <c r="L19967">
        <v>48.41</v>
      </c>
    </row>
    <row r="19968" spans="1:12" x14ac:dyDescent="0.35">
      <c r="A19968" t="s">
        <v>1447</v>
      </c>
      <c r="B19968" s="1">
        <v>45342</v>
      </c>
      <c r="C19968">
        <v>95.5</v>
      </c>
      <c r="D19968">
        <v>95</v>
      </c>
      <c r="E19968">
        <v>95.4</v>
      </c>
      <c r="F19968">
        <v>94</v>
      </c>
      <c r="G19968">
        <v>94.25</v>
      </c>
      <c r="H19968">
        <v>5199</v>
      </c>
      <c r="I19968">
        <v>4.92</v>
      </c>
      <c r="J19968">
        <v>116</v>
      </c>
      <c r="K19968">
        <v>3630</v>
      </c>
      <c r="L19968">
        <v>69.819999999999993</v>
      </c>
    </row>
    <row r="19969" spans="1:12" x14ac:dyDescent="0.35">
      <c r="A19969" t="s">
        <v>1446</v>
      </c>
      <c r="B19969" s="1">
        <v>45342</v>
      </c>
      <c r="C19969">
        <v>42.5</v>
      </c>
      <c r="D19969">
        <v>43.8</v>
      </c>
      <c r="E19969">
        <v>44.6</v>
      </c>
      <c r="F19969">
        <v>42.2</v>
      </c>
      <c r="G19969">
        <v>42.4</v>
      </c>
      <c r="H19969">
        <v>268309</v>
      </c>
      <c r="I19969">
        <v>116.2</v>
      </c>
      <c r="J19969">
        <v>937</v>
      </c>
      <c r="K19969">
        <v>199811</v>
      </c>
      <c r="L19969">
        <v>74.47</v>
      </c>
    </row>
    <row r="19970" spans="1:12" x14ac:dyDescent="0.35">
      <c r="A19970" t="s">
        <v>1445</v>
      </c>
      <c r="B19970" s="1">
        <v>45342</v>
      </c>
      <c r="C19970">
        <v>658.45</v>
      </c>
      <c r="D19970">
        <v>661.7</v>
      </c>
      <c r="E19970">
        <v>665</v>
      </c>
      <c r="F19970">
        <v>647.04999999999995</v>
      </c>
      <c r="G19970">
        <v>650.79999999999995</v>
      </c>
      <c r="H19970">
        <v>15891</v>
      </c>
      <c r="I19970">
        <v>103.79</v>
      </c>
      <c r="J19970">
        <v>1399</v>
      </c>
      <c r="K19970">
        <v>11124</v>
      </c>
      <c r="L19970">
        <v>70</v>
      </c>
    </row>
    <row r="19971" spans="1:12" x14ac:dyDescent="0.35">
      <c r="A19971" t="s">
        <v>1444</v>
      </c>
      <c r="B19971" s="1">
        <v>45342</v>
      </c>
      <c r="C19971">
        <v>414.35</v>
      </c>
      <c r="D19971">
        <v>420</v>
      </c>
      <c r="E19971">
        <v>439</v>
      </c>
      <c r="F19971">
        <v>415.35</v>
      </c>
      <c r="G19971">
        <v>423.1</v>
      </c>
      <c r="H19971">
        <v>3099819</v>
      </c>
      <c r="I19971">
        <v>13157.5</v>
      </c>
      <c r="J19971">
        <v>85422</v>
      </c>
      <c r="K19971">
        <v>1211203</v>
      </c>
      <c r="L19971">
        <v>39.07</v>
      </c>
    </row>
    <row r="19972" spans="1:12" x14ac:dyDescent="0.35">
      <c r="A19972" t="s">
        <v>1443</v>
      </c>
      <c r="B19972" s="1">
        <v>45342</v>
      </c>
      <c r="C19972">
        <v>172.25</v>
      </c>
      <c r="D19972">
        <v>174.5</v>
      </c>
      <c r="E19972">
        <v>174.5</v>
      </c>
      <c r="F19972">
        <v>165.8</v>
      </c>
      <c r="G19972">
        <v>167.75</v>
      </c>
      <c r="H19972">
        <v>89624</v>
      </c>
      <c r="I19972">
        <v>152.22999999999999</v>
      </c>
      <c r="J19972">
        <v>1596</v>
      </c>
      <c r="K19972">
        <v>45278</v>
      </c>
      <c r="L19972">
        <v>50.52</v>
      </c>
    </row>
    <row r="19973" spans="1:12" x14ac:dyDescent="0.35">
      <c r="A19973" t="s">
        <v>1442</v>
      </c>
      <c r="B19973" s="1">
        <v>45342</v>
      </c>
      <c r="C19973">
        <v>518.33000000000004</v>
      </c>
      <c r="D19973">
        <v>523.47</v>
      </c>
      <c r="E19973">
        <v>523.48</v>
      </c>
      <c r="F19973">
        <v>511.58</v>
      </c>
      <c r="G19973">
        <v>514.27</v>
      </c>
      <c r="H19973">
        <v>1725</v>
      </c>
      <c r="I19973">
        <v>8.8800000000000008</v>
      </c>
      <c r="J19973">
        <v>143</v>
      </c>
      <c r="K19973">
        <v>1425</v>
      </c>
      <c r="L19973">
        <v>82.61</v>
      </c>
    </row>
    <row r="19974" spans="1:12" x14ac:dyDescent="0.35">
      <c r="A19974" t="s">
        <v>1441</v>
      </c>
      <c r="B19974" s="1">
        <v>45342</v>
      </c>
      <c r="C19974">
        <v>1932.65</v>
      </c>
      <c r="D19974">
        <v>1920.1</v>
      </c>
      <c r="E19974">
        <v>1933.95</v>
      </c>
      <c r="F19974">
        <v>1897.9</v>
      </c>
      <c r="G19974">
        <v>1920.45</v>
      </c>
      <c r="H19974">
        <v>249122</v>
      </c>
      <c r="I19974">
        <v>4754.71</v>
      </c>
      <c r="J19974">
        <v>7380</v>
      </c>
      <c r="K19974">
        <v>160261</v>
      </c>
      <c r="L19974">
        <v>64.33</v>
      </c>
    </row>
    <row r="19975" spans="1:12" x14ac:dyDescent="0.35">
      <c r="A19975" t="s">
        <v>1440</v>
      </c>
      <c r="B19975" s="1">
        <v>45342</v>
      </c>
      <c r="C19975">
        <v>1498.25</v>
      </c>
      <c r="D19975">
        <v>1498.25</v>
      </c>
      <c r="E19975">
        <v>1510.05</v>
      </c>
      <c r="F19975">
        <v>1453.05</v>
      </c>
      <c r="G19975">
        <v>1503.55</v>
      </c>
      <c r="H19975">
        <v>80946</v>
      </c>
      <c r="I19975">
        <v>1197.1600000000001</v>
      </c>
      <c r="J19975">
        <v>10233</v>
      </c>
      <c r="K19975">
        <v>45148</v>
      </c>
      <c r="L19975">
        <v>55.78</v>
      </c>
    </row>
    <row r="19976" spans="1:12" x14ac:dyDescent="0.35">
      <c r="A19976" t="s">
        <v>1439</v>
      </c>
      <c r="B19976" s="1">
        <v>45342</v>
      </c>
      <c r="C19976">
        <v>375.25</v>
      </c>
      <c r="D19976">
        <v>378.7</v>
      </c>
      <c r="E19976">
        <v>392.45</v>
      </c>
      <c r="F19976">
        <v>375.7</v>
      </c>
      <c r="G19976">
        <v>379.5</v>
      </c>
      <c r="H19976">
        <v>294297</v>
      </c>
      <c r="I19976">
        <v>1129.21</v>
      </c>
      <c r="J19976">
        <v>13495</v>
      </c>
      <c r="K19976">
        <v>92846</v>
      </c>
      <c r="L19976">
        <v>31.55</v>
      </c>
    </row>
    <row r="19977" spans="1:12" x14ac:dyDescent="0.35">
      <c r="A19977" t="s">
        <v>1438</v>
      </c>
      <c r="B19977" s="1">
        <v>45342</v>
      </c>
      <c r="C19977">
        <v>532.9</v>
      </c>
      <c r="D19977">
        <v>533</v>
      </c>
      <c r="E19977">
        <v>536.95000000000005</v>
      </c>
      <c r="F19977">
        <v>521</v>
      </c>
      <c r="G19977">
        <v>529.65</v>
      </c>
      <c r="H19977">
        <v>35309</v>
      </c>
      <c r="I19977">
        <v>186.99</v>
      </c>
      <c r="J19977">
        <v>3367</v>
      </c>
      <c r="K19977">
        <v>15656</v>
      </c>
      <c r="L19977">
        <v>44.34</v>
      </c>
    </row>
    <row r="19978" spans="1:12" x14ac:dyDescent="0.35">
      <c r="A19978" t="s">
        <v>1436</v>
      </c>
      <c r="B19978" s="1">
        <v>45342</v>
      </c>
      <c r="C19978">
        <v>778.55</v>
      </c>
      <c r="D19978">
        <v>779</v>
      </c>
      <c r="E19978">
        <v>801.95</v>
      </c>
      <c r="F19978">
        <v>776.55</v>
      </c>
      <c r="G19978">
        <v>794.35</v>
      </c>
      <c r="H19978">
        <v>119510</v>
      </c>
      <c r="I19978">
        <v>947.48</v>
      </c>
      <c r="J19978">
        <v>7796</v>
      </c>
      <c r="K19978">
        <v>54231</v>
      </c>
      <c r="L19978">
        <v>45.38</v>
      </c>
    </row>
    <row r="19979" spans="1:12" x14ac:dyDescent="0.35">
      <c r="A19979" t="s">
        <v>1435</v>
      </c>
      <c r="B19979" s="1">
        <v>45342</v>
      </c>
      <c r="C19979">
        <v>198.2</v>
      </c>
      <c r="D19979">
        <v>199</v>
      </c>
      <c r="E19979">
        <v>200</v>
      </c>
      <c r="F19979">
        <v>195.25</v>
      </c>
      <c r="G19979">
        <v>196.25</v>
      </c>
      <c r="H19979">
        <v>289794</v>
      </c>
      <c r="I19979">
        <v>573.17999999999995</v>
      </c>
      <c r="J19979">
        <v>4247</v>
      </c>
      <c r="K19979">
        <v>172104</v>
      </c>
      <c r="L19979">
        <v>59.39</v>
      </c>
    </row>
    <row r="19980" spans="1:12" x14ac:dyDescent="0.35">
      <c r="A19980" t="s">
        <v>1434</v>
      </c>
      <c r="B19980" s="1">
        <v>45342</v>
      </c>
      <c r="C19980">
        <v>302.75</v>
      </c>
      <c r="D19980">
        <v>303.75</v>
      </c>
      <c r="E19980">
        <v>305.89999999999998</v>
      </c>
      <c r="F19980">
        <v>296.05</v>
      </c>
      <c r="G19980">
        <v>297.89999999999998</v>
      </c>
      <c r="H19980">
        <v>160041</v>
      </c>
      <c r="I19980">
        <v>481.84</v>
      </c>
      <c r="J19980">
        <v>6447</v>
      </c>
      <c r="K19980">
        <v>68636</v>
      </c>
      <c r="L19980">
        <v>42.89</v>
      </c>
    </row>
    <row r="19981" spans="1:12" x14ac:dyDescent="0.35">
      <c r="A19981" t="s">
        <v>1433</v>
      </c>
      <c r="B19981" s="1">
        <v>45342</v>
      </c>
      <c r="C19981">
        <v>534.9</v>
      </c>
      <c r="D19981">
        <v>545</v>
      </c>
      <c r="E19981">
        <v>545</v>
      </c>
      <c r="F19981">
        <v>522.29999999999995</v>
      </c>
      <c r="G19981">
        <v>527.95000000000005</v>
      </c>
      <c r="H19981">
        <v>90924</v>
      </c>
      <c r="I19981">
        <v>480.96</v>
      </c>
      <c r="J19981">
        <v>3687</v>
      </c>
      <c r="K19981">
        <v>51143</v>
      </c>
      <c r="L19981">
        <v>56.25</v>
      </c>
    </row>
    <row r="19982" spans="1:12" x14ac:dyDescent="0.35">
      <c r="A19982" t="s">
        <v>1432</v>
      </c>
      <c r="B19982" s="1">
        <v>45342</v>
      </c>
      <c r="C19982">
        <v>18.2</v>
      </c>
      <c r="D19982">
        <v>18.5</v>
      </c>
      <c r="E19982">
        <v>18.5</v>
      </c>
      <c r="F19982">
        <v>17.899999999999999</v>
      </c>
      <c r="G19982">
        <v>18.25</v>
      </c>
      <c r="H19982">
        <v>43228</v>
      </c>
      <c r="I19982">
        <v>7.94</v>
      </c>
      <c r="J19982">
        <v>507</v>
      </c>
      <c r="K19982">
        <v>33697</v>
      </c>
      <c r="L19982">
        <v>77.95</v>
      </c>
    </row>
    <row r="19983" spans="1:12" x14ac:dyDescent="0.35">
      <c r="A19983" t="s">
        <v>1431</v>
      </c>
      <c r="B19983" s="1">
        <v>45342</v>
      </c>
      <c r="C19983">
        <v>350.75</v>
      </c>
      <c r="D19983">
        <v>352</v>
      </c>
      <c r="E19983">
        <v>360</v>
      </c>
      <c r="F19983">
        <v>345.05</v>
      </c>
      <c r="G19983">
        <v>351.1</v>
      </c>
      <c r="H19983">
        <v>19546</v>
      </c>
      <c r="I19983">
        <v>68.540000000000006</v>
      </c>
      <c r="J19983">
        <v>1332</v>
      </c>
      <c r="K19983">
        <v>12322</v>
      </c>
      <c r="L19983">
        <v>63.04</v>
      </c>
    </row>
    <row r="19984" spans="1:12" x14ac:dyDescent="0.35">
      <c r="A19984" t="s">
        <v>1430</v>
      </c>
      <c r="B19984" s="1">
        <v>45342</v>
      </c>
      <c r="C19984">
        <v>1079.6500000000001</v>
      </c>
      <c r="D19984">
        <v>1079.6500000000001</v>
      </c>
      <c r="E19984">
        <v>1090.75</v>
      </c>
      <c r="F19984">
        <v>1065.55</v>
      </c>
      <c r="G19984">
        <v>1080.9000000000001</v>
      </c>
      <c r="H19984">
        <v>30722</v>
      </c>
      <c r="I19984">
        <v>332</v>
      </c>
      <c r="J19984">
        <v>3863</v>
      </c>
      <c r="K19984">
        <v>16232</v>
      </c>
      <c r="L19984">
        <v>52.84</v>
      </c>
    </row>
    <row r="19985" spans="1:12" x14ac:dyDescent="0.35">
      <c r="A19985" t="s">
        <v>1429</v>
      </c>
      <c r="B19985" s="1">
        <v>45342</v>
      </c>
      <c r="C19985">
        <v>617.98</v>
      </c>
      <c r="D19985">
        <v>617.99</v>
      </c>
      <c r="E19985">
        <v>619.99</v>
      </c>
      <c r="F19985">
        <v>613.25</v>
      </c>
      <c r="G19985">
        <v>617.32000000000005</v>
      </c>
      <c r="H19985">
        <v>31822</v>
      </c>
      <c r="I19985">
        <v>195.9</v>
      </c>
      <c r="J19985">
        <v>654</v>
      </c>
      <c r="K19985">
        <v>26008</v>
      </c>
      <c r="L19985">
        <v>81.73</v>
      </c>
    </row>
    <row r="19986" spans="1:12" x14ac:dyDescent="0.35">
      <c r="A19986" t="s">
        <v>1428</v>
      </c>
      <c r="B19986" s="1">
        <v>45342</v>
      </c>
      <c r="C19986">
        <v>469.63</v>
      </c>
      <c r="D19986">
        <v>472.43</v>
      </c>
      <c r="E19986">
        <v>475.72</v>
      </c>
      <c r="F19986">
        <v>468.2</v>
      </c>
      <c r="G19986">
        <v>475.09</v>
      </c>
      <c r="H19986">
        <v>237716</v>
      </c>
      <c r="I19986">
        <v>1126.8499999999999</v>
      </c>
      <c r="J19986">
        <v>3568</v>
      </c>
      <c r="K19986">
        <v>224696</v>
      </c>
      <c r="L19986">
        <v>94.52</v>
      </c>
    </row>
    <row r="19987" spans="1:12" x14ac:dyDescent="0.35">
      <c r="A19987" t="s">
        <v>1427</v>
      </c>
      <c r="B19987" s="1">
        <v>45342</v>
      </c>
      <c r="C19987">
        <v>231.54</v>
      </c>
      <c r="D19987">
        <v>231.79</v>
      </c>
      <c r="E19987">
        <v>232.3</v>
      </c>
      <c r="F19987">
        <v>230.75</v>
      </c>
      <c r="G19987">
        <v>231.67</v>
      </c>
      <c r="H19987">
        <v>1636984</v>
      </c>
      <c r="I19987">
        <v>3785.3</v>
      </c>
      <c r="J19987">
        <v>2993</v>
      </c>
      <c r="K19987">
        <v>1474893</v>
      </c>
      <c r="L19987">
        <v>90.1</v>
      </c>
    </row>
    <row r="19988" spans="1:12" x14ac:dyDescent="0.35">
      <c r="A19988" t="s">
        <v>1426</v>
      </c>
      <c r="B19988" s="1">
        <v>45342</v>
      </c>
      <c r="C19988">
        <v>54.17</v>
      </c>
      <c r="D19988">
        <v>55.8</v>
      </c>
      <c r="E19988">
        <v>55.8</v>
      </c>
      <c r="F19988">
        <v>53.97</v>
      </c>
      <c r="G19988">
        <v>53.99</v>
      </c>
      <c r="H19988">
        <v>1153499</v>
      </c>
      <c r="I19988">
        <v>623.20000000000005</v>
      </c>
      <c r="J19988">
        <v>2664</v>
      </c>
      <c r="K19988">
        <v>1085426</v>
      </c>
      <c r="L19988">
        <v>94.1</v>
      </c>
    </row>
    <row r="19989" spans="1:12" x14ac:dyDescent="0.35">
      <c r="A19989" t="s">
        <v>1425</v>
      </c>
      <c r="B19989" s="1">
        <v>45342</v>
      </c>
      <c r="C19989">
        <v>226.1</v>
      </c>
      <c r="D19989">
        <v>225.99</v>
      </c>
      <c r="E19989">
        <v>226.09</v>
      </c>
      <c r="F19989">
        <v>225.43</v>
      </c>
      <c r="G19989">
        <v>225.53</v>
      </c>
      <c r="H19989">
        <v>3455</v>
      </c>
      <c r="I19989">
        <v>7.8</v>
      </c>
      <c r="J19989">
        <v>40</v>
      </c>
      <c r="K19989">
        <v>2156</v>
      </c>
      <c r="L19989">
        <v>62.4</v>
      </c>
    </row>
    <row r="19990" spans="1:12" x14ac:dyDescent="0.35">
      <c r="A19990" t="s">
        <v>1424</v>
      </c>
      <c r="B19990" s="1">
        <v>45342</v>
      </c>
      <c r="C19990">
        <v>325.55</v>
      </c>
      <c r="D19990">
        <v>327.2</v>
      </c>
      <c r="E19990">
        <v>339.25</v>
      </c>
      <c r="F19990">
        <v>324.55</v>
      </c>
      <c r="G19990">
        <v>337.65</v>
      </c>
      <c r="H19990">
        <v>85412</v>
      </c>
      <c r="I19990">
        <v>283.94</v>
      </c>
      <c r="J19990">
        <v>6099</v>
      </c>
      <c r="K19990">
        <v>50994</v>
      </c>
      <c r="L19990">
        <v>59.7</v>
      </c>
    </row>
    <row r="19991" spans="1:12" x14ac:dyDescent="0.35">
      <c r="A19991" t="s">
        <v>1810</v>
      </c>
      <c r="B19991" s="1">
        <v>45342</v>
      </c>
      <c r="C19991">
        <v>98.05</v>
      </c>
      <c r="D19991">
        <v>99.45</v>
      </c>
      <c r="E19991">
        <v>99.45</v>
      </c>
      <c r="F19991">
        <v>96.1</v>
      </c>
      <c r="G19991">
        <v>97</v>
      </c>
      <c r="H19991">
        <v>558343</v>
      </c>
      <c r="I19991">
        <v>543.73</v>
      </c>
      <c r="J19991">
        <v>5553</v>
      </c>
      <c r="K19991">
        <v>460186</v>
      </c>
      <c r="L19991">
        <v>82.42</v>
      </c>
    </row>
    <row r="19992" spans="1:12" x14ac:dyDescent="0.35">
      <c r="A19992" t="s">
        <v>1423</v>
      </c>
      <c r="B19992" s="1">
        <v>45342</v>
      </c>
      <c r="C19992">
        <v>148.55000000000001</v>
      </c>
      <c r="D19992">
        <v>150.5</v>
      </c>
      <c r="E19992">
        <v>155.5</v>
      </c>
      <c r="F19992">
        <v>148.6</v>
      </c>
      <c r="G19992">
        <v>153.05000000000001</v>
      </c>
      <c r="H19992">
        <v>7740840</v>
      </c>
      <c r="I19992">
        <v>11850.71</v>
      </c>
      <c r="J19992">
        <v>71404</v>
      </c>
      <c r="K19992">
        <v>2100953</v>
      </c>
      <c r="L19992">
        <v>27.14</v>
      </c>
    </row>
    <row r="19993" spans="1:12" x14ac:dyDescent="0.35">
      <c r="A19993" t="s">
        <v>1422</v>
      </c>
      <c r="B19993" s="1">
        <v>45342</v>
      </c>
      <c r="C19993">
        <v>23</v>
      </c>
      <c r="D19993">
        <v>23.1</v>
      </c>
      <c r="E19993">
        <v>23.6</v>
      </c>
      <c r="F19993">
        <v>22.95</v>
      </c>
      <c r="G19993">
        <v>23.05</v>
      </c>
      <c r="H19993">
        <v>6736353</v>
      </c>
      <c r="I19993">
        <v>1566.16</v>
      </c>
      <c r="J19993">
        <v>8207</v>
      </c>
      <c r="K19993">
        <v>3405396</v>
      </c>
      <c r="L19993">
        <v>50.55</v>
      </c>
    </row>
    <row r="19994" spans="1:12" x14ac:dyDescent="0.35">
      <c r="A19994" t="s">
        <v>1421</v>
      </c>
      <c r="B19994" s="1">
        <v>45342</v>
      </c>
      <c r="C19994">
        <v>811.13</v>
      </c>
      <c r="D19994">
        <v>815.12</v>
      </c>
      <c r="E19994">
        <v>815.13</v>
      </c>
      <c r="F19994">
        <v>808.5</v>
      </c>
      <c r="G19994">
        <v>813.5</v>
      </c>
      <c r="H19994">
        <v>1296</v>
      </c>
      <c r="I19994">
        <v>10.52</v>
      </c>
      <c r="J19994">
        <v>165</v>
      </c>
      <c r="K19994">
        <v>894</v>
      </c>
      <c r="L19994">
        <v>68.98</v>
      </c>
    </row>
    <row r="19995" spans="1:12" x14ac:dyDescent="0.35">
      <c r="A19995" t="s">
        <v>1420</v>
      </c>
      <c r="B19995" s="1">
        <v>45342</v>
      </c>
      <c r="C19995">
        <v>72.72</v>
      </c>
      <c r="D19995">
        <v>72.61</v>
      </c>
      <c r="E19995">
        <v>73.37</v>
      </c>
      <c r="F19995">
        <v>72.5</v>
      </c>
      <c r="G19995">
        <v>72.98</v>
      </c>
      <c r="H19995">
        <v>3435</v>
      </c>
      <c r="I19995">
        <v>2.5</v>
      </c>
      <c r="J19995">
        <v>91</v>
      </c>
      <c r="K19995">
        <v>2463</v>
      </c>
      <c r="L19995">
        <v>71.7</v>
      </c>
    </row>
    <row r="19996" spans="1:12" x14ac:dyDescent="0.35">
      <c r="A19996" t="s">
        <v>1792</v>
      </c>
      <c r="B19996" s="1">
        <v>45342</v>
      </c>
      <c r="C19996">
        <v>72.900000000000006</v>
      </c>
      <c r="D19996">
        <v>73</v>
      </c>
      <c r="E19996">
        <v>73.3</v>
      </c>
      <c r="F19996">
        <v>72.95</v>
      </c>
      <c r="G19996">
        <v>73.17</v>
      </c>
      <c r="H19996">
        <v>787</v>
      </c>
      <c r="I19996">
        <v>0.56999999999999995</v>
      </c>
      <c r="J19996">
        <v>17</v>
      </c>
      <c r="K19996">
        <v>781</v>
      </c>
      <c r="L19996">
        <v>99.24</v>
      </c>
    </row>
    <row r="19997" spans="1:12" x14ac:dyDescent="0.35">
      <c r="A19997" t="s">
        <v>1419</v>
      </c>
      <c r="B19997" s="1">
        <v>45342</v>
      </c>
      <c r="C19997">
        <v>786</v>
      </c>
      <c r="D19997">
        <v>792.7</v>
      </c>
      <c r="E19997">
        <v>844.4</v>
      </c>
      <c r="F19997">
        <v>785.7</v>
      </c>
      <c r="G19997">
        <v>831.9</v>
      </c>
      <c r="H19997">
        <v>1082041</v>
      </c>
      <c r="I19997">
        <v>8947.73</v>
      </c>
      <c r="J19997">
        <v>58624</v>
      </c>
      <c r="K19997">
        <v>406503</v>
      </c>
      <c r="L19997">
        <v>37.57</v>
      </c>
    </row>
    <row r="19998" spans="1:12" x14ac:dyDescent="0.35">
      <c r="A19998" t="s">
        <v>1418</v>
      </c>
      <c r="B19998" s="1">
        <v>45342</v>
      </c>
      <c r="C19998">
        <v>2866</v>
      </c>
      <c r="D19998">
        <v>2872.8</v>
      </c>
      <c r="E19998">
        <v>3005.95</v>
      </c>
      <c r="F19998">
        <v>2809</v>
      </c>
      <c r="G19998">
        <v>2944.8</v>
      </c>
      <c r="H19998">
        <v>1668</v>
      </c>
      <c r="I19998">
        <v>48.56</v>
      </c>
      <c r="J19998">
        <v>288</v>
      </c>
      <c r="K19998">
        <v>1320</v>
      </c>
      <c r="L19998">
        <v>79.14</v>
      </c>
    </row>
    <row r="19999" spans="1:12" x14ac:dyDescent="0.35">
      <c r="A19999" t="s">
        <v>1417</v>
      </c>
      <c r="B19999" s="1">
        <v>45342</v>
      </c>
      <c r="C19999">
        <v>502</v>
      </c>
      <c r="D19999">
        <v>508.25</v>
      </c>
      <c r="E19999">
        <v>541.6</v>
      </c>
      <c r="F19999">
        <v>502.95</v>
      </c>
      <c r="G19999">
        <v>525.25</v>
      </c>
      <c r="H19999">
        <v>136200</v>
      </c>
      <c r="I19999">
        <v>718.01</v>
      </c>
      <c r="J19999">
        <v>10630</v>
      </c>
      <c r="K19999">
        <v>64501</v>
      </c>
      <c r="L19999">
        <v>47.36</v>
      </c>
    </row>
    <row r="20000" spans="1:12" x14ac:dyDescent="0.35">
      <c r="A20000" t="s">
        <v>1416</v>
      </c>
      <c r="B20000" s="1">
        <v>45342</v>
      </c>
      <c r="C20000">
        <v>19.8</v>
      </c>
      <c r="D20000">
        <v>20</v>
      </c>
      <c r="E20000">
        <v>20.2</v>
      </c>
      <c r="F20000">
        <v>19.7</v>
      </c>
      <c r="G20000">
        <v>20.05</v>
      </c>
      <c r="H20000">
        <v>41988</v>
      </c>
      <c r="I20000">
        <v>8.3800000000000008</v>
      </c>
      <c r="J20000">
        <v>353</v>
      </c>
      <c r="K20000">
        <v>20101</v>
      </c>
      <c r="L20000">
        <v>47.87</v>
      </c>
    </row>
    <row r="20001" spans="1:12" x14ac:dyDescent="0.35">
      <c r="A20001" t="s">
        <v>1415</v>
      </c>
      <c r="B20001" s="1">
        <v>45342</v>
      </c>
      <c r="C20001">
        <v>118.59</v>
      </c>
      <c r="D20001">
        <v>118.6</v>
      </c>
      <c r="E20001">
        <v>118.95</v>
      </c>
      <c r="F20001">
        <v>118.59</v>
      </c>
      <c r="G20001">
        <v>118.59</v>
      </c>
      <c r="H20001">
        <v>7285</v>
      </c>
      <c r="I20001">
        <v>8.65</v>
      </c>
      <c r="J20001">
        <v>32</v>
      </c>
      <c r="K20001">
        <v>7246</v>
      </c>
      <c r="L20001">
        <v>99.46</v>
      </c>
    </row>
    <row r="20002" spans="1:12" x14ac:dyDescent="0.35">
      <c r="A20002" t="s">
        <v>1414</v>
      </c>
      <c r="B20002" s="1">
        <v>45342</v>
      </c>
      <c r="C20002">
        <v>118.82</v>
      </c>
      <c r="D20002">
        <v>119.25</v>
      </c>
      <c r="E20002">
        <v>119.25</v>
      </c>
      <c r="F20002">
        <v>119.06</v>
      </c>
      <c r="G20002">
        <v>119.23</v>
      </c>
      <c r="H20002">
        <v>290</v>
      </c>
      <c r="I20002">
        <v>0.35</v>
      </c>
      <c r="J20002">
        <v>24</v>
      </c>
      <c r="K20002">
        <v>239</v>
      </c>
      <c r="L20002">
        <v>82.41</v>
      </c>
    </row>
    <row r="20003" spans="1:12" x14ac:dyDescent="0.35">
      <c r="A20003" t="s">
        <v>1413</v>
      </c>
      <c r="B20003" s="1">
        <v>45342</v>
      </c>
      <c r="C20003">
        <v>257.39999999999998</v>
      </c>
      <c r="D20003">
        <v>259.39999999999998</v>
      </c>
      <c r="E20003">
        <v>259.5</v>
      </c>
      <c r="F20003">
        <v>251.9</v>
      </c>
      <c r="G20003">
        <v>252.5</v>
      </c>
      <c r="H20003">
        <v>239416</v>
      </c>
      <c r="I20003">
        <v>610.46</v>
      </c>
      <c r="J20003">
        <v>9240</v>
      </c>
      <c r="K20003">
        <v>145292</v>
      </c>
      <c r="L20003">
        <v>60.69</v>
      </c>
    </row>
    <row r="20004" spans="1:12" x14ac:dyDescent="0.35">
      <c r="A20004" t="s">
        <v>1412</v>
      </c>
      <c r="B20004" s="1">
        <v>45342</v>
      </c>
      <c r="C20004">
        <v>372.65</v>
      </c>
      <c r="D20004">
        <v>367.05</v>
      </c>
      <c r="E20004">
        <v>447.15</v>
      </c>
      <c r="F20004">
        <v>367.05</v>
      </c>
      <c r="G20004">
        <v>447.15</v>
      </c>
      <c r="H20004">
        <v>555829</v>
      </c>
      <c r="I20004">
        <v>2357.31</v>
      </c>
      <c r="J20004">
        <v>23474</v>
      </c>
      <c r="K20004">
        <v>158427</v>
      </c>
      <c r="L20004">
        <v>28.5</v>
      </c>
    </row>
    <row r="20005" spans="1:12" x14ac:dyDescent="0.35">
      <c r="A20005" t="s">
        <v>1411</v>
      </c>
      <c r="B20005" s="1">
        <v>45342</v>
      </c>
      <c r="C20005">
        <v>239.3</v>
      </c>
      <c r="D20005">
        <v>239.3</v>
      </c>
      <c r="E20005">
        <v>251.25</v>
      </c>
      <c r="F20005">
        <v>237.7</v>
      </c>
      <c r="G20005">
        <v>251.25</v>
      </c>
      <c r="H20005">
        <v>6922925</v>
      </c>
      <c r="I20005">
        <v>17190.63</v>
      </c>
      <c r="J20005">
        <v>45746</v>
      </c>
      <c r="K20005">
        <v>3402811</v>
      </c>
      <c r="L20005">
        <v>49.15</v>
      </c>
    </row>
    <row r="20006" spans="1:12" x14ac:dyDescent="0.35">
      <c r="A20006" t="s">
        <v>1410</v>
      </c>
      <c r="B20006" s="1">
        <v>45342</v>
      </c>
      <c r="C20006">
        <v>283.7</v>
      </c>
      <c r="D20006">
        <v>281</v>
      </c>
      <c r="E20006">
        <v>290.14999999999998</v>
      </c>
      <c r="F20006">
        <v>278.3</v>
      </c>
      <c r="G20006">
        <v>279.7</v>
      </c>
      <c r="H20006">
        <v>67277</v>
      </c>
      <c r="I20006">
        <v>190.76</v>
      </c>
      <c r="J20006">
        <v>8485</v>
      </c>
      <c r="K20006">
        <v>32702</v>
      </c>
      <c r="L20006">
        <v>48.61</v>
      </c>
    </row>
    <row r="20007" spans="1:12" x14ac:dyDescent="0.35">
      <c r="A20007" t="s">
        <v>1409</v>
      </c>
      <c r="B20007" s="1">
        <v>45342</v>
      </c>
      <c r="C20007">
        <v>3011.85</v>
      </c>
      <c r="D20007">
        <v>3022.45</v>
      </c>
      <c r="E20007">
        <v>3044.75</v>
      </c>
      <c r="F20007">
        <v>2886</v>
      </c>
      <c r="G20007">
        <v>2905.5</v>
      </c>
      <c r="H20007">
        <v>75232</v>
      </c>
      <c r="I20007">
        <v>2215.41</v>
      </c>
      <c r="J20007">
        <v>12238</v>
      </c>
      <c r="K20007">
        <v>44813</v>
      </c>
      <c r="L20007">
        <v>59.57</v>
      </c>
    </row>
    <row r="20008" spans="1:12" x14ac:dyDescent="0.35">
      <c r="A20008" t="s">
        <v>1408</v>
      </c>
      <c r="B20008" s="1">
        <v>45342</v>
      </c>
      <c r="C20008">
        <v>759.25</v>
      </c>
      <c r="D20008">
        <v>759.05</v>
      </c>
      <c r="E20008">
        <v>763.5</v>
      </c>
      <c r="F20008">
        <v>754</v>
      </c>
      <c r="G20008">
        <v>760.1</v>
      </c>
      <c r="H20008">
        <v>12528399</v>
      </c>
      <c r="I20008">
        <v>95131.88</v>
      </c>
      <c r="J20008">
        <v>260985</v>
      </c>
      <c r="K20008">
        <v>4318800</v>
      </c>
      <c r="L20008">
        <v>34.47</v>
      </c>
    </row>
    <row r="20009" spans="1:12" x14ac:dyDescent="0.35">
      <c r="A20009" t="s">
        <v>1407</v>
      </c>
      <c r="B20009" s="1">
        <v>45342</v>
      </c>
      <c r="C20009">
        <v>1488.85</v>
      </c>
      <c r="D20009">
        <v>1488.85</v>
      </c>
      <c r="E20009">
        <v>1517.65</v>
      </c>
      <c r="F20009">
        <v>1473.35</v>
      </c>
      <c r="G20009">
        <v>1513.55</v>
      </c>
      <c r="H20009">
        <v>1569035</v>
      </c>
      <c r="I20009">
        <v>23585.72</v>
      </c>
      <c r="J20009">
        <v>93108</v>
      </c>
      <c r="K20009">
        <v>699027</v>
      </c>
      <c r="L20009">
        <v>44.55</v>
      </c>
    </row>
    <row r="20010" spans="1:12" x14ac:dyDescent="0.35">
      <c r="A20010" t="s">
        <v>1406</v>
      </c>
      <c r="B20010" s="1">
        <v>45342</v>
      </c>
      <c r="C20010">
        <v>200.82</v>
      </c>
      <c r="D20010">
        <v>200.82</v>
      </c>
      <c r="E20010">
        <v>200.82</v>
      </c>
      <c r="F20010">
        <v>198.05</v>
      </c>
      <c r="G20010">
        <v>199.63</v>
      </c>
      <c r="H20010">
        <v>2581</v>
      </c>
      <c r="I20010">
        <v>5.14</v>
      </c>
      <c r="J20010">
        <v>132</v>
      </c>
      <c r="K20010">
        <v>2097</v>
      </c>
      <c r="L20010">
        <v>81.25</v>
      </c>
    </row>
    <row r="20011" spans="1:12" x14ac:dyDescent="0.35">
      <c r="A20011" t="s">
        <v>1405</v>
      </c>
      <c r="B20011" s="1">
        <v>45342</v>
      </c>
      <c r="C20011">
        <v>235.49</v>
      </c>
      <c r="D20011">
        <v>235.34</v>
      </c>
      <c r="E20011">
        <v>237.13</v>
      </c>
      <c r="F20011">
        <v>234.24</v>
      </c>
      <c r="G20011">
        <v>236.66</v>
      </c>
      <c r="H20011">
        <v>10987</v>
      </c>
      <c r="I20011">
        <v>25.98</v>
      </c>
      <c r="J20011">
        <v>150</v>
      </c>
      <c r="K20011">
        <v>9243</v>
      </c>
      <c r="L20011">
        <v>84.13</v>
      </c>
    </row>
    <row r="20012" spans="1:12" x14ac:dyDescent="0.35">
      <c r="A20012" t="s">
        <v>1404</v>
      </c>
      <c r="B20012" s="1">
        <v>45342</v>
      </c>
      <c r="C20012">
        <v>406.02</v>
      </c>
      <c r="D20012">
        <v>403.99</v>
      </c>
      <c r="E20012">
        <v>406.02</v>
      </c>
      <c r="F20012">
        <v>400.1</v>
      </c>
      <c r="G20012">
        <v>402.33</v>
      </c>
      <c r="H20012">
        <v>4322</v>
      </c>
      <c r="I20012">
        <v>17.37</v>
      </c>
      <c r="J20012">
        <v>235</v>
      </c>
      <c r="K20012">
        <v>3955</v>
      </c>
      <c r="L20012">
        <v>91.51</v>
      </c>
    </row>
    <row r="20013" spans="1:12" x14ac:dyDescent="0.35">
      <c r="A20013" t="s">
        <v>1403</v>
      </c>
      <c r="B20013" s="1">
        <v>45342</v>
      </c>
      <c r="C20013">
        <v>100.62</v>
      </c>
      <c r="D20013">
        <v>101.98</v>
      </c>
      <c r="E20013">
        <v>110</v>
      </c>
      <c r="F20013">
        <v>100.05</v>
      </c>
      <c r="G20013">
        <v>100.65</v>
      </c>
      <c r="H20013">
        <v>14461</v>
      </c>
      <c r="I20013">
        <v>14.82</v>
      </c>
      <c r="J20013">
        <v>151</v>
      </c>
      <c r="K20013">
        <v>6479</v>
      </c>
      <c r="L20013">
        <v>44.8</v>
      </c>
    </row>
    <row r="20014" spans="1:12" x14ac:dyDescent="0.35">
      <c r="A20014" t="s">
        <v>1402</v>
      </c>
      <c r="B20014" s="1">
        <v>45342</v>
      </c>
      <c r="C20014">
        <v>728.4</v>
      </c>
      <c r="D20014">
        <v>731.9</v>
      </c>
      <c r="E20014">
        <v>741.35</v>
      </c>
      <c r="F20014">
        <v>723.05</v>
      </c>
      <c r="G20014">
        <v>739.75</v>
      </c>
      <c r="H20014">
        <v>1731698</v>
      </c>
      <c r="I20014">
        <v>12729.22</v>
      </c>
      <c r="J20014">
        <v>53050</v>
      </c>
      <c r="K20014">
        <v>722886</v>
      </c>
      <c r="L20014">
        <v>41.74</v>
      </c>
    </row>
    <row r="20015" spans="1:12" x14ac:dyDescent="0.35">
      <c r="A20015" t="s">
        <v>1401</v>
      </c>
      <c r="B20015" s="1">
        <v>45342</v>
      </c>
      <c r="C20015">
        <v>718.45</v>
      </c>
      <c r="D20015">
        <v>720</v>
      </c>
      <c r="E20015">
        <v>760</v>
      </c>
      <c r="F20015">
        <v>710</v>
      </c>
      <c r="G20015">
        <v>752.6</v>
      </c>
      <c r="H20015">
        <v>79021</v>
      </c>
      <c r="I20015">
        <v>578.51</v>
      </c>
      <c r="J20015">
        <v>6177</v>
      </c>
      <c r="K20015">
        <v>16238</v>
      </c>
      <c r="L20015">
        <v>20.55</v>
      </c>
    </row>
    <row r="20016" spans="1:12" x14ac:dyDescent="0.35">
      <c r="A20016" t="s">
        <v>1400</v>
      </c>
      <c r="B20016" s="1">
        <v>45342</v>
      </c>
      <c r="C20016">
        <v>89.75</v>
      </c>
      <c r="D20016">
        <v>90</v>
      </c>
      <c r="E20016">
        <v>91.5</v>
      </c>
      <c r="F20016">
        <v>88.7</v>
      </c>
      <c r="G20016">
        <v>90.95</v>
      </c>
      <c r="H20016">
        <v>1666386</v>
      </c>
      <c r="I20016">
        <v>1504.51</v>
      </c>
      <c r="J20016">
        <v>12659</v>
      </c>
      <c r="K20016">
        <v>863860</v>
      </c>
      <c r="L20016">
        <v>51.84</v>
      </c>
    </row>
    <row r="20017" spans="1:12" x14ac:dyDescent="0.35">
      <c r="A20017" t="s">
        <v>1399</v>
      </c>
      <c r="B20017" s="1">
        <v>45342</v>
      </c>
      <c r="C20017">
        <v>553.75</v>
      </c>
      <c r="D20017">
        <v>554</v>
      </c>
      <c r="E20017">
        <v>562.70000000000005</v>
      </c>
      <c r="F20017">
        <v>550</v>
      </c>
      <c r="G20017">
        <v>550.85</v>
      </c>
      <c r="H20017">
        <v>63391</v>
      </c>
      <c r="I20017">
        <v>349.92</v>
      </c>
      <c r="J20017">
        <v>6073</v>
      </c>
      <c r="K20017">
        <v>35021</v>
      </c>
      <c r="L20017">
        <v>55.25</v>
      </c>
    </row>
    <row r="20018" spans="1:12" x14ac:dyDescent="0.35">
      <c r="A20018" t="s">
        <v>1398</v>
      </c>
      <c r="B20018" s="1">
        <v>45342</v>
      </c>
      <c r="C20018">
        <v>24.45</v>
      </c>
      <c r="D20018">
        <v>23.9</v>
      </c>
      <c r="E20018">
        <v>24.35</v>
      </c>
      <c r="F20018">
        <v>23.8</v>
      </c>
      <c r="G20018">
        <v>23.95</v>
      </c>
      <c r="H20018">
        <v>1049459</v>
      </c>
      <c r="I20018">
        <v>252.21</v>
      </c>
      <c r="J20018">
        <v>6179</v>
      </c>
      <c r="K20018">
        <v>683034</v>
      </c>
      <c r="L20018">
        <v>65.08</v>
      </c>
    </row>
    <row r="20019" spans="1:12" x14ac:dyDescent="0.35">
      <c r="A20019" t="s">
        <v>1397</v>
      </c>
      <c r="B20019" s="1">
        <v>45342</v>
      </c>
      <c r="C20019">
        <v>109.2</v>
      </c>
      <c r="D20019">
        <v>109.2</v>
      </c>
      <c r="E20019">
        <v>111.7</v>
      </c>
      <c r="F20019">
        <v>104.4</v>
      </c>
      <c r="G20019">
        <v>107.45</v>
      </c>
      <c r="H20019">
        <v>512073</v>
      </c>
      <c r="I20019">
        <v>552.41</v>
      </c>
      <c r="J20019">
        <v>5328</v>
      </c>
      <c r="K20019">
        <v>201248</v>
      </c>
      <c r="L20019">
        <v>39.299999999999997</v>
      </c>
    </row>
    <row r="20020" spans="1:12" x14ac:dyDescent="0.35">
      <c r="A20020" t="s">
        <v>1396</v>
      </c>
      <c r="B20020" s="1">
        <v>45342</v>
      </c>
      <c r="C20020">
        <v>257.89999999999998</v>
      </c>
      <c r="D20020">
        <v>260</v>
      </c>
      <c r="E20020">
        <v>261.95</v>
      </c>
      <c r="F20020">
        <v>255</v>
      </c>
      <c r="G20020">
        <v>257.25</v>
      </c>
      <c r="H20020">
        <v>379300</v>
      </c>
      <c r="I20020">
        <v>980.44</v>
      </c>
      <c r="J20020">
        <v>10594</v>
      </c>
      <c r="K20020">
        <v>170439</v>
      </c>
      <c r="L20020">
        <v>44.94</v>
      </c>
    </row>
    <row r="20021" spans="1:12" x14ac:dyDescent="0.35">
      <c r="A20021" t="s">
        <v>1395</v>
      </c>
      <c r="B20021" s="1">
        <v>45342</v>
      </c>
      <c r="C20021">
        <v>129.30000000000001</v>
      </c>
      <c r="D20021">
        <v>129.30000000000001</v>
      </c>
      <c r="E20021">
        <v>130.69999999999999</v>
      </c>
      <c r="F20021">
        <v>127.6</v>
      </c>
      <c r="G20021">
        <v>128.15</v>
      </c>
      <c r="H20021">
        <v>215589</v>
      </c>
      <c r="I20021">
        <v>278.45999999999998</v>
      </c>
      <c r="J20021">
        <v>3390</v>
      </c>
      <c r="K20021">
        <v>100374</v>
      </c>
      <c r="L20021">
        <v>46.56</v>
      </c>
    </row>
    <row r="20022" spans="1:12" x14ac:dyDescent="0.35">
      <c r="A20022" t="s">
        <v>1394</v>
      </c>
      <c r="B20022" s="1">
        <v>45342</v>
      </c>
      <c r="C20022">
        <v>386.3</v>
      </c>
      <c r="D20022">
        <v>387.95</v>
      </c>
      <c r="E20022">
        <v>390.5</v>
      </c>
      <c r="F20022">
        <v>378.15</v>
      </c>
      <c r="G20022">
        <v>384.3</v>
      </c>
      <c r="H20022">
        <v>18834</v>
      </c>
      <c r="I20022">
        <v>72.400000000000006</v>
      </c>
      <c r="J20022">
        <v>1749</v>
      </c>
      <c r="K20022">
        <v>10626</v>
      </c>
      <c r="L20022">
        <v>56.42</v>
      </c>
    </row>
    <row r="20023" spans="1:12" x14ac:dyDescent="0.35">
      <c r="A20023" t="s">
        <v>1393</v>
      </c>
      <c r="B20023" s="1">
        <v>45342</v>
      </c>
      <c r="C20023">
        <v>1779.85</v>
      </c>
      <c r="D20023">
        <v>1774.95</v>
      </c>
      <c r="E20023">
        <v>1817</v>
      </c>
      <c r="F20023">
        <v>1755.15</v>
      </c>
      <c r="G20023">
        <v>1800.15</v>
      </c>
      <c r="H20023">
        <v>57685</v>
      </c>
      <c r="I20023">
        <v>1031.3399999999999</v>
      </c>
      <c r="J20023">
        <v>8834</v>
      </c>
      <c r="K20023">
        <v>25380</v>
      </c>
      <c r="L20023">
        <v>44</v>
      </c>
    </row>
    <row r="20024" spans="1:12" x14ac:dyDescent="0.35">
      <c r="A20024" t="s">
        <v>1392</v>
      </c>
      <c r="B20024" s="1">
        <v>45342</v>
      </c>
      <c r="C20024">
        <v>11.2</v>
      </c>
      <c r="D20024">
        <v>11.75</v>
      </c>
      <c r="E20024">
        <v>11.75</v>
      </c>
      <c r="F20024">
        <v>11.75</v>
      </c>
      <c r="G20024">
        <v>11.75</v>
      </c>
      <c r="H20024">
        <v>2431692</v>
      </c>
      <c r="I20024">
        <v>285.72000000000003</v>
      </c>
      <c r="J20024">
        <v>1669</v>
      </c>
      <c r="K20024">
        <v>2431691</v>
      </c>
      <c r="L20024">
        <v>100</v>
      </c>
    </row>
    <row r="20025" spans="1:12" x14ac:dyDescent="0.35">
      <c r="A20025" t="s">
        <v>1391</v>
      </c>
      <c r="B20025" s="1">
        <v>45342</v>
      </c>
      <c r="C20025">
        <v>68.05</v>
      </c>
      <c r="D20025">
        <v>68.5</v>
      </c>
      <c r="E20025">
        <v>69.8</v>
      </c>
      <c r="F20025">
        <v>67.05</v>
      </c>
      <c r="G20025">
        <v>69.3</v>
      </c>
      <c r="H20025">
        <v>343537</v>
      </c>
      <c r="I20025">
        <v>234.92</v>
      </c>
      <c r="J20025">
        <v>2498</v>
      </c>
      <c r="K20025">
        <v>185156</v>
      </c>
      <c r="L20025">
        <v>53.9</v>
      </c>
    </row>
    <row r="20026" spans="1:12" x14ac:dyDescent="0.35">
      <c r="A20026" t="s">
        <v>1390</v>
      </c>
      <c r="B20026" s="1">
        <v>45342</v>
      </c>
      <c r="C20026">
        <v>412.1</v>
      </c>
      <c r="D20026">
        <v>412.1</v>
      </c>
      <c r="E20026">
        <v>415.8</v>
      </c>
      <c r="F20026">
        <v>405.9</v>
      </c>
      <c r="G20026">
        <v>407.05</v>
      </c>
      <c r="H20026">
        <v>586282</v>
      </c>
      <c r="I20026">
        <v>2406.35</v>
      </c>
      <c r="J20026">
        <v>24710</v>
      </c>
      <c r="K20026">
        <v>309833</v>
      </c>
      <c r="L20026">
        <v>52.85</v>
      </c>
    </row>
    <row r="20027" spans="1:12" x14ac:dyDescent="0.35">
      <c r="A20027" t="s">
        <v>1389</v>
      </c>
      <c r="B20027" s="1">
        <v>45342</v>
      </c>
      <c r="C20027">
        <v>226.55</v>
      </c>
      <c r="D20027">
        <v>224.1</v>
      </c>
      <c r="E20027">
        <v>229.95</v>
      </c>
      <c r="F20027">
        <v>223.2</v>
      </c>
      <c r="G20027">
        <v>223.75</v>
      </c>
      <c r="H20027">
        <v>364763</v>
      </c>
      <c r="I20027">
        <v>822.64</v>
      </c>
      <c r="J20027">
        <v>11425</v>
      </c>
      <c r="K20027">
        <v>145019</v>
      </c>
      <c r="L20027">
        <v>39.76</v>
      </c>
    </row>
    <row r="20028" spans="1:12" x14ac:dyDescent="0.35">
      <c r="A20028" t="s">
        <v>1388</v>
      </c>
      <c r="B20028" s="1">
        <v>45342</v>
      </c>
      <c r="C20028">
        <v>1360</v>
      </c>
      <c r="D20028">
        <v>1366.7</v>
      </c>
      <c r="E20028">
        <v>1422.65</v>
      </c>
      <c r="F20028">
        <v>1360</v>
      </c>
      <c r="G20028">
        <v>1408</v>
      </c>
      <c r="H20028">
        <v>139836</v>
      </c>
      <c r="I20028">
        <v>1964.74</v>
      </c>
      <c r="J20028">
        <v>10533</v>
      </c>
      <c r="K20028">
        <v>95242</v>
      </c>
      <c r="L20028">
        <v>68.11</v>
      </c>
    </row>
    <row r="20029" spans="1:12" x14ac:dyDescent="0.35">
      <c r="A20029" t="s">
        <v>1387</v>
      </c>
      <c r="B20029" s="1">
        <v>45342</v>
      </c>
      <c r="C20029">
        <v>1051.8</v>
      </c>
      <c r="D20029">
        <v>1055.8</v>
      </c>
      <c r="E20029">
        <v>1060.75</v>
      </c>
      <c r="F20029">
        <v>1040.05</v>
      </c>
      <c r="G20029">
        <v>1050.8</v>
      </c>
      <c r="H20029">
        <v>178408</v>
      </c>
      <c r="I20029">
        <v>1874.6</v>
      </c>
      <c r="J20029">
        <v>14055</v>
      </c>
      <c r="K20029">
        <v>119880</v>
      </c>
      <c r="L20029">
        <v>67.19</v>
      </c>
    </row>
    <row r="20030" spans="1:12" x14ac:dyDescent="0.35">
      <c r="A20030" t="s">
        <v>1386</v>
      </c>
      <c r="B20030" s="1">
        <v>45342</v>
      </c>
      <c r="C20030">
        <v>9189.4500000000007</v>
      </c>
      <c r="D20030">
        <v>9250</v>
      </c>
      <c r="E20030">
        <v>9284.85</v>
      </c>
      <c r="F20030">
        <v>9090.0499999999993</v>
      </c>
      <c r="G20030">
        <v>9126.4500000000007</v>
      </c>
      <c r="H20030">
        <v>7417</v>
      </c>
      <c r="I20030">
        <v>679.18</v>
      </c>
      <c r="J20030">
        <v>3132</v>
      </c>
      <c r="K20030">
        <v>3239</v>
      </c>
      <c r="L20030">
        <v>43.67</v>
      </c>
    </row>
    <row r="20031" spans="1:12" x14ac:dyDescent="0.35">
      <c r="A20031" t="s">
        <v>1385</v>
      </c>
      <c r="B20031" s="1">
        <v>45342</v>
      </c>
      <c r="C20031">
        <v>1149.5999999999999</v>
      </c>
      <c r="D20031">
        <v>1209.95</v>
      </c>
      <c r="E20031">
        <v>1230</v>
      </c>
      <c r="F20031">
        <v>1181.45</v>
      </c>
      <c r="G20031">
        <v>1223.05</v>
      </c>
      <c r="H20031">
        <v>250167</v>
      </c>
      <c r="I20031">
        <v>3023.49</v>
      </c>
      <c r="J20031">
        <v>11720</v>
      </c>
      <c r="K20031">
        <v>132544</v>
      </c>
      <c r="L20031">
        <v>52.98</v>
      </c>
    </row>
    <row r="20032" spans="1:12" x14ac:dyDescent="0.35">
      <c r="A20032" t="s">
        <v>1384</v>
      </c>
      <c r="B20032" s="1">
        <v>45342</v>
      </c>
      <c r="C20032">
        <v>115.9</v>
      </c>
      <c r="D20032">
        <v>116</v>
      </c>
      <c r="E20032">
        <v>116.5</v>
      </c>
      <c r="F20032">
        <v>114</v>
      </c>
      <c r="G20032">
        <v>114.75</v>
      </c>
      <c r="H20032">
        <v>167380</v>
      </c>
      <c r="I20032">
        <v>192.97</v>
      </c>
      <c r="J20032">
        <v>2852</v>
      </c>
      <c r="K20032">
        <v>90324</v>
      </c>
      <c r="L20032">
        <v>53.96</v>
      </c>
    </row>
    <row r="20033" spans="1:12" x14ac:dyDescent="0.35">
      <c r="A20033" t="s">
        <v>1383</v>
      </c>
      <c r="B20033" s="1">
        <v>45342</v>
      </c>
      <c r="C20033">
        <v>503.05</v>
      </c>
      <c r="D20033">
        <v>506.05</v>
      </c>
      <c r="E20033">
        <v>515</v>
      </c>
      <c r="F20033">
        <v>497.3</v>
      </c>
      <c r="G20033">
        <v>506.6</v>
      </c>
      <c r="H20033">
        <v>34609</v>
      </c>
      <c r="I20033">
        <v>174.94</v>
      </c>
      <c r="J20033">
        <v>3137</v>
      </c>
      <c r="K20033">
        <v>17006</v>
      </c>
      <c r="L20033">
        <v>49.14</v>
      </c>
    </row>
    <row r="20034" spans="1:12" x14ac:dyDescent="0.35">
      <c r="A20034" t="s">
        <v>1382</v>
      </c>
      <c r="B20034" s="1">
        <v>45342</v>
      </c>
      <c r="C20034">
        <v>454.9</v>
      </c>
      <c r="D20034">
        <v>454.9</v>
      </c>
      <c r="E20034">
        <v>459.9</v>
      </c>
      <c r="F20034">
        <v>433.35</v>
      </c>
      <c r="G20034">
        <v>438.15</v>
      </c>
      <c r="H20034">
        <v>295436</v>
      </c>
      <c r="I20034">
        <v>1300.0999999999999</v>
      </c>
      <c r="J20034">
        <v>12526</v>
      </c>
      <c r="K20034">
        <v>161806</v>
      </c>
      <c r="L20034">
        <v>54.77</v>
      </c>
    </row>
    <row r="20035" spans="1:12" x14ac:dyDescent="0.35">
      <c r="A20035" t="s">
        <v>1381</v>
      </c>
      <c r="B20035" s="1">
        <v>45342</v>
      </c>
      <c r="C20035">
        <v>559.9</v>
      </c>
      <c r="D20035">
        <v>560</v>
      </c>
      <c r="E20035">
        <v>560.65</v>
      </c>
      <c r="F20035">
        <v>537</v>
      </c>
      <c r="G20035">
        <v>542.54999999999995</v>
      </c>
      <c r="H20035">
        <v>299137</v>
      </c>
      <c r="I20035">
        <v>1635.16</v>
      </c>
      <c r="J20035">
        <v>19453</v>
      </c>
      <c r="K20035">
        <v>131510</v>
      </c>
      <c r="L20035">
        <v>43.96</v>
      </c>
    </row>
    <row r="20036" spans="1:12" x14ac:dyDescent="0.35">
      <c r="A20036" t="s">
        <v>1380</v>
      </c>
      <c r="B20036" s="1">
        <v>45342</v>
      </c>
      <c r="C20036">
        <v>1366.15</v>
      </c>
      <c r="D20036">
        <v>1371</v>
      </c>
      <c r="E20036">
        <v>1390</v>
      </c>
      <c r="F20036">
        <v>1340</v>
      </c>
      <c r="G20036">
        <v>1346.1</v>
      </c>
      <c r="H20036">
        <v>5341</v>
      </c>
      <c r="I20036">
        <v>73.02</v>
      </c>
      <c r="J20036">
        <v>996</v>
      </c>
      <c r="K20036">
        <v>3292</v>
      </c>
      <c r="L20036">
        <v>61.64</v>
      </c>
    </row>
    <row r="20037" spans="1:12" x14ac:dyDescent="0.35">
      <c r="A20037" t="s">
        <v>1379</v>
      </c>
      <c r="B20037" s="1">
        <v>45342</v>
      </c>
      <c r="C20037">
        <v>188.15</v>
      </c>
      <c r="D20037">
        <v>189.65</v>
      </c>
      <c r="E20037">
        <v>204.7</v>
      </c>
      <c r="F20037">
        <v>188</v>
      </c>
      <c r="G20037">
        <v>195.7</v>
      </c>
      <c r="H20037">
        <v>3796875</v>
      </c>
      <c r="I20037">
        <v>7537.82</v>
      </c>
      <c r="J20037">
        <v>69812</v>
      </c>
      <c r="K20037">
        <v>2124470</v>
      </c>
      <c r="L20037">
        <v>55.95</v>
      </c>
    </row>
    <row r="20038" spans="1:12" x14ac:dyDescent="0.35">
      <c r="A20038" t="s">
        <v>1378</v>
      </c>
      <c r="B20038" s="1">
        <v>45342</v>
      </c>
      <c r="C20038">
        <v>4.9000000000000004</v>
      </c>
      <c r="D20038">
        <v>5.0999999999999996</v>
      </c>
      <c r="E20038">
        <v>5.0999999999999996</v>
      </c>
      <c r="F20038">
        <v>4.95</v>
      </c>
      <c r="G20038">
        <v>5.0999999999999996</v>
      </c>
      <c r="H20038">
        <v>81537</v>
      </c>
      <c r="I20038">
        <v>4.1500000000000004</v>
      </c>
      <c r="J20038">
        <v>178</v>
      </c>
      <c r="K20038">
        <v>78987</v>
      </c>
      <c r="L20038">
        <v>96.87</v>
      </c>
    </row>
    <row r="20039" spans="1:12" x14ac:dyDescent="0.35">
      <c r="A20039" t="s">
        <v>1377</v>
      </c>
      <c r="B20039" s="1">
        <v>45342</v>
      </c>
      <c r="C20039">
        <v>532.04999999999995</v>
      </c>
      <c r="D20039">
        <v>535</v>
      </c>
      <c r="E20039">
        <v>535.5</v>
      </c>
      <c r="F20039">
        <v>522.04999999999995</v>
      </c>
      <c r="G20039">
        <v>524.04999999999995</v>
      </c>
      <c r="H20039">
        <v>60300</v>
      </c>
      <c r="I20039">
        <v>318.51</v>
      </c>
      <c r="J20039">
        <v>5083</v>
      </c>
      <c r="K20039">
        <v>32331</v>
      </c>
      <c r="L20039">
        <v>53.62</v>
      </c>
    </row>
    <row r="20040" spans="1:12" x14ac:dyDescent="0.35">
      <c r="A20040" t="s">
        <v>1376</v>
      </c>
      <c r="B20040" s="1">
        <v>45342</v>
      </c>
      <c r="C20040">
        <v>329.3</v>
      </c>
      <c r="D20040">
        <v>323.85000000000002</v>
      </c>
      <c r="E20040">
        <v>344</v>
      </c>
      <c r="F20040">
        <v>323.85000000000002</v>
      </c>
      <c r="G20040">
        <v>334.2</v>
      </c>
      <c r="H20040">
        <v>6214</v>
      </c>
      <c r="I20040">
        <v>20.94</v>
      </c>
      <c r="J20040">
        <v>809</v>
      </c>
      <c r="K20040">
        <v>3975</v>
      </c>
      <c r="L20040">
        <v>63.97</v>
      </c>
    </row>
    <row r="20041" spans="1:12" x14ac:dyDescent="0.35">
      <c r="A20041" t="s">
        <v>1375</v>
      </c>
      <c r="B20041" s="1">
        <v>45342</v>
      </c>
      <c r="C20041">
        <v>24.95</v>
      </c>
      <c r="D20041">
        <v>24.95</v>
      </c>
      <c r="E20041">
        <v>25.8</v>
      </c>
      <c r="F20041">
        <v>23.75</v>
      </c>
      <c r="G20041">
        <v>24.7</v>
      </c>
      <c r="H20041">
        <v>28576645</v>
      </c>
      <c r="I20041">
        <v>7075.86</v>
      </c>
      <c r="J20041">
        <v>49893</v>
      </c>
      <c r="K20041">
        <v>15093204</v>
      </c>
      <c r="L20041">
        <v>52.82</v>
      </c>
    </row>
    <row r="20042" spans="1:12" x14ac:dyDescent="0.35">
      <c r="A20042" t="s">
        <v>1374</v>
      </c>
      <c r="B20042" s="1">
        <v>45342</v>
      </c>
      <c r="C20042">
        <v>29.25</v>
      </c>
      <c r="D20042">
        <v>29.25</v>
      </c>
      <c r="E20042">
        <v>29.3</v>
      </c>
      <c r="F20042">
        <v>27.05</v>
      </c>
      <c r="G20042">
        <v>27.5</v>
      </c>
      <c r="H20042">
        <v>4004596</v>
      </c>
      <c r="I20042">
        <v>1124.02</v>
      </c>
      <c r="J20042">
        <v>7057</v>
      </c>
      <c r="K20042">
        <v>2198704</v>
      </c>
      <c r="L20042">
        <v>54.9</v>
      </c>
    </row>
    <row r="20043" spans="1:12" x14ac:dyDescent="0.35">
      <c r="A20043" t="s">
        <v>1373</v>
      </c>
      <c r="B20043" s="1">
        <v>45342</v>
      </c>
      <c r="C20043">
        <v>284.2</v>
      </c>
      <c r="D20043">
        <v>284</v>
      </c>
      <c r="E20043">
        <v>287.7</v>
      </c>
      <c r="F20043">
        <v>280</v>
      </c>
      <c r="G20043">
        <v>281.35000000000002</v>
      </c>
      <c r="H20043">
        <v>76368</v>
      </c>
      <c r="I20043">
        <v>217</v>
      </c>
      <c r="J20043">
        <v>3105</v>
      </c>
      <c r="K20043">
        <v>56100</v>
      </c>
      <c r="L20043">
        <v>73.459999999999994</v>
      </c>
    </row>
    <row r="20044" spans="1:12" x14ac:dyDescent="0.35">
      <c r="A20044" t="s">
        <v>1372</v>
      </c>
      <c r="B20044" s="1">
        <v>45342</v>
      </c>
      <c r="C20044">
        <v>38.25</v>
      </c>
      <c r="D20044">
        <v>38.450000000000003</v>
      </c>
      <c r="E20044">
        <v>41</v>
      </c>
      <c r="F20044">
        <v>38.049999999999997</v>
      </c>
      <c r="G20044">
        <v>40.450000000000003</v>
      </c>
      <c r="H20044">
        <v>1608752</v>
      </c>
      <c r="I20044">
        <v>646.53</v>
      </c>
      <c r="J20044">
        <v>5542</v>
      </c>
      <c r="K20044">
        <v>880952</v>
      </c>
      <c r="L20044">
        <v>54.76</v>
      </c>
    </row>
    <row r="20045" spans="1:12" x14ac:dyDescent="0.35">
      <c r="A20045" t="s">
        <v>1371</v>
      </c>
      <c r="B20045" s="1">
        <v>45342</v>
      </c>
      <c r="C20045">
        <v>401.7</v>
      </c>
      <c r="D20045">
        <v>401.45</v>
      </c>
      <c r="E20045">
        <v>403.45</v>
      </c>
      <c r="F20045">
        <v>391</v>
      </c>
      <c r="G20045">
        <v>394.1</v>
      </c>
      <c r="H20045">
        <v>9640</v>
      </c>
      <c r="I20045">
        <v>38.25</v>
      </c>
      <c r="J20045">
        <v>878</v>
      </c>
      <c r="K20045">
        <v>5708</v>
      </c>
      <c r="L20045">
        <v>59.21</v>
      </c>
    </row>
    <row r="20046" spans="1:12" x14ac:dyDescent="0.35">
      <c r="A20046" t="s">
        <v>1370</v>
      </c>
      <c r="B20046" s="1">
        <v>45342</v>
      </c>
      <c r="C20046">
        <v>128.30000000000001</v>
      </c>
      <c r="D20046">
        <v>129</v>
      </c>
      <c r="E20046">
        <v>131.4</v>
      </c>
      <c r="F20046">
        <v>126.3</v>
      </c>
      <c r="G20046">
        <v>130.35</v>
      </c>
      <c r="H20046">
        <v>35081976</v>
      </c>
      <c r="I20046">
        <v>45216.86</v>
      </c>
      <c r="J20046">
        <v>77102</v>
      </c>
      <c r="K20046">
        <v>11782857</v>
      </c>
      <c r="L20046">
        <v>33.590000000000003</v>
      </c>
    </row>
    <row r="20047" spans="1:12" x14ac:dyDescent="0.35">
      <c r="A20047" t="s">
        <v>1369</v>
      </c>
      <c r="B20047" s="1">
        <v>45342</v>
      </c>
      <c r="C20047">
        <v>415.4</v>
      </c>
      <c r="D20047">
        <v>416</v>
      </c>
      <c r="E20047">
        <v>426</v>
      </c>
      <c r="F20047">
        <v>409.65</v>
      </c>
      <c r="G20047">
        <v>421.3</v>
      </c>
      <c r="H20047">
        <v>11626</v>
      </c>
      <c r="I20047">
        <v>48.43</v>
      </c>
      <c r="J20047">
        <v>712</v>
      </c>
      <c r="K20047">
        <v>5572</v>
      </c>
      <c r="L20047">
        <v>47.93</v>
      </c>
    </row>
    <row r="20048" spans="1:12" x14ac:dyDescent="0.35">
      <c r="A20048" t="s">
        <v>1368</v>
      </c>
      <c r="B20048" s="1">
        <v>45342</v>
      </c>
      <c r="C20048">
        <v>110.95</v>
      </c>
      <c r="D20048">
        <v>109</v>
      </c>
      <c r="E20048">
        <v>113.1</v>
      </c>
      <c r="F20048">
        <v>109</v>
      </c>
      <c r="G20048">
        <v>111.75</v>
      </c>
      <c r="H20048">
        <v>30363</v>
      </c>
      <c r="I20048">
        <v>33.83</v>
      </c>
      <c r="J20048">
        <v>154</v>
      </c>
      <c r="K20048">
        <v>2659</v>
      </c>
      <c r="L20048">
        <v>8.76</v>
      </c>
    </row>
    <row r="20049" spans="1:12" x14ac:dyDescent="0.35">
      <c r="A20049" t="s">
        <v>1367</v>
      </c>
      <c r="B20049" s="1">
        <v>45342</v>
      </c>
      <c r="C20049">
        <v>255.25</v>
      </c>
      <c r="D20049">
        <v>255</v>
      </c>
      <c r="E20049">
        <v>256.5</v>
      </c>
      <c r="F20049">
        <v>248.5</v>
      </c>
      <c r="G20049">
        <v>249.25</v>
      </c>
      <c r="H20049">
        <v>95332</v>
      </c>
      <c r="I20049">
        <v>240.11</v>
      </c>
      <c r="J20049">
        <v>4273</v>
      </c>
      <c r="K20049">
        <v>60256</v>
      </c>
      <c r="L20049">
        <v>63.21</v>
      </c>
    </row>
    <row r="20050" spans="1:12" x14ac:dyDescent="0.35">
      <c r="A20050" t="s">
        <v>1366</v>
      </c>
      <c r="B20050" s="1">
        <v>45342</v>
      </c>
      <c r="C20050">
        <v>2071</v>
      </c>
      <c r="D20050">
        <v>2098</v>
      </c>
      <c r="E20050">
        <v>2098</v>
      </c>
      <c r="F20050">
        <v>2026</v>
      </c>
      <c r="G20050">
        <v>2037.3</v>
      </c>
      <c r="H20050">
        <v>22481</v>
      </c>
      <c r="I20050">
        <v>463.05</v>
      </c>
      <c r="J20050">
        <v>4659</v>
      </c>
      <c r="K20050">
        <v>10486</v>
      </c>
      <c r="L20050">
        <v>46.64</v>
      </c>
    </row>
    <row r="20051" spans="1:12" x14ac:dyDescent="0.35">
      <c r="A20051" t="s">
        <v>1365</v>
      </c>
      <c r="B20051" s="1">
        <v>45342</v>
      </c>
      <c r="C20051">
        <v>82.4</v>
      </c>
      <c r="D20051">
        <v>82</v>
      </c>
      <c r="E20051">
        <v>82.25</v>
      </c>
      <c r="F20051">
        <v>79.5</v>
      </c>
      <c r="G20051">
        <v>79.95</v>
      </c>
      <c r="H20051">
        <v>421538</v>
      </c>
      <c r="I20051">
        <v>339.34</v>
      </c>
      <c r="J20051">
        <v>3509</v>
      </c>
      <c r="K20051">
        <v>261501</v>
      </c>
      <c r="L20051">
        <v>62.03</v>
      </c>
    </row>
    <row r="20052" spans="1:12" x14ac:dyDescent="0.35">
      <c r="A20052" t="s">
        <v>1364</v>
      </c>
      <c r="B20052" s="1">
        <v>45342</v>
      </c>
      <c r="C20052">
        <v>28.4</v>
      </c>
      <c r="D20052">
        <v>29.8</v>
      </c>
      <c r="E20052">
        <v>29.8</v>
      </c>
      <c r="F20052">
        <v>29.8</v>
      </c>
      <c r="G20052">
        <v>29.8</v>
      </c>
      <c r="H20052">
        <v>330380</v>
      </c>
      <c r="I20052">
        <v>98.45</v>
      </c>
      <c r="J20052">
        <v>359</v>
      </c>
      <c r="K20052">
        <v>330380</v>
      </c>
      <c r="L20052">
        <v>100</v>
      </c>
    </row>
    <row r="20053" spans="1:12" x14ac:dyDescent="0.35">
      <c r="A20053" t="s">
        <v>1363</v>
      </c>
      <c r="B20053" s="1">
        <v>45342</v>
      </c>
      <c r="C20053">
        <v>266.25</v>
      </c>
      <c r="D20053">
        <v>267.60000000000002</v>
      </c>
      <c r="E20053">
        <v>269.25</v>
      </c>
      <c r="F20053">
        <v>261.14999999999998</v>
      </c>
      <c r="G20053">
        <v>267.25</v>
      </c>
      <c r="H20053">
        <v>15398431</v>
      </c>
      <c r="I20053">
        <v>40944.33</v>
      </c>
      <c r="J20053">
        <v>139858</v>
      </c>
      <c r="K20053">
        <v>3111018</v>
      </c>
      <c r="L20053">
        <v>20.2</v>
      </c>
    </row>
    <row r="20054" spans="1:12" x14ac:dyDescent="0.35">
      <c r="A20054" t="s">
        <v>1362</v>
      </c>
      <c r="B20054" s="1">
        <v>45342</v>
      </c>
      <c r="C20054">
        <v>723.8</v>
      </c>
      <c r="D20054">
        <v>734</v>
      </c>
      <c r="E20054">
        <v>740</v>
      </c>
      <c r="F20054">
        <v>710.55</v>
      </c>
      <c r="G20054">
        <v>725.05</v>
      </c>
      <c r="H20054">
        <v>83467</v>
      </c>
      <c r="I20054">
        <v>608.28</v>
      </c>
      <c r="J20054">
        <v>2270</v>
      </c>
      <c r="K20054">
        <v>58759</v>
      </c>
      <c r="L20054">
        <v>70.400000000000006</v>
      </c>
    </row>
    <row r="20055" spans="1:12" x14ac:dyDescent="0.35">
      <c r="A20055" t="s">
        <v>1361</v>
      </c>
      <c r="B20055" s="1">
        <v>45342</v>
      </c>
      <c r="C20055">
        <v>346.8</v>
      </c>
      <c r="D20055">
        <v>349.35</v>
      </c>
      <c r="E20055">
        <v>349.35</v>
      </c>
      <c r="F20055">
        <v>335.8</v>
      </c>
      <c r="G20055">
        <v>340.15</v>
      </c>
      <c r="H20055">
        <v>79574</v>
      </c>
      <c r="I20055">
        <v>272.98</v>
      </c>
      <c r="J20055">
        <v>4860</v>
      </c>
      <c r="K20055">
        <v>48828</v>
      </c>
      <c r="L20055">
        <v>61.36</v>
      </c>
    </row>
    <row r="20056" spans="1:12" x14ac:dyDescent="0.35">
      <c r="A20056" t="s">
        <v>1360</v>
      </c>
      <c r="B20056" s="1">
        <v>45342</v>
      </c>
      <c r="C20056">
        <v>288.3</v>
      </c>
      <c r="D20056">
        <v>290</v>
      </c>
      <c r="E20056">
        <v>298.3</v>
      </c>
      <c r="F20056">
        <v>283.60000000000002</v>
      </c>
      <c r="G20056">
        <v>287</v>
      </c>
      <c r="H20056">
        <v>544528</v>
      </c>
      <c r="I20056">
        <v>1587.76</v>
      </c>
      <c r="J20056">
        <v>20453</v>
      </c>
      <c r="K20056">
        <v>174672</v>
      </c>
      <c r="L20056">
        <v>32.08</v>
      </c>
    </row>
    <row r="20057" spans="1:12" x14ac:dyDescent="0.35">
      <c r="A20057" t="s">
        <v>1359</v>
      </c>
      <c r="B20057" s="1">
        <v>45342</v>
      </c>
      <c r="C20057">
        <v>132.44999999999999</v>
      </c>
      <c r="D20057">
        <v>133.19999999999999</v>
      </c>
      <c r="E20057">
        <v>134</v>
      </c>
      <c r="F20057">
        <v>131.94999999999999</v>
      </c>
      <c r="G20057">
        <v>132.9</v>
      </c>
      <c r="H20057">
        <v>39771</v>
      </c>
      <c r="I20057">
        <v>52.77</v>
      </c>
      <c r="J20057">
        <v>975</v>
      </c>
      <c r="K20057">
        <v>21465</v>
      </c>
      <c r="L20057">
        <v>53.97</v>
      </c>
    </row>
    <row r="20058" spans="1:12" x14ac:dyDescent="0.35">
      <c r="A20058" t="s">
        <v>1358</v>
      </c>
      <c r="B20058" s="1">
        <v>45342</v>
      </c>
      <c r="C20058">
        <v>231.8</v>
      </c>
      <c r="D20058">
        <v>230.3</v>
      </c>
      <c r="E20058">
        <v>233.9</v>
      </c>
      <c r="F20058">
        <v>230</v>
      </c>
      <c r="G20058">
        <v>230.7</v>
      </c>
      <c r="H20058">
        <v>15829</v>
      </c>
      <c r="I20058">
        <v>36.630000000000003</v>
      </c>
      <c r="J20058">
        <v>488</v>
      </c>
      <c r="K20058">
        <v>11297</v>
      </c>
      <c r="L20058">
        <v>71.37</v>
      </c>
    </row>
    <row r="20059" spans="1:12" x14ac:dyDescent="0.35">
      <c r="A20059" t="s">
        <v>1357</v>
      </c>
      <c r="B20059" s="1">
        <v>45342</v>
      </c>
      <c r="C20059">
        <v>85.4</v>
      </c>
      <c r="D20059">
        <v>85.8</v>
      </c>
      <c r="E20059">
        <v>85.8</v>
      </c>
      <c r="F20059">
        <v>83</v>
      </c>
      <c r="G20059">
        <v>83.2</v>
      </c>
      <c r="H20059">
        <v>2953110</v>
      </c>
      <c r="I20059">
        <v>2483.81</v>
      </c>
      <c r="J20059">
        <v>14252</v>
      </c>
      <c r="K20059">
        <v>1248233</v>
      </c>
      <c r="L20059">
        <v>42.27</v>
      </c>
    </row>
    <row r="20060" spans="1:12" x14ac:dyDescent="0.35">
      <c r="A20060" t="s">
        <v>1356</v>
      </c>
      <c r="B20060" s="1">
        <v>45342</v>
      </c>
      <c r="C20060">
        <v>458.8</v>
      </c>
      <c r="D20060">
        <v>460.95</v>
      </c>
      <c r="E20060">
        <v>472.7</v>
      </c>
      <c r="F20060">
        <v>454.05</v>
      </c>
      <c r="G20060">
        <v>460.15</v>
      </c>
      <c r="H20060">
        <v>178621</v>
      </c>
      <c r="I20060">
        <v>824.88</v>
      </c>
      <c r="J20060">
        <v>12055</v>
      </c>
      <c r="K20060">
        <v>97794</v>
      </c>
      <c r="L20060">
        <v>54.75</v>
      </c>
    </row>
    <row r="20061" spans="1:12" x14ac:dyDescent="0.35">
      <c r="A20061" t="s">
        <v>1355</v>
      </c>
      <c r="B20061" s="1">
        <v>45342</v>
      </c>
      <c r="C20061">
        <v>210.2</v>
      </c>
      <c r="D20061">
        <v>213</v>
      </c>
      <c r="E20061">
        <v>213.85</v>
      </c>
      <c r="F20061">
        <v>205</v>
      </c>
      <c r="G20061">
        <v>207.9</v>
      </c>
      <c r="H20061">
        <v>55630</v>
      </c>
      <c r="I20061">
        <v>117</v>
      </c>
      <c r="J20061">
        <v>2779</v>
      </c>
      <c r="K20061">
        <v>34762</v>
      </c>
      <c r="L20061">
        <v>62.49</v>
      </c>
    </row>
    <row r="20062" spans="1:12" x14ac:dyDescent="0.35">
      <c r="A20062" t="s">
        <v>1354</v>
      </c>
      <c r="B20062" s="1">
        <v>45342</v>
      </c>
      <c r="C20062">
        <v>1468.7</v>
      </c>
      <c r="D20062">
        <v>1470</v>
      </c>
      <c r="E20062">
        <v>1479.8</v>
      </c>
      <c r="F20062">
        <v>1437.05</v>
      </c>
      <c r="G20062">
        <v>1441.25</v>
      </c>
      <c r="H20062">
        <v>66916</v>
      </c>
      <c r="I20062">
        <v>972.4</v>
      </c>
      <c r="J20062">
        <v>9981</v>
      </c>
      <c r="K20062">
        <v>36228</v>
      </c>
      <c r="L20062">
        <v>54.14</v>
      </c>
    </row>
    <row r="20063" spans="1:12" x14ac:dyDescent="0.35">
      <c r="A20063" t="s">
        <v>1353</v>
      </c>
      <c r="B20063" s="1">
        <v>45342</v>
      </c>
      <c r="C20063">
        <v>348.65</v>
      </c>
      <c r="D20063">
        <v>345</v>
      </c>
      <c r="E20063">
        <v>348.25</v>
      </c>
      <c r="F20063">
        <v>335.55</v>
      </c>
      <c r="G20063">
        <v>345.3</v>
      </c>
      <c r="H20063">
        <v>1297933</v>
      </c>
      <c r="I20063">
        <v>4459.51</v>
      </c>
      <c r="J20063">
        <v>22282</v>
      </c>
      <c r="K20063">
        <v>633227</v>
      </c>
      <c r="L20063">
        <v>48.79</v>
      </c>
    </row>
    <row r="20064" spans="1:12" x14ac:dyDescent="0.35">
      <c r="A20064" t="s">
        <v>1352</v>
      </c>
      <c r="B20064" s="1">
        <v>45342</v>
      </c>
      <c r="C20064">
        <v>709.45</v>
      </c>
      <c r="D20064">
        <v>710.85</v>
      </c>
      <c r="E20064">
        <v>718</v>
      </c>
      <c r="F20064">
        <v>703.6</v>
      </c>
      <c r="G20064">
        <v>708.7</v>
      </c>
      <c r="H20064">
        <v>39977</v>
      </c>
      <c r="I20064">
        <v>283.74</v>
      </c>
      <c r="J20064">
        <v>3961</v>
      </c>
      <c r="K20064">
        <v>18572</v>
      </c>
      <c r="L20064">
        <v>46.46</v>
      </c>
    </row>
    <row r="20065" spans="1:12" x14ac:dyDescent="0.35">
      <c r="A20065" t="s">
        <v>1351</v>
      </c>
      <c r="B20065" s="1">
        <v>45342</v>
      </c>
      <c r="C20065">
        <v>257.5</v>
      </c>
      <c r="D20065">
        <v>262.39999999999998</v>
      </c>
      <c r="E20065">
        <v>284.75</v>
      </c>
      <c r="F20065">
        <v>251</v>
      </c>
      <c r="G20065">
        <v>255.35</v>
      </c>
      <c r="H20065">
        <v>792736</v>
      </c>
      <c r="I20065">
        <v>2123.5300000000002</v>
      </c>
      <c r="J20065">
        <v>9039</v>
      </c>
      <c r="K20065">
        <v>377044</v>
      </c>
      <c r="L20065">
        <v>47.56</v>
      </c>
    </row>
    <row r="20066" spans="1:12" x14ac:dyDescent="0.35">
      <c r="A20066" t="s">
        <v>1350</v>
      </c>
      <c r="B20066" s="1">
        <v>45342</v>
      </c>
      <c r="C20066">
        <v>1624.55</v>
      </c>
      <c r="D20066">
        <v>1632.7</v>
      </c>
      <c r="E20066">
        <v>1635.8</v>
      </c>
      <c r="F20066">
        <v>1595.05</v>
      </c>
      <c r="G20066">
        <v>1609.95</v>
      </c>
      <c r="H20066">
        <v>24659</v>
      </c>
      <c r="I20066">
        <v>397.7</v>
      </c>
      <c r="J20066">
        <v>3414</v>
      </c>
      <c r="K20066">
        <v>15431</v>
      </c>
      <c r="L20066">
        <v>62.58</v>
      </c>
    </row>
    <row r="20067" spans="1:12" x14ac:dyDescent="0.35">
      <c r="A20067" t="s">
        <v>1349</v>
      </c>
      <c r="B20067" s="1">
        <v>45342</v>
      </c>
      <c r="C20067">
        <v>1612.25</v>
      </c>
      <c r="D20067">
        <v>1620</v>
      </c>
      <c r="E20067">
        <v>1672.65</v>
      </c>
      <c r="F20067">
        <v>1620</v>
      </c>
      <c r="G20067">
        <v>1621.75</v>
      </c>
      <c r="H20067">
        <v>379761</v>
      </c>
      <c r="I20067">
        <v>6235.87</v>
      </c>
      <c r="J20067">
        <v>21814</v>
      </c>
      <c r="K20067">
        <v>132370</v>
      </c>
      <c r="L20067">
        <v>34.86</v>
      </c>
    </row>
    <row r="20068" spans="1:12" x14ac:dyDescent="0.35">
      <c r="A20068" t="s">
        <v>1348</v>
      </c>
      <c r="B20068" s="1">
        <v>45342</v>
      </c>
      <c r="C20068">
        <v>402.6</v>
      </c>
      <c r="D20068">
        <v>406.65</v>
      </c>
      <c r="E20068">
        <v>407.4</v>
      </c>
      <c r="F20068">
        <v>401.05</v>
      </c>
      <c r="G20068">
        <v>402.15</v>
      </c>
      <c r="H20068">
        <v>53235</v>
      </c>
      <c r="I20068">
        <v>215.02</v>
      </c>
      <c r="J20068">
        <v>3810</v>
      </c>
      <c r="K20068">
        <v>30123</v>
      </c>
      <c r="L20068">
        <v>56.58</v>
      </c>
    </row>
    <row r="20069" spans="1:12" x14ac:dyDescent="0.35">
      <c r="A20069" t="s">
        <v>1347</v>
      </c>
      <c r="B20069" s="1">
        <v>45342</v>
      </c>
      <c r="C20069">
        <v>460.7</v>
      </c>
      <c r="D20069">
        <v>457.2</v>
      </c>
      <c r="E20069">
        <v>463.45</v>
      </c>
      <c r="F20069">
        <v>453.7</v>
      </c>
      <c r="G20069">
        <v>458.65</v>
      </c>
      <c r="H20069">
        <v>16980</v>
      </c>
      <c r="I20069">
        <v>78.08</v>
      </c>
      <c r="J20069">
        <v>2108</v>
      </c>
      <c r="K20069">
        <v>7991</v>
      </c>
      <c r="L20069">
        <v>47.06</v>
      </c>
    </row>
    <row r="20070" spans="1:12" x14ac:dyDescent="0.35">
      <c r="A20070" t="s">
        <v>1346</v>
      </c>
      <c r="B20070" s="1">
        <v>45342</v>
      </c>
      <c r="C20070">
        <v>760</v>
      </c>
      <c r="D20070">
        <v>764</v>
      </c>
      <c r="E20070">
        <v>767</v>
      </c>
      <c r="F20070">
        <v>753.1</v>
      </c>
      <c r="G20070">
        <v>760.4</v>
      </c>
      <c r="H20070">
        <v>49550</v>
      </c>
      <c r="I20070">
        <v>376.18</v>
      </c>
      <c r="J20070">
        <v>6545</v>
      </c>
      <c r="K20070">
        <v>27951</v>
      </c>
      <c r="L20070">
        <v>56.41</v>
      </c>
    </row>
    <row r="20071" spans="1:12" x14ac:dyDescent="0.35">
      <c r="A20071" t="s">
        <v>1345</v>
      </c>
      <c r="B20071" s="1">
        <v>45342</v>
      </c>
      <c r="C20071">
        <v>47.95</v>
      </c>
      <c r="D20071">
        <v>49.7</v>
      </c>
      <c r="E20071">
        <v>49.7</v>
      </c>
      <c r="F20071">
        <v>47.3</v>
      </c>
      <c r="G20071">
        <v>47.8</v>
      </c>
      <c r="H20071">
        <v>6586</v>
      </c>
      <c r="I20071">
        <v>3.17</v>
      </c>
      <c r="J20071">
        <v>101</v>
      </c>
      <c r="K20071">
        <v>5437</v>
      </c>
      <c r="L20071">
        <v>82.55</v>
      </c>
    </row>
    <row r="20072" spans="1:12" x14ac:dyDescent="0.35">
      <c r="A20072" t="s">
        <v>1344</v>
      </c>
      <c r="B20072" s="1">
        <v>45342</v>
      </c>
      <c r="C20072">
        <v>2237.75</v>
      </c>
      <c r="D20072">
        <v>2237.75</v>
      </c>
      <c r="E20072">
        <v>2239.9</v>
      </c>
      <c r="F20072">
        <v>2186.4</v>
      </c>
      <c r="G20072">
        <v>2201.65</v>
      </c>
      <c r="H20072">
        <v>15882</v>
      </c>
      <c r="I20072">
        <v>351.25</v>
      </c>
      <c r="J20072">
        <v>3577</v>
      </c>
      <c r="K20072">
        <v>5812</v>
      </c>
      <c r="L20072">
        <v>36.590000000000003</v>
      </c>
    </row>
    <row r="20073" spans="1:12" x14ac:dyDescent="0.35">
      <c r="A20073" t="s">
        <v>1343</v>
      </c>
      <c r="B20073" s="1">
        <v>45342</v>
      </c>
      <c r="C20073">
        <v>389.2</v>
      </c>
      <c r="D20073">
        <v>392.3</v>
      </c>
      <c r="E20073">
        <v>434</v>
      </c>
      <c r="F20073">
        <v>390.65</v>
      </c>
      <c r="G20073">
        <v>423.2</v>
      </c>
      <c r="H20073">
        <v>614066</v>
      </c>
      <c r="I20073">
        <v>2595</v>
      </c>
      <c r="J20073">
        <v>47231</v>
      </c>
      <c r="K20073">
        <v>154164</v>
      </c>
      <c r="L20073">
        <v>25.11</v>
      </c>
    </row>
    <row r="20074" spans="1:12" x14ac:dyDescent="0.35">
      <c r="A20074" t="s">
        <v>1342</v>
      </c>
      <c r="B20074" s="1">
        <v>45342</v>
      </c>
      <c r="C20074">
        <v>811.35</v>
      </c>
      <c r="D20074">
        <v>817</v>
      </c>
      <c r="E20074">
        <v>817.45</v>
      </c>
      <c r="F20074">
        <v>795.2</v>
      </c>
      <c r="G20074">
        <v>800.4</v>
      </c>
      <c r="H20074">
        <v>15895</v>
      </c>
      <c r="I20074">
        <v>128.69999999999999</v>
      </c>
      <c r="J20074">
        <v>2394</v>
      </c>
      <c r="K20074">
        <v>8209</v>
      </c>
      <c r="L20074">
        <v>51.65</v>
      </c>
    </row>
    <row r="20075" spans="1:12" x14ac:dyDescent="0.35">
      <c r="A20075" t="s">
        <v>1341</v>
      </c>
      <c r="B20075" s="1">
        <v>45342</v>
      </c>
      <c r="C20075">
        <v>746.25</v>
      </c>
      <c r="D20075">
        <v>754</v>
      </c>
      <c r="E20075">
        <v>787</v>
      </c>
      <c r="F20075">
        <v>752.6</v>
      </c>
      <c r="G20075">
        <v>761.05</v>
      </c>
      <c r="H20075">
        <v>1034772</v>
      </c>
      <c r="I20075">
        <v>7971.92</v>
      </c>
      <c r="J20075">
        <v>36426</v>
      </c>
      <c r="K20075">
        <v>321357</v>
      </c>
      <c r="L20075">
        <v>31.06</v>
      </c>
    </row>
    <row r="20076" spans="1:12" x14ac:dyDescent="0.35">
      <c r="A20076" t="s">
        <v>1340</v>
      </c>
      <c r="B20076" s="1">
        <v>45342</v>
      </c>
      <c r="C20076">
        <v>102.1</v>
      </c>
      <c r="D20076">
        <v>102.1</v>
      </c>
      <c r="E20076">
        <v>116.6</v>
      </c>
      <c r="F20076">
        <v>98.7</v>
      </c>
      <c r="G20076">
        <v>112.85</v>
      </c>
      <c r="H20076">
        <v>1494251</v>
      </c>
      <c r="I20076">
        <v>1650.3</v>
      </c>
      <c r="J20076">
        <v>11263</v>
      </c>
      <c r="K20076">
        <v>639523</v>
      </c>
      <c r="L20076">
        <v>42.8</v>
      </c>
    </row>
    <row r="20077" spans="1:12" x14ac:dyDescent="0.35">
      <c r="A20077" t="s">
        <v>1339</v>
      </c>
      <c r="B20077" s="1">
        <v>45342</v>
      </c>
      <c r="C20077">
        <v>752.65</v>
      </c>
      <c r="D20077">
        <v>752.9</v>
      </c>
      <c r="E20077">
        <v>765.9</v>
      </c>
      <c r="F20077">
        <v>741.7</v>
      </c>
      <c r="G20077">
        <v>746.15</v>
      </c>
      <c r="H20077">
        <v>1460814</v>
      </c>
      <c r="I20077">
        <v>10998.44</v>
      </c>
      <c r="J20077">
        <v>41117</v>
      </c>
      <c r="K20077">
        <v>329007</v>
      </c>
      <c r="L20077">
        <v>22.52</v>
      </c>
    </row>
    <row r="20078" spans="1:12" x14ac:dyDescent="0.35">
      <c r="A20078" t="s">
        <v>1338</v>
      </c>
      <c r="B20078" s="1">
        <v>45342</v>
      </c>
      <c r="C20078">
        <v>247.95</v>
      </c>
      <c r="D20078">
        <v>249.95</v>
      </c>
      <c r="E20078">
        <v>267.7</v>
      </c>
      <c r="F20078">
        <v>246.1</v>
      </c>
      <c r="G20078">
        <v>252.75</v>
      </c>
      <c r="H20078">
        <v>280883</v>
      </c>
      <c r="I20078">
        <v>723.49</v>
      </c>
      <c r="J20078">
        <v>10513</v>
      </c>
      <c r="K20078">
        <v>48646</v>
      </c>
      <c r="L20078">
        <v>17.32</v>
      </c>
    </row>
    <row r="20079" spans="1:12" x14ac:dyDescent="0.35">
      <c r="A20079" t="s">
        <v>1337</v>
      </c>
      <c r="B20079" s="1">
        <v>45342</v>
      </c>
      <c r="C20079">
        <v>533.9</v>
      </c>
      <c r="D20079">
        <v>536.54999999999995</v>
      </c>
      <c r="E20079">
        <v>547.35</v>
      </c>
      <c r="F20079">
        <v>526.79999999999995</v>
      </c>
      <c r="G20079">
        <v>534.1</v>
      </c>
      <c r="H20079">
        <v>112857</v>
      </c>
      <c r="I20079">
        <v>609.02</v>
      </c>
      <c r="J20079">
        <v>7292</v>
      </c>
      <c r="K20079">
        <v>58321</v>
      </c>
      <c r="L20079">
        <v>51.68</v>
      </c>
    </row>
    <row r="20080" spans="1:12" x14ac:dyDescent="0.35">
      <c r="A20080" t="s">
        <v>1336</v>
      </c>
      <c r="B20080" s="1">
        <v>45342</v>
      </c>
      <c r="C20080">
        <v>1458.25</v>
      </c>
      <c r="D20080">
        <v>1460.35</v>
      </c>
      <c r="E20080">
        <v>1484.9</v>
      </c>
      <c r="F20080">
        <v>1446.1</v>
      </c>
      <c r="G20080">
        <v>1454.65</v>
      </c>
      <c r="H20080">
        <v>378885</v>
      </c>
      <c r="I20080">
        <v>5534.07</v>
      </c>
      <c r="J20080">
        <v>19291</v>
      </c>
      <c r="K20080">
        <v>53242</v>
      </c>
      <c r="L20080">
        <v>14.05</v>
      </c>
    </row>
    <row r="20081" spans="1:12" x14ac:dyDescent="0.35">
      <c r="A20081" t="s">
        <v>1335</v>
      </c>
      <c r="B20081" s="1">
        <v>45342</v>
      </c>
      <c r="C20081">
        <v>94.35</v>
      </c>
      <c r="D20081">
        <v>94.95</v>
      </c>
      <c r="E20081">
        <v>95.3</v>
      </c>
      <c r="F20081">
        <v>93.45</v>
      </c>
      <c r="G20081">
        <v>94.1</v>
      </c>
      <c r="H20081">
        <v>488584</v>
      </c>
      <c r="I20081">
        <v>460.4</v>
      </c>
      <c r="J20081">
        <v>4054</v>
      </c>
      <c r="K20081">
        <v>238066</v>
      </c>
      <c r="L20081">
        <v>48.73</v>
      </c>
    </row>
    <row r="20082" spans="1:12" x14ac:dyDescent="0.35">
      <c r="A20082" t="s">
        <v>1334</v>
      </c>
      <c r="B20082" s="1">
        <v>45342</v>
      </c>
      <c r="C20082">
        <v>627.9</v>
      </c>
      <c r="D20082">
        <v>625</v>
      </c>
      <c r="E20082">
        <v>632</v>
      </c>
      <c r="F20082">
        <v>614.20000000000005</v>
      </c>
      <c r="G20082">
        <v>618.29999999999995</v>
      </c>
      <c r="H20082">
        <v>216735</v>
      </c>
      <c r="I20082">
        <v>1350.92</v>
      </c>
      <c r="J20082">
        <v>17175</v>
      </c>
      <c r="K20082">
        <v>134064</v>
      </c>
      <c r="L20082">
        <v>61.86</v>
      </c>
    </row>
    <row r="20083" spans="1:12" x14ac:dyDescent="0.35">
      <c r="A20083" t="s">
        <v>1333</v>
      </c>
      <c r="B20083" s="1">
        <v>45342</v>
      </c>
      <c r="C20083">
        <v>115.35</v>
      </c>
      <c r="D20083">
        <v>115.4</v>
      </c>
      <c r="E20083">
        <v>117.75</v>
      </c>
      <c r="F20083">
        <v>113</v>
      </c>
      <c r="G20083">
        <v>114.35</v>
      </c>
      <c r="H20083">
        <v>132737</v>
      </c>
      <c r="I20083">
        <v>153.33000000000001</v>
      </c>
      <c r="J20083">
        <v>2737</v>
      </c>
      <c r="K20083">
        <v>67057</v>
      </c>
      <c r="L20083">
        <v>50.52</v>
      </c>
    </row>
    <row r="20084" spans="1:12" x14ac:dyDescent="0.35">
      <c r="A20084" t="s">
        <v>1332</v>
      </c>
      <c r="B20084" s="1">
        <v>45342</v>
      </c>
      <c r="C20084">
        <v>315.2</v>
      </c>
      <c r="D20084">
        <v>313.2</v>
      </c>
      <c r="E20084">
        <v>318.89999999999998</v>
      </c>
      <c r="F20084">
        <v>309.14999999999998</v>
      </c>
      <c r="G20084">
        <v>312.5</v>
      </c>
      <c r="H20084">
        <v>543305</v>
      </c>
      <c r="I20084">
        <v>1706.79</v>
      </c>
      <c r="J20084">
        <v>19928</v>
      </c>
      <c r="K20084">
        <v>47449</v>
      </c>
      <c r="L20084">
        <v>8.73</v>
      </c>
    </row>
    <row r="20085" spans="1:12" x14ac:dyDescent="0.35">
      <c r="A20085" t="s">
        <v>1331</v>
      </c>
      <c r="B20085" s="1">
        <v>45342</v>
      </c>
      <c r="C20085">
        <v>781.6</v>
      </c>
      <c r="D20085">
        <v>787.35</v>
      </c>
      <c r="E20085">
        <v>937.45</v>
      </c>
      <c r="F20085">
        <v>785</v>
      </c>
      <c r="G20085">
        <v>892.1</v>
      </c>
      <c r="H20085">
        <v>395458</v>
      </c>
      <c r="I20085">
        <v>3584.39</v>
      </c>
      <c r="J20085">
        <v>19815</v>
      </c>
      <c r="K20085">
        <v>94722</v>
      </c>
      <c r="L20085">
        <v>23.95</v>
      </c>
    </row>
    <row r="20086" spans="1:12" x14ac:dyDescent="0.35">
      <c r="A20086" t="s">
        <v>1330</v>
      </c>
      <c r="B20086" s="1">
        <v>45342</v>
      </c>
      <c r="C20086">
        <v>196.55</v>
      </c>
      <c r="D20086">
        <v>196.55</v>
      </c>
      <c r="E20086">
        <v>196.7</v>
      </c>
      <c r="F20086">
        <v>193.4</v>
      </c>
      <c r="G20086">
        <v>194.05</v>
      </c>
      <c r="H20086">
        <v>11432</v>
      </c>
      <c r="I20086">
        <v>22.32</v>
      </c>
      <c r="J20086">
        <v>374</v>
      </c>
      <c r="K20086">
        <v>8642</v>
      </c>
      <c r="L20086">
        <v>75.59</v>
      </c>
    </row>
    <row r="20087" spans="1:12" x14ac:dyDescent="0.35">
      <c r="A20087" t="s">
        <v>1329</v>
      </c>
      <c r="B20087" s="1">
        <v>45342</v>
      </c>
      <c r="C20087">
        <v>483.1</v>
      </c>
      <c r="D20087">
        <v>490</v>
      </c>
      <c r="E20087">
        <v>490</v>
      </c>
      <c r="F20087">
        <v>478.2</v>
      </c>
      <c r="G20087">
        <v>481.7</v>
      </c>
      <c r="H20087">
        <v>258532</v>
      </c>
      <c r="I20087">
        <v>1246.49</v>
      </c>
      <c r="J20087">
        <v>13740</v>
      </c>
      <c r="K20087">
        <v>108216</v>
      </c>
      <c r="L20087">
        <v>41.86</v>
      </c>
    </row>
    <row r="20088" spans="1:12" x14ac:dyDescent="0.35">
      <c r="A20088" t="s">
        <v>1328</v>
      </c>
      <c r="B20088" s="1">
        <v>45342</v>
      </c>
      <c r="C20088">
        <v>47.75</v>
      </c>
      <c r="D20088">
        <v>48</v>
      </c>
      <c r="E20088">
        <v>51.2</v>
      </c>
      <c r="F20088">
        <v>47.8</v>
      </c>
      <c r="G20088">
        <v>49.95</v>
      </c>
      <c r="H20088">
        <v>41735428</v>
      </c>
      <c r="I20088">
        <v>20799.77</v>
      </c>
      <c r="J20088">
        <v>83941</v>
      </c>
      <c r="K20088">
        <v>8290163</v>
      </c>
      <c r="L20088">
        <v>19.86</v>
      </c>
    </row>
    <row r="20089" spans="1:12" x14ac:dyDescent="0.35">
      <c r="A20089" t="s">
        <v>1327</v>
      </c>
      <c r="B20089" s="1">
        <v>45342</v>
      </c>
      <c r="C20089">
        <v>242.85</v>
      </c>
      <c r="D20089">
        <v>244</v>
      </c>
      <c r="E20089">
        <v>247.95</v>
      </c>
      <c r="F20089">
        <v>236.75</v>
      </c>
      <c r="G20089">
        <v>241.2</v>
      </c>
      <c r="H20089">
        <v>3830545</v>
      </c>
      <c r="I20089">
        <v>9275.5499999999993</v>
      </c>
      <c r="J20089">
        <v>40587</v>
      </c>
      <c r="K20089">
        <v>1301889</v>
      </c>
      <c r="L20089">
        <v>33.99</v>
      </c>
    </row>
    <row r="20090" spans="1:12" x14ac:dyDescent="0.35">
      <c r="A20090" t="s">
        <v>1326</v>
      </c>
      <c r="B20090" s="1">
        <v>45342</v>
      </c>
      <c r="C20090">
        <v>242.25</v>
      </c>
      <c r="D20090">
        <v>243.45</v>
      </c>
      <c r="E20090">
        <v>243.9</v>
      </c>
      <c r="F20090">
        <v>234</v>
      </c>
      <c r="G20090">
        <v>234.95</v>
      </c>
      <c r="H20090">
        <v>1514810</v>
      </c>
      <c r="I20090">
        <v>3604.02</v>
      </c>
      <c r="J20090">
        <v>24103</v>
      </c>
      <c r="K20090">
        <v>879954</v>
      </c>
      <c r="L20090">
        <v>58.09</v>
      </c>
    </row>
    <row r="20091" spans="1:12" x14ac:dyDescent="0.35">
      <c r="A20091" t="s">
        <v>1325</v>
      </c>
      <c r="B20091" s="1">
        <v>45342</v>
      </c>
      <c r="C20091">
        <v>2948</v>
      </c>
      <c r="D20091">
        <v>2950.05</v>
      </c>
      <c r="E20091">
        <v>2951</v>
      </c>
      <c r="F20091">
        <v>2923.6</v>
      </c>
      <c r="G20091">
        <v>2942.05</v>
      </c>
      <c r="H20091">
        <v>3558748</v>
      </c>
      <c r="I20091">
        <v>104522.64</v>
      </c>
      <c r="J20091">
        <v>172812</v>
      </c>
      <c r="K20091">
        <v>2272438</v>
      </c>
      <c r="L20091">
        <v>63.85</v>
      </c>
    </row>
    <row r="20092" spans="1:12" x14ac:dyDescent="0.35">
      <c r="A20092" t="s">
        <v>1324</v>
      </c>
      <c r="B20092" s="1">
        <v>45342</v>
      </c>
      <c r="C20092">
        <v>837.35</v>
      </c>
      <c r="D20092">
        <v>837.35</v>
      </c>
      <c r="E20092">
        <v>839.95</v>
      </c>
      <c r="F20092">
        <v>831.75</v>
      </c>
      <c r="G20092">
        <v>832.1</v>
      </c>
      <c r="H20092">
        <v>243271</v>
      </c>
      <c r="I20092">
        <v>2025.54</v>
      </c>
      <c r="J20092">
        <v>5456</v>
      </c>
      <c r="K20092">
        <v>24684</v>
      </c>
      <c r="L20092">
        <v>10.15</v>
      </c>
    </row>
    <row r="20093" spans="1:12" x14ac:dyDescent="0.35">
      <c r="A20093" t="s">
        <v>1323</v>
      </c>
      <c r="B20093" s="1">
        <v>45342</v>
      </c>
      <c r="C20093">
        <v>604.20000000000005</v>
      </c>
      <c r="D20093">
        <v>611.9</v>
      </c>
      <c r="E20093">
        <v>616.95000000000005</v>
      </c>
      <c r="F20093">
        <v>601.54999999999995</v>
      </c>
      <c r="G20093">
        <v>608.25</v>
      </c>
      <c r="H20093">
        <v>43329</v>
      </c>
      <c r="I20093">
        <v>264.64</v>
      </c>
      <c r="J20093">
        <v>2103</v>
      </c>
      <c r="K20093">
        <v>26945</v>
      </c>
      <c r="L20093">
        <v>62.19</v>
      </c>
    </row>
    <row r="20094" spans="1:12" x14ac:dyDescent="0.35">
      <c r="A20094" t="s">
        <v>1322</v>
      </c>
      <c r="B20094" s="1">
        <v>45342</v>
      </c>
      <c r="C20094">
        <v>613.35</v>
      </c>
      <c r="D20094">
        <v>608.79999999999995</v>
      </c>
      <c r="E20094">
        <v>624.45000000000005</v>
      </c>
      <c r="F20094">
        <v>593.20000000000005</v>
      </c>
      <c r="G20094">
        <v>606.65</v>
      </c>
      <c r="H20094">
        <v>426352</v>
      </c>
      <c r="I20094">
        <v>2587.25</v>
      </c>
      <c r="J20094">
        <v>16964</v>
      </c>
      <c r="K20094">
        <v>279079</v>
      </c>
      <c r="L20094">
        <v>65.459999999999994</v>
      </c>
    </row>
    <row r="20095" spans="1:12" x14ac:dyDescent="0.35">
      <c r="A20095" t="s">
        <v>1321</v>
      </c>
      <c r="B20095" s="1">
        <v>45342</v>
      </c>
      <c r="C20095">
        <v>207.9</v>
      </c>
      <c r="D20095">
        <v>207.95</v>
      </c>
      <c r="E20095">
        <v>216.4</v>
      </c>
      <c r="F20095">
        <v>205.25</v>
      </c>
      <c r="G20095">
        <v>211</v>
      </c>
      <c r="H20095">
        <v>3726939</v>
      </c>
      <c r="I20095">
        <v>7905.01</v>
      </c>
      <c r="J20095">
        <v>44732</v>
      </c>
      <c r="K20095">
        <v>1146200</v>
      </c>
      <c r="L20095">
        <v>30.75</v>
      </c>
    </row>
    <row r="20096" spans="1:12" x14ac:dyDescent="0.35">
      <c r="A20096" t="s">
        <v>1320</v>
      </c>
      <c r="B20096" s="1">
        <v>45342</v>
      </c>
      <c r="C20096">
        <v>468.1</v>
      </c>
      <c r="D20096">
        <v>468.1</v>
      </c>
      <c r="E20096">
        <v>474.4</v>
      </c>
      <c r="F20096">
        <v>463</v>
      </c>
      <c r="G20096">
        <v>467.2</v>
      </c>
      <c r="H20096">
        <v>8232269</v>
      </c>
      <c r="I20096">
        <v>38535.199999999997</v>
      </c>
      <c r="J20096">
        <v>96798</v>
      </c>
      <c r="K20096">
        <v>3363064</v>
      </c>
      <c r="L20096">
        <v>40.85</v>
      </c>
    </row>
    <row r="20097" spans="1:12" x14ac:dyDescent="0.35">
      <c r="A20097" t="s">
        <v>1319</v>
      </c>
      <c r="B20097" s="1">
        <v>45342</v>
      </c>
      <c r="C20097">
        <v>151.69999999999999</v>
      </c>
      <c r="D20097">
        <v>152.05000000000001</v>
      </c>
      <c r="E20097">
        <v>154.69999999999999</v>
      </c>
      <c r="F20097">
        <v>148.55000000000001</v>
      </c>
      <c r="G20097">
        <v>149.15</v>
      </c>
      <c r="H20097">
        <v>2660450</v>
      </c>
      <c r="I20097">
        <v>4024.5</v>
      </c>
      <c r="J20097">
        <v>21150</v>
      </c>
      <c r="K20097">
        <v>950716</v>
      </c>
      <c r="L20097">
        <v>35.74</v>
      </c>
    </row>
    <row r="20098" spans="1:12" x14ac:dyDescent="0.35">
      <c r="A20098" t="s">
        <v>1318</v>
      </c>
      <c r="B20098" s="1">
        <v>45342</v>
      </c>
      <c r="C20098">
        <v>178.5</v>
      </c>
      <c r="D20098">
        <v>178</v>
      </c>
      <c r="E20098">
        <v>179.45</v>
      </c>
      <c r="F20098">
        <v>169.6</v>
      </c>
      <c r="G20098">
        <v>170.35</v>
      </c>
      <c r="H20098">
        <v>302951</v>
      </c>
      <c r="I20098">
        <v>521.07000000000005</v>
      </c>
      <c r="J20098">
        <v>6440</v>
      </c>
      <c r="K20098">
        <v>213543</v>
      </c>
      <c r="L20098">
        <v>70.489999999999995</v>
      </c>
    </row>
    <row r="20099" spans="1:12" x14ac:dyDescent="0.35">
      <c r="A20099" t="s">
        <v>1317</v>
      </c>
      <c r="B20099" s="1">
        <v>45342</v>
      </c>
      <c r="C20099">
        <v>261.2</v>
      </c>
      <c r="D20099">
        <v>261.2</v>
      </c>
      <c r="E20099">
        <v>269.10000000000002</v>
      </c>
      <c r="F20099">
        <v>260</v>
      </c>
      <c r="G20099">
        <v>263.2</v>
      </c>
      <c r="H20099">
        <v>9821805</v>
      </c>
      <c r="I20099">
        <v>26041.52</v>
      </c>
      <c r="J20099">
        <v>55287</v>
      </c>
      <c r="K20099">
        <v>2425801</v>
      </c>
      <c r="L20099">
        <v>24.7</v>
      </c>
    </row>
    <row r="20100" spans="1:12" x14ac:dyDescent="0.35">
      <c r="A20100" t="s">
        <v>1316</v>
      </c>
      <c r="B20100" s="1">
        <v>45342</v>
      </c>
      <c r="C20100">
        <v>810.75</v>
      </c>
      <c r="D20100">
        <v>810.75</v>
      </c>
      <c r="E20100">
        <v>826.3</v>
      </c>
      <c r="F20100">
        <v>801.35</v>
      </c>
      <c r="G20100">
        <v>807.1</v>
      </c>
      <c r="H20100">
        <v>13447</v>
      </c>
      <c r="I20100">
        <v>109.05</v>
      </c>
      <c r="J20100">
        <v>2158</v>
      </c>
      <c r="K20100">
        <v>5597</v>
      </c>
      <c r="L20100">
        <v>41.62</v>
      </c>
    </row>
    <row r="20101" spans="1:12" x14ac:dyDescent="0.35">
      <c r="A20101" t="s">
        <v>1315</v>
      </c>
      <c r="B20101" s="1">
        <v>45342</v>
      </c>
      <c r="C20101">
        <v>113.9</v>
      </c>
      <c r="D20101">
        <v>114</v>
      </c>
      <c r="E20101">
        <v>115.25</v>
      </c>
      <c r="F20101">
        <v>111.55</v>
      </c>
      <c r="G20101">
        <v>111.9</v>
      </c>
      <c r="H20101">
        <v>1237349</v>
      </c>
      <c r="I20101">
        <v>1397.21</v>
      </c>
      <c r="J20101">
        <v>10450</v>
      </c>
      <c r="K20101">
        <v>704021</v>
      </c>
      <c r="L20101">
        <v>56.9</v>
      </c>
    </row>
    <row r="20102" spans="1:12" x14ac:dyDescent="0.35">
      <c r="A20102" t="s">
        <v>1314</v>
      </c>
      <c r="B20102" s="1">
        <v>45342</v>
      </c>
      <c r="C20102">
        <v>1762.55</v>
      </c>
      <c r="D20102">
        <v>1775</v>
      </c>
      <c r="E20102">
        <v>1799.9</v>
      </c>
      <c r="F20102">
        <v>1741.8</v>
      </c>
      <c r="G20102">
        <v>1771.2</v>
      </c>
      <c r="H20102">
        <v>338230</v>
      </c>
      <c r="I20102">
        <v>6000.77</v>
      </c>
      <c r="J20102">
        <v>22582</v>
      </c>
      <c r="K20102">
        <v>104461</v>
      </c>
      <c r="L20102">
        <v>30.88</v>
      </c>
    </row>
    <row r="20103" spans="1:12" x14ac:dyDescent="0.35">
      <c r="A20103" t="s">
        <v>1313</v>
      </c>
      <c r="B20103" s="1">
        <v>45342</v>
      </c>
      <c r="C20103">
        <v>147.6</v>
      </c>
      <c r="D20103">
        <v>149.44999999999999</v>
      </c>
      <c r="E20103">
        <v>150.69999999999999</v>
      </c>
      <c r="F20103">
        <v>142</v>
      </c>
      <c r="G20103">
        <v>143.30000000000001</v>
      </c>
      <c r="H20103">
        <v>828036</v>
      </c>
      <c r="I20103">
        <v>1210.82</v>
      </c>
      <c r="J20103">
        <v>9483</v>
      </c>
      <c r="K20103">
        <v>303582</v>
      </c>
      <c r="L20103">
        <v>36.659999999999997</v>
      </c>
    </row>
    <row r="20104" spans="1:12" x14ac:dyDescent="0.35">
      <c r="A20104" t="s">
        <v>1312</v>
      </c>
      <c r="B20104" s="1">
        <v>45342</v>
      </c>
      <c r="C20104">
        <v>3079.3</v>
      </c>
      <c r="D20104">
        <v>3075</v>
      </c>
      <c r="E20104">
        <v>3098.65</v>
      </c>
      <c r="F20104">
        <v>3043.5</v>
      </c>
      <c r="G20104">
        <v>3052.45</v>
      </c>
      <c r="H20104">
        <v>25190</v>
      </c>
      <c r="I20104">
        <v>772.42</v>
      </c>
      <c r="J20104">
        <v>4192</v>
      </c>
      <c r="K20104">
        <v>16326</v>
      </c>
      <c r="L20104">
        <v>64.81</v>
      </c>
    </row>
    <row r="20105" spans="1:12" x14ac:dyDescent="0.35">
      <c r="A20105" t="s">
        <v>1311</v>
      </c>
      <c r="B20105" s="1">
        <v>45342</v>
      </c>
      <c r="C20105">
        <v>836.1</v>
      </c>
      <c r="D20105">
        <v>850</v>
      </c>
      <c r="E20105">
        <v>850.4</v>
      </c>
      <c r="F20105">
        <v>814</v>
      </c>
      <c r="G20105">
        <v>822.15</v>
      </c>
      <c r="H20105">
        <v>291588</v>
      </c>
      <c r="I20105">
        <v>2417.13</v>
      </c>
      <c r="J20105">
        <v>25089</v>
      </c>
      <c r="K20105">
        <v>123533</v>
      </c>
      <c r="L20105">
        <v>42.37</v>
      </c>
    </row>
    <row r="20106" spans="1:12" x14ac:dyDescent="0.35">
      <c r="A20106" t="s">
        <v>1310</v>
      </c>
      <c r="B20106" s="1">
        <v>45342</v>
      </c>
      <c r="C20106">
        <v>1142.5999999999999</v>
      </c>
      <c r="D20106">
        <v>1159.75</v>
      </c>
      <c r="E20106">
        <v>1171.95</v>
      </c>
      <c r="F20106">
        <v>1129.05</v>
      </c>
      <c r="G20106">
        <v>1140.8499999999999</v>
      </c>
      <c r="H20106">
        <v>23414</v>
      </c>
      <c r="I20106">
        <v>268.2</v>
      </c>
      <c r="J20106">
        <v>3596</v>
      </c>
      <c r="K20106">
        <v>7645</v>
      </c>
      <c r="L20106">
        <v>32.65</v>
      </c>
    </row>
    <row r="20107" spans="1:12" x14ac:dyDescent="0.35">
      <c r="A20107" t="s">
        <v>1309</v>
      </c>
      <c r="B20107" s="1">
        <v>45342</v>
      </c>
      <c r="C20107">
        <v>374.65</v>
      </c>
      <c r="D20107">
        <v>376.8</v>
      </c>
      <c r="E20107">
        <v>376.8</v>
      </c>
      <c r="F20107">
        <v>363.25</v>
      </c>
      <c r="G20107">
        <v>365.55</v>
      </c>
      <c r="H20107">
        <v>5891</v>
      </c>
      <c r="I20107">
        <v>21.67</v>
      </c>
      <c r="J20107">
        <v>372</v>
      </c>
      <c r="K20107">
        <v>4373</v>
      </c>
      <c r="L20107">
        <v>74.23</v>
      </c>
    </row>
    <row r="20108" spans="1:12" x14ac:dyDescent="0.35">
      <c r="A20108" t="s">
        <v>1308</v>
      </c>
      <c r="B20108" s="1">
        <v>45342</v>
      </c>
      <c r="C20108">
        <v>25.45</v>
      </c>
      <c r="D20108">
        <v>25.55</v>
      </c>
      <c r="E20108">
        <v>26.7</v>
      </c>
      <c r="F20108">
        <v>25.35</v>
      </c>
      <c r="G20108">
        <v>26.1</v>
      </c>
      <c r="H20108">
        <v>3741694</v>
      </c>
      <c r="I20108">
        <v>980.17</v>
      </c>
      <c r="J20108">
        <v>7553</v>
      </c>
      <c r="K20108">
        <v>1481118</v>
      </c>
      <c r="L20108">
        <v>39.58</v>
      </c>
    </row>
    <row r="20109" spans="1:12" x14ac:dyDescent="0.35">
      <c r="A20109" t="s">
        <v>1307</v>
      </c>
      <c r="B20109" s="1">
        <v>45342</v>
      </c>
      <c r="C20109">
        <v>288.2</v>
      </c>
      <c r="D20109">
        <v>285.5</v>
      </c>
      <c r="E20109">
        <v>294.45</v>
      </c>
      <c r="F20109">
        <v>285.5</v>
      </c>
      <c r="G20109">
        <v>291.7</v>
      </c>
      <c r="H20109">
        <v>26844</v>
      </c>
      <c r="I20109">
        <v>78.17</v>
      </c>
      <c r="J20109">
        <v>1293</v>
      </c>
      <c r="K20109">
        <v>16944</v>
      </c>
      <c r="L20109">
        <v>63.12</v>
      </c>
    </row>
    <row r="20110" spans="1:12" x14ac:dyDescent="0.35">
      <c r="A20110" t="s">
        <v>1306</v>
      </c>
      <c r="B20110" s="1">
        <v>45342</v>
      </c>
      <c r="C20110">
        <v>634</v>
      </c>
      <c r="D20110">
        <v>638.45000000000005</v>
      </c>
      <c r="E20110">
        <v>688</v>
      </c>
      <c r="F20110">
        <v>638.45000000000005</v>
      </c>
      <c r="G20110">
        <v>675.05</v>
      </c>
      <c r="H20110">
        <v>421377</v>
      </c>
      <c r="I20110">
        <v>2817.89</v>
      </c>
      <c r="J20110">
        <v>25762</v>
      </c>
      <c r="K20110">
        <v>178281</v>
      </c>
      <c r="L20110">
        <v>42.31</v>
      </c>
    </row>
    <row r="20111" spans="1:12" x14ac:dyDescent="0.35">
      <c r="A20111" t="s">
        <v>1305</v>
      </c>
      <c r="B20111" s="1">
        <v>45342</v>
      </c>
      <c r="C20111">
        <v>308.95</v>
      </c>
      <c r="D20111">
        <v>310.3</v>
      </c>
      <c r="E20111">
        <v>314.60000000000002</v>
      </c>
      <c r="F20111">
        <v>304.05</v>
      </c>
      <c r="G20111">
        <v>305.14999999999998</v>
      </c>
      <c r="H20111">
        <v>53612</v>
      </c>
      <c r="I20111">
        <v>164.87</v>
      </c>
      <c r="J20111">
        <v>4210</v>
      </c>
      <c r="K20111">
        <v>18260</v>
      </c>
      <c r="L20111">
        <v>34.06</v>
      </c>
    </row>
    <row r="20112" spans="1:12" x14ac:dyDescent="0.35">
      <c r="A20112" t="s">
        <v>1304</v>
      </c>
      <c r="B20112" s="1">
        <v>45342</v>
      </c>
      <c r="C20112">
        <v>242.35</v>
      </c>
      <c r="D20112">
        <v>245.9</v>
      </c>
      <c r="E20112">
        <v>246</v>
      </c>
      <c r="F20112">
        <v>238.55</v>
      </c>
      <c r="G20112">
        <v>240.05</v>
      </c>
      <c r="H20112">
        <v>92073</v>
      </c>
      <c r="I20112">
        <v>221.59</v>
      </c>
      <c r="J20112">
        <v>6258</v>
      </c>
      <c r="K20112">
        <v>44982</v>
      </c>
      <c r="L20112">
        <v>48.85</v>
      </c>
    </row>
    <row r="20113" spans="1:12" x14ac:dyDescent="0.35">
      <c r="A20113" t="s">
        <v>1303</v>
      </c>
      <c r="B20113" s="1">
        <v>45342</v>
      </c>
      <c r="C20113">
        <v>880.5</v>
      </c>
      <c r="D20113">
        <v>884.9</v>
      </c>
      <c r="E20113">
        <v>896.8</v>
      </c>
      <c r="F20113">
        <v>875.1</v>
      </c>
      <c r="G20113">
        <v>883.2</v>
      </c>
      <c r="H20113">
        <v>424738</v>
      </c>
      <c r="I20113">
        <v>3762.04</v>
      </c>
      <c r="J20113">
        <v>17562</v>
      </c>
      <c r="K20113">
        <v>192256</v>
      </c>
      <c r="L20113">
        <v>45.26</v>
      </c>
    </row>
    <row r="20114" spans="1:12" x14ac:dyDescent="0.35">
      <c r="A20114" t="s">
        <v>1302</v>
      </c>
      <c r="B20114" s="1">
        <v>45342</v>
      </c>
      <c r="C20114">
        <v>39.200000000000003</v>
      </c>
      <c r="D20114">
        <v>39.450000000000003</v>
      </c>
      <c r="E20114">
        <v>44.65</v>
      </c>
      <c r="F20114">
        <v>39</v>
      </c>
      <c r="G20114">
        <v>43.3</v>
      </c>
      <c r="H20114">
        <v>33152337</v>
      </c>
      <c r="I20114">
        <v>14193.08</v>
      </c>
      <c r="J20114">
        <v>68945</v>
      </c>
      <c r="K20114">
        <v>9248242</v>
      </c>
      <c r="L20114">
        <v>27.9</v>
      </c>
    </row>
    <row r="20115" spans="1:12" x14ac:dyDescent="0.35">
      <c r="A20115" t="s">
        <v>1301</v>
      </c>
      <c r="B20115" s="1">
        <v>45342</v>
      </c>
      <c r="C20115">
        <v>195.3</v>
      </c>
      <c r="D20115">
        <v>196.1</v>
      </c>
      <c r="E20115">
        <v>205</v>
      </c>
      <c r="F20115">
        <v>196.1</v>
      </c>
      <c r="G20115">
        <v>199.2</v>
      </c>
      <c r="H20115">
        <v>27219</v>
      </c>
      <c r="I20115">
        <v>54.48</v>
      </c>
      <c r="J20115">
        <v>1354</v>
      </c>
      <c r="K20115">
        <v>15977</v>
      </c>
      <c r="L20115">
        <v>58.7</v>
      </c>
    </row>
    <row r="20116" spans="1:12" x14ac:dyDescent="0.35">
      <c r="A20116" t="s">
        <v>1300</v>
      </c>
      <c r="B20116" s="1">
        <v>45342</v>
      </c>
      <c r="C20116">
        <v>20.7</v>
      </c>
      <c r="D20116">
        <v>20.7</v>
      </c>
      <c r="E20116">
        <v>21.15</v>
      </c>
      <c r="F20116">
        <v>20</v>
      </c>
      <c r="G20116">
        <v>20.149999999999999</v>
      </c>
      <c r="H20116">
        <v>259170</v>
      </c>
      <c r="I20116">
        <v>53</v>
      </c>
      <c r="J20116">
        <v>1625</v>
      </c>
      <c r="K20116">
        <v>135615</v>
      </c>
      <c r="L20116">
        <v>52.33</v>
      </c>
    </row>
    <row r="20117" spans="1:12" x14ac:dyDescent="0.35">
      <c r="A20117" t="s">
        <v>1299</v>
      </c>
      <c r="B20117" s="1">
        <v>45342</v>
      </c>
      <c r="C20117">
        <v>247</v>
      </c>
      <c r="D20117">
        <v>246.5</v>
      </c>
      <c r="E20117">
        <v>250.8</v>
      </c>
      <c r="F20117">
        <v>245.4</v>
      </c>
      <c r="G20117">
        <v>246.85</v>
      </c>
      <c r="H20117">
        <v>236759</v>
      </c>
      <c r="I20117">
        <v>587.83000000000004</v>
      </c>
      <c r="J20117">
        <v>7164</v>
      </c>
      <c r="K20117">
        <v>92294</v>
      </c>
      <c r="L20117">
        <v>38.979999999999997</v>
      </c>
    </row>
    <row r="20118" spans="1:12" x14ac:dyDescent="0.35">
      <c r="A20118" t="s">
        <v>1298</v>
      </c>
      <c r="B20118" s="1">
        <v>45342</v>
      </c>
      <c r="C20118">
        <v>74.55</v>
      </c>
      <c r="D20118">
        <v>74.650000000000006</v>
      </c>
      <c r="E20118">
        <v>78.5</v>
      </c>
      <c r="F20118">
        <v>74.55</v>
      </c>
      <c r="G20118">
        <v>76.95</v>
      </c>
      <c r="H20118">
        <v>286535</v>
      </c>
      <c r="I20118">
        <v>220.24</v>
      </c>
      <c r="J20118">
        <v>1847</v>
      </c>
      <c r="K20118">
        <v>111640</v>
      </c>
      <c r="L20118">
        <v>38.96</v>
      </c>
    </row>
    <row r="20119" spans="1:12" x14ac:dyDescent="0.35">
      <c r="A20119" t="s">
        <v>1297</v>
      </c>
      <c r="B20119" s="1">
        <v>45342</v>
      </c>
      <c r="C20119">
        <v>656.35</v>
      </c>
      <c r="D20119">
        <v>656.8</v>
      </c>
      <c r="E20119">
        <v>667.5</v>
      </c>
      <c r="F20119">
        <v>647.5</v>
      </c>
      <c r="G20119">
        <v>663.45</v>
      </c>
      <c r="H20119">
        <v>41549</v>
      </c>
      <c r="I20119">
        <v>274.58999999999997</v>
      </c>
      <c r="J20119">
        <v>5484</v>
      </c>
      <c r="K20119">
        <v>21972</v>
      </c>
      <c r="L20119">
        <v>52.88</v>
      </c>
    </row>
    <row r="20120" spans="1:12" x14ac:dyDescent="0.35">
      <c r="A20120" t="s">
        <v>1296</v>
      </c>
      <c r="B20120" s="1">
        <v>45342</v>
      </c>
      <c r="C20120">
        <v>344.25</v>
      </c>
      <c r="D20120">
        <v>342</v>
      </c>
      <c r="E20120">
        <v>359.8</v>
      </c>
      <c r="F20120">
        <v>337.05</v>
      </c>
      <c r="G20120">
        <v>345.75</v>
      </c>
      <c r="H20120">
        <v>2991562</v>
      </c>
      <c r="I20120">
        <v>10458.82</v>
      </c>
      <c r="J20120">
        <v>64968</v>
      </c>
      <c r="K20120">
        <v>508878</v>
      </c>
      <c r="L20120">
        <v>17.010000000000002</v>
      </c>
    </row>
    <row r="20121" spans="1:12" x14ac:dyDescent="0.35">
      <c r="A20121" t="s">
        <v>1295</v>
      </c>
      <c r="B20121" s="1">
        <v>45342</v>
      </c>
      <c r="C20121">
        <v>1260.6500000000001</v>
      </c>
      <c r="D20121">
        <v>1270.0999999999999</v>
      </c>
      <c r="E20121">
        <v>1303.3499999999999</v>
      </c>
      <c r="F20121">
        <v>1253</v>
      </c>
      <c r="G20121">
        <v>1267.0999999999999</v>
      </c>
      <c r="H20121">
        <v>203447</v>
      </c>
      <c r="I20121">
        <v>2585.1999999999998</v>
      </c>
      <c r="J20121">
        <v>28118</v>
      </c>
      <c r="K20121">
        <v>136730</v>
      </c>
      <c r="L20121">
        <v>67.209999999999994</v>
      </c>
    </row>
    <row r="20122" spans="1:12" x14ac:dyDescent="0.35">
      <c r="A20122" t="s">
        <v>1294</v>
      </c>
      <c r="B20122" s="1">
        <v>45342</v>
      </c>
      <c r="C20122">
        <v>217.95</v>
      </c>
      <c r="D20122">
        <v>217.95</v>
      </c>
      <c r="E20122">
        <v>218.55</v>
      </c>
      <c r="F20122">
        <v>209</v>
      </c>
      <c r="G20122">
        <v>211.9</v>
      </c>
      <c r="H20122">
        <v>13171173</v>
      </c>
      <c r="I20122">
        <v>28116.44</v>
      </c>
      <c r="J20122">
        <v>84829</v>
      </c>
      <c r="K20122">
        <v>4030567</v>
      </c>
      <c r="L20122">
        <v>30.6</v>
      </c>
    </row>
    <row r="20123" spans="1:12" x14ac:dyDescent="0.35">
      <c r="A20123" t="s">
        <v>1293</v>
      </c>
      <c r="B20123" s="1">
        <v>45342</v>
      </c>
      <c r="C20123">
        <v>390.25</v>
      </c>
      <c r="D20123">
        <v>392</v>
      </c>
      <c r="E20123">
        <v>399.75</v>
      </c>
      <c r="F20123">
        <v>386.65</v>
      </c>
      <c r="G20123">
        <v>389.8</v>
      </c>
      <c r="H20123">
        <v>2543909</v>
      </c>
      <c r="I20123">
        <v>9954.6299999999992</v>
      </c>
      <c r="J20123">
        <v>37902</v>
      </c>
      <c r="K20123">
        <v>459394</v>
      </c>
      <c r="L20123">
        <v>18.059999999999999</v>
      </c>
    </row>
    <row r="20124" spans="1:12" x14ac:dyDescent="0.35">
      <c r="A20124" t="s">
        <v>1292</v>
      </c>
      <c r="B20124" s="1">
        <v>45342</v>
      </c>
      <c r="C20124">
        <v>23.25</v>
      </c>
      <c r="D20124">
        <v>23.35</v>
      </c>
      <c r="E20124">
        <v>23.95</v>
      </c>
      <c r="F20124">
        <v>22.95</v>
      </c>
      <c r="G20124">
        <v>23.3</v>
      </c>
      <c r="H20124">
        <v>1916259</v>
      </c>
      <c r="I20124">
        <v>448.09</v>
      </c>
      <c r="J20124">
        <v>3879</v>
      </c>
      <c r="K20124">
        <v>860195</v>
      </c>
      <c r="L20124">
        <v>44.89</v>
      </c>
    </row>
    <row r="20125" spans="1:12" x14ac:dyDescent="0.35">
      <c r="A20125" t="s">
        <v>1291</v>
      </c>
      <c r="B20125" s="1">
        <v>45342</v>
      </c>
      <c r="C20125">
        <v>1720.9</v>
      </c>
      <c r="D20125">
        <v>1725</v>
      </c>
      <c r="E20125">
        <v>1725</v>
      </c>
      <c r="F20125">
        <v>1700</v>
      </c>
      <c r="G20125">
        <v>1703.3</v>
      </c>
      <c r="H20125">
        <v>48378</v>
      </c>
      <c r="I20125">
        <v>826.76</v>
      </c>
      <c r="J20125">
        <v>9065</v>
      </c>
      <c r="K20125">
        <v>24913</v>
      </c>
      <c r="L20125">
        <v>51.5</v>
      </c>
    </row>
    <row r="20126" spans="1:12" x14ac:dyDescent="0.35">
      <c r="A20126" t="s">
        <v>1290</v>
      </c>
      <c r="B20126" s="1">
        <v>45342</v>
      </c>
      <c r="C20126">
        <v>89.75</v>
      </c>
      <c r="D20126">
        <v>89.75</v>
      </c>
      <c r="E20126">
        <v>90.3</v>
      </c>
      <c r="F20126">
        <v>89</v>
      </c>
      <c r="G20126">
        <v>89.9</v>
      </c>
      <c r="H20126">
        <v>182185</v>
      </c>
      <c r="I20126">
        <v>163.13999999999999</v>
      </c>
      <c r="J20126">
        <v>3226</v>
      </c>
      <c r="K20126">
        <v>102251</v>
      </c>
      <c r="L20126">
        <v>56.12</v>
      </c>
    </row>
    <row r="20127" spans="1:12" x14ac:dyDescent="0.35">
      <c r="A20127" t="s">
        <v>1289</v>
      </c>
      <c r="B20127" s="1">
        <v>45342</v>
      </c>
      <c r="C20127">
        <v>70.5</v>
      </c>
      <c r="D20127">
        <v>71.05</v>
      </c>
      <c r="E20127">
        <v>76.5</v>
      </c>
      <c r="F20127">
        <v>70.75</v>
      </c>
      <c r="G20127">
        <v>73</v>
      </c>
      <c r="H20127">
        <v>1513548</v>
      </c>
      <c r="I20127">
        <v>1111.3399999999999</v>
      </c>
      <c r="J20127">
        <v>8950</v>
      </c>
      <c r="K20127">
        <v>751246</v>
      </c>
      <c r="L20127">
        <v>49.63</v>
      </c>
    </row>
    <row r="20128" spans="1:12" x14ac:dyDescent="0.35">
      <c r="A20128" t="s">
        <v>1288</v>
      </c>
      <c r="B20128" s="1">
        <v>45342</v>
      </c>
      <c r="C20128">
        <v>369.35</v>
      </c>
      <c r="D20128">
        <v>373.6</v>
      </c>
      <c r="E20128">
        <v>374</v>
      </c>
      <c r="F20128">
        <v>361.9</v>
      </c>
      <c r="G20128">
        <v>370.3</v>
      </c>
      <c r="H20128">
        <v>14011</v>
      </c>
      <c r="I20128">
        <v>51.76</v>
      </c>
      <c r="J20128">
        <v>589</v>
      </c>
      <c r="K20128">
        <v>9500</v>
      </c>
      <c r="L20128">
        <v>67.8</v>
      </c>
    </row>
    <row r="20129" spans="1:12" x14ac:dyDescent="0.35">
      <c r="A20129" t="s">
        <v>1287</v>
      </c>
      <c r="B20129" s="1">
        <v>45342</v>
      </c>
      <c r="C20129">
        <v>493.4</v>
      </c>
      <c r="D20129">
        <v>484</v>
      </c>
      <c r="E20129">
        <v>505.9</v>
      </c>
      <c r="F20129">
        <v>482.9</v>
      </c>
      <c r="G20129">
        <v>484.45</v>
      </c>
      <c r="H20129">
        <v>178349</v>
      </c>
      <c r="I20129">
        <v>878.6</v>
      </c>
      <c r="J20129">
        <v>24553</v>
      </c>
      <c r="K20129">
        <v>43964</v>
      </c>
      <c r="L20129">
        <v>24.65</v>
      </c>
    </row>
    <row r="20130" spans="1:12" x14ac:dyDescent="0.35">
      <c r="A20130" t="s">
        <v>1286</v>
      </c>
      <c r="B20130" s="1">
        <v>45342</v>
      </c>
      <c r="C20130">
        <v>540.6</v>
      </c>
      <c r="D20130">
        <v>540</v>
      </c>
      <c r="E20130">
        <v>543</v>
      </c>
      <c r="F20130">
        <v>524.35</v>
      </c>
      <c r="G20130">
        <v>525.65</v>
      </c>
      <c r="H20130">
        <v>1195506</v>
      </c>
      <c r="I20130">
        <v>6381.63</v>
      </c>
      <c r="J20130">
        <v>27711</v>
      </c>
      <c r="K20130">
        <v>639725</v>
      </c>
      <c r="L20130">
        <v>53.51</v>
      </c>
    </row>
    <row r="20131" spans="1:12" x14ac:dyDescent="0.35">
      <c r="A20131" t="s">
        <v>1285</v>
      </c>
      <c r="B20131" s="1">
        <v>45342</v>
      </c>
      <c r="C20131">
        <v>190.25</v>
      </c>
      <c r="D20131">
        <v>190.25</v>
      </c>
      <c r="E20131">
        <v>190.25</v>
      </c>
      <c r="F20131">
        <v>188.12</v>
      </c>
      <c r="G20131">
        <v>189.12</v>
      </c>
      <c r="H20131">
        <v>2709</v>
      </c>
      <c r="I20131">
        <v>5.12</v>
      </c>
      <c r="J20131">
        <v>49</v>
      </c>
      <c r="K20131">
        <v>2250</v>
      </c>
      <c r="L20131">
        <v>83.06</v>
      </c>
    </row>
    <row r="20132" spans="1:12" x14ac:dyDescent="0.35">
      <c r="A20132" t="s">
        <v>1284</v>
      </c>
      <c r="B20132" s="1">
        <v>45342</v>
      </c>
      <c r="C20132">
        <v>2370.48</v>
      </c>
      <c r="D20132">
        <v>2370.48</v>
      </c>
      <c r="E20132">
        <v>2376</v>
      </c>
      <c r="F20132">
        <v>2360</v>
      </c>
      <c r="G20132">
        <v>2374.25</v>
      </c>
      <c r="H20132">
        <v>361</v>
      </c>
      <c r="I20132">
        <v>8.56</v>
      </c>
      <c r="J20132">
        <v>51</v>
      </c>
      <c r="K20132">
        <v>287</v>
      </c>
      <c r="L20132">
        <v>79.5</v>
      </c>
    </row>
    <row r="20133" spans="1:12" x14ac:dyDescent="0.35">
      <c r="A20133" t="s">
        <v>1283</v>
      </c>
      <c r="B20133" s="1">
        <v>45342</v>
      </c>
      <c r="C20133">
        <v>52.36</v>
      </c>
      <c r="D20133">
        <v>52.36</v>
      </c>
      <c r="E20133">
        <v>52.49</v>
      </c>
      <c r="F20133">
        <v>52.27</v>
      </c>
      <c r="G20133">
        <v>52.35</v>
      </c>
      <c r="H20133">
        <v>26896</v>
      </c>
      <c r="I20133">
        <v>14.08</v>
      </c>
      <c r="J20133">
        <v>181</v>
      </c>
      <c r="K20133">
        <v>25295</v>
      </c>
      <c r="L20133">
        <v>94.05</v>
      </c>
    </row>
    <row r="20134" spans="1:12" x14ac:dyDescent="0.35">
      <c r="A20134" t="s">
        <v>1282</v>
      </c>
      <c r="B20134" s="1">
        <v>45342</v>
      </c>
      <c r="C20134">
        <v>178.8</v>
      </c>
      <c r="D20134">
        <v>178.9</v>
      </c>
      <c r="E20134">
        <v>182.5</v>
      </c>
      <c r="F20134">
        <v>177.5</v>
      </c>
      <c r="G20134">
        <v>178.25</v>
      </c>
      <c r="H20134">
        <v>94167</v>
      </c>
      <c r="I20134">
        <v>169.08</v>
      </c>
      <c r="J20134">
        <v>5915</v>
      </c>
      <c r="K20134">
        <v>53077</v>
      </c>
      <c r="L20134">
        <v>56.36</v>
      </c>
    </row>
    <row r="20135" spans="1:12" x14ac:dyDescent="0.35">
      <c r="A20135" t="s">
        <v>1791</v>
      </c>
      <c r="B20135" s="1">
        <v>45342</v>
      </c>
      <c r="C20135">
        <v>23.38</v>
      </c>
      <c r="D20135">
        <v>23.34</v>
      </c>
      <c r="E20135">
        <v>23.59</v>
      </c>
      <c r="F20135">
        <v>23.18</v>
      </c>
      <c r="G20135">
        <v>23.54</v>
      </c>
      <c r="H20135">
        <v>88548</v>
      </c>
      <c r="I20135">
        <v>20.78</v>
      </c>
      <c r="J20135">
        <v>359</v>
      </c>
      <c r="K20135">
        <v>79739</v>
      </c>
      <c r="L20135">
        <v>90.05</v>
      </c>
    </row>
    <row r="20136" spans="1:12" x14ac:dyDescent="0.35">
      <c r="A20136" t="s">
        <v>1281</v>
      </c>
      <c r="B20136" s="1">
        <v>45342</v>
      </c>
      <c r="C20136">
        <v>232.73</v>
      </c>
      <c r="D20136">
        <v>232.6</v>
      </c>
      <c r="E20136">
        <v>235</v>
      </c>
      <c r="F20136">
        <v>231.28</v>
      </c>
      <c r="G20136">
        <v>234.83</v>
      </c>
      <c r="H20136">
        <v>119693</v>
      </c>
      <c r="I20136">
        <v>280.17</v>
      </c>
      <c r="J20136">
        <v>4059</v>
      </c>
      <c r="K20136">
        <v>97316</v>
      </c>
      <c r="L20136">
        <v>81.3</v>
      </c>
    </row>
    <row r="20137" spans="1:12" x14ac:dyDescent="0.35">
      <c r="A20137" t="s">
        <v>1280</v>
      </c>
      <c r="B20137" s="1">
        <v>45342</v>
      </c>
      <c r="C20137">
        <v>1382.3</v>
      </c>
      <c r="D20137">
        <v>1385</v>
      </c>
      <c r="E20137">
        <v>1387.7</v>
      </c>
      <c r="F20137">
        <v>1371.05</v>
      </c>
      <c r="G20137">
        <v>1375</v>
      </c>
      <c r="H20137">
        <v>263603</v>
      </c>
      <c r="I20137">
        <v>3632.42</v>
      </c>
      <c r="J20137">
        <v>14658</v>
      </c>
      <c r="K20137">
        <v>117844</v>
      </c>
      <c r="L20137">
        <v>44.71</v>
      </c>
    </row>
    <row r="20138" spans="1:12" x14ac:dyDescent="0.35">
      <c r="A20138" t="s">
        <v>1279</v>
      </c>
      <c r="B20138" s="1">
        <v>45342</v>
      </c>
      <c r="C20138">
        <v>23.65</v>
      </c>
      <c r="D20138">
        <v>24.6</v>
      </c>
      <c r="E20138">
        <v>24.8</v>
      </c>
      <c r="F20138">
        <v>23.95</v>
      </c>
      <c r="G20138">
        <v>24.8</v>
      </c>
      <c r="H20138">
        <v>1336290</v>
      </c>
      <c r="I20138">
        <v>328.68</v>
      </c>
      <c r="J20138">
        <v>2054</v>
      </c>
      <c r="K20138">
        <v>840503</v>
      </c>
      <c r="L20138">
        <v>62.9</v>
      </c>
    </row>
    <row r="20139" spans="1:12" x14ac:dyDescent="0.35">
      <c r="A20139" t="s">
        <v>1278</v>
      </c>
      <c r="B20139" s="1">
        <v>45342</v>
      </c>
      <c r="C20139">
        <v>251.1</v>
      </c>
      <c r="D20139">
        <v>251.65</v>
      </c>
      <c r="E20139">
        <v>251.65</v>
      </c>
      <c r="F20139">
        <v>240.6</v>
      </c>
      <c r="G20139">
        <v>244.25</v>
      </c>
      <c r="H20139">
        <v>330907</v>
      </c>
      <c r="I20139">
        <v>809.6</v>
      </c>
      <c r="J20139">
        <v>17791</v>
      </c>
      <c r="K20139">
        <v>97336</v>
      </c>
      <c r="L20139">
        <v>29.41</v>
      </c>
    </row>
    <row r="20140" spans="1:12" x14ac:dyDescent="0.35">
      <c r="A20140" t="s">
        <v>1277</v>
      </c>
      <c r="B20140" s="1">
        <v>45342</v>
      </c>
      <c r="C20140">
        <v>1104.55</v>
      </c>
      <c r="D20140">
        <v>1088.05</v>
      </c>
      <c r="E20140">
        <v>1106.9000000000001</v>
      </c>
      <c r="F20140">
        <v>1072.3</v>
      </c>
      <c r="G20140">
        <v>1080.75</v>
      </c>
      <c r="H20140">
        <v>8197</v>
      </c>
      <c r="I20140">
        <v>88.7</v>
      </c>
      <c r="J20140">
        <v>1917</v>
      </c>
      <c r="K20140">
        <v>3608</v>
      </c>
      <c r="L20140">
        <v>44.02</v>
      </c>
    </row>
    <row r="20141" spans="1:12" x14ac:dyDescent="0.35">
      <c r="A20141" t="s">
        <v>1276</v>
      </c>
      <c r="B20141" s="1">
        <v>45342</v>
      </c>
      <c r="C20141">
        <v>45.9</v>
      </c>
      <c r="D20141">
        <v>46.3</v>
      </c>
      <c r="E20141">
        <v>49.55</v>
      </c>
      <c r="F20141">
        <v>46.25</v>
      </c>
      <c r="G20141">
        <v>47.65</v>
      </c>
      <c r="H20141">
        <v>432352</v>
      </c>
      <c r="I20141">
        <v>207.67</v>
      </c>
      <c r="J20141">
        <v>3023</v>
      </c>
      <c r="K20141">
        <v>183124</v>
      </c>
      <c r="L20141">
        <v>42.36</v>
      </c>
    </row>
    <row r="20142" spans="1:12" x14ac:dyDescent="0.35">
      <c r="A20142" t="s">
        <v>1275</v>
      </c>
      <c r="B20142" s="1">
        <v>45342</v>
      </c>
      <c r="C20142">
        <v>8468.9</v>
      </c>
      <c r="D20142">
        <v>8468</v>
      </c>
      <c r="E20142">
        <v>8468</v>
      </c>
      <c r="F20142">
        <v>8278</v>
      </c>
      <c r="G20142">
        <v>8312.25</v>
      </c>
      <c r="H20142">
        <v>4713</v>
      </c>
      <c r="I20142">
        <v>393.89</v>
      </c>
      <c r="J20142">
        <v>2211</v>
      </c>
      <c r="K20142">
        <v>2207</v>
      </c>
      <c r="L20142">
        <v>46.83</v>
      </c>
    </row>
    <row r="20143" spans="1:12" x14ac:dyDescent="0.35">
      <c r="A20143" t="s">
        <v>1274</v>
      </c>
      <c r="B20143" s="1">
        <v>45342</v>
      </c>
      <c r="C20143">
        <v>200.55</v>
      </c>
      <c r="D20143">
        <v>201.1</v>
      </c>
      <c r="E20143">
        <v>201.65</v>
      </c>
      <c r="F20143">
        <v>194.2</v>
      </c>
      <c r="G20143">
        <v>195.85</v>
      </c>
      <c r="H20143">
        <v>2028734</v>
      </c>
      <c r="I20143">
        <v>4005.81</v>
      </c>
      <c r="J20143">
        <v>21570</v>
      </c>
      <c r="K20143">
        <v>1054169</v>
      </c>
      <c r="L20143">
        <v>51.96</v>
      </c>
    </row>
    <row r="20144" spans="1:12" x14ac:dyDescent="0.35">
      <c r="A20144" t="s">
        <v>1273</v>
      </c>
      <c r="B20144" s="1">
        <v>45342</v>
      </c>
      <c r="C20144">
        <v>71.400000000000006</v>
      </c>
      <c r="D20144">
        <v>71.89</v>
      </c>
      <c r="E20144">
        <v>71.89</v>
      </c>
      <c r="F20144">
        <v>71.11</v>
      </c>
      <c r="G20144">
        <v>71.400000000000006</v>
      </c>
      <c r="H20144">
        <v>242910</v>
      </c>
      <c r="I20144">
        <v>173.77</v>
      </c>
      <c r="J20144">
        <v>1029</v>
      </c>
      <c r="K20144">
        <v>137523</v>
      </c>
      <c r="L20144">
        <v>56.61</v>
      </c>
    </row>
    <row r="20145" spans="1:12" x14ac:dyDescent="0.35">
      <c r="A20145" t="s">
        <v>1272</v>
      </c>
      <c r="B20145" s="1">
        <v>45342</v>
      </c>
      <c r="C20145">
        <v>78.87</v>
      </c>
      <c r="D20145">
        <v>78</v>
      </c>
      <c r="E20145">
        <v>79.37</v>
      </c>
      <c r="F20145">
        <v>77.989999999999995</v>
      </c>
      <c r="G20145">
        <v>78.849999999999994</v>
      </c>
      <c r="H20145">
        <v>1288910</v>
      </c>
      <c r="I20145">
        <v>1017.94</v>
      </c>
      <c r="J20145">
        <v>8516</v>
      </c>
      <c r="K20145">
        <v>678782</v>
      </c>
      <c r="L20145">
        <v>52.66</v>
      </c>
    </row>
    <row r="20146" spans="1:12" x14ac:dyDescent="0.35">
      <c r="A20146" t="s">
        <v>1790</v>
      </c>
      <c r="B20146" s="1">
        <v>45342</v>
      </c>
      <c r="C20146">
        <v>70.989999999999995</v>
      </c>
      <c r="D20146">
        <v>71.17</v>
      </c>
      <c r="E20146">
        <v>71.5</v>
      </c>
      <c r="F20146">
        <v>70.569999999999993</v>
      </c>
      <c r="G20146">
        <v>70.78</v>
      </c>
      <c r="H20146">
        <v>10194</v>
      </c>
      <c r="I20146">
        <v>7.23</v>
      </c>
      <c r="J20146">
        <v>288</v>
      </c>
      <c r="K20146">
        <v>6042</v>
      </c>
      <c r="L20146">
        <v>59.27</v>
      </c>
    </row>
    <row r="20147" spans="1:12" x14ac:dyDescent="0.35">
      <c r="A20147" t="s">
        <v>1271</v>
      </c>
      <c r="B20147" s="1">
        <v>45342</v>
      </c>
      <c r="C20147">
        <v>710</v>
      </c>
      <c r="D20147">
        <v>722</v>
      </c>
      <c r="E20147">
        <v>735.85</v>
      </c>
      <c r="F20147">
        <v>715</v>
      </c>
      <c r="G20147">
        <v>721.1</v>
      </c>
      <c r="H20147">
        <v>139160</v>
      </c>
      <c r="I20147">
        <v>1009.37</v>
      </c>
      <c r="J20147">
        <v>12733</v>
      </c>
      <c r="K20147">
        <v>57098</v>
      </c>
      <c r="L20147">
        <v>41.03</v>
      </c>
    </row>
    <row r="20148" spans="1:12" x14ac:dyDescent="0.35">
      <c r="A20148" t="s">
        <v>1270</v>
      </c>
      <c r="B20148" s="1">
        <v>45342</v>
      </c>
      <c r="C20148">
        <v>67.599999999999994</v>
      </c>
      <c r="D20148">
        <v>67.400000000000006</v>
      </c>
      <c r="E20148">
        <v>68.8</v>
      </c>
      <c r="F20148">
        <v>65.25</v>
      </c>
      <c r="G20148">
        <v>66</v>
      </c>
      <c r="H20148">
        <v>2647521</v>
      </c>
      <c r="I20148">
        <v>1777.04</v>
      </c>
      <c r="J20148">
        <v>10980</v>
      </c>
      <c r="K20148">
        <v>976836</v>
      </c>
      <c r="L20148">
        <v>36.9</v>
      </c>
    </row>
    <row r="20149" spans="1:12" x14ac:dyDescent="0.35">
      <c r="A20149" t="s">
        <v>1269</v>
      </c>
      <c r="B20149" s="1">
        <v>45342</v>
      </c>
      <c r="C20149">
        <v>1345.55</v>
      </c>
      <c r="D20149">
        <v>1345.55</v>
      </c>
      <c r="E20149">
        <v>1402.55</v>
      </c>
      <c r="F20149">
        <v>1341.4</v>
      </c>
      <c r="G20149">
        <v>1397.25</v>
      </c>
      <c r="H20149">
        <v>31002</v>
      </c>
      <c r="I20149">
        <v>425.16</v>
      </c>
      <c r="J20149">
        <v>6362</v>
      </c>
      <c r="K20149">
        <v>16584</v>
      </c>
      <c r="L20149">
        <v>53.49</v>
      </c>
    </row>
    <row r="20150" spans="1:12" x14ac:dyDescent="0.35">
      <c r="A20150" t="s">
        <v>1268</v>
      </c>
      <c r="B20150" s="1">
        <v>45342</v>
      </c>
      <c r="C20150">
        <v>171.95</v>
      </c>
      <c r="D20150">
        <v>173.05</v>
      </c>
      <c r="E20150">
        <v>175.7</v>
      </c>
      <c r="F20150">
        <v>170</v>
      </c>
      <c r="G20150">
        <v>170.4</v>
      </c>
      <c r="H20150">
        <v>253361</v>
      </c>
      <c r="I20150">
        <v>436.09</v>
      </c>
      <c r="J20150">
        <v>7242</v>
      </c>
      <c r="K20150">
        <v>113100</v>
      </c>
      <c r="L20150">
        <v>44.64</v>
      </c>
    </row>
    <row r="20151" spans="1:12" x14ac:dyDescent="0.35">
      <c r="A20151" t="s">
        <v>1267</v>
      </c>
      <c r="B20151" s="1">
        <v>45342</v>
      </c>
      <c r="C20151">
        <v>40.1</v>
      </c>
      <c r="D20151">
        <v>40.35</v>
      </c>
      <c r="E20151">
        <v>40.5</v>
      </c>
      <c r="F20151">
        <v>39.4</v>
      </c>
      <c r="G20151">
        <v>39.65</v>
      </c>
      <c r="H20151">
        <v>987855</v>
      </c>
      <c r="I20151">
        <v>394.67</v>
      </c>
      <c r="J20151">
        <v>3456</v>
      </c>
      <c r="K20151">
        <v>447084</v>
      </c>
      <c r="L20151">
        <v>45.26</v>
      </c>
    </row>
    <row r="20152" spans="1:12" x14ac:dyDescent="0.35">
      <c r="A20152" t="s">
        <v>1266</v>
      </c>
      <c r="B20152" s="1">
        <v>45342</v>
      </c>
      <c r="C20152">
        <v>1273.45</v>
      </c>
      <c r="D20152">
        <v>1274</v>
      </c>
      <c r="E20152">
        <v>1285</v>
      </c>
      <c r="F20152">
        <v>1226</v>
      </c>
      <c r="G20152">
        <v>1229.2</v>
      </c>
      <c r="H20152">
        <v>43353</v>
      </c>
      <c r="I20152">
        <v>537.98</v>
      </c>
      <c r="J20152">
        <v>7540</v>
      </c>
      <c r="K20152">
        <v>26035</v>
      </c>
      <c r="L20152">
        <v>60.05</v>
      </c>
    </row>
    <row r="20153" spans="1:12" x14ac:dyDescent="0.35">
      <c r="A20153" t="s">
        <v>1265</v>
      </c>
      <c r="B20153" s="1">
        <v>45342</v>
      </c>
      <c r="C20153">
        <v>593.9</v>
      </c>
      <c r="D20153">
        <v>598.20000000000005</v>
      </c>
      <c r="E20153">
        <v>598.20000000000005</v>
      </c>
      <c r="F20153">
        <v>589.15</v>
      </c>
      <c r="G20153">
        <v>590.65</v>
      </c>
      <c r="H20153">
        <v>136446</v>
      </c>
      <c r="I20153">
        <v>806.52</v>
      </c>
      <c r="J20153">
        <v>11693</v>
      </c>
      <c r="K20153">
        <v>75330</v>
      </c>
      <c r="L20153">
        <v>55.21</v>
      </c>
    </row>
    <row r="20154" spans="1:12" x14ac:dyDescent="0.35">
      <c r="A20154" t="s">
        <v>1264</v>
      </c>
      <c r="B20154" s="1">
        <v>45342</v>
      </c>
      <c r="C20154">
        <v>185.3</v>
      </c>
      <c r="D20154">
        <v>188.1</v>
      </c>
      <c r="E20154">
        <v>191</v>
      </c>
      <c r="F20154">
        <v>182.95</v>
      </c>
      <c r="G20154">
        <v>189.05</v>
      </c>
      <c r="H20154">
        <v>105305</v>
      </c>
      <c r="I20154">
        <v>198.06</v>
      </c>
      <c r="J20154">
        <v>2315</v>
      </c>
      <c r="K20154">
        <v>54687</v>
      </c>
      <c r="L20154">
        <v>51.93</v>
      </c>
    </row>
    <row r="20155" spans="1:12" x14ac:dyDescent="0.35">
      <c r="A20155" t="s">
        <v>1263</v>
      </c>
      <c r="B20155" s="1">
        <v>45342</v>
      </c>
      <c r="C20155">
        <v>421.8</v>
      </c>
      <c r="D20155">
        <v>418</v>
      </c>
      <c r="E20155">
        <v>425.7</v>
      </c>
      <c r="F20155">
        <v>414.8</v>
      </c>
      <c r="G20155">
        <v>420</v>
      </c>
      <c r="H20155">
        <v>207011</v>
      </c>
      <c r="I20155">
        <v>869.86</v>
      </c>
      <c r="J20155">
        <v>14787</v>
      </c>
      <c r="K20155">
        <v>95964</v>
      </c>
      <c r="L20155">
        <v>46.36</v>
      </c>
    </row>
    <row r="20156" spans="1:12" x14ac:dyDescent="0.35">
      <c r="A20156" t="s">
        <v>1262</v>
      </c>
      <c r="B20156" s="1">
        <v>45342</v>
      </c>
      <c r="C20156">
        <v>1162.6500000000001</v>
      </c>
      <c r="D20156">
        <v>1169.8</v>
      </c>
      <c r="E20156">
        <v>1183.9000000000001</v>
      </c>
      <c r="F20156">
        <v>1133.8</v>
      </c>
      <c r="G20156">
        <v>1164.5</v>
      </c>
      <c r="H20156">
        <v>642882</v>
      </c>
      <c r="I20156">
        <v>7467.28</v>
      </c>
      <c r="J20156">
        <v>50849</v>
      </c>
      <c r="K20156">
        <v>378044</v>
      </c>
      <c r="L20156">
        <v>58.8</v>
      </c>
    </row>
    <row r="20157" spans="1:12" x14ac:dyDescent="0.35">
      <c r="A20157" t="s">
        <v>1809</v>
      </c>
      <c r="B20157" s="1">
        <v>45342</v>
      </c>
      <c r="C20157">
        <v>202.85</v>
      </c>
      <c r="D20157">
        <v>214.1</v>
      </c>
      <c r="E20157">
        <v>229.9</v>
      </c>
      <c r="F20157">
        <v>193.5</v>
      </c>
      <c r="G20157">
        <v>197.6</v>
      </c>
      <c r="H20157">
        <v>652298</v>
      </c>
      <c r="I20157">
        <v>1419.18</v>
      </c>
      <c r="J20157">
        <v>10044</v>
      </c>
      <c r="K20157">
        <v>227712</v>
      </c>
      <c r="L20157">
        <v>34.909999999999997</v>
      </c>
    </row>
    <row r="20158" spans="1:12" x14ac:dyDescent="0.35">
      <c r="A20158" t="s">
        <v>1261</v>
      </c>
      <c r="B20158" s="1">
        <v>45342</v>
      </c>
      <c r="C20158">
        <v>1447.65</v>
      </c>
      <c r="D20158">
        <v>1454.9</v>
      </c>
      <c r="E20158">
        <v>1454.9</v>
      </c>
      <c r="F20158">
        <v>1414.05</v>
      </c>
      <c r="G20158">
        <v>1433.35</v>
      </c>
      <c r="H20158">
        <v>16637</v>
      </c>
      <c r="I20158">
        <v>238.17</v>
      </c>
      <c r="J20158">
        <v>2716</v>
      </c>
      <c r="K20158">
        <v>10868</v>
      </c>
      <c r="L20158">
        <v>65.319999999999993</v>
      </c>
    </row>
    <row r="20159" spans="1:12" x14ac:dyDescent="0.35">
      <c r="A20159" t="s">
        <v>1260</v>
      </c>
      <c r="B20159" s="1">
        <v>45342</v>
      </c>
      <c r="C20159">
        <v>144.05000000000001</v>
      </c>
      <c r="D20159">
        <v>144.05000000000001</v>
      </c>
      <c r="E20159">
        <v>145.75</v>
      </c>
      <c r="F20159">
        <v>141.65</v>
      </c>
      <c r="G20159">
        <v>142.1</v>
      </c>
      <c r="H20159">
        <v>226161</v>
      </c>
      <c r="I20159">
        <v>324.61</v>
      </c>
      <c r="J20159">
        <v>4000</v>
      </c>
      <c r="K20159">
        <v>93686</v>
      </c>
      <c r="L20159">
        <v>41.42</v>
      </c>
    </row>
    <row r="20160" spans="1:12" x14ac:dyDescent="0.35">
      <c r="A20160" t="s">
        <v>1259</v>
      </c>
      <c r="B20160" s="1">
        <v>45342</v>
      </c>
      <c r="C20160">
        <v>356.2</v>
      </c>
      <c r="D20160">
        <v>356.15</v>
      </c>
      <c r="E20160">
        <v>356.15</v>
      </c>
      <c r="F20160">
        <v>335</v>
      </c>
      <c r="G20160">
        <v>340.25</v>
      </c>
      <c r="H20160">
        <v>6184</v>
      </c>
      <c r="I20160">
        <v>21.22</v>
      </c>
      <c r="J20160">
        <v>374</v>
      </c>
      <c r="K20160">
        <v>4111</v>
      </c>
      <c r="L20160">
        <v>66.48</v>
      </c>
    </row>
    <row r="20161" spans="1:12" x14ac:dyDescent="0.35">
      <c r="A20161" t="s">
        <v>1258</v>
      </c>
      <c r="B20161" s="1">
        <v>45342</v>
      </c>
      <c r="C20161">
        <v>223.75</v>
      </c>
      <c r="D20161">
        <v>223.85</v>
      </c>
      <c r="E20161">
        <v>225.5</v>
      </c>
      <c r="F20161">
        <v>216.3</v>
      </c>
      <c r="G20161">
        <v>217.7</v>
      </c>
      <c r="H20161">
        <v>82428</v>
      </c>
      <c r="I20161">
        <v>181.61</v>
      </c>
      <c r="J20161">
        <v>3867</v>
      </c>
      <c r="K20161">
        <v>52637</v>
      </c>
      <c r="L20161">
        <v>63.86</v>
      </c>
    </row>
    <row r="20162" spans="1:12" x14ac:dyDescent="0.35">
      <c r="A20162" t="s">
        <v>1257</v>
      </c>
      <c r="B20162" s="1">
        <v>45342</v>
      </c>
      <c r="C20162">
        <v>191.8</v>
      </c>
      <c r="D20162">
        <v>192</v>
      </c>
      <c r="E20162">
        <v>192</v>
      </c>
      <c r="F20162">
        <v>185.6</v>
      </c>
      <c r="G20162">
        <v>186.3</v>
      </c>
      <c r="H20162">
        <v>660296</v>
      </c>
      <c r="I20162">
        <v>1237.43</v>
      </c>
      <c r="J20162">
        <v>10834</v>
      </c>
      <c r="K20162">
        <v>409246</v>
      </c>
      <c r="L20162">
        <v>61.98</v>
      </c>
    </row>
    <row r="20163" spans="1:12" x14ac:dyDescent="0.35">
      <c r="A20163" t="s">
        <v>1256</v>
      </c>
      <c r="B20163" s="1">
        <v>45342</v>
      </c>
      <c r="C20163">
        <v>512.29999999999995</v>
      </c>
      <c r="D20163">
        <v>512.5</v>
      </c>
      <c r="E20163">
        <v>519.9</v>
      </c>
      <c r="F20163">
        <v>506</v>
      </c>
      <c r="G20163">
        <v>511.25</v>
      </c>
      <c r="H20163">
        <v>737839</v>
      </c>
      <c r="I20163">
        <v>3778</v>
      </c>
      <c r="J20163">
        <v>24735</v>
      </c>
      <c r="K20163">
        <v>266111</v>
      </c>
      <c r="L20163">
        <v>36.07</v>
      </c>
    </row>
    <row r="20164" spans="1:12" x14ac:dyDescent="0.35">
      <c r="A20164" t="s">
        <v>1255</v>
      </c>
      <c r="B20164" s="1">
        <v>45342</v>
      </c>
      <c r="C20164">
        <v>134.44999999999999</v>
      </c>
      <c r="D20164">
        <v>134.80000000000001</v>
      </c>
      <c r="E20164">
        <v>135.19999999999999</v>
      </c>
      <c r="F20164">
        <v>132.05000000000001</v>
      </c>
      <c r="G20164">
        <v>132.35</v>
      </c>
      <c r="H20164">
        <v>1405039</v>
      </c>
      <c r="I20164">
        <v>1873.86</v>
      </c>
      <c r="J20164">
        <v>12752</v>
      </c>
      <c r="K20164">
        <v>755388</v>
      </c>
      <c r="L20164">
        <v>53.76</v>
      </c>
    </row>
    <row r="20165" spans="1:12" x14ac:dyDescent="0.35">
      <c r="A20165" t="s">
        <v>1254</v>
      </c>
      <c r="B20165" s="1">
        <v>45342</v>
      </c>
      <c r="C20165">
        <v>442.8</v>
      </c>
      <c r="D20165">
        <v>447</v>
      </c>
      <c r="E20165">
        <v>447.2</v>
      </c>
      <c r="F20165">
        <v>436.5</v>
      </c>
      <c r="G20165">
        <v>439.1</v>
      </c>
      <c r="H20165">
        <v>74527</v>
      </c>
      <c r="I20165">
        <v>329.5</v>
      </c>
      <c r="J20165">
        <v>6482</v>
      </c>
      <c r="K20165">
        <v>36067</v>
      </c>
      <c r="L20165">
        <v>48.39</v>
      </c>
    </row>
    <row r="20166" spans="1:12" x14ac:dyDescent="0.35">
      <c r="A20166" t="s">
        <v>1253</v>
      </c>
      <c r="B20166" s="1">
        <v>45342</v>
      </c>
      <c r="C20166">
        <v>215.3</v>
      </c>
      <c r="D20166">
        <v>215.75</v>
      </c>
      <c r="E20166">
        <v>217.75</v>
      </c>
      <c r="F20166">
        <v>213.2</v>
      </c>
      <c r="G20166">
        <v>214.9</v>
      </c>
      <c r="H20166">
        <v>17177</v>
      </c>
      <c r="I20166">
        <v>36.840000000000003</v>
      </c>
      <c r="J20166">
        <v>922</v>
      </c>
      <c r="K20166">
        <v>11262</v>
      </c>
      <c r="L20166">
        <v>65.56</v>
      </c>
    </row>
    <row r="20167" spans="1:12" x14ac:dyDescent="0.35">
      <c r="A20167" t="s">
        <v>1252</v>
      </c>
      <c r="B20167" s="1">
        <v>45342</v>
      </c>
      <c r="C20167">
        <v>5306</v>
      </c>
      <c r="D20167">
        <v>5339.9</v>
      </c>
      <c r="E20167">
        <v>5404.85</v>
      </c>
      <c r="F20167">
        <v>5175.8500000000004</v>
      </c>
      <c r="G20167">
        <v>5191.5</v>
      </c>
      <c r="H20167">
        <v>36744</v>
      </c>
      <c r="I20167">
        <v>1945.72</v>
      </c>
      <c r="J20167">
        <v>7470</v>
      </c>
      <c r="K20167">
        <v>20869</v>
      </c>
      <c r="L20167">
        <v>56.8</v>
      </c>
    </row>
    <row r="20168" spans="1:12" x14ac:dyDescent="0.35">
      <c r="A20168" t="s">
        <v>1251</v>
      </c>
      <c r="B20168" s="1">
        <v>45342</v>
      </c>
      <c r="C20168">
        <v>6213.6</v>
      </c>
      <c r="D20168">
        <v>6230.2</v>
      </c>
      <c r="E20168">
        <v>6298</v>
      </c>
      <c r="F20168">
        <v>6061.5</v>
      </c>
      <c r="G20168">
        <v>6103.35</v>
      </c>
      <c r="H20168">
        <v>11821</v>
      </c>
      <c r="I20168">
        <v>732.93</v>
      </c>
      <c r="J20168">
        <v>4018</v>
      </c>
      <c r="K20168">
        <v>3991</v>
      </c>
      <c r="L20168">
        <v>33.76</v>
      </c>
    </row>
    <row r="20169" spans="1:12" x14ac:dyDescent="0.35">
      <c r="A20169" t="s">
        <v>1250</v>
      </c>
      <c r="B20169" s="1">
        <v>45342</v>
      </c>
      <c r="C20169">
        <v>276.35000000000002</v>
      </c>
      <c r="D20169">
        <v>278.35000000000002</v>
      </c>
      <c r="E20169">
        <v>288.75</v>
      </c>
      <c r="F20169">
        <v>277.7</v>
      </c>
      <c r="G20169">
        <v>287.89999999999998</v>
      </c>
      <c r="H20169">
        <v>43053543</v>
      </c>
      <c r="I20169">
        <v>123153.49</v>
      </c>
      <c r="J20169">
        <v>275458</v>
      </c>
      <c r="K20169">
        <v>17390896</v>
      </c>
      <c r="L20169">
        <v>40.39</v>
      </c>
    </row>
    <row r="20170" spans="1:12" x14ac:dyDescent="0.35">
      <c r="A20170" t="s">
        <v>1249</v>
      </c>
      <c r="B20170" s="1">
        <v>45342</v>
      </c>
      <c r="C20170">
        <v>473.2</v>
      </c>
      <c r="D20170">
        <v>469.8</v>
      </c>
      <c r="E20170">
        <v>474.95</v>
      </c>
      <c r="F20170">
        <v>467.05</v>
      </c>
      <c r="G20170">
        <v>468.85</v>
      </c>
      <c r="H20170">
        <v>708630</v>
      </c>
      <c r="I20170">
        <v>3331.3</v>
      </c>
      <c r="J20170">
        <v>21232</v>
      </c>
      <c r="K20170">
        <v>338264</v>
      </c>
      <c r="L20170">
        <v>47.73</v>
      </c>
    </row>
    <row r="20171" spans="1:12" x14ac:dyDescent="0.35">
      <c r="A20171" t="s">
        <v>1248</v>
      </c>
      <c r="B20171" s="1">
        <v>45342</v>
      </c>
      <c r="C20171">
        <v>444.6</v>
      </c>
      <c r="D20171">
        <v>446</v>
      </c>
      <c r="E20171">
        <v>475</v>
      </c>
      <c r="F20171">
        <v>446</v>
      </c>
      <c r="G20171">
        <v>456.6</v>
      </c>
      <c r="H20171">
        <v>135061</v>
      </c>
      <c r="I20171">
        <v>625.67999999999995</v>
      </c>
      <c r="J20171">
        <v>11982</v>
      </c>
      <c r="K20171">
        <v>38672</v>
      </c>
      <c r="L20171">
        <v>28.63</v>
      </c>
    </row>
    <row r="20172" spans="1:12" x14ac:dyDescent="0.35">
      <c r="A20172" t="s">
        <v>1247</v>
      </c>
      <c r="B20172" s="1">
        <v>45342</v>
      </c>
      <c r="C20172">
        <v>910.8</v>
      </c>
      <c r="D20172">
        <v>910</v>
      </c>
      <c r="E20172">
        <v>922.4</v>
      </c>
      <c r="F20172">
        <v>906.55</v>
      </c>
      <c r="G20172">
        <v>908.7</v>
      </c>
      <c r="H20172">
        <v>75504</v>
      </c>
      <c r="I20172">
        <v>689.32</v>
      </c>
      <c r="J20172">
        <v>6953</v>
      </c>
      <c r="K20172">
        <v>42496</v>
      </c>
      <c r="L20172">
        <v>56.28</v>
      </c>
    </row>
    <row r="20173" spans="1:12" x14ac:dyDescent="0.35">
      <c r="A20173" t="s">
        <v>1246</v>
      </c>
      <c r="B20173" s="1">
        <v>45342</v>
      </c>
      <c r="C20173">
        <v>1575.5</v>
      </c>
      <c r="D20173">
        <v>1580</v>
      </c>
      <c r="E20173">
        <v>1636</v>
      </c>
      <c r="F20173">
        <v>1551.8</v>
      </c>
      <c r="G20173">
        <v>1591.3</v>
      </c>
      <c r="H20173">
        <v>75827</v>
      </c>
      <c r="I20173">
        <v>1207.94</v>
      </c>
      <c r="J20173">
        <v>10886</v>
      </c>
      <c r="K20173">
        <v>27039</v>
      </c>
      <c r="L20173">
        <v>35.659999999999997</v>
      </c>
    </row>
    <row r="20174" spans="1:12" x14ac:dyDescent="0.35">
      <c r="A20174" t="s">
        <v>1245</v>
      </c>
      <c r="B20174" s="1">
        <v>45342</v>
      </c>
      <c r="C20174">
        <v>4768.6000000000004</v>
      </c>
      <c r="D20174">
        <v>4776.95</v>
      </c>
      <c r="E20174">
        <v>4819.8</v>
      </c>
      <c r="F20174">
        <v>4696.3500000000004</v>
      </c>
      <c r="G20174">
        <v>4732.1499999999996</v>
      </c>
      <c r="H20174">
        <v>735136</v>
      </c>
      <c r="I20174">
        <v>35094.800000000003</v>
      </c>
      <c r="J20174">
        <v>46910</v>
      </c>
      <c r="K20174">
        <v>371331</v>
      </c>
      <c r="L20174">
        <v>50.51</v>
      </c>
    </row>
    <row r="20175" spans="1:12" x14ac:dyDescent="0.35">
      <c r="A20175" t="s">
        <v>1244</v>
      </c>
      <c r="B20175" s="1">
        <v>45342</v>
      </c>
      <c r="C20175">
        <v>1000.85</v>
      </c>
      <c r="D20175">
        <v>1004.65</v>
      </c>
      <c r="E20175">
        <v>1004.65</v>
      </c>
      <c r="F20175">
        <v>979</v>
      </c>
      <c r="G20175">
        <v>996.2</v>
      </c>
      <c r="H20175">
        <v>1121846</v>
      </c>
      <c r="I20175">
        <v>11138.81</v>
      </c>
      <c r="J20175">
        <v>37040</v>
      </c>
      <c r="K20175">
        <v>726232</v>
      </c>
      <c r="L20175">
        <v>64.739999999999995</v>
      </c>
    </row>
    <row r="20176" spans="1:12" x14ac:dyDescent="0.35">
      <c r="A20176" t="s">
        <v>1243</v>
      </c>
      <c r="B20176" s="1">
        <v>45342</v>
      </c>
      <c r="C20176">
        <v>513.75</v>
      </c>
      <c r="D20176">
        <v>519</v>
      </c>
      <c r="E20176">
        <v>519</v>
      </c>
      <c r="F20176">
        <v>504.5</v>
      </c>
      <c r="G20176">
        <v>510.2</v>
      </c>
      <c r="H20176">
        <v>23966</v>
      </c>
      <c r="I20176">
        <v>122.3</v>
      </c>
      <c r="J20176">
        <v>2453</v>
      </c>
      <c r="K20176">
        <v>12356</v>
      </c>
      <c r="L20176">
        <v>51.56</v>
      </c>
    </row>
    <row r="20177" spans="1:12" x14ac:dyDescent="0.35">
      <c r="A20177" t="s">
        <v>1242</v>
      </c>
      <c r="B20177" s="1">
        <v>45342</v>
      </c>
      <c r="C20177">
        <v>363.1</v>
      </c>
      <c r="D20177">
        <v>364.9</v>
      </c>
      <c r="E20177">
        <v>369.95</v>
      </c>
      <c r="F20177">
        <v>360</v>
      </c>
      <c r="G20177">
        <v>364.4</v>
      </c>
      <c r="H20177">
        <v>4633</v>
      </c>
      <c r="I20177">
        <v>16.95</v>
      </c>
      <c r="J20177">
        <v>262</v>
      </c>
      <c r="K20177">
        <v>2990</v>
      </c>
      <c r="L20177">
        <v>64.540000000000006</v>
      </c>
    </row>
    <row r="20178" spans="1:12" x14ac:dyDescent="0.35">
      <c r="A20178" t="s">
        <v>1241</v>
      </c>
      <c r="B20178" s="1">
        <v>45342</v>
      </c>
      <c r="C20178">
        <v>738.9</v>
      </c>
      <c r="D20178">
        <v>774.95</v>
      </c>
      <c r="E20178">
        <v>774.95</v>
      </c>
      <c r="F20178">
        <v>721.05</v>
      </c>
      <c r="G20178">
        <v>730.25</v>
      </c>
      <c r="H20178">
        <v>18643</v>
      </c>
      <c r="I20178">
        <v>138.46</v>
      </c>
      <c r="J20178">
        <v>1051</v>
      </c>
      <c r="K20178">
        <v>11218</v>
      </c>
      <c r="L20178">
        <v>60.17</v>
      </c>
    </row>
    <row r="20179" spans="1:12" x14ac:dyDescent="0.35">
      <c r="A20179" t="s">
        <v>1240</v>
      </c>
      <c r="B20179" s="1">
        <v>45342</v>
      </c>
      <c r="C20179">
        <v>412.15</v>
      </c>
      <c r="D20179">
        <v>413.7</v>
      </c>
      <c r="E20179">
        <v>420.5</v>
      </c>
      <c r="F20179">
        <v>407.05</v>
      </c>
      <c r="G20179">
        <v>410.55</v>
      </c>
      <c r="H20179">
        <v>219658</v>
      </c>
      <c r="I20179">
        <v>906.38</v>
      </c>
      <c r="J20179">
        <v>12800</v>
      </c>
      <c r="K20179">
        <v>94440</v>
      </c>
      <c r="L20179">
        <v>42.99</v>
      </c>
    </row>
    <row r="20180" spans="1:12" x14ac:dyDescent="0.35">
      <c r="A20180" t="s">
        <v>1239</v>
      </c>
      <c r="B20180" s="1">
        <v>45342</v>
      </c>
      <c r="C20180">
        <v>69.3</v>
      </c>
      <c r="D20180">
        <v>65</v>
      </c>
      <c r="E20180">
        <v>68</v>
      </c>
      <c r="F20180">
        <v>63.45</v>
      </c>
      <c r="G20180">
        <v>65.05</v>
      </c>
      <c r="H20180">
        <v>539845</v>
      </c>
      <c r="I20180">
        <v>355.29</v>
      </c>
      <c r="J20180">
        <v>5176</v>
      </c>
      <c r="K20180">
        <v>241326</v>
      </c>
      <c r="L20180">
        <v>44.7</v>
      </c>
    </row>
    <row r="20181" spans="1:12" x14ac:dyDescent="0.35">
      <c r="A20181" t="s">
        <v>1238</v>
      </c>
      <c r="B20181" s="1">
        <v>45342</v>
      </c>
      <c r="C20181">
        <v>747.2</v>
      </c>
      <c r="D20181">
        <v>749.85</v>
      </c>
      <c r="E20181">
        <v>761.4</v>
      </c>
      <c r="F20181">
        <v>741</v>
      </c>
      <c r="G20181">
        <v>742.7</v>
      </c>
      <c r="H20181">
        <v>383116</v>
      </c>
      <c r="I20181">
        <v>2878.21</v>
      </c>
      <c r="J20181">
        <v>19797</v>
      </c>
      <c r="K20181">
        <v>164167</v>
      </c>
      <c r="L20181">
        <v>42.85</v>
      </c>
    </row>
    <row r="20182" spans="1:12" x14ac:dyDescent="0.35">
      <c r="A20182" t="s">
        <v>1237</v>
      </c>
      <c r="B20182" s="1">
        <v>45342</v>
      </c>
      <c r="C20182">
        <v>108.05</v>
      </c>
      <c r="D20182">
        <v>108.45</v>
      </c>
      <c r="E20182">
        <v>109.65</v>
      </c>
      <c r="F20182">
        <v>106.8</v>
      </c>
      <c r="G20182">
        <v>107.45</v>
      </c>
      <c r="H20182">
        <v>428600</v>
      </c>
      <c r="I20182">
        <v>464.73</v>
      </c>
      <c r="J20182">
        <v>4276</v>
      </c>
      <c r="K20182">
        <v>208170</v>
      </c>
      <c r="L20182">
        <v>48.57</v>
      </c>
    </row>
    <row r="20183" spans="1:12" x14ac:dyDescent="0.35">
      <c r="A20183" t="s">
        <v>1236</v>
      </c>
      <c r="B20183" s="1">
        <v>45342</v>
      </c>
      <c r="C20183">
        <v>128.44999999999999</v>
      </c>
      <c r="D20183">
        <v>129</v>
      </c>
      <c r="E20183">
        <v>130.5</v>
      </c>
      <c r="F20183">
        <v>128.19999999999999</v>
      </c>
      <c r="G20183">
        <v>129.5</v>
      </c>
      <c r="H20183">
        <v>32539004</v>
      </c>
      <c r="I20183">
        <v>42160.52</v>
      </c>
      <c r="J20183">
        <v>115117</v>
      </c>
      <c r="K20183">
        <v>8241388</v>
      </c>
      <c r="L20183">
        <v>25.33</v>
      </c>
    </row>
    <row r="20184" spans="1:12" x14ac:dyDescent="0.35">
      <c r="A20184" t="s">
        <v>1235</v>
      </c>
      <c r="B20184" s="1">
        <v>45342</v>
      </c>
      <c r="C20184">
        <v>283.39999999999998</v>
      </c>
      <c r="D20184">
        <v>284.64999999999998</v>
      </c>
      <c r="E20184">
        <v>287.75</v>
      </c>
      <c r="F20184">
        <v>277.55</v>
      </c>
      <c r="G20184">
        <v>281.05</v>
      </c>
      <c r="H20184">
        <v>22780</v>
      </c>
      <c r="I20184">
        <v>64.27</v>
      </c>
      <c r="J20184">
        <v>1394</v>
      </c>
      <c r="K20184">
        <v>12432</v>
      </c>
      <c r="L20184">
        <v>54.57</v>
      </c>
    </row>
    <row r="20185" spans="1:12" x14ac:dyDescent="0.35">
      <c r="A20185" t="s">
        <v>1234</v>
      </c>
      <c r="B20185" s="1">
        <v>45342</v>
      </c>
      <c r="C20185">
        <v>1282.5999999999999</v>
      </c>
      <c r="D20185">
        <v>1265</v>
      </c>
      <c r="E20185">
        <v>1284</v>
      </c>
      <c r="F20185">
        <v>1250</v>
      </c>
      <c r="G20185">
        <v>1278.7</v>
      </c>
      <c r="H20185">
        <v>20788</v>
      </c>
      <c r="I20185">
        <v>264.97000000000003</v>
      </c>
      <c r="J20185">
        <v>2080</v>
      </c>
      <c r="K20185">
        <v>14156</v>
      </c>
      <c r="L20185">
        <v>68.099999999999994</v>
      </c>
    </row>
    <row r="20186" spans="1:12" x14ac:dyDescent="0.35">
      <c r="A20186" t="s">
        <v>1233</v>
      </c>
      <c r="B20186" s="1">
        <v>45342</v>
      </c>
      <c r="C20186">
        <v>639.25</v>
      </c>
      <c r="D20186">
        <v>638.1</v>
      </c>
      <c r="E20186">
        <v>687</v>
      </c>
      <c r="F20186">
        <v>638.1</v>
      </c>
      <c r="G20186">
        <v>682.85</v>
      </c>
      <c r="H20186">
        <v>195750</v>
      </c>
      <c r="I20186">
        <v>1318.59</v>
      </c>
      <c r="J20186">
        <v>17200</v>
      </c>
      <c r="K20186">
        <v>91355</v>
      </c>
      <c r="L20186">
        <v>46.67</v>
      </c>
    </row>
    <row r="20187" spans="1:12" x14ac:dyDescent="0.35">
      <c r="A20187" t="s">
        <v>1232</v>
      </c>
      <c r="B20187" s="1">
        <v>45342</v>
      </c>
      <c r="C20187">
        <v>16.100000000000001</v>
      </c>
      <c r="D20187">
        <v>16.3</v>
      </c>
      <c r="E20187">
        <v>16.3</v>
      </c>
      <c r="F20187">
        <v>15.6</v>
      </c>
      <c r="G20187">
        <v>15.9</v>
      </c>
      <c r="H20187">
        <v>464248</v>
      </c>
      <c r="I20187">
        <v>73.95</v>
      </c>
      <c r="J20187">
        <v>1474</v>
      </c>
      <c r="K20187">
        <v>327031</v>
      </c>
      <c r="L20187">
        <v>70.44</v>
      </c>
    </row>
    <row r="20188" spans="1:12" x14ac:dyDescent="0.35">
      <c r="A20188" t="s">
        <v>1231</v>
      </c>
      <c r="B20188" s="1">
        <v>45342</v>
      </c>
      <c r="C20188">
        <v>3004.15</v>
      </c>
      <c r="D20188">
        <v>3019</v>
      </c>
      <c r="E20188">
        <v>3066</v>
      </c>
      <c r="F20188">
        <v>3019</v>
      </c>
      <c r="G20188">
        <v>3053.05</v>
      </c>
      <c r="H20188">
        <v>3962</v>
      </c>
      <c r="I20188">
        <v>120.64</v>
      </c>
      <c r="J20188">
        <v>670</v>
      </c>
      <c r="K20188">
        <v>2541</v>
      </c>
      <c r="L20188">
        <v>64.13</v>
      </c>
    </row>
    <row r="20189" spans="1:12" x14ac:dyDescent="0.35">
      <c r="A20189" t="s">
        <v>1230</v>
      </c>
      <c r="B20189" s="1">
        <v>45342</v>
      </c>
      <c r="C20189">
        <v>3667.95</v>
      </c>
      <c r="D20189">
        <v>3655</v>
      </c>
      <c r="E20189">
        <v>3695</v>
      </c>
      <c r="F20189">
        <v>3650.25</v>
      </c>
      <c r="G20189">
        <v>3683.4</v>
      </c>
      <c r="H20189">
        <v>304952</v>
      </c>
      <c r="I20189">
        <v>11196.43</v>
      </c>
      <c r="J20189">
        <v>30345</v>
      </c>
      <c r="K20189">
        <v>190687</v>
      </c>
      <c r="L20189">
        <v>62.53</v>
      </c>
    </row>
    <row r="20190" spans="1:12" x14ac:dyDescent="0.35">
      <c r="A20190" t="s">
        <v>1229</v>
      </c>
      <c r="B20190" s="1">
        <v>45342</v>
      </c>
      <c r="C20190">
        <v>71.8</v>
      </c>
      <c r="D20190">
        <v>75.349999999999994</v>
      </c>
      <c r="E20190">
        <v>75.349999999999994</v>
      </c>
      <c r="F20190">
        <v>72</v>
      </c>
      <c r="G20190">
        <v>75.349999999999994</v>
      </c>
      <c r="H20190">
        <v>296292</v>
      </c>
      <c r="I20190">
        <v>221.3</v>
      </c>
      <c r="J20190">
        <v>1084</v>
      </c>
      <c r="K20190">
        <v>192764</v>
      </c>
      <c r="L20190">
        <v>65.06</v>
      </c>
    </row>
    <row r="20191" spans="1:12" x14ac:dyDescent="0.35">
      <c r="A20191" t="s">
        <v>1228</v>
      </c>
      <c r="B20191" s="1">
        <v>45342</v>
      </c>
      <c r="C20191">
        <v>2711.15</v>
      </c>
      <c r="D20191">
        <v>2692</v>
      </c>
      <c r="E20191">
        <v>2750</v>
      </c>
      <c r="F20191">
        <v>2692</v>
      </c>
      <c r="G20191">
        <v>2745.6</v>
      </c>
      <c r="H20191">
        <v>358342</v>
      </c>
      <c r="I20191">
        <v>9777.1299999999992</v>
      </c>
      <c r="J20191">
        <v>40413</v>
      </c>
      <c r="K20191">
        <v>231816</v>
      </c>
      <c r="L20191">
        <v>64.69</v>
      </c>
    </row>
    <row r="20192" spans="1:12" x14ac:dyDescent="0.35">
      <c r="A20192" t="s">
        <v>1227</v>
      </c>
      <c r="B20192" s="1">
        <v>45342</v>
      </c>
      <c r="C20192">
        <v>2785.7</v>
      </c>
      <c r="D20192">
        <v>2790</v>
      </c>
      <c r="E20192">
        <v>2890</v>
      </c>
      <c r="F20192">
        <v>2781.8</v>
      </c>
      <c r="G20192">
        <v>2826.65</v>
      </c>
      <c r="H20192">
        <v>542061</v>
      </c>
      <c r="I20192">
        <v>15350.12</v>
      </c>
      <c r="J20192">
        <v>47197</v>
      </c>
      <c r="K20192">
        <v>272965</v>
      </c>
      <c r="L20192">
        <v>50.36</v>
      </c>
    </row>
    <row r="20193" spans="1:12" x14ac:dyDescent="0.35">
      <c r="A20193" t="s">
        <v>1226</v>
      </c>
      <c r="B20193" s="1">
        <v>45342</v>
      </c>
      <c r="C20193">
        <v>19.39</v>
      </c>
      <c r="D20193">
        <v>19.399999999999999</v>
      </c>
      <c r="E20193">
        <v>19.5</v>
      </c>
      <c r="F20193">
        <v>19.149999999999999</v>
      </c>
      <c r="G20193">
        <v>19.32</v>
      </c>
      <c r="H20193">
        <v>2631691</v>
      </c>
      <c r="I20193">
        <v>507.29</v>
      </c>
      <c r="J20193">
        <v>11628</v>
      </c>
      <c r="K20193">
        <v>1774940</v>
      </c>
      <c r="L20193">
        <v>67.44</v>
      </c>
    </row>
    <row r="20194" spans="1:12" x14ac:dyDescent="0.35">
      <c r="A20194" t="s">
        <v>1803</v>
      </c>
      <c r="B20194" s="1">
        <v>45342</v>
      </c>
      <c r="C20194">
        <v>640.79999999999995</v>
      </c>
      <c r="D20194">
        <v>650.9</v>
      </c>
      <c r="E20194">
        <v>671.65</v>
      </c>
      <c r="F20194">
        <v>634</v>
      </c>
      <c r="G20194">
        <v>663.25</v>
      </c>
      <c r="H20194">
        <v>57097</v>
      </c>
      <c r="I20194">
        <v>373.98</v>
      </c>
      <c r="J20194">
        <v>1228</v>
      </c>
      <c r="K20194">
        <v>46681</v>
      </c>
      <c r="L20194">
        <v>81.760000000000005</v>
      </c>
    </row>
    <row r="20195" spans="1:12" x14ac:dyDescent="0.35">
      <c r="A20195" t="s">
        <v>1225</v>
      </c>
      <c r="B20195" s="1">
        <v>45342</v>
      </c>
      <c r="C20195">
        <v>5027.6499999999996</v>
      </c>
      <c r="D20195">
        <v>5027.6499999999996</v>
      </c>
      <c r="E20195">
        <v>5074.6000000000004</v>
      </c>
      <c r="F20195">
        <v>5011.6499999999996</v>
      </c>
      <c r="G20195">
        <v>5037.45</v>
      </c>
      <c r="H20195">
        <v>6308</v>
      </c>
      <c r="I20195">
        <v>317.86</v>
      </c>
      <c r="J20195">
        <v>2379</v>
      </c>
      <c r="K20195">
        <v>3209</v>
      </c>
      <c r="L20195">
        <v>50.87</v>
      </c>
    </row>
    <row r="20196" spans="1:12" x14ac:dyDescent="0.35">
      <c r="A20196" t="s">
        <v>1224</v>
      </c>
      <c r="B20196" s="1">
        <v>45342</v>
      </c>
      <c r="C20196">
        <v>16554.349999999999</v>
      </c>
      <c r="D20196">
        <v>16555</v>
      </c>
      <c r="E20196">
        <v>16621.45</v>
      </c>
      <c r="F20196">
        <v>16370</v>
      </c>
      <c r="G20196">
        <v>16554.95</v>
      </c>
      <c r="H20196">
        <v>2146</v>
      </c>
      <c r="I20196">
        <v>354.64</v>
      </c>
      <c r="J20196">
        <v>1514</v>
      </c>
      <c r="K20196">
        <v>898</v>
      </c>
      <c r="L20196">
        <v>41.85</v>
      </c>
    </row>
    <row r="20197" spans="1:12" x14ac:dyDescent="0.35">
      <c r="A20197" t="s">
        <v>1223</v>
      </c>
      <c r="B20197" s="1">
        <v>45342</v>
      </c>
      <c r="C20197">
        <v>1881.4</v>
      </c>
      <c r="D20197">
        <v>1880</v>
      </c>
      <c r="E20197">
        <v>1915</v>
      </c>
      <c r="F20197">
        <v>1860.1</v>
      </c>
      <c r="G20197">
        <v>1910.55</v>
      </c>
      <c r="H20197">
        <v>35396</v>
      </c>
      <c r="I20197">
        <v>671.6</v>
      </c>
      <c r="J20197">
        <v>3607</v>
      </c>
      <c r="K20197">
        <v>26712</v>
      </c>
      <c r="L20197">
        <v>75.47</v>
      </c>
    </row>
    <row r="20198" spans="1:12" x14ac:dyDescent="0.35">
      <c r="A20198" t="s">
        <v>1222</v>
      </c>
      <c r="B20198" s="1">
        <v>45342</v>
      </c>
      <c r="C20198">
        <v>121.95</v>
      </c>
      <c r="D20198">
        <v>121</v>
      </c>
      <c r="E20198">
        <v>131</v>
      </c>
      <c r="F20198">
        <v>120.95</v>
      </c>
      <c r="G20198">
        <v>125.4</v>
      </c>
      <c r="H20198">
        <v>212815</v>
      </c>
      <c r="I20198">
        <v>269.64</v>
      </c>
      <c r="J20198">
        <v>4822</v>
      </c>
      <c r="K20198">
        <v>91745</v>
      </c>
      <c r="L20198">
        <v>43.11</v>
      </c>
    </row>
    <row r="20199" spans="1:12" x14ac:dyDescent="0.35">
      <c r="A20199" t="s">
        <v>1221</v>
      </c>
      <c r="B20199" s="1">
        <v>45342</v>
      </c>
      <c r="C20199">
        <v>4605.3500000000004</v>
      </c>
      <c r="D20199">
        <v>4606.05</v>
      </c>
      <c r="E20199">
        <v>4638</v>
      </c>
      <c r="F20199">
        <v>4599.3</v>
      </c>
      <c r="G20199">
        <v>4611.3</v>
      </c>
      <c r="H20199">
        <v>19933</v>
      </c>
      <c r="I20199">
        <v>920.82</v>
      </c>
      <c r="J20199">
        <v>3745</v>
      </c>
      <c r="K20199">
        <v>16306</v>
      </c>
      <c r="L20199">
        <v>81.8</v>
      </c>
    </row>
    <row r="20200" spans="1:12" x14ac:dyDescent="0.35">
      <c r="A20200" t="s">
        <v>1220</v>
      </c>
      <c r="B20200" s="1">
        <v>45342</v>
      </c>
      <c r="C20200">
        <v>431.15</v>
      </c>
      <c r="D20200">
        <v>426.5</v>
      </c>
      <c r="E20200">
        <v>430.8</v>
      </c>
      <c r="F20200">
        <v>422.1</v>
      </c>
      <c r="G20200">
        <v>426.1</v>
      </c>
      <c r="H20200">
        <v>6734331</v>
      </c>
      <c r="I20200">
        <v>28721.07</v>
      </c>
      <c r="J20200">
        <v>96949</v>
      </c>
      <c r="K20200">
        <v>2703836</v>
      </c>
      <c r="L20200">
        <v>40.15</v>
      </c>
    </row>
    <row r="20201" spans="1:12" x14ac:dyDescent="0.35">
      <c r="A20201" t="s">
        <v>1219</v>
      </c>
      <c r="B20201" s="1">
        <v>45342</v>
      </c>
      <c r="C20201">
        <v>282.75</v>
      </c>
      <c r="D20201">
        <v>283.7</v>
      </c>
      <c r="E20201">
        <v>284.60000000000002</v>
      </c>
      <c r="F20201">
        <v>278.60000000000002</v>
      </c>
      <c r="G20201">
        <v>281.25</v>
      </c>
      <c r="H20201">
        <v>4877148</v>
      </c>
      <c r="I20201">
        <v>13738.51</v>
      </c>
      <c r="J20201">
        <v>34133</v>
      </c>
      <c r="K20201">
        <v>2153131</v>
      </c>
      <c r="L20201">
        <v>44.15</v>
      </c>
    </row>
    <row r="20202" spans="1:12" x14ac:dyDescent="0.35">
      <c r="A20202" t="s">
        <v>1218</v>
      </c>
      <c r="B20202" s="1">
        <v>45342</v>
      </c>
      <c r="C20202">
        <v>8736.2999999999993</v>
      </c>
      <c r="D20202">
        <v>8736.2999999999993</v>
      </c>
      <c r="E20202">
        <v>8799</v>
      </c>
      <c r="F20202">
        <v>8650</v>
      </c>
      <c r="G20202">
        <v>8700.9</v>
      </c>
      <c r="H20202">
        <v>143111</v>
      </c>
      <c r="I20202">
        <v>12459.01</v>
      </c>
      <c r="J20202">
        <v>27806</v>
      </c>
      <c r="K20202">
        <v>72103</v>
      </c>
      <c r="L20202">
        <v>50.38</v>
      </c>
    </row>
    <row r="20203" spans="1:12" x14ac:dyDescent="0.35">
      <c r="A20203" t="s">
        <v>1217</v>
      </c>
      <c r="B20203" s="1">
        <v>45342</v>
      </c>
      <c r="C20203">
        <v>64.2</v>
      </c>
      <c r="D20203">
        <v>65.2</v>
      </c>
      <c r="E20203">
        <v>66</v>
      </c>
      <c r="F20203">
        <v>62.5</v>
      </c>
      <c r="G20203">
        <v>63</v>
      </c>
      <c r="H20203">
        <v>805109</v>
      </c>
      <c r="I20203">
        <v>513.54</v>
      </c>
      <c r="J20203">
        <v>4415</v>
      </c>
      <c r="K20203">
        <v>447180</v>
      </c>
      <c r="L20203">
        <v>55.54</v>
      </c>
    </row>
    <row r="20204" spans="1:12" x14ac:dyDescent="0.35">
      <c r="A20204" t="s">
        <v>1216</v>
      </c>
      <c r="B20204" s="1">
        <v>45342</v>
      </c>
      <c r="C20204">
        <v>142.75</v>
      </c>
      <c r="D20204">
        <v>155</v>
      </c>
      <c r="E20204">
        <v>156.55000000000001</v>
      </c>
      <c r="F20204">
        <v>142.80000000000001</v>
      </c>
      <c r="G20204">
        <v>144.6</v>
      </c>
      <c r="H20204">
        <v>1325909</v>
      </c>
      <c r="I20204">
        <v>1970.52</v>
      </c>
      <c r="J20204">
        <v>14905</v>
      </c>
      <c r="K20204">
        <v>402408</v>
      </c>
      <c r="L20204">
        <v>30.35</v>
      </c>
    </row>
    <row r="20205" spans="1:12" x14ac:dyDescent="0.35">
      <c r="A20205" t="s">
        <v>1215</v>
      </c>
      <c r="B20205" s="1">
        <v>45342</v>
      </c>
      <c r="C20205">
        <v>889.2</v>
      </c>
      <c r="D20205">
        <v>888</v>
      </c>
      <c r="E20205">
        <v>889.75</v>
      </c>
      <c r="F20205">
        <v>881.1</v>
      </c>
      <c r="G20205">
        <v>886.55</v>
      </c>
      <c r="H20205">
        <v>541168</v>
      </c>
      <c r="I20205">
        <v>4794.82</v>
      </c>
      <c r="J20205">
        <v>22226</v>
      </c>
      <c r="K20205">
        <v>263380</v>
      </c>
      <c r="L20205">
        <v>48.67</v>
      </c>
    </row>
    <row r="20206" spans="1:12" x14ac:dyDescent="0.35">
      <c r="A20206" t="s">
        <v>1214</v>
      </c>
      <c r="B20206" s="1">
        <v>45342</v>
      </c>
      <c r="C20206">
        <v>36.6</v>
      </c>
      <c r="D20206">
        <v>36.9</v>
      </c>
      <c r="E20206">
        <v>36.9</v>
      </c>
      <c r="F20206">
        <v>35.1</v>
      </c>
      <c r="G20206">
        <v>35.5</v>
      </c>
      <c r="H20206">
        <v>90880</v>
      </c>
      <c r="I20206">
        <v>32.57</v>
      </c>
      <c r="J20206">
        <v>608</v>
      </c>
      <c r="K20206">
        <v>52674</v>
      </c>
      <c r="L20206">
        <v>57.96</v>
      </c>
    </row>
    <row r="20207" spans="1:12" x14ac:dyDescent="0.35">
      <c r="A20207" t="s">
        <v>1213</v>
      </c>
      <c r="B20207" s="1">
        <v>45342</v>
      </c>
      <c r="C20207">
        <v>548.5</v>
      </c>
      <c r="D20207">
        <v>555.95000000000005</v>
      </c>
      <c r="E20207">
        <v>555.95000000000005</v>
      </c>
      <c r="F20207">
        <v>538.79999999999995</v>
      </c>
      <c r="G20207">
        <v>539.65</v>
      </c>
      <c r="H20207">
        <v>52886</v>
      </c>
      <c r="I20207">
        <v>286.55</v>
      </c>
      <c r="J20207">
        <v>3138</v>
      </c>
      <c r="K20207">
        <v>41709</v>
      </c>
      <c r="L20207">
        <v>78.87</v>
      </c>
    </row>
    <row r="20208" spans="1:12" x14ac:dyDescent="0.35">
      <c r="A20208" t="s">
        <v>1212</v>
      </c>
      <c r="B20208" s="1">
        <v>45342</v>
      </c>
      <c r="C20208">
        <v>74.95</v>
      </c>
      <c r="D20208">
        <v>75.7</v>
      </c>
      <c r="E20208">
        <v>78.5</v>
      </c>
      <c r="F20208">
        <v>74.400000000000006</v>
      </c>
      <c r="G20208">
        <v>76.099999999999994</v>
      </c>
      <c r="H20208">
        <v>299055</v>
      </c>
      <c r="I20208">
        <v>228.67</v>
      </c>
      <c r="J20208">
        <v>1986</v>
      </c>
      <c r="K20208">
        <v>163773</v>
      </c>
      <c r="L20208">
        <v>54.76</v>
      </c>
    </row>
    <row r="20209" spans="1:12" x14ac:dyDescent="0.35">
      <c r="A20209" t="s">
        <v>1211</v>
      </c>
      <c r="B20209" s="1">
        <v>45342</v>
      </c>
      <c r="C20209">
        <v>54.7</v>
      </c>
      <c r="D20209">
        <v>54.3</v>
      </c>
      <c r="E20209">
        <v>55.65</v>
      </c>
      <c r="F20209">
        <v>54.3</v>
      </c>
      <c r="G20209">
        <v>55.35</v>
      </c>
      <c r="H20209">
        <v>2213582</v>
      </c>
      <c r="I20209">
        <v>1221.3</v>
      </c>
      <c r="J20209">
        <v>5181</v>
      </c>
      <c r="K20209">
        <v>1479606</v>
      </c>
      <c r="L20209">
        <v>66.84</v>
      </c>
    </row>
    <row r="20210" spans="1:12" x14ac:dyDescent="0.35">
      <c r="A20210" t="s">
        <v>1210</v>
      </c>
      <c r="B20210" s="1">
        <v>45342</v>
      </c>
      <c r="C20210">
        <v>318.14999999999998</v>
      </c>
      <c r="D20210">
        <v>317.64999999999998</v>
      </c>
      <c r="E20210">
        <v>318.5</v>
      </c>
      <c r="F20210">
        <v>312.25</v>
      </c>
      <c r="G20210">
        <v>313.14999999999998</v>
      </c>
      <c r="H20210">
        <v>1778233</v>
      </c>
      <c r="I20210">
        <v>5601.1</v>
      </c>
      <c r="J20210">
        <v>30081</v>
      </c>
      <c r="K20210">
        <v>844349</v>
      </c>
      <c r="L20210">
        <v>47.48</v>
      </c>
    </row>
    <row r="20211" spans="1:12" x14ac:dyDescent="0.35">
      <c r="A20211" t="s">
        <v>1209</v>
      </c>
      <c r="B20211" s="1">
        <v>45342</v>
      </c>
      <c r="C20211">
        <v>358.35</v>
      </c>
      <c r="D20211">
        <v>376.25</v>
      </c>
      <c r="E20211">
        <v>376.25</v>
      </c>
      <c r="F20211">
        <v>376.25</v>
      </c>
      <c r="G20211">
        <v>376.25</v>
      </c>
      <c r="H20211">
        <v>1009337</v>
      </c>
      <c r="I20211">
        <v>3797.63</v>
      </c>
      <c r="J20211">
        <v>5396</v>
      </c>
      <c r="K20211">
        <v>1009337</v>
      </c>
      <c r="L20211">
        <v>100</v>
      </c>
    </row>
    <row r="20212" spans="1:12" x14ac:dyDescent="0.35">
      <c r="A20212" t="s">
        <v>1208</v>
      </c>
      <c r="B20212" s="1">
        <v>45342</v>
      </c>
      <c r="C20212">
        <v>25.2</v>
      </c>
      <c r="D20212">
        <v>25.4</v>
      </c>
      <c r="E20212">
        <v>25.9</v>
      </c>
      <c r="F20212">
        <v>24.55</v>
      </c>
      <c r="G20212">
        <v>24.8</v>
      </c>
      <c r="H20212">
        <v>1559803</v>
      </c>
      <c r="I20212">
        <v>391.7</v>
      </c>
      <c r="J20212">
        <v>5378</v>
      </c>
      <c r="K20212">
        <v>637746</v>
      </c>
      <c r="L20212">
        <v>40.89</v>
      </c>
    </row>
    <row r="20213" spans="1:12" x14ac:dyDescent="0.35">
      <c r="A20213" t="s">
        <v>1207</v>
      </c>
      <c r="B20213" s="1">
        <v>45342</v>
      </c>
      <c r="C20213">
        <v>68.150000000000006</v>
      </c>
      <c r="D20213">
        <v>68.5</v>
      </c>
      <c r="E20213">
        <v>73.400000000000006</v>
      </c>
      <c r="F20213">
        <v>67.849999999999994</v>
      </c>
      <c r="G20213">
        <v>71.55</v>
      </c>
      <c r="H20213">
        <v>8950553</v>
      </c>
      <c r="I20213">
        <v>6404.9</v>
      </c>
      <c r="J20213">
        <v>28074</v>
      </c>
      <c r="K20213">
        <v>3850845</v>
      </c>
      <c r="L20213">
        <v>43.02</v>
      </c>
    </row>
    <row r="20214" spans="1:12" x14ac:dyDescent="0.35">
      <c r="A20214" t="s">
        <v>1206</v>
      </c>
      <c r="B20214" s="1">
        <v>45342</v>
      </c>
      <c r="C20214">
        <v>1674.7</v>
      </c>
      <c r="D20214">
        <v>1625</v>
      </c>
      <c r="E20214">
        <v>1652</v>
      </c>
      <c r="F20214">
        <v>1602</v>
      </c>
      <c r="G20214">
        <v>1647.5</v>
      </c>
      <c r="H20214">
        <v>884953</v>
      </c>
      <c r="I20214">
        <v>14355.6</v>
      </c>
      <c r="J20214">
        <v>37574</v>
      </c>
      <c r="K20214">
        <v>405018</v>
      </c>
      <c r="L20214">
        <v>45.77</v>
      </c>
    </row>
    <row r="20215" spans="1:12" x14ac:dyDescent="0.35">
      <c r="A20215" t="s">
        <v>1205</v>
      </c>
      <c r="B20215" s="1">
        <v>45342</v>
      </c>
      <c r="C20215">
        <v>42.8</v>
      </c>
      <c r="D20215">
        <v>43</v>
      </c>
      <c r="E20215">
        <v>49.2</v>
      </c>
      <c r="F20215">
        <v>42.8</v>
      </c>
      <c r="G20215">
        <v>47.85</v>
      </c>
      <c r="H20215">
        <v>1547689</v>
      </c>
      <c r="I20215">
        <v>728.69</v>
      </c>
      <c r="J20215">
        <v>9246</v>
      </c>
      <c r="K20215">
        <v>462309</v>
      </c>
      <c r="L20215">
        <v>29.87</v>
      </c>
    </row>
    <row r="20216" spans="1:12" x14ac:dyDescent="0.35">
      <c r="A20216" t="s">
        <v>1204</v>
      </c>
      <c r="B20216" s="1">
        <v>45342</v>
      </c>
      <c r="C20216">
        <v>197.35</v>
      </c>
      <c r="D20216">
        <v>198.7</v>
      </c>
      <c r="E20216">
        <v>217.9</v>
      </c>
      <c r="F20216">
        <v>196.55</v>
      </c>
      <c r="G20216">
        <v>210.35</v>
      </c>
      <c r="H20216">
        <v>5155495</v>
      </c>
      <c r="I20216">
        <v>10836.96</v>
      </c>
      <c r="J20216">
        <v>72117</v>
      </c>
      <c r="K20216">
        <v>2101698</v>
      </c>
      <c r="L20216">
        <v>40.770000000000003</v>
      </c>
    </row>
    <row r="20217" spans="1:12" x14ac:dyDescent="0.35">
      <c r="A20217" t="s">
        <v>1203</v>
      </c>
      <c r="B20217" s="1">
        <v>45342</v>
      </c>
      <c r="C20217">
        <v>743.4</v>
      </c>
      <c r="D20217">
        <v>746.65</v>
      </c>
      <c r="E20217">
        <v>746.65</v>
      </c>
      <c r="F20217">
        <v>734.65</v>
      </c>
      <c r="G20217">
        <v>742.25</v>
      </c>
      <c r="H20217">
        <v>146438</v>
      </c>
      <c r="I20217">
        <v>1084.21</v>
      </c>
      <c r="J20217">
        <v>10605</v>
      </c>
      <c r="K20217">
        <v>54787</v>
      </c>
      <c r="L20217">
        <v>37.409999999999997</v>
      </c>
    </row>
    <row r="20218" spans="1:12" x14ac:dyDescent="0.35">
      <c r="A20218" t="s">
        <v>1202</v>
      </c>
      <c r="B20218" s="1">
        <v>45342</v>
      </c>
      <c r="C20218">
        <v>259.2</v>
      </c>
      <c r="D20218">
        <v>259.2</v>
      </c>
      <c r="E20218">
        <v>262.95</v>
      </c>
      <c r="F20218">
        <v>252</v>
      </c>
      <c r="G20218">
        <v>253.4</v>
      </c>
      <c r="H20218">
        <v>592563</v>
      </c>
      <c r="I20218">
        <v>1515.76</v>
      </c>
      <c r="J20218">
        <v>9780</v>
      </c>
      <c r="K20218">
        <v>356170</v>
      </c>
      <c r="L20218">
        <v>60.11</v>
      </c>
    </row>
    <row r="20219" spans="1:12" x14ac:dyDescent="0.35">
      <c r="A20219" t="s">
        <v>1201</v>
      </c>
      <c r="B20219" s="1">
        <v>45342</v>
      </c>
      <c r="C20219">
        <v>77.900000000000006</v>
      </c>
      <c r="D20219">
        <v>77.8</v>
      </c>
      <c r="E20219">
        <v>78.45</v>
      </c>
      <c r="F20219">
        <v>76.150000000000006</v>
      </c>
      <c r="G20219">
        <v>76.8</v>
      </c>
      <c r="H20219">
        <v>3063029</v>
      </c>
      <c r="I20219">
        <v>2370.6</v>
      </c>
      <c r="J20219">
        <v>11414</v>
      </c>
      <c r="K20219">
        <v>1491647</v>
      </c>
      <c r="L20219">
        <v>48.7</v>
      </c>
    </row>
    <row r="20220" spans="1:12" x14ac:dyDescent="0.35">
      <c r="A20220" t="s">
        <v>1200</v>
      </c>
      <c r="B20220" s="1">
        <v>45342</v>
      </c>
      <c r="C20220">
        <v>89.5</v>
      </c>
      <c r="D20220">
        <v>89.5</v>
      </c>
      <c r="E20220">
        <v>91.2</v>
      </c>
      <c r="F20220">
        <v>86.45</v>
      </c>
      <c r="G20220">
        <v>87.15</v>
      </c>
      <c r="H20220">
        <v>798469</v>
      </c>
      <c r="I20220">
        <v>705.65</v>
      </c>
      <c r="J20220">
        <v>5969</v>
      </c>
      <c r="K20220">
        <v>617475</v>
      </c>
      <c r="L20220">
        <v>77.33</v>
      </c>
    </row>
    <row r="20221" spans="1:12" x14ac:dyDescent="0.35">
      <c r="A20221" t="s">
        <v>1199</v>
      </c>
      <c r="B20221" s="1">
        <v>45342</v>
      </c>
      <c r="C20221">
        <v>217.8</v>
      </c>
      <c r="D20221">
        <v>223.8</v>
      </c>
      <c r="E20221">
        <v>223.8</v>
      </c>
      <c r="F20221">
        <v>211.5</v>
      </c>
      <c r="G20221">
        <v>213.6</v>
      </c>
      <c r="H20221">
        <v>27127</v>
      </c>
      <c r="I20221">
        <v>58.48</v>
      </c>
      <c r="J20221">
        <v>913</v>
      </c>
      <c r="K20221">
        <v>18905</v>
      </c>
      <c r="L20221">
        <v>69.69</v>
      </c>
    </row>
    <row r="20222" spans="1:12" x14ac:dyDescent="0.35">
      <c r="A20222" t="s">
        <v>1198</v>
      </c>
      <c r="B20222" s="1">
        <v>45342</v>
      </c>
      <c r="C20222">
        <v>97.25</v>
      </c>
      <c r="D20222">
        <v>97.25</v>
      </c>
      <c r="E20222">
        <v>97.6</v>
      </c>
      <c r="F20222">
        <v>94.2</v>
      </c>
      <c r="G20222">
        <v>97</v>
      </c>
      <c r="H20222">
        <v>5632</v>
      </c>
      <c r="I20222">
        <v>5.42</v>
      </c>
      <c r="J20222">
        <v>95</v>
      </c>
      <c r="K20222">
        <v>2938</v>
      </c>
      <c r="L20222">
        <v>52.17</v>
      </c>
    </row>
    <row r="20223" spans="1:12" x14ac:dyDescent="0.35">
      <c r="A20223" t="s">
        <v>1197</v>
      </c>
      <c r="B20223" s="1">
        <v>45342</v>
      </c>
      <c r="C20223">
        <v>329.95</v>
      </c>
      <c r="D20223">
        <v>330.95</v>
      </c>
      <c r="E20223">
        <v>371.45</v>
      </c>
      <c r="F20223">
        <v>330.95</v>
      </c>
      <c r="G20223">
        <v>355.75</v>
      </c>
      <c r="H20223">
        <v>1702275</v>
      </c>
      <c r="I20223">
        <v>6098.87</v>
      </c>
      <c r="J20223">
        <v>65193</v>
      </c>
      <c r="K20223">
        <v>625603</v>
      </c>
      <c r="L20223">
        <v>36.75</v>
      </c>
    </row>
    <row r="20224" spans="1:12" x14ac:dyDescent="0.35">
      <c r="A20224" t="s">
        <v>1196</v>
      </c>
      <c r="B20224" s="1">
        <v>45342</v>
      </c>
      <c r="C20224">
        <v>70.099999999999994</v>
      </c>
      <c r="D20224">
        <v>70.45</v>
      </c>
      <c r="E20224">
        <v>74.7</v>
      </c>
      <c r="F20224">
        <v>69</v>
      </c>
      <c r="G20224">
        <v>73.7</v>
      </c>
      <c r="H20224">
        <v>34151</v>
      </c>
      <c r="I20224">
        <v>24.91</v>
      </c>
      <c r="J20224">
        <v>325</v>
      </c>
      <c r="K20224">
        <v>24841</v>
      </c>
      <c r="L20224">
        <v>72.739999999999995</v>
      </c>
    </row>
    <row r="20225" spans="1:12" x14ac:dyDescent="0.35">
      <c r="A20225" t="s">
        <v>1195</v>
      </c>
      <c r="B20225" s="1">
        <v>45342</v>
      </c>
      <c r="C20225">
        <v>157.9</v>
      </c>
      <c r="D20225">
        <v>158.19999999999999</v>
      </c>
      <c r="E20225">
        <v>165</v>
      </c>
      <c r="F20225">
        <v>157</v>
      </c>
      <c r="G20225">
        <v>162.80000000000001</v>
      </c>
      <c r="H20225">
        <v>282601</v>
      </c>
      <c r="I20225">
        <v>458.48</v>
      </c>
      <c r="J20225">
        <v>12609</v>
      </c>
      <c r="K20225">
        <v>110280</v>
      </c>
      <c r="L20225">
        <v>39.020000000000003</v>
      </c>
    </row>
    <row r="20226" spans="1:12" x14ac:dyDescent="0.35">
      <c r="A20226" t="s">
        <v>1194</v>
      </c>
      <c r="B20226" s="1">
        <v>45342</v>
      </c>
      <c r="C20226">
        <v>178.3</v>
      </c>
      <c r="D20226">
        <v>180.25</v>
      </c>
      <c r="E20226">
        <v>182.8</v>
      </c>
      <c r="F20226">
        <v>178.45</v>
      </c>
      <c r="G20226">
        <v>180.7</v>
      </c>
      <c r="H20226">
        <v>27178</v>
      </c>
      <c r="I20226">
        <v>49.06</v>
      </c>
      <c r="J20226">
        <v>580</v>
      </c>
      <c r="K20226">
        <v>18407</v>
      </c>
      <c r="L20226">
        <v>67.73</v>
      </c>
    </row>
    <row r="20227" spans="1:12" x14ac:dyDescent="0.35">
      <c r="A20227" t="s">
        <v>1193</v>
      </c>
      <c r="B20227" s="1">
        <v>45342</v>
      </c>
      <c r="C20227">
        <v>133.80000000000001</v>
      </c>
      <c r="D20227">
        <v>140.94999999999999</v>
      </c>
      <c r="E20227">
        <v>145.69999999999999</v>
      </c>
      <c r="F20227">
        <v>135.75</v>
      </c>
      <c r="G20227">
        <v>139.65</v>
      </c>
      <c r="H20227">
        <v>45685</v>
      </c>
      <c r="I20227">
        <v>63.76</v>
      </c>
      <c r="J20227">
        <v>2188</v>
      </c>
      <c r="K20227">
        <v>26795</v>
      </c>
      <c r="L20227">
        <v>58.65</v>
      </c>
    </row>
    <row r="20228" spans="1:12" x14ac:dyDescent="0.35">
      <c r="A20228" t="s">
        <v>1192</v>
      </c>
      <c r="B20228" s="1">
        <v>45342</v>
      </c>
      <c r="C20228">
        <v>352.9</v>
      </c>
      <c r="D20228">
        <v>355</v>
      </c>
      <c r="E20228">
        <v>372.65</v>
      </c>
      <c r="F20228">
        <v>354.7</v>
      </c>
      <c r="G20228">
        <v>357.7</v>
      </c>
      <c r="H20228">
        <v>541614</v>
      </c>
      <c r="I20228">
        <v>1973.82</v>
      </c>
      <c r="J20228">
        <v>23874</v>
      </c>
      <c r="K20228">
        <v>210196</v>
      </c>
      <c r="L20228">
        <v>38.81</v>
      </c>
    </row>
    <row r="20229" spans="1:12" x14ac:dyDescent="0.35">
      <c r="A20229" t="s">
        <v>1191</v>
      </c>
      <c r="B20229" s="1">
        <v>45342</v>
      </c>
      <c r="C20229">
        <v>162.69999999999999</v>
      </c>
      <c r="D20229">
        <v>164.15</v>
      </c>
      <c r="E20229">
        <v>168.9</v>
      </c>
      <c r="F20229">
        <v>155.6</v>
      </c>
      <c r="G20229">
        <v>158.35</v>
      </c>
      <c r="H20229">
        <v>6718113</v>
      </c>
      <c r="I20229">
        <v>10823.41</v>
      </c>
      <c r="J20229">
        <v>78884</v>
      </c>
      <c r="K20229">
        <v>1764863</v>
      </c>
      <c r="L20229">
        <v>26.27</v>
      </c>
    </row>
    <row r="20230" spans="1:12" x14ac:dyDescent="0.35">
      <c r="A20230" t="s">
        <v>1190</v>
      </c>
      <c r="B20230" s="1">
        <v>45342</v>
      </c>
      <c r="C20230">
        <v>36667.199999999997</v>
      </c>
      <c r="D20230">
        <v>36500</v>
      </c>
      <c r="E20230">
        <v>36679.449999999997</v>
      </c>
      <c r="F20230">
        <v>36211.300000000003</v>
      </c>
      <c r="G20230">
        <v>36442.75</v>
      </c>
      <c r="H20230">
        <v>25209</v>
      </c>
      <c r="I20230">
        <v>9181.8700000000008</v>
      </c>
      <c r="J20230">
        <v>7104</v>
      </c>
      <c r="K20230">
        <v>16580</v>
      </c>
      <c r="L20230">
        <v>65.77</v>
      </c>
    </row>
    <row r="20231" spans="1:12" x14ac:dyDescent="0.35">
      <c r="A20231" t="s">
        <v>1189</v>
      </c>
      <c r="B20231" s="1">
        <v>45342</v>
      </c>
      <c r="C20231">
        <v>43.6</v>
      </c>
      <c r="D20231">
        <v>43.6</v>
      </c>
      <c r="E20231">
        <v>44.25</v>
      </c>
      <c r="F20231">
        <v>42</v>
      </c>
      <c r="G20231">
        <v>42.55</v>
      </c>
      <c r="H20231">
        <v>150878</v>
      </c>
      <c r="I20231">
        <v>64.72</v>
      </c>
      <c r="J20231">
        <v>991</v>
      </c>
      <c r="K20231">
        <v>97587</v>
      </c>
      <c r="L20231">
        <v>64.680000000000007</v>
      </c>
    </row>
    <row r="20232" spans="1:12" x14ac:dyDescent="0.35">
      <c r="A20232" t="s">
        <v>1188</v>
      </c>
      <c r="B20232" s="1">
        <v>45342</v>
      </c>
      <c r="C20232">
        <v>37.950000000000003</v>
      </c>
      <c r="D20232">
        <v>38.200000000000003</v>
      </c>
      <c r="E20232">
        <v>38.35</v>
      </c>
      <c r="F20232">
        <v>37.049999999999997</v>
      </c>
      <c r="G20232">
        <v>37.25</v>
      </c>
      <c r="H20232">
        <v>413879</v>
      </c>
      <c r="I20232">
        <v>155.28</v>
      </c>
      <c r="J20232">
        <v>2645</v>
      </c>
      <c r="K20232">
        <v>192616</v>
      </c>
      <c r="L20232">
        <v>46.54</v>
      </c>
    </row>
    <row r="20233" spans="1:12" x14ac:dyDescent="0.35">
      <c r="A20233" t="s">
        <v>1187</v>
      </c>
      <c r="B20233" s="1">
        <v>45342</v>
      </c>
      <c r="C20233">
        <v>48.8</v>
      </c>
      <c r="D20233">
        <v>48.8</v>
      </c>
      <c r="E20233">
        <v>49.85</v>
      </c>
      <c r="F20233">
        <v>48.15</v>
      </c>
      <c r="G20233">
        <v>48.7</v>
      </c>
      <c r="H20233">
        <v>106310</v>
      </c>
      <c r="I20233">
        <v>51.89</v>
      </c>
      <c r="J20233">
        <v>936</v>
      </c>
      <c r="K20233">
        <v>53571</v>
      </c>
      <c r="L20233">
        <v>50.39</v>
      </c>
    </row>
    <row r="20234" spans="1:12" x14ac:dyDescent="0.35">
      <c r="A20234" t="s">
        <v>1186</v>
      </c>
      <c r="B20234" s="1">
        <v>45342</v>
      </c>
      <c r="C20234">
        <v>20.8</v>
      </c>
      <c r="D20234">
        <v>21.55</v>
      </c>
      <c r="E20234">
        <v>21.75</v>
      </c>
      <c r="F20234">
        <v>20.8</v>
      </c>
      <c r="G20234">
        <v>21.15</v>
      </c>
      <c r="H20234">
        <v>13266</v>
      </c>
      <c r="I20234">
        <v>2.83</v>
      </c>
      <c r="J20234">
        <v>187</v>
      </c>
      <c r="K20234">
        <v>8951</v>
      </c>
      <c r="L20234">
        <v>67.47</v>
      </c>
    </row>
    <row r="20235" spans="1:12" x14ac:dyDescent="0.35">
      <c r="A20235" t="s">
        <v>1185</v>
      </c>
      <c r="B20235" s="1">
        <v>45342</v>
      </c>
      <c r="C20235">
        <v>6757.8</v>
      </c>
      <c r="D20235">
        <v>6735</v>
      </c>
      <c r="E20235">
        <v>6919.9</v>
      </c>
      <c r="F20235">
        <v>6735</v>
      </c>
      <c r="G20235">
        <v>6799.25</v>
      </c>
      <c r="H20235">
        <v>8555</v>
      </c>
      <c r="I20235">
        <v>582.84</v>
      </c>
      <c r="J20235">
        <v>2940</v>
      </c>
      <c r="K20235">
        <v>2672</v>
      </c>
      <c r="L20235">
        <v>31.23</v>
      </c>
    </row>
    <row r="20236" spans="1:12" x14ac:dyDescent="0.35">
      <c r="A20236" t="s">
        <v>1184</v>
      </c>
      <c r="B20236" s="1">
        <v>45342</v>
      </c>
      <c r="C20236">
        <v>50.65</v>
      </c>
      <c r="D20236">
        <v>50.6</v>
      </c>
      <c r="E20236">
        <v>51.9</v>
      </c>
      <c r="F20236">
        <v>50.25</v>
      </c>
      <c r="G20236">
        <v>51.6</v>
      </c>
      <c r="H20236">
        <v>1675739</v>
      </c>
      <c r="I20236">
        <v>856.78</v>
      </c>
      <c r="J20236">
        <v>4614</v>
      </c>
      <c r="K20236">
        <v>551643</v>
      </c>
      <c r="L20236">
        <v>32.92</v>
      </c>
    </row>
    <row r="20237" spans="1:12" x14ac:dyDescent="0.35">
      <c r="A20237" t="s">
        <v>1183</v>
      </c>
      <c r="B20237" s="1">
        <v>45342</v>
      </c>
      <c r="C20237">
        <v>106.1</v>
      </c>
      <c r="D20237">
        <v>106.1</v>
      </c>
      <c r="E20237">
        <v>107.7</v>
      </c>
      <c r="F20237">
        <v>100.8</v>
      </c>
      <c r="G20237">
        <v>101.85</v>
      </c>
      <c r="H20237">
        <v>54938</v>
      </c>
      <c r="I20237">
        <v>56.77</v>
      </c>
      <c r="J20237">
        <v>994</v>
      </c>
      <c r="K20237">
        <v>29559</v>
      </c>
      <c r="L20237">
        <v>53.8</v>
      </c>
    </row>
    <row r="20238" spans="1:12" x14ac:dyDescent="0.35">
      <c r="A20238" t="s">
        <v>1182</v>
      </c>
      <c r="B20238" s="1">
        <v>45342</v>
      </c>
      <c r="C20238">
        <v>126</v>
      </c>
      <c r="D20238">
        <v>126.7</v>
      </c>
      <c r="E20238">
        <v>136.4</v>
      </c>
      <c r="F20238">
        <v>125</v>
      </c>
      <c r="G20238">
        <v>128.1</v>
      </c>
      <c r="H20238">
        <v>2398910</v>
      </c>
      <c r="I20238">
        <v>3155.25</v>
      </c>
      <c r="J20238">
        <v>21681</v>
      </c>
      <c r="K20238">
        <v>1065977</v>
      </c>
      <c r="L20238">
        <v>44.44</v>
      </c>
    </row>
    <row r="20239" spans="1:12" x14ac:dyDescent="0.35">
      <c r="A20239" t="s">
        <v>1181</v>
      </c>
      <c r="B20239" s="1">
        <v>45342</v>
      </c>
      <c r="C20239">
        <v>209.5</v>
      </c>
      <c r="D20239">
        <v>209.4</v>
      </c>
      <c r="E20239">
        <v>211.3</v>
      </c>
      <c r="F20239">
        <v>206.85</v>
      </c>
      <c r="G20239">
        <v>208.55</v>
      </c>
      <c r="H20239">
        <v>314788</v>
      </c>
      <c r="I20239">
        <v>658.07</v>
      </c>
      <c r="J20239">
        <v>8584</v>
      </c>
      <c r="K20239">
        <v>141440</v>
      </c>
      <c r="L20239">
        <v>44.93</v>
      </c>
    </row>
    <row r="20240" spans="1:12" x14ac:dyDescent="0.35">
      <c r="A20240" t="s">
        <v>1180</v>
      </c>
      <c r="B20240" s="1">
        <v>45342</v>
      </c>
      <c r="C20240">
        <v>57.85</v>
      </c>
      <c r="D20240">
        <v>60</v>
      </c>
      <c r="E20240">
        <v>63.2</v>
      </c>
      <c r="F20240">
        <v>60</v>
      </c>
      <c r="G20240">
        <v>62.65</v>
      </c>
      <c r="H20240">
        <v>1077130</v>
      </c>
      <c r="I20240">
        <v>674.38</v>
      </c>
      <c r="J20240">
        <v>5716</v>
      </c>
      <c r="K20240">
        <v>490956</v>
      </c>
      <c r="L20240">
        <v>45.58</v>
      </c>
    </row>
    <row r="20241" spans="1:12" x14ac:dyDescent="0.35">
      <c r="A20241" t="s">
        <v>1179</v>
      </c>
      <c r="B20241" s="1">
        <v>45342</v>
      </c>
      <c r="C20241">
        <v>273.05</v>
      </c>
      <c r="D20241">
        <v>273.05</v>
      </c>
      <c r="E20241">
        <v>276.39999999999998</v>
      </c>
      <c r="F20241">
        <v>261.2</v>
      </c>
      <c r="G20241">
        <v>262.5</v>
      </c>
      <c r="H20241">
        <v>324647</v>
      </c>
      <c r="I20241">
        <v>863.12</v>
      </c>
      <c r="J20241">
        <v>11993</v>
      </c>
      <c r="K20241">
        <v>169725</v>
      </c>
      <c r="L20241">
        <v>52.28</v>
      </c>
    </row>
    <row r="20242" spans="1:12" x14ac:dyDescent="0.35">
      <c r="A20242" t="s">
        <v>1178</v>
      </c>
      <c r="B20242" s="1">
        <v>45342</v>
      </c>
      <c r="C20242">
        <v>361.6</v>
      </c>
      <c r="D20242">
        <v>363.95</v>
      </c>
      <c r="E20242">
        <v>380.15</v>
      </c>
      <c r="F20242">
        <v>360.3</v>
      </c>
      <c r="G20242">
        <v>378.95</v>
      </c>
      <c r="H20242">
        <v>62618</v>
      </c>
      <c r="I20242">
        <v>233.12</v>
      </c>
      <c r="J20242">
        <v>4838</v>
      </c>
      <c r="K20242">
        <v>28916</v>
      </c>
      <c r="L20242">
        <v>46.18</v>
      </c>
    </row>
    <row r="20243" spans="1:12" x14ac:dyDescent="0.35">
      <c r="A20243" t="s">
        <v>1177</v>
      </c>
      <c r="B20243" s="1">
        <v>45342</v>
      </c>
      <c r="C20243">
        <v>12.9</v>
      </c>
      <c r="D20243">
        <v>14.1</v>
      </c>
      <c r="E20243">
        <v>14.45</v>
      </c>
      <c r="F20243">
        <v>13.3</v>
      </c>
      <c r="G20243">
        <v>13.6</v>
      </c>
      <c r="H20243">
        <v>3607587</v>
      </c>
      <c r="I20243">
        <v>505.12</v>
      </c>
      <c r="J20243">
        <v>7913</v>
      </c>
      <c r="K20243">
        <v>1933619</v>
      </c>
      <c r="L20243">
        <v>53.6</v>
      </c>
    </row>
    <row r="20244" spans="1:12" x14ac:dyDescent="0.35">
      <c r="A20244" t="s">
        <v>1176</v>
      </c>
      <c r="B20244" s="1">
        <v>45342</v>
      </c>
      <c r="C20244">
        <v>41.2</v>
      </c>
      <c r="D20244">
        <v>41.2</v>
      </c>
      <c r="E20244">
        <v>44.65</v>
      </c>
      <c r="F20244">
        <v>40.85</v>
      </c>
      <c r="G20244">
        <v>43.2</v>
      </c>
      <c r="H20244">
        <v>2843694</v>
      </c>
      <c r="I20244">
        <v>1230.54</v>
      </c>
      <c r="J20244">
        <v>8765</v>
      </c>
      <c r="K20244">
        <v>837142</v>
      </c>
      <c r="L20244">
        <v>29.44</v>
      </c>
    </row>
    <row r="20245" spans="1:12" x14ac:dyDescent="0.35">
      <c r="A20245" t="s">
        <v>1175</v>
      </c>
      <c r="B20245" s="1">
        <v>45342</v>
      </c>
      <c r="C20245">
        <v>1107.05</v>
      </c>
      <c r="D20245">
        <v>1091</v>
      </c>
      <c r="E20245">
        <v>1129.3499999999999</v>
      </c>
      <c r="F20245">
        <v>1091</v>
      </c>
      <c r="G20245">
        <v>1104.5999999999999</v>
      </c>
      <c r="H20245">
        <v>47272</v>
      </c>
      <c r="I20245">
        <v>526.94000000000005</v>
      </c>
      <c r="J20245">
        <v>5664</v>
      </c>
      <c r="K20245">
        <v>23928</v>
      </c>
      <c r="L20245">
        <v>50.62</v>
      </c>
    </row>
    <row r="20246" spans="1:12" x14ac:dyDescent="0.35">
      <c r="A20246" t="s">
        <v>1174</v>
      </c>
      <c r="B20246" s="1">
        <v>45342</v>
      </c>
      <c r="C20246">
        <v>188.95</v>
      </c>
      <c r="D20246">
        <v>191.8</v>
      </c>
      <c r="E20246">
        <v>192</v>
      </c>
      <c r="F20246">
        <v>189</v>
      </c>
      <c r="G20246">
        <v>190.05</v>
      </c>
      <c r="H20246">
        <v>12145</v>
      </c>
      <c r="I20246">
        <v>23.09</v>
      </c>
      <c r="J20246">
        <v>779</v>
      </c>
      <c r="K20246">
        <v>5696</v>
      </c>
      <c r="L20246">
        <v>46.9</v>
      </c>
    </row>
    <row r="20247" spans="1:12" x14ac:dyDescent="0.35">
      <c r="A20247" t="s">
        <v>1173</v>
      </c>
      <c r="B20247" s="1">
        <v>45342</v>
      </c>
      <c r="C20247">
        <v>299.2</v>
      </c>
      <c r="D20247">
        <v>301</v>
      </c>
      <c r="E20247">
        <v>324.5</v>
      </c>
      <c r="F20247">
        <v>298.3</v>
      </c>
      <c r="G20247">
        <v>309.25</v>
      </c>
      <c r="H20247">
        <v>949017</v>
      </c>
      <c r="I20247">
        <v>2984.37</v>
      </c>
      <c r="J20247">
        <v>30775</v>
      </c>
      <c r="K20247">
        <v>361915</v>
      </c>
      <c r="L20247">
        <v>38.14</v>
      </c>
    </row>
    <row r="20248" spans="1:12" x14ac:dyDescent="0.35">
      <c r="A20248" t="s">
        <v>1172</v>
      </c>
      <c r="B20248" s="1">
        <v>45342</v>
      </c>
      <c r="C20248">
        <v>560.70000000000005</v>
      </c>
      <c r="D20248">
        <v>552.54999999999995</v>
      </c>
      <c r="E20248">
        <v>579.9</v>
      </c>
      <c r="F20248">
        <v>552.54999999999995</v>
      </c>
      <c r="G20248">
        <v>568.75</v>
      </c>
      <c r="H20248">
        <v>86715</v>
      </c>
      <c r="I20248">
        <v>494.8</v>
      </c>
      <c r="J20248">
        <v>7270</v>
      </c>
      <c r="K20248">
        <v>45633</v>
      </c>
      <c r="L20248">
        <v>52.62</v>
      </c>
    </row>
    <row r="20249" spans="1:12" x14ac:dyDescent="0.35">
      <c r="A20249" t="s">
        <v>1171</v>
      </c>
      <c r="B20249" s="1">
        <v>45342</v>
      </c>
      <c r="C20249">
        <v>87.4</v>
      </c>
      <c r="D20249">
        <v>87.9</v>
      </c>
      <c r="E20249">
        <v>89.3</v>
      </c>
      <c r="F20249">
        <v>86</v>
      </c>
      <c r="G20249">
        <v>86.95</v>
      </c>
      <c r="H20249">
        <v>729736</v>
      </c>
      <c r="I20249">
        <v>639.16</v>
      </c>
      <c r="J20249">
        <v>5366</v>
      </c>
      <c r="K20249">
        <v>352303</v>
      </c>
      <c r="L20249">
        <v>48.28</v>
      </c>
    </row>
    <row r="20250" spans="1:12" x14ac:dyDescent="0.35">
      <c r="A20250" t="s">
        <v>1170</v>
      </c>
      <c r="B20250" s="1">
        <v>45342</v>
      </c>
      <c r="C20250">
        <v>274.64999999999998</v>
      </c>
      <c r="D20250">
        <v>274.8</v>
      </c>
      <c r="E20250">
        <v>281.14999999999998</v>
      </c>
      <c r="F20250">
        <v>274.05</v>
      </c>
      <c r="G20250">
        <v>276.60000000000002</v>
      </c>
      <c r="H20250">
        <v>18968785</v>
      </c>
      <c r="I20250">
        <v>52581.55</v>
      </c>
      <c r="J20250">
        <v>133246</v>
      </c>
      <c r="K20250">
        <v>6544191</v>
      </c>
      <c r="L20250">
        <v>34.5</v>
      </c>
    </row>
    <row r="20251" spans="1:12" x14ac:dyDescent="0.35">
      <c r="A20251" t="s">
        <v>1808</v>
      </c>
      <c r="B20251" s="1">
        <v>45342</v>
      </c>
      <c r="C20251">
        <v>144.19999999999999</v>
      </c>
      <c r="D20251">
        <v>145</v>
      </c>
      <c r="E20251">
        <v>148</v>
      </c>
      <c r="F20251">
        <v>138.85</v>
      </c>
      <c r="G20251">
        <v>143.80000000000001</v>
      </c>
      <c r="H20251">
        <v>214182</v>
      </c>
      <c r="I20251">
        <v>305.27999999999997</v>
      </c>
      <c r="J20251">
        <v>1984</v>
      </c>
      <c r="K20251">
        <v>135857</v>
      </c>
      <c r="L20251">
        <v>63.43</v>
      </c>
    </row>
    <row r="20252" spans="1:12" x14ac:dyDescent="0.35">
      <c r="A20252" t="s">
        <v>1169</v>
      </c>
      <c r="B20252" s="1">
        <v>45342</v>
      </c>
      <c r="C20252">
        <v>111.35</v>
      </c>
      <c r="D20252">
        <v>116.7</v>
      </c>
      <c r="E20252">
        <v>122.45</v>
      </c>
      <c r="F20252">
        <v>112.35</v>
      </c>
      <c r="G20252">
        <v>115.45</v>
      </c>
      <c r="H20252">
        <v>2515553</v>
      </c>
      <c r="I20252">
        <v>2995.34</v>
      </c>
      <c r="J20252">
        <v>14954</v>
      </c>
      <c r="K20252">
        <v>911578</v>
      </c>
      <c r="L20252">
        <v>36.24</v>
      </c>
    </row>
    <row r="20253" spans="1:12" x14ac:dyDescent="0.35">
      <c r="A20253" t="s">
        <v>1168</v>
      </c>
      <c r="B20253" s="1">
        <v>45342</v>
      </c>
      <c r="C20253">
        <v>2135.1</v>
      </c>
      <c r="D20253">
        <v>2145.8000000000002</v>
      </c>
      <c r="E20253">
        <v>2146.8000000000002</v>
      </c>
      <c r="F20253">
        <v>2065.6999999999998</v>
      </c>
      <c r="G20253">
        <v>2089.75</v>
      </c>
      <c r="H20253">
        <v>1534240</v>
      </c>
      <c r="I20253">
        <v>32221.43</v>
      </c>
      <c r="J20253">
        <v>67294</v>
      </c>
      <c r="K20253">
        <v>368572</v>
      </c>
      <c r="L20253">
        <v>24.02</v>
      </c>
    </row>
    <row r="20254" spans="1:12" x14ac:dyDescent="0.35">
      <c r="A20254" t="s">
        <v>1167</v>
      </c>
      <c r="B20254" s="1">
        <v>45342</v>
      </c>
      <c r="C20254">
        <v>594.20000000000005</v>
      </c>
      <c r="D20254">
        <v>596.85</v>
      </c>
      <c r="E20254">
        <v>630</v>
      </c>
      <c r="F20254">
        <v>574</v>
      </c>
      <c r="G20254">
        <v>604.70000000000005</v>
      </c>
      <c r="H20254">
        <v>12997336</v>
      </c>
      <c r="I20254">
        <v>78289.41</v>
      </c>
      <c r="J20254">
        <v>240286</v>
      </c>
      <c r="K20254">
        <v>2559135</v>
      </c>
      <c r="L20254">
        <v>19.690000000000001</v>
      </c>
    </row>
    <row r="20255" spans="1:12" x14ac:dyDescent="0.35">
      <c r="A20255" t="s">
        <v>1166</v>
      </c>
      <c r="B20255" s="1">
        <v>45342</v>
      </c>
      <c r="C20255">
        <v>7817.35</v>
      </c>
      <c r="D20255">
        <v>7849</v>
      </c>
      <c r="E20255">
        <v>7922</v>
      </c>
      <c r="F20255">
        <v>7700</v>
      </c>
      <c r="G20255">
        <v>7796.25</v>
      </c>
      <c r="H20255">
        <v>126862</v>
      </c>
      <c r="I20255">
        <v>9891.41</v>
      </c>
      <c r="J20255">
        <v>23526</v>
      </c>
      <c r="K20255">
        <v>43761</v>
      </c>
      <c r="L20255">
        <v>34.49</v>
      </c>
    </row>
    <row r="20256" spans="1:12" x14ac:dyDescent="0.35">
      <c r="A20256" t="s">
        <v>1165</v>
      </c>
      <c r="B20256" s="1">
        <v>45342</v>
      </c>
      <c r="C20256">
        <v>759.5</v>
      </c>
      <c r="D20256">
        <v>768.7</v>
      </c>
      <c r="E20256">
        <v>769.2</v>
      </c>
      <c r="F20256">
        <v>754.3</v>
      </c>
      <c r="G20256">
        <v>759.45</v>
      </c>
      <c r="H20256">
        <v>6663</v>
      </c>
      <c r="I20256">
        <v>50.69</v>
      </c>
      <c r="J20256">
        <v>817</v>
      </c>
      <c r="K20256">
        <v>3973</v>
      </c>
      <c r="L20256">
        <v>59.63</v>
      </c>
    </row>
    <row r="20257" spans="1:12" x14ac:dyDescent="0.35">
      <c r="A20257" t="s">
        <v>1164</v>
      </c>
      <c r="B20257" s="1">
        <v>45342</v>
      </c>
      <c r="C20257">
        <v>1299.5</v>
      </c>
      <c r="D20257">
        <v>1299.5</v>
      </c>
      <c r="E20257">
        <v>1318.5</v>
      </c>
      <c r="F20257">
        <v>1296</v>
      </c>
      <c r="G20257">
        <v>1309.5</v>
      </c>
      <c r="H20257">
        <v>467576</v>
      </c>
      <c r="I20257">
        <v>6122.14</v>
      </c>
      <c r="J20257">
        <v>19843</v>
      </c>
      <c r="K20257">
        <v>272632</v>
      </c>
      <c r="L20257">
        <v>58.31</v>
      </c>
    </row>
    <row r="20258" spans="1:12" x14ac:dyDescent="0.35">
      <c r="A20258" t="s">
        <v>1163</v>
      </c>
      <c r="B20258" s="1">
        <v>45342</v>
      </c>
      <c r="C20258">
        <v>69.45</v>
      </c>
      <c r="D20258">
        <v>69.900000000000006</v>
      </c>
      <c r="E20258">
        <v>70</v>
      </c>
      <c r="F20258">
        <v>66.3</v>
      </c>
      <c r="G20258">
        <v>66.55</v>
      </c>
      <c r="H20258">
        <v>69465</v>
      </c>
      <c r="I20258">
        <v>47.09</v>
      </c>
      <c r="J20258">
        <v>920</v>
      </c>
      <c r="K20258">
        <v>42319</v>
      </c>
      <c r="L20258">
        <v>60.92</v>
      </c>
    </row>
    <row r="20259" spans="1:12" x14ac:dyDescent="0.35">
      <c r="A20259" t="s">
        <v>1162</v>
      </c>
      <c r="B20259" s="1">
        <v>45342</v>
      </c>
      <c r="C20259">
        <v>368.2</v>
      </c>
      <c r="D20259">
        <v>369.9</v>
      </c>
      <c r="E20259">
        <v>374.2</v>
      </c>
      <c r="F20259">
        <v>366.55</v>
      </c>
      <c r="G20259">
        <v>368.5</v>
      </c>
      <c r="H20259">
        <v>5054</v>
      </c>
      <c r="I20259">
        <v>18.68</v>
      </c>
      <c r="J20259">
        <v>557</v>
      </c>
      <c r="K20259">
        <v>3370</v>
      </c>
      <c r="L20259">
        <v>66.680000000000007</v>
      </c>
    </row>
    <row r="20260" spans="1:12" x14ac:dyDescent="0.35">
      <c r="A20260" t="s">
        <v>1161</v>
      </c>
      <c r="B20260" s="1">
        <v>45342</v>
      </c>
      <c r="C20260">
        <v>153.35</v>
      </c>
      <c r="D20260">
        <v>152.80000000000001</v>
      </c>
      <c r="E20260">
        <v>155.55000000000001</v>
      </c>
      <c r="F20260">
        <v>152</v>
      </c>
      <c r="G20260">
        <v>152.6</v>
      </c>
      <c r="H20260">
        <v>3043778</v>
      </c>
      <c r="I20260">
        <v>4668.01</v>
      </c>
      <c r="J20260">
        <v>39470</v>
      </c>
      <c r="K20260">
        <v>1123884</v>
      </c>
      <c r="L20260">
        <v>36.92</v>
      </c>
    </row>
    <row r="20261" spans="1:12" x14ac:dyDescent="0.35">
      <c r="A20261" t="s">
        <v>1160</v>
      </c>
      <c r="B20261" s="1">
        <v>45342</v>
      </c>
      <c r="C20261">
        <v>137.62</v>
      </c>
      <c r="D20261">
        <v>140.19999999999999</v>
      </c>
      <c r="E20261">
        <v>140.72</v>
      </c>
      <c r="F20261">
        <v>136.35</v>
      </c>
      <c r="G20261">
        <v>137.19999999999999</v>
      </c>
      <c r="H20261">
        <v>48965</v>
      </c>
      <c r="I20261">
        <v>67.45</v>
      </c>
      <c r="J20261">
        <v>1024</v>
      </c>
      <c r="K20261">
        <v>31747</v>
      </c>
      <c r="L20261">
        <v>64.84</v>
      </c>
    </row>
    <row r="20262" spans="1:12" x14ac:dyDescent="0.35">
      <c r="A20262" t="s">
        <v>1159</v>
      </c>
      <c r="B20262" s="1">
        <v>45342</v>
      </c>
      <c r="C20262">
        <v>141.35</v>
      </c>
      <c r="D20262">
        <v>142.80000000000001</v>
      </c>
      <c r="E20262">
        <v>142.80000000000001</v>
      </c>
      <c r="F20262">
        <v>140.01</v>
      </c>
      <c r="G20262">
        <v>140.94</v>
      </c>
      <c r="H20262">
        <v>6183</v>
      </c>
      <c r="I20262">
        <v>8.6999999999999993</v>
      </c>
      <c r="J20262">
        <v>261</v>
      </c>
      <c r="K20262">
        <v>4554</v>
      </c>
      <c r="L20262">
        <v>73.650000000000006</v>
      </c>
    </row>
    <row r="20263" spans="1:12" x14ac:dyDescent="0.35">
      <c r="A20263" t="s">
        <v>1158</v>
      </c>
      <c r="B20263" s="1">
        <v>45342</v>
      </c>
      <c r="C20263">
        <v>347.15</v>
      </c>
      <c r="D20263">
        <v>348</v>
      </c>
      <c r="E20263">
        <v>353</v>
      </c>
      <c r="F20263">
        <v>343.1</v>
      </c>
      <c r="G20263">
        <v>345</v>
      </c>
      <c r="H20263">
        <v>422082</v>
      </c>
      <c r="I20263">
        <v>1468.35</v>
      </c>
      <c r="J20263">
        <v>13139</v>
      </c>
      <c r="K20263">
        <v>284278</v>
      </c>
      <c r="L20263">
        <v>67.349999999999994</v>
      </c>
    </row>
    <row r="20264" spans="1:12" x14ac:dyDescent="0.35">
      <c r="A20264" t="s">
        <v>1157</v>
      </c>
      <c r="B20264" s="1">
        <v>45342</v>
      </c>
      <c r="C20264">
        <v>4317.05</v>
      </c>
      <c r="D20264">
        <v>4390</v>
      </c>
      <c r="E20264">
        <v>4548.95</v>
      </c>
      <c r="F20264">
        <v>4181.3500000000004</v>
      </c>
      <c r="G20264">
        <v>4215.7</v>
      </c>
      <c r="H20264">
        <v>100268</v>
      </c>
      <c r="I20264">
        <v>4354.1400000000003</v>
      </c>
      <c r="J20264">
        <v>20456</v>
      </c>
      <c r="K20264">
        <v>38469</v>
      </c>
      <c r="L20264">
        <v>38.369999999999997</v>
      </c>
    </row>
    <row r="20265" spans="1:12" x14ac:dyDescent="0.35">
      <c r="A20265" t="s">
        <v>1156</v>
      </c>
      <c r="B20265" s="1">
        <v>45342</v>
      </c>
      <c r="C20265">
        <v>348.55</v>
      </c>
      <c r="D20265">
        <v>348.55</v>
      </c>
      <c r="E20265">
        <v>357.9</v>
      </c>
      <c r="F20265">
        <v>348.5</v>
      </c>
      <c r="G20265">
        <v>350.3</v>
      </c>
      <c r="H20265">
        <v>15862</v>
      </c>
      <c r="I20265">
        <v>55.84</v>
      </c>
      <c r="J20265">
        <v>1404</v>
      </c>
      <c r="K20265">
        <v>8286</v>
      </c>
      <c r="L20265">
        <v>52.24</v>
      </c>
    </row>
    <row r="20266" spans="1:12" x14ac:dyDescent="0.35">
      <c r="A20266" t="s">
        <v>1807</v>
      </c>
      <c r="B20266" s="1">
        <v>45342</v>
      </c>
      <c r="C20266">
        <v>1299.4000000000001</v>
      </c>
      <c r="D20266">
        <v>1293.05</v>
      </c>
      <c r="E20266">
        <v>1315</v>
      </c>
      <c r="F20266">
        <v>1264.5</v>
      </c>
      <c r="G20266">
        <v>1287.8499999999999</v>
      </c>
      <c r="H20266">
        <v>52268</v>
      </c>
      <c r="I20266">
        <v>676.37</v>
      </c>
      <c r="J20266">
        <v>1965</v>
      </c>
      <c r="K20266">
        <v>44605</v>
      </c>
      <c r="L20266">
        <v>85.34</v>
      </c>
    </row>
    <row r="20267" spans="1:12" x14ac:dyDescent="0.35">
      <c r="A20267" t="s">
        <v>1155</v>
      </c>
      <c r="B20267" s="1">
        <v>45342</v>
      </c>
      <c r="C20267">
        <v>338.75</v>
      </c>
      <c r="D20267">
        <v>340.6</v>
      </c>
      <c r="E20267">
        <v>346.5</v>
      </c>
      <c r="F20267">
        <v>337.8</v>
      </c>
      <c r="G20267">
        <v>345.7</v>
      </c>
      <c r="H20267">
        <v>19340526</v>
      </c>
      <c r="I20267">
        <v>66430.52</v>
      </c>
      <c r="J20267">
        <v>170310</v>
      </c>
      <c r="K20267">
        <v>10794913</v>
      </c>
      <c r="L20267">
        <v>55.81</v>
      </c>
    </row>
    <row r="20268" spans="1:12" x14ac:dyDescent="0.35">
      <c r="A20268" t="s">
        <v>1154</v>
      </c>
      <c r="B20268" s="1">
        <v>45342</v>
      </c>
      <c r="C20268">
        <v>64.75</v>
      </c>
      <c r="D20268">
        <v>64.599999999999994</v>
      </c>
      <c r="E20268">
        <v>64.650000000000006</v>
      </c>
      <c r="F20268">
        <v>62.75</v>
      </c>
      <c r="G20268">
        <v>63.25</v>
      </c>
      <c r="H20268">
        <v>8742143</v>
      </c>
      <c r="I20268">
        <v>5559.89</v>
      </c>
      <c r="J20268">
        <v>29883</v>
      </c>
      <c r="K20268">
        <v>2904590</v>
      </c>
      <c r="L20268">
        <v>33.229999999999997</v>
      </c>
    </row>
    <row r="20269" spans="1:12" x14ac:dyDescent="0.35">
      <c r="A20269" t="s">
        <v>1153</v>
      </c>
      <c r="B20269" s="1">
        <v>45342</v>
      </c>
      <c r="C20269">
        <v>3293.7</v>
      </c>
      <c r="D20269">
        <v>3300.9</v>
      </c>
      <c r="E20269">
        <v>3381.35</v>
      </c>
      <c r="F20269">
        <v>3220</v>
      </c>
      <c r="G20269">
        <v>3314</v>
      </c>
      <c r="H20269">
        <v>8459</v>
      </c>
      <c r="I20269">
        <v>280.26</v>
      </c>
      <c r="J20269">
        <v>1499</v>
      </c>
      <c r="K20269">
        <v>5183</v>
      </c>
      <c r="L20269">
        <v>61.27</v>
      </c>
    </row>
    <row r="20270" spans="1:12" x14ac:dyDescent="0.35">
      <c r="A20270" t="s">
        <v>1152</v>
      </c>
      <c r="B20270" s="1">
        <v>45342</v>
      </c>
      <c r="C20270">
        <v>130.44999999999999</v>
      </c>
      <c r="D20270">
        <v>130.44999999999999</v>
      </c>
      <c r="E20270">
        <v>134.44999999999999</v>
      </c>
      <c r="F20270">
        <v>130</v>
      </c>
      <c r="G20270">
        <v>131.80000000000001</v>
      </c>
      <c r="H20270">
        <v>84758</v>
      </c>
      <c r="I20270">
        <v>111.94</v>
      </c>
      <c r="J20270">
        <v>2037</v>
      </c>
      <c r="K20270">
        <v>54198</v>
      </c>
      <c r="L20270">
        <v>63.94</v>
      </c>
    </row>
    <row r="20271" spans="1:12" x14ac:dyDescent="0.35">
      <c r="A20271" t="s">
        <v>1151</v>
      </c>
      <c r="B20271" s="1">
        <v>45342</v>
      </c>
      <c r="C20271">
        <v>327.7</v>
      </c>
      <c r="D20271">
        <v>329.75</v>
      </c>
      <c r="E20271">
        <v>332.5</v>
      </c>
      <c r="F20271">
        <v>327.9</v>
      </c>
      <c r="G20271">
        <v>329.75</v>
      </c>
      <c r="H20271">
        <v>61170</v>
      </c>
      <c r="I20271">
        <v>201.85</v>
      </c>
      <c r="J20271">
        <v>4289</v>
      </c>
      <c r="K20271">
        <v>31974</v>
      </c>
      <c r="L20271">
        <v>52.27</v>
      </c>
    </row>
    <row r="20272" spans="1:12" x14ac:dyDescent="0.35">
      <c r="A20272" t="s">
        <v>1150</v>
      </c>
      <c r="B20272" s="1">
        <v>45342</v>
      </c>
      <c r="C20272">
        <v>452.1</v>
      </c>
      <c r="D20272">
        <v>463.4</v>
      </c>
      <c r="E20272">
        <v>469.9</v>
      </c>
      <c r="F20272">
        <v>447.5</v>
      </c>
      <c r="G20272">
        <v>449.75</v>
      </c>
      <c r="H20272">
        <v>14800</v>
      </c>
      <c r="I20272">
        <v>67.42</v>
      </c>
      <c r="J20272">
        <v>1260</v>
      </c>
      <c r="K20272">
        <v>7028</v>
      </c>
      <c r="L20272">
        <v>47.49</v>
      </c>
    </row>
    <row r="20273" spans="1:12" x14ac:dyDescent="0.35">
      <c r="A20273" t="s">
        <v>1149</v>
      </c>
      <c r="B20273" s="1">
        <v>45342</v>
      </c>
      <c r="C20273">
        <v>238.51</v>
      </c>
      <c r="D20273">
        <v>237.8</v>
      </c>
      <c r="E20273">
        <v>241.04</v>
      </c>
      <c r="F20273">
        <v>237.57</v>
      </c>
      <c r="G20273">
        <v>240.34</v>
      </c>
      <c r="H20273">
        <v>2506</v>
      </c>
      <c r="I20273">
        <v>6</v>
      </c>
      <c r="J20273">
        <v>65</v>
      </c>
      <c r="K20273">
        <v>2207</v>
      </c>
      <c r="L20273">
        <v>88.07</v>
      </c>
    </row>
    <row r="20274" spans="1:12" x14ac:dyDescent="0.35">
      <c r="A20274" t="s">
        <v>1148</v>
      </c>
      <c r="B20274" s="1">
        <v>45342</v>
      </c>
      <c r="C20274">
        <v>65.099999999999994</v>
      </c>
      <c r="D20274">
        <v>65.150000000000006</v>
      </c>
      <c r="E20274">
        <v>66.45</v>
      </c>
      <c r="F20274">
        <v>65</v>
      </c>
      <c r="G20274">
        <v>65.25</v>
      </c>
      <c r="H20274">
        <v>774314</v>
      </c>
      <c r="I20274">
        <v>509.13</v>
      </c>
      <c r="J20274">
        <v>7485</v>
      </c>
      <c r="K20274">
        <v>471702</v>
      </c>
      <c r="L20274">
        <v>60.92</v>
      </c>
    </row>
    <row r="20275" spans="1:12" x14ac:dyDescent="0.35">
      <c r="A20275" t="s">
        <v>1147</v>
      </c>
      <c r="B20275" s="1">
        <v>45342</v>
      </c>
      <c r="C20275">
        <v>290.8</v>
      </c>
      <c r="D20275">
        <v>293.25</v>
      </c>
      <c r="E20275">
        <v>297.8</v>
      </c>
      <c r="F20275">
        <v>289.10000000000002</v>
      </c>
      <c r="G20275">
        <v>291.60000000000002</v>
      </c>
      <c r="H20275">
        <v>3206721</v>
      </c>
      <c r="I20275">
        <v>9419.39</v>
      </c>
      <c r="J20275">
        <v>42904</v>
      </c>
      <c r="K20275">
        <v>1148489</v>
      </c>
      <c r="L20275">
        <v>35.82</v>
      </c>
    </row>
    <row r="20276" spans="1:12" x14ac:dyDescent="0.35">
      <c r="A20276" t="s">
        <v>1146</v>
      </c>
      <c r="B20276" s="1">
        <v>45342</v>
      </c>
      <c r="C20276">
        <v>246.3</v>
      </c>
      <c r="D20276">
        <v>248.25</v>
      </c>
      <c r="E20276">
        <v>248.6</v>
      </c>
      <c r="F20276">
        <v>239.2</v>
      </c>
      <c r="G20276">
        <v>240.95</v>
      </c>
      <c r="H20276">
        <v>18676448</v>
      </c>
      <c r="I20276">
        <v>45479.85</v>
      </c>
      <c r="J20276">
        <v>94694</v>
      </c>
      <c r="K20276">
        <v>7703079</v>
      </c>
      <c r="L20276">
        <v>41.24</v>
      </c>
    </row>
    <row r="20277" spans="1:12" x14ac:dyDescent="0.35">
      <c r="A20277" t="s">
        <v>1145</v>
      </c>
      <c r="B20277" s="1">
        <v>45342</v>
      </c>
      <c r="C20277">
        <v>251.7</v>
      </c>
      <c r="D20277">
        <v>252.65</v>
      </c>
      <c r="E20277">
        <v>258.3</v>
      </c>
      <c r="F20277">
        <v>250.4</v>
      </c>
      <c r="G20277">
        <v>255.3</v>
      </c>
      <c r="H20277">
        <v>3685508</v>
      </c>
      <c r="I20277">
        <v>9384.91</v>
      </c>
      <c r="J20277">
        <v>50929</v>
      </c>
      <c r="K20277">
        <v>986124</v>
      </c>
      <c r="L20277">
        <v>26.76</v>
      </c>
    </row>
    <row r="20278" spans="1:12" x14ac:dyDescent="0.35">
      <c r="A20278" t="s">
        <v>1144</v>
      </c>
      <c r="B20278" s="1">
        <v>45342</v>
      </c>
      <c r="C20278">
        <v>173.75</v>
      </c>
      <c r="D20278">
        <v>173.75</v>
      </c>
      <c r="E20278">
        <v>181.95</v>
      </c>
      <c r="F20278">
        <v>166.1</v>
      </c>
      <c r="G20278">
        <v>176.8</v>
      </c>
      <c r="H20278">
        <v>15596</v>
      </c>
      <c r="I20278">
        <v>26.95</v>
      </c>
      <c r="J20278">
        <v>857</v>
      </c>
      <c r="K20278">
        <v>7516</v>
      </c>
      <c r="L20278">
        <v>48.19</v>
      </c>
    </row>
    <row r="20279" spans="1:12" x14ac:dyDescent="0.35">
      <c r="A20279" t="s">
        <v>1143</v>
      </c>
      <c r="B20279" s="1">
        <v>45342</v>
      </c>
      <c r="C20279">
        <v>368</v>
      </c>
      <c r="D20279">
        <v>365.45</v>
      </c>
      <c r="E20279">
        <v>382.95</v>
      </c>
      <c r="F20279">
        <v>365.45</v>
      </c>
      <c r="G20279">
        <v>377.85</v>
      </c>
      <c r="H20279">
        <v>157387</v>
      </c>
      <c r="I20279">
        <v>592.33000000000004</v>
      </c>
      <c r="J20279">
        <v>10199</v>
      </c>
      <c r="K20279">
        <v>66689</v>
      </c>
      <c r="L20279">
        <v>42.37</v>
      </c>
    </row>
    <row r="20280" spans="1:12" x14ac:dyDescent="0.35">
      <c r="A20280" t="s">
        <v>1142</v>
      </c>
      <c r="B20280" s="1">
        <v>45342</v>
      </c>
      <c r="C20280">
        <v>687.7</v>
      </c>
      <c r="D20280">
        <v>694.6</v>
      </c>
      <c r="E20280">
        <v>694.6</v>
      </c>
      <c r="F20280">
        <v>658.85</v>
      </c>
      <c r="G20280">
        <v>680.75</v>
      </c>
      <c r="H20280">
        <v>15589</v>
      </c>
      <c r="I20280">
        <v>105.25</v>
      </c>
      <c r="J20280">
        <v>1794</v>
      </c>
      <c r="K20280">
        <v>8458</v>
      </c>
      <c r="L20280">
        <v>54.26</v>
      </c>
    </row>
    <row r="20281" spans="1:12" x14ac:dyDescent="0.35">
      <c r="A20281" t="s">
        <v>1141</v>
      </c>
      <c r="B20281" s="1">
        <v>45342</v>
      </c>
      <c r="C20281">
        <v>530.1</v>
      </c>
      <c r="D20281">
        <v>532.79999999999995</v>
      </c>
      <c r="E20281">
        <v>550.95000000000005</v>
      </c>
      <c r="F20281">
        <v>528</v>
      </c>
      <c r="G20281">
        <v>535.15</v>
      </c>
      <c r="H20281">
        <v>3454</v>
      </c>
      <c r="I20281">
        <v>18.559999999999999</v>
      </c>
      <c r="J20281">
        <v>414</v>
      </c>
      <c r="K20281">
        <v>2029</v>
      </c>
      <c r="L20281">
        <v>58.74</v>
      </c>
    </row>
    <row r="20282" spans="1:12" x14ac:dyDescent="0.35">
      <c r="A20282" t="s">
        <v>1140</v>
      </c>
      <c r="B20282" s="1">
        <v>45342</v>
      </c>
      <c r="C20282">
        <v>2056.3000000000002</v>
      </c>
      <c r="D20282">
        <v>2055.5500000000002</v>
      </c>
      <c r="E20282">
        <v>2061.9</v>
      </c>
      <c r="F20282">
        <v>2006.05</v>
      </c>
      <c r="G20282">
        <v>2017.9</v>
      </c>
      <c r="H20282">
        <v>4785</v>
      </c>
      <c r="I20282">
        <v>97.16</v>
      </c>
      <c r="J20282">
        <v>1396</v>
      </c>
      <c r="K20282">
        <v>2618</v>
      </c>
      <c r="L20282">
        <v>54.71</v>
      </c>
    </row>
    <row r="20283" spans="1:12" x14ac:dyDescent="0.35">
      <c r="A20283" t="s">
        <v>1138</v>
      </c>
      <c r="B20283" s="1">
        <v>45342</v>
      </c>
      <c r="C20283">
        <v>517.4</v>
      </c>
      <c r="D20283">
        <v>520.29999999999995</v>
      </c>
      <c r="E20283">
        <v>539.4</v>
      </c>
      <c r="F20283">
        <v>516.1</v>
      </c>
      <c r="G20283">
        <v>525</v>
      </c>
      <c r="H20283">
        <v>763807</v>
      </c>
      <c r="I20283">
        <v>4040.22</v>
      </c>
      <c r="J20283">
        <v>29098</v>
      </c>
      <c r="K20283">
        <v>524806</v>
      </c>
      <c r="L20283">
        <v>68.709999999999994</v>
      </c>
    </row>
    <row r="20284" spans="1:12" x14ac:dyDescent="0.35">
      <c r="A20284" t="s">
        <v>1137</v>
      </c>
      <c r="B20284" s="1">
        <v>45342</v>
      </c>
      <c r="C20284">
        <v>133.30000000000001</v>
      </c>
      <c r="D20284">
        <v>135.5</v>
      </c>
      <c r="E20284">
        <v>142.65</v>
      </c>
      <c r="F20284">
        <v>130.75</v>
      </c>
      <c r="G20284">
        <v>132.05000000000001</v>
      </c>
      <c r="H20284">
        <v>4613757</v>
      </c>
      <c r="I20284">
        <v>6327.5</v>
      </c>
      <c r="J20284">
        <v>36696</v>
      </c>
      <c r="K20284">
        <v>1423888</v>
      </c>
      <c r="L20284">
        <v>30.86</v>
      </c>
    </row>
    <row r="20285" spans="1:12" x14ac:dyDescent="0.35">
      <c r="A20285" t="s">
        <v>1136</v>
      </c>
      <c r="B20285" s="1">
        <v>45342</v>
      </c>
      <c r="C20285">
        <v>19.190000000000001</v>
      </c>
      <c r="D20285">
        <v>19.41</v>
      </c>
      <c r="E20285">
        <v>19.41</v>
      </c>
      <c r="F20285">
        <v>19</v>
      </c>
      <c r="G20285">
        <v>19.11</v>
      </c>
      <c r="H20285">
        <v>51265</v>
      </c>
      <c r="I20285">
        <v>9.7799999999999994</v>
      </c>
      <c r="J20285">
        <v>509</v>
      </c>
      <c r="K20285">
        <v>46469</v>
      </c>
      <c r="L20285">
        <v>90.64</v>
      </c>
    </row>
    <row r="20286" spans="1:12" x14ac:dyDescent="0.35">
      <c r="A20286" t="s">
        <v>1135</v>
      </c>
      <c r="B20286" s="1">
        <v>45342</v>
      </c>
      <c r="C20286">
        <v>243.52</v>
      </c>
      <c r="D20286">
        <v>250.85</v>
      </c>
      <c r="E20286">
        <v>250.85</v>
      </c>
      <c r="F20286">
        <v>242.61</v>
      </c>
      <c r="G20286">
        <v>244.01</v>
      </c>
      <c r="H20286">
        <v>240247</v>
      </c>
      <c r="I20286">
        <v>585.12</v>
      </c>
      <c r="J20286">
        <v>2852</v>
      </c>
      <c r="K20286">
        <v>181955</v>
      </c>
      <c r="L20286">
        <v>75.739999999999995</v>
      </c>
    </row>
    <row r="20287" spans="1:12" x14ac:dyDescent="0.35">
      <c r="A20287" t="s">
        <v>1134</v>
      </c>
      <c r="B20287" s="1">
        <v>45342</v>
      </c>
      <c r="C20287">
        <v>233.46</v>
      </c>
      <c r="D20287">
        <v>233.34</v>
      </c>
      <c r="E20287">
        <v>234.85</v>
      </c>
      <c r="F20287">
        <v>232.81</v>
      </c>
      <c r="G20287">
        <v>234.73</v>
      </c>
      <c r="H20287">
        <v>6823</v>
      </c>
      <c r="I20287">
        <v>15.97</v>
      </c>
      <c r="J20287">
        <v>359</v>
      </c>
      <c r="K20287">
        <v>5533</v>
      </c>
      <c r="L20287">
        <v>81.09</v>
      </c>
    </row>
    <row r="20288" spans="1:12" x14ac:dyDescent="0.35">
      <c r="A20288" t="s">
        <v>1133</v>
      </c>
      <c r="B20288" s="1">
        <v>45342</v>
      </c>
      <c r="C20288">
        <v>220.96</v>
      </c>
      <c r="D20288">
        <v>220.8</v>
      </c>
      <c r="E20288">
        <v>221.99</v>
      </c>
      <c r="F20288">
        <v>220.47</v>
      </c>
      <c r="G20288">
        <v>221.97</v>
      </c>
      <c r="H20288">
        <v>913</v>
      </c>
      <c r="I20288">
        <v>2.02</v>
      </c>
      <c r="J20288">
        <v>33</v>
      </c>
      <c r="K20288">
        <v>801</v>
      </c>
      <c r="L20288">
        <v>87.73</v>
      </c>
    </row>
    <row r="20289" spans="1:12" x14ac:dyDescent="0.35">
      <c r="A20289" t="s">
        <v>1132</v>
      </c>
      <c r="B20289" s="1">
        <v>45342</v>
      </c>
      <c r="C20289">
        <v>245.04</v>
      </c>
      <c r="D20289">
        <v>246.99</v>
      </c>
      <c r="E20289">
        <v>246.99</v>
      </c>
      <c r="F20289">
        <v>243.01</v>
      </c>
      <c r="G20289">
        <v>245.37</v>
      </c>
      <c r="H20289">
        <v>2109871</v>
      </c>
      <c r="I20289">
        <v>5169.8900000000003</v>
      </c>
      <c r="J20289">
        <v>25143</v>
      </c>
      <c r="K20289">
        <v>1290956</v>
      </c>
      <c r="L20289">
        <v>61.19</v>
      </c>
    </row>
    <row r="20290" spans="1:12" x14ac:dyDescent="0.35">
      <c r="A20290" t="s">
        <v>1789</v>
      </c>
      <c r="B20290" s="1">
        <v>45342</v>
      </c>
      <c r="C20290">
        <v>226.66</v>
      </c>
      <c r="D20290">
        <v>226.5</v>
      </c>
      <c r="E20290">
        <v>227.42</v>
      </c>
      <c r="F20290">
        <v>225.27</v>
      </c>
      <c r="G20290">
        <v>226.58</v>
      </c>
      <c r="H20290">
        <v>1141</v>
      </c>
      <c r="I20290">
        <v>2.58</v>
      </c>
      <c r="J20290">
        <v>164</v>
      </c>
      <c r="K20290">
        <v>569</v>
      </c>
      <c r="L20290">
        <v>49.87</v>
      </c>
    </row>
    <row r="20291" spans="1:12" x14ac:dyDescent="0.35">
      <c r="A20291" t="s">
        <v>1131</v>
      </c>
      <c r="B20291" s="1">
        <v>45342</v>
      </c>
      <c r="C20291">
        <v>181.43</v>
      </c>
      <c r="D20291">
        <v>181.43</v>
      </c>
      <c r="E20291">
        <v>182.72</v>
      </c>
      <c r="F20291">
        <v>180.81</v>
      </c>
      <c r="G20291">
        <v>181.05</v>
      </c>
      <c r="H20291">
        <v>839</v>
      </c>
      <c r="I20291">
        <v>1.53</v>
      </c>
      <c r="J20291">
        <v>32</v>
      </c>
      <c r="K20291">
        <v>553</v>
      </c>
      <c r="L20291">
        <v>65.91</v>
      </c>
    </row>
    <row r="20292" spans="1:12" x14ac:dyDescent="0.35">
      <c r="A20292" t="s">
        <v>1130</v>
      </c>
      <c r="B20292" s="1">
        <v>45342</v>
      </c>
      <c r="C20292">
        <v>381.88</v>
      </c>
      <c r="D20292">
        <v>382</v>
      </c>
      <c r="E20292">
        <v>382</v>
      </c>
      <c r="F20292">
        <v>377.8</v>
      </c>
      <c r="G20292">
        <v>378.21</v>
      </c>
      <c r="H20292">
        <v>122</v>
      </c>
      <c r="I20292">
        <v>0.46</v>
      </c>
      <c r="J20292">
        <v>21</v>
      </c>
      <c r="K20292">
        <v>86</v>
      </c>
      <c r="L20292">
        <v>70.489999999999995</v>
      </c>
    </row>
    <row r="20293" spans="1:12" x14ac:dyDescent="0.35">
      <c r="A20293" t="s">
        <v>1129</v>
      </c>
      <c r="B20293" s="1">
        <v>45342</v>
      </c>
      <c r="C20293">
        <v>64.03</v>
      </c>
      <c r="D20293">
        <v>54.5</v>
      </c>
      <c r="E20293">
        <v>66.03</v>
      </c>
      <c r="F20293">
        <v>54.5</v>
      </c>
      <c r="G20293">
        <v>65.73</v>
      </c>
      <c r="H20293">
        <v>250</v>
      </c>
      <c r="I20293">
        <v>0.16</v>
      </c>
      <c r="J20293">
        <v>22</v>
      </c>
      <c r="K20293">
        <v>229</v>
      </c>
      <c r="L20293">
        <v>91.6</v>
      </c>
    </row>
    <row r="20294" spans="1:12" x14ac:dyDescent="0.35">
      <c r="A20294" t="s">
        <v>1128</v>
      </c>
      <c r="B20294" s="1">
        <v>45342</v>
      </c>
      <c r="C20294">
        <v>25.85</v>
      </c>
      <c r="D20294">
        <v>26.49</v>
      </c>
      <c r="E20294">
        <v>26.98</v>
      </c>
      <c r="F20294">
        <v>25.05</v>
      </c>
      <c r="G20294">
        <v>26.9</v>
      </c>
      <c r="H20294">
        <v>455</v>
      </c>
      <c r="I20294">
        <v>0.12</v>
      </c>
      <c r="J20294">
        <v>12</v>
      </c>
      <c r="K20294">
        <v>416</v>
      </c>
      <c r="L20294">
        <v>91.43</v>
      </c>
    </row>
    <row r="20295" spans="1:12" x14ac:dyDescent="0.35">
      <c r="A20295" t="s">
        <v>1127</v>
      </c>
      <c r="B20295" s="1">
        <v>45342</v>
      </c>
      <c r="C20295">
        <v>248.72</v>
      </c>
      <c r="D20295">
        <v>254.1</v>
      </c>
      <c r="E20295">
        <v>254.1</v>
      </c>
      <c r="F20295">
        <v>247.4</v>
      </c>
      <c r="G20295">
        <v>248.78</v>
      </c>
      <c r="H20295">
        <v>2990</v>
      </c>
      <c r="I20295">
        <v>7.43</v>
      </c>
      <c r="J20295">
        <v>332</v>
      </c>
      <c r="K20295">
        <v>2048</v>
      </c>
      <c r="L20295">
        <v>68.489999999999995</v>
      </c>
    </row>
    <row r="20296" spans="1:12" x14ac:dyDescent="0.35">
      <c r="A20296" t="s">
        <v>1126</v>
      </c>
      <c r="B20296" s="1">
        <v>45342</v>
      </c>
      <c r="C20296">
        <v>236.7</v>
      </c>
      <c r="D20296">
        <v>238.29</v>
      </c>
      <c r="E20296">
        <v>238.29</v>
      </c>
      <c r="F20296">
        <v>235.18</v>
      </c>
      <c r="G20296">
        <v>236.71</v>
      </c>
      <c r="H20296">
        <v>8963</v>
      </c>
      <c r="I20296">
        <v>21.19</v>
      </c>
      <c r="J20296">
        <v>241</v>
      </c>
      <c r="K20296">
        <v>5698</v>
      </c>
      <c r="L20296">
        <v>63.57</v>
      </c>
    </row>
    <row r="20297" spans="1:12" x14ac:dyDescent="0.35">
      <c r="A20297" t="s">
        <v>1125</v>
      </c>
      <c r="B20297" s="1">
        <v>45342</v>
      </c>
      <c r="C20297">
        <v>296.45</v>
      </c>
      <c r="D20297">
        <v>294.5</v>
      </c>
      <c r="E20297">
        <v>296.7</v>
      </c>
      <c r="F20297">
        <v>278</v>
      </c>
      <c r="G20297">
        <v>279.3</v>
      </c>
      <c r="H20297">
        <v>4301281</v>
      </c>
      <c r="I20297">
        <v>12245.36</v>
      </c>
      <c r="J20297">
        <v>55655</v>
      </c>
      <c r="K20297">
        <v>1115906</v>
      </c>
      <c r="L20297">
        <v>25.94</v>
      </c>
    </row>
    <row r="20298" spans="1:12" x14ac:dyDescent="0.35">
      <c r="A20298" t="s">
        <v>1124</v>
      </c>
      <c r="B20298" s="1">
        <v>45342</v>
      </c>
      <c r="C20298">
        <v>96.8</v>
      </c>
      <c r="D20298">
        <v>97.6</v>
      </c>
      <c r="E20298">
        <v>98.7</v>
      </c>
      <c r="F20298">
        <v>94.2</v>
      </c>
      <c r="G20298">
        <v>94.8</v>
      </c>
      <c r="H20298">
        <v>134072640</v>
      </c>
      <c r="I20298">
        <v>129526.34</v>
      </c>
      <c r="J20298">
        <v>396152</v>
      </c>
      <c r="K20298">
        <v>36187627</v>
      </c>
      <c r="L20298">
        <v>26.99</v>
      </c>
    </row>
    <row r="20299" spans="1:12" x14ac:dyDescent="0.35">
      <c r="A20299" t="s">
        <v>1123</v>
      </c>
      <c r="B20299" s="1">
        <v>45342</v>
      </c>
      <c r="C20299">
        <v>1350.7</v>
      </c>
      <c r="D20299">
        <v>1347.3</v>
      </c>
      <c r="E20299">
        <v>1367</v>
      </c>
      <c r="F20299">
        <v>1344.45</v>
      </c>
      <c r="G20299">
        <v>1359</v>
      </c>
      <c r="H20299">
        <v>219181</v>
      </c>
      <c r="I20299">
        <v>2969.88</v>
      </c>
      <c r="J20299">
        <v>20373</v>
      </c>
      <c r="K20299">
        <v>138794</v>
      </c>
      <c r="L20299">
        <v>63.32</v>
      </c>
    </row>
    <row r="20300" spans="1:12" x14ac:dyDescent="0.35">
      <c r="A20300" t="s">
        <v>1122</v>
      </c>
      <c r="B20300" s="1">
        <v>45342</v>
      </c>
      <c r="C20300">
        <v>2046.1</v>
      </c>
      <c r="D20300">
        <v>2099</v>
      </c>
      <c r="E20300">
        <v>2149.9499999999998</v>
      </c>
      <c r="F20300">
        <v>2099</v>
      </c>
      <c r="G20300">
        <v>2143.6999999999998</v>
      </c>
      <c r="H20300">
        <v>12768</v>
      </c>
      <c r="I20300">
        <v>271.44</v>
      </c>
      <c r="J20300">
        <v>2714</v>
      </c>
      <c r="K20300">
        <v>6336</v>
      </c>
      <c r="L20300">
        <v>49.62</v>
      </c>
    </row>
    <row r="20301" spans="1:12" x14ac:dyDescent="0.35">
      <c r="A20301" t="s">
        <v>1121</v>
      </c>
      <c r="B20301" s="1">
        <v>45342</v>
      </c>
      <c r="C20301">
        <v>57.7</v>
      </c>
      <c r="D20301">
        <v>57</v>
      </c>
      <c r="E20301">
        <v>59.1</v>
      </c>
      <c r="F20301">
        <v>56</v>
      </c>
      <c r="G20301">
        <v>58.2</v>
      </c>
      <c r="H20301">
        <v>58694</v>
      </c>
      <c r="I20301">
        <v>33.83</v>
      </c>
      <c r="J20301">
        <v>505</v>
      </c>
      <c r="K20301">
        <v>39347</v>
      </c>
      <c r="L20301">
        <v>67.040000000000006</v>
      </c>
    </row>
    <row r="20302" spans="1:12" x14ac:dyDescent="0.35">
      <c r="A20302" t="s">
        <v>1120</v>
      </c>
      <c r="B20302" s="1">
        <v>45342</v>
      </c>
      <c r="C20302">
        <v>105.55</v>
      </c>
      <c r="D20302">
        <v>105.75</v>
      </c>
      <c r="E20302">
        <v>107.8</v>
      </c>
      <c r="F20302">
        <v>105.15</v>
      </c>
      <c r="G20302">
        <v>105.7</v>
      </c>
      <c r="H20302">
        <v>3063245</v>
      </c>
      <c r="I20302">
        <v>3254.54</v>
      </c>
      <c r="J20302">
        <v>15735</v>
      </c>
      <c r="K20302">
        <v>792137</v>
      </c>
      <c r="L20302">
        <v>25.86</v>
      </c>
    </row>
    <row r="20303" spans="1:12" x14ac:dyDescent="0.35">
      <c r="A20303" t="s">
        <v>1119</v>
      </c>
      <c r="B20303" s="1">
        <v>45342</v>
      </c>
      <c r="C20303">
        <v>60.82</v>
      </c>
      <c r="D20303">
        <v>61.38</v>
      </c>
      <c r="E20303">
        <v>61.38</v>
      </c>
      <c r="F20303">
        <v>60.51</v>
      </c>
      <c r="G20303">
        <v>60.93</v>
      </c>
      <c r="H20303">
        <v>48887</v>
      </c>
      <c r="I20303">
        <v>29.73</v>
      </c>
      <c r="J20303">
        <v>1090</v>
      </c>
      <c r="K20303">
        <v>43890</v>
      </c>
      <c r="L20303">
        <v>89.78</v>
      </c>
    </row>
    <row r="20304" spans="1:12" x14ac:dyDescent="0.35">
      <c r="A20304" t="s">
        <v>1118</v>
      </c>
      <c r="B20304" s="1">
        <v>45342</v>
      </c>
      <c r="C20304">
        <v>594.83000000000004</v>
      </c>
      <c r="D20304">
        <v>593.01</v>
      </c>
      <c r="E20304">
        <v>595.77</v>
      </c>
      <c r="F20304">
        <v>591.52</v>
      </c>
      <c r="G20304">
        <v>595.26</v>
      </c>
      <c r="H20304">
        <v>5064</v>
      </c>
      <c r="I20304">
        <v>30.13</v>
      </c>
      <c r="J20304">
        <v>52</v>
      </c>
      <c r="K20304">
        <v>4742</v>
      </c>
      <c r="L20304">
        <v>93.64</v>
      </c>
    </row>
    <row r="20305" spans="1:12" x14ac:dyDescent="0.35">
      <c r="A20305" t="s">
        <v>1117</v>
      </c>
      <c r="B20305" s="1">
        <v>45342</v>
      </c>
      <c r="C20305">
        <v>754.45</v>
      </c>
      <c r="D20305">
        <v>751</v>
      </c>
      <c r="E20305">
        <v>782.7</v>
      </c>
      <c r="F20305">
        <v>740</v>
      </c>
      <c r="G20305">
        <v>749.95</v>
      </c>
      <c r="H20305">
        <v>205986</v>
      </c>
      <c r="I20305">
        <v>1565.68</v>
      </c>
      <c r="J20305">
        <v>12347</v>
      </c>
      <c r="K20305">
        <v>109297</v>
      </c>
      <c r="L20305">
        <v>53.06</v>
      </c>
    </row>
    <row r="20306" spans="1:12" x14ac:dyDescent="0.35">
      <c r="A20306" t="s">
        <v>1116</v>
      </c>
      <c r="B20306" s="1">
        <v>45342</v>
      </c>
      <c r="C20306">
        <v>7060.75</v>
      </c>
      <c r="D20306">
        <v>7100</v>
      </c>
      <c r="E20306">
        <v>7219.4</v>
      </c>
      <c r="F20306">
        <v>6990</v>
      </c>
      <c r="G20306">
        <v>7127.85</v>
      </c>
      <c r="H20306">
        <v>68486</v>
      </c>
      <c r="I20306">
        <v>4828.8599999999997</v>
      </c>
      <c r="J20306">
        <v>9786</v>
      </c>
      <c r="K20306">
        <v>56112</v>
      </c>
      <c r="L20306">
        <v>81.93</v>
      </c>
    </row>
    <row r="20307" spans="1:12" x14ac:dyDescent="0.35">
      <c r="A20307" t="s">
        <v>1115</v>
      </c>
      <c r="B20307" s="1">
        <v>45342</v>
      </c>
      <c r="C20307">
        <v>1509.7</v>
      </c>
      <c r="D20307">
        <v>1525</v>
      </c>
      <c r="E20307">
        <v>1585.15</v>
      </c>
      <c r="F20307">
        <v>1516.8</v>
      </c>
      <c r="G20307">
        <v>1540.15</v>
      </c>
      <c r="H20307">
        <v>179866</v>
      </c>
      <c r="I20307">
        <v>2819.53</v>
      </c>
      <c r="J20307">
        <v>13064</v>
      </c>
      <c r="K20307">
        <v>112588</v>
      </c>
      <c r="L20307">
        <v>62.6</v>
      </c>
    </row>
    <row r="20308" spans="1:12" x14ac:dyDescent="0.35">
      <c r="A20308" t="s">
        <v>1114</v>
      </c>
      <c r="B20308" s="1">
        <v>45342</v>
      </c>
      <c r="C20308">
        <v>234.09</v>
      </c>
      <c r="D20308">
        <v>236.99</v>
      </c>
      <c r="E20308">
        <v>237</v>
      </c>
      <c r="F20308">
        <v>230.56</v>
      </c>
      <c r="G20308">
        <v>234.61</v>
      </c>
      <c r="H20308">
        <v>2004</v>
      </c>
      <c r="I20308">
        <v>4.6900000000000004</v>
      </c>
      <c r="J20308">
        <v>117</v>
      </c>
      <c r="K20308">
        <v>1528</v>
      </c>
      <c r="L20308">
        <v>76.25</v>
      </c>
    </row>
    <row r="20309" spans="1:12" x14ac:dyDescent="0.35">
      <c r="A20309" t="s">
        <v>1113</v>
      </c>
      <c r="B20309" s="1">
        <v>45342</v>
      </c>
      <c r="C20309">
        <v>2513.25</v>
      </c>
      <c r="D20309">
        <v>2519</v>
      </c>
      <c r="E20309">
        <v>2541.8000000000002</v>
      </c>
      <c r="F20309">
        <v>2497.1</v>
      </c>
      <c r="G20309">
        <v>2539.4</v>
      </c>
      <c r="H20309">
        <v>631444</v>
      </c>
      <c r="I20309">
        <v>15954.3</v>
      </c>
      <c r="J20309">
        <v>50373</v>
      </c>
      <c r="K20309">
        <v>419187</v>
      </c>
      <c r="L20309">
        <v>66.39</v>
      </c>
    </row>
    <row r="20310" spans="1:12" x14ac:dyDescent="0.35">
      <c r="A20310" t="s">
        <v>1112</v>
      </c>
      <c r="B20310" s="1">
        <v>45342</v>
      </c>
      <c r="C20310">
        <v>896.6</v>
      </c>
      <c r="D20310">
        <v>899.9</v>
      </c>
      <c r="E20310">
        <v>917</v>
      </c>
      <c r="F20310">
        <v>878.1</v>
      </c>
      <c r="G20310">
        <v>880.9</v>
      </c>
      <c r="H20310">
        <v>105302</v>
      </c>
      <c r="I20310">
        <v>944.3</v>
      </c>
      <c r="J20310">
        <v>7762</v>
      </c>
      <c r="K20310">
        <v>40375</v>
      </c>
      <c r="L20310">
        <v>38.340000000000003</v>
      </c>
    </row>
    <row r="20311" spans="1:12" x14ac:dyDescent="0.35">
      <c r="A20311" t="s">
        <v>1111</v>
      </c>
      <c r="B20311" s="1">
        <v>45342</v>
      </c>
      <c r="C20311">
        <v>1311.85</v>
      </c>
      <c r="D20311">
        <v>1310.05</v>
      </c>
      <c r="E20311">
        <v>1334.8</v>
      </c>
      <c r="F20311">
        <v>1303.5</v>
      </c>
      <c r="G20311">
        <v>1309.8</v>
      </c>
      <c r="H20311">
        <v>17839</v>
      </c>
      <c r="I20311">
        <v>234.92</v>
      </c>
      <c r="J20311">
        <v>4382</v>
      </c>
      <c r="K20311">
        <v>9665</v>
      </c>
      <c r="L20311">
        <v>54.18</v>
      </c>
    </row>
    <row r="20312" spans="1:12" x14ac:dyDescent="0.35">
      <c r="A20312" t="s">
        <v>1110</v>
      </c>
      <c r="B20312" s="1">
        <v>45342</v>
      </c>
      <c r="C20312">
        <v>768.1</v>
      </c>
      <c r="D20312">
        <v>771.95</v>
      </c>
      <c r="E20312">
        <v>776.9</v>
      </c>
      <c r="F20312">
        <v>756.1</v>
      </c>
      <c r="G20312">
        <v>758.15</v>
      </c>
      <c r="H20312">
        <v>61941</v>
      </c>
      <c r="I20312">
        <v>473.67</v>
      </c>
      <c r="J20312">
        <v>5592</v>
      </c>
      <c r="K20312">
        <v>28338</v>
      </c>
      <c r="L20312">
        <v>45.75</v>
      </c>
    </row>
    <row r="20313" spans="1:12" x14ac:dyDescent="0.35">
      <c r="A20313" t="s">
        <v>1109</v>
      </c>
      <c r="B20313" s="1">
        <v>45342</v>
      </c>
      <c r="C20313">
        <v>155.25</v>
      </c>
      <c r="D20313">
        <v>155.25</v>
      </c>
      <c r="E20313">
        <v>164.8</v>
      </c>
      <c r="F20313">
        <v>155.25</v>
      </c>
      <c r="G20313">
        <v>163.65</v>
      </c>
      <c r="H20313">
        <v>335914</v>
      </c>
      <c r="I20313">
        <v>543.94000000000005</v>
      </c>
      <c r="J20313">
        <v>11585</v>
      </c>
      <c r="K20313">
        <v>162172</v>
      </c>
      <c r="L20313">
        <v>48.28</v>
      </c>
    </row>
    <row r="20314" spans="1:12" x14ac:dyDescent="0.35">
      <c r="A20314" t="s">
        <v>1108</v>
      </c>
      <c r="B20314" s="1">
        <v>45342</v>
      </c>
      <c r="C20314">
        <v>43.9</v>
      </c>
      <c r="D20314">
        <v>44</v>
      </c>
      <c r="E20314">
        <v>45.7</v>
      </c>
      <c r="F20314">
        <v>43.05</v>
      </c>
      <c r="G20314">
        <v>44.2</v>
      </c>
      <c r="H20314">
        <v>4833511</v>
      </c>
      <c r="I20314">
        <v>2140.6799999999998</v>
      </c>
      <c r="J20314">
        <v>16247</v>
      </c>
      <c r="K20314">
        <v>1901742</v>
      </c>
      <c r="L20314">
        <v>39.340000000000003</v>
      </c>
    </row>
    <row r="20315" spans="1:12" x14ac:dyDescent="0.35">
      <c r="A20315" t="s">
        <v>1107</v>
      </c>
      <c r="B20315" s="1">
        <v>45342</v>
      </c>
      <c r="C20315">
        <v>267.45</v>
      </c>
      <c r="D20315">
        <v>267.89999999999998</v>
      </c>
      <c r="E20315">
        <v>270.64999999999998</v>
      </c>
      <c r="F20315">
        <v>264</v>
      </c>
      <c r="G20315">
        <v>264.89999999999998</v>
      </c>
      <c r="H20315">
        <v>293552</v>
      </c>
      <c r="I20315">
        <v>783.35</v>
      </c>
      <c r="J20315">
        <v>5871</v>
      </c>
      <c r="K20315">
        <v>110955</v>
      </c>
      <c r="L20315">
        <v>37.799999999999997</v>
      </c>
    </row>
    <row r="20316" spans="1:12" x14ac:dyDescent="0.35">
      <c r="A20316" t="s">
        <v>1806</v>
      </c>
      <c r="B20316" s="1">
        <v>45342</v>
      </c>
      <c r="C20316">
        <v>781.7</v>
      </c>
      <c r="D20316">
        <v>812</v>
      </c>
      <c r="E20316">
        <v>812</v>
      </c>
      <c r="F20316">
        <v>751.2</v>
      </c>
      <c r="G20316">
        <v>769.05</v>
      </c>
      <c r="H20316">
        <v>11604</v>
      </c>
      <c r="I20316">
        <v>89.5</v>
      </c>
      <c r="J20316">
        <v>690</v>
      </c>
      <c r="K20316">
        <v>8886</v>
      </c>
      <c r="L20316">
        <v>76.58</v>
      </c>
    </row>
    <row r="20317" spans="1:12" x14ac:dyDescent="0.35">
      <c r="A20317" t="s">
        <v>1106</v>
      </c>
      <c r="B20317" s="1">
        <v>45342</v>
      </c>
      <c r="C20317">
        <v>111.85</v>
      </c>
      <c r="D20317">
        <v>114.9</v>
      </c>
      <c r="E20317">
        <v>115.75</v>
      </c>
      <c r="F20317">
        <v>111.05</v>
      </c>
      <c r="G20317">
        <v>112.9</v>
      </c>
      <c r="H20317">
        <v>20677</v>
      </c>
      <c r="I20317">
        <v>23.54</v>
      </c>
      <c r="J20317">
        <v>368</v>
      </c>
      <c r="K20317">
        <v>13991</v>
      </c>
      <c r="L20317">
        <v>67.66</v>
      </c>
    </row>
    <row r="20318" spans="1:12" x14ac:dyDescent="0.35">
      <c r="A20318" t="s">
        <v>1105</v>
      </c>
      <c r="B20318" s="1">
        <v>45342</v>
      </c>
      <c r="C20318">
        <v>35.799999999999997</v>
      </c>
      <c r="D20318">
        <v>37.35</v>
      </c>
      <c r="E20318">
        <v>37.549999999999997</v>
      </c>
      <c r="F20318">
        <v>36.1</v>
      </c>
      <c r="G20318">
        <v>37.549999999999997</v>
      </c>
      <c r="H20318">
        <v>702783</v>
      </c>
      <c r="I20318">
        <v>260.56</v>
      </c>
      <c r="J20318">
        <v>2501</v>
      </c>
      <c r="K20318">
        <v>480795</v>
      </c>
      <c r="L20318">
        <v>68.41</v>
      </c>
    </row>
    <row r="20319" spans="1:12" x14ac:dyDescent="0.35">
      <c r="A20319" t="s">
        <v>1104</v>
      </c>
      <c r="B20319" s="1">
        <v>45342</v>
      </c>
      <c r="C20319">
        <v>242.4</v>
      </c>
      <c r="D20319">
        <v>242.8</v>
      </c>
      <c r="E20319">
        <v>244.2</v>
      </c>
      <c r="F20319">
        <v>240</v>
      </c>
      <c r="G20319">
        <v>242.05</v>
      </c>
      <c r="H20319">
        <v>220274</v>
      </c>
      <c r="I20319">
        <v>532.67999999999995</v>
      </c>
      <c r="J20319">
        <v>5991</v>
      </c>
      <c r="K20319">
        <v>107726</v>
      </c>
      <c r="L20319">
        <v>48.91</v>
      </c>
    </row>
    <row r="20320" spans="1:12" x14ac:dyDescent="0.35">
      <c r="A20320" t="s">
        <v>1103</v>
      </c>
      <c r="B20320" s="1">
        <v>45342</v>
      </c>
      <c r="C20320">
        <v>230.9</v>
      </c>
      <c r="D20320">
        <v>231.8</v>
      </c>
      <c r="E20320">
        <v>231.8</v>
      </c>
      <c r="F20320">
        <v>225.5</v>
      </c>
      <c r="G20320">
        <v>226.2</v>
      </c>
      <c r="H20320">
        <v>2913980</v>
      </c>
      <c r="I20320">
        <v>6613.72</v>
      </c>
      <c r="J20320">
        <v>27438</v>
      </c>
      <c r="K20320">
        <v>1400954</v>
      </c>
      <c r="L20320">
        <v>48.08</v>
      </c>
    </row>
    <row r="20321" spans="1:12" x14ac:dyDescent="0.35">
      <c r="A20321" t="s">
        <v>1102</v>
      </c>
      <c r="B20321" s="1">
        <v>45342</v>
      </c>
      <c r="C20321">
        <v>1798.8</v>
      </c>
      <c r="D20321">
        <v>1814.8</v>
      </c>
      <c r="E20321">
        <v>1940</v>
      </c>
      <c r="F20321">
        <v>1770.05</v>
      </c>
      <c r="G20321">
        <v>1865</v>
      </c>
      <c r="H20321">
        <v>401</v>
      </c>
      <c r="I20321">
        <v>7.48</v>
      </c>
      <c r="J20321">
        <v>197</v>
      </c>
      <c r="K20321">
        <v>238</v>
      </c>
      <c r="L20321">
        <v>59.35</v>
      </c>
    </row>
    <row r="20322" spans="1:12" x14ac:dyDescent="0.35">
      <c r="A20322" t="s">
        <v>1101</v>
      </c>
      <c r="B20322" s="1">
        <v>45342</v>
      </c>
      <c r="C20322">
        <v>141.30000000000001</v>
      </c>
      <c r="D20322">
        <v>143</v>
      </c>
      <c r="E20322">
        <v>147.4</v>
      </c>
      <c r="F20322">
        <v>142</v>
      </c>
      <c r="G20322">
        <v>142.6</v>
      </c>
      <c r="H20322">
        <v>27898133</v>
      </c>
      <c r="I20322">
        <v>40244.639999999999</v>
      </c>
      <c r="J20322">
        <v>144215</v>
      </c>
      <c r="K20322">
        <v>11606743</v>
      </c>
      <c r="L20322">
        <v>41.6</v>
      </c>
    </row>
    <row r="20323" spans="1:12" x14ac:dyDescent="0.35">
      <c r="A20323" t="s">
        <v>1100</v>
      </c>
      <c r="B20323" s="1">
        <v>45342</v>
      </c>
      <c r="C20323">
        <v>847.05</v>
      </c>
      <c r="D20323">
        <v>851.5</v>
      </c>
      <c r="E20323">
        <v>859.65</v>
      </c>
      <c r="F20323">
        <v>827.5</v>
      </c>
      <c r="G20323">
        <v>833.3</v>
      </c>
      <c r="H20323">
        <v>125999</v>
      </c>
      <c r="I20323">
        <v>1059.1500000000001</v>
      </c>
      <c r="J20323">
        <v>8500</v>
      </c>
      <c r="K20323">
        <v>55551</v>
      </c>
      <c r="L20323">
        <v>44.09</v>
      </c>
    </row>
    <row r="20324" spans="1:12" x14ac:dyDescent="0.35">
      <c r="A20324" t="s">
        <v>1099</v>
      </c>
      <c r="B20324" s="1">
        <v>45342</v>
      </c>
      <c r="C20324">
        <v>158.1</v>
      </c>
      <c r="D20324">
        <v>159.1</v>
      </c>
      <c r="E20324">
        <v>165</v>
      </c>
      <c r="F20324">
        <v>158.19999999999999</v>
      </c>
      <c r="G20324">
        <v>164.05</v>
      </c>
      <c r="H20324">
        <v>845039</v>
      </c>
      <c r="I20324">
        <v>1374.19</v>
      </c>
      <c r="J20324">
        <v>17657</v>
      </c>
      <c r="K20324">
        <v>377317</v>
      </c>
      <c r="L20324">
        <v>44.65</v>
      </c>
    </row>
    <row r="20325" spans="1:12" x14ac:dyDescent="0.35">
      <c r="A20325" t="s">
        <v>1098</v>
      </c>
      <c r="B20325" s="1">
        <v>45342</v>
      </c>
      <c r="C20325">
        <v>114.3</v>
      </c>
      <c r="D20325">
        <v>114.3</v>
      </c>
      <c r="E20325">
        <v>117.5</v>
      </c>
      <c r="F20325">
        <v>112.65</v>
      </c>
      <c r="G20325">
        <v>115.9</v>
      </c>
      <c r="H20325">
        <v>3468268</v>
      </c>
      <c r="I20325">
        <v>3988.89</v>
      </c>
      <c r="J20325">
        <v>15914</v>
      </c>
      <c r="K20325">
        <v>1459224</v>
      </c>
      <c r="L20325">
        <v>42.07</v>
      </c>
    </row>
    <row r="20326" spans="1:12" x14ac:dyDescent="0.35">
      <c r="A20326" t="s">
        <v>1097</v>
      </c>
      <c r="B20326" s="1">
        <v>45342</v>
      </c>
      <c r="C20326">
        <v>221.57</v>
      </c>
      <c r="D20326">
        <v>221.57</v>
      </c>
      <c r="E20326">
        <v>222.65</v>
      </c>
      <c r="F20326">
        <v>221.21</v>
      </c>
      <c r="G20326">
        <v>222</v>
      </c>
      <c r="H20326">
        <v>390</v>
      </c>
      <c r="I20326">
        <v>0.87</v>
      </c>
      <c r="J20326">
        <v>29</v>
      </c>
      <c r="K20326">
        <v>306</v>
      </c>
      <c r="L20326">
        <v>78.459999999999994</v>
      </c>
    </row>
    <row r="20327" spans="1:12" x14ac:dyDescent="0.35">
      <c r="A20327" t="s">
        <v>1096</v>
      </c>
      <c r="B20327" s="1">
        <v>45342</v>
      </c>
      <c r="C20327">
        <v>3172.35</v>
      </c>
      <c r="D20327">
        <v>3157</v>
      </c>
      <c r="E20327">
        <v>3219</v>
      </c>
      <c r="F20327">
        <v>3141</v>
      </c>
      <c r="G20327">
        <v>3203.5</v>
      </c>
      <c r="H20327">
        <v>156900</v>
      </c>
      <c r="I20327">
        <v>5007.41</v>
      </c>
      <c r="J20327">
        <v>16008</v>
      </c>
      <c r="K20327">
        <v>73836</v>
      </c>
      <c r="L20327">
        <v>47.06</v>
      </c>
    </row>
    <row r="20328" spans="1:12" x14ac:dyDescent="0.35">
      <c r="A20328" t="s">
        <v>1095</v>
      </c>
      <c r="B20328" s="1">
        <v>45342</v>
      </c>
      <c r="C20328">
        <v>519.75</v>
      </c>
      <c r="D20328">
        <v>524</v>
      </c>
      <c r="E20328">
        <v>531.95000000000005</v>
      </c>
      <c r="F20328">
        <v>515</v>
      </c>
      <c r="G20328">
        <v>517.70000000000005</v>
      </c>
      <c r="H20328">
        <v>603487</v>
      </c>
      <c r="I20328">
        <v>3163.53</v>
      </c>
      <c r="J20328">
        <v>21863</v>
      </c>
      <c r="K20328">
        <v>278742</v>
      </c>
      <c r="L20328">
        <v>46.19</v>
      </c>
    </row>
    <row r="20329" spans="1:12" x14ac:dyDescent="0.35">
      <c r="A20329" t="s">
        <v>1094</v>
      </c>
      <c r="B20329" s="1">
        <v>45342</v>
      </c>
      <c r="C20329">
        <v>5338.45</v>
      </c>
      <c r="D20329">
        <v>5310.1</v>
      </c>
      <c r="E20329">
        <v>5388</v>
      </c>
      <c r="F20329">
        <v>5282</v>
      </c>
      <c r="G20329">
        <v>5316.6</v>
      </c>
      <c r="H20329">
        <v>188305</v>
      </c>
      <c r="I20329">
        <v>10046.719999999999</v>
      </c>
      <c r="J20329">
        <v>27386</v>
      </c>
      <c r="K20329">
        <v>96681</v>
      </c>
      <c r="L20329">
        <v>51.34</v>
      </c>
    </row>
    <row r="20330" spans="1:12" x14ac:dyDescent="0.35">
      <c r="A20330" t="s">
        <v>1093</v>
      </c>
      <c r="B20330" s="1">
        <v>45342</v>
      </c>
      <c r="C20330">
        <v>160.6</v>
      </c>
      <c r="D20330">
        <v>162</v>
      </c>
      <c r="E20330">
        <v>164</v>
      </c>
      <c r="F20330">
        <v>159.35</v>
      </c>
      <c r="G20330">
        <v>160.25</v>
      </c>
      <c r="H20330">
        <v>15672506</v>
      </c>
      <c r="I20330">
        <v>25284.38</v>
      </c>
      <c r="J20330">
        <v>67825</v>
      </c>
      <c r="K20330">
        <v>5267707</v>
      </c>
      <c r="L20330">
        <v>33.61</v>
      </c>
    </row>
    <row r="20331" spans="1:12" x14ac:dyDescent="0.35">
      <c r="A20331" t="s">
        <v>1092</v>
      </c>
      <c r="B20331" s="1">
        <v>45342</v>
      </c>
      <c r="C20331">
        <v>218.7</v>
      </c>
      <c r="D20331">
        <v>220.85</v>
      </c>
      <c r="E20331">
        <v>221.2</v>
      </c>
      <c r="F20331">
        <v>215</v>
      </c>
      <c r="G20331">
        <v>216.1</v>
      </c>
      <c r="H20331">
        <v>32817</v>
      </c>
      <c r="I20331">
        <v>71.36</v>
      </c>
      <c r="J20331">
        <v>1292</v>
      </c>
      <c r="K20331">
        <v>20621</v>
      </c>
      <c r="L20331">
        <v>62.84</v>
      </c>
    </row>
    <row r="20332" spans="1:12" x14ac:dyDescent="0.35">
      <c r="A20332" t="s">
        <v>1091</v>
      </c>
      <c r="B20332" s="1">
        <v>45342</v>
      </c>
      <c r="C20332">
        <v>1064.45</v>
      </c>
      <c r="D20332">
        <v>1064.45</v>
      </c>
      <c r="E20332">
        <v>1080</v>
      </c>
      <c r="F20332">
        <v>1032.2</v>
      </c>
      <c r="G20332">
        <v>1041.1500000000001</v>
      </c>
      <c r="H20332">
        <v>3102666</v>
      </c>
      <c r="I20332">
        <v>32791.910000000003</v>
      </c>
      <c r="J20332">
        <v>91928</v>
      </c>
      <c r="K20332">
        <v>825521</v>
      </c>
      <c r="L20332">
        <v>26.61</v>
      </c>
    </row>
    <row r="20333" spans="1:12" x14ac:dyDescent="0.35">
      <c r="A20333" t="s">
        <v>1090</v>
      </c>
      <c r="B20333" s="1">
        <v>45342</v>
      </c>
      <c r="C20333">
        <v>510.7</v>
      </c>
      <c r="D20333">
        <v>515</v>
      </c>
      <c r="E20333">
        <v>515</v>
      </c>
      <c r="F20333">
        <v>500</v>
      </c>
      <c r="G20333">
        <v>502.75</v>
      </c>
      <c r="H20333">
        <v>321103</v>
      </c>
      <c r="I20333">
        <v>1624.99</v>
      </c>
      <c r="J20333">
        <v>13160</v>
      </c>
      <c r="K20333">
        <v>135824</v>
      </c>
      <c r="L20333">
        <v>42.3</v>
      </c>
    </row>
    <row r="20334" spans="1:12" x14ac:dyDescent="0.35">
      <c r="A20334" t="s">
        <v>1089</v>
      </c>
      <c r="B20334" s="1">
        <v>45342</v>
      </c>
      <c r="C20334">
        <v>314.5</v>
      </c>
      <c r="D20334">
        <v>314.5</v>
      </c>
      <c r="E20334">
        <v>319</v>
      </c>
      <c r="F20334">
        <v>307.35000000000002</v>
      </c>
      <c r="G20334">
        <v>310.3</v>
      </c>
      <c r="H20334">
        <v>43812</v>
      </c>
      <c r="I20334">
        <v>137.4</v>
      </c>
      <c r="J20334">
        <v>3039</v>
      </c>
      <c r="K20334">
        <v>21597</v>
      </c>
      <c r="L20334">
        <v>49.29</v>
      </c>
    </row>
    <row r="20335" spans="1:12" x14ac:dyDescent="0.35">
      <c r="A20335" t="s">
        <v>1088</v>
      </c>
      <c r="B20335" s="1">
        <v>45342</v>
      </c>
      <c r="C20335">
        <v>196</v>
      </c>
      <c r="D20335">
        <v>195</v>
      </c>
      <c r="E20335">
        <v>204.95</v>
      </c>
      <c r="F20335">
        <v>195</v>
      </c>
      <c r="G20335">
        <v>203.2</v>
      </c>
      <c r="H20335">
        <v>30794</v>
      </c>
      <c r="I20335">
        <v>62.07</v>
      </c>
      <c r="J20335">
        <v>1515</v>
      </c>
      <c r="K20335">
        <v>18729</v>
      </c>
      <c r="L20335">
        <v>60.82</v>
      </c>
    </row>
    <row r="20336" spans="1:12" x14ac:dyDescent="0.35">
      <c r="A20336" t="s">
        <v>1087</v>
      </c>
      <c r="B20336" s="1">
        <v>45342</v>
      </c>
      <c r="C20336">
        <v>137.80000000000001</v>
      </c>
      <c r="D20336">
        <v>136.25</v>
      </c>
      <c r="E20336">
        <v>146.9</v>
      </c>
      <c r="F20336">
        <v>136.25</v>
      </c>
      <c r="G20336">
        <v>140.25</v>
      </c>
      <c r="H20336">
        <v>207890</v>
      </c>
      <c r="I20336">
        <v>295.31</v>
      </c>
      <c r="J20336">
        <v>4041</v>
      </c>
      <c r="K20336">
        <v>80482</v>
      </c>
      <c r="L20336">
        <v>38.71</v>
      </c>
    </row>
    <row r="20337" spans="1:12" x14ac:dyDescent="0.35">
      <c r="A20337" t="s">
        <v>1086</v>
      </c>
      <c r="B20337" s="1">
        <v>45342</v>
      </c>
      <c r="C20337">
        <v>306.45</v>
      </c>
      <c r="D20337">
        <v>315</v>
      </c>
      <c r="E20337">
        <v>315</v>
      </c>
      <c r="F20337">
        <v>305.14999999999998</v>
      </c>
      <c r="G20337">
        <v>307.3</v>
      </c>
      <c r="H20337">
        <v>5868</v>
      </c>
      <c r="I20337">
        <v>18.100000000000001</v>
      </c>
      <c r="J20337">
        <v>357</v>
      </c>
      <c r="K20337">
        <v>3698</v>
      </c>
      <c r="L20337">
        <v>63.02</v>
      </c>
    </row>
    <row r="20338" spans="1:12" x14ac:dyDescent="0.35">
      <c r="A20338" t="s">
        <v>1085</v>
      </c>
      <c r="B20338" s="1">
        <v>45342</v>
      </c>
      <c r="C20338">
        <v>13.15</v>
      </c>
      <c r="D20338">
        <v>13.15</v>
      </c>
      <c r="E20338">
        <v>13.8</v>
      </c>
      <c r="F20338">
        <v>13</v>
      </c>
      <c r="G20338">
        <v>13.8</v>
      </c>
      <c r="H20338">
        <v>1587948</v>
      </c>
      <c r="I20338">
        <v>215.9</v>
      </c>
      <c r="J20338">
        <v>1948</v>
      </c>
      <c r="K20338">
        <v>1031437</v>
      </c>
      <c r="L20338">
        <v>64.95</v>
      </c>
    </row>
    <row r="20339" spans="1:12" x14ac:dyDescent="0.35">
      <c r="A20339" t="s">
        <v>1084</v>
      </c>
      <c r="B20339" s="1">
        <v>45342</v>
      </c>
      <c r="C20339">
        <v>73.150000000000006</v>
      </c>
      <c r="D20339">
        <v>73.95</v>
      </c>
      <c r="E20339">
        <v>73.95</v>
      </c>
      <c r="F20339">
        <v>71.599999999999994</v>
      </c>
      <c r="G20339">
        <v>72.25</v>
      </c>
      <c r="H20339">
        <v>118769</v>
      </c>
      <c r="I20339">
        <v>86.35</v>
      </c>
      <c r="J20339">
        <v>1011</v>
      </c>
      <c r="K20339">
        <v>85147</v>
      </c>
      <c r="L20339">
        <v>71.69</v>
      </c>
    </row>
    <row r="20340" spans="1:12" x14ac:dyDescent="0.35">
      <c r="A20340" t="s">
        <v>1083</v>
      </c>
      <c r="B20340" s="1">
        <v>45342</v>
      </c>
      <c r="C20340">
        <v>279.2</v>
      </c>
      <c r="D20340">
        <v>280.64999999999998</v>
      </c>
      <c r="E20340">
        <v>289.95</v>
      </c>
      <c r="F20340">
        <v>274.10000000000002</v>
      </c>
      <c r="G20340">
        <v>280.2</v>
      </c>
      <c r="H20340">
        <v>129140</v>
      </c>
      <c r="I20340">
        <v>363.81</v>
      </c>
      <c r="J20340">
        <v>6967</v>
      </c>
      <c r="K20340">
        <v>57383</v>
      </c>
      <c r="L20340">
        <v>44.43</v>
      </c>
    </row>
    <row r="20341" spans="1:12" x14ac:dyDescent="0.35">
      <c r="A20341" t="s">
        <v>1082</v>
      </c>
      <c r="B20341" s="1">
        <v>45342</v>
      </c>
      <c r="C20341">
        <v>245.65</v>
      </c>
      <c r="D20341">
        <v>246</v>
      </c>
      <c r="E20341">
        <v>246.65</v>
      </c>
      <c r="F20341">
        <v>241.15</v>
      </c>
      <c r="G20341">
        <v>242.15</v>
      </c>
      <c r="H20341">
        <v>174765</v>
      </c>
      <c r="I20341">
        <v>424.75</v>
      </c>
      <c r="J20341">
        <v>5815</v>
      </c>
      <c r="K20341">
        <v>97044</v>
      </c>
      <c r="L20341">
        <v>55.53</v>
      </c>
    </row>
    <row r="20342" spans="1:12" x14ac:dyDescent="0.35">
      <c r="A20342" t="s">
        <v>1081</v>
      </c>
      <c r="B20342" s="1">
        <v>45342</v>
      </c>
      <c r="C20342">
        <v>1354.95</v>
      </c>
      <c r="D20342">
        <v>1359</v>
      </c>
      <c r="E20342">
        <v>1366.9</v>
      </c>
      <c r="F20342">
        <v>1336.5</v>
      </c>
      <c r="G20342">
        <v>1338.5</v>
      </c>
      <c r="H20342">
        <v>417078</v>
      </c>
      <c r="I20342">
        <v>5611</v>
      </c>
      <c r="J20342">
        <v>37074</v>
      </c>
      <c r="K20342">
        <v>156705</v>
      </c>
      <c r="L20342">
        <v>37.57</v>
      </c>
    </row>
    <row r="20343" spans="1:12" x14ac:dyDescent="0.35">
      <c r="A20343" t="s">
        <v>1080</v>
      </c>
      <c r="B20343" s="1">
        <v>45342</v>
      </c>
      <c r="C20343">
        <v>324.89999999999998</v>
      </c>
      <c r="D20343">
        <v>321.89999999999998</v>
      </c>
      <c r="E20343">
        <v>326</v>
      </c>
      <c r="F20343">
        <v>321</v>
      </c>
      <c r="G20343">
        <v>322.85000000000002</v>
      </c>
      <c r="H20343">
        <v>10208</v>
      </c>
      <c r="I20343">
        <v>33.119999999999997</v>
      </c>
      <c r="J20343">
        <v>1092</v>
      </c>
      <c r="K20343">
        <v>6877</v>
      </c>
      <c r="L20343">
        <v>67.37</v>
      </c>
    </row>
    <row r="20344" spans="1:12" x14ac:dyDescent="0.35">
      <c r="A20344" t="s">
        <v>1079</v>
      </c>
      <c r="B20344" s="1">
        <v>45342</v>
      </c>
      <c r="C20344">
        <v>187.25</v>
      </c>
      <c r="D20344">
        <v>187.95</v>
      </c>
      <c r="E20344">
        <v>188.45</v>
      </c>
      <c r="F20344">
        <v>183.45</v>
      </c>
      <c r="G20344">
        <v>186.5</v>
      </c>
      <c r="H20344">
        <v>128698</v>
      </c>
      <c r="I20344">
        <v>239.37</v>
      </c>
      <c r="J20344">
        <v>4771</v>
      </c>
      <c r="K20344">
        <v>63429</v>
      </c>
      <c r="L20344">
        <v>49.29</v>
      </c>
    </row>
    <row r="20345" spans="1:12" x14ac:dyDescent="0.35">
      <c r="A20345" t="s">
        <v>1078</v>
      </c>
      <c r="B20345" s="1">
        <v>45342</v>
      </c>
      <c r="C20345">
        <v>89.6</v>
      </c>
      <c r="D20345">
        <v>89</v>
      </c>
      <c r="E20345">
        <v>90.9</v>
      </c>
      <c r="F20345">
        <v>88.3</v>
      </c>
      <c r="G20345">
        <v>88.75</v>
      </c>
      <c r="H20345">
        <v>188269</v>
      </c>
      <c r="I20345">
        <v>168.73</v>
      </c>
      <c r="J20345">
        <v>1715</v>
      </c>
      <c r="K20345">
        <v>136566</v>
      </c>
      <c r="L20345">
        <v>72.540000000000006</v>
      </c>
    </row>
    <row r="20346" spans="1:12" x14ac:dyDescent="0.35">
      <c r="A20346" t="s">
        <v>1077</v>
      </c>
      <c r="B20346" s="1">
        <v>45342</v>
      </c>
      <c r="C20346">
        <v>172.1</v>
      </c>
      <c r="D20346">
        <v>171.45</v>
      </c>
      <c r="E20346">
        <v>177</v>
      </c>
      <c r="F20346">
        <v>169.2</v>
      </c>
      <c r="G20346">
        <v>170.25</v>
      </c>
      <c r="H20346">
        <v>235284</v>
      </c>
      <c r="I20346">
        <v>407.76</v>
      </c>
      <c r="J20346">
        <v>7240</v>
      </c>
      <c r="K20346">
        <v>105686</v>
      </c>
      <c r="L20346">
        <v>44.92</v>
      </c>
    </row>
    <row r="20347" spans="1:12" x14ac:dyDescent="0.35">
      <c r="A20347" t="s">
        <v>1076</v>
      </c>
      <c r="B20347" s="1">
        <v>45342</v>
      </c>
      <c r="C20347">
        <v>234.85</v>
      </c>
      <c r="D20347">
        <v>236.9</v>
      </c>
      <c r="E20347">
        <v>237</v>
      </c>
      <c r="F20347">
        <v>233.8</v>
      </c>
      <c r="G20347">
        <v>234.25</v>
      </c>
      <c r="H20347">
        <v>216600</v>
      </c>
      <c r="I20347">
        <v>509.1</v>
      </c>
      <c r="J20347">
        <v>6887</v>
      </c>
      <c r="K20347">
        <v>126122</v>
      </c>
      <c r="L20347">
        <v>58.23</v>
      </c>
    </row>
    <row r="20348" spans="1:12" x14ac:dyDescent="0.35">
      <c r="A20348" t="s">
        <v>1075</v>
      </c>
      <c r="B20348" s="1">
        <v>45342</v>
      </c>
      <c r="C20348">
        <v>235</v>
      </c>
      <c r="D20348">
        <v>237.95</v>
      </c>
      <c r="E20348">
        <v>242</v>
      </c>
      <c r="F20348">
        <v>233</v>
      </c>
      <c r="G20348">
        <v>235.05</v>
      </c>
      <c r="H20348">
        <v>99887</v>
      </c>
      <c r="I20348">
        <v>236.85</v>
      </c>
      <c r="J20348">
        <v>1642</v>
      </c>
      <c r="K20348">
        <v>74169</v>
      </c>
      <c r="L20348">
        <v>74.25</v>
      </c>
    </row>
    <row r="20349" spans="1:12" x14ac:dyDescent="0.35">
      <c r="A20349" t="s">
        <v>1074</v>
      </c>
      <c r="B20349" s="1">
        <v>45342</v>
      </c>
      <c r="C20349">
        <v>45</v>
      </c>
      <c r="D20349">
        <v>45</v>
      </c>
      <c r="E20349">
        <v>49.05</v>
      </c>
      <c r="F20349">
        <v>44.65</v>
      </c>
      <c r="G20349">
        <v>46.7</v>
      </c>
      <c r="H20349">
        <v>11347377</v>
      </c>
      <c r="I20349">
        <v>5377.05</v>
      </c>
      <c r="J20349">
        <v>24127</v>
      </c>
      <c r="K20349">
        <v>3553635</v>
      </c>
      <c r="L20349">
        <v>31.32</v>
      </c>
    </row>
    <row r="20350" spans="1:12" x14ac:dyDescent="0.35">
      <c r="A20350" t="s">
        <v>1073</v>
      </c>
      <c r="B20350" s="1">
        <v>45342</v>
      </c>
      <c r="C20350">
        <v>1943.15</v>
      </c>
      <c r="D20350">
        <v>1943.15</v>
      </c>
      <c r="E20350">
        <v>1961.7</v>
      </c>
      <c r="F20350">
        <v>1932</v>
      </c>
      <c r="G20350">
        <v>1937.85</v>
      </c>
      <c r="H20350">
        <v>111472</v>
      </c>
      <c r="I20350">
        <v>2169.09</v>
      </c>
      <c r="J20350">
        <v>12353</v>
      </c>
      <c r="K20350">
        <v>50404</v>
      </c>
      <c r="L20350">
        <v>45.22</v>
      </c>
    </row>
    <row r="20351" spans="1:12" x14ac:dyDescent="0.35">
      <c r="A20351" t="s">
        <v>1072</v>
      </c>
      <c r="B20351" s="1">
        <v>45342</v>
      </c>
      <c r="C20351">
        <v>73.099999999999994</v>
      </c>
      <c r="D20351">
        <v>73.25</v>
      </c>
      <c r="E20351">
        <v>73.3</v>
      </c>
      <c r="F20351">
        <v>71.3</v>
      </c>
      <c r="G20351">
        <v>71.75</v>
      </c>
      <c r="H20351">
        <v>5139753</v>
      </c>
      <c r="I20351">
        <v>3695</v>
      </c>
      <c r="J20351">
        <v>35469</v>
      </c>
      <c r="K20351">
        <v>2796079</v>
      </c>
      <c r="L20351">
        <v>54.4</v>
      </c>
    </row>
    <row r="20352" spans="1:12" x14ac:dyDescent="0.35">
      <c r="A20352" t="s">
        <v>1071</v>
      </c>
      <c r="B20352" s="1">
        <v>45342</v>
      </c>
      <c r="C20352">
        <v>967.95</v>
      </c>
      <c r="D20352">
        <v>969.8</v>
      </c>
      <c r="E20352">
        <v>1020</v>
      </c>
      <c r="F20352">
        <v>962.05</v>
      </c>
      <c r="G20352">
        <v>983.1</v>
      </c>
      <c r="H20352">
        <v>638487</v>
      </c>
      <c r="I20352">
        <v>6342.21</v>
      </c>
      <c r="J20352">
        <v>35894</v>
      </c>
      <c r="K20352">
        <v>191165</v>
      </c>
      <c r="L20352">
        <v>29.94</v>
      </c>
    </row>
    <row r="20353" spans="1:12" x14ac:dyDescent="0.35">
      <c r="A20353" t="s">
        <v>1070</v>
      </c>
      <c r="B20353" s="1">
        <v>45342</v>
      </c>
      <c r="C20353">
        <v>286.10000000000002</v>
      </c>
      <c r="D20353">
        <v>286.89999999999998</v>
      </c>
      <c r="E20353">
        <v>286.89999999999998</v>
      </c>
      <c r="F20353">
        <v>268.55</v>
      </c>
      <c r="G20353">
        <v>273.2</v>
      </c>
      <c r="H20353">
        <v>13275282</v>
      </c>
      <c r="I20353">
        <v>36472.89</v>
      </c>
      <c r="J20353">
        <v>116603</v>
      </c>
      <c r="K20353">
        <v>2574463</v>
      </c>
      <c r="L20353">
        <v>19.39</v>
      </c>
    </row>
    <row r="20354" spans="1:12" x14ac:dyDescent="0.35">
      <c r="A20354" t="s">
        <v>1069</v>
      </c>
      <c r="B20354" s="1">
        <v>45342</v>
      </c>
      <c r="C20354">
        <v>84.8</v>
      </c>
      <c r="D20354">
        <v>85.45</v>
      </c>
      <c r="E20354">
        <v>88.4</v>
      </c>
      <c r="F20354">
        <v>83.65</v>
      </c>
      <c r="G20354">
        <v>85.65</v>
      </c>
      <c r="H20354">
        <v>56990</v>
      </c>
      <c r="I20354">
        <v>49.16</v>
      </c>
      <c r="J20354">
        <v>837</v>
      </c>
      <c r="K20354">
        <v>34689</v>
      </c>
      <c r="L20354">
        <v>60.87</v>
      </c>
    </row>
    <row r="20355" spans="1:12" x14ac:dyDescent="0.35">
      <c r="A20355" t="s">
        <v>1068</v>
      </c>
      <c r="B20355" s="1">
        <v>45342</v>
      </c>
      <c r="C20355">
        <v>148902.29999999999</v>
      </c>
      <c r="D20355">
        <v>148354</v>
      </c>
      <c r="E20355">
        <v>148938.04999999999</v>
      </c>
      <c r="F20355">
        <v>147129.54999999999</v>
      </c>
      <c r="G20355">
        <v>148626.1</v>
      </c>
      <c r="H20355">
        <v>6520</v>
      </c>
      <c r="I20355">
        <v>9658.34</v>
      </c>
      <c r="J20355">
        <v>5301</v>
      </c>
      <c r="K20355">
        <v>1308</v>
      </c>
      <c r="L20355">
        <v>20.059999999999999</v>
      </c>
    </row>
    <row r="20356" spans="1:12" x14ac:dyDescent="0.35">
      <c r="A20356" t="s">
        <v>1067</v>
      </c>
      <c r="B20356" s="1">
        <v>45342</v>
      </c>
      <c r="C20356">
        <v>1500</v>
      </c>
      <c r="D20356">
        <v>1496.25</v>
      </c>
      <c r="E20356">
        <v>1507.5</v>
      </c>
      <c r="F20356">
        <v>1471.4</v>
      </c>
      <c r="G20356">
        <v>1498.45</v>
      </c>
      <c r="H20356">
        <v>12850</v>
      </c>
      <c r="I20356">
        <v>191.97</v>
      </c>
      <c r="J20356">
        <v>2653</v>
      </c>
      <c r="K20356">
        <v>7851</v>
      </c>
      <c r="L20356">
        <v>61.1</v>
      </c>
    </row>
    <row r="20357" spans="1:12" x14ac:dyDescent="0.35">
      <c r="A20357" t="s">
        <v>1066</v>
      </c>
      <c r="B20357" s="1">
        <v>45342</v>
      </c>
      <c r="C20357">
        <v>2779.35</v>
      </c>
      <c r="D20357">
        <v>2779.35</v>
      </c>
      <c r="E20357">
        <v>2822</v>
      </c>
      <c r="F20357">
        <v>2729.7</v>
      </c>
      <c r="G20357">
        <v>2764.85</v>
      </c>
      <c r="H20357">
        <v>332331</v>
      </c>
      <c r="I20357">
        <v>9208.0499999999993</v>
      </c>
      <c r="J20357">
        <v>30848</v>
      </c>
      <c r="K20357">
        <v>107181</v>
      </c>
      <c r="L20357">
        <v>32.25</v>
      </c>
    </row>
    <row r="20358" spans="1:12" x14ac:dyDescent="0.35">
      <c r="A20358" t="s">
        <v>1065</v>
      </c>
      <c r="B20358" s="1">
        <v>45342</v>
      </c>
      <c r="C20358">
        <v>94.94</v>
      </c>
      <c r="D20358">
        <v>96.8</v>
      </c>
      <c r="E20358">
        <v>96.8</v>
      </c>
      <c r="F20358">
        <v>94</v>
      </c>
      <c r="G20358">
        <v>94.76</v>
      </c>
      <c r="H20358">
        <v>353720</v>
      </c>
      <c r="I20358">
        <v>334.58</v>
      </c>
      <c r="J20358">
        <v>1284</v>
      </c>
      <c r="K20358">
        <v>334014</v>
      </c>
      <c r="L20358">
        <v>94.43</v>
      </c>
    </row>
    <row r="20359" spans="1:12" x14ac:dyDescent="0.35">
      <c r="A20359" t="s">
        <v>1064</v>
      </c>
      <c r="B20359" s="1">
        <v>45342</v>
      </c>
      <c r="C20359">
        <v>196.55</v>
      </c>
      <c r="D20359">
        <v>192.7</v>
      </c>
      <c r="E20359">
        <v>195.5</v>
      </c>
      <c r="F20359">
        <v>190</v>
      </c>
      <c r="G20359">
        <v>190.85</v>
      </c>
      <c r="H20359">
        <v>381427</v>
      </c>
      <c r="I20359">
        <v>736.05</v>
      </c>
      <c r="J20359">
        <v>4400</v>
      </c>
      <c r="K20359">
        <v>261661</v>
      </c>
      <c r="L20359">
        <v>68.599999999999994</v>
      </c>
    </row>
    <row r="20360" spans="1:12" x14ac:dyDescent="0.35">
      <c r="A20360" t="s">
        <v>1063</v>
      </c>
      <c r="B20360" s="1">
        <v>45342</v>
      </c>
      <c r="C20360">
        <v>1755.45</v>
      </c>
      <c r="D20360">
        <v>1762</v>
      </c>
      <c r="E20360">
        <v>1774.5</v>
      </c>
      <c r="F20360">
        <v>1731.05</v>
      </c>
      <c r="G20360">
        <v>1757.3</v>
      </c>
      <c r="H20360">
        <v>79877</v>
      </c>
      <c r="I20360">
        <v>1404.81</v>
      </c>
      <c r="J20360">
        <v>10147</v>
      </c>
      <c r="K20360">
        <v>41329</v>
      </c>
      <c r="L20360">
        <v>51.74</v>
      </c>
    </row>
    <row r="20361" spans="1:12" x14ac:dyDescent="0.35">
      <c r="A20361" t="s">
        <v>1062</v>
      </c>
      <c r="B20361" s="1">
        <v>45342</v>
      </c>
      <c r="C20361">
        <v>113.15</v>
      </c>
      <c r="D20361">
        <v>113.7</v>
      </c>
      <c r="E20361">
        <v>113.95</v>
      </c>
      <c r="F20361">
        <v>111.5</v>
      </c>
      <c r="G20361">
        <v>113.5</v>
      </c>
      <c r="H20361">
        <v>7064985</v>
      </c>
      <c r="I20361">
        <v>7955.81</v>
      </c>
      <c r="J20361">
        <v>37575</v>
      </c>
      <c r="K20361">
        <v>3188744</v>
      </c>
      <c r="L20361">
        <v>45.13</v>
      </c>
    </row>
    <row r="20362" spans="1:12" x14ac:dyDescent="0.35">
      <c r="A20362" t="s">
        <v>1061</v>
      </c>
      <c r="B20362" s="1">
        <v>45342</v>
      </c>
      <c r="C20362">
        <v>54.1</v>
      </c>
      <c r="D20362">
        <v>54.5</v>
      </c>
      <c r="E20362">
        <v>56.4</v>
      </c>
      <c r="F20362">
        <v>53.6</v>
      </c>
      <c r="G20362">
        <v>54.1</v>
      </c>
      <c r="H20362">
        <v>12773469</v>
      </c>
      <c r="I20362">
        <v>7000.04</v>
      </c>
      <c r="J20362">
        <v>26250</v>
      </c>
      <c r="K20362">
        <v>4101775</v>
      </c>
      <c r="L20362">
        <v>32.11</v>
      </c>
    </row>
    <row r="20363" spans="1:12" x14ac:dyDescent="0.35">
      <c r="A20363" t="s">
        <v>1060</v>
      </c>
      <c r="B20363" s="1">
        <v>45342</v>
      </c>
      <c r="C20363">
        <v>174.64</v>
      </c>
      <c r="D20363">
        <v>174.64</v>
      </c>
      <c r="E20363">
        <v>174.64</v>
      </c>
      <c r="F20363">
        <v>173.03</v>
      </c>
      <c r="G20363">
        <v>173.65</v>
      </c>
      <c r="H20363">
        <v>144426</v>
      </c>
      <c r="I20363">
        <v>251.3</v>
      </c>
      <c r="J20363">
        <v>89</v>
      </c>
      <c r="K20363">
        <v>143928</v>
      </c>
      <c r="L20363">
        <v>99.66</v>
      </c>
    </row>
    <row r="20364" spans="1:12" x14ac:dyDescent="0.35">
      <c r="A20364" t="s">
        <v>1059</v>
      </c>
      <c r="B20364" s="1">
        <v>45342</v>
      </c>
      <c r="C20364">
        <v>653.1</v>
      </c>
      <c r="D20364">
        <v>655</v>
      </c>
      <c r="E20364">
        <v>655.1</v>
      </c>
      <c r="F20364">
        <v>650.04999999999995</v>
      </c>
      <c r="G20364">
        <v>651.5</v>
      </c>
      <c r="H20364">
        <v>17707</v>
      </c>
      <c r="I20364">
        <v>115.35</v>
      </c>
      <c r="J20364">
        <v>980</v>
      </c>
      <c r="K20364">
        <v>12889</v>
      </c>
      <c r="L20364">
        <v>72.790000000000006</v>
      </c>
    </row>
    <row r="20365" spans="1:12" x14ac:dyDescent="0.35">
      <c r="A20365" t="s">
        <v>1058</v>
      </c>
      <c r="B20365" s="1">
        <v>45342</v>
      </c>
      <c r="C20365">
        <v>58.8</v>
      </c>
      <c r="D20365">
        <v>58.89</v>
      </c>
      <c r="E20365">
        <v>58.89</v>
      </c>
      <c r="F20365">
        <v>58.01</v>
      </c>
      <c r="G20365">
        <v>58.56</v>
      </c>
      <c r="H20365">
        <v>20721</v>
      </c>
      <c r="I20365">
        <v>12.11</v>
      </c>
      <c r="J20365">
        <v>307</v>
      </c>
      <c r="K20365">
        <v>11703</v>
      </c>
      <c r="L20365">
        <v>56.48</v>
      </c>
    </row>
    <row r="20366" spans="1:12" x14ac:dyDescent="0.35">
      <c r="A20366" t="s">
        <v>1057</v>
      </c>
      <c r="B20366" s="1">
        <v>45342</v>
      </c>
      <c r="C20366">
        <v>20.28</v>
      </c>
      <c r="D20366">
        <v>20.9</v>
      </c>
      <c r="E20366">
        <v>20.9</v>
      </c>
      <c r="F20366">
        <v>20.18</v>
      </c>
      <c r="G20366">
        <v>20.29</v>
      </c>
      <c r="H20366">
        <v>129980</v>
      </c>
      <c r="I20366">
        <v>26.35</v>
      </c>
      <c r="J20366">
        <v>810</v>
      </c>
      <c r="K20366">
        <v>116681</v>
      </c>
      <c r="L20366">
        <v>89.77</v>
      </c>
    </row>
    <row r="20367" spans="1:12" x14ac:dyDescent="0.35">
      <c r="A20367" t="s">
        <v>1056</v>
      </c>
      <c r="B20367" s="1">
        <v>45342</v>
      </c>
      <c r="C20367">
        <v>628.95000000000005</v>
      </c>
      <c r="D20367">
        <v>629.5</v>
      </c>
      <c r="E20367">
        <v>661.95</v>
      </c>
      <c r="F20367">
        <v>628.85</v>
      </c>
      <c r="G20367">
        <v>652.9</v>
      </c>
      <c r="H20367">
        <v>86023</v>
      </c>
      <c r="I20367">
        <v>555.03</v>
      </c>
      <c r="J20367">
        <v>3863</v>
      </c>
      <c r="K20367">
        <v>42193</v>
      </c>
      <c r="L20367">
        <v>49.05</v>
      </c>
    </row>
    <row r="20368" spans="1:12" x14ac:dyDescent="0.35">
      <c r="A20368" t="s">
        <v>1055</v>
      </c>
      <c r="B20368" s="1">
        <v>45342</v>
      </c>
      <c r="C20368">
        <v>145.16</v>
      </c>
      <c r="D20368">
        <v>144.94999999999999</v>
      </c>
      <c r="E20368">
        <v>144.94999999999999</v>
      </c>
      <c r="F20368">
        <v>142.28</v>
      </c>
      <c r="G20368">
        <v>142.47</v>
      </c>
      <c r="H20368">
        <v>867132</v>
      </c>
      <c r="I20368">
        <v>1237.73</v>
      </c>
      <c r="J20368">
        <v>13497</v>
      </c>
      <c r="K20368">
        <v>538170</v>
      </c>
      <c r="L20368">
        <v>62.06</v>
      </c>
    </row>
    <row r="20369" spans="1:12" x14ac:dyDescent="0.35">
      <c r="A20369" t="s">
        <v>1054</v>
      </c>
      <c r="B20369" s="1">
        <v>45342</v>
      </c>
      <c r="C20369">
        <v>61.37</v>
      </c>
      <c r="D20369">
        <v>61.35</v>
      </c>
      <c r="E20369">
        <v>61.35</v>
      </c>
      <c r="F20369">
        <v>60.76</v>
      </c>
      <c r="G20369">
        <v>61.11</v>
      </c>
      <c r="H20369">
        <v>470333</v>
      </c>
      <c r="I20369">
        <v>287.62</v>
      </c>
      <c r="J20369">
        <v>646</v>
      </c>
      <c r="K20369">
        <v>458344</v>
      </c>
      <c r="L20369">
        <v>97.45</v>
      </c>
    </row>
    <row r="20370" spans="1:12" x14ac:dyDescent="0.35">
      <c r="A20370" t="s">
        <v>1053</v>
      </c>
      <c r="B20370" s="1">
        <v>45342</v>
      </c>
      <c r="C20370">
        <v>30.63</v>
      </c>
      <c r="D20370">
        <v>31.05</v>
      </c>
      <c r="E20370">
        <v>31.65</v>
      </c>
      <c r="F20370">
        <v>30.36</v>
      </c>
      <c r="G20370">
        <v>30.48</v>
      </c>
      <c r="H20370">
        <v>105036</v>
      </c>
      <c r="I20370">
        <v>32.020000000000003</v>
      </c>
      <c r="J20370">
        <v>613</v>
      </c>
      <c r="K20370">
        <v>98494</v>
      </c>
      <c r="L20370">
        <v>93.77</v>
      </c>
    </row>
    <row r="20371" spans="1:12" x14ac:dyDescent="0.35">
      <c r="A20371" t="s">
        <v>1052</v>
      </c>
      <c r="B20371" s="1">
        <v>45342</v>
      </c>
      <c r="C20371">
        <v>223.76</v>
      </c>
      <c r="D20371">
        <v>224</v>
      </c>
      <c r="E20371">
        <v>225.42</v>
      </c>
      <c r="F20371">
        <v>224</v>
      </c>
      <c r="G20371">
        <v>225.24</v>
      </c>
      <c r="H20371">
        <v>2292</v>
      </c>
      <c r="I20371">
        <v>5.16</v>
      </c>
      <c r="J20371">
        <v>68</v>
      </c>
      <c r="K20371">
        <v>2254</v>
      </c>
      <c r="L20371">
        <v>98.34</v>
      </c>
    </row>
    <row r="20372" spans="1:12" x14ac:dyDescent="0.35">
      <c r="A20372" t="s">
        <v>1051</v>
      </c>
      <c r="B20372" s="1">
        <v>45342</v>
      </c>
      <c r="C20372">
        <v>30.79</v>
      </c>
      <c r="D20372">
        <v>30.9</v>
      </c>
      <c r="E20372">
        <v>31.15</v>
      </c>
      <c r="F20372">
        <v>30.54</v>
      </c>
      <c r="G20372">
        <v>30.68</v>
      </c>
      <c r="H20372">
        <v>207665</v>
      </c>
      <c r="I20372">
        <v>63.68</v>
      </c>
      <c r="J20372">
        <v>1584</v>
      </c>
      <c r="K20372">
        <v>170871</v>
      </c>
      <c r="L20372">
        <v>82.28</v>
      </c>
    </row>
    <row r="20373" spans="1:12" x14ac:dyDescent="0.35">
      <c r="A20373" t="s">
        <v>1050</v>
      </c>
      <c r="B20373" s="1">
        <v>45342</v>
      </c>
      <c r="C20373">
        <v>52.48</v>
      </c>
      <c r="D20373">
        <v>52.88</v>
      </c>
      <c r="E20373">
        <v>52.88</v>
      </c>
      <c r="F20373">
        <v>52.26</v>
      </c>
      <c r="G20373">
        <v>52.48</v>
      </c>
      <c r="H20373">
        <v>245925</v>
      </c>
      <c r="I20373">
        <v>128.94999999999999</v>
      </c>
      <c r="J20373">
        <v>2378</v>
      </c>
      <c r="K20373">
        <v>127239</v>
      </c>
      <c r="L20373">
        <v>51.74</v>
      </c>
    </row>
    <row r="20374" spans="1:12" x14ac:dyDescent="0.35">
      <c r="A20374" t="s">
        <v>1049</v>
      </c>
      <c r="B20374" s="1">
        <v>45342</v>
      </c>
      <c r="C20374">
        <v>35.28</v>
      </c>
      <c r="D20374">
        <v>35.68</v>
      </c>
      <c r="E20374">
        <v>35.68</v>
      </c>
      <c r="F20374">
        <v>35.130000000000003</v>
      </c>
      <c r="G20374">
        <v>35.340000000000003</v>
      </c>
      <c r="H20374">
        <v>722033</v>
      </c>
      <c r="I20374">
        <v>255.58</v>
      </c>
      <c r="J20374">
        <v>183</v>
      </c>
      <c r="K20374">
        <v>717309</v>
      </c>
      <c r="L20374">
        <v>99.35</v>
      </c>
    </row>
    <row r="20375" spans="1:12" x14ac:dyDescent="0.35">
      <c r="A20375" t="s">
        <v>1048</v>
      </c>
      <c r="B20375" s="1">
        <v>45342</v>
      </c>
      <c r="C20375">
        <v>898.05</v>
      </c>
      <c r="D20375">
        <v>894</v>
      </c>
      <c r="E20375">
        <v>901</v>
      </c>
      <c r="F20375">
        <v>868</v>
      </c>
      <c r="G20375">
        <v>872.4</v>
      </c>
      <c r="H20375">
        <v>33420</v>
      </c>
      <c r="I20375">
        <v>294.56</v>
      </c>
      <c r="J20375">
        <v>6736</v>
      </c>
      <c r="K20375">
        <v>16839</v>
      </c>
      <c r="L20375">
        <v>50.39</v>
      </c>
    </row>
    <row r="20376" spans="1:12" x14ac:dyDescent="0.35">
      <c r="A20376" t="s">
        <v>1047</v>
      </c>
      <c r="B20376" s="1">
        <v>45342</v>
      </c>
      <c r="C20376">
        <v>234.15</v>
      </c>
      <c r="D20376">
        <v>234.45</v>
      </c>
      <c r="E20376">
        <v>236.15</v>
      </c>
      <c r="F20376">
        <v>230.5</v>
      </c>
      <c r="G20376">
        <v>231.4</v>
      </c>
      <c r="H20376">
        <v>133080</v>
      </c>
      <c r="I20376">
        <v>309.81</v>
      </c>
      <c r="J20376">
        <v>5626</v>
      </c>
      <c r="K20376">
        <v>84782</v>
      </c>
      <c r="L20376">
        <v>63.71</v>
      </c>
    </row>
    <row r="20377" spans="1:12" x14ac:dyDescent="0.35">
      <c r="A20377" t="s">
        <v>1046</v>
      </c>
      <c r="B20377" s="1">
        <v>45342</v>
      </c>
      <c r="C20377">
        <v>86.6</v>
      </c>
      <c r="D20377">
        <v>86.6</v>
      </c>
      <c r="E20377">
        <v>87.2</v>
      </c>
      <c r="F20377">
        <v>84.6</v>
      </c>
      <c r="G20377">
        <v>85.25</v>
      </c>
      <c r="H20377">
        <v>763882</v>
      </c>
      <c r="I20377">
        <v>655.14</v>
      </c>
      <c r="J20377">
        <v>4950</v>
      </c>
      <c r="K20377">
        <v>378908</v>
      </c>
      <c r="L20377">
        <v>49.6</v>
      </c>
    </row>
    <row r="20378" spans="1:12" x14ac:dyDescent="0.35">
      <c r="A20378" t="s">
        <v>1045</v>
      </c>
      <c r="B20378" s="1">
        <v>45342</v>
      </c>
      <c r="C20378">
        <v>19.649999999999999</v>
      </c>
      <c r="D20378">
        <v>19.649999999999999</v>
      </c>
      <c r="E20378">
        <v>19.95</v>
      </c>
      <c r="F20378">
        <v>19.55</v>
      </c>
      <c r="G20378">
        <v>19.8</v>
      </c>
      <c r="H20378">
        <v>175763</v>
      </c>
      <c r="I20378">
        <v>34.79</v>
      </c>
      <c r="J20378">
        <v>768</v>
      </c>
      <c r="K20378">
        <v>137700</v>
      </c>
      <c r="L20378">
        <v>78.34</v>
      </c>
    </row>
    <row r="20379" spans="1:12" x14ac:dyDescent="0.35">
      <c r="A20379" t="s">
        <v>1044</v>
      </c>
      <c r="B20379" s="1">
        <v>45342</v>
      </c>
      <c r="C20379">
        <v>292.10000000000002</v>
      </c>
      <c r="D20379">
        <v>293.7</v>
      </c>
      <c r="E20379">
        <v>298</v>
      </c>
      <c r="F20379">
        <v>289.2</v>
      </c>
      <c r="G20379">
        <v>290.85000000000002</v>
      </c>
      <c r="H20379">
        <v>876426</v>
      </c>
      <c r="I20379">
        <v>2564.3200000000002</v>
      </c>
      <c r="J20379">
        <v>16895</v>
      </c>
      <c r="K20379">
        <v>340382</v>
      </c>
      <c r="L20379">
        <v>38.840000000000003</v>
      </c>
    </row>
    <row r="20380" spans="1:12" x14ac:dyDescent="0.35">
      <c r="A20380" t="s">
        <v>1043</v>
      </c>
      <c r="B20380" s="1">
        <v>45342</v>
      </c>
      <c r="C20380">
        <v>21.6</v>
      </c>
      <c r="D20380">
        <v>21.75</v>
      </c>
      <c r="E20380">
        <v>23.65</v>
      </c>
      <c r="F20380">
        <v>21.6</v>
      </c>
      <c r="G20380">
        <v>23.25</v>
      </c>
      <c r="H20380">
        <v>182529</v>
      </c>
      <c r="I20380">
        <v>41.92</v>
      </c>
      <c r="J20380">
        <v>611</v>
      </c>
      <c r="K20380">
        <v>94069</v>
      </c>
      <c r="L20380">
        <v>51.54</v>
      </c>
    </row>
    <row r="20381" spans="1:12" x14ac:dyDescent="0.35">
      <c r="A20381" t="s">
        <v>1042</v>
      </c>
      <c r="B20381" s="1">
        <v>45342</v>
      </c>
      <c r="C20381">
        <v>36.03</v>
      </c>
      <c r="D20381">
        <v>35.43</v>
      </c>
      <c r="E20381">
        <v>36.799999999999997</v>
      </c>
      <c r="F20381">
        <v>35.43</v>
      </c>
      <c r="G20381">
        <v>36.020000000000003</v>
      </c>
      <c r="H20381">
        <v>42491</v>
      </c>
      <c r="I20381">
        <v>15.37</v>
      </c>
      <c r="J20381">
        <v>447</v>
      </c>
      <c r="K20381">
        <v>30728</v>
      </c>
      <c r="L20381">
        <v>72.319999999999993</v>
      </c>
    </row>
    <row r="20382" spans="1:12" x14ac:dyDescent="0.35">
      <c r="A20382" t="s">
        <v>1041</v>
      </c>
      <c r="B20382" s="1">
        <v>45342</v>
      </c>
      <c r="C20382">
        <v>54.5</v>
      </c>
      <c r="D20382">
        <v>54.45</v>
      </c>
      <c r="E20382">
        <v>54.52</v>
      </c>
      <c r="F20382">
        <v>54.42</v>
      </c>
      <c r="G20382">
        <v>54.5</v>
      </c>
      <c r="H20382">
        <v>156271</v>
      </c>
      <c r="I20382">
        <v>85.19</v>
      </c>
      <c r="J20382">
        <v>56</v>
      </c>
      <c r="K20382">
        <v>149741</v>
      </c>
      <c r="L20382">
        <v>95.82</v>
      </c>
    </row>
    <row r="20383" spans="1:12" x14ac:dyDescent="0.35">
      <c r="A20383" t="s">
        <v>1040</v>
      </c>
      <c r="B20383" s="1">
        <v>45342</v>
      </c>
      <c r="C20383">
        <v>139.9</v>
      </c>
      <c r="D20383">
        <v>141.4</v>
      </c>
      <c r="E20383">
        <v>141.4</v>
      </c>
      <c r="F20383">
        <v>132.6</v>
      </c>
      <c r="G20383">
        <v>135.30000000000001</v>
      </c>
      <c r="H20383">
        <v>67654</v>
      </c>
      <c r="I20383">
        <v>92.93</v>
      </c>
      <c r="J20383">
        <v>1756</v>
      </c>
      <c r="K20383">
        <v>37440</v>
      </c>
      <c r="L20383">
        <v>55.34</v>
      </c>
    </row>
    <row r="20384" spans="1:12" x14ac:dyDescent="0.35">
      <c r="A20384" t="s">
        <v>1039</v>
      </c>
      <c r="B20384" s="1">
        <v>45342</v>
      </c>
      <c r="C20384">
        <v>82.2</v>
      </c>
      <c r="D20384">
        <v>85.85</v>
      </c>
      <c r="E20384">
        <v>86.3</v>
      </c>
      <c r="F20384">
        <v>84.15</v>
      </c>
      <c r="G20384">
        <v>86.25</v>
      </c>
      <c r="H20384">
        <v>8934066</v>
      </c>
      <c r="I20384">
        <v>7675.91</v>
      </c>
      <c r="J20384">
        <v>28675</v>
      </c>
      <c r="K20384">
        <v>3466095</v>
      </c>
      <c r="L20384">
        <v>38.799999999999997</v>
      </c>
    </row>
    <row r="20385" spans="1:12" x14ac:dyDescent="0.35">
      <c r="A20385" t="s">
        <v>1038</v>
      </c>
      <c r="B20385" s="1">
        <v>45342</v>
      </c>
      <c r="C20385">
        <v>279.10000000000002</v>
      </c>
      <c r="D20385">
        <v>282.85000000000002</v>
      </c>
      <c r="E20385">
        <v>282.85000000000002</v>
      </c>
      <c r="F20385">
        <v>272.2</v>
      </c>
      <c r="G20385">
        <v>273</v>
      </c>
      <c r="H20385">
        <v>15842</v>
      </c>
      <c r="I20385">
        <v>43.74</v>
      </c>
      <c r="J20385">
        <v>774</v>
      </c>
      <c r="K20385">
        <v>9440</v>
      </c>
      <c r="L20385">
        <v>59.59</v>
      </c>
    </row>
    <row r="20386" spans="1:12" x14ac:dyDescent="0.35">
      <c r="A20386" t="s">
        <v>1037</v>
      </c>
      <c r="B20386" s="1">
        <v>45342</v>
      </c>
      <c r="C20386">
        <v>969.25</v>
      </c>
      <c r="D20386">
        <v>980</v>
      </c>
      <c r="E20386">
        <v>989.85</v>
      </c>
      <c r="F20386">
        <v>968</v>
      </c>
      <c r="G20386">
        <v>974.8</v>
      </c>
      <c r="H20386">
        <v>161728</v>
      </c>
      <c r="I20386">
        <v>1583.45</v>
      </c>
      <c r="J20386">
        <v>9427</v>
      </c>
      <c r="K20386">
        <v>113314</v>
      </c>
      <c r="L20386">
        <v>70.06</v>
      </c>
    </row>
    <row r="20387" spans="1:12" x14ac:dyDescent="0.35">
      <c r="A20387" t="s">
        <v>1036</v>
      </c>
      <c r="B20387" s="1">
        <v>45342</v>
      </c>
      <c r="C20387">
        <v>28.75</v>
      </c>
      <c r="D20387">
        <v>28.75</v>
      </c>
      <c r="E20387">
        <v>30.45</v>
      </c>
      <c r="F20387">
        <v>28.15</v>
      </c>
      <c r="G20387">
        <v>28.6</v>
      </c>
      <c r="H20387">
        <v>3060237</v>
      </c>
      <c r="I20387">
        <v>895.09</v>
      </c>
      <c r="J20387">
        <v>6460</v>
      </c>
      <c r="K20387">
        <v>2085972</v>
      </c>
      <c r="L20387">
        <v>68.16</v>
      </c>
    </row>
    <row r="20388" spans="1:12" x14ac:dyDescent="0.35">
      <c r="A20388" t="s">
        <v>1035</v>
      </c>
      <c r="B20388" s="1">
        <v>45342</v>
      </c>
      <c r="C20388">
        <v>231.6</v>
      </c>
      <c r="D20388">
        <v>233.5</v>
      </c>
      <c r="E20388">
        <v>235.95</v>
      </c>
      <c r="F20388">
        <v>230.25</v>
      </c>
      <c r="G20388">
        <v>232.2</v>
      </c>
      <c r="H20388">
        <v>27443</v>
      </c>
      <c r="I20388">
        <v>63.8</v>
      </c>
      <c r="J20388">
        <v>2052</v>
      </c>
      <c r="K20388">
        <v>14221</v>
      </c>
      <c r="L20388">
        <v>51.82</v>
      </c>
    </row>
    <row r="20389" spans="1:12" x14ac:dyDescent="0.35">
      <c r="A20389" t="s">
        <v>1034</v>
      </c>
      <c r="B20389" s="1">
        <v>45342</v>
      </c>
      <c r="C20389">
        <v>425.75</v>
      </c>
      <c r="D20389">
        <v>444.9</v>
      </c>
      <c r="E20389">
        <v>449.95</v>
      </c>
      <c r="F20389">
        <v>424.4</v>
      </c>
      <c r="G20389">
        <v>427.5</v>
      </c>
      <c r="H20389">
        <v>2071532</v>
      </c>
      <c r="I20389">
        <v>8997.27</v>
      </c>
      <c r="J20389">
        <v>59094</v>
      </c>
      <c r="K20389">
        <v>640188</v>
      </c>
      <c r="L20389">
        <v>30.9</v>
      </c>
    </row>
    <row r="20390" spans="1:12" x14ac:dyDescent="0.35">
      <c r="A20390" t="s">
        <v>1033</v>
      </c>
      <c r="B20390" s="1">
        <v>45342</v>
      </c>
      <c r="C20390">
        <v>150.75</v>
      </c>
      <c r="D20390">
        <v>150.76</v>
      </c>
      <c r="E20390">
        <v>150.76</v>
      </c>
      <c r="F20390">
        <v>149.63999999999999</v>
      </c>
      <c r="G20390">
        <v>150.47999999999999</v>
      </c>
      <c r="H20390">
        <v>8633</v>
      </c>
      <c r="I20390">
        <v>12.97</v>
      </c>
      <c r="J20390">
        <v>250</v>
      </c>
      <c r="K20390">
        <v>6216</v>
      </c>
      <c r="L20390">
        <v>72</v>
      </c>
    </row>
    <row r="20391" spans="1:12" x14ac:dyDescent="0.35">
      <c r="A20391" t="s">
        <v>1788</v>
      </c>
      <c r="B20391" s="1">
        <v>45342</v>
      </c>
      <c r="C20391">
        <v>213.61</v>
      </c>
      <c r="D20391">
        <v>213.2</v>
      </c>
      <c r="E20391">
        <v>213.66</v>
      </c>
      <c r="F20391">
        <v>212.31</v>
      </c>
      <c r="G20391">
        <v>213.07</v>
      </c>
      <c r="H20391">
        <v>1484</v>
      </c>
      <c r="I20391">
        <v>3.16</v>
      </c>
      <c r="J20391">
        <v>96</v>
      </c>
      <c r="K20391">
        <v>929</v>
      </c>
      <c r="L20391">
        <v>62.6</v>
      </c>
    </row>
    <row r="20392" spans="1:12" x14ac:dyDescent="0.35">
      <c r="A20392" t="s">
        <v>1032</v>
      </c>
      <c r="B20392" s="1">
        <v>45342</v>
      </c>
      <c r="C20392">
        <v>413.55</v>
      </c>
      <c r="D20392">
        <v>415</v>
      </c>
      <c r="E20392">
        <v>419.5</v>
      </c>
      <c r="F20392">
        <v>408.3</v>
      </c>
      <c r="G20392">
        <v>411.8</v>
      </c>
      <c r="H20392">
        <v>535895</v>
      </c>
      <c r="I20392">
        <v>2218.5300000000002</v>
      </c>
      <c r="J20392">
        <v>19262</v>
      </c>
      <c r="K20392">
        <v>216135</v>
      </c>
      <c r="L20392">
        <v>40.33</v>
      </c>
    </row>
    <row r="20393" spans="1:12" x14ac:dyDescent="0.35">
      <c r="A20393" t="s">
        <v>1031</v>
      </c>
      <c r="B20393" s="1">
        <v>45342</v>
      </c>
      <c r="C20393">
        <v>186.21</v>
      </c>
      <c r="D20393">
        <v>186.97</v>
      </c>
      <c r="E20393">
        <v>186.98</v>
      </c>
      <c r="F20393">
        <v>184.7</v>
      </c>
      <c r="G20393">
        <v>185.62</v>
      </c>
      <c r="H20393">
        <v>16955</v>
      </c>
      <c r="I20393">
        <v>31.49</v>
      </c>
      <c r="J20393">
        <v>489</v>
      </c>
      <c r="K20393">
        <v>14206</v>
      </c>
      <c r="L20393">
        <v>83.79</v>
      </c>
    </row>
    <row r="20394" spans="1:12" x14ac:dyDescent="0.35">
      <c r="A20394" t="s">
        <v>1030</v>
      </c>
      <c r="B20394" s="1">
        <v>45342</v>
      </c>
      <c r="C20394">
        <v>18.350000000000001</v>
      </c>
      <c r="D20394">
        <v>18.5</v>
      </c>
      <c r="E20394">
        <v>18.55</v>
      </c>
      <c r="F20394">
        <v>18.239999999999998</v>
      </c>
      <c r="G20394">
        <v>18.309999999999999</v>
      </c>
      <c r="H20394">
        <v>475788</v>
      </c>
      <c r="I20394">
        <v>87.18</v>
      </c>
      <c r="J20394">
        <v>3231</v>
      </c>
      <c r="K20394">
        <v>391523</v>
      </c>
      <c r="L20394">
        <v>82.29</v>
      </c>
    </row>
    <row r="20395" spans="1:12" x14ac:dyDescent="0.35">
      <c r="A20395" t="s">
        <v>1029</v>
      </c>
      <c r="B20395" s="1">
        <v>45342</v>
      </c>
      <c r="C20395">
        <v>185.88</v>
      </c>
      <c r="D20395">
        <v>182.01</v>
      </c>
      <c r="E20395">
        <v>187.99</v>
      </c>
      <c r="F20395">
        <v>182.01</v>
      </c>
      <c r="G20395">
        <v>186.2</v>
      </c>
      <c r="H20395">
        <v>101073</v>
      </c>
      <c r="I20395">
        <v>188.15</v>
      </c>
      <c r="J20395">
        <v>3485</v>
      </c>
      <c r="K20395">
        <v>67917</v>
      </c>
      <c r="L20395">
        <v>67.2</v>
      </c>
    </row>
    <row r="20396" spans="1:12" x14ac:dyDescent="0.35">
      <c r="A20396" t="s">
        <v>1028</v>
      </c>
      <c r="B20396" s="1">
        <v>45342</v>
      </c>
      <c r="C20396">
        <v>51.5</v>
      </c>
      <c r="D20396">
        <v>53.45</v>
      </c>
      <c r="E20396">
        <v>53.65</v>
      </c>
      <c r="F20396">
        <v>48.95</v>
      </c>
      <c r="G20396">
        <v>49</v>
      </c>
      <c r="H20396">
        <v>2729175</v>
      </c>
      <c r="I20396">
        <v>1371.18</v>
      </c>
      <c r="J20396">
        <v>10599</v>
      </c>
      <c r="K20396">
        <v>1746276</v>
      </c>
      <c r="L20396">
        <v>63.99</v>
      </c>
    </row>
    <row r="20397" spans="1:12" x14ac:dyDescent="0.35">
      <c r="A20397" t="s">
        <v>1027</v>
      </c>
      <c r="B20397" s="1">
        <v>45342</v>
      </c>
      <c r="C20397">
        <v>421.7</v>
      </c>
      <c r="D20397">
        <v>421.7</v>
      </c>
      <c r="E20397">
        <v>429.3</v>
      </c>
      <c r="F20397">
        <v>416.3</v>
      </c>
      <c r="G20397">
        <v>420.65</v>
      </c>
      <c r="H20397">
        <v>161369</v>
      </c>
      <c r="I20397">
        <v>684.53</v>
      </c>
      <c r="J20397">
        <v>11473</v>
      </c>
      <c r="K20397">
        <v>70822</v>
      </c>
      <c r="L20397">
        <v>43.89</v>
      </c>
    </row>
    <row r="20398" spans="1:12" x14ac:dyDescent="0.35">
      <c r="A20398" t="s">
        <v>1026</v>
      </c>
      <c r="B20398" s="1">
        <v>45342</v>
      </c>
      <c r="C20398">
        <v>1521.1</v>
      </c>
      <c r="D20398">
        <v>1530</v>
      </c>
      <c r="E20398">
        <v>1532.95</v>
      </c>
      <c r="F20398">
        <v>1486.3</v>
      </c>
      <c r="G20398">
        <v>1512.05</v>
      </c>
      <c r="H20398">
        <v>215874</v>
      </c>
      <c r="I20398">
        <v>3252.81</v>
      </c>
      <c r="J20398">
        <v>26540</v>
      </c>
      <c r="K20398">
        <v>90282</v>
      </c>
      <c r="L20398">
        <v>41.82</v>
      </c>
    </row>
    <row r="20399" spans="1:12" x14ac:dyDescent="0.35">
      <c r="A20399" t="s">
        <v>1025</v>
      </c>
      <c r="B20399" s="1">
        <v>45342</v>
      </c>
      <c r="C20399">
        <v>22.55</v>
      </c>
      <c r="D20399">
        <v>22.95</v>
      </c>
      <c r="E20399">
        <v>24.05</v>
      </c>
      <c r="F20399">
        <v>22.45</v>
      </c>
      <c r="G20399">
        <v>23.85</v>
      </c>
      <c r="H20399">
        <v>971795</v>
      </c>
      <c r="I20399">
        <v>229.68</v>
      </c>
      <c r="J20399">
        <v>2327</v>
      </c>
      <c r="K20399">
        <v>668378</v>
      </c>
      <c r="L20399">
        <v>68.78</v>
      </c>
    </row>
    <row r="20400" spans="1:12" x14ac:dyDescent="0.35">
      <c r="A20400" t="s">
        <v>1024</v>
      </c>
      <c r="B20400" s="1">
        <v>45342</v>
      </c>
      <c r="C20400">
        <v>979.85</v>
      </c>
      <c r="D20400">
        <v>965</v>
      </c>
      <c r="E20400">
        <v>984.95</v>
      </c>
      <c r="F20400">
        <v>957.05</v>
      </c>
      <c r="G20400">
        <v>964.8</v>
      </c>
      <c r="H20400">
        <v>414540</v>
      </c>
      <c r="I20400">
        <v>4010.67</v>
      </c>
      <c r="J20400">
        <v>26527</v>
      </c>
      <c r="K20400">
        <v>207966</v>
      </c>
      <c r="L20400">
        <v>50.17</v>
      </c>
    </row>
    <row r="20401" spans="1:12" x14ac:dyDescent="0.35">
      <c r="A20401" t="s">
        <v>1023</v>
      </c>
      <c r="B20401" s="1">
        <v>45342</v>
      </c>
      <c r="C20401">
        <v>1785.9</v>
      </c>
      <c r="D20401">
        <v>1786</v>
      </c>
      <c r="E20401">
        <v>1790</v>
      </c>
      <c r="F20401">
        <v>1730.05</v>
      </c>
      <c r="G20401">
        <v>1747.05</v>
      </c>
      <c r="H20401">
        <v>273732</v>
      </c>
      <c r="I20401">
        <v>4793.5</v>
      </c>
      <c r="J20401">
        <v>28232</v>
      </c>
      <c r="K20401">
        <v>116150</v>
      </c>
      <c r="L20401">
        <v>42.43</v>
      </c>
    </row>
    <row r="20402" spans="1:12" x14ac:dyDescent="0.35">
      <c r="A20402" t="s">
        <v>1022</v>
      </c>
      <c r="B20402" s="1">
        <v>45342</v>
      </c>
      <c r="C20402">
        <v>1177.95</v>
      </c>
      <c r="D20402">
        <v>1182</v>
      </c>
      <c r="E20402">
        <v>1182</v>
      </c>
      <c r="F20402">
        <v>1125.9000000000001</v>
      </c>
      <c r="G20402">
        <v>1150.8499999999999</v>
      </c>
      <c r="H20402">
        <v>259814</v>
      </c>
      <c r="I20402">
        <v>2985.19</v>
      </c>
      <c r="J20402">
        <v>24663</v>
      </c>
      <c r="K20402">
        <v>129715</v>
      </c>
      <c r="L20402">
        <v>49.93</v>
      </c>
    </row>
    <row r="20403" spans="1:12" x14ac:dyDescent="0.35">
      <c r="A20403" t="s">
        <v>1021</v>
      </c>
      <c r="B20403" s="1">
        <v>45342</v>
      </c>
      <c r="C20403">
        <v>140.19999999999999</v>
      </c>
      <c r="D20403">
        <v>140.25</v>
      </c>
      <c r="E20403">
        <v>143</v>
      </c>
      <c r="F20403">
        <v>138.35</v>
      </c>
      <c r="G20403">
        <v>139.94999999999999</v>
      </c>
      <c r="H20403">
        <v>63900</v>
      </c>
      <c r="I20403">
        <v>89.71</v>
      </c>
      <c r="J20403">
        <v>2289</v>
      </c>
      <c r="K20403">
        <v>32868</v>
      </c>
      <c r="L20403">
        <v>51.44</v>
      </c>
    </row>
    <row r="20404" spans="1:12" x14ac:dyDescent="0.35">
      <c r="A20404" t="s">
        <v>1020</v>
      </c>
      <c r="B20404" s="1">
        <v>45342</v>
      </c>
      <c r="C20404">
        <v>348.2</v>
      </c>
      <c r="D20404">
        <v>345</v>
      </c>
      <c r="E20404">
        <v>353.25</v>
      </c>
      <c r="F20404">
        <v>344</v>
      </c>
      <c r="G20404">
        <v>345.4</v>
      </c>
      <c r="H20404">
        <v>12729</v>
      </c>
      <c r="I20404">
        <v>44.25</v>
      </c>
      <c r="J20404">
        <v>783</v>
      </c>
      <c r="K20404">
        <v>6470</v>
      </c>
      <c r="L20404">
        <v>50.83</v>
      </c>
    </row>
    <row r="20405" spans="1:12" x14ac:dyDescent="0.35">
      <c r="A20405" t="s">
        <v>1805</v>
      </c>
      <c r="B20405" s="1">
        <v>45342</v>
      </c>
      <c r="C20405">
        <v>83.45</v>
      </c>
      <c r="D20405">
        <v>85.95</v>
      </c>
      <c r="E20405">
        <v>96.65</v>
      </c>
      <c r="F20405">
        <v>85.25</v>
      </c>
      <c r="G20405">
        <v>88.2</v>
      </c>
      <c r="H20405">
        <v>2826185</v>
      </c>
      <c r="I20405">
        <v>2563.9899999999998</v>
      </c>
      <c r="J20405">
        <v>16624</v>
      </c>
      <c r="K20405">
        <v>1093777</v>
      </c>
      <c r="L20405">
        <v>38.700000000000003</v>
      </c>
    </row>
    <row r="20406" spans="1:12" x14ac:dyDescent="0.35">
      <c r="A20406" t="s">
        <v>1019</v>
      </c>
      <c r="B20406" s="1">
        <v>45342</v>
      </c>
      <c r="C20406">
        <v>713</v>
      </c>
      <c r="D20406">
        <v>713</v>
      </c>
      <c r="E20406">
        <v>727</v>
      </c>
      <c r="F20406">
        <v>704.55</v>
      </c>
      <c r="G20406">
        <v>711.85</v>
      </c>
      <c r="H20406">
        <v>743015</v>
      </c>
      <c r="I20406">
        <v>5338.75</v>
      </c>
      <c r="J20406">
        <v>19078</v>
      </c>
      <c r="K20406">
        <v>594419</v>
      </c>
      <c r="L20406">
        <v>80</v>
      </c>
    </row>
    <row r="20407" spans="1:12" x14ac:dyDescent="0.35">
      <c r="A20407" t="s">
        <v>1018</v>
      </c>
      <c r="B20407" s="1">
        <v>45342</v>
      </c>
      <c r="C20407">
        <v>81.55</v>
      </c>
      <c r="D20407">
        <v>81.099999999999994</v>
      </c>
      <c r="E20407">
        <v>86.85</v>
      </c>
      <c r="F20407">
        <v>79.400000000000006</v>
      </c>
      <c r="G20407">
        <v>86.65</v>
      </c>
      <c r="H20407">
        <v>1337475</v>
      </c>
      <c r="I20407">
        <v>1137.78</v>
      </c>
      <c r="J20407">
        <v>4043</v>
      </c>
      <c r="K20407">
        <v>689602</v>
      </c>
      <c r="L20407">
        <v>51.56</v>
      </c>
    </row>
    <row r="20408" spans="1:12" x14ac:dyDescent="0.35">
      <c r="A20408" t="s">
        <v>1017</v>
      </c>
      <c r="B20408" s="1">
        <v>45342</v>
      </c>
      <c r="C20408">
        <v>553.29999999999995</v>
      </c>
      <c r="D20408">
        <v>556.1</v>
      </c>
      <c r="E20408">
        <v>565</v>
      </c>
      <c r="F20408">
        <v>545</v>
      </c>
      <c r="G20408">
        <v>558.20000000000005</v>
      </c>
      <c r="H20408">
        <v>27071</v>
      </c>
      <c r="I20408">
        <v>151.21</v>
      </c>
      <c r="J20408">
        <v>2309</v>
      </c>
      <c r="K20408">
        <v>17614</v>
      </c>
      <c r="L20408">
        <v>65.069999999999993</v>
      </c>
    </row>
    <row r="20409" spans="1:12" x14ac:dyDescent="0.35">
      <c r="A20409" t="s">
        <v>1016</v>
      </c>
      <c r="B20409" s="1">
        <v>45342</v>
      </c>
      <c r="C20409">
        <v>474.65</v>
      </c>
      <c r="D20409">
        <v>476</v>
      </c>
      <c r="E20409">
        <v>492.45</v>
      </c>
      <c r="F20409">
        <v>458.75</v>
      </c>
      <c r="G20409">
        <v>489.5</v>
      </c>
      <c r="H20409">
        <v>551661</v>
      </c>
      <c r="I20409">
        <v>2635.29</v>
      </c>
      <c r="J20409">
        <v>35719</v>
      </c>
      <c r="K20409">
        <v>245506</v>
      </c>
      <c r="L20409">
        <v>44.5</v>
      </c>
    </row>
    <row r="20410" spans="1:12" x14ac:dyDescent="0.35">
      <c r="A20410" t="s">
        <v>1015</v>
      </c>
      <c r="B20410" s="1">
        <v>45342</v>
      </c>
      <c r="C20410">
        <v>1395.5</v>
      </c>
      <c r="D20410">
        <v>1397.85</v>
      </c>
      <c r="E20410">
        <v>1440.55</v>
      </c>
      <c r="F20410">
        <v>1370</v>
      </c>
      <c r="G20410">
        <v>1400.45</v>
      </c>
      <c r="H20410">
        <v>449843</v>
      </c>
      <c r="I20410">
        <v>6299.12</v>
      </c>
      <c r="J20410">
        <v>31784</v>
      </c>
      <c r="K20410">
        <v>273815</v>
      </c>
      <c r="L20410">
        <v>60.87</v>
      </c>
    </row>
    <row r="20411" spans="1:12" x14ac:dyDescent="0.35">
      <c r="A20411" t="s">
        <v>1014</v>
      </c>
      <c r="B20411" s="1">
        <v>45342</v>
      </c>
      <c r="C20411">
        <v>3708.9</v>
      </c>
      <c r="D20411">
        <v>3715</v>
      </c>
      <c r="E20411">
        <v>3766</v>
      </c>
      <c r="F20411">
        <v>3691.05</v>
      </c>
      <c r="G20411">
        <v>3708.05</v>
      </c>
      <c r="H20411">
        <v>450944</v>
      </c>
      <c r="I20411">
        <v>16785.48</v>
      </c>
      <c r="J20411">
        <v>33284</v>
      </c>
      <c r="K20411">
        <v>104761</v>
      </c>
      <c r="L20411">
        <v>23.23</v>
      </c>
    </row>
    <row r="20412" spans="1:12" x14ac:dyDescent="0.35">
      <c r="A20412" t="s">
        <v>1013</v>
      </c>
      <c r="B20412" s="1">
        <v>45342</v>
      </c>
      <c r="C20412">
        <v>33.950000000000003</v>
      </c>
      <c r="D20412">
        <v>36.049999999999997</v>
      </c>
      <c r="E20412">
        <v>37.299999999999997</v>
      </c>
      <c r="F20412">
        <v>34.1</v>
      </c>
      <c r="G20412">
        <v>37.049999999999997</v>
      </c>
      <c r="H20412">
        <v>6709088</v>
      </c>
      <c r="I20412">
        <v>2410.13</v>
      </c>
      <c r="J20412">
        <v>12652</v>
      </c>
      <c r="K20412">
        <v>3573888</v>
      </c>
      <c r="L20412">
        <v>53.27</v>
      </c>
    </row>
    <row r="20413" spans="1:12" x14ac:dyDescent="0.35">
      <c r="A20413" t="s">
        <v>1012</v>
      </c>
      <c r="B20413" s="1">
        <v>45342</v>
      </c>
      <c r="C20413">
        <v>1156.9000000000001</v>
      </c>
      <c r="D20413">
        <v>1160</v>
      </c>
      <c r="E20413">
        <v>1160</v>
      </c>
      <c r="F20413">
        <v>1120.1500000000001</v>
      </c>
      <c r="G20413">
        <v>1143.5999999999999</v>
      </c>
      <c r="H20413">
        <v>884842</v>
      </c>
      <c r="I20413">
        <v>10041.86</v>
      </c>
      <c r="J20413">
        <v>56083</v>
      </c>
      <c r="K20413">
        <v>393789</v>
      </c>
      <c r="L20413">
        <v>44.5</v>
      </c>
    </row>
    <row r="20414" spans="1:12" x14ac:dyDescent="0.35">
      <c r="A20414" t="s">
        <v>1011</v>
      </c>
      <c r="B20414" s="1">
        <v>45342</v>
      </c>
      <c r="C20414">
        <v>243.25</v>
      </c>
      <c r="D20414">
        <v>241</v>
      </c>
      <c r="E20414">
        <v>248.7</v>
      </c>
      <c r="F20414">
        <v>236.2</v>
      </c>
      <c r="G20414">
        <v>242.65</v>
      </c>
      <c r="H20414">
        <v>25510</v>
      </c>
      <c r="I20414">
        <v>61.91</v>
      </c>
      <c r="J20414">
        <v>991</v>
      </c>
      <c r="K20414">
        <v>15912</v>
      </c>
      <c r="L20414">
        <v>62.38</v>
      </c>
    </row>
    <row r="20415" spans="1:12" x14ac:dyDescent="0.35">
      <c r="A20415" t="s">
        <v>1010</v>
      </c>
      <c r="B20415" s="1">
        <v>45342</v>
      </c>
      <c r="C20415">
        <v>2165.35</v>
      </c>
      <c r="D20415">
        <v>2160</v>
      </c>
      <c r="E20415">
        <v>2160</v>
      </c>
      <c r="F20415">
        <v>2120</v>
      </c>
      <c r="G20415">
        <v>2136.75</v>
      </c>
      <c r="H20415">
        <v>374847</v>
      </c>
      <c r="I20415">
        <v>8001.7</v>
      </c>
      <c r="J20415">
        <v>29007</v>
      </c>
      <c r="K20415">
        <v>133718</v>
      </c>
      <c r="L20415">
        <v>35.67</v>
      </c>
    </row>
    <row r="20416" spans="1:12" x14ac:dyDescent="0.35">
      <c r="A20416" t="s">
        <v>1009</v>
      </c>
      <c r="B20416" s="1">
        <v>45342</v>
      </c>
      <c r="C20416">
        <v>1398.9</v>
      </c>
      <c r="D20416">
        <v>1398.9</v>
      </c>
      <c r="E20416">
        <v>1470</v>
      </c>
      <c r="F20416">
        <v>1384.35</v>
      </c>
      <c r="G20416">
        <v>1423.65</v>
      </c>
      <c r="H20416">
        <v>26241</v>
      </c>
      <c r="I20416">
        <v>375.31</v>
      </c>
      <c r="J20416">
        <v>4749</v>
      </c>
      <c r="K20416">
        <v>6100</v>
      </c>
      <c r="L20416">
        <v>23.25</v>
      </c>
    </row>
    <row r="20417" spans="1:12" x14ac:dyDescent="0.35">
      <c r="A20417" t="s">
        <v>1008</v>
      </c>
      <c r="B20417" s="1">
        <v>45342</v>
      </c>
      <c r="C20417">
        <v>524.54999999999995</v>
      </c>
      <c r="D20417">
        <v>521.6</v>
      </c>
      <c r="E20417">
        <v>533.15</v>
      </c>
      <c r="F20417">
        <v>519.6</v>
      </c>
      <c r="G20417">
        <v>521.65</v>
      </c>
      <c r="H20417">
        <v>61882</v>
      </c>
      <c r="I20417">
        <v>324.91000000000003</v>
      </c>
      <c r="J20417">
        <v>5064</v>
      </c>
      <c r="K20417">
        <v>28768</v>
      </c>
      <c r="L20417">
        <v>46.49</v>
      </c>
    </row>
    <row r="20418" spans="1:12" x14ac:dyDescent="0.35">
      <c r="A20418" t="s">
        <v>1007</v>
      </c>
      <c r="B20418" s="1">
        <v>45342</v>
      </c>
      <c r="C20418">
        <v>842.75</v>
      </c>
      <c r="D20418">
        <v>842.8</v>
      </c>
      <c r="E20418">
        <v>869.55</v>
      </c>
      <c r="F20418">
        <v>840</v>
      </c>
      <c r="G20418">
        <v>866.15</v>
      </c>
      <c r="H20418">
        <v>1054960</v>
      </c>
      <c r="I20418">
        <v>9096.94</v>
      </c>
      <c r="J20418">
        <v>52547</v>
      </c>
      <c r="K20418">
        <v>630025</v>
      </c>
      <c r="L20418">
        <v>59.72</v>
      </c>
    </row>
    <row r="20419" spans="1:12" x14ac:dyDescent="0.35">
      <c r="A20419" t="s">
        <v>1006</v>
      </c>
      <c r="B20419" s="1">
        <v>45342</v>
      </c>
      <c r="C20419">
        <v>274.7</v>
      </c>
      <c r="D20419">
        <v>278.8</v>
      </c>
      <c r="E20419">
        <v>278.8</v>
      </c>
      <c r="F20419">
        <v>270</v>
      </c>
      <c r="G20419">
        <v>271.85000000000002</v>
      </c>
      <c r="H20419">
        <v>88567</v>
      </c>
      <c r="I20419">
        <v>241.8</v>
      </c>
      <c r="J20419">
        <v>6008</v>
      </c>
      <c r="K20419">
        <v>64883</v>
      </c>
      <c r="L20419">
        <v>73.260000000000005</v>
      </c>
    </row>
    <row r="20420" spans="1:12" x14ac:dyDescent="0.35">
      <c r="A20420" t="s">
        <v>1005</v>
      </c>
      <c r="B20420" s="1">
        <v>45342</v>
      </c>
      <c r="C20420">
        <v>103.3</v>
      </c>
      <c r="D20420">
        <v>103.95</v>
      </c>
      <c r="E20420">
        <v>108</v>
      </c>
      <c r="F20420">
        <v>102.8</v>
      </c>
      <c r="G20420">
        <v>103.9</v>
      </c>
      <c r="H20420">
        <v>375560</v>
      </c>
      <c r="I20420">
        <v>395.68</v>
      </c>
      <c r="J20420">
        <v>5413</v>
      </c>
      <c r="K20420">
        <v>132549</v>
      </c>
      <c r="L20420">
        <v>35.29</v>
      </c>
    </row>
    <row r="20421" spans="1:12" x14ac:dyDescent="0.35">
      <c r="A20421" t="s">
        <v>1004</v>
      </c>
      <c r="B20421" s="1">
        <v>45342</v>
      </c>
      <c r="C20421">
        <v>506.05</v>
      </c>
      <c r="D20421">
        <v>508.6</v>
      </c>
      <c r="E20421">
        <v>515</v>
      </c>
      <c r="F20421">
        <v>499.25</v>
      </c>
      <c r="G20421">
        <v>505.3</v>
      </c>
      <c r="H20421">
        <v>156682</v>
      </c>
      <c r="I20421">
        <v>789.36</v>
      </c>
      <c r="J20421">
        <v>14301</v>
      </c>
      <c r="K20421">
        <v>120694</v>
      </c>
      <c r="L20421">
        <v>77.03</v>
      </c>
    </row>
    <row r="20422" spans="1:12" x14ac:dyDescent="0.35">
      <c r="A20422" t="s">
        <v>1003</v>
      </c>
      <c r="B20422" s="1">
        <v>45342</v>
      </c>
      <c r="C20422">
        <v>3124.9</v>
      </c>
      <c r="D20422">
        <v>3129</v>
      </c>
      <c r="E20422">
        <v>3139.75</v>
      </c>
      <c r="F20422">
        <v>3035</v>
      </c>
      <c r="G20422">
        <v>3062.55</v>
      </c>
      <c r="H20422">
        <v>70174</v>
      </c>
      <c r="I20422">
        <v>2170.63</v>
      </c>
      <c r="J20422">
        <v>10046</v>
      </c>
      <c r="K20422">
        <v>28961</v>
      </c>
      <c r="L20422">
        <v>41.27</v>
      </c>
    </row>
    <row r="20423" spans="1:12" x14ac:dyDescent="0.35">
      <c r="A20423" t="s">
        <v>1002</v>
      </c>
      <c r="B20423" s="1">
        <v>45342</v>
      </c>
      <c r="C20423">
        <v>38.67</v>
      </c>
      <c r="D20423">
        <v>38.68</v>
      </c>
      <c r="E20423">
        <v>38.979999999999997</v>
      </c>
      <c r="F20423">
        <v>38.450000000000003</v>
      </c>
      <c r="G20423">
        <v>38.71</v>
      </c>
      <c r="H20423">
        <v>121965</v>
      </c>
      <c r="I20423">
        <v>47.2</v>
      </c>
      <c r="J20423">
        <v>1093</v>
      </c>
      <c r="K20423">
        <v>73884</v>
      </c>
      <c r="L20423">
        <v>60.58</v>
      </c>
    </row>
    <row r="20424" spans="1:12" x14ac:dyDescent="0.35">
      <c r="A20424" t="s">
        <v>1001</v>
      </c>
      <c r="B20424" s="1">
        <v>45342</v>
      </c>
      <c r="C20424">
        <v>1018.75</v>
      </c>
      <c r="D20424">
        <v>1026</v>
      </c>
      <c r="E20424">
        <v>1030.75</v>
      </c>
      <c r="F20424">
        <v>959.1</v>
      </c>
      <c r="G20424">
        <v>1005.5</v>
      </c>
      <c r="H20424">
        <v>245244</v>
      </c>
      <c r="I20424">
        <v>2466.4</v>
      </c>
      <c r="J20424">
        <v>19890</v>
      </c>
      <c r="K20424">
        <v>171853</v>
      </c>
      <c r="L20424">
        <v>70.069999999999993</v>
      </c>
    </row>
    <row r="20425" spans="1:12" x14ac:dyDescent="0.35">
      <c r="A20425" t="s">
        <v>1000</v>
      </c>
      <c r="B20425" s="1">
        <v>45342</v>
      </c>
      <c r="C20425">
        <v>11483.35</v>
      </c>
      <c r="D20425">
        <v>11440</v>
      </c>
      <c r="E20425">
        <v>11479.95</v>
      </c>
      <c r="F20425">
        <v>11315.85</v>
      </c>
      <c r="G20425">
        <v>11446.45</v>
      </c>
      <c r="H20425">
        <v>355044</v>
      </c>
      <c r="I20425">
        <v>40533.33</v>
      </c>
      <c r="J20425">
        <v>47449</v>
      </c>
      <c r="K20425">
        <v>202811</v>
      </c>
      <c r="L20425">
        <v>57.12</v>
      </c>
    </row>
    <row r="20426" spans="1:12" x14ac:dyDescent="0.35">
      <c r="A20426" t="s">
        <v>999</v>
      </c>
      <c r="B20426" s="1">
        <v>45342</v>
      </c>
      <c r="C20426">
        <v>39.9</v>
      </c>
      <c r="D20426">
        <v>40.950000000000003</v>
      </c>
      <c r="E20426">
        <v>40.950000000000003</v>
      </c>
      <c r="F20426">
        <v>36.950000000000003</v>
      </c>
      <c r="G20426">
        <v>39</v>
      </c>
      <c r="H20426">
        <v>458652</v>
      </c>
      <c r="I20426">
        <v>177.73</v>
      </c>
      <c r="J20426">
        <v>1795</v>
      </c>
      <c r="K20426">
        <v>244674</v>
      </c>
      <c r="L20426">
        <v>53.35</v>
      </c>
    </row>
    <row r="20427" spans="1:12" x14ac:dyDescent="0.35">
      <c r="A20427" t="s">
        <v>998</v>
      </c>
      <c r="B20427" s="1">
        <v>45342</v>
      </c>
      <c r="C20427">
        <v>161.5</v>
      </c>
      <c r="D20427">
        <v>161.30000000000001</v>
      </c>
      <c r="E20427">
        <v>163.69999999999999</v>
      </c>
      <c r="F20427">
        <v>158.5</v>
      </c>
      <c r="G20427">
        <v>159.6</v>
      </c>
      <c r="H20427">
        <v>1363616</v>
      </c>
      <c r="I20427">
        <v>2194.5700000000002</v>
      </c>
      <c r="J20427">
        <v>25313</v>
      </c>
      <c r="K20427">
        <v>616876</v>
      </c>
      <c r="L20427">
        <v>45.24</v>
      </c>
    </row>
    <row r="20428" spans="1:12" x14ac:dyDescent="0.35">
      <c r="A20428" t="s">
        <v>997</v>
      </c>
      <c r="B20428" s="1">
        <v>45342</v>
      </c>
      <c r="C20428">
        <v>109.2</v>
      </c>
      <c r="D20428">
        <v>110.15</v>
      </c>
      <c r="E20428">
        <v>114.65</v>
      </c>
      <c r="F20428">
        <v>107.05</v>
      </c>
      <c r="G20428">
        <v>114.55</v>
      </c>
      <c r="H20428">
        <v>882611</v>
      </c>
      <c r="I20428">
        <v>991.39</v>
      </c>
      <c r="J20428">
        <v>4093</v>
      </c>
      <c r="K20428">
        <v>537608</v>
      </c>
      <c r="L20428">
        <v>60.91</v>
      </c>
    </row>
    <row r="20429" spans="1:12" x14ac:dyDescent="0.35">
      <c r="A20429" t="s">
        <v>996</v>
      </c>
      <c r="B20429" s="1">
        <v>45342</v>
      </c>
      <c r="C20429">
        <v>526.5</v>
      </c>
      <c r="D20429">
        <v>527.95000000000005</v>
      </c>
      <c r="E20429">
        <v>537.4</v>
      </c>
      <c r="F20429">
        <v>524.75</v>
      </c>
      <c r="G20429">
        <v>536.20000000000005</v>
      </c>
      <c r="H20429">
        <v>1203500</v>
      </c>
      <c r="I20429">
        <v>6400.07</v>
      </c>
      <c r="J20429">
        <v>42993</v>
      </c>
      <c r="K20429">
        <v>637512</v>
      </c>
      <c r="L20429">
        <v>52.97</v>
      </c>
    </row>
    <row r="20430" spans="1:12" x14ac:dyDescent="0.35">
      <c r="A20430" t="s">
        <v>995</v>
      </c>
      <c r="B20430" s="1">
        <v>45342</v>
      </c>
      <c r="C20430">
        <v>395.35</v>
      </c>
      <c r="D20430">
        <v>398.5</v>
      </c>
      <c r="E20430">
        <v>408.2</v>
      </c>
      <c r="F20430">
        <v>394.5</v>
      </c>
      <c r="G20430">
        <v>399.55</v>
      </c>
      <c r="H20430">
        <v>59137</v>
      </c>
      <c r="I20430">
        <v>237.26</v>
      </c>
      <c r="J20430">
        <v>5286</v>
      </c>
      <c r="K20430">
        <v>34479</v>
      </c>
      <c r="L20430">
        <v>58.3</v>
      </c>
    </row>
    <row r="20431" spans="1:12" x14ac:dyDescent="0.35">
      <c r="A20431" t="s">
        <v>994</v>
      </c>
      <c r="B20431" s="1">
        <v>45342</v>
      </c>
      <c r="C20431">
        <v>84.15</v>
      </c>
      <c r="D20431">
        <v>84.9</v>
      </c>
      <c r="E20431">
        <v>85.5</v>
      </c>
      <c r="F20431">
        <v>82.85</v>
      </c>
      <c r="G20431">
        <v>83.75</v>
      </c>
      <c r="H20431">
        <v>22125</v>
      </c>
      <c r="I20431">
        <v>18.59</v>
      </c>
      <c r="J20431">
        <v>364</v>
      </c>
      <c r="K20431">
        <v>16455</v>
      </c>
      <c r="L20431">
        <v>74.37</v>
      </c>
    </row>
    <row r="20432" spans="1:12" x14ac:dyDescent="0.35">
      <c r="A20432" t="s">
        <v>993</v>
      </c>
      <c r="B20432" s="1">
        <v>45342</v>
      </c>
      <c r="C20432">
        <v>1856.1</v>
      </c>
      <c r="D20432">
        <v>1869.95</v>
      </c>
      <c r="E20432">
        <v>1877</v>
      </c>
      <c r="F20432">
        <v>1835</v>
      </c>
      <c r="G20432">
        <v>1843.7</v>
      </c>
      <c r="H20432">
        <v>33862</v>
      </c>
      <c r="I20432">
        <v>627.53</v>
      </c>
      <c r="J20432">
        <v>5739</v>
      </c>
      <c r="K20432">
        <v>16462</v>
      </c>
      <c r="L20432">
        <v>48.61</v>
      </c>
    </row>
    <row r="20433" spans="1:12" x14ac:dyDescent="0.35">
      <c r="A20433" t="s">
        <v>992</v>
      </c>
      <c r="B20433" s="1">
        <v>45342</v>
      </c>
      <c r="C20433">
        <v>993.35</v>
      </c>
      <c r="D20433">
        <v>994</v>
      </c>
      <c r="E20433">
        <v>995.7</v>
      </c>
      <c r="F20433">
        <v>983.6</v>
      </c>
      <c r="G20433">
        <v>987.25</v>
      </c>
      <c r="H20433">
        <v>94399</v>
      </c>
      <c r="I20433">
        <v>933.45</v>
      </c>
      <c r="J20433">
        <v>12308</v>
      </c>
      <c r="K20433">
        <v>64951</v>
      </c>
      <c r="L20433">
        <v>68.8</v>
      </c>
    </row>
    <row r="20434" spans="1:12" x14ac:dyDescent="0.35">
      <c r="A20434" t="s">
        <v>991</v>
      </c>
      <c r="B20434" s="1">
        <v>45342</v>
      </c>
      <c r="C20434">
        <v>354.7</v>
      </c>
      <c r="D20434">
        <v>357.05</v>
      </c>
      <c r="E20434">
        <v>361.6</v>
      </c>
      <c r="F20434">
        <v>352</v>
      </c>
      <c r="G20434">
        <v>352.7</v>
      </c>
      <c r="H20434">
        <v>10596</v>
      </c>
      <c r="I20434">
        <v>37.57</v>
      </c>
      <c r="J20434">
        <v>759</v>
      </c>
      <c r="K20434">
        <v>7577</v>
      </c>
      <c r="L20434">
        <v>71.510000000000005</v>
      </c>
    </row>
    <row r="20435" spans="1:12" x14ac:dyDescent="0.35">
      <c r="A20435" t="s">
        <v>990</v>
      </c>
      <c r="B20435" s="1">
        <v>45342</v>
      </c>
      <c r="C20435">
        <v>2069.15</v>
      </c>
      <c r="D20435">
        <v>2070</v>
      </c>
      <c r="E20435">
        <v>2080</v>
      </c>
      <c r="F20435">
        <v>1979.45</v>
      </c>
      <c r="G20435">
        <v>1993.4</v>
      </c>
      <c r="H20435">
        <v>20906</v>
      </c>
      <c r="I20435">
        <v>422.46</v>
      </c>
      <c r="J20435">
        <v>4298</v>
      </c>
      <c r="K20435">
        <v>11944</v>
      </c>
      <c r="L20435">
        <v>57.13</v>
      </c>
    </row>
    <row r="20436" spans="1:12" x14ac:dyDescent="0.35">
      <c r="A20436" t="s">
        <v>989</v>
      </c>
      <c r="B20436" s="1">
        <v>45342</v>
      </c>
      <c r="C20436">
        <v>2221.4</v>
      </c>
      <c r="D20436">
        <v>2245</v>
      </c>
      <c r="E20436">
        <v>2245</v>
      </c>
      <c r="F20436">
        <v>2176</v>
      </c>
      <c r="G20436">
        <v>2192.0500000000002</v>
      </c>
      <c r="H20436">
        <v>171574</v>
      </c>
      <c r="I20436">
        <v>3760.18</v>
      </c>
      <c r="J20436">
        <v>16892</v>
      </c>
      <c r="K20436">
        <v>118970</v>
      </c>
      <c r="L20436">
        <v>69.34</v>
      </c>
    </row>
    <row r="20437" spans="1:12" x14ac:dyDescent="0.35">
      <c r="A20437" t="s">
        <v>988</v>
      </c>
      <c r="B20437" s="1">
        <v>45342</v>
      </c>
      <c r="C20437">
        <v>225.05</v>
      </c>
      <c r="D20437">
        <v>225</v>
      </c>
      <c r="E20437">
        <v>225</v>
      </c>
      <c r="F20437">
        <v>218.1</v>
      </c>
      <c r="G20437">
        <v>222.35</v>
      </c>
      <c r="H20437">
        <v>498230</v>
      </c>
      <c r="I20437">
        <v>1106.08</v>
      </c>
      <c r="J20437">
        <v>11050</v>
      </c>
      <c r="K20437">
        <v>319095</v>
      </c>
      <c r="L20437">
        <v>64.05</v>
      </c>
    </row>
    <row r="20438" spans="1:12" x14ac:dyDescent="0.35">
      <c r="A20438" t="s">
        <v>987</v>
      </c>
      <c r="B20438" s="1">
        <v>45342</v>
      </c>
      <c r="C20438">
        <v>734.75</v>
      </c>
      <c r="D20438">
        <v>738.9</v>
      </c>
      <c r="E20438">
        <v>749.95</v>
      </c>
      <c r="F20438">
        <v>735</v>
      </c>
      <c r="G20438">
        <v>738.75</v>
      </c>
      <c r="H20438">
        <v>87241</v>
      </c>
      <c r="I20438">
        <v>646.13</v>
      </c>
      <c r="J20438">
        <v>12418</v>
      </c>
      <c r="K20438">
        <v>34041</v>
      </c>
      <c r="L20438">
        <v>39.020000000000003</v>
      </c>
    </row>
    <row r="20439" spans="1:12" x14ac:dyDescent="0.35">
      <c r="A20439" t="s">
        <v>986</v>
      </c>
      <c r="B20439" s="1">
        <v>45342</v>
      </c>
      <c r="C20439">
        <v>121.65</v>
      </c>
      <c r="D20439">
        <v>121.35</v>
      </c>
      <c r="E20439">
        <v>122.45</v>
      </c>
      <c r="F20439">
        <v>118.5</v>
      </c>
      <c r="G20439">
        <v>119.15</v>
      </c>
      <c r="H20439">
        <v>473134</v>
      </c>
      <c r="I20439">
        <v>568.82000000000005</v>
      </c>
      <c r="J20439">
        <v>4811</v>
      </c>
      <c r="K20439">
        <v>272023</v>
      </c>
      <c r="L20439">
        <v>57.49</v>
      </c>
    </row>
    <row r="20440" spans="1:12" x14ac:dyDescent="0.35">
      <c r="A20440" t="s">
        <v>985</v>
      </c>
      <c r="B20440" s="1">
        <v>45342</v>
      </c>
      <c r="C20440">
        <v>114.65</v>
      </c>
      <c r="D20440">
        <v>120</v>
      </c>
      <c r="E20440">
        <v>132.44999999999999</v>
      </c>
      <c r="F20440">
        <v>118.5</v>
      </c>
      <c r="G20440">
        <v>127.15</v>
      </c>
      <c r="H20440">
        <v>1770912</v>
      </c>
      <c r="I20440">
        <v>2241.73</v>
      </c>
      <c r="J20440">
        <v>15604</v>
      </c>
      <c r="K20440">
        <v>473696</v>
      </c>
      <c r="L20440">
        <v>26.75</v>
      </c>
    </row>
    <row r="20441" spans="1:12" x14ac:dyDescent="0.35">
      <c r="A20441" t="s">
        <v>984</v>
      </c>
      <c r="B20441" s="1">
        <v>45342</v>
      </c>
      <c r="C20441">
        <v>183.4</v>
      </c>
      <c r="D20441">
        <v>183.4</v>
      </c>
      <c r="E20441">
        <v>186.7</v>
      </c>
      <c r="F20441">
        <v>180.3</v>
      </c>
      <c r="G20441">
        <v>184.2</v>
      </c>
      <c r="H20441">
        <v>6699481</v>
      </c>
      <c r="I20441">
        <v>12268.37</v>
      </c>
      <c r="J20441">
        <v>38380</v>
      </c>
      <c r="K20441">
        <v>1342809</v>
      </c>
      <c r="L20441">
        <v>20.04</v>
      </c>
    </row>
    <row r="20442" spans="1:12" x14ac:dyDescent="0.35">
      <c r="A20442" t="s">
        <v>983</v>
      </c>
      <c r="B20442" s="1">
        <v>45342</v>
      </c>
      <c r="C20442">
        <v>73.8</v>
      </c>
      <c r="D20442">
        <v>74.150000000000006</v>
      </c>
      <c r="E20442">
        <v>74.900000000000006</v>
      </c>
      <c r="F20442">
        <v>72.099999999999994</v>
      </c>
      <c r="G20442">
        <v>73</v>
      </c>
      <c r="H20442">
        <v>645638</v>
      </c>
      <c r="I20442">
        <v>477.33</v>
      </c>
      <c r="J20442">
        <v>4353</v>
      </c>
      <c r="K20442">
        <v>277834</v>
      </c>
      <c r="L20442">
        <v>43.03</v>
      </c>
    </row>
    <row r="20443" spans="1:12" x14ac:dyDescent="0.35">
      <c r="A20443" t="s">
        <v>982</v>
      </c>
      <c r="B20443" s="1">
        <v>45342</v>
      </c>
      <c r="C20443">
        <v>123</v>
      </c>
      <c r="D20443">
        <v>122.1</v>
      </c>
      <c r="E20443">
        <v>123.4</v>
      </c>
      <c r="F20443">
        <v>117</v>
      </c>
      <c r="G20443">
        <v>117.8</v>
      </c>
      <c r="H20443">
        <v>229941</v>
      </c>
      <c r="I20443">
        <v>274.08</v>
      </c>
      <c r="J20443">
        <v>4939</v>
      </c>
      <c r="K20443">
        <v>119429</v>
      </c>
      <c r="L20443">
        <v>51.94</v>
      </c>
    </row>
    <row r="20444" spans="1:12" x14ac:dyDescent="0.35">
      <c r="A20444" t="s">
        <v>981</v>
      </c>
      <c r="B20444" s="1">
        <v>45342</v>
      </c>
      <c r="C20444">
        <v>36.5</v>
      </c>
      <c r="D20444">
        <v>38.6</v>
      </c>
      <c r="E20444">
        <v>40.15</v>
      </c>
      <c r="F20444">
        <v>37.15</v>
      </c>
      <c r="G20444">
        <v>40.15</v>
      </c>
      <c r="H20444">
        <v>616986</v>
      </c>
      <c r="I20444">
        <v>244.04</v>
      </c>
      <c r="J20444">
        <v>3895</v>
      </c>
      <c r="K20444">
        <v>373098</v>
      </c>
      <c r="L20444">
        <v>60.47</v>
      </c>
    </row>
    <row r="20445" spans="1:12" x14ac:dyDescent="0.35">
      <c r="A20445" t="s">
        <v>980</v>
      </c>
      <c r="B20445" s="1">
        <v>45342</v>
      </c>
      <c r="C20445">
        <v>983.15</v>
      </c>
      <c r="D20445">
        <v>997.25</v>
      </c>
      <c r="E20445">
        <v>1032</v>
      </c>
      <c r="F20445">
        <v>965.25</v>
      </c>
      <c r="G20445">
        <v>1000.1</v>
      </c>
      <c r="H20445">
        <v>8600</v>
      </c>
      <c r="I20445">
        <v>84.99</v>
      </c>
      <c r="J20445">
        <v>1527</v>
      </c>
      <c r="K20445">
        <v>4841</v>
      </c>
      <c r="L20445">
        <v>56.29</v>
      </c>
    </row>
    <row r="20446" spans="1:12" x14ac:dyDescent="0.35">
      <c r="A20446" t="s">
        <v>979</v>
      </c>
      <c r="B20446" s="1">
        <v>45342</v>
      </c>
      <c r="C20446">
        <v>118.81</v>
      </c>
      <c r="D20446">
        <v>118.9</v>
      </c>
      <c r="E20446">
        <v>118.9</v>
      </c>
      <c r="F20446">
        <v>117.73</v>
      </c>
      <c r="G20446">
        <v>118.53</v>
      </c>
      <c r="H20446">
        <v>10472</v>
      </c>
      <c r="I20446">
        <v>12.39</v>
      </c>
      <c r="J20446">
        <v>362</v>
      </c>
      <c r="K20446">
        <v>9125</v>
      </c>
      <c r="L20446">
        <v>87.14</v>
      </c>
    </row>
    <row r="20447" spans="1:12" x14ac:dyDescent="0.35">
      <c r="A20447" t="s">
        <v>978</v>
      </c>
      <c r="B20447" s="1">
        <v>45342</v>
      </c>
      <c r="C20447">
        <v>1051.45</v>
      </c>
      <c r="D20447">
        <v>1050.1500000000001</v>
      </c>
      <c r="E20447">
        <v>1094</v>
      </c>
      <c r="F20447">
        <v>1045.45</v>
      </c>
      <c r="G20447">
        <v>1076.55</v>
      </c>
      <c r="H20447">
        <v>63137</v>
      </c>
      <c r="I20447">
        <v>680.43</v>
      </c>
      <c r="J20447">
        <v>6384</v>
      </c>
      <c r="K20447">
        <v>28787</v>
      </c>
      <c r="L20447">
        <v>45.59</v>
      </c>
    </row>
    <row r="20448" spans="1:12" x14ac:dyDescent="0.35">
      <c r="A20448" t="s">
        <v>977</v>
      </c>
      <c r="B20448" s="1">
        <v>45342</v>
      </c>
      <c r="C20448">
        <v>945.85</v>
      </c>
      <c r="D20448">
        <v>940</v>
      </c>
      <c r="E20448">
        <v>988</v>
      </c>
      <c r="F20448">
        <v>940</v>
      </c>
      <c r="G20448">
        <v>984.45</v>
      </c>
      <c r="H20448">
        <v>444241</v>
      </c>
      <c r="I20448">
        <v>4331.55</v>
      </c>
      <c r="J20448">
        <v>30488</v>
      </c>
      <c r="K20448">
        <v>229509</v>
      </c>
      <c r="L20448">
        <v>51.66</v>
      </c>
    </row>
    <row r="20449" spans="1:12" x14ac:dyDescent="0.35">
      <c r="A20449" t="s">
        <v>976</v>
      </c>
      <c r="B20449" s="1">
        <v>45342</v>
      </c>
      <c r="C20449">
        <v>7455.95</v>
      </c>
      <c r="D20449">
        <v>7595</v>
      </c>
      <c r="E20449">
        <v>7812.9</v>
      </c>
      <c r="F20449">
        <v>7501</v>
      </c>
      <c r="G20449">
        <v>7612.1</v>
      </c>
      <c r="H20449">
        <v>15516</v>
      </c>
      <c r="I20449">
        <v>1191.19</v>
      </c>
      <c r="J20449">
        <v>5472</v>
      </c>
      <c r="K20449">
        <v>6388</v>
      </c>
      <c r="L20449">
        <v>41.17</v>
      </c>
    </row>
    <row r="20450" spans="1:12" x14ac:dyDescent="0.35">
      <c r="A20450" t="s">
        <v>975</v>
      </c>
      <c r="B20450" s="1">
        <v>45342</v>
      </c>
      <c r="C20450">
        <v>389.95</v>
      </c>
      <c r="D20450">
        <v>390.95</v>
      </c>
      <c r="E20450">
        <v>409.4</v>
      </c>
      <c r="F20450">
        <v>388.5</v>
      </c>
      <c r="G20450">
        <v>401.65</v>
      </c>
      <c r="H20450">
        <v>298500</v>
      </c>
      <c r="I20450">
        <v>1199.78</v>
      </c>
      <c r="J20450">
        <v>18942</v>
      </c>
      <c r="K20450">
        <v>87655</v>
      </c>
      <c r="L20450">
        <v>29.37</v>
      </c>
    </row>
    <row r="20451" spans="1:12" x14ac:dyDescent="0.35">
      <c r="A20451" t="s">
        <v>974</v>
      </c>
      <c r="B20451" s="1">
        <v>45342</v>
      </c>
      <c r="C20451">
        <v>608.20000000000005</v>
      </c>
      <c r="D20451">
        <v>598.29999999999995</v>
      </c>
      <c r="E20451">
        <v>610.15</v>
      </c>
      <c r="F20451">
        <v>593.9</v>
      </c>
      <c r="G20451">
        <v>602.35</v>
      </c>
      <c r="H20451">
        <v>353286</v>
      </c>
      <c r="I20451">
        <v>2126.94</v>
      </c>
      <c r="J20451">
        <v>14303</v>
      </c>
      <c r="K20451">
        <v>157356</v>
      </c>
      <c r="L20451">
        <v>44.54</v>
      </c>
    </row>
    <row r="20452" spans="1:12" x14ac:dyDescent="0.35">
      <c r="A20452" t="s">
        <v>973</v>
      </c>
      <c r="B20452" s="1">
        <v>45342</v>
      </c>
      <c r="C20452">
        <v>12.79</v>
      </c>
      <c r="D20452">
        <v>12.81</v>
      </c>
      <c r="E20452">
        <v>12.85</v>
      </c>
      <c r="F20452">
        <v>12.65</v>
      </c>
      <c r="G20452">
        <v>12.71</v>
      </c>
      <c r="H20452">
        <v>1192519</v>
      </c>
      <c r="I20452">
        <v>151.97999999999999</v>
      </c>
      <c r="J20452">
        <v>2280</v>
      </c>
      <c r="K20452">
        <v>826043</v>
      </c>
      <c r="L20452">
        <v>69.27</v>
      </c>
    </row>
    <row r="20453" spans="1:12" x14ac:dyDescent="0.35">
      <c r="A20453" t="s">
        <v>972</v>
      </c>
      <c r="B20453" s="1">
        <v>45342</v>
      </c>
      <c r="C20453">
        <v>74.900000000000006</v>
      </c>
      <c r="D20453">
        <v>74.3</v>
      </c>
      <c r="E20453">
        <v>80</v>
      </c>
      <c r="F20453">
        <v>74.3</v>
      </c>
      <c r="G20453">
        <v>76.2</v>
      </c>
      <c r="H20453">
        <v>92929</v>
      </c>
      <c r="I20453">
        <v>71.819999999999993</v>
      </c>
      <c r="J20453">
        <v>578</v>
      </c>
      <c r="K20453">
        <v>60627</v>
      </c>
      <c r="L20453">
        <v>65.239999999999995</v>
      </c>
    </row>
    <row r="20454" spans="1:12" x14ac:dyDescent="0.35">
      <c r="A20454" t="s">
        <v>971</v>
      </c>
      <c r="B20454" s="1">
        <v>45342</v>
      </c>
      <c r="C20454">
        <v>142.35</v>
      </c>
      <c r="D20454">
        <v>143.5</v>
      </c>
      <c r="E20454">
        <v>146</v>
      </c>
      <c r="F20454">
        <v>140.75</v>
      </c>
      <c r="G20454">
        <v>142.9</v>
      </c>
      <c r="H20454">
        <v>91609</v>
      </c>
      <c r="I20454">
        <v>131.36000000000001</v>
      </c>
      <c r="J20454">
        <v>1803</v>
      </c>
      <c r="K20454">
        <v>40788</v>
      </c>
      <c r="L20454">
        <v>44.52</v>
      </c>
    </row>
    <row r="20455" spans="1:12" x14ac:dyDescent="0.35">
      <c r="A20455" t="s">
        <v>970</v>
      </c>
      <c r="B20455" s="1">
        <v>45342</v>
      </c>
      <c r="C20455">
        <v>142.75</v>
      </c>
      <c r="D20455">
        <v>140.65</v>
      </c>
      <c r="E20455">
        <v>156</v>
      </c>
      <c r="F20455">
        <v>140.65</v>
      </c>
      <c r="G20455">
        <v>151.19999999999999</v>
      </c>
      <c r="H20455">
        <v>69176</v>
      </c>
      <c r="I20455">
        <v>105.48</v>
      </c>
      <c r="J20455">
        <v>2075</v>
      </c>
      <c r="K20455">
        <v>22408</v>
      </c>
      <c r="L20455">
        <v>32.39</v>
      </c>
    </row>
    <row r="20456" spans="1:12" x14ac:dyDescent="0.35">
      <c r="A20456" t="s">
        <v>969</v>
      </c>
      <c r="B20456" s="1">
        <v>45342</v>
      </c>
      <c r="C20456">
        <v>61.95</v>
      </c>
      <c r="D20456">
        <v>62.1</v>
      </c>
      <c r="E20456">
        <v>62.65</v>
      </c>
      <c r="F20456">
        <v>60.8</v>
      </c>
      <c r="G20456">
        <v>61</v>
      </c>
      <c r="H20456">
        <v>26004361</v>
      </c>
      <c r="I20456">
        <v>16064.45</v>
      </c>
      <c r="J20456">
        <v>46406</v>
      </c>
      <c r="K20456">
        <v>6455871</v>
      </c>
      <c r="L20456">
        <v>24.83</v>
      </c>
    </row>
    <row r="20457" spans="1:12" x14ac:dyDescent="0.35">
      <c r="A20457" t="s">
        <v>968</v>
      </c>
      <c r="B20457" s="1">
        <v>45342</v>
      </c>
      <c r="C20457">
        <v>62</v>
      </c>
      <c r="D20457">
        <v>64.5</v>
      </c>
      <c r="E20457">
        <v>65.099999999999994</v>
      </c>
      <c r="F20457">
        <v>62</v>
      </c>
      <c r="G20457">
        <v>64.849999999999994</v>
      </c>
      <c r="H20457">
        <v>284031</v>
      </c>
      <c r="I20457">
        <v>183.55</v>
      </c>
      <c r="J20457">
        <v>1390</v>
      </c>
      <c r="K20457">
        <v>186783</v>
      </c>
      <c r="L20457">
        <v>65.760000000000005</v>
      </c>
    </row>
    <row r="20458" spans="1:12" x14ac:dyDescent="0.35">
      <c r="A20458" t="s">
        <v>967</v>
      </c>
      <c r="B20458" s="1">
        <v>45342</v>
      </c>
      <c r="C20458">
        <v>650.79999999999995</v>
      </c>
      <c r="D20458">
        <v>648.04999999999995</v>
      </c>
      <c r="E20458">
        <v>677.95</v>
      </c>
      <c r="F20458">
        <v>646.20000000000005</v>
      </c>
      <c r="G20458">
        <v>652.54999999999995</v>
      </c>
      <c r="H20458">
        <v>29840</v>
      </c>
      <c r="I20458">
        <v>197.26</v>
      </c>
      <c r="J20458">
        <v>3829</v>
      </c>
      <c r="K20458">
        <v>9693</v>
      </c>
      <c r="L20458">
        <v>32.479999999999997</v>
      </c>
    </row>
    <row r="20459" spans="1:12" x14ac:dyDescent="0.35">
      <c r="A20459" t="s">
        <v>966</v>
      </c>
      <c r="B20459" s="1">
        <v>45342</v>
      </c>
      <c r="C20459">
        <v>82.4</v>
      </c>
      <c r="D20459">
        <v>82.5</v>
      </c>
      <c r="E20459">
        <v>82.5</v>
      </c>
      <c r="F20459">
        <v>81</v>
      </c>
      <c r="G20459">
        <v>81.33</v>
      </c>
      <c r="H20459">
        <v>758185</v>
      </c>
      <c r="I20459">
        <v>617.86</v>
      </c>
      <c r="J20459">
        <v>8348</v>
      </c>
      <c r="K20459">
        <v>360481</v>
      </c>
      <c r="L20459">
        <v>47.55</v>
      </c>
    </row>
    <row r="20460" spans="1:12" x14ac:dyDescent="0.35">
      <c r="A20460" t="s">
        <v>965</v>
      </c>
      <c r="B20460" s="1">
        <v>45342</v>
      </c>
      <c r="C20460">
        <v>101.7</v>
      </c>
      <c r="D20460">
        <v>101.75</v>
      </c>
      <c r="E20460">
        <v>103</v>
      </c>
      <c r="F20460">
        <v>100.15</v>
      </c>
      <c r="G20460">
        <v>101.05</v>
      </c>
      <c r="H20460">
        <v>374904</v>
      </c>
      <c r="I20460">
        <v>380.61</v>
      </c>
      <c r="J20460">
        <v>4968</v>
      </c>
      <c r="K20460">
        <v>117397</v>
      </c>
      <c r="L20460">
        <v>31.31</v>
      </c>
    </row>
    <row r="20461" spans="1:12" x14ac:dyDescent="0.35">
      <c r="A20461" t="s">
        <v>964</v>
      </c>
      <c r="B20461" s="1">
        <v>45342</v>
      </c>
      <c r="C20461">
        <v>153.80000000000001</v>
      </c>
      <c r="D20461">
        <v>153.80000000000001</v>
      </c>
      <c r="E20461">
        <v>164.45</v>
      </c>
      <c r="F20461">
        <v>153.80000000000001</v>
      </c>
      <c r="G20461">
        <v>161.69999999999999</v>
      </c>
      <c r="H20461">
        <v>382645</v>
      </c>
      <c r="I20461">
        <v>616.82000000000005</v>
      </c>
      <c r="J20461">
        <v>13107</v>
      </c>
      <c r="K20461">
        <v>170434</v>
      </c>
      <c r="L20461">
        <v>44.54</v>
      </c>
    </row>
    <row r="20462" spans="1:12" x14ac:dyDescent="0.35">
      <c r="A20462" t="s">
        <v>963</v>
      </c>
      <c r="B20462" s="1">
        <v>45342</v>
      </c>
      <c r="C20462">
        <v>288.64999999999998</v>
      </c>
      <c r="D20462">
        <v>289</v>
      </c>
      <c r="E20462">
        <v>292.25</v>
      </c>
      <c r="F20462">
        <v>286.89999999999998</v>
      </c>
      <c r="G20462">
        <v>290.14999999999998</v>
      </c>
      <c r="H20462">
        <v>3231648</v>
      </c>
      <c r="I20462">
        <v>9358.49</v>
      </c>
      <c r="J20462">
        <v>39230</v>
      </c>
      <c r="K20462">
        <v>1960207</v>
      </c>
      <c r="L20462">
        <v>60.66</v>
      </c>
    </row>
    <row r="20463" spans="1:12" x14ac:dyDescent="0.35">
      <c r="A20463" t="s">
        <v>962</v>
      </c>
      <c r="B20463" s="1">
        <v>45342</v>
      </c>
      <c r="C20463">
        <v>1848.55</v>
      </c>
      <c r="D20463">
        <v>1837.4</v>
      </c>
      <c r="E20463">
        <v>1860</v>
      </c>
      <c r="F20463">
        <v>1820.5</v>
      </c>
      <c r="G20463">
        <v>1853.65</v>
      </c>
      <c r="H20463">
        <v>1830562</v>
      </c>
      <c r="I20463">
        <v>33775.019999999997</v>
      </c>
      <c r="J20463">
        <v>105235</v>
      </c>
      <c r="K20463">
        <v>850188</v>
      </c>
      <c r="L20463">
        <v>46.44</v>
      </c>
    </row>
    <row r="20464" spans="1:12" x14ac:dyDescent="0.35">
      <c r="A20464" t="s">
        <v>961</v>
      </c>
      <c r="B20464" s="1">
        <v>45342</v>
      </c>
      <c r="C20464">
        <v>7.35</v>
      </c>
      <c r="D20464">
        <v>7.45</v>
      </c>
      <c r="E20464">
        <v>7.7</v>
      </c>
      <c r="F20464">
        <v>7.25</v>
      </c>
      <c r="G20464">
        <v>7.5</v>
      </c>
      <c r="H20464">
        <v>226303</v>
      </c>
      <c r="I20464">
        <v>17.010000000000002</v>
      </c>
      <c r="J20464">
        <v>564</v>
      </c>
      <c r="K20464">
        <v>136057</v>
      </c>
      <c r="L20464">
        <v>60.12</v>
      </c>
    </row>
    <row r="20465" spans="1:12" x14ac:dyDescent="0.35">
      <c r="A20465" t="s">
        <v>960</v>
      </c>
      <c r="B20465" s="1">
        <v>45342</v>
      </c>
      <c r="C20465">
        <v>132.9</v>
      </c>
      <c r="D20465">
        <v>134.19999999999999</v>
      </c>
      <c r="E20465">
        <v>134.5</v>
      </c>
      <c r="F20465">
        <v>129.1</v>
      </c>
      <c r="G20465">
        <v>130.6</v>
      </c>
      <c r="H20465">
        <v>61059</v>
      </c>
      <c r="I20465">
        <v>80.489999999999995</v>
      </c>
      <c r="J20465">
        <v>787</v>
      </c>
      <c r="K20465">
        <v>41355</v>
      </c>
      <c r="L20465">
        <v>67.73</v>
      </c>
    </row>
    <row r="20466" spans="1:12" x14ac:dyDescent="0.35">
      <c r="A20466" t="s">
        <v>959</v>
      </c>
      <c r="B20466" s="1">
        <v>45342</v>
      </c>
      <c r="C20466">
        <v>266.89999999999998</v>
      </c>
      <c r="D20466">
        <v>267.89999999999998</v>
      </c>
      <c r="E20466">
        <v>275.5</v>
      </c>
      <c r="F20466">
        <v>265.45</v>
      </c>
      <c r="G20466">
        <v>268.85000000000002</v>
      </c>
      <c r="H20466">
        <v>1563107</v>
      </c>
      <c r="I20466">
        <v>4238.51</v>
      </c>
      <c r="J20466">
        <v>27863</v>
      </c>
      <c r="K20466">
        <v>416848</v>
      </c>
      <c r="L20466">
        <v>26.67</v>
      </c>
    </row>
    <row r="20467" spans="1:12" x14ac:dyDescent="0.35">
      <c r="A20467" t="s">
        <v>958</v>
      </c>
      <c r="B20467" s="1">
        <v>45342</v>
      </c>
      <c r="C20467">
        <v>1204.8499999999999</v>
      </c>
      <c r="D20467">
        <v>1211</v>
      </c>
      <c r="E20467">
        <v>1220</v>
      </c>
      <c r="F20467">
        <v>1193</v>
      </c>
      <c r="G20467">
        <v>1215.05</v>
      </c>
      <c r="H20467">
        <v>39997</v>
      </c>
      <c r="I20467">
        <v>482.38</v>
      </c>
      <c r="J20467">
        <v>5181</v>
      </c>
      <c r="K20467">
        <v>19532</v>
      </c>
      <c r="L20467">
        <v>48.83</v>
      </c>
    </row>
    <row r="20468" spans="1:12" x14ac:dyDescent="0.35">
      <c r="A20468" t="s">
        <v>957</v>
      </c>
      <c r="B20468" s="1">
        <v>45342</v>
      </c>
      <c r="C20468">
        <v>1588.1</v>
      </c>
      <c r="D20468">
        <v>1589.5</v>
      </c>
      <c r="E20468">
        <v>1600.05</v>
      </c>
      <c r="F20468">
        <v>1553.3</v>
      </c>
      <c r="G20468">
        <v>1587.05</v>
      </c>
      <c r="H20468">
        <v>1507747</v>
      </c>
      <c r="I20468">
        <v>23758.99</v>
      </c>
      <c r="J20468">
        <v>69450</v>
      </c>
      <c r="K20468">
        <v>855173</v>
      </c>
      <c r="L20468">
        <v>56.72</v>
      </c>
    </row>
    <row r="20469" spans="1:12" x14ac:dyDescent="0.35">
      <c r="A20469" t="s">
        <v>956</v>
      </c>
      <c r="B20469" s="1">
        <v>45342</v>
      </c>
      <c r="C20469">
        <v>474.05</v>
      </c>
      <c r="D20469">
        <v>473.5</v>
      </c>
      <c r="E20469">
        <v>489.8</v>
      </c>
      <c r="F20469">
        <v>464.35</v>
      </c>
      <c r="G20469">
        <v>474.35</v>
      </c>
      <c r="H20469">
        <v>597683</v>
      </c>
      <c r="I20469">
        <v>2836.21</v>
      </c>
      <c r="J20469">
        <v>36729</v>
      </c>
      <c r="K20469">
        <v>203205</v>
      </c>
      <c r="L20469">
        <v>34</v>
      </c>
    </row>
    <row r="20470" spans="1:12" x14ac:dyDescent="0.35">
      <c r="A20470" t="s">
        <v>955</v>
      </c>
      <c r="B20470" s="1">
        <v>45342</v>
      </c>
      <c r="C20470">
        <v>2449.1999999999998</v>
      </c>
      <c r="D20470">
        <v>2460.5</v>
      </c>
      <c r="E20470">
        <v>2507.4499999999998</v>
      </c>
      <c r="F20470">
        <v>2412.5</v>
      </c>
      <c r="G20470">
        <v>2425.65</v>
      </c>
      <c r="H20470">
        <v>11469</v>
      </c>
      <c r="I20470">
        <v>282.02999999999997</v>
      </c>
      <c r="J20470">
        <v>2442</v>
      </c>
      <c r="K20470">
        <v>6739</v>
      </c>
      <c r="L20470">
        <v>58.76</v>
      </c>
    </row>
    <row r="20471" spans="1:12" x14ac:dyDescent="0.35">
      <c r="A20471" t="s">
        <v>954</v>
      </c>
      <c r="B20471" s="1">
        <v>45342</v>
      </c>
      <c r="C20471">
        <v>5448.4</v>
      </c>
      <c r="D20471">
        <v>5448</v>
      </c>
      <c r="E20471">
        <v>5470</v>
      </c>
      <c r="F20471">
        <v>5372</v>
      </c>
      <c r="G20471">
        <v>5410.9</v>
      </c>
      <c r="H20471">
        <v>69672</v>
      </c>
      <c r="I20471">
        <v>3774.22</v>
      </c>
      <c r="J20471">
        <v>9580</v>
      </c>
      <c r="K20471">
        <v>20650</v>
      </c>
      <c r="L20471">
        <v>29.64</v>
      </c>
    </row>
    <row r="20472" spans="1:12" x14ac:dyDescent="0.35">
      <c r="A20472" t="s">
        <v>953</v>
      </c>
      <c r="B20472" s="1">
        <v>45342</v>
      </c>
      <c r="C20472">
        <v>5514.05</v>
      </c>
      <c r="D20472">
        <v>5528.9</v>
      </c>
      <c r="E20472">
        <v>5590</v>
      </c>
      <c r="F20472">
        <v>5481.45</v>
      </c>
      <c r="G20472">
        <v>5504.35</v>
      </c>
      <c r="H20472">
        <v>413919</v>
      </c>
      <c r="I20472">
        <v>22881.18</v>
      </c>
      <c r="J20472">
        <v>40323</v>
      </c>
      <c r="K20472">
        <v>249978</v>
      </c>
      <c r="L20472">
        <v>60.39</v>
      </c>
    </row>
    <row r="20473" spans="1:12" x14ac:dyDescent="0.35">
      <c r="A20473" t="s">
        <v>952</v>
      </c>
      <c r="B20473" s="1">
        <v>45342</v>
      </c>
      <c r="C20473">
        <v>25.24</v>
      </c>
      <c r="D20473">
        <v>25.22</v>
      </c>
      <c r="E20473">
        <v>25.26</v>
      </c>
      <c r="F20473">
        <v>25.2</v>
      </c>
      <c r="G20473">
        <v>25.24</v>
      </c>
      <c r="H20473">
        <v>1083441</v>
      </c>
      <c r="I20473">
        <v>273.49</v>
      </c>
      <c r="J20473">
        <v>513</v>
      </c>
      <c r="K20473">
        <v>1040462</v>
      </c>
      <c r="L20473">
        <v>96.03</v>
      </c>
    </row>
    <row r="20474" spans="1:12" x14ac:dyDescent="0.35">
      <c r="A20474" t="s">
        <v>951</v>
      </c>
      <c r="B20474" s="1">
        <v>45342</v>
      </c>
      <c r="C20474">
        <v>193.7</v>
      </c>
      <c r="D20474">
        <v>194.65</v>
      </c>
      <c r="E20474">
        <v>196.9</v>
      </c>
      <c r="F20474">
        <v>191.65</v>
      </c>
      <c r="G20474">
        <v>193.45</v>
      </c>
      <c r="H20474">
        <v>552995</v>
      </c>
      <c r="I20474">
        <v>1072.82</v>
      </c>
      <c r="J20474">
        <v>17482</v>
      </c>
      <c r="K20474">
        <v>277388</v>
      </c>
      <c r="L20474">
        <v>50.16</v>
      </c>
    </row>
    <row r="20475" spans="1:12" x14ac:dyDescent="0.35">
      <c r="A20475" t="s">
        <v>950</v>
      </c>
      <c r="B20475" s="1">
        <v>45342</v>
      </c>
      <c r="C20475">
        <v>3339.85</v>
      </c>
      <c r="D20475">
        <v>3339.85</v>
      </c>
      <c r="E20475">
        <v>3367.75</v>
      </c>
      <c r="F20475">
        <v>3328.45</v>
      </c>
      <c r="G20475">
        <v>3356.75</v>
      </c>
      <c r="H20475">
        <v>1578162</v>
      </c>
      <c r="I20475">
        <v>52828.55</v>
      </c>
      <c r="J20475">
        <v>119394</v>
      </c>
      <c r="K20475">
        <v>1022526</v>
      </c>
      <c r="L20475">
        <v>64.790000000000006</v>
      </c>
    </row>
    <row r="20476" spans="1:12" x14ac:dyDescent="0.35">
      <c r="A20476" t="s">
        <v>949</v>
      </c>
      <c r="B20476" s="1">
        <v>45342</v>
      </c>
      <c r="C20476">
        <v>10.8</v>
      </c>
      <c r="D20476">
        <v>10.8</v>
      </c>
      <c r="E20476">
        <v>10.9</v>
      </c>
      <c r="F20476">
        <v>10.55</v>
      </c>
      <c r="G20476">
        <v>10.6</v>
      </c>
      <c r="H20476">
        <v>92556</v>
      </c>
      <c r="I20476">
        <v>9.86</v>
      </c>
      <c r="J20476">
        <v>604</v>
      </c>
      <c r="K20476">
        <v>58423</v>
      </c>
      <c r="L20476">
        <v>63.12</v>
      </c>
    </row>
    <row r="20477" spans="1:12" x14ac:dyDescent="0.35">
      <c r="A20477" t="s">
        <v>948</v>
      </c>
      <c r="B20477" s="1">
        <v>45342</v>
      </c>
      <c r="C20477">
        <v>643.25</v>
      </c>
      <c r="D20477">
        <v>642.1</v>
      </c>
      <c r="E20477">
        <v>642.1</v>
      </c>
      <c r="F20477">
        <v>622.54999999999995</v>
      </c>
      <c r="G20477">
        <v>627.70000000000005</v>
      </c>
      <c r="H20477">
        <v>847</v>
      </c>
      <c r="I20477">
        <v>5.34</v>
      </c>
      <c r="J20477">
        <v>163</v>
      </c>
      <c r="K20477">
        <v>589</v>
      </c>
      <c r="L20477">
        <v>69.540000000000006</v>
      </c>
    </row>
    <row r="20478" spans="1:12" x14ac:dyDescent="0.35">
      <c r="A20478" t="s">
        <v>947</v>
      </c>
      <c r="B20478" s="1">
        <v>45342</v>
      </c>
      <c r="C20478">
        <v>196.63</v>
      </c>
      <c r="D20478">
        <v>198.98</v>
      </c>
      <c r="E20478">
        <v>198.98</v>
      </c>
      <c r="F20478">
        <v>195.52</v>
      </c>
      <c r="G20478">
        <v>196.79</v>
      </c>
      <c r="H20478">
        <v>153118</v>
      </c>
      <c r="I20478">
        <v>301.24</v>
      </c>
      <c r="J20478">
        <v>723</v>
      </c>
      <c r="K20478">
        <v>145758</v>
      </c>
      <c r="L20478">
        <v>95.19</v>
      </c>
    </row>
    <row r="20479" spans="1:12" x14ac:dyDescent="0.35">
      <c r="A20479" t="s">
        <v>946</v>
      </c>
      <c r="B20479" s="1">
        <v>45342</v>
      </c>
      <c r="C20479">
        <v>183.25</v>
      </c>
      <c r="D20479">
        <v>183.25</v>
      </c>
      <c r="E20479">
        <v>183.83</v>
      </c>
      <c r="F20479">
        <v>181.69</v>
      </c>
      <c r="G20479">
        <v>183.67</v>
      </c>
      <c r="H20479">
        <v>433</v>
      </c>
      <c r="I20479">
        <v>0.79</v>
      </c>
      <c r="J20479">
        <v>55</v>
      </c>
      <c r="K20479">
        <v>397</v>
      </c>
      <c r="L20479">
        <v>91.69</v>
      </c>
    </row>
    <row r="20480" spans="1:12" x14ac:dyDescent="0.35">
      <c r="A20480" t="s">
        <v>945</v>
      </c>
      <c r="B20480" s="1">
        <v>45342</v>
      </c>
      <c r="C20480">
        <v>145.80000000000001</v>
      </c>
      <c r="D20480">
        <v>146.75</v>
      </c>
      <c r="E20480">
        <v>153.9</v>
      </c>
      <c r="F20480">
        <v>144.4</v>
      </c>
      <c r="G20480">
        <v>148.94999999999999</v>
      </c>
      <c r="H20480">
        <v>99313</v>
      </c>
      <c r="I20480">
        <v>149.22</v>
      </c>
      <c r="J20480">
        <v>1674</v>
      </c>
      <c r="K20480">
        <v>45080</v>
      </c>
      <c r="L20480">
        <v>45.39</v>
      </c>
    </row>
    <row r="20481" spans="1:12" x14ac:dyDescent="0.35">
      <c r="A20481" t="s">
        <v>944</v>
      </c>
      <c r="B20481" s="1">
        <v>45342</v>
      </c>
      <c r="C20481">
        <v>70.849999999999994</v>
      </c>
      <c r="D20481">
        <v>70.849999999999994</v>
      </c>
      <c r="E20481">
        <v>73.45</v>
      </c>
      <c r="F20481">
        <v>70.2</v>
      </c>
      <c r="G20481">
        <v>73.099999999999994</v>
      </c>
      <c r="H20481">
        <v>38725</v>
      </c>
      <c r="I20481">
        <v>28.21</v>
      </c>
      <c r="J20481">
        <v>569</v>
      </c>
      <c r="K20481">
        <v>28993</v>
      </c>
      <c r="L20481">
        <v>74.87</v>
      </c>
    </row>
    <row r="20482" spans="1:12" x14ac:dyDescent="0.35">
      <c r="A20482" t="s">
        <v>943</v>
      </c>
      <c r="B20482" s="1">
        <v>45342</v>
      </c>
      <c r="C20482">
        <v>139.05000000000001</v>
      </c>
      <c r="D20482">
        <v>139.05000000000001</v>
      </c>
      <c r="E20482">
        <v>141.1</v>
      </c>
      <c r="F20482">
        <v>137</v>
      </c>
      <c r="G20482">
        <v>140.65</v>
      </c>
      <c r="H20482">
        <v>18464</v>
      </c>
      <c r="I20482">
        <v>25.79</v>
      </c>
      <c r="J20482">
        <v>631</v>
      </c>
      <c r="K20482">
        <v>11938</v>
      </c>
      <c r="L20482">
        <v>64.66</v>
      </c>
    </row>
    <row r="20483" spans="1:12" x14ac:dyDescent="0.35">
      <c r="A20483" t="s">
        <v>942</v>
      </c>
      <c r="B20483" s="1">
        <v>45342</v>
      </c>
      <c r="C20483">
        <v>355.1</v>
      </c>
      <c r="D20483">
        <v>358.5</v>
      </c>
      <c r="E20483">
        <v>359</v>
      </c>
      <c r="F20483">
        <v>352.4</v>
      </c>
      <c r="G20483">
        <v>358.1</v>
      </c>
      <c r="H20483">
        <v>26712</v>
      </c>
      <c r="I20483">
        <v>94.77</v>
      </c>
      <c r="J20483">
        <v>2619</v>
      </c>
      <c r="K20483">
        <v>15354</v>
      </c>
      <c r="L20483">
        <v>57.48</v>
      </c>
    </row>
    <row r="20484" spans="1:12" x14ac:dyDescent="0.35">
      <c r="A20484" t="s">
        <v>941</v>
      </c>
      <c r="B20484" s="1">
        <v>45342</v>
      </c>
      <c r="C20484">
        <v>1093</v>
      </c>
      <c r="D20484">
        <v>1105</v>
      </c>
      <c r="E20484">
        <v>1157</v>
      </c>
      <c r="F20484">
        <v>1105</v>
      </c>
      <c r="G20484">
        <v>1117.55</v>
      </c>
      <c r="H20484">
        <v>1069807</v>
      </c>
      <c r="I20484">
        <v>12084.73</v>
      </c>
      <c r="J20484">
        <v>43277</v>
      </c>
      <c r="K20484">
        <v>564266</v>
      </c>
      <c r="L20484">
        <v>52.74</v>
      </c>
    </row>
    <row r="20485" spans="1:12" x14ac:dyDescent="0.35">
      <c r="A20485" t="s">
        <v>940</v>
      </c>
      <c r="B20485" s="1">
        <v>45342</v>
      </c>
      <c r="C20485">
        <v>575.79999999999995</v>
      </c>
      <c r="D20485">
        <v>580</v>
      </c>
      <c r="E20485">
        <v>582.95000000000005</v>
      </c>
      <c r="F20485">
        <v>573</v>
      </c>
      <c r="G20485">
        <v>575.20000000000005</v>
      </c>
      <c r="H20485">
        <v>242125</v>
      </c>
      <c r="I20485">
        <v>1395.01</v>
      </c>
      <c r="J20485">
        <v>9348</v>
      </c>
      <c r="K20485">
        <v>169475</v>
      </c>
      <c r="L20485">
        <v>69.989999999999995</v>
      </c>
    </row>
    <row r="20486" spans="1:12" x14ac:dyDescent="0.35">
      <c r="A20486" t="s">
        <v>939</v>
      </c>
      <c r="B20486" s="1">
        <v>45342</v>
      </c>
      <c r="C20486">
        <v>55.55</v>
      </c>
      <c r="D20486">
        <v>56.15</v>
      </c>
      <c r="E20486">
        <v>60.1</v>
      </c>
      <c r="F20486">
        <v>54.1</v>
      </c>
      <c r="G20486">
        <v>59.45</v>
      </c>
      <c r="H20486">
        <v>20636349</v>
      </c>
      <c r="I20486">
        <v>11985.32</v>
      </c>
      <c r="J20486">
        <v>49322</v>
      </c>
      <c r="K20486">
        <v>8272862</v>
      </c>
      <c r="L20486">
        <v>40.090000000000003</v>
      </c>
    </row>
    <row r="20487" spans="1:12" x14ac:dyDescent="0.35">
      <c r="A20487" t="s">
        <v>938</v>
      </c>
      <c r="B20487" s="1">
        <v>45342</v>
      </c>
      <c r="C20487">
        <v>1000.01</v>
      </c>
      <c r="D20487">
        <v>1000.01</v>
      </c>
      <c r="E20487">
        <v>1000.01</v>
      </c>
      <c r="F20487">
        <v>999.99</v>
      </c>
      <c r="G20487">
        <v>999.99</v>
      </c>
      <c r="H20487">
        <v>1541</v>
      </c>
      <c r="I20487">
        <v>15.41</v>
      </c>
      <c r="J20487">
        <v>11</v>
      </c>
      <c r="K20487">
        <v>1512</v>
      </c>
      <c r="L20487">
        <v>98.12</v>
      </c>
    </row>
    <row r="20488" spans="1:12" x14ac:dyDescent="0.35">
      <c r="A20488" t="s">
        <v>937</v>
      </c>
      <c r="B20488" s="1">
        <v>45342</v>
      </c>
      <c r="C20488">
        <v>999.99</v>
      </c>
      <c r="D20488">
        <v>1000</v>
      </c>
      <c r="E20488">
        <v>1000.01</v>
      </c>
      <c r="F20488">
        <v>999.99</v>
      </c>
      <c r="G20488">
        <v>999.99</v>
      </c>
      <c r="H20488">
        <v>469308</v>
      </c>
      <c r="I20488">
        <v>4693.08</v>
      </c>
      <c r="J20488">
        <v>254</v>
      </c>
      <c r="K20488">
        <v>338496</v>
      </c>
      <c r="L20488">
        <v>72.13</v>
      </c>
    </row>
    <row r="20489" spans="1:12" x14ac:dyDescent="0.35">
      <c r="A20489" t="s">
        <v>936</v>
      </c>
      <c r="B20489" s="1">
        <v>45342</v>
      </c>
      <c r="C20489">
        <v>999.99</v>
      </c>
      <c r="D20489">
        <v>1000</v>
      </c>
      <c r="E20489">
        <v>1000</v>
      </c>
      <c r="F20489">
        <v>999.99</v>
      </c>
      <c r="G20489">
        <v>999.99</v>
      </c>
      <c r="H20489">
        <v>676371</v>
      </c>
      <c r="I20489">
        <v>6763.71</v>
      </c>
      <c r="J20489">
        <v>590</v>
      </c>
      <c r="K20489">
        <v>472671</v>
      </c>
      <c r="L20489">
        <v>69.88</v>
      </c>
    </row>
    <row r="20490" spans="1:12" x14ac:dyDescent="0.35">
      <c r="A20490" t="s">
        <v>935</v>
      </c>
      <c r="B20490" s="1">
        <v>45342</v>
      </c>
      <c r="C20490">
        <v>100.68</v>
      </c>
      <c r="D20490">
        <v>100.7</v>
      </c>
      <c r="E20490">
        <v>100.7</v>
      </c>
      <c r="F20490">
        <v>100.68</v>
      </c>
      <c r="G20490">
        <v>100.69</v>
      </c>
      <c r="H20490">
        <v>612991</v>
      </c>
      <c r="I20490">
        <v>617.23</v>
      </c>
      <c r="J20490">
        <v>439</v>
      </c>
      <c r="K20490">
        <v>608517</v>
      </c>
      <c r="L20490">
        <v>99.27</v>
      </c>
    </row>
    <row r="20491" spans="1:12" x14ac:dyDescent="0.35">
      <c r="A20491" t="s">
        <v>934</v>
      </c>
      <c r="B20491" s="1">
        <v>45342</v>
      </c>
      <c r="C20491">
        <v>1000</v>
      </c>
      <c r="D20491">
        <v>1002.99</v>
      </c>
      <c r="E20491">
        <v>1002.99</v>
      </c>
      <c r="F20491">
        <v>999.99</v>
      </c>
      <c r="G20491">
        <v>1000</v>
      </c>
      <c r="H20491">
        <v>4138125</v>
      </c>
      <c r="I20491">
        <v>41381.480000000003</v>
      </c>
      <c r="J20491">
        <v>7213</v>
      </c>
      <c r="K20491">
        <v>3564476</v>
      </c>
      <c r="L20491">
        <v>86.14</v>
      </c>
    </row>
    <row r="20492" spans="1:12" x14ac:dyDescent="0.35">
      <c r="A20492" t="s">
        <v>933</v>
      </c>
      <c r="B20492" s="1">
        <v>45342</v>
      </c>
      <c r="C20492">
        <v>999.99</v>
      </c>
      <c r="D20492">
        <v>1000</v>
      </c>
      <c r="E20492">
        <v>1000</v>
      </c>
      <c r="F20492">
        <v>999.99</v>
      </c>
      <c r="G20492">
        <v>999.99</v>
      </c>
      <c r="H20492">
        <v>123765</v>
      </c>
      <c r="I20492">
        <v>1237.6400000000001</v>
      </c>
      <c r="J20492">
        <v>220</v>
      </c>
      <c r="K20492">
        <v>60379</v>
      </c>
      <c r="L20492">
        <v>48.79</v>
      </c>
    </row>
    <row r="20493" spans="1:12" x14ac:dyDescent="0.35">
      <c r="A20493" t="s">
        <v>932</v>
      </c>
      <c r="B20493" s="1">
        <v>45342</v>
      </c>
      <c r="C20493">
        <v>5778.9</v>
      </c>
      <c r="D20493">
        <v>5797.65</v>
      </c>
      <c r="E20493">
        <v>5815</v>
      </c>
      <c r="F20493">
        <v>5656</v>
      </c>
      <c r="G20493">
        <v>5678.85</v>
      </c>
      <c r="H20493">
        <v>22309</v>
      </c>
      <c r="I20493">
        <v>1278.67</v>
      </c>
      <c r="J20493">
        <v>5647</v>
      </c>
      <c r="K20493">
        <v>11118</v>
      </c>
      <c r="L20493">
        <v>49.84</v>
      </c>
    </row>
    <row r="20494" spans="1:12" x14ac:dyDescent="0.35">
      <c r="A20494" t="s">
        <v>931</v>
      </c>
      <c r="B20494" s="1">
        <v>45342</v>
      </c>
      <c r="C20494">
        <v>686.45</v>
      </c>
      <c r="D20494">
        <v>691.9</v>
      </c>
      <c r="E20494">
        <v>718.8</v>
      </c>
      <c r="F20494">
        <v>685.05</v>
      </c>
      <c r="G20494">
        <v>693.55</v>
      </c>
      <c r="H20494">
        <v>446886</v>
      </c>
      <c r="I20494">
        <v>3154.28</v>
      </c>
      <c r="J20494">
        <v>30632</v>
      </c>
      <c r="K20494">
        <v>138237</v>
      </c>
      <c r="L20494">
        <v>30.93</v>
      </c>
    </row>
    <row r="20495" spans="1:12" x14ac:dyDescent="0.35">
      <c r="A20495" t="s">
        <v>930</v>
      </c>
      <c r="B20495" s="1">
        <v>45342</v>
      </c>
      <c r="C20495">
        <v>594.20000000000005</v>
      </c>
      <c r="D20495">
        <v>594</v>
      </c>
      <c r="E20495">
        <v>594</v>
      </c>
      <c r="F20495">
        <v>577.25</v>
      </c>
      <c r="G20495">
        <v>581.29999999999995</v>
      </c>
      <c r="H20495">
        <v>15201</v>
      </c>
      <c r="I20495">
        <v>88.79</v>
      </c>
      <c r="J20495">
        <v>2178</v>
      </c>
      <c r="K20495">
        <v>6126</v>
      </c>
      <c r="L20495">
        <v>40.299999999999997</v>
      </c>
    </row>
    <row r="20496" spans="1:12" x14ac:dyDescent="0.35">
      <c r="A20496" t="s">
        <v>929</v>
      </c>
      <c r="B20496" s="1">
        <v>45342</v>
      </c>
      <c r="C20496">
        <v>270</v>
      </c>
      <c r="D20496">
        <v>271.89999999999998</v>
      </c>
      <c r="E20496">
        <v>276</v>
      </c>
      <c r="F20496">
        <v>268.45</v>
      </c>
      <c r="G20496">
        <v>272.39999999999998</v>
      </c>
      <c r="H20496">
        <v>131979</v>
      </c>
      <c r="I20496">
        <v>359.83</v>
      </c>
      <c r="J20496">
        <v>6400</v>
      </c>
      <c r="K20496">
        <v>66873</v>
      </c>
      <c r="L20496">
        <v>50.67</v>
      </c>
    </row>
    <row r="20497" spans="1:12" x14ac:dyDescent="0.35">
      <c r="A20497" t="s">
        <v>1804</v>
      </c>
      <c r="B20497" s="1">
        <v>45342</v>
      </c>
      <c r="C20497">
        <v>48.46</v>
      </c>
      <c r="D20497">
        <v>49.67</v>
      </c>
      <c r="E20497">
        <v>49.67</v>
      </c>
      <c r="F20497">
        <v>47.53</v>
      </c>
      <c r="G20497">
        <v>48.91</v>
      </c>
      <c r="H20497">
        <v>13587</v>
      </c>
      <c r="I20497">
        <v>6.63</v>
      </c>
      <c r="J20497">
        <v>317</v>
      </c>
      <c r="K20497">
        <v>8902</v>
      </c>
      <c r="L20497">
        <v>65.52</v>
      </c>
    </row>
    <row r="20498" spans="1:12" x14ac:dyDescent="0.35">
      <c r="A20498" t="s">
        <v>928</v>
      </c>
      <c r="B20498" s="1">
        <v>45342</v>
      </c>
      <c r="C20498">
        <v>240.7</v>
      </c>
      <c r="D20498">
        <v>239.3</v>
      </c>
      <c r="E20498">
        <v>242.7</v>
      </c>
      <c r="F20498">
        <v>237.3</v>
      </c>
      <c r="G20498">
        <v>240.48</v>
      </c>
      <c r="H20498">
        <v>886</v>
      </c>
      <c r="I20498">
        <v>2.12</v>
      </c>
      <c r="J20498">
        <v>54</v>
      </c>
      <c r="K20498">
        <v>513</v>
      </c>
      <c r="L20498">
        <v>57.9</v>
      </c>
    </row>
    <row r="20499" spans="1:12" x14ac:dyDescent="0.35">
      <c r="A20499" t="s">
        <v>927</v>
      </c>
      <c r="B20499" s="1">
        <v>45342</v>
      </c>
      <c r="C20499">
        <v>795</v>
      </c>
      <c r="D20499">
        <v>795.23</v>
      </c>
      <c r="E20499">
        <v>810.48</v>
      </c>
      <c r="F20499">
        <v>777.77</v>
      </c>
      <c r="G20499">
        <v>784.88</v>
      </c>
      <c r="H20499">
        <v>220</v>
      </c>
      <c r="I20499">
        <v>1.75</v>
      </c>
      <c r="J20499">
        <v>77</v>
      </c>
      <c r="K20499">
        <v>75</v>
      </c>
      <c r="L20499">
        <v>34.090000000000003</v>
      </c>
    </row>
    <row r="20500" spans="1:12" x14ac:dyDescent="0.35">
      <c r="A20500" t="s">
        <v>926</v>
      </c>
      <c r="B20500" s="1">
        <v>45342</v>
      </c>
      <c r="C20500">
        <v>240.15</v>
      </c>
      <c r="D20500">
        <v>240.15</v>
      </c>
      <c r="E20500">
        <v>240.69</v>
      </c>
      <c r="F20500">
        <v>239.15</v>
      </c>
      <c r="G20500">
        <v>240.56</v>
      </c>
      <c r="H20500">
        <v>293</v>
      </c>
      <c r="I20500">
        <v>0.7</v>
      </c>
      <c r="J20500">
        <v>47</v>
      </c>
      <c r="K20500">
        <v>78</v>
      </c>
      <c r="L20500">
        <v>26.62</v>
      </c>
    </row>
    <row r="20501" spans="1:12" x14ac:dyDescent="0.35">
      <c r="A20501" t="s">
        <v>925</v>
      </c>
      <c r="B20501" s="1">
        <v>45342</v>
      </c>
      <c r="C20501">
        <v>24.83</v>
      </c>
      <c r="D20501">
        <v>24.83</v>
      </c>
      <c r="E20501">
        <v>25.48</v>
      </c>
      <c r="F20501">
        <v>24.8</v>
      </c>
      <c r="G20501">
        <v>24.88</v>
      </c>
      <c r="H20501">
        <v>11199</v>
      </c>
      <c r="I20501">
        <v>2.79</v>
      </c>
      <c r="J20501">
        <v>198</v>
      </c>
      <c r="K20501">
        <v>9805</v>
      </c>
      <c r="L20501">
        <v>87.55</v>
      </c>
    </row>
    <row r="20502" spans="1:12" x14ac:dyDescent="0.35">
      <c r="A20502" t="s">
        <v>924</v>
      </c>
      <c r="B20502" s="1">
        <v>45342</v>
      </c>
      <c r="C20502">
        <v>5667.5</v>
      </c>
      <c r="D20502">
        <v>5697.3</v>
      </c>
      <c r="E20502">
        <v>5697.3</v>
      </c>
      <c r="F20502">
        <v>5652.2</v>
      </c>
      <c r="G20502">
        <v>5668.25</v>
      </c>
      <c r="H20502">
        <v>80</v>
      </c>
      <c r="I20502">
        <v>4.53</v>
      </c>
      <c r="J20502">
        <v>33</v>
      </c>
      <c r="K20502">
        <v>51</v>
      </c>
      <c r="L20502">
        <v>63.75</v>
      </c>
    </row>
    <row r="20503" spans="1:12" x14ac:dyDescent="0.35">
      <c r="A20503" t="s">
        <v>923</v>
      </c>
      <c r="B20503" s="1">
        <v>45342</v>
      </c>
      <c r="C20503">
        <v>1052.2</v>
      </c>
      <c r="D20503">
        <v>1055</v>
      </c>
      <c r="E20503">
        <v>1056.4000000000001</v>
      </c>
      <c r="F20503">
        <v>1036.05</v>
      </c>
      <c r="G20503">
        <v>1042.1500000000001</v>
      </c>
      <c r="H20503">
        <v>3173173</v>
      </c>
      <c r="I20503">
        <v>33110.5</v>
      </c>
      <c r="J20503">
        <v>86882</v>
      </c>
      <c r="K20503">
        <v>1377993</v>
      </c>
      <c r="L20503">
        <v>43.43</v>
      </c>
    </row>
    <row r="20504" spans="1:12" x14ac:dyDescent="0.35">
      <c r="A20504" t="s">
        <v>922</v>
      </c>
      <c r="B20504" s="1">
        <v>45342</v>
      </c>
      <c r="C20504">
        <v>634.85</v>
      </c>
      <c r="D20504">
        <v>634.85</v>
      </c>
      <c r="E20504">
        <v>639.9</v>
      </c>
      <c r="F20504">
        <v>626.65</v>
      </c>
      <c r="G20504">
        <v>638.95000000000005</v>
      </c>
      <c r="H20504">
        <v>1502356</v>
      </c>
      <c r="I20504">
        <v>9518.56</v>
      </c>
      <c r="J20504">
        <v>44126</v>
      </c>
      <c r="K20504">
        <v>442311</v>
      </c>
      <c r="L20504">
        <v>29.44</v>
      </c>
    </row>
    <row r="20505" spans="1:12" x14ac:dyDescent="0.35">
      <c r="A20505" t="s">
        <v>921</v>
      </c>
      <c r="B20505" s="1">
        <v>45342</v>
      </c>
      <c r="C20505">
        <v>24.3</v>
      </c>
      <c r="D20505">
        <v>24.4</v>
      </c>
      <c r="E20505">
        <v>24.45</v>
      </c>
      <c r="F20505">
        <v>23.85</v>
      </c>
      <c r="G20505">
        <v>23.9</v>
      </c>
      <c r="H20505">
        <v>206383</v>
      </c>
      <c r="I20505">
        <v>49.78</v>
      </c>
      <c r="J20505">
        <v>884</v>
      </c>
      <c r="K20505">
        <v>119011</v>
      </c>
      <c r="L20505">
        <v>57.67</v>
      </c>
    </row>
    <row r="20506" spans="1:12" x14ac:dyDescent="0.35">
      <c r="A20506" t="s">
        <v>920</v>
      </c>
      <c r="B20506" s="1">
        <v>45342</v>
      </c>
      <c r="C20506">
        <v>178</v>
      </c>
      <c r="D20506">
        <v>178</v>
      </c>
      <c r="E20506">
        <v>182</v>
      </c>
      <c r="F20506">
        <v>178</v>
      </c>
      <c r="G20506">
        <v>182</v>
      </c>
      <c r="H20506">
        <v>269</v>
      </c>
      <c r="I20506">
        <v>0.49</v>
      </c>
      <c r="J20506">
        <v>12</v>
      </c>
      <c r="K20506">
        <v>269</v>
      </c>
      <c r="L20506">
        <v>100</v>
      </c>
    </row>
    <row r="20507" spans="1:12" x14ac:dyDescent="0.35">
      <c r="A20507" t="s">
        <v>919</v>
      </c>
      <c r="B20507" s="1">
        <v>45342</v>
      </c>
      <c r="C20507">
        <v>12.6</v>
      </c>
      <c r="D20507">
        <v>12.6</v>
      </c>
      <c r="E20507">
        <v>12.9</v>
      </c>
      <c r="F20507">
        <v>12.6</v>
      </c>
      <c r="G20507">
        <v>12.75</v>
      </c>
      <c r="H20507">
        <v>161740</v>
      </c>
      <c r="I20507">
        <v>20.56</v>
      </c>
      <c r="J20507">
        <v>898</v>
      </c>
      <c r="K20507">
        <v>102485</v>
      </c>
      <c r="L20507">
        <v>63.36</v>
      </c>
    </row>
    <row r="20508" spans="1:12" x14ac:dyDescent="0.35">
      <c r="A20508" t="s">
        <v>918</v>
      </c>
      <c r="B20508" s="1">
        <v>45342</v>
      </c>
      <c r="C20508">
        <v>1179.5</v>
      </c>
      <c r="D20508">
        <v>1180</v>
      </c>
      <c r="E20508">
        <v>1180.8</v>
      </c>
      <c r="F20508">
        <v>1153.05</v>
      </c>
      <c r="G20508">
        <v>1164.3499999999999</v>
      </c>
      <c r="H20508">
        <v>32585</v>
      </c>
      <c r="I20508">
        <v>378.73</v>
      </c>
      <c r="J20508">
        <v>4633</v>
      </c>
      <c r="K20508">
        <v>17010</v>
      </c>
      <c r="L20508">
        <v>52.2</v>
      </c>
    </row>
    <row r="20509" spans="1:12" x14ac:dyDescent="0.35">
      <c r="A20509" t="s">
        <v>917</v>
      </c>
      <c r="B20509" s="1">
        <v>45342</v>
      </c>
      <c r="C20509">
        <v>236.9</v>
      </c>
      <c r="D20509">
        <v>241.35</v>
      </c>
      <c r="E20509">
        <v>241.35</v>
      </c>
      <c r="F20509">
        <v>223.1</v>
      </c>
      <c r="G20509">
        <v>225.15</v>
      </c>
      <c r="H20509">
        <v>17164</v>
      </c>
      <c r="I20509">
        <v>39.4</v>
      </c>
      <c r="J20509">
        <v>695</v>
      </c>
      <c r="K20509">
        <v>11438</v>
      </c>
      <c r="L20509">
        <v>66.64</v>
      </c>
    </row>
    <row r="20510" spans="1:12" x14ac:dyDescent="0.35">
      <c r="A20510" t="s">
        <v>916</v>
      </c>
      <c r="B20510" s="1">
        <v>45342</v>
      </c>
      <c r="C20510">
        <v>42.9</v>
      </c>
      <c r="D20510">
        <v>44.8</v>
      </c>
      <c r="E20510">
        <v>45</v>
      </c>
      <c r="F20510">
        <v>42</v>
      </c>
      <c r="G20510">
        <v>42.85</v>
      </c>
      <c r="H20510">
        <v>24545</v>
      </c>
      <c r="I20510">
        <v>10.62</v>
      </c>
      <c r="J20510">
        <v>229</v>
      </c>
      <c r="K20510">
        <v>16432</v>
      </c>
      <c r="L20510">
        <v>66.95</v>
      </c>
    </row>
    <row r="20511" spans="1:12" x14ac:dyDescent="0.35">
      <c r="A20511" t="s">
        <v>915</v>
      </c>
      <c r="B20511" s="1">
        <v>45342</v>
      </c>
      <c r="C20511">
        <v>136.80000000000001</v>
      </c>
      <c r="D20511">
        <v>136.80000000000001</v>
      </c>
      <c r="E20511">
        <v>142.25</v>
      </c>
      <c r="F20511">
        <v>136.25</v>
      </c>
      <c r="G20511">
        <v>138.5</v>
      </c>
      <c r="H20511">
        <v>4958623</v>
      </c>
      <c r="I20511">
        <v>6944.08</v>
      </c>
      <c r="J20511">
        <v>29907</v>
      </c>
      <c r="K20511">
        <v>1707699</v>
      </c>
      <c r="L20511">
        <v>34.44</v>
      </c>
    </row>
    <row r="20512" spans="1:12" x14ac:dyDescent="0.35">
      <c r="A20512" t="s">
        <v>914</v>
      </c>
      <c r="B20512" s="1">
        <v>45342</v>
      </c>
      <c r="C20512">
        <v>14854</v>
      </c>
      <c r="D20512">
        <v>14850</v>
      </c>
      <c r="E20512">
        <v>14968.1</v>
      </c>
      <c r="F20512">
        <v>14671</v>
      </c>
      <c r="G20512">
        <v>14723.95</v>
      </c>
      <c r="H20512">
        <v>2539</v>
      </c>
      <c r="I20512">
        <v>376.22</v>
      </c>
      <c r="J20512">
        <v>1137</v>
      </c>
      <c r="K20512">
        <v>1363</v>
      </c>
      <c r="L20512">
        <v>53.68</v>
      </c>
    </row>
    <row r="20513" spans="1:12" x14ac:dyDescent="0.35">
      <c r="A20513" t="s">
        <v>913</v>
      </c>
      <c r="B20513" s="1">
        <v>45342</v>
      </c>
      <c r="C20513">
        <v>32.75</v>
      </c>
      <c r="D20513">
        <v>33.5</v>
      </c>
      <c r="E20513">
        <v>35.5</v>
      </c>
      <c r="F20513">
        <v>32</v>
      </c>
      <c r="G20513">
        <v>34.6</v>
      </c>
      <c r="H20513">
        <v>642579</v>
      </c>
      <c r="I20513">
        <v>221.24</v>
      </c>
      <c r="J20513">
        <v>1507</v>
      </c>
      <c r="K20513">
        <v>300432</v>
      </c>
      <c r="L20513">
        <v>46.75</v>
      </c>
    </row>
    <row r="20514" spans="1:12" x14ac:dyDescent="0.35">
      <c r="A20514" t="s">
        <v>912</v>
      </c>
      <c r="B20514" s="1">
        <v>45342</v>
      </c>
      <c r="C20514">
        <v>406.45</v>
      </c>
      <c r="D20514">
        <v>410</v>
      </c>
      <c r="E20514">
        <v>413.3</v>
      </c>
      <c r="F20514">
        <v>397</v>
      </c>
      <c r="G20514">
        <v>401.25</v>
      </c>
      <c r="H20514">
        <v>2132811</v>
      </c>
      <c r="I20514">
        <v>8635.91</v>
      </c>
      <c r="J20514">
        <v>34247</v>
      </c>
      <c r="K20514">
        <v>531197</v>
      </c>
      <c r="L20514">
        <v>24.91</v>
      </c>
    </row>
    <row r="20515" spans="1:12" x14ac:dyDescent="0.35">
      <c r="A20515" t="s">
        <v>911</v>
      </c>
      <c r="B20515" s="1">
        <v>45342</v>
      </c>
      <c r="C20515">
        <v>522.6</v>
      </c>
      <c r="D20515">
        <v>525</v>
      </c>
      <c r="E20515">
        <v>529.5</v>
      </c>
      <c r="F20515">
        <v>512.95000000000005</v>
      </c>
      <c r="G20515">
        <v>514.45000000000005</v>
      </c>
      <c r="H20515">
        <v>481807</v>
      </c>
      <c r="I20515">
        <v>2505.11</v>
      </c>
      <c r="J20515">
        <v>16177</v>
      </c>
      <c r="K20515">
        <v>192357</v>
      </c>
      <c r="L20515">
        <v>39.92</v>
      </c>
    </row>
    <row r="20516" spans="1:12" x14ac:dyDescent="0.35">
      <c r="A20516" t="s">
        <v>910</v>
      </c>
      <c r="B20516" s="1">
        <v>45342</v>
      </c>
      <c r="C20516">
        <v>30.8</v>
      </c>
      <c r="D20516">
        <v>30.8</v>
      </c>
      <c r="E20516">
        <v>31.6</v>
      </c>
      <c r="F20516">
        <v>30.75</v>
      </c>
      <c r="G20516">
        <v>31.35</v>
      </c>
      <c r="H20516">
        <v>67489</v>
      </c>
      <c r="I20516">
        <v>21.08</v>
      </c>
      <c r="J20516">
        <v>539</v>
      </c>
      <c r="K20516">
        <v>44775</v>
      </c>
      <c r="L20516">
        <v>66.34</v>
      </c>
    </row>
    <row r="20517" spans="1:12" x14ac:dyDescent="0.35">
      <c r="A20517" t="s">
        <v>909</v>
      </c>
      <c r="B20517" s="1">
        <v>45342</v>
      </c>
      <c r="C20517">
        <v>361.15</v>
      </c>
      <c r="D20517">
        <v>362.45</v>
      </c>
      <c r="E20517">
        <v>363.2</v>
      </c>
      <c r="F20517">
        <v>351.1</v>
      </c>
      <c r="G20517">
        <v>352.75</v>
      </c>
      <c r="H20517">
        <v>99387</v>
      </c>
      <c r="I20517">
        <v>354.74</v>
      </c>
      <c r="J20517">
        <v>5860</v>
      </c>
      <c r="K20517">
        <v>67876</v>
      </c>
      <c r="L20517">
        <v>68.290000000000006</v>
      </c>
    </row>
    <row r="20518" spans="1:12" x14ac:dyDescent="0.35">
      <c r="A20518" t="s">
        <v>908</v>
      </c>
      <c r="B20518" s="1">
        <v>45342</v>
      </c>
      <c r="C20518">
        <v>735.5</v>
      </c>
      <c r="D20518">
        <v>738</v>
      </c>
      <c r="E20518">
        <v>747.85</v>
      </c>
      <c r="F20518">
        <v>731.55</v>
      </c>
      <c r="G20518">
        <v>739.75</v>
      </c>
      <c r="H20518">
        <v>63366</v>
      </c>
      <c r="I20518">
        <v>467.94</v>
      </c>
      <c r="J20518">
        <v>4657</v>
      </c>
      <c r="K20518">
        <v>46985</v>
      </c>
      <c r="L20518">
        <v>74.150000000000006</v>
      </c>
    </row>
    <row r="20519" spans="1:12" x14ac:dyDescent="0.35">
      <c r="A20519" t="s">
        <v>907</v>
      </c>
      <c r="B20519" s="1">
        <v>45342</v>
      </c>
      <c r="C20519">
        <v>181.75</v>
      </c>
      <c r="D20519">
        <v>181</v>
      </c>
      <c r="E20519">
        <v>181</v>
      </c>
      <c r="F20519">
        <v>175.6</v>
      </c>
      <c r="G20519">
        <v>176.55</v>
      </c>
      <c r="H20519">
        <v>14779</v>
      </c>
      <c r="I20519">
        <v>26.35</v>
      </c>
      <c r="J20519">
        <v>652</v>
      </c>
      <c r="K20519">
        <v>10072</v>
      </c>
      <c r="L20519">
        <v>68.150000000000006</v>
      </c>
    </row>
    <row r="20520" spans="1:12" x14ac:dyDescent="0.35">
      <c r="A20520" t="s">
        <v>906</v>
      </c>
      <c r="B20520" s="1">
        <v>45342</v>
      </c>
      <c r="C20520">
        <v>2500.8000000000002</v>
      </c>
      <c r="D20520">
        <v>2505</v>
      </c>
      <c r="E20520">
        <v>2524.15</v>
      </c>
      <c r="F20520">
        <v>2444</v>
      </c>
      <c r="G20520">
        <v>2472.3000000000002</v>
      </c>
      <c r="H20520">
        <v>178412</v>
      </c>
      <c r="I20520">
        <v>4412.4399999999996</v>
      </c>
      <c r="J20520">
        <v>22476</v>
      </c>
      <c r="K20520">
        <v>79092</v>
      </c>
      <c r="L20520">
        <v>44.33</v>
      </c>
    </row>
    <row r="20521" spans="1:12" x14ac:dyDescent="0.35">
      <c r="A20521" t="s">
        <v>905</v>
      </c>
      <c r="B20521" s="1">
        <v>45342</v>
      </c>
      <c r="C20521">
        <v>175.25</v>
      </c>
      <c r="D20521">
        <v>176.05</v>
      </c>
      <c r="E20521">
        <v>176.35</v>
      </c>
      <c r="F20521">
        <v>172.8</v>
      </c>
      <c r="G20521">
        <v>174.45</v>
      </c>
      <c r="H20521">
        <v>2396467</v>
      </c>
      <c r="I20521">
        <v>4176.1899999999996</v>
      </c>
      <c r="J20521">
        <v>22648</v>
      </c>
      <c r="K20521">
        <v>1063264</v>
      </c>
      <c r="L20521">
        <v>44.37</v>
      </c>
    </row>
    <row r="20522" spans="1:12" x14ac:dyDescent="0.35">
      <c r="A20522" t="s">
        <v>904</v>
      </c>
      <c r="B20522" s="1">
        <v>45342</v>
      </c>
      <c r="C20522">
        <v>165.65</v>
      </c>
      <c r="D20522">
        <v>167.05</v>
      </c>
      <c r="E20522">
        <v>171.8</v>
      </c>
      <c r="F20522">
        <v>166.8</v>
      </c>
      <c r="G20522">
        <v>169.6</v>
      </c>
      <c r="H20522">
        <v>104554</v>
      </c>
      <c r="I20522">
        <v>176.46</v>
      </c>
      <c r="J20522">
        <v>3896</v>
      </c>
      <c r="K20522">
        <v>52903</v>
      </c>
      <c r="L20522">
        <v>50.6</v>
      </c>
    </row>
    <row r="20523" spans="1:12" x14ac:dyDescent="0.35">
      <c r="A20523" t="s">
        <v>903</v>
      </c>
      <c r="B20523" s="1">
        <v>45342</v>
      </c>
      <c r="C20523">
        <v>251.3</v>
      </c>
      <c r="D20523">
        <v>251.3</v>
      </c>
      <c r="E20523">
        <v>252.7</v>
      </c>
      <c r="F20523">
        <v>246.1</v>
      </c>
      <c r="G20523">
        <v>246.95</v>
      </c>
      <c r="H20523">
        <v>948884</v>
      </c>
      <c r="I20523">
        <v>2364.2199999999998</v>
      </c>
      <c r="J20523">
        <v>14591</v>
      </c>
      <c r="K20523">
        <v>492220</v>
      </c>
      <c r="L20523">
        <v>51.87</v>
      </c>
    </row>
    <row r="20524" spans="1:12" x14ac:dyDescent="0.35">
      <c r="A20524" t="s">
        <v>902</v>
      </c>
      <c r="B20524" s="1">
        <v>45342</v>
      </c>
      <c r="C20524">
        <v>1226.75</v>
      </c>
      <c r="D20524">
        <v>1220.6500000000001</v>
      </c>
      <c r="E20524">
        <v>1226.75</v>
      </c>
      <c r="F20524">
        <v>1202.2</v>
      </c>
      <c r="G20524">
        <v>1205.5999999999999</v>
      </c>
      <c r="H20524">
        <v>19887</v>
      </c>
      <c r="I20524">
        <v>240.39</v>
      </c>
      <c r="J20524">
        <v>2810</v>
      </c>
      <c r="K20524">
        <v>13181</v>
      </c>
      <c r="L20524">
        <v>66.28</v>
      </c>
    </row>
    <row r="20525" spans="1:12" x14ac:dyDescent="0.35">
      <c r="A20525" t="s">
        <v>901</v>
      </c>
      <c r="B20525" s="1">
        <v>45342</v>
      </c>
      <c r="C20525">
        <v>818.45</v>
      </c>
      <c r="D20525">
        <v>818.4</v>
      </c>
      <c r="E20525">
        <v>818.4</v>
      </c>
      <c r="F20525">
        <v>800.15</v>
      </c>
      <c r="G20525">
        <v>806.9</v>
      </c>
      <c r="H20525">
        <v>55789</v>
      </c>
      <c r="I20525">
        <v>450.85</v>
      </c>
      <c r="J20525">
        <v>4565</v>
      </c>
      <c r="K20525">
        <v>31796</v>
      </c>
      <c r="L20525">
        <v>56.99</v>
      </c>
    </row>
    <row r="20526" spans="1:12" x14ac:dyDescent="0.35">
      <c r="A20526" t="s">
        <v>900</v>
      </c>
      <c r="B20526" s="1">
        <v>45342</v>
      </c>
      <c r="C20526">
        <v>680.45</v>
      </c>
      <c r="D20526">
        <v>682.5</v>
      </c>
      <c r="E20526">
        <v>689.6</v>
      </c>
      <c r="F20526">
        <v>680</v>
      </c>
      <c r="G20526">
        <v>683.4</v>
      </c>
      <c r="H20526">
        <v>65896</v>
      </c>
      <c r="I20526">
        <v>450.39</v>
      </c>
      <c r="J20526">
        <v>4259</v>
      </c>
      <c r="K20526">
        <v>38175</v>
      </c>
      <c r="L20526">
        <v>57.93</v>
      </c>
    </row>
    <row r="20527" spans="1:12" x14ac:dyDescent="0.35">
      <c r="A20527" t="s">
        <v>899</v>
      </c>
      <c r="B20527" s="1">
        <v>45342</v>
      </c>
      <c r="C20527">
        <v>4092.8</v>
      </c>
      <c r="D20527">
        <v>4121</v>
      </c>
      <c r="E20527">
        <v>4139.1499999999996</v>
      </c>
      <c r="F20527">
        <v>3999.5</v>
      </c>
      <c r="G20527">
        <v>4054.45</v>
      </c>
      <c r="H20527">
        <v>31721</v>
      </c>
      <c r="I20527">
        <v>1288.8900000000001</v>
      </c>
      <c r="J20527">
        <v>9899</v>
      </c>
      <c r="K20527">
        <v>8042</v>
      </c>
      <c r="L20527">
        <v>25.35</v>
      </c>
    </row>
    <row r="20528" spans="1:12" x14ac:dyDescent="0.35">
      <c r="A20528" t="s">
        <v>898</v>
      </c>
      <c r="B20528" s="1">
        <v>45342</v>
      </c>
      <c r="C20528">
        <v>704.45</v>
      </c>
      <c r="D20528">
        <v>701</v>
      </c>
      <c r="E20528">
        <v>709.4</v>
      </c>
      <c r="F20528">
        <v>676.2</v>
      </c>
      <c r="G20528">
        <v>682.3</v>
      </c>
      <c r="H20528">
        <v>164545</v>
      </c>
      <c r="I20528">
        <v>1130.22</v>
      </c>
      <c r="J20528">
        <v>7808</v>
      </c>
      <c r="K20528">
        <v>125755</v>
      </c>
      <c r="L20528">
        <v>76.430000000000007</v>
      </c>
    </row>
    <row r="20529" spans="1:12" x14ac:dyDescent="0.35">
      <c r="A20529" t="s">
        <v>897</v>
      </c>
      <c r="B20529" s="1">
        <v>45342</v>
      </c>
      <c r="C20529">
        <v>112.5</v>
      </c>
      <c r="D20529">
        <v>113.85</v>
      </c>
      <c r="E20529">
        <v>115.4</v>
      </c>
      <c r="F20529">
        <v>111.3</v>
      </c>
      <c r="G20529">
        <v>112.05</v>
      </c>
      <c r="H20529">
        <v>17290</v>
      </c>
      <c r="I20529">
        <v>19.5</v>
      </c>
      <c r="J20529">
        <v>460</v>
      </c>
      <c r="K20529">
        <v>9156</v>
      </c>
      <c r="L20529">
        <v>52.96</v>
      </c>
    </row>
    <row r="20530" spans="1:12" x14ac:dyDescent="0.35">
      <c r="A20530" t="s">
        <v>896</v>
      </c>
      <c r="B20530" s="1">
        <v>45342</v>
      </c>
      <c r="C20530">
        <v>154.1</v>
      </c>
      <c r="D20530">
        <v>154.1</v>
      </c>
      <c r="E20530">
        <v>154.69999999999999</v>
      </c>
      <c r="F20530">
        <v>150.9</v>
      </c>
      <c r="G20530">
        <v>151.25</v>
      </c>
      <c r="H20530">
        <v>72102</v>
      </c>
      <c r="I20530">
        <v>109.71</v>
      </c>
      <c r="J20530">
        <v>4608</v>
      </c>
      <c r="K20530">
        <v>35742</v>
      </c>
      <c r="L20530">
        <v>49.57</v>
      </c>
    </row>
    <row r="20531" spans="1:12" x14ac:dyDescent="0.35">
      <c r="A20531" t="s">
        <v>895</v>
      </c>
      <c r="B20531" s="1">
        <v>45342</v>
      </c>
      <c r="C20531">
        <v>210.4</v>
      </c>
      <c r="D20531">
        <v>213.55</v>
      </c>
      <c r="E20531">
        <v>213.55</v>
      </c>
      <c r="F20531">
        <v>208.8</v>
      </c>
      <c r="G20531">
        <v>209.2</v>
      </c>
      <c r="H20531">
        <v>31086</v>
      </c>
      <c r="I20531">
        <v>65.349999999999994</v>
      </c>
      <c r="J20531">
        <v>1322</v>
      </c>
      <c r="K20531">
        <v>21478</v>
      </c>
      <c r="L20531">
        <v>69.09</v>
      </c>
    </row>
    <row r="20532" spans="1:12" x14ac:dyDescent="0.35">
      <c r="A20532" t="s">
        <v>894</v>
      </c>
      <c r="B20532" s="1">
        <v>45342</v>
      </c>
      <c r="C20532">
        <v>74.400000000000006</v>
      </c>
      <c r="D20532">
        <v>74.400000000000006</v>
      </c>
      <c r="E20532">
        <v>75</v>
      </c>
      <c r="F20532">
        <v>72.150000000000006</v>
      </c>
      <c r="G20532">
        <v>72.95</v>
      </c>
      <c r="H20532">
        <v>10906</v>
      </c>
      <c r="I20532">
        <v>8.0299999999999994</v>
      </c>
      <c r="J20532">
        <v>293</v>
      </c>
      <c r="K20532">
        <v>8968</v>
      </c>
      <c r="L20532">
        <v>82.23</v>
      </c>
    </row>
    <row r="20533" spans="1:12" x14ac:dyDescent="0.35">
      <c r="A20533" t="s">
        <v>893</v>
      </c>
      <c r="B20533" s="1">
        <v>45342</v>
      </c>
      <c r="C20533">
        <v>348.75</v>
      </c>
      <c r="D20533">
        <v>348.8</v>
      </c>
      <c r="E20533">
        <v>350.65</v>
      </c>
      <c r="F20533">
        <v>344.9</v>
      </c>
      <c r="G20533">
        <v>345.8</v>
      </c>
      <c r="H20533">
        <v>223893</v>
      </c>
      <c r="I20533">
        <v>779</v>
      </c>
      <c r="J20533">
        <v>6971</v>
      </c>
      <c r="K20533">
        <v>134111</v>
      </c>
      <c r="L20533">
        <v>59.9</v>
      </c>
    </row>
    <row r="20534" spans="1:12" x14ac:dyDescent="0.35">
      <c r="A20534" t="s">
        <v>892</v>
      </c>
      <c r="B20534" s="1">
        <v>45342</v>
      </c>
      <c r="C20534">
        <v>725.55</v>
      </c>
      <c r="D20534">
        <v>726.25</v>
      </c>
      <c r="E20534">
        <v>733.15</v>
      </c>
      <c r="F20534">
        <v>718</v>
      </c>
      <c r="G20534">
        <v>719.65</v>
      </c>
      <c r="H20534">
        <v>357594</v>
      </c>
      <c r="I20534">
        <v>2590.2600000000002</v>
      </c>
      <c r="J20534">
        <v>15071</v>
      </c>
      <c r="K20534">
        <v>280713</v>
      </c>
      <c r="L20534">
        <v>78.5</v>
      </c>
    </row>
    <row r="20535" spans="1:12" x14ac:dyDescent="0.35">
      <c r="A20535" t="s">
        <v>891</v>
      </c>
      <c r="B20535" s="1">
        <v>45342</v>
      </c>
      <c r="C20535">
        <v>1630.6</v>
      </c>
      <c r="D20535">
        <v>1644.85</v>
      </c>
      <c r="E20535">
        <v>1645.6</v>
      </c>
      <c r="F20535">
        <v>1611</v>
      </c>
      <c r="G20535">
        <v>1619.75</v>
      </c>
      <c r="H20535">
        <v>683799</v>
      </c>
      <c r="I20535">
        <v>11107.44</v>
      </c>
      <c r="J20535">
        <v>72848</v>
      </c>
      <c r="K20535">
        <v>324580</v>
      </c>
      <c r="L20535">
        <v>47.47</v>
      </c>
    </row>
    <row r="20536" spans="1:12" x14ac:dyDescent="0.35">
      <c r="A20536" t="s">
        <v>890</v>
      </c>
      <c r="B20536" s="1">
        <v>45342</v>
      </c>
      <c r="C20536">
        <v>949.25</v>
      </c>
      <c r="D20536">
        <v>944.25</v>
      </c>
      <c r="E20536">
        <v>946.95</v>
      </c>
      <c r="F20536">
        <v>920.2</v>
      </c>
      <c r="G20536">
        <v>923.45</v>
      </c>
      <c r="H20536">
        <v>119072</v>
      </c>
      <c r="I20536">
        <v>1106.74</v>
      </c>
      <c r="J20536">
        <v>12614</v>
      </c>
      <c r="K20536">
        <v>53675</v>
      </c>
      <c r="L20536">
        <v>45.08</v>
      </c>
    </row>
    <row r="20537" spans="1:12" x14ac:dyDescent="0.35">
      <c r="A20537" t="s">
        <v>888</v>
      </c>
      <c r="B20537" s="1">
        <v>45342</v>
      </c>
      <c r="C20537">
        <v>155.35</v>
      </c>
      <c r="D20537">
        <v>158.19999999999999</v>
      </c>
      <c r="E20537">
        <v>159</v>
      </c>
      <c r="F20537">
        <v>155.5</v>
      </c>
      <c r="G20537">
        <v>157.55000000000001</v>
      </c>
      <c r="H20537">
        <v>20741</v>
      </c>
      <c r="I20537">
        <v>32.619999999999997</v>
      </c>
      <c r="J20537">
        <v>1274</v>
      </c>
      <c r="K20537">
        <v>12780</v>
      </c>
      <c r="L20537">
        <v>61.62</v>
      </c>
    </row>
    <row r="20538" spans="1:12" x14ac:dyDescent="0.35">
      <c r="A20538" t="s">
        <v>887</v>
      </c>
      <c r="B20538" s="1">
        <v>45342</v>
      </c>
      <c r="C20538">
        <v>142.15</v>
      </c>
      <c r="D20538">
        <v>143.9</v>
      </c>
      <c r="E20538">
        <v>145.94999999999999</v>
      </c>
      <c r="F20538">
        <v>140.05000000000001</v>
      </c>
      <c r="G20538">
        <v>140.94999999999999</v>
      </c>
      <c r="H20538">
        <v>54205</v>
      </c>
      <c r="I20538">
        <v>76.91</v>
      </c>
      <c r="J20538">
        <v>1660</v>
      </c>
      <c r="K20538">
        <v>31781</v>
      </c>
      <c r="L20538">
        <v>58.63</v>
      </c>
    </row>
    <row r="20539" spans="1:12" x14ac:dyDescent="0.35">
      <c r="A20539" t="s">
        <v>886</v>
      </c>
      <c r="B20539" s="1">
        <v>45342</v>
      </c>
      <c r="C20539">
        <v>63.8</v>
      </c>
      <c r="D20539">
        <v>63.8</v>
      </c>
      <c r="E20539">
        <v>66.55</v>
      </c>
      <c r="F20539">
        <v>63.45</v>
      </c>
      <c r="G20539">
        <v>65.45</v>
      </c>
      <c r="H20539">
        <v>731180</v>
      </c>
      <c r="I20539">
        <v>476.77</v>
      </c>
      <c r="J20539">
        <v>5382</v>
      </c>
      <c r="K20539">
        <v>357372</v>
      </c>
      <c r="L20539">
        <v>48.88</v>
      </c>
    </row>
    <row r="20540" spans="1:12" x14ac:dyDescent="0.35">
      <c r="A20540" t="s">
        <v>885</v>
      </c>
      <c r="B20540" s="1">
        <v>45342</v>
      </c>
      <c r="C20540">
        <v>70.42</v>
      </c>
      <c r="D20540">
        <v>70.88</v>
      </c>
      <c r="E20540">
        <v>70.88</v>
      </c>
      <c r="F20540">
        <v>69.52</v>
      </c>
      <c r="G20540">
        <v>70.739999999999995</v>
      </c>
      <c r="H20540">
        <v>53928</v>
      </c>
      <c r="I20540">
        <v>38.14</v>
      </c>
      <c r="J20540">
        <v>84</v>
      </c>
      <c r="K20540">
        <v>53821</v>
      </c>
      <c r="L20540">
        <v>99.8</v>
      </c>
    </row>
    <row r="20541" spans="1:12" x14ac:dyDescent="0.35">
      <c r="A20541" t="s">
        <v>884</v>
      </c>
      <c r="B20541" s="1">
        <v>45342</v>
      </c>
      <c r="C20541">
        <v>707.51</v>
      </c>
      <c r="D20541">
        <v>707</v>
      </c>
      <c r="E20541">
        <v>710</v>
      </c>
      <c r="F20541">
        <v>703.04</v>
      </c>
      <c r="G20541">
        <v>707.16</v>
      </c>
      <c r="H20541">
        <v>8799</v>
      </c>
      <c r="I20541">
        <v>62.24</v>
      </c>
      <c r="J20541">
        <v>436</v>
      </c>
      <c r="K20541">
        <v>4197</v>
      </c>
      <c r="L20541">
        <v>47.7</v>
      </c>
    </row>
    <row r="20542" spans="1:12" x14ac:dyDescent="0.35">
      <c r="A20542" t="s">
        <v>883</v>
      </c>
      <c r="B20542" s="1">
        <v>45342</v>
      </c>
      <c r="C20542">
        <v>140.41999999999999</v>
      </c>
      <c r="D20542">
        <v>140.80000000000001</v>
      </c>
      <c r="E20542">
        <v>140.99</v>
      </c>
      <c r="F20542">
        <v>138.19999999999999</v>
      </c>
      <c r="G20542">
        <v>139.6</v>
      </c>
      <c r="H20542">
        <v>17866</v>
      </c>
      <c r="I20542">
        <v>24.88</v>
      </c>
      <c r="J20542">
        <v>284</v>
      </c>
      <c r="K20542">
        <v>13568</v>
      </c>
      <c r="L20542">
        <v>75.94</v>
      </c>
    </row>
    <row r="20543" spans="1:12" x14ac:dyDescent="0.35">
      <c r="A20543" t="s">
        <v>882</v>
      </c>
      <c r="B20543" s="1">
        <v>45342</v>
      </c>
      <c r="C20543">
        <v>238.64</v>
      </c>
      <c r="D20543">
        <v>240.39</v>
      </c>
      <c r="E20543">
        <v>240.4</v>
      </c>
      <c r="F20543">
        <v>237.37</v>
      </c>
      <c r="G20543">
        <v>239.03</v>
      </c>
      <c r="H20543">
        <v>14894</v>
      </c>
      <c r="I20543">
        <v>35.53</v>
      </c>
      <c r="J20543">
        <v>411</v>
      </c>
      <c r="K20543">
        <v>8139</v>
      </c>
      <c r="L20543">
        <v>54.65</v>
      </c>
    </row>
    <row r="20544" spans="1:12" x14ac:dyDescent="0.35">
      <c r="A20544" t="s">
        <v>881</v>
      </c>
      <c r="B20544" s="1">
        <v>45342</v>
      </c>
      <c r="C20544">
        <v>25.2</v>
      </c>
      <c r="D20544">
        <v>24.7</v>
      </c>
      <c r="E20544">
        <v>25.52</v>
      </c>
      <c r="F20544">
        <v>24.7</v>
      </c>
      <c r="G20544">
        <v>25.17</v>
      </c>
      <c r="H20544">
        <v>11648</v>
      </c>
      <c r="I20544">
        <v>2.93</v>
      </c>
      <c r="J20544">
        <v>113</v>
      </c>
      <c r="K20544">
        <v>9260</v>
      </c>
      <c r="L20544">
        <v>79.5</v>
      </c>
    </row>
    <row r="20545" spans="1:12" x14ac:dyDescent="0.35">
      <c r="A20545" t="s">
        <v>880</v>
      </c>
      <c r="B20545" s="1">
        <v>45342</v>
      </c>
      <c r="C20545">
        <v>142.65</v>
      </c>
      <c r="D20545">
        <v>142.97999999999999</v>
      </c>
      <c r="E20545">
        <v>142.97999999999999</v>
      </c>
      <c r="F20545">
        <v>141.25</v>
      </c>
      <c r="G20545">
        <v>141.80000000000001</v>
      </c>
      <c r="H20545">
        <v>20466</v>
      </c>
      <c r="I20545">
        <v>29.01</v>
      </c>
      <c r="J20545">
        <v>441</v>
      </c>
      <c r="K20545">
        <v>12771</v>
      </c>
      <c r="L20545">
        <v>62.4</v>
      </c>
    </row>
    <row r="20546" spans="1:12" x14ac:dyDescent="0.35">
      <c r="A20546" t="s">
        <v>879</v>
      </c>
      <c r="B20546" s="1">
        <v>45342</v>
      </c>
      <c r="C20546">
        <v>18.489999999999998</v>
      </c>
      <c r="D20546">
        <v>19.329999999999998</v>
      </c>
      <c r="E20546">
        <v>19.329999999999998</v>
      </c>
      <c r="F20546">
        <v>18.46</v>
      </c>
      <c r="G20546">
        <v>18.559999999999999</v>
      </c>
      <c r="H20546">
        <v>10023</v>
      </c>
      <c r="I20546">
        <v>1.86</v>
      </c>
      <c r="J20546">
        <v>223</v>
      </c>
      <c r="K20546">
        <v>7447</v>
      </c>
      <c r="L20546">
        <v>74.3</v>
      </c>
    </row>
    <row r="20547" spans="1:12" x14ac:dyDescent="0.35">
      <c r="A20547" t="s">
        <v>878</v>
      </c>
      <c r="B20547" s="1">
        <v>45342</v>
      </c>
      <c r="C20547">
        <v>999.99</v>
      </c>
      <c r="D20547">
        <v>1000</v>
      </c>
      <c r="E20547">
        <v>1000</v>
      </c>
      <c r="F20547">
        <v>1000</v>
      </c>
      <c r="G20547">
        <v>1000</v>
      </c>
      <c r="H20547">
        <v>489</v>
      </c>
      <c r="I20547">
        <v>4.8899999999999997</v>
      </c>
      <c r="J20547">
        <v>4</v>
      </c>
      <c r="K20547">
        <v>489</v>
      </c>
      <c r="L20547">
        <v>100</v>
      </c>
    </row>
    <row r="20548" spans="1:12" x14ac:dyDescent="0.35">
      <c r="A20548" t="s">
        <v>877</v>
      </c>
      <c r="B20548" s="1">
        <v>45342</v>
      </c>
      <c r="C20548">
        <v>40.450000000000003</v>
      </c>
      <c r="D20548">
        <v>40.1</v>
      </c>
      <c r="E20548">
        <v>40.5</v>
      </c>
      <c r="F20548">
        <v>39.85</v>
      </c>
      <c r="G20548">
        <v>40.03</v>
      </c>
      <c r="H20548">
        <v>46123</v>
      </c>
      <c r="I20548">
        <v>18.489999999999998</v>
      </c>
      <c r="J20548">
        <v>506</v>
      </c>
      <c r="K20548">
        <v>30751</v>
      </c>
      <c r="L20548">
        <v>66.67</v>
      </c>
    </row>
    <row r="20549" spans="1:12" x14ac:dyDescent="0.35">
      <c r="A20549" t="s">
        <v>876</v>
      </c>
      <c r="B20549" s="1">
        <v>45342</v>
      </c>
      <c r="C20549">
        <v>52.75</v>
      </c>
      <c r="D20549">
        <v>52.76</v>
      </c>
      <c r="E20549">
        <v>52.88</v>
      </c>
      <c r="F20549">
        <v>52.65</v>
      </c>
      <c r="G20549">
        <v>52.73</v>
      </c>
      <c r="H20549">
        <v>129933</v>
      </c>
      <c r="I20549">
        <v>68.52</v>
      </c>
      <c r="J20549">
        <v>1037</v>
      </c>
      <c r="K20549">
        <v>115875</v>
      </c>
      <c r="L20549">
        <v>89.18</v>
      </c>
    </row>
    <row r="20550" spans="1:12" x14ac:dyDescent="0.35">
      <c r="A20550" t="s">
        <v>875</v>
      </c>
      <c r="B20550" s="1">
        <v>45342</v>
      </c>
      <c r="C20550">
        <v>99.59</v>
      </c>
      <c r="D20550">
        <v>99.59</v>
      </c>
      <c r="E20550">
        <v>99.96</v>
      </c>
      <c r="F20550">
        <v>99</v>
      </c>
      <c r="G20550">
        <v>99.69</v>
      </c>
      <c r="H20550">
        <v>765</v>
      </c>
      <c r="I20550">
        <v>0.76</v>
      </c>
      <c r="J20550">
        <v>62</v>
      </c>
      <c r="K20550">
        <v>583</v>
      </c>
      <c r="L20550">
        <v>76.209999999999994</v>
      </c>
    </row>
    <row r="20551" spans="1:12" x14ac:dyDescent="0.35">
      <c r="A20551" t="s">
        <v>874</v>
      </c>
      <c r="B20551" s="1">
        <v>45342</v>
      </c>
      <c r="C20551">
        <v>473.89</v>
      </c>
      <c r="D20551">
        <v>477.92</v>
      </c>
      <c r="E20551">
        <v>480</v>
      </c>
      <c r="F20551">
        <v>472.8</v>
      </c>
      <c r="G20551">
        <v>479.77</v>
      </c>
      <c r="H20551">
        <v>30195</v>
      </c>
      <c r="I20551">
        <v>144.22999999999999</v>
      </c>
      <c r="J20551">
        <v>610</v>
      </c>
      <c r="K20551">
        <v>25751</v>
      </c>
      <c r="L20551">
        <v>85.28</v>
      </c>
    </row>
    <row r="20552" spans="1:12" x14ac:dyDescent="0.35">
      <c r="A20552" t="s">
        <v>873</v>
      </c>
      <c r="B20552" s="1">
        <v>45342</v>
      </c>
      <c r="C20552">
        <v>1731.4</v>
      </c>
      <c r="D20552">
        <v>1739.7</v>
      </c>
      <c r="E20552">
        <v>1768.65</v>
      </c>
      <c r="F20552">
        <v>1737.35</v>
      </c>
      <c r="G20552">
        <v>1762.5</v>
      </c>
      <c r="H20552">
        <v>7611124</v>
      </c>
      <c r="I20552">
        <v>133543.07</v>
      </c>
      <c r="J20552">
        <v>164156</v>
      </c>
      <c r="K20552">
        <v>4928563</v>
      </c>
      <c r="L20552">
        <v>64.75</v>
      </c>
    </row>
    <row r="20553" spans="1:12" x14ac:dyDescent="0.35">
      <c r="A20553" t="s">
        <v>872</v>
      </c>
      <c r="B20553" s="1">
        <v>45342</v>
      </c>
      <c r="C20553">
        <v>45.27</v>
      </c>
      <c r="D20553">
        <v>45.97</v>
      </c>
      <c r="E20553">
        <v>45.97</v>
      </c>
      <c r="F20553">
        <v>44.99</v>
      </c>
      <c r="G20553">
        <v>45.17</v>
      </c>
      <c r="H20553">
        <v>235757</v>
      </c>
      <c r="I20553">
        <v>106.56</v>
      </c>
      <c r="J20553">
        <v>1861</v>
      </c>
      <c r="K20553">
        <v>163638</v>
      </c>
      <c r="L20553">
        <v>69.41</v>
      </c>
    </row>
    <row r="20554" spans="1:12" x14ac:dyDescent="0.35">
      <c r="A20554" t="s">
        <v>871</v>
      </c>
      <c r="B20554" s="1">
        <v>45342</v>
      </c>
      <c r="C20554">
        <v>272.25</v>
      </c>
      <c r="D20554">
        <v>273.5</v>
      </c>
      <c r="E20554">
        <v>276.64999999999998</v>
      </c>
      <c r="F20554">
        <v>265.2</v>
      </c>
      <c r="G20554">
        <v>267.39999999999998</v>
      </c>
      <c r="H20554">
        <v>272573</v>
      </c>
      <c r="I20554">
        <v>738.4</v>
      </c>
      <c r="J20554">
        <v>9549</v>
      </c>
      <c r="K20554">
        <v>108062</v>
      </c>
      <c r="L20554">
        <v>39.65</v>
      </c>
    </row>
    <row r="20555" spans="1:12" x14ac:dyDescent="0.35">
      <c r="A20555" t="s">
        <v>870</v>
      </c>
      <c r="B20555" s="1">
        <v>45342</v>
      </c>
      <c r="C20555">
        <v>484.3</v>
      </c>
      <c r="D20555">
        <v>485.5</v>
      </c>
      <c r="E20555">
        <v>505</v>
      </c>
      <c r="F20555">
        <v>485.4</v>
      </c>
      <c r="G20555">
        <v>489.5</v>
      </c>
      <c r="H20555">
        <v>269858</v>
      </c>
      <c r="I20555">
        <v>1341.88</v>
      </c>
      <c r="J20555">
        <v>15714</v>
      </c>
      <c r="K20555">
        <v>138466</v>
      </c>
      <c r="L20555">
        <v>51.31</v>
      </c>
    </row>
    <row r="20556" spans="1:12" x14ac:dyDescent="0.35">
      <c r="A20556" t="s">
        <v>869</v>
      </c>
      <c r="B20556" s="1">
        <v>45342</v>
      </c>
      <c r="C20556">
        <v>131.05000000000001</v>
      </c>
      <c r="D20556">
        <v>132.15</v>
      </c>
      <c r="E20556">
        <v>132.15</v>
      </c>
      <c r="F20556">
        <v>129</v>
      </c>
      <c r="G20556">
        <v>129.85</v>
      </c>
      <c r="H20556">
        <v>56812</v>
      </c>
      <c r="I20556">
        <v>73.86</v>
      </c>
      <c r="J20556">
        <v>1079</v>
      </c>
      <c r="K20556">
        <v>40259</v>
      </c>
      <c r="L20556">
        <v>70.86</v>
      </c>
    </row>
    <row r="20557" spans="1:12" x14ac:dyDescent="0.35">
      <c r="A20557" t="s">
        <v>868</v>
      </c>
      <c r="B20557" s="1">
        <v>45342</v>
      </c>
      <c r="C20557">
        <v>275.8</v>
      </c>
      <c r="D20557">
        <v>277.75</v>
      </c>
      <c r="E20557">
        <v>279.39999999999998</v>
      </c>
      <c r="F20557">
        <v>269.2</v>
      </c>
      <c r="G20557">
        <v>270.7</v>
      </c>
      <c r="H20557">
        <v>511557</v>
      </c>
      <c r="I20557">
        <v>1399.33</v>
      </c>
      <c r="J20557">
        <v>15187</v>
      </c>
      <c r="K20557">
        <v>263337</v>
      </c>
      <c r="L20557">
        <v>51.48</v>
      </c>
    </row>
    <row r="20558" spans="1:12" x14ac:dyDescent="0.35">
      <c r="A20558" t="s">
        <v>867</v>
      </c>
      <c r="B20558" s="1">
        <v>45342</v>
      </c>
      <c r="C20558">
        <v>35.35</v>
      </c>
      <c r="D20558">
        <v>35.5</v>
      </c>
      <c r="E20558">
        <v>37.75</v>
      </c>
      <c r="F20558">
        <v>35.25</v>
      </c>
      <c r="G20558">
        <v>36.450000000000003</v>
      </c>
      <c r="H20558">
        <v>1575240</v>
      </c>
      <c r="I20558">
        <v>578.63</v>
      </c>
      <c r="J20558">
        <v>8218</v>
      </c>
      <c r="K20558">
        <v>606009</v>
      </c>
      <c r="L20558">
        <v>38.47</v>
      </c>
    </row>
    <row r="20559" spans="1:12" x14ac:dyDescent="0.35">
      <c r="A20559" t="s">
        <v>866</v>
      </c>
      <c r="B20559" s="1">
        <v>45342</v>
      </c>
      <c r="C20559">
        <v>759.85</v>
      </c>
      <c r="D20559">
        <v>759</v>
      </c>
      <c r="E20559">
        <v>760</v>
      </c>
      <c r="F20559">
        <v>744.85</v>
      </c>
      <c r="G20559">
        <v>746.55</v>
      </c>
      <c r="H20559">
        <v>23320</v>
      </c>
      <c r="I20559">
        <v>175.16</v>
      </c>
      <c r="J20559">
        <v>2891</v>
      </c>
      <c r="K20559">
        <v>12562</v>
      </c>
      <c r="L20559">
        <v>53.87</v>
      </c>
    </row>
    <row r="20560" spans="1:12" x14ac:dyDescent="0.35">
      <c r="A20560" t="s">
        <v>865</v>
      </c>
      <c r="B20560" s="1">
        <v>45342</v>
      </c>
      <c r="C20560">
        <v>277.8</v>
      </c>
      <c r="D20560">
        <v>279.89999999999998</v>
      </c>
      <c r="E20560">
        <v>279.95</v>
      </c>
      <c r="F20560">
        <v>270.8</v>
      </c>
      <c r="G20560">
        <v>273.25</v>
      </c>
      <c r="H20560">
        <v>286940</v>
      </c>
      <c r="I20560">
        <v>786.15</v>
      </c>
      <c r="J20560">
        <v>9506</v>
      </c>
      <c r="K20560">
        <v>150529</v>
      </c>
      <c r="L20560">
        <v>52.46</v>
      </c>
    </row>
    <row r="20561" spans="1:12" x14ac:dyDescent="0.35">
      <c r="A20561" t="s">
        <v>864</v>
      </c>
      <c r="B20561" s="1">
        <v>45342</v>
      </c>
      <c r="C20561">
        <v>744.1</v>
      </c>
      <c r="D20561">
        <v>749.85</v>
      </c>
      <c r="E20561">
        <v>752.95</v>
      </c>
      <c r="F20561">
        <v>735</v>
      </c>
      <c r="G20561">
        <v>739.7</v>
      </c>
      <c r="H20561">
        <v>47605</v>
      </c>
      <c r="I20561">
        <v>354.28</v>
      </c>
      <c r="J20561">
        <v>5349</v>
      </c>
      <c r="K20561">
        <v>25221</v>
      </c>
      <c r="L20561">
        <v>52.98</v>
      </c>
    </row>
    <row r="20562" spans="1:12" x14ac:dyDescent="0.35">
      <c r="A20562" t="s">
        <v>863</v>
      </c>
      <c r="B20562" s="1">
        <v>45342</v>
      </c>
      <c r="C20562">
        <v>4242.05</v>
      </c>
      <c r="D20562">
        <v>4242.1000000000004</v>
      </c>
      <c r="E20562">
        <v>4247</v>
      </c>
      <c r="F20562">
        <v>4108.05</v>
      </c>
      <c r="G20562">
        <v>4132.6499999999996</v>
      </c>
      <c r="H20562">
        <v>1263</v>
      </c>
      <c r="I20562">
        <v>52.65</v>
      </c>
      <c r="J20562">
        <v>480</v>
      </c>
      <c r="K20562">
        <v>681</v>
      </c>
      <c r="L20562">
        <v>53.92</v>
      </c>
    </row>
    <row r="20563" spans="1:12" x14ac:dyDescent="0.35">
      <c r="A20563" t="s">
        <v>862</v>
      </c>
      <c r="B20563" s="1">
        <v>45342</v>
      </c>
      <c r="C20563">
        <v>905.25</v>
      </c>
      <c r="D20563">
        <v>891.65</v>
      </c>
      <c r="E20563">
        <v>907.5</v>
      </c>
      <c r="F20563">
        <v>876.55</v>
      </c>
      <c r="G20563">
        <v>896.35</v>
      </c>
      <c r="H20563">
        <v>584274</v>
      </c>
      <c r="I20563">
        <v>5242.3500000000004</v>
      </c>
      <c r="J20563">
        <v>35894</v>
      </c>
      <c r="K20563">
        <v>376523</v>
      </c>
      <c r="L20563">
        <v>64.44</v>
      </c>
    </row>
    <row r="20564" spans="1:12" x14ac:dyDescent="0.35">
      <c r="A20564" t="s">
        <v>861</v>
      </c>
      <c r="B20564" s="1">
        <v>45342</v>
      </c>
      <c r="C20564">
        <v>935.95</v>
      </c>
      <c r="D20564">
        <v>936</v>
      </c>
      <c r="E20564">
        <v>938.45</v>
      </c>
      <c r="F20564">
        <v>918</v>
      </c>
      <c r="G20564">
        <v>924</v>
      </c>
      <c r="H20564">
        <v>49567</v>
      </c>
      <c r="I20564">
        <v>459.02</v>
      </c>
      <c r="J20564">
        <v>4077</v>
      </c>
      <c r="K20564">
        <v>33133</v>
      </c>
      <c r="L20564">
        <v>66.84</v>
      </c>
    </row>
    <row r="20565" spans="1:12" x14ac:dyDescent="0.35">
      <c r="A20565" t="s">
        <v>860</v>
      </c>
      <c r="B20565" s="1">
        <v>45342</v>
      </c>
      <c r="C20565">
        <v>392.8</v>
      </c>
      <c r="D20565">
        <v>395</v>
      </c>
      <c r="E20565">
        <v>398.2</v>
      </c>
      <c r="F20565">
        <v>388.1</v>
      </c>
      <c r="G20565">
        <v>390.15</v>
      </c>
      <c r="H20565">
        <v>124787</v>
      </c>
      <c r="I20565">
        <v>490.38</v>
      </c>
      <c r="J20565">
        <v>7480</v>
      </c>
      <c r="K20565">
        <v>53203</v>
      </c>
      <c r="L20565">
        <v>42.64</v>
      </c>
    </row>
    <row r="20566" spans="1:12" x14ac:dyDescent="0.35">
      <c r="A20566" t="s">
        <v>859</v>
      </c>
      <c r="B20566" s="1">
        <v>45342</v>
      </c>
      <c r="C20566">
        <v>553.20000000000005</v>
      </c>
      <c r="D20566">
        <v>557</v>
      </c>
      <c r="E20566">
        <v>576</v>
      </c>
      <c r="F20566">
        <v>525.04999999999995</v>
      </c>
      <c r="G20566">
        <v>531.54999999999995</v>
      </c>
      <c r="H20566">
        <v>1834799</v>
      </c>
      <c r="I20566">
        <v>10010</v>
      </c>
      <c r="J20566">
        <v>38776</v>
      </c>
      <c r="K20566">
        <v>380917</v>
      </c>
      <c r="L20566">
        <v>20.76</v>
      </c>
    </row>
    <row r="20567" spans="1:12" x14ac:dyDescent="0.35">
      <c r="A20567" t="s">
        <v>858</v>
      </c>
      <c r="B20567" s="1">
        <v>45342</v>
      </c>
      <c r="C20567">
        <v>2012</v>
      </c>
      <c r="D20567">
        <v>1990</v>
      </c>
      <c r="E20567">
        <v>2037</v>
      </c>
      <c r="F20567">
        <v>1980.1</v>
      </c>
      <c r="G20567">
        <v>2021.55</v>
      </c>
      <c r="H20567">
        <v>3308</v>
      </c>
      <c r="I20567">
        <v>66.290000000000006</v>
      </c>
      <c r="J20567">
        <v>615</v>
      </c>
      <c r="K20567">
        <v>2329</v>
      </c>
      <c r="L20567">
        <v>70.41</v>
      </c>
    </row>
    <row r="20568" spans="1:12" x14ac:dyDescent="0.35">
      <c r="A20568" t="s">
        <v>857</v>
      </c>
      <c r="B20568" s="1">
        <v>45342</v>
      </c>
      <c r="C20568">
        <v>2229.6999999999998</v>
      </c>
      <c r="D20568">
        <v>2243.85</v>
      </c>
      <c r="E20568">
        <v>2250</v>
      </c>
      <c r="F20568">
        <v>2231.1</v>
      </c>
      <c r="G20568">
        <v>2245.35</v>
      </c>
      <c r="H20568">
        <v>66707</v>
      </c>
      <c r="I20568">
        <v>1498.98</v>
      </c>
      <c r="J20568">
        <v>6110</v>
      </c>
      <c r="K20568">
        <v>40410</v>
      </c>
      <c r="L20568">
        <v>60.58</v>
      </c>
    </row>
    <row r="20569" spans="1:12" x14ac:dyDescent="0.35">
      <c r="A20569" t="s">
        <v>856</v>
      </c>
      <c r="B20569" s="1">
        <v>45342</v>
      </c>
      <c r="C20569">
        <v>417.3</v>
      </c>
      <c r="D20569">
        <v>410</v>
      </c>
      <c r="E20569">
        <v>419.55</v>
      </c>
      <c r="F20569">
        <v>396.45</v>
      </c>
      <c r="G20569">
        <v>397.2</v>
      </c>
      <c r="H20569">
        <v>10135</v>
      </c>
      <c r="I20569">
        <v>40.76</v>
      </c>
      <c r="J20569">
        <v>502</v>
      </c>
      <c r="K20569">
        <v>7776</v>
      </c>
      <c r="L20569">
        <v>76.72</v>
      </c>
    </row>
    <row r="20570" spans="1:12" x14ac:dyDescent="0.35">
      <c r="A20570" t="s">
        <v>855</v>
      </c>
      <c r="B20570" s="1">
        <v>45342</v>
      </c>
      <c r="C20570">
        <v>3939.1</v>
      </c>
      <c r="D20570">
        <v>3998.2</v>
      </c>
      <c r="E20570">
        <v>4000</v>
      </c>
      <c r="F20570">
        <v>3882.05</v>
      </c>
      <c r="G20570">
        <v>3917.35</v>
      </c>
      <c r="H20570">
        <v>2873</v>
      </c>
      <c r="I20570">
        <v>112.57</v>
      </c>
      <c r="J20570">
        <v>786</v>
      </c>
      <c r="K20570">
        <v>1769</v>
      </c>
      <c r="L20570">
        <v>61.57</v>
      </c>
    </row>
    <row r="20571" spans="1:12" x14ac:dyDescent="0.35">
      <c r="A20571" t="s">
        <v>854</v>
      </c>
      <c r="B20571" s="1">
        <v>45342</v>
      </c>
      <c r="C20571">
        <v>31.8</v>
      </c>
      <c r="D20571">
        <v>31.8</v>
      </c>
      <c r="E20571">
        <v>33.799999999999997</v>
      </c>
      <c r="F20571">
        <v>30.6</v>
      </c>
      <c r="G20571">
        <v>33.299999999999997</v>
      </c>
      <c r="H20571">
        <v>116574</v>
      </c>
      <c r="I20571">
        <v>37.869999999999997</v>
      </c>
      <c r="J20571">
        <v>614</v>
      </c>
      <c r="K20571">
        <v>87190</v>
      </c>
      <c r="L20571">
        <v>74.790000000000006</v>
      </c>
    </row>
    <row r="20572" spans="1:12" x14ac:dyDescent="0.35">
      <c r="A20572" t="s">
        <v>853</v>
      </c>
      <c r="B20572" s="1">
        <v>45342</v>
      </c>
      <c r="C20572">
        <v>65.95</v>
      </c>
      <c r="D20572">
        <v>63.3</v>
      </c>
      <c r="E20572">
        <v>66.849999999999994</v>
      </c>
      <c r="F20572">
        <v>63.3</v>
      </c>
      <c r="G20572">
        <v>65.900000000000006</v>
      </c>
      <c r="H20572">
        <v>5083</v>
      </c>
      <c r="I20572">
        <v>3.36</v>
      </c>
      <c r="J20572">
        <v>219</v>
      </c>
      <c r="K20572">
        <v>3100</v>
      </c>
      <c r="L20572">
        <v>60.99</v>
      </c>
    </row>
    <row r="20573" spans="1:12" x14ac:dyDescent="0.35">
      <c r="A20573" t="s">
        <v>852</v>
      </c>
      <c r="B20573" s="1">
        <v>45342</v>
      </c>
      <c r="C20573">
        <v>78</v>
      </c>
      <c r="D20573">
        <v>78.7</v>
      </c>
      <c r="E20573">
        <v>79.7</v>
      </c>
      <c r="F20573">
        <v>76.5</v>
      </c>
      <c r="G20573">
        <v>77.349999999999994</v>
      </c>
      <c r="H20573">
        <v>299518</v>
      </c>
      <c r="I20573">
        <v>232.35</v>
      </c>
      <c r="J20573">
        <v>3389</v>
      </c>
      <c r="K20573">
        <v>136422</v>
      </c>
      <c r="L20573">
        <v>45.55</v>
      </c>
    </row>
    <row r="20574" spans="1:12" x14ac:dyDescent="0.35">
      <c r="A20574" t="s">
        <v>851</v>
      </c>
      <c r="B20574" s="1">
        <v>45342</v>
      </c>
      <c r="C20574">
        <v>364.35</v>
      </c>
      <c r="D20574">
        <v>368</v>
      </c>
      <c r="E20574">
        <v>369.15</v>
      </c>
      <c r="F20574">
        <v>361.6</v>
      </c>
      <c r="G20574">
        <v>364</v>
      </c>
      <c r="H20574">
        <v>15203</v>
      </c>
      <c r="I20574">
        <v>55.44</v>
      </c>
      <c r="J20574">
        <v>539</v>
      </c>
      <c r="K20574">
        <v>11279</v>
      </c>
      <c r="L20574">
        <v>74.19</v>
      </c>
    </row>
    <row r="20575" spans="1:12" x14ac:dyDescent="0.35">
      <c r="A20575" t="s">
        <v>850</v>
      </c>
      <c r="B20575" s="1">
        <v>45342</v>
      </c>
      <c r="C20575">
        <v>637.85</v>
      </c>
      <c r="D20575">
        <v>637.79999999999995</v>
      </c>
      <c r="E20575">
        <v>646</v>
      </c>
      <c r="F20575">
        <v>630.29999999999995</v>
      </c>
      <c r="G20575">
        <v>639.25</v>
      </c>
      <c r="H20575">
        <v>279303</v>
      </c>
      <c r="I20575">
        <v>1783.3</v>
      </c>
      <c r="J20575">
        <v>19954</v>
      </c>
      <c r="K20575">
        <v>160970</v>
      </c>
      <c r="L20575">
        <v>57.63</v>
      </c>
    </row>
    <row r="20576" spans="1:12" x14ac:dyDescent="0.35">
      <c r="A20576" t="s">
        <v>849</v>
      </c>
      <c r="B20576" s="1">
        <v>45342</v>
      </c>
      <c r="C20576">
        <v>186.1</v>
      </c>
      <c r="D20576">
        <v>192.95</v>
      </c>
      <c r="E20576">
        <v>193</v>
      </c>
      <c r="F20576">
        <v>174</v>
      </c>
      <c r="G20576">
        <v>176.8</v>
      </c>
      <c r="H20576">
        <v>30590</v>
      </c>
      <c r="I20576">
        <v>55.26</v>
      </c>
      <c r="J20576">
        <v>1080</v>
      </c>
      <c r="K20576">
        <v>15633</v>
      </c>
      <c r="L20576">
        <v>51.1</v>
      </c>
    </row>
    <row r="20577" spans="1:12" x14ac:dyDescent="0.35">
      <c r="A20577" t="s">
        <v>848</v>
      </c>
      <c r="B20577" s="1">
        <v>45342</v>
      </c>
      <c r="C20577">
        <v>169.95</v>
      </c>
      <c r="D20577">
        <v>170.95</v>
      </c>
      <c r="E20577">
        <v>171.8</v>
      </c>
      <c r="F20577">
        <v>169.95</v>
      </c>
      <c r="G20577">
        <v>170.95</v>
      </c>
      <c r="H20577">
        <v>829061</v>
      </c>
      <c r="I20577">
        <v>1415.15</v>
      </c>
      <c r="J20577">
        <v>9764</v>
      </c>
      <c r="K20577">
        <v>434308</v>
      </c>
      <c r="L20577">
        <v>52.39</v>
      </c>
    </row>
    <row r="20578" spans="1:12" x14ac:dyDescent="0.35">
      <c r="A20578" t="s">
        <v>847</v>
      </c>
      <c r="B20578" s="1">
        <v>45342</v>
      </c>
      <c r="C20578">
        <v>101.2</v>
      </c>
      <c r="D20578">
        <v>101.15</v>
      </c>
      <c r="E20578">
        <v>101.7</v>
      </c>
      <c r="F20578">
        <v>98.65</v>
      </c>
      <c r="G20578">
        <v>99.05</v>
      </c>
      <c r="H20578">
        <v>784636</v>
      </c>
      <c r="I20578">
        <v>783.85</v>
      </c>
      <c r="J20578">
        <v>8289</v>
      </c>
      <c r="K20578">
        <v>385853</v>
      </c>
      <c r="L20578">
        <v>49.18</v>
      </c>
    </row>
    <row r="20579" spans="1:12" x14ac:dyDescent="0.35">
      <c r="A20579" t="s">
        <v>846</v>
      </c>
      <c r="B20579" s="1">
        <v>45342</v>
      </c>
      <c r="C20579">
        <v>3276.15</v>
      </c>
      <c r="D20579">
        <v>3275</v>
      </c>
      <c r="E20579">
        <v>3300.4</v>
      </c>
      <c r="F20579">
        <v>3252.8</v>
      </c>
      <c r="G20579">
        <v>3291</v>
      </c>
      <c r="H20579">
        <v>120005</v>
      </c>
      <c r="I20579">
        <v>3935.06</v>
      </c>
      <c r="J20579">
        <v>13448</v>
      </c>
      <c r="K20579">
        <v>79296</v>
      </c>
      <c r="L20579">
        <v>66.08</v>
      </c>
    </row>
    <row r="20580" spans="1:12" x14ac:dyDescent="0.35">
      <c r="A20580" t="s">
        <v>845</v>
      </c>
      <c r="B20580" s="1">
        <v>45342</v>
      </c>
      <c r="C20580">
        <v>126.9</v>
      </c>
      <c r="D20580">
        <v>128.15</v>
      </c>
      <c r="E20580">
        <v>129.9</v>
      </c>
      <c r="F20580">
        <v>123.5</v>
      </c>
      <c r="G20580">
        <v>124.05</v>
      </c>
      <c r="H20580">
        <v>327190</v>
      </c>
      <c r="I20580">
        <v>412.75</v>
      </c>
      <c r="J20580">
        <v>6046</v>
      </c>
      <c r="K20580">
        <v>155072</v>
      </c>
      <c r="L20580">
        <v>47.4</v>
      </c>
    </row>
    <row r="20581" spans="1:12" x14ac:dyDescent="0.35">
      <c r="A20581" t="s">
        <v>844</v>
      </c>
      <c r="B20581" s="1">
        <v>45342</v>
      </c>
      <c r="C20581">
        <v>667.4</v>
      </c>
      <c r="D20581">
        <v>667.4</v>
      </c>
      <c r="E20581">
        <v>670.85</v>
      </c>
      <c r="F20581">
        <v>650</v>
      </c>
      <c r="G20581">
        <v>655.29999999999995</v>
      </c>
      <c r="H20581">
        <v>259872</v>
      </c>
      <c r="I20581">
        <v>1718.17</v>
      </c>
      <c r="J20581">
        <v>11541</v>
      </c>
      <c r="K20581">
        <v>148989</v>
      </c>
      <c r="L20581">
        <v>57.33</v>
      </c>
    </row>
    <row r="20582" spans="1:12" x14ac:dyDescent="0.35">
      <c r="A20582" t="s">
        <v>843</v>
      </c>
      <c r="B20582" s="1">
        <v>45342</v>
      </c>
      <c r="C20582">
        <v>2648.25</v>
      </c>
      <c r="D20582">
        <v>2648.25</v>
      </c>
      <c r="E20582">
        <v>2673.8</v>
      </c>
      <c r="F20582">
        <v>2600.0500000000002</v>
      </c>
      <c r="G20582">
        <v>2609.9499999999998</v>
      </c>
      <c r="H20582">
        <v>5766</v>
      </c>
      <c r="I20582">
        <v>151.66</v>
      </c>
      <c r="J20582">
        <v>2056</v>
      </c>
      <c r="K20582">
        <v>3613</v>
      </c>
      <c r="L20582">
        <v>62.66</v>
      </c>
    </row>
    <row r="20583" spans="1:12" x14ac:dyDescent="0.35">
      <c r="A20583" t="s">
        <v>842</v>
      </c>
      <c r="B20583" s="1">
        <v>45342</v>
      </c>
      <c r="C20583">
        <v>40.299999999999997</v>
      </c>
      <c r="D20583">
        <v>40.5</v>
      </c>
      <c r="E20583">
        <v>42.9</v>
      </c>
      <c r="F20583">
        <v>40.450000000000003</v>
      </c>
      <c r="G20583">
        <v>42.5</v>
      </c>
      <c r="H20583">
        <v>807214</v>
      </c>
      <c r="I20583">
        <v>341.96</v>
      </c>
      <c r="J20583">
        <v>3469</v>
      </c>
      <c r="K20583">
        <v>472777</v>
      </c>
      <c r="L20583">
        <v>58.57</v>
      </c>
    </row>
    <row r="20584" spans="1:12" x14ac:dyDescent="0.35">
      <c r="A20584" t="s">
        <v>841</v>
      </c>
      <c r="B20584" s="1">
        <v>45342</v>
      </c>
      <c r="C20584">
        <v>214.65</v>
      </c>
      <c r="D20584">
        <v>214.9</v>
      </c>
      <c r="E20584">
        <v>219.9</v>
      </c>
      <c r="F20584">
        <v>210.55</v>
      </c>
      <c r="G20584">
        <v>212.5</v>
      </c>
      <c r="H20584">
        <v>665539</v>
      </c>
      <c r="I20584">
        <v>1428.53</v>
      </c>
      <c r="J20584">
        <v>12411</v>
      </c>
      <c r="K20584">
        <v>232099</v>
      </c>
      <c r="L20584">
        <v>34.869999999999997</v>
      </c>
    </row>
    <row r="20585" spans="1:12" x14ac:dyDescent="0.35">
      <c r="A20585" t="s">
        <v>840</v>
      </c>
      <c r="B20585" s="1">
        <v>45342</v>
      </c>
      <c r="C20585">
        <v>2.1</v>
      </c>
      <c r="D20585">
        <v>2.1</v>
      </c>
      <c r="E20585">
        <v>2.15</v>
      </c>
      <c r="F20585">
        <v>2.0499999999999998</v>
      </c>
      <c r="G20585">
        <v>2.1</v>
      </c>
      <c r="H20585">
        <v>3819113</v>
      </c>
      <c r="I20585">
        <v>80.69</v>
      </c>
      <c r="J20585">
        <v>2353</v>
      </c>
      <c r="K20585">
        <v>2836800</v>
      </c>
      <c r="L20585">
        <v>74.28</v>
      </c>
    </row>
    <row r="20586" spans="1:12" x14ac:dyDescent="0.35">
      <c r="A20586" t="s">
        <v>839</v>
      </c>
      <c r="B20586" s="1">
        <v>45342</v>
      </c>
      <c r="C20586">
        <v>2860.7</v>
      </c>
      <c r="D20586">
        <v>2878</v>
      </c>
      <c r="E20586">
        <v>2904.8</v>
      </c>
      <c r="F20586">
        <v>2750</v>
      </c>
      <c r="G20586">
        <v>2778.2</v>
      </c>
      <c r="H20586">
        <v>104384</v>
      </c>
      <c r="I20586">
        <v>2939.68</v>
      </c>
      <c r="J20586">
        <v>19055</v>
      </c>
      <c r="K20586">
        <v>48565</v>
      </c>
      <c r="L20586">
        <v>46.53</v>
      </c>
    </row>
    <row r="20587" spans="1:12" x14ac:dyDescent="0.35">
      <c r="A20587" t="s">
        <v>838</v>
      </c>
      <c r="B20587" s="1">
        <v>45342</v>
      </c>
      <c r="C20587">
        <v>362.55</v>
      </c>
      <c r="D20587">
        <v>362.55</v>
      </c>
      <c r="E20587">
        <v>367.25</v>
      </c>
      <c r="F20587">
        <v>356.5</v>
      </c>
      <c r="G20587">
        <v>358.75</v>
      </c>
      <c r="H20587">
        <v>9518</v>
      </c>
      <c r="I20587">
        <v>34.39</v>
      </c>
      <c r="J20587">
        <v>610</v>
      </c>
      <c r="K20587">
        <v>6221</v>
      </c>
      <c r="L20587">
        <v>65.36</v>
      </c>
    </row>
    <row r="20588" spans="1:12" x14ac:dyDescent="0.35">
      <c r="A20588" t="s">
        <v>837</v>
      </c>
      <c r="B20588" s="1">
        <v>45342</v>
      </c>
      <c r="C20588">
        <v>183</v>
      </c>
      <c r="D20588">
        <v>184.05</v>
      </c>
      <c r="E20588">
        <v>185</v>
      </c>
      <c r="F20588">
        <v>180.75</v>
      </c>
      <c r="G20588">
        <v>182.6</v>
      </c>
      <c r="H20588">
        <v>1565564</v>
      </c>
      <c r="I20588">
        <v>2850.74</v>
      </c>
      <c r="J20588">
        <v>26297</v>
      </c>
      <c r="K20588">
        <v>729266</v>
      </c>
      <c r="L20588">
        <v>46.58</v>
      </c>
    </row>
    <row r="20589" spans="1:12" x14ac:dyDescent="0.35">
      <c r="A20589" t="s">
        <v>836</v>
      </c>
      <c r="B20589" s="1">
        <v>45342</v>
      </c>
      <c r="C20589">
        <v>248.9</v>
      </c>
      <c r="D20589">
        <v>247.55</v>
      </c>
      <c r="E20589">
        <v>261.3</v>
      </c>
      <c r="F20589">
        <v>245.2</v>
      </c>
      <c r="G20589">
        <v>259.39999999999998</v>
      </c>
      <c r="H20589">
        <v>10672</v>
      </c>
      <c r="I20589">
        <v>27.53</v>
      </c>
      <c r="J20589">
        <v>677</v>
      </c>
      <c r="K20589">
        <v>7034</v>
      </c>
      <c r="L20589">
        <v>65.91</v>
      </c>
    </row>
    <row r="20590" spans="1:12" x14ac:dyDescent="0.35">
      <c r="A20590" t="s">
        <v>835</v>
      </c>
      <c r="B20590" s="1">
        <v>45342</v>
      </c>
      <c r="C20590">
        <v>308.5</v>
      </c>
      <c r="D20590">
        <v>309</v>
      </c>
      <c r="E20590">
        <v>312.39999999999998</v>
      </c>
      <c r="F20590">
        <v>307.5</v>
      </c>
      <c r="G20590">
        <v>310.89999999999998</v>
      </c>
      <c r="H20590">
        <v>175643</v>
      </c>
      <c r="I20590">
        <v>544.79</v>
      </c>
      <c r="J20590">
        <v>7588</v>
      </c>
      <c r="K20590">
        <v>87548</v>
      </c>
      <c r="L20590">
        <v>49.84</v>
      </c>
    </row>
    <row r="20591" spans="1:12" x14ac:dyDescent="0.35">
      <c r="A20591" t="s">
        <v>834</v>
      </c>
      <c r="B20591" s="1">
        <v>45342</v>
      </c>
      <c r="C20591">
        <v>110.2</v>
      </c>
      <c r="D20591">
        <v>111.85</v>
      </c>
      <c r="E20591">
        <v>113.7</v>
      </c>
      <c r="F20591">
        <v>108.35</v>
      </c>
      <c r="G20591">
        <v>108.8</v>
      </c>
      <c r="H20591">
        <v>16573</v>
      </c>
      <c r="I20591">
        <v>18.2</v>
      </c>
      <c r="J20591">
        <v>605</v>
      </c>
      <c r="K20591">
        <v>11045</v>
      </c>
      <c r="L20591">
        <v>66.64</v>
      </c>
    </row>
    <row r="20592" spans="1:12" x14ac:dyDescent="0.35">
      <c r="A20592" t="s">
        <v>833</v>
      </c>
      <c r="B20592" s="1">
        <v>45342</v>
      </c>
      <c r="C20592">
        <v>129.05000000000001</v>
      </c>
      <c r="D20592">
        <v>130</v>
      </c>
      <c r="E20592">
        <v>130</v>
      </c>
      <c r="F20592">
        <v>126</v>
      </c>
      <c r="G20592">
        <v>126.8</v>
      </c>
      <c r="H20592">
        <v>36969</v>
      </c>
      <c r="I20592">
        <v>47.3</v>
      </c>
      <c r="J20592">
        <v>918</v>
      </c>
      <c r="K20592">
        <v>24555</v>
      </c>
      <c r="L20592">
        <v>66.42</v>
      </c>
    </row>
    <row r="20593" spans="1:12" x14ac:dyDescent="0.35">
      <c r="A20593" t="s">
        <v>832</v>
      </c>
      <c r="B20593" s="1">
        <v>45342</v>
      </c>
      <c r="C20593">
        <v>195</v>
      </c>
      <c r="D20593">
        <v>195.1</v>
      </c>
      <c r="E20593">
        <v>201</v>
      </c>
      <c r="F20593">
        <v>194.15</v>
      </c>
      <c r="G20593">
        <v>199.9</v>
      </c>
      <c r="H20593">
        <v>1618260</v>
      </c>
      <c r="I20593">
        <v>3210.14</v>
      </c>
      <c r="J20593">
        <v>15427</v>
      </c>
      <c r="K20593">
        <v>479976</v>
      </c>
      <c r="L20593">
        <v>29.66</v>
      </c>
    </row>
    <row r="20594" spans="1:12" x14ac:dyDescent="0.35">
      <c r="A20594" t="s">
        <v>831</v>
      </c>
      <c r="B20594" s="1">
        <v>45342</v>
      </c>
      <c r="C20594">
        <v>587.04999999999995</v>
      </c>
      <c r="D20594">
        <v>591.75</v>
      </c>
      <c r="E20594">
        <v>615</v>
      </c>
      <c r="F20594">
        <v>584.04999999999995</v>
      </c>
      <c r="G20594">
        <v>607.20000000000005</v>
      </c>
      <c r="H20594">
        <v>299495</v>
      </c>
      <c r="I20594">
        <v>1798.34</v>
      </c>
      <c r="J20594">
        <v>4412</v>
      </c>
      <c r="K20594">
        <v>213697</v>
      </c>
      <c r="L20594">
        <v>71.349999999999994</v>
      </c>
    </row>
    <row r="20595" spans="1:12" x14ac:dyDescent="0.35">
      <c r="A20595" t="s">
        <v>830</v>
      </c>
      <c r="B20595" s="1">
        <v>45342</v>
      </c>
      <c r="C20595">
        <v>305.05</v>
      </c>
      <c r="D20595">
        <v>308.45</v>
      </c>
      <c r="E20595">
        <v>313</v>
      </c>
      <c r="F20595">
        <v>294</v>
      </c>
      <c r="G20595">
        <v>308.8</v>
      </c>
      <c r="H20595">
        <v>97147</v>
      </c>
      <c r="I20595">
        <v>297.43</v>
      </c>
      <c r="J20595">
        <v>2267</v>
      </c>
      <c r="K20595">
        <v>65381</v>
      </c>
      <c r="L20595">
        <v>67.3</v>
      </c>
    </row>
    <row r="20596" spans="1:12" x14ac:dyDescent="0.35">
      <c r="A20596" t="s">
        <v>829</v>
      </c>
      <c r="B20596" s="1">
        <v>45342</v>
      </c>
      <c r="C20596">
        <v>374.15</v>
      </c>
      <c r="D20596">
        <v>374.8</v>
      </c>
      <c r="E20596">
        <v>376</v>
      </c>
      <c r="F20596">
        <v>363</v>
      </c>
      <c r="G20596">
        <v>364.55</v>
      </c>
      <c r="H20596">
        <v>1869396</v>
      </c>
      <c r="I20596">
        <v>6854.14</v>
      </c>
      <c r="J20596">
        <v>35736</v>
      </c>
      <c r="K20596">
        <v>1252328</v>
      </c>
      <c r="L20596">
        <v>66.989999999999995</v>
      </c>
    </row>
    <row r="20597" spans="1:12" x14ac:dyDescent="0.35">
      <c r="A20597" t="s">
        <v>828</v>
      </c>
      <c r="B20597" s="1">
        <v>45342</v>
      </c>
      <c r="C20597">
        <v>237.35</v>
      </c>
      <c r="D20597">
        <v>236.25</v>
      </c>
      <c r="E20597">
        <v>238.75</v>
      </c>
      <c r="F20597">
        <v>233</v>
      </c>
      <c r="G20597">
        <v>234.55</v>
      </c>
      <c r="H20597">
        <v>196835</v>
      </c>
      <c r="I20597">
        <v>464.36</v>
      </c>
      <c r="J20597">
        <v>10958</v>
      </c>
      <c r="K20597">
        <v>121675</v>
      </c>
      <c r="L20597">
        <v>61.82</v>
      </c>
    </row>
    <row r="20598" spans="1:12" x14ac:dyDescent="0.35">
      <c r="A20598" t="s">
        <v>827</v>
      </c>
      <c r="B20598" s="1">
        <v>45342</v>
      </c>
      <c r="C20598">
        <v>232.1</v>
      </c>
      <c r="D20598">
        <v>233</v>
      </c>
      <c r="E20598">
        <v>234</v>
      </c>
      <c r="F20598">
        <v>224.9</v>
      </c>
      <c r="G20598">
        <v>227</v>
      </c>
      <c r="H20598">
        <v>54399</v>
      </c>
      <c r="I20598">
        <v>123.47</v>
      </c>
      <c r="J20598">
        <v>1514</v>
      </c>
      <c r="K20598">
        <v>31507</v>
      </c>
      <c r="L20598">
        <v>57.92</v>
      </c>
    </row>
    <row r="20599" spans="1:12" x14ac:dyDescent="0.35">
      <c r="A20599" t="s">
        <v>826</v>
      </c>
      <c r="B20599" s="1">
        <v>45342</v>
      </c>
      <c r="C20599">
        <v>1269.95</v>
      </c>
      <c r="D20599">
        <v>1269.95</v>
      </c>
      <c r="E20599">
        <v>1270</v>
      </c>
      <c r="F20599">
        <v>1242.0999999999999</v>
      </c>
      <c r="G20599">
        <v>1246.5</v>
      </c>
      <c r="H20599">
        <v>62727</v>
      </c>
      <c r="I20599">
        <v>786.15</v>
      </c>
      <c r="J20599">
        <v>11034</v>
      </c>
      <c r="K20599">
        <v>32980</v>
      </c>
      <c r="L20599">
        <v>52.58</v>
      </c>
    </row>
    <row r="20600" spans="1:12" x14ac:dyDescent="0.35">
      <c r="A20600" t="s">
        <v>825</v>
      </c>
      <c r="B20600" s="1">
        <v>45342</v>
      </c>
      <c r="C20600">
        <v>384.25</v>
      </c>
      <c r="D20600">
        <v>386.15</v>
      </c>
      <c r="E20600">
        <v>388.5</v>
      </c>
      <c r="F20600">
        <v>379.5</v>
      </c>
      <c r="G20600">
        <v>381.8</v>
      </c>
      <c r="H20600">
        <v>18635</v>
      </c>
      <c r="I20600">
        <v>71.27</v>
      </c>
      <c r="J20600">
        <v>2104</v>
      </c>
      <c r="K20600">
        <v>11469</v>
      </c>
      <c r="L20600">
        <v>61.55</v>
      </c>
    </row>
    <row r="20601" spans="1:12" x14ac:dyDescent="0.35">
      <c r="A20601" t="s">
        <v>824</v>
      </c>
      <c r="B20601" s="1">
        <v>45342</v>
      </c>
      <c r="C20601">
        <v>652.5</v>
      </c>
      <c r="D20601">
        <v>663</v>
      </c>
      <c r="E20601">
        <v>663</v>
      </c>
      <c r="F20601">
        <v>640</v>
      </c>
      <c r="G20601">
        <v>645.45000000000005</v>
      </c>
      <c r="H20601">
        <v>570477</v>
      </c>
      <c r="I20601">
        <v>3719.1</v>
      </c>
      <c r="J20601">
        <v>24667</v>
      </c>
      <c r="K20601">
        <v>393196</v>
      </c>
      <c r="L20601">
        <v>68.92</v>
      </c>
    </row>
    <row r="20602" spans="1:12" x14ac:dyDescent="0.35">
      <c r="A20602" t="s">
        <v>823</v>
      </c>
      <c r="B20602" s="1">
        <v>45342</v>
      </c>
      <c r="C20602">
        <v>474.5</v>
      </c>
      <c r="D20602">
        <v>476.75</v>
      </c>
      <c r="E20602">
        <v>492.7</v>
      </c>
      <c r="F20602">
        <v>468.1</v>
      </c>
      <c r="G20602">
        <v>469.7</v>
      </c>
      <c r="H20602">
        <v>1495446</v>
      </c>
      <c r="I20602">
        <v>7196.39</v>
      </c>
      <c r="J20602">
        <v>59095</v>
      </c>
      <c r="K20602">
        <v>251366</v>
      </c>
      <c r="L20602">
        <v>16.809999999999999</v>
      </c>
    </row>
    <row r="20603" spans="1:12" x14ac:dyDescent="0.35">
      <c r="A20603" t="s">
        <v>822</v>
      </c>
      <c r="B20603" s="1">
        <v>45342</v>
      </c>
      <c r="C20603">
        <v>386.15</v>
      </c>
      <c r="D20603">
        <v>391.5</v>
      </c>
      <c r="E20603">
        <v>397.7</v>
      </c>
      <c r="F20603">
        <v>382.2</v>
      </c>
      <c r="G20603">
        <v>384.4</v>
      </c>
      <c r="H20603">
        <v>1591082</v>
      </c>
      <c r="I20603">
        <v>6219.52</v>
      </c>
      <c r="J20603">
        <v>26258</v>
      </c>
      <c r="K20603">
        <v>490252</v>
      </c>
      <c r="L20603">
        <v>30.81</v>
      </c>
    </row>
    <row r="20604" spans="1:12" x14ac:dyDescent="0.35">
      <c r="A20604" t="s">
        <v>821</v>
      </c>
      <c r="B20604" s="1">
        <v>45342</v>
      </c>
      <c r="C20604">
        <v>878.45</v>
      </c>
      <c r="D20604">
        <v>889</v>
      </c>
      <c r="E20604">
        <v>920</v>
      </c>
      <c r="F20604">
        <v>875.1</v>
      </c>
      <c r="G20604">
        <v>900.3</v>
      </c>
      <c r="H20604">
        <v>718681</v>
      </c>
      <c r="I20604">
        <v>6458.16</v>
      </c>
      <c r="J20604">
        <v>35461</v>
      </c>
      <c r="K20604">
        <v>148112</v>
      </c>
      <c r="L20604">
        <v>20.61</v>
      </c>
    </row>
    <row r="20605" spans="1:12" x14ac:dyDescent="0.35">
      <c r="A20605" t="s">
        <v>820</v>
      </c>
      <c r="B20605" s="1">
        <v>45342</v>
      </c>
      <c r="C20605">
        <v>624.16</v>
      </c>
      <c r="D20605">
        <v>642.9</v>
      </c>
      <c r="E20605">
        <v>642.9</v>
      </c>
      <c r="F20605">
        <v>610.1</v>
      </c>
      <c r="G20605">
        <v>624.9</v>
      </c>
      <c r="H20605">
        <v>105565</v>
      </c>
      <c r="I20605">
        <v>658.52</v>
      </c>
      <c r="J20605">
        <v>5359</v>
      </c>
      <c r="K20605">
        <v>87470</v>
      </c>
      <c r="L20605">
        <v>82.86</v>
      </c>
    </row>
    <row r="20606" spans="1:12" x14ac:dyDescent="0.35">
      <c r="A20606" t="s">
        <v>819</v>
      </c>
      <c r="B20606" s="1">
        <v>45342</v>
      </c>
      <c r="C20606">
        <v>606.20000000000005</v>
      </c>
      <c r="D20606">
        <v>610</v>
      </c>
      <c r="E20606">
        <v>616</v>
      </c>
      <c r="F20606">
        <v>596</v>
      </c>
      <c r="G20606">
        <v>600.79999999999995</v>
      </c>
      <c r="H20606">
        <v>171451</v>
      </c>
      <c r="I20606">
        <v>1041.19</v>
      </c>
      <c r="J20606">
        <v>9369</v>
      </c>
      <c r="K20606">
        <v>75988</v>
      </c>
      <c r="L20606">
        <v>44.32</v>
      </c>
    </row>
    <row r="20607" spans="1:12" x14ac:dyDescent="0.35">
      <c r="A20607" t="s">
        <v>818</v>
      </c>
      <c r="B20607" s="1">
        <v>45342</v>
      </c>
      <c r="C20607">
        <v>481.2</v>
      </c>
      <c r="D20607">
        <v>484.5</v>
      </c>
      <c r="E20607">
        <v>491.4</v>
      </c>
      <c r="F20607">
        <v>479.95</v>
      </c>
      <c r="G20607">
        <v>487.3</v>
      </c>
      <c r="H20607">
        <v>276129</v>
      </c>
      <c r="I20607">
        <v>1339.44</v>
      </c>
      <c r="J20607">
        <v>17930</v>
      </c>
      <c r="K20607">
        <v>122012</v>
      </c>
      <c r="L20607">
        <v>44.19</v>
      </c>
    </row>
    <row r="20608" spans="1:12" x14ac:dyDescent="0.35">
      <c r="A20608" t="s">
        <v>817</v>
      </c>
      <c r="B20608" s="1">
        <v>45342</v>
      </c>
      <c r="C20608">
        <v>989.25</v>
      </c>
      <c r="D20608">
        <v>992.1</v>
      </c>
      <c r="E20608">
        <v>1025</v>
      </c>
      <c r="F20608">
        <v>978.15</v>
      </c>
      <c r="G20608">
        <v>1019.6</v>
      </c>
      <c r="H20608">
        <v>57886</v>
      </c>
      <c r="I20608">
        <v>582.86</v>
      </c>
      <c r="J20608">
        <v>3575</v>
      </c>
      <c r="K20608">
        <v>25383</v>
      </c>
      <c r="L20608">
        <v>43.85</v>
      </c>
    </row>
    <row r="20609" spans="1:12" x14ac:dyDescent="0.35">
      <c r="A20609" t="s">
        <v>816</v>
      </c>
      <c r="B20609" s="1">
        <v>45342</v>
      </c>
      <c r="C20609">
        <v>496.5</v>
      </c>
      <c r="D20609">
        <v>496</v>
      </c>
      <c r="E20609">
        <v>515</v>
      </c>
      <c r="F20609">
        <v>493.5</v>
      </c>
      <c r="G20609">
        <v>507.7</v>
      </c>
      <c r="H20609">
        <v>6211416</v>
      </c>
      <c r="I20609">
        <v>31583.46</v>
      </c>
      <c r="J20609">
        <v>103414</v>
      </c>
      <c r="K20609">
        <v>3139161</v>
      </c>
      <c r="L20609">
        <v>50.54</v>
      </c>
    </row>
    <row r="20610" spans="1:12" x14ac:dyDescent="0.35">
      <c r="A20610" t="s">
        <v>815</v>
      </c>
      <c r="B20610" s="1">
        <v>45342</v>
      </c>
      <c r="C20610">
        <v>258.05</v>
      </c>
      <c r="D20610">
        <v>258.89999999999998</v>
      </c>
      <c r="E20610">
        <v>263.85000000000002</v>
      </c>
      <c r="F20610">
        <v>257</v>
      </c>
      <c r="G20610">
        <v>259.14999999999998</v>
      </c>
      <c r="H20610">
        <v>716398</v>
      </c>
      <c r="I20610">
        <v>1863.04</v>
      </c>
      <c r="J20610">
        <v>12841</v>
      </c>
      <c r="K20610">
        <v>333306</v>
      </c>
      <c r="L20610">
        <v>46.53</v>
      </c>
    </row>
    <row r="20611" spans="1:12" x14ac:dyDescent="0.35">
      <c r="A20611" t="s">
        <v>814</v>
      </c>
      <c r="B20611" s="1">
        <v>45342</v>
      </c>
      <c r="C20611">
        <v>147.9</v>
      </c>
      <c r="D20611">
        <v>149</v>
      </c>
      <c r="E20611">
        <v>150</v>
      </c>
      <c r="F20611">
        <v>148.15</v>
      </c>
      <c r="G20611">
        <v>148.6</v>
      </c>
      <c r="H20611">
        <v>98005</v>
      </c>
      <c r="I20611">
        <v>145.99</v>
      </c>
      <c r="J20611">
        <v>2749</v>
      </c>
      <c r="K20611">
        <v>54153</v>
      </c>
      <c r="L20611">
        <v>55.26</v>
      </c>
    </row>
    <row r="20612" spans="1:12" x14ac:dyDescent="0.35">
      <c r="A20612" t="s">
        <v>813</v>
      </c>
      <c r="B20612" s="1">
        <v>45342</v>
      </c>
      <c r="C20612">
        <v>820.2</v>
      </c>
      <c r="D20612">
        <v>825</v>
      </c>
      <c r="E20612">
        <v>825</v>
      </c>
      <c r="F20612">
        <v>811.8</v>
      </c>
      <c r="G20612">
        <v>821.2</v>
      </c>
      <c r="H20612">
        <v>1384043</v>
      </c>
      <c r="I20612">
        <v>11326.32</v>
      </c>
      <c r="J20612">
        <v>67075</v>
      </c>
      <c r="K20612">
        <v>552799</v>
      </c>
      <c r="L20612">
        <v>39.94</v>
      </c>
    </row>
    <row r="20613" spans="1:12" x14ac:dyDescent="0.35">
      <c r="A20613" t="s">
        <v>812</v>
      </c>
      <c r="B20613" s="1">
        <v>45342</v>
      </c>
      <c r="C20613">
        <v>233.1</v>
      </c>
      <c r="D20613">
        <v>234.75</v>
      </c>
      <c r="E20613">
        <v>244</v>
      </c>
      <c r="F20613">
        <v>234.25</v>
      </c>
      <c r="G20613">
        <v>238.85</v>
      </c>
      <c r="H20613">
        <v>14350723</v>
      </c>
      <c r="I20613">
        <v>34449.599999999999</v>
      </c>
      <c r="J20613">
        <v>88733</v>
      </c>
      <c r="K20613">
        <v>6227199</v>
      </c>
      <c r="L20613">
        <v>43.39</v>
      </c>
    </row>
    <row r="20614" spans="1:12" x14ac:dyDescent="0.35">
      <c r="A20614" t="s">
        <v>811</v>
      </c>
      <c r="B20614" s="1">
        <v>45342</v>
      </c>
      <c r="C20614">
        <v>6260.6</v>
      </c>
      <c r="D20614">
        <v>6323.2</v>
      </c>
      <c r="E20614">
        <v>6666.3</v>
      </c>
      <c r="F20614">
        <v>6253.55</v>
      </c>
      <c r="G20614">
        <v>6398</v>
      </c>
      <c r="H20614">
        <v>9668</v>
      </c>
      <c r="I20614">
        <v>621.99</v>
      </c>
      <c r="J20614">
        <v>3613</v>
      </c>
      <c r="K20614">
        <v>1945</v>
      </c>
      <c r="L20614">
        <v>20.12</v>
      </c>
    </row>
    <row r="20615" spans="1:12" x14ac:dyDescent="0.35">
      <c r="A20615" t="s">
        <v>810</v>
      </c>
      <c r="B20615" s="1">
        <v>45342</v>
      </c>
      <c r="C20615">
        <v>499.25</v>
      </c>
      <c r="D20615">
        <v>497.75</v>
      </c>
      <c r="E20615">
        <v>498</v>
      </c>
      <c r="F20615">
        <v>486.5</v>
      </c>
      <c r="G20615">
        <v>490.6</v>
      </c>
      <c r="H20615">
        <v>2420333</v>
      </c>
      <c r="I20615">
        <v>11898.53</v>
      </c>
      <c r="J20615">
        <v>39610</v>
      </c>
      <c r="K20615">
        <v>1123795</v>
      </c>
      <c r="L20615">
        <v>46.43</v>
      </c>
    </row>
    <row r="20616" spans="1:12" x14ac:dyDescent="0.35">
      <c r="A20616" t="s">
        <v>809</v>
      </c>
      <c r="B20616" s="1">
        <v>45342</v>
      </c>
      <c r="C20616">
        <v>635.79999999999995</v>
      </c>
      <c r="D20616">
        <v>635.79999999999995</v>
      </c>
      <c r="E20616">
        <v>651.85</v>
      </c>
      <c r="F20616">
        <v>631.25</v>
      </c>
      <c r="G20616">
        <v>642.85</v>
      </c>
      <c r="H20616">
        <v>2014831</v>
      </c>
      <c r="I20616">
        <v>12991.52</v>
      </c>
      <c r="J20616">
        <v>55283</v>
      </c>
      <c r="K20616">
        <v>1158175</v>
      </c>
      <c r="L20616">
        <v>57.48</v>
      </c>
    </row>
    <row r="20617" spans="1:12" x14ac:dyDescent="0.35">
      <c r="A20617" t="s">
        <v>808</v>
      </c>
      <c r="B20617" s="1">
        <v>45342</v>
      </c>
      <c r="C20617">
        <v>436.55</v>
      </c>
      <c r="D20617">
        <v>437.95</v>
      </c>
      <c r="E20617">
        <v>449.5</v>
      </c>
      <c r="F20617">
        <v>428.1</v>
      </c>
      <c r="G20617">
        <v>446.2</v>
      </c>
      <c r="H20617">
        <v>1417150</v>
      </c>
      <c r="I20617">
        <v>6234.18</v>
      </c>
      <c r="J20617">
        <v>34819</v>
      </c>
      <c r="K20617">
        <v>563387</v>
      </c>
      <c r="L20617">
        <v>39.75</v>
      </c>
    </row>
    <row r="20618" spans="1:12" x14ac:dyDescent="0.35">
      <c r="A20618" t="s">
        <v>807</v>
      </c>
      <c r="B20618" s="1">
        <v>45342</v>
      </c>
      <c r="C20618">
        <v>777.35</v>
      </c>
      <c r="D20618">
        <v>777.45</v>
      </c>
      <c r="E20618">
        <v>844.4</v>
      </c>
      <c r="F20618">
        <v>777.45</v>
      </c>
      <c r="G20618">
        <v>807</v>
      </c>
      <c r="H20618">
        <v>60946</v>
      </c>
      <c r="I20618">
        <v>499.58</v>
      </c>
      <c r="J20618">
        <v>8736</v>
      </c>
      <c r="K20618">
        <v>27419</v>
      </c>
      <c r="L20618">
        <v>44.99</v>
      </c>
    </row>
    <row r="20619" spans="1:12" x14ac:dyDescent="0.35">
      <c r="A20619" t="s">
        <v>806</v>
      </c>
      <c r="B20619" s="1">
        <v>45342</v>
      </c>
      <c r="C20619">
        <v>25.95</v>
      </c>
      <c r="D20619">
        <v>25.6</v>
      </c>
      <c r="E20619">
        <v>26.85</v>
      </c>
      <c r="F20619">
        <v>25.55</v>
      </c>
      <c r="G20619">
        <v>26.15</v>
      </c>
      <c r="H20619">
        <v>32044664</v>
      </c>
      <c r="I20619">
        <v>8427.1</v>
      </c>
      <c r="J20619">
        <v>26079</v>
      </c>
      <c r="K20619">
        <v>15257280</v>
      </c>
      <c r="L20619">
        <v>47.61</v>
      </c>
    </row>
    <row r="20620" spans="1:12" x14ac:dyDescent="0.35">
      <c r="A20620" t="s">
        <v>805</v>
      </c>
      <c r="B20620" s="1">
        <v>45342</v>
      </c>
      <c r="C20620">
        <v>208.1</v>
      </c>
      <c r="D20620">
        <v>209.9</v>
      </c>
      <c r="E20620">
        <v>215.3</v>
      </c>
      <c r="F20620">
        <v>206.15</v>
      </c>
      <c r="G20620">
        <v>207.2</v>
      </c>
      <c r="H20620">
        <v>20690</v>
      </c>
      <c r="I20620">
        <v>43.1</v>
      </c>
      <c r="J20620">
        <v>539</v>
      </c>
      <c r="K20620">
        <v>13218</v>
      </c>
      <c r="L20620">
        <v>63.89</v>
      </c>
    </row>
    <row r="20621" spans="1:12" x14ac:dyDescent="0.35">
      <c r="A20621" t="s">
        <v>804</v>
      </c>
      <c r="B20621" s="1">
        <v>45342</v>
      </c>
      <c r="C20621">
        <v>102.35</v>
      </c>
      <c r="D20621">
        <v>102.8</v>
      </c>
      <c r="E20621">
        <v>103.4</v>
      </c>
      <c r="F20621">
        <v>100.45</v>
      </c>
      <c r="G20621">
        <v>100.85</v>
      </c>
      <c r="H20621">
        <v>1983028</v>
      </c>
      <c r="I20621">
        <v>2015.46</v>
      </c>
      <c r="J20621">
        <v>11020</v>
      </c>
      <c r="K20621">
        <v>948744</v>
      </c>
      <c r="L20621">
        <v>47.84</v>
      </c>
    </row>
    <row r="20622" spans="1:12" x14ac:dyDescent="0.35">
      <c r="A20622" t="s">
        <v>803</v>
      </c>
      <c r="B20622" s="1">
        <v>45342</v>
      </c>
      <c r="C20622">
        <v>120.15</v>
      </c>
      <c r="D20622">
        <v>121</v>
      </c>
      <c r="E20622">
        <v>122</v>
      </c>
      <c r="F20622">
        <v>118.1</v>
      </c>
      <c r="G20622">
        <v>119.65</v>
      </c>
      <c r="H20622">
        <v>39054</v>
      </c>
      <c r="I20622">
        <v>47.05</v>
      </c>
      <c r="J20622">
        <v>488</v>
      </c>
      <c r="K20622">
        <v>26870</v>
      </c>
      <c r="L20622">
        <v>68.8</v>
      </c>
    </row>
    <row r="20623" spans="1:12" x14ac:dyDescent="0.35">
      <c r="A20623" t="s">
        <v>802</v>
      </c>
      <c r="B20623" s="1">
        <v>45342</v>
      </c>
      <c r="C20623">
        <v>1428.5</v>
      </c>
      <c r="D20623">
        <v>1455</v>
      </c>
      <c r="E20623">
        <v>1470</v>
      </c>
      <c r="F20623">
        <v>1412.35</v>
      </c>
      <c r="G20623">
        <v>1440.4</v>
      </c>
      <c r="H20623">
        <v>104240</v>
      </c>
      <c r="I20623">
        <v>1505.56</v>
      </c>
      <c r="J20623">
        <v>15248</v>
      </c>
      <c r="K20623">
        <v>35836</v>
      </c>
      <c r="L20623">
        <v>34.380000000000003</v>
      </c>
    </row>
    <row r="20624" spans="1:12" x14ac:dyDescent="0.35">
      <c r="A20624" t="s">
        <v>801</v>
      </c>
      <c r="B20624" s="1">
        <v>45342</v>
      </c>
      <c r="C20624">
        <v>512.85</v>
      </c>
      <c r="D20624">
        <v>512.85</v>
      </c>
      <c r="E20624">
        <v>519</v>
      </c>
      <c r="F20624">
        <v>506.45</v>
      </c>
      <c r="G20624">
        <v>512.79999999999995</v>
      </c>
      <c r="H20624">
        <v>653476</v>
      </c>
      <c r="I20624">
        <v>3348.44</v>
      </c>
      <c r="J20624">
        <v>21830</v>
      </c>
      <c r="K20624">
        <v>351154</v>
      </c>
      <c r="L20624">
        <v>53.74</v>
      </c>
    </row>
    <row r="20625" spans="1:12" x14ac:dyDescent="0.35">
      <c r="A20625" t="s">
        <v>800</v>
      </c>
      <c r="B20625" s="1">
        <v>45342</v>
      </c>
      <c r="C20625">
        <v>379.85</v>
      </c>
      <c r="D20625">
        <v>380</v>
      </c>
      <c r="E20625">
        <v>383.95</v>
      </c>
      <c r="F20625">
        <v>378.1</v>
      </c>
      <c r="G20625">
        <v>379.3</v>
      </c>
      <c r="H20625">
        <v>384294</v>
      </c>
      <c r="I20625">
        <v>1463.51</v>
      </c>
      <c r="J20625">
        <v>13247</v>
      </c>
      <c r="K20625">
        <v>179608</v>
      </c>
      <c r="L20625">
        <v>46.74</v>
      </c>
    </row>
    <row r="20626" spans="1:12" x14ac:dyDescent="0.35">
      <c r="A20626" t="s">
        <v>799</v>
      </c>
      <c r="B20626" s="1">
        <v>45342</v>
      </c>
      <c r="C20626">
        <v>963.35</v>
      </c>
      <c r="D20626">
        <v>968</v>
      </c>
      <c r="E20626">
        <v>968</v>
      </c>
      <c r="F20626">
        <v>938.65</v>
      </c>
      <c r="G20626">
        <v>942</v>
      </c>
      <c r="H20626">
        <v>194847</v>
      </c>
      <c r="I20626">
        <v>1849.87</v>
      </c>
      <c r="J20626">
        <v>11881</v>
      </c>
      <c r="K20626">
        <v>103666</v>
      </c>
      <c r="L20626">
        <v>53.2</v>
      </c>
    </row>
    <row r="20627" spans="1:12" x14ac:dyDescent="0.35">
      <c r="A20627" t="s">
        <v>798</v>
      </c>
      <c r="B20627" s="1">
        <v>45342</v>
      </c>
      <c r="C20627">
        <v>647.5</v>
      </c>
      <c r="D20627">
        <v>646.54999999999995</v>
      </c>
      <c r="E20627">
        <v>656</v>
      </c>
      <c r="F20627">
        <v>639.04999999999995</v>
      </c>
      <c r="G20627">
        <v>643.20000000000005</v>
      </c>
      <c r="H20627">
        <v>125579</v>
      </c>
      <c r="I20627">
        <v>814.67</v>
      </c>
      <c r="J20627">
        <v>12260</v>
      </c>
      <c r="K20627">
        <v>48196</v>
      </c>
      <c r="L20627">
        <v>38.380000000000003</v>
      </c>
    </row>
    <row r="20628" spans="1:12" x14ac:dyDescent="0.35">
      <c r="A20628" t="s">
        <v>797</v>
      </c>
      <c r="B20628" s="1">
        <v>45342</v>
      </c>
      <c r="C20628">
        <v>4206.1000000000004</v>
      </c>
      <c r="D20628">
        <v>4206.1000000000004</v>
      </c>
      <c r="E20628">
        <v>4218.45</v>
      </c>
      <c r="F20628">
        <v>4146.8999999999996</v>
      </c>
      <c r="G20628">
        <v>4201.7</v>
      </c>
      <c r="H20628">
        <v>79921</v>
      </c>
      <c r="I20628">
        <v>3340.48</v>
      </c>
      <c r="J20628">
        <v>10206</v>
      </c>
      <c r="K20628">
        <v>34408</v>
      </c>
      <c r="L20628">
        <v>43.05</v>
      </c>
    </row>
    <row r="20629" spans="1:12" x14ac:dyDescent="0.35">
      <c r="A20629" t="s">
        <v>796</v>
      </c>
      <c r="B20629" s="1">
        <v>45342</v>
      </c>
      <c r="C20629">
        <v>60.35</v>
      </c>
      <c r="D20629">
        <v>60.35</v>
      </c>
      <c r="E20629">
        <v>62.5</v>
      </c>
      <c r="F20629">
        <v>58.6</v>
      </c>
      <c r="G20629">
        <v>59.35</v>
      </c>
      <c r="H20629">
        <v>6240301</v>
      </c>
      <c r="I20629">
        <v>3785.48</v>
      </c>
      <c r="J20629">
        <v>12163</v>
      </c>
      <c r="K20629">
        <v>3227278</v>
      </c>
      <c r="L20629">
        <v>51.72</v>
      </c>
    </row>
    <row r="20630" spans="1:12" x14ac:dyDescent="0.35">
      <c r="A20630" t="s">
        <v>795</v>
      </c>
      <c r="B20630" s="1">
        <v>45342</v>
      </c>
      <c r="C20630">
        <v>35.25</v>
      </c>
      <c r="D20630">
        <v>36</v>
      </c>
      <c r="E20630">
        <v>36.35</v>
      </c>
      <c r="F20630">
        <v>34.549999999999997</v>
      </c>
      <c r="G20630">
        <v>35</v>
      </c>
      <c r="H20630">
        <v>55642</v>
      </c>
      <c r="I20630">
        <v>19.829999999999998</v>
      </c>
      <c r="J20630">
        <v>506</v>
      </c>
      <c r="K20630">
        <v>38158</v>
      </c>
      <c r="L20630">
        <v>68.58</v>
      </c>
    </row>
    <row r="20631" spans="1:12" x14ac:dyDescent="0.35">
      <c r="A20631" t="s">
        <v>794</v>
      </c>
      <c r="B20631" s="1">
        <v>45342</v>
      </c>
      <c r="C20631">
        <v>274</v>
      </c>
      <c r="D20631">
        <v>274.2</v>
      </c>
      <c r="E20631">
        <v>289.3</v>
      </c>
      <c r="F20631">
        <v>273.60000000000002</v>
      </c>
      <c r="G20631">
        <v>281.7</v>
      </c>
      <c r="H20631">
        <v>55688591</v>
      </c>
      <c r="I20631">
        <v>157481.68</v>
      </c>
      <c r="J20631">
        <v>339444</v>
      </c>
      <c r="K20631">
        <v>20706957</v>
      </c>
      <c r="L20631">
        <v>37.18</v>
      </c>
    </row>
    <row r="20632" spans="1:12" x14ac:dyDescent="0.35">
      <c r="A20632" t="s">
        <v>793</v>
      </c>
      <c r="B20632" s="1">
        <v>45342</v>
      </c>
      <c r="C20632">
        <v>352.35</v>
      </c>
      <c r="D20632">
        <v>355.2</v>
      </c>
      <c r="E20632">
        <v>366</v>
      </c>
      <c r="F20632">
        <v>348</v>
      </c>
      <c r="G20632">
        <v>355.9</v>
      </c>
      <c r="H20632">
        <v>304409</v>
      </c>
      <c r="I20632">
        <v>1082.21</v>
      </c>
      <c r="J20632">
        <v>14793</v>
      </c>
      <c r="K20632">
        <v>72792</v>
      </c>
      <c r="L20632">
        <v>23.91</v>
      </c>
    </row>
    <row r="20633" spans="1:12" x14ac:dyDescent="0.35">
      <c r="A20633" t="s">
        <v>792</v>
      </c>
      <c r="B20633" s="1">
        <v>45342</v>
      </c>
      <c r="C20633">
        <v>697.05</v>
      </c>
      <c r="D20633">
        <v>707.65</v>
      </c>
      <c r="E20633">
        <v>732</v>
      </c>
      <c r="F20633">
        <v>685.8</v>
      </c>
      <c r="G20633">
        <v>695.35</v>
      </c>
      <c r="H20633">
        <v>25811</v>
      </c>
      <c r="I20633">
        <v>180.41</v>
      </c>
      <c r="J20633">
        <v>2187</v>
      </c>
      <c r="K20633">
        <v>14587</v>
      </c>
      <c r="L20633">
        <v>56.51</v>
      </c>
    </row>
    <row r="20634" spans="1:12" x14ac:dyDescent="0.35">
      <c r="A20634" t="s">
        <v>791</v>
      </c>
      <c r="B20634" s="1">
        <v>45342</v>
      </c>
      <c r="C20634">
        <v>759</v>
      </c>
      <c r="D20634">
        <v>763</v>
      </c>
      <c r="E20634">
        <v>768</v>
      </c>
      <c r="F20634">
        <v>753</v>
      </c>
      <c r="G20634">
        <v>760</v>
      </c>
      <c r="H20634">
        <v>1719670</v>
      </c>
      <c r="I20634">
        <v>13078.67</v>
      </c>
      <c r="J20634">
        <v>50938</v>
      </c>
      <c r="K20634">
        <v>936652</v>
      </c>
      <c r="L20634">
        <v>54.47</v>
      </c>
    </row>
    <row r="20635" spans="1:12" x14ac:dyDescent="0.35">
      <c r="A20635" t="s">
        <v>790</v>
      </c>
      <c r="B20635" s="1">
        <v>45342</v>
      </c>
      <c r="C20635">
        <v>525.20000000000005</v>
      </c>
      <c r="D20635">
        <v>543</v>
      </c>
      <c r="E20635">
        <v>558.45000000000005</v>
      </c>
      <c r="F20635">
        <v>528.70000000000005</v>
      </c>
      <c r="G20635">
        <v>537.25</v>
      </c>
      <c r="H20635">
        <v>1945471</v>
      </c>
      <c r="I20635">
        <v>10582.12</v>
      </c>
      <c r="J20635">
        <v>53360</v>
      </c>
      <c r="K20635">
        <v>965757</v>
      </c>
      <c r="L20635">
        <v>49.64</v>
      </c>
    </row>
    <row r="20636" spans="1:12" x14ac:dyDescent="0.35">
      <c r="A20636" t="s">
        <v>789</v>
      </c>
      <c r="B20636" s="1">
        <v>45342</v>
      </c>
      <c r="C20636">
        <v>602.9</v>
      </c>
      <c r="D20636">
        <v>606.4</v>
      </c>
      <c r="E20636">
        <v>614.70000000000005</v>
      </c>
      <c r="F20636">
        <v>582.04999999999995</v>
      </c>
      <c r="G20636">
        <v>593.04999999999995</v>
      </c>
      <c r="H20636">
        <v>62349</v>
      </c>
      <c r="I20636">
        <v>372.96</v>
      </c>
      <c r="J20636">
        <v>4676</v>
      </c>
      <c r="K20636">
        <v>28575</v>
      </c>
      <c r="L20636">
        <v>45.83</v>
      </c>
    </row>
    <row r="20637" spans="1:12" x14ac:dyDescent="0.35">
      <c r="A20637" t="s">
        <v>788</v>
      </c>
      <c r="B20637" s="1">
        <v>45342</v>
      </c>
      <c r="C20637">
        <v>662.75</v>
      </c>
      <c r="D20637">
        <v>665</v>
      </c>
      <c r="E20637">
        <v>741</v>
      </c>
      <c r="F20637">
        <v>655.55</v>
      </c>
      <c r="G20637">
        <v>686.45</v>
      </c>
      <c r="H20637">
        <v>260219</v>
      </c>
      <c r="I20637">
        <v>1856.79</v>
      </c>
      <c r="J20637">
        <v>30533</v>
      </c>
      <c r="K20637">
        <v>46914</v>
      </c>
      <c r="L20637">
        <v>18.03</v>
      </c>
    </row>
    <row r="20638" spans="1:12" x14ac:dyDescent="0.35">
      <c r="A20638" t="s">
        <v>787</v>
      </c>
      <c r="B20638" s="1">
        <v>45342</v>
      </c>
      <c r="C20638">
        <v>26.6</v>
      </c>
      <c r="D20638">
        <v>26.65</v>
      </c>
      <c r="E20638">
        <v>27.4</v>
      </c>
      <c r="F20638">
        <v>25.3</v>
      </c>
      <c r="G20638">
        <v>25.5</v>
      </c>
      <c r="H20638">
        <v>903604</v>
      </c>
      <c r="I20638">
        <v>233.12</v>
      </c>
      <c r="J20638">
        <v>2135</v>
      </c>
      <c r="K20638">
        <v>601849</v>
      </c>
      <c r="L20638">
        <v>66.61</v>
      </c>
    </row>
    <row r="20639" spans="1:12" x14ac:dyDescent="0.35">
      <c r="A20639" t="s">
        <v>786</v>
      </c>
      <c r="B20639" s="1">
        <v>45342</v>
      </c>
      <c r="C20639">
        <v>15.4</v>
      </c>
      <c r="D20639">
        <v>15.2</v>
      </c>
      <c r="E20639">
        <v>15.45</v>
      </c>
      <c r="F20639">
        <v>15.05</v>
      </c>
      <c r="G20639">
        <v>15.25</v>
      </c>
      <c r="H20639">
        <v>115995</v>
      </c>
      <c r="I20639">
        <v>17.7</v>
      </c>
      <c r="J20639">
        <v>693</v>
      </c>
      <c r="K20639">
        <v>84107</v>
      </c>
      <c r="L20639">
        <v>72.510000000000005</v>
      </c>
    </row>
    <row r="20640" spans="1:12" x14ac:dyDescent="0.35">
      <c r="A20640" t="s">
        <v>785</v>
      </c>
      <c r="B20640" s="1">
        <v>45342</v>
      </c>
      <c r="C20640">
        <v>1109.3</v>
      </c>
      <c r="D20640">
        <v>1109.3</v>
      </c>
      <c r="E20640">
        <v>1133.3</v>
      </c>
      <c r="F20640">
        <v>1099.05</v>
      </c>
      <c r="G20640">
        <v>1115.5999999999999</v>
      </c>
      <c r="H20640">
        <v>15495</v>
      </c>
      <c r="I20640">
        <v>172.37</v>
      </c>
      <c r="J20640">
        <v>3332</v>
      </c>
      <c r="K20640">
        <v>7286</v>
      </c>
      <c r="L20640">
        <v>47.02</v>
      </c>
    </row>
    <row r="20641" spans="1:12" x14ac:dyDescent="0.35">
      <c r="A20641" t="s">
        <v>784</v>
      </c>
      <c r="B20641" s="1">
        <v>45342</v>
      </c>
      <c r="C20641">
        <v>2381.75</v>
      </c>
      <c r="D20641">
        <v>2304</v>
      </c>
      <c r="E20641">
        <v>2354.4</v>
      </c>
      <c r="F20641">
        <v>2263.9</v>
      </c>
      <c r="G20641">
        <v>2289.5</v>
      </c>
      <c r="H20641">
        <v>267436</v>
      </c>
      <c r="I20641">
        <v>6158.38</v>
      </c>
      <c r="J20641">
        <v>27503</v>
      </c>
      <c r="K20641">
        <v>88237</v>
      </c>
      <c r="L20641">
        <v>32.99</v>
      </c>
    </row>
    <row r="20642" spans="1:12" x14ac:dyDescent="0.35">
      <c r="A20642" t="s">
        <v>783</v>
      </c>
      <c r="B20642" s="1">
        <v>45342</v>
      </c>
      <c r="C20642">
        <v>1653.75</v>
      </c>
      <c r="D20642">
        <v>1654.95</v>
      </c>
      <c r="E20642">
        <v>1662</v>
      </c>
      <c r="F20642">
        <v>1629.95</v>
      </c>
      <c r="G20642">
        <v>1648.95</v>
      </c>
      <c r="H20642">
        <v>123190</v>
      </c>
      <c r="I20642">
        <v>2032.45</v>
      </c>
      <c r="J20642">
        <v>12754</v>
      </c>
      <c r="K20642">
        <v>69959</v>
      </c>
      <c r="L20642">
        <v>56.79</v>
      </c>
    </row>
    <row r="20643" spans="1:12" x14ac:dyDescent="0.35">
      <c r="A20643" t="s">
        <v>782</v>
      </c>
      <c r="B20643" s="1">
        <v>45342</v>
      </c>
      <c r="C20643">
        <v>123.05</v>
      </c>
      <c r="D20643">
        <v>123.85</v>
      </c>
      <c r="E20643">
        <v>125</v>
      </c>
      <c r="F20643">
        <v>121.4</v>
      </c>
      <c r="G20643">
        <v>123.15</v>
      </c>
      <c r="H20643">
        <v>238895</v>
      </c>
      <c r="I20643">
        <v>293.70999999999998</v>
      </c>
      <c r="J20643">
        <v>4234</v>
      </c>
      <c r="K20643">
        <v>80311</v>
      </c>
      <c r="L20643">
        <v>33.619999999999997</v>
      </c>
    </row>
    <row r="20644" spans="1:12" x14ac:dyDescent="0.35">
      <c r="A20644" t="s">
        <v>781</v>
      </c>
      <c r="B20644" s="1">
        <v>45342</v>
      </c>
      <c r="C20644">
        <v>60.45</v>
      </c>
      <c r="D20644">
        <v>61.8</v>
      </c>
      <c r="E20644">
        <v>62.8</v>
      </c>
      <c r="F20644">
        <v>59.95</v>
      </c>
      <c r="G20644">
        <v>61.4</v>
      </c>
      <c r="H20644">
        <v>480839</v>
      </c>
      <c r="I20644">
        <v>295.18</v>
      </c>
      <c r="J20644">
        <v>2110</v>
      </c>
      <c r="K20644">
        <v>300643</v>
      </c>
      <c r="L20644">
        <v>62.52</v>
      </c>
    </row>
    <row r="20645" spans="1:12" x14ac:dyDescent="0.35">
      <c r="A20645" t="s">
        <v>780</v>
      </c>
      <c r="B20645" s="1">
        <v>45342</v>
      </c>
      <c r="C20645">
        <v>133.94999999999999</v>
      </c>
      <c r="D20645">
        <v>135.5</v>
      </c>
      <c r="E20645">
        <v>135.5</v>
      </c>
      <c r="F20645">
        <v>131</v>
      </c>
      <c r="G20645">
        <v>131.5</v>
      </c>
      <c r="H20645">
        <v>153324</v>
      </c>
      <c r="I20645">
        <v>203.32</v>
      </c>
      <c r="J20645">
        <v>1796</v>
      </c>
      <c r="K20645">
        <v>98911</v>
      </c>
      <c r="L20645">
        <v>64.510000000000005</v>
      </c>
    </row>
    <row r="20646" spans="1:12" x14ac:dyDescent="0.35">
      <c r="A20646" t="s">
        <v>779</v>
      </c>
      <c r="B20646" s="1">
        <v>45342</v>
      </c>
      <c r="C20646">
        <v>227.55</v>
      </c>
      <c r="D20646">
        <v>228</v>
      </c>
      <c r="E20646">
        <v>244.85</v>
      </c>
      <c r="F20646">
        <v>225.25</v>
      </c>
      <c r="G20646">
        <v>242.2</v>
      </c>
      <c r="H20646">
        <v>170849</v>
      </c>
      <c r="I20646">
        <v>397.24</v>
      </c>
      <c r="J20646">
        <v>5663</v>
      </c>
      <c r="K20646">
        <v>97099</v>
      </c>
      <c r="L20646">
        <v>56.83</v>
      </c>
    </row>
    <row r="20647" spans="1:12" x14ac:dyDescent="0.35">
      <c r="A20647" t="s">
        <v>778</v>
      </c>
      <c r="B20647" s="1">
        <v>45342</v>
      </c>
      <c r="C20647">
        <v>1802.15</v>
      </c>
      <c r="D20647">
        <v>1807.35</v>
      </c>
      <c r="E20647">
        <v>1874.65</v>
      </c>
      <c r="F20647">
        <v>1805</v>
      </c>
      <c r="G20647">
        <v>1831.95</v>
      </c>
      <c r="H20647">
        <v>45024</v>
      </c>
      <c r="I20647">
        <v>833.52</v>
      </c>
      <c r="J20647">
        <v>4872</v>
      </c>
      <c r="K20647">
        <v>26525</v>
      </c>
      <c r="L20647">
        <v>58.91</v>
      </c>
    </row>
    <row r="20648" spans="1:12" x14ac:dyDescent="0.35">
      <c r="A20648" t="s">
        <v>777</v>
      </c>
      <c r="B20648" s="1">
        <v>45342</v>
      </c>
      <c r="C20648">
        <v>114.9</v>
      </c>
      <c r="D20648">
        <v>115.35</v>
      </c>
      <c r="E20648">
        <v>116.8</v>
      </c>
      <c r="F20648">
        <v>115</v>
      </c>
      <c r="G20648">
        <v>115.15</v>
      </c>
      <c r="H20648">
        <v>1579393</v>
      </c>
      <c r="I20648">
        <v>1828.23</v>
      </c>
      <c r="J20648">
        <v>12162</v>
      </c>
      <c r="K20648">
        <v>757466</v>
      </c>
      <c r="L20648">
        <v>47.96</v>
      </c>
    </row>
    <row r="20649" spans="1:12" x14ac:dyDescent="0.35">
      <c r="A20649" t="s">
        <v>776</v>
      </c>
      <c r="B20649" s="1">
        <v>45342</v>
      </c>
      <c r="C20649">
        <v>65.25</v>
      </c>
      <c r="D20649">
        <v>65.7</v>
      </c>
      <c r="E20649">
        <v>68.7</v>
      </c>
      <c r="F20649">
        <v>64.5</v>
      </c>
      <c r="G20649">
        <v>67.150000000000006</v>
      </c>
      <c r="H20649">
        <v>48983</v>
      </c>
      <c r="I20649">
        <v>32.950000000000003</v>
      </c>
      <c r="J20649">
        <v>427</v>
      </c>
      <c r="K20649">
        <v>23070</v>
      </c>
      <c r="L20649">
        <v>47.1</v>
      </c>
    </row>
    <row r="20650" spans="1:12" x14ac:dyDescent="0.35">
      <c r="A20650" t="s">
        <v>775</v>
      </c>
      <c r="B20650" s="1">
        <v>45342</v>
      </c>
      <c r="C20650">
        <v>331.25</v>
      </c>
      <c r="D20650">
        <v>333</v>
      </c>
      <c r="E20650">
        <v>338.8</v>
      </c>
      <c r="F20650">
        <v>328</v>
      </c>
      <c r="G20650">
        <v>331.55</v>
      </c>
      <c r="H20650">
        <v>307127</v>
      </c>
      <c r="I20650">
        <v>1024.0899999999999</v>
      </c>
      <c r="J20650">
        <v>4785</v>
      </c>
      <c r="K20650">
        <v>134503</v>
      </c>
      <c r="L20650">
        <v>43.79</v>
      </c>
    </row>
    <row r="20651" spans="1:12" x14ac:dyDescent="0.35">
      <c r="A20651" t="s">
        <v>774</v>
      </c>
      <c r="B20651" s="1">
        <v>45342</v>
      </c>
      <c r="C20651">
        <v>320</v>
      </c>
      <c r="D20651">
        <v>323.2</v>
      </c>
      <c r="E20651">
        <v>323.2</v>
      </c>
      <c r="F20651">
        <v>313</v>
      </c>
      <c r="G20651">
        <v>314.2</v>
      </c>
      <c r="H20651">
        <v>30548</v>
      </c>
      <c r="I20651">
        <v>96.44</v>
      </c>
      <c r="J20651">
        <v>2932</v>
      </c>
      <c r="K20651">
        <v>18697</v>
      </c>
      <c r="L20651">
        <v>61.21</v>
      </c>
    </row>
    <row r="20652" spans="1:12" x14ac:dyDescent="0.35">
      <c r="A20652" t="s">
        <v>773</v>
      </c>
      <c r="B20652" s="1">
        <v>45342</v>
      </c>
      <c r="C20652">
        <v>114.3</v>
      </c>
      <c r="D20652">
        <v>114.95</v>
      </c>
      <c r="E20652">
        <v>119.9</v>
      </c>
      <c r="F20652">
        <v>114</v>
      </c>
      <c r="G20652">
        <v>115.85</v>
      </c>
      <c r="H20652">
        <v>3296455</v>
      </c>
      <c r="I20652">
        <v>3867.6</v>
      </c>
      <c r="J20652">
        <v>27305</v>
      </c>
      <c r="K20652">
        <v>1408379</v>
      </c>
      <c r="L20652">
        <v>42.72</v>
      </c>
    </row>
    <row r="20653" spans="1:12" x14ac:dyDescent="0.35">
      <c r="A20653" t="s">
        <v>772</v>
      </c>
      <c r="B20653" s="1">
        <v>45342</v>
      </c>
      <c r="C20653">
        <v>143.69999999999999</v>
      </c>
      <c r="D20653">
        <v>143.85</v>
      </c>
      <c r="E20653">
        <v>145</v>
      </c>
      <c r="F20653">
        <v>141.6</v>
      </c>
      <c r="G20653">
        <v>142.65</v>
      </c>
      <c r="H20653">
        <v>1848804</v>
      </c>
      <c r="I20653">
        <v>2647.17</v>
      </c>
      <c r="J20653">
        <v>22649</v>
      </c>
      <c r="K20653">
        <v>602304</v>
      </c>
      <c r="L20653">
        <v>32.58</v>
      </c>
    </row>
    <row r="20654" spans="1:12" x14ac:dyDescent="0.35">
      <c r="A20654" t="s">
        <v>771</v>
      </c>
      <c r="B20654" s="1">
        <v>45342</v>
      </c>
      <c r="C20654">
        <v>2848</v>
      </c>
      <c r="D20654">
        <v>2647</v>
      </c>
      <c r="E20654">
        <v>2848</v>
      </c>
      <c r="F20654">
        <v>2455.65</v>
      </c>
      <c r="G20654">
        <v>2471.4899999999998</v>
      </c>
      <c r="H20654">
        <v>6597</v>
      </c>
      <c r="I20654">
        <v>165.58</v>
      </c>
      <c r="J20654">
        <v>565</v>
      </c>
      <c r="K20654">
        <v>1803</v>
      </c>
      <c r="L20654">
        <v>27.33</v>
      </c>
    </row>
    <row r="20655" spans="1:12" x14ac:dyDescent="0.35">
      <c r="A20655" t="s">
        <v>770</v>
      </c>
      <c r="B20655" s="1">
        <v>45342</v>
      </c>
      <c r="C20655">
        <v>5491.15</v>
      </c>
      <c r="D20655">
        <v>5538</v>
      </c>
      <c r="E20655">
        <v>5538</v>
      </c>
      <c r="F20655">
        <v>5455.1</v>
      </c>
      <c r="G20655">
        <v>5498.1</v>
      </c>
      <c r="H20655">
        <v>160</v>
      </c>
      <c r="I20655">
        <v>8.8000000000000007</v>
      </c>
      <c r="J20655">
        <v>45</v>
      </c>
      <c r="K20655">
        <v>132</v>
      </c>
      <c r="L20655">
        <v>82.5</v>
      </c>
    </row>
    <row r="20656" spans="1:12" x14ac:dyDescent="0.35">
      <c r="A20656" t="s">
        <v>769</v>
      </c>
      <c r="B20656" s="1">
        <v>45342</v>
      </c>
      <c r="C20656">
        <v>40.51</v>
      </c>
      <c r="D20656">
        <v>40.770000000000003</v>
      </c>
      <c r="E20656">
        <v>40.770000000000003</v>
      </c>
      <c r="F20656">
        <v>40.03</v>
      </c>
      <c r="G20656">
        <v>40.17</v>
      </c>
      <c r="H20656">
        <v>355033</v>
      </c>
      <c r="I20656">
        <v>142.66999999999999</v>
      </c>
      <c r="J20656">
        <v>2726</v>
      </c>
      <c r="K20656">
        <v>152718</v>
      </c>
      <c r="L20656">
        <v>43.02</v>
      </c>
    </row>
    <row r="20657" spans="1:12" x14ac:dyDescent="0.35">
      <c r="A20657" t="s">
        <v>768</v>
      </c>
      <c r="B20657" s="1">
        <v>45342</v>
      </c>
      <c r="C20657">
        <v>327.25</v>
      </c>
      <c r="D20657">
        <v>329.55</v>
      </c>
      <c r="E20657">
        <v>334.45</v>
      </c>
      <c r="F20657">
        <v>322</v>
      </c>
      <c r="G20657">
        <v>325.39999999999998</v>
      </c>
      <c r="H20657">
        <v>2036970</v>
      </c>
      <c r="I20657">
        <v>6671.15</v>
      </c>
      <c r="J20657">
        <v>33280</v>
      </c>
      <c r="K20657">
        <v>310226</v>
      </c>
      <c r="L20657">
        <v>15.23</v>
      </c>
    </row>
    <row r="20658" spans="1:12" x14ac:dyDescent="0.35">
      <c r="A20658" t="s">
        <v>1787</v>
      </c>
      <c r="B20658" s="1">
        <v>45342</v>
      </c>
      <c r="C20658">
        <v>38.950000000000003</v>
      </c>
      <c r="D20658">
        <v>38.96</v>
      </c>
      <c r="E20658">
        <v>38.96</v>
      </c>
      <c r="F20658">
        <v>38.14</v>
      </c>
      <c r="G20658">
        <v>38.450000000000003</v>
      </c>
      <c r="H20658">
        <v>19646</v>
      </c>
      <c r="I20658">
        <v>7.55</v>
      </c>
      <c r="J20658">
        <v>328</v>
      </c>
      <c r="K20658">
        <v>12685</v>
      </c>
      <c r="L20658">
        <v>64.569999999999993</v>
      </c>
    </row>
    <row r="20659" spans="1:12" x14ac:dyDescent="0.35">
      <c r="A20659" t="s">
        <v>767</v>
      </c>
      <c r="B20659" s="1">
        <v>45342</v>
      </c>
      <c r="C20659">
        <v>38.71</v>
      </c>
      <c r="D20659">
        <v>38.69</v>
      </c>
      <c r="E20659">
        <v>38.700000000000003</v>
      </c>
      <c r="F20659">
        <v>38.15</v>
      </c>
      <c r="G20659">
        <v>38.42</v>
      </c>
      <c r="H20659">
        <v>16102</v>
      </c>
      <c r="I20659">
        <v>6.18</v>
      </c>
      <c r="J20659">
        <v>208</v>
      </c>
      <c r="K20659">
        <v>13145</v>
      </c>
      <c r="L20659">
        <v>81.64</v>
      </c>
    </row>
    <row r="20660" spans="1:12" x14ac:dyDescent="0.35">
      <c r="A20660" t="s">
        <v>766</v>
      </c>
      <c r="B20660" s="1">
        <v>45342</v>
      </c>
      <c r="C20660">
        <v>359.55</v>
      </c>
      <c r="D20660">
        <v>360.3</v>
      </c>
      <c r="E20660">
        <v>365.6</v>
      </c>
      <c r="F20660">
        <v>354.15</v>
      </c>
      <c r="G20660">
        <v>358.8</v>
      </c>
      <c r="H20660">
        <v>460793</v>
      </c>
      <c r="I20660">
        <v>1661.41</v>
      </c>
      <c r="J20660">
        <v>20723</v>
      </c>
      <c r="K20660">
        <v>236734</v>
      </c>
      <c r="L20660">
        <v>51.38</v>
      </c>
    </row>
    <row r="20661" spans="1:12" x14ac:dyDescent="0.35">
      <c r="A20661" t="s">
        <v>765</v>
      </c>
      <c r="B20661" s="1">
        <v>45342</v>
      </c>
      <c r="C20661">
        <v>754.9</v>
      </c>
      <c r="D20661">
        <v>765</v>
      </c>
      <c r="E20661">
        <v>830</v>
      </c>
      <c r="F20661">
        <v>751.9</v>
      </c>
      <c r="G20661">
        <v>781.1</v>
      </c>
      <c r="H20661">
        <v>999799</v>
      </c>
      <c r="I20661">
        <v>7959.36</v>
      </c>
      <c r="J20661">
        <v>30760</v>
      </c>
      <c r="K20661">
        <v>211096</v>
      </c>
      <c r="L20661">
        <v>21.11</v>
      </c>
    </row>
    <row r="20662" spans="1:12" x14ac:dyDescent="0.35">
      <c r="A20662" t="s">
        <v>764</v>
      </c>
      <c r="B20662" s="1">
        <v>45342</v>
      </c>
      <c r="C20662">
        <v>409.25</v>
      </c>
      <c r="D20662">
        <v>410.45</v>
      </c>
      <c r="E20662">
        <v>410.45</v>
      </c>
      <c r="F20662">
        <v>404.3</v>
      </c>
      <c r="G20662">
        <v>406.1</v>
      </c>
      <c r="H20662">
        <v>14084218</v>
      </c>
      <c r="I20662">
        <v>57269.13</v>
      </c>
      <c r="J20662">
        <v>200707</v>
      </c>
      <c r="K20662">
        <v>9073050</v>
      </c>
      <c r="L20662">
        <v>64.42</v>
      </c>
    </row>
    <row r="20663" spans="1:12" x14ac:dyDescent="0.35">
      <c r="A20663" t="s">
        <v>763</v>
      </c>
      <c r="B20663" s="1">
        <v>45342</v>
      </c>
      <c r="C20663">
        <v>40.58</v>
      </c>
      <c r="D20663">
        <v>40.57</v>
      </c>
      <c r="E20663">
        <v>40.57</v>
      </c>
      <c r="F20663">
        <v>40.020000000000003</v>
      </c>
      <c r="G20663">
        <v>40.26</v>
      </c>
      <c r="H20663">
        <v>4076718</v>
      </c>
      <c r="I20663">
        <v>1641.68</v>
      </c>
      <c r="J20663">
        <v>15988</v>
      </c>
      <c r="K20663">
        <v>2664760</v>
      </c>
      <c r="L20663">
        <v>65.37</v>
      </c>
    </row>
    <row r="20664" spans="1:12" x14ac:dyDescent="0.35">
      <c r="A20664" t="s">
        <v>762</v>
      </c>
      <c r="B20664" s="1">
        <v>45342</v>
      </c>
      <c r="C20664">
        <v>99.05</v>
      </c>
      <c r="D20664">
        <v>99.9</v>
      </c>
      <c r="E20664">
        <v>102.65</v>
      </c>
      <c r="F20664">
        <v>98.2</v>
      </c>
      <c r="G20664">
        <v>99.15</v>
      </c>
      <c r="H20664">
        <v>743217</v>
      </c>
      <c r="I20664">
        <v>746.69</v>
      </c>
      <c r="J20664">
        <v>6455</v>
      </c>
      <c r="K20664">
        <v>383633</v>
      </c>
      <c r="L20664">
        <v>51.62</v>
      </c>
    </row>
    <row r="20665" spans="1:12" x14ac:dyDescent="0.35">
      <c r="A20665" t="s">
        <v>761</v>
      </c>
      <c r="B20665" s="1">
        <v>45342</v>
      </c>
      <c r="C20665">
        <v>872</v>
      </c>
      <c r="D20665">
        <v>879.65</v>
      </c>
      <c r="E20665">
        <v>881.45</v>
      </c>
      <c r="F20665">
        <v>852</v>
      </c>
      <c r="G20665">
        <v>856.85</v>
      </c>
      <c r="H20665">
        <v>75439</v>
      </c>
      <c r="I20665">
        <v>651.32000000000005</v>
      </c>
      <c r="J20665">
        <v>7878</v>
      </c>
      <c r="K20665">
        <v>40567</v>
      </c>
      <c r="L20665">
        <v>53.77</v>
      </c>
    </row>
    <row r="20666" spans="1:12" x14ac:dyDescent="0.35">
      <c r="A20666" t="s">
        <v>760</v>
      </c>
      <c r="B20666" s="1">
        <v>45342</v>
      </c>
      <c r="C20666">
        <v>161.05000000000001</v>
      </c>
      <c r="D20666">
        <v>160.1</v>
      </c>
      <c r="E20666">
        <v>164.1</v>
      </c>
      <c r="F20666">
        <v>160.1</v>
      </c>
      <c r="G20666">
        <v>161.6</v>
      </c>
      <c r="H20666">
        <v>31966</v>
      </c>
      <c r="I20666">
        <v>51.7</v>
      </c>
      <c r="J20666">
        <v>776</v>
      </c>
      <c r="K20666">
        <v>17719</v>
      </c>
      <c r="L20666">
        <v>55.43</v>
      </c>
    </row>
    <row r="20667" spans="1:12" x14ac:dyDescent="0.35">
      <c r="A20667" t="s">
        <v>759</v>
      </c>
      <c r="B20667" s="1">
        <v>45342</v>
      </c>
      <c r="C20667">
        <v>785.3</v>
      </c>
      <c r="D20667">
        <v>795</v>
      </c>
      <c r="E20667">
        <v>804.8</v>
      </c>
      <c r="F20667">
        <v>785.3</v>
      </c>
      <c r="G20667">
        <v>797.5</v>
      </c>
      <c r="H20667">
        <v>1057914</v>
      </c>
      <c r="I20667">
        <v>8457.73</v>
      </c>
      <c r="J20667">
        <v>17895</v>
      </c>
      <c r="K20667">
        <v>914436</v>
      </c>
      <c r="L20667">
        <v>86.44</v>
      </c>
    </row>
    <row r="20668" spans="1:12" x14ac:dyDescent="0.35">
      <c r="A20668" t="s">
        <v>758</v>
      </c>
      <c r="B20668" s="1">
        <v>45342</v>
      </c>
      <c r="C20668">
        <v>568.9</v>
      </c>
      <c r="D20668">
        <v>574</v>
      </c>
      <c r="E20668">
        <v>578.04999999999995</v>
      </c>
      <c r="F20668">
        <v>562.54999999999995</v>
      </c>
      <c r="G20668">
        <v>563.45000000000005</v>
      </c>
      <c r="H20668">
        <v>57768</v>
      </c>
      <c r="I20668">
        <v>326.85000000000002</v>
      </c>
      <c r="J20668">
        <v>5843</v>
      </c>
      <c r="K20668">
        <v>29127</v>
      </c>
      <c r="L20668">
        <v>50.42</v>
      </c>
    </row>
    <row r="20669" spans="1:12" x14ac:dyDescent="0.35">
      <c r="A20669" t="s">
        <v>757</v>
      </c>
      <c r="B20669" s="1">
        <v>45342</v>
      </c>
      <c r="C20669">
        <v>79.599999999999994</v>
      </c>
      <c r="D20669">
        <v>81</v>
      </c>
      <c r="E20669">
        <v>81.349999999999994</v>
      </c>
      <c r="F20669">
        <v>79.150000000000006</v>
      </c>
      <c r="G20669">
        <v>80.7</v>
      </c>
      <c r="H20669">
        <v>157863</v>
      </c>
      <c r="I20669">
        <v>126.73</v>
      </c>
      <c r="J20669">
        <v>692</v>
      </c>
      <c r="K20669">
        <v>21817</v>
      </c>
      <c r="L20669">
        <v>13.82</v>
      </c>
    </row>
    <row r="20670" spans="1:12" x14ac:dyDescent="0.35">
      <c r="A20670" t="s">
        <v>756</v>
      </c>
      <c r="B20670" s="1">
        <v>45342</v>
      </c>
      <c r="C20670">
        <v>145.25</v>
      </c>
      <c r="D20670">
        <v>143.30000000000001</v>
      </c>
      <c r="E20670">
        <v>149</v>
      </c>
      <c r="F20670">
        <v>143.30000000000001</v>
      </c>
      <c r="G20670">
        <v>145.05000000000001</v>
      </c>
      <c r="H20670">
        <v>29221</v>
      </c>
      <c r="I20670">
        <v>42.48</v>
      </c>
      <c r="J20670">
        <v>643</v>
      </c>
      <c r="K20670">
        <v>17094</v>
      </c>
      <c r="L20670">
        <v>58.5</v>
      </c>
    </row>
    <row r="20671" spans="1:12" x14ac:dyDescent="0.35">
      <c r="A20671" t="s">
        <v>755</v>
      </c>
      <c r="B20671" s="1">
        <v>45342</v>
      </c>
      <c r="C20671">
        <v>158.65</v>
      </c>
      <c r="D20671">
        <v>159.65</v>
      </c>
      <c r="E20671">
        <v>160.75</v>
      </c>
      <c r="F20671">
        <v>157.15</v>
      </c>
      <c r="G20671">
        <v>158.5</v>
      </c>
      <c r="H20671">
        <v>35987220</v>
      </c>
      <c r="I20671">
        <v>57110.35</v>
      </c>
      <c r="J20671">
        <v>197796</v>
      </c>
      <c r="K20671">
        <v>7153755</v>
      </c>
      <c r="L20671">
        <v>19.88</v>
      </c>
    </row>
    <row r="20672" spans="1:12" x14ac:dyDescent="0.35">
      <c r="A20672" t="s">
        <v>754</v>
      </c>
      <c r="B20672" s="1">
        <v>45342</v>
      </c>
      <c r="C20672">
        <v>178.35</v>
      </c>
      <c r="D20672">
        <v>179.65</v>
      </c>
      <c r="E20672">
        <v>179.8</v>
      </c>
      <c r="F20672">
        <v>174.25</v>
      </c>
      <c r="G20672">
        <v>175.05</v>
      </c>
      <c r="H20672">
        <v>12824200</v>
      </c>
      <c r="I20672">
        <v>22683.33</v>
      </c>
      <c r="J20672">
        <v>124010</v>
      </c>
      <c r="K20672">
        <v>6074977</v>
      </c>
      <c r="L20672">
        <v>47.37</v>
      </c>
    </row>
    <row r="20673" spans="1:12" x14ac:dyDescent="0.35">
      <c r="A20673" t="s">
        <v>753</v>
      </c>
      <c r="B20673" s="1">
        <v>45342</v>
      </c>
      <c r="C20673">
        <v>946.95</v>
      </c>
      <c r="D20673">
        <v>947.4</v>
      </c>
      <c r="E20673">
        <v>954.9</v>
      </c>
      <c r="F20673">
        <v>944.25</v>
      </c>
      <c r="G20673">
        <v>951.9</v>
      </c>
      <c r="H20673">
        <v>1723035</v>
      </c>
      <c r="I20673">
        <v>16370.4</v>
      </c>
      <c r="J20673">
        <v>53629</v>
      </c>
      <c r="K20673">
        <v>537703</v>
      </c>
      <c r="L20673">
        <v>31.21</v>
      </c>
    </row>
    <row r="20674" spans="1:12" x14ac:dyDescent="0.35">
      <c r="A20674" t="s">
        <v>752</v>
      </c>
      <c r="B20674" s="1">
        <v>45342</v>
      </c>
      <c r="C20674">
        <v>231.35</v>
      </c>
      <c r="D20674">
        <v>232.4</v>
      </c>
      <c r="E20674">
        <v>233.25</v>
      </c>
      <c r="F20674">
        <v>227.8</v>
      </c>
      <c r="G20674">
        <v>230.55</v>
      </c>
      <c r="H20674">
        <v>9532010</v>
      </c>
      <c r="I20674">
        <v>21945.68</v>
      </c>
      <c r="J20674">
        <v>79714</v>
      </c>
      <c r="K20674">
        <v>2606395</v>
      </c>
      <c r="L20674">
        <v>27.34</v>
      </c>
    </row>
    <row r="20675" spans="1:12" x14ac:dyDescent="0.35">
      <c r="A20675" t="s">
        <v>751</v>
      </c>
      <c r="B20675" s="1">
        <v>45342</v>
      </c>
      <c r="C20675">
        <v>66.5</v>
      </c>
      <c r="D20675">
        <v>66.7</v>
      </c>
      <c r="E20675">
        <v>66.75</v>
      </c>
      <c r="F20675">
        <v>65.2</v>
      </c>
      <c r="G20675">
        <v>65.849999999999994</v>
      </c>
      <c r="H20675">
        <v>6145605</v>
      </c>
      <c r="I20675">
        <v>4045.16</v>
      </c>
      <c r="J20675">
        <v>37372</v>
      </c>
      <c r="K20675">
        <v>3321389</v>
      </c>
      <c r="L20675">
        <v>54.04</v>
      </c>
    </row>
    <row r="20676" spans="1:12" x14ac:dyDescent="0.35">
      <c r="A20676" t="s">
        <v>750</v>
      </c>
      <c r="B20676" s="1">
        <v>45342</v>
      </c>
      <c r="C20676">
        <v>399.6</v>
      </c>
      <c r="D20676">
        <v>398.5</v>
      </c>
      <c r="E20676">
        <v>402.8</v>
      </c>
      <c r="F20676">
        <v>385.1</v>
      </c>
      <c r="G20676">
        <v>388.05</v>
      </c>
      <c r="H20676">
        <v>1291063</v>
      </c>
      <c r="I20676">
        <v>5087.7700000000004</v>
      </c>
      <c r="J20676">
        <v>18030</v>
      </c>
      <c r="K20676">
        <v>420351</v>
      </c>
      <c r="L20676">
        <v>32.56</v>
      </c>
    </row>
    <row r="20677" spans="1:12" x14ac:dyDescent="0.35">
      <c r="A20677" t="s">
        <v>749</v>
      </c>
      <c r="B20677" s="1">
        <v>45342</v>
      </c>
      <c r="C20677">
        <v>1235.95</v>
      </c>
      <c r="D20677">
        <v>1241.45</v>
      </c>
      <c r="E20677">
        <v>1249.3499999999999</v>
      </c>
      <c r="F20677">
        <v>1208.2</v>
      </c>
      <c r="G20677">
        <v>1235.4000000000001</v>
      </c>
      <c r="H20677">
        <v>267316</v>
      </c>
      <c r="I20677">
        <v>3282.98</v>
      </c>
      <c r="J20677">
        <v>17245</v>
      </c>
      <c r="K20677">
        <v>78751</v>
      </c>
      <c r="L20677">
        <v>29.46</v>
      </c>
    </row>
    <row r="20678" spans="1:12" x14ac:dyDescent="0.35">
      <c r="A20678" t="s">
        <v>748</v>
      </c>
      <c r="B20678" s="1">
        <v>45342</v>
      </c>
      <c r="C20678">
        <v>493.5</v>
      </c>
      <c r="D20678">
        <v>493.55</v>
      </c>
      <c r="E20678">
        <v>514.9</v>
      </c>
      <c r="F20678">
        <v>493.55</v>
      </c>
      <c r="G20678">
        <v>512.25</v>
      </c>
      <c r="H20678">
        <v>424837</v>
      </c>
      <c r="I20678">
        <v>2162.64</v>
      </c>
      <c r="J20678">
        <v>25743</v>
      </c>
      <c r="K20678">
        <v>143615</v>
      </c>
      <c r="L20678">
        <v>33.799999999999997</v>
      </c>
    </row>
    <row r="20679" spans="1:12" x14ac:dyDescent="0.35">
      <c r="A20679" t="s">
        <v>747</v>
      </c>
      <c r="B20679" s="1">
        <v>45342</v>
      </c>
      <c r="C20679">
        <v>430.05</v>
      </c>
      <c r="D20679">
        <v>431.8</v>
      </c>
      <c r="E20679">
        <v>434.7</v>
      </c>
      <c r="F20679">
        <v>420.4</v>
      </c>
      <c r="G20679">
        <v>428.5</v>
      </c>
      <c r="H20679">
        <v>361453</v>
      </c>
      <c r="I20679">
        <v>1546.95</v>
      </c>
      <c r="J20679">
        <v>19900</v>
      </c>
      <c r="K20679">
        <v>129118</v>
      </c>
      <c r="L20679">
        <v>35.72</v>
      </c>
    </row>
    <row r="20680" spans="1:12" x14ac:dyDescent="0.35">
      <c r="A20680" t="s">
        <v>746</v>
      </c>
      <c r="B20680" s="1">
        <v>45342</v>
      </c>
      <c r="C20680">
        <v>188.5</v>
      </c>
      <c r="D20680">
        <v>187.5</v>
      </c>
      <c r="E20680">
        <v>189.7</v>
      </c>
      <c r="F20680">
        <v>183.8</v>
      </c>
      <c r="G20680">
        <v>188.75</v>
      </c>
      <c r="H20680">
        <v>34936800</v>
      </c>
      <c r="I20680">
        <v>65308.07</v>
      </c>
      <c r="J20680">
        <v>123947</v>
      </c>
      <c r="K20680">
        <v>13795596</v>
      </c>
      <c r="L20680">
        <v>39.49</v>
      </c>
    </row>
    <row r="20681" spans="1:12" x14ac:dyDescent="0.35">
      <c r="A20681" t="s">
        <v>745</v>
      </c>
      <c r="B20681" s="1">
        <v>45342</v>
      </c>
      <c r="C20681">
        <v>70.3</v>
      </c>
      <c r="D20681">
        <v>70.650000000000006</v>
      </c>
      <c r="E20681">
        <v>70.650000000000006</v>
      </c>
      <c r="F20681">
        <v>69</v>
      </c>
      <c r="G20681">
        <v>69.55</v>
      </c>
      <c r="H20681">
        <v>18596793</v>
      </c>
      <c r="I20681">
        <v>12973.73</v>
      </c>
      <c r="J20681">
        <v>47299</v>
      </c>
      <c r="K20681">
        <v>4748343</v>
      </c>
      <c r="L20681">
        <v>25.53</v>
      </c>
    </row>
    <row r="20682" spans="1:12" x14ac:dyDescent="0.35">
      <c r="A20682" t="s">
        <v>744</v>
      </c>
      <c r="B20682" s="1">
        <v>45342</v>
      </c>
      <c r="C20682">
        <v>95.45</v>
      </c>
      <c r="D20682">
        <v>95.9</v>
      </c>
      <c r="E20682">
        <v>97.35</v>
      </c>
      <c r="F20682">
        <v>95</v>
      </c>
      <c r="G20682">
        <v>95.4</v>
      </c>
      <c r="H20682">
        <v>495741</v>
      </c>
      <c r="I20682">
        <v>477.12</v>
      </c>
      <c r="J20682">
        <v>4624</v>
      </c>
      <c r="K20682">
        <v>236687</v>
      </c>
      <c r="L20682">
        <v>47.74</v>
      </c>
    </row>
    <row r="20683" spans="1:12" x14ac:dyDescent="0.35">
      <c r="A20683" t="s">
        <v>743</v>
      </c>
      <c r="B20683" s="1">
        <v>45342</v>
      </c>
      <c r="C20683">
        <v>908.85</v>
      </c>
      <c r="D20683">
        <v>915</v>
      </c>
      <c r="E20683">
        <v>919.5</v>
      </c>
      <c r="F20683">
        <v>893.55</v>
      </c>
      <c r="G20683">
        <v>899.85</v>
      </c>
      <c r="H20683">
        <v>165471</v>
      </c>
      <c r="I20683">
        <v>1497.53</v>
      </c>
      <c r="J20683">
        <v>11667</v>
      </c>
      <c r="K20683">
        <v>65549</v>
      </c>
      <c r="L20683">
        <v>39.61</v>
      </c>
    </row>
    <row r="20684" spans="1:12" x14ac:dyDescent="0.35">
      <c r="A20684" t="s">
        <v>742</v>
      </c>
      <c r="B20684" s="1">
        <v>45342</v>
      </c>
      <c r="C20684">
        <v>578.9</v>
      </c>
      <c r="D20684">
        <v>578.25</v>
      </c>
      <c r="E20684">
        <v>578.25</v>
      </c>
      <c r="F20684">
        <v>561.29999999999995</v>
      </c>
      <c r="G20684">
        <v>562.5</v>
      </c>
      <c r="H20684">
        <v>31039</v>
      </c>
      <c r="I20684">
        <v>176.88</v>
      </c>
      <c r="J20684">
        <v>1875</v>
      </c>
      <c r="K20684">
        <v>17272</v>
      </c>
      <c r="L20684">
        <v>55.65</v>
      </c>
    </row>
    <row r="20685" spans="1:12" x14ac:dyDescent="0.35">
      <c r="A20685" t="s">
        <v>741</v>
      </c>
      <c r="B20685" s="1">
        <v>45342</v>
      </c>
      <c r="C20685">
        <v>629.45000000000005</v>
      </c>
      <c r="D20685">
        <v>636.04999999999995</v>
      </c>
      <c r="E20685">
        <v>643.45000000000005</v>
      </c>
      <c r="F20685">
        <v>603.35</v>
      </c>
      <c r="G20685">
        <v>623.5</v>
      </c>
      <c r="H20685">
        <v>1289889</v>
      </c>
      <c r="I20685">
        <v>8027.5</v>
      </c>
      <c r="J20685">
        <v>33671</v>
      </c>
      <c r="K20685">
        <v>742827</v>
      </c>
      <c r="L20685">
        <v>57.59</v>
      </c>
    </row>
    <row r="20686" spans="1:12" x14ac:dyDescent="0.35">
      <c r="A20686" t="s">
        <v>740</v>
      </c>
      <c r="B20686" s="1">
        <v>45342</v>
      </c>
      <c r="C20686">
        <v>1124.5</v>
      </c>
      <c r="D20686">
        <v>1139</v>
      </c>
      <c r="E20686">
        <v>1179</v>
      </c>
      <c r="F20686">
        <v>1133.3</v>
      </c>
      <c r="G20686">
        <v>1156.8499999999999</v>
      </c>
      <c r="H20686">
        <v>422340</v>
      </c>
      <c r="I20686">
        <v>4885.92</v>
      </c>
      <c r="J20686">
        <v>23492</v>
      </c>
      <c r="K20686">
        <v>170894</v>
      </c>
      <c r="L20686">
        <v>40.46</v>
      </c>
    </row>
    <row r="20687" spans="1:12" x14ac:dyDescent="0.35">
      <c r="A20687" t="s">
        <v>739</v>
      </c>
      <c r="B20687" s="1">
        <v>45342</v>
      </c>
      <c r="C20687">
        <v>523.75</v>
      </c>
      <c r="D20687">
        <v>524.25</v>
      </c>
      <c r="E20687">
        <v>534.6</v>
      </c>
      <c r="F20687">
        <v>521</v>
      </c>
      <c r="G20687">
        <v>526.79999999999995</v>
      </c>
      <c r="H20687">
        <v>91734</v>
      </c>
      <c r="I20687">
        <v>483.52</v>
      </c>
      <c r="J20687">
        <v>4952</v>
      </c>
      <c r="K20687">
        <v>51934</v>
      </c>
      <c r="L20687">
        <v>56.61</v>
      </c>
    </row>
    <row r="20688" spans="1:12" x14ac:dyDescent="0.35">
      <c r="A20688" t="s">
        <v>738</v>
      </c>
      <c r="B20688" s="1">
        <v>45342</v>
      </c>
      <c r="C20688">
        <v>3508.35</v>
      </c>
      <c r="D20688">
        <v>3508.35</v>
      </c>
      <c r="E20688">
        <v>3522.1</v>
      </c>
      <c r="F20688">
        <v>3477.6</v>
      </c>
      <c r="G20688">
        <v>3513.75</v>
      </c>
      <c r="H20688">
        <v>9870</v>
      </c>
      <c r="I20688">
        <v>346.13</v>
      </c>
      <c r="J20688">
        <v>2077</v>
      </c>
      <c r="K20688">
        <v>6339</v>
      </c>
      <c r="L20688">
        <v>64.22</v>
      </c>
    </row>
    <row r="20689" spans="1:12" x14ac:dyDescent="0.35">
      <c r="A20689" t="s">
        <v>737</v>
      </c>
      <c r="B20689" s="1">
        <v>45342</v>
      </c>
      <c r="C20689">
        <v>1699.75</v>
      </c>
      <c r="D20689">
        <v>1685</v>
      </c>
      <c r="E20689">
        <v>1694.25</v>
      </c>
      <c r="F20689">
        <v>1668.75</v>
      </c>
      <c r="G20689">
        <v>1685.25</v>
      </c>
      <c r="H20689">
        <v>3706389</v>
      </c>
      <c r="I20689">
        <v>62289.68</v>
      </c>
      <c r="J20689">
        <v>158582</v>
      </c>
      <c r="K20689">
        <v>2412465</v>
      </c>
      <c r="L20689">
        <v>65.09</v>
      </c>
    </row>
    <row r="20690" spans="1:12" x14ac:dyDescent="0.35">
      <c r="A20690" t="s">
        <v>736</v>
      </c>
      <c r="B20690" s="1">
        <v>45342</v>
      </c>
      <c r="C20690">
        <v>82.84</v>
      </c>
      <c r="D20690">
        <v>82.91</v>
      </c>
      <c r="E20690">
        <v>83.77</v>
      </c>
      <c r="F20690">
        <v>82.4</v>
      </c>
      <c r="G20690">
        <v>83.44</v>
      </c>
      <c r="H20690">
        <v>55026</v>
      </c>
      <c r="I20690">
        <v>45.78</v>
      </c>
      <c r="J20690">
        <v>1165</v>
      </c>
      <c r="K20690">
        <v>42104</v>
      </c>
      <c r="L20690">
        <v>76.52</v>
      </c>
    </row>
    <row r="20691" spans="1:12" x14ac:dyDescent="0.35">
      <c r="A20691" t="s">
        <v>735</v>
      </c>
      <c r="B20691" s="1">
        <v>45342</v>
      </c>
      <c r="C20691">
        <v>842.19</v>
      </c>
      <c r="D20691">
        <v>842.99</v>
      </c>
      <c r="E20691">
        <v>848.16</v>
      </c>
      <c r="F20691">
        <v>838.6</v>
      </c>
      <c r="G20691">
        <v>847.39</v>
      </c>
      <c r="H20691">
        <v>9274</v>
      </c>
      <c r="I20691">
        <v>78.36</v>
      </c>
      <c r="J20691">
        <v>526</v>
      </c>
      <c r="K20691">
        <v>7050</v>
      </c>
      <c r="L20691">
        <v>76.02</v>
      </c>
    </row>
    <row r="20692" spans="1:12" x14ac:dyDescent="0.35">
      <c r="A20692" t="s">
        <v>734</v>
      </c>
      <c r="B20692" s="1">
        <v>45342</v>
      </c>
      <c r="C20692">
        <v>420.45</v>
      </c>
      <c r="D20692">
        <v>424.65</v>
      </c>
      <c r="E20692">
        <v>424.75</v>
      </c>
      <c r="F20692">
        <v>419</v>
      </c>
      <c r="G20692">
        <v>419.55</v>
      </c>
      <c r="H20692">
        <v>20142</v>
      </c>
      <c r="I20692">
        <v>84.67</v>
      </c>
      <c r="J20692">
        <v>1043</v>
      </c>
      <c r="K20692">
        <v>13109</v>
      </c>
      <c r="L20692">
        <v>65.08</v>
      </c>
    </row>
    <row r="20693" spans="1:12" x14ac:dyDescent="0.35">
      <c r="A20693" t="s">
        <v>733</v>
      </c>
      <c r="B20693" s="1">
        <v>45342</v>
      </c>
      <c r="C20693">
        <v>35.549999999999997</v>
      </c>
      <c r="D20693">
        <v>35.700000000000003</v>
      </c>
      <c r="E20693">
        <v>35.700000000000003</v>
      </c>
      <c r="F20693">
        <v>34.950000000000003</v>
      </c>
      <c r="G20693">
        <v>35.200000000000003</v>
      </c>
      <c r="H20693">
        <v>14670516</v>
      </c>
      <c r="I20693">
        <v>5166.3500000000004</v>
      </c>
      <c r="J20693">
        <v>29687</v>
      </c>
      <c r="K20693">
        <v>5244491</v>
      </c>
      <c r="L20693">
        <v>35.75</v>
      </c>
    </row>
    <row r="20694" spans="1:12" x14ac:dyDescent="0.35">
      <c r="A20694" t="s">
        <v>732</v>
      </c>
      <c r="B20694" s="1">
        <v>45342</v>
      </c>
      <c r="C20694">
        <v>223.2</v>
      </c>
      <c r="D20694">
        <v>223.25</v>
      </c>
      <c r="E20694">
        <v>225</v>
      </c>
      <c r="F20694">
        <v>219.4</v>
      </c>
      <c r="G20694">
        <v>221.4</v>
      </c>
      <c r="H20694">
        <v>10004050</v>
      </c>
      <c r="I20694">
        <v>22221.97</v>
      </c>
      <c r="J20694">
        <v>78858</v>
      </c>
      <c r="K20694">
        <v>6287217</v>
      </c>
      <c r="L20694">
        <v>62.85</v>
      </c>
    </row>
    <row r="20695" spans="1:12" x14ac:dyDescent="0.35">
      <c r="A20695" t="s">
        <v>731</v>
      </c>
      <c r="B20695" s="1">
        <v>45342</v>
      </c>
      <c r="C20695">
        <v>1483.6</v>
      </c>
      <c r="D20695">
        <v>1489</v>
      </c>
      <c r="E20695">
        <v>1508</v>
      </c>
      <c r="F20695">
        <v>1475.05</v>
      </c>
      <c r="G20695">
        <v>1504.2</v>
      </c>
      <c r="H20695">
        <v>2390096</v>
      </c>
      <c r="I20695">
        <v>35636.519999999997</v>
      </c>
      <c r="J20695">
        <v>94775</v>
      </c>
      <c r="K20695">
        <v>1203227</v>
      </c>
      <c r="L20695">
        <v>50.34</v>
      </c>
    </row>
    <row r="20696" spans="1:12" x14ac:dyDescent="0.35">
      <c r="A20696" t="s">
        <v>730</v>
      </c>
      <c r="B20696" s="1">
        <v>45342</v>
      </c>
      <c r="C20696">
        <v>73.25</v>
      </c>
      <c r="D20696">
        <v>73.25</v>
      </c>
      <c r="E20696">
        <v>73.7</v>
      </c>
      <c r="F20696">
        <v>71.25</v>
      </c>
      <c r="G20696">
        <v>71.7</v>
      </c>
      <c r="H20696">
        <v>136150</v>
      </c>
      <c r="I20696">
        <v>98.18</v>
      </c>
      <c r="J20696">
        <v>1694</v>
      </c>
      <c r="K20696">
        <v>68247</v>
      </c>
      <c r="L20696">
        <v>50.13</v>
      </c>
    </row>
    <row r="20697" spans="1:12" x14ac:dyDescent="0.35">
      <c r="A20697" t="s">
        <v>729</v>
      </c>
      <c r="B20697" s="1">
        <v>45342</v>
      </c>
      <c r="C20697">
        <v>18.2</v>
      </c>
      <c r="D20697">
        <v>18.45</v>
      </c>
      <c r="E20697">
        <v>18.8</v>
      </c>
      <c r="F20697">
        <v>17.899999999999999</v>
      </c>
      <c r="G20697">
        <v>18.55</v>
      </c>
      <c r="H20697">
        <v>120661</v>
      </c>
      <c r="I20697">
        <v>22.28</v>
      </c>
      <c r="J20697">
        <v>637</v>
      </c>
      <c r="K20697">
        <v>57855</v>
      </c>
      <c r="L20697">
        <v>47.95</v>
      </c>
    </row>
    <row r="20698" spans="1:12" x14ac:dyDescent="0.35">
      <c r="A20698" t="s">
        <v>728</v>
      </c>
      <c r="B20698" s="1">
        <v>45342</v>
      </c>
      <c r="C20698">
        <v>106.95</v>
      </c>
      <c r="D20698">
        <v>106.5</v>
      </c>
      <c r="E20698">
        <v>112.65</v>
      </c>
      <c r="F20698">
        <v>106.5</v>
      </c>
      <c r="G20698">
        <v>111.05</v>
      </c>
      <c r="H20698">
        <v>293730</v>
      </c>
      <c r="I20698">
        <v>323.89</v>
      </c>
      <c r="J20698">
        <v>5381</v>
      </c>
      <c r="K20698">
        <v>152209</v>
      </c>
      <c r="L20698">
        <v>51.82</v>
      </c>
    </row>
    <row r="20699" spans="1:12" x14ac:dyDescent="0.35">
      <c r="A20699" t="s">
        <v>727</v>
      </c>
      <c r="B20699" s="1">
        <v>45342</v>
      </c>
      <c r="C20699">
        <v>1028.55</v>
      </c>
      <c r="D20699">
        <v>1028.55</v>
      </c>
      <c r="E20699">
        <v>1050.05</v>
      </c>
      <c r="F20699">
        <v>1000</v>
      </c>
      <c r="G20699">
        <v>1019.9</v>
      </c>
      <c r="H20699">
        <v>14309</v>
      </c>
      <c r="I20699">
        <v>147.59</v>
      </c>
      <c r="J20699">
        <v>2525</v>
      </c>
      <c r="K20699">
        <v>7226</v>
      </c>
      <c r="L20699">
        <v>50.5</v>
      </c>
    </row>
    <row r="20700" spans="1:12" x14ac:dyDescent="0.35">
      <c r="A20700" t="s">
        <v>726</v>
      </c>
      <c r="B20700" s="1">
        <v>45342</v>
      </c>
      <c r="C20700">
        <v>52.35</v>
      </c>
      <c r="D20700">
        <v>52.6</v>
      </c>
      <c r="E20700">
        <v>52.85</v>
      </c>
      <c r="F20700">
        <v>51.6</v>
      </c>
      <c r="G20700">
        <v>52.25</v>
      </c>
      <c r="H20700">
        <v>331376</v>
      </c>
      <c r="I20700">
        <v>173.28</v>
      </c>
      <c r="J20700">
        <v>2025</v>
      </c>
      <c r="K20700">
        <v>158950</v>
      </c>
      <c r="L20700">
        <v>47.97</v>
      </c>
    </row>
    <row r="20701" spans="1:12" x14ac:dyDescent="0.35">
      <c r="A20701" t="s">
        <v>725</v>
      </c>
      <c r="B20701" s="1">
        <v>45342</v>
      </c>
      <c r="C20701">
        <v>365.05</v>
      </c>
      <c r="D20701">
        <v>365.05</v>
      </c>
      <c r="E20701">
        <v>366.9</v>
      </c>
      <c r="F20701">
        <v>361.15</v>
      </c>
      <c r="G20701">
        <v>362.55</v>
      </c>
      <c r="H20701">
        <v>27650</v>
      </c>
      <c r="I20701">
        <v>100.49</v>
      </c>
      <c r="J20701">
        <v>3140</v>
      </c>
      <c r="K20701">
        <v>10075</v>
      </c>
      <c r="L20701">
        <v>36.44</v>
      </c>
    </row>
    <row r="20702" spans="1:12" x14ac:dyDescent="0.35">
      <c r="A20702" t="s">
        <v>724</v>
      </c>
      <c r="B20702" s="1">
        <v>45342</v>
      </c>
      <c r="C20702">
        <v>172.1</v>
      </c>
      <c r="D20702">
        <v>172.95</v>
      </c>
      <c r="E20702">
        <v>180.15</v>
      </c>
      <c r="F20702">
        <v>172.2</v>
      </c>
      <c r="G20702">
        <v>175.95</v>
      </c>
      <c r="H20702">
        <v>216685</v>
      </c>
      <c r="I20702">
        <v>381.9</v>
      </c>
      <c r="J20702">
        <v>7964</v>
      </c>
      <c r="K20702">
        <v>103279</v>
      </c>
      <c r="L20702">
        <v>47.66</v>
      </c>
    </row>
    <row r="20703" spans="1:12" x14ac:dyDescent="0.35">
      <c r="A20703" t="s">
        <v>723</v>
      </c>
      <c r="B20703" s="1">
        <v>45342</v>
      </c>
      <c r="C20703">
        <v>151.85</v>
      </c>
      <c r="D20703">
        <v>152.65</v>
      </c>
      <c r="E20703">
        <v>155</v>
      </c>
      <c r="F20703">
        <v>148.05000000000001</v>
      </c>
      <c r="G20703">
        <v>148.94999999999999</v>
      </c>
      <c r="H20703">
        <v>272007</v>
      </c>
      <c r="I20703">
        <v>408.7</v>
      </c>
      <c r="J20703">
        <v>6371</v>
      </c>
      <c r="K20703">
        <v>121952</v>
      </c>
      <c r="L20703">
        <v>44.83</v>
      </c>
    </row>
    <row r="20704" spans="1:12" x14ac:dyDescent="0.35">
      <c r="A20704" t="s">
        <v>722</v>
      </c>
      <c r="B20704" s="1">
        <v>45342</v>
      </c>
      <c r="C20704">
        <v>781.3</v>
      </c>
      <c r="D20704">
        <v>783.5</v>
      </c>
      <c r="E20704">
        <v>791</v>
      </c>
      <c r="F20704">
        <v>764</v>
      </c>
      <c r="G20704">
        <v>778.3</v>
      </c>
      <c r="H20704">
        <v>62768</v>
      </c>
      <c r="I20704">
        <v>485.02</v>
      </c>
      <c r="J20704">
        <v>6188</v>
      </c>
      <c r="K20704">
        <v>27552</v>
      </c>
      <c r="L20704">
        <v>43.89</v>
      </c>
    </row>
    <row r="20705" spans="1:12" x14ac:dyDescent="0.35">
      <c r="A20705" t="s">
        <v>721</v>
      </c>
      <c r="B20705" s="1">
        <v>45342</v>
      </c>
      <c r="C20705">
        <v>1511.8</v>
      </c>
      <c r="D20705">
        <v>1521</v>
      </c>
      <c r="E20705">
        <v>1521</v>
      </c>
      <c r="F20705">
        <v>1492.25</v>
      </c>
      <c r="G20705">
        <v>1503.5</v>
      </c>
      <c r="H20705">
        <v>48951</v>
      </c>
      <c r="I20705">
        <v>735.87</v>
      </c>
      <c r="J20705">
        <v>6424</v>
      </c>
      <c r="K20705">
        <v>24502</v>
      </c>
      <c r="L20705">
        <v>50.05</v>
      </c>
    </row>
    <row r="20706" spans="1:12" x14ac:dyDescent="0.35">
      <c r="A20706" t="s">
        <v>720</v>
      </c>
      <c r="B20706" s="1">
        <v>45342</v>
      </c>
      <c r="C20706">
        <v>3068.05</v>
      </c>
      <c r="D20706">
        <v>3080</v>
      </c>
      <c r="E20706">
        <v>3136.35</v>
      </c>
      <c r="F20706">
        <v>3053.9</v>
      </c>
      <c r="G20706">
        <v>3114.9</v>
      </c>
      <c r="H20706">
        <v>745295</v>
      </c>
      <c r="I20706">
        <v>23170.85</v>
      </c>
      <c r="J20706">
        <v>70063</v>
      </c>
      <c r="K20706">
        <v>401065</v>
      </c>
      <c r="L20706">
        <v>53.81</v>
      </c>
    </row>
    <row r="20707" spans="1:12" x14ac:dyDescent="0.35">
      <c r="A20707" t="s">
        <v>719</v>
      </c>
      <c r="B20707" s="1">
        <v>45342</v>
      </c>
      <c r="C20707">
        <v>630.5</v>
      </c>
      <c r="D20707">
        <v>630.5</v>
      </c>
      <c r="E20707">
        <v>637.6</v>
      </c>
      <c r="F20707">
        <v>617.54999999999995</v>
      </c>
      <c r="G20707">
        <v>633.29999999999995</v>
      </c>
      <c r="H20707">
        <v>112998</v>
      </c>
      <c r="I20707">
        <v>710.6</v>
      </c>
      <c r="J20707">
        <v>8172</v>
      </c>
      <c r="K20707">
        <v>74824</v>
      </c>
      <c r="L20707">
        <v>66.22</v>
      </c>
    </row>
    <row r="20708" spans="1:12" x14ac:dyDescent="0.35">
      <c r="A20708" t="s">
        <v>718</v>
      </c>
      <c r="B20708" s="1">
        <v>45342</v>
      </c>
      <c r="C20708">
        <v>272.39999999999998</v>
      </c>
      <c r="D20708">
        <v>273</v>
      </c>
      <c r="E20708">
        <v>302</v>
      </c>
      <c r="F20708">
        <v>273</v>
      </c>
      <c r="G20708">
        <v>299.14999999999998</v>
      </c>
      <c r="H20708">
        <v>1435011</v>
      </c>
      <c r="I20708">
        <v>4203.76</v>
      </c>
      <c r="J20708">
        <v>53588</v>
      </c>
      <c r="K20708">
        <v>494025</v>
      </c>
      <c r="L20708">
        <v>34.43</v>
      </c>
    </row>
    <row r="20709" spans="1:12" x14ac:dyDescent="0.35">
      <c r="A20709" t="s">
        <v>717</v>
      </c>
      <c r="B20709" s="1">
        <v>45342</v>
      </c>
      <c r="C20709">
        <v>276.35000000000002</v>
      </c>
      <c r="D20709">
        <v>277.45</v>
      </c>
      <c r="E20709">
        <v>281.95</v>
      </c>
      <c r="F20709">
        <v>276.35000000000002</v>
      </c>
      <c r="G20709">
        <v>279</v>
      </c>
      <c r="H20709">
        <v>10413</v>
      </c>
      <c r="I20709">
        <v>29.01</v>
      </c>
      <c r="J20709">
        <v>495</v>
      </c>
      <c r="K20709">
        <v>6688</v>
      </c>
      <c r="L20709">
        <v>64.23</v>
      </c>
    </row>
    <row r="20710" spans="1:12" x14ac:dyDescent="0.35">
      <c r="A20710" t="s">
        <v>716</v>
      </c>
      <c r="B20710" s="1">
        <v>45342</v>
      </c>
      <c r="C20710">
        <v>543.20000000000005</v>
      </c>
      <c r="D20710">
        <v>543.15</v>
      </c>
      <c r="E20710">
        <v>543.15</v>
      </c>
      <c r="F20710">
        <v>535.1</v>
      </c>
      <c r="G20710">
        <v>537.15</v>
      </c>
      <c r="H20710">
        <v>1223512</v>
      </c>
      <c r="I20710">
        <v>6593.44</v>
      </c>
      <c r="J20710">
        <v>39650</v>
      </c>
      <c r="K20710">
        <v>647855</v>
      </c>
      <c r="L20710">
        <v>52.95</v>
      </c>
    </row>
    <row r="20711" spans="1:12" x14ac:dyDescent="0.35">
      <c r="A20711" t="s">
        <v>715</v>
      </c>
      <c r="B20711" s="1">
        <v>45342</v>
      </c>
      <c r="C20711">
        <v>2778</v>
      </c>
      <c r="D20711">
        <v>2780</v>
      </c>
      <c r="E20711">
        <v>2793.1</v>
      </c>
      <c r="F20711">
        <v>2736.05</v>
      </c>
      <c r="G20711">
        <v>2784.05</v>
      </c>
      <c r="H20711">
        <v>359208</v>
      </c>
      <c r="I20711">
        <v>9982.82</v>
      </c>
      <c r="J20711">
        <v>13748</v>
      </c>
      <c r="K20711">
        <v>287516</v>
      </c>
      <c r="L20711">
        <v>80.040000000000006</v>
      </c>
    </row>
    <row r="20712" spans="1:12" x14ac:dyDescent="0.35">
      <c r="A20712" t="s">
        <v>714</v>
      </c>
      <c r="B20712" s="1">
        <v>45342</v>
      </c>
      <c r="C20712">
        <v>874.1</v>
      </c>
      <c r="D20712">
        <v>876</v>
      </c>
      <c r="E20712">
        <v>882</v>
      </c>
      <c r="F20712">
        <v>870.15</v>
      </c>
      <c r="G20712">
        <v>878.95</v>
      </c>
      <c r="H20712">
        <v>64205</v>
      </c>
      <c r="I20712">
        <v>562.89</v>
      </c>
      <c r="J20712">
        <v>6957</v>
      </c>
      <c r="K20712">
        <v>29558</v>
      </c>
      <c r="L20712">
        <v>46.04</v>
      </c>
    </row>
    <row r="20713" spans="1:12" x14ac:dyDescent="0.35">
      <c r="A20713" t="s">
        <v>713</v>
      </c>
      <c r="B20713" s="1">
        <v>45342</v>
      </c>
      <c r="C20713">
        <v>241.3</v>
      </c>
      <c r="D20713">
        <v>243</v>
      </c>
      <c r="E20713">
        <v>245</v>
      </c>
      <c r="F20713">
        <v>239.6</v>
      </c>
      <c r="G20713">
        <v>242.85</v>
      </c>
      <c r="H20713">
        <v>1463530</v>
      </c>
      <c r="I20713">
        <v>3538.92</v>
      </c>
      <c r="J20713">
        <v>10536</v>
      </c>
      <c r="K20713">
        <v>569998</v>
      </c>
      <c r="L20713">
        <v>38.950000000000003</v>
      </c>
    </row>
    <row r="20714" spans="1:12" x14ac:dyDescent="0.35">
      <c r="A20714" t="s">
        <v>712</v>
      </c>
      <c r="B20714" s="1">
        <v>45342</v>
      </c>
      <c r="C20714">
        <v>542.45000000000005</v>
      </c>
      <c r="D20714">
        <v>543</v>
      </c>
      <c r="E20714">
        <v>551.20000000000005</v>
      </c>
      <c r="F20714">
        <v>542.79999999999995</v>
      </c>
      <c r="G20714">
        <v>548.65</v>
      </c>
      <c r="H20714">
        <v>2492365</v>
      </c>
      <c r="I20714">
        <v>13651.5</v>
      </c>
      <c r="J20714">
        <v>47220</v>
      </c>
      <c r="K20714">
        <v>1289865</v>
      </c>
      <c r="L20714">
        <v>51.75</v>
      </c>
    </row>
    <row r="20715" spans="1:12" x14ac:dyDescent="0.35">
      <c r="A20715" t="s">
        <v>711</v>
      </c>
      <c r="B20715" s="1">
        <v>45342</v>
      </c>
      <c r="C20715">
        <v>52.05</v>
      </c>
      <c r="D20715">
        <v>52.05</v>
      </c>
      <c r="E20715">
        <v>52.45</v>
      </c>
      <c r="F20715">
        <v>51</v>
      </c>
      <c r="G20715">
        <v>51.15</v>
      </c>
      <c r="H20715">
        <v>141539</v>
      </c>
      <c r="I20715">
        <v>72.87</v>
      </c>
      <c r="J20715">
        <v>1257</v>
      </c>
      <c r="K20715">
        <v>81543</v>
      </c>
      <c r="L20715">
        <v>57.61</v>
      </c>
    </row>
    <row r="20716" spans="1:12" x14ac:dyDescent="0.35">
      <c r="A20716" t="s">
        <v>710</v>
      </c>
      <c r="B20716" s="1">
        <v>45342</v>
      </c>
      <c r="C20716">
        <v>1078.9000000000001</v>
      </c>
      <c r="D20716">
        <v>1089.2</v>
      </c>
      <c r="E20716">
        <v>1100</v>
      </c>
      <c r="F20716">
        <v>1075</v>
      </c>
      <c r="G20716">
        <v>1085.8</v>
      </c>
      <c r="H20716">
        <v>1390</v>
      </c>
      <c r="I20716">
        <v>15.12</v>
      </c>
      <c r="J20716">
        <v>294</v>
      </c>
      <c r="K20716">
        <v>811</v>
      </c>
      <c r="L20716">
        <v>58.35</v>
      </c>
    </row>
    <row r="20717" spans="1:12" x14ac:dyDescent="0.35">
      <c r="A20717" t="s">
        <v>709</v>
      </c>
      <c r="B20717" s="1">
        <v>45342</v>
      </c>
      <c r="C20717">
        <v>638.95000000000005</v>
      </c>
      <c r="D20717">
        <v>638.9</v>
      </c>
      <c r="E20717">
        <v>645.85</v>
      </c>
      <c r="F20717">
        <v>626.54999999999995</v>
      </c>
      <c r="G20717">
        <v>636.65</v>
      </c>
      <c r="H20717">
        <v>110362</v>
      </c>
      <c r="I20717">
        <v>702.34</v>
      </c>
      <c r="J20717">
        <v>7000</v>
      </c>
      <c r="K20717">
        <v>50989</v>
      </c>
      <c r="L20717">
        <v>46.2</v>
      </c>
    </row>
    <row r="20718" spans="1:12" x14ac:dyDescent="0.35">
      <c r="A20718" t="s">
        <v>708</v>
      </c>
      <c r="B20718" s="1">
        <v>45342</v>
      </c>
      <c r="C20718">
        <v>86.85</v>
      </c>
      <c r="D20718">
        <v>86.85</v>
      </c>
      <c r="E20718">
        <v>90.7</v>
      </c>
      <c r="F20718">
        <v>84.25</v>
      </c>
      <c r="G20718">
        <v>85.95</v>
      </c>
      <c r="H20718">
        <v>8759871</v>
      </c>
      <c r="I20718">
        <v>7685.63</v>
      </c>
      <c r="J20718">
        <v>27206</v>
      </c>
      <c r="K20718">
        <v>2822051</v>
      </c>
      <c r="L20718">
        <v>32.22</v>
      </c>
    </row>
    <row r="20719" spans="1:12" x14ac:dyDescent="0.35">
      <c r="A20719" t="s">
        <v>707</v>
      </c>
      <c r="B20719" s="1">
        <v>45342</v>
      </c>
      <c r="C20719">
        <v>302.5</v>
      </c>
      <c r="D20719">
        <v>302.25</v>
      </c>
      <c r="E20719">
        <v>302.89999999999998</v>
      </c>
      <c r="F20719">
        <v>297.55</v>
      </c>
      <c r="G20719">
        <v>298.89999999999998</v>
      </c>
      <c r="H20719">
        <v>167574</v>
      </c>
      <c r="I20719">
        <v>501.82</v>
      </c>
      <c r="J20719">
        <v>9302</v>
      </c>
      <c r="K20719">
        <v>88613</v>
      </c>
      <c r="L20719">
        <v>52.88</v>
      </c>
    </row>
    <row r="20720" spans="1:12" x14ac:dyDescent="0.35">
      <c r="A20720" t="s">
        <v>706</v>
      </c>
      <c r="B20720" s="1">
        <v>45342</v>
      </c>
      <c r="C20720">
        <v>163</v>
      </c>
      <c r="D20720">
        <v>163.80000000000001</v>
      </c>
      <c r="E20720">
        <v>167.8</v>
      </c>
      <c r="F20720">
        <v>158.4</v>
      </c>
      <c r="G20720">
        <v>160.85</v>
      </c>
      <c r="H20720">
        <v>503935</v>
      </c>
      <c r="I20720">
        <v>827.2</v>
      </c>
      <c r="J20720">
        <v>14498</v>
      </c>
      <c r="K20720">
        <v>258206</v>
      </c>
      <c r="L20720">
        <v>51.24</v>
      </c>
    </row>
    <row r="20721" spans="1:12" x14ac:dyDescent="0.35">
      <c r="A20721" t="s">
        <v>705</v>
      </c>
      <c r="B20721" s="1">
        <v>45342</v>
      </c>
      <c r="C20721">
        <v>613.75</v>
      </c>
      <c r="D20721">
        <v>610.20000000000005</v>
      </c>
      <c r="E20721">
        <v>617.20000000000005</v>
      </c>
      <c r="F20721">
        <v>596.45000000000005</v>
      </c>
      <c r="G20721">
        <v>599.75</v>
      </c>
      <c r="H20721">
        <v>247991</v>
      </c>
      <c r="I20721">
        <v>1503.68</v>
      </c>
      <c r="J20721">
        <v>17647</v>
      </c>
      <c r="K20721">
        <v>134334</v>
      </c>
      <c r="L20721">
        <v>54.17</v>
      </c>
    </row>
    <row r="20722" spans="1:12" x14ac:dyDescent="0.35">
      <c r="A20722" t="s">
        <v>704</v>
      </c>
      <c r="B20722" s="1">
        <v>45342</v>
      </c>
      <c r="C20722">
        <v>462.9</v>
      </c>
      <c r="D20722">
        <v>466.8</v>
      </c>
      <c r="E20722">
        <v>473.45</v>
      </c>
      <c r="F20722">
        <v>461.8</v>
      </c>
      <c r="G20722">
        <v>471.05</v>
      </c>
      <c r="H20722">
        <v>44838</v>
      </c>
      <c r="I20722">
        <v>209.65</v>
      </c>
      <c r="J20722">
        <v>3255</v>
      </c>
      <c r="K20722">
        <v>22515</v>
      </c>
      <c r="L20722">
        <v>50.21</v>
      </c>
    </row>
    <row r="20723" spans="1:12" x14ac:dyDescent="0.35">
      <c r="A20723" t="s">
        <v>703</v>
      </c>
      <c r="B20723" s="1">
        <v>45342</v>
      </c>
      <c r="C20723">
        <v>439.7</v>
      </c>
      <c r="D20723">
        <v>440.5</v>
      </c>
      <c r="E20723">
        <v>442.7</v>
      </c>
      <c r="F20723">
        <v>433.35</v>
      </c>
      <c r="G20723">
        <v>439.9</v>
      </c>
      <c r="H20723">
        <v>1008187</v>
      </c>
      <c r="I20723">
        <v>4417.3900000000003</v>
      </c>
      <c r="J20723">
        <v>30777</v>
      </c>
      <c r="K20723">
        <v>477446</v>
      </c>
      <c r="L20723">
        <v>47.36</v>
      </c>
    </row>
    <row r="20724" spans="1:12" x14ac:dyDescent="0.35">
      <c r="A20724" t="s">
        <v>702</v>
      </c>
      <c r="B20724" s="1">
        <v>45342</v>
      </c>
      <c r="C20724">
        <v>505.75</v>
      </c>
      <c r="D20724">
        <v>506</v>
      </c>
      <c r="E20724">
        <v>506</v>
      </c>
      <c r="F20724">
        <v>492</v>
      </c>
      <c r="G20724">
        <v>496</v>
      </c>
      <c r="H20724">
        <v>47132</v>
      </c>
      <c r="I20724">
        <v>235.66</v>
      </c>
      <c r="J20724">
        <v>3773</v>
      </c>
      <c r="K20724">
        <v>28627</v>
      </c>
      <c r="L20724">
        <v>60.74</v>
      </c>
    </row>
    <row r="20725" spans="1:12" x14ac:dyDescent="0.35">
      <c r="A20725" t="s">
        <v>701</v>
      </c>
      <c r="B20725" s="1">
        <v>45342</v>
      </c>
      <c r="C20725">
        <v>610.1</v>
      </c>
      <c r="D20725">
        <v>612.04999999999995</v>
      </c>
      <c r="E20725">
        <v>612.1</v>
      </c>
      <c r="F20725">
        <v>596.35</v>
      </c>
      <c r="G20725">
        <v>604.1</v>
      </c>
      <c r="H20725">
        <v>14495</v>
      </c>
      <c r="I20725">
        <v>87.44</v>
      </c>
      <c r="J20725">
        <v>1897</v>
      </c>
      <c r="K20725">
        <v>7001</v>
      </c>
      <c r="L20725">
        <v>48.3</v>
      </c>
    </row>
    <row r="20726" spans="1:12" x14ac:dyDescent="0.35">
      <c r="A20726" t="s">
        <v>700</v>
      </c>
      <c r="B20726" s="1">
        <v>45342</v>
      </c>
      <c r="C20726">
        <v>52.6</v>
      </c>
      <c r="D20726">
        <v>52.7</v>
      </c>
      <c r="E20726">
        <v>53.7</v>
      </c>
      <c r="F20726">
        <v>51.35</v>
      </c>
      <c r="G20726">
        <v>51.55</v>
      </c>
      <c r="H20726">
        <v>15670054</v>
      </c>
      <c r="I20726">
        <v>8242.23</v>
      </c>
      <c r="J20726">
        <v>39980</v>
      </c>
      <c r="K20726">
        <v>5918948</v>
      </c>
      <c r="L20726">
        <v>37.770000000000003</v>
      </c>
    </row>
    <row r="20727" spans="1:12" x14ac:dyDescent="0.35">
      <c r="A20727" t="s">
        <v>699</v>
      </c>
      <c r="B20727" s="1">
        <v>45342</v>
      </c>
      <c r="C20727">
        <v>1357.45</v>
      </c>
      <c r="D20727">
        <v>1357.45</v>
      </c>
      <c r="E20727">
        <v>1400</v>
      </c>
      <c r="F20727">
        <v>1357.45</v>
      </c>
      <c r="G20727">
        <v>1388.7</v>
      </c>
      <c r="H20727">
        <v>48176</v>
      </c>
      <c r="I20727">
        <v>667.11</v>
      </c>
      <c r="J20727">
        <v>2682</v>
      </c>
      <c r="K20727">
        <v>25172</v>
      </c>
      <c r="L20727">
        <v>52.25</v>
      </c>
    </row>
    <row r="20728" spans="1:12" x14ac:dyDescent="0.35">
      <c r="A20728" t="s">
        <v>698</v>
      </c>
      <c r="B20728" s="1">
        <v>45342</v>
      </c>
      <c r="C20728">
        <v>469.1</v>
      </c>
      <c r="D20728">
        <v>465.3</v>
      </c>
      <c r="E20728">
        <v>477</v>
      </c>
      <c r="F20728">
        <v>465.3</v>
      </c>
      <c r="G20728">
        <v>473.1</v>
      </c>
      <c r="H20728">
        <v>5081</v>
      </c>
      <c r="I20728">
        <v>23.88</v>
      </c>
      <c r="J20728">
        <v>558</v>
      </c>
      <c r="K20728">
        <v>3153</v>
      </c>
      <c r="L20728">
        <v>62.05</v>
      </c>
    </row>
    <row r="20729" spans="1:12" x14ac:dyDescent="0.35">
      <c r="A20729" t="s">
        <v>697</v>
      </c>
      <c r="B20729" s="1">
        <v>45342</v>
      </c>
      <c r="C20729">
        <v>145.75</v>
      </c>
      <c r="D20729">
        <v>145.1</v>
      </c>
      <c r="E20729">
        <v>147.55000000000001</v>
      </c>
      <c r="F20729">
        <v>145.05000000000001</v>
      </c>
      <c r="G20729">
        <v>146.44999999999999</v>
      </c>
      <c r="H20729">
        <v>6276461</v>
      </c>
      <c r="I20729">
        <v>9197.76</v>
      </c>
      <c r="J20729">
        <v>69071</v>
      </c>
      <c r="K20729">
        <v>2346021</v>
      </c>
      <c r="L20729">
        <v>37.380000000000003</v>
      </c>
    </row>
    <row r="20730" spans="1:12" x14ac:dyDescent="0.35">
      <c r="A20730" t="s">
        <v>696</v>
      </c>
      <c r="B20730" s="1">
        <v>45342</v>
      </c>
      <c r="C20730">
        <v>13.35</v>
      </c>
      <c r="D20730">
        <v>13.9</v>
      </c>
      <c r="E20730">
        <v>13.9</v>
      </c>
      <c r="F20730">
        <v>13.45</v>
      </c>
      <c r="G20730">
        <v>13.7</v>
      </c>
      <c r="H20730">
        <v>437795</v>
      </c>
      <c r="I20730">
        <v>60.14</v>
      </c>
      <c r="J20730">
        <v>1068</v>
      </c>
      <c r="K20730">
        <v>269867</v>
      </c>
      <c r="L20730">
        <v>61.64</v>
      </c>
    </row>
    <row r="20731" spans="1:12" x14ac:dyDescent="0.35">
      <c r="A20731" t="s">
        <v>695</v>
      </c>
      <c r="B20731" s="1">
        <v>45342</v>
      </c>
      <c r="C20731">
        <v>237.75</v>
      </c>
      <c r="D20731">
        <v>237.3</v>
      </c>
      <c r="E20731">
        <v>238.67</v>
      </c>
      <c r="F20731">
        <v>235</v>
      </c>
      <c r="G20731">
        <v>236</v>
      </c>
      <c r="H20731">
        <v>430</v>
      </c>
      <c r="I20731">
        <v>1.02</v>
      </c>
      <c r="J20731">
        <v>35</v>
      </c>
      <c r="K20731">
        <v>275</v>
      </c>
      <c r="L20731">
        <v>63.95</v>
      </c>
    </row>
    <row r="20732" spans="1:12" x14ac:dyDescent="0.35">
      <c r="A20732" t="s">
        <v>694</v>
      </c>
      <c r="B20732" s="1">
        <v>45342</v>
      </c>
      <c r="C20732">
        <v>82.15</v>
      </c>
      <c r="D20732">
        <v>82.2</v>
      </c>
      <c r="E20732">
        <v>82.45</v>
      </c>
      <c r="F20732">
        <v>81.400000000000006</v>
      </c>
      <c r="G20732">
        <v>81.75</v>
      </c>
      <c r="H20732">
        <v>13613029</v>
      </c>
      <c r="I20732">
        <v>11132.58</v>
      </c>
      <c r="J20732">
        <v>86277</v>
      </c>
      <c r="K20732">
        <v>5643779</v>
      </c>
      <c r="L20732">
        <v>41.46</v>
      </c>
    </row>
    <row r="20733" spans="1:12" x14ac:dyDescent="0.35">
      <c r="A20733" t="s">
        <v>693</v>
      </c>
      <c r="B20733" s="1">
        <v>45342</v>
      </c>
      <c r="C20733">
        <v>117.1</v>
      </c>
      <c r="D20733">
        <v>117.15</v>
      </c>
      <c r="E20733">
        <v>117.2</v>
      </c>
      <c r="F20733">
        <v>116</v>
      </c>
      <c r="G20733">
        <v>116.6</v>
      </c>
      <c r="H20733">
        <v>3789904</v>
      </c>
      <c r="I20733">
        <v>4412.62</v>
      </c>
      <c r="J20733">
        <v>20071</v>
      </c>
      <c r="K20733">
        <v>2129946</v>
      </c>
      <c r="L20733">
        <v>56.2</v>
      </c>
    </row>
    <row r="20734" spans="1:12" x14ac:dyDescent="0.35">
      <c r="A20734" t="s">
        <v>692</v>
      </c>
      <c r="B20734" s="1">
        <v>45342</v>
      </c>
      <c r="C20734">
        <v>731.3</v>
      </c>
      <c r="D20734">
        <v>735</v>
      </c>
      <c r="E20734">
        <v>748.8</v>
      </c>
      <c r="F20734">
        <v>731.1</v>
      </c>
      <c r="G20734">
        <v>741.25</v>
      </c>
      <c r="H20734">
        <v>235845</v>
      </c>
      <c r="I20734">
        <v>1744.75</v>
      </c>
      <c r="J20734">
        <v>14209</v>
      </c>
      <c r="K20734">
        <v>97071</v>
      </c>
      <c r="L20734">
        <v>41.16</v>
      </c>
    </row>
    <row r="20735" spans="1:12" x14ac:dyDescent="0.35">
      <c r="A20735" t="s">
        <v>691</v>
      </c>
      <c r="B20735" s="1">
        <v>45342</v>
      </c>
      <c r="C20735">
        <v>16</v>
      </c>
      <c r="D20735">
        <v>16.05</v>
      </c>
      <c r="E20735">
        <v>16.45</v>
      </c>
      <c r="F20735">
        <v>15.85</v>
      </c>
      <c r="G20735">
        <v>15.95</v>
      </c>
      <c r="H20735">
        <v>276625199</v>
      </c>
      <c r="I20735">
        <v>44674.96</v>
      </c>
      <c r="J20735">
        <v>174294</v>
      </c>
      <c r="K20735">
        <v>56652750</v>
      </c>
      <c r="L20735">
        <v>20.48</v>
      </c>
    </row>
    <row r="20736" spans="1:12" x14ac:dyDescent="0.35">
      <c r="A20736" t="s">
        <v>690</v>
      </c>
      <c r="B20736" s="1">
        <v>45342</v>
      </c>
      <c r="C20736">
        <v>91.35</v>
      </c>
      <c r="D20736">
        <v>91.65</v>
      </c>
      <c r="E20736">
        <v>92.35</v>
      </c>
      <c r="F20736">
        <v>90.1</v>
      </c>
      <c r="G20736">
        <v>90.8</v>
      </c>
      <c r="H20736">
        <v>9825805</v>
      </c>
      <c r="I20736">
        <v>8966.64</v>
      </c>
      <c r="J20736">
        <v>24993</v>
      </c>
      <c r="K20736">
        <v>3093826</v>
      </c>
      <c r="L20736">
        <v>31.49</v>
      </c>
    </row>
    <row r="20737" spans="1:12" x14ac:dyDescent="0.35">
      <c r="A20737" t="s">
        <v>689</v>
      </c>
      <c r="B20737" s="1">
        <v>45342</v>
      </c>
      <c r="C20737">
        <v>5977.05</v>
      </c>
      <c r="D20737">
        <v>5977.05</v>
      </c>
      <c r="E20737">
        <v>6156.1</v>
      </c>
      <c r="F20737">
        <v>5897.2</v>
      </c>
      <c r="G20737">
        <v>5966.9</v>
      </c>
      <c r="H20737">
        <v>10999</v>
      </c>
      <c r="I20737">
        <v>662.47</v>
      </c>
      <c r="J20737">
        <v>2881</v>
      </c>
      <c r="K20737">
        <v>3680</v>
      </c>
      <c r="L20737">
        <v>33.46</v>
      </c>
    </row>
    <row r="20738" spans="1:12" x14ac:dyDescent="0.35">
      <c r="A20738" t="s">
        <v>688</v>
      </c>
      <c r="B20738" s="1">
        <v>45342</v>
      </c>
      <c r="C20738">
        <v>274.8</v>
      </c>
      <c r="D20738">
        <v>275.35000000000002</v>
      </c>
      <c r="E20738">
        <v>294.45</v>
      </c>
      <c r="F20738">
        <v>274.8</v>
      </c>
      <c r="G20738">
        <v>291.75</v>
      </c>
      <c r="H20738">
        <v>1288633</v>
      </c>
      <c r="I20738">
        <v>3718.57</v>
      </c>
      <c r="J20738">
        <v>34213</v>
      </c>
      <c r="K20738">
        <v>521678</v>
      </c>
      <c r="L20738">
        <v>40.479999999999997</v>
      </c>
    </row>
    <row r="20739" spans="1:12" x14ac:dyDescent="0.35">
      <c r="A20739" t="s">
        <v>687</v>
      </c>
      <c r="B20739" s="1">
        <v>45342</v>
      </c>
      <c r="C20739">
        <v>514.70000000000005</v>
      </c>
      <c r="D20739">
        <v>513.5</v>
      </c>
      <c r="E20739">
        <v>523.29999999999995</v>
      </c>
      <c r="F20739">
        <v>509.65</v>
      </c>
      <c r="G20739">
        <v>521.65</v>
      </c>
      <c r="H20739">
        <v>1540086</v>
      </c>
      <c r="I20739">
        <v>8008.91</v>
      </c>
      <c r="J20739">
        <v>46697</v>
      </c>
      <c r="K20739">
        <v>696725</v>
      </c>
      <c r="L20739">
        <v>45.24</v>
      </c>
    </row>
    <row r="20740" spans="1:12" x14ac:dyDescent="0.35">
      <c r="A20740" t="s">
        <v>686</v>
      </c>
      <c r="B20740" s="1">
        <v>45342</v>
      </c>
      <c r="C20740">
        <v>1642.95</v>
      </c>
      <c r="D20740">
        <v>1632</v>
      </c>
      <c r="E20740">
        <v>1656.4</v>
      </c>
      <c r="F20740">
        <v>1627.3</v>
      </c>
      <c r="G20740">
        <v>1648.95</v>
      </c>
      <c r="H20740">
        <v>894551</v>
      </c>
      <c r="I20740">
        <v>14677.92</v>
      </c>
      <c r="J20740">
        <v>56497</v>
      </c>
      <c r="K20740">
        <v>480910</v>
      </c>
      <c r="L20740">
        <v>53.76</v>
      </c>
    </row>
    <row r="20741" spans="1:12" x14ac:dyDescent="0.35">
      <c r="A20741" t="s">
        <v>685</v>
      </c>
      <c r="B20741" s="1">
        <v>45342</v>
      </c>
      <c r="C20741">
        <v>1043.75</v>
      </c>
      <c r="D20741">
        <v>1041.05</v>
      </c>
      <c r="E20741">
        <v>1052.6500000000001</v>
      </c>
      <c r="F20741">
        <v>1033.25</v>
      </c>
      <c r="G20741">
        <v>1048.75</v>
      </c>
      <c r="H20741">
        <v>11293528</v>
      </c>
      <c r="I20741">
        <v>118193.92</v>
      </c>
      <c r="J20741">
        <v>251413</v>
      </c>
      <c r="K20741">
        <v>4991710</v>
      </c>
      <c r="L20741">
        <v>44.2</v>
      </c>
    </row>
    <row r="20742" spans="1:12" x14ac:dyDescent="0.35">
      <c r="A20742" t="s">
        <v>684</v>
      </c>
      <c r="B20742" s="1">
        <v>45342</v>
      </c>
      <c r="C20742">
        <v>101.32</v>
      </c>
      <c r="D20742">
        <v>104.35</v>
      </c>
      <c r="E20742">
        <v>104.35</v>
      </c>
      <c r="F20742">
        <v>101.1</v>
      </c>
      <c r="G20742">
        <v>101.85</v>
      </c>
      <c r="H20742">
        <v>405812</v>
      </c>
      <c r="I20742">
        <v>412.15</v>
      </c>
      <c r="J20742">
        <v>4126</v>
      </c>
      <c r="K20742">
        <v>252453</v>
      </c>
      <c r="L20742">
        <v>62.21</v>
      </c>
    </row>
    <row r="20743" spans="1:12" x14ac:dyDescent="0.35">
      <c r="A20743" t="s">
        <v>683</v>
      </c>
      <c r="B20743" s="1">
        <v>45342</v>
      </c>
      <c r="C20743">
        <v>507.6</v>
      </c>
      <c r="D20743">
        <v>510.15</v>
      </c>
      <c r="E20743">
        <v>519.4</v>
      </c>
      <c r="F20743">
        <v>510.15</v>
      </c>
      <c r="G20743">
        <v>516.35</v>
      </c>
      <c r="H20743">
        <v>18000</v>
      </c>
      <c r="I20743">
        <v>92.64</v>
      </c>
      <c r="J20743">
        <v>2278</v>
      </c>
      <c r="K20743">
        <v>9093</v>
      </c>
      <c r="L20743">
        <v>50.52</v>
      </c>
    </row>
    <row r="20744" spans="1:12" x14ac:dyDescent="0.35">
      <c r="A20744" t="s">
        <v>682</v>
      </c>
      <c r="B20744" s="1">
        <v>45342</v>
      </c>
      <c r="C20744">
        <v>187.9</v>
      </c>
      <c r="D20744">
        <v>189.05</v>
      </c>
      <c r="E20744">
        <v>194.8</v>
      </c>
      <c r="F20744">
        <v>188.4</v>
      </c>
      <c r="G20744">
        <v>191.8</v>
      </c>
      <c r="H20744">
        <v>10372099</v>
      </c>
      <c r="I20744">
        <v>19903</v>
      </c>
      <c r="J20744">
        <v>58380</v>
      </c>
      <c r="K20744">
        <v>3602973</v>
      </c>
      <c r="L20744">
        <v>34.74</v>
      </c>
    </row>
    <row r="20745" spans="1:12" x14ac:dyDescent="0.35">
      <c r="A20745" t="s">
        <v>681</v>
      </c>
      <c r="B20745" s="1">
        <v>45342</v>
      </c>
      <c r="C20745">
        <v>118.7</v>
      </c>
      <c r="D20745">
        <v>119.3</v>
      </c>
      <c r="E20745">
        <v>121.85</v>
      </c>
      <c r="F20745">
        <v>119</v>
      </c>
      <c r="G20745">
        <v>120.9</v>
      </c>
      <c r="H20745">
        <v>12335287</v>
      </c>
      <c r="I20745">
        <v>14870.24</v>
      </c>
      <c r="J20745">
        <v>35059</v>
      </c>
      <c r="K20745">
        <v>4057011</v>
      </c>
      <c r="L20745">
        <v>32.89</v>
      </c>
    </row>
    <row r="20746" spans="1:12" x14ac:dyDescent="0.35">
      <c r="A20746" t="s">
        <v>680</v>
      </c>
      <c r="B20746" s="1">
        <v>45342</v>
      </c>
      <c r="C20746">
        <v>340.9</v>
      </c>
      <c r="D20746">
        <v>342.2</v>
      </c>
      <c r="E20746">
        <v>353</v>
      </c>
      <c r="F20746">
        <v>340.2</v>
      </c>
      <c r="G20746">
        <v>350.5</v>
      </c>
      <c r="H20746">
        <v>299957</v>
      </c>
      <c r="I20746">
        <v>1043.75</v>
      </c>
      <c r="J20746">
        <v>14240</v>
      </c>
      <c r="K20746">
        <v>132346</v>
      </c>
      <c r="L20746">
        <v>44.12</v>
      </c>
    </row>
    <row r="20747" spans="1:12" x14ac:dyDescent="0.35">
      <c r="A20747" t="s">
        <v>679</v>
      </c>
      <c r="B20747" s="1">
        <v>45342</v>
      </c>
      <c r="C20747">
        <v>193.1</v>
      </c>
      <c r="D20747">
        <v>194.55</v>
      </c>
      <c r="E20747">
        <v>201.3</v>
      </c>
      <c r="F20747">
        <v>190.85</v>
      </c>
      <c r="G20747">
        <v>198.45</v>
      </c>
      <c r="H20747">
        <v>17562475</v>
      </c>
      <c r="I20747">
        <v>34631.379999999997</v>
      </c>
      <c r="J20747">
        <v>80893</v>
      </c>
      <c r="K20747">
        <v>3408237</v>
      </c>
      <c r="L20747">
        <v>19.41</v>
      </c>
    </row>
    <row r="20748" spans="1:12" x14ac:dyDescent="0.35">
      <c r="A20748" t="s">
        <v>678</v>
      </c>
      <c r="B20748" s="1">
        <v>45342</v>
      </c>
      <c r="C20748">
        <v>144.19999999999999</v>
      </c>
      <c r="D20748">
        <v>147</v>
      </c>
      <c r="E20748">
        <v>151.4</v>
      </c>
      <c r="F20748">
        <v>145.05000000000001</v>
      </c>
      <c r="G20748">
        <v>151.4</v>
      </c>
      <c r="H20748">
        <v>177117</v>
      </c>
      <c r="I20748">
        <v>266.70999999999998</v>
      </c>
      <c r="J20748">
        <v>653</v>
      </c>
      <c r="K20748">
        <v>151765</v>
      </c>
      <c r="L20748">
        <v>85.69</v>
      </c>
    </row>
    <row r="20749" spans="1:12" x14ac:dyDescent="0.35">
      <c r="A20749" t="s">
        <v>677</v>
      </c>
      <c r="B20749" s="1">
        <v>45342</v>
      </c>
      <c r="C20749">
        <v>32.65</v>
      </c>
      <c r="D20749">
        <v>32.85</v>
      </c>
      <c r="E20749">
        <v>33.4</v>
      </c>
      <c r="F20749">
        <v>32.200000000000003</v>
      </c>
      <c r="G20749">
        <v>32.5</v>
      </c>
      <c r="H20749">
        <v>663958</v>
      </c>
      <c r="I20749">
        <v>216.38</v>
      </c>
      <c r="J20749">
        <v>2714</v>
      </c>
      <c r="K20749">
        <v>278617</v>
      </c>
      <c r="L20749">
        <v>41.96</v>
      </c>
    </row>
    <row r="20750" spans="1:12" x14ac:dyDescent="0.35">
      <c r="A20750" t="s">
        <v>676</v>
      </c>
      <c r="B20750" s="1">
        <v>45342</v>
      </c>
      <c r="C20750">
        <v>373.55</v>
      </c>
      <c r="D20750">
        <v>374.7</v>
      </c>
      <c r="E20750">
        <v>391.85</v>
      </c>
      <c r="F20750">
        <v>366.6</v>
      </c>
      <c r="G20750">
        <v>372.95</v>
      </c>
      <c r="H20750">
        <v>526905</v>
      </c>
      <c r="I20750">
        <v>1992.86</v>
      </c>
      <c r="J20750">
        <v>12067</v>
      </c>
      <c r="K20750">
        <v>242266</v>
      </c>
      <c r="L20750">
        <v>45.98</v>
      </c>
    </row>
    <row r="20751" spans="1:12" x14ac:dyDescent="0.35">
      <c r="A20751" t="s">
        <v>675</v>
      </c>
      <c r="B20751" s="1">
        <v>45342</v>
      </c>
      <c r="C20751">
        <v>113</v>
      </c>
      <c r="D20751">
        <v>112</v>
      </c>
      <c r="E20751">
        <v>114.2</v>
      </c>
      <c r="F20751">
        <v>111.5</v>
      </c>
      <c r="G20751">
        <v>112.9</v>
      </c>
      <c r="H20751">
        <v>184855</v>
      </c>
      <c r="I20751">
        <v>208.99</v>
      </c>
      <c r="J20751">
        <v>3497</v>
      </c>
      <c r="K20751">
        <v>99509</v>
      </c>
      <c r="L20751">
        <v>53.83</v>
      </c>
    </row>
    <row r="20752" spans="1:12" x14ac:dyDescent="0.35">
      <c r="A20752" t="s">
        <v>674</v>
      </c>
      <c r="B20752" s="1">
        <v>45342</v>
      </c>
      <c r="C20752">
        <v>2234.5500000000002</v>
      </c>
      <c r="D20752">
        <v>2234.5500000000002</v>
      </c>
      <c r="E20752">
        <v>2244</v>
      </c>
      <c r="F20752">
        <v>2218.5</v>
      </c>
      <c r="G20752">
        <v>2231</v>
      </c>
      <c r="H20752">
        <v>5485</v>
      </c>
      <c r="I20752">
        <v>122.27</v>
      </c>
      <c r="J20752">
        <v>915</v>
      </c>
      <c r="K20752">
        <v>3930</v>
      </c>
      <c r="L20752">
        <v>71.650000000000006</v>
      </c>
    </row>
    <row r="20753" spans="1:12" x14ac:dyDescent="0.35">
      <c r="A20753" t="s">
        <v>673</v>
      </c>
      <c r="B20753" s="1">
        <v>45342</v>
      </c>
      <c r="C20753">
        <v>37964.699999999997</v>
      </c>
      <c r="D20753">
        <v>38319</v>
      </c>
      <c r="E20753">
        <v>38319</v>
      </c>
      <c r="F20753">
        <v>36866.1</v>
      </c>
      <c r="G20753">
        <v>37114.550000000003</v>
      </c>
      <c r="H20753">
        <v>7950</v>
      </c>
      <c r="I20753">
        <v>2954.26</v>
      </c>
      <c r="J20753">
        <v>2819</v>
      </c>
      <c r="K20753">
        <v>4172</v>
      </c>
      <c r="L20753">
        <v>52.48</v>
      </c>
    </row>
    <row r="20754" spans="1:12" x14ac:dyDescent="0.35">
      <c r="A20754" t="s">
        <v>672</v>
      </c>
      <c r="B20754" s="1">
        <v>45342</v>
      </c>
      <c r="C20754">
        <v>438.75</v>
      </c>
      <c r="D20754">
        <v>443.3</v>
      </c>
      <c r="E20754">
        <v>444.7</v>
      </c>
      <c r="F20754">
        <v>426</v>
      </c>
      <c r="G20754">
        <v>432.65</v>
      </c>
      <c r="H20754">
        <v>367589</v>
      </c>
      <c r="I20754">
        <v>1593.41</v>
      </c>
      <c r="J20754">
        <v>22103</v>
      </c>
      <c r="K20754">
        <v>158121</v>
      </c>
      <c r="L20754">
        <v>43.02</v>
      </c>
    </row>
    <row r="20755" spans="1:12" x14ac:dyDescent="0.35">
      <c r="A20755" t="s">
        <v>671</v>
      </c>
      <c r="B20755" s="1">
        <v>45342</v>
      </c>
      <c r="C20755">
        <v>882.9</v>
      </c>
      <c r="D20755">
        <v>892</v>
      </c>
      <c r="E20755">
        <v>937</v>
      </c>
      <c r="F20755">
        <v>889.05</v>
      </c>
      <c r="G20755">
        <v>928.9</v>
      </c>
      <c r="H20755">
        <v>585925</v>
      </c>
      <c r="I20755">
        <v>5396.7</v>
      </c>
      <c r="J20755">
        <v>44229</v>
      </c>
      <c r="K20755">
        <v>170512</v>
      </c>
      <c r="L20755">
        <v>29.1</v>
      </c>
    </row>
    <row r="20756" spans="1:12" x14ac:dyDescent="0.35">
      <c r="A20756" t="s">
        <v>670</v>
      </c>
      <c r="B20756" s="1">
        <v>45342</v>
      </c>
      <c r="C20756">
        <v>242.19</v>
      </c>
      <c r="D20756">
        <v>242.2</v>
      </c>
      <c r="E20756">
        <v>242.2</v>
      </c>
      <c r="F20756">
        <v>238.21</v>
      </c>
      <c r="G20756">
        <v>239.34</v>
      </c>
      <c r="H20756">
        <v>248094</v>
      </c>
      <c r="I20756">
        <v>594.07000000000005</v>
      </c>
      <c r="J20756">
        <v>2618</v>
      </c>
      <c r="K20756">
        <v>225653</v>
      </c>
      <c r="L20756">
        <v>90.95</v>
      </c>
    </row>
    <row r="20757" spans="1:12" x14ac:dyDescent="0.35">
      <c r="A20757" t="s">
        <v>669</v>
      </c>
      <c r="B20757" s="1">
        <v>45342</v>
      </c>
      <c r="C20757">
        <v>526.25</v>
      </c>
      <c r="D20757">
        <v>526.29999999999995</v>
      </c>
      <c r="E20757">
        <v>530.95000000000005</v>
      </c>
      <c r="F20757">
        <v>523</v>
      </c>
      <c r="G20757">
        <v>525.79999999999995</v>
      </c>
      <c r="H20757">
        <v>71814</v>
      </c>
      <c r="I20757">
        <v>378.5</v>
      </c>
      <c r="J20757">
        <v>6127</v>
      </c>
      <c r="K20757">
        <v>44177</v>
      </c>
      <c r="L20757">
        <v>61.52</v>
      </c>
    </row>
    <row r="20758" spans="1:12" x14ac:dyDescent="0.35">
      <c r="A20758" t="s">
        <v>668</v>
      </c>
      <c r="B20758" s="1">
        <v>45342</v>
      </c>
      <c r="C20758">
        <v>108.45</v>
      </c>
      <c r="D20758">
        <v>109</v>
      </c>
      <c r="E20758">
        <v>111.6</v>
      </c>
      <c r="F20758">
        <v>107.85</v>
      </c>
      <c r="G20758">
        <v>108.55</v>
      </c>
      <c r="H20758">
        <v>148828</v>
      </c>
      <c r="I20758">
        <v>162.81</v>
      </c>
      <c r="J20758">
        <v>3054</v>
      </c>
      <c r="K20758">
        <v>81269</v>
      </c>
      <c r="L20758">
        <v>54.61</v>
      </c>
    </row>
    <row r="20759" spans="1:12" x14ac:dyDescent="0.35">
      <c r="A20759" t="s">
        <v>667</v>
      </c>
      <c r="B20759" s="1">
        <v>45342</v>
      </c>
      <c r="C20759">
        <v>75.2</v>
      </c>
      <c r="D20759">
        <v>75.95</v>
      </c>
      <c r="E20759">
        <v>75.95</v>
      </c>
      <c r="F20759">
        <v>73.599999999999994</v>
      </c>
      <c r="G20759">
        <v>74.25</v>
      </c>
      <c r="H20759">
        <v>352061</v>
      </c>
      <c r="I20759">
        <v>262.8</v>
      </c>
      <c r="J20759">
        <v>2628</v>
      </c>
      <c r="K20759">
        <v>227519</v>
      </c>
      <c r="L20759">
        <v>64.62</v>
      </c>
    </row>
    <row r="20760" spans="1:12" x14ac:dyDescent="0.35">
      <c r="A20760" t="s">
        <v>666</v>
      </c>
      <c r="B20760" s="1">
        <v>45342</v>
      </c>
      <c r="C20760">
        <v>35.75</v>
      </c>
      <c r="D20760">
        <v>35.799999999999997</v>
      </c>
      <c r="E20760">
        <v>41.3</v>
      </c>
      <c r="F20760">
        <v>35.799999999999997</v>
      </c>
      <c r="G20760">
        <v>37.6</v>
      </c>
      <c r="H20760">
        <v>7500370</v>
      </c>
      <c r="I20760">
        <v>2953.88</v>
      </c>
      <c r="J20760">
        <v>24135</v>
      </c>
      <c r="K20760">
        <v>3682815</v>
      </c>
      <c r="L20760">
        <v>49.1</v>
      </c>
    </row>
    <row r="20761" spans="1:12" x14ac:dyDescent="0.35">
      <c r="A20761" t="s">
        <v>665</v>
      </c>
      <c r="B20761" s="1">
        <v>45342</v>
      </c>
      <c r="C20761">
        <v>513.85</v>
      </c>
      <c r="D20761">
        <v>515</v>
      </c>
      <c r="E20761">
        <v>519.65</v>
      </c>
      <c r="F20761">
        <v>512.20000000000005</v>
      </c>
      <c r="G20761">
        <v>515.15</v>
      </c>
      <c r="H20761">
        <v>39004</v>
      </c>
      <c r="I20761">
        <v>200.87</v>
      </c>
      <c r="J20761">
        <v>3315</v>
      </c>
      <c r="K20761">
        <v>21476</v>
      </c>
      <c r="L20761">
        <v>55.06</v>
      </c>
    </row>
    <row r="20762" spans="1:12" x14ac:dyDescent="0.35">
      <c r="A20762" t="s">
        <v>664</v>
      </c>
      <c r="B20762" s="1">
        <v>45342</v>
      </c>
      <c r="C20762">
        <v>443.45</v>
      </c>
      <c r="D20762">
        <v>447</v>
      </c>
      <c r="E20762">
        <v>452</v>
      </c>
      <c r="F20762">
        <v>433.1</v>
      </c>
      <c r="G20762">
        <v>437.2</v>
      </c>
      <c r="H20762">
        <v>16400</v>
      </c>
      <c r="I20762">
        <v>72.25</v>
      </c>
      <c r="J20762">
        <v>1389</v>
      </c>
      <c r="K20762">
        <v>10758</v>
      </c>
      <c r="L20762">
        <v>65.599999999999994</v>
      </c>
    </row>
    <row r="20763" spans="1:12" x14ac:dyDescent="0.35">
      <c r="A20763" t="s">
        <v>663</v>
      </c>
      <c r="B20763" s="1">
        <v>45342</v>
      </c>
      <c r="C20763">
        <v>234.55</v>
      </c>
      <c r="D20763">
        <v>234.6</v>
      </c>
      <c r="E20763">
        <v>238.95</v>
      </c>
      <c r="F20763">
        <v>230</v>
      </c>
      <c r="G20763">
        <v>231.8</v>
      </c>
      <c r="H20763">
        <v>7384</v>
      </c>
      <c r="I20763">
        <v>17.21</v>
      </c>
      <c r="J20763">
        <v>377</v>
      </c>
      <c r="K20763">
        <v>4470</v>
      </c>
      <c r="L20763">
        <v>60.54</v>
      </c>
    </row>
    <row r="20764" spans="1:12" x14ac:dyDescent="0.35">
      <c r="A20764" t="s">
        <v>662</v>
      </c>
      <c r="B20764" s="1">
        <v>45342</v>
      </c>
      <c r="C20764">
        <v>168.55</v>
      </c>
      <c r="D20764">
        <v>170</v>
      </c>
      <c r="E20764">
        <v>170</v>
      </c>
      <c r="F20764">
        <v>162.35</v>
      </c>
      <c r="G20764">
        <v>164.5</v>
      </c>
      <c r="H20764">
        <v>2395776</v>
      </c>
      <c r="I20764">
        <v>3975.07</v>
      </c>
      <c r="J20764">
        <v>37986</v>
      </c>
      <c r="K20764">
        <v>935154</v>
      </c>
      <c r="L20764">
        <v>39.03</v>
      </c>
    </row>
    <row r="20765" spans="1:12" x14ac:dyDescent="0.35">
      <c r="A20765" t="s">
        <v>661</v>
      </c>
      <c r="B20765" s="1">
        <v>45342</v>
      </c>
      <c r="C20765">
        <v>197.9</v>
      </c>
      <c r="D20765">
        <v>200</v>
      </c>
      <c r="E20765">
        <v>210.05</v>
      </c>
      <c r="F20765">
        <v>199.05</v>
      </c>
      <c r="G20765">
        <v>206.3</v>
      </c>
      <c r="H20765">
        <v>79433</v>
      </c>
      <c r="I20765">
        <v>162.79</v>
      </c>
      <c r="J20765">
        <v>1914</v>
      </c>
      <c r="K20765">
        <v>59880</v>
      </c>
      <c r="L20765">
        <v>75.38</v>
      </c>
    </row>
    <row r="20766" spans="1:12" x14ac:dyDescent="0.35">
      <c r="A20766" t="s">
        <v>660</v>
      </c>
      <c r="B20766" s="1">
        <v>45342</v>
      </c>
      <c r="C20766">
        <v>583.4</v>
      </c>
      <c r="D20766">
        <v>587.5</v>
      </c>
      <c r="E20766">
        <v>625.29999999999995</v>
      </c>
      <c r="F20766">
        <v>587.4</v>
      </c>
      <c r="G20766">
        <v>615.9</v>
      </c>
      <c r="H20766">
        <v>58407</v>
      </c>
      <c r="I20766">
        <v>359.19</v>
      </c>
      <c r="J20766">
        <v>3352</v>
      </c>
      <c r="K20766">
        <v>32341</v>
      </c>
      <c r="L20766">
        <v>55.37</v>
      </c>
    </row>
    <row r="20767" spans="1:12" x14ac:dyDescent="0.35">
      <c r="A20767" t="s">
        <v>659</v>
      </c>
      <c r="B20767" s="1">
        <v>45342</v>
      </c>
      <c r="C20767">
        <v>311.10000000000002</v>
      </c>
      <c r="D20767">
        <v>311</v>
      </c>
      <c r="E20767">
        <v>313</v>
      </c>
      <c r="F20767">
        <v>310.5</v>
      </c>
      <c r="G20767">
        <v>311.10000000000002</v>
      </c>
      <c r="H20767">
        <v>194595</v>
      </c>
      <c r="I20767">
        <v>606.45000000000005</v>
      </c>
      <c r="J20767">
        <v>7507</v>
      </c>
      <c r="K20767">
        <v>118636</v>
      </c>
      <c r="L20767">
        <v>60.97</v>
      </c>
    </row>
    <row r="20768" spans="1:12" x14ac:dyDescent="0.35">
      <c r="A20768" t="s">
        <v>658</v>
      </c>
      <c r="B20768" s="1">
        <v>45342</v>
      </c>
      <c r="C20768">
        <v>425.8</v>
      </c>
      <c r="D20768">
        <v>429</v>
      </c>
      <c r="E20768">
        <v>430.05</v>
      </c>
      <c r="F20768">
        <v>423.05</v>
      </c>
      <c r="G20768">
        <v>426.55</v>
      </c>
      <c r="H20768">
        <v>44915</v>
      </c>
      <c r="I20768">
        <v>191.74</v>
      </c>
      <c r="J20768">
        <v>4763</v>
      </c>
      <c r="K20768">
        <v>25532</v>
      </c>
      <c r="L20768">
        <v>56.85</v>
      </c>
    </row>
    <row r="20769" spans="1:12" x14ac:dyDescent="0.35">
      <c r="A20769" t="s">
        <v>657</v>
      </c>
      <c r="B20769" s="1">
        <v>45342</v>
      </c>
      <c r="C20769">
        <v>2387.15</v>
      </c>
      <c r="D20769">
        <v>2370.1</v>
      </c>
      <c r="E20769">
        <v>2408.4499999999998</v>
      </c>
      <c r="F20769">
        <v>2368.1999999999998</v>
      </c>
      <c r="G20769">
        <v>2404.1</v>
      </c>
      <c r="H20769">
        <v>1032995</v>
      </c>
      <c r="I20769">
        <v>24670.74</v>
      </c>
      <c r="J20769">
        <v>92611</v>
      </c>
      <c r="K20769">
        <v>717799</v>
      </c>
      <c r="L20769">
        <v>69.489999999999995</v>
      </c>
    </row>
    <row r="20770" spans="1:12" x14ac:dyDescent="0.35">
      <c r="A20770" t="s">
        <v>656</v>
      </c>
      <c r="B20770" s="1">
        <v>45342</v>
      </c>
      <c r="C20770">
        <v>554.70000000000005</v>
      </c>
      <c r="D20770">
        <v>554.70000000000005</v>
      </c>
      <c r="E20770">
        <v>567.5</v>
      </c>
      <c r="F20770">
        <v>538.9</v>
      </c>
      <c r="G20770">
        <v>563.1</v>
      </c>
      <c r="H20770">
        <v>8916525</v>
      </c>
      <c r="I20770">
        <v>49144.17</v>
      </c>
      <c r="J20770">
        <v>117553</v>
      </c>
      <c r="K20770">
        <v>2756236</v>
      </c>
      <c r="L20770">
        <v>30.91</v>
      </c>
    </row>
    <row r="20771" spans="1:12" x14ac:dyDescent="0.35">
      <c r="A20771" t="s">
        <v>655</v>
      </c>
      <c r="B20771" s="1">
        <v>45342</v>
      </c>
      <c r="C20771">
        <v>204.4</v>
      </c>
      <c r="D20771">
        <v>205.6</v>
      </c>
      <c r="E20771">
        <v>213.15</v>
      </c>
      <c r="F20771">
        <v>200.25</v>
      </c>
      <c r="G20771">
        <v>208.6</v>
      </c>
      <c r="H20771">
        <v>4409756</v>
      </c>
      <c r="I20771">
        <v>9164.2199999999993</v>
      </c>
      <c r="J20771">
        <v>44264</v>
      </c>
      <c r="K20771">
        <v>1030611</v>
      </c>
      <c r="L20771">
        <v>23.37</v>
      </c>
    </row>
    <row r="20772" spans="1:12" x14ac:dyDescent="0.35">
      <c r="A20772" t="s">
        <v>654</v>
      </c>
      <c r="B20772" s="1">
        <v>45342</v>
      </c>
      <c r="C20772">
        <v>21</v>
      </c>
      <c r="D20772">
        <v>21.3</v>
      </c>
      <c r="E20772">
        <v>21.3</v>
      </c>
      <c r="F20772">
        <v>20.55</v>
      </c>
      <c r="G20772">
        <v>20.65</v>
      </c>
      <c r="H20772">
        <v>574101</v>
      </c>
      <c r="I20772">
        <v>119.68</v>
      </c>
      <c r="J20772">
        <v>2966</v>
      </c>
      <c r="K20772">
        <v>387650</v>
      </c>
      <c r="L20772">
        <v>67.52</v>
      </c>
    </row>
    <row r="20773" spans="1:12" x14ac:dyDescent="0.35">
      <c r="A20773" t="s">
        <v>653</v>
      </c>
      <c r="B20773" s="1">
        <v>45342</v>
      </c>
      <c r="C20773">
        <v>255.05</v>
      </c>
      <c r="D20773">
        <v>255</v>
      </c>
      <c r="E20773">
        <v>257.7</v>
      </c>
      <c r="F20773">
        <v>249.2</v>
      </c>
      <c r="G20773">
        <v>250.1</v>
      </c>
      <c r="H20773">
        <v>3757137</v>
      </c>
      <c r="I20773">
        <v>9496.58</v>
      </c>
      <c r="J20773">
        <v>32968</v>
      </c>
      <c r="K20773">
        <v>1753990</v>
      </c>
      <c r="L20773">
        <v>46.68</v>
      </c>
    </row>
    <row r="20774" spans="1:12" x14ac:dyDescent="0.35">
      <c r="A20774" t="s">
        <v>652</v>
      </c>
      <c r="B20774" s="1">
        <v>45342</v>
      </c>
      <c r="C20774">
        <v>448.35</v>
      </c>
      <c r="D20774">
        <v>452.7</v>
      </c>
      <c r="E20774">
        <v>466</v>
      </c>
      <c r="F20774">
        <v>446.75</v>
      </c>
      <c r="G20774">
        <v>452.05</v>
      </c>
      <c r="H20774">
        <v>42798</v>
      </c>
      <c r="I20774">
        <v>195.81</v>
      </c>
      <c r="J20774">
        <v>4399</v>
      </c>
      <c r="K20774">
        <v>17469</v>
      </c>
      <c r="L20774">
        <v>40.82</v>
      </c>
    </row>
    <row r="20775" spans="1:12" x14ac:dyDescent="0.35">
      <c r="A20775" t="s">
        <v>651</v>
      </c>
      <c r="B20775" s="1">
        <v>45342</v>
      </c>
      <c r="C20775">
        <v>512.29999999999995</v>
      </c>
      <c r="D20775">
        <v>512.6</v>
      </c>
      <c r="E20775">
        <v>515.9</v>
      </c>
      <c r="F20775">
        <v>507.15</v>
      </c>
      <c r="G20775">
        <v>511.6</v>
      </c>
      <c r="H20775">
        <v>5186970</v>
      </c>
      <c r="I20775">
        <v>26520.91</v>
      </c>
      <c r="J20775">
        <v>85340</v>
      </c>
      <c r="K20775">
        <v>2342120</v>
      </c>
      <c r="L20775">
        <v>45.15</v>
      </c>
    </row>
    <row r="20776" spans="1:12" x14ac:dyDescent="0.35">
      <c r="A20776" t="s">
        <v>650</v>
      </c>
      <c r="B20776" s="1">
        <v>45342</v>
      </c>
      <c r="C20776">
        <v>152.05000000000001</v>
      </c>
      <c r="D20776">
        <v>152.05000000000001</v>
      </c>
      <c r="E20776">
        <v>157.69999999999999</v>
      </c>
      <c r="F20776">
        <v>151.1</v>
      </c>
      <c r="G20776">
        <v>152.30000000000001</v>
      </c>
      <c r="H20776">
        <v>504004</v>
      </c>
      <c r="I20776">
        <v>778.1</v>
      </c>
      <c r="J20776">
        <v>12120</v>
      </c>
      <c r="K20776">
        <v>186555</v>
      </c>
      <c r="L20776">
        <v>37.01</v>
      </c>
    </row>
    <row r="20777" spans="1:12" x14ac:dyDescent="0.35">
      <c r="A20777" t="s">
        <v>649</v>
      </c>
      <c r="B20777" s="1">
        <v>45342</v>
      </c>
      <c r="C20777">
        <v>129.4</v>
      </c>
      <c r="D20777">
        <v>130.9</v>
      </c>
      <c r="E20777">
        <v>132.65</v>
      </c>
      <c r="F20777">
        <v>128.4</v>
      </c>
      <c r="G20777">
        <v>130.75</v>
      </c>
      <c r="H20777">
        <v>349813</v>
      </c>
      <c r="I20777">
        <v>456.11</v>
      </c>
      <c r="J20777">
        <v>1843</v>
      </c>
      <c r="K20777">
        <v>63396</v>
      </c>
      <c r="L20777">
        <v>18.12</v>
      </c>
    </row>
    <row r="20778" spans="1:12" x14ac:dyDescent="0.35">
      <c r="A20778" t="s">
        <v>648</v>
      </c>
      <c r="B20778" s="1">
        <v>45342</v>
      </c>
      <c r="C20778">
        <v>2862.65</v>
      </c>
      <c r="D20778">
        <v>2860</v>
      </c>
      <c r="E20778">
        <v>2874.4</v>
      </c>
      <c r="F20778">
        <v>2849</v>
      </c>
      <c r="G20778">
        <v>2859.3</v>
      </c>
      <c r="H20778">
        <v>11127</v>
      </c>
      <c r="I20778">
        <v>318.06</v>
      </c>
      <c r="J20778">
        <v>1986</v>
      </c>
      <c r="K20778">
        <v>6659</v>
      </c>
      <c r="L20778">
        <v>59.85</v>
      </c>
    </row>
    <row r="20779" spans="1:12" x14ac:dyDescent="0.35">
      <c r="A20779" t="s">
        <v>647</v>
      </c>
      <c r="B20779" s="1">
        <v>45342</v>
      </c>
      <c r="C20779">
        <v>290.14999999999998</v>
      </c>
      <c r="D20779">
        <v>289.89999999999998</v>
      </c>
      <c r="E20779">
        <v>292.45</v>
      </c>
      <c r="F20779">
        <v>286.7</v>
      </c>
      <c r="G20779">
        <v>287.60000000000002</v>
      </c>
      <c r="H20779">
        <v>123600</v>
      </c>
      <c r="I20779">
        <v>358.47</v>
      </c>
      <c r="J20779">
        <v>7878</v>
      </c>
      <c r="K20779">
        <v>63581</v>
      </c>
      <c r="L20779">
        <v>51.44</v>
      </c>
    </row>
    <row r="20780" spans="1:12" x14ac:dyDescent="0.35">
      <c r="A20780" t="s">
        <v>646</v>
      </c>
      <c r="B20780" s="1">
        <v>45342</v>
      </c>
      <c r="C20780">
        <v>919.65</v>
      </c>
      <c r="D20780">
        <v>921.7</v>
      </c>
      <c r="E20780">
        <v>924.6</v>
      </c>
      <c r="F20780">
        <v>915</v>
      </c>
      <c r="G20780">
        <v>916.4</v>
      </c>
      <c r="H20780">
        <v>22706</v>
      </c>
      <c r="I20780">
        <v>208.5</v>
      </c>
      <c r="J20780">
        <v>2221</v>
      </c>
      <c r="K20780">
        <v>14561</v>
      </c>
      <c r="L20780">
        <v>64.13</v>
      </c>
    </row>
    <row r="20781" spans="1:12" x14ac:dyDescent="0.35">
      <c r="A20781" t="s">
        <v>645</v>
      </c>
      <c r="B20781" s="1">
        <v>45342</v>
      </c>
      <c r="C20781">
        <v>942.45</v>
      </c>
      <c r="D20781">
        <v>950</v>
      </c>
      <c r="E20781">
        <v>972</v>
      </c>
      <c r="F20781">
        <v>935</v>
      </c>
      <c r="G20781">
        <v>937.15</v>
      </c>
      <c r="H20781">
        <v>118984</v>
      </c>
      <c r="I20781">
        <v>1135</v>
      </c>
      <c r="J20781">
        <v>14198</v>
      </c>
      <c r="K20781">
        <v>44742</v>
      </c>
      <c r="L20781">
        <v>37.6</v>
      </c>
    </row>
    <row r="20782" spans="1:12" x14ac:dyDescent="0.35">
      <c r="A20782" t="s">
        <v>644</v>
      </c>
      <c r="B20782" s="1">
        <v>45342</v>
      </c>
      <c r="C20782">
        <v>107.3</v>
      </c>
      <c r="D20782">
        <v>107.8</v>
      </c>
      <c r="E20782">
        <v>113.3</v>
      </c>
      <c r="F20782">
        <v>107.5</v>
      </c>
      <c r="G20782">
        <v>110.85</v>
      </c>
      <c r="H20782">
        <v>85981341</v>
      </c>
      <c r="I20782">
        <v>94936.31</v>
      </c>
      <c r="J20782">
        <v>235025</v>
      </c>
      <c r="K20782">
        <v>19328895</v>
      </c>
      <c r="L20782">
        <v>22.48</v>
      </c>
    </row>
    <row r="20783" spans="1:12" x14ac:dyDescent="0.35">
      <c r="A20783" t="s">
        <v>643</v>
      </c>
      <c r="B20783" s="1">
        <v>45342</v>
      </c>
      <c r="C20783">
        <v>157.30000000000001</v>
      </c>
      <c r="D20783">
        <v>159.35</v>
      </c>
      <c r="E20783">
        <v>160.4</v>
      </c>
      <c r="F20783">
        <v>156.1</v>
      </c>
      <c r="G20783">
        <v>157.5</v>
      </c>
      <c r="H20783">
        <v>6344</v>
      </c>
      <c r="I20783">
        <v>10.02</v>
      </c>
      <c r="J20783">
        <v>340</v>
      </c>
      <c r="K20783">
        <v>3356</v>
      </c>
      <c r="L20783">
        <v>52.9</v>
      </c>
    </row>
    <row r="20784" spans="1:12" x14ac:dyDescent="0.35">
      <c r="A20784" t="s">
        <v>642</v>
      </c>
      <c r="B20784" s="1">
        <v>45342</v>
      </c>
      <c r="C20784">
        <v>535.5</v>
      </c>
      <c r="D20784">
        <v>538.20000000000005</v>
      </c>
      <c r="E20784">
        <v>539.20000000000005</v>
      </c>
      <c r="F20784">
        <v>522.04999999999995</v>
      </c>
      <c r="G20784">
        <v>534.9</v>
      </c>
      <c r="H20784">
        <v>34941</v>
      </c>
      <c r="I20784">
        <v>185.83</v>
      </c>
      <c r="J20784">
        <v>3775</v>
      </c>
      <c r="K20784">
        <v>17204</v>
      </c>
      <c r="L20784">
        <v>49.24</v>
      </c>
    </row>
    <row r="20785" spans="1:12" x14ac:dyDescent="0.35">
      <c r="A20785" t="s">
        <v>641</v>
      </c>
      <c r="B20785" s="1">
        <v>45342</v>
      </c>
      <c r="C20785">
        <v>1422.7</v>
      </c>
      <c r="D20785">
        <v>1426</v>
      </c>
      <c r="E20785">
        <v>1457.55</v>
      </c>
      <c r="F20785">
        <v>1426</v>
      </c>
      <c r="G20785">
        <v>1439.1</v>
      </c>
      <c r="H20785">
        <v>5721</v>
      </c>
      <c r="I20785">
        <v>82.17</v>
      </c>
      <c r="J20785">
        <v>961</v>
      </c>
      <c r="K20785">
        <v>4256</v>
      </c>
      <c r="L20785">
        <v>74.39</v>
      </c>
    </row>
    <row r="20786" spans="1:12" x14ac:dyDescent="0.35">
      <c r="A20786" t="s">
        <v>640</v>
      </c>
      <c r="B20786" s="1">
        <v>45342</v>
      </c>
      <c r="C20786">
        <v>4852.6000000000004</v>
      </c>
      <c r="D20786">
        <v>4852.6000000000004</v>
      </c>
      <c r="E20786">
        <v>4882</v>
      </c>
      <c r="F20786">
        <v>4653</v>
      </c>
      <c r="G20786">
        <v>4663.3500000000004</v>
      </c>
      <c r="H20786">
        <v>1153742</v>
      </c>
      <c r="I20786">
        <v>54123.13</v>
      </c>
      <c r="J20786">
        <v>94566</v>
      </c>
      <c r="K20786">
        <v>505495</v>
      </c>
      <c r="L20786">
        <v>43.81</v>
      </c>
    </row>
    <row r="20787" spans="1:12" x14ac:dyDescent="0.35">
      <c r="A20787" t="s">
        <v>639</v>
      </c>
      <c r="B20787" s="1">
        <v>45342</v>
      </c>
      <c r="C20787">
        <v>319.85000000000002</v>
      </c>
      <c r="D20787">
        <v>320.8</v>
      </c>
      <c r="E20787">
        <v>327.5</v>
      </c>
      <c r="F20787">
        <v>318.39999999999998</v>
      </c>
      <c r="G20787">
        <v>324.5</v>
      </c>
      <c r="H20787">
        <v>245850</v>
      </c>
      <c r="I20787">
        <v>793.18</v>
      </c>
      <c r="J20787">
        <v>8687</v>
      </c>
      <c r="K20787">
        <v>103760</v>
      </c>
      <c r="L20787">
        <v>42.2</v>
      </c>
    </row>
    <row r="20788" spans="1:12" x14ac:dyDescent="0.35">
      <c r="A20788" t="s">
        <v>638</v>
      </c>
      <c r="B20788" s="1">
        <v>45342</v>
      </c>
      <c r="C20788">
        <v>427.75</v>
      </c>
      <c r="D20788">
        <v>425</v>
      </c>
      <c r="E20788">
        <v>439.5</v>
      </c>
      <c r="F20788">
        <v>423.7</v>
      </c>
      <c r="G20788">
        <v>425</v>
      </c>
      <c r="H20788">
        <v>70844</v>
      </c>
      <c r="I20788">
        <v>304</v>
      </c>
      <c r="J20788">
        <v>6695</v>
      </c>
      <c r="K20788">
        <v>35942</v>
      </c>
      <c r="L20788">
        <v>50.73</v>
      </c>
    </row>
    <row r="20789" spans="1:12" x14ac:dyDescent="0.35">
      <c r="A20789" t="s">
        <v>637</v>
      </c>
      <c r="B20789" s="1">
        <v>45342</v>
      </c>
      <c r="C20789">
        <v>361.7</v>
      </c>
      <c r="D20789">
        <v>362.85</v>
      </c>
      <c r="E20789">
        <v>369.9</v>
      </c>
      <c r="F20789">
        <v>362.3</v>
      </c>
      <c r="G20789">
        <v>366.9</v>
      </c>
      <c r="H20789">
        <v>68156</v>
      </c>
      <c r="I20789">
        <v>249.43</v>
      </c>
      <c r="J20789">
        <v>4430</v>
      </c>
      <c r="K20789">
        <v>41186</v>
      </c>
      <c r="L20789">
        <v>60.43</v>
      </c>
    </row>
    <row r="20790" spans="1:12" x14ac:dyDescent="0.35">
      <c r="A20790" t="s">
        <v>636</v>
      </c>
      <c r="B20790" s="1">
        <v>45342</v>
      </c>
      <c r="C20790">
        <v>220.15</v>
      </c>
      <c r="D20790">
        <v>220.85</v>
      </c>
      <c r="E20790">
        <v>233.75</v>
      </c>
      <c r="F20790">
        <v>219.65</v>
      </c>
      <c r="G20790">
        <v>224.25</v>
      </c>
      <c r="H20790">
        <v>1668664</v>
      </c>
      <c r="I20790">
        <v>3792.51</v>
      </c>
      <c r="J20790">
        <v>36167</v>
      </c>
      <c r="K20790">
        <v>499781</v>
      </c>
      <c r="L20790">
        <v>29.95</v>
      </c>
    </row>
    <row r="20791" spans="1:12" x14ac:dyDescent="0.35">
      <c r="A20791" t="s">
        <v>635</v>
      </c>
      <c r="B20791" s="1">
        <v>45342</v>
      </c>
      <c r="C20791">
        <v>214.2</v>
      </c>
      <c r="D20791">
        <v>215.3</v>
      </c>
      <c r="E20791">
        <v>217.05</v>
      </c>
      <c r="F20791">
        <v>214.9</v>
      </c>
      <c r="G20791">
        <v>216.5</v>
      </c>
      <c r="H20791">
        <v>115096</v>
      </c>
      <c r="I20791">
        <v>248.94</v>
      </c>
      <c r="J20791">
        <v>3857</v>
      </c>
      <c r="K20791">
        <v>62507</v>
      </c>
      <c r="L20791">
        <v>54.31</v>
      </c>
    </row>
    <row r="20792" spans="1:12" x14ac:dyDescent="0.35">
      <c r="A20792" t="s">
        <v>634</v>
      </c>
      <c r="B20792" s="1">
        <v>45342</v>
      </c>
      <c r="C20792">
        <v>1685.2</v>
      </c>
      <c r="D20792">
        <v>1688.95</v>
      </c>
      <c r="E20792">
        <v>1699</v>
      </c>
      <c r="F20792">
        <v>1650</v>
      </c>
      <c r="G20792">
        <v>1661.5</v>
      </c>
      <c r="H20792">
        <v>153854</v>
      </c>
      <c r="I20792">
        <v>2579.9899999999998</v>
      </c>
      <c r="J20792">
        <v>13027</v>
      </c>
      <c r="K20792">
        <v>53846</v>
      </c>
      <c r="L20792">
        <v>35</v>
      </c>
    </row>
    <row r="20793" spans="1:12" x14ac:dyDescent="0.35">
      <c r="A20793" t="s">
        <v>633</v>
      </c>
      <c r="B20793" s="1">
        <v>45342</v>
      </c>
      <c r="C20793">
        <v>12.37</v>
      </c>
      <c r="D20793">
        <v>12.49</v>
      </c>
      <c r="E20793">
        <v>12.49</v>
      </c>
      <c r="F20793">
        <v>12.23</v>
      </c>
      <c r="G20793">
        <v>12.37</v>
      </c>
      <c r="H20793">
        <v>436643</v>
      </c>
      <c r="I20793">
        <v>53.97</v>
      </c>
      <c r="J20793">
        <v>1939</v>
      </c>
      <c r="K20793">
        <v>368725</v>
      </c>
      <c r="L20793">
        <v>84.45</v>
      </c>
    </row>
    <row r="20794" spans="1:12" x14ac:dyDescent="0.35">
      <c r="A20794" t="s">
        <v>632</v>
      </c>
      <c r="B20794" s="1">
        <v>45342</v>
      </c>
      <c r="C20794">
        <v>123.04</v>
      </c>
      <c r="D20794">
        <v>123.24</v>
      </c>
      <c r="E20794">
        <v>123.49</v>
      </c>
      <c r="F20794">
        <v>121.9</v>
      </c>
      <c r="G20794">
        <v>123.15</v>
      </c>
      <c r="H20794">
        <v>18330</v>
      </c>
      <c r="I20794">
        <v>22.48</v>
      </c>
      <c r="J20794">
        <v>335</v>
      </c>
      <c r="K20794">
        <v>11664</v>
      </c>
      <c r="L20794">
        <v>63.63</v>
      </c>
    </row>
    <row r="20795" spans="1:12" x14ac:dyDescent="0.35">
      <c r="A20795" t="s">
        <v>631</v>
      </c>
      <c r="B20795" s="1">
        <v>45342</v>
      </c>
      <c r="C20795">
        <v>121.41</v>
      </c>
      <c r="D20795">
        <v>121.66</v>
      </c>
      <c r="E20795">
        <v>122.5</v>
      </c>
      <c r="F20795">
        <v>120</v>
      </c>
      <c r="G20795">
        <v>120.83</v>
      </c>
      <c r="H20795">
        <v>3771</v>
      </c>
      <c r="I20795">
        <v>4.5599999999999996</v>
      </c>
      <c r="J20795">
        <v>85</v>
      </c>
      <c r="K20795">
        <v>1598</v>
      </c>
      <c r="L20795">
        <v>42.38</v>
      </c>
    </row>
    <row r="20796" spans="1:12" x14ac:dyDescent="0.35">
      <c r="A20796" t="s">
        <v>630</v>
      </c>
      <c r="B20796" s="1">
        <v>45342</v>
      </c>
      <c r="C20796">
        <v>17</v>
      </c>
      <c r="D20796">
        <v>17.25</v>
      </c>
      <c r="E20796">
        <v>17.850000000000001</v>
      </c>
      <c r="F20796">
        <v>17</v>
      </c>
      <c r="G20796">
        <v>17.3</v>
      </c>
      <c r="H20796">
        <v>579462</v>
      </c>
      <c r="I20796">
        <v>100.5</v>
      </c>
      <c r="J20796">
        <v>1017</v>
      </c>
      <c r="K20796">
        <v>513058</v>
      </c>
      <c r="L20796">
        <v>88.54</v>
      </c>
    </row>
    <row r="20797" spans="1:12" x14ac:dyDescent="0.35">
      <c r="A20797" t="s">
        <v>629</v>
      </c>
      <c r="B20797" s="1">
        <v>45342</v>
      </c>
      <c r="C20797">
        <v>127.04</v>
      </c>
      <c r="D20797">
        <v>126.56</v>
      </c>
      <c r="E20797">
        <v>126.78</v>
      </c>
      <c r="F20797">
        <v>125.91</v>
      </c>
      <c r="G20797">
        <v>126.65</v>
      </c>
      <c r="H20797">
        <v>2253</v>
      </c>
      <c r="I20797">
        <v>2.85</v>
      </c>
      <c r="J20797">
        <v>92</v>
      </c>
      <c r="K20797">
        <v>1435</v>
      </c>
      <c r="L20797">
        <v>63.69</v>
      </c>
    </row>
    <row r="20798" spans="1:12" x14ac:dyDescent="0.35">
      <c r="A20798" t="s">
        <v>628</v>
      </c>
      <c r="B20798" s="1">
        <v>45342</v>
      </c>
      <c r="C20798">
        <v>152.35</v>
      </c>
      <c r="D20798">
        <v>152.38999999999999</v>
      </c>
      <c r="E20798">
        <v>153</v>
      </c>
      <c r="F20798">
        <v>151.31</v>
      </c>
      <c r="G20798">
        <v>151.72</v>
      </c>
      <c r="H20798">
        <v>234210</v>
      </c>
      <c r="I20798">
        <v>356.03</v>
      </c>
      <c r="J20798">
        <v>3086</v>
      </c>
      <c r="K20798">
        <v>156163</v>
      </c>
      <c r="L20798">
        <v>66.680000000000007</v>
      </c>
    </row>
    <row r="20799" spans="1:12" x14ac:dyDescent="0.35">
      <c r="A20799" t="s">
        <v>627</v>
      </c>
      <c r="B20799" s="1">
        <v>45342</v>
      </c>
      <c r="C20799">
        <v>69.98</v>
      </c>
      <c r="D20799">
        <v>70.37</v>
      </c>
      <c r="E20799">
        <v>70.37</v>
      </c>
      <c r="F20799">
        <v>69.510000000000005</v>
      </c>
      <c r="G20799">
        <v>69.59</v>
      </c>
      <c r="H20799">
        <v>138751</v>
      </c>
      <c r="I20799">
        <v>96.64</v>
      </c>
      <c r="J20799">
        <v>519</v>
      </c>
      <c r="K20799">
        <v>111190</v>
      </c>
      <c r="L20799">
        <v>80.14</v>
      </c>
    </row>
    <row r="20800" spans="1:12" x14ac:dyDescent="0.35">
      <c r="A20800" t="s">
        <v>626</v>
      </c>
      <c r="B20800" s="1">
        <v>45342</v>
      </c>
      <c r="C20800">
        <v>80.22</v>
      </c>
      <c r="D20800">
        <v>80.22</v>
      </c>
      <c r="E20800">
        <v>80.44</v>
      </c>
      <c r="F20800">
        <v>79.87</v>
      </c>
      <c r="G20800">
        <v>80.349999999999994</v>
      </c>
      <c r="H20800">
        <v>26435</v>
      </c>
      <c r="I20800">
        <v>21.2</v>
      </c>
      <c r="J20800">
        <v>318</v>
      </c>
      <c r="K20800">
        <v>21742</v>
      </c>
      <c r="L20800">
        <v>82.25</v>
      </c>
    </row>
    <row r="20801" spans="1:12" x14ac:dyDescent="0.35">
      <c r="A20801" t="s">
        <v>625</v>
      </c>
      <c r="B20801" s="1">
        <v>45342</v>
      </c>
      <c r="C20801">
        <v>52.07</v>
      </c>
      <c r="D20801">
        <v>51.85</v>
      </c>
      <c r="E20801">
        <v>52.53</v>
      </c>
      <c r="F20801">
        <v>51.52</v>
      </c>
      <c r="G20801">
        <v>51.69</v>
      </c>
      <c r="H20801">
        <v>5841</v>
      </c>
      <c r="I20801">
        <v>3.02</v>
      </c>
      <c r="J20801">
        <v>75</v>
      </c>
      <c r="K20801">
        <v>5572</v>
      </c>
      <c r="L20801">
        <v>95.39</v>
      </c>
    </row>
    <row r="20802" spans="1:12" x14ac:dyDescent="0.35">
      <c r="A20802" t="s">
        <v>624</v>
      </c>
      <c r="B20802" s="1">
        <v>45342</v>
      </c>
      <c r="C20802">
        <v>23.48</v>
      </c>
      <c r="D20802">
        <v>23.41</v>
      </c>
      <c r="E20802">
        <v>23.7</v>
      </c>
      <c r="F20802">
        <v>23.37</v>
      </c>
      <c r="G20802">
        <v>23.67</v>
      </c>
      <c r="H20802">
        <v>144627</v>
      </c>
      <c r="I20802">
        <v>34.119999999999997</v>
      </c>
      <c r="J20802">
        <v>537</v>
      </c>
      <c r="K20802">
        <v>127730</v>
      </c>
      <c r="L20802">
        <v>88.32</v>
      </c>
    </row>
    <row r="20803" spans="1:12" x14ac:dyDescent="0.35">
      <c r="A20803" t="s">
        <v>623</v>
      </c>
      <c r="B20803" s="1">
        <v>45342</v>
      </c>
      <c r="C20803">
        <v>71.17</v>
      </c>
      <c r="D20803">
        <v>71.180000000000007</v>
      </c>
      <c r="E20803">
        <v>71.69</v>
      </c>
      <c r="F20803">
        <v>70.680000000000007</v>
      </c>
      <c r="G20803">
        <v>71.12</v>
      </c>
      <c r="H20803">
        <v>36432</v>
      </c>
      <c r="I20803">
        <v>25.92</v>
      </c>
      <c r="J20803">
        <v>308</v>
      </c>
      <c r="K20803">
        <v>30364</v>
      </c>
      <c r="L20803">
        <v>83.34</v>
      </c>
    </row>
    <row r="20804" spans="1:12" x14ac:dyDescent="0.35">
      <c r="A20804" t="s">
        <v>622</v>
      </c>
      <c r="B20804" s="1">
        <v>45342</v>
      </c>
      <c r="C20804">
        <v>242.24</v>
      </c>
      <c r="D20804">
        <v>242.99</v>
      </c>
      <c r="E20804">
        <v>243</v>
      </c>
      <c r="F20804">
        <v>241.31</v>
      </c>
      <c r="G20804">
        <v>242.55</v>
      </c>
      <c r="H20804">
        <v>20069</v>
      </c>
      <c r="I20804">
        <v>48.56</v>
      </c>
      <c r="J20804">
        <v>409</v>
      </c>
      <c r="K20804">
        <v>15837</v>
      </c>
      <c r="L20804">
        <v>78.91</v>
      </c>
    </row>
    <row r="20805" spans="1:12" x14ac:dyDescent="0.35">
      <c r="A20805" t="s">
        <v>621</v>
      </c>
      <c r="B20805" s="1">
        <v>45342</v>
      </c>
      <c r="C20805">
        <v>39.06</v>
      </c>
      <c r="D20805">
        <v>38.51</v>
      </c>
      <c r="E20805">
        <v>39.090000000000003</v>
      </c>
      <c r="F20805">
        <v>38.51</v>
      </c>
      <c r="G20805">
        <v>38.72</v>
      </c>
      <c r="H20805">
        <v>30446</v>
      </c>
      <c r="I20805">
        <v>11.77</v>
      </c>
      <c r="J20805">
        <v>193</v>
      </c>
      <c r="K20805">
        <v>24397</v>
      </c>
      <c r="L20805">
        <v>80.13</v>
      </c>
    </row>
    <row r="20806" spans="1:12" x14ac:dyDescent="0.35">
      <c r="A20806" t="s">
        <v>620</v>
      </c>
      <c r="B20806" s="1">
        <v>45342</v>
      </c>
      <c r="C20806">
        <v>47.03</v>
      </c>
      <c r="D20806">
        <v>47.03</v>
      </c>
      <c r="E20806">
        <v>47.65</v>
      </c>
      <c r="F20806">
        <v>46.96</v>
      </c>
      <c r="G20806">
        <v>47.59</v>
      </c>
      <c r="H20806">
        <v>68167</v>
      </c>
      <c r="I20806">
        <v>32.31</v>
      </c>
      <c r="J20806">
        <v>330</v>
      </c>
      <c r="K20806">
        <v>62017</v>
      </c>
      <c r="L20806">
        <v>90.98</v>
      </c>
    </row>
    <row r="20807" spans="1:12" x14ac:dyDescent="0.35">
      <c r="A20807" t="s">
        <v>619</v>
      </c>
      <c r="B20807" s="1">
        <v>45342</v>
      </c>
      <c r="C20807">
        <v>22.93</v>
      </c>
      <c r="D20807">
        <v>22.93</v>
      </c>
      <c r="E20807">
        <v>23.4</v>
      </c>
      <c r="F20807">
        <v>22.23</v>
      </c>
      <c r="G20807">
        <v>22.99</v>
      </c>
      <c r="H20807">
        <v>10683</v>
      </c>
      <c r="I20807">
        <v>2.4500000000000002</v>
      </c>
      <c r="J20807">
        <v>263</v>
      </c>
      <c r="K20807">
        <v>9518</v>
      </c>
      <c r="L20807">
        <v>89.09</v>
      </c>
    </row>
    <row r="20808" spans="1:12" x14ac:dyDescent="0.35">
      <c r="A20808" t="s">
        <v>618</v>
      </c>
      <c r="B20808" s="1">
        <v>45342</v>
      </c>
      <c r="C20808">
        <v>59.08</v>
      </c>
      <c r="D20808">
        <v>59.07</v>
      </c>
      <c r="E20808">
        <v>59.25</v>
      </c>
      <c r="F20808">
        <v>58.81</v>
      </c>
      <c r="G20808">
        <v>59</v>
      </c>
      <c r="H20808">
        <v>8905</v>
      </c>
      <c r="I20808">
        <v>5.26</v>
      </c>
      <c r="J20808">
        <v>127</v>
      </c>
      <c r="K20808">
        <v>6032</v>
      </c>
      <c r="L20808">
        <v>67.739999999999995</v>
      </c>
    </row>
    <row r="20809" spans="1:12" x14ac:dyDescent="0.35">
      <c r="A20809" t="s">
        <v>617</v>
      </c>
      <c r="B20809" s="1">
        <v>45342</v>
      </c>
      <c r="C20809">
        <v>30.53</v>
      </c>
      <c r="D20809">
        <v>31.04</v>
      </c>
      <c r="E20809">
        <v>31.04</v>
      </c>
      <c r="F20809">
        <v>30.15</v>
      </c>
      <c r="G20809">
        <v>30.34</v>
      </c>
      <c r="H20809">
        <v>397319</v>
      </c>
      <c r="I20809">
        <v>120.65</v>
      </c>
      <c r="J20809">
        <v>2748</v>
      </c>
      <c r="K20809">
        <v>347493</v>
      </c>
      <c r="L20809">
        <v>87.46</v>
      </c>
    </row>
    <row r="20810" spans="1:12" x14ac:dyDescent="0.35">
      <c r="A20810" t="s">
        <v>616</v>
      </c>
      <c r="B20810" s="1">
        <v>45342</v>
      </c>
      <c r="C20810">
        <v>18.25</v>
      </c>
      <c r="D20810">
        <v>18.25</v>
      </c>
      <c r="E20810">
        <v>18.350000000000001</v>
      </c>
      <c r="F20810">
        <v>18.010000000000002</v>
      </c>
      <c r="G20810">
        <v>18.23</v>
      </c>
      <c r="H20810">
        <v>115039</v>
      </c>
      <c r="I20810">
        <v>20.97</v>
      </c>
      <c r="J20810">
        <v>1459</v>
      </c>
      <c r="K20810">
        <v>77039</v>
      </c>
      <c r="L20810">
        <v>66.97</v>
      </c>
    </row>
    <row r="20811" spans="1:12" x14ac:dyDescent="0.35">
      <c r="A20811" t="s">
        <v>615</v>
      </c>
      <c r="B20811" s="1">
        <v>45342</v>
      </c>
      <c r="C20811">
        <v>18.239999999999998</v>
      </c>
      <c r="D20811">
        <v>18.489999999999998</v>
      </c>
      <c r="E20811">
        <v>18.489999999999998</v>
      </c>
      <c r="F20811">
        <v>18.149999999999999</v>
      </c>
      <c r="G20811">
        <v>18.28</v>
      </c>
      <c r="H20811">
        <v>18512</v>
      </c>
      <c r="I20811">
        <v>3.38</v>
      </c>
      <c r="J20811">
        <v>211</v>
      </c>
      <c r="K20811">
        <v>8676</v>
      </c>
      <c r="L20811">
        <v>46.87</v>
      </c>
    </row>
    <row r="20812" spans="1:12" x14ac:dyDescent="0.35">
      <c r="A20812" t="s">
        <v>614</v>
      </c>
      <c r="B20812" s="1">
        <v>45342</v>
      </c>
      <c r="C20812">
        <v>1000.01</v>
      </c>
      <c r="D20812">
        <v>1000.01</v>
      </c>
      <c r="E20812">
        <v>1000.01</v>
      </c>
      <c r="F20812">
        <v>1000</v>
      </c>
      <c r="G20812">
        <v>1000</v>
      </c>
      <c r="H20812">
        <v>1330</v>
      </c>
      <c r="I20812">
        <v>13.3</v>
      </c>
      <c r="J20812">
        <v>9</v>
      </c>
      <c r="K20812">
        <v>1255</v>
      </c>
      <c r="L20812">
        <v>94.36</v>
      </c>
    </row>
    <row r="20813" spans="1:12" x14ac:dyDescent="0.35">
      <c r="A20813" t="s">
        <v>613</v>
      </c>
      <c r="B20813" s="1">
        <v>45342</v>
      </c>
      <c r="C20813">
        <v>585.20000000000005</v>
      </c>
      <c r="D20813">
        <v>580.20000000000005</v>
      </c>
      <c r="E20813">
        <v>589.5</v>
      </c>
      <c r="F20813">
        <v>576.25</v>
      </c>
      <c r="G20813">
        <v>587.95000000000005</v>
      </c>
      <c r="H20813">
        <v>3523966</v>
      </c>
      <c r="I20813">
        <v>20584.14</v>
      </c>
      <c r="J20813">
        <v>92310</v>
      </c>
      <c r="K20813">
        <v>1606138</v>
      </c>
      <c r="L20813">
        <v>45.58</v>
      </c>
    </row>
    <row r="20814" spans="1:12" x14ac:dyDescent="0.35">
      <c r="A20814" t="s">
        <v>612</v>
      </c>
      <c r="B20814" s="1">
        <v>45342</v>
      </c>
      <c r="C20814">
        <v>113.98</v>
      </c>
      <c r="D20814">
        <v>116.26</v>
      </c>
      <c r="E20814">
        <v>116.26</v>
      </c>
      <c r="F20814">
        <v>112.4</v>
      </c>
      <c r="G20814">
        <v>112.72</v>
      </c>
      <c r="H20814">
        <v>3750</v>
      </c>
      <c r="I20814">
        <v>4.2300000000000004</v>
      </c>
      <c r="J20814">
        <v>126</v>
      </c>
      <c r="K20814">
        <v>2367</v>
      </c>
      <c r="L20814">
        <v>63.12</v>
      </c>
    </row>
    <row r="20815" spans="1:12" x14ac:dyDescent="0.35">
      <c r="A20815" t="s">
        <v>611</v>
      </c>
      <c r="B20815" s="1">
        <v>45342</v>
      </c>
      <c r="C20815">
        <v>54.2</v>
      </c>
      <c r="D20815">
        <v>54.31</v>
      </c>
      <c r="E20815">
        <v>54.38</v>
      </c>
      <c r="F20815">
        <v>53.7</v>
      </c>
      <c r="G20815">
        <v>54.08</v>
      </c>
      <c r="H20815">
        <v>236086</v>
      </c>
      <c r="I20815">
        <v>127.7</v>
      </c>
      <c r="J20815">
        <v>1243</v>
      </c>
      <c r="K20815">
        <v>196586</v>
      </c>
      <c r="L20815">
        <v>83.27</v>
      </c>
    </row>
    <row r="20816" spans="1:12" x14ac:dyDescent="0.35">
      <c r="A20816" t="s">
        <v>610</v>
      </c>
      <c r="B20816" s="1">
        <v>45342</v>
      </c>
      <c r="C20816">
        <v>32.24</v>
      </c>
      <c r="D20816">
        <v>32.57</v>
      </c>
      <c r="E20816">
        <v>32.57</v>
      </c>
      <c r="F20816">
        <v>31.24</v>
      </c>
      <c r="G20816">
        <v>32.18</v>
      </c>
      <c r="H20816">
        <v>20275</v>
      </c>
      <c r="I20816">
        <v>6.51</v>
      </c>
      <c r="J20816">
        <v>312</v>
      </c>
      <c r="K20816">
        <v>13164</v>
      </c>
      <c r="L20816">
        <v>64.930000000000007</v>
      </c>
    </row>
    <row r="20817" spans="1:12" x14ac:dyDescent="0.35">
      <c r="A20817" t="s">
        <v>609</v>
      </c>
      <c r="B20817" s="1">
        <v>45342</v>
      </c>
      <c r="C20817">
        <v>1417.1</v>
      </c>
      <c r="D20817">
        <v>1415</v>
      </c>
      <c r="E20817">
        <v>1457.25</v>
      </c>
      <c r="F20817">
        <v>1411.8</v>
      </c>
      <c r="G20817">
        <v>1454.3</v>
      </c>
      <c r="H20817">
        <v>28066754</v>
      </c>
      <c r="I20817">
        <v>405028.23</v>
      </c>
      <c r="J20817">
        <v>518597</v>
      </c>
      <c r="K20817">
        <v>17963922</v>
      </c>
      <c r="L20817">
        <v>64</v>
      </c>
    </row>
    <row r="20818" spans="1:12" x14ac:dyDescent="0.35">
      <c r="A20818" t="s">
        <v>608</v>
      </c>
      <c r="B20818" s="1">
        <v>45342</v>
      </c>
      <c r="C20818">
        <v>3734.5</v>
      </c>
      <c r="D20818">
        <v>3746</v>
      </c>
      <c r="E20818">
        <v>3830</v>
      </c>
      <c r="F20818">
        <v>3725.15</v>
      </c>
      <c r="G20818">
        <v>3774.5</v>
      </c>
      <c r="H20818">
        <v>656485</v>
      </c>
      <c r="I20818">
        <v>24813.919999999998</v>
      </c>
      <c r="J20818">
        <v>60843</v>
      </c>
      <c r="K20818">
        <v>246291</v>
      </c>
      <c r="L20818">
        <v>37.520000000000003</v>
      </c>
    </row>
    <row r="20819" spans="1:12" x14ac:dyDescent="0.35">
      <c r="A20819" t="s">
        <v>607</v>
      </c>
      <c r="B20819" s="1">
        <v>45342</v>
      </c>
      <c r="C20819">
        <v>1675.25</v>
      </c>
      <c r="D20819">
        <v>1661</v>
      </c>
      <c r="E20819">
        <v>1672.75</v>
      </c>
      <c r="F20819">
        <v>1645</v>
      </c>
      <c r="G20819">
        <v>1663.05</v>
      </c>
      <c r="H20819">
        <v>2240414</v>
      </c>
      <c r="I20819">
        <v>37126.160000000003</v>
      </c>
      <c r="J20819">
        <v>188797</v>
      </c>
      <c r="K20819">
        <v>1576142</v>
      </c>
      <c r="L20819">
        <v>70.349999999999994</v>
      </c>
    </row>
    <row r="20820" spans="1:12" x14ac:dyDescent="0.35">
      <c r="A20820" t="s">
        <v>606</v>
      </c>
      <c r="B20820" s="1">
        <v>45342</v>
      </c>
      <c r="C20820">
        <v>385.7</v>
      </c>
      <c r="D20820">
        <v>378</v>
      </c>
      <c r="E20820">
        <v>382.65</v>
      </c>
      <c r="F20820">
        <v>372.1</v>
      </c>
      <c r="G20820">
        <v>376.45</v>
      </c>
      <c r="H20820">
        <v>246824</v>
      </c>
      <c r="I20820">
        <v>931.67</v>
      </c>
      <c r="J20820">
        <v>15529</v>
      </c>
      <c r="K20820">
        <v>134118</v>
      </c>
      <c r="L20820">
        <v>54.34</v>
      </c>
    </row>
    <row r="20821" spans="1:12" x14ac:dyDescent="0.35">
      <c r="A20821" t="s">
        <v>605</v>
      </c>
      <c r="B20821" s="1">
        <v>45342</v>
      </c>
      <c r="C20821">
        <v>43.55</v>
      </c>
      <c r="D20821">
        <v>43.75</v>
      </c>
      <c r="E20821">
        <v>45.35</v>
      </c>
      <c r="F20821">
        <v>43.55</v>
      </c>
      <c r="G20821">
        <v>43.9</v>
      </c>
      <c r="H20821">
        <v>19555072</v>
      </c>
      <c r="I20821">
        <v>8681.02</v>
      </c>
      <c r="J20821">
        <v>28379</v>
      </c>
      <c r="K20821">
        <v>10940407</v>
      </c>
      <c r="L20821">
        <v>55.95</v>
      </c>
    </row>
    <row r="20822" spans="1:12" x14ac:dyDescent="0.35">
      <c r="A20822" t="s">
        <v>604</v>
      </c>
      <c r="B20822" s="1">
        <v>45342</v>
      </c>
      <c r="C20822">
        <v>528.35</v>
      </c>
      <c r="D20822">
        <v>530.54999999999995</v>
      </c>
      <c r="E20822">
        <v>538</v>
      </c>
      <c r="F20822">
        <v>520</v>
      </c>
      <c r="G20822">
        <v>529.45000000000005</v>
      </c>
      <c r="H20822">
        <v>698971</v>
      </c>
      <c r="I20822">
        <v>3709.32</v>
      </c>
      <c r="J20822">
        <v>31092</v>
      </c>
      <c r="K20822">
        <v>272052</v>
      </c>
      <c r="L20822">
        <v>38.92</v>
      </c>
    </row>
    <row r="20823" spans="1:12" x14ac:dyDescent="0.35">
      <c r="A20823" t="s">
        <v>603</v>
      </c>
      <c r="B20823" s="1">
        <v>45342</v>
      </c>
      <c r="C20823">
        <v>1410.55</v>
      </c>
      <c r="D20823">
        <v>1409.35</v>
      </c>
      <c r="E20823">
        <v>1414.4</v>
      </c>
      <c r="F20823">
        <v>1392.05</v>
      </c>
      <c r="G20823">
        <v>1395.2</v>
      </c>
      <c r="H20823">
        <v>542689</v>
      </c>
      <c r="I20823">
        <v>7613.46</v>
      </c>
      <c r="J20823">
        <v>39429</v>
      </c>
      <c r="K20823">
        <v>394275</v>
      </c>
      <c r="L20823">
        <v>72.650000000000006</v>
      </c>
    </row>
    <row r="20824" spans="1:12" x14ac:dyDescent="0.35">
      <c r="A20824" t="s">
        <v>602</v>
      </c>
      <c r="B20824" s="1">
        <v>45342</v>
      </c>
      <c r="C20824">
        <v>1109.5999999999999</v>
      </c>
      <c r="D20824">
        <v>1105</v>
      </c>
      <c r="E20824">
        <v>1122</v>
      </c>
      <c r="F20824">
        <v>1105</v>
      </c>
      <c r="G20824">
        <v>1117.6500000000001</v>
      </c>
      <c r="H20824">
        <v>5403</v>
      </c>
      <c r="I20824">
        <v>60.14</v>
      </c>
      <c r="J20824">
        <v>1063</v>
      </c>
      <c r="K20824">
        <v>3296</v>
      </c>
      <c r="L20824">
        <v>61</v>
      </c>
    </row>
    <row r="20825" spans="1:12" x14ac:dyDescent="0.35">
      <c r="A20825" t="s">
        <v>601</v>
      </c>
      <c r="B20825" s="1">
        <v>45342</v>
      </c>
      <c r="C20825">
        <v>24.7</v>
      </c>
      <c r="D20825">
        <v>24.75</v>
      </c>
      <c r="E20825">
        <v>25.8</v>
      </c>
      <c r="F20825">
        <v>24.7</v>
      </c>
      <c r="G20825">
        <v>24.85</v>
      </c>
      <c r="H20825">
        <v>13058565</v>
      </c>
      <c r="I20825">
        <v>3288.48</v>
      </c>
      <c r="J20825">
        <v>14314</v>
      </c>
      <c r="K20825">
        <v>3997131</v>
      </c>
      <c r="L20825">
        <v>30.61</v>
      </c>
    </row>
    <row r="20826" spans="1:12" x14ac:dyDescent="0.35">
      <c r="A20826" t="s">
        <v>600</v>
      </c>
      <c r="B20826" s="1">
        <v>45342</v>
      </c>
      <c r="C20826">
        <v>406.55</v>
      </c>
      <c r="D20826">
        <v>406.6</v>
      </c>
      <c r="E20826">
        <v>409</v>
      </c>
      <c r="F20826">
        <v>400.15</v>
      </c>
      <c r="G20826">
        <v>401.35</v>
      </c>
      <c r="H20826">
        <v>60827</v>
      </c>
      <c r="I20826">
        <v>245.48</v>
      </c>
      <c r="J20826">
        <v>4902</v>
      </c>
      <c r="K20826">
        <v>24842</v>
      </c>
      <c r="L20826">
        <v>40.840000000000003</v>
      </c>
    </row>
    <row r="20827" spans="1:12" x14ac:dyDescent="0.35">
      <c r="A20827" t="s">
        <v>599</v>
      </c>
      <c r="B20827" s="1">
        <v>45342</v>
      </c>
      <c r="C20827">
        <v>171.15</v>
      </c>
      <c r="D20827">
        <v>171.15</v>
      </c>
      <c r="E20827">
        <v>188.25</v>
      </c>
      <c r="F20827">
        <v>171.05</v>
      </c>
      <c r="G20827">
        <v>188.25</v>
      </c>
      <c r="H20827">
        <v>313510</v>
      </c>
      <c r="I20827">
        <v>576.44000000000005</v>
      </c>
      <c r="J20827">
        <v>3359</v>
      </c>
      <c r="K20827">
        <v>137816</v>
      </c>
      <c r="L20827">
        <v>43.96</v>
      </c>
    </row>
    <row r="20828" spans="1:12" x14ac:dyDescent="0.35">
      <c r="A20828" t="s">
        <v>598</v>
      </c>
      <c r="B20828" s="1">
        <v>45342</v>
      </c>
      <c r="C20828">
        <v>539.54999999999995</v>
      </c>
      <c r="D20828">
        <v>544.70000000000005</v>
      </c>
      <c r="E20828">
        <v>544.9</v>
      </c>
      <c r="F20828">
        <v>533.45000000000005</v>
      </c>
      <c r="G20828">
        <v>544.15</v>
      </c>
      <c r="H20828">
        <v>36677</v>
      </c>
      <c r="I20828">
        <v>198.64</v>
      </c>
      <c r="J20828">
        <v>3857</v>
      </c>
      <c r="K20828">
        <v>23073</v>
      </c>
      <c r="L20828">
        <v>62.91</v>
      </c>
    </row>
    <row r="20829" spans="1:12" x14ac:dyDescent="0.35">
      <c r="A20829" t="s">
        <v>597</v>
      </c>
      <c r="B20829" s="1">
        <v>45342</v>
      </c>
      <c r="C20829">
        <v>46.6</v>
      </c>
      <c r="D20829">
        <v>46.45</v>
      </c>
      <c r="E20829">
        <v>46.45</v>
      </c>
      <c r="F20829">
        <v>44.6</v>
      </c>
      <c r="G20829">
        <v>45.1</v>
      </c>
      <c r="H20829">
        <v>407509</v>
      </c>
      <c r="I20829">
        <v>184.18</v>
      </c>
      <c r="J20829">
        <v>3372</v>
      </c>
      <c r="K20829">
        <v>218709</v>
      </c>
      <c r="L20829">
        <v>53.67</v>
      </c>
    </row>
    <row r="20830" spans="1:12" x14ac:dyDescent="0.35">
      <c r="A20830" t="s">
        <v>596</v>
      </c>
      <c r="B20830" s="1">
        <v>45342</v>
      </c>
      <c r="C20830">
        <v>968.25</v>
      </c>
      <c r="D20830">
        <v>968.5</v>
      </c>
      <c r="E20830">
        <v>974.45</v>
      </c>
      <c r="F20830">
        <v>960.05</v>
      </c>
      <c r="G20830">
        <v>962.85</v>
      </c>
      <c r="H20830">
        <v>61902</v>
      </c>
      <c r="I20830">
        <v>597.66999999999996</v>
      </c>
      <c r="J20830">
        <v>11624</v>
      </c>
      <c r="K20830">
        <v>32031</v>
      </c>
      <c r="L20830">
        <v>51.74</v>
      </c>
    </row>
    <row r="20831" spans="1:12" x14ac:dyDescent="0.35">
      <c r="A20831" t="s">
        <v>595</v>
      </c>
      <c r="B20831" s="1">
        <v>45342</v>
      </c>
      <c r="C20831">
        <v>838.4</v>
      </c>
      <c r="D20831">
        <v>839.95</v>
      </c>
      <c r="E20831">
        <v>843.8</v>
      </c>
      <c r="F20831">
        <v>833</v>
      </c>
      <c r="G20831">
        <v>834.1</v>
      </c>
      <c r="H20831">
        <v>215217</v>
      </c>
      <c r="I20831">
        <v>1799.66</v>
      </c>
      <c r="J20831">
        <v>20107</v>
      </c>
      <c r="K20831">
        <v>133018</v>
      </c>
      <c r="L20831">
        <v>61.81</v>
      </c>
    </row>
    <row r="20832" spans="1:12" x14ac:dyDescent="0.35">
      <c r="A20832" t="s">
        <v>594</v>
      </c>
      <c r="B20832" s="1">
        <v>45342</v>
      </c>
      <c r="C20832">
        <v>3021.75</v>
      </c>
      <c r="D20832">
        <v>3018.8</v>
      </c>
      <c r="E20832">
        <v>3018.8</v>
      </c>
      <c r="F20832">
        <v>2971</v>
      </c>
      <c r="G20832">
        <v>2995.3</v>
      </c>
      <c r="H20832">
        <v>979624</v>
      </c>
      <c r="I20832">
        <v>29349.96</v>
      </c>
      <c r="J20832">
        <v>82470</v>
      </c>
      <c r="K20832">
        <v>495016</v>
      </c>
      <c r="L20832">
        <v>50.53</v>
      </c>
    </row>
    <row r="20833" spans="1:12" x14ac:dyDescent="0.35">
      <c r="A20833" t="s">
        <v>593</v>
      </c>
      <c r="B20833" s="1">
        <v>45342</v>
      </c>
      <c r="C20833">
        <v>13.1</v>
      </c>
      <c r="D20833">
        <v>13.45</v>
      </c>
      <c r="E20833">
        <v>13.5</v>
      </c>
      <c r="F20833">
        <v>13</v>
      </c>
      <c r="G20833">
        <v>13.15</v>
      </c>
      <c r="H20833">
        <v>9008601</v>
      </c>
      <c r="I20833">
        <v>1195.4100000000001</v>
      </c>
      <c r="J20833">
        <v>13329</v>
      </c>
      <c r="K20833">
        <v>5690100</v>
      </c>
      <c r="L20833">
        <v>63.16</v>
      </c>
    </row>
    <row r="20834" spans="1:12" x14ac:dyDescent="0.35">
      <c r="A20834" t="s">
        <v>592</v>
      </c>
      <c r="B20834" s="1">
        <v>45342</v>
      </c>
      <c r="C20834">
        <v>199.45</v>
      </c>
      <c r="D20834">
        <v>200.6</v>
      </c>
      <c r="E20834">
        <v>203.85</v>
      </c>
      <c r="F20834">
        <v>197.65</v>
      </c>
      <c r="G20834">
        <v>198.55</v>
      </c>
      <c r="H20834">
        <v>112273</v>
      </c>
      <c r="I20834">
        <v>224.4</v>
      </c>
      <c r="J20834">
        <v>4230</v>
      </c>
      <c r="K20834">
        <v>58590</v>
      </c>
      <c r="L20834">
        <v>52.19</v>
      </c>
    </row>
    <row r="20835" spans="1:12" x14ac:dyDescent="0.35">
      <c r="A20835" t="s">
        <v>591</v>
      </c>
      <c r="B20835" s="1">
        <v>45342</v>
      </c>
      <c r="C20835">
        <v>73.3</v>
      </c>
      <c r="D20835">
        <v>72.900000000000006</v>
      </c>
      <c r="E20835">
        <v>78.400000000000006</v>
      </c>
      <c r="F20835">
        <v>70.8</v>
      </c>
      <c r="G20835">
        <v>76.349999999999994</v>
      </c>
      <c r="H20835">
        <v>1417399</v>
      </c>
      <c r="I20835">
        <v>1078.8399999999999</v>
      </c>
      <c r="J20835">
        <v>8218</v>
      </c>
      <c r="K20835">
        <v>583300</v>
      </c>
      <c r="L20835">
        <v>41.15</v>
      </c>
    </row>
    <row r="20836" spans="1:12" x14ac:dyDescent="0.35">
      <c r="A20836" t="s">
        <v>590</v>
      </c>
      <c r="B20836" s="1">
        <v>45342</v>
      </c>
      <c r="C20836">
        <v>880.25</v>
      </c>
      <c r="D20836">
        <v>880.2</v>
      </c>
      <c r="E20836">
        <v>957</v>
      </c>
      <c r="F20836">
        <v>877.95</v>
      </c>
      <c r="G20836">
        <v>941.8</v>
      </c>
      <c r="H20836">
        <v>625379</v>
      </c>
      <c r="I20836">
        <v>5796.21</v>
      </c>
      <c r="J20836">
        <v>40991</v>
      </c>
      <c r="K20836">
        <v>248130</v>
      </c>
      <c r="L20836">
        <v>39.68</v>
      </c>
    </row>
    <row r="20837" spans="1:12" x14ac:dyDescent="0.35">
      <c r="A20837" t="s">
        <v>589</v>
      </c>
      <c r="B20837" s="1">
        <v>45342</v>
      </c>
      <c r="C20837">
        <v>551.29999999999995</v>
      </c>
      <c r="D20837">
        <v>551</v>
      </c>
      <c r="E20837">
        <v>561</v>
      </c>
      <c r="F20837">
        <v>544</v>
      </c>
      <c r="G20837">
        <v>555</v>
      </c>
      <c r="H20837">
        <v>1340714</v>
      </c>
      <c r="I20837">
        <v>7403.56</v>
      </c>
      <c r="J20837">
        <v>33230</v>
      </c>
      <c r="K20837">
        <v>381965</v>
      </c>
      <c r="L20837">
        <v>28.49</v>
      </c>
    </row>
    <row r="20838" spans="1:12" x14ac:dyDescent="0.35">
      <c r="A20838" t="s">
        <v>588</v>
      </c>
      <c r="B20838" s="1">
        <v>45342</v>
      </c>
      <c r="C20838">
        <v>819.55</v>
      </c>
      <c r="D20838">
        <v>817.25</v>
      </c>
      <c r="E20838">
        <v>829.85</v>
      </c>
      <c r="F20838">
        <v>808.55</v>
      </c>
      <c r="G20838">
        <v>819.1</v>
      </c>
      <c r="H20838">
        <v>91971</v>
      </c>
      <c r="I20838">
        <v>753.28</v>
      </c>
      <c r="J20838">
        <v>7869</v>
      </c>
      <c r="K20838">
        <v>38390</v>
      </c>
      <c r="L20838">
        <v>41.74</v>
      </c>
    </row>
    <row r="20839" spans="1:12" x14ac:dyDescent="0.35">
      <c r="A20839" t="s">
        <v>587</v>
      </c>
      <c r="B20839" s="1">
        <v>45342</v>
      </c>
      <c r="C20839">
        <v>326.05</v>
      </c>
      <c r="D20839">
        <v>324</v>
      </c>
      <c r="E20839">
        <v>327</v>
      </c>
      <c r="F20839">
        <v>316</v>
      </c>
      <c r="G20839">
        <v>322.89999999999998</v>
      </c>
      <c r="H20839">
        <v>113612</v>
      </c>
      <c r="I20839">
        <v>365.4</v>
      </c>
      <c r="J20839">
        <v>6197</v>
      </c>
      <c r="K20839">
        <v>64935</v>
      </c>
      <c r="L20839">
        <v>57.16</v>
      </c>
    </row>
    <row r="20840" spans="1:12" x14ac:dyDescent="0.35">
      <c r="A20840" t="s">
        <v>586</v>
      </c>
      <c r="B20840" s="1">
        <v>45342</v>
      </c>
      <c r="C20840">
        <v>210.7</v>
      </c>
      <c r="D20840">
        <v>210.7</v>
      </c>
      <c r="E20840">
        <v>212</v>
      </c>
      <c r="F20840">
        <v>204</v>
      </c>
      <c r="G20840">
        <v>205.1</v>
      </c>
      <c r="H20840">
        <v>130972</v>
      </c>
      <c r="I20840">
        <v>271.97000000000003</v>
      </c>
      <c r="J20840">
        <v>6466</v>
      </c>
      <c r="K20840">
        <v>55271</v>
      </c>
      <c r="L20840">
        <v>42.2</v>
      </c>
    </row>
    <row r="20841" spans="1:12" x14ac:dyDescent="0.35">
      <c r="A20841" t="s">
        <v>585</v>
      </c>
      <c r="B20841" s="1">
        <v>45342</v>
      </c>
      <c r="C20841">
        <v>2.2000000000000002</v>
      </c>
      <c r="D20841">
        <v>2.25</v>
      </c>
      <c r="E20841">
        <v>2.2999999999999998</v>
      </c>
      <c r="F20841">
        <v>2.2000000000000002</v>
      </c>
      <c r="G20841">
        <v>2.2999999999999998</v>
      </c>
      <c r="H20841">
        <v>115243850</v>
      </c>
      <c r="I20841">
        <v>2620.84</v>
      </c>
      <c r="J20841">
        <v>15363</v>
      </c>
      <c r="K20841">
        <v>63259689</v>
      </c>
      <c r="L20841">
        <v>54.89</v>
      </c>
    </row>
    <row r="20842" spans="1:12" x14ac:dyDescent="0.35">
      <c r="A20842" t="s">
        <v>584</v>
      </c>
      <c r="B20842" s="1">
        <v>45342</v>
      </c>
      <c r="C20842">
        <v>87.8</v>
      </c>
      <c r="D20842">
        <v>90.3</v>
      </c>
      <c r="E20842">
        <v>90.3</v>
      </c>
      <c r="F20842">
        <v>83.45</v>
      </c>
      <c r="G20842">
        <v>83.9</v>
      </c>
      <c r="H20842">
        <v>786</v>
      </c>
      <c r="I20842">
        <v>0.69</v>
      </c>
      <c r="J20842">
        <v>24</v>
      </c>
      <c r="K20842">
        <v>773</v>
      </c>
      <c r="L20842">
        <v>98.35</v>
      </c>
    </row>
    <row r="20843" spans="1:12" x14ac:dyDescent="0.35">
      <c r="A20843" t="s">
        <v>583</v>
      </c>
      <c r="B20843" s="1">
        <v>45342</v>
      </c>
      <c r="C20843">
        <v>154.5</v>
      </c>
      <c r="D20843">
        <v>154.5</v>
      </c>
      <c r="E20843">
        <v>159</v>
      </c>
      <c r="F20843">
        <v>153.4</v>
      </c>
      <c r="G20843">
        <v>154.05000000000001</v>
      </c>
      <c r="H20843">
        <v>33398</v>
      </c>
      <c r="I20843">
        <v>51.86</v>
      </c>
      <c r="J20843">
        <v>996</v>
      </c>
      <c r="K20843">
        <v>24689</v>
      </c>
      <c r="L20843">
        <v>73.92</v>
      </c>
    </row>
    <row r="20844" spans="1:12" x14ac:dyDescent="0.35">
      <c r="A20844" t="s">
        <v>582</v>
      </c>
      <c r="B20844" s="1">
        <v>45342</v>
      </c>
      <c r="C20844">
        <v>371.05</v>
      </c>
      <c r="D20844">
        <v>371.95</v>
      </c>
      <c r="E20844">
        <v>372.7</v>
      </c>
      <c r="F20844">
        <v>360.1</v>
      </c>
      <c r="G20844">
        <v>363.45</v>
      </c>
      <c r="H20844">
        <v>1111491</v>
      </c>
      <c r="I20844">
        <v>4036.55</v>
      </c>
      <c r="J20844">
        <v>34856</v>
      </c>
      <c r="K20844">
        <v>591406</v>
      </c>
      <c r="L20844">
        <v>53.21</v>
      </c>
    </row>
    <row r="20845" spans="1:12" x14ac:dyDescent="0.35">
      <c r="A20845" t="s">
        <v>581</v>
      </c>
      <c r="B20845" s="1">
        <v>45342</v>
      </c>
      <c r="C20845">
        <v>286.2</v>
      </c>
      <c r="D20845">
        <v>288</v>
      </c>
      <c r="E20845">
        <v>294</v>
      </c>
      <c r="F20845">
        <v>285.8</v>
      </c>
      <c r="G20845">
        <v>291.64999999999998</v>
      </c>
      <c r="H20845">
        <v>104780</v>
      </c>
      <c r="I20845">
        <v>302.87</v>
      </c>
      <c r="J20845">
        <v>2009</v>
      </c>
      <c r="K20845">
        <v>68542</v>
      </c>
      <c r="L20845">
        <v>65.42</v>
      </c>
    </row>
    <row r="20846" spans="1:12" x14ac:dyDescent="0.35">
      <c r="A20846" t="s">
        <v>580</v>
      </c>
      <c r="B20846" s="1">
        <v>45342</v>
      </c>
      <c r="C20846">
        <v>240.05</v>
      </c>
      <c r="D20846">
        <v>240.1</v>
      </c>
      <c r="E20846">
        <v>245.65</v>
      </c>
      <c r="F20846">
        <v>236.55</v>
      </c>
      <c r="G20846">
        <v>237.25</v>
      </c>
      <c r="H20846">
        <v>3100942</v>
      </c>
      <c r="I20846">
        <v>7453.55</v>
      </c>
      <c r="J20846">
        <v>31857</v>
      </c>
      <c r="K20846">
        <v>1517922</v>
      </c>
      <c r="L20846">
        <v>48.95</v>
      </c>
    </row>
    <row r="20847" spans="1:12" x14ac:dyDescent="0.35">
      <c r="A20847" t="s">
        <v>579</v>
      </c>
      <c r="B20847" s="1">
        <v>45342</v>
      </c>
      <c r="C20847">
        <v>55.44</v>
      </c>
      <c r="D20847">
        <v>55.44</v>
      </c>
      <c r="E20847">
        <v>55.45</v>
      </c>
      <c r="F20847">
        <v>55</v>
      </c>
      <c r="G20847">
        <v>55.13</v>
      </c>
      <c r="H20847">
        <v>5532</v>
      </c>
      <c r="I20847">
        <v>3.06</v>
      </c>
      <c r="J20847">
        <v>26</v>
      </c>
      <c r="K20847">
        <v>5490</v>
      </c>
      <c r="L20847">
        <v>99.24</v>
      </c>
    </row>
    <row r="20848" spans="1:12" x14ac:dyDescent="0.35">
      <c r="A20848" t="s">
        <v>578</v>
      </c>
      <c r="B20848" s="1">
        <v>45342</v>
      </c>
      <c r="C20848">
        <v>25.88</v>
      </c>
      <c r="D20848">
        <v>25.88</v>
      </c>
      <c r="E20848">
        <v>26.15</v>
      </c>
      <c r="F20848">
        <v>24.7</v>
      </c>
      <c r="G20848">
        <v>25.77</v>
      </c>
      <c r="H20848">
        <v>7691</v>
      </c>
      <c r="I20848">
        <v>1.96</v>
      </c>
      <c r="J20848">
        <v>66</v>
      </c>
      <c r="K20848">
        <v>3069</v>
      </c>
      <c r="L20848">
        <v>39.9</v>
      </c>
    </row>
    <row r="20849" spans="1:12" x14ac:dyDescent="0.35">
      <c r="A20849" t="s">
        <v>577</v>
      </c>
      <c r="B20849" s="1">
        <v>45342</v>
      </c>
      <c r="C20849">
        <v>226</v>
      </c>
      <c r="D20849">
        <v>226</v>
      </c>
      <c r="E20849">
        <v>226</v>
      </c>
      <c r="F20849">
        <v>226</v>
      </c>
      <c r="G20849">
        <v>226</v>
      </c>
      <c r="H20849">
        <v>4</v>
      </c>
      <c r="I20849">
        <v>0.01</v>
      </c>
      <c r="J20849">
        <v>2</v>
      </c>
      <c r="K20849">
        <v>2</v>
      </c>
      <c r="L20849">
        <v>50</v>
      </c>
    </row>
    <row r="20850" spans="1:12" x14ac:dyDescent="0.35">
      <c r="A20850" t="s">
        <v>576</v>
      </c>
      <c r="B20850" s="1">
        <v>45342</v>
      </c>
      <c r="C20850">
        <v>2035.6</v>
      </c>
      <c r="D20850">
        <v>2043.5</v>
      </c>
      <c r="E20850">
        <v>2109.35</v>
      </c>
      <c r="F20850">
        <v>2000</v>
      </c>
      <c r="G20850">
        <v>2030.4</v>
      </c>
      <c r="H20850">
        <v>15221</v>
      </c>
      <c r="I20850">
        <v>314</v>
      </c>
      <c r="J20850">
        <v>3930</v>
      </c>
      <c r="K20850">
        <v>7356</v>
      </c>
      <c r="L20850">
        <v>48.33</v>
      </c>
    </row>
    <row r="20851" spans="1:12" x14ac:dyDescent="0.35">
      <c r="A20851" t="s">
        <v>575</v>
      </c>
      <c r="B20851" s="1">
        <v>45342</v>
      </c>
      <c r="C20851">
        <v>839.65</v>
      </c>
      <c r="D20851">
        <v>839.65</v>
      </c>
      <c r="E20851">
        <v>839.65</v>
      </c>
      <c r="F20851">
        <v>817.1</v>
      </c>
      <c r="G20851">
        <v>825.25</v>
      </c>
      <c r="H20851">
        <v>380066</v>
      </c>
      <c r="I20851">
        <v>3135.56</v>
      </c>
      <c r="J20851">
        <v>16458</v>
      </c>
      <c r="K20851">
        <v>137179</v>
      </c>
      <c r="L20851">
        <v>36.090000000000003</v>
      </c>
    </row>
    <row r="20852" spans="1:12" x14ac:dyDescent="0.35">
      <c r="A20852" t="s">
        <v>574</v>
      </c>
      <c r="B20852" s="1">
        <v>45342</v>
      </c>
      <c r="C20852">
        <v>5133.05</v>
      </c>
      <c r="D20852">
        <v>5107.55</v>
      </c>
      <c r="E20852">
        <v>6159.65</v>
      </c>
      <c r="F20852">
        <v>5100</v>
      </c>
      <c r="G20852">
        <v>6087.4</v>
      </c>
      <c r="H20852">
        <v>11082</v>
      </c>
      <c r="I20852">
        <v>647.45000000000005</v>
      </c>
      <c r="J20852">
        <v>2083</v>
      </c>
      <c r="K20852">
        <v>3958</v>
      </c>
      <c r="L20852">
        <v>35.72</v>
      </c>
    </row>
    <row r="20853" spans="1:12" x14ac:dyDescent="0.35">
      <c r="A20853" t="s">
        <v>573</v>
      </c>
      <c r="B20853" s="1">
        <v>45342</v>
      </c>
      <c r="C20853">
        <v>934.6</v>
      </c>
      <c r="D20853">
        <v>936.95</v>
      </c>
      <c r="E20853">
        <v>964</v>
      </c>
      <c r="F20853">
        <v>929.6</v>
      </c>
      <c r="G20853">
        <v>945.35</v>
      </c>
      <c r="H20853">
        <v>201</v>
      </c>
      <c r="I20853">
        <v>1.89</v>
      </c>
      <c r="J20853">
        <v>84</v>
      </c>
      <c r="K20853">
        <v>159</v>
      </c>
      <c r="L20853">
        <v>79.099999999999994</v>
      </c>
    </row>
    <row r="20854" spans="1:12" x14ac:dyDescent="0.35">
      <c r="A20854" t="s">
        <v>572</v>
      </c>
      <c r="B20854" s="1">
        <v>45342</v>
      </c>
      <c r="C20854">
        <v>182.2</v>
      </c>
      <c r="D20854">
        <v>183.15</v>
      </c>
      <c r="E20854">
        <v>185</v>
      </c>
      <c r="F20854">
        <v>180.1</v>
      </c>
      <c r="G20854">
        <v>182.4</v>
      </c>
      <c r="H20854">
        <v>52828</v>
      </c>
      <c r="I20854">
        <v>96.4</v>
      </c>
      <c r="J20854">
        <v>2883</v>
      </c>
      <c r="K20854">
        <v>26333</v>
      </c>
      <c r="L20854">
        <v>49.85</v>
      </c>
    </row>
    <row r="20855" spans="1:12" x14ac:dyDescent="0.35">
      <c r="A20855" t="s">
        <v>571</v>
      </c>
      <c r="B20855" s="1">
        <v>45342</v>
      </c>
      <c r="C20855">
        <v>1195.9000000000001</v>
      </c>
      <c r="D20855">
        <v>1200</v>
      </c>
      <c r="E20855">
        <v>1209.95</v>
      </c>
      <c r="F20855">
        <v>1179.4000000000001</v>
      </c>
      <c r="G20855">
        <v>1183.2</v>
      </c>
      <c r="H20855">
        <v>19873</v>
      </c>
      <c r="I20855">
        <v>235.98</v>
      </c>
      <c r="J20855">
        <v>2783</v>
      </c>
      <c r="K20855">
        <v>11010</v>
      </c>
      <c r="L20855">
        <v>55.4</v>
      </c>
    </row>
    <row r="20856" spans="1:12" x14ac:dyDescent="0.35">
      <c r="A20856" t="s">
        <v>570</v>
      </c>
      <c r="B20856" s="1">
        <v>45342</v>
      </c>
      <c r="C20856">
        <v>2176.85</v>
      </c>
      <c r="D20856">
        <v>2178</v>
      </c>
      <c r="E20856">
        <v>2193.1999999999998</v>
      </c>
      <c r="F20856">
        <v>2140.4499999999998</v>
      </c>
      <c r="G20856">
        <v>2149</v>
      </c>
      <c r="H20856">
        <v>26088</v>
      </c>
      <c r="I20856">
        <v>563</v>
      </c>
      <c r="J20856">
        <v>6950</v>
      </c>
      <c r="K20856">
        <v>14164</v>
      </c>
      <c r="L20856">
        <v>54.29</v>
      </c>
    </row>
    <row r="20857" spans="1:12" x14ac:dyDescent="0.35">
      <c r="A20857" t="s">
        <v>568</v>
      </c>
      <c r="B20857" s="1">
        <v>45342</v>
      </c>
      <c r="C20857">
        <v>243</v>
      </c>
      <c r="D20857">
        <v>243.3</v>
      </c>
      <c r="E20857">
        <v>244.2</v>
      </c>
      <c r="F20857">
        <v>234.05</v>
      </c>
      <c r="G20857">
        <v>235.2</v>
      </c>
      <c r="H20857">
        <v>173147</v>
      </c>
      <c r="I20857">
        <v>411.57</v>
      </c>
      <c r="J20857">
        <v>8129</v>
      </c>
      <c r="K20857">
        <v>76816</v>
      </c>
      <c r="L20857">
        <v>44.36</v>
      </c>
    </row>
    <row r="20858" spans="1:12" x14ac:dyDescent="0.35">
      <c r="A20858" t="s">
        <v>567</v>
      </c>
      <c r="B20858" s="1">
        <v>45342</v>
      </c>
      <c r="C20858">
        <v>362.8</v>
      </c>
      <c r="D20858">
        <v>364.6</v>
      </c>
      <c r="E20858">
        <v>373</v>
      </c>
      <c r="F20858">
        <v>361.95</v>
      </c>
      <c r="G20858">
        <v>365.05</v>
      </c>
      <c r="H20858">
        <v>189105</v>
      </c>
      <c r="I20858">
        <v>694.56</v>
      </c>
      <c r="J20858">
        <v>11949</v>
      </c>
      <c r="K20858">
        <v>82191</v>
      </c>
      <c r="L20858">
        <v>43.46</v>
      </c>
    </row>
    <row r="20859" spans="1:12" x14ac:dyDescent="0.35">
      <c r="A20859" t="s">
        <v>566</v>
      </c>
      <c r="B20859" s="1">
        <v>45342</v>
      </c>
      <c r="C20859">
        <v>547.20000000000005</v>
      </c>
      <c r="D20859">
        <v>551.9</v>
      </c>
      <c r="E20859">
        <v>560.4</v>
      </c>
      <c r="F20859">
        <v>541.6</v>
      </c>
      <c r="G20859">
        <v>545.79999999999995</v>
      </c>
      <c r="H20859">
        <v>80742</v>
      </c>
      <c r="I20859">
        <v>446.54</v>
      </c>
      <c r="J20859">
        <v>8516</v>
      </c>
      <c r="K20859">
        <v>39339</v>
      </c>
      <c r="L20859">
        <v>48.72</v>
      </c>
    </row>
    <row r="20860" spans="1:12" x14ac:dyDescent="0.35">
      <c r="A20860" t="s">
        <v>565</v>
      </c>
      <c r="B20860" s="1">
        <v>45342</v>
      </c>
      <c r="C20860">
        <v>169</v>
      </c>
      <c r="D20860">
        <v>169.45</v>
      </c>
      <c r="E20860">
        <v>173</v>
      </c>
      <c r="F20860">
        <v>164.4</v>
      </c>
      <c r="G20860">
        <v>165.2</v>
      </c>
      <c r="H20860">
        <v>1771292</v>
      </c>
      <c r="I20860">
        <v>2988.39</v>
      </c>
      <c r="J20860">
        <v>18639</v>
      </c>
      <c r="K20860">
        <v>676249</v>
      </c>
      <c r="L20860">
        <v>38.18</v>
      </c>
    </row>
    <row r="20861" spans="1:12" x14ac:dyDescent="0.35">
      <c r="A20861" t="s">
        <v>564</v>
      </c>
      <c r="B20861" s="1">
        <v>45342</v>
      </c>
      <c r="C20861">
        <v>908.15</v>
      </c>
      <c r="D20861">
        <v>909.25</v>
      </c>
      <c r="E20861">
        <v>923</v>
      </c>
      <c r="F20861">
        <v>909.25</v>
      </c>
      <c r="G20861">
        <v>914.3</v>
      </c>
      <c r="H20861">
        <v>79566</v>
      </c>
      <c r="I20861">
        <v>729.7</v>
      </c>
      <c r="J20861">
        <v>7274</v>
      </c>
      <c r="K20861">
        <v>32385</v>
      </c>
      <c r="L20861">
        <v>40.700000000000003</v>
      </c>
    </row>
    <row r="20862" spans="1:12" x14ac:dyDescent="0.35">
      <c r="A20862" t="s">
        <v>563</v>
      </c>
      <c r="B20862" s="1">
        <v>45342</v>
      </c>
      <c r="C20862">
        <v>2168.6</v>
      </c>
      <c r="D20862">
        <v>2169</v>
      </c>
      <c r="E20862">
        <v>2222</v>
      </c>
      <c r="F20862">
        <v>2161.1</v>
      </c>
      <c r="G20862">
        <v>2192.25</v>
      </c>
      <c r="H20862">
        <v>1710394</v>
      </c>
      <c r="I20862">
        <v>37613.03</v>
      </c>
      <c r="J20862">
        <v>95202</v>
      </c>
      <c r="K20862">
        <v>466809</v>
      </c>
      <c r="L20862">
        <v>27.29</v>
      </c>
    </row>
    <row r="20863" spans="1:12" x14ac:dyDescent="0.35">
      <c r="A20863" t="s">
        <v>562</v>
      </c>
      <c r="B20863" s="1">
        <v>45342</v>
      </c>
      <c r="C20863">
        <v>563.25</v>
      </c>
      <c r="D20863">
        <v>563</v>
      </c>
      <c r="E20863">
        <v>568</v>
      </c>
      <c r="F20863">
        <v>553.79999999999995</v>
      </c>
      <c r="G20863">
        <v>564.1</v>
      </c>
      <c r="H20863">
        <v>580598</v>
      </c>
      <c r="I20863">
        <v>3256.76</v>
      </c>
      <c r="J20863">
        <v>18311</v>
      </c>
      <c r="K20863">
        <v>179191</v>
      </c>
      <c r="L20863">
        <v>30.86</v>
      </c>
    </row>
    <row r="20864" spans="1:12" x14ac:dyDescent="0.35">
      <c r="A20864" t="s">
        <v>561</v>
      </c>
      <c r="B20864" s="1">
        <v>45342</v>
      </c>
      <c r="C20864">
        <v>465.25</v>
      </c>
      <c r="D20864">
        <v>465.45</v>
      </c>
      <c r="E20864">
        <v>472.55</v>
      </c>
      <c r="F20864">
        <v>453.65</v>
      </c>
      <c r="G20864">
        <v>463.75</v>
      </c>
      <c r="H20864">
        <v>2385101</v>
      </c>
      <c r="I20864">
        <v>11021.04</v>
      </c>
      <c r="J20864">
        <v>37898</v>
      </c>
      <c r="K20864">
        <v>1047883</v>
      </c>
      <c r="L20864">
        <v>43.93</v>
      </c>
    </row>
    <row r="20865" spans="1:12" x14ac:dyDescent="0.35">
      <c r="A20865" t="s">
        <v>560</v>
      </c>
      <c r="B20865" s="1">
        <v>45342</v>
      </c>
      <c r="C20865">
        <v>208.55</v>
      </c>
      <c r="D20865">
        <v>209.9</v>
      </c>
      <c r="E20865">
        <v>209.9</v>
      </c>
      <c r="F20865">
        <v>202.35</v>
      </c>
      <c r="G20865">
        <v>205.7</v>
      </c>
      <c r="H20865">
        <v>9223521</v>
      </c>
      <c r="I20865">
        <v>18956.79</v>
      </c>
      <c r="J20865">
        <v>65055</v>
      </c>
      <c r="K20865">
        <v>3240669</v>
      </c>
      <c r="L20865">
        <v>35.130000000000003</v>
      </c>
    </row>
    <row r="20866" spans="1:12" x14ac:dyDescent="0.35">
      <c r="A20866" t="s">
        <v>559</v>
      </c>
      <c r="B20866" s="1">
        <v>45342</v>
      </c>
      <c r="C20866">
        <v>794.85</v>
      </c>
      <c r="D20866">
        <v>795.65</v>
      </c>
      <c r="E20866">
        <v>811.85</v>
      </c>
      <c r="F20866">
        <v>780</v>
      </c>
      <c r="G20866">
        <v>786.35</v>
      </c>
      <c r="H20866">
        <v>230842</v>
      </c>
      <c r="I20866">
        <v>1835.66</v>
      </c>
      <c r="J20866">
        <v>19384</v>
      </c>
      <c r="K20866">
        <v>112953</v>
      </c>
      <c r="L20866">
        <v>48.93</v>
      </c>
    </row>
    <row r="20867" spans="1:12" x14ac:dyDescent="0.35">
      <c r="A20867" t="s">
        <v>558</v>
      </c>
      <c r="B20867" s="1">
        <v>45342</v>
      </c>
      <c r="C20867">
        <v>1044.1500000000001</v>
      </c>
      <c r="D20867">
        <v>1040</v>
      </c>
      <c r="E20867">
        <v>1045</v>
      </c>
      <c r="F20867">
        <v>1026.95</v>
      </c>
      <c r="G20867">
        <v>1040.9000000000001</v>
      </c>
      <c r="H20867">
        <v>54272</v>
      </c>
      <c r="I20867">
        <v>563.72</v>
      </c>
      <c r="J20867">
        <v>6253</v>
      </c>
      <c r="K20867">
        <v>30426</v>
      </c>
      <c r="L20867">
        <v>56.06</v>
      </c>
    </row>
    <row r="20868" spans="1:12" x14ac:dyDescent="0.35">
      <c r="A20868" t="s">
        <v>557</v>
      </c>
      <c r="B20868" s="1">
        <v>45342</v>
      </c>
      <c r="C20868">
        <v>52.85</v>
      </c>
      <c r="D20868">
        <v>52.95</v>
      </c>
      <c r="E20868">
        <v>52.95</v>
      </c>
      <c r="F20868">
        <v>52.65</v>
      </c>
      <c r="G20868">
        <v>52.7</v>
      </c>
      <c r="H20868">
        <v>138494</v>
      </c>
      <c r="I20868">
        <v>73.010000000000005</v>
      </c>
      <c r="J20868">
        <v>440</v>
      </c>
      <c r="K20868">
        <v>127264</v>
      </c>
      <c r="L20868">
        <v>91.89</v>
      </c>
    </row>
    <row r="20869" spans="1:12" x14ac:dyDescent="0.35">
      <c r="A20869" t="s">
        <v>556</v>
      </c>
      <c r="B20869" s="1">
        <v>45342</v>
      </c>
      <c r="C20869">
        <v>54.26</v>
      </c>
      <c r="D20869">
        <v>55.39</v>
      </c>
      <c r="E20869">
        <v>55.39</v>
      </c>
      <c r="F20869">
        <v>54.05</v>
      </c>
      <c r="G20869">
        <v>54.17</v>
      </c>
      <c r="H20869">
        <v>248822</v>
      </c>
      <c r="I20869">
        <v>134.71</v>
      </c>
      <c r="J20869">
        <v>3425</v>
      </c>
      <c r="K20869">
        <v>186309</v>
      </c>
      <c r="L20869">
        <v>74.88</v>
      </c>
    </row>
    <row r="20870" spans="1:12" x14ac:dyDescent="0.35">
      <c r="A20870" t="s">
        <v>555</v>
      </c>
      <c r="B20870" s="1">
        <v>45342</v>
      </c>
      <c r="C20870">
        <v>200.25</v>
      </c>
      <c r="D20870">
        <v>200</v>
      </c>
      <c r="E20870">
        <v>216.5</v>
      </c>
      <c r="F20870">
        <v>197.2</v>
      </c>
      <c r="G20870">
        <v>204.8</v>
      </c>
      <c r="H20870">
        <v>2332237</v>
      </c>
      <c r="I20870">
        <v>4854.26</v>
      </c>
      <c r="J20870">
        <v>22076</v>
      </c>
      <c r="K20870">
        <v>705232</v>
      </c>
      <c r="L20870">
        <v>30.24</v>
      </c>
    </row>
    <row r="20871" spans="1:12" x14ac:dyDescent="0.35">
      <c r="A20871" t="s">
        <v>1786</v>
      </c>
      <c r="B20871" s="1">
        <v>45342</v>
      </c>
      <c r="C20871">
        <v>61.8</v>
      </c>
      <c r="D20871">
        <v>61.8</v>
      </c>
      <c r="E20871">
        <v>61.8</v>
      </c>
      <c r="F20871">
        <v>61.4</v>
      </c>
      <c r="G20871">
        <v>61.74</v>
      </c>
      <c r="H20871">
        <v>200636</v>
      </c>
      <c r="I20871">
        <v>123.75</v>
      </c>
      <c r="J20871">
        <v>106</v>
      </c>
      <c r="K20871">
        <v>200204</v>
      </c>
      <c r="L20871">
        <v>99.78</v>
      </c>
    </row>
    <row r="20872" spans="1:12" x14ac:dyDescent="0.35">
      <c r="A20872" t="s">
        <v>554</v>
      </c>
      <c r="B20872" s="1">
        <v>45342</v>
      </c>
      <c r="C20872">
        <v>62.25</v>
      </c>
      <c r="D20872">
        <v>62.2</v>
      </c>
      <c r="E20872">
        <v>62.78</v>
      </c>
      <c r="F20872">
        <v>61</v>
      </c>
      <c r="G20872">
        <v>62.24</v>
      </c>
      <c r="H20872">
        <v>16106</v>
      </c>
      <c r="I20872">
        <v>10</v>
      </c>
      <c r="J20872">
        <v>588</v>
      </c>
      <c r="K20872">
        <v>14671</v>
      </c>
      <c r="L20872">
        <v>91.09</v>
      </c>
    </row>
    <row r="20873" spans="1:12" x14ac:dyDescent="0.35">
      <c r="A20873" t="s">
        <v>553</v>
      </c>
      <c r="B20873" s="1">
        <v>45342</v>
      </c>
      <c r="C20873">
        <v>52.64</v>
      </c>
      <c r="D20873">
        <v>54.2</v>
      </c>
      <c r="E20873">
        <v>54.2</v>
      </c>
      <c r="F20873">
        <v>52.45</v>
      </c>
      <c r="G20873">
        <v>52.56</v>
      </c>
      <c r="H20873">
        <v>2532390</v>
      </c>
      <c r="I20873">
        <v>1331.06</v>
      </c>
      <c r="J20873">
        <v>25663</v>
      </c>
      <c r="K20873">
        <v>2065181</v>
      </c>
      <c r="L20873">
        <v>81.55</v>
      </c>
    </row>
    <row r="20874" spans="1:12" x14ac:dyDescent="0.35">
      <c r="A20874" t="s">
        <v>552</v>
      </c>
      <c r="B20874" s="1">
        <v>45342</v>
      </c>
      <c r="C20874">
        <v>113</v>
      </c>
      <c r="D20874">
        <v>113.6</v>
      </c>
      <c r="E20874">
        <v>115.65</v>
      </c>
      <c r="F20874">
        <v>112.55</v>
      </c>
      <c r="G20874">
        <v>113.2</v>
      </c>
      <c r="H20874">
        <v>159457</v>
      </c>
      <c r="I20874">
        <v>181.31</v>
      </c>
      <c r="J20874">
        <v>2751</v>
      </c>
      <c r="K20874">
        <v>88652</v>
      </c>
      <c r="L20874">
        <v>55.6</v>
      </c>
    </row>
    <row r="20875" spans="1:12" x14ac:dyDescent="0.35">
      <c r="A20875" t="s">
        <v>551</v>
      </c>
      <c r="B20875" s="1">
        <v>45342</v>
      </c>
      <c r="C20875">
        <v>877.55</v>
      </c>
      <c r="D20875">
        <v>881.2</v>
      </c>
      <c r="E20875">
        <v>881.6</v>
      </c>
      <c r="F20875">
        <v>856</v>
      </c>
      <c r="G20875">
        <v>865</v>
      </c>
      <c r="H20875">
        <v>135728</v>
      </c>
      <c r="I20875">
        <v>1173.2</v>
      </c>
      <c r="J20875">
        <v>14246</v>
      </c>
      <c r="K20875">
        <v>71833</v>
      </c>
      <c r="L20875">
        <v>52.92</v>
      </c>
    </row>
    <row r="20876" spans="1:12" x14ac:dyDescent="0.35">
      <c r="A20876" t="s">
        <v>550</v>
      </c>
      <c r="B20876" s="1">
        <v>45342</v>
      </c>
      <c r="C20876">
        <v>2280.15</v>
      </c>
      <c r="D20876">
        <v>2280.15</v>
      </c>
      <c r="E20876">
        <v>2338.4</v>
      </c>
      <c r="F20876">
        <v>2269.0500000000002</v>
      </c>
      <c r="G20876">
        <v>2299.4</v>
      </c>
      <c r="H20876">
        <v>515676</v>
      </c>
      <c r="I20876">
        <v>11927.98</v>
      </c>
      <c r="J20876">
        <v>29768</v>
      </c>
      <c r="K20876">
        <v>73612</v>
      </c>
      <c r="L20876">
        <v>14.27</v>
      </c>
    </row>
    <row r="20877" spans="1:12" x14ac:dyDescent="0.35">
      <c r="A20877" t="s">
        <v>549</v>
      </c>
      <c r="B20877" s="1">
        <v>45342</v>
      </c>
      <c r="C20877">
        <v>805.55</v>
      </c>
      <c r="D20877">
        <v>803</v>
      </c>
      <c r="E20877">
        <v>819.05</v>
      </c>
      <c r="F20877">
        <v>800</v>
      </c>
      <c r="G20877">
        <v>810.6</v>
      </c>
      <c r="H20877">
        <v>235722</v>
      </c>
      <c r="I20877">
        <v>1908.07</v>
      </c>
      <c r="J20877">
        <v>12975</v>
      </c>
      <c r="K20877">
        <v>154920</v>
      </c>
      <c r="L20877">
        <v>65.72</v>
      </c>
    </row>
    <row r="20878" spans="1:12" x14ac:dyDescent="0.35">
      <c r="A20878" t="s">
        <v>548</v>
      </c>
      <c r="B20878" s="1">
        <v>45342</v>
      </c>
      <c r="C20878">
        <v>1230</v>
      </c>
      <c r="D20878">
        <v>1235</v>
      </c>
      <c r="E20878">
        <v>1249.4000000000001</v>
      </c>
      <c r="F20878">
        <v>1218.7</v>
      </c>
      <c r="G20878">
        <v>1227.55</v>
      </c>
      <c r="H20878">
        <v>937389</v>
      </c>
      <c r="I20878">
        <v>11569.34</v>
      </c>
      <c r="J20878">
        <v>46676</v>
      </c>
      <c r="K20878">
        <v>481127</v>
      </c>
      <c r="L20878">
        <v>51.33</v>
      </c>
    </row>
    <row r="20879" spans="1:12" x14ac:dyDescent="0.35">
      <c r="A20879" t="s">
        <v>547</v>
      </c>
      <c r="B20879" s="1">
        <v>45342</v>
      </c>
      <c r="C20879">
        <v>518.35</v>
      </c>
      <c r="D20879">
        <v>520.95000000000005</v>
      </c>
      <c r="E20879">
        <v>523.79999999999995</v>
      </c>
      <c r="F20879">
        <v>514.15</v>
      </c>
      <c r="G20879">
        <v>516.29999999999995</v>
      </c>
      <c r="H20879">
        <v>131568</v>
      </c>
      <c r="I20879">
        <v>683.28</v>
      </c>
      <c r="J20879">
        <v>10031</v>
      </c>
      <c r="K20879">
        <v>94879</v>
      </c>
      <c r="L20879">
        <v>72.11</v>
      </c>
    </row>
    <row r="20880" spans="1:12" x14ac:dyDescent="0.35">
      <c r="A20880" t="s">
        <v>546</v>
      </c>
      <c r="B20880" s="1">
        <v>45342</v>
      </c>
      <c r="C20880">
        <v>2680.8</v>
      </c>
      <c r="D20880">
        <v>2689</v>
      </c>
      <c r="E20880">
        <v>2718</v>
      </c>
      <c r="F20880">
        <v>2634.05</v>
      </c>
      <c r="G20880">
        <v>2656.85</v>
      </c>
      <c r="H20880">
        <v>34670</v>
      </c>
      <c r="I20880">
        <v>922.42</v>
      </c>
      <c r="J20880">
        <v>6511</v>
      </c>
      <c r="K20880">
        <v>13993</v>
      </c>
      <c r="L20880">
        <v>40.36</v>
      </c>
    </row>
    <row r="20881" spans="1:12" x14ac:dyDescent="0.35">
      <c r="A20881" t="s">
        <v>545</v>
      </c>
      <c r="B20881" s="1">
        <v>45342</v>
      </c>
      <c r="C20881">
        <v>1176.5999999999999</v>
      </c>
      <c r="D20881">
        <v>1188.3</v>
      </c>
      <c r="E20881">
        <v>1188.3</v>
      </c>
      <c r="F20881">
        <v>1130.75</v>
      </c>
      <c r="G20881">
        <v>1149.0999999999999</v>
      </c>
      <c r="H20881">
        <v>88116</v>
      </c>
      <c r="I20881">
        <v>1008.07</v>
      </c>
      <c r="J20881">
        <v>8961</v>
      </c>
      <c r="K20881">
        <v>50944</v>
      </c>
      <c r="L20881">
        <v>57.81</v>
      </c>
    </row>
    <row r="20882" spans="1:12" x14ac:dyDescent="0.35">
      <c r="A20882" t="s">
        <v>544</v>
      </c>
      <c r="B20882" s="1">
        <v>45342</v>
      </c>
      <c r="C20882">
        <v>449.85</v>
      </c>
      <c r="D20882">
        <v>451.9</v>
      </c>
      <c r="E20882">
        <v>453.45</v>
      </c>
      <c r="F20882">
        <v>441.1</v>
      </c>
      <c r="G20882">
        <v>444.75</v>
      </c>
      <c r="H20882">
        <v>33517</v>
      </c>
      <c r="I20882">
        <v>149.66999999999999</v>
      </c>
      <c r="J20882">
        <v>3108</v>
      </c>
      <c r="K20882">
        <v>19405</v>
      </c>
      <c r="L20882">
        <v>57.9</v>
      </c>
    </row>
    <row r="20883" spans="1:12" x14ac:dyDescent="0.35">
      <c r="A20883" t="s">
        <v>543</v>
      </c>
      <c r="B20883" s="1">
        <v>45342</v>
      </c>
      <c r="C20883">
        <v>893.05</v>
      </c>
      <c r="D20883">
        <v>893.05</v>
      </c>
      <c r="E20883">
        <v>895</v>
      </c>
      <c r="F20883">
        <v>862.15</v>
      </c>
      <c r="G20883">
        <v>873.8</v>
      </c>
      <c r="H20883">
        <v>58727</v>
      </c>
      <c r="I20883">
        <v>516.98</v>
      </c>
      <c r="J20883">
        <v>3241</v>
      </c>
      <c r="K20883">
        <v>29451</v>
      </c>
      <c r="L20883">
        <v>50.15</v>
      </c>
    </row>
    <row r="20884" spans="1:12" x14ac:dyDescent="0.35">
      <c r="A20884" t="s">
        <v>542</v>
      </c>
      <c r="B20884" s="1">
        <v>45342</v>
      </c>
      <c r="C20884">
        <v>674.3</v>
      </c>
      <c r="D20884">
        <v>674</v>
      </c>
      <c r="E20884">
        <v>681</v>
      </c>
      <c r="F20884">
        <v>669</v>
      </c>
      <c r="G20884">
        <v>674</v>
      </c>
      <c r="H20884">
        <v>646216</v>
      </c>
      <c r="I20884">
        <v>4359.2</v>
      </c>
      <c r="J20884">
        <v>18505</v>
      </c>
      <c r="K20884">
        <v>287643</v>
      </c>
      <c r="L20884">
        <v>44.51</v>
      </c>
    </row>
    <row r="20885" spans="1:12" x14ac:dyDescent="0.35">
      <c r="A20885" t="s">
        <v>541</v>
      </c>
      <c r="B20885" s="1">
        <v>45342</v>
      </c>
      <c r="C20885">
        <v>429.3</v>
      </c>
      <c r="D20885">
        <v>433.5</v>
      </c>
      <c r="E20885">
        <v>433.5</v>
      </c>
      <c r="F20885">
        <v>422</v>
      </c>
      <c r="G20885">
        <v>423.45</v>
      </c>
      <c r="H20885">
        <v>64336</v>
      </c>
      <c r="I20885">
        <v>273.14</v>
      </c>
      <c r="J20885">
        <v>4076</v>
      </c>
      <c r="K20885">
        <v>35313</v>
      </c>
      <c r="L20885">
        <v>54.89</v>
      </c>
    </row>
    <row r="20886" spans="1:12" x14ac:dyDescent="0.35">
      <c r="A20886" t="s">
        <v>540</v>
      </c>
      <c r="B20886" s="1">
        <v>45342</v>
      </c>
      <c r="C20886">
        <v>52.95</v>
      </c>
      <c r="D20886">
        <v>53.05</v>
      </c>
      <c r="E20886">
        <v>53.5</v>
      </c>
      <c r="F20886">
        <v>51.25</v>
      </c>
      <c r="G20886">
        <v>51.7</v>
      </c>
      <c r="H20886">
        <v>3260943</v>
      </c>
      <c r="I20886">
        <v>1706.09</v>
      </c>
      <c r="J20886">
        <v>7006</v>
      </c>
      <c r="K20886">
        <v>1811036</v>
      </c>
      <c r="L20886">
        <v>55.54</v>
      </c>
    </row>
    <row r="20887" spans="1:12" x14ac:dyDescent="0.35">
      <c r="A20887" t="s">
        <v>539</v>
      </c>
      <c r="B20887" s="1">
        <v>45342</v>
      </c>
      <c r="C20887">
        <v>92.1</v>
      </c>
      <c r="D20887">
        <v>92.6</v>
      </c>
      <c r="E20887">
        <v>94.35</v>
      </c>
      <c r="F20887">
        <v>89.85</v>
      </c>
      <c r="G20887">
        <v>90.6</v>
      </c>
      <c r="H20887">
        <v>56491851</v>
      </c>
      <c r="I20887">
        <v>52131.040000000001</v>
      </c>
      <c r="J20887">
        <v>98397</v>
      </c>
      <c r="K20887">
        <v>21473455</v>
      </c>
      <c r="L20887">
        <v>38.01</v>
      </c>
    </row>
    <row r="20888" spans="1:12" x14ac:dyDescent="0.35">
      <c r="A20888" t="s">
        <v>538</v>
      </c>
      <c r="B20888" s="1">
        <v>45342</v>
      </c>
      <c r="C20888">
        <v>1371.6</v>
      </c>
      <c r="D20888">
        <v>1371</v>
      </c>
      <c r="E20888">
        <v>1378.8</v>
      </c>
      <c r="F20888">
        <v>1354.95</v>
      </c>
      <c r="G20888">
        <v>1359.6</v>
      </c>
      <c r="H20888">
        <v>163984</v>
      </c>
      <c r="I20888">
        <v>2232.81</v>
      </c>
      <c r="J20888">
        <v>11393</v>
      </c>
      <c r="K20888">
        <v>124996</v>
      </c>
      <c r="L20888">
        <v>76.22</v>
      </c>
    </row>
    <row r="20889" spans="1:12" x14ac:dyDescent="0.35">
      <c r="A20889" t="s">
        <v>537</v>
      </c>
      <c r="B20889" s="1">
        <v>45342</v>
      </c>
      <c r="C20889">
        <v>408.2</v>
      </c>
      <c r="D20889">
        <v>410</v>
      </c>
      <c r="E20889">
        <v>417.85</v>
      </c>
      <c r="F20889">
        <v>403.65</v>
      </c>
      <c r="G20889">
        <v>411</v>
      </c>
      <c r="H20889">
        <v>1760192</v>
      </c>
      <c r="I20889">
        <v>7239.6</v>
      </c>
      <c r="J20889">
        <v>33801</v>
      </c>
      <c r="K20889">
        <v>417946</v>
      </c>
      <c r="L20889">
        <v>23.74</v>
      </c>
    </row>
    <row r="20890" spans="1:12" x14ac:dyDescent="0.35">
      <c r="A20890" t="s">
        <v>536</v>
      </c>
      <c r="B20890" s="1">
        <v>45342</v>
      </c>
      <c r="C20890">
        <v>647.29999999999995</v>
      </c>
      <c r="D20890">
        <v>645.29999999999995</v>
      </c>
      <c r="E20890">
        <v>650.95000000000005</v>
      </c>
      <c r="F20890">
        <v>643</v>
      </c>
      <c r="G20890">
        <v>645.45000000000005</v>
      </c>
      <c r="H20890">
        <v>14459</v>
      </c>
      <c r="I20890">
        <v>93.4</v>
      </c>
      <c r="J20890">
        <v>1135</v>
      </c>
      <c r="K20890">
        <v>8830</v>
      </c>
      <c r="L20890">
        <v>61.07</v>
      </c>
    </row>
    <row r="20891" spans="1:12" x14ac:dyDescent="0.35">
      <c r="A20891" t="s">
        <v>535</v>
      </c>
      <c r="B20891" s="1">
        <v>45342</v>
      </c>
      <c r="C20891">
        <v>882.25</v>
      </c>
      <c r="D20891">
        <v>883</v>
      </c>
      <c r="E20891">
        <v>900</v>
      </c>
      <c r="F20891">
        <v>870.05</v>
      </c>
      <c r="G20891">
        <v>879.6</v>
      </c>
      <c r="H20891">
        <v>112873</v>
      </c>
      <c r="I20891">
        <v>999.86</v>
      </c>
      <c r="J20891">
        <v>5368</v>
      </c>
      <c r="K20891">
        <v>63616</v>
      </c>
      <c r="L20891">
        <v>56.36</v>
      </c>
    </row>
    <row r="20892" spans="1:12" x14ac:dyDescent="0.35">
      <c r="A20892" t="s">
        <v>534</v>
      </c>
      <c r="B20892" s="1">
        <v>45342</v>
      </c>
      <c r="C20892">
        <v>796.55</v>
      </c>
      <c r="D20892">
        <v>798.5</v>
      </c>
      <c r="E20892">
        <v>811.9</v>
      </c>
      <c r="F20892">
        <v>798.3</v>
      </c>
      <c r="G20892">
        <v>801</v>
      </c>
      <c r="H20892">
        <v>82090</v>
      </c>
      <c r="I20892">
        <v>661.42</v>
      </c>
      <c r="J20892">
        <v>6021</v>
      </c>
      <c r="K20892">
        <v>43186</v>
      </c>
      <c r="L20892">
        <v>52.61</v>
      </c>
    </row>
    <row r="20893" spans="1:12" x14ac:dyDescent="0.35">
      <c r="A20893" t="s">
        <v>533</v>
      </c>
      <c r="B20893" s="1">
        <v>45342</v>
      </c>
      <c r="C20893">
        <v>264.75</v>
      </c>
      <c r="D20893">
        <v>265.89999999999998</v>
      </c>
      <c r="E20893">
        <v>274.95</v>
      </c>
      <c r="F20893">
        <v>264.5</v>
      </c>
      <c r="G20893">
        <v>272.60000000000002</v>
      </c>
      <c r="H20893">
        <v>73246</v>
      </c>
      <c r="I20893">
        <v>198</v>
      </c>
      <c r="J20893">
        <v>4566</v>
      </c>
      <c r="K20893">
        <v>34073</v>
      </c>
      <c r="L20893">
        <v>46.52</v>
      </c>
    </row>
    <row r="20894" spans="1:12" x14ac:dyDescent="0.35">
      <c r="A20894" t="s">
        <v>532</v>
      </c>
      <c r="B20894" s="1">
        <v>45342</v>
      </c>
      <c r="C20894">
        <v>862.55</v>
      </c>
      <c r="D20894">
        <v>871.1</v>
      </c>
      <c r="E20894">
        <v>905</v>
      </c>
      <c r="F20894">
        <v>867.2</v>
      </c>
      <c r="G20894">
        <v>894.15</v>
      </c>
      <c r="H20894">
        <v>3444381</v>
      </c>
      <c r="I20894">
        <v>30449.59</v>
      </c>
      <c r="J20894">
        <v>74688</v>
      </c>
      <c r="K20894">
        <v>1057264</v>
      </c>
      <c r="L20894">
        <v>30.7</v>
      </c>
    </row>
    <row r="20895" spans="1:12" x14ac:dyDescent="0.35">
      <c r="A20895" t="s">
        <v>531</v>
      </c>
      <c r="B20895" s="1">
        <v>45342</v>
      </c>
      <c r="C20895">
        <v>2255.75</v>
      </c>
      <c r="D20895">
        <v>2260</v>
      </c>
      <c r="E20895">
        <v>2312.15</v>
      </c>
      <c r="F20895">
        <v>2245</v>
      </c>
      <c r="G20895">
        <v>2289.0500000000002</v>
      </c>
      <c r="H20895">
        <v>119226</v>
      </c>
      <c r="I20895">
        <v>2715.41</v>
      </c>
      <c r="J20895">
        <v>15525</v>
      </c>
      <c r="K20895">
        <v>59092</v>
      </c>
      <c r="L20895">
        <v>49.56</v>
      </c>
    </row>
    <row r="20896" spans="1:12" x14ac:dyDescent="0.35">
      <c r="A20896" t="s">
        <v>530</v>
      </c>
      <c r="B20896" s="1">
        <v>45342</v>
      </c>
      <c r="C20896">
        <v>2000.3</v>
      </c>
      <c r="D20896">
        <v>2000</v>
      </c>
      <c r="E20896">
        <v>2014</v>
      </c>
      <c r="F20896">
        <v>1945.75</v>
      </c>
      <c r="G20896">
        <v>1966.75</v>
      </c>
      <c r="H20896">
        <v>168869</v>
      </c>
      <c r="I20896">
        <v>3319.41</v>
      </c>
      <c r="J20896">
        <v>14154</v>
      </c>
      <c r="K20896">
        <v>77619</v>
      </c>
      <c r="L20896">
        <v>45.96</v>
      </c>
    </row>
    <row r="20897" spans="1:12" x14ac:dyDescent="0.35">
      <c r="A20897" t="s">
        <v>529</v>
      </c>
      <c r="B20897" s="1">
        <v>45342</v>
      </c>
      <c r="C20897">
        <v>1697.3</v>
      </c>
      <c r="D20897">
        <v>1705.1</v>
      </c>
      <c r="E20897">
        <v>1705.1</v>
      </c>
      <c r="F20897">
        <v>1635.05</v>
      </c>
      <c r="G20897">
        <v>1658.3</v>
      </c>
      <c r="H20897">
        <v>1107</v>
      </c>
      <c r="I20897">
        <v>18.52</v>
      </c>
      <c r="J20897">
        <v>111</v>
      </c>
      <c r="K20897">
        <v>850</v>
      </c>
      <c r="L20897">
        <v>76.78</v>
      </c>
    </row>
    <row r="20898" spans="1:12" x14ac:dyDescent="0.35">
      <c r="A20898" t="s">
        <v>528</v>
      </c>
      <c r="B20898" s="1">
        <v>45342</v>
      </c>
      <c r="C20898">
        <v>203.8</v>
      </c>
      <c r="D20898">
        <v>204.9</v>
      </c>
      <c r="E20898">
        <v>204.9</v>
      </c>
      <c r="F20898">
        <v>199.5</v>
      </c>
      <c r="G20898">
        <v>200.15</v>
      </c>
      <c r="H20898">
        <v>305737</v>
      </c>
      <c r="I20898">
        <v>614.96</v>
      </c>
      <c r="J20898">
        <v>10392</v>
      </c>
      <c r="K20898">
        <v>121571</v>
      </c>
      <c r="L20898">
        <v>39.76</v>
      </c>
    </row>
    <row r="20899" spans="1:12" x14ac:dyDescent="0.35">
      <c r="A20899" t="s">
        <v>527</v>
      </c>
      <c r="B20899" s="1">
        <v>45342</v>
      </c>
      <c r="C20899">
        <v>40.700000000000003</v>
      </c>
      <c r="D20899">
        <v>41.7</v>
      </c>
      <c r="E20899">
        <v>41.95</v>
      </c>
      <c r="F20899">
        <v>39.700000000000003</v>
      </c>
      <c r="G20899">
        <v>40.15</v>
      </c>
      <c r="H20899">
        <v>185542</v>
      </c>
      <c r="I20899">
        <v>75.930000000000007</v>
      </c>
      <c r="J20899">
        <v>725</v>
      </c>
      <c r="K20899">
        <v>118069</v>
      </c>
      <c r="L20899">
        <v>63.63</v>
      </c>
    </row>
    <row r="20900" spans="1:12" x14ac:dyDescent="0.35">
      <c r="A20900" t="s">
        <v>526</v>
      </c>
      <c r="B20900" s="1">
        <v>45342</v>
      </c>
      <c r="C20900">
        <v>54.77</v>
      </c>
      <c r="D20900">
        <v>54.8</v>
      </c>
      <c r="E20900">
        <v>54.81</v>
      </c>
      <c r="F20900">
        <v>54.76</v>
      </c>
      <c r="G20900">
        <v>54.78</v>
      </c>
      <c r="H20900">
        <v>215701</v>
      </c>
      <c r="I20900">
        <v>118.2</v>
      </c>
      <c r="J20900">
        <v>836</v>
      </c>
      <c r="K20900">
        <v>209043</v>
      </c>
      <c r="L20900">
        <v>96.91</v>
      </c>
    </row>
    <row r="20901" spans="1:12" x14ac:dyDescent="0.35">
      <c r="A20901" t="s">
        <v>525</v>
      </c>
      <c r="B20901" s="1">
        <v>45342</v>
      </c>
      <c r="C20901">
        <v>6597.1</v>
      </c>
      <c r="D20901">
        <v>6631.6</v>
      </c>
      <c r="E20901">
        <v>6631.6</v>
      </c>
      <c r="F20901">
        <v>6501.1</v>
      </c>
      <c r="G20901">
        <v>6514.55</v>
      </c>
      <c r="H20901">
        <v>8258</v>
      </c>
      <c r="I20901">
        <v>540.79999999999995</v>
      </c>
      <c r="J20901">
        <v>3212</v>
      </c>
      <c r="K20901">
        <v>5683</v>
      </c>
      <c r="L20901">
        <v>68.819999999999993</v>
      </c>
    </row>
    <row r="20902" spans="1:12" x14ac:dyDescent="0.35">
      <c r="A20902" t="s">
        <v>524</v>
      </c>
      <c r="B20902" s="1">
        <v>45342</v>
      </c>
      <c r="C20902">
        <v>424.45</v>
      </c>
      <c r="D20902">
        <v>425</v>
      </c>
      <c r="E20902">
        <v>433.45</v>
      </c>
      <c r="F20902">
        <v>406</v>
      </c>
      <c r="G20902">
        <v>407.55</v>
      </c>
      <c r="H20902">
        <v>3618445</v>
      </c>
      <c r="I20902">
        <v>15039.54</v>
      </c>
      <c r="J20902">
        <v>64659</v>
      </c>
      <c r="K20902">
        <v>706730</v>
      </c>
      <c r="L20902">
        <v>19.53</v>
      </c>
    </row>
    <row r="20903" spans="1:12" x14ac:dyDescent="0.35">
      <c r="A20903" t="s">
        <v>523</v>
      </c>
      <c r="B20903" s="1">
        <v>45342</v>
      </c>
      <c r="C20903">
        <v>241.15</v>
      </c>
      <c r="D20903">
        <v>241.45</v>
      </c>
      <c r="E20903">
        <v>244.1</v>
      </c>
      <c r="F20903">
        <v>239.55</v>
      </c>
      <c r="G20903">
        <v>240.55</v>
      </c>
      <c r="H20903">
        <v>173648</v>
      </c>
      <c r="I20903">
        <v>420.45</v>
      </c>
      <c r="J20903">
        <v>4834</v>
      </c>
      <c r="K20903">
        <v>83047</v>
      </c>
      <c r="L20903">
        <v>47.82</v>
      </c>
    </row>
    <row r="20904" spans="1:12" x14ac:dyDescent="0.35">
      <c r="A20904" t="s">
        <v>522</v>
      </c>
      <c r="B20904" s="1">
        <v>45342</v>
      </c>
      <c r="C20904">
        <v>92.55</v>
      </c>
      <c r="D20904">
        <v>93.95</v>
      </c>
      <c r="E20904">
        <v>94.55</v>
      </c>
      <c r="F20904">
        <v>90.1</v>
      </c>
      <c r="G20904">
        <v>90.9</v>
      </c>
      <c r="H20904">
        <v>370021</v>
      </c>
      <c r="I20904">
        <v>341.1</v>
      </c>
      <c r="J20904">
        <v>4514</v>
      </c>
      <c r="K20904">
        <v>198363</v>
      </c>
      <c r="L20904">
        <v>53.61</v>
      </c>
    </row>
    <row r="20905" spans="1:12" x14ac:dyDescent="0.35">
      <c r="A20905" t="s">
        <v>521</v>
      </c>
      <c r="B20905" s="1">
        <v>45342</v>
      </c>
      <c r="C20905">
        <v>525.54999999999995</v>
      </c>
      <c r="D20905">
        <v>529.5</v>
      </c>
      <c r="E20905">
        <v>536.04999999999995</v>
      </c>
      <c r="F20905">
        <v>520</v>
      </c>
      <c r="G20905">
        <v>522.85</v>
      </c>
      <c r="H20905">
        <v>234904</v>
      </c>
      <c r="I20905">
        <v>1239.3399999999999</v>
      </c>
      <c r="J20905">
        <v>11392</v>
      </c>
      <c r="K20905">
        <v>126678</v>
      </c>
      <c r="L20905">
        <v>53.93</v>
      </c>
    </row>
    <row r="20906" spans="1:12" x14ac:dyDescent="0.35">
      <c r="A20906" t="s">
        <v>520</v>
      </c>
      <c r="B20906" s="1">
        <v>45342</v>
      </c>
      <c r="C20906">
        <v>87.1</v>
      </c>
      <c r="D20906">
        <v>87.55</v>
      </c>
      <c r="E20906">
        <v>89.9</v>
      </c>
      <c r="F20906">
        <v>85.15</v>
      </c>
      <c r="G20906">
        <v>85.7</v>
      </c>
      <c r="H20906">
        <v>101475</v>
      </c>
      <c r="I20906">
        <v>88.23</v>
      </c>
      <c r="J20906">
        <v>2137</v>
      </c>
      <c r="K20906">
        <v>52518</v>
      </c>
      <c r="L20906">
        <v>51.75</v>
      </c>
    </row>
    <row r="20907" spans="1:12" x14ac:dyDescent="0.35">
      <c r="A20907" t="s">
        <v>519</v>
      </c>
      <c r="B20907" s="1">
        <v>45342</v>
      </c>
      <c r="C20907">
        <v>925.1</v>
      </c>
      <c r="D20907">
        <v>925.1</v>
      </c>
      <c r="E20907">
        <v>944</v>
      </c>
      <c r="F20907">
        <v>925</v>
      </c>
      <c r="G20907">
        <v>932.1</v>
      </c>
      <c r="H20907">
        <v>219374</v>
      </c>
      <c r="I20907">
        <v>2045.69</v>
      </c>
      <c r="J20907">
        <v>16251</v>
      </c>
      <c r="K20907">
        <v>96382</v>
      </c>
      <c r="L20907">
        <v>43.94</v>
      </c>
    </row>
    <row r="20908" spans="1:12" x14ac:dyDescent="0.35">
      <c r="A20908" t="s">
        <v>518</v>
      </c>
      <c r="B20908" s="1">
        <v>45342</v>
      </c>
      <c r="C20908">
        <v>284.60000000000002</v>
      </c>
      <c r="D20908">
        <v>286</v>
      </c>
      <c r="E20908">
        <v>318.8</v>
      </c>
      <c r="F20908">
        <v>286</v>
      </c>
      <c r="G20908">
        <v>308.75</v>
      </c>
      <c r="H20908">
        <v>3793570</v>
      </c>
      <c r="I20908">
        <v>11643.29</v>
      </c>
      <c r="J20908">
        <v>86829</v>
      </c>
      <c r="K20908">
        <v>880669</v>
      </c>
      <c r="L20908">
        <v>23.21</v>
      </c>
    </row>
    <row r="20909" spans="1:12" x14ac:dyDescent="0.35">
      <c r="A20909" t="s">
        <v>517</v>
      </c>
      <c r="B20909" s="1">
        <v>45342</v>
      </c>
      <c r="C20909">
        <v>77.099999999999994</v>
      </c>
      <c r="D20909">
        <v>77.5</v>
      </c>
      <c r="E20909">
        <v>80</v>
      </c>
      <c r="F20909">
        <v>76.8</v>
      </c>
      <c r="G20909">
        <v>78.650000000000006</v>
      </c>
      <c r="H20909">
        <v>631593</v>
      </c>
      <c r="I20909">
        <v>494.59</v>
      </c>
      <c r="J20909">
        <v>4593</v>
      </c>
      <c r="K20909">
        <v>250908</v>
      </c>
      <c r="L20909">
        <v>39.729999999999997</v>
      </c>
    </row>
    <row r="20910" spans="1:12" x14ac:dyDescent="0.35">
      <c r="A20910" t="s">
        <v>516</v>
      </c>
      <c r="B20910" s="1">
        <v>45342</v>
      </c>
      <c r="C20910">
        <v>264.14999999999998</v>
      </c>
      <c r="D20910">
        <v>267.7</v>
      </c>
      <c r="E20910">
        <v>274.2</v>
      </c>
      <c r="F20910">
        <v>262.5</v>
      </c>
      <c r="G20910">
        <v>267.35000000000002</v>
      </c>
      <c r="H20910">
        <v>693706</v>
      </c>
      <c r="I20910">
        <v>1860.94</v>
      </c>
      <c r="J20910">
        <v>9850</v>
      </c>
      <c r="K20910">
        <v>359464</v>
      </c>
      <c r="L20910">
        <v>51.82</v>
      </c>
    </row>
    <row r="20911" spans="1:12" x14ac:dyDescent="0.35">
      <c r="A20911" t="s">
        <v>515</v>
      </c>
      <c r="B20911" s="1">
        <v>45342</v>
      </c>
      <c r="C20911">
        <v>23.35</v>
      </c>
      <c r="D20911">
        <v>23.45</v>
      </c>
      <c r="E20911">
        <v>23.9</v>
      </c>
      <c r="F20911">
        <v>23.1</v>
      </c>
      <c r="G20911">
        <v>23.3</v>
      </c>
      <c r="H20911">
        <v>1204226</v>
      </c>
      <c r="I20911">
        <v>282.26</v>
      </c>
      <c r="J20911">
        <v>3645</v>
      </c>
      <c r="K20911">
        <v>406662</v>
      </c>
      <c r="L20911">
        <v>33.770000000000003</v>
      </c>
    </row>
    <row r="20912" spans="1:12" x14ac:dyDescent="0.35">
      <c r="A20912" t="s">
        <v>514</v>
      </c>
      <c r="B20912" s="1">
        <v>45342</v>
      </c>
      <c r="C20912">
        <v>1264.0999999999999</v>
      </c>
      <c r="D20912">
        <v>1290</v>
      </c>
      <c r="E20912">
        <v>1376</v>
      </c>
      <c r="F20912">
        <v>1260.0999999999999</v>
      </c>
      <c r="G20912">
        <v>1331</v>
      </c>
      <c r="H20912">
        <v>386386</v>
      </c>
      <c r="I20912">
        <v>5084.58</v>
      </c>
      <c r="J20912">
        <v>16092</v>
      </c>
      <c r="K20912">
        <v>169955</v>
      </c>
      <c r="L20912">
        <v>43.99</v>
      </c>
    </row>
    <row r="20913" spans="1:12" x14ac:dyDescent="0.35">
      <c r="A20913" t="s">
        <v>513</v>
      </c>
      <c r="B20913" s="1">
        <v>45342</v>
      </c>
      <c r="C20913">
        <v>506.2</v>
      </c>
      <c r="D20913">
        <v>509.45</v>
      </c>
      <c r="E20913">
        <v>517</v>
      </c>
      <c r="F20913">
        <v>491.15</v>
      </c>
      <c r="G20913">
        <v>496.65</v>
      </c>
      <c r="H20913">
        <v>259508</v>
      </c>
      <c r="I20913">
        <v>1310.99</v>
      </c>
      <c r="J20913">
        <v>12519</v>
      </c>
      <c r="K20913">
        <v>96949</v>
      </c>
      <c r="L20913">
        <v>37.36</v>
      </c>
    </row>
    <row r="20914" spans="1:12" x14ac:dyDescent="0.35">
      <c r="A20914" t="s">
        <v>512</v>
      </c>
      <c r="B20914" s="1">
        <v>45342</v>
      </c>
      <c r="C20914">
        <v>53.75</v>
      </c>
      <c r="D20914">
        <v>54.55</v>
      </c>
      <c r="E20914">
        <v>54.55</v>
      </c>
      <c r="F20914">
        <v>51.35</v>
      </c>
      <c r="G20914">
        <v>52</v>
      </c>
      <c r="H20914">
        <v>132651</v>
      </c>
      <c r="I20914">
        <v>69.67</v>
      </c>
      <c r="J20914">
        <v>937</v>
      </c>
      <c r="K20914">
        <v>73319</v>
      </c>
      <c r="L20914">
        <v>55.27</v>
      </c>
    </row>
    <row r="20915" spans="1:12" x14ac:dyDescent="0.35">
      <c r="A20915" t="s">
        <v>511</v>
      </c>
      <c r="B20915" s="1">
        <v>45342</v>
      </c>
      <c r="C20915">
        <v>115.15</v>
      </c>
      <c r="D20915">
        <v>117</v>
      </c>
      <c r="E20915">
        <v>119</v>
      </c>
      <c r="F20915">
        <v>115</v>
      </c>
      <c r="G20915">
        <v>115.85</v>
      </c>
      <c r="H20915">
        <v>106077</v>
      </c>
      <c r="I20915">
        <v>124.17</v>
      </c>
      <c r="J20915">
        <v>1685</v>
      </c>
      <c r="K20915">
        <v>77195</v>
      </c>
      <c r="L20915">
        <v>72.77</v>
      </c>
    </row>
    <row r="20916" spans="1:12" x14ac:dyDescent="0.35">
      <c r="A20916" t="s">
        <v>510</v>
      </c>
      <c r="B20916" s="1">
        <v>45342</v>
      </c>
      <c r="C20916">
        <v>294.7</v>
      </c>
      <c r="D20916">
        <v>298</v>
      </c>
      <c r="E20916">
        <v>298</v>
      </c>
      <c r="F20916">
        <v>286.10000000000002</v>
      </c>
      <c r="G20916">
        <v>290.14999999999998</v>
      </c>
      <c r="H20916">
        <v>19434</v>
      </c>
      <c r="I20916">
        <v>56.69</v>
      </c>
      <c r="J20916">
        <v>1501</v>
      </c>
      <c r="K20916">
        <v>8304</v>
      </c>
      <c r="L20916">
        <v>42.73</v>
      </c>
    </row>
    <row r="20917" spans="1:12" x14ac:dyDescent="0.35">
      <c r="A20917" t="s">
        <v>509</v>
      </c>
      <c r="B20917" s="1">
        <v>45342</v>
      </c>
      <c r="C20917">
        <v>108.65</v>
      </c>
      <c r="D20917">
        <v>109.05</v>
      </c>
      <c r="E20917">
        <v>117.05</v>
      </c>
      <c r="F20917">
        <v>108.4</v>
      </c>
      <c r="G20917">
        <v>111</v>
      </c>
      <c r="H20917">
        <v>2684932</v>
      </c>
      <c r="I20917">
        <v>3050.55</v>
      </c>
      <c r="J20917">
        <v>22648</v>
      </c>
      <c r="K20917">
        <v>1144093</v>
      </c>
      <c r="L20917">
        <v>42.61</v>
      </c>
    </row>
    <row r="20918" spans="1:12" x14ac:dyDescent="0.35">
      <c r="A20918" t="s">
        <v>508</v>
      </c>
      <c r="B20918" s="1">
        <v>45342</v>
      </c>
      <c r="C20918">
        <v>3465.1</v>
      </c>
      <c r="D20918">
        <v>3479.35</v>
      </c>
      <c r="E20918">
        <v>3498</v>
      </c>
      <c r="F20918">
        <v>3442.4</v>
      </c>
      <c r="G20918">
        <v>3474.85</v>
      </c>
      <c r="H20918">
        <v>8818</v>
      </c>
      <c r="I20918">
        <v>306.06</v>
      </c>
      <c r="J20918">
        <v>3911</v>
      </c>
      <c r="K20918">
        <v>4512</v>
      </c>
      <c r="L20918">
        <v>51.17</v>
      </c>
    </row>
    <row r="20919" spans="1:12" x14ac:dyDescent="0.35">
      <c r="A20919" t="s">
        <v>507</v>
      </c>
      <c r="B20919" s="1">
        <v>45342</v>
      </c>
      <c r="C20919">
        <v>130.05000000000001</v>
      </c>
      <c r="D20919">
        <v>129.9</v>
      </c>
      <c r="E20919">
        <v>129.9</v>
      </c>
      <c r="F20919">
        <v>127</v>
      </c>
      <c r="G20919">
        <v>127.75</v>
      </c>
      <c r="H20919">
        <v>19699</v>
      </c>
      <c r="I20919">
        <v>25.23</v>
      </c>
      <c r="J20919">
        <v>369</v>
      </c>
      <c r="K20919">
        <v>12027</v>
      </c>
      <c r="L20919">
        <v>61.05</v>
      </c>
    </row>
    <row r="20920" spans="1:12" x14ac:dyDescent="0.35">
      <c r="A20920" t="s">
        <v>506</v>
      </c>
      <c r="B20920" s="1">
        <v>45342</v>
      </c>
      <c r="C20920">
        <v>736.25</v>
      </c>
      <c r="D20920">
        <v>735.3</v>
      </c>
      <c r="E20920">
        <v>739.35</v>
      </c>
      <c r="F20920">
        <v>701.55</v>
      </c>
      <c r="G20920">
        <v>708</v>
      </c>
      <c r="H20920">
        <v>67129</v>
      </c>
      <c r="I20920">
        <v>484.66</v>
      </c>
      <c r="J20920">
        <v>2975</v>
      </c>
      <c r="K20920">
        <v>40948</v>
      </c>
      <c r="L20920">
        <v>61</v>
      </c>
    </row>
    <row r="20921" spans="1:12" x14ac:dyDescent="0.35">
      <c r="A20921" t="s">
        <v>505</v>
      </c>
      <c r="B20921" s="1">
        <v>45342</v>
      </c>
      <c r="C20921">
        <v>194.65</v>
      </c>
      <c r="D20921">
        <v>195.5</v>
      </c>
      <c r="E20921">
        <v>199.85</v>
      </c>
      <c r="F20921">
        <v>190.8</v>
      </c>
      <c r="G20921">
        <v>192.45</v>
      </c>
      <c r="H20921">
        <v>340898</v>
      </c>
      <c r="I20921">
        <v>665.15</v>
      </c>
      <c r="J20921">
        <v>12586</v>
      </c>
      <c r="K20921">
        <v>168129</v>
      </c>
      <c r="L20921">
        <v>49.32</v>
      </c>
    </row>
    <row r="20922" spans="1:12" x14ac:dyDescent="0.35">
      <c r="A20922" t="s">
        <v>504</v>
      </c>
      <c r="B20922" s="1">
        <v>45342</v>
      </c>
      <c r="C20922">
        <v>1044.45</v>
      </c>
      <c r="D20922">
        <v>1053</v>
      </c>
      <c r="E20922">
        <v>1055.45</v>
      </c>
      <c r="F20922">
        <v>1037.1500000000001</v>
      </c>
      <c r="G20922">
        <v>1046.45</v>
      </c>
      <c r="H20922">
        <v>24731</v>
      </c>
      <c r="I20922">
        <v>258.54000000000002</v>
      </c>
      <c r="J20922">
        <v>4212</v>
      </c>
      <c r="K20922">
        <v>14879</v>
      </c>
      <c r="L20922">
        <v>60.16</v>
      </c>
    </row>
    <row r="20923" spans="1:12" x14ac:dyDescent="0.35">
      <c r="A20923" t="s">
        <v>503</v>
      </c>
      <c r="B20923" s="1">
        <v>45342</v>
      </c>
      <c r="C20923">
        <v>835.6</v>
      </c>
      <c r="D20923">
        <v>848.15</v>
      </c>
      <c r="E20923">
        <v>849.9</v>
      </c>
      <c r="F20923">
        <v>827</v>
      </c>
      <c r="G20923">
        <v>829.05</v>
      </c>
      <c r="H20923">
        <v>7307</v>
      </c>
      <c r="I20923">
        <v>61.12</v>
      </c>
      <c r="J20923">
        <v>1088</v>
      </c>
      <c r="K20923">
        <v>3530</v>
      </c>
      <c r="L20923">
        <v>48.31</v>
      </c>
    </row>
    <row r="20924" spans="1:12" x14ac:dyDescent="0.35">
      <c r="A20924" t="s">
        <v>502</v>
      </c>
      <c r="B20924" s="1">
        <v>45342</v>
      </c>
      <c r="C20924">
        <v>265.89999999999998</v>
      </c>
      <c r="D20924">
        <v>267.2</v>
      </c>
      <c r="E20924">
        <v>270.5</v>
      </c>
      <c r="F20924">
        <v>262.05</v>
      </c>
      <c r="G20924">
        <v>263.05</v>
      </c>
      <c r="H20924">
        <v>664593</v>
      </c>
      <c r="I20924">
        <v>1770.22</v>
      </c>
      <c r="J20924">
        <v>14406</v>
      </c>
      <c r="K20924">
        <v>289421</v>
      </c>
      <c r="L20924">
        <v>43.55</v>
      </c>
    </row>
    <row r="20925" spans="1:12" x14ac:dyDescent="0.35">
      <c r="A20925" t="s">
        <v>501</v>
      </c>
      <c r="B20925" s="1">
        <v>45342</v>
      </c>
      <c r="C20925">
        <v>2560.75</v>
      </c>
      <c r="D20925">
        <v>2565</v>
      </c>
      <c r="E20925">
        <v>2574.1999999999998</v>
      </c>
      <c r="F20925">
        <v>2533.3000000000002</v>
      </c>
      <c r="G20925">
        <v>2546.1999999999998</v>
      </c>
      <c r="H20925">
        <v>9779</v>
      </c>
      <c r="I20925">
        <v>249.78</v>
      </c>
      <c r="J20925">
        <v>2381</v>
      </c>
      <c r="K20925">
        <v>5234</v>
      </c>
      <c r="L20925">
        <v>53.52</v>
      </c>
    </row>
    <row r="20926" spans="1:12" x14ac:dyDescent="0.35">
      <c r="A20926" t="s">
        <v>500</v>
      </c>
      <c r="B20926" s="1">
        <v>45342</v>
      </c>
      <c r="C20926">
        <v>183.85</v>
      </c>
      <c r="D20926">
        <v>183.5</v>
      </c>
      <c r="E20926">
        <v>186</v>
      </c>
      <c r="F20926">
        <v>182.55</v>
      </c>
      <c r="G20926">
        <v>184</v>
      </c>
      <c r="H20926">
        <v>11867776</v>
      </c>
      <c r="I20926">
        <v>21832.87</v>
      </c>
      <c r="J20926">
        <v>65483</v>
      </c>
      <c r="K20926">
        <v>5278668</v>
      </c>
      <c r="L20926">
        <v>44.48</v>
      </c>
    </row>
    <row r="20927" spans="1:12" x14ac:dyDescent="0.35">
      <c r="A20927" t="s">
        <v>499</v>
      </c>
      <c r="B20927" s="1">
        <v>45342</v>
      </c>
      <c r="C20927">
        <v>364.1</v>
      </c>
      <c r="D20927">
        <v>365.5</v>
      </c>
      <c r="E20927">
        <v>397.95</v>
      </c>
      <c r="F20927">
        <v>362.9</v>
      </c>
      <c r="G20927">
        <v>386.1</v>
      </c>
      <c r="H20927">
        <v>4192138</v>
      </c>
      <c r="I20927">
        <v>16166.14</v>
      </c>
      <c r="J20927">
        <v>83651</v>
      </c>
      <c r="K20927">
        <v>694132</v>
      </c>
      <c r="L20927">
        <v>16.559999999999999</v>
      </c>
    </row>
    <row r="20928" spans="1:12" x14ac:dyDescent="0.35">
      <c r="A20928" t="s">
        <v>498</v>
      </c>
      <c r="B20928" s="1">
        <v>45342</v>
      </c>
      <c r="C20928">
        <v>370.15</v>
      </c>
      <c r="D20928">
        <v>375</v>
      </c>
      <c r="E20928">
        <v>375</v>
      </c>
      <c r="F20928">
        <v>362.4</v>
      </c>
      <c r="G20928">
        <v>363.2</v>
      </c>
      <c r="H20928">
        <v>197481</v>
      </c>
      <c r="I20928">
        <v>726.09</v>
      </c>
      <c r="J20928">
        <v>15174</v>
      </c>
      <c r="K20928">
        <v>77322</v>
      </c>
      <c r="L20928">
        <v>39.15</v>
      </c>
    </row>
    <row r="20929" spans="1:12" x14ac:dyDescent="0.35">
      <c r="A20929" t="s">
        <v>497</v>
      </c>
      <c r="B20929" s="1">
        <v>45342</v>
      </c>
      <c r="C20929">
        <v>550.6</v>
      </c>
      <c r="D20929">
        <v>559</v>
      </c>
      <c r="E20929">
        <v>559.9</v>
      </c>
      <c r="F20929">
        <v>549.15</v>
      </c>
      <c r="G20929">
        <v>552.35</v>
      </c>
      <c r="H20929">
        <v>86051</v>
      </c>
      <c r="I20929">
        <v>477.14</v>
      </c>
      <c r="J20929">
        <v>5241</v>
      </c>
      <c r="K20929">
        <v>48197</v>
      </c>
      <c r="L20929">
        <v>56.01</v>
      </c>
    </row>
    <row r="20930" spans="1:12" x14ac:dyDescent="0.35">
      <c r="A20930" t="s">
        <v>496</v>
      </c>
      <c r="B20930" s="1">
        <v>45342</v>
      </c>
      <c r="C20930">
        <v>198.2</v>
      </c>
      <c r="D20930">
        <v>199.4</v>
      </c>
      <c r="E20930">
        <v>207.9</v>
      </c>
      <c r="F20930">
        <v>198.55</v>
      </c>
      <c r="G20930">
        <v>203.45</v>
      </c>
      <c r="H20930">
        <v>3365046</v>
      </c>
      <c r="I20930">
        <v>6884.42</v>
      </c>
      <c r="J20930">
        <v>44541</v>
      </c>
      <c r="K20930">
        <v>1079460</v>
      </c>
      <c r="L20930">
        <v>32.08</v>
      </c>
    </row>
    <row r="20931" spans="1:12" x14ac:dyDescent="0.35">
      <c r="A20931" t="s">
        <v>495</v>
      </c>
      <c r="B20931" s="1">
        <v>45342</v>
      </c>
      <c r="C20931">
        <v>3738.95</v>
      </c>
      <c r="D20931">
        <v>3774</v>
      </c>
      <c r="E20931">
        <v>3780</v>
      </c>
      <c r="F20931">
        <v>3700</v>
      </c>
      <c r="G20931">
        <v>3722.3</v>
      </c>
      <c r="H20931">
        <v>1161</v>
      </c>
      <c r="I20931">
        <v>43.36</v>
      </c>
      <c r="J20931">
        <v>360</v>
      </c>
      <c r="K20931">
        <v>686</v>
      </c>
      <c r="L20931">
        <v>59.09</v>
      </c>
    </row>
    <row r="20932" spans="1:12" x14ac:dyDescent="0.35">
      <c r="A20932" t="s">
        <v>494</v>
      </c>
      <c r="B20932" s="1">
        <v>45342</v>
      </c>
      <c r="C20932">
        <v>433.2</v>
      </c>
      <c r="D20932">
        <v>434.45</v>
      </c>
      <c r="E20932">
        <v>448</v>
      </c>
      <c r="F20932">
        <v>433.2</v>
      </c>
      <c r="G20932">
        <v>443.25</v>
      </c>
      <c r="H20932">
        <v>1655372</v>
      </c>
      <c r="I20932">
        <v>7346.35</v>
      </c>
      <c r="J20932">
        <v>40019</v>
      </c>
      <c r="K20932">
        <v>1210929</v>
      </c>
      <c r="L20932">
        <v>73.150000000000006</v>
      </c>
    </row>
    <row r="20933" spans="1:12" x14ac:dyDescent="0.35">
      <c r="A20933" t="s">
        <v>493</v>
      </c>
      <c r="B20933" s="1">
        <v>45342</v>
      </c>
      <c r="C20933">
        <v>5718.6</v>
      </c>
      <c r="D20933">
        <v>5749</v>
      </c>
      <c r="E20933">
        <v>6114.45</v>
      </c>
      <c r="F20933">
        <v>5606.05</v>
      </c>
      <c r="G20933">
        <v>6050.4</v>
      </c>
      <c r="H20933">
        <v>218220</v>
      </c>
      <c r="I20933">
        <v>13019.21</v>
      </c>
      <c r="J20933">
        <v>39454</v>
      </c>
      <c r="K20933">
        <v>53948</v>
      </c>
      <c r="L20933">
        <v>24.72</v>
      </c>
    </row>
    <row r="20934" spans="1:12" x14ac:dyDescent="0.35">
      <c r="A20934" t="s">
        <v>492</v>
      </c>
      <c r="B20934" s="1">
        <v>45342</v>
      </c>
      <c r="C20934">
        <v>148.69999999999999</v>
      </c>
      <c r="D20934">
        <v>147.1</v>
      </c>
      <c r="E20934">
        <v>152.5</v>
      </c>
      <c r="F20934">
        <v>147</v>
      </c>
      <c r="G20934">
        <v>151.19999999999999</v>
      </c>
      <c r="H20934">
        <v>476144</v>
      </c>
      <c r="I20934">
        <v>717.41</v>
      </c>
      <c r="J20934">
        <v>9567</v>
      </c>
      <c r="K20934">
        <v>252490</v>
      </c>
      <c r="L20934">
        <v>53.03</v>
      </c>
    </row>
    <row r="20935" spans="1:12" x14ac:dyDescent="0.35">
      <c r="A20935" t="s">
        <v>491</v>
      </c>
      <c r="B20935" s="1">
        <v>45342</v>
      </c>
      <c r="C20935">
        <v>173.2</v>
      </c>
      <c r="D20935">
        <v>174.1</v>
      </c>
      <c r="E20935">
        <v>178</v>
      </c>
      <c r="F20935">
        <v>171</v>
      </c>
      <c r="G20935">
        <v>172.65</v>
      </c>
      <c r="H20935">
        <v>196209</v>
      </c>
      <c r="I20935">
        <v>341.44</v>
      </c>
      <c r="J20935">
        <v>6717</v>
      </c>
      <c r="K20935">
        <v>121919</v>
      </c>
      <c r="L20935">
        <v>62.14</v>
      </c>
    </row>
    <row r="20936" spans="1:12" x14ac:dyDescent="0.35">
      <c r="A20936" t="s">
        <v>490</v>
      </c>
      <c r="B20936" s="1">
        <v>45342</v>
      </c>
      <c r="C20936">
        <v>376.85</v>
      </c>
      <c r="D20936">
        <v>377.85</v>
      </c>
      <c r="E20936">
        <v>378.7</v>
      </c>
      <c r="F20936">
        <v>370.1</v>
      </c>
      <c r="G20936">
        <v>372.9</v>
      </c>
      <c r="H20936">
        <v>88606</v>
      </c>
      <c r="I20936">
        <v>332.24</v>
      </c>
      <c r="J20936">
        <v>5048</v>
      </c>
      <c r="K20936">
        <v>44791</v>
      </c>
      <c r="L20936">
        <v>50.55</v>
      </c>
    </row>
    <row r="20937" spans="1:12" x14ac:dyDescent="0.35">
      <c r="A20937" t="s">
        <v>489</v>
      </c>
      <c r="B20937" s="1">
        <v>45342</v>
      </c>
      <c r="C20937">
        <v>561.16999999999996</v>
      </c>
      <c r="D20937">
        <v>562.99</v>
      </c>
      <c r="E20937">
        <v>564</v>
      </c>
      <c r="F20937">
        <v>556.52</v>
      </c>
      <c r="G20937">
        <v>559.71</v>
      </c>
      <c r="H20937">
        <v>24259</v>
      </c>
      <c r="I20937">
        <v>135.5</v>
      </c>
      <c r="J20937">
        <v>1120</v>
      </c>
      <c r="K20937">
        <v>16885</v>
      </c>
      <c r="L20937">
        <v>69.599999999999994</v>
      </c>
    </row>
    <row r="20938" spans="1:12" x14ac:dyDescent="0.35">
      <c r="A20938" t="s">
        <v>488</v>
      </c>
      <c r="B20938" s="1">
        <v>45342</v>
      </c>
      <c r="C20938">
        <v>3484.75</v>
      </c>
      <c r="D20938">
        <v>3479.9</v>
      </c>
      <c r="E20938">
        <v>3611.8</v>
      </c>
      <c r="F20938">
        <v>3458</v>
      </c>
      <c r="G20938">
        <v>3529.85</v>
      </c>
      <c r="H20938">
        <v>112092</v>
      </c>
      <c r="I20938">
        <v>3972.42</v>
      </c>
      <c r="J20938">
        <v>17574</v>
      </c>
      <c r="K20938">
        <v>49286</v>
      </c>
      <c r="L20938">
        <v>43.97</v>
      </c>
    </row>
    <row r="20939" spans="1:12" x14ac:dyDescent="0.35">
      <c r="A20939" t="s">
        <v>487</v>
      </c>
      <c r="B20939" s="1">
        <v>45342</v>
      </c>
      <c r="C20939">
        <v>43.15</v>
      </c>
      <c r="D20939">
        <v>43</v>
      </c>
      <c r="E20939">
        <v>43.5</v>
      </c>
      <c r="F20939">
        <v>42.55</v>
      </c>
      <c r="G20939">
        <v>42.85</v>
      </c>
      <c r="H20939">
        <v>16671</v>
      </c>
      <c r="I20939">
        <v>7.17</v>
      </c>
      <c r="J20939">
        <v>271</v>
      </c>
      <c r="K20939">
        <v>10141</v>
      </c>
      <c r="L20939">
        <v>60.83</v>
      </c>
    </row>
    <row r="20940" spans="1:12" x14ac:dyDescent="0.35">
      <c r="A20940" t="s">
        <v>486</v>
      </c>
      <c r="B20940" s="1">
        <v>45342</v>
      </c>
      <c r="C20940">
        <v>274.8</v>
      </c>
      <c r="D20940">
        <v>277.89999999999998</v>
      </c>
      <c r="E20940">
        <v>282.05</v>
      </c>
      <c r="F20940">
        <v>273.35000000000002</v>
      </c>
      <c r="G20940">
        <v>274.89999999999998</v>
      </c>
      <c r="H20940">
        <v>196064</v>
      </c>
      <c r="I20940">
        <v>542.66</v>
      </c>
      <c r="J20940">
        <v>6731</v>
      </c>
      <c r="K20940">
        <v>107733</v>
      </c>
      <c r="L20940">
        <v>54.95</v>
      </c>
    </row>
    <row r="20941" spans="1:12" x14ac:dyDescent="0.35">
      <c r="A20941" t="s">
        <v>485</v>
      </c>
      <c r="B20941" s="1">
        <v>45342</v>
      </c>
      <c r="C20941">
        <v>738.8</v>
      </c>
      <c r="D20941">
        <v>740.05</v>
      </c>
      <c r="E20941">
        <v>742.5</v>
      </c>
      <c r="F20941">
        <v>714.05</v>
      </c>
      <c r="G20941">
        <v>718.35</v>
      </c>
      <c r="H20941">
        <v>299423</v>
      </c>
      <c r="I20941">
        <v>2174.15</v>
      </c>
      <c r="J20941">
        <v>25484</v>
      </c>
      <c r="K20941">
        <v>147624</v>
      </c>
      <c r="L20941">
        <v>49.3</v>
      </c>
    </row>
    <row r="20942" spans="1:12" x14ac:dyDescent="0.35">
      <c r="A20942" t="s">
        <v>484</v>
      </c>
      <c r="B20942" s="1">
        <v>45342</v>
      </c>
      <c r="C20942">
        <v>224.65</v>
      </c>
      <c r="D20942">
        <v>224.75</v>
      </c>
      <c r="E20942">
        <v>225.8</v>
      </c>
      <c r="F20942">
        <v>221.35</v>
      </c>
      <c r="G20942">
        <v>223.35</v>
      </c>
      <c r="H20942">
        <v>546971</v>
      </c>
      <c r="I20942">
        <v>1222.9000000000001</v>
      </c>
      <c r="J20942">
        <v>14289</v>
      </c>
      <c r="K20942">
        <v>268000</v>
      </c>
      <c r="L20942">
        <v>49</v>
      </c>
    </row>
    <row r="20943" spans="1:12" x14ac:dyDescent="0.35">
      <c r="A20943" t="s">
        <v>483</v>
      </c>
      <c r="B20943" s="1">
        <v>45342</v>
      </c>
      <c r="C20943">
        <v>308.89999999999998</v>
      </c>
      <c r="D20943">
        <v>310</v>
      </c>
      <c r="E20943">
        <v>312.2</v>
      </c>
      <c r="F20943">
        <v>306.45</v>
      </c>
      <c r="G20943">
        <v>309.14999999999998</v>
      </c>
      <c r="H20943">
        <v>97051</v>
      </c>
      <c r="I20943">
        <v>300.26</v>
      </c>
      <c r="J20943">
        <v>5630</v>
      </c>
      <c r="K20943">
        <v>30665</v>
      </c>
      <c r="L20943">
        <v>31.6</v>
      </c>
    </row>
    <row r="20944" spans="1:12" x14ac:dyDescent="0.35">
      <c r="A20944" t="s">
        <v>482</v>
      </c>
      <c r="B20944" s="1">
        <v>45342</v>
      </c>
      <c r="C20944">
        <v>22.82</v>
      </c>
      <c r="D20944">
        <v>23.04</v>
      </c>
      <c r="E20944">
        <v>23.04</v>
      </c>
      <c r="F20944">
        <v>22.5</v>
      </c>
      <c r="G20944">
        <v>22.8</v>
      </c>
      <c r="H20944">
        <v>202594</v>
      </c>
      <c r="I20944">
        <v>46.18</v>
      </c>
      <c r="J20944">
        <v>449</v>
      </c>
      <c r="K20944">
        <v>176083</v>
      </c>
      <c r="L20944">
        <v>86.91</v>
      </c>
    </row>
    <row r="20945" spans="1:12" x14ac:dyDescent="0.35">
      <c r="A20945" t="s">
        <v>481</v>
      </c>
      <c r="B20945" s="1">
        <v>45342</v>
      </c>
      <c r="C20945">
        <v>4338.6499999999996</v>
      </c>
      <c r="D20945">
        <v>4341.7</v>
      </c>
      <c r="E20945">
        <v>4385</v>
      </c>
      <c r="F20945">
        <v>4297.6000000000004</v>
      </c>
      <c r="G20945">
        <v>4357.95</v>
      </c>
      <c r="H20945">
        <v>29407</v>
      </c>
      <c r="I20945">
        <v>1278</v>
      </c>
      <c r="J20945">
        <v>9107</v>
      </c>
      <c r="K20945">
        <v>14976</v>
      </c>
      <c r="L20945">
        <v>50.93</v>
      </c>
    </row>
    <row r="20946" spans="1:12" x14ac:dyDescent="0.35">
      <c r="A20946" t="s">
        <v>480</v>
      </c>
      <c r="B20946" s="1">
        <v>45342</v>
      </c>
      <c r="C20946">
        <v>997.35</v>
      </c>
      <c r="D20946">
        <v>998</v>
      </c>
      <c r="E20946">
        <v>1004.45</v>
      </c>
      <c r="F20946">
        <v>991</v>
      </c>
      <c r="G20946">
        <v>993.5</v>
      </c>
      <c r="H20946">
        <v>129275</v>
      </c>
      <c r="I20946">
        <v>1289.82</v>
      </c>
      <c r="J20946">
        <v>9579</v>
      </c>
      <c r="K20946">
        <v>85288</v>
      </c>
      <c r="L20946">
        <v>65.97</v>
      </c>
    </row>
    <row r="20947" spans="1:12" x14ac:dyDescent="0.35">
      <c r="A20947" t="s">
        <v>479</v>
      </c>
      <c r="B20947" s="1">
        <v>45342</v>
      </c>
      <c r="C20947">
        <v>66.75</v>
      </c>
      <c r="D20947">
        <v>67</v>
      </c>
      <c r="E20947">
        <v>71</v>
      </c>
      <c r="F20947">
        <v>66.3</v>
      </c>
      <c r="G20947">
        <v>70.599999999999994</v>
      </c>
      <c r="H20947">
        <v>6766791</v>
      </c>
      <c r="I20947">
        <v>4685.3599999999997</v>
      </c>
      <c r="J20947">
        <v>17358</v>
      </c>
      <c r="K20947">
        <v>3392773</v>
      </c>
      <c r="L20947">
        <v>50.14</v>
      </c>
    </row>
    <row r="20948" spans="1:12" x14ac:dyDescent="0.35">
      <c r="A20948" t="s">
        <v>478</v>
      </c>
      <c r="B20948" s="1">
        <v>45342</v>
      </c>
      <c r="C20948">
        <v>2467.5</v>
      </c>
      <c r="D20948">
        <v>2499</v>
      </c>
      <c r="E20948">
        <v>2519</v>
      </c>
      <c r="F20948">
        <v>2460</v>
      </c>
      <c r="G20948">
        <v>2469.8000000000002</v>
      </c>
      <c r="H20948">
        <v>48890</v>
      </c>
      <c r="I20948">
        <v>1215.49</v>
      </c>
      <c r="J20948">
        <v>8058</v>
      </c>
      <c r="K20948">
        <v>23863</v>
      </c>
      <c r="L20948">
        <v>48.81</v>
      </c>
    </row>
    <row r="20949" spans="1:12" x14ac:dyDescent="0.35">
      <c r="A20949" t="s">
        <v>477</v>
      </c>
      <c r="B20949" s="1">
        <v>45342</v>
      </c>
      <c r="C20949">
        <v>39.1</v>
      </c>
      <c r="D20949">
        <v>39.5</v>
      </c>
      <c r="E20949">
        <v>40.450000000000003</v>
      </c>
      <c r="F20949">
        <v>39.15</v>
      </c>
      <c r="G20949">
        <v>39.549999999999997</v>
      </c>
      <c r="H20949">
        <v>125541</v>
      </c>
      <c r="I20949">
        <v>49.96</v>
      </c>
      <c r="J20949">
        <v>719</v>
      </c>
      <c r="K20949">
        <v>81169</v>
      </c>
      <c r="L20949">
        <v>64.66</v>
      </c>
    </row>
    <row r="20950" spans="1:12" x14ac:dyDescent="0.35">
      <c r="A20950" t="s">
        <v>476</v>
      </c>
      <c r="B20950" s="1">
        <v>45342</v>
      </c>
      <c r="C20950">
        <v>130.35</v>
      </c>
      <c r="D20950">
        <v>129</v>
      </c>
      <c r="E20950">
        <v>130.55000000000001</v>
      </c>
      <c r="F20950">
        <v>128.19999999999999</v>
      </c>
      <c r="G20950">
        <v>129.19999999999999</v>
      </c>
      <c r="H20950">
        <v>391996</v>
      </c>
      <c r="I20950">
        <v>506.74</v>
      </c>
      <c r="J20950">
        <v>5654</v>
      </c>
      <c r="K20950">
        <v>161156</v>
      </c>
      <c r="L20950">
        <v>41.11</v>
      </c>
    </row>
    <row r="20951" spans="1:12" x14ac:dyDescent="0.35">
      <c r="A20951" t="s">
        <v>475</v>
      </c>
      <c r="B20951" s="1">
        <v>45342</v>
      </c>
      <c r="C20951">
        <v>162.94999999999999</v>
      </c>
      <c r="D20951">
        <v>153</v>
      </c>
      <c r="E20951">
        <v>155.6</v>
      </c>
      <c r="F20951">
        <v>149.15</v>
      </c>
      <c r="G20951">
        <v>154.4</v>
      </c>
      <c r="H20951">
        <v>33045447</v>
      </c>
      <c r="I20951">
        <v>50727.51</v>
      </c>
      <c r="J20951">
        <v>227035</v>
      </c>
      <c r="K20951">
        <v>11386249</v>
      </c>
      <c r="L20951">
        <v>34.46</v>
      </c>
    </row>
    <row r="20952" spans="1:12" x14ac:dyDescent="0.35">
      <c r="A20952" t="s">
        <v>474</v>
      </c>
      <c r="B20952" s="1">
        <v>45342</v>
      </c>
      <c r="C20952">
        <v>440.9</v>
      </c>
      <c r="D20952">
        <v>439.9</v>
      </c>
      <c r="E20952">
        <v>454.85</v>
      </c>
      <c r="F20952">
        <v>436.55</v>
      </c>
      <c r="G20952">
        <v>449.95</v>
      </c>
      <c r="H20952">
        <v>211459</v>
      </c>
      <c r="I20952">
        <v>942.46</v>
      </c>
      <c r="J20952">
        <v>15704</v>
      </c>
      <c r="K20952">
        <v>82412</v>
      </c>
      <c r="L20952">
        <v>38.97</v>
      </c>
    </row>
    <row r="20953" spans="1:12" x14ac:dyDescent="0.35">
      <c r="A20953" t="s">
        <v>473</v>
      </c>
      <c r="B20953" s="1">
        <v>45342</v>
      </c>
      <c r="C20953">
        <v>5.7</v>
      </c>
      <c r="D20953">
        <v>5.7</v>
      </c>
      <c r="E20953">
        <v>5.7</v>
      </c>
      <c r="F20953">
        <v>5.5</v>
      </c>
      <c r="G20953">
        <v>5.5</v>
      </c>
      <c r="H20953">
        <v>13551629</v>
      </c>
      <c r="I20953">
        <v>754.93</v>
      </c>
      <c r="J20953">
        <v>10213</v>
      </c>
      <c r="K20953">
        <v>5129002</v>
      </c>
      <c r="L20953">
        <v>37.85</v>
      </c>
    </row>
    <row r="20954" spans="1:12" x14ac:dyDescent="0.35">
      <c r="A20954" t="s">
        <v>472</v>
      </c>
      <c r="B20954" s="1">
        <v>45342</v>
      </c>
      <c r="C20954">
        <v>436.15</v>
      </c>
      <c r="D20954">
        <v>437</v>
      </c>
      <c r="E20954">
        <v>446.55</v>
      </c>
      <c r="F20954">
        <v>429.7</v>
      </c>
      <c r="G20954">
        <v>442.55</v>
      </c>
      <c r="H20954">
        <v>1239870</v>
      </c>
      <c r="I20954">
        <v>5452.42</v>
      </c>
      <c r="J20954">
        <v>27054</v>
      </c>
      <c r="K20954">
        <v>320640</v>
      </c>
      <c r="L20954">
        <v>25.86</v>
      </c>
    </row>
    <row r="20955" spans="1:12" x14ac:dyDescent="0.35">
      <c r="A20955" t="s">
        <v>471</v>
      </c>
      <c r="B20955" s="1">
        <v>45342</v>
      </c>
      <c r="C20955">
        <v>408.55</v>
      </c>
      <c r="D20955">
        <v>405.05</v>
      </c>
      <c r="E20955">
        <v>438.95</v>
      </c>
      <c r="F20955">
        <v>405.05</v>
      </c>
      <c r="G20955">
        <v>426.4</v>
      </c>
      <c r="H20955">
        <v>70834</v>
      </c>
      <c r="I20955">
        <v>300.38</v>
      </c>
      <c r="J20955">
        <v>8154</v>
      </c>
      <c r="K20955">
        <v>32729</v>
      </c>
      <c r="L20955">
        <v>46.21</v>
      </c>
    </row>
    <row r="20956" spans="1:12" x14ac:dyDescent="0.35">
      <c r="A20956" t="s">
        <v>470</v>
      </c>
      <c r="B20956" s="1">
        <v>45342</v>
      </c>
      <c r="C20956">
        <v>1412.05</v>
      </c>
      <c r="D20956">
        <v>1424</v>
      </c>
      <c r="E20956">
        <v>1479</v>
      </c>
      <c r="F20956">
        <v>1385</v>
      </c>
      <c r="G20956">
        <v>1447.9</v>
      </c>
      <c r="H20956">
        <v>159653</v>
      </c>
      <c r="I20956">
        <v>2285.94</v>
      </c>
      <c r="J20956">
        <v>22201</v>
      </c>
      <c r="K20956">
        <v>63465</v>
      </c>
      <c r="L20956">
        <v>39.75</v>
      </c>
    </row>
    <row r="20957" spans="1:12" x14ac:dyDescent="0.35">
      <c r="A20957" t="s">
        <v>469</v>
      </c>
      <c r="B20957" s="1">
        <v>45342</v>
      </c>
      <c r="C20957">
        <v>831.15</v>
      </c>
      <c r="D20957">
        <v>836.1</v>
      </c>
      <c r="E20957">
        <v>842.5</v>
      </c>
      <c r="F20957">
        <v>827.05</v>
      </c>
      <c r="G20957">
        <v>833.3</v>
      </c>
      <c r="H20957">
        <v>354742</v>
      </c>
      <c r="I20957">
        <v>2957.72</v>
      </c>
      <c r="J20957">
        <v>19922</v>
      </c>
      <c r="K20957">
        <v>107760</v>
      </c>
      <c r="L20957">
        <v>30.38</v>
      </c>
    </row>
    <row r="20958" spans="1:12" x14ac:dyDescent="0.35">
      <c r="A20958" t="s">
        <v>468</v>
      </c>
      <c r="B20958" s="1">
        <v>45342</v>
      </c>
      <c r="C20958">
        <v>111.4</v>
      </c>
      <c r="D20958">
        <v>111.55</v>
      </c>
      <c r="E20958">
        <v>115.5</v>
      </c>
      <c r="F20958">
        <v>110.45</v>
      </c>
      <c r="G20958">
        <v>111.35</v>
      </c>
      <c r="H20958">
        <v>398080</v>
      </c>
      <c r="I20958">
        <v>449.78</v>
      </c>
      <c r="J20958">
        <v>5975</v>
      </c>
      <c r="K20958">
        <v>148620</v>
      </c>
      <c r="L20958">
        <v>37.33</v>
      </c>
    </row>
    <row r="20959" spans="1:12" x14ac:dyDescent="0.35">
      <c r="A20959" t="s">
        <v>467</v>
      </c>
      <c r="B20959" s="1">
        <v>45342</v>
      </c>
      <c r="C20959">
        <v>1411.05</v>
      </c>
      <c r="D20959">
        <v>1424</v>
      </c>
      <c r="E20959">
        <v>1433.65</v>
      </c>
      <c r="F20959">
        <v>1390</v>
      </c>
      <c r="G20959">
        <v>1393.1</v>
      </c>
      <c r="H20959">
        <v>14161</v>
      </c>
      <c r="I20959">
        <v>199.49</v>
      </c>
      <c r="J20959">
        <v>2450</v>
      </c>
      <c r="K20959">
        <v>7380</v>
      </c>
      <c r="L20959">
        <v>52.11</v>
      </c>
    </row>
    <row r="20960" spans="1:12" x14ac:dyDescent="0.35">
      <c r="A20960" t="s">
        <v>466</v>
      </c>
      <c r="B20960" s="1">
        <v>45342</v>
      </c>
      <c r="C20960">
        <v>336.8</v>
      </c>
      <c r="D20960">
        <v>338.65</v>
      </c>
      <c r="E20960">
        <v>338.65</v>
      </c>
      <c r="F20960">
        <v>327.5</v>
      </c>
      <c r="G20960">
        <v>330.8</v>
      </c>
      <c r="H20960">
        <v>2205476</v>
      </c>
      <c r="I20960">
        <v>7286.7</v>
      </c>
      <c r="J20960">
        <v>47040</v>
      </c>
      <c r="K20960">
        <v>967148</v>
      </c>
      <c r="L20960">
        <v>43.85</v>
      </c>
    </row>
    <row r="20961" spans="1:12" x14ac:dyDescent="0.35">
      <c r="A20961" t="s">
        <v>465</v>
      </c>
      <c r="B20961" s="1">
        <v>45342</v>
      </c>
      <c r="C20961">
        <v>846.8</v>
      </c>
      <c r="D20961">
        <v>854.9</v>
      </c>
      <c r="E20961">
        <v>854.9</v>
      </c>
      <c r="F20961">
        <v>835.6</v>
      </c>
      <c r="G20961">
        <v>840.55</v>
      </c>
      <c r="H20961">
        <v>8575</v>
      </c>
      <c r="I20961">
        <v>72.28</v>
      </c>
      <c r="J20961">
        <v>1046</v>
      </c>
      <c r="K20961">
        <v>5064</v>
      </c>
      <c r="L20961">
        <v>59.06</v>
      </c>
    </row>
    <row r="20962" spans="1:12" x14ac:dyDescent="0.35">
      <c r="A20962" t="s">
        <v>464</v>
      </c>
      <c r="B20962" s="1">
        <v>45342</v>
      </c>
      <c r="C20962">
        <v>1222.55</v>
      </c>
      <c r="D20962">
        <v>1234</v>
      </c>
      <c r="E20962">
        <v>1235.8499999999999</v>
      </c>
      <c r="F20962">
        <v>1210</v>
      </c>
      <c r="G20962">
        <v>1217.3499999999999</v>
      </c>
      <c r="H20962">
        <v>3596</v>
      </c>
      <c r="I20962">
        <v>43.95</v>
      </c>
      <c r="J20962">
        <v>960</v>
      </c>
      <c r="K20962">
        <v>1788</v>
      </c>
      <c r="L20962">
        <v>49.72</v>
      </c>
    </row>
    <row r="20963" spans="1:12" x14ac:dyDescent="0.35">
      <c r="A20963" t="s">
        <v>463</v>
      </c>
      <c r="B20963" s="1">
        <v>45342</v>
      </c>
      <c r="C20963">
        <v>349.1</v>
      </c>
      <c r="D20963">
        <v>350</v>
      </c>
      <c r="E20963">
        <v>352</v>
      </c>
      <c r="F20963">
        <v>348.65</v>
      </c>
      <c r="G20963">
        <v>349.8</v>
      </c>
      <c r="H20963">
        <v>74691</v>
      </c>
      <c r="I20963">
        <v>261.8</v>
      </c>
      <c r="J20963">
        <v>3467</v>
      </c>
      <c r="K20963">
        <v>40747</v>
      </c>
      <c r="L20963">
        <v>54.55</v>
      </c>
    </row>
    <row r="20964" spans="1:12" x14ac:dyDescent="0.35">
      <c r="A20964" t="s">
        <v>462</v>
      </c>
      <c r="B20964" s="1">
        <v>45342</v>
      </c>
      <c r="C20964">
        <v>13.3</v>
      </c>
      <c r="D20964">
        <v>13.3</v>
      </c>
      <c r="E20964">
        <v>13.3</v>
      </c>
      <c r="F20964">
        <v>12.8</v>
      </c>
      <c r="G20964">
        <v>12.85</v>
      </c>
      <c r="H20964">
        <v>902</v>
      </c>
      <c r="I20964">
        <v>0.12</v>
      </c>
      <c r="J20964">
        <v>20</v>
      </c>
      <c r="K20964">
        <v>902</v>
      </c>
      <c r="L20964">
        <v>100</v>
      </c>
    </row>
    <row r="20965" spans="1:12" x14ac:dyDescent="0.35">
      <c r="A20965" t="s">
        <v>461</v>
      </c>
      <c r="B20965" s="1">
        <v>45342</v>
      </c>
      <c r="C20965">
        <v>2413.3000000000002</v>
      </c>
      <c r="D20965">
        <v>2407</v>
      </c>
      <c r="E20965">
        <v>2550.25</v>
      </c>
      <c r="F20965">
        <v>2407</v>
      </c>
      <c r="G20965">
        <v>2498.75</v>
      </c>
      <c r="H20965">
        <v>83016</v>
      </c>
      <c r="I20965">
        <v>2073.9299999999998</v>
      </c>
      <c r="J20965">
        <v>13229</v>
      </c>
      <c r="K20965">
        <v>51309</v>
      </c>
      <c r="L20965">
        <v>61.81</v>
      </c>
    </row>
    <row r="20966" spans="1:12" x14ac:dyDescent="0.35">
      <c r="A20966" t="s">
        <v>460</v>
      </c>
      <c r="B20966" s="1">
        <v>45342</v>
      </c>
      <c r="C20966">
        <v>102.55</v>
      </c>
      <c r="D20966">
        <v>103.35</v>
      </c>
      <c r="E20966">
        <v>103.35</v>
      </c>
      <c r="F20966">
        <v>99.1</v>
      </c>
      <c r="G20966">
        <v>99.75</v>
      </c>
      <c r="H20966">
        <v>318145</v>
      </c>
      <c r="I20966">
        <v>321.18</v>
      </c>
      <c r="J20966">
        <v>4486</v>
      </c>
      <c r="K20966">
        <v>163931</v>
      </c>
      <c r="L20966">
        <v>51.53</v>
      </c>
    </row>
    <row r="20967" spans="1:12" x14ac:dyDescent="0.35">
      <c r="A20967" t="s">
        <v>459</v>
      </c>
      <c r="B20967" s="1">
        <v>45342</v>
      </c>
      <c r="C20967">
        <v>27.6</v>
      </c>
      <c r="D20967">
        <v>28.15</v>
      </c>
      <c r="E20967">
        <v>28.95</v>
      </c>
      <c r="F20967">
        <v>28.15</v>
      </c>
      <c r="G20967">
        <v>28.95</v>
      </c>
      <c r="H20967">
        <v>78163</v>
      </c>
      <c r="I20967">
        <v>22.5</v>
      </c>
      <c r="J20967">
        <v>308</v>
      </c>
      <c r="K20967">
        <v>61214</v>
      </c>
      <c r="L20967">
        <v>78.319999999999993</v>
      </c>
    </row>
    <row r="20968" spans="1:12" x14ac:dyDescent="0.35">
      <c r="A20968" t="s">
        <v>458</v>
      </c>
      <c r="B20968" s="1">
        <v>45342</v>
      </c>
      <c r="C20968">
        <v>72.849999999999994</v>
      </c>
      <c r="D20968">
        <v>72.849999999999994</v>
      </c>
      <c r="E20968">
        <v>73.2</v>
      </c>
      <c r="F20968">
        <v>72.599999999999994</v>
      </c>
      <c r="G20968">
        <v>73.16</v>
      </c>
      <c r="H20968">
        <v>12350</v>
      </c>
      <c r="I20968">
        <v>9.0299999999999994</v>
      </c>
      <c r="J20968">
        <v>38</v>
      </c>
      <c r="K20968">
        <v>10189</v>
      </c>
      <c r="L20968">
        <v>82.5</v>
      </c>
    </row>
    <row r="20969" spans="1:12" x14ac:dyDescent="0.35">
      <c r="A20969" t="s">
        <v>457</v>
      </c>
      <c r="B20969" s="1">
        <v>45342</v>
      </c>
      <c r="C20969">
        <v>36.799999999999997</v>
      </c>
      <c r="D20969">
        <v>37.43</v>
      </c>
      <c r="E20969">
        <v>37.43</v>
      </c>
      <c r="F20969">
        <v>36.700000000000003</v>
      </c>
      <c r="G20969">
        <v>36.92</v>
      </c>
      <c r="H20969">
        <v>89303</v>
      </c>
      <c r="I20969">
        <v>32.97</v>
      </c>
      <c r="J20969">
        <v>206</v>
      </c>
      <c r="K20969">
        <v>87966</v>
      </c>
      <c r="L20969">
        <v>98.5</v>
      </c>
    </row>
    <row r="20970" spans="1:12" x14ac:dyDescent="0.35">
      <c r="A20970" t="s">
        <v>456</v>
      </c>
      <c r="B20970" s="1">
        <v>45342</v>
      </c>
      <c r="C20970">
        <v>2960.85</v>
      </c>
      <c r="D20970">
        <v>2951.05</v>
      </c>
      <c r="E20970">
        <v>2973.5</v>
      </c>
      <c r="F20970">
        <v>2903.55</v>
      </c>
      <c r="G20970">
        <v>2927.85</v>
      </c>
      <c r="H20970">
        <v>158657</v>
      </c>
      <c r="I20970">
        <v>4651.59</v>
      </c>
      <c r="J20970">
        <v>13828</v>
      </c>
      <c r="K20970">
        <v>61218</v>
      </c>
      <c r="L20970">
        <v>38.590000000000003</v>
      </c>
    </row>
    <row r="20971" spans="1:12" x14ac:dyDescent="0.35">
      <c r="A20971" t="s">
        <v>455</v>
      </c>
      <c r="B20971" s="1">
        <v>45342</v>
      </c>
      <c r="C20971">
        <v>64.849999999999994</v>
      </c>
      <c r="D20971">
        <v>65.099999999999994</v>
      </c>
      <c r="E20971">
        <v>65.2</v>
      </c>
      <c r="F20971">
        <v>64.099999999999994</v>
      </c>
      <c r="G20971">
        <v>64.5</v>
      </c>
      <c r="H20971">
        <v>1043197</v>
      </c>
      <c r="I20971">
        <v>674.05</v>
      </c>
      <c r="J20971">
        <v>5646</v>
      </c>
      <c r="K20971">
        <v>636057</v>
      </c>
      <c r="L20971">
        <v>60.97</v>
      </c>
    </row>
    <row r="20972" spans="1:12" x14ac:dyDescent="0.35">
      <c r="A20972" t="s">
        <v>454</v>
      </c>
      <c r="B20972" s="1">
        <v>45342</v>
      </c>
      <c r="C20972">
        <v>5349.75</v>
      </c>
      <c r="D20972">
        <v>5326</v>
      </c>
      <c r="E20972">
        <v>5362.75</v>
      </c>
      <c r="F20972">
        <v>5280.6</v>
      </c>
      <c r="G20972">
        <v>5319.25</v>
      </c>
      <c r="H20972">
        <v>2779</v>
      </c>
      <c r="I20972">
        <v>147.59</v>
      </c>
      <c r="J20972">
        <v>832</v>
      </c>
      <c r="K20972">
        <v>1607</v>
      </c>
      <c r="L20972">
        <v>57.83</v>
      </c>
    </row>
    <row r="20973" spans="1:12" x14ac:dyDescent="0.35">
      <c r="A20973" t="s">
        <v>453</v>
      </c>
      <c r="B20973" s="1">
        <v>45342</v>
      </c>
      <c r="C20973">
        <v>24.4</v>
      </c>
      <c r="D20973">
        <v>24.6</v>
      </c>
      <c r="E20973">
        <v>25.55</v>
      </c>
      <c r="F20973">
        <v>24.6</v>
      </c>
      <c r="G20973">
        <v>25</v>
      </c>
      <c r="H20973">
        <v>825264</v>
      </c>
      <c r="I20973">
        <v>207.7</v>
      </c>
      <c r="J20973">
        <v>2143</v>
      </c>
      <c r="K20973">
        <v>454589</v>
      </c>
      <c r="L20973">
        <v>55.08</v>
      </c>
    </row>
    <row r="20974" spans="1:12" x14ac:dyDescent="0.35">
      <c r="A20974" t="s">
        <v>452</v>
      </c>
      <c r="B20974" s="1">
        <v>45342</v>
      </c>
      <c r="C20974">
        <v>862.75</v>
      </c>
      <c r="D20974">
        <v>869</v>
      </c>
      <c r="E20974">
        <v>869.05</v>
      </c>
      <c r="F20974">
        <v>851.5</v>
      </c>
      <c r="G20974">
        <v>853.15</v>
      </c>
      <c r="H20974">
        <v>125854</v>
      </c>
      <c r="I20974">
        <v>1077.08</v>
      </c>
      <c r="J20974">
        <v>9897</v>
      </c>
      <c r="K20974">
        <v>76563</v>
      </c>
      <c r="L20974">
        <v>60.83</v>
      </c>
    </row>
    <row r="20975" spans="1:12" x14ac:dyDescent="0.35">
      <c r="A20975" t="s">
        <v>451</v>
      </c>
      <c r="B20975" s="1">
        <v>45342</v>
      </c>
      <c r="C20975">
        <v>106.55</v>
      </c>
      <c r="D20975">
        <v>107.5</v>
      </c>
      <c r="E20975">
        <v>107.7</v>
      </c>
      <c r="F20975">
        <v>103.85</v>
      </c>
      <c r="G20975">
        <v>105.45</v>
      </c>
      <c r="H20975">
        <v>2728515</v>
      </c>
      <c r="I20975">
        <v>2870.31</v>
      </c>
      <c r="J20975">
        <v>26401</v>
      </c>
      <c r="K20975">
        <v>1363416</v>
      </c>
      <c r="L20975">
        <v>49.97</v>
      </c>
    </row>
    <row r="20976" spans="1:12" x14ac:dyDescent="0.35">
      <c r="A20976" t="s">
        <v>1785</v>
      </c>
      <c r="B20976" s="1">
        <v>45342</v>
      </c>
      <c r="C20976">
        <v>286.74</v>
      </c>
      <c r="D20976">
        <v>289.89999999999998</v>
      </c>
      <c r="E20976">
        <v>289.89999999999998</v>
      </c>
      <c r="F20976">
        <v>285.76</v>
      </c>
      <c r="G20976">
        <v>287.91000000000003</v>
      </c>
      <c r="H20976">
        <v>1942</v>
      </c>
      <c r="I20976">
        <v>5.57</v>
      </c>
      <c r="J20976">
        <v>124</v>
      </c>
      <c r="K20976">
        <v>1286</v>
      </c>
      <c r="L20976">
        <v>66.22</v>
      </c>
    </row>
    <row r="20977" spans="1:12" x14ac:dyDescent="0.35">
      <c r="A20977" t="s">
        <v>450</v>
      </c>
      <c r="B20977" s="1">
        <v>45342</v>
      </c>
      <c r="C20977">
        <v>195.3</v>
      </c>
      <c r="D20977">
        <v>195.9</v>
      </c>
      <c r="E20977">
        <v>195.95</v>
      </c>
      <c r="F20977">
        <v>193.45</v>
      </c>
      <c r="G20977">
        <v>194.2</v>
      </c>
      <c r="H20977">
        <v>298564</v>
      </c>
      <c r="I20977">
        <v>580.21</v>
      </c>
      <c r="J20977">
        <v>5379</v>
      </c>
      <c r="K20977">
        <v>128845</v>
      </c>
      <c r="L20977">
        <v>43.15</v>
      </c>
    </row>
    <row r="20978" spans="1:12" x14ac:dyDescent="0.35">
      <c r="A20978" t="s">
        <v>449</v>
      </c>
      <c r="B20978" s="1">
        <v>45342</v>
      </c>
      <c r="C20978">
        <v>1084.0999999999999</v>
      </c>
      <c r="D20978">
        <v>1098</v>
      </c>
      <c r="E20978">
        <v>1144</v>
      </c>
      <c r="F20978">
        <v>1065.25</v>
      </c>
      <c r="G20978">
        <v>1132.45</v>
      </c>
      <c r="H20978">
        <v>252543</v>
      </c>
      <c r="I20978">
        <v>2804.64</v>
      </c>
      <c r="J20978">
        <v>23623</v>
      </c>
      <c r="K20978">
        <v>103605</v>
      </c>
      <c r="L20978">
        <v>41.02</v>
      </c>
    </row>
    <row r="20979" spans="1:12" x14ac:dyDescent="0.35">
      <c r="A20979" t="s">
        <v>448</v>
      </c>
      <c r="B20979" s="1">
        <v>45342</v>
      </c>
      <c r="C20979">
        <v>193.9</v>
      </c>
      <c r="D20979">
        <v>193.3</v>
      </c>
      <c r="E20979">
        <v>201.9</v>
      </c>
      <c r="F20979">
        <v>191.7</v>
      </c>
      <c r="G20979">
        <v>196.7</v>
      </c>
      <c r="H20979">
        <v>623730</v>
      </c>
      <c r="I20979">
        <v>1231.68</v>
      </c>
      <c r="J20979">
        <v>23853</v>
      </c>
      <c r="K20979">
        <v>251298</v>
      </c>
      <c r="L20979">
        <v>40.29</v>
      </c>
    </row>
    <row r="20980" spans="1:12" x14ac:dyDescent="0.35">
      <c r="A20980" t="s">
        <v>1794</v>
      </c>
      <c r="B20980" s="1">
        <v>45342</v>
      </c>
      <c r="C20980">
        <v>1151</v>
      </c>
      <c r="D20980">
        <v>1150</v>
      </c>
      <c r="E20980">
        <v>1198</v>
      </c>
      <c r="F20980">
        <v>1140.3499999999999</v>
      </c>
      <c r="G20980">
        <v>1161.2</v>
      </c>
      <c r="H20980">
        <v>678777</v>
      </c>
      <c r="I20980">
        <v>7920.34</v>
      </c>
      <c r="J20980">
        <v>38667</v>
      </c>
      <c r="K20980">
        <v>156780</v>
      </c>
      <c r="L20980">
        <v>23.1</v>
      </c>
    </row>
    <row r="20981" spans="1:12" x14ac:dyDescent="0.35">
      <c r="A20981" t="s">
        <v>447</v>
      </c>
      <c r="B20981" s="1">
        <v>45342</v>
      </c>
      <c r="C20981">
        <v>309</v>
      </c>
      <c r="D20981">
        <v>311.05</v>
      </c>
      <c r="E20981">
        <v>343.7</v>
      </c>
      <c r="F20981">
        <v>304.39999999999998</v>
      </c>
      <c r="G20981">
        <v>340.35</v>
      </c>
      <c r="H20981">
        <v>1600308</v>
      </c>
      <c r="I20981">
        <v>5256.71</v>
      </c>
      <c r="J20981">
        <v>62338</v>
      </c>
      <c r="K20981">
        <v>383642</v>
      </c>
      <c r="L20981">
        <v>23.97</v>
      </c>
    </row>
    <row r="20982" spans="1:12" x14ac:dyDescent="0.35">
      <c r="A20982" t="s">
        <v>446</v>
      </c>
      <c r="B20982" s="1">
        <v>45342</v>
      </c>
      <c r="C20982">
        <v>231</v>
      </c>
      <c r="D20982">
        <v>231.6</v>
      </c>
      <c r="E20982">
        <v>231.85</v>
      </c>
      <c r="F20982">
        <v>224.3</v>
      </c>
      <c r="G20982">
        <v>225.95</v>
      </c>
      <c r="H20982">
        <v>4199751</v>
      </c>
      <c r="I20982">
        <v>9554.74</v>
      </c>
      <c r="J20982">
        <v>40020</v>
      </c>
      <c r="K20982">
        <v>1549087</v>
      </c>
      <c r="L20982">
        <v>36.89</v>
      </c>
    </row>
    <row r="20983" spans="1:12" x14ac:dyDescent="0.35">
      <c r="A20983" t="s">
        <v>445</v>
      </c>
      <c r="B20983" s="1">
        <v>45342</v>
      </c>
      <c r="C20983">
        <v>1818.15</v>
      </c>
      <c r="D20983">
        <v>1825</v>
      </c>
      <c r="E20983">
        <v>1840.75</v>
      </c>
      <c r="F20983">
        <v>1804.75</v>
      </c>
      <c r="G20983">
        <v>1831.7</v>
      </c>
      <c r="H20983">
        <v>176770</v>
      </c>
      <c r="I20983">
        <v>3214.37</v>
      </c>
      <c r="J20983">
        <v>5856</v>
      </c>
      <c r="K20983">
        <v>159131</v>
      </c>
      <c r="L20983">
        <v>90.02</v>
      </c>
    </row>
    <row r="20984" spans="1:12" x14ac:dyDescent="0.35">
      <c r="A20984" t="s">
        <v>444</v>
      </c>
      <c r="B20984" s="1">
        <v>45342</v>
      </c>
      <c r="C20984">
        <v>532</v>
      </c>
      <c r="D20984">
        <v>548</v>
      </c>
      <c r="E20984">
        <v>563.04999999999995</v>
      </c>
      <c r="F20984">
        <v>535.9</v>
      </c>
      <c r="G20984">
        <v>558.1</v>
      </c>
      <c r="H20984">
        <v>2052722</v>
      </c>
      <c r="I20984">
        <v>11323.11</v>
      </c>
      <c r="J20984">
        <v>81723</v>
      </c>
      <c r="K20984">
        <v>449608</v>
      </c>
      <c r="L20984">
        <v>21.9</v>
      </c>
    </row>
    <row r="20985" spans="1:12" x14ac:dyDescent="0.35">
      <c r="A20985" t="s">
        <v>443</v>
      </c>
      <c r="B20985" s="1">
        <v>45342</v>
      </c>
      <c r="C20985">
        <v>496.9</v>
      </c>
      <c r="D20985">
        <v>496.9</v>
      </c>
      <c r="E20985">
        <v>521.70000000000005</v>
      </c>
      <c r="F20985">
        <v>496.9</v>
      </c>
      <c r="G20985">
        <v>519.4</v>
      </c>
      <c r="H20985">
        <v>584639</v>
      </c>
      <c r="I20985">
        <v>3022.98</v>
      </c>
      <c r="J20985">
        <v>7352</v>
      </c>
      <c r="K20985">
        <v>271507</v>
      </c>
      <c r="L20985">
        <v>46.44</v>
      </c>
    </row>
    <row r="20986" spans="1:12" x14ac:dyDescent="0.35">
      <c r="A20986" t="s">
        <v>442</v>
      </c>
      <c r="B20986" s="1">
        <v>45342</v>
      </c>
      <c r="C20986">
        <v>113.75</v>
      </c>
      <c r="D20986">
        <v>114.3</v>
      </c>
      <c r="E20986">
        <v>115.5</v>
      </c>
      <c r="F20986">
        <v>113.15</v>
      </c>
      <c r="G20986">
        <v>114.8</v>
      </c>
      <c r="H20986">
        <v>27673</v>
      </c>
      <c r="I20986">
        <v>31.67</v>
      </c>
      <c r="J20986">
        <v>534</v>
      </c>
      <c r="K20986">
        <v>16704</v>
      </c>
      <c r="L20986">
        <v>60.36</v>
      </c>
    </row>
    <row r="20987" spans="1:12" x14ac:dyDescent="0.35">
      <c r="A20987" t="s">
        <v>441</v>
      </c>
      <c r="B20987" s="1">
        <v>45342</v>
      </c>
      <c r="C20987">
        <v>208.5</v>
      </c>
      <c r="D20987">
        <v>210.55</v>
      </c>
      <c r="E20987">
        <v>214.45</v>
      </c>
      <c r="F20987">
        <v>205</v>
      </c>
      <c r="G20987">
        <v>207.85</v>
      </c>
      <c r="H20987">
        <v>653211</v>
      </c>
      <c r="I20987">
        <v>1371.41</v>
      </c>
      <c r="J20987">
        <v>13307</v>
      </c>
      <c r="K20987">
        <v>455336</v>
      </c>
      <c r="L20987">
        <v>69.709999999999994</v>
      </c>
    </row>
    <row r="20988" spans="1:12" x14ac:dyDescent="0.35">
      <c r="A20988" t="s">
        <v>440</v>
      </c>
      <c r="B20988" s="1">
        <v>45342</v>
      </c>
      <c r="C20988">
        <v>136.75</v>
      </c>
      <c r="D20988">
        <v>136.75</v>
      </c>
      <c r="E20988">
        <v>137.65</v>
      </c>
      <c r="F20988">
        <v>133.19999999999999</v>
      </c>
      <c r="G20988">
        <v>135.80000000000001</v>
      </c>
      <c r="H20988">
        <v>27761</v>
      </c>
      <c r="I20988">
        <v>37.72</v>
      </c>
      <c r="J20988">
        <v>964</v>
      </c>
      <c r="K20988">
        <v>16490</v>
      </c>
      <c r="L20988">
        <v>59.4</v>
      </c>
    </row>
    <row r="20989" spans="1:12" x14ac:dyDescent="0.35">
      <c r="A20989" t="s">
        <v>439</v>
      </c>
      <c r="B20989" s="1">
        <v>45342</v>
      </c>
      <c r="C20989">
        <v>475.35</v>
      </c>
      <c r="D20989">
        <v>476</v>
      </c>
      <c r="E20989">
        <v>478.3</v>
      </c>
      <c r="F20989">
        <v>465.75</v>
      </c>
      <c r="G20989">
        <v>466.65</v>
      </c>
      <c r="H20989">
        <v>489656</v>
      </c>
      <c r="I20989">
        <v>2309.7199999999998</v>
      </c>
      <c r="J20989">
        <v>19506</v>
      </c>
      <c r="K20989">
        <v>304752</v>
      </c>
      <c r="L20989">
        <v>62.24</v>
      </c>
    </row>
    <row r="20990" spans="1:12" x14ac:dyDescent="0.35">
      <c r="A20990" t="s">
        <v>438</v>
      </c>
      <c r="B20990" s="1">
        <v>45342</v>
      </c>
      <c r="C20990">
        <v>152.5</v>
      </c>
      <c r="D20990">
        <v>153.30000000000001</v>
      </c>
      <c r="E20990">
        <v>161.4</v>
      </c>
      <c r="F20990">
        <v>152.75</v>
      </c>
      <c r="G20990">
        <v>158.1</v>
      </c>
      <c r="H20990">
        <v>382010</v>
      </c>
      <c r="I20990">
        <v>602.14</v>
      </c>
      <c r="J20990">
        <v>15896</v>
      </c>
      <c r="K20990">
        <v>202792</v>
      </c>
      <c r="L20990">
        <v>53.09</v>
      </c>
    </row>
    <row r="20991" spans="1:12" x14ac:dyDescent="0.35">
      <c r="A20991" t="s">
        <v>437</v>
      </c>
      <c r="B20991" s="1">
        <v>45342</v>
      </c>
      <c r="C20991">
        <v>59.35</v>
      </c>
      <c r="D20991">
        <v>59.85</v>
      </c>
      <c r="E20991">
        <v>59.85</v>
      </c>
      <c r="F20991">
        <v>58.55</v>
      </c>
      <c r="G20991">
        <v>59.25</v>
      </c>
      <c r="H20991">
        <v>64516</v>
      </c>
      <c r="I20991">
        <v>38.200000000000003</v>
      </c>
      <c r="J20991">
        <v>347</v>
      </c>
      <c r="K20991">
        <v>49534</v>
      </c>
      <c r="L20991">
        <v>76.78</v>
      </c>
    </row>
    <row r="20992" spans="1:12" x14ac:dyDescent="0.35">
      <c r="A20992" t="s">
        <v>436</v>
      </c>
      <c r="B20992" s="1">
        <v>45342</v>
      </c>
      <c r="C20992">
        <v>631.75</v>
      </c>
      <c r="D20992">
        <v>632.4</v>
      </c>
      <c r="E20992">
        <v>674</v>
      </c>
      <c r="F20992">
        <v>626</v>
      </c>
      <c r="G20992">
        <v>630.25</v>
      </c>
      <c r="H20992">
        <v>880822</v>
      </c>
      <c r="I20992">
        <v>5746.89</v>
      </c>
      <c r="J20992">
        <v>54767</v>
      </c>
      <c r="K20992">
        <v>96914</v>
      </c>
      <c r="L20992">
        <v>11</v>
      </c>
    </row>
    <row r="20993" spans="1:12" x14ac:dyDescent="0.35">
      <c r="A20993" t="s">
        <v>435</v>
      </c>
      <c r="B20993" s="1">
        <v>45342</v>
      </c>
      <c r="C20993">
        <v>180.25</v>
      </c>
      <c r="D20993">
        <v>181.5</v>
      </c>
      <c r="E20993">
        <v>187</v>
      </c>
      <c r="F20993">
        <v>178</v>
      </c>
      <c r="G20993">
        <v>182.7</v>
      </c>
      <c r="H20993">
        <v>3334471</v>
      </c>
      <c r="I20993">
        <v>6094.56</v>
      </c>
      <c r="J20993">
        <v>33135</v>
      </c>
      <c r="K20993">
        <v>1507537</v>
      </c>
      <c r="L20993">
        <v>45.21</v>
      </c>
    </row>
    <row r="20994" spans="1:12" x14ac:dyDescent="0.35">
      <c r="A20994" t="s">
        <v>434</v>
      </c>
      <c r="B20994" s="1">
        <v>45342</v>
      </c>
      <c r="C20994">
        <v>1043.4000000000001</v>
      </c>
      <c r="D20994">
        <v>1045</v>
      </c>
      <c r="E20994">
        <v>1053.25</v>
      </c>
      <c r="F20994">
        <v>1018</v>
      </c>
      <c r="G20994">
        <v>1021.55</v>
      </c>
      <c r="H20994">
        <v>130834</v>
      </c>
      <c r="I20994">
        <v>1345.65</v>
      </c>
      <c r="J20994">
        <v>14955</v>
      </c>
      <c r="K20994">
        <v>68007</v>
      </c>
      <c r="L20994">
        <v>51.98</v>
      </c>
    </row>
    <row r="20995" spans="1:12" x14ac:dyDescent="0.35">
      <c r="A20995" t="s">
        <v>433</v>
      </c>
      <c r="B20995" s="1">
        <v>45342</v>
      </c>
      <c r="C20995">
        <v>818.9</v>
      </c>
      <c r="D20995">
        <v>813.05</v>
      </c>
      <c r="E20995">
        <v>841</v>
      </c>
      <c r="F20995">
        <v>810.65</v>
      </c>
      <c r="G20995">
        <v>835</v>
      </c>
      <c r="H20995">
        <v>3445</v>
      </c>
      <c r="I20995">
        <v>28.51</v>
      </c>
      <c r="J20995">
        <v>377</v>
      </c>
      <c r="K20995">
        <v>1873</v>
      </c>
      <c r="L20995">
        <v>54.37</v>
      </c>
    </row>
    <row r="20996" spans="1:12" x14ac:dyDescent="0.35">
      <c r="A20996" t="s">
        <v>432</v>
      </c>
      <c r="B20996" s="1">
        <v>45342</v>
      </c>
      <c r="C20996">
        <v>165</v>
      </c>
      <c r="D20996">
        <v>165.7</v>
      </c>
      <c r="E20996">
        <v>165.7</v>
      </c>
      <c r="F20996">
        <v>161</v>
      </c>
      <c r="G20996">
        <v>162.25</v>
      </c>
      <c r="H20996">
        <v>516123</v>
      </c>
      <c r="I20996">
        <v>842.31</v>
      </c>
      <c r="J20996">
        <v>8114</v>
      </c>
      <c r="K20996">
        <v>261540</v>
      </c>
      <c r="L20996">
        <v>50.67</v>
      </c>
    </row>
    <row r="20997" spans="1:12" x14ac:dyDescent="0.35">
      <c r="A20997" t="s">
        <v>431</v>
      </c>
      <c r="B20997" s="1">
        <v>45342</v>
      </c>
      <c r="C20997">
        <v>404.8</v>
      </c>
      <c r="D20997">
        <v>403</v>
      </c>
      <c r="E20997">
        <v>485.75</v>
      </c>
      <c r="F20997">
        <v>390.05</v>
      </c>
      <c r="G20997">
        <v>398.3</v>
      </c>
      <c r="H20997">
        <v>6094323</v>
      </c>
      <c r="I20997">
        <v>26021.33</v>
      </c>
      <c r="J20997">
        <v>106437</v>
      </c>
      <c r="K20997">
        <v>1227857</v>
      </c>
      <c r="L20997">
        <v>20.149999999999999</v>
      </c>
    </row>
    <row r="20998" spans="1:12" x14ac:dyDescent="0.35">
      <c r="A20998" t="s">
        <v>430</v>
      </c>
      <c r="B20998" s="1">
        <v>45342</v>
      </c>
      <c r="C20998">
        <v>748.5</v>
      </c>
      <c r="D20998">
        <v>748.5</v>
      </c>
      <c r="E20998">
        <v>813.1</v>
      </c>
      <c r="F20998">
        <v>731.1</v>
      </c>
      <c r="G20998">
        <v>781.2</v>
      </c>
      <c r="H20998">
        <v>66471</v>
      </c>
      <c r="I20998">
        <v>521</v>
      </c>
      <c r="J20998">
        <v>3370</v>
      </c>
      <c r="K20998">
        <v>16992</v>
      </c>
      <c r="L20998">
        <v>25.56</v>
      </c>
    </row>
    <row r="20999" spans="1:12" x14ac:dyDescent="0.35">
      <c r="A20999" t="s">
        <v>429</v>
      </c>
      <c r="B20999" s="1">
        <v>45342</v>
      </c>
      <c r="C20999">
        <v>137.4</v>
      </c>
      <c r="D20999">
        <v>137</v>
      </c>
      <c r="E20999">
        <v>139.94999999999999</v>
      </c>
      <c r="F20999">
        <v>137</v>
      </c>
      <c r="G20999">
        <v>137.80000000000001</v>
      </c>
      <c r="H20999">
        <v>71257</v>
      </c>
      <c r="I20999">
        <v>98.55</v>
      </c>
      <c r="J20999">
        <v>3167</v>
      </c>
      <c r="K20999">
        <v>36687</v>
      </c>
      <c r="L20999">
        <v>51.49</v>
      </c>
    </row>
    <row r="21000" spans="1:12" x14ac:dyDescent="0.35">
      <c r="A21000" t="s">
        <v>428</v>
      </c>
      <c r="B21000" s="1">
        <v>45342</v>
      </c>
      <c r="C21000">
        <v>599.54999999999995</v>
      </c>
      <c r="D21000">
        <v>635</v>
      </c>
      <c r="E21000">
        <v>653.45000000000005</v>
      </c>
      <c r="F21000">
        <v>621.95000000000005</v>
      </c>
      <c r="G21000">
        <v>637.95000000000005</v>
      </c>
      <c r="H21000">
        <v>4801738</v>
      </c>
      <c r="I21000">
        <v>30691.67</v>
      </c>
      <c r="J21000">
        <v>112024</v>
      </c>
      <c r="K21000">
        <v>1439304</v>
      </c>
      <c r="L21000">
        <v>29.97</v>
      </c>
    </row>
    <row r="21001" spans="1:12" x14ac:dyDescent="0.35">
      <c r="A21001" t="s">
        <v>427</v>
      </c>
      <c r="B21001" s="1">
        <v>45342</v>
      </c>
      <c r="C21001">
        <v>3902.85</v>
      </c>
      <c r="D21001">
        <v>3894</v>
      </c>
      <c r="E21001">
        <v>3898.9</v>
      </c>
      <c r="F21001">
        <v>3784.2</v>
      </c>
      <c r="G21001">
        <v>3828.1</v>
      </c>
      <c r="H21001">
        <v>1324518</v>
      </c>
      <c r="I21001">
        <v>50743.03</v>
      </c>
      <c r="J21001">
        <v>74451</v>
      </c>
      <c r="K21001">
        <v>780703</v>
      </c>
      <c r="L21001">
        <v>58.94</v>
      </c>
    </row>
    <row r="21002" spans="1:12" x14ac:dyDescent="0.35">
      <c r="A21002" t="s">
        <v>426</v>
      </c>
      <c r="B21002" s="1">
        <v>45342</v>
      </c>
      <c r="C21002">
        <v>63.85</v>
      </c>
      <c r="D21002">
        <v>63.85</v>
      </c>
      <c r="E21002">
        <v>63.85</v>
      </c>
      <c r="F21002">
        <v>63.4</v>
      </c>
      <c r="G21002">
        <v>63.8</v>
      </c>
      <c r="H21002">
        <v>5743</v>
      </c>
      <c r="I21002">
        <v>3.66</v>
      </c>
      <c r="J21002">
        <v>25</v>
      </c>
      <c r="K21002">
        <v>5128</v>
      </c>
      <c r="L21002">
        <v>89.29</v>
      </c>
    </row>
    <row r="21003" spans="1:12" x14ac:dyDescent="0.35">
      <c r="A21003" t="s">
        <v>425</v>
      </c>
      <c r="B21003" s="1">
        <v>45342</v>
      </c>
      <c r="C21003">
        <v>77.05</v>
      </c>
      <c r="D21003">
        <v>77.349999999999994</v>
      </c>
      <c r="E21003">
        <v>78.8</v>
      </c>
      <c r="F21003">
        <v>76.349999999999994</v>
      </c>
      <c r="G21003">
        <v>77.650000000000006</v>
      </c>
      <c r="H21003">
        <v>9534356</v>
      </c>
      <c r="I21003">
        <v>7412.83</v>
      </c>
      <c r="J21003">
        <v>43243</v>
      </c>
      <c r="K21003">
        <v>4274070</v>
      </c>
      <c r="L21003">
        <v>44.83</v>
      </c>
    </row>
    <row r="21004" spans="1:12" x14ac:dyDescent="0.35">
      <c r="A21004" t="s">
        <v>424</v>
      </c>
      <c r="B21004" s="1">
        <v>45342</v>
      </c>
      <c r="C21004">
        <v>2312.3000000000002</v>
      </c>
      <c r="D21004">
        <v>2329.3000000000002</v>
      </c>
      <c r="E21004">
        <v>2424.9</v>
      </c>
      <c r="F21004">
        <v>2301.15</v>
      </c>
      <c r="G21004">
        <v>2404.15</v>
      </c>
      <c r="H21004">
        <v>141004</v>
      </c>
      <c r="I21004">
        <v>3313.81</v>
      </c>
      <c r="J21004">
        <v>15682</v>
      </c>
      <c r="K21004">
        <v>71300</v>
      </c>
      <c r="L21004">
        <v>50.57</v>
      </c>
    </row>
    <row r="21005" spans="1:12" x14ac:dyDescent="0.35">
      <c r="A21005" t="s">
        <v>423</v>
      </c>
      <c r="B21005" s="1">
        <v>45342</v>
      </c>
      <c r="C21005">
        <v>1095.01</v>
      </c>
      <c r="D21005">
        <v>1093.1099999999999</v>
      </c>
      <c r="E21005">
        <v>1097</v>
      </c>
      <c r="F21005">
        <v>1093.06</v>
      </c>
      <c r="G21005">
        <v>1094.47</v>
      </c>
      <c r="H21005">
        <v>991</v>
      </c>
      <c r="I21005">
        <v>10.85</v>
      </c>
      <c r="J21005">
        <v>56</v>
      </c>
      <c r="K21005">
        <v>825</v>
      </c>
      <c r="L21005">
        <v>83.25</v>
      </c>
    </row>
    <row r="21006" spans="1:12" x14ac:dyDescent="0.35">
      <c r="A21006" t="s">
        <v>422</v>
      </c>
      <c r="B21006" s="1">
        <v>45342</v>
      </c>
      <c r="C21006">
        <v>1196.01</v>
      </c>
      <c r="D21006">
        <v>1196.06</v>
      </c>
      <c r="E21006">
        <v>1200</v>
      </c>
      <c r="F21006">
        <v>1196.06</v>
      </c>
      <c r="G21006">
        <v>1197.48</v>
      </c>
      <c r="H21006">
        <v>6802</v>
      </c>
      <c r="I21006">
        <v>81.5</v>
      </c>
      <c r="J21006">
        <v>167</v>
      </c>
      <c r="K21006">
        <v>5487</v>
      </c>
      <c r="L21006">
        <v>80.67</v>
      </c>
    </row>
    <row r="21007" spans="1:12" x14ac:dyDescent="0.35">
      <c r="A21007" t="s">
        <v>421</v>
      </c>
      <c r="B21007" s="1">
        <v>45342</v>
      </c>
      <c r="C21007">
        <v>1337.13</v>
      </c>
      <c r="D21007">
        <v>1377.25</v>
      </c>
      <c r="E21007">
        <v>1377.25</v>
      </c>
      <c r="F21007">
        <v>1337.06</v>
      </c>
      <c r="G21007">
        <v>1338.73</v>
      </c>
      <c r="H21007">
        <v>4156</v>
      </c>
      <c r="I21007">
        <v>55.65</v>
      </c>
      <c r="J21007">
        <v>199</v>
      </c>
      <c r="K21007">
        <v>3224</v>
      </c>
      <c r="L21007">
        <v>77.569999999999993</v>
      </c>
    </row>
    <row r="21008" spans="1:12" x14ac:dyDescent="0.35">
      <c r="A21008" t="s">
        <v>420</v>
      </c>
      <c r="B21008" s="1">
        <v>45342</v>
      </c>
      <c r="C21008">
        <v>1183.0999999999999</v>
      </c>
      <c r="D21008">
        <v>1218.5999999999999</v>
      </c>
      <c r="E21008">
        <v>1218.5999999999999</v>
      </c>
      <c r="F21008">
        <v>1183.81</v>
      </c>
      <c r="G21008">
        <v>1184.93</v>
      </c>
      <c r="H21008">
        <v>3190</v>
      </c>
      <c r="I21008">
        <v>37.83</v>
      </c>
      <c r="J21008">
        <v>55</v>
      </c>
      <c r="K21008">
        <v>2511</v>
      </c>
      <c r="L21008">
        <v>78.709999999999994</v>
      </c>
    </row>
    <row r="21009" spans="1:12" x14ac:dyDescent="0.35">
      <c r="A21009" t="s">
        <v>419</v>
      </c>
      <c r="B21009" s="1">
        <v>45342</v>
      </c>
      <c r="C21009">
        <v>49.65</v>
      </c>
      <c r="D21009">
        <v>49.75</v>
      </c>
      <c r="E21009">
        <v>50.9</v>
      </c>
      <c r="F21009">
        <v>48.75</v>
      </c>
      <c r="G21009">
        <v>49.75</v>
      </c>
      <c r="H21009">
        <v>39698379</v>
      </c>
      <c r="I21009">
        <v>19799.919999999998</v>
      </c>
      <c r="J21009">
        <v>71726</v>
      </c>
      <c r="K21009">
        <v>10373670</v>
      </c>
      <c r="L21009">
        <v>26.13</v>
      </c>
    </row>
    <row r="21010" spans="1:12" x14ac:dyDescent="0.35">
      <c r="A21010" t="s">
        <v>418</v>
      </c>
      <c r="B21010" s="1">
        <v>45342</v>
      </c>
      <c r="C21010">
        <v>283.25</v>
      </c>
      <c r="D21010">
        <v>287.5</v>
      </c>
      <c r="E21010">
        <v>307.2</v>
      </c>
      <c r="F21010">
        <v>280.8</v>
      </c>
      <c r="G21010">
        <v>301.35000000000002</v>
      </c>
      <c r="H21010">
        <v>259992</v>
      </c>
      <c r="I21010">
        <v>772.18</v>
      </c>
      <c r="J21010">
        <v>10899</v>
      </c>
      <c r="K21010">
        <v>142909</v>
      </c>
      <c r="L21010">
        <v>54.97</v>
      </c>
    </row>
    <row r="21011" spans="1:12" x14ac:dyDescent="0.35">
      <c r="A21011" t="s">
        <v>417</v>
      </c>
      <c r="B21011" s="1">
        <v>45342</v>
      </c>
      <c r="C21011">
        <v>6849.7</v>
      </c>
      <c r="D21011">
        <v>6900</v>
      </c>
      <c r="E21011">
        <v>6970</v>
      </c>
      <c r="F21011">
        <v>6780</v>
      </c>
      <c r="G21011">
        <v>6848.85</v>
      </c>
      <c r="H21011">
        <v>6097</v>
      </c>
      <c r="I21011">
        <v>420.06</v>
      </c>
      <c r="J21011">
        <v>2446</v>
      </c>
      <c r="K21011">
        <v>2470</v>
      </c>
      <c r="L21011">
        <v>40.51</v>
      </c>
    </row>
    <row r="21012" spans="1:12" x14ac:dyDescent="0.35">
      <c r="A21012" t="s">
        <v>416</v>
      </c>
      <c r="B21012" s="1">
        <v>45342</v>
      </c>
      <c r="C21012">
        <v>447.7</v>
      </c>
      <c r="D21012">
        <v>449.95</v>
      </c>
      <c r="E21012">
        <v>459.95</v>
      </c>
      <c r="F21012">
        <v>438.05</v>
      </c>
      <c r="G21012">
        <v>441</v>
      </c>
      <c r="H21012">
        <v>40527</v>
      </c>
      <c r="I21012">
        <v>180.5</v>
      </c>
      <c r="J21012">
        <v>6060</v>
      </c>
      <c r="K21012">
        <v>18260</v>
      </c>
      <c r="L21012">
        <v>45.06</v>
      </c>
    </row>
    <row r="21013" spans="1:12" x14ac:dyDescent="0.35">
      <c r="A21013" t="s">
        <v>415</v>
      </c>
      <c r="B21013" s="1">
        <v>45342</v>
      </c>
      <c r="C21013">
        <v>81.45</v>
      </c>
      <c r="D21013">
        <v>81.5</v>
      </c>
      <c r="E21013">
        <v>84.5</v>
      </c>
      <c r="F21013">
        <v>81.45</v>
      </c>
      <c r="G21013">
        <v>81.8</v>
      </c>
      <c r="H21013">
        <v>2331235</v>
      </c>
      <c r="I21013">
        <v>1929.34</v>
      </c>
      <c r="J21013">
        <v>10736</v>
      </c>
      <c r="K21013">
        <v>756816</v>
      </c>
      <c r="L21013">
        <v>32.46</v>
      </c>
    </row>
    <row r="21014" spans="1:12" x14ac:dyDescent="0.35">
      <c r="A21014" t="s">
        <v>414</v>
      </c>
      <c r="B21014" s="1">
        <v>45342</v>
      </c>
      <c r="C21014">
        <v>403.65</v>
      </c>
      <c r="D21014">
        <v>404.2</v>
      </c>
      <c r="E21014">
        <v>411.85</v>
      </c>
      <c r="F21014">
        <v>395</v>
      </c>
      <c r="G21014">
        <v>404.3</v>
      </c>
      <c r="H21014">
        <v>42366</v>
      </c>
      <c r="I21014">
        <v>170.87</v>
      </c>
      <c r="J21014">
        <v>1253</v>
      </c>
      <c r="K21014">
        <v>25708</v>
      </c>
      <c r="L21014">
        <v>60.68</v>
      </c>
    </row>
    <row r="21015" spans="1:12" x14ac:dyDescent="0.35">
      <c r="A21015" t="s">
        <v>413</v>
      </c>
      <c r="B21015" s="1">
        <v>45342</v>
      </c>
      <c r="C21015">
        <v>222.3</v>
      </c>
      <c r="D21015">
        <v>223.45</v>
      </c>
      <c r="E21015">
        <v>227.95</v>
      </c>
      <c r="F21015">
        <v>222.65</v>
      </c>
      <c r="G21015">
        <v>224.55</v>
      </c>
      <c r="H21015">
        <v>7686</v>
      </c>
      <c r="I21015">
        <v>17.239999999999998</v>
      </c>
      <c r="J21015">
        <v>367</v>
      </c>
      <c r="K21015">
        <v>5872</v>
      </c>
      <c r="L21015">
        <v>76.400000000000006</v>
      </c>
    </row>
    <row r="21016" spans="1:12" x14ac:dyDescent="0.35">
      <c r="A21016" t="s">
        <v>412</v>
      </c>
      <c r="B21016" s="1">
        <v>45342</v>
      </c>
      <c r="C21016">
        <v>728.45</v>
      </c>
      <c r="D21016">
        <v>735.75</v>
      </c>
      <c r="E21016">
        <v>744.7</v>
      </c>
      <c r="F21016">
        <v>723.75</v>
      </c>
      <c r="G21016">
        <v>726.3</v>
      </c>
      <c r="H21016">
        <v>48021</v>
      </c>
      <c r="I21016">
        <v>350.93</v>
      </c>
      <c r="J21016">
        <v>7562</v>
      </c>
      <c r="K21016">
        <v>15605</v>
      </c>
      <c r="L21016">
        <v>32.5</v>
      </c>
    </row>
    <row r="21017" spans="1:12" x14ac:dyDescent="0.35">
      <c r="A21017" t="s">
        <v>411</v>
      </c>
      <c r="B21017" s="1">
        <v>45342</v>
      </c>
      <c r="C21017">
        <v>6417.15</v>
      </c>
      <c r="D21017">
        <v>6422</v>
      </c>
      <c r="E21017">
        <v>6465</v>
      </c>
      <c r="F21017">
        <v>6340.55</v>
      </c>
      <c r="G21017">
        <v>6376</v>
      </c>
      <c r="H21017">
        <v>279897</v>
      </c>
      <c r="I21017">
        <v>17893.96</v>
      </c>
      <c r="J21017">
        <v>40352</v>
      </c>
      <c r="K21017">
        <v>141042</v>
      </c>
      <c r="L21017">
        <v>50.39</v>
      </c>
    </row>
    <row r="21018" spans="1:12" x14ac:dyDescent="0.35">
      <c r="A21018" t="s">
        <v>410</v>
      </c>
      <c r="B21018" s="1">
        <v>45342</v>
      </c>
      <c r="C21018">
        <v>504</v>
      </c>
      <c r="D21018">
        <v>505</v>
      </c>
      <c r="E21018">
        <v>508.75</v>
      </c>
      <c r="F21018">
        <v>501.5</v>
      </c>
      <c r="G21018">
        <v>502.9</v>
      </c>
      <c r="H21018">
        <v>85328</v>
      </c>
      <c r="I21018">
        <v>430.27</v>
      </c>
      <c r="J21018">
        <v>6387</v>
      </c>
      <c r="K21018">
        <v>51592</v>
      </c>
      <c r="L21018">
        <v>60.46</v>
      </c>
    </row>
    <row r="21019" spans="1:12" x14ac:dyDescent="0.35">
      <c r="A21019" t="s">
        <v>409</v>
      </c>
      <c r="B21019" s="1">
        <v>45342</v>
      </c>
      <c r="C21019">
        <v>468.35</v>
      </c>
      <c r="D21019">
        <v>466.35</v>
      </c>
      <c r="E21019">
        <v>474</v>
      </c>
      <c r="F21019">
        <v>451</v>
      </c>
      <c r="G21019">
        <v>454.7</v>
      </c>
      <c r="H21019">
        <v>48523</v>
      </c>
      <c r="I21019">
        <v>223.06</v>
      </c>
      <c r="J21019">
        <v>6036</v>
      </c>
      <c r="K21019">
        <v>30277</v>
      </c>
      <c r="L21019">
        <v>62.4</v>
      </c>
    </row>
    <row r="21020" spans="1:12" x14ac:dyDescent="0.35">
      <c r="A21020" t="s">
        <v>408</v>
      </c>
      <c r="B21020" s="1">
        <v>45342</v>
      </c>
      <c r="C21020">
        <v>23.05</v>
      </c>
      <c r="D21020">
        <v>23.05</v>
      </c>
      <c r="E21020">
        <v>23.45</v>
      </c>
      <c r="F21020">
        <v>22.65</v>
      </c>
      <c r="G21020">
        <v>22.8</v>
      </c>
      <c r="H21020">
        <v>678326</v>
      </c>
      <c r="I21020">
        <v>155.78</v>
      </c>
      <c r="J21020">
        <v>3248</v>
      </c>
      <c r="K21020">
        <v>347054</v>
      </c>
      <c r="L21020">
        <v>51.16</v>
      </c>
    </row>
    <row r="21021" spans="1:12" x14ac:dyDescent="0.35">
      <c r="A21021" t="s">
        <v>407</v>
      </c>
      <c r="B21021" s="1">
        <v>45342</v>
      </c>
      <c r="C21021">
        <v>755.8</v>
      </c>
      <c r="D21021">
        <v>755.8</v>
      </c>
      <c r="E21021">
        <v>789.95</v>
      </c>
      <c r="F21021">
        <v>754</v>
      </c>
      <c r="G21021">
        <v>762.7</v>
      </c>
      <c r="H21021">
        <v>21700</v>
      </c>
      <c r="I21021">
        <v>167.61</v>
      </c>
      <c r="J21021">
        <v>1873</v>
      </c>
      <c r="K21021">
        <v>8494</v>
      </c>
      <c r="L21021">
        <v>39.14</v>
      </c>
    </row>
    <row r="21022" spans="1:12" x14ac:dyDescent="0.35">
      <c r="A21022" t="s">
        <v>406</v>
      </c>
      <c r="B21022" s="1">
        <v>45342</v>
      </c>
      <c r="C21022">
        <v>103.55</v>
      </c>
      <c r="D21022">
        <v>104.15</v>
      </c>
      <c r="E21022">
        <v>105.05</v>
      </c>
      <c r="F21022">
        <v>101.55</v>
      </c>
      <c r="G21022">
        <v>102.65</v>
      </c>
      <c r="H21022">
        <v>102517</v>
      </c>
      <c r="I21022">
        <v>105.53</v>
      </c>
      <c r="J21022">
        <v>1949</v>
      </c>
      <c r="K21022">
        <v>55231</v>
      </c>
      <c r="L21022">
        <v>53.87</v>
      </c>
    </row>
    <row r="21023" spans="1:12" x14ac:dyDescent="0.35">
      <c r="A21023" t="s">
        <v>405</v>
      </c>
      <c r="B21023" s="1">
        <v>45342</v>
      </c>
      <c r="C21023">
        <v>1570</v>
      </c>
      <c r="D21023">
        <v>1576.1</v>
      </c>
      <c r="E21023">
        <v>1587.5</v>
      </c>
      <c r="F21023">
        <v>1553.45</v>
      </c>
      <c r="G21023">
        <v>1576.55</v>
      </c>
      <c r="H21023">
        <v>132431</v>
      </c>
      <c r="I21023">
        <v>2085.5</v>
      </c>
      <c r="J21023">
        <v>12651</v>
      </c>
      <c r="K21023">
        <v>49172</v>
      </c>
      <c r="L21023">
        <v>37.130000000000003</v>
      </c>
    </row>
    <row r="21024" spans="1:12" x14ac:dyDescent="0.35">
      <c r="A21024" t="s">
        <v>404</v>
      </c>
      <c r="B21024" s="1">
        <v>45342</v>
      </c>
      <c r="C21024">
        <v>484.85</v>
      </c>
      <c r="D21024">
        <v>483.1</v>
      </c>
      <c r="E21024">
        <v>497.6</v>
      </c>
      <c r="F21024">
        <v>483.05</v>
      </c>
      <c r="G21024">
        <v>488.75</v>
      </c>
      <c r="H21024">
        <v>101019</v>
      </c>
      <c r="I21024">
        <v>496.64</v>
      </c>
      <c r="J21024">
        <v>5854</v>
      </c>
      <c r="K21024">
        <v>62425</v>
      </c>
      <c r="L21024">
        <v>61.8</v>
      </c>
    </row>
    <row r="21025" spans="1:12" x14ac:dyDescent="0.35">
      <c r="A21025" t="s">
        <v>403</v>
      </c>
      <c r="B21025" s="1">
        <v>45342</v>
      </c>
      <c r="C21025">
        <v>79.599999999999994</v>
      </c>
      <c r="D21025">
        <v>79.55</v>
      </c>
      <c r="E21025">
        <v>83.25</v>
      </c>
      <c r="F21025">
        <v>78.599999999999994</v>
      </c>
      <c r="G21025">
        <v>81.55</v>
      </c>
      <c r="H21025">
        <v>411106</v>
      </c>
      <c r="I21025">
        <v>335.02</v>
      </c>
      <c r="J21025">
        <v>2291</v>
      </c>
      <c r="K21025">
        <v>206148</v>
      </c>
      <c r="L21025">
        <v>50.14</v>
      </c>
    </row>
    <row r="21026" spans="1:12" x14ac:dyDescent="0.35">
      <c r="A21026" t="s">
        <v>402</v>
      </c>
      <c r="B21026" s="1">
        <v>45342</v>
      </c>
      <c r="C21026">
        <v>1033.2</v>
      </c>
      <c r="D21026">
        <v>1034.5</v>
      </c>
      <c r="E21026">
        <v>1044.8</v>
      </c>
      <c r="F21026">
        <v>1018.2</v>
      </c>
      <c r="G21026">
        <v>1026.6500000000001</v>
      </c>
      <c r="H21026">
        <v>23024</v>
      </c>
      <c r="I21026">
        <v>236.6</v>
      </c>
      <c r="J21026">
        <v>4786</v>
      </c>
      <c r="K21026">
        <v>9557</v>
      </c>
      <c r="L21026">
        <v>41.51</v>
      </c>
    </row>
    <row r="21027" spans="1:12" x14ac:dyDescent="0.35">
      <c r="A21027" t="s">
        <v>401</v>
      </c>
      <c r="B21027" s="1">
        <v>45342</v>
      </c>
      <c r="C21027">
        <v>325.55</v>
      </c>
      <c r="D21027">
        <v>323.05</v>
      </c>
      <c r="E21027">
        <v>330.35</v>
      </c>
      <c r="F21027">
        <v>320.60000000000002</v>
      </c>
      <c r="G21027">
        <v>325.95</v>
      </c>
      <c r="H21027">
        <v>17592</v>
      </c>
      <c r="I21027">
        <v>57.15</v>
      </c>
      <c r="J21027">
        <v>1822</v>
      </c>
      <c r="K21027">
        <v>9160</v>
      </c>
      <c r="L21027">
        <v>52.07</v>
      </c>
    </row>
    <row r="21028" spans="1:12" x14ac:dyDescent="0.35">
      <c r="A21028" t="s">
        <v>400</v>
      </c>
      <c r="B21028" s="1">
        <v>45342</v>
      </c>
      <c r="C21028">
        <v>3707.25</v>
      </c>
      <c r="D21028">
        <v>3701</v>
      </c>
      <c r="E21028">
        <v>3784</v>
      </c>
      <c r="F21028">
        <v>3691.4</v>
      </c>
      <c r="G21028">
        <v>3756.2</v>
      </c>
      <c r="H21028">
        <v>316518</v>
      </c>
      <c r="I21028">
        <v>11847.99</v>
      </c>
      <c r="J21028">
        <v>31286</v>
      </c>
      <c r="K21028">
        <v>181184</v>
      </c>
      <c r="L21028">
        <v>57.24</v>
      </c>
    </row>
    <row r="21029" spans="1:12" x14ac:dyDescent="0.35">
      <c r="A21029" t="s">
        <v>399</v>
      </c>
      <c r="B21029" s="1">
        <v>45342</v>
      </c>
      <c r="C21029">
        <v>299.05</v>
      </c>
      <c r="D21029">
        <v>299</v>
      </c>
      <c r="E21029">
        <v>299.95</v>
      </c>
      <c r="F21029">
        <v>295.10000000000002</v>
      </c>
      <c r="G21029">
        <v>296.5</v>
      </c>
      <c r="H21029">
        <v>63881</v>
      </c>
      <c r="I21029">
        <v>190.18</v>
      </c>
      <c r="J21029">
        <v>3038</v>
      </c>
      <c r="K21029">
        <v>27351</v>
      </c>
      <c r="L21029">
        <v>42.82</v>
      </c>
    </row>
    <row r="21030" spans="1:12" x14ac:dyDescent="0.35">
      <c r="A21030" t="s">
        <v>398</v>
      </c>
      <c r="B21030" s="1">
        <v>45342</v>
      </c>
      <c r="C21030">
        <v>848.6</v>
      </c>
      <c r="D21030">
        <v>852</v>
      </c>
      <c r="E21030">
        <v>869.5</v>
      </c>
      <c r="F21030">
        <v>846.2</v>
      </c>
      <c r="G21030">
        <v>863.9</v>
      </c>
      <c r="H21030">
        <v>4100739</v>
      </c>
      <c r="I21030">
        <v>35347.53</v>
      </c>
      <c r="J21030">
        <v>72773</v>
      </c>
      <c r="K21030">
        <v>2067787</v>
      </c>
      <c r="L21030">
        <v>50.42</v>
      </c>
    </row>
    <row r="21031" spans="1:12" x14ac:dyDescent="0.35">
      <c r="A21031" t="s">
        <v>397</v>
      </c>
      <c r="B21031" s="1">
        <v>45342</v>
      </c>
      <c r="C21031">
        <v>147.69999999999999</v>
      </c>
      <c r="D21031">
        <v>148.4</v>
      </c>
      <c r="E21031">
        <v>150.1</v>
      </c>
      <c r="F21031">
        <v>147.1</v>
      </c>
      <c r="G21031">
        <v>149.19999999999999</v>
      </c>
      <c r="H21031">
        <v>11020</v>
      </c>
      <c r="I21031">
        <v>16.46</v>
      </c>
      <c r="J21031">
        <v>270</v>
      </c>
      <c r="K21031">
        <v>8331</v>
      </c>
      <c r="L21031">
        <v>75.599999999999994</v>
      </c>
    </row>
    <row r="21032" spans="1:12" x14ac:dyDescent="0.35">
      <c r="A21032" t="s">
        <v>396</v>
      </c>
      <c r="B21032" s="1">
        <v>45342</v>
      </c>
      <c r="C21032">
        <v>6743.85</v>
      </c>
      <c r="D21032">
        <v>6790</v>
      </c>
      <c r="E21032">
        <v>6929</v>
      </c>
      <c r="F21032">
        <v>6666</v>
      </c>
      <c r="G21032">
        <v>6706.5</v>
      </c>
      <c r="H21032">
        <v>792746</v>
      </c>
      <c r="I21032">
        <v>53844.31</v>
      </c>
      <c r="J21032">
        <v>86921</v>
      </c>
      <c r="K21032">
        <v>133671</v>
      </c>
      <c r="L21032">
        <v>16.86</v>
      </c>
    </row>
    <row r="21033" spans="1:12" x14ac:dyDescent="0.35">
      <c r="A21033" t="s">
        <v>395</v>
      </c>
      <c r="B21033" s="1">
        <v>45342</v>
      </c>
      <c r="C21033">
        <v>74.48</v>
      </c>
      <c r="D21033">
        <v>76.7</v>
      </c>
      <c r="E21033">
        <v>76.7</v>
      </c>
      <c r="F21033">
        <v>73.75</v>
      </c>
      <c r="G21033">
        <v>74.31</v>
      </c>
      <c r="H21033">
        <v>46131</v>
      </c>
      <c r="I21033">
        <v>34.22</v>
      </c>
      <c r="J21033">
        <v>1074</v>
      </c>
      <c r="K21033">
        <v>37944</v>
      </c>
      <c r="L21033">
        <v>82.25</v>
      </c>
    </row>
    <row r="21034" spans="1:12" x14ac:dyDescent="0.35">
      <c r="A21034" t="s">
        <v>394</v>
      </c>
      <c r="B21034" s="1">
        <v>45342</v>
      </c>
      <c r="C21034">
        <v>3723.45</v>
      </c>
      <c r="D21034">
        <v>3723</v>
      </c>
      <c r="E21034">
        <v>3739</v>
      </c>
      <c r="F21034">
        <v>3675.2</v>
      </c>
      <c r="G21034">
        <v>3712.75</v>
      </c>
      <c r="H21034">
        <v>328713</v>
      </c>
      <c r="I21034">
        <v>12169.38</v>
      </c>
      <c r="J21034">
        <v>44631</v>
      </c>
      <c r="K21034">
        <v>187925</v>
      </c>
      <c r="L21034">
        <v>57.17</v>
      </c>
    </row>
    <row r="21035" spans="1:12" x14ac:dyDescent="0.35">
      <c r="A21035" t="s">
        <v>393</v>
      </c>
      <c r="B21035" s="1">
        <v>45342</v>
      </c>
      <c r="C21035">
        <v>847.05</v>
      </c>
      <c r="D21035">
        <v>841</v>
      </c>
      <c r="E21035">
        <v>877.85</v>
      </c>
      <c r="F21035">
        <v>837.55</v>
      </c>
      <c r="G21035">
        <v>861.05</v>
      </c>
      <c r="H21035">
        <v>37788</v>
      </c>
      <c r="I21035">
        <v>324.24</v>
      </c>
      <c r="J21035">
        <v>6541</v>
      </c>
      <c r="K21035">
        <v>11040</v>
      </c>
      <c r="L21035">
        <v>29.22</v>
      </c>
    </row>
    <row r="21036" spans="1:12" x14ac:dyDescent="0.35">
      <c r="A21036" t="s">
        <v>392</v>
      </c>
      <c r="B21036" s="1">
        <v>45342</v>
      </c>
      <c r="C21036">
        <v>23.75</v>
      </c>
      <c r="D21036">
        <v>24</v>
      </c>
      <c r="E21036">
        <v>26.05</v>
      </c>
      <c r="F21036">
        <v>23.7</v>
      </c>
      <c r="G21036">
        <v>24.75</v>
      </c>
      <c r="H21036">
        <v>208357544</v>
      </c>
      <c r="I21036">
        <v>52604.39</v>
      </c>
      <c r="J21036">
        <v>115486</v>
      </c>
      <c r="K21036">
        <v>65759807</v>
      </c>
      <c r="L21036">
        <v>31.56</v>
      </c>
    </row>
    <row r="21037" spans="1:12" x14ac:dyDescent="0.35">
      <c r="A21037" t="s">
        <v>391</v>
      </c>
      <c r="B21037" s="1">
        <v>45342</v>
      </c>
      <c r="C21037">
        <v>9.3000000000000007</v>
      </c>
      <c r="D21037">
        <v>9.35</v>
      </c>
      <c r="E21037">
        <v>9.4499999999999993</v>
      </c>
      <c r="F21037">
        <v>9.25</v>
      </c>
      <c r="G21037">
        <v>9.3000000000000007</v>
      </c>
      <c r="H21037">
        <v>953401</v>
      </c>
      <c r="I21037">
        <v>88.93</v>
      </c>
      <c r="J21037">
        <v>1694</v>
      </c>
      <c r="K21037">
        <v>486936</v>
      </c>
      <c r="L21037">
        <v>51.07</v>
      </c>
    </row>
    <row r="21038" spans="1:12" x14ac:dyDescent="0.35">
      <c r="A21038" t="s">
        <v>390</v>
      </c>
      <c r="B21038" s="1">
        <v>45342</v>
      </c>
      <c r="C21038">
        <v>34.049999999999997</v>
      </c>
      <c r="D21038">
        <v>35</v>
      </c>
      <c r="E21038">
        <v>35</v>
      </c>
      <c r="F21038">
        <v>33.35</v>
      </c>
      <c r="G21038">
        <v>33.549999999999997</v>
      </c>
      <c r="H21038">
        <v>141632</v>
      </c>
      <c r="I21038">
        <v>47.95</v>
      </c>
      <c r="J21038">
        <v>770</v>
      </c>
      <c r="K21038">
        <v>98699</v>
      </c>
      <c r="L21038">
        <v>69.69</v>
      </c>
    </row>
    <row r="21039" spans="1:12" x14ac:dyDescent="0.35">
      <c r="A21039" t="s">
        <v>389</v>
      </c>
      <c r="B21039" s="1">
        <v>45342</v>
      </c>
      <c r="C21039">
        <v>472.75</v>
      </c>
      <c r="D21039">
        <v>472.75</v>
      </c>
      <c r="E21039">
        <v>488.95</v>
      </c>
      <c r="F21039">
        <v>472.75</v>
      </c>
      <c r="G21039">
        <v>482.6</v>
      </c>
      <c r="H21039">
        <v>3245</v>
      </c>
      <c r="I21039">
        <v>15.61</v>
      </c>
      <c r="J21039">
        <v>277</v>
      </c>
      <c r="K21039">
        <v>2115</v>
      </c>
      <c r="L21039">
        <v>65.180000000000007</v>
      </c>
    </row>
    <row r="21040" spans="1:12" x14ac:dyDescent="0.35">
      <c r="A21040" t="s">
        <v>388</v>
      </c>
      <c r="B21040" s="1">
        <v>45342</v>
      </c>
      <c r="C21040">
        <v>1168.6500000000001</v>
      </c>
      <c r="D21040">
        <v>1168.9000000000001</v>
      </c>
      <c r="E21040">
        <v>1206.1500000000001</v>
      </c>
      <c r="F21040">
        <v>1151.05</v>
      </c>
      <c r="G21040">
        <v>1194.25</v>
      </c>
      <c r="H21040">
        <v>37782</v>
      </c>
      <c r="I21040">
        <v>445.85</v>
      </c>
      <c r="J21040">
        <v>4556</v>
      </c>
      <c r="K21040">
        <v>17634</v>
      </c>
      <c r="L21040">
        <v>46.67</v>
      </c>
    </row>
    <row r="21041" spans="1:12" x14ac:dyDescent="0.35">
      <c r="A21041" t="s">
        <v>387</v>
      </c>
      <c r="B21041" s="1">
        <v>45342</v>
      </c>
      <c r="C21041">
        <v>519.5</v>
      </c>
      <c r="D21041">
        <v>515.5</v>
      </c>
      <c r="E21041">
        <v>528.75</v>
      </c>
      <c r="F21041">
        <v>511.05</v>
      </c>
      <c r="G21041">
        <v>526.1</v>
      </c>
      <c r="H21041">
        <v>13308</v>
      </c>
      <c r="I21041">
        <v>69.34</v>
      </c>
      <c r="J21041">
        <v>1414</v>
      </c>
      <c r="K21041">
        <v>8600</v>
      </c>
      <c r="L21041">
        <v>64.62</v>
      </c>
    </row>
    <row r="21042" spans="1:12" x14ac:dyDescent="0.35">
      <c r="A21042" t="s">
        <v>386</v>
      </c>
      <c r="B21042" s="1">
        <v>45342</v>
      </c>
      <c r="C21042">
        <v>1294.8499999999999</v>
      </c>
      <c r="D21042">
        <v>1314.25</v>
      </c>
      <c r="E21042">
        <v>1319.95</v>
      </c>
      <c r="F21042">
        <v>1270</v>
      </c>
      <c r="G21042">
        <v>1283.25</v>
      </c>
      <c r="H21042">
        <v>3453</v>
      </c>
      <c r="I21042">
        <v>44.9</v>
      </c>
      <c r="J21042">
        <v>719</v>
      </c>
      <c r="K21042">
        <v>1798</v>
      </c>
      <c r="L21042">
        <v>52.07</v>
      </c>
    </row>
    <row r="21043" spans="1:12" x14ac:dyDescent="0.35">
      <c r="A21043" t="s">
        <v>385</v>
      </c>
      <c r="B21043" s="1">
        <v>45342</v>
      </c>
      <c r="C21043">
        <v>86.5</v>
      </c>
      <c r="D21043">
        <v>86.95</v>
      </c>
      <c r="E21043">
        <v>86.95</v>
      </c>
      <c r="F21043">
        <v>84.05</v>
      </c>
      <c r="G21043">
        <v>85.05</v>
      </c>
      <c r="H21043">
        <v>50091</v>
      </c>
      <c r="I21043">
        <v>42.63</v>
      </c>
      <c r="J21043">
        <v>690</v>
      </c>
      <c r="K21043">
        <v>33584</v>
      </c>
      <c r="L21043">
        <v>67.05</v>
      </c>
    </row>
    <row r="21044" spans="1:12" x14ac:dyDescent="0.35">
      <c r="A21044" t="s">
        <v>384</v>
      </c>
      <c r="B21044" s="1">
        <v>45342</v>
      </c>
      <c r="C21044">
        <v>244.45</v>
      </c>
      <c r="D21044">
        <v>244.45</v>
      </c>
      <c r="E21044">
        <v>252</v>
      </c>
      <c r="F21044">
        <v>244.4</v>
      </c>
      <c r="G21044">
        <v>246.25</v>
      </c>
      <c r="H21044">
        <v>74424</v>
      </c>
      <c r="I21044">
        <v>185.03</v>
      </c>
      <c r="J21044">
        <v>7524</v>
      </c>
      <c r="K21044">
        <v>37956</v>
      </c>
      <c r="L21044">
        <v>51</v>
      </c>
    </row>
    <row r="21045" spans="1:12" x14ac:dyDescent="0.35">
      <c r="A21045" t="s">
        <v>383</v>
      </c>
      <c r="B21045" s="1">
        <v>45342</v>
      </c>
      <c r="C21045">
        <v>1133.3</v>
      </c>
      <c r="D21045">
        <v>1138.9000000000001</v>
      </c>
      <c r="E21045">
        <v>1149.3499999999999</v>
      </c>
      <c r="F21045">
        <v>1110.7</v>
      </c>
      <c r="G21045">
        <v>1125.0999999999999</v>
      </c>
      <c r="H21045">
        <v>38802</v>
      </c>
      <c r="I21045">
        <v>437.97</v>
      </c>
      <c r="J21045">
        <v>7864</v>
      </c>
      <c r="K21045">
        <v>15933</v>
      </c>
      <c r="L21045">
        <v>41.06</v>
      </c>
    </row>
    <row r="21046" spans="1:12" x14ac:dyDescent="0.35">
      <c r="A21046" t="s">
        <v>382</v>
      </c>
      <c r="B21046" s="1">
        <v>45342</v>
      </c>
      <c r="C21046">
        <v>43.4</v>
      </c>
      <c r="D21046">
        <v>43.4</v>
      </c>
      <c r="E21046">
        <v>44.4</v>
      </c>
      <c r="F21046">
        <v>42.3</v>
      </c>
      <c r="G21046">
        <v>43.1</v>
      </c>
      <c r="H21046">
        <v>3890218</v>
      </c>
      <c r="I21046">
        <v>1685.58</v>
      </c>
      <c r="J21046">
        <v>11771</v>
      </c>
      <c r="K21046">
        <v>1770759</v>
      </c>
      <c r="L21046">
        <v>45.52</v>
      </c>
    </row>
    <row r="21047" spans="1:12" x14ac:dyDescent="0.35">
      <c r="A21047" t="s">
        <v>381</v>
      </c>
      <c r="B21047" s="1">
        <v>45342</v>
      </c>
      <c r="C21047">
        <v>50.15</v>
      </c>
      <c r="D21047">
        <v>52.65</v>
      </c>
      <c r="E21047">
        <v>52.65</v>
      </c>
      <c r="F21047">
        <v>51.35</v>
      </c>
      <c r="G21047">
        <v>52.65</v>
      </c>
      <c r="H21047">
        <v>11040098</v>
      </c>
      <c r="I21047">
        <v>5792.78</v>
      </c>
      <c r="J21047">
        <v>17785</v>
      </c>
      <c r="K21047">
        <v>5230992</v>
      </c>
      <c r="L21047">
        <v>47.38</v>
      </c>
    </row>
    <row r="21048" spans="1:12" x14ac:dyDescent="0.35">
      <c r="A21048" t="s">
        <v>380</v>
      </c>
      <c r="B21048" s="1">
        <v>45342</v>
      </c>
      <c r="C21048">
        <v>248.15</v>
      </c>
      <c r="D21048">
        <v>250</v>
      </c>
      <c r="E21048">
        <v>257</v>
      </c>
      <c r="F21048">
        <v>248.7</v>
      </c>
      <c r="G21048">
        <v>252.75</v>
      </c>
      <c r="H21048">
        <v>520103</v>
      </c>
      <c r="I21048">
        <v>1314.45</v>
      </c>
      <c r="J21048">
        <v>17983</v>
      </c>
      <c r="K21048">
        <v>137921</v>
      </c>
      <c r="L21048">
        <v>26.52</v>
      </c>
    </row>
    <row r="21049" spans="1:12" x14ac:dyDescent="0.35">
      <c r="A21049" t="s">
        <v>379</v>
      </c>
      <c r="B21049" s="1">
        <v>45342</v>
      </c>
      <c r="C21049">
        <v>22.95</v>
      </c>
      <c r="D21049">
        <v>22.55</v>
      </c>
      <c r="E21049">
        <v>23.35</v>
      </c>
      <c r="F21049">
        <v>22</v>
      </c>
      <c r="G21049">
        <v>22.2</v>
      </c>
      <c r="H21049">
        <v>24589</v>
      </c>
      <c r="I21049">
        <v>5.55</v>
      </c>
      <c r="J21049">
        <v>243</v>
      </c>
      <c r="K21049">
        <v>18198</v>
      </c>
      <c r="L21049">
        <v>74.010000000000005</v>
      </c>
    </row>
    <row r="21050" spans="1:12" x14ac:dyDescent="0.35">
      <c r="A21050" t="s">
        <v>378</v>
      </c>
      <c r="B21050" s="1">
        <v>45342</v>
      </c>
      <c r="C21050">
        <v>165.2</v>
      </c>
      <c r="D21050">
        <v>166.5</v>
      </c>
      <c r="E21050">
        <v>166.5</v>
      </c>
      <c r="F21050">
        <v>162.55000000000001</v>
      </c>
      <c r="G21050">
        <v>165.75</v>
      </c>
      <c r="H21050">
        <v>4306340</v>
      </c>
      <c r="I21050">
        <v>7092.87</v>
      </c>
      <c r="J21050">
        <v>32713</v>
      </c>
      <c r="K21050">
        <v>2598915</v>
      </c>
      <c r="L21050">
        <v>60.35</v>
      </c>
    </row>
    <row r="21051" spans="1:12" x14ac:dyDescent="0.35">
      <c r="A21051" t="s">
        <v>377</v>
      </c>
      <c r="B21051" s="1">
        <v>45342</v>
      </c>
      <c r="C21051">
        <v>145.5</v>
      </c>
      <c r="D21051">
        <v>147.55000000000001</v>
      </c>
      <c r="E21051">
        <v>147.85</v>
      </c>
      <c r="F21051">
        <v>142.5</v>
      </c>
      <c r="G21051">
        <v>143.1</v>
      </c>
      <c r="H21051">
        <v>18739</v>
      </c>
      <c r="I21051">
        <v>27.06</v>
      </c>
      <c r="J21051">
        <v>493</v>
      </c>
      <c r="K21051">
        <v>11491</v>
      </c>
      <c r="L21051">
        <v>61.32</v>
      </c>
    </row>
    <row r="21052" spans="1:12" x14ac:dyDescent="0.35">
      <c r="A21052" t="s">
        <v>376</v>
      </c>
      <c r="B21052" s="1">
        <v>45342</v>
      </c>
      <c r="C21052">
        <v>1699.75</v>
      </c>
      <c r="D21052">
        <v>1718</v>
      </c>
      <c r="E21052">
        <v>1765.35</v>
      </c>
      <c r="F21052">
        <v>1695</v>
      </c>
      <c r="G21052">
        <v>1708.95</v>
      </c>
      <c r="H21052">
        <v>51174</v>
      </c>
      <c r="I21052">
        <v>884.58</v>
      </c>
      <c r="J21052">
        <v>8533</v>
      </c>
      <c r="K21052">
        <v>24096</v>
      </c>
      <c r="L21052">
        <v>47.09</v>
      </c>
    </row>
    <row r="21053" spans="1:12" x14ac:dyDescent="0.35">
      <c r="A21053" t="s">
        <v>375</v>
      </c>
      <c r="B21053" s="1">
        <v>45342</v>
      </c>
      <c r="C21053">
        <v>59.45</v>
      </c>
      <c r="D21053">
        <v>59.7</v>
      </c>
      <c r="E21053">
        <v>61.85</v>
      </c>
      <c r="F21053">
        <v>59.3</v>
      </c>
      <c r="G21053">
        <v>59.95</v>
      </c>
      <c r="H21053">
        <v>3019247</v>
      </c>
      <c r="I21053">
        <v>1829.3</v>
      </c>
      <c r="J21053">
        <v>9188</v>
      </c>
      <c r="K21053">
        <v>916370</v>
      </c>
      <c r="L21053">
        <v>30.35</v>
      </c>
    </row>
    <row r="21054" spans="1:12" x14ac:dyDescent="0.35">
      <c r="A21054" t="s">
        <v>374</v>
      </c>
      <c r="B21054" s="1">
        <v>45342</v>
      </c>
      <c r="C21054">
        <v>93.85</v>
      </c>
      <c r="D21054">
        <v>93</v>
      </c>
      <c r="E21054">
        <v>95.4</v>
      </c>
      <c r="F21054">
        <v>93</v>
      </c>
      <c r="G21054">
        <v>94.1</v>
      </c>
      <c r="H21054">
        <v>10059</v>
      </c>
      <c r="I21054">
        <v>9.4600000000000009</v>
      </c>
      <c r="J21054">
        <v>286</v>
      </c>
      <c r="K21054">
        <v>6364</v>
      </c>
      <c r="L21054">
        <v>63.27</v>
      </c>
    </row>
    <row r="21055" spans="1:12" x14ac:dyDescent="0.35">
      <c r="A21055" t="s">
        <v>373</v>
      </c>
      <c r="B21055" s="1">
        <v>45342</v>
      </c>
      <c r="C21055">
        <v>145.85</v>
      </c>
      <c r="D21055">
        <v>147.44999999999999</v>
      </c>
      <c r="E21055">
        <v>151.5</v>
      </c>
      <c r="F21055">
        <v>143.5</v>
      </c>
      <c r="G21055">
        <v>144.25</v>
      </c>
      <c r="H21055">
        <v>10639844</v>
      </c>
      <c r="I21055">
        <v>15738.5</v>
      </c>
      <c r="J21055">
        <v>53959</v>
      </c>
      <c r="K21055">
        <v>2462987</v>
      </c>
      <c r="L21055">
        <v>23.15</v>
      </c>
    </row>
    <row r="21056" spans="1:12" x14ac:dyDescent="0.35">
      <c r="A21056" t="s">
        <v>372</v>
      </c>
      <c r="B21056" s="1">
        <v>45342</v>
      </c>
      <c r="C21056">
        <v>247</v>
      </c>
      <c r="D21056">
        <v>247</v>
      </c>
      <c r="E21056">
        <v>264.8</v>
      </c>
      <c r="F21056">
        <v>245.05</v>
      </c>
      <c r="G21056">
        <v>249.95</v>
      </c>
      <c r="H21056">
        <v>88800</v>
      </c>
      <c r="I21056">
        <v>223.59</v>
      </c>
      <c r="J21056">
        <v>1473</v>
      </c>
      <c r="K21056">
        <v>66501</v>
      </c>
      <c r="L21056">
        <v>74.89</v>
      </c>
    </row>
    <row r="21057" spans="1:12" x14ac:dyDescent="0.35">
      <c r="A21057" t="s">
        <v>371</v>
      </c>
      <c r="B21057" s="1">
        <v>45342</v>
      </c>
      <c r="C21057">
        <v>467.6</v>
      </c>
      <c r="D21057">
        <v>469.95</v>
      </c>
      <c r="E21057">
        <v>476.45</v>
      </c>
      <c r="F21057">
        <v>467.85</v>
      </c>
      <c r="G21057">
        <v>472.05</v>
      </c>
      <c r="H21057">
        <v>2847020</v>
      </c>
      <c r="I21057">
        <v>13454.51</v>
      </c>
      <c r="J21057">
        <v>40863</v>
      </c>
      <c r="K21057">
        <v>2068019</v>
      </c>
      <c r="L21057">
        <v>72.64</v>
      </c>
    </row>
    <row r="21058" spans="1:12" x14ac:dyDescent="0.35">
      <c r="A21058" t="s">
        <v>370</v>
      </c>
      <c r="B21058" s="1">
        <v>45342</v>
      </c>
      <c r="C21058">
        <v>241.6</v>
      </c>
      <c r="D21058">
        <v>240.05</v>
      </c>
      <c r="E21058">
        <v>247.15</v>
      </c>
      <c r="F21058">
        <v>238.95</v>
      </c>
      <c r="G21058">
        <v>245.15</v>
      </c>
      <c r="H21058">
        <v>255313</v>
      </c>
      <c r="I21058">
        <v>621.12</v>
      </c>
      <c r="J21058">
        <v>6823</v>
      </c>
      <c r="K21058">
        <v>133174</v>
      </c>
      <c r="L21058">
        <v>52.16</v>
      </c>
    </row>
    <row r="21059" spans="1:12" x14ac:dyDescent="0.35">
      <c r="A21059" t="s">
        <v>369</v>
      </c>
      <c r="B21059" s="1">
        <v>45342</v>
      </c>
      <c r="C21059">
        <v>173.1</v>
      </c>
      <c r="D21059">
        <v>173.9</v>
      </c>
      <c r="E21059">
        <v>174.9</v>
      </c>
      <c r="F21059">
        <v>171</v>
      </c>
      <c r="G21059">
        <v>172.2</v>
      </c>
      <c r="H21059">
        <v>16891</v>
      </c>
      <c r="I21059">
        <v>29.3</v>
      </c>
      <c r="J21059">
        <v>685</v>
      </c>
      <c r="K21059">
        <v>11522</v>
      </c>
      <c r="L21059">
        <v>68.209999999999994</v>
      </c>
    </row>
    <row r="21060" spans="1:12" x14ac:dyDescent="0.35">
      <c r="A21060" t="s">
        <v>368</v>
      </c>
      <c r="B21060" s="1">
        <v>45342</v>
      </c>
      <c r="C21060">
        <v>2281.6</v>
      </c>
      <c r="D21060">
        <v>2281.6</v>
      </c>
      <c r="E21060">
        <v>2368.0500000000002</v>
      </c>
      <c r="F21060">
        <v>2276.6999999999998</v>
      </c>
      <c r="G21060">
        <v>2356.6</v>
      </c>
      <c r="H21060">
        <v>798999</v>
      </c>
      <c r="I21060">
        <v>18619.22</v>
      </c>
      <c r="J21060">
        <v>51249</v>
      </c>
      <c r="K21060">
        <v>231135</v>
      </c>
      <c r="L21060">
        <v>28.93</v>
      </c>
    </row>
    <row r="21061" spans="1:12" x14ac:dyDescent="0.35">
      <c r="A21061" t="s">
        <v>367</v>
      </c>
      <c r="B21061" s="1">
        <v>45342</v>
      </c>
      <c r="C21061">
        <v>494.45</v>
      </c>
      <c r="D21061">
        <v>517.29999999999995</v>
      </c>
      <c r="E21061">
        <v>546.70000000000005</v>
      </c>
      <c r="F21061">
        <v>508</v>
      </c>
      <c r="G21061">
        <v>514.54999999999995</v>
      </c>
      <c r="H21061">
        <v>11983014</v>
      </c>
      <c r="I21061">
        <v>63463.01</v>
      </c>
      <c r="J21061">
        <v>228004</v>
      </c>
      <c r="K21061">
        <v>1775718</v>
      </c>
      <c r="L21061">
        <v>14.82</v>
      </c>
    </row>
    <row r="21062" spans="1:12" x14ac:dyDescent="0.35">
      <c r="A21062" t="s">
        <v>366</v>
      </c>
      <c r="B21062" s="1">
        <v>45342</v>
      </c>
      <c r="C21062">
        <v>655.45</v>
      </c>
      <c r="D21062">
        <v>660.95</v>
      </c>
      <c r="E21062">
        <v>668.45</v>
      </c>
      <c r="F21062">
        <v>652</v>
      </c>
      <c r="G21062">
        <v>659.15</v>
      </c>
      <c r="H21062">
        <v>11945</v>
      </c>
      <c r="I21062">
        <v>78.7</v>
      </c>
      <c r="J21062">
        <v>1852</v>
      </c>
      <c r="K21062">
        <v>6516</v>
      </c>
      <c r="L21062">
        <v>54.55</v>
      </c>
    </row>
    <row r="21063" spans="1:12" x14ac:dyDescent="0.35">
      <c r="A21063" t="s">
        <v>365</v>
      </c>
      <c r="B21063" s="1">
        <v>45342</v>
      </c>
      <c r="C21063">
        <v>335.45</v>
      </c>
      <c r="D21063">
        <v>337</v>
      </c>
      <c r="E21063">
        <v>341.6</v>
      </c>
      <c r="F21063">
        <v>329.2</v>
      </c>
      <c r="G21063">
        <v>331.3</v>
      </c>
      <c r="H21063">
        <v>525863</v>
      </c>
      <c r="I21063">
        <v>1768.91</v>
      </c>
      <c r="J21063">
        <v>16874</v>
      </c>
      <c r="K21063">
        <v>241403</v>
      </c>
      <c r="L21063">
        <v>45.91</v>
      </c>
    </row>
    <row r="21064" spans="1:12" x14ac:dyDescent="0.35">
      <c r="A21064" t="s">
        <v>364</v>
      </c>
      <c r="B21064" s="1">
        <v>45342</v>
      </c>
      <c r="C21064">
        <v>62.65</v>
      </c>
      <c r="D21064">
        <v>62.8</v>
      </c>
      <c r="E21064">
        <v>63</v>
      </c>
      <c r="F21064">
        <v>60.65</v>
      </c>
      <c r="G21064">
        <v>61.1</v>
      </c>
      <c r="H21064">
        <v>4331230</v>
      </c>
      <c r="I21064">
        <v>2663.72</v>
      </c>
      <c r="J21064">
        <v>14577</v>
      </c>
      <c r="K21064">
        <v>1757363</v>
      </c>
      <c r="L21064">
        <v>40.57</v>
      </c>
    </row>
    <row r="21065" spans="1:12" x14ac:dyDescent="0.35">
      <c r="A21065" t="s">
        <v>363</v>
      </c>
      <c r="B21065" s="1">
        <v>45342</v>
      </c>
      <c r="C21065">
        <v>222.75</v>
      </c>
      <c r="D21065">
        <v>228</v>
      </c>
      <c r="E21065">
        <v>228</v>
      </c>
      <c r="F21065">
        <v>215.5</v>
      </c>
      <c r="G21065">
        <v>217</v>
      </c>
      <c r="H21065">
        <v>225019</v>
      </c>
      <c r="I21065">
        <v>498.67</v>
      </c>
      <c r="J21065">
        <v>9503</v>
      </c>
      <c r="K21065">
        <v>107599</v>
      </c>
      <c r="L21065">
        <v>47.82</v>
      </c>
    </row>
    <row r="21066" spans="1:12" x14ac:dyDescent="0.35">
      <c r="A21066" t="s">
        <v>362</v>
      </c>
      <c r="B21066" s="1">
        <v>45342</v>
      </c>
      <c r="C21066">
        <v>978.5</v>
      </c>
      <c r="D21066">
        <v>978.5</v>
      </c>
      <c r="E21066">
        <v>984.95</v>
      </c>
      <c r="F21066">
        <v>970</v>
      </c>
      <c r="G21066">
        <v>974.5</v>
      </c>
      <c r="H21066">
        <v>18467</v>
      </c>
      <c r="I21066">
        <v>180.12</v>
      </c>
      <c r="J21066">
        <v>2326</v>
      </c>
      <c r="K21066">
        <v>9917</v>
      </c>
      <c r="L21066">
        <v>53.7</v>
      </c>
    </row>
    <row r="21067" spans="1:12" x14ac:dyDescent="0.35">
      <c r="A21067" t="s">
        <v>361</v>
      </c>
      <c r="B21067" s="1">
        <v>45342</v>
      </c>
      <c r="C21067">
        <v>176.05</v>
      </c>
      <c r="D21067">
        <v>176</v>
      </c>
      <c r="E21067">
        <v>183.25</v>
      </c>
      <c r="F21067">
        <v>176</v>
      </c>
      <c r="G21067">
        <v>180.35</v>
      </c>
      <c r="H21067">
        <v>37051</v>
      </c>
      <c r="I21067">
        <v>66.66</v>
      </c>
      <c r="J21067">
        <v>1159</v>
      </c>
      <c r="K21067">
        <v>27207</v>
      </c>
      <c r="L21067">
        <v>73.430000000000007</v>
      </c>
    </row>
    <row r="21068" spans="1:12" x14ac:dyDescent="0.35">
      <c r="A21068" t="s">
        <v>360</v>
      </c>
      <c r="B21068" s="1">
        <v>45342</v>
      </c>
      <c r="C21068">
        <v>88.15</v>
      </c>
      <c r="D21068">
        <v>88</v>
      </c>
      <c r="E21068">
        <v>92.4</v>
      </c>
      <c r="F21068">
        <v>87.6</v>
      </c>
      <c r="G21068">
        <v>90.25</v>
      </c>
      <c r="H21068">
        <v>154096</v>
      </c>
      <c r="I21068">
        <v>140.04</v>
      </c>
      <c r="J21068">
        <v>2977</v>
      </c>
      <c r="K21068">
        <v>79995</v>
      </c>
      <c r="L21068">
        <v>51.91</v>
      </c>
    </row>
    <row r="21069" spans="1:12" x14ac:dyDescent="0.35">
      <c r="A21069" t="s">
        <v>359</v>
      </c>
      <c r="B21069" s="1">
        <v>45342</v>
      </c>
      <c r="C21069">
        <v>225.3</v>
      </c>
      <c r="D21069">
        <v>233.65</v>
      </c>
      <c r="E21069">
        <v>233.65</v>
      </c>
      <c r="F21069">
        <v>220</v>
      </c>
      <c r="G21069">
        <v>223.8</v>
      </c>
      <c r="H21069">
        <v>4436</v>
      </c>
      <c r="I21069">
        <v>9.93</v>
      </c>
      <c r="J21069">
        <v>701</v>
      </c>
      <c r="K21069">
        <v>2114</v>
      </c>
      <c r="L21069">
        <v>47.66</v>
      </c>
    </row>
    <row r="21070" spans="1:12" x14ac:dyDescent="0.35">
      <c r="A21070" t="s">
        <v>358</v>
      </c>
      <c r="B21070" s="1">
        <v>45342</v>
      </c>
      <c r="C21070">
        <v>135.30000000000001</v>
      </c>
      <c r="D21070">
        <v>135.30000000000001</v>
      </c>
      <c r="E21070">
        <v>136.55000000000001</v>
      </c>
      <c r="F21070">
        <v>134.6</v>
      </c>
      <c r="G21070">
        <v>135.75</v>
      </c>
      <c r="H21070">
        <v>1510330</v>
      </c>
      <c r="I21070">
        <v>2047.23</v>
      </c>
      <c r="J21070">
        <v>12079</v>
      </c>
      <c r="K21070">
        <v>840527</v>
      </c>
      <c r="L21070">
        <v>55.65</v>
      </c>
    </row>
    <row r="21071" spans="1:12" x14ac:dyDescent="0.35">
      <c r="A21071" t="s">
        <v>357</v>
      </c>
      <c r="B21071" s="1">
        <v>45342</v>
      </c>
      <c r="C21071">
        <v>211.3</v>
      </c>
      <c r="D21071">
        <v>215</v>
      </c>
      <c r="E21071">
        <v>226.3</v>
      </c>
      <c r="F21071">
        <v>210.95</v>
      </c>
      <c r="G21071">
        <v>223.9</v>
      </c>
      <c r="H21071">
        <v>2332356</v>
      </c>
      <c r="I21071">
        <v>5133.49</v>
      </c>
      <c r="J21071">
        <v>39392</v>
      </c>
      <c r="K21071">
        <v>958385</v>
      </c>
      <c r="L21071">
        <v>41.09</v>
      </c>
    </row>
    <row r="21072" spans="1:12" x14ac:dyDescent="0.35">
      <c r="A21072" t="s">
        <v>356</v>
      </c>
      <c r="B21072" s="1">
        <v>45342</v>
      </c>
      <c r="C21072">
        <v>55.75</v>
      </c>
      <c r="D21072">
        <v>57.25</v>
      </c>
      <c r="E21072">
        <v>57.35</v>
      </c>
      <c r="F21072">
        <v>53</v>
      </c>
      <c r="G21072">
        <v>53</v>
      </c>
      <c r="H21072">
        <v>99114</v>
      </c>
      <c r="I21072">
        <v>53.89</v>
      </c>
      <c r="J21072">
        <v>655</v>
      </c>
      <c r="K21072">
        <v>67198</v>
      </c>
      <c r="L21072">
        <v>67.8</v>
      </c>
    </row>
    <row r="21073" spans="1:12" x14ac:dyDescent="0.35">
      <c r="A21073" t="s">
        <v>355</v>
      </c>
      <c r="B21073" s="1">
        <v>45342</v>
      </c>
      <c r="C21073">
        <v>270.55</v>
      </c>
      <c r="D21073">
        <v>272</v>
      </c>
      <c r="E21073">
        <v>274.8</v>
      </c>
      <c r="F21073">
        <v>266.7</v>
      </c>
      <c r="G21073">
        <v>270.39999999999998</v>
      </c>
      <c r="H21073">
        <v>1211003</v>
      </c>
      <c r="I21073">
        <v>3284.7</v>
      </c>
      <c r="J21073">
        <v>12382</v>
      </c>
      <c r="K21073">
        <v>664424</v>
      </c>
      <c r="L21073">
        <v>54.87</v>
      </c>
    </row>
    <row r="21074" spans="1:12" x14ac:dyDescent="0.35">
      <c r="A21074" t="s">
        <v>354</v>
      </c>
      <c r="B21074" s="1">
        <v>45342</v>
      </c>
      <c r="C21074">
        <v>140.75</v>
      </c>
      <c r="D21074">
        <v>140.75</v>
      </c>
      <c r="E21074">
        <v>144.80000000000001</v>
      </c>
      <c r="F21074">
        <v>140.69999999999999</v>
      </c>
      <c r="G21074">
        <v>141.80000000000001</v>
      </c>
      <c r="H21074">
        <v>211957</v>
      </c>
      <c r="I21074">
        <v>301.83999999999997</v>
      </c>
      <c r="J21074">
        <v>3627</v>
      </c>
      <c r="K21074">
        <v>107855</v>
      </c>
      <c r="L21074">
        <v>50.89</v>
      </c>
    </row>
    <row r="21075" spans="1:12" x14ac:dyDescent="0.35">
      <c r="A21075" t="s">
        <v>353</v>
      </c>
      <c r="B21075" s="1">
        <v>45342</v>
      </c>
      <c r="C21075">
        <v>495.45</v>
      </c>
      <c r="D21075">
        <v>495.45</v>
      </c>
      <c r="E21075">
        <v>495.45</v>
      </c>
      <c r="F21075">
        <v>475.1</v>
      </c>
      <c r="G21075">
        <v>478.5</v>
      </c>
      <c r="H21075">
        <v>1553380</v>
      </c>
      <c r="I21075">
        <v>7511.8</v>
      </c>
      <c r="J21075">
        <v>38360</v>
      </c>
      <c r="K21075">
        <v>468475</v>
      </c>
      <c r="L21075">
        <v>30.16</v>
      </c>
    </row>
    <row r="21076" spans="1:12" x14ac:dyDescent="0.35">
      <c r="A21076" t="s">
        <v>352</v>
      </c>
      <c r="B21076" s="1">
        <v>45342</v>
      </c>
      <c r="C21076">
        <v>102.25</v>
      </c>
      <c r="D21076">
        <v>103.25</v>
      </c>
      <c r="E21076">
        <v>107.85</v>
      </c>
      <c r="F21076">
        <v>102.55</v>
      </c>
      <c r="G21076">
        <v>107.1</v>
      </c>
      <c r="H21076">
        <v>390758</v>
      </c>
      <c r="I21076">
        <v>411.39</v>
      </c>
      <c r="J21076">
        <v>3995</v>
      </c>
      <c r="K21076">
        <v>262597</v>
      </c>
      <c r="L21076">
        <v>67.2</v>
      </c>
    </row>
    <row r="21077" spans="1:12" x14ac:dyDescent="0.35">
      <c r="A21077" t="s">
        <v>351</v>
      </c>
      <c r="B21077" s="1">
        <v>45342</v>
      </c>
      <c r="C21077">
        <v>2058.65</v>
      </c>
      <c r="D21077">
        <v>2053.9499999999998</v>
      </c>
      <c r="E21077">
        <v>2099.9499999999998</v>
      </c>
      <c r="F21077">
        <v>2018</v>
      </c>
      <c r="G21077">
        <v>2036.95</v>
      </c>
      <c r="H21077">
        <v>255189</v>
      </c>
      <c r="I21077">
        <v>5246.02</v>
      </c>
      <c r="J21077">
        <v>23507</v>
      </c>
      <c r="K21077">
        <v>72661</v>
      </c>
      <c r="L21077">
        <v>28.47</v>
      </c>
    </row>
    <row r="21078" spans="1:12" x14ac:dyDescent="0.35">
      <c r="A21078" t="s">
        <v>350</v>
      </c>
      <c r="B21078" s="1">
        <v>45342</v>
      </c>
      <c r="C21078">
        <v>606.79999999999995</v>
      </c>
      <c r="D21078">
        <v>608</v>
      </c>
      <c r="E21078">
        <v>619</v>
      </c>
      <c r="F21078">
        <v>607</v>
      </c>
      <c r="G21078">
        <v>614.15</v>
      </c>
      <c r="H21078">
        <v>151341</v>
      </c>
      <c r="I21078">
        <v>927.14</v>
      </c>
      <c r="J21078">
        <v>16170</v>
      </c>
      <c r="K21078">
        <v>40194</v>
      </c>
      <c r="L21078">
        <v>26.56</v>
      </c>
    </row>
    <row r="21079" spans="1:12" x14ac:dyDescent="0.35">
      <c r="A21079" t="s">
        <v>349</v>
      </c>
      <c r="B21079" s="1">
        <v>45342</v>
      </c>
      <c r="C21079">
        <v>12.35</v>
      </c>
      <c r="D21079">
        <v>12.5</v>
      </c>
      <c r="E21079">
        <v>12.5</v>
      </c>
      <c r="F21079">
        <v>12.1</v>
      </c>
      <c r="G21079">
        <v>12.15</v>
      </c>
      <c r="H21079">
        <v>272640</v>
      </c>
      <c r="I21079">
        <v>33.450000000000003</v>
      </c>
      <c r="J21079">
        <v>616</v>
      </c>
      <c r="K21079">
        <v>165801</v>
      </c>
      <c r="L21079">
        <v>60.81</v>
      </c>
    </row>
    <row r="21080" spans="1:12" x14ac:dyDescent="0.35">
      <c r="A21080" t="s">
        <v>348</v>
      </c>
      <c r="B21080" s="1">
        <v>45342</v>
      </c>
      <c r="C21080">
        <v>58.8</v>
      </c>
      <c r="D21080">
        <v>59.8</v>
      </c>
      <c r="E21080">
        <v>59.8</v>
      </c>
      <c r="F21080">
        <v>56.75</v>
      </c>
      <c r="G21080">
        <v>57.15</v>
      </c>
      <c r="H21080">
        <v>29226</v>
      </c>
      <c r="I21080">
        <v>16.940000000000001</v>
      </c>
      <c r="J21080">
        <v>425</v>
      </c>
      <c r="K21080">
        <v>19166</v>
      </c>
      <c r="L21080">
        <v>65.58</v>
      </c>
    </row>
    <row r="21081" spans="1:12" x14ac:dyDescent="0.35">
      <c r="A21081" t="s">
        <v>347</v>
      </c>
      <c r="B21081" s="1">
        <v>45342</v>
      </c>
      <c r="C21081">
        <v>395.45</v>
      </c>
      <c r="D21081">
        <v>397.45</v>
      </c>
      <c r="E21081">
        <v>413.7</v>
      </c>
      <c r="F21081">
        <v>394.3</v>
      </c>
      <c r="G21081">
        <v>411.9</v>
      </c>
      <c r="H21081">
        <v>262244</v>
      </c>
      <c r="I21081">
        <v>1070.31</v>
      </c>
      <c r="J21081">
        <v>16947</v>
      </c>
      <c r="K21081">
        <v>98149</v>
      </c>
      <c r="L21081">
        <v>37.43</v>
      </c>
    </row>
    <row r="21082" spans="1:12" x14ac:dyDescent="0.35">
      <c r="A21082" t="s">
        <v>346</v>
      </c>
      <c r="B21082" s="1">
        <v>45342</v>
      </c>
      <c r="C21082">
        <v>2101.6999999999998</v>
      </c>
      <c r="D21082">
        <v>2101.6999999999998</v>
      </c>
      <c r="E21082">
        <v>2108.3000000000002</v>
      </c>
      <c r="F21082">
        <v>2072</v>
      </c>
      <c r="G21082">
        <v>2085.5500000000002</v>
      </c>
      <c r="H21082">
        <v>334011</v>
      </c>
      <c r="I21082">
        <v>6987.71</v>
      </c>
      <c r="J21082">
        <v>17762</v>
      </c>
      <c r="K21082">
        <v>234121</v>
      </c>
      <c r="L21082">
        <v>70.09</v>
      </c>
    </row>
    <row r="21083" spans="1:12" x14ac:dyDescent="0.35">
      <c r="A21083" t="s">
        <v>345</v>
      </c>
      <c r="B21083" s="1">
        <v>45342</v>
      </c>
      <c r="C21083">
        <v>547.65</v>
      </c>
      <c r="D21083">
        <v>551.20000000000005</v>
      </c>
      <c r="E21083">
        <v>551.20000000000005</v>
      </c>
      <c r="F21083">
        <v>543</v>
      </c>
      <c r="G21083">
        <v>547.54999999999995</v>
      </c>
      <c r="H21083">
        <v>1057848</v>
      </c>
      <c r="I21083">
        <v>5772.69</v>
      </c>
      <c r="J21083">
        <v>24862</v>
      </c>
      <c r="K21083">
        <v>761162</v>
      </c>
      <c r="L21083">
        <v>71.95</v>
      </c>
    </row>
    <row r="21084" spans="1:12" x14ac:dyDescent="0.35">
      <c r="A21084" t="s">
        <v>344</v>
      </c>
      <c r="B21084" s="1">
        <v>45342</v>
      </c>
      <c r="C21084">
        <v>798</v>
      </c>
      <c r="D21084">
        <v>800.6</v>
      </c>
      <c r="E21084">
        <v>815.3</v>
      </c>
      <c r="F21084">
        <v>781</v>
      </c>
      <c r="G21084">
        <v>786.1</v>
      </c>
      <c r="H21084">
        <v>226583</v>
      </c>
      <c r="I21084">
        <v>1806.18</v>
      </c>
      <c r="J21084">
        <v>23834</v>
      </c>
      <c r="K21084">
        <v>102955</v>
      </c>
      <c r="L21084">
        <v>45.44</v>
      </c>
    </row>
    <row r="21085" spans="1:12" x14ac:dyDescent="0.35">
      <c r="A21085" t="s">
        <v>343</v>
      </c>
      <c r="B21085" s="1">
        <v>45342</v>
      </c>
      <c r="C21085">
        <v>2071.4</v>
      </c>
      <c r="D21085">
        <v>2053</v>
      </c>
      <c r="E21085">
        <v>2089.15</v>
      </c>
      <c r="F21085">
        <v>2005</v>
      </c>
      <c r="G21085">
        <v>2014.4</v>
      </c>
      <c r="H21085">
        <v>159750</v>
      </c>
      <c r="I21085">
        <v>3255.65</v>
      </c>
      <c r="J21085">
        <v>24659</v>
      </c>
      <c r="K21085">
        <v>109548</v>
      </c>
      <c r="L21085">
        <v>68.569999999999993</v>
      </c>
    </row>
    <row r="21086" spans="1:12" x14ac:dyDescent="0.35">
      <c r="A21086" t="s">
        <v>342</v>
      </c>
      <c r="B21086" s="1">
        <v>45342</v>
      </c>
      <c r="C21086">
        <v>170.45</v>
      </c>
      <c r="D21086">
        <v>170.45</v>
      </c>
      <c r="E21086">
        <v>173.45</v>
      </c>
      <c r="F21086">
        <v>167.5</v>
      </c>
      <c r="G21086">
        <v>168.65</v>
      </c>
      <c r="H21086">
        <v>83426</v>
      </c>
      <c r="I21086">
        <v>142.30000000000001</v>
      </c>
      <c r="J21086">
        <v>3835</v>
      </c>
      <c r="K21086">
        <v>28536</v>
      </c>
      <c r="L21086">
        <v>34.21</v>
      </c>
    </row>
    <row r="21087" spans="1:12" x14ac:dyDescent="0.35">
      <c r="A21087" t="s">
        <v>341</v>
      </c>
      <c r="B21087" s="1">
        <v>45342</v>
      </c>
      <c r="C21087">
        <v>2658.75</v>
      </c>
      <c r="D21087">
        <v>2671</v>
      </c>
      <c r="E21087">
        <v>2679.5</v>
      </c>
      <c r="F21087">
        <v>2622.05</v>
      </c>
      <c r="G21087">
        <v>2629.3</v>
      </c>
      <c r="H21087">
        <v>264511</v>
      </c>
      <c r="I21087">
        <v>6994.42</v>
      </c>
      <c r="J21087">
        <v>15142</v>
      </c>
      <c r="K21087">
        <v>125827</v>
      </c>
      <c r="L21087">
        <v>47.57</v>
      </c>
    </row>
    <row r="21088" spans="1:12" x14ac:dyDescent="0.35">
      <c r="A21088" t="s">
        <v>340</v>
      </c>
      <c r="B21088" s="1">
        <v>45342</v>
      </c>
      <c r="C21088">
        <v>137.85</v>
      </c>
      <c r="D21088">
        <v>138.1</v>
      </c>
      <c r="E21088">
        <v>138.1</v>
      </c>
      <c r="F21088">
        <v>135.5</v>
      </c>
      <c r="G21088">
        <v>136.25</v>
      </c>
      <c r="H21088">
        <v>4489873</v>
      </c>
      <c r="I21088">
        <v>6123.86</v>
      </c>
      <c r="J21088">
        <v>22296</v>
      </c>
      <c r="K21088">
        <v>2669676</v>
      </c>
      <c r="L21088">
        <v>59.46</v>
      </c>
    </row>
    <row r="21089" spans="1:12" x14ac:dyDescent="0.35">
      <c r="A21089" t="s">
        <v>339</v>
      </c>
      <c r="B21089" s="1">
        <v>45342</v>
      </c>
      <c r="C21089">
        <v>105.2</v>
      </c>
      <c r="D21089">
        <v>106.2</v>
      </c>
      <c r="E21089">
        <v>109</v>
      </c>
      <c r="F21089">
        <v>104</v>
      </c>
      <c r="G21089">
        <v>107.1</v>
      </c>
      <c r="H21089">
        <v>290319</v>
      </c>
      <c r="I21089">
        <v>309.89</v>
      </c>
      <c r="J21089">
        <v>2886</v>
      </c>
      <c r="K21089">
        <v>152607</v>
      </c>
      <c r="L21089">
        <v>52.57</v>
      </c>
    </row>
    <row r="21090" spans="1:12" x14ac:dyDescent="0.35">
      <c r="A21090" t="s">
        <v>338</v>
      </c>
      <c r="B21090" s="1">
        <v>45342</v>
      </c>
      <c r="C21090">
        <v>500.7</v>
      </c>
      <c r="D21090">
        <v>503.25</v>
      </c>
      <c r="E21090">
        <v>508.45</v>
      </c>
      <c r="F21090">
        <v>489.05</v>
      </c>
      <c r="G21090">
        <v>491.4</v>
      </c>
      <c r="H21090">
        <v>37216</v>
      </c>
      <c r="I21090">
        <v>185.67</v>
      </c>
      <c r="J21090">
        <v>4813</v>
      </c>
      <c r="K21090">
        <v>14299</v>
      </c>
      <c r="L21090">
        <v>38.42</v>
      </c>
    </row>
    <row r="21091" spans="1:12" x14ac:dyDescent="0.35">
      <c r="A21091" t="s">
        <v>337</v>
      </c>
      <c r="B21091" s="1">
        <v>45342</v>
      </c>
      <c r="C21091">
        <v>365.4</v>
      </c>
      <c r="D21091">
        <v>367</v>
      </c>
      <c r="E21091">
        <v>367.9</v>
      </c>
      <c r="F21091">
        <v>361</v>
      </c>
      <c r="G21091">
        <v>366.4</v>
      </c>
      <c r="H21091">
        <v>257345</v>
      </c>
      <c r="I21091">
        <v>937.81</v>
      </c>
      <c r="J21091">
        <v>15678</v>
      </c>
      <c r="K21091">
        <v>154892</v>
      </c>
      <c r="L21091">
        <v>60.19</v>
      </c>
    </row>
    <row r="21092" spans="1:12" x14ac:dyDescent="0.35">
      <c r="A21092" t="s">
        <v>336</v>
      </c>
      <c r="B21092" s="1">
        <v>45342</v>
      </c>
      <c r="C21092">
        <v>290.10000000000002</v>
      </c>
      <c r="D21092">
        <v>288.89999999999998</v>
      </c>
      <c r="E21092">
        <v>292</v>
      </c>
      <c r="F21092">
        <v>288.45</v>
      </c>
      <c r="G21092">
        <v>290</v>
      </c>
      <c r="H21092">
        <v>851062</v>
      </c>
      <c r="I21092">
        <v>2469.1799999999998</v>
      </c>
      <c r="J21092">
        <v>19062</v>
      </c>
      <c r="K21092">
        <v>429883</v>
      </c>
      <c r="L21092">
        <v>50.51</v>
      </c>
    </row>
    <row r="21093" spans="1:12" x14ac:dyDescent="0.35">
      <c r="A21093" t="s">
        <v>335</v>
      </c>
      <c r="B21093" s="1">
        <v>45342</v>
      </c>
      <c r="C21093">
        <v>5026.5</v>
      </c>
      <c r="D21093">
        <v>5100</v>
      </c>
      <c r="E21093">
        <v>5250</v>
      </c>
      <c r="F21093">
        <v>5000.3</v>
      </c>
      <c r="G21093">
        <v>5050.55</v>
      </c>
      <c r="H21093">
        <v>316130</v>
      </c>
      <c r="I21093">
        <v>16207</v>
      </c>
      <c r="J21093">
        <v>48113</v>
      </c>
      <c r="K21093">
        <v>44803</v>
      </c>
      <c r="L21093">
        <v>14.17</v>
      </c>
    </row>
    <row r="21094" spans="1:12" x14ac:dyDescent="0.35">
      <c r="A21094" t="s">
        <v>334</v>
      </c>
      <c r="B21094" s="1">
        <v>45342</v>
      </c>
      <c r="C21094">
        <v>482.9</v>
      </c>
      <c r="D21094">
        <v>484.85</v>
      </c>
      <c r="E21094">
        <v>488.95</v>
      </c>
      <c r="F21094">
        <v>480.05</v>
      </c>
      <c r="G21094">
        <v>483.25</v>
      </c>
      <c r="H21094">
        <v>15097</v>
      </c>
      <c r="I21094">
        <v>73.03</v>
      </c>
      <c r="J21094">
        <v>494</v>
      </c>
      <c r="K21094">
        <v>12477</v>
      </c>
      <c r="L21094">
        <v>82.65</v>
      </c>
    </row>
    <row r="21095" spans="1:12" x14ac:dyDescent="0.35">
      <c r="A21095" t="s">
        <v>333</v>
      </c>
      <c r="B21095" s="1">
        <v>45342</v>
      </c>
      <c r="C21095">
        <v>1530.9</v>
      </c>
      <c r="D21095">
        <v>1544.3</v>
      </c>
      <c r="E21095">
        <v>1544.3</v>
      </c>
      <c r="F21095">
        <v>1494.05</v>
      </c>
      <c r="G21095">
        <v>1499.25</v>
      </c>
      <c r="H21095">
        <v>297541</v>
      </c>
      <c r="I21095">
        <v>4482.33</v>
      </c>
      <c r="J21095">
        <v>21492</v>
      </c>
      <c r="K21095">
        <v>224978</v>
      </c>
      <c r="L21095">
        <v>75.61</v>
      </c>
    </row>
    <row r="21096" spans="1:12" x14ac:dyDescent="0.35">
      <c r="A21096" t="s">
        <v>332</v>
      </c>
      <c r="B21096" s="1">
        <v>45342</v>
      </c>
      <c r="C21096">
        <v>785.35</v>
      </c>
      <c r="D21096">
        <v>781.4</v>
      </c>
      <c r="E21096">
        <v>792.45</v>
      </c>
      <c r="F21096">
        <v>761.1</v>
      </c>
      <c r="G21096">
        <v>769.4</v>
      </c>
      <c r="H21096">
        <v>10324</v>
      </c>
      <c r="I21096">
        <v>80.23</v>
      </c>
      <c r="J21096">
        <v>1284</v>
      </c>
      <c r="K21096">
        <v>4687</v>
      </c>
      <c r="L21096">
        <v>45.4</v>
      </c>
    </row>
    <row r="21097" spans="1:12" x14ac:dyDescent="0.35">
      <c r="A21097" t="s">
        <v>331</v>
      </c>
      <c r="B21097" s="1">
        <v>45342</v>
      </c>
      <c r="C21097">
        <v>4331.8500000000004</v>
      </c>
      <c r="D21097">
        <v>4344.8999999999996</v>
      </c>
      <c r="E21097">
        <v>4493.8999999999996</v>
      </c>
      <c r="F21097">
        <v>4326.25</v>
      </c>
      <c r="G21097">
        <v>4453.25</v>
      </c>
      <c r="H21097">
        <v>65268</v>
      </c>
      <c r="I21097">
        <v>2896.35</v>
      </c>
      <c r="J21097">
        <v>13302</v>
      </c>
      <c r="K21097">
        <v>27420</v>
      </c>
      <c r="L21097">
        <v>42.01</v>
      </c>
    </row>
    <row r="21098" spans="1:12" x14ac:dyDescent="0.35">
      <c r="A21098" t="s">
        <v>330</v>
      </c>
      <c r="B21098" s="1">
        <v>45342</v>
      </c>
      <c r="C21098">
        <v>81.06</v>
      </c>
      <c r="D21098">
        <v>82.06</v>
      </c>
      <c r="E21098">
        <v>82.9</v>
      </c>
      <c r="F21098">
        <v>80.88</v>
      </c>
      <c r="G21098">
        <v>81.7</v>
      </c>
      <c r="H21098">
        <v>1813303</v>
      </c>
      <c r="I21098">
        <v>1478.5</v>
      </c>
      <c r="J21098">
        <v>10055</v>
      </c>
      <c r="K21098">
        <v>819204</v>
      </c>
      <c r="L21098">
        <v>45.18</v>
      </c>
    </row>
    <row r="21099" spans="1:12" x14ac:dyDescent="0.35">
      <c r="A21099" t="s">
        <v>329</v>
      </c>
      <c r="B21099" s="1">
        <v>45342</v>
      </c>
      <c r="C21099">
        <v>539.70000000000005</v>
      </c>
      <c r="D21099">
        <v>542</v>
      </c>
      <c r="E21099">
        <v>544.6</v>
      </c>
      <c r="F21099">
        <v>532.29999999999995</v>
      </c>
      <c r="G21099">
        <v>537.65</v>
      </c>
      <c r="H21099">
        <v>59599</v>
      </c>
      <c r="I21099">
        <v>320.42</v>
      </c>
      <c r="J21099">
        <v>5615</v>
      </c>
      <c r="K21099">
        <v>34895</v>
      </c>
      <c r="L21099">
        <v>58.55</v>
      </c>
    </row>
    <row r="21100" spans="1:12" x14ac:dyDescent="0.35">
      <c r="A21100" t="s">
        <v>328</v>
      </c>
      <c r="B21100" s="1">
        <v>45342</v>
      </c>
      <c r="C21100">
        <v>1102.95</v>
      </c>
      <c r="D21100">
        <v>1112.5999999999999</v>
      </c>
      <c r="E21100">
        <v>1124</v>
      </c>
      <c r="F21100">
        <v>1081.5</v>
      </c>
      <c r="G21100">
        <v>1095.4000000000001</v>
      </c>
      <c r="H21100">
        <v>429406</v>
      </c>
      <c r="I21100">
        <v>4716.3500000000004</v>
      </c>
      <c r="J21100">
        <v>26958</v>
      </c>
      <c r="K21100">
        <v>159633</v>
      </c>
      <c r="L21100">
        <v>37.18</v>
      </c>
    </row>
    <row r="21101" spans="1:12" x14ac:dyDescent="0.35">
      <c r="A21101" t="s">
        <v>327</v>
      </c>
      <c r="B21101" s="1">
        <v>45342</v>
      </c>
      <c r="C21101">
        <v>952.2</v>
      </c>
      <c r="D21101">
        <v>954.35</v>
      </c>
      <c r="E21101">
        <v>962</v>
      </c>
      <c r="F21101">
        <v>943.2</v>
      </c>
      <c r="G21101">
        <v>956.85</v>
      </c>
      <c r="H21101">
        <v>20748</v>
      </c>
      <c r="I21101">
        <v>197.89</v>
      </c>
      <c r="J21101">
        <v>3919</v>
      </c>
      <c r="K21101">
        <v>11594</v>
      </c>
      <c r="L21101">
        <v>55.88</v>
      </c>
    </row>
    <row r="21102" spans="1:12" x14ac:dyDescent="0.35">
      <c r="A21102" t="s">
        <v>326</v>
      </c>
      <c r="B21102" s="1">
        <v>45342</v>
      </c>
      <c r="C21102">
        <v>100.53</v>
      </c>
      <c r="D21102">
        <v>102.9</v>
      </c>
      <c r="E21102">
        <v>104.48</v>
      </c>
      <c r="F21102">
        <v>100.34</v>
      </c>
      <c r="G21102">
        <v>100.54</v>
      </c>
      <c r="H21102">
        <v>13330</v>
      </c>
      <c r="I21102">
        <v>13.52</v>
      </c>
      <c r="J21102">
        <v>125</v>
      </c>
      <c r="K21102">
        <v>9271</v>
      </c>
      <c r="L21102">
        <v>69.55</v>
      </c>
    </row>
    <row r="21103" spans="1:12" x14ac:dyDescent="0.35">
      <c r="A21103" t="s">
        <v>325</v>
      </c>
      <c r="B21103" s="1">
        <v>45342</v>
      </c>
      <c r="C21103">
        <v>108.61</v>
      </c>
      <c r="D21103">
        <v>109.14</v>
      </c>
      <c r="E21103">
        <v>109.14</v>
      </c>
      <c r="F21103">
        <v>107.03</v>
      </c>
      <c r="G21103">
        <v>108.37</v>
      </c>
      <c r="H21103">
        <v>41051</v>
      </c>
      <c r="I21103">
        <v>44.5</v>
      </c>
      <c r="J21103">
        <v>674</v>
      </c>
      <c r="K21103">
        <v>27684</v>
      </c>
      <c r="L21103">
        <v>67.44</v>
      </c>
    </row>
    <row r="21104" spans="1:12" x14ac:dyDescent="0.35">
      <c r="A21104" t="s">
        <v>324</v>
      </c>
      <c r="B21104" s="1">
        <v>45342</v>
      </c>
      <c r="C21104">
        <v>276.85000000000002</v>
      </c>
      <c r="D21104">
        <v>280</v>
      </c>
      <c r="E21104">
        <v>281.3</v>
      </c>
      <c r="F21104">
        <v>268.05</v>
      </c>
      <c r="G21104">
        <v>270.89999999999998</v>
      </c>
      <c r="H21104">
        <v>30227</v>
      </c>
      <c r="I21104">
        <v>83.12</v>
      </c>
      <c r="J21104">
        <v>1907</v>
      </c>
      <c r="K21104">
        <v>14861</v>
      </c>
      <c r="L21104">
        <v>49.16</v>
      </c>
    </row>
    <row r="21105" spans="1:12" x14ac:dyDescent="0.35">
      <c r="A21105" t="s">
        <v>323</v>
      </c>
      <c r="B21105" s="1">
        <v>45342</v>
      </c>
      <c r="C21105">
        <v>114.6</v>
      </c>
      <c r="D21105">
        <v>115</v>
      </c>
      <c r="E21105">
        <v>115.65</v>
      </c>
      <c r="F21105">
        <v>110.55</v>
      </c>
      <c r="G21105">
        <v>113.6</v>
      </c>
      <c r="H21105">
        <v>13399451</v>
      </c>
      <c r="I21105">
        <v>15135.84</v>
      </c>
      <c r="J21105">
        <v>55214</v>
      </c>
      <c r="K21105">
        <v>3197870</v>
      </c>
      <c r="L21105">
        <v>23.87</v>
      </c>
    </row>
    <row r="21106" spans="1:12" x14ac:dyDescent="0.35">
      <c r="A21106" t="s">
        <v>322</v>
      </c>
      <c r="B21106" s="1">
        <v>45342</v>
      </c>
      <c r="C21106">
        <v>1408.45</v>
      </c>
      <c r="D21106">
        <v>1405.45</v>
      </c>
      <c r="E21106">
        <v>1413.4</v>
      </c>
      <c r="F21106">
        <v>1375</v>
      </c>
      <c r="G21106">
        <v>1387.3</v>
      </c>
      <c r="H21106">
        <v>88487</v>
      </c>
      <c r="I21106">
        <v>1227.9100000000001</v>
      </c>
      <c r="J21106">
        <v>9153</v>
      </c>
      <c r="K21106">
        <v>58551</v>
      </c>
      <c r="L21106">
        <v>66.17</v>
      </c>
    </row>
    <row r="21107" spans="1:12" x14ac:dyDescent="0.35">
      <c r="A21107" t="s">
        <v>321</v>
      </c>
      <c r="B21107" s="1">
        <v>45342</v>
      </c>
      <c r="C21107">
        <v>1010.25</v>
      </c>
      <c r="D21107">
        <v>1001.5</v>
      </c>
      <c r="E21107">
        <v>1013.75</v>
      </c>
      <c r="F21107">
        <v>990</v>
      </c>
      <c r="G21107">
        <v>999.8</v>
      </c>
      <c r="H21107">
        <v>3193542</v>
      </c>
      <c r="I21107">
        <v>31956.91</v>
      </c>
      <c r="J21107">
        <v>73137</v>
      </c>
      <c r="K21107">
        <v>1829964</v>
      </c>
      <c r="L21107">
        <v>57.3</v>
      </c>
    </row>
    <row r="21108" spans="1:12" x14ac:dyDescent="0.35">
      <c r="A21108" t="s">
        <v>320</v>
      </c>
      <c r="B21108" s="1">
        <v>45342</v>
      </c>
      <c r="C21108">
        <v>86.75</v>
      </c>
      <c r="D21108">
        <v>86.2</v>
      </c>
      <c r="E21108">
        <v>87.5</v>
      </c>
      <c r="F21108">
        <v>86</v>
      </c>
      <c r="G21108">
        <v>86.35</v>
      </c>
      <c r="H21108">
        <v>6018</v>
      </c>
      <c r="I21108">
        <v>5.21</v>
      </c>
      <c r="J21108">
        <v>80</v>
      </c>
      <c r="K21108">
        <v>4542</v>
      </c>
      <c r="L21108">
        <v>75.47</v>
      </c>
    </row>
    <row r="21109" spans="1:12" x14ac:dyDescent="0.35">
      <c r="A21109" t="s">
        <v>319</v>
      </c>
      <c r="B21109" s="1">
        <v>45342</v>
      </c>
      <c r="C21109">
        <v>83.68</v>
      </c>
      <c r="D21109">
        <v>83.3</v>
      </c>
      <c r="E21109">
        <v>84.5</v>
      </c>
      <c r="F21109">
        <v>82.23</v>
      </c>
      <c r="G21109">
        <v>83.56</v>
      </c>
      <c r="H21109">
        <v>27672</v>
      </c>
      <c r="I21109">
        <v>23.07</v>
      </c>
      <c r="J21109">
        <v>487</v>
      </c>
      <c r="K21109">
        <v>21114</v>
      </c>
      <c r="L21109">
        <v>76.3</v>
      </c>
    </row>
    <row r="21110" spans="1:12" x14ac:dyDescent="0.35">
      <c r="A21110" t="s">
        <v>318</v>
      </c>
      <c r="B21110" s="1">
        <v>45342</v>
      </c>
      <c r="C21110">
        <v>2571.3000000000002</v>
      </c>
      <c r="D21110">
        <v>2572.9499999999998</v>
      </c>
      <c r="E21110">
        <v>2575</v>
      </c>
      <c r="F21110">
        <v>2511</v>
      </c>
      <c r="G21110">
        <v>2536.15</v>
      </c>
      <c r="H21110">
        <v>187537</v>
      </c>
      <c r="I21110">
        <v>4751.0200000000004</v>
      </c>
      <c r="J21110">
        <v>22590</v>
      </c>
      <c r="K21110">
        <v>95250</v>
      </c>
      <c r="L21110">
        <v>50.79</v>
      </c>
    </row>
    <row r="21111" spans="1:12" x14ac:dyDescent="0.35">
      <c r="A21111" t="s">
        <v>317</v>
      </c>
      <c r="B21111" s="1">
        <v>45342</v>
      </c>
      <c r="C21111">
        <v>6754.9</v>
      </c>
      <c r="D21111">
        <v>6754.65</v>
      </c>
      <c r="E21111">
        <v>6805</v>
      </c>
      <c r="F21111">
        <v>6583.35</v>
      </c>
      <c r="G21111">
        <v>6653.45</v>
      </c>
      <c r="H21111">
        <v>285213</v>
      </c>
      <c r="I21111">
        <v>19010.169999999998</v>
      </c>
      <c r="J21111">
        <v>31798</v>
      </c>
      <c r="K21111">
        <v>123716</v>
      </c>
      <c r="L21111">
        <v>43.38</v>
      </c>
    </row>
    <row r="21112" spans="1:12" x14ac:dyDescent="0.35">
      <c r="A21112" t="s">
        <v>316</v>
      </c>
      <c r="B21112" s="1">
        <v>45342</v>
      </c>
      <c r="C21112">
        <v>63.8</v>
      </c>
      <c r="D21112">
        <v>64.099999999999994</v>
      </c>
      <c r="E21112">
        <v>66.25</v>
      </c>
      <c r="F21112">
        <v>63.1</v>
      </c>
      <c r="G21112">
        <v>63.5</v>
      </c>
      <c r="H21112">
        <v>8783865</v>
      </c>
      <c r="I21112">
        <v>5674.69</v>
      </c>
      <c r="J21112">
        <v>22270</v>
      </c>
      <c r="K21112">
        <v>3006496</v>
      </c>
      <c r="L21112">
        <v>34.229999999999997</v>
      </c>
    </row>
    <row r="21113" spans="1:12" x14ac:dyDescent="0.35">
      <c r="A21113" t="s">
        <v>315</v>
      </c>
      <c r="B21113" s="1">
        <v>45342</v>
      </c>
      <c r="C21113">
        <v>851</v>
      </c>
      <c r="D21113">
        <v>852.6</v>
      </c>
      <c r="E21113">
        <v>854.95</v>
      </c>
      <c r="F21113">
        <v>840.05</v>
      </c>
      <c r="G21113">
        <v>843.8</v>
      </c>
      <c r="H21113">
        <v>1047391</v>
      </c>
      <c r="I21113">
        <v>8855.65</v>
      </c>
      <c r="J21113">
        <v>37193</v>
      </c>
      <c r="K21113">
        <v>278048</v>
      </c>
      <c r="L21113">
        <v>26.55</v>
      </c>
    </row>
    <row r="21114" spans="1:12" x14ac:dyDescent="0.35">
      <c r="A21114" t="s">
        <v>314</v>
      </c>
      <c r="B21114" s="1">
        <v>45342</v>
      </c>
      <c r="C21114">
        <v>300.95</v>
      </c>
      <c r="D21114">
        <v>304.05</v>
      </c>
      <c r="E21114">
        <v>305.7</v>
      </c>
      <c r="F21114">
        <v>293.05</v>
      </c>
      <c r="G21114">
        <v>294.2</v>
      </c>
      <c r="H21114">
        <v>17441</v>
      </c>
      <c r="I21114">
        <v>51.96</v>
      </c>
      <c r="J21114">
        <v>1022</v>
      </c>
      <c r="K21114">
        <v>10399</v>
      </c>
      <c r="L21114">
        <v>59.62</v>
      </c>
    </row>
    <row r="21115" spans="1:12" x14ac:dyDescent="0.35">
      <c r="A21115" t="s">
        <v>313</v>
      </c>
      <c r="B21115" s="1">
        <v>45342</v>
      </c>
      <c r="C21115">
        <v>461</v>
      </c>
      <c r="D21115">
        <v>457.95</v>
      </c>
      <c r="E21115">
        <v>457.95</v>
      </c>
      <c r="F21115">
        <v>441</v>
      </c>
      <c r="G21115">
        <v>446.5</v>
      </c>
      <c r="H21115">
        <v>27899165</v>
      </c>
      <c r="I21115">
        <v>124715.13</v>
      </c>
      <c r="J21115">
        <v>297302</v>
      </c>
      <c r="K21115">
        <v>9882955</v>
      </c>
      <c r="L21115">
        <v>35.42</v>
      </c>
    </row>
    <row r="21116" spans="1:12" x14ac:dyDescent="0.35">
      <c r="A21116" t="s">
        <v>312</v>
      </c>
      <c r="B21116" s="1">
        <v>45342</v>
      </c>
      <c r="C21116">
        <v>365.55</v>
      </c>
      <c r="D21116">
        <v>366.9</v>
      </c>
      <c r="E21116">
        <v>376.45</v>
      </c>
      <c r="F21116">
        <v>366.9</v>
      </c>
      <c r="G21116">
        <v>369.65</v>
      </c>
      <c r="H21116">
        <v>502814</v>
      </c>
      <c r="I21116">
        <v>1867.1</v>
      </c>
      <c r="J21116">
        <v>29904</v>
      </c>
      <c r="K21116">
        <v>295125</v>
      </c>
      <c r="L21116">
        <v>58.69</v>
      </c>
    </row>
    <row r="21117" spans="1:12" x14ac:dyDescent="0.35">
      <c r="A21117" t="s">
        <v>311</v>
      </c>
      <c r="B21117" s="1">
        <v>45342</v>
      </c>
      <c r="C21117">
        <v>254.75</v>
      </c>
      <c r="D21117">
        <v>265.95</v>
      </c>
      <c r="E21117">
        <v>265.95</v>
      </c>
      <c r="F21117">
        <v>257</v>
      </c>
      <c r="G21117">
        <v>258.75</v>
      </c>
      <c r="H21117">
        <v>587788</v>
      </c>
      <c r="I21117">
        <v>1537.73</v>
      </c>
      <c r="J21117">
        <v>24923</v>
      </c>
      <c r="K21117">
        <v>162364</v>
      </c>
      <c r="L21117">
        <v>27.62</v>
      </c>
    </row>
    <row r="21118" spans="1:12" x14ac:dyDescent="0.35">
      <c r="A21118" t="s">
        <v>310</v>
      </c>
      <c r="B21118" s="1">
        <v>45342</v>
      </c>
      <c r="C21118">
        <v>91.6</v>
      </c>
      <c r="D21118">
        <v>92</v>
      </c>
      <c r="E21118">
        <v>94.2</v>
      </c>
      <c r="F21118">
        <v>90.95</v>
      </c>
      <c r="G21118">
        <v>92.35</v>
      </c>
      <c r="H21118">
        <v>71411</v>
      </c>
      <c r="I21118">
        <v>66.2</v>
      </c>
      <c r="J21118">
        <v>2108</v>
      </c>
      <c r="K21118">
        <v>31865</v>
      </c>
      <c r="L21118">
        <v>44.62</v>
      </c>
    </row>
    <row r="21119" spans="1:12" x14ac:dyDescent="0.35">
      <c r="A21119" t="s">
        <v>309</v>
      </c>
      <c r="B21119" s="1">
        <v>45342</v>
      </c>
      <c r="C21119">
        <v>1401.6</v>
      </c>
      <c r="D21119">
        <v>1414.9</v>
      </c>
      <c r="E21119">
        <v>1414.9</v>
      </c>
      <c r="F21119">
        <v>1401.85</v>
      </c>
      <c r="G21119">
        <v>1406.45</v>
      </c>
      <c r="H21119">
        <v>84892</v>
      </c>
      <c r="I21119">
        <v>1195.3800000000001</v>
      </c>
      <c r="J21119">
        <v>9394</v>
      </c>
      <c r="K21119">
        <v>59501</v>
      </c>
      <c r="L21119">
        <v>70.09</v>
      </c>
    </row>
    <row r="21120" spans="1:12" x14ac:dyDescent="0.35">
      <c r="A21120" t="s">
        <v>308</v>
      </c>
      <c r="B21120" s="1">
        <v>45342</v>
      </c>
      <c r="C21120">
        <v>1470.35</v>
      </c>
      <c r="D21120">
        <v>1475</v>
      </c>
      <c r="E21120">
        <v>1479</v>
      </c>
      <c r="F21120">
        <v>1436</v>
      </c>
      <c r="G21120">
        <v>1451.65</v>
      </c>
      <c r="H21120">
        <v>1550412</v>
      </c>
      <c r="I21120">
        <v>22533.61</v>
      </c>
      <c r="J21120">
        <v>83186</v>
      </c>
      <c r="K21120">
        <v>778831</v>
      </c>
      <c r="L21120">
        <v>50.23</v>
      </c>
    </row>
    <row r="21121" spans="1:12" x14ac:dyDescent="0.35">
      <c r="A21121" t="s">
        <v>307</v>
      </c>
      <c r="B21121" s="1">
        <v>45342</v>
      </c>
      <c r="C21121">
        <v>23.1</v>
      </c>
      <c r="D21121">
        <v>24</v>
      </c>
      <c r="E21121">
        <v>24</v>
      </c>
      <c r="F21121">
        <v>22.3</v>
      </c>
      <c r="G21121">
        <v>22.5</v>
      </c>
      <c r="H21121">
        <v>441084</v>
      </c>
      <c r="I21121">
        <v>102.13</v>
      </c>
      <c r="J21121">
        <v>1680</v>
      </c>
      <c r="K21121">
        <v>229590</v>
      </c>
      <c r="L21121">
        <v>52.05</v>
      </c>
    </row>
    <row r="21122" spans="1:12" x14ac:dyDescent="0.35">
      <c r="A21122" t="s">
        <v>306</v>
      </c>
      <c r="B21122" s="1">
        <v>45342</v>
      </c>
      <c r="C21122">
        <v>136.75</v>
      </c>
      <c r="D21122">
        <v>135.94999999999999</v>
      </c>
      <c r="E21122">
        <v>138.4</v>
      </c>
      <c r="F21122">
        <v>131.4</v>
      </c>
      <c r="G21122">
        <v>132.69999999999999</v>
      </c>
      <c r="H21122">
        <v>28416</v>
      </c>
      <c r="I21122">
        <v>38.43</v>
      </c>
      <c r="J21122">
        <v>1195</v>
      </c>
      <c r="K21122">
        <v>16982</v>
      </c>
      <c r="L21122">
        <v>59.76</v>
      </c>
    </row>
    <row r="21123" spans="1:12" x14ac:dyDescent="0.35">
      <c r="A21123" t="s">
        <v>305</v>
      </c>
      <c r="B21123" s="1">
        <v>45342</v>
      </c>
      <c r="C21123">
        <v>1064.25</v>
      </c>
      <c r="D21123">
        <v>1079.75</v>
      </c>
      <c r="E21123">
        <v>1116.9000000000001</v>
      </c>
      <c r="F21123">
        <v>1070</v>
      </c>
      <c r="G21123">
        <v>1098</v>
      </c>
      <c r="H21123">
        <v>291500</v>
      </c>
      <c r="I21123">
        <v>3189.29</v>
      </c>
      <c r="J21123">
        <v>19321</v>
      </c>
      <c r="K21123">
        <v>150984</v>
      </c>
      <c r="L21123">
        <v>51.8</v>
      </c>
    </row>
    <row r="21124" spans="1:12" x14ac:dyDescent="0.35">
      <c r="A21124" t="s">
        <v>304</v>
      </c>
      <c r="B21124" s="1">
        <v>45342</v>
      </c>
      <c r="C21124">
        <v>483.25</v>
      </c>
      <c r="D21124">
        <v>483.25</v>
      </c>
      <c r="E21124">
        <v>494.1</v>
      </c>
      <c r="F21124">
        <v>470</v>
      </c>
      <c r="G21124">
        <v>472.85</v>
      </c>
      <c r="H21124">
        <v>1430233</v>
      </c>
      <c r="I21124">
        <v>6799.3</v>
      </c>
      <c r="J21124">
        <v>37927</v>
      </c>
      <c r="K21124">
        <v>838987</v>
      </c>
      <c r="L21124">
        <v>58.66</v>
      </c>
    </row>
    <row r="21125" spans="1:12" x14ac:dyDescent="0.35">
      <c r="A21125" t="s">
        <v>303</v>
      </c>
      <c r="B21125" s="1">
        <v>45342</v>
      </c>
      <c r="C21125">
        <v>1079.95</v>
      </c>
      <c r="D21125">
        <v>1086</v>
      </c>
      <c r="E21125">
        <v>1086</v>
      </c>
      <c r="F21125">
        <v>1050</v>
      </c>
      <c r="G21125">
        <v>1055.4000000000001</v>
      </c>
      <c r="H21125">
        <v>243984</v>
      </c>
      <c r="I21125">
        <v>2627.49</v>
      </c>
      <c r="J21125">
        <v>9872</v>
      </c>
      <c r="K21125">
        <v>213031</v>
      </c>
      <c r="L21125">
        <v>87.31</v>
      </c>
    </row>
    <row r="21126" spans="1:12" x14ac:dyDescent="0.35">
      <c r="A21126" t="s">
        <v>302</v>
      </c>
      <c r="B21126" s="1">
        <v>45342</v>
      </c>
      <c r="C21126">
        <v>1133.3499999999999</v>
      </c>
      <c r="D21126">
        <v>1124</v>
      </c>
      <c r="E21126">
        <v>1124</v>
      </c>
      <c r="F21126">
        <v>1091.8499999999999</v>
      </c>
      <c r="G21126">
        <v>1099.9000000000001</v>
      </c>
      <c r="H21126">
        <v>2572662</v>
      </c>
      <c r="I21126">
        <v>28413.96</v>
      </c>
      <c r="J21126">
        <v>79014</v>
      </c>
      <c r="K21126">
        <v>1248261</v>
      </c>
      <c r="L21126">
        <v>48.52</v>
      </c>
    </row>
    <row r="21127" spans="1:12" x14ac:dyDescent="0.35">
      <c r="A21127" t="s">
        <v>301</v>
      </c>
      <c r="B21127" s="1">
        <v>45342</v>
      </c>
      <c r="C21127">
        <v>563.1</v>
      </c>
      <c r="D21127">
        <v>296</v>
      </c>
      <c r="E21127">
        <v>302</v>
      </c>
      <c r="F21127">
        <v>282.05</v>
      </c>
      <c r="G21127">
        <v>289.55</v>
      </c>
      <c r="H21127">
        <v>1234622</v>
      </c>
      <c r="I21127">
        <v>3584.56</v>
      </c>
      <c r="J21127">
        <v>27024</v>
      </c>
      <c r="K21127">
        <v>261885</v>
      </c>
      <c r="L21127">
        <v>21.21</v>
      </c>
    </row>
    <row r="21128" spans="1:12" x14ac:dyDescent="0.35">
      <c r="A21128" t="s">
        <v>300</v>
      </c>
      <c r="B21128" s="1">
        <v>45342</v>
      </c>
      <c r="C21128">
        <v>1391.95</v>
      </c>
      <c r="D21128">
        <v>1393.5</v>
      </c>
      <c r="E21128">
        <v>1449.9</v>
      </c>
      <c r="F21128">
        <v>1384.25</v>
      </c>
      <c r="G21128">
        <v>1438.15</v>
      </c>
      <c r="H21128">
        <v>8033</v>
      </c>
      <c r="I21128">
        <v>113.92</v>
      </c>
      <c r="J21128">
        <v>1110</v>
      </c>
      <c r="K21128">
        <v>5714</v>
      </c>
      <c r="L21128">
        <v>71.13</v>
      </c>
    </row>
    <row r="21129" spans="1:12" x14ac:dyDescent="0.35">
      <c r="A21129" t="s">
        <v>299</v>
      </c>
      <c r="B21129" s="1">
        <v>45342</v>
      </c>
      <c r="C21129">
        <v>990.05</v>
      </c>
      <c r="D21129">
        <v>990.5</v>
      </c>
      <c r="E21129">
        <v>995.35</v>
      </c>
      <c r="F21129">
        <v>964.1</v>
      </c>
      <c r="G21129">
        <v>969.2</v>
      </c>
      <c r="H21129">
        <v>996554</v>
      </c>
      <c r="I21129">
        <v>9719.67</v>
      </c>
      <c r="J21129">
        <v>31889</v>
      </c>
      <c r="K21129">
        <v>250991</v>
      </c>
      <c r="L21129">
        <v>25.19</v>
      </c>
    </row>
    <row r="21130" spans="1:12" x14ac:dyDescent="0.35">
      <c r="A21130" t="s">
        <v>298</v>
      </c>
      <c r="B21130" s="1">
        <v>45342</v>
      </c>
      <c r="C21130">
        <v>451.1</v>
      </c>
      <c r="D21130">
        <v>451</v>
      </c>
      <c r="E21130">
        <v>463.9</v>
      </c>
      <c r="F21130">
        <v>420</v>
      </c>
      <c r="G21130">
        <v>455.05</v>
      </c>
      <c r="H21130">
        <v>205549</v>
      </c>
      <c r="I21130">
        <v>933.11</v>
      </c>
      <c r="J21130">
        <v>10257</v>
      </c>
      <c r="K21130">
        <v>150081</v>
      </c>
      <c r="L21130">
        <v>73.010000000000005</v>
      </c>
    </row>
    <row r="21131" spans="1:12" x14ac:dyDescent="0.35">
      <c r="A21131" t="s">
        <v>297</v>
      </c>
      <c r="B21131" s="1">
        <v>45342</v>
      </c>
      <c r="C21131">
        <v>426.65</v>
      </c>
      <c r="D21131">
        <v>430.85</v>
      </c>
      <c r="E21131">
        <v>434.55</v>
      </c>
      <c r="F21131">
        <v>424.25</v>
      </c>
      <c r="G21131">
        <v>431.05</v>
      </c>
      <c r="H21131">
        <v>26117</v>
      </c>
      <c r="I21131">
        <v>112.32</v>
      </c>
      <c r="J21131">
        <v>2379</v>
      </c>
      <c r="K21131">
        <v>16116</v>
      </c>
      <c r="L21131">
        <v>61.71</v>
      </c>
    </row>
    <row r="21132" spans="1:12" x14ac:dyDescent="0.35">
      <c r="A21132" t="s">
        <v>296</v>
      </c>
      <c r="B21132" s="1">
        <v>45342</v>
      </c>
      <c r="C21132">
        <v>263.5</v>
      </c>
      <c r="D21132">
        <v>265.05</v>
      </c>
      <c r="E21132">
        <v>268.25</v>
      </c>
      <c r="F21132">
        <v>262.7</v>
      </c>
      <c r="G21132">
        <v>264.2</v>
      </c>
      <c r="H21132">
        <v>40862</v>
      </c>
      <c r="I21132">
        <v>108.28</v>
      </c>
      <c r="J21132">
        <v>3164</v>
      </c>
      <c r="K21132">
        <v>22167</v>
      </c>
      <c r="L21132">
        <v>54.25</v>
      </c>
    </row>
    <row r="21133" spans="1:12" x14ac:dyDescent="0.35">
      <c r="A21133" t="s">
        <v>295</v>
      </c>
      <c r="B21133" s="1">
        <v>45342</v>
      </c>
      <c r="C21133">
        <v>511.8</v>
      </c>
      <c r="D21133">
        <v>514.4</v>
      </c>
      <c r="E21133">
        <v>514.5</v>
      </c>
      <c r="F21133">
        <v>503</v>
      </c>
      <c r="G21133">
        <v>511.7</v>
      </c>
      <c r="H21133">
        <v>19233</v>
      </c>
      <c r="I21133">
        <v>97.85</v>
      </c>
      <c r="J21133">
        <v>1598</v>
      </c>
      <c r="K21133">
        <v>9767</v>
      </c>
      <c r="L21133">
        <v>50.78</v>
      </c>
    </row>
    <row r="21134" spans="1:12" x14ac:dyDescent="0.35">
      <c r="A21134" t="s">
        <v>294</v>
      </c>
      <c r="B21134" s="1">
        <v>45342</v>
      </c>
      <c r="C21134">
        <v>365.65</v>
      </c>
      <c r="D21134">
        <v>366.8</v>
      </c>
      <c r="E21134">
        <v>372.5</v>
      </c>
      <c r="F21134">
        <v>365.95</v>
      </c>
      <c r="G21134">
        <v>368.9</v>
      </c>
      <c r="H21134">
        <v>952842</v>
      </c>
      <c r="I21134">
        <v>3517.71</v>
      </c>
      <c r="J21134">
        <v>15723</v>
      </c>
      <c r="K21134">
        <v>350672</v>
      </c>
      <c r="L21134">
        <v>36.799999999999997</v>
      </c>
    </row>
    <row r="21135" spans="1:12" x14ac:dyDescent="0.35">
      <c r="A21135" t="s">
        <v>293</v>
      </c>
      <c r="B21135" s="1">
        <v>45342</v>
      </c>
      <c r="C21135">
        <v>839</v>
      </c>
      <c r="D21135">
        <v>841.35</v>
      </c>
      <c r="E21135">
        <v>891.75</v>
      </c>
      <c r="F21135">
        <v>830</v>
      </c>
      <c r="G21135">
        <v>838.1</v>
      </c>
      <c r="H21135">
        <v>923159</v>
      </c>
      <c r="I21135">
        <v>7953.68</v>
      </c>
      <c r="J21135">
        <v>56083</v>
      </c>
      <c r="K21135">
        <v>186235</v>
      </c>
      <c r="L21135">
        <v>20.170000000000002</v>
      </c>
    </row>
    <row r="21136" spans="1:12" x14ac:dyDescent="0.35">
      <c r="A21136" t="s">
        <v>292</v>
      </c>
      <c r="B21136" s="1">
        <v>45342</v>
      </c>
      <c r="C21136">
        <v>436.3</v>
      </c>
      <c r="D21136">
        <v>438</v>
      </c>
      <c r="E21136">
        <v>446</v>
      </c>
      <c r="F21136">
        <v>428.6</v>
      </c>
      <c r="G21136">
        <v>436.25</v>
      </c>
      <c r="H21136">
        <v>2340482</v>
      </c>
      <c r="I21136">
        <v>10181.94</v>
      </c>
      <c r="J21136">
        <v>50683</v>
      </c>
      <c r="K21136">
        <v>1361496</v>
      </c>
      <c r="L21136">
        <v>58.17</v>
      </c>
    </row>
    <row r="21137" spans="1:12" x14ac:dyDescent="0.35">
      <c r="A21137" t="s">
        <v>291</v>
      </c>
      <c r="B21137" s="1">
        <v>45342</v>
      </c>
      <c r="C21137">
        <v>953.65</v>
      </c>
      <c r="D21137">
        <v>957.95</v>
      </c>
      <c r="E21137">
        <v>958.45</v>
      </c>
      <c r="F21137">
        <v>946</v>
      </c>
      <c r="G21137">
        <v>949.55</v>
      </c>
      <c r="H21137">
        <v>34495</v>
      </c>
      <c r="I21137">
        <v>327.9</v>
      </c>
      <c r="J21137">
        <v>3148</v>
      </c>
      <c r="K21137">
        <v>16742</v>
      </c>
      <c r="L21137">
        <v>48.53</v>
      </c>
    </row>
    <row r="21138" spans="1:12" x14ac:dyDescent="0.35">
      <c r="A21138" t="s">
        <v>290</v>
      </c>
      <c r="B21138" s="1">
        <v>45342</v>
      </c>
      <c r="C21138">
        <v>130</v>
      </c>
      <c r="D21138">
        <v>130</v>
      </c>
      <c r="E21138">
        <v>132</v>
      </c>
      <c r="F21138">
        <v>129.19999999999999</v>
      </c>
      <c r="G21138">
        <v>130.5</v>
      </c>
      <c r="H21138">
        <v>2172350</v>
      </c>
      <c r="I21138">
        <v>2839.76</v>
      </c>
      <c r="J21138">
        <v>14877</v>
      </c>
      <c r="K21138">
        <v>900012</v>
      </c>
      <c r="L21138">
        <v>41.43</v>
      </c>
    </row>
    <row r="21139" spans="1:12" x14ac:dyDescent="0.35">
      <c r="A21139" t="s">
        <v>289</v>
      </c>
      <c r="B21139" s="1">
        <v>45342</v>
      </c>
      <c r="C21139">
        <v>7460.6</v>
      </c>
      <c r="D21139">
        <v>7475.35</v>
      </c>
      <c r="E21139">
        <v>7639</v>
      </c>
      <c r="F21139">
        <v>7436.1</v>
      </c>
      <c r="G21139">
        <v>7580.5</v>
      </c>
      <c r="H21139">
        <v>26108</v>
      </c>
      <c r="I21139">
        <v>1972.45</v>
      </c>
      <c r="J21139">
        <v>7992</v>
      </c>
      <c r="K21139">
        <v>12696</v>
      </c>
      <c r="L21139">
        <v>48.63</v>
      </c>
    </row>
    <row r="21140" spans="1:12" x14ac:dyDescent="0.35">
      <c r="A21140" t="s">
        <v>288</v>
      </c>
      <c r="B21140" s="1">
        <v>45342</v>
      </c>
      <c r="C21140">
        <v>1458.1</v>
      </c>
      <c r="D21140">
        <v>1465</v>
      </c>
      <c r="E21140">
        <v>1478.2</v>
      </c>
      <c r="F21140">
        <v>1441.4</v>
      </c>
      <c r="G21140">
        <v>1459.3</v>
      </c>
      <c r="H21140">
        <v>91215</v>
      </c>
      <c r="I21140">
        <v>1329.64</v>
      </c>
      <c r="J21140">
        <v>7997</v>
      </c>
      <c r="K21140">
        <v>37155</v>
      </c>
      <c r="L21140">
        <v>40.729999999999997</v>
      </c>
    </row>
    <row r="21141" spans="1:12" x14ac:dyDescent="0.35">
      <c r="A21141" t="s">
        <v>287</v>
      </c>
      <c r="B21141" s="1">
        <v>45342</v>
      </c>
      <c r="C21141">
        <v>725.55</v>
      </c>
      <c r="D21141">
        <v>726.95</v>
      </c>
      <c r="E21141">
        <v>734</v>
      </c>
      <c r="F21141">
        <v>720.05</v>
      </c>
      <c r="G21141">
        <v>722.7</v>
      </c>
      <c r="H21141">
        <v>51550</v>
      </c>
      <c r="I21141">
        <v>374.81</v>
      </c>
      <c r="J21141">
        <v>6873</v>
      </c>
      <c r="K21141">
        <v>24332</v>
      </c>
      <c r="L21141">
        <v>47.2</v>
      </c>
    </row>
    <row r="21142" spans="1:12" x14ac:dyDescent="0.35">
      <c r="A21142" t="s">
        <v>286</v>
      </c>
      <c r="B21142" s="1">
        <v>45342</v>
      </c>
      <c r="C21142">
        <v>1650.4</v>
      </c>
      <c r="D21142">
        <v>1650.45</v>
      </c>
      <c r="E21142">
        <v>1879.8</v>
      </c>
      <c r="F21142">
        <v>1605.5</v>
      </c>
      <c r="G21142">
        <v>1849.45</v>
      </c>
      <c r="H21142">
        <v>158722</v>
      </c>
      <c r="I21142">
        <v>2834.35</v>
      </c>
      <c r="J21142">
        <v>23714</v>
      </c>
      <c r="K21142">
        <v>76818</v>
      </c>
      <c r="L21142">
        <v>48.4</v>
      </c>
    </row>
    <row r="21143" spans="1:12" x14ac:dyDescent="0.35">
      <c r="A21143" t="s">
        <v>285</v>
      </c>
      <c r="B21143" s="1">
        <v>45342</v>
      </c>
      <c r="C21143">
        <v>36.9</v>
      </c>
      <c r="D21143">
        <v>36.9</v>
      </c>
      <c r="E21143">
        <v>37.450000000000003</v>
      </c>
      <c r="F21143">
        <v>35.6</v>
      </c>
      <c r="G21143">
        <v>36.049999999999997</v>
      </c>
      <c r="H21143">
        <v>958828</v>
      </c>
      <c r="I21143">
        <v>347.81</v>
      </c>
      <c r="J21143">
        <v>3697</v>
      </c>
      <c r="K21143">
        <v>519756</v>
      </c>
      <c r="L21143">
        <v>54.21</v>
      </c>
    </row>
    <row r="21144" spans="1:12" x14ac:dyDescent="0.35">
      <c r="A21144" t="s">
        <v>284</v>
      </c>
      <c r="B21144" s="1">
        <v>45342</v>
      </c>
      <c r="C21144">
        <v>66.95</v>
      </c>
      <c r="D21144">
        <v>67.099999999999994</v>
      </c>
      <c r="E21144">
        <v>67.55</v>
      </c>
      <c r="F21144">
        <v>65.5</v>
      </c>
      <c r="G21144">
        <v>65.849999999999994</v>
      </c>
      <c r="H21144">
        <v>16877805</v>
      </c>
      <c r="I21144">
        <v>11226.24</v>
      </c>
      <c r="J21144">
        <v>36990</v>
      </c>
      <c r="K21144">
        <v>3874780</v>
      </c>
      <c r="L21144">
        <v>22.96</v>
      </c>
    </row>
    <row r="21145" spans="1:12" x14ac:dyDescent="0.35">
      <c r="A21145" t="s">
        <v>283</v>
      </c>
      <c r="B21145" s="1">
        <v>45342</v>
      </c>
      <c r="C21145">
        <v>451.05</v>
      </c>
      <c r="D21145">
        <v>451.85</v>
      </c>
      <c r="E21145">
        <v>451.85</v>
      </c>
      <c r="F21145">
        <v>445</v>
      </c>
      <c r="G21145">
        <v>447.1</v>
      </c>
      <c r="H21145">
        <v>20911</v>
      </c>
      <c r="I21145">
        <v>93.53</v>
      </c>
      <c r="J21145">
        <v>1540</v>
      </c>
      <c r="K21145">
        <v>11903</v>
      </c>
      <c r="L21145">
        <v>56.92</v>
      </c>
    </row>
    <row r="21146" spans="1:12" x14ac:dyDescent="0.35">
      <c r="A21146" t="s">
        <v>282</v>
      </c>
      <c r="B21146" s="1">
        <v>45342</v>
      </c>
      <c r="C21146">
        <v>809.85</v>
      </c>
      <c r="D21146">
        <v>811</v>
      </c>
      <c r="E21146">
        <v>821.25</v>
      </c>
      <c r="F21146">
        <v>795</v>
      </c>
      <c r="G21146">
        <v>809.15</v>
      </c>
      <c r="H21146">
        <v>238760</v>
      </c>
      <c r="I21146">
        <v>1924.28</v>
      </c>
      <c r="J21146">
        <v>15914</v>
      </c>
      <c r="K21146">
        <v>129256</v>
      </c>
      <c r="L21146">
        <v>54.14</v>
      </c>
    </row>
    <row r="21147" spans="1:12" x14ac:dyDescent="0.35">
      <c r="A21147" t="s">
        <v>281</v>
      </c>
      <c r="B21147" s="1">
        <v>45342</v>
      </c>
      <c r="C21147">
        <v>2898</v>
      </c>
      <c r="D21147">
        <v>2896</v>
      </c>
      <c r="E21147">
        <v>2914.3</v>
      </c>
      <c r="F21147">
        <v>2868.35</v>
      </c>
      <c r="G21147">
        <v>2893.05</v>
      </c>
      <c r="H21147">
        <v>85690</v>
      </c>
      <c r="I21147">
        <v>2484.5500000000002</v>
      </c>
      <c r="J21147">
        <v>9357</v>
      </c>
      <c r="K21147">
        <v>50918</v>
      </c>
      <c r="L21147">
        <v>59.42</v>
      </c>
    </row>
    <row r="21148" spans="1:12" x14ac:dyDescent="0.35">
      <c r="A21148" t="s">
        <v>280</v>
      </c>
      <c r="B21148" s="1">
        <v>45342</v>
      </c>
      <c r="C21148">
        <v>1841.5</v>
      </c>
      <c r="D21148">
        <v>1843.95</v>
      </c>
      <c r="E21148">
        <v>1866.5</v>
      </c>
      <c r="F21148">
        <v>1835</v>
      </c>
      <c r="G21148">
        <v>1841.3</v>
      </c>
      <c r="H21148">
        <v>486031</v>
      </c>
      <c r="I21148">
        <v>8991.2099999999991</v>
      </c>
      <c r="J21148">
        <v>36431</v>
      </c>
      <c r="K21148">
        <v>190811</v>
      </c>
      <c r="L21148">
        <v>39.26</v>
      </c>
    </row>
    <row r="21149" spans="1:12" x14ac:dyDescent="0.35">
      <c r="A21149" t="s">
        <v>279</v>
      </c>
      <c r="B21149" s="1">
        <v>45342</v>
      </c>
      <c r="C21149">
        <v>640.9</v>
      </c>
      <c r="D21149">
        <v>640.9</v>
      </c>
      <c r="E21149">
        <v>653.95000000000005</v>
      </c>
      <c r="F21149">
        <v>638.6</v>
      </c>
      <c r="G21149">
        <v>648.4</v>
      </c>
      <c r="H21149">
        <v>70220</v>
      </c>
      <c r="I21149">
        <v>454.08</v>
      </c>
      <c r="J21149">
        <v>5188</v>
      </c>
      <c r="K21149">
        <v>35673</v>
      </c>
      <c r="L21149">
        <v>50.8</v>
      </c>
    </row>
    <row r="21150" spans="1:12" x14ac:dyDescent="0.35">
      <c r="A21150" t="s">
        <v>278</v>
      </c>
      <c r="B21150" s="1">
        <v>45342</v>
      </c>
      <c r="C21150">
        <v>212.7</v>
      </c>
      <c r="D21150">
        <v>212.45</v>
      </c>
      <c r="E21150">
        <v>212.45</v>
      </c>
      <c r="F21150">
        <v>206.1</v>
      </c>
      <c r="G21150">
        <v>207.1</v>
      </c>
      <c r="H21150">
        <v>4258958</v>
      </c>
      <c r="I21150">
        <v>8887.4</v>
      </c>
      <c r="J21150">
        <v>34929</v>
      </c>
      <c r="K21150">
        <v>1774554</v>
      </c>
      <c r="L21150">
        <v>41.67</v>
      </c>
    </row>
    <row r="21151" spans="1:12" x14ac:dyDescent="0.35">
      <c r="A21151" t="s">
        <v>277</v>
      </c>
      <c r="B21151" s="1">
        <v>45342</v>
      </c>
      <c r="C21151">
        <v>1019.5</v>
      </c>
      <c r="D21151">
        <v>1019</v>
      </c>
      <c r="E21151">
        <v>1025.3499999999999</v>
      </c>
      <c r="F21151">
        <v>982.45</v>
      </c>
      <c r="G21151">
        <v>992.25</v>
      </c>
      <c r="H21151">
        <v>111196</v>
      </c>
      <c r="I21151">
        <v>1111.81</v>
      </c>
      <c r="J21151">
        <v>12369</v>
      </c>
      <c r="K21151">
        <v>55369</v>
      </c>
      <c r="L21151">
        <v>49.79</v>
      </c>
    </row>
    <row r="21152" spans="1:12" x14ac:dyDescent="0.35">
      <c r="A21152" t="s">
        <v>276</v>
      </c>
      <c r="B21152" s="1">
        <v>45342</v>
      </c>
      <c r="C21152">
        <v>697.55</v>
      </c>
      <c r="D21152">
        <v>702</v>
      </c>
      <c r="E21152">
        <v>709.9</v>
      </c>
      <c r="F21152">
        <v>696.4</v>
      </c>
      <c r="G21152">
        <v>699.95</v>
      </c>
      <c r="H21152">
        <v>276936</v>
      </c>
      <c r="I21152">
        <v>1942.49</v>
      </c>
      <c r="J21152">
        <v>9980</v>
      </c>
      <c r="K21152">
        <v>206031</v>
      </c>
      <c r="L21152">
        <v>74.400000000000006</v>
      </c>
    </row>
    <row r="21153" spans="1:12" x14ac:dyDescent="0.35">
      <c r="A21153" t="s">
        <v>275</v>
      </c>
      <c r="B21153" s="1">
        <v>45342</v>
      </c>
      <c r="C21153">
        <v>1159.4000000000001</v>
      </c>
      <c r="D21153">
        <v>1151.05</v>
      </c>
      <c r="E21153">
        <v>1167.8</v>
      </c>
      <c r="F21153">
        <v>1145</v>
      </c>
      <c r="G21153">
        <v>1160.05</v>
      </c>
      <c r="H21153">
        <v>102339</v>
      </c>
      <c r="I21153">
        <v>1185.3399999999999</v>
      </c>
      <c r="J21153">
        <v>5903</v>
      </c>
      <c r="K21153">
        <v>81406</v>
      </c>
      <c r="L21153">
        <v>79.55</v>
      </c>
    </row>
    <row r="21154" spans="1:12" x14ac:dyDescent="0.35">
      <c r="A21154" t="s">
        <v>274</v>
      </c>
      <c r="B21154" s="1">
        <v>45342</v>
      </c>
      <c r="C21154">
        <v>1090.25</v>
      </c>
      <c r="D21154">
        <v>1090.25</v>
      </c>
      <c r="E21154">
        <v>1111</v>
      </c>
      <c r="F21154">
        <v>1090.25</v>
      </c>
      <c r="G21154">
        <v>1097.9000000000001</v>
      </c>
      <c r="H21154">
        <v>209958</v>
      </c>
      <c r="I21154">
        <v>2312.27</v>
      </c>
      <c r="J21154">
        <v>8566</v>
      </c>
      <c r="K21154">
        <v>168885</v>
      </c>
      <c r="L21154">
        <v>80.44</v>
      </c>
    </row>
    <row r="21155" spans="1:12" x14ac:dyDescent="0.35">
      <c r="A21155" t="s">
        <v>273</v>
      </c>
      <c r="B21155" s="1">
        <v>45342</v>
      </c>
      <c r="C21155">
        <v>115.2</v>
      </c>
      <c r="D21155">
        <v>115.2</v>
      </c>
      <c r="E21155">
        <v>127</v>
      </c>
      <c r="F21155">
        <v>113.45</v>
      </c>
      <c r="G21155">
        <v>122.9</v>
      </c>
      <c r="H21155">
        <v>102047</v>
      </c>
      <c r="I21155">
        <v>123.43</v>
      </c>
      <c r="J21155">
        <v>2662</v>
      </c>
      <c r="K21155">
        <v>48826</v>
      </c>
      <c r="L21155">
        <v>47.85</v>
      </c>
    </row>
    <row r="21156" spans="1:12" x14ac:dyDescent="0.35">
      <c r="A21156" t="s">
        <v>272</v>
      </c>
      <c r="B21156" s="1">
        <v>45342</v>
      </c>
      <c r="C21156">
        <v>1597.7</v>
      </c>
      <c r="D21156">
        <v>1599.6</v>
      </c>
      <c r="E21156">
        <v>1603.95</v>
      </c>
      <c r="F21156">
        <v>1555.65</v>
      </c>
      <c r="G21156">
        <v>1562</v>
      </c>
      <c r="H21156">
        <v>44484</v>
      </c>
      <c r="I21156">
        <v>701.22</v>
      </c>
      <c r="J21156">
        <v>6980</v>
      </c>
      <c r="K21156">
        <v>20142</v>
      </c>
      <c r="L21156">
        <v>45.28</v>
      </c>
    </row>
    <row r="21157" spans="1:12" x14ac:dyDescent="0.35">
      <c r="A21157" t="s">
        <v>271</v>
      </c>
      <c r="B21157" s="1">
        <v>45342</v>
      </c>
      <c r="C21157">
        <v>429.55</v>
      </c>
      <c r="D21157">
        <v>429.55</v>
      </c>
      <c r="E21157">
        <v>433.95</v>
      </c>
      <c r="F21157">
        <v>417.05</v>
      </c>
      <c r="G21157">
        <v>423.95</v>
      </c>
      <c r="H21157">
        <v>426513</v>
      </c>
      <c r="I21157">
        <v>1808.65</v>
      </c>
      <c r="J21157">
        <v>17214</v>
      </c>
      <c r="K21157">
        <v>172569</v>
      </c>
      <c r="L21157">
        <v>40.46</v>
      </c>
    </row>
    <row r="21158" spans="1:12" x14ac:dyDescent="0.35">
      <c r="A21158" t="s">
        <v>270</v>
      </c>
      <c r="B21158" s="1">
        <v>45342</v>
      </c>
      <c r="C21158">
        <v>268.05</v>
      </c>
      <c r="D21158">
        <v>268.89999999999998</v>
      </c>
      <c r="E21158">
        <v>271.2</v>
      </c>
      <c r="F21158">
        <v>261.75</v>
      </c>
      <c r="G21158">
        <v>263</v>
      </c>
      <c r="H21158">
        <v>868634</v>
      </c>
      <c r="I21158">
        <v>2311.5300000000002</v>
      </c>
      <c r="J21158">
        <v>14834</v>
      </c>
      <c r="K21158">
        <v>515202</v>
      </c>
      <c r="L21158">
        <v>59.31</v>
      </c>
    </row>
    <row r="21159" spans="1:12" x14ac:dyDescent="0.35">
      <c r="A21159" t="s">
        <v>269</v>
      </c>
      <c r="B21159" s="1">
        <v>45342</v>
      </c>
      <c r="C21159">
        <v>243.2</v>
      </c>
      <c r="D21159">
        <v>244.45</v>
      </c>
      <c r="E21159">
        <v>245.4</v>
      </c>
      <c r="F21159">
        <v>240.95</v>
      </c>
      <c r="G21159">
        <v>243.05</v>
      </c>
      <c r="H21159">
        <v>49561</v>
      </c>
      <c r="I21159">
        <v>120.34</v>
      </c>
      <c r="J21159">
        <v>2075</v>
      </c>
      <c r="K21159">
        <v>13780</v>
      </c>
      <c r="L21159">
        <v>27.8</v>
      </c>
    </row>
    <row r="21160" spans="1:12" x14ac:dyDescent="0.35">
      <c r="A21160" t="s">
        <v>268</v>
      </c>
      <c r="B21160" s="1">
        <v>45342</v>
      </c>
      <c r="C21160">
        <v>801.45</v>
      </c>
      <c r="D21160">
        <v>804</v>
      </c>
      <c r="E21160">
        <v>806.2</v>
      </c>
      <c r="F21160">
        <v>790.65</v>
      </c>
      <c r="G21160">
        <v>797.95</v>
      </c>
      <c r="H21160">
        <v>333698</v>
      </c>
      <c r="I21160">
        <v>2659.46</v>
      </c>
      <c r="J21160">
        <v>14584</v>
      </c>
      <c r="K21160">
        <v>116860</v>
      </c>
      <c r="L21160">
        <v>35.020000000000003</v>
      </c>
    </row>
    <row r="21161" spans="1:12" x14ac:dyDescent="0.35">
      <c r="A21161" t="s">
        <v>267</v>
      </c>
      <c r="B21161" s="1">
        <v>45342</v>
      </c>
      <c r="C21161">
        <v>572.85</v>
      </c>
      <c r="D21161">
        <v>571.5</v>
      </c>
      <c r="E21161">
        <v>572.85</v>
      </c>
      <c r="F21161">
        <v>567.20000000000005</v>
      </c>
      <c r="G21161">
        <v>569</v>
      </c>
      <c r="H21161">
        <v>4651560</v>
      </c>
      <c r="I21161">
        <v>26508.69</v>
      </c>
      <c r="J21161">
        <v>66582</v>
      </c>
      <c r="K21161">
        <v>2083173</v>
      </c>
      <c r="L21161">
        <v>44.78</v>
      </c>
    </row>
    <row r="21162" spans="1:12" x14ac:dyDescent="0.35">
      <c r="A21162" t="s">
        <v>266</v>
      </c>
      <c r="B21162" s="1">
        <v>45342</v>
      </c>
      <c r="C21162">
        <v>2887.45</v>
      </c>
      <c r="D21162">
        <v>2894</v>
      </c>
      <c r="E21162">
        <v>2918</v>
      </c>
      <c r="F21162">
        <v>2843.2</v>
      </c>
      <c r="G21162">
        <v>2861.45</v>
      </c>
      <c r="H21162">
        <v>239476</v>
      </c>
      <c r="I21162">
        <v>6914.8</v>
      </c>
      <c r="J21162">
        <v>18628</v>
      </c>
      <c r="K21162">
        <v>165458</v>
      </c>
      <c r="L21162">
        <v>69.09</v>
      </c>
    </row>
    <row r="21163" spans="1:12" x14ac:dyDescent="0.35">
      <c r="A21163" t="s">
        <v>265</v>
      </c>
      <c r="B21163" s="1">
        <v>45342</v>
      </c>
      <c r="C21163">
        <v>245.5</v>
      </c>
      <c r="D21163">
        <v>246.5</v>
      </c>
      <c r="E21163">
        <v>248</v>
      </c>
      <c r="F21163">
        <v>244</v>
      </c>
      <c r="G21163">
        <v>245.05</v>
      </c>
      <c r="H21163">
        <v>360213</v>
      </c>
      <c r="I21163">
        <v>886.59</v>
      </c>
      <c r="J21163">
        <v>12704</v>
      </c>
      <c r="K21163">
        <v>178713</v>
      </c>
      <c r="L21163">
        <v>49.61</v>
      </c>
    </row>
    <row r="21164" spans="1:12" x14ac:dyDescent="0.35">
      <c r="A21164" t="s">
        <v>264</v>
      </c>
      <c r="B21164" s="1">
        <v>45342</v>
      </c>
      <c r="C21164">
        <v>126.3</v>
      </c>
      <c r="D21164">
        <v>125.5</v>
      </c>
      <c r="E21164">
        <v>129.80000000000001</v>
      </c>
      <c r="F21164">
        <v>125.5</v>
      </c>
      <c r="G21164">
        <v>127.6</v>
      </c>
      <c r="H21164">
        <v>1127267</v>
      </c>
      <c r="I21164">
        <v>1443.88</v>
      </c>
      <c r="J21164">
        <v>14071</v>
      </c>
      <c r="K21164">
        <v>343552</v>
      </c>
      <c r="L21164">
        <v>30.48</v>
      </c>
    </row>
    <row r="21165" spans="1:12" x14ac:dyDescent="0.35">
      <c r="A21165" t="s">
        <v>263</v>
      </c>
      <c r="B21165" s="1">
        <v>45342</v>
      </c>
      <c r="C21165">
        <v>898.65</v>
      </c>
      <c r="D21165">
        <v>898.7</v>
      </c>
      <c r="E21165">
        <v>945</v>
      </c>
      <c r="F21165">
        <v>890.1</v>
      </c>
      <c r="G21165">
        <v>901.3</v>
      </c>
      <c r="H21165">
        <v>21264</v>
      </c>
      <c r="I21165">
        <v>194.47</v>
      </c>
      <c r="J21165">
        <v>2537</v>
      </c>
      <c r="K21165">
        <v>4738</v>
      </c>
      <c r="L21165">
        <v>22.28</v>
      </c>
    </row>
    <row r="21166" spans="1:12" x14ac:dyDescent="0.35">
      <c r="A21166" t="s">
        <v>262</v>
      </c>
      <c r="B21166" s="1">
        <v>45342</v>
      </c>
      <c r="C21166">
        <v>182.95</v>
      </c>
      <c r="D21166">
        <v>185.95</v>
      </c>
      <c r="E21166">
        <v>191.8</v>
      </c>
      <c r="F21166">
        <v>183.75</v>
      </c>
      <c r="G21166">
        <v>190.7</v>
      </c>
      <c r="H21166">
        <v>335744</v>
      </c>
      <c r="I21166">
        <v>630.36</v>
      </c>
      <c r="J21166">
        <v>3475</v>
      </c>
      <c r="K21166">
        <v>188996</v>
      </c>
      <c r="L21166">
        <v>56.29</v>
      </c>
    </row>
    <row r="21167" spans="1:12" x14ac:dyDescent="0.35">
      <c r="A21167" t="s">
        <v>261</v>
      </c>
      <c r="B21167" s="1">
        <v>45342</v>
      </c>
      <c r="C21167">
        <v>831.2</v>
      </c>
      <c r="D21167">
        <v>830</v>
      </c>
      <c r="E21167">
        <v>831.5</v>
      </c>
      <c r="F21167">
        <v>801.4</v>
      </c>
      <c r="G21167">
        <v>806.45</v>
      </c>
      <c r="H21167">
        <v>1653400</v>
      </c>
      <c r="I21167">
        <v>13404.43</v>
      </c>
      <c r="J21167">
        <v>59743</v>
      </c>
      <c r="K21167">
        <v>529702</v>
      </c>
      <c r="L21167">
        <v>32.04</v>
      </c>
    </row>
    <row r="21168" spans="1:12" x14ac:dyDescent="0.35">
      <c r="A21168" t="s">
        <v>260</v>
      </c>
      <c r="B21168" s="1">
        <v>45342</v>
      </c>
      <c r="C21168">
        <v>71.290000000000006</v>
      </c>
      <c r="D21168">
        <v>71.98</v>
      </c>
      <c r="E21168">
        <v>71.98</v>
      </c>
      <c r="F21168">
        <v>70.989999999999995</v>
      </c>
      <c r="G21168">
        <v>71.42</v>
      </c>
      <c r="H21168">
        <v>5249</v>
      </c>
      <c r="I21168">
        <v>3.75</v>
      </c>
      <c r="J21168">
        <v>76</v>
      </c>
      <c r="K21168">
        <v>4156</v>
      </c>
      <c r="L21168">
        <v>79.180000000000007</v>
      </c>
    </row>
    <row r="21169" spans="1:12" x14ac:dyDescent="0.35">
      <c r="A21169" t="s">
        <v>259</v>
      </c>
      <c r="B21169" s="1">
        <v>45342</v>
      </c>
      <c r="C21169">
        <v>25.18</v>
      </c>
      <c r="D21169">
        <v>25.95</v>
      </c>
      <c r="E21169">
        <v>25.95</v>
      </c>
      <c r="F21169">
        <v>25.1</v>
      </c>
      <c r="G21169">
        <v>25.24</v>
      </c>
      <c r="H21169">
        <v>119225</v>
      </c>
      <c r="I21169">
        <v>30.06</v>
      </c>
      <c r="J21169">
        <v>4022</v>
      </c>
      <c r="K21169">
        <v>58213</v>
      </c>
      <c r="L21169">
        <v>48.83</v>
      </c>
    </row>
    <row r="21170" spans="1:12" x14ac:dyDescent="0.35">
      <c r="A21170" t="s">
        <v>258</v>
      </c>
      <c r="B21170" s="1">
        <v>45342</v>
      </c>
      <c r="C21170">
        <v>55.61</v>
      </c>
      <c r="D21170">
        <v>55.97</v>
      </c>
      <c r="E21170">
        <v>55.98</v>
      </c>
      <c r="F21170">
        <v>55.39</v>
      </c>
      <c r="G21170">
        <v>55.64</v>
      </c>
      <c r="H21170">
        <v>9720</v>
      </c>
      <c r="I21170">
        <v>5.41</v>
      </c>
      <c r="J21170">
        <v>297</v>
      </c>
      <c r="K21170">
        <v>6832</v>
      </c>
      <c r="L21170">
        <v>70.290000000000006</v>
      </c>
    </row>
    <row r="21171" spans="1:12" x14ac:dyDescent="0.35">
      <c r="A21171" t="s">
        <v>257</v>
      </c>
      <c r="B21171" s="1">
        <v>45342</v>
      </c>
      <c r="C21171">
        <v>192.2</v>
      </c>
      <c r="D21171">
        <v>195.1</v>
      </c>
      <c r="E21171">
        <v>196.8</v>
      </c>
      <c r="F21171">
        <v>190.6</v>
      </c>
      <c r="G21171">
        <v>193.35</v>
      </c>
      <c r="H21171">
        <v>13131</v>
      </c>
      <c r="I21171">
        <v>25.45</v>
      </c>
      <c r="J21171">
        <v>357</v>
      </c>
      <c r="K21171">
        <v>6469</v>
      </c>
      <c r="L21171">
        <v>49.27</v>
      </c>
    </row>
    <row r="21172" spans="1:12" x14ac:dyDescent="0.35">
      <c r="A21172" t="s">
        <v>256</v>
      </c>
      <c r="B21172" s="1">
        <v>45342</v>
      </c>
      <c r="C21172">
        <v>240.45</v>
      </c>
      <c r="D21172">
        <v>240.45</v>
      </c>
      <c r="E21172">
        <v>245.95</v>
      </c>
      <c r="F21172">
        <v>238</v>
      </c>
      <c r="G21172">
        <v>238.75</v>
      </c>
      <c r="H21172">
        <v>11591</v>
      </c>
      <c r="I21172">
        <v>27.86</v>
      </c>
      <c r="J21172">
        <v>479</v>
      </c>
      <c r="K21172">
        <v>8461</v>
      </c>
      <c r="L21172">
        <v>73</v>
      </c>
    </row>
    <row r="21173" spans="1:12" x14ac:dyDescent="0.35">
      <c r="A21173" t="s">
        <v>255</v>
      </c>
      <c r="B21173" s="1">
        <v>45342</v>
      </c>
      <c r="C21173">
        <v>34.049999999999997</v>
      </c>
      <c r="D21173">
        <v>34.35</v>
      </c>
      <c r="E21173">
        <v>34.380000000000003</v>
      </c>
      <c r="F21173">
        <v>33.86</v>
      </c>
      <c r="G21173">
        <v>33.96</v>
      </c>
      <c r="H21173">
        <v>255434</v>
      </c>
      <c r="I21173">
        <v>86.84</v>
      </c>
      <c r="J21173">
        <v>708</v>
      </c>
      <c r="K21173">
        <v>230726</v>
      </c>
      <c r="L21173">
        <v>90.33</v>
      </c>
    </row>
    <row r="21174" spans="1:12" x14ac:dyDescent="0.35">
      <c r="A21174" t="s">
        <v>254</v>
      </c>
      <c r="B21174" s="1">
        <v>45342</v>
      </c>
      <c r="C21174">
        <v>2304.65</v>
      </c>
      <c r="D21174">
        <v>2315</v>
      </c>
      <c r="E21174">
        <v>2337</v>
      </c>
      <c r="F21174">
        <v>2294.4</v>
      </c>
      <c r="G21174">
        <v>2296.9499999999998</v>
      </c>
      <c r="H21174">
        <v>241186</v>
      </c>
      <c r="I21174">
        <v>5570.86</v>
      </c>
      <c r="J21174">
        <v>22069</v>
      </c>
      <c r="K21174">
        <v>121676</v>
      </c>
      <c r="L21174">
        <v>50.45</v>
      </c>
    </row>
    <row r="21175" spans="1:12" x14ac:dyDescent="0.35">
      <c r="A21175" t="s">
        <v>253</v>
      </c>
      <c r="B21175" s="1">
        <v>45342</v>
      </c>
      <c r="C21175">
        <v>133.35</v>
      </c>
      <c r="D21175">
        <v>132.1</v>
      </c>
      <c r="E21175">
        <v>134.9</v>
      </c>
      <c r="F21175">
        <v>129.30000000000001</v>
      </c>
      <c r="G21175">
        <v>130.15</v>
      </c>
      <c r="H21175">
        <v>71339</v>
      </c>
      <c r="I21175">
        <v>93.99</v>
      </c>
      <c r="J21175">
        <v>3568</v>
      </c>
      <c r="K21175">
        <v>27434</v>
      </c>
      <c r="L21175">
        <v>38.46</v>
      </c>
    </row>
    <row r="21176" spans="1:12" x14ac:dyDescent="0.35">
      <c r="A21176" t="s">
        <v>252</v>
      </c>
      <c r="B21176" s="1">
        <v>45342</v>
      </c>
      <c r="C21176">
        <v>80.25</v>
      </c>
      <c r="D21176">
        <v>80.3</v>
      </c>
      <c r="E21176">
        <v>81.849999999999994</v>
      </c>
      <c r="F21176">
        <v>78.900000000000006</v>
      </c>
      <c r="G21176">
        <v>79.55</v>
      </c>
      <c r="H21176">
        <v>226530</v>
      </c>
      <c r="I21176">
        <v>182.23</v>
      </c>
      <c r="J21176">
        <v>3225</v>
      </c>
      <c r="K21176">
        <v>143208</v>
      </c>
      <c r="L21176">
        <v>63.22</v>
      </c>
    </row>
    <row r="21177" spans="1:12" x14ac:dyDescent="0.35">
      <c r="A21177" t="s">
        <v>251</v>
      </c>
      <c r="B21177" s="1">
        <v>45342</v>
      </c>
      <c r="C21177">
        <v>4925.25</v>
      </c>
      <c r="D21177">
        <v>4910.1499999999996</v>
      </c>
      <c r="E21177">
        <v>4934</v>
      </c>
      <c r="F21177">
        <v>4879.1000000000004</v>
      </c>
      <c r="G21177">
        <v>4921.1499999999996</v>
      </c>
      <c r="H21177">
        <v>129279</v>
      </c>
      <c r="I21177">
        <v>6342.23</v>
      </c>
      <c r="J21177">
        <v>25308</v>
      </c>
      <c r="K21177">
        <v>61828</v>
      </c>
      <c r="L21177">
        <v>47.83</v>
      </c>
    </row>
    <row r="21178" spans="1:12" x14ac:dyDescent="0.35">
      <c r="A21178" t="s">
        <v>250</v>
      </c>
      <c r="B21178" s="1">
        <v>45342</v>
      </c>
      <c r="C21178">
        <v>997.4</v>
      </c>
      <c r="D21178">
        <v>999.95</v>
      </c>
      <c r="E21178">
        <v>1009.2</v>
      </c>
      <c r="F21178">
        <v>977.15</v>
      </c>
      <c r="G21178">
        <v>983.55</v>
      </c>
      <c r="H21178">
        <v>273082</v>
      </c>
      <c r="I21178">
        <v>2697.67</v>
      </c>
      <c r="J21178">
        <v>13404</v>
      </c>
      <c r="K21178">
        <v>177169</v>
      </c>
      <c r="L21178">
        <v>64.88</v>
      </c>
    </row>
    <row r="21179" spans="1:12" x14ac:dyDescent="0.35">
      <c r="A21179" t="s">
        <v>249</v>
      </c>
      <c r="B21179" s="1">
        <v>45342</v>
      </c>
      <c r="C21179">
        <v>108</v>
      </c>
      <c r="D21179">
        <v>108</v>
      </c>
      <c r="E21179">
        <v>109.8</v>
      </c>
      <c r="F21179">
        <v>104</v>
      </c>
      <c r="G21179">
        <v>104.85</v>
      </c>
      <c r="H21179">
        <v>238417</v>
      </c>
      <c r="I21179">
        <v>252.33</v>
      </c>
      <c r="J21179">
        <v>4401</v>
      </c>
      <c r="K21179">
        <v>118830</v>
      </c>
      <c r="L21179">
        <v>49.84</v>
      </c>
    </row>
    <row r="21180" spans="1:12" x14ac:dyDescent="0.35">
      <c r="A21180" t="s">
        <v>248</v>
      </c>
      <c r="B21180" s="1">
        <v>45342</v>
      </c>
      <c r="C21180">
        <v>652.54999999999995</v>
      </c>
      <c r="D21180">
        <v>652.54999999999995</v>
      </c>
      <c r="E21180">
        <v>664</v>
      </c>
      <c r="F21180">
        <v>637.25</v>
      </c>
      <c r="G21180">
        <v>657.6</v>
      </c>
      <c r="H21180">
        <v>10456755</v>
      </c>
      <c r="I21180">
        <v>67777.62</v>
      </c>
      <c r="J21180">
        <v>222345</v>
      </c>
      <c r="K21180">
        <v>3904260</v>
      </c>
      <c r="L21180">
        <v>37.340000000000003</v>
      </c>
    </row>
    <row r="21181" spans="1:12" x14ac:dyDescent="0.35">
      <c r="A21181" t="s">
        <v>247</v>
      </c>
      <c r="B21181" s="1">
        <v>45342</v>
      </c>
      <c r="C21181">
        <v>28993.8</v>
      </c>
      <c r="D21181">
        <v>28900</v>
      </c>
      <c r="E21181">
        <v>29200</v>
      </c>
      <c r="F21181">
        <v>28810.15</v>
      </c>
      <c r="G21181">
        <v>29148.400000000001</v>
      </c>
      <c r="H21181">
        <v>44221</v>
      </c>
      <c r="I21181">
        <v>12857.15</v>
      </c>
      <c r="J21181">
        <v>18931</v>
      </c>
      <c r="K21181">
        <v>19014</v>
      </c>
      <c r="L21181">
        <v>43</v>
      </c>
    </row>
    <row r="21182" spans="1:12" x14ac:dyDescent="0.35">
      <c r="A21182" t="s">
        <v>246</v>
      </c>
      <c r="B21182" s="1">
        <v>45342</v>
      </c>
      <c r="C21182">
        <v>580.70000000000005</v>
      </c>
      <c r="D21182">
        <v>583.70000000000005</v>
      </c>
      <c r="E21182">
        <v>585</v>
      </c>
      <c r="F21182">
        <v>560.04999999999995</v>
      </c>
      <c r="G21182">
        <v>563.65</v>
      </c>
      <c r="H21182">
        <v>757103</v>
      </c>
      <c r="I21182">
        <v>4318.26</v>
      </c>
      <c r="J21182">
        <v>33547</v>
      </c>
      <c r="K21182">
        <v>293126</v>
      </c>
      <c r="L21182">
        <v>38.72</v>
      </c>
    </row>
    <row r="21183" spans="1:12" x14ac:dyDescent="0.35">
      <c r="A21183" t="s">
        <v>245</v>
      </c>
      <c r="B21183" s="1">
        <v>45342</v>
      </c>
      <c r="C21183">
        <v>393.35</v>
      </c>
      <c r="D21183">
        <v>392.05</v>
      </c>
      <c r="E21183">
        <v>394.05</v>
      </c>
      <c r="F21183">
        <v>382.75</v>
      </c>
      <c r="G21183">
        <v>384.05</v>
      </c>
      <c r="H21183">
        <v>247109</v>
      </c>
      <c r="I21183">
        <v>956.73</v>
      </c>
      <c r="J21183">
        <v>11900</v>
      </c>
      <c r="K21183">
        <v>126500</v>
      </c>
      <c r="L21183">
        <v>51.19</v>
      </c>
    </row>
    <row r="21184" spans="1:12" x14ac:dyDescent="0.35">
      <c r="A21184" t="s">
        <v>244</v>
      </c>
      <c r="B21184" s="1">
        <v>45342</v>
      </c>
      <c r="C21184">
        <v>173.7</v>
      </c>
      <c r="D21184">
        <v>174</v>
      </c>
      <c r="E21184">
        <v>183.4</v>
      </c>
      <c r="F21184">
        <v>173.25</v>
      </c>
      <c r="G21184">
        <v>179.45</v>
      </c>
      <c r="H21184">
        <v>2113414</v>
      </c>
      <c r="I21184">
        <v>3790.36</v>
      </c>
      <c r="J21184">
        <v>21812</v>
      </c>
      <c r="K21184">
        <v>1063612</v>
      </c>
      <c r="L21184">
        <v>50.33</v>
      </c>
    </row>
    <row r="21185" spans="1:12" x14ac:dyDescent="0.35">
      <c r="A21185" t="s">
        <v>243</v>
      </c>
      <c r="B21185" s="1">
        <v>45342</v>
      </c>
      <c r="C21185">
        <v>82.3</v>
      </c>
      <c r="D21185">
        <v>81.95</v>
      </c>
      <c r="E21185">
        <v>82.3</v>
      </c>
      <c r="F21185">
        <v>80.650000000000006</v>
      </c>
      <c r="G21185">
        <v>81.5</v>
      </c>
      <c r="H21185">
        <v>583379</v>
      </c>
      <c r="I21185">
        <v>475.17</v>
      </c>
      <c r="J21185">
        <v>3800</v>
      </c>
      <c r="K21185">
        <v>314099</v>
      </c>
      <c r="L21185">
        <v>53.84</v>
      </c>
    </row>
    <row r="21186" spans="1:12" x14ac:dyDescent="0.35">
      <c r="A21186" t="s">
        <v>242</v>
      </c>
      <c r="B21186" s="1">
        <v>45342</v>
      </c>
      <c r="C21186">
        <v>1269.6500000000001</v>
      </c>
      <c r="D21186">
        <v>1279.9000000000001</v>
      </c>
      <c r="E21186">
        <v>1294.7</v>
      </c>
      <c r="F21186">
        <v>1269.0999999999999</v>
      </c>
      <c r="G21186">
        <v>1286.5999999999999</v>
      </c>
      <c r="H21186">
        <v>250734</v>
      </c>
      <c r="I21186">
        <v>3226.2</v>
      </c>
      <c r="J21186">
        <v>14469</v>
      </c>
      <c r="K21186">
        <v>143411</v>
      </c>
      <c r="L21186">
        <v>57.2</v>
      </c>
    </row>
    <row r="21187" spans="1:12" x14ac:dyDescent="0.35">
      <c r="A21187" t="s">
        <v>241</v>
      </c>
      <c r="B21187" s="1">
        <v>45342</v>
      </c>
      <c r="C21187">
        <v>346.85</v>
      </c>
      <c r="D21187">
        <v>344.05</v>
      </c>
      <c r="E21187">
        <v>356.7</v>
      </c>
      <c r="F21187">
        <v>344.05</v>
      </c>
      <c r="G21187">
        <v>353.65</v>
      </c>
      <c r="H21187">
        <v>174272</v>
      </c>
      <c r="I21187">
        <v>614.66999999999996</v>
      </c>
      <c r="J21187">
        <v>3183</v>
      </c>
      <c r="K21187">
        <v>110423</v>
      </c>
      <c r="L21187">
        <v>63.36</v>
      </c>
    </row>
    <row r="21188" spans="1:12" x14ac:dyDescent="0.35">
      <c r="A21188" t="s">
        <v>240</v>
      </c>
      <c r="B21188" s="1">
        <v>45342</v>
      </c>
      <c r="C21188">
        <v>6304.6</v>
      </c>
      <c r="D21188">
        <v>6342.2</v>
      </c>
      <c r="E21188">
        <v>6369.75</v>
      </c>
      <c r="F21188">
        <v>6260</v>
      </c>
      <c r="G21188">
        <v>6340.8</v>
      </c>
      <c r="H21188">
        <v>10006</v>
      </c>
      <c r="I21188">
        <v>631.44000000000005</v>
      </c>
      <c r="J21188">
        <v>4199</v>
      </c>
      <c r="K21188">
        <v>5040</v>
      </c>
      <c r="L21188">
        <v>50.37</v>
      </c>
    </row>
    <row r="21189" spans="1:12" x14ac:dyDescent="0.35">
      <c r="A21189" t="s">
        <v>239</v>
      </c>
      <c r="B21189" s="1">
        <v>45342</v>
      </c>
      <c r="C21189">
        <v>389.95</v>
      </c>
      <c r="D21189">
        <v>389.95</v>
      </c>
      <c r="E21189">
        <v>418.35</v>
      </c>
      <c r="F21189">
        <v>386.55</v>
      </c>
      <c r="G21189">
        <v>399.45</v>
      </c>
      <c r="H21189">
        <v>5680784</v>
      </c>
      <c r="I21189">
        <v>22967.85</v>
      </c>
      <c r="J21189">
        <v>139175</v>
      </c>
      <c r="K21189">
        <v>1285322</v>
      </c>
      <c r="L21189">
        <v>22.63</v>
      </c>
    </row>
    <row r="21190" spans="1:12" x14ac:dyDescent="0.35">
      <c r="A21190" t="s">
        <v>238</v>
      </c>
      <c r="B21190" s="1">
        <v>45342</v>
      </c>
      <c r="C21190">
        <v>383.45</v>
      </c>
      <c r="D21190">
        <v>384.95</v>
      </c>
      <c r="E21190">
        <v>395.85</v>
      </c>
      <c r="F21190">
        <v>381.15</v>
      </c>
      <c r="G21190">
        <v>386.15</v>
      </c>
      <c r="H21190">
        <v>2231203</v>
      </c>
      <c r="I21190">
        <v>8684.77</v>
      </c>
      <c r="J21190">
        <v>47564</v>
      </c>
      <c r="K21190">
        <v>668204</v>
      </c>
      <c r="L21190">
        <v>29.95</v>
      </c>
    </row>
    <row r="21191" spans="1:12" x14ac:dyDescent="0.35">
      <c r="A21191" t="s">
        <v>237</v>
      </c>
      <c r="B21191" s="1">
        <v>45342</v>
      </c>
      <c r="C21191">
        <v>78.849999999999994</v>
      </c>
      <c r="D21191">
        <v>79.95</v>
      </c>
      <c r="E21191">
        <v>80</v>
      </c>
      <c r="F21191">
        <v>76.45</v>
      </c>
      <c r="G21191">
        <v>76.8</v>
      </c>
      <c r="H21191">
        <v>1006237</v>
      </c>
      <c r="I21191">
        <v>784.94</v>
      </c>
      <c r="J21191">
        <v>4835</v>
      </c>
      <c r="K21191">
        <v>627327</v>
      </c>
      <c r="L21191">
        <v>62.34</v>
      </c>
    </row>
    <row r="21192" spans="1:12" x14ac:dyDescent="0.35">
      <c r="A21192" t="s">
        <v>236</v>
      </c>
      <c r="B21192" s="1">
        <v>45342</v>
      </c>
      <c r="C21192">
        <v>132.30000000000001</v>
      </c>
      <c r="D21192">
        <v>133.35</v>
      </c>
      <c r="E21192">
        <v>136.19999999999999</v>
      </c>
      <c r="F21192">
        <v>129.1</v>
      </c>
      <c r="G21192">
        <v>130.44999999999999</v>
      </c>
      <c r="H21192">
        <v>985754</v>
      </c>
      <c r="I21192">
        <v>1305.03</v>
      </c>
      <c r="J21192">
        <v>13921</v>
      </c>
      <c r="K21192">
        <v>384048</v>
      </c>
      <c r="L21192">
        <v>38.96</v>
      </c>
    </row>
    <row r="21193" spans="1:12" x14ac:dyDescent="0.35">
      <c r="A21193" t="s">
        <v>235</v>
      </c>
      <c r="B21193" s="1">
        <v>45342</v>
      </c>
      <c r="C21193">
        <v>277.64999999999998</v>
      </c>
      <c r="D21193">
        <v>277.64999999999998</v>
      </c>
      <c r="E21193">
        <v>291.5</v>
      </c>
      <c r="F21193">
        <v>276.05</v>
      </c>
      <c r="G21193">
        <v>284.35000000000002</v>
      </c>
      <c r="H21193">
        <v>400819</v>
      </c>
      <c r="I21193">
        <v>1154.47</v>
      </c>
      <c r="J21193">
        <v>4821</v>
      </c>
      <c r="K21193">
        <v>199049</v>
      </c>
      <c r="L21193">
        <v>49.66</v>
      </c>
    </row>
    <row r="21194" spans="1:12" x14ac:dyDescent="0.35">
      <c r="A21194" t="s">
        <v>234</v>
      </c>
      <c r="B21194" s="1">
        <v>45342</v>
      </c>
      <c r="C21194">
        <v>1735.55</v>
      </c>
      <c r="D21194">
        <v>1735.55</v>
      </c>
      <c r="E21194">
        <v>1742.8</v>
      </c>
      <c r="F21194">
        <v>1686.35</v>
      </c>
      <c r="G21194">
        <v>1698.05</v>
      </c>
      <c r="H21194">
        <v>77637</v>
      </c>
      <c r="I21194">
        <v>1329.61</v>
      </c>
      <c r="J21194">
        <v>10023</v>
      </c>
      <c r="K21194">
        <v>27076</v>
      </c>
      <c r="L21194">
        <v>34.880000000000003</v>
      </c>
    </row>
    <row r="21195" spans="1:12" x14ac:dyDescent="0.35">
      <c r="A21195" t="s">
        <v>233</v>
      </c>
      <c r="B21195" s="1">
        <v>45342</v>
      </c>
      <c r="C21195">
        <v>301.25</v>
      </c>
      <c r="D21195">
        <v>302.14999999999998</v>
      </c>
      <c r="E21195">
        <v>312.89999999999998</v>
      </c>
      <c r="F21195">
        <v>297.5</v>
      </c>
      <c r="G21195">
        <v>300.45</v>
      </c>
      <c r="H21195">
        <v>143245</v>
      </c>
      <c r="I21195">
        <v>437.44</v>
      </c>
      <c r="J21195">
        <v>8469</v>
      </c>
      <c r="K21195">
        <v>64675</v>
      </c>
      <c r="L21195">
        <v>45.15</v>
      </c>
    </row>
    <row r="21196" spans="1:12" x14ac:dyDescent="0.35">
      <c r="A21196" t="s">
        <v>232</v>
      </c>
      <c r="B21196" s="1">
        <v>45342</v>
      </c>
      <c r="C21196">
        <v>70.400000000000006</v>
      </c>
      <c r="D21196">
        <v>71.3</v>
      </c>
      <c r="E21196">
        <v>75.5</v>
      </c>
      <c r="F21196">
        <v>70.05</v>
      </c>
      <c r="G21196">
        <v>74.05</v>
      </c>
      <c r="H21196">
        <v>479238</v>
      </c>
      <c r="I21196">
        <v>351.18</v>
      </c>
      <c r="J21196">
        <v>4236</v>
      </c>
      <c r="K21196">
        <v>264777</v>
      </c>
      <c r="L21196">
        <v>55.25</v>
      </c>
    </row>
    <row r="21197" spans="1:12" x14ac:dyDescent="0.35">
      <c r="A21197" t="s">
        <v>231</v>
      </c>
      <c r="B21197" s="1">
        <v>45342</v>
      </c>
      <c r="C21197">
        <v>291.05</v>
      </c>
      <c r="D21197">
        <v>286.75</v>
      </c>
      <c r="E21197">
        <v>289.60000000000002</v>
      </c>
      <c r="F21197">
        <v>280</v>
      </c>
      <c r="G21197">
        <v>281.2</v>
      </c>
      <c r="H21197">
        <v>10218574</v>
      </c>
      <c r="I21197">
        <v>28974.33</v>
      </c>
      <c r="J21197">
        <v>80391</v>
      </c>
      <c r="K21197">
        <v>3384962</v>
      </c>
      <c r="L21197">
        <v>33.130000000000003</v>
      </c>
    </row>
    <row r="21198" spans="1:12" x14ac:dyDescent="0.35">
      <c r="A21198" t="s">
        <v>230</v>
      </c>
      <c r="B21198" s="1">
        <v>45342</v>
      </c>
      <c r="C21198">
        <v>541.25</v>
      </c>
      <c r="D21198">
        <v>543.65</v>
      </c>
      <c r="E21198">
        <v>543.95000000000005</v>
      </c>
      <c r="F21198">
        <v>534.25</v>
      </c>
      <c r="G21198">
        <v>535.29999999999995</v>
      </c>
      <c r="H21198">
        <v>327945</v>
      </c>
      <c r="I21198">
        <v>1761.14</v>
      </c>
      <c r="J21198">
        <v>15260</v>
      </c>
      <c r="K21198">
        <v>228045</v>
      </c>
      <c r="L21198">
        <v>69.540000000000006</v>
      </c>
    </row>
    <row r="21199" spans="1:12" x14ac:dyDescent="0.35">
      <c r="A21199" t="s">
        <v>229</v>
      </c>
      <c r="B21199" s="1">
        <v>45342</v>
      </c>
      <c r="C21199">
        <v>219.1</v>
      </c>
      <c r="D21199">
        <v>220</v>
      </c>
      <c r="E21199">
        <v>226.55</v>
      </c>
      <c r="F21199">
        <v>218.35</v>
      </c>
      <c r="G21199">
        <v>222.15</v>
      </c>
      <c r="H21199">
        <v>259634</v>
      </c>
      <c r="I21199">
        <v>577.99</v>
      </c>
      <c r="J21199">
        <v>12016</v>
      </c>
      <c r="K21199">
        <v>110016</v>
      </c>
      <c r="L21199">
        <v>42.37</v>
      </c>
    </row>
    <row r="21200" spans="1:12" x14ac:dyDescent="0.35">
      <c r="A21200" t="s">
        <v>228</v>
      </c>
      <c r="B21200" s="1">
        <v>45342</v>
      </c>
      <c r="C21200">
        <v>225.7</v>
      </c>
      <c r="D21200">
        <v>226.9</v>
      </c>
      <c r="E21200">
        <v>233.8</v>
      </c>
      <c r="F21200">
        <v>225.95</v>
      </c>
      <c r="G21200">
        <v>230.9</v>
      </c>
      <c r="H21200">
        <v>22994469</v>
      </c>
      <c r="I21200">
        <v>52949.55</v>
      </c>
      <c r="J21200">
        <v>123808</v>
      </c>
      <c r="K21200">
        <v>5846691</v>
      </c>
      <c r="L21200">
        <v>25.43</v>
      </c>
    </row>
    <row r="21201" spans="1:12" x14ac:dyDescent="0.35">
      <c r="A21201" t="s">
        <v>227</v>
      </c>
      <c r="B21201" s="1">
        <v>45342</v>
      </c>
      <c r="C21201">
        <v>1142.2</v>
      </c>
      <c r="D21201">
        <v>1145</v>
      </c>
      <c r="E21201">
        <v>1151.5999999999999</v>
      </c>
      <c r="F21201">
        <v>1135</v>
      </c>
      <c r="G21201">
        <v>1143.95</v>
      </c>
      <c r="H21201">
        <v>5397418</v>
      </c>
      <c r="I21201">
        <v>61728.19</v>
      </c>
      <c r="J21201">
        <v>191216</v>
      </c>
      <c r="K21201">
        <v>3712749</v>
      </c>
      <c r="L21201">
        <v>68.790000000000006</v>
      </c>
    </row>
    <row r="21202" spans="1:12" x14ac:dyDescent="0.35">
      <c r="A21202" t="s">
        <v>226</v>
      </c>
      <c r="B21202" s="1">
        <v>45342</v>
      </c>
      <c r="C21202">
        <v>8866.15</v>
      </c>
      <c r="D21202">
        <v>8898.5499999999993</v>
      </c>
      <c r="E21202">
        <v>8930</v>
      </c>
      <c r="F21202">
        <v>8840.1</v>
      </c>
      <c r="G21202">
        <v>8850.9</v>
      </c>
      <c r="H21202">
        <v>510</v>
      </c>
      <c r="I21202">
        <v>45.18</v>
      </c>
      <c r="J21202">
        <v>194</v>
      </c>
      <c r="K21202">
        <v>344</v>
      </c>
      <c r="L21202">
        <v>67.45</v>
      </c>
    </row>
    <row r="21203" spans="1:12" x14ac:dyDescent="0.35">
      <c r="A21203" t="s">
        <v>225</v>
      </c>
      <c r="B21203" s="1">
        <v>45342</v>
      </c>
      <c r="C21203">
        <v>123.55</v>
      </c>
      <c r="D21203">
        <v>123.55</v>
      </c>
      <c r="E21203">
        <v>127.6</v>
      </c>
      <c r="F21203">
        <v>122.15</v>
      </c>
      <c r="G21203">
        <v>124.1</v>
      </c>
      <c r="H21203">
        <v>151623</v>
      </c>
      <c r="I21203">
        <v>189.9</v>
      </c>
      <c r="J21203">
        <v>2180</v>
      </c>
      <c r="K21203">
        <v>78207</v>
      </c>
      <c r="L21203">
        <v>51.58</v>
      </c>
    </row>
    <row r="21204" spans="1:12" x14ac:dyDescent="0.35">
      <c r="A21204" t="s">
        <v>224</v>
      </c>
      <c r="B21204" s="1">
        <v>45342</v>
      </c>
      <c r="C21204">
        <v>1124.75</v>
      </c>
      <c r="D21204">
        <v>1124.9000000000001</v>
      </c>
      <c r="E21204">
        <v>1125.7</v>
      </c>
      <c r="F21204">
        <v>1100</v>
      </c>
      <c r="G21204">
        <v>1122.55</v>
      </c>
      <c r="H21204">
        <v>1337593</v>
      </c>
      <c r="I21204">
        <v>14872.79</v>
      </c>
      <c r="J21204">
        <v>55989</v>
      </c>
      <c r="K21204">
        <v>765993</v>
      </c>
      <c r="L21204">
        <v>57.27</v>
      </c>
    </row>
    <row r="21205" spans="1:12" x14ac:dyDescent="0.35">
      <c r="A21205" t="s">
        <v>223</v>
      </c>
      <c r="B21205" s="1">
        <v>45342</v>
      </c>
      <c r="C21205">
        <v>9.85</v>
      </c>
      <c r="D21205">
        <v>10.1</v>
      </c>
      <c r="E21205">
        <v>10.3</v>
      </c>
      <c r="F21205">
        <v>9.9499999999999993</v>
      </c>
      <c r="G21205">
        <v>10.3</v>
      </c>
      <c r="H21205">
        <v>1258447</v>
      </c>
      <c r="I21205">
        <v>129.07</v>
      </c>
      <c r="J21205">
        <v>1160</v>
      </c>
      <c r="K21205">
        <v>690311</v>
      </c>
      <c r="L21205">
        <v>54.85</v>
      </c>
    </row>
    <row r="21206" spans="1:12" x14ac:dyDescent="0.35">
      <c r="A21206" t="s">
        <v>222</v>
      </c>
      <c r="B21206" s="1">
        <v>45342</v>
      </c>
      <c r="C21206">
        <v>104.65</v>
      </c>
      <c r="D21206">
        <v>105.55</v>
      </c>
      <c r="E21206">
        <v>108.55</v>
      </c>
      <c r="F21206">
        <v>101.25</v>
      </c>
      <c r="G21206">
        <v>103.85</v>
      </c>
      <c r="H21206">
        <v>129503</v>
      </c>
      <c r="I21206">
        <v>135.84</v>
      </c>
      <c r="J21206">
        <v>2527</v>
      </c>
      <c r="K21206">
        <v>54037</v>
      </c>
      <c r="L21206">
        <v>41.73</v>
      </c>
    </row>
    <row r="21207" spans="1:12" x14ac:dyDescent="0.35">
      <c r="A21207" t="s">
        <v>221</v>
      </c>
      <c r="B21207" s="1">
        <v>45342</v>
      </c>
      <c r="C21207">
        <v>170</v>
      </c>
      <c r="D21207">
        <v>170.3</v>
      </c>
      <c r="E21207">
        <v>173.9</v>
      </c>
      <c r="F21207">
        <v>168.1</v>
      </c>
      <c r="G21207">
        <v>171.05</v>
      </c>
      <c r="H21207">
        <v>111129</v>
      </c>
      <c r="I21207">
        <v>189.15</v>
      </c>
      <c r="J21207">
        <v>4066</v>
      </c>
      <c r="K21207">
        <v>54261</v>
      </c>
      <c r="L21207">
        <v>48.83</v>
      </c>
    </row>
    <row r="21208" spans="1:12" x14ac:dyDescent="0.35">
      <c r="A21208" t="s">
        <v>220</v>
      </c>
      <c r="B21208" s="1">
        <v>45342</v>
      </c>
      <c r="C21208">
        <v>1725.1</v>
      </c>
      <c r="D21208">
        <v>1729</v>
      </c>
      <c r="E21208">
        <v>1770.7</v>
      </c>
      <c r="F21208">
        <v>1722.15</v>
      </c>
      <c r="G21208">
        <v>1726.5</v>
      </c>
      <c r="H21208">
        <v>7599</v>
      </c>
      <c r="I21208">
        <v>132.16999999999999</v>
      </c>
      <c r="J21208">
        <v>1346</v>
      </c>
      <c r="K21208">
        <v>3743</v>
      </c>
      <c r="L21208">
        <v>49.26</v>
      </c>
    </row>
    <row r="21209" spans="1:12" x14ac:dyDescent="0.35">
      <c r="A21209" t="s">
        <v>219</v>
      </c>
      <c r="B21209" s="1">
        <v>45342</v>
      </c>
      <c r="C21209">
        <v>106</v>
      </c>
      <c r="D21209">
        <v>106.55</v>
      </c>
      <c r="E21209">
        <v>119.5</v>
      </c>
      <c r="F21209">
        <v>105.75</v>
      </c>
      <c r="G21209">
        <v>113.65</v>
      </c>
      <c r="H21209">
        <v>5234690</v>
      </c>
      <c r="I21209">
        <v>6025.94</v>
      </c>
      <c r="J21209">
        <v>46672</v>
      </c>
      <c r="K21209">
        <v>1339097</v>
      </c>
      <c r="L21209">
        <v>25.58</v>
      </c>
    </row>
    <row r="21210" spans="1:12" x14ac:dyDescent="0.35">
      <c r="A21210" t="s">
        <v>218</v>
      </c>
      <c r="B21210" s="1">
        <v>45342</v>
      </c>
      <c r="C21210">
        <v>818</v>
      </c>
      <c r="D21210">
        <v>824.9</v>
      </c>
      <c r="E21210">
        <v>836</v>
      </c>
      <c r="F21210">
        <v>792</v>
      </c>
      <c r="G21210">
        <v>800.15</v>
      </c>
      <c r="H21210">
        <v>891677</v>
      </c>
      <c r="I21210">
        <v>7273.67</v>
      </c>
      <c r="J21210">
        <v>36623</v>
      </c>
      <c r="K21210">
        <v>284513</v>
      </c>
      <c r="L21210">
        <v>31.91</v>
      </c>
    </row>
    <row r="21211" spans="1:12" x14ac:dyDescent="0.35">
      <c r="A21211" t="s">
        <v>217</v>
      </c>
      <c r="B21211" s="1">
        <v>45342</v>
      </c>
      <c r="C21211">
        <v>20.88</v>
      </c>
      <c r="D21211">
        <v>20.91</v>
      </c>
      <c r="E21211">
        <v>21.15</v>
      </c>
      <c r="F21211">
        <v>20.8</v>
      </c>
      <c r="G21211">
        <v>21.1</v>
      </c>
      <c r="H21211">
        <v>407117</v>
      </c>
      <c r="I21211">
        <v>85.68</v>
      </c>
      <c r="J21211">
        <v>1473</v>
      </c>
      <c r="K21211">
        <v>392741</v>
      </c>
      <c r="L21211">
        <v>96.47</v>
      </c>
    </row>
    <row r="21212" spans="1:12" x14ac:dyDescent="0.35">
      <c r="A21212" t="s">
        <v>216</v>
      </c>
      <c r="B21212" s="1">
        <v>45342</v>
      </c>
      <c r="C21212">
        <v>582.15</v>
      </c>
      <c r="D21212">
        <v>587.1</v>
      </c>
      <c r="E21212">
        <v>590.54999999999995</v>
      </c>
      <c r="F21212">
        <v>564.95000000000005</v>
      </c>
      <c r="G21212">
        <v>567.45000000000005</v>
      </c>
      <c r="H21212">
        <v>98331</v>
      </c>
      <c r="I21212">
        <v>568.89</v>
      </c>
      <c r="J21212">
        <v>8275</v>
      </c>
      <c r="K21212">
        <v>34547</v>
      </c>
      <c r="L21212">
        <v>35.130000000000003</v>
      </c>
    </row>
    <row r="21213" spans="1:12" x14ac:dyDescent="0.35">
      <c r="A21213" t="s">
        <v>215</v>
      </c>
      <c r="B21213" s="1">
        <v>45342</v>
      </c>
      <c r="C21213">
        <v>556.9</v>
      </c>
      <c r="D21213">
        <v>559</v>
      </c>
      <c r="E21213">
        <v>565</v>
      </c>
      <c r="F21213">
        <v>553.1</v>
      </c>
      <c r="G21213">
        <v>563.35</v>
      </c>
      <c r="H21213">
        <v>720241</v>
      </c>
      <c r="I21213">
        <v>4035.12</v>
      </c>
      <c r="J21213">
        <v>25349</v>
      </c>
      <c r="K21213">
        <v>406365</v>
      </c>
      <c r="L21213">
        <v>56.42</v>
      </c>
    </row>
    <row r="21214" spans="1:12" x14ac:dyDescent="0.35">
      <c r="A21214" t="s">
        <v>214</v>
      </c>
      <c r="B21214" s="1">
        <v>45342</v>
      </c>
      <c r="C21214">
        <v>100.05</v>
      </c>
      <c r="D21214">
        <v>101.4</v>
      </c>
      <c r="E21214">
        <v>102.35</v>
      </c>
      <c r="F21214">
        <v>100</v>
      </c>
      <c r="G21214">
        <v>100.85</v>
      </c>
      <c r="H21214">
        <v>399650</v>
      </c>
      <c r="I21214">
        <v>403.64</v>
      </c>
      <c r="J21214">
        <v>4337</v>
      </c>
      <c r="K21214">
        <v>192563</v>
      </c>
      <c r="L21214">
        <v>48.18</v>
      </c>
    </row>
    <row r="21215" spans="1:12" x14ac:dyDescent="0.35">
      <c r="A21215" t="s">
        <v>213</v>
      </c>
      <c r="B21215" s="1">
        <v>45342</v>
      </c>
      <c r="C21215">
        <v>3141.15</v>
      </c>
      <c r="D21215">
        <v>3141</v>
      </c>
      <c r="E21215">
        <v>3143.95</v>
      </c>
      <c r="F21215">
        <v>2995.15</v>
      </c>
      <c r="G21215">
        <v>3011</v>
      </c>
      <c r="H21215">
        <v>411185</v>
      </c>
      <c r="I21215">
        <v>12561.08</v>
      </c>
      <c r="J21215">
        <v>44699</v>
      </c>
      <c r="K21215">
        <v>159866</v>
      </c>
      <c r="L21215">
        <v>38.880000000000003</v>
      </c>
    </row>
    <row r="21216" spans="1:12" x14ac:dyDescent="0.35">
      <c r="A21216" t="s">
        <v>212</v>
      </c>
      <c r="B21216" s="1">
        <v>45342</v>
      </c>
      <c r="C21216">
        <v>188.75</v>
      </c>
      <c r="D21216">
        <v>189.1</v>
      </c>
      <c r="E21216">
        <v>191.45</v>
      </c>
      <c r="F21216">
        <v>186.25</v>
      </c>
      <c r="G21216">
        <v>190.65</v>
      </c>
      <c r="H21216">
        <v>17809897</v>
      </c>
      <c r="I21216">
        <v>33805.14</v>
      </c>
      <c r="J21216">
        <v>108601</v>
      </c>
      <c r="K21216">
        <v>8779621</v>
      </c>
      <c r="L21216">
        <v>49.3</v>
      </c>
    </row>
    <row r="21217" spans="1:12" x14ac:dyDescent="0.35">
      <c r="A21217" t="s">
        <v>211</v>
      </c>
      <c r="B21217" s="1">
        <v>45342</v>
      </c>
      <c r="C21217">
        <v>1024.5999999999999</v>
      </c>
      <c r="D21217">
        <v>1032</v>
      </c>
      <c r="E21217">
        <v>1060.0999999999999</v>
      </c>
      <c r="F21217">
        <v>1015.1</v>
      </c>
      <c r="G21217">
        <v>1044.1500000000001</v>
      </c>
      <c r="H21217">
        <v>177086</v>
      </c>
      <c r="I21217">
        <v>1846.12</v>
      </c>
      <c r="J21217">
        <v>23399</v>
      </c>
      <c r="K21217">
        <v>90422</v>
      </c>
      <c r="L21217">
        <v>51.06</v>
      </c>
    </row>
    <row r="21218" spans="1:12" x14ac:dyDescent="0.35">
      <c r="A21218" t="s">
        <v>210</v>
      </c>
      <c r="B21218" s="1">
        <v>45342</v>
      </c>
      <c r="C21218">
        <v>1763.5</v>
      </c>
      <c r="D21218">
        <v>1760</v>
      </c>
      <c r="E21218">
        <v>1762.05</v>
      </c>
      <c r="F21218">
        <v>1720.05</v>
      </c>
      <c r="G21218">
        <v>1751.65</v>
      </c>
      <c r="H21218">
        <v>480986</v>
      </c>
      <c r="I21218">
        <v>8375.91</v>
      </c>
      <c r="J21218">
        <v>29283</v>
      </c>
      <c r="K21218">
        <v>144980</v>
      </c>
      <c r="L21218">
        <v>30.14</v>
      </c>
    </row>
    <row r="21219" spans="1:12" x14ac:dyDescent="0.35">
      <c r="A21219" t="s">
        <v>209</v>
      </c>
      <c r="B21219" s="1">
        <v>45342</v>
      </c>
      <c r="C21219">
        <v>81.2</v>
      </c>
      <c r="D21219">
        <v>81.5</v>
      </c>
      <c r="E21219">
        <v>83.3</v>
      </c>
      <c r="F21219">
        <v>80</v>
      </c>
      <c r="G21219">
        <v>81.2</v>
      </c>
      <c r="H21219">
        <v>2124147</v>
      </c>
      <c r="I21219">
        <v>1731.03</v>
      </c>
      <c r="J21219">
        <v>12783</v>
      </c>
      <c r="K21219">
        <v>818946</v>
      </c>
      <c r="L21219">
        <v>38.549999999999997</v>
      </c>
    </row>
    <row r="21220" spans="1:12" x14ac:dyDescent="0.35">
      <c r="A21220" t="s">
        <v>208</v>
      </c>
      <c r="B21220" s="1">
        <v>45342</v>
      </c>
      <c r="C21220">
        <v>18.2</v>
      </c>
      <c r="D21220">
        <v>18.3</v>
      </c>
      <c r="E21220">
        <v>18.899999999999999</v>
      </c>
      <c r="F21220">
        <v>18.149999999999999</v>
      </c>
      <c r="G21220">
        <v>18.350000000000001</v>
      </c>
      <c r="H21220">
        <v>27514206</v>
      </c>
      <c r="I21220">
        <v>5082.91</v>
      </c>
      <c r="J21220">
        <v>21907</v>
      </c>
      <c r="K21220">
        <v>5384541</v>
      </c>
      <c r="L21220">
        <v>19.57</v>
      </c>
    </row>
    <row r="21221" spans="1:12" x14ac:dyDescent="0.35">
      <c r="A21221" t="s">
        <v>207</v>
      </c>
      <c r="B21221" s="1">
        <v>45342</v>
      </c>
      <c r="C21221">
        <v>275.75</v>
      </c>
      <c r="D21221">
        <v>273</v>
      </c>
      <c r="E21221">
        <v>276.89999999999998</v>
      </c>
      <c r="F21221">
        <v>273</v>
      </c>
      <c r="G21221">
        <v>273.55</v>
      </c>
      <c r="H21221">
        <v>2890</v>
      </c>
      <c r="I21221">
        <v>7.92</v>
      </c>
      <c r="J21221">
        <v>152</v>
      </c>
      <c r="K21221">
        <v>2191</v>
      </c>
      <c r="L21221">
        <v>75.81</v>
      </c>
    </row>
    <row r="21222" spans="1:12" x14ac:dyDescent="0.35">
      <c r="A21222" t="s">
        <v>206</v>
      </c>
      <c r="B21222" s="1">
        <v>45342</v>
      </c>
      <c r="C21222">
        <v>1788.25</v>
      </c>
      <c r="D21222">
        <v>1787</v>
      </c>
      <c r="E21222">
        <v>1836.9</v>
      </c>
      <c r="F21222">
        <v>1745.1</v>
      </c>
      <c r="G21222">
        <v>1782.45</v>
      </c>
      <c r="H21222">
        <v>228995</v>
      </c>
      <c r="I21222">
        <v>4105.55</v>
      </c>
      <c r="J21222">
        <v>23190</v>
      </c>
      <c r="K21222">
        <v>42836</v>
      </c>
      <c r="L21222">
        <v>18.71</v>
      </c>
    </row>
    <row r="21223" spans="1:12" x14ac:dyDescent="0.35">
      <c r="A21223" t="s">
        <v>205</v>
      </c>
      <c r="B21223" s="1">
        <v>45342</v>
      </c>
      <c r="C21223">
        <v>273.55</v>
      </c>
      <c r="D21223">
        <v>276.95</v>
      </c>
      <c r="E21223">
        <v>277</v>
      </c>
      <c r="F21223">
        <v>270.05</v>
      </c>
      <c r="G21223">
        <v>271.35000000000002</v>
      </c>
      <c r="H21223">
        <v>30138</v>
      </c>
      <c r="I21223">
        <v>82.31</v>
      </c>
      <c r="J21223">
        <v>829</v>
      </c>
      <c r="K21223">
        <v>22372</v>
      </c>
      <c r="L21223">
        <v>74.23</v>
      </c>
    </row>
    <row r="21224" spans="1:12" x14ac:dyDescent="0.35">
      <c r="A21224" t="s">
        <v>204</v>
      </c>
      <c r="B21224" s="1">
        <v>45342</v>
      </c>
      <c r="C21224">
        <v>61.65</v>
      </c>
      <c r="D21224">
        <v>61.8</v>
      </c>
      <c r="E21224">
        <v>61.85</v>
      </c>
      <c r="F21224">
        <v>61.5</v>
      </c>
      <c r="G21224">
        <v>61.65</v>
      </c>
      <c r="H21224">
        <v>159</v>
      </c>
      <c r="I21224">
        <v>0.1</v>
      </c>
      <c r="J21224">
        <v>117</v>
      </c>
      <c r="K21224">
        <v>115</v>
      </c>
      <c r="L21224">
        <v>72.33</v>
      </c>
    </row>
    <row r="21225" spans="1:12" x14ac:dyDescent="0.35">
      <c r="A21225" t="s">
        <v>203</v>
      </c>
      <c r="B21225" s="1">
        <v>45342</v>
      </c>
      <c r="C21225">
        <v>5880.9</v>
      </c>
      <c r="D21225">
        <v>5821</v>
      </c>
      <c r="E21225">
        <v>5910.35</v>
      </c>
      <c r="F21225">
        <v>5737.95</v>
      </c>
      <c r="G21225">
        <v>5781.1</v>
      </c>
      <c r="H21225">
        <v>20335</v>
      </c>
      <c r="I21225">
        <v>1179.1199999999999</v>
      </c>
      <c r="J21225">
        <v>4653</v>
      </c>
      <c r="K21225">
        <v>8753</v>
      </c>
      <c r="L21225">
        <v>43.04</v>
      </c>
    </row>
    <row r="21226" spans="1:12" x14ac:dyDescent="0.35">
      <c r="A21226" t="s">
        <v>202</v>
      </c>
      <c r="B21226" s="1">
        <v>45342</v>
      </c>
      <c r="C21226">
        <v>1124.92</v>
      </c>
      <c r="D21226">
        <v>1124.21</v>
      </c>
      <c r="E21226">
        <v>1128</v>
      </c>
      <c r="F21226">
        <v>1123.04</v>
      </c>
      <c r="G21226">
        <v>1124.1500000000001</v>
      </c>
      <c r="H21226">
        <v>5922</v>
      </c>
      <c r="I21226">
        <v>66.58</v>
      </c>
      <c r="J21226">
        <v>42</v>
      </c>
      <c r="K21226">
        <v>5573</v>
      </c>
      <c r="L21226">
        <v>94.11</v>
      </c>
    </row>
    <row r="21227" spans="1:12" x14ac:dyDescent="0.35">
      <c r="A21227" t="s">
        <v>201</v>
      </c>
      <c r="B21227" s="1">
        <v>45342</v>
      </c>
      <c r="C21227">
        <v>6116.25</v>
      </c>
      <c r="D21227">
        <v>6070.1</v>
      </c>
      <c r="E21227">
        <v>6161</v>
      </c>
      <c r="F21227">
        <v>6045.2</v>
      </c>
      <c r="G21227">
        <v>6111.7</v>
      </c>
      <c r="H21227">
        <v>33297</v>
      </c>
      <c r="I21227">
        <v>2036.68</v>
      </c>
      <c r="J21227">
        <v>8347</v>
      </c>
      <c r="K21227">
        <v>22189</v>
      </c>
      <c r="L21227">
        <v>66.64</v>
      </c>
    </row>
    <row r="21228" spans="1:12" x14ac:dyDescent="0.35">
      <c r="A21228" t="s">
        <v>200</v>
      </c>
      <c r="B21228" s="1">
        <v>45342</v>
      </c>
      <c r="C21228">
        <v>1433.85</v>
      </c>
      <c r="D21228">
        <v>1432.05</v>
      </c>
      <c r="E21228">
        <v>1442.9</v>
      </c>
      <c r="F21228">
        <v>1416.5</v>
      </c>
      <c r="G21228">
        <v>1437.85</v>
      </c>
      <c r="H21228">
        <v>482265</v>
      </c>
      <c r="I21228">
        <v>6909.11</v>
      </c>
      <c r="J21228">
        <v>22066</v>
      </c>
      <c r="K21228">
        <v>163048</v>
      </c>
      <c r="L21228">
        <v>33.81</v>
      </c>
    </row>
    <row r="21229" spans="1:12" x14ac:dyDescent="0.35">
      <c r="A21229" t="s">
        <v>199</v>
      </c>
      <c r="B21229" s="1">
        <v>45342</v>
      </c>
      <c r="C21229">
        <v>51.05</v>
      </c>
      <c r="D21229">
        <v>51.05</v>
      </c>
      <c r="E21229">
        <v>52.35</v>
      </c>
      <c r="F21229">
        <v>50.7</v>
      </c>
      <c r="G21229">
        <v>50.95</v>
      </c>
      <c r="H21229">
        <v>161892</v>
      </c>
      <c r="I21229">
        <v>83.01</v>
      </c>
      <c r="J21229">
        <v>1182</v>
      </c>
      <c r="K21229">
        <v>88853</v>
      </c>
      <c r="L21229">
        <v>54.88</v>
      </c>
    </row>
    <row r="21230" spans="1:12" x14ac:dyDescent="0.35">
      <c r="A21230" t="s">
        <v>198</v>
      </c>
      <c r="B21230" s="1">
        <v>45342</v>
      </c>
      <c r="C21230">
        <v>3318.85</v>
      </c>
      <c r="D21230">
        <v>3317.9</v>
      </c>
      <c r="E21230">
        <v>3348.65</v>
      </c>
      <c r="F21230">
        <v>3270</v>
      </c>
      <c r="G21230">
        <v>3324.3</v>
      </c>
      <c r="H21230">
        <v>15087</v>
      </c>
      <c r="I21230">
        <v>500.53</v>
      </c>
      <c r="J21230">
        <v>2689</v>
      </c>
      <c r="K21230">
        <v>8317</v>
      </c>
      <c r="L21230">
        <v>55.13</v>
      </c>
    </row>
    <row r="21231" spans="1:12" x14ac:dyDescent="0.35">
      <c r="A21231" t="s">
        <v>197</v>
      </c>
      <c r="B21231" s="1">
        <v>45342</v>
      </c>
      <c r="C21231">
        <v>625.5</v>
      </c>
      <c r="D21231">
        <v>627</v>
      </c>
      <c r="E21231">
        <v>628.29999999999995</v>
      </c>
      <c r="F21231">
        <v>611</v>
      </c>
      <c r="G21231">
        <v>612.95000000000005</v>
      </c>
      <c r="H21231">
        <v>92667</v>
      </c>
      <c r="I21231">
        <v>571.54</v>
      </c>
      <c r="J21231">
        <v>8398</v>
      </c>
      <c r="K21231">
        <v>50832</v>
      </c>
      <c r="L21231">
        <v>54.85</v>
      </c>
    </row>
    <row r="21232" spans="1:12" x14ac:dyDescent="0.35">
      <c r="A21232" t="s">
        <v>196</v>
      </c>
      <c r="B21232" s="1">
        <v>45342</v>
      </c>
      <c r="C21232">
        <v>156.1</v>
      </c>
      <c r="D21232">
        <v>157.19999999999999</v>
      </c>
      <c r="E21232">
        <v>161.94999999999999</v>
      </c>
      <c r="F21232">
        <v>155.35</v>
      </c>
      <c r="G21232">
        <v>160.6</v>
      </c>
      <c r="H21232">
        <v>187208</v>
      </c>
      <c r="I21232">
        <v>299.42</v>
      </c>
      <c r="J21232">
        <v>6693</v>
      </c>
      <c r="K21232">
        <v>114370</v>
      </c>
      <c r="L21232">
        <v>61.09</v>
      </c>
    </row>
    <row r="21233" spans="1:12" x14ac:dyDescent="0.35">
      <c r="A21233" t="s">
        <v>195</v>
      </c>
      <c r="B21233" s="1">
        <v>45342</v>
      </c>
      <c r="C21233">
        <v>142.80000000000001</v>
      </c>
      <c r="D21233">
        <v>144.1</v>
      </c>
      <c r="E21233">
        <v>144.35</v>
      </c>
      <c r="F21233">
        <v>141.19999999999999</v>
      </c>
      <c r="G21233">
        <v>141.94999999999999</v>
      </c>
      <c r="H21233">
        <v>8657283</v>
      </c>
      <c r="I21233">
        <v>12360.02</v>
      </c>
      <c r="J21233">
        <v>36731</v>
      </c>
      <c r="K21233">
        <v>2652052</v>
      </c>
      <c r="L21233">
        <v>30.63</v>
      </c>
    </row>
    <row r="21234" spans="1:12" x14ac:dyDescent="0.35">
      <c r="A21234" t="s">
        <v>194</v>
      </c>
      <c r="B21234" s="1">
        <v>45342</v>
      </c>
      <c r="C21234">
        <v>46.93</v>
      </c>
      <c r="D21234">
        <v>46.85</v>
      </c>
      <c r="E21234">
        <v>47.5</v>
      </c>
      <c r="F21234">
        <v>46.43</v>
      </c>
      <c r="G21234">
        <v>47.47</v>
      </c>
      <c r="H21234">
        <v>268965</v>
      </c>
      <c r="I21234">
        <v>127.16</v>
      </c>
      <c r="J21234">
        <v>948</v>
      </c>
      <c r="K21234">
        <v>152898</v>
      </c>
      <c r="L21234">
        <v>56.85</v>
      </c>
    </row>
    <row r="21235" spans="1:12" x14ac:dyDescent="0.35">
      <c r="A21235" t="s">
        <v>1784</v>
      </c>
      <c r="B21235" s="1">
        <v>45342</v>
      </c>
      <c r="C21235">
        <v>46.73</v>
      </c>
      <c r="D21235">
        <v>46.1</v>
      </c>
      <c r="E21235">
        <v>47.3</v>
      </c>
      <c r="F21235">
        <v>46.1</v>
      </c>
      <c r="G21235">
        <v>47.27</v>
      </c>
      <c r="H21235">
        <v>48069</v>
      </c>
      <c r="I21235">
        <v>22.66</v>
      </c>
      <c r="J21235">
        <v>345</v>
      </c>
      <c r="K21235">
        <v>40259</v>
      </c>
      <c r="L21235">
        <v>83.75</v>
      </c>
    </row>
    <row r="21236" spans="1:12" x14ac:dyDescent="0.35">
      <c r="A21236" t="s">
        <v>193</v>
      </c>
      <c r="B21236" s="1">
        <v>45342</v>
      </c>
      <c r="C21236">
        <v>464.85</v>
      </c>
      <c r="D21236">
        <v>464.85</v>
      </c>
      <c r="E21236">
        <v>472</v>
      </c>
      <c r="F21236">
        <v>463</v>
      </c>
      <c r="G21236">
        <v>470.68</v>
      </c>
      <c r="H21236">
        <v>5276</v>
      </c>
      <c r="I21236">
        <v>24.73</v>
      </c>
      <c r="J21236">
        <v>328</v>
      </c>
      <c r="K21236">
        <v>3644</v>
      </c>
      <c r="L21236">
        <v>69.069999999999993</v>
      </c>
    </row>
    <row r="21237" spans="1:12" x14ac:dyDescent="0.35">
      <c r="A21237" t="s">
        <v>192</v>
      </c>
      <c r="B21237" s="1">
        <v>45342</v>
      </c>
      <c r="C21237">
        <v>46.49</v>
      </c>
      <c r="D21237">
        <v>46.41</v>
      </c>
      <c r="E21237">
        <v>47.15</v>
      </c>
      <c r="F21237">
        <v>46.31</v>
      </c>
      <c r="G21237">
        <v>47.08</v>
      </c>
      <c r="H21237">
        <v>8669</v>
      </c>
      <c r="I21237">
        <v>4.0599999999999996</v>
      </c>
      <c r="J21237">
        <v>101</v>
      </c>
      <c r="K21237">
        <v>7278</v>
      </c>
      <c r="L21237">
        <v>83.95</v>
      </c>
    </row>
    <row r="21238" spans="1:12" x14ac:dyDescent="0.35">
      <c r="A21238" t="s">
        <v>191</v>
      </c>
      <c r="B21238" s="1">
        <v>45342</v>
      </c>
      <c r="C21238">
        <v>473.73</v>
      </c>
      <c r="D21238">
        <v>474.48</v>
      </c>
      <c r="E21238">
        <v>479.75</v>
      </c>
      <c r="F21238">
        <v>472.5</v>
      </c>
      <c r="G21238">
        <v>479.32</v>
      </c>
      <c r="H21238">
        <v>965575</v>
      </c>
      <c r="I21238">
        <v>4609.05</v>
      </c>
      <c r="J21238">
        <v>11383</v>
      </c>
      <c r="K21238">
        <v>556965</v>
      </c>
      <c r="L21238">
        <v>57.68</v>
      </c>
    </row>
    <row r="21239" spans="1:12" x14ac:dyDescent="0.35">
      <c r="A21239" t="s">
        <v>190</v>
      </c>
      <c r="B21239" s="1">
        <v>45342</v>
      </c>
      <c r="C21239">
        <v>270.7</v>
      </c>
      <c r="D21239">
        <v>270.10000000000002</v>
      </c>
      <c r="E21239">
        <v>274.8</v>
      </c>
      <c r="F21239">
        <v>269.75</v>
      </c>
      <c r="G21239">
        <v>273.25</v>
      </c>
      <c r="H21239">
        <v>14006722</v>
      </c>
      <c r="I21239">
        <v>38168.769999999997</v>
      </c>
      <c r="J21239">
        <v>83668</v>
      </c>
      <c r="K21239">
        <v>5164886</v>
      </c>
      <c r="L21239">
        <v>36.869999999999997</v>
      </c>
    </row>
    <row r="21240" spans="1:12" x14ac:dyDescent="0.35">
      <c r="A21240" t="s">
        <v>189</v>
      </c>
      <c r="B21240" s="1">
        <v>45342</v>
      </c>
      <c r="C21240">
        <v>203.75</v>
      </c>
      <c r="D21240">
        <v>204.95</v>
      </c>
      <c r="E21240">
        <v>205.3</v>
      </c>
      <c r="F21240">
        <v>202.1</v>
      </c>
      <c r="G21240">
        <v>202.7</v>
      </c>
      <c r="H21240">
        <v>5133872</v>
      </c>
      <c r="I21240">
        <v>10459.26</v>
      </c>
      <c r="J21240">
        <v>43917</v>
      </c>
      <c r="K21240">
        <v>2766277</v>
      </c>
      <c r="L21240">
        <v>53.88</v>
      </c>
    </row>
    <row r="21241" spans="1:12" x14ac:dyDescent="0.35">
      <c r="A21241" t="s">
        <v>188</v>
      </c>
      <c r="B21241" s="1">
        <v>45342</v>
      </c>
      <c r="C21241">
        <v>665.35</v>
      </c>
      <c r="D21241">
        <v>668.4</v>
      </c>
      <c r="E21241">
        <v>669.9</v>
      </c>
      <c r="F21241">
        <v>658.3</v>
      </c>
      <c r="G21241">
        <v>660.95</v>
      </c>
      <c r="H21241">
        <v>117898</v>
      </c>
      <c r="I21241">
        <v>782.76</v>
      </c>
      <c r="J21241">
        <v>15791</v>
      </c>
      <c r="K21241">
        <v>45311</v>
      </c>
      <c r="L21241">
        <v>38.43</v>
      </c>
    </row>
    <row r="21242" spans="1:12" x14ac:dyDescent="0.35">
      <c r="A21242" t="s">
        <v>187</v>
      </c>
      <c r="B21242" s="1">
        <v>45342</v>
      </c>
      <c r="C21242">
        <v>2543.6999999999998</v>
      </c>
      <c r="D21242">
        <v>2506.15</v>
      </c>
      <c r="E21242">
        <v>2650.95</v>
      </c>
      <c r="F21242">
        <v>2506.15</v>
      </c>
      <c r="G21242">
        <v>2616.3000000000002</v>
      </c>
      <c r="H21242">
        <v>7119</v>
      </c>
      <c r="I21242">
        <v>184.83</v>
      </c>
      <c r="J21242">
        <v>1080</v>
      </c>
      <c r="K21242">
        <v>4089</v>
      </c>
      <c r="L21242">
        <v>57.44</v>
      </c>
    </row>
    <row r="21243" spans="1:12" x14ac:dyDescent="0.35">
      <c r="A21243" t="s">
        <v>186</v>
      </c>
      <c r="B21243" s="1">
        <v>45342</v>
      </c>
      <c r="C21243">
        <v>102.65</v>
      </c>
      <c r="D21243">
        <v>103.75</v>
      </c>
      <c r="E21243">
        <v>103.75</v>
      </c>
      <c r="F21243">
        <v>102</v>
      </c>
      <c r="G21243">
        <v>102.05</v>
      </c>
      <c r="H21243">
        <v>8240</v>
      </c>
      <c r="I21243">
        <v>8.43</v>
      </c>
      <c r="J21243">
        <v>197</v>
      </c>
      <c r="K21243">
        <v>5657</v>
      </c>
      <c r="L21243">
        <v>68.650000000000006</v>
      </c>
    </row>
    <row r="21244" spans="1:12" x14ac:dyDescent="0.35">
      <c r="A21244" t="s">
        <v>185</v>
      </c>
      <c r="B21244" s="1">
        <v>45342</v>
      </c>
      <c r="C21244">
        <v>384.35</v>
      </c>
      <c r="D21244">
        <v>387.5</v>
      </c>
      <c r="E21244">
        <v>396.3</v>
      </c>
      <c r="F21244">
        <v>377.3</v>
      </c>
      <c r="G21244">
        <v>383.6</v>
      </c>
      <c r="H21244">
        <v>7516960</v>
      </c>
      <c r="I21244">
        <v>29005.09</v>
      </c>
      <c r="J21244">
        <v>82913</v>
      </c>
      <c r="K21244">
        <v>1549233</v>
      </c>
      <c r="L21244">
        <v>20.61</v>
      </c>
    </row>
    <row r="21245" spans="1:12" x14ac:dyDescent="0.35">
      <c r="A21245" t="s">
        <v>184</v>
      </c>
      <c r="B21245" s="1">
        <v>45342</v>
      </c>
      <c r="C21245">
        <v>122.55</v>
      </c>
      <c r="D21245">
        <v>124.9</v>
      </c>
      <c r="E21245">
        <v>124.9</v>
      </c>
      <c r="F21245">
        <v>116</v>
      </c>
      <c r="G21245">
        <v>119.3</v>
      </c>
      <c r="H21245">
        <v>36271</v>
      </c>
      <c r="I21245">
        <v>43.81</v>
      </c>
      <c r="J21245">
        <v>795</v>
      </c>
      <c r="K21245">
        <v>20480</v>
      </c>
      <c r="L21245">
        <v>56.46</v>
      </c>
    </row>
    <row r="21246" spans="1:12" x14ac:dyDescent="0.35">
      <c r="A21246" t="s">
        <v>183</v>
      </c>
      <c r="B21246" s="1">
        <v>45342</v>
      </c>
      <c r="C21246">
        <v>255.9</v>
      </c>
      <c r="D21246">
        <v>256.89999999999998</v>
      </c>
      <c r="E21246">
        <v>264.89999999999998</v>
      </c>
      <c r="F21246">
        <v>256.39999999999998</v>
      </c>
      <c r="G21246">
        <v>259.8</v>
      </c>
      <c r="H21246">
        <v>586587</v>
      </c>
      <c r="I21246">
        <v>1531.52</v>
      </c>
      <c r="J21246">
        <v>16470</v>
      </c>
      <c r="K21246">
        <v>230297</v>
      </c>
      <c r="L21246">
        <v>39.26</v>
      </c>
    </row>
    <row r="21247" spans="1:12" x14ac:dyDescent="0.35">
      <c r="A21247" t="s">
        <v>182</v>
      </c>
      <c r="B21247" s="1">
        <v>45342</v>
      </c>
      <c r="C21247">
        <v>2323.85</v>
      </c>
      <c r="D21247">
        <v>2324</v>
      </c>
      <c r="E21247">
        <v>2327.5</v>
      </c>
      <c r="F21247">
        <v>2277.5500000000002</v>
      </c>
      <c r="G21247">
        <v>2294.5500000000002</v>
      </c>
      <c r="H21247">
        <v>237725</v>
      </c>
      <c r="I21247">
        <v>5455.51</v>
      </c>
      <c r="J21247">
        <v>20879</v>
      </c>
      <c r="K21247">
        <v>124970</v>
      </c>
      <c r="L21247">
        <v>52.57</v>
      </c>
    </row>
    <row r="21248" spans="1:12" x14ac:dyDescent="0.35">
      <c r="A21248" t="s">
        <v>181</v>
      </c>
      <c r="B21248" s="1">
        <v>45342</v>
      </c>
      <c r="C21248">
        <v>633.35</v>
      </c>
      <c r="D21248">
        <v>644.6</v>
      </c>
      <c r="E21248">
        <v>646</v>
      </c>
      <c r="F21248">
        <v>623.5</v>
      </c>
      <c r="G21248">
        <v>633.70000000000005</v>
      </c>
      <c r="H21248">
        <v>8228</v>
      </c>
      <c r="I21248">
        <v>52.14</v>
      </c>
      <c r="J21248">
        <v>424</v>
      </c>
      <c r="K21248">
        <v>4652</v>
      </c>
      <c r="L21248">
        <v>56.54</v>
      </c>
    </row>
    <row r="21249" spans="1:12" x14ac:dyDescent="0.35">
      <c r="A21249" t="s">
        <v>180</v>
      </c>
      <c r="B21249" s="1">
        <v>45342</v>
      </c>
      <c r="C21249">
        <v>2291.0500000000002</v>
      </c>
      <c r="D21249">
        <v>2289.9499999999998</v>
      </c>
      <c r="E21249">
        <v>2319.65</v>
      </c>
      <c r="F21249">
        <v>2275</v>
      </c>
      <c r="G21249">
        <v>2303.1999999999998</v>
      </c>
      <c r="H21249">
        <v>34747</v>
      </c>
      <c r="I21249">
        <v>798.24</v>
      </c>
      <c r="J21249">
        <v>5661</v>
      </c>
      <c r="K21249">
        <v>15004</v>
      </c>
      <c r="L21249">
        <v>43.18</v>
      </c>
    </row>
    <row r="21250" spans="1:12" x14ac:dyDescent="0.35">
      <c r="A21250" t="s">
        <v>179</v>
      </c>
      <c r="B21250" s="1">
        <v>45342</v>
      </c>
      <c r="C21250">
        <v>129.44999999999999</v>
      </c>
      <c r="D21250">
        <v>130.4</v>
      </c>
      <c r="E21250">
        <v>138</v>
      </c>
      <c r="F21250">
        <v>130.4</v>
      </c>
      <c r="G21250">
        <v>136.85</v>
      </c>
      <c r="H21250">
        <v>1611616</v>
      </c>
      <c r="I21250">
        <v>2173.86</v>
      </c>
      <c r="J21250">
        <v>8070</v>
      </c>
      <c r="K21250">
        <v>1035981</v>
      </c>
      <c r="L21250">
        <v>64.28</v>
      </c>
    </row>
    <row r="21251" spans="1:12" x14ac:dyDescent="0.35">
      <c r="A21251" t="s">
        <v>178</v>
      </c>
      <c r="B21251" s="1">
        <v>45342</v>
      </c>
      <c r="C21251">
        <v>6712.8</v>
      </c>
      <c r="D21251">
        <v>6711.9</v>
      </c>
      <c r="E21251">
        <v>6792</v>
      </c>
      <c r="F21251">
        <v>6681.25</v>
      </c>
      <c r="G21251">
        <v>6763.6</v>
      </c>
      <c r="H21251">
        <v>1106709</v>
      </c>
      <c r="I21251">
        <v>74741.320000000007</v>
      </c>
      <c r="J21251">
        <v>122472</v>
      </c>
      <c r="K21251">
        <v>594711</v>
      </c>
      <c r="L21251">
        <v>53.74</v>
      </c>
    </row>
    <row r="21252" spans="1:12" x14ac:dyDescent="0.35">
      <c r="A21252" t="s">
        <v>177</v>
      </c>
      <c r="B21252" s="1">
        <v>45342</v>
      </c>
      <c r="C21252">
        <v>228.7</v>
      </c>
      <c r="D21252">
        <v>225</v>
      </c>
      <c r="E21252">
        <v>232.9</v>
      </c>
      <c r="F21252">
        <v>224</v>
      </c>
      <c r="G21252">
        <v>225.5</v>
      </c>
      <c r="H21252">
        <v>455591</v>
      </c>
      <c r="I21252">
        <v>1035.5899999999999</v>
      </c>
      <c r="J21252">
        <v>5591</v>
      </c>
      <c r="K21252">
        <v>270302</v>
      </c>
      <c r="L21252">
        <v>59.33</v>
      </c>
    </row>
    <row r="21253" spans="1:12" x14ac:dyDescent="0.35">
      <c r="A21253" t="s">
        <v>176</v>
      </c>
      <c r="B21253" s="1">
        <v>45342</v>
      </c>
      <c r="C21253">
        <v>8876.25</v>
      </c>
      <c r="D21253">
        <v>8859</v>
      </c>
      <c r="E21253">
        <v>8898.35</v>
      </c>
      <c r="F21253">
        <v>8742.7000000000007</v>
      </c>
      <c r="G21253">
        <v>8817.5</v>
      </c>
      <c r="H21253">
        <v>18070</v>
      </c>
      <c r="I21253">
        <v>1588.36</v>
      </c>
      <c r="J21253">
        <v>4183</v>
      </c>
      <c r="K21253">
        <v>10184</v>
      </c>
      <c r="L21253">
        <v>56.36</v>
      </c>
    </row>
    <row r="21254" spans="1:12" x14ac:dyDescent="0.35">
      <c r="A21254" t="s">
        <v>175</v>
      </c>
      <c r="B21254" s="1">
        <v>45342</v>
      </c>
      <c r="C21254">
        <v>37.35</v>
      </c>
      <c r="D21254">
        <v>37.5</v>
      </c>
      <c r="E21254">
        <v>40.5</v>
      </c>
      <c r="F21254">
        <v>37.049999999999997</v>
      </c>
      <c r="G21254">
        <v>38.9</v>
      </c>
      <c r="H21254">
        <v>39728972</v>
      </c>
      <c r="I21254">
        <v>15503.67</v>
      </c>
      <c r="J21254">
        <v>55347</v>
      </c>
      <c r="K21254">
        <v>16639497</v>
      </c>
      <c r="L21254">
        <v>41.88</v>
      </c>
    </row>
    <row r="21255" spans="1:12" x14ac:dyDescent="0.35">
      <c r="A21255" t="s">
        <v>174</v>
      </c>
      <c r="B21255" s="1">
        <v>45342</v>
      </c>
      <c r="C21255">
        <v>334.15</v>
      </c>
      <c r="D21255">
        <v>335.85</v>
      </c>
      <c r="E21255">
        <v>336.75</v>
      </c>
      <c r="F21255">
        <v>329.05</v>
      </c>
      <c r="G21255">
        <v>333.4</v>
      </c>
      <c r="H21255">
        <v>50926</v>
      </c>
      <c r="I21255">
        <v>169.3</v>
      </c>
      <c r="J21255">
        <v>4077</v>
      </c>
      <c r="K21255">
        <v>25125</v>
      </c>
      <c r="L21255">
        <v>49.34</v>
      </c>
    </row>
    <row r="21256" spans="1:12" x14ac:dyDescent="0.35">
      <c r="A21256" t="s">
        <v>173</v>
      </c>
      <c r="B21256" s="1">
        <v>45342</v>
      </c>
      <c r="C21256">
        <v>1620.15</v>
      </c>
      <c r="D21256">
        <v>1617.95</v>
      </c>
      <c r="E21256">
        <v>1619</v>
      </c>
      <c r="F21256">
        <v>1597.5</v>
      </c>
      <c r="G21256">
        <v>1602.85</v>
      </c>
      <c r="H21256">
        <v>1232581</v>
      </c>
      <c r="I21256">
        <v>19812.2</v>
      </c>
      <c r="J21256">
        <v>75341</v>
      </c>
      <c r="K21256">
        <v>441976</v>
      </c>
      <c r="L21256">
        <v>35.86</v>
      </c>
    </row>
    <row r="21257" spans="1:12" x14ac:dyDescent="0.35">
      <c r="A21257" t="s">
        <v>172</v>
      </c>
      <c r="B21257" s="1">
        <v>45342</v>
      </c>
      <c r="C21257">
        <v>1030.4000000000001</v>
      </c>
      <c r="D21257">
        <v>1022</v>
      </c>
      <c r="E21257">
        <v>1030.25</v>
      </c>
      <c r="F21257">
        <v>1017.1</v>
      </c>
      <c r="G21257">
        <v>1022.4</v>
      </c>
      <c r="H21257">
        <v>18112</v>
      </c>
      <c r="I21257">
        <v>185.33</v>
      </c>
      <c r="J21257">
        <v>2959</v>
      </c>
      <c r="K21257">
        <v>6624</v>
      </c>
      <c r="L21257">
        <v>36.57</v>
      </c>
    </row>
    <row r="21258" spans="1:12" x14ac:dyDescent="0.35">
      <c r="A21258" t="s">
        <v>171</v>
      </c>
      <c r="B21258" s="1">
        <v>45342</v>
      </c>
      <c r="C21258">
        <v>219.55</v>
      </c>
      <c r="D21258">
        <v>220.7</v>
      </c>
      <c r="E21258">
        <v>231.5</v>
      </c>
      <c r="F21258">
        <v>217.95</v>
      </c>
      <c r="G21258">
        <v>228.35</v>
      </c>
      <c r="H21258">
        <v>1194182</v>
      </c>
      <c r="I21258">
        <v>2694.16</v>
      </c>
      <c r="J21258">
        <v>22670</v>
      </c>
      <c r="K21258">
        <v>708844</v>
      </c>
      <c r="L21258">
        <v>59.36</v>
      </c>
    </row>
    <row r="21259" spans="1:12" x14ac:dyDescent="0.35">
      <c r="A21259" t="s">
        <v>170</v>
      </c>
      <c r="B21259" s="1">
        <v>45342</v>
      </c>
      <c r="C21259">
        <v>8509.7000000000007</v>
      </c>
      <c r="D21259">
        <v>8505</v>
      </c>
      <c r="E21259">
        <v>8505</v>
      </c>
      <c r="F21259">
        <v>8238.7000000000007</v>
      </c>
      <c r="G21259">
        <v>8295.2000000000007</v>
      </c>
      <c r="H21259">
        <v>547082</v>
      </c>
      <c r="I21259">
        <v>45591.25</v>
      </c>
      <c r="J21259">
        <v>86522</v>
      </c>
      <c r="K21259">
        <v>224472</v>
      </c>
      <c r="L21259">
        <v>41.03</v>
      </c>
    </row>
    <row r="21260" spans="1:12" x14ac:dyDescent="0.35">
      <c r="A21260" t="s">
        <v>169</v>
      </c>
      <c r="B21260" s="1">
        <v>45342</v>
      </c>
      <c r="C21260">
        <v>26.75</v>
      </c>
      <c r="D21260">
        <v>26.75</v>
      </c>
      <c r="E21260">
        <v>27.1</v>
      </c>
      <c r="F21260">
        <v>26.05</v>
      </c>
      <c r="G21260">
        <v>26.45</v>
      </c>
      <c r="H21260">
        <v>263361</v>
      </c>
      <c r="I21260">
        <v>70.2</v>
      </c>
      <c r="J21260">
        <v>1342</v>
      </c>
      <c r="K21260">
        <v>74789</v>
      </c>
      <c r="L21260">
        <v>28.4</v>
      </c>
    </row>
    <row r="21261" spans="1:12" x14ac:dyDescent="0.35">
      <c r="A21261" t="s">
        <v>168</v>
      </c>
      <c r="B21261" s="1">
        <v>45342</v>
      </c>
      <c r="C21261">
        <v>1224.7</v>
      </c>
      <c r="D21261">
        <v>1269</v>
      </c>
      <c r="E21261">
        <v>1285.9000000000001</v>
      </c>
      <c r="F21261">
        <v>1209</v>
      </c>
      <c r="G21261">
        <v>1216.25</v>
      </c>
      <c r="H21261">
        <v>786530</v>
      </c>
      <c r="I21261">
        <v>9883.7800000000007</v>
      </c>
      <c r="J21261">
        <v>25693</v>
      </c>
      <c r="K21261">
        <v>357061</v>
      </c>
      <c r="L21261">
        <v>45.4</v>
      </c>
    </row>
    <row r="21262" spans="1:12" x14ac:dyDescent="0.35">
      <c r="A21262" t="s">
        <v>167</v>
      </c>
      <c r="B21262" s="1">
        <v>45342</v>
      </c>
      <c r="C21262">
        <v>78.099999999999994</v>
      </c>
      <c r="D21262">
        <v>78.099999999999994</v>
      </c>
      <c r="E21262">
        <v>84.7</v>
      </c>
      <c r="F21262">
        <v>77.8</v>
      </c>
      <c r="G21262">
        <v>84.05</v>
      </c>
      <c r="H21262">
        <v>390027</v>
      </c>
      <c r="I21262">
        <v>324.01</v>
      </c>
      <c r="J21262">
        <v>2737</v>
      </c>
      <c r="K21262">
        <v>257717</v>
      </c>
      <c r="L21262">
        <v>66.08</v>
      </c>
    </row>
    <row r="21263" spans="1:12" x14ac:dyDescent="0.35">
      <c r="A21263" t="s">
        <v>166</v>
      </c>
      <c r="B21263" s="1">
        <v>45342</v>
      </c>
      <c r="C21263">
        <v>73.37</v>
      </c>
      <c r="D21263">
        <v>73.44</v>
      </c>
      <c r="E21263">
        <v>73.69</v>
      </c>
      <c r="F21263">
        <v>73.02</v>
      </c>
      <c r="G21263">
        <v>73.540000000000006</v>
      </c>
      <c r="H21263">
        <v>4006</v>
      </c>
      <c r="I21263">
        <v>2.95</v>
      </c>
      <c r="J21263">
        <v>85</v>
      </c>
      <c r="K21263">
        <v>3428</v>
      </c>
      <c r="L21263">
        <v>85.57</v>
      </c>
    </row>
    <row r="21264" spans="1:12" x14ac:dyDescent="0.35">
      <c r="A21264" t="s">
        <v>165</v>
      </c>
      <c r="B21264" s="1">
        <v>45342</v>
      </c>
      <c r="C21264">
        <v>24.95</v>
      </c>
      <c r="D21264">
        <v>25.15</v>
      </c>
      <c r="E21264">
        <v>25.45</v>
      </c>
      <c r="F21264">
        <v>24.8</v>
      </c>
      <c r="G21264">
        <v>24.85</v>
      </c>
      <c r="H21264">
        <v>1535653</v>
      </c>
      <c r="I21264">
        <v>383.61</v>
      </c>
      <c r="J21264">
        <v>4933</v>
      </c>
      <c r="K21264">
        <v>597764</v>
      </c>
      <c r="L21264">
        <v>38.93</v>
      </c>
    </row>
    <row r="21265" spans="1:12" x14ac:dyDescent="0.35">
      <c r="A21265" t="s">
        <v>164</v>
      </c>
      <c r="B21265" s="1">
        <v>45342</v>
      </c>
      <c r="C21265">
        <v>403.92</v>
      </c>
      <c r="D21265">
        <v>402.79</v>
      </c>
      <c r="E21265">
        <v>402.8</v>
      </c>
      <c r="F21265">
        <v>396.61</v>
      </c>
      <c r="G21265">
        <v>400.65</v>
      </c>
      <c r="H21265">
        <v>1773</v>
      </c>
      <c r="I21265">
        <v>7.08</v>
      </c>
      <c r="J21265">
        <v>136</v>
      </c>
      <c r="K21265">
        <v>1163</v>
      </c>
      <c r="L21265">
        <v>65.599999999999994</v>
      </c>
    </row>
    <row r="21266" spans="1:12" x14ac:dyDescent="0.35">
      <c r="A21266" t="s">
        <v>163</v>
      </c>
      <c r="B21266" s="1">
        <v>45342</v>
      </c>
      <c r="C21266">
        <v>237.78</v>
      </c>
      <c r="D21266">
        <v>244.9</v>
      </c>
      <c r="E21266">
        <v>244.9</v>
      </c>
      <c r="F21266">
        <v>235.81</v>
      </c>
      <c r="G21266">
        <v>237.77</v>
      </c>
      <c r="H21266">
        <v>3861</v>
      </c>
      <c r="I21266">
        <v>9.18</v>
      </c>
      <c r="J21266">
        <v>220</v>
      </c>
      <c r="K21266">
        <v>3391</v>
      </c>
      <c r="L21266">
        <v>87.83</v>
      </c>
    </row>
    <row r="21267" spans="1:12" x14ac:dyDescent="0.35">
      <c r="A21267" t="s">
        <v>162</v>
      </c>
      <c r="B21267" s="1">
        <v>45342</v>
      </c>
      <c r="C21267">
        <v>72.56</v>
      </c>
      <c r="D21267">
        <v>72.56</v>
      </c>
      <c r="E21267">
        <v>72.7</v>
      </c>
      <c r="F21267">
        <v>71.91</v>
      </c>
      <c r="G21267">
        <v>72.52</v>
      </c>
      <c r="H21267">
        <v>4804</v>
      </c>
      <c r="I21267">
        <v>3.47</v>
      </c>
      <c r="J21267">
        <v>89</v>
      </c>
      <c r="K21267">
        <v>3486</v>
      </c>
      <c r="L21267">
        <v>72.56</v>
      </c>
    </row>
    <row r="21268" spans="1:12" x14ac:dyDescent="0.35">
      <c r="A21268" t="s">
        <v>161</v>
      </c>
      <c r="B21268" s="1">
        <v>45342</v>
      </c>
      <c r="C21268">
        <v>122.63</v>
      </c>
      <c r="D21268">
        <v>122.51</v>
      </c>
      <c r="E21268">
        <v>123.25</v>
      </c>
      <c r="F21268">
        <v>121.47</v>
      </c>
      <c r="G21268">
        <v>122.8</v>
      </c>
      <c r="H21268">
        <v>10290</v>
      </c>
      <c r="I21268">
        <v>12.61</v>
      </c>
      <c r="J21268">
        <v>89</v>
      </c>
      <c r="K21268">
        <v>8902</v>
      </c>
      <c r="L21268">
        <v>86.51</v>
      </c>
    </row>
    <row r="21269" spans="1:12" x14ac:dyDescent="0.35">
      <c r="A21269" t="s">
        <v>160</v>
      </c>
      <c r="B21269" s="1">
        <v>45342</v>
      </c>
      <c r="C21269">
        <v>52.87</v>
      </c>
      <c r="D21269">
        <v>53.4</v>
      </c>
      <c r="E21269">
        <v>53.4</v>
      </c>
      <c r="F21269">
        <v>52.62</v>
      </c>
      <c r="G21269">
        <v>52.78</v>
      </c>
      <c r="H21269">
        <v>44361</v>
      </c>
      <c r="I21269">
        <v>23.42</v>
      </c>
      <c r="J21269">
        <v>1164</v>
      </c>
      <c r="K21269">
        <v>27593</v>
      </c>
      <c r="L21269">
        <v>62.2</v>
      </c>
    </row>
    <row r="21270" spans="1:12" x14ac:dyDescent="0.35">
      <c r="A21270" t="s">
        <v>159</v>
      </c>
      <c r="B21270" s="1">
        <v>45342</v>
      </c>
      <c r="C21270">
        <v>100.73</v>
      </c>
      <c r="D21270">
        <v>100.48</v>
      </c>
      <c r="E21270">
        <v>100.61</v>
      </c>
      <c r="F21270">
        <v>99.92</v>
      </c>
      <c r="G21270">
        <v>100.33</v>
      </c>
      <c r="H21270">
        <v>758</v>
      </c>
      <c r="I21270">
        <v>0.76</v>
      </c>
      <c r="J21270">
        <v>47</v>
      </c>
      <c r="K21270">
        <v>596</v>
      </c>
      <c r="L21270">
        <v>78.63</v>
      </c>
    </row>
    <row r="21271" spans="1:12" x14ac:dyDescent="0.35">
      <c r="A21271" t="s">
        <v>158</v>
      </c>
      <c r="B21271" s="1">
        <v>45342</v>
      </c>
      <c r="C21271">
        <v>687.3</v>
      </c>
      <c r="D21271">
        <v>695</v>
      </c>
      <c r="E21271">
        <v>705</v>
      </c>
      <c r="F21271">
        <v>691</v>
      </c>
      <c r="G21271">
        <v>697.8</v>
      </c>
      <c r="H21271">
        <v>53170</v>
      </c>
      <c r="I21271">
        <v>370.9</v>
      </c>
      <c r="J21271">
        <v>4154</v>
      </c>
      <c r="K21271">
        <v>32400</v>
      </c>
      <c r="L21271">
        <v>60.94</v>
      </c>
    </row>
    <row r="21272" spans="1:12" x14ac:dyDescent="0.35">
      <c r="A21272" t="s">
        <v>157</v>
      </c>
      <c r="B21272" s="1">
        <v>45342</v>
      </c>
      <c r="C21272">
        <v>11.52</v>
      </c>
      <c r="D21272">
        <v>11.55</v>
      </c>
      <c r="E21272">
        <v>11.55</v>
      </c>
      <c r="F21272">
        <v>10.01</v>
      </c>
      <c r="G21272">
        <v>11.52</v>
      </c>
      <c r="H21272">
        <v>43643</v>
      </c>
      <c r="I21272">
        <v>5.03</v>
      </c>
      <c r="J21272">
        <v>609</v>
      </c>
      <c r="K21272">
        <v>28258</v>
      </c>
      <c r="L21272">
        <v>64.75</v>
      </c>
    </row>
    <row r="21273" spans="1:12" x14ac:dyDescent="0.35">
      <c r="A21273" t="s">
        <v>156</v>
      </c>
      <c r="B21273" s="1">
        <v>45342</v>
      </c>
      <c r="C21273">
        <v>471.42</v>
      </c>
      <c r="D21273">
        <v>476.4</v>
      </c>
      <c r="E21273">
        <v>477.3</v>
      </c>
      <c r="F21273">
        <v>469.45</v>
      </c>
      <c r="G21273">
        <v>477.11</v>
      </c>
      <c r="H21273">
        <v>4633</v>
      </c>
      <c r="I21273">
        <v>22.02</v>
      </c>
      <c r="J21273">
        <v>170</v>
      </c>
      <c r="K21273">
        <v>4188</v>
      </c>
      <c r="L21273">
        <v>90.39</v>
      </c>
    </row>
    <row r="21274" spans="1:12" x14ac:dyDescent="0.35">
      <c r="A21274" t="s">
        <v>155</v>
      </c>
      <c r="B21274" s="1">
        <v>45342</v>
      </c>
      <c r="C21274">
        <v>1062.95</v>
      </c>
      <c r="D21274">
        <v>1059</v>
      </c>
      <c r="E21274">
        <v>1090.5</v>
      </c>
      <c r="F21274">
        <v>1057.7</v>
      </c>
      <c r="G21274">
        <v>1088.5999999999999</v>
      </c>
      <c r="H21274">
        <v>8722800</v>
      </c>
      <c r="I21274">
        <v>94118.39</v>
      </c>
      <c r="J21274">
        <v>243044</v>
      </c>
      <c r="K21274">
        <v>4625748</v>
      </c>
      <c r="L21274">
        <v>53.03</v>
      </c>
    </row>
    <row r="21275" spans="1:12" x14ac:dyDescent="0.35">
      <c r="A21275" t="s">
        <v>154</v>
      </c>
      <c r="B21275" s="1">
        <v>45342</v>
      </c>
      <c r="C21275">
        <v>366.45</v>
      </c>
      <c r="D21275">
        <v>369.35</v>
      </c>
      <c r="E21275">
        <v>378.95</v>
      </c>
      <c r="F21275">
        <v>361.8</v>
      </c>
      <c r="G21275">
        <v>369.7</v>
      </c>
      <c r="H21275">
        <v>5721766</v>
      </c>
      <c r="I21275">
        <v>21283.81</v>
      </c>
      <c r="J21275">
        <v>71397</v>
      </c>
      <c r="K21275">
        <v>2112981</v>
      </c>
      <c r="L21275">
        <v>36.93</v>
      </c>
    </row>
    <row r="21276" spans="1:12" x14ac:dyDescent="0.35">
      <c r="A21276" t="s">
        <v>153</v>
      </c>
      <c r="B21276" s="1">
        <v>45342</v>
      </c>
      <c r="C21276">
        <v>506.25</v>
      </c>
      <c r="D21276">
        <v>501</v>
      </c>
      <c r="E21276">
        <v>579.25</v>
      </c>
      <c r="F21276">
        <v>501</v>
      </c>
      <c r="G21276">
        <v>555.79999999999995</v>
      </c>
      <c r="H21276">
        <v>2466729</v>
      </c>
      <c r="I21276">
        <v>13714.66</v>
      </c>
      <c r="J21276">
        <v>77902</v>
      </c>
      <c r="K21276">
        <v>524299</v>
      </c>
      <c r="L21276">
        <v>21.25</v>
      </c>
    </row>
    <row r="21277" spans="1:12" x14ac:dyDescent="0.35">
      <c r="A21277" t="s">
        <v>152</v>
      </c>
      <c r="B21277" s="1">
        <v>45342</v>
      </c>
      <c r="C21277">
        <v>106.25</v>
      </c>
      <c r="D21277">
        <v>108.4</v>
      </c>
      <c r="E21277">
        <v>113.75</v>
      </c>
      <c r="F21277">
        <v>106.25</v>
      </c>
      <c r="G21277">
        <v>110.6</v>
      </c>
      <c r="H21277">
        <v>4989378</v>
      </c>
      <c r="I21277">
        <v>5517.58</v>
      </c>
      <c r="J21277">
        <v>36050</v>
      </c>
      <c r="K21277">
        <v>1582772</v>
      </c>
      <c r="L21277">
        <v>31.72</v>
      </c>
    </row>
    <row r="21278" spans="1:12" x14ac:dyDescent="0.35">
      <c r="A21278" t="s">
        <v>151</v>
      </c>
      <c r="B21278" s="1">
        <v>45342</v>
      </c>
      <c r="C21278">
        <v>135.25</v>
      </c>
      <c r="D21278">
        <v>135.9</v>
      </c>
      <c r="E21278">
        <v>139.9</v>
      </c>
      <c r="F21278">
        <v>134.5</v>
      </c>
      <c r="G21278">
        <v>135.25</v>
      </c>
      <c r="H21278">
        <v>48240</v>
      </c>
      <c r="I21278">
        <v>66.17</v>
      </c>
      <c r="J21278">
        <v>1341</v>
      </c>
      <c r="K21278">
        <v>23724</v>
      </c>
      <c r="L21278">
        <v>49.18</v>
      </c>
    </row>
    <row r="21279" spans="1:12" x14ac:dyDescent="0.35">
      <c r="A21279" t="s">
        <v>150</v>
      </c>
      <c r="B21279" s="1">
        <v>45342</v>
      </c>
      <c r="C21279">
        <v>115.1</v>
      </c>
      <c r="D21279">
        <v>115.05</v>
      </c>
      <c r="E21279">
        <v>116.9</v>
      </c>
      <c r="F21279">
        <v>113.15</v>
      </c>
      <c r="G21279">
        <v>113.25</v>
      </c>
      <c r="H21279">
        <v>31321</v>
      </c>
      <c r="I21279">
        <v>35.97</v>
      </c>
      <c r="J21279">
        <v>660</v>
      </c>
      <c r="K21279">
        <v>14800</v>
      </c>
      <c r="L21279">
        <v>47.25</v>
      </c>
    </row>
    <row r="21280" spans="1:12" x14ac:dyDescent="0.35">
      <c r="A21280" t="s">
        <v>149</v>
      </c>
      <c r="B21280" s="1">
        <v>45342</v>
      </c>
      <c r="C21280">
        <v>470.15</v>
      </c>
      <c r="D21280">
        <v>474.7</v>
      </c>
      <c r="E21280">
        <v>480</v>
      </c>
      <c r="F21280">
        <v>457.9</v>
      </c>
      <c r="G21280">
        <v>468.7</v>
      </c>
      <c r="H21280">
        <v>122538</v>
      </c>
      <c r="I21280">
        <v>575.74</v>
      </c>
      <c r="J21280">
        <v>9726</v>
      </c>
      <c r="K21280">
        <v>55916</v>
      </c>
      <c r="L21280">
        <v>45.63</v>
      </c>
    </row>
    <row r="21281" spans="1:12" x14ac:dyDescent="0.35">
      <c r="A21281" t="s">
        <v>148</v>
      </c>
      <c r="B21281" s="1">
        <v>45342</v>
      </c>
      <c r="C21281">
        <v>504.9</v>
      </c>
      <c r="D21281">
        <v>504.95</v>
      </c>
      <c r="E21281">
        <v>510.05</v>
      </c>
      <c r="F21281">
        <v>497.15</v>
      </c>
      <c r="G21281">
        <v>498.8</v>
      </c>
      <c r="H21281">
        <v>260033</v>
      </c>
      <c r="I21281">
        <v>1308.54</v>
      </c>
      <c r="J21281">
        <v>10752</v>
      </c>
      <c r="K21281">
        <v>121098</v>
      </c>
      <c r="L21281">
        <v>46.57</v>
      </c>
    </row>
    <row r="21282" spans="1:12" x14ac:dyDescent="0.35">
      <c r="A21282" t="s">
        <v>147</v>
      </c>
      <c r="B21282" s="1">
        <v>45342</v>
      </c>
      <c r="C21282">
        <v>509.45</v>
      </c>
      <c r="D21282">
        <v>507.05</v>
      </c>
      <c r="E21282">
        <v>508</v>
      </c>
      <c r="F21282">
        <v>496.05</v>
      </c>
      <c r="G21282">
        <v>501.5</v>
      </c>
      <c r="H21282">
        <v>165760</v>
      </c>
      <c r="I21282">
        <v>830.2</v>
      </c>
      <c r="J21282">
        <v>16352</v>
      </c>
      <c r="K21282">
        <v>86239</v>
      </c>
      <c r="L21282">
        <v>52.03</v>
      </c>
    </row>
    <row r="21283" spans="1:12" x14ac:dyDescent="0.35">
      <c r="A21283" t="s">
        <v>146</v>
      </c>
      <c r="B21283" s="1">
        <v>45342</v>
      </c>
      <c r="C21283">
        <v>629.6</v>
      </c>
      <c r="D21283">
        <v>629.9</v>
      </c>
      <c r="E21283">
        <v>653.95000000000005</v>
      </c>
      <c r="F21283">
        <v>628</v>
      </c>
      <c r="G21283">
        <v>639.75</v>
      </c>
      <c r="H21283">
        <v>112562</v>
      </c>
      <c r="I21283">
        <v>720.29</v>
      </c>
      <c r="J21283">
        <v>9640</v>
      </c>
      <c r="K21283">
        <v>25134</v>
      </c>
      <c r="L21283">
        <v>22.33</v>
      </c>
    </row>
    <row r="21284" spans="1:12" x14ac:dyDescent="0.35">
      <c r="A21284" t="s">
        <v>145</v>
      </c>
      <c r="B21284" s="1">
        <v>45342</v>
      </c>
      <c r="C21284">
        <v>152.55000000000001</v>
      </c>
      <c r="D21284">
        <v>152.94999999999999</v>
      </c>
      <c r="E21284">
        <v>154.94999999999999</v>
      </c>
      <c r="F21284">
        <v>148.69999999999999</v>
      </c>
      <c r="G21284">
        <v>150.9</v>
      </c>
      <c r="H21284">
        <v>260754</v>
      </c>
      <c r="I21284">
        <v>394.9</v>
      </c>
      <c r="J21284">
        <v>7309</v>
      </c>
      <c r="K21284">
        <v>124702</v>
      </c>
      <c r="L21284">
        <v>47.82</v>
      </c>
    </row>
    <row r="21285" spans="1:12" x14ac:dyDescent="0.35">
      <c r="A21285" t="s">
        <v>144</v>
      </c>
      <c r="B21285" s="1">
        <v>45342</v>
      </c>
      <c r="C21285">
        <v>208.21</v>
      </c>
      <c r="D21285">
        <v>209.47</v>
      </c>
      <c r="E21285">
        <v>209.48</v>
      </c>
      <c r="F21285">
        <v>205.32</v>
      </c>
      <c r="G21285">
        <v>206.91</v>
      </c>
      <c r="H21285">
        <v>18717</v>
      </c>
      <c r="I21285">
        <v>38.64</v>
      </c>
      <c r="J21285">
        <v>612</v>
      </c>
      <c r="K21285">
        <v>14006</v>
      </c>
      <c r="L21285">
        <v>74.83</v>
      </c>
    </row>
    <row r="21286" spans="1:12" x14ac:dyDescent="0.35">
      <c r="A21286" t="s">
        <v>143</v>
      </c>
      <c r="B21286" s="1">
        <v>45342</v>
      </c>
      <c r="C21286">
        <v>208.25</v>
      </c>
      <c r="D21286">
        <v>208.26</v>
      </c>
      <c r="E21286">
        <v>209.48</v>
      </c>
      <c r="F21286">
        <v>205.52</v>
      </c>
      <c r="G21286">
        <v>206.96</v>
      </c>
      <c r="H21286">
        <v>114719</v>
      </c>
      <c r="I21286">
        <v>237.02</v>
      </c>
      <c r="J21286">
        <v>2799</v>
      </c>
      <c r="K21286">
        <v>94446</v>
      </c>
      <c r="L21286">
        <v>82.33</v>
      </c>
    </row>
    <row r="21287" spans="1:12" x14ac:dyDescent="0.35">
      <c r="A21287" t="s">
        <v>142</v>
      </c>
      <c r="B21287" s="1">
        <v>45342</v>
      </c>
      <c r="C21287">
        <v>1921.95</v>
      </c>
      <c r="D21287">
        <v>1930</v>
      </c>
      <c r="E21287">
        <v>1935</v>
      </c>
      <c r="F21287">
        <v>1913.1</v>
      </c>
      <c r="G21287">
        <v>1919.8</v>
      </c>
      <c r="H21287">
        <v>9668</v>
      </c>
      <c r="I21287">
        <v>185.8</v>
      </c>
      <c r="J21287">
        <v>1737</v>
      </c>
      <c r="K21287">
        <v>6108</v>
      </c>
      <c r="L21287">
        <v>63.18</v>
      </c>
    </row>
    <row r="21288" spans="1:12" x14ac:dyDescent="0.35">
      <c r="A21288" t="s">
        <v>141</v>
      </c>
      <c r="B21288" s="1">
        <v>45342</v>
      </c>
      <c r="C21288">
        <v>95.6</v>
      </c>
      <c r="D21288">
        <v>96</v>
      </c>
      <c r="E21288">
        <v>96.75</v>
      </c>
      <c r="F21288">
        <v>91.25</v>
      </c>
      <c r="G21288">
        <v>93</v>
      </c>
      <c r="H21288">
        <v>17716</v>
      </c>
      <c r="I21288">
        <v>16.73</v>
      </c>
      <c r="J21288">
        <v>395</v>
      </c>
      <c r="K21288">
        <v>9612</v>
      </c>
      <c r="L21288">
        <v>54.26</v>
      </c>
    </row>
    <row r="21289" spans="1:12" x14ac:dyDescent="0.35">
      <c r="A21289" t="s">
        <v>140</v>
      </c>
      <c r="B21289" s="1">
        <v>45342</v>
      </c>
      <c r="C21289">
        <v>1040.9000000000001</v>
      </c>
      <c r="D21289">
        <v>1040.9000000000001</v>
      </c>
      <c r="E21289">
        <v>1055.0999999999999</v>
      </c>
      <c r="F21289">
        <v>1025.05</v>
      </c>
      <c r="G21289">
        <v>1052.4000000000001</v>
      </c>
      <c r="H21289">
        <v>1754778</v>
      </c>
      <c r="I21289">
        <v>18320.77</v>
      </c>
      <c r="J21289">
        <v>57259</v>
      </c>
      <c r="K21289">
        <v>850217</v>
      </c>
      <c r="L21289">
        <v>48.45</v>
      </c>
    </row>
    <row r="21290" spans="1:12" x14ac:dyDescent="0.35">
      <c r="A21290" t="s">
        <v>139</v>
      </c>
      <c r="B21290" s="1">
        <v>45342</v>
      </c>
      <c r="C21290">
        <v>599.35</v>
      </c>
      <c r="D21290">
        <v>602.4</v>
      </c>
      <c r="E21290">
        <v>610.4</v>
      </c>
      <c r="F21290">
        <v>597.85</v>
      </c>
      <c r="G21290">
        <v>599.1</v>
      </c>
      <c r="H21290">
        <v>2935294</v>
      </c>
      <c r="I21290">
        <v>17731.509999999998</v>
      </c>
      <c r="J21290">
        <v>91265</v>
      </c>
      <c r="K21290">
        <v>1168705</v>
      </c>
      <c r="L21290">
        <v>39.82</v>
      </c>
    </row>
    <row r="21291" spans="1:12" x14ac:dyDescent="0.35">
      <c r="A21291" t="s">
        <v>138</v>
      </c>
      <c r="B21291" s="1">
        <v>45342</v>
      </c>
      <c r="C21291">
        <v>559.4</v>
      </c>
      <c r="D21291">
        <v>565</v>
      </c>
      <c r="E21291">
        <v>595.04999999999995</v>
      </c>
      <c r="F21291">
        <v>562.35</v>
      </c>
      <c r="G21291">
        <v>567.15</v>
      </c>
      <c r="H21291">
        <v>512448</v>
      </c>
      <c r="I21291">
        <v>2959.33</v>
      </c>
      <c r="J21291">
        <v>32772</v>
      </c>
      <c r="K21291">
        <v>125451</v>
      </c>
      <c r="L21291">
        <v>24.48</v>
      </c>
    </row>
    <row r="21292" spans="1:12" x14ac:dyDescent="0.35">
      <c r="A21292" t="s">
        <v>137</v>
      </c>
      <c r="B21292" s="1">
        <v>45342</v>
      </c>
      <c r="C21292">
        <v>6312.45</v>
      </c>
      <c r="D21292">
        <v>6375.6</v>
      </c>
      <c r="E21292">
        <v>6408</v>
      </c>
      <c r="F21292">
        <v>6283</v>
      </c>
      <c r="G21292">
        <v>6338.5</v>
      </c>
      <c r="H21292">
        <v>24939</v>
      </c>
      <c r="I21292">
        <v>1580.76</v>
      </c>
      <c r="J21292">
        <v>5322</v>
      </c>
      <c r="K21292">
        <v>5644</v>
      </c>
      <c r="L21292">
        <v>22.63</v>
      </c>
    </row>
    <row r="21293" spans="1:12" x14ac:dyDescent="0.35">
      <c r="A21293" t="s">
        <v>136</v>
      </c>
      <c r="B21293" s="1">
        <v>45342</v>
      </c>
      <c r="C21293">
        <v>69.650000000000006</v>
      </c>
      <c r="D21293">
        <v>72.95</v>
      </c>
      <c r="E21293">
        <v>72.95</v>
      </c>
      <c r="F21293">
        <v>68.349999999999994</v>
      </c>
      <c r="G21293">
        <v>70.099999999999994</v>
      </c>
      <c r="H21293">
        <v>1931326</v>
      </c>
      <c r="I21293">
        <v>1377.07</v>
      </c>
      <c r="J21293">
        <v>7683</v>
      </c>
      <c r="K21293">
        <v>904718</v>
      </c>
      <c r="L21293">
        <v>46.84</v>
      </c>
    </row>
    <row r="21294" spans="1:12" x14ac:dyDescent="0.35">
      <c r="A21294" t="s">
        <v>135</v>
      </c>
      <c r="B21294" s="1">
        <v>45342</v>
      </c>
      <c r="C21294">
        <v>1011.7</v>
      </c>
      <c r="D21294">
        <v>1017</v>
      </c>
      <c r="E21294">
        <v>1018</v>
      </c>
      <c r="F21294">
        <v>1004</v>
      </c>
      <c r="G21294">
        <v>1012.05</v>
      </c>
      <c r="H21294">
        <v>2592693</v>
      </c>
      <c r="I21294">
        <v>26220.74</v>
      </c>
      <c r="J21294">
        <v>58910</v>
      </c>
      <c r="K21294">
        <v>1293300</v>
      </c>
      <c r="L21294">
        <v>49.88</v>
      </c>
    </row>
    <row r="21295" spans="1:12" x14ac:dyDescent="0.35">
      <c r="A21295" t="s">
        <v>134</v>
      </c>
      <c r="B21295" s="1">
        <v>45342</v>
      </c>
      <c r="C21295">
        <v>886.25</v>
      </c>
      <c r="D21295">
        <v>886.3</v>
      </c>
      <c r="E21295">
        <v>939</v>
      </c>
      <c r="F21295">
        <v>873</v>
      </c>
      <c r="G21295">
        <v>912.35</v>
      </c>
      <c r="H21295">
        <v>85654</v>
      </c>
      <c r="I21295">
        <v>785.04</v>
      </c>
      <c r="J21295">
        <v>9120</v>
      </c>
      <c r="K21295">
        <v>28388</v>
      </c>
      <c r="L21295">
        <v>33.14</v>
      </c>
    </row>
    <row r="21296" spans="1:12" x14ac:dyDescent="0.35">
      <c r="A21296" t="s">
        <v>133</v>
      </c>
      <c r="B21296" s="1">
        <v>45342</v>
      </c>
      <c r="C21296">
        <v>176.45</v>
      </c>
      <c r="D21296">
        <v>180</v>
      </c>
      <c r="E21296">
        <v>180.95</v>
      </c>
      <c r="F21296">
        <v>172.4</v>
      </c>
      <c r="G21296">
        <v>174.4</v>
      </c>
      <c r="H21296">
        <v>25485</v>
      </c>
      <c r="I21296">
        <v>44.69</v>
      </c>
      <c r="J21296">
        <v>1107</v>
      </c>
      <c r="K21296">
        <v>16120</v>
      </c>
      <c r="L21296">
        <v>63.25</v>
      </c>
    </row>
    <row r="21297" spans="1:12" x14ac:dyDescent="0.35">
      <c r="A21297" t="s">
        <v>132</v>
      </c>
      <c r="B21297" s="1">
        <v>45342</v>
      </c>
      <c r="C21297">
        <v>16</v>
      </c>
      <c r="D21297">
        <v>15.95</v>
      </c>
      <c r="E21297">
        <v>16.3</v>
      </c>
      <c r="F21297">
        <v>15.6</v>
      </c>
      <c r="G21297">
        <v>16.100000000000001</v>
      </c>
      <c r="H21297">
        <v>654442</v>
      </c>
      <c r="I21297">
        <v>105.15</v>
      </c>
      <c r="J21297">
        <v>905</v>
      </c>
      <c r="K21297">
        <v>520798</v>
      </c>
      <c r="L21297">
        <v>79.58</v>
      </c>
    </row>
    <row r="21298" spans="1:12" x14ac:dyDescent="0.35">
      <c r="A21298" t="s">
        <v>131</v>
      </c>
      <c r="B21298" s="1">
        <v>45342</v>
      </c>
      <c r="C21298">
        <v>5500.8</v>
      </c>
      <c r="D21298">
        <v>5520.9</v>
      </c>
      <c r="E21298">
        <v>5557.5</v>
      </c>
      <c r="F21298">
        <v>5455</v>
      </c>
      <c r="G21298">
        <v>5477.35</v>
      </c>
      <c r="H21298">
        <v>6951</v>
      </c>
      <c r="I21298">
        <v>383.26</v>
      </c>
      <c r="J21298">
        <v>2070</v>
      </c>
      <c r="K21298">
        <v>3399</v>
      </c>
      <c r="L21298">
        <v>48.9</v>
      </c>
    </row>
    <row r="21299" spans="1:12" x14ac:dyDescent="0.35">
      <c r="A21299" t="s">
        <v>130</v>
      </c>
      <c r="B21299" s="1">
        <v>45342</v>
      </c>
      <c r="C21299">
        <v>651</v>
      </c>
      <c r="D21299">
        <v>656.7</v>
      </c>
      <c r="E21299">
        <v>664.9</v>
      </c>
      <c r="F21299">
        <v>645.20000000000005</v>
      </c>
      <c r="G21299">
        <v>655.15</v>
      </c>
      <c r="H21299">
        <v>231523</v>
      </c>
      <c r="I21299">
        <v>1519.37</v>
      </c>
      <c r="J21299">
        <v>15766</v>
      </c>
      <c r="K21299">
        <v>90394</v>
      </c>
      <c r="L21299">
        <v>39.04</v>
      </c>
    </row>
    <row r="21300" spans="1:12" x14ac:dyDescent="0.35">
      <c r="A21300" t="s">
        <v>129</v>
      </c>
      <c r="B21300" s="1">
        <v>45342</v>
      </c>
      <c r="C21300">
        <v>1966.7</v>
      </c>
      <c r="D21300">
        <v>1966.7</v>
      </c>
      <c r="E21300">
        <v>1984.95</v>
      </c>
      <c r="F21300">
        <v>1944.9</v>
      </c>
      <c r="G21300">
        <v>1952</v>
      </c>
      <c r="H21300">
        <v>329238</v>
      </c>
      <c r="I21300">
        <v>6459.18</v>
      </c>
      <c r="J21300">
        <v>34793</v>
      </c>
      <c r="K21300">
        <v>180676</v>
      </c>
      <c r="L21300">
        <v>54.88</v>
      </c>
    </row>
    <row r="21301" spans="1:12" x14ac:dyDescent="0.35">
      <c r="A21301" t="s">
        <v>128</v>
      </c>
      <c r="B21301" s="1">
        <v>45342</v>
      </c>
      <c r="C21301">
        <v>466.5</v>
      </c>
      <c r="D21301">
        <v>475</v>
      </c>
      <c r="E21301">
        <v>480</v>
      </c>
      <c r="F21301">
        <v>465.1</v>
      </c>
      <c r="G21301">
        <v>475.65</v>
      </c>
      <c r="H21301">
        <v>476492</v>
      </c>
      <c r="I21301">
        <v>2255.77</v>
      </c>
      <c r="J21301">
        <v>22147</v>
      </c>
      <c r="K21301">
        <v>184085</v>
      </c>
      <c r="L21301">
        <v>38.630000000000003</v>
      </c>
    </row>
    <row r="21302" spans="1:12" x14ac:dyDescent="0.35">
      <c r="A21302" t="s">
        <v>127</v>
      </c>
      <c r="B21302" s="1">
        <v>45342</v>
      </c>
      <c r="C21302">
        <v>861.7</v>
      </c>
      <c r="D21302">
        <v>870</v>
      </c>
      <c r="E21302">
        <v>956</v>
      </c>
      <c r="F21302">
        <v>870</v>
      </c>
      <c r="G21302">
        <v>931.1</v>
      </c>
      <c r="H21302">
        <v>175575</v>
      </c>
      <c r="I21302">
        <v>1620.67</v>
      </c>
      <c r="J21302">
        <v>22146</v>
      </c>
      <c r="K21302">
        <v>33391</v>
      </c>
      <c r="L21302">
        <v>19.02</v>
      </c>
    </row>
    <row r="21303" spans="1:12" x14ac:dyDescent="0.35">
      <c r="A21303" t="s">
        <v>126</v>
      </c>
      <c r="B21303" s="1">
        <v>45342</v>
      </c>
      <c r="C21303">
        <v>272.7</v>
      </c>
      <c r="D21303">
        <v>274</v>
      </c>
      <c r="E21303">
        <v>274</v>
      </c>
      <c r="F21303">
        <v>266.85000000000002</v>
      </c>
      <c r="G21303">
        <v>269.8</v>
      </c>
      <c r="H21303">
        <v>3135</v>
      </c>
      <c r="I21303">
        <v>8.5299999999999994</v>
      </c>
      <c r="J21303">
        <v>269</v>
      </c>
      <c r="K21303">
        <v>2533</v>
      </c>
      <c r="L21303">
        <v>80.8</v>
      </c>
    </row>
    <row r="21304" spans="1:12" x14ac:dyDescent="0.35">
      <c r="A21304" t="s">
        <v>125</v>
      </c>
      <c r="B21304" s="1">
        <v>45342</v>
      </c>
      <c r="C21304">
        <v>27</v>
      </c>
      <c r="D21304">
        <v>26.8</v>
      </c>
      <c r="E21304">
        <v>26.8</v>
      </c>
      <c r="F21304">
        <v>26.5</v>
      </c>
      <c r="G21304">
        <v>26.5</v>
      </c>
      <c r="H21304">
        <v>35649</v>
      </c>
      <c r="I21304">
        <v>9.4499999999999993</v>
      </c>
      <c r="J21304">
        <v>241</v>
      </c>
      <c r="K21304">
        <v>33639</v>
      </c>
      <c r="L21304">
        <v>94.36</v>
      </c>
    </row>
    <row r="21305" spans="1:12" x14ac:dyDescent="0.35">
      <c r="A21305" t="s">
        <v>124</v>
      </c>
      <c r="B21305" s="1">
        <v>45342</v>
      </c>
      <c r="C21305">
        <v>305.05</v>
      </c>
      <c r="D21305">
        <v>305.05</v>
      </c>
      <c r="E21305">
        <v>306</v>
      </c>
      <c r="F21305">
        <v>301</v>
      </c>
      <c r="G21305">
        <v>302.55</v>
      </c>
      <c r="H21305">
        <v>134361</v>
      </c>
      <c r="I21305">
        <v>406.8</v>
      </c>
      <c r="J21305">
        <v>3305</v>
      </c>
      <c r="K21305">
        <v>77840</v>
      </c>
      <c r="L21305">
        <v>57.93</v>
      </c>
    </row>
    <row r="21306" spans="1:12" x14ac:dyDescent="0.35">
      <c r="A21306" t="s">
        <v>123</v>
      </c>
      <c r="B21306" s="1">
        <v>45342</v>
      </c>
      <c r="C21306">
        <v>65.05</v>
      </c>
      <c r="D21306">
        <v>65.05</v>
      </c>
      <c r="E21306">
        <v>65.849999999999994</v>
      </c>
      <c r="F21306">
        <v>63.65</v>
      </c>
      <c r="G21306">
        <v>63.95</v>
      </c>
      <c r="H21306">
        <v>1083812</v>
      </c>
      <c r="I21306">
        <v>696.29</v>
      </c>
      <c r="J21306">
        <v>4604</v>
      </c>
      <c r="K21306">
        <v>607637</v>
      </c>
      <c r="L21306">
        <v>56.06</v>
      </c>
    </row>
    <row r="21307" spans="1:12" x14ac:dyDescent="0.35">
      <c r="A21307" t="s">
        <v>122</v>
      </c>
      <c r="B21307" s="1">
        <v>45342</v>
      </c>
      <c r="C21307">
        <v>2998.1</v>
      </c>
      <c r="D21307">
        <v>2998.1</v>
      </c>
      <c r="E21307">
        <v>3017.1</v>
      </c>
      <c r="F21307">
        <v>2972.1</v>
      </c>
      <c r="G21307">
        <v>3011.65</v>
      </c>
      <c r="H21307">
        <v>729371</v>
      </c>
      <c r="I21307">
        <v>21880.68</v>
      </c>
      <c r="J21307">
        <v>76225</v>
      </c>
      <c r="K21307">
        <v>397611</v>
      </c>
      <c r="L21307">
        <v>54.51</v>
      </c>
    </row>
    <row r="21308" spans="1:12" x14ac:dyDescent="0.35">
      <c r="A21308" t="s">
        <v>121</v>
      </c>
      <c r="B21308" s="1">
        <v>45342</v>
      </c>
      <c r="C21308">
        <v>316.60000000000002</v>
      </c>
      <c r="D21308">
        <v>324</v>
      </c>
      <c r="E21308">
        <v>324</v>
      </c>
      <c r="F21308">
        <v>308.85000000000002</v>
      </c>
      <c r="G21308">
        <v>310.7</v>
      </c>
      <c r="H21308">
        <v>25557</v>
      </c>
      <c r="I21308">
        <v>79.790000000000006</v>
      </c>
      <c r="J21308">
        <v>806</v>
      </c>
      <c r="K21308">
        <v>16410</v>
      </c>
      <c r="L21308">
        <v>64.209999999999994</v>
      </c>
    </row>
    <row r="21309" spans="1:12" x14ac:dyDescent="0.35">
      <c r="A21309" t="s">
        <v>120</v>
      </c>
      <c r="B21309" s="1">
        <v>45342</v>
      </c>
      <c r="C21309">
        <v>172.2</v>
      </c>
      <c r="D21309">
        <v>172.65</v>
      </c>
      <c r="E21309">
        <v>174.85</v>
      </c>
      <c r="F21309">
        <v>171.5</v>
      </c>
      <c r="G21309">
        <v>172.95</v>
      </c>
      <c r="H21309">
        <v>16854882</v>
      </c>
      <c r="I21309">
        <v>29176.77</v>
      </c>
      <c r="J21309">
        <v>87637</v>
      </c>
      <c r="K21309">
        <v>10055170</v>
      </c>
      <c r="L21309">
        <v>59.66</v>
      </c>
    </row>
    <row r="21310" spans="1:12" x14ac:dyDescent="0.35">
      <c r="A21310" t="s">
        <v>119</v>
      </c>
      <c r="B21310" s="1">
        <v>45342</v>
      </c>
      <c r="C21310">
        <v>180</v>
      </c>
      <c r="D21310">
        <v>179.4</v>
      </c>
      <c r="E21310">
        <v>182.5</v>
      </c>
      <c r="F21310">
        <v>175.7</v>
      </c>
      <c r="G21310">
        <v>177.4</v>
      </c>
      <c r="H21310">
        <v>1199307</v>
      </c>
      <c r="I21310">
        <v>2144.98</v>
      </c>
      <c r="J21310">
        <v>17100</v>
      </c>
      <c r="K21310">
        <v>474927</v>
      </c>
      <c r="L21310">
        <v>39.6</v>
      </c>
    </row>
    <row r="21311" spans="1:12" x14ac:dyDescent="0.35">
      <c r="A21311" t="s">
        <v>118</v>
      </c>
      <c r="B21311" s="1">
        <v>45342</v>
      </c>
      <c r="C21311">
        <v>23.65</v>
      </c>
      <c r="D21311">
        <v>23.8</v>
      </c>
      <c r="E21311">
        <v>24.1</v>
      </c>
      <c r="F21311">
        <v>22.85</v>
      </c>
      <c r="G21311">
        <v>23</v>
      </c>
      <c r="H21311">
        <v>790897</v>
      </c>
      <c r="I21311">
        <v>186.33</v>
      </c>
      <c r="J21311">
        <v>2207</v>
      </c>
      <c r="K21311">
        <v>402065</v>
      </c>
      <c r="L21311">
        <v>50.84</v>
      </c>
    </row>
    <row r="21312" spans="1:12" x14ac:dyDescent="0.35">
      <c r="A21312" t="s">
        <v>117</v>
      </c>
      <c r="B21312" s="1">
        <v>45342</v>
      </c>
      <c r="C21312">
        <v>299.39999999999998</v>
      </c>
      <c r="D21312">
        <v>299.39999999999998</v>
      </c>
      <c r="E21312">
        <v>305</v>
      </c>
      <c r="F21312">
        <v>299.39999999999998</v>
      </c>
      <c r="G21312">
        <v>300.75</v>
      </c>
      <c r="H21312">
        <v>51029</v>
      </c>
      <c r="I21312">
        <v>154.09</v>
      </c>
      <c r="J21312">
        <v>3996</v>
      </c>
      <c r="K21312">
        <v>20059</v>
      </c>
      <c r="L21312">
        <v>39.31</v>
      </c>
    </row>
    <row r="21313" spans="1:12" x14ac:dyDescent="0.35">
      <c r="A21313" t="s">
        <v>1802</v>
      </c>
      <c r="B21313" s="1">
        <v>45342</v>
      </c>
      <c r="C21313">
        <v>371.35</v>
      </c>
      <c r="D21313">
        <v>380.45</v>
      </c>
      <c r="E21313">
        <v>389.9</v>
      </c>
      <c r="F21313">
        <v>375.35</v>
      </c>
      <c r="G21313">
        <v>389.9</v>
      </c>
      <c r="H21313">
        <v>227565</v>
      </c>
      <c r="I21313">
        <v>875.52</v>
      </c>
      <c r="J21313">
        <v>2693</v>
      </c>
      <c r="K21313">
        <v>151311</v>
      </c>
      <c r="L21313">
        <v>66.489999999999995</v>
      </c>
    </row>
    <row r="21314" spans="1:12" x14ac:dyDescent="0.35">
      <c r="A21314" t="s">
        <v>116</v>
      </c>
      <c r="B21314" s="1">
        <v>45342</v>
      </c>
      <c r="C21314">
        <v>474.85</v>
      </c>
      <c r="D21314">
        <v>474.85</v>
      </c>
      <c r="E21314">
        <v>484.15</v>
      </c>
      <c r="F21314">
        <v>468.1</v>
      </c>
      <c r="G21314">
        <v>469.75</v>
      </c>
      <c r="H21314">
        <v>45702</v>
      </c>
      <c r="I21314">
        <v>216.17</v>
      </c>
      <c r="J21314">
        <v>4045</v>
      </c>
      <c r="K21314">
        <v>21195</v>
      </c>
      <c r="L21314">
        <v>46.38</v>
      </c>
    </row>
    <row r="21315" spans="1:12" x14ac:dyDescent="0.35">
      <c r="A21315" t="s">
        <v>115</v>
      </c>
      <c r="B21315" s="1">
        <v>45342</v>
      </c>
      <c r="C21315">
        <v>649.54999999999995</v>
      </c>
      <c r="D21315">
        <v>688</v>
      </c>
      <c r="E21315">
        <v>688</v>
      </c>
      <c r="F21315">
        <v>651</v>
      </c>
      <c r="G21315">
        <v>664.7</v>
      </c>
      <c r="H21315">
        <v>184788</v>
      </c>
      <c r="I21315">
        <v>1229.3800000000001</v>
      </c>
      <c r="J21315">
        <v>7746</v>
      </c>
      <c r="K21315">
        <v>82935</v>
      </c>
      <c r="L21315">
        <v>44.88</v>
      </c>
    </row>
    <row r="21316" spans="1:12" x14ac:dyDescent="0.35">
      <c r="A21316" t="s">
        <v>114</v>
      </c>
      <c r="B21316" s="1">
        <v>45342</v>
      </c>
      <c r="C21316">
        <v>308.14999999999998</v>
      </c>
      <c r="D21316">
        <v>309.10000000000002</v>
      </c>
      <c r="E21316">
        <v>346.9</v>
      </c>
      <c r="F21316">
        <v>305.60000000000002</v>
      </c>
      <c r="G21316">
        <v>326.14999999999998</v>
      </c>
      <c r="H21316">
        <v>116085</v>
      </c>
      <c r="I21316">
        <v>387.1</v>
      </c>
      <c r="J21316">
        <v>3139</v>
      </c>
      <c r="K21316">
        <v>33055</v>
      </c>
      <c r="L21316">
        <v>28.47</v>
      </c>
    </row>
    <row r="21317" spans="1:12" x14ac:dyDescent="0.35">
      <c r="A21317" t="s">
        <v>113</v>
      </c>
      <c r="B21317" s="1">
        <v>45342</v>
      </c>
      <c r="C21317">
        <v>538.70000000000005</v>
      </c>
      <c r="D21317">
        <v>541.9</v>
      </c>
      <c r="E21317">
        <v>541.9</v>
      </c>
      <c r="F21317">
        <v>535.20000000000005</v>
      </c>
      <c r="G21317">
        <v>536.85</v>
      </c>
      <c r="H21317">
        <v>44721</v>
      </c>
      <c r="I21317">
        <v>240.57</v>
      </c>
      <c r="J21317">
        <v>3492</v>
      </c>
      <c r="K21317">
        <v>23442</v>
      </c>
      <c r="L21317">
        <v>52.42</v>
      </c>
    </row>
    <row r="21318" spans="1:12" x14ac:dyDescent="0.35">
      <c r="A21318" t="s">
        <v>112</v>
      </c>
      <c r="B21318" s="1">
        <v>45342</v>
      </c>
      <c r="C21318">
        <v>630.29999999999995</v>
      </c>
      <c r="D21318">
        <v>635</v>
      </c>
      <c r="E21318">
        <v>635</v>
      </c>
      <c r="F21318">
        <v>590</v>
      </c>
      <c r="G21318">
        <v>596.65</v>
      </c>
      <c r="H21318">
        <v>202575</v>
      </c>
      <c r="I21318">
        <v>1223.28</v>
      </c>
      <c r="J21318">
        <v>18246</v>
      </c>
      <c r="K21318">
        <v>67033</v>
      </c>
      <c r="L21318">
        <v>33.090000000000003</v>
      </c>
    </row>
    <row r="21319" spans="1:12" x14ac:dyDescent="0.35">
      <c r="A21319" t="s">
        <v>111</v>
      </c>
      <c r="B21319" s="1">
        <v>45342</v>
      </c>
      <c r="C21319">
        <v>450</v>
      </c>
      <c r="D21319">
        <v>450.6</v>
      </c>
      <c r="E21319">
        <v>454.9</v>
      </c>
      <c r="F21319">
        <v>444.5</v>
      </c>
      <c r="G21319">
        <v>450.65</v>
      </c>
      <c r="H21319">
        <v>293249</v>
      </c>
      <c r="I21319">
        <v>1318.99</v>
      </c>
      <c r="J21319">
        <v>18515</v>
      </c>
      <c r="K21319">
        <v>171571</v>
      </c>
      <c r="L21319">
        <v>58.51</v>
      </c>
    </row>
    <row r="21320" spans="1:12" x14ac:dyDescent="0.35">
      <c r="A21320" t="s">
        <v>110</v>
      </c>
      <c r="B21320" s="1">
        <v>45342</v>
      </c>
      <c r="C21320">
        <v>305.39999999999998</v>
      </c>
      <c r="D21320">
        <v>305.5</v>
      </c>
      <c r="E21320">
        <v>311</v>
      </c>
      <c r="F21320">
        <v>294.14999999999998</v>
      </c>
      <c r="G21320">
        <v>296.64999999999998</v>
      </c>
      <c r="H21320">
        <v>680598</v>
      </c>
      <c r="I21320">
        <v>2039.87</v>
      </c>
      <c r="J21320">
        <v>38369</v>
      </c>
      <c r="K21320">
        <v>421682</v>
      </c>
      <c r="L21320">
        <v>61.96</v>
      </c>
    </row>
    <row r="21321" spans="1:12" x14ac:dyDescent="0.35">
      <c r="A21321" t="s">
        <v>109</v>
      </c>
      <c r="B21321" s="1">
        <v>45342</v>
      </c>
      <c r="C21321">
        <v>173.6</v>
      </c>
      <c r="D21321">
        <v>174.5</v>
      </c>
      <c r="E21321">
        <v>188</v>
      </c>
      <c r="F21321">
        <v>173.1</v>
      </c>
      <c r="G21321">
        <v>185.15</v>
      </c>
      <c r="H21321">
        <v>503276</v>
      </c>
      <c r="I21321">
        <v>918.01</v>
      </c>
      <c r="J21321">
        <v>20592</v>
      </c>
      <c r="K21321">
        <v>294305</v>
      </c>
      <c r="L21321">
        <v>58.48</v>
      </c>
    </row>
    <row r="21322" spans="1:12" x14ac:dyDescent="0.35">
      <c r="A21322" t="s">
        <v>108</v>
      </c>
      <c r="B21322" s="1">
        <v>45342</v>
      </c>
      <c r="C21322">
        <v>410.2</v>
      </c>
      <c r="D21322">
        <v>414</v>
      </c>
      <c r="E21322">
        <v>414</v>
      </c>
      <c r="F21322">
        <v>404.85</v>
      </c>
      <c r="G21322">
        <v>406.5</v>
      </c>
      <c r="H21322">
        <v>29532</v>
      </c>
      <c r="I21322">
        <v>120.49</v>
      </c>
      <c r="J21322">
        <v>3276</v>
      </c>
      <c r="K21322">
        <v>15597</v>
      </c>
      <c r="L21322">
        <v>52.81</v>
      </c>
    </row>
    <row r="21323" spans="1:12" x14ac:dyDescent="0.35">
      <c r="A21323" t="s">
        <v>107</v>
      </c>
      <c r="B21323" s="1">
        <v>45342</v>
      </c>
      <c r="C21323">
        <v>56.1</v>
      </c>
      <c r="D21323">
        <v>56.8</v>
      </c>
      <c r="E21323">
        <v>57.95</v>
      </c>
      <c r="F21323">
        <v>55.95</v>
      </c>
      <c r="G21323">
        <v>57.05</v>
      </c>
      <c r="H21323">
        <v>35989</v>
      </c>
      <c r="I21323">
        <v>20.5</v>
      </c>
      <c r="J21323">
        <v>662</v>
      </c>
      <c r="K21323">
        <v>22811</v>
      </c>
      <c r="L21323">
        <v>63.38</v>
      </c>
    </row>
    <row r="21324" spans="1:12" x14ac:dyDescent="0.35">
      <c r="A21324" t="s">
        <v>106</v>
      </c>
      <c r="B21324" s="1">
        <v>45342</v>
      </c>
      <c r="C21324">
        <v>2380</v>
      </c>
      <c r="D21324">
        <v>2379.1</v>
      </c>
      <c r="E21324">
        <v>2379.1</v>
      </c>
      <c r="F21324">
        <v>2307</v>
      </c>
      <c r="G21324">
        <v>2318.5</v>
      </c>
      <c r="H21324">
        <v>13505</v>
      </c>
      <c r="I21324">
        <v>316.61</v>
      </c>
      <c r="J21324">
        <v>2130</v>
      </c>
      <c r="K21324">
        <v>9772</v>
      </c>
      <c r="L21324">
        <v>72.36</v>
      </c>
    </row>
    <row r="21325" spans="1:12" x14ac:dyDescent="0.35">
      <c r="A21325" t="s">
        <v>105</v>
      </c>
      <c r="B21325" s="1">
        <v>45342</v>
      </c>
      <c r="C21325">
        <v>372.55</v>
      </c>
      <c r="D21325">
        <v>374.85</v>
      </c>
      <c r="E21325">
        <v>374.85</v>
      </c>
      <c r="F21325">
        <v>363.4</v>
      </c>
      <c r="G21325">
        <v>372.65</v>
      </c>
      <c r="H21325">
        <v>21786</v>
      </c>
      <c r="I21325">
        <v>80.709999999999994</v>
      </c>
      <c r="J21325">
        <v>2184</v>
      </c>
      <c r="K21325">
        <v>11484</v>
      </c>
      <c r="L21325">
        <v>52.71</v>
      </c>
    </row>
    <row r="21326" spans="1:12" x14ac:dyDescent="0.35">
      <c r="A21326" t="s">
        <v>104</v>
      </c>
      <c r="B21326" s="1">
        <v>45342</v>
      </c>
      <c r="C21326">
        <v>71.099999999999994</v>
      </c>
      <c r="D21326">
        <v>71.45</v>
      </c>
      <c r="E21326">
        <v>71.599999999999994</v>
      </c>
      <c r="F21326">
        <v>70.099999999999994</v>
      </c>
      <c r="G21326">
        <v>70.599999999999994</v>
      </c>
      <c r="H21326">
        <v>334665</v>
      </c>
      <c r="I21326">
        <v>236.61</v>
      </c>
      <c r="J21326">
        <v>2199</v>
      </c>
      <c r="K21326">
        <v>196717</v>
      </c>
      <c r="L21326">
        <v>58.78</v>
      </c>
    </row>
    <row r="21327" spans="1:12" x14ac:dyDescent="0.35">
      <c r="A21327" t="s">
        <v>103</v>
      </c>
      <c r="B21327" s="1">
        <v>45342</v>
      </c>
      <c r="C21327">
        <v>300.35000000000002</v>
      </c>
      <c r="D21327">
        <v>300.35000000000002</v>
      </c>
      <c r="E21327">
        <v>308.35000000000002</v>
      </c>
      <c r="F21327">
        <v>296.7</v>
      </c>
      <c r="G21327">
        <v>300.8</v>
      </c>
      <c r="H21327">
        <v>168712</v>
      </c>
      <c r="I21327">
        <v>509.32</v>
      </c>
      <c r="J21327">
        <v>7095</v>
      </c>
      <c r="K21327">
        <v>71676</v>
      </c>
      <c r="L21327">
        <v>42.48</v>
      </c>
    </row>
    <row r="21328" spans="1:12" x14ac:dyDescent="0.35">
      <c r="A21328" t="s">
        <v>102</v>
      </c>
      <c r="B21328" s="1">
        <v>45342</v>
      </c>
      <c r="C21328">
        <v>48.55</v>
      </c>
      <c r="D21328">
        <v>50.5</v>
      </c>
      <c r="E21328">
        <v>50.5</v>
      </c>
      <c r="F21328">
        <v>47.9</v>
      </c>
      <c r="G21328">
        <v>49.4</v>
      </c>
      <c r="H21328">
        <v>4678</v>
      </c>
      <c r="I21328">
        <v>2.29</v>
      </c>
      <c r="J21328">
        <v>144</v>
      </c>
      <c r="K21328">
        <v>3538</v>
      </c>
      <c r="L21328">
        <v>75.63</v>
      </c>
    </row>
    <row r="21329" spans="1:12" x14ac:dyDescent="0.35">
      <c r="A21329" t="s">
        <v>101</v>
      </c>
      <c r="B21329" s="1">
        <v>45342</v>
      </c>
      <c r="C21329">
        <v>855.3</v>
      </c>
      <c r="D21329">
        <v>855.3</v>
      </c>
      <c r="E21329">
        <v>868</v>
      </c>
      <c r="F21329">
        <v>849</v>
      </c>
      <c r="G21329">
        <v>852.05</v>
      </c>
      <c r="H21329">
        <v>333936</v>
      </c>
      <c r="I21329">
        <v>2861.59</v>
      </c>
      <c r="J21329">
        <v>16143</v>
      </c>
      <c r="K21329">
        <v>224987</v>
      </c>
      <c r="L21329">
        <v>67.37</v>
      </c>
    </row>
    <row r="21330" spans="1:12" x14ac:dyDescent="0.35">
      <c r="A21330" t="s">
        <v>100</v>
      </c>
      <c r="B21330" s="1">
        <v>45342</v>
      </c>
      <c r="C21330">
        <v>34.799999999999997</v>
      </c>
      <c r="D21330">
        <v>35.85</v>
      </c>
      <c r="E21330">
        <v>36.950000000000003</v>
      </c>
      <c r="F21330">
        <v>34.299999999999997</v>
      </c>
      <c r="G21330">
        <v>35.700000000000003</v>
      </c>
      <c r="H21330">
        <v>451277</v>
      </c>
      <c r="I21330">
        <v>161.24</v>
      </c>
      <c r="J21330">
        <v>1825</v>
      </c>
      <c r="K21330">
        <v>297072</v>
      </c>
      <c r="L21330">
        <v>65.83</v>
      </c>
    </row>
    <row r="21331" spans="1:12" x14ac:dyDescent="0.35">
      <c r="A21331" t="s">
        <v>99</v>
      </c>
      <c r="B21331" s="1">
        <v>45342</v>
      </c>
      <c r="C21331">
        <v>98.7</v>
      </c>
      <c r="D21331">
        <v>99</v>
      </c>
      <c r="E21331">
        <v>102</v>
      </c>
      <c r="F21331">
        <v>97</v>
      </c>
      <c r="G21331">
        <v>98.3</v>
      </c>
      <c r="H21331">
        <v>101986</v>
      </c>
      <c r="I21331">
        <v>101.34</v>
      </c>
      <c r="J21331">
        <v>1666</v>
      </c>
      <c r="K21331">
        <v>41978</v>
      </c>
      <c r="L21331">
        <v>41.16</v>
      </c>
    </row>
    <row r="21332" spans="1:12" x14ac:dyDescent="0.35">
      <c r="A21332" t="s">
        <v>98</v>
      </c>
      <c r="B21332" s="1">
        <v>45342</v>
      </c>
      <c r="C21332">
        <v>345.65</v>
      </c>
      <c r="D21332">
        <v>346.75</v>
      </c>
      <c r="E21332">
        <v>353.1</v>
      </c>
      <c r="F21332">
        <v>339.2</v>
      </c>
      <c r="G21332">
        <v>348.5</v>
      </c>
      <c r="H21332">
        <v>440503</v>
      </c>
      <c r="I21332">
        <v>1534.05</v>
      </c>
      <c r="J21332">
        <v>14456</v>
      </c>
      <c r="K21332">
        <v>257875</v>
      </c>
      <c r="L21332">
        <v>58.54</v>
      </c>
    </row>
    <row r="21333" spans="1:12" x14ac:dyDescent="0.35">
      <c r="A21333" t="s">
        <v>97</v>
      </c>
      <c r="B21333" s="1">
        <v>45342</v>
      </c>
      <c r="C21333">
        <v>245.05</v>
      </c>
      <c r="D21333">
        <v>245.3</v>
      </c>
      <c r="E21333">
        <v>247.35</v>
      </c>
      <c r="F21333">
        <v>241.05</v>
      </c>
      <c r="G21333">
        <v>242.25</v>
      </c>
      <c r="H21333">
        <v>229047</v>
      </c>
      <c r="I21333">
        <v>559.14</v>
      </c>
      <c r="J21333">
        <v>7520</v>
      </c>
      <c r="K21333">
        <v>102913</v>
      </c>
      <c r="L21333">
        <v>44.93</v>
      </c>
    </row>
    <row r="21334" spans="1:12" x14ac:dyDescent="0.35">
      <c r="A21334" t="s">
        <v>96</v>
      </c>
      <c r="B21334" s="1">
        <v>45342</v>
      </c>
      <c r="C21334">
        <v>2117.0500000000002</v>
      </c>
      <c r="D21334">
        <v>2148</v>
      </c>
      <c r="E21334">
        <v>2290</v>
      </c>
      <c r="F21334">
        <v>2100</v>
      </c>
      <c r="G21334">
        <v>2127.1999999999998</v>
      </c>
      <c r="H21334">
        <v>7537</v>
      </c>
      <c r="I21334">
        <v>165.21</v>
      </c>
      <c r="J21334">
        <v>1152</v>
      </c>
      <c r="K21334">
        <v>2489</v>
      </c>
      <c r="L21334">
        <v>33.020000000000003</v>
      </c>
    </row>
    <row r="21335" spans="1:12" x14ac:dyDescent="0.35">
      <c r="A21335" t="s">
        <v>95</v>
      </c>
      <c r="B21335" s="1">
        <v>45342</v>
      </c>
      <c r="C21335">
        <v>531.79999999999995</v>
      </c>
      <c r="D21335">
        <v>531</v>
      </c>
      <c r="E21335">
        <v>532.79999999999995</v>
      </c>
      <c r="F21335">
        <v>516.04999999999995</v>
      </c>
      <c r="G21335">
        <v>518.20000000000005</v>
      </c>
      <c r="H21335">
        <v>1786636</v>
      </c>
      <c r="I21335">
        <v>9306.6299999999992</v>
      </c>
      <c r="J21335">
        <v>45481</v>
      </c>
      <c r="K21335">
        <v>681952</v>
      </c>
      <c r="L21335">
        <v>38.17</v>
      </c>
    </row>
    <row r="21336" spans="1:12" x14ac:dyDescent="0.35">
      <c r="A21336" t="s">
        <v>94</v>
      </c>
      <c r="B21336" s="1">
        <v>45342</v>
      </c>
      <c r="C21336">
        <v>758.9</v>
      </c>
      <c r="D21336">
        <v>760</v>
      </c>
      <c r="E21336">
        <v>760.5</v>
      </c>
      <c r="F21336">
        <v>739.05</v>
      </c>
      <c r="G21336">
        <v>747.15</v>
      </c>
      <c r="H21336">
        <v>41678</v>
      </c>
      <c r="I21336">
        <v>312.69</v>
      </c>
      <c r="J21336">
        <v>3655</v>
      </c>
      <c r="K21336">
        <v>23523</v>
      </c>
      <c r="L21336">
        <v>56.44</v>
      </c>
    </row>
    <row r="21337" spans="1:12" x14ac:dyDescent="0.35">
      <c r="A21337" t="s">
        <v>93</v>
      </c>
      <c r="B21337" s="1">
        <v>45342</v>
      </c>
      <c r="C21337">
        <v>6657.15</v>
      </c>
      <c r="D21337">
        <v>6667.5</v>
      </c>
      <c r="E21337">
        <v>6785</v>
      </c>
      <c r="F21337">
        <v>6637.85</v>
      </c>
      <c r="G21337">
        <v>6759.45</v>
      </c>
      <c r="H21337">
        <v>559251</v>
      </c>
      <c r="I21337">
        <v>37650.51</v>
      </c>
      <c r="J21337">
        <v>56673</v>
      </c>
      <c r="K21337">
        <v>258472</v>
      </c>
      <c r="L21337">
        <v>46.22</v>
      </c>
    </row>
    <row r="21338" spans="1:12" x14ac:dyDescent="0.35">
      <c r="A21338" t="s">
        <v>92</v>
      </c>
      <c r="B21338" s="1">
        <v>45342</v>
      </c>
      <c r="C21338">
        <v>1004.2</v>
      </c>
      <c r="D21338">
        <v>1009.2</v>
      </c>
      <c r="E21338">
        <v>1060.5</v>
      </c>
      <c r="F21338">
        <v>1001.65</v>
      </c>
      <c r="G21338">
        <v>1048</v>
      </c>
      <c r="H21338">
        <v>485629</v>
      </c>
      <c r="I21338">
        <v>5062.6099999999997</v>
      </c>
      <c r="J21338">
        <v>32521</v>
      </c>
      <c r="K21338">
        <v>143456</v>
      </c>
      <c r="L21338">
        <v>29.54</v>
      </c>
    </row>
    <row r="21339" spans="1:12" x14ac:dyDescent="0.35">
      <c r="A21339" t="s">
        <v>91</v>
      </c>
      <c r="B21339" s="1">
        <v>45342</v>
      </c>
      <c r="C21339">
        <v>1431.5</v>
      </c>
      <c r="D21339">
        <v>1444</v>
      </c>
      <c r="E21339">
        <v>1444</v>
      </c>
      <c r="F21339">
        <v>1402.4</v>
      </c>
      <c r="G21339">
        <v>1439.55</v>
      </c>
      <c r="H21339">
        <v>688802</v>
      </c>
      <c r="I21339">
        <v>9794.2099999999991</v>
      </c>
      <c r="J21339">
        <v>41690</v>
      </c>
      <c r="K21339">
        <v>467223</v>
      </c>
      <c r="L21339">
        <v>67.83</v>
      </c>
    </row>
    <row r="21340" spans="1:12" x14ac:dyDescent="0.35">
      <c r="A21340" t="s">
        <v>90</v>
      </c>
      <c r="B21340" s="1">
        <v>45342</v>
      </c>
      <c r="C21340">
        <v>232.35</v>
      </c>
      <c r="D21340">
        <v>232.35</v>
      </c>
      <c r="E21340">
        <v>233.7</v>
      </c>
      <c r="F21340">
        <v>226</v>
      </c>
      <c r="G21340">
        <v>227.9</v>
      </c>
      <c r="H21340">
        <v>102310</v>
      </c>
      <c r="I21340">
        <v>234.42</v>
      </c>
      <c r="J21340">
        <v>4406</v>
      </c>
      <c r="K21340">
        <v>48850</v>
      </c>
      <c r="L21340">
        <v>47.75</v>
      </c>
    </row>
    <row r="21341" spans="1:12" x14ac:dyDescent="0.35">
      <c r="A21341" t="s">
        <v>89</v>
      </c>
      <c r="B21341" s="1">
        <v>45342</v>
      </c>
      <c r="C21341">
        <v>481.6</v>
      </c>
      <c r="D21341">
        <v>477</v>
      </c>
      <c r="E21341">
        <v>489</v>
      </c>
      <c r="F21341">
        <v>474.9</v>
      </c>
      <c r="G21341">
        <v>480.35</v>
      </c>
      <c r="H21341">
        <v>31828</v>
      </c>
      <c r="I21341">
        <v>152.66</v>
      </c>
      <c r="J21341">
        <v>2533</v>
      </c>
      <c r="K21341">
        <v>14400</v>
      </c>
      <c r="L21341">
        <v>45.24</v>
      </c>
    </row>
    <row r="21342" spans="1:12" x14ac:dyDescent="0.35">
      <c r="A21342" t="s">
        <v>88</v>
      </c>
      <c r="B21342" s="1">
        <v>45342</v>
      </c>
      <c r="C21342">
        <v>214.35</v>
      </c>
      <c r="D21342">
        <v>213</v>
      </c>
      <c r="E21342">
        <v>220.9</v>
      </c>
      <c r="F21342">
        <v>213</v>
      </c>
      <c r="G21342">
        <v>218.65</v>
      </c>
      <c r="H21342">
        <v>22310</v>
      </c>
      <c r="I21342">
        <v>48.75</v>
      </c>
      <c r="J21342">
        <v>840</v>
      </c>
      <c r="K21342">
        <v>14158</v>
      </c>
      <c r="L21342">
        <v>63.46</v>
      </c>
    </row>
    <row r="21343" spans="1:12" x14ac:dyDescent="0.35">
      <c r="A21343" t="s">
        <v>87</v>
      </c>
      <c r="B21343" s="1">
        <v>45342</v>
      </c>
      <c r="C21343">
        <v>6258.75</v>
      </c>
      <c r="D21343">
        <v>6260</v>
      </c>
      <c r="E21343">
        <v>6346.95</v>
      </c>
      <c r="F21343">
        <v>6209.45</v>
      </c>
      <c r="G21343">
        <v>6251.2</v>
      </c>
      <c r="H21343">
        <v>37278</v>
      </c>
      <c r="I21343">
        <v>2344.6</v>
      </c>
      <c r="J21343">
        <v>10546</v>
      </c>
      <c r="K21343">
        <v>13201</v>
      </c>
      <c r="L21343">
        <v>35.409999999999997</v>
      </c>
    </row>
    <row r="21344" spans="1:12" x14ac:dyDescent="0.35">
      <c r="A21344" t="s">
        <v>86</v>
      </c>
      <c r="B21344" s="1">
        <v>45342</v>
      </c>
      <c r="C21344">
        <v>923.4</v>
      </c>
      <c r="D21344">
        <v>921.6</v>
      </c>
      <c r="E21344">
        <v>928.6</v>
      </c>
      <c r="F21344">
        <v>901.05</v>
      </c>
      <c r="G21344">
        <v>913.35</v>
      </c>
      <c r="H21344">
        <v>85656</v>
      </c>
      <c r="I21344">
        <v>787.07</v>
      </c>
      <c r="J21344">
        <v>3835</v>
      </c>
      <c r="K21344">
        <v>49602</v>
      </c>
      <c r="L21344">
        <v>57.91</v>
      </c>
    </row>
    <row r="21345" spans="1:12" x14ac:dyDescent="0.35">
      <c r="A21345" t="s">
        <v>85</v>
      </c>
      <c r="B21345" s="1">
        <v>45342</v>
      </c>
      <c r="C21345">
        <v>2857.15</v>
      </c>
      <c r="D21345">
        <v>2872</v>
      </c>
      <c r="E21345">
        <v>2899.45</v>
      </c>
      <c r="F21345">
        <v>2790.1</v>
      </c>
      <c r="G21345">
        <v>2811.3</v>
      </c>
      <c r="H21345">
        <v>5589</v>
      </c>
      <c r="I21345">
        <v>158.57</v>
      </c>
      <c r="J21345">
        <v>1776</v>
      </c>
      <c r="K21345">
        <v>2742</v>
      </c>
      <c r="L21345">
        <v>49.06</v>
      </c>
    </row>
    <row r="21346" spans="1:12" x14ac:dyDescent="0.35">
      <c r="A21346" t="s">
        <v>84</v>
      </c>
      <c r="B21346" s="1">
        <v>45342</v>
      </c>
      <c r="C21346">
        <v>59.6</v>
      </c>
      <c r="D21346">
        <v>59.45</v>
      </c>
      <c r="E21346">
        <v>60.3</v>
      </c>
      <c r="F21346">
        <v>56.5</v>
      </c>
      <c r="G21346">
        <v>57</v>
      </c>
      <c r="H21346">
        <v>1728161</v>
      </c>
      <c r="I21346">
        <v>999.94</v>
      </c>
      <c r="J21346">
        <v>5267</v>
      </c>
      <c r="K21346">
        <v>594275</v>
      </c>
      <c r="L21346">
        <v>34.39</v>
      </c>
    </row>
    <row r="21347" spans="1:12" x14ac:dyDescent="0.35">
      <c r="A21347" t="s">
        <v>83</v>
      </c>
      <c r="B21347" s="1">
        <v>45342</v>
      </c>
      <c r="C21347">
        <v>3229.35</v>
      </c>
      <c r="D21347">
        <v>3239.4</v>
      </c>
      <c r="E21347">
        <v>3270</v>
      </c>
      <c r="F21347">
        <v>3124.45</v>
      </c>
      <c r="G21347">
        <v>3149.1</v>
      </c>
      <c r="H21347">
        <v>218690</v>
      </c>
      <c r="I21347">
        <v>6982.17</v>
      </c>
      <c r="J21347">
        <v>25616</v>
      </c>
      <c r="K21347">
        <v>110181</v>
      </c>
      <c r="L21347">
        <v>50.38</v>
      </c>
    </row>
    <row r="21348" spans="1:12" x14ac:dyDescent="0.35">
      <c r="A21348" t="s">
        <v>82</v>
      </c>
      <c r="B21348" s="1">
        <v>45342</v>
      </c>
      <c r="C21348">
        <v>108.55</v>
      </c>
      <c r="D21348">
        <v>109.85</v>
      </c>
      <c r="E21348">
        <v>111.95</v>
      </c>
      <c r="F21348">
        <v>108.5</v>
      </c>
      <c r="G21348">
        <v>109.65</v>
      </c>
      <c r="H21348">
        <v>247171</v>
      </c>
      <c r="I21348">
        <v>271.86</v>
      </c>
      <c r="J21348">
        <v>3709</v>
      </c>
      <c r="K21348">
        <v>90602</v>
      </c>
      <c r="L21348">
        <v>36.659999999999997</v>
      </c>
    </row>
    <row r="21349" spans="1:12" x14ac:dyDescent="0.35">
      <c r="A21349" t="s">
        <v>81</v>
      </c>
      <c r="B21349" s="1">
        <v>45342</v>
      </c>
      <c r="C21349">
        <v>533.5</v>
      </c>
      <c r="D21349">
        <v>536.79999999999995</v>
      </c>
      <c r="E21349">
        <v>564.9</v>
      </c>
      <c r="F21349">
        <v>533</v>
      </c>
      <c r="G21349">
        <v>560.75</v>
      </c>
      <c r="H21349">
        <v>347642</v>
      </c>
      <c r="I21349">
        <v>1930.73</v>
      </c>
      <c r="J21349">
        <v>20761</v>
      </c>
      <c r="K21349">
        <v>163192</v>
      </c>
      <c r="L21349">
        <v>46.94</v>
      </c>
    </row>
    <row r="21350" spans="1:12" x14ac:dyDescent="0.35">
      <c r="A21350" t="s">
        <v>80</v>
      </c>
      <c r="B21350" s="1">
        <v>45342</v>
      </c>
      <c r="C21350">
        <v>346.15</v>
      </c>
      <c r="D21350">
        <v>349</v>
      </c>
      <c r="E21350">
        <v>349.6</v>
      </c>
      <c r="F21350">
        <v>342.55</v>
      </c>
      <c r="G21350">
        <v>345.25</v>
      </c>
      <c r="H21350">
        <v>1629221</v>
      </c>
      <c r="I21350">
        <v>5641.2</v>
      </c>
      <c r="J21350">
        <v>15082</v>
      </c>
      <c r="K21350">
        <v>1199989</v>
      </c>
      <c r="L21350">
        <v>73.650000000000006</v>
      </c>
    </row>
    <row r="21351" spans="1:12" x14ac:dyDescent="0.35">
      <c r="A21351" t="s">
        <v>79</v>
      </c>
      <c r="B21351" s="1">
        <v>45342</v>
      </c>
      <c r="C21351">
        <v>3685.5</v>
      </c>
      <c r="D21351">
        <v>3745</v>
      </c>
      <c r="E21351">
        <v>3745</v>
      </c>
      <c r="F21351">
        <v>3651.55</v>
      </c>
      <c r="G21351">
        <v>3687.4</v>
      </c>
      <c r="H21351">
        <v>29031</v>
      </c>
      <c r="I21351">
        <v>1072.6600000000001</v>
      </c>
      <c r="J21351">
        <v>9738</v>
      </c>
      <c r="K21351">
        <v>12428</v>
      </c>
      <c r="L21351">
        <v>42.81</v>
      </c>
    </row>
    <row r="21352" spans="1:12" x14ac:dyDescent="0.35">
      <c r="A21352" t="s">
        <v>78</v>
      </c>
      <c r="B21352" s="1">
        <v>45342</v>
      </c>
      <c r="C21352">
        <v>651.04999999999995</v>
      </c>
      <c r="D21352">
        <v>650.1</v>
      </c>
      <c r="E21352">
        <v>659.3</v>
      </c>
      <c r="F21352">
        <v>650</v>
      </c>
      <c r="G21352">
        <v>650.29999999999995</v>
      </c>
      <c r="H21352">
        <v>38001</v>
      </c>
      <c r="I21352">
        <v>247.78</v>
      </c>
      <c r="J21352">
        <v>3710</v>
      </c>
      <c r="K21352">
        <v>25598</v>
      </c>
      <c r="L21352">
        <v>67.36</v>
      </c>
    </row>
    <row r="21353" spans="1:12" x14ac:dyDescent="0.35">
      <c r="A21353" t="s">
        <v>77</v>
      </c>
      <c r="B21353" s="1">
        <v>45342</v>
      </c>
      <c r="C21353">
        <v>198.2</v>
      </c>
      <c r="D21353">
        <v>201.1</v>
      </c>
      <c r="E21353">
        <v>202</v>
      </c>
      <c r="F21353">
        <v>195.55</v>
      </c>
      <c r="G21353">
        <v>196.5</v>
      </c>
      <c r="H21353">
        <v>6265</v>
      </c>
      <c r="I21353">
        <v>12.38</v>
      </c>
      <c r="J21353">
        <v>358</v>
      </c>
      <c r="K21353">
        <v>4070</v>
      </c>
      <c r="L21353">
        <v>64.959999999999994</v>
      </c>
    </row>
    <row r="21354" spans="1:12" x14ac:dyDescent="0.35">
      <c r="A21354" t="s">
        <v>76</v>
      </c>
      <c r="B21354" s="1">
        <v>45342</v>
      </c>
      <c r="C21354">
        <v>39.799999999999997</v>
      </c>
      <c r="D21354">
        <v>39.700000000000003</v>
      </c>
      <c r="E21354">
        <v>40.450000000000003</v>
      </c>
      <c r="F21354">
        <v>38.85</v>
      </c>
      <c r="G21354">
        <v>39.1</v>
      </c>
      <c r="H21354">
        <v>36772</v>
      </c>
      <c r="I21354">
        <v>14.56</v>
      </c>
      <c r="J21354">
        <v>534</v>
      </c>
      <c r="K21354">
        <v>23761</v>
      </c>
      <c r="L21354">
        <v>64.62</v>
      </c>
    </row>
    <row r="21355" spans="1:12" x14ac:dyDescent="0.35">
      <c r="A21355" t="s">
        <v>75</v>
      </c>
      <c r="B21355" s="1">
        <v>45342</v>
      </c>
      <c r="C21355">
        <v>1116.8499999999999</v>
      </c>
      <c r="D21355">
        <v>1124.9000000000001</v>
      </c>
      <c r="E21355">
        <v>1124.9000000000001</v>
      </c>
      <c r="F21355">
        <v>1095.4000000000001</v>
      </c>
      <c r="G21355">
        <v>1100.2</v>
      </c>
      <c r="H21355">
        <v>107417</v>
      </c>
      <c r="I21355">
        <v>1187.8599999999999</v>
      </c>
      <c r="J21355">
        <v>5888</v>
      </c>
      <c r="K21355">
        <v>78789</v>
      </c>
      <c r="L21355">
        <v>73.349999999999994</v>
      </c>
    </row>
    <row r="21356" spans="1:12" x14ac:dyDescent="0.35">
      <c r="A21356" t="s">
        <v>74</v>
      </c>
      <c r="B21356" s="1">
        <v>45342</v>
      </c>
      <c r="C21356">
        <v>584.85</v>
      </c>
      <c r="D21356">
        <v>584.85</v>
      </c>
      <c r="E21356">
        <v>590</v>
      </c>
      <c r="F21356">
        <v>579.45000000000005</v>
      </c>
      <c r="G21356">
        <v>588.79999999999995</v>
      </c>
      <c r="H21356">
        <v>1867263</v>
      </c>
      <c r="I21356">
        <v>10938.98</v>
      </c>
      <c r="J21356">
        <v>45259</v>
      </c>
      <c r="K21356">
        <v>733221</v>
      </c>
      <c r="L21356">
        <v>39.270000000000003</v>
      </c>
    </row>
    <row r="21357" spans="1:12" x14ac:dyDescent="0.35">
      <c r="A21357" t="s">
        <v>73</v>
      </c>
      <c r="B21357" s="1">
        <v>45342</v>
      </c>
      <c r="C21357">
        <v>1628.1</v>
      </c>
      <c r="D21357">
        <v>1628.1</v>
      </c>
      <c r="E21357">
        <v>1672.6</v>
      </c>
      <c r="F21357">
        <v>1605.7</v>
      </c>
      <c r="G21357">
        <v>1617.1</v>
      </c>
      <c r="H21357">
        <v>13966</v>
      </c>
      <c r="I21357">
        <v>227.6</v>
      </c>
      <c r="J21357">
        <v>1992</v>
      </c>
      <c r="K21357">
        <v>6904</v>
      </c>
      <c r="L21357">
        <v>49.43</v>
      </c>
    </row>
    <row r="21358" spans="1:12" x14ac:dyDescent="0.35">
      <c r="A21358" t="s">
        <v>72</v>
      </c>
      <c r="B21358" s="1">
        <v>45342</v>
      </c>
      <c r="C21358">
        <v>35.6</v>
      </c>
      <c r="D21358">
        <v>35.200000000000003</v>
      </c>
      <c r="E21358">
        <v>36.9</v>
      </c>
      <c r="F21358">
        <v>34.65</v>
      </c>
      <c r="G21358">
        <v>36.4</v>
      </c>
      <c r="H21358">
        <v>104410</v>
      </c>
      <c r="I21358">
        <v>37.78</v>
      </c>
      <c r="J21358">
        <v>626</v>
      </c>
      <c r="K21358">
        <v>45765</v>
      </c>
      <c r="L21358">
        <v>43.83</v>
      </c>
    </row>
    <row r="21359" spans="1:12" x14ac:dyDescent="0.35">
      <c r="A21359" t="s">
        <v>71</v>
      </c>
      <c r="B21359" s="1">
        <v>45342</v>
      </c>
      <c r="C21359">
        <v>4057.95</v>
      </c>
      <c r="D21359">
        <v>4093.4</v>
      </c>
      <c r="E21359">
        <v>4148</v>
      </c>
      <c r="F21359">
        <v>4007.6</v>
      </c>
      <c r="G21359">
        <v>4032.6</v>
      </c>
      <c r="H21359">
        <v>140207</v>
      </c>
      <c r="I21359">
        <v>5699.75</v>
      </c>
      <c r="J21359">
        <v>17174</v>
      </c>
      <c r="K21359">
        <v>73996</v>
      </c>
      <c r="L21359">
        <v>52.78</v>
      </c>
    </row>
    <row r="21360" spans="1:12" x14ac:dyDescent="0.35">
      <c r="A21360" t="s">
        <v>70</v>
      </c>
      <c r="B21360" s="1">
        <v>45342</v>
      </c>
      <c r="C21360">
        <v>2.4</v>
      </c>
      <c r="D21360">
        <v>2.35</v>
      </c>
      <c r="E21360">
        <v>2.35</v>
      </c>
      <c r="F21360">
        <v>2.2999999999999998</v>
      </c>
      <c r="G21360">
        <v>2.2999999999999998</v>
      </c>
      <c r="H21360">
        <v>174013</v>
      </c>
      <c r="I21360">
        <v>4.01</v>
      </c>
      <c r="J21360">
        <v>127</v>
      </c>
      <c r="K21360">
        <v>174013</v>
      </c>
      <c r="L21360">
        <v>100</v>
      </c>
    </row>
    <row r="21361" spans="1:12" x14ac:dyDescent="0.35">
      <c r="A21361" t="s">
        <v>69</v>
      </c>
      <c r="B21361" s="1">
        <v>45342</v>
      </c>
      <c r="C21361">
        <v>264.19</v>
      </c>
      <c r="D21361">
        <v>266.48</v>
      </c>
      <c r="E21361">
        <v>266.48</v>
      </c>
      <c r="F21361">
        <v>262.22000000000003</v>
      </c>
      <c r="G21361">
        <v>263.70999999999998</v>
      </c>
      <c r="H21361">
        <v>128771</v>
      </c>
      <c r="I21361">
        <v>339.46</v>
      </c>
      <c r="J21361">
        <v>471</v>
      </c>
      <c r="K21361">
        <v>122453</v>
      </c>
      <c r="L21361">
        <v>95.09</v>
      </c>
    </row>
    <row r="21362" spans="1:12" x14ac:dyDescent="0.35">
      <c r="A21362" t="s">
        <v>68</v>
      </c>
      <c r="B21362" s="1">
        <v>45342</v>
      </c>
      <c r="C21362">
        <v>356.35</v>
      </c>
      <c r="D21362">
        <v>355</v>
      </c>
      <c r="E21362">
        <v>393</v>
      </c>
      <c r="F21362">
        <v>354.1</v>
      </c>
      <c r="G21362">
        <v>382.6</v>
      </c>
      <c r="H21362">
        <v>126003</v>
      </c>
      <c r="I21362">
        <v>478.81</v>
      </c>
      <c r="J21362">
        <v>2970</v>
      </c>
      <c r="K21362">
        <v>82590</v>
      </c>
      <c r="L21362">
        <v>65.55</v>
      </c>
    </row>
    <row r="21363" spans="1:12" x14ac:dyDescent="0.35">
      <c r="A21363" t="s">
        <v>67</v>
      </c>
      <c r="B21363" s="1">
        <v>45342</v>
      </c>
      <c r="C21363">
        <v>23.24</v>
      </c>
      <c r="D21363">
        <v>23.24</v>
      </c>
      <c r="E21363">
        <v>23.45</v>
      </c>
      <c r="F21363">
        <v>22.92</v>
      </c>
      <c r="G21363">
        <v>23.16</v>
      </c>
      <c r="H21363">
        <v>50809</v>
      </c>
      <c r="I21363">
        <v>11.75</v>
      </c>
      <c r="J21363">
        <v>462</v>
      </c>
      <c r="K21363">
        <v>44843</v>
      </c>
      <c r="L21363">
        <v>88.26</v>
      </c>
    </row>
    <row r="21364" spans="1:12" x14ac:dyDescent="0.35">
      <c r="A21364" t="s">
        <v>66</v>
      </c>
      <c r="B21364" s="1">
        <v>45342</v>
      </c>
      <c r="C21364">
        <v>103</v>
      </c>
      <c r="D21364">
        <v>103.9</v>
      </c>
      <c r="E21364">
        <v>106.8</v>
      </c>
      <c r="F21364">
        <v>102.5</v>
      </c>
      <c r="G21364">
        <v>105.7</v>
      </c>
      <c r="H21364">
        <v>126100</v>
      </c>
      <c r="I21364">
        <v>131.81</v>
      </c>
      <c r="J21364">
        <v>1245</v>
      </c>
      <c r="K21364">
        <v>73132</v>
      </c>
      <c r="L21364">
        <v>58</v>
      </c>
    </row>
    <row r="21365" spans="1:12" x14ac:dyDescent="0.35">
      <c r="A21365" t="s">
        <v>65</v>
      </c>
      <c r="B21365" s="1">
        <v>45342</v>
      </c>
      <c r="C21365">
        <v>875.05</v>
      </c>
      <c r="D21365">
        <v>888</v>
      </c>
      <c r="E21365">
        <v>895</v>
      </c>
      <c r="F21365">
        <v>826.65</v>
      </c>
      <c r="G21365">
        <v>836.2</v>
      </c>
      <c r="H21365">
        <v>226289</v>
      </c>
      <c r="I21365">
        <v>1965.82</v>
      </c>
      <c r="J21365">
        <v>24362</v>
      </c>
      <c r="K21365">
        <v>47033</v>
      </c>
      <c r="L21365">
        <v>20.78</v>
      </c>
    </row>
    <row r="21366" spans="1:12" x14ac:dyDescent="0.35">
      <c r="A21366" t="s">
        <v>64</v>
      </c>
      <c r="B21366" s="1">
        <v>45342</v>
      </c>
      <c r="C21366">
        <v>75</v>
      </c>
      <c r="D21366">
        <v>75</v>
      </c>
      <c r="E21366">
        <v>87.5</v>
      </c>
      <c r="F21366">
        <v>74.599999999999994</v>
      </c>
      <c r="G21366">
        <v>85.3</v>
      </c>
      <c r="H21366">
        <v>50553876</v>
      </c>
      <c r="I21366">
        <v>42686.89</v>
      </c>
      <c r="J21366">
        <v>138725</v>
      </c>
      <c r="K21366">
        <v>5973285</v>
      </c>
      <c r="L21366">
        <v>11.82</v>
      </c>
    </row>
    <row r="21367" spans="1:12" x14ac:dyDescent="0.35">
      <c r="A21367" t="s">
        <v>63</v>
      </c>
      <c r="B21367" s="1">
        <v>45342</v>
      </c>
      <c r="C21367">
        <v>2223.5</v>
      </c>
      <c r="D21367">
        <v>2223</v>
      </c>
      <c r="E21367">
        <v>2239.85</v>
      </c>
      <c r="F21367">
        <v>2205</v>
      </c>
      <c r="G21367">
        <v>2208.6999999999998</v>
      </c>
      <c r="H21367">
        <v>23003</v>
      </c>
      <c r="I21367">
        <v>509.46</v>
      </c>
      <c r="J21367">
        <v>4539</v>
      </c>
      <c r="K21367">
        <v>11508</v>
      </c>
      <c r="L21367">
        <v>50.03</v>
      </c>
    </row>
    <row r="21368" spans="1:12" x14ac:dyDescent="0.35">
      <c r="A21368" t="s">
        <v>62</v>
      </c>
      <c r="B21368" s="1">
        <v>45342</v>
      </c>
      <c r="C21368">
        <v>5471.85</v>
      </c>
      <c r="D21368">
        <v>5470</v>
      </c>
      <c r="E21368">
        <v>5470</v>
      </c>
      <c r="F21368">
        <v>5350.95</v>
      </c>
      <c r="G21368">
        <v>5402.85</v>
      </c>
      <c r="H21368">
        <v>121950</v>
      </c>
      <c r="I21368">
        <v>6587.39</v>
      </c>
      <c r="J21368">
        <v>21950</v>
      </c>
      <c r="K21368">
        <v>68477</v>
      </c>
      <c r="L21368">
        <v>56.15</v>
      </c>
    </row>
    <row r="21369" spans="1:12" x14ac:dyDescent="0.35">
      <c r="A21369" t="s">
        <v>61</v>
      </c>
      <c r="B21369" s="1">
        <v>45342</v>
      </c>
      <c r="C21369">
        <v>122.6</v>
      </c>
      <c r="D21369">
        <v>124</v>
      </c>
      <c r="E21369">
        <v>126.45</v>
      </c>
      <c r="F21369">
        <v>116.5</v>
      </c>
      <c r="G21369">
        <v>118.05</v>
      </c>
      <c r="H21369">
        <v>75451</v>
      </c>
      <c r="I21369">
        <v>90.75</v>
      </c>
      <c r="J21369">
        <v>1254</v>
      </c>
      <c r="K21369">
        <v>48163</v>
      </c>
      <c r="L21369">
        <v>63.83</v>
      </c>
    </row>
    <row r="21370" spans="1:12" x14ac:dyDescent="0.35">
      <c r="A21370" t="s">
        <v>60</v>
      </c>
      <c r="B21370" s="1">
        <v>45342</v>
      </c>
      <c r="C21370">
        <v>929.45</v>
      </c>
      <c r="D21370">
        <v>930</v>
      </c>
      <c r="E21370">
        <v>947</v>
      </c>
      <c r="F21370">
        <v>919.55</v>
      </c>
      <c r="G21370">
        <v>928.1</v>
      </c>
      <c r="H21370">
        <v>19319</v>
      </c>
      <c r="I21370">
        <v>180.03</v>
      </c>
      <c r="J21370">
        <v>2546</v>
      </c>
      <c r="K21370">
        <v>10453</v>
      </c>
      <c r="L21370">
        <v>54.11</v>
      </c>
    </row>
    <row r="21371" spans="1:12" x14ac:dyDescent="0.35">
      <c r="A21371" t="s">
        <v>59</v>
      </c>
      <c r="B21371" s="1">
        <v>45342</v>
      </c>
      <c r="C21371">
        <v>102.45</v>
      </c>
      <c r="D21371">
        <v>102.45</v>
      </c>
      <c r="E21371">
        <v>104</v>
      </c>
      <c r="F21371">
        <v>101.1</v>
      </c>
      <c r="G21371">
        <v>102.15</v>
      </c>
      <c r="H21371">
        <v>997720</v>
      </c>
      <c r="I21371">
        <v>1021.56</v>
      </c>
      <c r="J21371">
        <v>6262</v>
      </c>
      <c r="K21371">
        <v>483231</v>
      </c>
      <c r="L21371">
        <v>48.43</v>
      </c>
    </row>
    <row r="21372" spans="1:12" x14ac:dyDescent="0.35">
      <c r="A21372" t="s">
        <v>58</v>
      </c>
      <c r="B21372" s="1">
        <v>45342</v>
      </c>
      <c r="C21372">
        <v>1404.6</v>
      </c>
      <c r="D21372">
        <v>1404.6</v>
      </c>
      <c r="E21372">
        <v>1429</v>
      </c>
      <c r="F21372">
        <v>1370</v>
      </c>
      <c r="G21372">
        <v>1380.45</v>
      </c>
      <c r="H21372">
        <v>7045</v>
      </c>
      <c r="I21372">
        <v>98.28</v>
      </c>
      <c r="J21372">
        <v>680</v>
      </c>
      <c r="K21372">
        <v>4219</v>
      </c>
      <c r="L21372">
        <v>59.89</v>
      </c>
    </row>
    <row r="21373" spans="1:12" x14ac:dyDescent="0.35">
      <c r="A21373" t="s">
        <v>57</v>
      </c>
      <c r="B21373" s="1">
        <v>45342</v>
      </c>
      <c r="C21373">
        <v>2809.05</v>
      </c>
      <c r="D21373">
        <v>2823.1</v>
      </c>
      <c r="E21373">
        <v>2832</v>
      </c>
      <c r="F21373">
        <v>2780.05</v>
      </c>
      <c r="G21373">
        <v>2822.45</v>
      </c>
      <c r="H21373">
        <v>7951</v>
      </c>
      <c r="I21373">
        <v>223.41</v>
      </c>
      <c r="J21373">
        <v>1585</v>
      </c>
      <c r="K21373">
        <v>4283</v>
      </c>
      <c r="L21373">
        <v>53.87</v>
      </c>
    </row>
    <row r="21374" spans="1:12" x14ac:dyDescent="0.35">
      <c r="A21374" t="s">
        <v>56</v>
      </c>
      <c r="B21374" s="1">
        <v>45342</v>
      </c>
      <c r="C21374">
        <v>263.35000000000002</v>
      </c>
      <c r="D21374">
        <v>267.2</v>
      </c>
      <c r="E21374">
        <v>268.8</v>
      </c>
      <c r="F21374">
        <v>264.5</v>
      </c>
      <c r="G21374">
        <v>266.95</v>
      </c>
      <c r="H21374">
        <v>8391</v>
      </c>
      <c r="I21374">
        <v>22.36</v>
      </c>
      <c r="J21374">
        <v>578</v>
      </c>
      <c r="K21374">
        <v>4028</v>
      </c>
      <c r="L21374">
        <v>48</v>
      </c>
    </row>
    <row r="21375" spans="1:12" x14ac:dyDescent="0.35">
      <c r="A21375" t="s">
        <v>55</v>
      </c>
      <c r="B21375" s="1">
        <v>45342</v>
      </c>
      <c r="C21375">
        <v>23.55</v>
      </c>
      <c r="D21375">
        <v>23.5</v>
      </c>
      <c r="E21375">
        <v>23.5</v>
      </c>
      <c r="F21375">
        <v>22.9</v>
      </c>
      <c r="G21375">
        <v>23.05</v>
      </c>
      <c r="H21375">
        <v>223515</v>
      </c>
      <c r="I21375">
        <v>51.69</v>
      </c>
      <c r="J21375">
        <v>1210</v>
      </c>
      <c r="K21375">
        <v>152484</v>
      </c>
      <c r="L21375">
        <v>68.22</v>
      </c>
    </row>
    <row r="21376" spans="1:12" x14ac:dyDescent="0.35">
      <c r="A21376" t="s">
        <v>54</v>
      </c>
      <c r="B21376" s="1">
        <v>45342</v>
      </c>
      <c r="C21376">
        <v>708.15</v>
      </c>
      <c r="D21376">
        <v>714</v>
      </c>
      <c r="E21376">
        <v>723.3</v>
      </c>
      <c r="F21376">
        <v>703.35</v>
      </c>
      <c r="G21376">
        <v>711.2</v>
      </c>
      <c r="H21376">
        <v>297621</v>
      </c>
      <c r="I21376">
        <v>2117.9499999999998</v>
      </c>
      <c r="J21376">
        <v>10687</v>
      </c>
      <c r="K21376">
        <v>200800</v>
      </c>
      <c r="L21376">
        <v>67.47</v>
      </c>
    </row>
    <row r="21377" spans="1:12" x14ac:dyDescent="0.35">
      <c r="A21377" t="s">
        <v>53</v>
      </c>
      <c r="B21377" s="1">
        <v>45342</v>
      </c>
      <c r="C21377">
        <v>2139.5</v>
      </c>
      <c r="D21377">
        <v>2145.9499999999998</v>
      </c>
      <c r="E21377">
        <v>2150.1999999999998</v>
      </c>
      <c r="F21377">
        <v>2103.8000000000002</v>
      </c>
      <c r="G21377">
        <v>2115.4</v>
      </c>
      <c r="H21377">
        <v>71445</v>
      </c>
      <c r="I21377">
        <v>1515.34</v>
      </c>
      <c r="J21377">
        <v>15161</v>
      </c>
      <c r="K21377">
        <v>40053</v>
      </c>
      <c r="L21377">
        <v>56.06</v>
      </c>
    </row>
    <row r="21378" spans="1:12" x14ac:dyDescent="0.35">
      <c r="A21378" t="s">
        <v>52</v>
      </c>
      <c r="B21378" s="1">
        <v>45342</v>
      </c>
      <c r="C21378">
        <v>158.6</v>
      </c>
      <c r="D21378">
        <v>165.8</v>
      </c>
      <c r="E21378">
        <v>190.3</v>
      </c>
      <c r="F21378">
        <v>164</v>
      </c>
      <c r="G21378">
        <v>190.3</v>
      </c>
      <c r="H21378">
        <v>724182</v>
      </c>
      <c r="I21378">
        <v>1361.48</v>
      </c>
      <c r="J21378">
        <v>6277</v>
      </c>
      <c r="K21378">
        <v>185743</v>
      </c>
      <c r="L21378">
        <v>25.65</v>
      </c>
    </row>
    <row r="21379" spans="1:12" x14ac:dyDescent="0.35">
      <c r="A21379" t="s">
        <v>51</v>
      </c>
      <c r="B21379" s="1">
        <v>45342</v>
      </c>
      <c r="C21379">
        <v>3922.65</v>
      </c>
      <c r="D21379">
        <v>3922</v>
      </c>
      <c r="E21379">
        <v>3922</v>
      </c>
      <c r="F21379">
        <v>3851.05</v>
      </c>
      <c r="G21379">
        <v>3876.25</v>
      </c>
      <c r="H21379">
        <v>134624</v>
      </c>
      <c r="I21379">
        <v>5224.34</v>
      </c>
      <c r="J21379">
        <v>10422</v>
      </c>
      <c r="K21379">
        <v>116470</v>
      </c>
      <c r="L21379">
        <v>86.52</v>
      </c>
    </row>
    <row r="21380" spans="1:12" x14ac:dyDescent="0.35">
      <c r="A21380" t="s">
        <v>50</v>
      </c>
      <c r="B21380" s="1">
        <v>45342</v>
      </c>
      <c r="C21380">
        <v>1051.5</v>
      </c>
      <c r="D21380">
        <v>1067.25</v>
      </c>
      <c r="E21380">
        <v>1087.6500000000001</v>
      </c>
      <c r="F21380">
        <v>1053.3</v>
      </c>
      <c r="G21380">
        <v>1082</v>
      </c>
      <c r="H21380">
        <v>122966</v>
      </c>
      <c r="I21380">
        <v>1321.7</v>
      </c>
      <c r="J21380">
        <v>15303</v>
      </c>
      <c r="K21380">
        <v>41910</v>
      </c>
      <c r="L21380">
        <v>34.08</v>
      </c>
    </row>
    <row r="21381" spans="1:12" x14ac:dyDescent="0.35">
      <c r="A21381" t="s">
        <v>49</v>
      </c>
      <c r="B21381" s="1">
        <v>45342</v>
      </c>
      <c r="C21381">
        <v>161.9</v>
      </c>
      <c r="D21381">
        <v>159.15</v>
      </c>
      <c r="E21381">
        <v>170</v>
      </c>
      <c r="F21381">
        <v>159.15</v>
      </c>
      <c r="G21381">
        <v>162.9</v>
      </c>
      <c r="H21381">
        <v>34423</v>
      </c>
      <c r="I21381">
        <v>56.87</v>
      </c>
      <c r="J21381">
        <v>1137</v>
      </c>
      <c r="K21381">
        <v>13802</v>
      </c>
      <c r="L21381">
        <v>40.1</v>
      </c>
    </row>
    <row r="21382" spans="1:12" x14ac:dyDescent="0.35">
      <c r="A21382" t="s">
        <v>48</v>
      </c>
      <c r="B21382" s="1">
        <v>45342</v>
      </c>
      <c r="C21382">
        <v>127.15</v>
      </c>
      <c r="D21382">
        <v>128.4</v>
      </c>
      <c r="E21382">
        <v>134.19999999999999</v>
      </c>
      <c r="F21382">
        <v>126</v>
      </c>
      <c r="G21382">
        <v>126.85</v>
      </c>
      <c r="H21382">
        <v>190738</v>
      </c>
      <c r="I21382">
        <v>245.39</v>
      </c>
      <c r="J21382">
        <v>1530</v>
      </c>
      <c r="K21382">
        <v>128536</v>
      </c>
      <c r="L21382">
        <v>67.39</v>
      </c>
    </row>
    <row r="21383" spans="1:12" x14ac:dyDescent="0.35">
      <c r="A21383" t="s">
        <v>47</v>
      </c>
      <c r="B21383" s="1">
        <v>45342</v>
      </c>
      <c r="C21383">
        <v>315.25</v>
      </c>
      <c r="D21383">
        <v>316.5</v>
      </c>
      <c r="E21383">
        <v>317.64999999999998</v>
      </c>
      <c r="F21383">
        <v>309</v>
      </c>
      <c r="G21383">
        <v>312.60000000000002</v>
      </c>
      <c r="H21383">
        <v>90434</v>
      </c>
      <c r="I21383">
        <v>285.24</v>
      </c>
      <c r="J21383">
        <v>1530</v>
      </c>
      <c r="K21383">
        <v>9215</v>
      </c>
      <c r="L21383">
        <v>10.19</v>
      </c>
    </row>
    <row r="21384" spans="1:12" x14ac:dyDescent="0.35">
      <c r="A21384" t="s">
        <v>46</v>
      </c>
      <c r="B21384" s="1">
        <v>45342</v>
      </c>
      <c r="C21384">
        <v>49.2</v>
      </c>
      <c r="D21384">
        <v>48.6</v>
      </c>
      <c r="E21384">
        <v>50.15</v>
      </c>
      <c r="F21384">
        <v>48.6</v>
      </c>
      <c r="G21384">
        <v>49.75</v>
      </c>
      <c r="H21384">
        <v>76009</v>
      </c>
      <c r="I21384">
        <v>37.799999999999997</v>
      </c>
      <c r="J21384">
        <v>765</v>
      </c>
      <c r="K21384">
        <v>42831</v>
      </c>
      <c r="L21384">
        <v>56.35</v>
      </c>
    </row>
    <row r="21385" spans="1:12" x14ac:dyDescent="0.35">
      <c r="A21385" t="s">
        <v>45</v>
      </c>
      <c r="B21385" s="1">
        <v>45342</v>
      </c>
      <c r="C21385">
        <v>193.3</v>
      </c>
      <c r="D21385">
        <v>191</v>
      </c>
      <c r="E21385">
        <v>198</v>
      </c>
      <c r="F21385">
        <v>190.3</v>
      </c>
      <c r="G21385">
        <v>196.7</v>
      </c>
      <c r="H21385">
        <v>2375</v>
      </c>
      <c r="I21385">
        <v>4.6399999999999997</v>
      </c>
      <c r="J21385">
        <v>198</v>
      </c>
      <c r="K21385">
        <v>1465</v>
      </c>
      <c r="L21385">
        <v>61.68</v>
      </c>
    </row>
    <row r="21386" spans="1:12" x14ac:dyDescent="0.35">
      <c r="A21386" t="s">
        <v>44</v>
      </c>
      <c r="B21386" s="1">
        <v>45342</v>
      </c>
      <c r="C21386">
        <v>819.15</v>
      </c>
      <c r="D21386">
        <v>823</v>
      </c>
      <c r="E21386">
        <v>849</v>
      </c>
      <c r="F21386">
        <v>812.6</v>
      </c>
      <c r="G21386">
        <v>831.85</v>
      </c>
      <c r="H21386">
        <v>262197</v>
      </c>
      <c r="I21386">
        <v>2191.67</v>
      </c>
      <c r="J21386">
        <v>22046</v>
      </c>
      <c r="K21386">
        <v>98678</v>
      </c>
      <c r="L21386">
        <v>37.64</v>
      </c>
    </row>
    <row r="21387" spans="1:12" x14ac:dyDescent="0.35">
      <c r="A21387" t="s">
        <v>43</v>
      </c>
      <c r="B21387" s="1">
        <v>45342</v>
      </c>
      <c r="C21387">
        <v>1006.8</v>
      </c>
      <c r="D21387">
        <v>1001</v>
      </c>
      <c r="E21387">
        <v>1023.95</v>
      </c>
      <c r="F21387">
        <v>996</v>
      </c>
      <c r="G21387">
        <v>998.8</v>
      </c>
      <c r="H21387">
        <v>28883</v>
      </c>
      <c r="I21387">
        <v>290.8</v>
      </c>
      <c r="J21387">
        <v>3866</v>
      </c>
      <c r="K21387">
        <v>14466</v>
      </c>
      <c r="L21387">
        <v>50.08</v>
      </c>
    </row>
    <row r="21388" spans="1:12" x14ac:dyDescent="0.35">
      <c r="A21388" t="s">
        <v>42</v>
      </c>
      <c r="B21388" s="1">
        <v>45342</v>
      </c>
      <c r="C21388">
        <v>1160.05</v>
      </c>
      <c r="D21388">
        <v>1166.4000000000001</v>
      </c>
      <c r="E21388">
        <v>1172.8</v>
      </c>
      <c r="F21388">
        <v>1134.5999999999999</v>
      </c>
      <c r="G21388">
        <v>1145.8499999999999</v>
      </c>
      <c r="H21388">
        <v>81169</v>
      </c>
      <c r="I21388">
        <v>934.94</v>
      </c>
      <c r="J21388">
        <v>10083</v>
      </c>
      <c r="K21388">
        <v>36754</v>
      </c>
      <c r="L21388">
        <v>45.28</v>
      </c>
    </row>
    <row r="21389" spans="1:12" x14ac:dyDescent="0.35">
      <c r="A21389" t="s">
        <v>41</v>
      </c>
      <c r="B21389" s="1">
        <v>45342</v>
      </c>
      <c r="C21389">
        <v>872.65</v>
      </c>
      <c r="D21389">
        <v>872.65</v>
      </c>
      <c r="E21389">
        <v>875</v>
      </c>
      <c r="F21389">
        <v>865.5</v>
      </c>
      <c r="G21389">
        <v>866.75</v>
      </c>
      <c r="H21389">
        <v>25275</v>
      </c>
      <c r="I21389">
        <v>219.54</v>
      </c>
      <c r="J21389">
        <v>2636</v>
      </c>
      <c r="K21389">
        <v>14287</v>
      </c>
      <c r="L21389">
        <v>56.53</v>
      </c>
    </row>
    <row r="21390" spans="1:12" x14ac:dyDescent="0.35">
      <c r="A21390" t="s">
        <v>40</v>
      </c>
      <c r="B21390" s="1">
        <v>45342</v>
      </c>
      <c r="C21390">
        <v>150.19999999999999</v>
      </c>
      <c r="D21390">
        <v>150.19999999999999</v>
      </c>
      <c r="E21390">
        <v>153.05000000000001</v>
      </c>
      <c r="F21390">
        <v>150</v>
      </c>
      <c r="G21390">
        <v>151.1</v>
      </c>
      <c r="H21390">
        <v>286261</v>
      </c>
      <c r="I21390">
        <v>432.82</v>
      </c>
      <c r="J21390">
        <v>6578</v>
      </c>
      <c r="K21390">
        <v>149596</v>
      </c>
      <c r="L21390">
        <v>52.26</v>
      </c>
    </row>
    <row r="21391" spans="1:12" x14ac:dyDescent="0.35">
      <c r="A21391" t="s">
        <v>39</v>
      </c>
      <c r="B21391" s="1">
        <v>45342</v>
      </c>
      <c r="C21391">
        <v>468.2</v>
      </c>
      <c r="D21391">
        <v>465</v>
      </c>
      <c r="E21391">
        <v>471.5</v>
      </c>
      <c r="F21391">
        <v>454.65</v>
      </c>
      <c r="G21391">
        <v>465.45</v>
      </c>
      <c r="H21391">
        <v>1483726</v>
      </c>
      <c r="I21391">
        <v>6879.43</v>
      </c>
      <c r="J21391">
        <v>54359</v>
      </c>
      <c r="K21391">
        <v>421436</v>
      </c>
      <c r="L21391">
        <v>28.4</v>
      </c>
    </row>
    <row r="21392" spans="1:12" x14ac:dyDescent="0.35">
      <c r="A21392" t="s">
        <v>38</v>
      </c>
      <c r="B21392" s="1">
        <v>45342</v>
      </c>
      <c r="C21392">
        <v>408.55</v>
      </c>
      <c r="D21392">
        <v>409.8</v>
      </c>
      <c r="E21392">
        <v>411.9</v>
      </c>
      <c r="F21392">
        <v>399</v>
      </c>
      <c r="G21392">
        <v>401.45</v>
      </c>
      <c r="H21392">
        <v>189074</v>
      </c>
      <c r="I21392">
        <v>763.61</v>
      </c>
      <c r="J21392">
        <v>11756</v>
      </c>
      <c r="K21392">
        <v>92521</v>
      </c>
      <c r="L21392">
        <v>48.93</v>
      </c>
    </row>
    <row r="21393" spans="1:12" x14ac:dyDescent="0.35">
      <c r="A21393" t="s">
        <v>37</v>
      </c>
      <c r="B21393" s="1">
        <v>45342</v>
      </c>
      <c r="C21393">
        <v>157.9</v>
      </c>
      <c r="D21393">
        <v>159.69999999999999</v>
      </c>
      <c r="E21393">
        <v>169.95</v>
      </c>
      <c r="F21393">
        <v>157.30000000000001</v>
      </c>
      <c r="G21393">
        <v>164.05</v>
      </c>
      <c r="H21393">
        <v>577348</v>
      </c>
      <c r="I21393">
        <v>950.69</v>
      </c>
      <c r="J21393">
        <v>6381</v>
      </c>
      <c r="K21393">
        <v>300244</v>
      </c>
      <c r="L21393">
        <v>52</v>
      </c>
    </row>
    <row r="21394" spans="1:12" x14ac:dyDescent="0.35">
      <c r="A21394" t="s">
        <v>36</v>
      </c>
      <c r="B21394" s="1">
        <v>45342</v>
      </c>
      <c r="C21394">
        <v>160.65</v>
      </c>
      <c r="D21394">
        <v>160</v>
      </c>
      <c r="E21394">
        <v>160.80000000000001</v>
      </c>
      <c r="F21394">
        <v>157</v>
      </c>
      <c r="G21394">
        <v>157.85</v>
      </c>
      <c r="H21394">
        <v>280676</v>
      </c>
      <c r="I21394">
        <v>445.11</v>
      </c>
      <c r="J21394">
        <v>8087</v>
      </c>
      <c r="K21394">
        <v>142303</v>
      </c>
      <c r="L21394">
        <v>50.7</v>
      </c>
    </row>
    <row r="21395" spans="1:12" x14ac:dyDescent="0.35">
      <c r="A21395" t="s">
        <v>35</v>
      </c>
      <c r="B21395" s="1">
        <v>45342</v>
      </c>
      <c r="C21395">
        <v>1454.95</v>
      </c>
      <c r="D21395">
        <v>1436</v>
      </c>
      <c r="E21395">
        <v>1488.95</v>
      </c>
      <c r="F21395">
        <v>1436</v>
      </c>
      <c r="G21395">
        <v>1477.8</v>
      </c>
      <c r="H21395">
        <v>11398</v>
      </c>
      <c r="I21395">
        <v>167.47</v>
      </c>
      <c r="J21395">
        <v>2071</v>
      </c>
      <c r="K21395">
        <v>5985</v>
      </c>
      <c r="L21395">
        <v>52.51</v>
      </c>
    </row>
    <row r="21396" spans="1:12" x14ac:dyDescent="0.35">
      <c r="A21396" t="s">
        <v>34</v>
      </c>
      <c r="B21396" s="1">
        <v>45342</v>
      </c>
      <c r="C21396">
        <v>196</v>
      </c>
      <c r="D21396">
        <v>196</v>
      </c>
      <c r="E21396">
        <v>197</v>
      </c>
      <c r="F21396">
        <v>193.7</v>
      </c>
      <c r="G21396">
        <v>195.15</v>
      </c>
      <c r="H21396">
        <v>64447</v>
      </c>
      <c r="I21396">
        <v>125.63</v>
      </c>
      <c r="J21396">
        <v>2802</v>
      </c>
      <c r="K21396">
        <v>39994</v>
      </c>
      <c r="L21396">
        <v>62.06</v>
      </c>
    </row>
    <row r="21397" spans="1:12" x14ac:dyDescent="0.35">
      <c r="A21397" t="s">
        <v>33</v>
      </c>
      <c r="B21397" s="1">
        <v>45342</v>
      </c>
      <c r="C21397">
        <v>1307</v>
      </c>
      <c r="D21397">
        <v>1311</v>
      </c>
      <c r="E21397">
        <v>1312.9</v>
      </c>
      <c r="F21397">
        <v>1293.7</v>
      </c>
      <c r="G21397">
        <v>1300.5</v>
      </c>
      <c r="H21397">
        <v>1856718</v>
      </c>
      <c r="I21397">
        <v>24198.25</v>
      </c>
      <c r="J21397">
        <v>60202</v>
      </c>
      <c r="K21397">
        <v>605303</v>
      </c>
      <c r="L21397">
        <v>32.6</v>
      </c>
    </row>
    <row r="21398" spans="1:12" x14ac:dyDescent="0.35">
      <c r="A21398" t="s">
        <v>32</v>
      </c>
      <c r="B21398" s="1">
        <v>45342</v>
      </c>
      <c r="C21398">
        <v>1955.05</v>
      </c>
      <c r="D21398">
        <v>1963.7</v>
      </c>
      <c r="E21398">
        <v>1964</v>
      </c>
      <c r="F21398">
        <v>1920</v>
      </c>
      <c r="G21398">
        <v>1926.65</v>
      </c>
      <c r="H21398">
        <v>1252526</v>
      </c>
      <c r="I21398">
        <v>24247.25</v>
      </c>
      <c r="J21398">
        <v>50697</v>
      </c>
      <c r="K21398">
        <v>555484</v>
      </c>
      <c r="L21398">
        <v>44.35</v>
      </c>
    </row>
    <row r="21399" spans="1:12" x14ac:dyDescent="0.35">
      <c r="A21399" t="s">
        <v>31</v>
      </c>
      <c r="B21399" s="1">
        <v>45342</v>
      </c>
      <c r="C21399">
        <v>3258.8</v>
      </c>
      <c r="D21399">
        <v>3267</v>
      </c>
      <c r="E21399">
        <v>3269.8</v>
      </c>
      <c r="F21399">
        <v>3210.15</v>
      </c>
      <c r="G21399">
        <v>3228.6</v>
      </c>
      <c r="H21399">
        <v>1467630</v>
      </c>
      <c r="I21399">
        <v>47525.18</v>
      </c>
      <c r="J21399">
        <v>61717</v>
      </c>
      <c r="K21399">
        <v>707055</v>
      </c>
      <c r="L21399">
        <v>48.18</v>
      </c>
    </row>
    <row r="21400" spans="1:12" x14ac:dyDescent="0.35">
      <c r="A21400" t="s">
        <v>30</v>
      </c>
      <c r="B21400" s="1">
        <v>45342</v>
      </c>
      <c r="C21400">
        <v>1074.45</v>
      </c>
      <c r="D21400">
        <v>1079.7</v>
      </c>
      <c r="E21400">
        <v>1079.7</v>
      </c>
      <c r="F21400">
        <v>1061</v>
      </c>
      <c r="G21400">
        <v>1069.8</v>
      </c>
      <c r="H21400">
        <v>2662527</v>
      </c>
      <c r="I21400">
        <v>28486.26</v>
      </c>
      <c r="J21400">
        <v>41159</v>
      </c>
      <c r="K21400">
        <v>1451140</v>
      </c>
      <c r="L21400">
        <v>54.5</v>
      </c>
    </row>
    <row r="21401" spans="1:12" x14ac:dyDescent="0.35">
      <c r="A21401" t="s">
        <v>29</v>
      </c>
      <c r="B21401" s="1">
        <v>45342</v>
      </c>
      <c r="C21401">
        <v>114.5</v>
      </c>
      <c r="D21401">
        <v>114.8</v>
      </c>
      <c r="E21401">
        <v>125.45</v>
      </c>
      <c r="F21401">
        <v>114.7</v>
      </c>
      <c r="G21401">
        <v>121.45</v>
      </c>
      <c r="H21401">
        <v>1731881</v>
      </c>
      <c r="I21401">
        <v>2111.7199999999998</v>
      </c>
      <c r="J21401">
        <v>21095</v>
      </c>
      <c r="K21401">
        <v>418057</v>
      </c>
      <c r="L21401">
        <v>24.14</v>
      </c>
    </row>
    <row r="21402" spans="1:12" x14ac:dyDescent="0.35">
      <c r="A21402" t="s">
        <v>28</v>
      </c>
      <c r="B21402" s="1">
        <v>45342</v>
      </c>
      <c r="C21402">
        <v>117.8</v>
      </c>
      <c r="D21402">
        <v>118.8</v>
      </c>
      <c r="E21402">
        <v>118.8</v>
      </c>
      <c r="F21402">
        <v>115.7</v>
      </c>
      <c r="G21402">
        <v>116.3</v>
      </c>
      <c r="H21402">
        <v>30509</v>
      </c>
      <c r="I21402">
        <v>35.700000000000003</v>
      </c>
      <c r="J21402">
        <v>944</v>
      </c>
      <c r="K21402">
        <v>21353</v>
      </c>
      <c r="L21402">
        <v>69.989999999999995</v>
      </c>
    </row>
    <row r="21403" spans="1:12" x14ac:dyDescent="0.35">
      <c r="A21403" t="s">
        <v>27</v>
      </c>
      <c r="B21403" s="1">
        <v>45342</v>
      </c>
      <c r="C21403">
        <v>717.7</v>
      </c>
      <c r="D21403">
        <v>720.5</v>
      </c>
      <c r="E21403">
        <v>749</v>
      </c>
      <c r="F21403">
        <v>704.15</v>
      </c>
      <c r="G21403">
        <v>739.85</v>
      </c>
      <c r="H21403">
        <v>1383473</v>
      </c>
      <c r="I21403">
        <v>10113.81</v>
      </c>
      <c r="J21403">
        <v>57265</v>
      </c>
      <c r="K21403">
        <v>388244</v>
      </c>
      <c r="L21403">
        <v>28.06</v>
      </c>
    </row>
    <row r="21404" spans="1:12" x14ac:dyDescent="0.35">
      <c r="A21404" t="s">
        <v>26</v>
      </c>
      <c r="B21404" s="1">
        <v>45342</v>
      </c>
      <c r="C21404">
        <v>39.5</v>
      </c>
      <c r="D21404">
        <v>40.299999999999997</v>
      </c>
      <c r="E21404">
        <v>40.299999999999997</v>
      </c>
      <c r="F21404">
        <v>37.549999999999997</v>
      </c>
      <c r="G21404">
        <v>38.299999999999997</v>
      </c>
      <c r="H21404">
        <v>11671</v>
      </c>
      <c r="I21404">
        <v>4.5</v>
      </c>
      <c r="J21404">
        <v>170</v>
      </c>
      <c r="K21404">
        <v>5419</v>
      </c>
      <c r="L21404">
        <v>46.43</v>
      </c>
    </row>
    <row r="21405" spans="1:12" x14ac:dyDescent="0.35">
      <c r="A21405" t="s">
        <v>25</v>
      </c>
      <c r="B21405" s="1">
        <v>45342</v>
      </c>
      <c r="C21405">
        <v>1169</v>
      </c>
      <c r="D21405">
        <v>1173.0999999999999</v>
      </c>
      <c r="E21405">
        <v>1173.5</v>
      </c>
      <c r="F21405">
        <v>1127</v>
      </c>
      <c r="G21405">
        <v>1129.8499999999999</v>
      </c>
      <c r="H21405">
        <v>234941</v>
      </c>
      <c r="I21405">
        <v>2670.69</v>
      </c>
      <c r="J21405">
        <v>19239</v>
      </c>
      <c r="K21405">
        <v>118835</v>
      </c>
      <c r="L21405">
        <v>50.58</v>
      </c>
    </row>
    <row r="21406" spans="1:12" x14ac:dyDescent="0.35">
      <c r="A21406" t="s">
        <v>24</v>
      </c>
      <c r="B21406" s="1">
        <v>45342</v>
      </c>
      <c r="C21406">
        <v>2002.8</v>
      </c>
      <c r="D21406">
        <v>2027.65</v>
      </c>
      <c r="E21406">
        <v>2027.65</v>
      </c>
      <c r="F21406">
        <v>1938.1</v>
      </c>
      <c r="G21406">
        <v>1946.1</v>
      </c>
      <c r="H21406">
        <v>36557</v>
      </c>
      <c r="I21406">
        <v>719.47</v>
      </c>
      <c r="J21406">
        <v>6141</v>
      </c>
      <c r="K21406">
        <v>15661</v>
      </c>
      <c r="L21406">
        <v>42.84</v>
      </c>
    </row>
    <row r="21407" spans="1:12" x14ac:dyDescent="0.35">
      <c r="A21407" t="s">
        <v>23</v>
      </c>
      <c r="B21407" s="1">
        <v>45342</v>
      </c>
      <c r="C21407">
        <v>2670.5</v>
      </c>
      <c r="D21407">
        <v>2674</v>
      </c>
      <c r="E21407">
        <v>2715</v>
      </c>
      <c r="F21407">
        <v>2657.2</v>
      </c>
      <c r="G21407">
        <v>2686.7</v>
      </c>
      <c r="H21407">
        <v>459876</v>
      </c>
      <c r="I21407">
        <v>12349.15</v>
      </c>
      <c r="J21407">
        <v>33971</v>
      </c>
      <c r="K21407">
        <v>195447</v>
      </c>
      <c r="L21407">
        <v>42.5</v>
      </c>
    </row>
    <row r="21408" spans="1:12" x14ac:dyDescent="0.35">
      <c r="A21408" t="s">
        <v>22</v>
      </c>
      <c r="B21408" s="1">
        <v>45342</v>
      </c>
      <c r="C21408">
        <v>60.63</v>
      </c>
      <c r="D21408">
        <v>61.28</v>
      </c>
      <c r="E21408">
        <v>61.6</v>
      </c>
      <c r="F21408">
        <v>60.24</v>
      </c>
      <c r="G21408">
        <v>60.58</v>
      </c>
      <c r="H21408">
        <v>6768</v>
      </c>
      <c r="I21408">
        <v>4.09</v>
      </c>
      <c r="J21408">
        <v>193</v>
      </c>
      <c r="K21408">
        <v>3759</v>
      </c>
      <c r="L21408">
        <v>55.54</v>
      </c>
    </row>
    <row r="21409" spans="1:12" x14ac:dyDescent="0.35">
      <c r="A21409" t="s">
        <v>21</v>
      </c>
      <c r="B21409" s="1">
        <v>45342</v>
      </c>
      <c r="C21409">
        <v>999.99</v>
      </c>
      <c r="D21409">
        <v>1000</v>
      </c>
      <c r="E21409">
        <v>1000.01</v>
      </c>
      <c r="F21409">
        <v>999.99</v>
      </c>
      <c r="G21409">
        <v>1000.01</v>
      </c>
      <c r="H21409">
        <v>439</v>
      </c>
      <c r="I21409">
        <v>4.3899999999999997</v>
      </c>
      <c r="J21409">
        <v>5</v>
      </c>
      <c r="K21409">
        <v>332</v>
      </c>
      <c r="L21409">
        <v>75.63</v>
      </c>
    </row>
    <row r="21410" spans="1:12" x14ac:dyDescent="0.35">
      <c r="A21410" t="s">
        <v>20</v>
      </c>
      <c r="B21410" s="1">
        <v>45342</v>
      </c>
      <c r="C21410">
        <v>46.86</v>
      </c>
      <c r="D21410">
        <v>47.19</v>
      </c>
      <c r="E21410">
        <v>47.45</v>
      </c>
      <c r="F21410">
        <v>46.52</v>
      </c>
      <c r="G21410">
        <v>47.37</v>
      </c>
      <c r="H21410">
        <v>92097</v>
      </c>
      <c r="I21410">
        <v>43.53</v>
      </c>
      <c r="J21410">
        <v>807</v>
      </c>
      <c r="K21410">
        <v>82368</v>
      </c>
      <c r="L21410">
        <v>89.44</v>
      </c>
    </row>
    <row r="21411" spans="1:12" x14ac:dyDescent="0.35">
      <c r="A21411" t="s">
        <v>19</v>
      </c>
      <c r="B21411" s="1">
        <v>45342</v>
      </c>
      <c r="C21411">
        <v>483.65</v>
      </c>
      <c r="D21411">
        <v>485.9</v>
      </c>
      <c r="E21411">
        <v>486.8</v>
      </c>
      <c r="F21411">
        <v>479.1</v>
      </c>
      <c r="G21411">
        <v>482.15</v>
      </c>
      <c r="H21411">
        <v>44028</v>
      </c>
      <c r="I21411">
        <v>212.02</v>
      </c>
      <c r="J21411">
        <v>2614</v>
      </c>
      <c r="K21411">
        <v>27729</v>
      </c>
      <c r="L21411">
        <v>62.98</v>
      </c>
    </row>
    <row r="21412" spans="1:12" x14ac:dyDescent="0.35">
      <c r="A21412" t="s">
        <v>18</v>
      </c>
      <c r="B21412" s="1">
        <v>45342</v>
      </c>
      <c r="C21412">
        <v>58.05</v>
      </c>
      <c r="D21412">
        <v>58.8</v>
      </c>
      <c r="E21412">
        <v>63.85</v>
      </c>
      <c r="F21412">
        <v>56.8</v>
      </c>
      <c r="G21412">
        <v>61.1</v>
      </c>
      <c r="H21412">
        <v>5945</v>
      </c>
      <c r="I21412">
        <v>3.64</v>
      </c>
      <c r="J21412">
        <v>154</v>
      </c>
      <c r="K21412">
        <v>3345</v>
      </c>
      <c r="L21412">
        <v>56.27</v>
      </c>
    </row>
    <row r="21413" spans="1:12" x14ac:dyDescent="0.35">
      <c r="A21413" t="s">
        <v>17</v>
      </c>
      <c r="B21413" s="1">
        <v>45342</v>
      </c>
      <c r="C21413">
        <v>235.45</v>
      </c>
      <c r="D21413">
        <v>236</v>
      </c>
      <c r="E21413">
        <v>238.1</v>
      </c>
      <c r="F21413">
        <v>232.25</v>
      </c>
      <c r="G21413">
        <v>235.2</v>
      </c>
      <c r="H21413">
        <v>2900531</v>
      </c>
      <c r="I21413">
        <v>6808.3</v>
      </c>
      <c r="J21413">
        <v>25876</v>
      </c>
      <c r="K21413">
        <v>1389242</v>
      </c>
      <c r="L21413">
        <v>47.9</v>
      </c>
    </row>
    <row r="21414" spans="1:12" x14ac:dyDescent="0.35">
      <c r="A21414" t="s">
        <v>16</v>
      </c>
      <c r="B21414" s="1">
        <v>45342</v>
      </c>
      <c r="C21414">
        <v>184.55</v>
      </c>
      <c r="D21414">
        <v>184.55</v>
      </c>
      <c r="E21414">
        <v>184.65</v>
      </c>
      <c r="F21414">
        <v>182.45</v>
      </c>
      <c r="G21414">
        <v>183.95</v>
      </c>
      <c r="H21414">
        <v>2599251</v>
      </c>
      <c r="I21414">
        <v>4771.4399999999996</v>
      </c>
      <c r="J21414">
        <v>16261</v>
      </c>
      <c r="K21414">
        <v>1317263</v>
      </c>
      <c r="L21414">
        <v>50.68</v>
      </c>
    </row>
    <row r="21415" spans="1:12" x14ac:dyDescent="0.35">
      <c r="A21415" t="s">
        <v>15</v>
      </c>
      <c r="B21415" s="1">
        <v>45342</v>
      </c>
      <c r="C21415">
        <v>29526.7</v>
      </c>
      <c r="D21415">
        <v>29487.8</v>
      </c>
      <c r="E21415">
        <v>29519</v>
      </c>
      <c r="F21415">
        <v>29070</v>
      </c>
      <c r="G21415">
        <v>29191.05</v>
      </c>
      <c r="H21415">
        <v>7538</v>
      </c>
      <c r="I21415">
        <v>2206.7399999999998</v>
      </c>
      <c r="J21415">
        <v>3287</v>
      </c>
      <c r="K21415">
        <v>2889</v>
      </c>
      <c r="L21415">
        <v>38.33</v>
      </c>
    </row>
    <row r="21416" spans="1:12" x14ac:dyDescent="0.35">
      <c r="A21416" t="s">
        <v>14</v>
      </c>
      <c r="B21416" s="1">
        <v>45342</v>
      </c>
      <c r="C21416">
        <v>4488.8500000000004</v>
      </c>
      <c r="D21416">
        <v>4514.75</v>
      </c>
      <c r="E21416">
        <v>4547</v>
      </c>
      <c r="F21416">
        <v>4461.6000000000004</v>
      </c>
      <c r="G21416">
        <v>4524.5</v>
      </c>
      <c r="H21416">
        <v>169172</v>
      </c>
      <c r="I21416">
        <v>7635.18</v>
      </c>
      <c r="J21416">
        <v>21705</v>
      </c>
      <c r="K21416">
        <v>69165</v>
      </c>
      <c r="L21416">
        <v>40.880000000000003</v>
      </c>
    </row>
    <row r="21417" spans="1:12" x14ac:dyDescent="0.35">
      <c r="A21417" t="s">
        <v>13</v>
      </c>
      <c r="B21417" s="1">
        <v>45342</v>
      </c>
      <c r="C21417">
        <v>1442.25</v>
      </c>
      <c r="D21417">
        <v>1450</v>
      </c>
      <c r="E21417">
        <v>1450</v>
      </c>
      <c r="F21417">
        <v>1431.2</v>
      </c>
      <c r="G21417">
        <v>1437.55</v>
      </c>
      <c r="H21417">
        <v>190517</v>
      </c>
      <c r="I21417">
        <v>2746.88</v>
      </c>
      <c r="J21417">
        <v>7881</v>
      </c>
      <c r="K21417">
        <v>166294</v>
      </c>
      <c r="L21417">
        <v>87.29</v>
      </c>
    </row>
    <row r="21418" spans="1:12" x14ac:dyDescent="0.35">
      <c r="A21418" t="s">
        <v>12</v>
      </c>
      <c r="B21418" s="1">
        <v>45342</v>
      </c>
      <c r="C21418">
        <v>138.69999999999999</v>
      </c>
      <c r="D21418">
        <v>140.9</v>
      </c>
      <c r="E21418">
        <v>140.9</v>
      </c>
      <c r="F21418">
        <v>136.6</v>
      </c>
      <c r="G21418">
        <v>137.15</v>
      </c>
      <c r="H21418">
        <v>12523</v>
      </c>
      <c r="I21418">
        <v>17.260000000000002</v>
      </c>
      <c r="J21418">
        <v>662</v>
      </c>
      <c r="K21418">
        <v>5821</v>
      </c>
      <c r="L21418">
        <v>46.48</v>
      </c>
    </row>
    <row r="21419" spans="1:12" x14ac:dyDescent="0.35">
      <c r="A21419" t="s">
        <v>11</v>
      </c>
      <c r="B21419" s="1">
        <v>45342</v>
      </c>
      <c r="C21419">
        <v>36.799999999999997</v>
      </c>
      <c r="D21419">
        <v>36.85</v>
      </c>
      <c r="E21419">
        <v>36.85</v>
      </c>
      <c r="F21419">
        <v>34.700000000000003</v>
      </c>
      <c r="G21419">
        <v>35.049999999999997</v>
      </c>
      <c r="H21419">
        <v>57607</v>
      </c>
      <c r="I21419">
        <v>20.46</v>
      </c>
      <c r="J21419">
        <v>489</v>
      </c>
      <c r="K21419">
        <v>41756</v>
      </c>
      <c r="L21419">
        <v>72.48</v>
      </c>
    </row>
    <row r="21420" spans="1:12" x14ac:dyDescent="0.35">
      <c r="A21420" t="s">
        <v>10</v>
      </c>
      <c r="B21420" s="1">
        <v>45342</v>
      </c>
      <c r="C21420">
        <v>687.1</v>
      </c>
      <c r="D21420">
        <v>688.15</v>
      </c>
      <c r="E21420">
        <v>694.2</v>
      </c>
      <c r="F21420">
        <v>681</v>
      </c>
      <c r="G21420">
        <v>683.65</v>
      </c>
      <c r="H21420">
        <v>21923</v>
      </c>
      <c r="I21420">
        <v>150.66</v>
      </c>
      <c r="J21420">
        <v>3198</v>
      </c>
      <c r="K21420">
        <v>7168</v>
      </c>
      <c r="L21420">
        <v>32.700000000000003</v>
      </c>
    </row>
    <row r="21421" spans="1:12" x14ac:dyDescent="0.35">
      <c r="A21421" t="s">
        <v>9</v>
      </c>
      <c r="B21421" s="1">
        <v>45342</v>
      </c>
      <c r="C21421">
        <v>533.45000000000005</v>
      </c>
      <c r="D21421">
        <v>538.79999999999995</v>
      </c>
      <c r="E21421">
        <v>542.6</v>
      </c>
      <c r="F21421">
        <v>528.04999999999995</v>
      </c>
      <c r="G21421">
        <v>533.45000000000005</v>
      </c>
      <c r="H21421">
        <v>102554</v>
      </c>
      <c r="I21421">
        <v>548.58000000000004</v>
      </c>
      <c r="J21421">
        <v>9298</v>
      </c>
      <c r="K21421">
        <v>40633</v>
      </c>
      <c r="L21421">
        <v>39.619999999999997</v>
      </c>
    </row>
    <row r="21422" spans="1:12" x14ac:dyDescent="0.35">
      <c r="A21422" t="s">
        <v>8</v>
      </c>
      <c r="B21422" s="1">
        <v>45342</v>
      </c>
      <c r="C21422">
        <v>689.05</v>
      </c>
      <c r="D21422">
        <v>682.35</v>
      </c>
      <c r="E21422">
        <v>709</v>
      </c>
      <c r="F21422">
        <v>682</v>
      </c>
      <c r="G21422">
        <v>703.9</v>
      </c>
      <c r="H21422">
        <v>2196654</v>
      </c>
      <c r="I21422">
        <v>15333.75</v>
      </c>
      <c r="J21422">
        <v>85720</v>
      </c>
      <c r="K21422">
        <v>769305</v>
      </c>
      <c r="L21422">
        <v>35.020000000000003</v>
      </c>
    </row>
    <row r="21423" spans="1:12" x14ac:dyDescent="0.35">
      <c r="A21423" t="s">
        <v>7</v>
      </c>
      <c r="B21423" s="1">
        <v>45342</v>
      </c>
      <c r="C21423">
        <v>541.15</v>
      </c>
      <c r="D21423">
        <v>544</v>
      </c>
      <c r="E21423">
        <v>568</v>
      </c>
      <c r="F21423">
        <v>531.29999999999995</v>
      </c>
      <c r="G21423">
        <v>543.65</v>
      </c>
      <c r="H21423">
        <v>1234352</v>
      </c>
      <c r="I21423">
        <v>6826.72</v>
      </c>
      <c r="J21423">
        <v>48496</v>
      </c>
      <c r="K21423">
        <v>233270</v>
      </c>
      <c r="L21423">
        <v>18.899999999999999</v>
      </c>
    </row>
    <row r="21424" spans="1:12" x14ac:dyDescent="0.35">
      <c r="A21424" t="s">
        <v>6</v>
      </c>
      <c r="B21424" s="1">
        <v>45342</v>
      </c>
      <c r="C21424">
        <v>160.6</v>
      </c>
      <c r="D21424">
        <v>166</v>
      </c>
      <c r="E21424">
        <v>176.65</v>
      </c>
      <c r="F21424">
        <v>160.6</v>
      </c>
      <c r="G21424">
        <v>174.05</v>
      </c>
      <c r="H21424">
        <v>438009</v>
      </c>
      <c r="I21424">
        <v>755.08</v>
      </c>
      <c r="J21424">
        <v>5086</v>
      </c>
      <c r="K21424">
        <v>125801</v>
      </c>
      <c r="L21424">
        <v>28.72</v>
      </c>
    </row>
    <row r="21425" spans="1:12" x14ac:dyDescent="0.35">
      <c r="A21425" t="s">
        <v>5</v>
      </c>
      <c r="B21425" s="1">
        <v>45342</v>
      </c>
      <c r="C21425">
        <v>253.95</v>
      </c>
      <c r="D21425">
        <v>262</v>
      </c>
      <c r="E21425">
        <v>262</v>
      </c>
      <c r="F21425">
        <v>253.1</v>
      </c>
      <c r="G21425">
        <v>254.1</v>
      </c>
      <c r="H21425">
        <v>7174</v>
      </c>
      <c r="I21425">
        <v>18.420000000000002</v>
      </c>
      <c r="J21425">
        <v>1056</v>
      </c>
      <c r="K21425">
        <v>2212</v>
      </c>
      <c r="L21425">
        <v>30.83</v>
      </c>
    </row>
    <row r="21426" spans="1:12" x14ac:dyDescent="0.35">
      <c r="A21426" t="s">
        <v>4</v>
      </c>
      <c r="B21426" s="1">
        <v>45342</v>
      </c>
      <c r="C21426">
        <v>585.35</v>
      </c>
      <c r="D21426">
        <v>590.75</v>
      </c>
      <c r="E21426">
        <v>591</v>
      </c>
      <c r="F21426">
        <v>581.04999999999995</v>
      </c>
      <c r="G21426">
        <v>588.29999999999995</v>
      </c>
      <c r="H21426">
        <v>28299</v>
      </c>
      <c r="I21426">
        <v>165.75</v>
      </c>
      <c r="J21426">
        <v>3767</v>
      </c>
      <c r="K21426">
        <v>13150</v>
      </c>
      <c r="L21426">
        <v>46.47</v>
      </c>
    </row>
    <row r="21427" spans="1:12" x14ac:dyDescent="0.35">
      <c r="A21427" t="s">
        <v>3</v>
      </c>
      <c r="B21427" s="1">
        <v>45342</v>
      </c>
      <c r="C21427">
        <v>30918.400000000001</v>
      </c>
      <c r="D21427">
        <v>31111</v>
      </c>
      <c r="E21427">
        <v>31516.15</v>
      </c>
      <c r="F21427">
        <v>31000</v>
      </c>
      <c r="G21427">
        <v>31384.6</v>
      </c>
      <c r="H21427">
        <v>3214</v>
      </c>
      <c r="I21427">
        <v>1005.35</v>
      </c>
      <c r="J21427">
        <v>2261</v>
      </c>
      <c r="K21427">
        <v>1781</v>
      </c>
      <c r="L21427">
        <v>55.41</v>
      </c>
    </row>
    <row r="21428" spans="1:12" x14ac:dyDescent="0.35">
      <c r="A21428" t="s">
        <v>2</v>
      </c>
      <c r="B21428" s="1">
        <v>45342</v>
      </c>
      <c r="C21428">
        <v>53</v>
      </c>
      <c r="D21428">
        <v>53</v>
      </c>
      <c r="E21428">
        <v>54.15</v>
      </c>
      <c r="F21428">
        <v>52.05</v>
      </c>
      <c r="G21428">
        <v>52.6</v>
      </c>
      <c r="H21428">
        <v>1417041</v>
      </c>
      <c r="I21428">
        <v>751.46</v>
      </c>
      <c r="J21428">
        <v>6112</v>
      </c>
      <c r="K21428">
        <v>528727</v>
      </c>
      <c r="L21428">
        <v>37.31</v>
      </c>
    </row>
    <row r="21429" spans="1:12" x14ac:dyDescent="0.35">
      <c r="A21429" t="s">
        <v>1</v>
      </c>
      <c r="B21429" s="1">
        <v>45342</v>
      </c>
      <c r="C21429">
        <v>702</v>
      </c>
      <c r="D21429">
        <v>707.95</v>
      </c>
      <c r="E21429">
        <v>709</v>
      </c>
      <c r="F21429">
        <v>695.55</v>
      </c>
      <c r="G21429">
        <v>705.5</v>
      </c>
      <c r="H21429">
        <v>113402</v>
      </c>
      <c r="I21429">
        <v>799.17</v>
      </c>
      <c r="J21429">
        <v>10376</v>
      </c>
      <c r="K21429">
        <v>66451</v>
      </c>
      <c r="L21429">
        <v>58.6</v>
      </c>
    </row>
    <row r="21430" spans="1:12" x14ac:dyDescent="0.35">
      <c r="A21430" t="s">
        <v>0</v>
      </c>
      <c r="B21430" s="1">
        <v>45342</v>
      </c>
      <c r="C21430">
        <v>154.94999999999999</v>
      </c>
      <c r="D21430">
        <v>156</v>
      </c>
      <c r="E21430">
        <v>159.19999999999999</v>
      </c>
      <c r="F21430">
        <v>154.05000000000001</v>
      </c>
      <c r="G21430">
        <v>158.1</v>
      </c>
      <c r="H21430">
        <v>56875</v>
      </c>
      <c r="I21430">
        <v>89.32</v>
      </c>
      <c r="J21430">
        <v>3241</v>
      </c>
      <c r="K21430">
        <v>27664</v>
      </c>
      <c r="L21430">
        <v>48.64</v>
      </c>
    </row>
    <row r="21431" spans="1:12" x14ac:dyDescent="0.35">
      <c r="A21431" t="s">
        <v>896</v>
      </c>
      <c r="B21431" s="1">
        <v>45341</v>
      </c>
      <c r="C21431">
        <v>150.69999999999999</v>
      </c>
      <c r="D21431">
        <v>153.19999999999999</v>
      </c>
      <c r="E21431">
        <v>159.19999999999999</v>
      </c>
      <c r="F21431">
        <v>151.05000000000001</v>
      </c>
      <c r="G21431">
        <v>154.1</v>
      </c>
      <c r="H21431">
        <v>116985</v>
      </c>
      <c r="I21431">
        <v>180.56</v>
      </c>
      <c r="J21431">
        <v>7870</v>
      </c>
      <c r="K21431">
        <v>47111</v>
      </c>
      <c r="L21431">
        <v>40.270000000000003</v>
      </c>
    </row>
    <row r="21432" spans="1:12" x14ac:dyDescent="0.35">
      <c r="A21432" t="s">
        <v>1771</v>
      </c>
      <c r="B21432" s="1">
        <v>45341</v>
      </c>
      <c r="C21432">
        <v>1596.75</v>
      </c>
      <c r="D21432">
        <v>1603</v>
      </c>
      <c r="E21432">
        <v>1616</v>
      </c>
      <c r="F21432">
        <v>1590.95</v>
      </c>
      <c r="G21432">
        <v>1597.55</v>
      </c>
      <c r="H21432">
        <v>29395</v>
      </c>
      <c r="I21432">
        <v>471.07</v>
      </c>
      <c r="J21432">
        <v>5074</v>
      </c>
      <c r="K21432">
        <v>19801</v>
      </c>
      <c r="L21432">
        <v>67.36</v>
      </c>
    </row>
    <row r="21433" spans="1:12" x14ac:dyDescent="0.35">
      <c r="A21433" t="s">
        <v>1770</v>
      </c>
      <c r="B21433" s="1">
        <v>45341</v>
      </c>
      <c r="C21433">
        <v>891.9</v>
      </c>
      <c r="D21433">
        <v>897.15</v>
      </c>
      <c r="E21433">
        <v>910</v>
      </c>
      <c r="F21433">
        <v>892.4</v>
      </c>
      <c r="G21433">
        <v>907.55</v>
      </c>
      <c r="H21433">
        <v>1032096</v>
      </c>
      <c r="I21433">
        <v>9306.23</v>
      </c>
      <c r="J21433">
        <v>39987</v>
      </c>
      <c r="K21433">
        <v>484159</v>
      </c>
      <c r="L21433">
        <v>46.91</v>
      </c>
    </row>
    <row r="21434" spans="1:12" x14ac:dyDescent="0.35">
      <c r="A21434" t="s">
        <v>1769</v>
      </c>
      <c r="B21434" s="1">
        <v>45341</v>
      </c>
      <c r="C21434">
        <v>269.85000000000002</v>
      </c>
      <c r="D21434">
        <v>274.8</v>
      </c>
      <c r="E21434">
        <v>278</v>
      </c>
      <c r="F21434">
        <v>266</v>
      </c>
      <c r="G21434">
        <v>270.89999999999998</v>
      </c>
      <c r="H21434">
        <v>107524</v>
      </c>
      <c r="I21434">
        <v>292.8</v>
      </c>
      <c r="J21434">
        <v>1919</v>
      </c>
      <c r="K21434">
        <v>42288</v>
      </c>
      <c r="L21434">
        <v>39.33</v>
      </c>
    </row>
    <row r="21435" spans="1:12" x14ac:dyDescent="0.35">
      <c r="A21435" t="s">
        <v>1768</v>
      </c>
      <c r="B21435" s="1">
        <v>45341</v>
      </c>
      <c r="C21435">
        <v>219.8</v>
      </c>
      <c r="D21435">
        <v>221.35</v>
      </c>
      <c r="E21435">
        <v>238.4</v>
      </c>
      <c r="F21435">
        <v>219</v>
      </c>
      <c r="G21435">
        <v>234.65</v>
      </c>
      <c r="H21435">
        <v>613459</v>
      </c>
      <c r="I21435">
        <v>1418.46</v>
      </c>
      <c r="J21435">
        <v>20284</v>
      </c>
      <c r="K21435">
        <v>339936</v>
      </c>
      <c r="L21435">
        <v>55.41</v>
      </c>
    </row>
    <row r="21436" spans="1:12" x14ac:dyDescent="0.35">
      <c r="A21436" t="s">
        <v>1767</v>
      </c>
      <c r="B21436" s="1">
        <v>45341</v>
      </c>
      <c r="C21436">
        <v>476.6</v>
      </c>
      <c r="D21436">
        <v>475</v>
      </c>
      <c r="E21436">
        <v>482</v>
      </c>
      <c r="F21436">
        <v>470.05</v>
      </c>
      <c r="G21436">
        <v>473.6</v>
      </c>
      <c r="H21436">
        <v>12098</v>
      </c>
      <c r="I21436">
        <v>57.52</v>
      </c>
      <c r="J21436">
        <v>1467</v>
      </c>
      <c r="K21436">
        <v>6836</v>
      </c>
      <c r="L21436">
        <v>56.51</v>
      </c>
    </row>
    <row r="21437" spans="1:12" x14ac:dyDescent="0.35">
      <c r="A21437" t="s">
        <v>1766</v>
      </c>
      <c r="B21437" s="1">
        <v>45341</v>
      </c>
      <c r="C21437">
        <v>156.69999999999999</v>
      </c>
      <c r="D21437">
        <v>157.44999999999999</v>
      </c>
      <c r="E21437">
        <v>160.44999999999999</v>
      </c>
      <c r="F21437">
        <v>155.6</v>
      </c>
      <c r="G21437">
        <v>157.5</v>
      </c>
      <c r="H21437">
        <v>60218202</v>
      </c>
      <c r="I21437">
        <v>95192.39</v>
      </c>
      <c r="J21437">
        <v>173254</v>
      </c>
      <c r="K21437">
        <v>28126582</v>
      </c>
      <c r="L21437">
        <v>46.71</v>
      </c>
    </row>
    <row r="21438" spans="1:12" x14ac:dyDescent="0.35">
      <c r="A21438" t="s">
        <v>1765</v>
      </c>
      <c r="B21438" s="1">
        <v>45341</v>
      </c>
      <c r="C21438">
        <v>129.1</v>
      </c>
      <c r="D21438">
        <v>128.4</v>
      </c>
      <c r="E21438">
        <v>130.5</v>
      </c>
      <c r="F21438">
        <v>126.15</v>
      </c>
      <c r="G21438">
        <v>127.35</v>
      </c>
      <c r="H21438">
        <v>25595</v>
      </c>
      <c r="I21438">
        <v>32.9</v>
      </c>
      <c r="J21438">
        <v>954</v>
      </c>
      <c r="K21438">
        <v>14307</v>
      </c>
      <c r="L21438">
        <v>55.9</v>
      </c>
    </row>
    <row r="21439" spans="1:12" x14ac:dyDescent="0.35">
      <c r="A21439" t="s">
        <v>1764</v>
      </c>
      <c r="B21439" s="1">
        <v>45341</v>
      </c>
      <c r="C21439">
        <v>113.6</v>
      </c>
      <c r="D21439">
        <v>114.15</v>
      </c>
      <c r="E21439">
        <v>120</v>
      </c>
      <c r="F21439">
        <v>113.85</v>
      </c>
      <c r="G21439">
        <v>117.1</v>
      </c>
      <c r="H21439">
        <v>520124</v>
      </c>
      <c r="I21439">
        <v>610.02</v>
      </c>
      <c r="J21439">
        <v>6527</v>
      </c>
      <c r="K21439">
        <v>295531</v>
      </c>
      <c r="L21439">
        <v>56.82</v>
      </c>
    </row>
    <row r="21440" spans="1:12" x14ac:dyDescent="0.35">
      <c r="A21440" t="s">
        <v>1763</v>
      </c>
      <c r="B21440" s="1">
        <v>45341</v>
      </c>
      <c r="C21440">
        <v>15544.55</v>
      </c>
      <c r="D21440">
        <v>15595</v>
      </c>
      <c r="E21440">
        <v>15629.85</v>
      </c>
      <c r="F21440">
        <v>15032.05</v>
      </c>
      <c r="G21440">
        <v>15170.9</v>
      </c>
      <c r="H21440">
        <v>4232</v>
      </c>
      <c r="I21440">
        <v>647.29999999999995</v>
      </c>
      <c r="J21440">
        <v>2062</v>
      </c>
      <c r="K21440">
        <v>1981</v>
      </c>
      <c r="L21440">
        <v>46.81</v>
      </c>
    </row>
    <row r="21441" spans="1:12" x14ac:dyDescent="0.35">
      <c r="A21441" t="s">
        <v>1762</v>
      </c>
      <c r="B21441" s="1">
        <v>45341</v>
      </c>
      <c r="C21441">
        <v>810.4</v>
      </c>
      <c r="D21441">
        <v>810.4</v>
      </c>
      <c r="E21441">
        <v>827.15</v>
      </c>
      <c r="F21441">
        <v>803.3</v>
      </c>
      <c r="G21441">
        <v>805.65</v>
      </c>
      <c r="H21441">
        <v>165428</v>
      </c>
      <c r="I21441">
        <v>1342.56</v>
      </c>
      <c r="J21441">
        <v>8493</v>
      </c>
      <c r="K21441">
        <v>121236</v>
      </c>
      <c r="L21441">
        <v>73.290000000000006</v>
      </c>
    </row>
    <row r="21442" spans="1:12" x14ac:dyDescent="0.35">
      <c r="A21442" t="s">
        <v>1761</v>
      </c>
      <c r="B21442" s="1">
        <v>45341</v>
      </c>
      <c r="C21442">
        <v>535.9</v>
      </c>
      <c r="D21442">
        <v>537.5</v>
      </c>
      <c r="E21442">
        <v>541.15</v>
      </c>
      <c r="F21442">
        <v>527.20000000000005</v>
      </c>
      <c r="G21442">
        <v>532.85</v>
      </c>
      <c r="H21442">
        <v>647968</v>
      </c>
      <c r="I21442">
        <v>3466.46</v>
      </c>
      <c r="J21442">
        <v>18518</v>
      </c>
      <c r="K21442">
        <v>406590</v>
      </c>
      <c r="L21442">
        <v>62.75</v>
      </c>
    </row>
    <row r="21443" spans="1:12" x14ac:dyDescent="0.35">
      <c r="A21443" t="s">
        <v>1813</v>
      </c>
      <c r="B21443" s="1">
        <v>45341</v>
      </c>
      <c r="C21443">
        <v>8.35</v>
      </c>
      <c r="D21443">
        <v>8.75</v>
      </c>
      <c r="E21443">
        <v>8.75</v>
      </c>
      <c r="F21443">
        <v>8.75</v>
      </c>
      <c r="G21443">
        <v>8.75</v>
      </c>
      <c r="H21443">
        <v>250308</v>
      </c>
      <c r="I21443">
        <v>21.9</v>
      </c>
      <c r="J21443">
        <v>295</v>
      </c>
      <c r="K21443">
        <v>250308</v>
      </c>
      <c r="L21443">
        <v>100</v>
      </c>
    </row>
    <row r="21444" spans="1:12" x14ac:dyDescent="0.35">
      <c r="A21444" t="s">
        <v>1760</v>
      </c>
      <c r="B21444" s="1">
        <v>45341</v>
      </c>
      <c r="C21444">
        <v>189.3</v>
      </c>
      <c r="D21444">
        <v>191.9</v>
      </c>
      <c r="E21444">
        <v>191.9</v>
      </c>
      <c r="F21444">
        <v>182.25</v>
      </c>
      <c r="G21444">
        <v>185.45</v>
      </c>
      <c r="H21444">
        <v>4912</v>
      </c>
      <c r="I21444">
        <v>9.3000000000000007</v>
      </c>
      <c r="J21444">
        <v>394</v>
      </c>
      <c r="K21444">
        <v>2516</v>
      </c>
      <c r="L21444">
        <v>51.22</v>
      </c>
    </row>
    <row r="21445" spans="1:12" x14ac:dyDescent="0.35">
      <c r="A21445" t="s">
        <v>1759</v>
      </c>
      <c r="B21445" s="1">
        <v>45341</v>
      </c>
      <c r="C21445">
        <v>16</v>
      </c>
      <c r="D21445">
        <v>16.149999999999999</v>
      </c>
      <c r="E21445">
        <v>16.25</v>
      </c>
      <c r="F21445">
        <v>15.6</v>
      </c>
      <c r="G21445">
        <v>15.7</v>
      </c>
      <c r="H21445">
        <v>10167697</v>
      </c>
      <c r="I21445">
        <v>1612.65</v>
      </c>
      <c r="J21445">
        <v>6323</v>
      </c>
      <c r="K21445">
        <v>2924007</v>
      </c>
      <c r="L21445">
        <v>28.76</v>
      </c>
    </row>
    <row r="21446" spans="1:12" x14ac:dyDescent="0.35">
      <c r="A21446" t="s">
        <v>1758</v>
      </c>
      <c r="B21446" s="1">
        <v>45341</v>
      </c>
      <c r="C21446">
        <v>183.75</v>
      </c>
      <c r="D21446">
        <v>184</v>
      </c>
      <c r="E21446">
        <v>185.4</v>
      </c>
      <c r="F21446">
        <v>177.7</v>
      </c>
      <c r="G21446">
        <v>178.5</v>
      </c>
      <c r="H21446">
        <v>17690102</v>
      </c>
      <c r="I21446">
        <v>31819.31</v>
      </c>
      <c r="J21446">
        <v>95124</v>
      </c>
      <c r="K21446">
        <v>7812800</v>
      </c>
      <c r="L21446">
        <v>44.16</v>
      </c>
    </row>
    <row r="21447" spans="1:12" x14ac:dyDescent="0.35">
      <c r="A21447" t="s">
        <v>1757</v>
      </c>
      <c r="B21447" s="1">
        <v>45341</v>
      </c>
      <c r="C21447">
        <v>254.05</v>
      </c>
      <c r="D21447">
        <v>255.5</v>
      </c>
      <c r="E21447">
        <v>256.7</v>
      </c>
      <c r="F21447">
        <v>248</v>
      </c>
      <c r="G21447">
        <v>253.7</v>
      </c>
      <c r="H21447">
        <v>1007073</v>
      </c>
      <c r="I21447">
        <v>2541.5100000000002</v>
      </c>
      <c r="J21447">
        <v>28405</v>
      </c>
      <c r="K21447">
        <v>441561</v>
      </c>
      <c r="L21447">
        <v>43.85</v>
      </c>
    </row>
    <row r="21448" spans="1:12" x14ac:dyDescent="0.35">
      <c r="A21448" t="s">
        <v>1756</v>
      </c>
      <c r="B21448" s="1">
        <v>45341</v>
      </c>
      <c r="C21448">
        <v>739.25</v>
      </c>
      <c r="D21448">
        <v>741</v>
      </c>
      <c r="E21448">
        <v>757</v>
      </c>
      <c r="F21448">
        <v>736.15</v>
      </c>
      <c r="G21448">
        <v>743.9</v>
      </c>
      <c r="H21448">
        <v>10995</v>
      </c>
      <c r="I21448">
        <v>82.16</v>
      </c>
      <c r="J21448">
        <v>1277</v>
      </c>
      <c r="K21448">
        <v>7841</v>
      </c>
      <c r="L21448">
        <v>71.31</v>
      </c>
    </row>
    <row r="21449" spans="1:12" x14ac:dyDescent="0.35">
      <c r="A21449" t="s">
        <v>1755</v>
      </c>
      <c r="B21449" s="1">
        <v>45341</v>
      </c>
      <c r="C21449">
        <v>28.4</v>
      </c>
      <c r="D21449">
        <v>28.5</v>
      </c>
      <c r="E21449">
        <v>28.55</v>
      </c>
      <c r="F21449">
        <v>27</v>
      </c>
      <c r="G21449">
        <v>27.1</v>
      </c>
      <c r="H21449">
        <v>357958339</v>
      </c>
      <c r="I21449">
        <v>98554.04</v>
      </c>
      <c r="J21449">
        <v>265838</v>
      </c>
      <c r="K21449">
        <v>197684874</v>
      </c>
      <c r="L21449">
        <v>55.23</v>
      </c>
    </row>
    <row r="21450" spans="1:12" x14ac:dyDescent="0.35">
      <c r="A21450" t="s">
        <v>1754</v>
      </c>
      <c r="B21450" s="1">
        <v>45341</v>
      </c>
      <c r="C21450">
        <v>170.05</v>
      </c>
      <c r="D21450">
        <v>171</v>
      </c>
      <c r="E21450">
        <v>172.25</v>
      </c>
      <c r="F21450">
        <v>168.5</v>
      </c>
      <c r="G21450">
        <v>171.1</v>
      </c>
      <c r="H21450">
        <v>231310</v>
      </c>
      <c r="I21450">
        <v>394.85</v>
      </c>
      <c r="J21450">
        <v>6268</v>
      </c>
      <c r="K21450">
        <v>86190</v>
      </c>
      <c r="L21450">
        <v>37.26</v>
      </c>
    </row>
    <row r="21451" spans="1:12" x14ac:dyDescent="0.35">
      <c r="A21451" t="s">
        <v>1753</v>
      </c>
      <c r="B21451" s="1">
        <v>45341</v>
      </c>
      <c r="C21451">
        <v>487.9</v>
      </c>
      <c r="D21451">
        <v>491.85</v>
      </c>
      <c r="E21451">
        <v>495.5</v>
      </c>
      <c r="F21451">
        <v>477</v>
      </c>
      <c r="G21451">
        <v>482.3</v>
      </c>
      <c r="H21451">
        <v>415492</v>
      </c>
      <c r="I21451">
        <v>2023.23</v>
      </c>
      <c r="J21451">
        <v>19344</v>
      </c>
      <c r="K21451">
        <v>202155</v>
      </c>
      <c r="L21451">
        <v>48.65</v>
      </c>
    </row>
    <row r="21452" spans="1:12" x14ac:dyDescent="0.35">
      <c r="A21452" t="s">
        <v>1752</v>
      </c>
      <c r="B21452" s="1">
        <v>45341</v>
      </c>
      <c r="C21452">
        <v>1751.15</v>
      </c>
      <c r="D21452">
        <v>1754</v>
      </c>
      <c r="E21452">
        <v>1754</v>
      </c>
      <c r="F21452">
        <v>1687.55</v>
      </c>
      <c r="G21452">
        <v>1712.7</v>
      </c>
      <c r="H21452">
        <v>12248</v>
      </c>
      <c r="I21452">
        <v>210.11</v>
      </c>
      <c r="J21452">
        <v>2462</v>
      </c>
      <c r="K21452">
        <v>6837</v>
      </c>
      <c r="L21452">
        <v>55.82</v>
      </c>
    </row>
    <row r="21453" spans="1:12" x14ac:dyDescent="0.35">
      <c r="A21453" t="s">
        <v>1751</v>
      </c>
      <c r="B21453" s="1">
        <v>45341</v>
      </c>
      <c r="C21453">
        <v>1169.05</v>
      </c>
      <c r="D21453">
        <v>1155</v>
      </c>
      <c r="E21453">
        <v>1177.6500000000001</v>
      </c>
      <c r="F21453">
        <v>1151.4000000000001</v>
      </c>
      <c r="G21453">
        <v>1159.9000000000001</v>
      </c>
      <c r="H21453">
        <v>30841</v>
      </c>
      <c r="I21453">
        <v>358.74</v>
      </c>
      <c r="J21453">
        <v>3277</v>
      </c>
      <c r="K21453">
        <v>18441</v>
      </c>
      <c r="L21453">
        <v>59.79</v>
      </c>
    </row>
    <row r="21454" spans="1:12" x14ac:dyDescent="0.35">
      <c r="A21454" t="s">
        <v>1750</v>
      </c>
      <c r="B21454" s="1">
        <v>45341</v>
      </c>
      <c r="C21454">
        <v>161.15</v>
      </c>
      <c r="D21454">
        <v>162.69999999999999</v>
      </c>
      <c r="E21454">
        <v>173.5</v>
      </c>
      <c r="F21454">
        <v>161.85</v>
      </c>
      <c r="G21454">
        <v>172.7</v>
      </c>
      <c r="H21454">
        <v>3331125</v>
      </c>
      <c r="I21454">
        <v>5659.73</v>
      </c>
      <c r="J21454">
        <v>35191</v>
      </c>
      <c r="K21454">
        <v>1401842</v>
      </c>
      <c r="L21454">
        <v>42.08</v>
      </c>
    </row>
    <row r="21455" spans="1:12" x14ac:dyDescent="0.35">
      <c r="A21455" t="s">
        <v>1749</v>
      </c>
      <c r="B21455" s="1">
        <v>45341</v>
      </c>
      <c r="C21455">
        <v>659.25</v>
      </c>
      <c r="D21455">
        <v>659.95</v>
      </c>
      <c r="E21455">
        <v>677.6</v>
      </c>
      <c r="F21455">
        <v>652.54999999999995</v>
      </c>
      <c r="G21455">
        <v>667.95</v>
      </c>
      <c r="H21455">
        <v>238782</v>
      </c>
      <c r="I21455">
        <v>1595.22</v>
      </c>
      <c r="J21455">
        <v>13507</v>
      </c>
      <c r="K21455">
        <v>106101</v>
      </c>
      <c r="L21455">
        <v>44.43</v>
      </c>
    </row>
    <row r="21456" spans="1:12" x14ac:dyDescent="0.35">
      <c r="A21456" t="s">
        <v>1748</v>
      </c>
      <c r="B21456" s="1">
        <v>45341</v>
      </c>
      <c r="C21456">
        <v>169.55</v>
      </c>
      <c r="D21456">
        <v>172.2</v>
      </c>
      <c r="E21456">
        <v>173</v>
      </c>
      <c r="F21456">
        <v>168</v>
      </c>
      <c r="G21456">
        <v>169.2</v>
      </c>
      <c r="H21456">
        <v>237353</v>
      </c>
      <c r="I21456">
        <v>405.3</v>
      </c>
      <c r="J21456">
        <v>10285</v>
      </c>
      <c r="K21456">
        <v>146264</v>
      </c>
      <c r="L21456">
        <v>61.62</v>
      </c>
    </row>
    <row r="21457" spans="1:12" x14ac:dyDescent="0.35">
      <c r="A21457" t="s">
        <v>1747</v>
      </c>
      <c r="B21457" s="1">
        <v>45341</v>
      </c>
      <c r="C21457">
        <v>112.35</v>
      </c>
      <c r="D21457">
        <v>114.85</v>
      </c>
      <c r="E21457">
        <v>114.85</v>
      </c>
      <c r="F21457">
        <v>113</v>
      </c>
      <c r="G21457">
        <v>113.3</v>
      </c>
      <c r="H21457">
        <v>18494</v>
      </c>
      <c r="I21457">
        <v>20.98</v>
      </c>
      <c r="J21457">
        <v>367</v>
      </c>
      <c r="K21457">
        <v>13986</v>
      </c>
      <c r="L21457">
        <v>75.62</v>
      </c>
    </row>
    <row r="21458" spans="1:12" x14ac:dyDescent="0.35">
      <c r="A21458" t="s">
        <v>1746</v>
      </c>
      <c r="B21458" s="1">
        <v>45341</v>
      </c>
      <c r="C21458">
        <v>968.75</v>
      </c>
      <c r="D21458">
        <v>985</v>
      </c>
      <c r="E21458">
        <v>1010</v>
      </c>
      <c r="F21458">
        <v>962.6</v>
      </c>
      <c r="G21458">
        <v>976.2</v>
      </c>
      <c r="H21458">
        <v>184599</v>
      </c>
      <c r="I21458">
        <v>1820.39</v>
      </c>
      <c r="J21458">
        <v>15964</v>
      </c>
      <c r="K21458">
        <v>106841</v>
      </c>
      <c r="L21458">
        <v>57.88</v>
      </c>
    </row>
    <row r="21459" spans="1:12" x14ac:dyDescent="0.35">
      <c r="A21459" t="s">
        <v>1745</v>
      </c>
      <c r="B21459" s="1">
        <v>45341</v>
      </c>
      <c r="C21459">
        <v>487.2</v>
      </c>
      <c r="D21459">
        <v>492</v>
      </c>
      <c r="E21459">
        <v>558.29999999999995</v>
      </c>
      <c r="F21459">
        <v>490.7</v>
      </c>
      <c r="G21459">
        <v>551.65</v>
      </c>
      <c r="H21459">
        <v>7747431</v>
      </c>
      <c r="I21459">
        <v>41508.480000000003</v>
      </c>
      <c r="J21459">
        <v>161889</v>
      </c>
      <c r="K21459">
        <v>2526387</v>
      </c>
      <c r="L21459">
        <v>32.61</v>
      </c>
    </row>
    <row r="21460" spans="1:12" x14ac:dyDescent="0.35">
      <c r="A21460" t="s">
        <v>1744</v>
      </c>
      <c r="B21460" s="1">
        <v>45341</v>
      </c>
      <c r="C21460">
        <v>543</v>
      </c>
      <c r="D21460">
        <v>545.9</v>
      </c>
      <c r="E21460">
        <v>545.9</v>
      </c>
      <c r="F21460">
        <v>531.35</v>
      </c>
      <c r="G21460">
        <v>535.95000000000005</v>
      </c>
      <c r="H21460">
        <v>9301379</v>
      </c>
      <c r="I21460">
        <v>50039.65</v>
      </c>
      <c r="J21460">
        <v>152421</v>
      </c>
      <c r="K21460">
        <v>3095558</v>
      </c>
      <c r="L21460">
        <v>33.28</v>
      </c>
    </row>
    <row r="21461" spans="1:12" x14ac:dyDescent="0.35">
      <c r="A21461" t="s">
        <v>1743</v>
      </c>
      <c r="B21461" s="1">
        <v>45341</v>
      </c>
      <c r="C21461">
        <v>79.849999999999994</v>
      </c>
      <c r="D21461">
        <v>81.8</v>
      </c>
      <c r="E21461">
        <v>87.9</v>
      </c>
      <c r="F21461">
        <v>78.5</v>
      </c>
      <c r="G21461">
        <v>85.15</v>
      </c>
      <c r="H21461">
        <v>257320</v>
      </c>
      <c r="I21461">
        <v>215.93</v>
      </c>
      <c r="J21461">
        <v>3119</v>
      </c>
      <c r="K21461">
        <v>128348</v>
      </c>
      <c r="L21461">
        <v>49.88</v>
      </c>
    </row>
    <row r="21462" spans="1:12" x14ac:dyDescent="0.35">
      <c r="A21462" t="s">
        <v>1742</v>
      </c>
      <c r="B21462" s="1">
        <v>45341</v>
      </c>
      <c r="C21462">
        <v>508.8</v>
      </c>
      <c r="D21462">
        <v>516.45000000000005</v>
      </c>
      <c r="E21462">
        <v>531.9</v>
      </c>
      <c r="F21462">
        <v>502.9</v>
      </c>
      <c r="G21462">
        <v>520.9</v>
      </c>
      <c r="H21462">
        <v>109168</v>
      </c>
      <c r="I21462">
        <v>569.20000000000005</v>
      </c>
      <c r="J21462">
        <v>9871</v>
      </c>
      <c r="K21462">
        <v>51246</v>
      </c>
      <c r="L21462">
        <v>46.94</v>
      </c>
    </row>
    <row r="21463" spans="1:12" x14ac:dyDescent="0.35">
      <c r="A21463" t="s">
        <v>1741</v>
      </c>
      <c r="B21463" s="1">
        <v>45341</v>
      </c>
      <c r="C21463">
        <v>1331.45</v>
      </c>
      <c r="D21463">
        <v>1338.1</v>
      </c>
      <c r="E21463">
        <v>1340.85</v>
      </c>
      <c r="F21463">
        <v>1324.35</v>
      </c>
      <c r="G21463">
        <v>1331.2</v>
      </c>
      <c r="H21463">
        <v>26162</v>
      </c>
      <c r="I21463">
        <v>348.39</v>
      </c>
      <c r="J21463">
        <v>3703</v>
      </c>
      <c r="K21463">
        <v>11809</v>
      </c>
      <c r="L21463">
        <v>45.14</v>
      </c>
    </row>
    <row r="21464" spans="1:12" x14ac:dyDescent="0.35">
      <c r="A21464" t="s">
        <v>1740</v>
      </c>
      <c r="B21464" s="1">
        <v>45341</v>
      </c>
      <c r="C21464">
        <v>612.29999999999995</v>
      </c>
      <c r="D21464">
        <v>612.29999999999995</v>
      </c>
      <c r="E21464">
        <v>618</v>
      </c>
      <c r="F21464">
        <v>610.5</v>
      </c>
      <c r="G21464">
        <v>612.9</v>
      </c>
      <c r="H21464">
        <v>33640</v>
      </c>
      <c r="I21464">
        <v>206.57</v>
      </c>
      <c r="J21464">
        <v>2323</v>
      </c>
      <c r="K21464">
        <v>18575</v>
      </c>
      <c r="L21464">
        <v>55.22</v>
      </c>
    </row>
    <row r="21465" spans="1:12" x14ac:dyDescent="0.35">
      <c r="A21465" t="s">
        <v>1812</v>
      </c>
      <c r="B21465" s="1">
        <v>45341</v>
      </c>
      <c r="C21465">
        <v>69.900000000000006</v>
      </c>
      <c r="D21465">
        <v>71.05</v>
      </c>
      <c r="E21465">
        <v>72</v>
      </c>
      <c r="F21465">
        <v>66.25</v>
      </c>
      <c r="G21465">
        <v>67.45</v>
      </c>
      <c r="H21465">
        <v>64865</v>
      </c>
      <c r="I21465">
        <v>44.78</v>
      </c>
      <c r="J21465">
        <v>561</v>
      </c>
      <c r="K21465">
        <v>42459</v>
      </c>
      <c r="L21465">
        <v>65.459999999999994</v>
      </c>
    </row>
    <row r="21466" spans="1:12" x14ac:dyDescent="0.35">
      <c r="A21466" t="s">
        <v>1739</v>
      </c>
      <c r="B21466" s="1">
        <v>45341</v>
      </c>
      <c r="C21466">
        <v>824.85</v>
      </c>
      <c r="D21466">
        <v>825</v>
      </c>
      <c r="E21466">
        <v>830.65</v>
      </c>
      <c r="F21466">
        <v>814</v>
      </c>
      <c r="G21466">
        <v>817</v>
      </c>
      <c r="H21466">
        <v>22384</v>
      </c>
      <c r="I21466">
        <v>184.22</v>
      </c>
      <c r="J21466">
        <v>3739</v>
      </c>
      <c r="K21466">
        <v>10519</v>
      </c>
      <c r="L21466">
        <v>46.99</v>
      </c>
    </row>
    <row r="21467" spans="1:12" x14ac:dyDescent="0.35">
      <c r="A21467" t="s">
        <v>1738</v>
      </c>
      <c r="B21467" s="1">
        <v>45341</v>
      </c>
      <c r="C21467">
        <v>12777.2</v>
      </c>
      <c r="D21467">
        <v>12849.35</v>
      </c>
      <c r="E21467">
        <v>12950</v>
      </c>
      <c r="F21467">
        <v>12795</v>
      </c>
      <c r="G21467">
        <v>12925.25</v>
      </c>
      <c r="H21467">
        <v>202</v>
      </c>
      <c r="I21467">
        <v>26.03</v>
      </c>
      <c r="J21467">
        <v>113</v>
      </c>
      <c r="K21467">
        <v>140</v>
      </c>
      <c r="L21467">
        <v>69.31</v>
      </c>
    </row>
    <row r="21468" spans="1:12" x14ac:dyDescent="0.35">
      <c r="A21468" t="s">
        <v>1737</v>
      </c>
      <c r="B21468" s="1">
        <v>45341</v>
      </c>
      <c r="C21468">
        <v>153.30000000000001</v>
      </c>
      <c r="D21468">
        <v>153.69999999999999</v>
      </c>
      <c r="E21468">
        <v>154.15</v>
      </c>
      <c r="F21468">
        <v>151.4</v>
      </c>
      <c r="G21468">
        <v>153.1</v>
      </c>
      <c r="H21468">
        <v>795115</v>
      </c>
      <c r="I21468">
        <v>1213.3599999999999</v>
      </c>
      <c r="J21468">
        <v>11926</v>
      </c>
      <c r="K21468">
        <v>366651</v>
      </c>
      <c r="L21468">
        <v>46.11</v>
      </c>
    </row>
    <row r="21469" spans="1:12" x14ac:dyDescent="0.35">
      <c r="A21469" t="s">
        <v>1736</v>
      </c>
      <c r="B21469" s="1">
        <v>45341</v>
      </c>
      <c r="C21469">
        <v>768.9</v>
      </c>
      <c r="D21469">
        <v>788</v>
      </c>
      <c r="E21469">
        <v>788</v>
      </c>
      <c r="F21469">
        <v>752</v>
      </c>
      <c r="G21469">
        <v>753</v>
      </c>
      <c r="H21469">
        <v>878</v>
      </c>
      <c r="I21469">
        <v>6.71</v>
      </c>
      <c r="J21469">
        <v>144</v>
      </c>
      <c r="K21469">
        <v>500</v>
      </c>
      <c r="L21469">
        <v>56.95</v>
      </c>
    </row>
    <row r="21470" spans="1:12" x14ac:dyDescent="0.35">
      <c r="A21470" t="s">
        <v>1735</v>
      </c>
      <c r="B21470" s="1">
        <v>45341</v>
      </c>
      <c r="C21470">
        <v>347.7</v>
      </c>
      <c r="D21470">
        <v>347</v>
      </c>
      <c r="E21470">
        <v>352.9</v>
      </c>
      <c r="F21470">
        <v>345.95</v>
      </c>
      <c r="G21470">
        <v>351.3</v>
      </c>
      <c r="H21470">
        <v>127502</v>
      </c>
      <c r="I21470">
        <v>446.69</v>
      </c>
      <c r="J21470">
        <v>9468</v>
      </c>
      <c r="K21470">
        <v>58549</v>
      </c>
      <c r="L21470">
        <v>45.92</v>
      </c>
    </row>
    <row r="21471" spans="1:12" x14ac:dyDescent="0.35">
      <c r="A21471" t="s">
        <v>1734</v>
      </c>
      <c r="B21471" s="1">
        <v>45341</v>
      </c>
      <c r="C21471">
        <v>544.6</v>
      </c>
      <c r="D21471">
        <v>548.4</v>
      </c>
      <c r="E21471">
        <v>560.6</v>
      </c>
      <c r="F21471">
        <v>546.54999999999995</v>
      </c>
      <c r="G21471">
        <v>549.25</v>
      </c>
      <c r="H21471">
        <v>357026</v>
      </c>
      <c r="I21471">
        <v>1974.36</v>
      </c>
      <c r="J21471">
        <v>20711</v>
      </c>
      <c r="K21471">
        <v>206762</v>
      </c>
      <c r="L21471">
        <v>57.91</v>
      </c>
    </row>
    <row r="21472" spans="1:12" x14ac:dyDescent="0.35">
      <c r="A21472" t="s">
        <v>1733</v>
      </c>
      <c r="B21472" s="1">
        <v>45341</v>
      </c>
      <c r="C21472">
        <v>343.75</v>
      </c>
      <c r="D21472">
        <v>345</v>
      </c>
      <c r="E21472">
        <v>358.9</v>
      </c>
      <c r="F21472">
        <v>337.65</v>
      </c>
      <c r="G21472">
        <v>342.55</v>
      </c>
      <c r="H21472">
        <v>2448</v>
      </c>
      <c r="I21472">
        <v>8.51</v>
      </c>
      <c r="J21472">
        <v>584</v>
      </c>
      <c r="K21472">
        <v>928</v>
      </c>
      <c r="L21472">
        <v>37.909999999999997</v>
      </c>
    </row>
    <row r="21473" spans="1:12" x14ac:dyDescent="0.35">
      <c r="A21473" t="s">
        <v>1732</v>
      </c>
      <c r="B21473" s="1">
        <v>45341</v>
      </c>
      <c r="C21473">
        <v>107.1</v>
      </c>
      <c r="D21473">
        <v>107.15</v>
      </c>
      <c r="E21473">
        <v>109.95</v>
      </c>
      <c r="F21473">
        <v>105.65</v>
      </c>
      <c r="G21473">
        <v>106.6</v>
      </c>
      <c r="H21473">
        <v>7154</v>
      </c>
      <c r="I21473">
        <v>7.66</v>
      </c>
      <c r="J21473">
        <v>198</v>
      </c>
      <c r="K21473">
        <v>5255</v>
      </c>
      <c r="L21473">
        <v>73.459999999999994</v>
      </c>
    </row>
    <row r="21474" spans="1:12" x14ac:dyDescent="0.35">
      <c r="A21474" t="s">
        <v>1731</v>
      </c>
      <c r="B21474" s="1">
        <v>45341</v>
      </c>
      <c r="C21474">
        <v>414.95</v>
      </c>
      <c r="D21474">
        <v>415</v>
      </c>
      <c r="E21474">
        <v>435.65</v>
      </c>
      <c r="F21474">
        <v>404.95</v>
      </c>
      <c r="G21474">
        <v>435.65</v>
      </c>
      <c r="H21474">
        <v>286010</v>
      </c>
      <c r="I21474">
        <v>1207.32</v>
      </c>
      <c r="J21474">
        <v>8021</v>
      </c>
      <c r="K21474">
        <v>166236</v>
      </c>
      <c r="L21474">
        <v>58.12</v>
      </c>
    </row>
    <row r="21475" spans="1:12" x14ac:dyDescent="0.35">
      <c r="A21475" t="s">
        <v>1730</v>
      </c>
      <c r="B21475" s="1">
        <v>45341</v>
      </c>
      <c r="C21475">
        <v>461</v>
      </c>
      <c r="D21475">
        <v>465.95</v>
      </c>
      <c r="E21475">
        <v>494.6</v>
      </c>
      <c r="F21475">
        <v>446</v>
      </c>
      <c r="G21475">
        <v>460.4</v>
      </c>
      <c r="H21475">
        <v>4211</v>
      </c>
      <c r="I21475">
        <v>19.850000000000001</v>
      </c>
      <c r="J21475">
        <v>323</v>
      </c>
      <c r="K21475">
        <v>1569</v>
      </c>
      <c r="L21475">
        <v>37.26</v>
      </c>
    </row>
    <row r="21476" spans="1:12" x14ac:dyDescent="0.35">
      <c r="A21476" t="s">
        <v>1729</v>
      </c>
      <c r="B21476" s="1">
        <v>45341</v>
      </c>
      <c r="C21476">
        <v>727.2</v>
      </c>
      <c r="D21476">
        <v>727.85</v>
      </c>
      <c r="E21476">
        <v>744.5</v>
      </c>
      <c r="F21476">
        <v>713.1</v>
      </c>
      <c r="G21476">
        <v>719</v>
      </c>
      <c r="H21476">
        <v>676885</v>
      </c>
      <c r="I21476">
        <v>4950.99</v>
      </c>
      <c r="J21476">
        <v>32119</v>
      </c>
      <c r="K21476">
        <v>246839</v>
      </c>
      <c r="L21476">
        <v>36.47</v>
      </c>
    </row>
    <row r="21477" spans="1:12" x14ac:dyDescent="0.35">
      <c r="A21477" t="s">
        <v>1728</v>
      </c>
      <c r="B21477" s="1">
        <v>45341</v>
      </c>
      <c r="C21477">
        <v>444.1</v>
      </c>
      <c r="D21477">
        <v>450.05</v>
      </c>
      <c r="E21477">
        <v>455.95</v>
      </c>
      <c r="F21477">
        <v>441.75</v>
      </c>
      <c r="G21477">
        <v>445.75</v>
      </c>
      <c r="H21477">
        <v>371354</v>
      </c>
      <c r="I21477">
        <v>1667.42</v>
      </c>
      <c r="J21477">
        <v>21602</v>
      </c>
      <c r="K21477">
        <v>156340</v>
      </c>
      <c r="L21477">
        <v>42.1</v>
      </c>
    </row>
    <row r="21478" spans="1:12" x14ac:dyDescent="0.35">
      <c r="A21478" t="s">
        <v>1727</v>
      </c>
      <c r="B21478" s="1">
        <v>45341</v>
      </c>
      <c r="C21478">
        <v>3259.65</v>
      </c>
      <c r="D21478">
        <v>3275</v>
      </c>
      <c r="E21478">
        <v>3280.2</v>
      </c>
      <c r="F21478">
        <v>3230</v>
      </c>
      <c r="G21478">
        <v>3271.6</v>
      </c>
      <c r="H21478">
        <v>4889</v>
      </c>
      <c r="I21478">
        <v>159.47999999999999</v>
      </c>
      <c r="J21478">
        <v>1379</v>
      </c>
      <c r="K21478">
        <v>2592</v>
      </c>
      <c r="L21478">
        <v>53.02</v>
      </c>
    </row>
    <row r="21479" spans="1:12" x14ac:dyDescent="0.35">
      <c r="A21479" t="s">
        <v>1726</v>
      </c>
      <c r="B21479" s="1">
        <v>45341</v>
      </c>
      <c r="C21479">
        <v>3676.75</v>
      </c>
      <c r="D21479">
        <v>3673.95</v>
      </c>
      <c r="E21479">
        <v>3751</v>
      </c>
      <c r="F21479">
        <v>3653.1</v>
      </c>
      <c r="G21479">
        <v>3723.3</v>
      </c>
      <c r="H21479">
        <v>13798</v>
      </c>
      <c r="I21479">
        <v>512.35</v>
      </c>
      <c r="J21479">
        <v>2481</v>
      </c>
      <c r="K21479">
        <v>7391</v>
      </c>
      <c r="L21479">
        <v>53.57</v>
      </c>
    </row>
    <row r="21480" spans="1:12" x14ac:dyDescent="0.35">
      <c r="A21480" t="s">
        <v>1725</v>
      </c>
      <c r="B21480" s="1">
        <v>45341</v>
      </c>
      <c r="C21480">
        <v>211.65</v>
      </c>
      <c r="D21480">
        <v>212.3</v>
      </c>
      <c r="E21480">
        <v>215.8</v>
      </c>
      <c r="F21480">
        <v>210.8</v>
      </c>
      <c r="G21480">
        <v>212.9</v>
      </c>
      <c r="H21480">
        <v>67880</v>
      </c>
      <c r="I21480">
        <v>144.33000000000001</v>
      </c>
      <c r="J21480">
        <v>2850</v>
      </c>
      <c r="K21480">
        <v>44050</v>
      </c>
      <c r="L21480">
        <v>64.89</v>
      </c>
    </row>
    <row r="21481" spans="1:12" x14ac:dyDescent="0.35">
      <c r="A21481" t="s">
        <v>1724</v>
      </c>
      <c r="B21481" s="1">
        <v>45341</v>
      </c>
      <c r="C21481">
        <v>597.65</v>
      </c>
      <c r="D21481">
        <v>599.54999999999995</v>
      </c>
      <c r="E21481">
        <v>608.20000000000005</v>
      </c>
      <c r="F21481">
        <v>597</v>
      </c>
      <c r="G21481">
        <v>598.70000000000005</v>
      </c>
      <c r="H21481">
        <v>60371</v>
      </c>
      <c r="I21481">
        <v>362.98</v>
      </c>
      <c r="J21481">
        <v>4819</v>
      </c>
      <c r="K21481">
        <v>35599</v>
      </c>
      <c r="L21481">
        <v>58.97</v>
      </c>
    </row>
    <row r="21482" spans="1:12" x14ac:dyDescent="0.35">
      <c r="A21482" t="s">
        <v>1723</v>
      </c>
      <c r="B21482" s="1">
        <v>45341</v>
      </c>
      <c r="C21482">
        <v>190.35</v>
      </c>
      <c r="D21482">
        <v>190.4</v>
      </c>
      <c r="E21482">
        <v>192.35</v>
      </c>
      <c r="F21482">
        <v>188.2</v>
      </c>
      <c r="G21482">
        <v>188.8</v>
      </c>
      <c r="H21482">
        <v>398921</v>
      </c>
      <c r="I21482">
        <v>758.06</v>
      </c>
      <c r="J21482">
        <v>7894</v>
      </c>
      <c r="K21482">
        <v>209105</v>
      </c>
      <c r="L21482">
        <v>52.42</v>
      </c>
    </row>
    <row r="21483" spans="1:12" x14ac:dyDescent="0.35">
      <c r="A21483" t="s">
        <v>1722</v>
      </c>
      <c r="B21483" s="1">
        <v>45341</v>
      </c>
      <c r="C21483">
        <v>1075.0999999999999</v>
      </c>
      <c r="D21483">
        <v>1075.0999999999999</v>
      </c>
      <c r="E21483">
        <v>1100</v>
      </c>
      <c r="F21483">
        <v>1071.3499999999999</v>
      </c>
      <c r="G21483">
        <v>1097.25</v>
      </c>
      <c r="H21483">
        <v>900446</v>
      </c>
      <c r="I21483">
        <v>9834.9599999999991</v>
      </c>
      <c r="J21483">
        <v>41067</v>
      </c>
      <c r="K21483">
        <v>250724</v>
      </c>
      <c r="L21483">
        <v>27.84</v>
      </c>
    </row>
    <row r="21484" spans="1:12" x14ac:dyDescent="0.35">
      <c r="A21484" t="s">
        <v>1721</v>
      </c>
      <c r="B21484" s="1">
        <v>45341</v>
      </c>
      <c r="C21484">
        <v>7482.4</v>
      </c>
      <c r="D21484">
        <v>7550</v>
      </c>
      <c r="E21484">
        <v>7553.65</v>
      </c>
      <c r="F21484">
        <v>7285</v>
      </c>
      <c r="G21484">
        <v>7409.25</v>
      </c>
      <c r="H21484">
        <v>30295</v>
      </c>
      <c r="I21484">
        <v>2232.09</v>
      </c>
      <c r="J21484">
        <v>11698</v>
      </c>
      <c r="K21484">
        <v>17085</v>
      </c>
      <c r="L21484">
        <v>56.4</v>
      </c>
    </row>
    <row r="21485" spans="1:12" x14ac:dyDescent="0.35">
      <c r="A21485" t="s">
        <v>1720</v>
      </c>
      <c r="B21485" s="1">
        <v>45341</v>
      </c>
      <c r="C21485">
        <v>1988.75</v>
      </c>
      <c r="D21485">
        <v>1988.8</v>
      </c>
      <c r="E21485">
        <v>2187.8000000000002</v>
      </c>
      <c r="F21485">
        <v>1966.15</v>
      </c>
      <c r="G21485">
        <v>2023.35</v>
      </c>
      <c r="H21485">
        <v>174538</v>
      </c>
      <c r="I21485">
        <v>3661.27</v>
      </c>
      <c r="J21485">
        <v>19914</v>
      </c>
      <c r="K21485">
        <v>31705</v>
      </c>
      <c r="L21485">
        <v>18.170000000000002</v>
      </c>
    </row>
    <row r="21486" spans="1:12" x14ac:dyDescent="0.35">
      <c r="A21486" t="s">
        <v>1719</v>
      </c>
      <c r="B21486" s="1">
        <v>45341</v>
      </c>
      <c r="C21486">
        <v>286.2</v>
      </c>
      <c r="D21486">
        <v>289.89999999999998</v>
      </c>
      <c r="E21486">
        <v>322.2</v>
      </c>
      <c r="F21486">
        <v>287.95</v>
      </c>
      <c r="G21486">
        <v>305.7</v>
      </c>
      <c r="H21486">
        <v>845380</v>
      </c>
      <c r="I21486">
        <v>2625.5</v>
      </c>
      <c r="J21486">
        <v>31516</v>
      </c>
      <c r="K21486">
        <v>258708</v>
      </c>
      <c r="L21486">
        <v>30.6</v>
      </c>
    </row>
    <row r="21487" spans="1:12" x14ac:dyDescent="0.35">
      <c r="A21487" t="s">
        <v>1718</v>
      </c>
      <c r="B21487" s="1">
        <v>45341</v>
      </c>
      <c r="C21487">
        <v>18.5</v>
      </c>
      <c r="D21487">
        <v>18.55</v>
      </c>
      <c r="E21487">
        <v>19.5</v>
      </c>
      <c r="F21487">
        <v>18.55</v>
      </c>
      <c r="G21487">
        <v>18.7</v>
      </c>
      <c r="H21487">
        <v>2525784</v>
      </c>
      <c r="I21487">
        <v>480.19</v>
      </c>
      <c r="J21487">
        <v>4135</v>
      </c>
      <c r="K21487">
        <v>1133571</v>
      </c>
      <c r="L21487">
        <v>44.88</v>
      </c>
    </row>
    <row r="21488" spans="1:12" x14ac:dyDescent="0.35">
      <c r="A21488" t="s">
        <v>1717</v>
      </c>
      <c r="B21488" s="1">
        <v>45341</v>
      </c>
      <c r="C21488">
        <v>308</v>
      </c>
      <c r="D21488">
        <v>309.95</v>
      </c>
      <c r="E21488">
        <v>314</v>
      </c>
      <c r="F21488">
        <v>305</v>
      </c>
      <c r="G21488">
        <v>309.05</v>
      </c>
      <c r="H21488">
        <v>151010</v>
      </c>
      <c r="I21488">
        <v>466.3</v>
      </c>
      <c r="J21488">
        <v>7709</v>
      </c>
      <c r="K21488">
        <v>87228</v>
      </c>
      <c r="L21488">
        <v>57.76</v>
      </c>
    </row>
    <row r="21489" spans="1:12" x14ac:dyDescent="0.35">
      <c r="A21489" t="s">
        <v>1716</v>
      </c>
      <c r="B21489" s="1">
        <v>45341</v>
      </c>
      <c r="C21489">
        <v>146.05000000000001</v>
      </c>
      <c r="D21489">
        <v>147.05000000000001</v>
      </c>
      <c r="E21489">
        <v>148.4</v>
      </c>
      <c r="F21489">
        <v>140</v>
      </c>
      <c r="G21489">
        <v>140.80000000000001</v>
      </c>
      <c r="H21489">
        <v>622790</v>
      </c>
      <c r="I21489">
        <v>886.39</v>
      </c>
      <c r="J21489">
        <v>5283</v>
      </c>
      <c r="K21489">
        <v>422398</v>
      </c>
      <c r="L21489">
        <v>67.819999999999993</v>
      </c>
    </row>
    <row r="21490" spans="1:12" x14ac:dyDescent="0.35">
      <c r="A21490" t="s">
        <v>1715</v>
      </c>
      <c r="B21490" s="1">
        <v>45341</v>
      </c>
      <c r="C21490">
        <v>39.75</v>
      </c>
      <c r="D21490">
        <v>40.15</v>
      </c>
      <c r="E21490">
        <v>40.700000000000003</v>
      </c>
      <c r="F21490">
        <v>39.299999999999997</v>
      </c>
      <c r="G21490">
        <v>39.549999999999997</v>
      </c>
      <c r="H21490">
        <v>608140</v>
      </c>
      <c r="I21490">
        <v>242.8</v>
      </c>
      <c r="J21490">
        <v>2559</v>
      </c>
      <c r="K21490">
        <v>364975</v>
      </c>
      <c r="L21490">
        <v>60.01</v>
      </c>
    </row>
    <row r="21491" spans="1:12" x14ac:dyDescent="0.35">
      <c r="A21491" t="s">
        <v>1714</v>
      </c>
      <c r="B21491" s="1">
        <v>45341</v>
      </c>
      <c r="C21491">
        <v>18.55</v>
      </c>
      <c r="D21491">
        <v>19.45</v>
      </c>
      <c r="E21491">
        <v>19.45</v>
      </c>
      <c r="F21491">
        <v>19.45</v>
      </c>
      <c r="G21491">
        <v>19.45</v>
      </c>
      <c r="H21491">
        <v>189624</v>
      </c>
      <c r="I21491">
        <v>36.880000000000003</v>
      </c>
      <c r="J21491">
        <v>98</v>
      </c>
      <c r="K21491">
        <v>189624</v>
      </c>
      <c r="L21491">
        <v>100</v>
      </c>
    </row>
    <row r="21492" spans="1:12" x14ac:dyDescent="0.35">
      <c r="A21492" t="s">
        <v>1713</v>
      </c>
      <c r="B21492" s="1">
        <v>45341</v>
      </c>
      <c r="C21492">
        <v>546.95000000000005</v>
      </c>
      <c r="D21492">
        <v>547</v>
      </c>
      <c r="E21492">
        <v>561.35</v>
      </c>
      <c r="F21492">
        <v>546.85</v>
      </c>
      <c r="G21492">
        <v>552.75</v>
      </c>
      <c r="H21492">
        <v>445213</v>
      </c>
      <c r="I21492">
        <v>2472.13</v>
      </c>
      <c r="J21492">
        <v>17319</v>
      </c>
      <c r="K21492">
        <v>191534</v>
      </c>
      <c r="L21492">
        <v>43.02</v>
      </c>
    </row>
    <row r="21493" spans="1:12" x14ac:dyDescent="0.35">
      <c r="A21493" t="s">
        <v>1712</v>
      </c>
      <c r="B21493" s="1">
        <v>45341</v>
      </c>
      <c r="C21493">
        <v>44.7</v>
      </c>
      <c r="D21493">
        <v>44.95</v>
      </c>
      <c r="E21493">
        <v>45.5</v>
      </c>
      <c r="F21493">
        <v>43.75</v>
      </c>
      <c r="G21493">
        <v>43.95</v>
      </c>
      <c r="H21493">
        <v>306783</v>
      </c>
      <c r="I21493">
        <v>136.55000000000001</v>
      </c>
      <c r="J21493">
        <v>1621</v>
      </c>
      <c r="K21493">
        <v>170728</v>
      </c>
      <c r="L21493">
        <v>55.65</v>
      </c>
    </row>
    <row r="21494" spans="1:12" x14ac:dyDescent="0.35">
      <c r="A21494" t="s">
        <v>1711</v>
      </c>
      <c r="B21494" s="1">
        <v>45341</v>
      </c>
      <c r="C21494">
        <v>399.7</v>
      </c>
      <c r="D21494">
        <v>400</v>
      </c>
      <c r="E21494">
        <v>410.95</v>
      </c>
      <c r="F21494">
        <v>389</v>
      </c>
      <c r="G21494">
        <v>396.6</v>
      </c>
      <c r="H21494">
        <v>50233</v>
      </c>
      <c r="I21494">
        <v>202.29</v>
      </c>
      <c r="J21494">
        <v>5841</v>
      </c>
      <c r="K21494">
        <v>18496</v>
      </c>
      <c r="L21494">
        <v>36.82</v>
      </c>
    </row>
    <row r="21495" spans="1:12" x14ac:dyDescent="0.35">
      <c r="A21495" t="s">
        <v>1710</v>
      </c>
      <c r="B21495" s="1">
        <v>45341</v>
      </c>
      <c r="C21495">
        <v>2539.9</v>
      </c>
      <c r="D21495">
        <v>2569</v>
      </c>
      <c r="E21495">
        <v>2627.95</v>
      </c>
      <c r="F21495">
        <v>2534</v>
      </c>
      <c r="G21495">
        <v>2611.5</v>
      </c>
      <c r="H21495">
        <v>34918</v>
      </c>
      <c r="I21495">
        <v>903.52</v>
      </c>
      <c r="J21495">
        <v>4846</v>
      </c>
      <c r="K21495">
        <v>18181</v>
      </c>
      <c r="L21495">
        <v>52.07</v>
      </c>
    </row>
    <row r="21496" spans="1:12" x14ac:dyDescent="0.35">
      <c r="A21496" t="s">
        <v>1709</v>
      </c>
      <c r="B21496" s="1">
        <v>45341</v>
      </c>
      <c r="C21496">
        <v>1669.1</v>
      </c>
      <c r="D21496">
        <v>1650.05</v>
      </c>
      <c r="E21496">
        <v>1733</v>
      </c>
      <c r="F21496">
        <v>1650.05</v>
      </c>
      <c r="G21496">
        <v>1705.85</v>
      </c>
      <c r="H21496">
        <v>81261</v>
      </c>
      <c r="I21496">
        <v>1377.34</v>
      </c>
      <c r="J21496">
        <v>13657</v>
      </c>
      <c r="K21496">
        <v>35418</v>
      </c>
      <c r="L21496">
        <v>43.59</v>
      </c>
    </row>
    <row r="21497" spans="1:12" x14ac:dyDescent="0.35">
      <c r="A21497" t="s">
        <v>1708</v>
      </c>
      <c r="B21497" s="1">
        <v>45341</v>
      </c>
      <c r="C21497">
        <v>479.3</v>
      </c>
      <c r="D21497">
        <v>479.3</v>
      </c>
      <c r="E21497">
        <v>491.3</v>
      </c>
      <c r="F21497">
        <v>479.25</v>
      </c>
      <c r="G21497">
        <v>488.8</v>
      </c>
      <c r="H21497">
        <v>23152</v>
      </c>
      <c r="I21497">
        <v>112.24</v>
      </c>
      <c r="J21497">
        <v>3074</v>
      </c>
      <c r="K21497">
        <v>10073</v>
      </c>
      <c r="L21497">
        <v>43.51</v>
      </c>
    </row>
    <row r="21498" spans="1:12" x14ac:dyDescent="0.35">
      <c r="A21498" t="s">
        <v>1707</v>
      </c>
      <c r="B21498" s="1">
        <v>45341</v>
      </c>
      <c r="C21498">
        <v>4.8</v>
      </c>
      <c r="D21498">
        <v>4.8</v>
      </c>
      <c r="E21498">
        <v>4.8499999999999996</v>
      </c>
      <c r="F21498">
        <v>4.5999999999999996</v>
      </c>
      <c r="G21498">
        <v>4.7</v>
      </c>
      <c r="H21498">
        <v>12806532</v>
      </c>
      <c r="I21498">
        <v>600.35</v>
      </c>
      <c r="J21498">
        <v>10923</v>
      </c>
      <c r="K21498">
        <v>6890810</v>
      </c>
      <c r="L21498">
        <v>53.81</v>
      </c>
    </row>
    <row r="21499" spans="1:12" x14ac:dyDescent="0.35">
      <c r="A21499" t="s">
        <v>1706</v>
      </c>
      <c r="B21499" s="1">
        <v>45341</v>
      </c>
      <c r="C21499">
        <v>635.35</v>
      </c>
      <c r="D21499">
        <v>630</v>
      </c>
      <c r="E21499">
        <v>637.75</v>
      </c>
      <c r="F21499">
        <v>626</v>
      </c>
      <c r="G21499">
        <v>633.75</v>
      </c>
      <c r="H21499">
        <v>144942</v>
      </c>
      <c r="I21499">
        <v>918.02</v>
      </c>
      <c r="J21499">
        <v>13445</v>
      </c>
      <c r="K21499">
        <v>101194</v>
      </c>
      <c r="L21499">
        <v>69.819999999999993</v>
      </c>
    </row>
    <row r="21500" spans="1:12" x14ac:dyDescent="0.35">
      <c r="A21500" t="s">
        <v>1705</v>
      </c>
      <c r="B21500" s="1">
        <v>45341</v>
      </c>
      <c r="C21500">
        <v>418.75</v>
      </c>
      <c r="D21500">
        <v>420.1</v>
      </c>
      <c r="E21500">
        <v>426.55</v>
      </c>
      <c r="F21500">
        <v>418.25</v>
      </c>
      <c r="G21500">
        <v>420.95</v>
      </c>
      <c r="H21500">
        <v>11828</v>
      </c>
      <c r="I21500">
        <v>49.74</v>
      </c>
      <c r="J21500">
        <v>1012</v>
      </c>
      <c r="K21500">
        <v>8629</v>
      </c>
      <c r="L21500">
        <v>72.95</v>
      </c>
    </row>
    <row r="21501" spans="1:12" x14ac:dyDescent="0.35">
      <c r="A21501" t="s">
        <v>1704</v>
      </c>
      <c r="B21501" s="1">
        <v>45341</v>
      </c>
      <c r="C21501">
        <v>3195.9</v>
      </c>
      <c r="D21501">
        <v>3195.75</v>
      </c>
      <c r="E21501">
        <v>3250</v>
      </c>
      <c r="F21501">
        <v>3195.75</v>
      </c>
      <c r="G21501">
        <v>3224.65</v>
      </c>
      <c r="H21501">
        <v>2070</v>
      </c>
      <c r="I21501">
        <v>66.83</v>
      </c>
      <c r="J21501">
        <v>366</v>
      </c>
      <c r="K21501">
        <v>1667</v>
      </c>
      <c r="L21501">
        <v>80.53</v>
      </c>
    </row>
    <row r="21502" spans="1:12" x14ac:dyDescent="0.35">
      <c r="A21502" t="s">
        <v>1703</v>
      </c>
      <c r="B21502" s="1">
        <v>45341</v>
      </c>
      <c r="C21502">
        <v>311.14999999999998</v>
      </c>
      <c r="D21502">
        <v>312.75</v>
      </c>
      <c r="E21502">
        <v>317.85000000000002</v>
      </c>
      <c r="F21502">
        <v>312.35000000000002</v>
      </c>
      <c r="G21502">
        <v>314.35000000000002</v>
      </c>
      <c r="H21502">
        <v>287351</v>
      </c>
      <c r="I21502">
        <v>904.1</v>
      </c>
      <c r="J21502">
        <v>13424</v>
      </c>
      <c r="K21502">
        <v>103902</v>
      </c>
      <c r="L21502">
        <v>36.159999999999997</v>
      </c>
    </row>
    <row r="21503" spans="1:12" x14ac:dyDescent="0.35">
      <c r="A21503" t="s">
        <v>1702</v>
      </c>
      <c r="B21503" s="1">
        <v>45341</v>
      </c>
      <c r="C21503">
        <v>130.75</v>
      </c>
      <c r="D21503">
        <v>131.94999999999999</v>
      </c>
      <c r="E21503">
        <v>137.69999999999999</v>
      </c>
      <c r="F21503">
        <v>130.25</v>
      </c>
      <c r="G21503">
        <v>133.05000000000001</v>
      </c>
      <c r="H21503">
        <v>306125</v>
      </c>
      <c r="I21503">
        <v>410.17</v>
      </c>
      <c r="J21503">
        <v>3575</v>
      </c>
      <c r="K21503">
        <v>107614</v>
      </c>
      <c r="L21503">
        <v>35.15</v>
      </c>
    </row>
    <row r="21504" spans="1:12" x14ac:dyDescent="0.35">
      <c r="A21504" t="s">
        <v>1701</v>
      </c>
      <c r="B21504" s="1">
        <v>45341</v>
      </c>
      <c r="C21504">
        <v>3644.85</v>
      </c>
      <c r="D21504">
        <v>3654.85</v>
      </c>
      <c r="E21504">
        <v>3665</v>
      </c>
      <c r="F21504">
        <v>3525</v>
      </c>
      <c r="G21504">
        <v>3532.7</v>
      </c>
      <c r="H21504">
        <v>10685</v>
      </c>
      <c r="I21504">
        <v>381.26</v>
      </c>
      <c r="J21504">
        <v>3718</v>
      </c>
      <c r="K21504">
        <v>7295</v>
      </c>
      <c r="L21504">
        <v>68.27</v>
      </c>
    </row>
    <row r="21505" spans="1:12" x14ac:dyDescent="0.35">
      <c r="A21505" t="s">
        <v>1700</v>
      </c>
      <c r="B21505" s="1">
        <v>45341</v>
      </c>
      <c r="C21505">
        <v>225.75</v>
      </c>
      <c r="D21505">
        <v>230</v>
      </c>
      <c r="E21505">
        <v>239.3</v>
      </c>
      <c r="F21505">
        <v>225.6</v>
      </c>
      <c r="G21505">
        <v>235.2</v>
      </c>
      <c r="H21505">
        <v>147085</v>
      </c>
      <c r="I21505">
        <v>342.09</v>
      </c>
      <c r="J21505">
        <v>8235</v>
      </c>
      <c r="K21505">
        <v>63234</v>
      </c>
      <c r="L21505">
        <v>42.99</v>
      </c>
    </row>
    <row r="21506" spans="1:12" x14ac:dyDescent="0.35">
      <c r="A21506" t="s">
        <v>1699</v>
      </c>
      <c r="B21506" s="1">
        <v>45341</v>
      </c>
      <c r="C21506">
        <v>365.8</v>
      </c>
      <c r="D21506">
        <v>365</v>
      </c>
      <c r="E21506">
        <v>368.9</v>
      </c>
      <c r="F21506">
        <v>348.1</v>
      </c>
      <c r="G21506">
        <v>350.25</v>
      </c>
      <c r="H21506">
        <v>120105</v>
      </c>
      <c r="I21506">
        <v>427.55</v>
      </c>
      <c r="J21506">
        <v>5967</v>
      </c>
      <c r="K21506">
        <v>79887</v>
      </c>
      <c r="L21506">
        <v>66.510000000000005</v>
      </c>
    </row>
    <row r="21507" spans="1:12" x14ac:dyDescent="0.35">
      <c r="A21507" t="s">
        <v>1698</v>
      </c>
      <c r="B21507" s="1">
        <v>45341</v>
      </c>
      <c r="C21507">
        <v>1683.75</v>
      </c>
      <c r="D21507">
        <v>1740</v>
      </c>
      <c r="E21507">
        <v>1740</v>
      </c>
      <c r="F21507">
        <v>1625</v>
      </c>
      <c r="G21507">
        <v>1653.65</v>
      </c>
      <c r="H21507">
        <v>177663</v>
      </c>
      <c r="I21507">
        <v>3002.79</v>
      </c>
      <c r="J21507">
        <v>22247</v>
      </c>
      <c r="K21507">
        <v>73292</v>
      </c>
      <c r="L21507">
        <v>41.25</v>
      </c>
    </row>
    <row r="21508" spans="1:12" x14ac:dyDescent="0.35">
      <c r="A21508" t="s">
        <v>1697</v>
      </c>
      <c r="B21508" s="1">
        <v>45341</v>
      </c>
      <c r="C21508">
        <v>1747.55</v>
      </c>
      <c r="D21508">
        <v>1759</v>
      </c>
      <c r="E21508">
        <v>1782</v>
      </c>
      <c r="F21508">
        <v>1747</v>
      </c>
      <c r="G21508">
        <v>1774.65</v>
      </c>
      <c r="H21508">
        <v>26898</v>
      </c>
      <c r="I21508">
        <v>475.7</v>
      </c>
      <c r="J21508">
        <v>4694</v>
      </c>
      <c r="K21508">
        <v>12959</v>
      </c>
      <c r="L21508">
        <v>48.18</v>
      </c>
    </row>
    <row r="21509" spans="1:12" x14ac:dyDescent="0.35">
      <c r="A21509" t="s">
        <v>1696</v>
      </c>
      <c r="B21509" s="1">
        <v>45341</v>
      </c>
      <c r="C21509">
        <v>266.8</v>
      </c>
      <c r="D21509">
        <v>268.89999999999998</v>
      </c>
      <c r="E21509">
        <v>273.2</v>
      </c>
      <c r="F21509">
        <v>267.10000000000002</v>
      </c>
      <c r="G21509">
        <v>270.14999999999998</v>
      </c>
      <c r="H21509">
        <v>10944899</v>
      </c>
      <c r="I21509">
        <v>29633.84</v>
      </c>
      <c r="J21509">
        <v>71241</v>
      </c>
      <c r="K21509">
        <v>4508910</v>
      </c>
      <c r="L21509">
        <v>41.2</v>
      </c>
    </row>
    <row r="21510" spans="1:12" x14ac:dyDescent="0.35">
      <c r="A21510" t="s">
        <v>1695</v>
      </c>
      <c r="B21510" s="1">
        <v>45341</v>
      </c>
      <c r="C21510">
        <v>1423.05</v>
      </c>
      <c r="D21510">
        <v>1428.8</v>
      </c>
      <c r="E21510">
        <v>1442.45</v>
      </c>
      <c r="F21510">
        <v>1422.05</v>
      </c>
      <c r="G21510">
        <v>1438.3</v>
      </c>
      <c r="H21510">
        <v>498288</v>
      </c>
      <c r="I21510">
        <v>7131.01</v>
      </c>
      <c r="J21510">
        <v>33772</v>
      </c>
      <c r="K21510">
        <v>307298</v>
      </c>
      <c r="L21510">
        <v>61.67</v>
      </c>
    </row>
    <row r="21511" spans="1:12" x14ac:dyDescent="0.35">
      <c r="A21511" t="s">
        <v>1694</v>
      </c>
      <c r="B21511" s="1">
        <v>45341</v>
      </c>
      <c r="C21511">
        <v>37.700000000000003</v>
      </c>
      <c r="D21511">
        <v>38.35</v>
      </c>
      <c r="E21511">
        <v>43.8</v>
      </c>
      <c r="F21511">
        <v>37.799999999999997</v>
      </c>
      <c r="G21511">
        <v>42.2</v>
      </c>
      <c r="H21511">
        <v>1564915</v>
      </c>
      <c r="I21511">
        <v>654.83000000000004</v>
      </c>
      <c r="J21511">
        <v>6770</v>
      </c>
      <c r="K21511">
        <v>617161</v>
      </c>
      <c r="L21511">
        <v>39.44</v>
      </c>
    </row>
    <row r="21512" spans="1:12" x14ac:dyDescent="0.35">
      <c r="A21512" t="s">
        <v>1693</v>
      </c>
      <c r="B21512" s="1">
        <v>45341</v>
      </c>
      <c r="C21512">
        <v>79.099999999999994</v>
      </c>
      <c r="D21512">
        <v>79.400000000000006</v>
      </c>
      <c r="E21512">
        <v>83.6</v>
      </c>
      <c r="F21512">
        <v>78.75</v>
      </c>
      <c r="G21512">
        <v>81.3</v>
      </c>
      <c r="H21512">
        <v>2258121</v>
      </c>
      <c r="I21512">
        <v>1842.94</v>
      </c>
      <c r="J21512">
        <v>10559</v>
      </c>
      <c r="K21512">
        <v>745576</v>
      </c>
      <c r="L21512">
        <v>33.020000000000003</v>
      </c>
    </row>
    <row r="21513" spans="1:12" x14ac:dyDescent="0.35">
      <c r="A21513" t="s">
        <v>1692</v>
      </c>
      <c r="B21513" s="1">
        <v>45341</v>
      </c>
      <c r="C21513">
        <v>525.6</v>
      </c>
      <c r="D21513">
        <v>529.85</v>
      </c>
      <c r="E21513">
        <v>529.85</v>
      </c>
      <c r="F21513">
        <v>516</v>
      </c>
      <c r="G21513">
        <v>518.79999999999995</v>
      </c>
      <c r="H21513">
        <v>217822</v>
      </c>
      <c r="I21513">
        <v>1134.77</v>
      </c>
      <c r="J21513">
        <v>10330</v>
      </c>
      <c r="K21513">
        <v>91910</v>
      </c>
      <c r="L21513">
        <v>42.2</v>
      </c>
    </row>
    <row r="21514" spans="1:12" x14ac:dyDescent="0.35">
      <c r="A21514" t="s">
        <v>1691</v>
      </c>
      <c r="B21514" s="1">
        <v>45341</v>
      </c>
      <c r="C21514">
        <v>70</v>
      </c>
      <c r="D21514">
        <v>70.95</v>
      </c>
      <c r="E21514">
        <v>72.599999999999994</v>
      </c>
      <c r="F21514">
        <v>70.2</v>
      </c>
      <c r="G21514">
        <v>70.8</v>
      </c>
      <c r="H21514">
        <v>182207</v>
      </c>
      <c r="I21514">
        <v>129.29</v>
      </c>
      <c r="J21514">
        <v>1726</v>
      </c>
      <c r="K21514">
        <v>115244</v>
      </c>
      <c r="L21514">
        <v>63.25</v>
      </c>
    </row>
    <row r="21515" spans="1:12" x14ac:dyDescent="0.35">
      <c r="A21515" t="s">
        <v>1690</v>
      </c>
      <c r="B21515" s="1">
        <v>45341</v>
      </c>
      <c r="C21515">
        <v>445.05</v>
      </c>
      <c r="D21515">
        <v>445.95</v>
      </c>
      <c r="E21515">
        <v>449.8</v>
      </c>
      <c r="F21515">
        <v>437.5</v>
      </c>
      <c r="G21515">
        <v>438.8</v>
      </c>
      <c r="H21515">
        <v>51063</v>
      </c>
      <c r="I21515">
        <v>225.88</v>
      </c>
      <c r="J21515">
        <v>6137</v>
      </c>
      <c r="K21515">
        <v>27239</v>
      </c>
      <c r="L21515">
        <v>53.34</v>
      </c>
    </row>
    <row r="21516" spans="1:12" x14ac:dyDescent="0.35">
      <c r="A21516" t="s">
        <v>1689</v>
      </c>
      <c r="B21516" s="1">
        <v>45341</v>
      </c>
      <c r="C21516">
        <v>180.65</v>
      </c>
      <c r="D21516">
        <v>183.35</v>
      </c>
      <c r="E21516">
        <v>183.35</v>
      </c>
      <c r="F21516">
        <v>175.35</v>
      </c>
      <c r="G21516">
        <v>178.4</v>
      </c>
      <c r="H21516">
        <v>73667</v>
      </c>
      <c r="I21516">
        <v>131.86000000000001</v>
      </c>
      <c r="J21516">
        <v>3602</v>
      </c>
      <c r="K21516">
        <v>37513</v>
      </c>
      <c r="L21516">
        <v>50.92</v>
      </c>
    </row>
    <row r="21517" spans="1:12" x14ac:dyDescent="0.35">
      <c r="A21517" t="s">
        <v>1688</v>
      </c>
      <c r="B21517" s="1">
        <v>45341</v>
      </c>
      <c r="C21517">
        <v>25.1</v>
      </c>
      <c r="D21517">
        <v>25.2</v>
      </c>
      <c r="E21517">
        <v>27.6</v>
      </c>
      <c r="F21517">
        <v>25.1</v>
      </c>
      <c r="G21517">
        <v>27.6</v>
      </c>
      <c r="H21517">
        <v>27832040</v>
      </c>
      <c r="I21517">
        <v>7553.31</v>
      </c>
      <c r="J21517">
        <v>31003</v>
      </c>
      <c r="K21517">
        <v>9486678</v>
      </c>
      <c r="L21517">
        <v>34.090000000000003</v>
      </c>
    </row>
    <row r="21518" spans="1:12" x14ac:dyDescent="0.35">
      <c r="A21518" t="s">
        <v>1687</v>
      </c>
      <c r="B21518" s="1">
        <v>45341</v>
      </c>
      <c r="C21518">
        <v>162.5</v>
      </c>
      <c r="D21518">
        <v>163</v>
      </c>
      <c r="E21518">
        <v>165.65</v>
      </c>
      <c r="F21518">
        <v>158.1</v>
      </c>
      <c r="G21518">
        <v>158.55000000000001</v>
      </c>
      <c r="H21518">
        <v>18955</v>
      </c>
      <c r="I21518">
        <v>30.31</v>
      </c>
      <c r="J21518">
        <v>408</v>
      </c>
      <c r="K21518">
        <v>12302</v>
      </c>
      <c r="L21518">
        <v>64.900000000000006</v>
      </c>
    </row>
    <row r="21519" spans="1:12" x14ac:dyDescent="0.35">
      <c r="A21519" t="s">
        <v>1686</v>
      </c>
      <c r="B21519" s="1">
        <v>45341</v>
      </c>
      <c r="C21519">
        <v>474</v>
      </c>
      <c r="D21519">
        <v>477</v>
      </c>
      <c r="E21519">
        <v>479.9</v>
      </c>
      <c r="F21519">
        <v>465.1</v>
      </c>
      <c r="G21519">
        <v>466.85</v>
      </c>
      <c r="H21519">
        <v>324518</v>
      </c>
      <c r="I21519">
        <v>1526.18</v>
      </c>
      <c r="J21519">
        <v>16169</v>
      </c>
      <c r="K21519">
        <v>160255</v>
      </c>
      <c r="L21519">
        <v>49.38</v>
      </c>
    </row>
    <row r="21520" spans="1:12" x14ac:dyDescent="0.35">
      <c r="A21520" t="s">
        <v>1685</v>
      </c>
      <c r="B21520" s="1">
        <v>45341</v>
      </c>
      <c r="C21520">
        <v>3826.65</v>
      </c>
      <c r="D21520">
        <v>3861.05</v>
      </c>
      <c r="E21520">
        <v>3888.05</v>
      </c>
      <c r="F21520">
        <v>3700.05</v>
      </c>
      <c r="G21520">
        <v>3721.45</v>
      </c>
      <c r="H21520">
        <v>19303</v>
      </c>
      <c r="I21520">
        <v>737.33</v>
      </c>
      <c r="J21520">
        <v>4140</v>
      </c>
      <c r="K21520">
        <v>9989</v>
      </c>
      <c r="L21520">
        <v>51.75</v>
      </c>
    </row>
    <row r="21521" spans="1:12" x14ac:dyDescent="0.35">
      <c r="A21521" t="s">
        <v>1684</v>
      </c>
      <c r="B21521" s="1">
        <v>45341</v>
      </c>
      <c r="C21521">
        <v>372.8</v>
      </c>
      <c r="D21521">
        <v>373.35</v>
      </c>
      <c r="E21521">
        <v>384.95</v>
      </c>
      <c r="F21521">
        <v>360.2</v>
      </c>
      <c r="G21521">
        <v>364.65</v>
      </c>
      <c r="H21521">
        <v>74309</v>
      </c>
      <c r="I21521">
        <v>278.42</v>
      </c>
      <c r="J21521">
        <v>2431</v>
      </c>
      <c r="K21521">
        <v>46418</v>
      </c>
      <c r="L21521">
        <v>62.47</v>
      </c>
    </row>
    <row r="21522" spans="1:12" x14ac:dyDescent="0.35">
      <c r="A21522" t="s">
        <v>1683</v>
      </c>
      <c r="B21522" s="1">
        <v>45341</v>
      </c>
      <c r="C21522">
        <v>354.9</v>
      </c>
      <c r="D21522">
        <v>356.1</v>
      </c>
      <c r="E21522">
        <v>372.7</v>
      </c>
      <c r="F21522">
        <v>356.1</v>
      </c>
      <c r="G21522">
        <v>369.55</v>
      </c>
      <c r="H21522">
        <v>182767</v>
      </c>
      <c r="I21522">
        <v>669.73</v>
      </c>
      <c r="J21522">
        <v>9390</v>
      </c>
      <c r="K21522">
        <v>79776</v>
      </c>
      <c r="L21522">
        <v>43.65</v>
      </c>
    </row>
    <row r="21523" spans="1:12" x14ac:dyDescent="0.35">
      <c r="A21523" t="s">
        <v>1682</v>
      </c>
      <c r="B21523" s="1">
        <v>45341</v>
      </c>
      <c r="C21523">
        <v>56.55</v>
      </c>
      <c r="D21523">
        <v>58</v>
      </c>
      <c r="E21523">
        <v>58</v>
      </c>
      <c r="F21523">
        <v>55.6</v>
      </c>
      <c r="G21523">
        <v>55.7</v>
      </c>
      <c r="H21523">
        <v>4299278</v>
      </c>
      <c r="I21523">
        <v>2420.61</v>
      </c>
      <c r="J21523">
        <v>13957</v>
      </c>
      <c r="K21523">
        <v>2413932</v>
      </c>
      <c r="L21523">
        <v>56.15</v>
      </c>
    </row>
    <row r="21524" spans="1:12" x14ac:dyDescent="0.35">
      <c r="A21524" t="s">
        <v>1681</v>
      </c>
      <c r="B21524" s="1">
        <v>45341</v>
      </c>
      <c r="C21524">
        <v>74.040000000000006</v>
      </c>
      <c r="D21524">
        <v>74.61</v>
      </c>
      <c r="E21524">
        <v>74.61</v>
      </c>
      <c r="F21524">
        <v>73.84</v>
      </c>
      <c r="G21524">
        <v>74.239999999999995</v>
      </c>
      <c r="H21524">
        <v>2019</v>
      </c>
      <c r="I21524">
        <v>1.5</v>
      </c>
      <c r="J21524">
        <v>101</v>
      </c>
      <c r="K21524">
        <v>1007</v>
      </c>
      <c r="L21524">
        <v>49.88</v>
      </c>
    </row>
    <row r="21525" spans="1:12" x14ac:dyDescent="0.35">
      <c r="A21525" t="s">
        <v>1680</v>
      </c>
      <c r="B21525" s="1">
        <v>45341</v>
      </c>
      <c r="C21525">
        <v>780.39</v>
      </c>
      <c r="D21525">
        <v>787.97</v>
      </c>
      <c r="E21525">
        <v>787.98</v>
      </c>
      <c r="F21525">
        <v>777.91</v>
      </c>
      <c r="G21525">
        <v>782.2</v>
      </c>
      <c r="H21525">
        <v>1890</v>
      </c>
      <c r="I21525">
        <v>14.76</v>
      </c>
      <c r="J21525">
        <v>102</v>
      </c>
      <c r="K21525">
        <v>1707</v>
      </c>
      <c r="L21525">
        <v>90.32</v>
      </c>
    </row>
    <row r="21526" spans="1:12" x14ac:dyDescent="0.35">
      <c r="A21526" t="s">
        <v>1679</v>
      </c>
      <c r="B21526" s="1">
        <v>45341</v>
      </c>
      <c r="C21526">
        <v>236.9</v>
      </c>
      <c r="D21526">
        <v>236.91</v>
      </c>
      <c r="E21526">
        <v>239.1</v>
      </c>
      <c r="F21526">
        <v>236.9</v>
      </c>
      <c r="G21526">
        <v>237.9</v>
      </c>
      <c r="H21526">
        <v>2773</v>
      </c>
      <c r="I21526">
        <v>6.6</v>
      </c>
      <c r="J21526">
        <v>173</v>
      </c>
      <c r="K21526">
        <v>2579</v>
      </c>
      <c r="L21526">
        <v>93</v>
      </c>
    </row>
    <row r="21527" spans="1:12" x14ac:dyDescent="0.35">
      <c r="A21527" t="s">
        <v>1678</v>
      </c>
      <c r="B21527" s="1">
        <v>45341</v>
      </c>
      <c r="C21527">
        <v>61.99</v>
      </c>
      <c r="D21527">
        <v>62.57</v>
      </c>
      <c r="E21527">
        <v>62.58</v>
      </c>
      <c r="F21527">
        <v>61.91</v>
      </c>
      <c r="G21527">
        <v>62.08</v>
      </c>
      <c r="H21527">
        <v>27892</v>
      </c>
      <c r="I21527">
        <v>17.34</v>
      </c>
      <c r="J21527">
        <v>319</v>
      </c>
      <c r="K21527">
        <v>19754</v>
      </c>
      <c r="L21527">
        <v>70.819999999999993</v>
      </c>
    </row>
    <row r="21528" spans="1:12" x14ac:dyDescent="0.35">
      <c r="A21528" t="s">
        <v>1677</v>
      </c>
      <c r="B21528" s="1">
        <v>45341</v>
      </c>
      <c r="C21528">
        <v>47.19</v>
      </c>
      <c r="D21528">
        <v>47.69</v>
      </c>
      <c r="E21528">
        <v>47.78</v>
      </c>
      <c r="F21528">
        <v>46.81</v>
      </c>
      <c r="G21528">
        <v>47.17</v>
      </c>
      <c r="H21528">
        <v>125923</v>
      </c>
      <c r="I21528">
        <v>59.54</v>
      </c>
      <c r="J21528">
        <v>927</v>
      </c>
      <c r="K21528">
        <v>84445</v>
      </c>
      <c r="L21528">
        <v>67.06</v>
      </c>
    </row>
    <row r="21529" spans="1:12" x14ac:dyDescent="0.35">
      <c r="A21529" t="s">
        <v>1676</v>
      </c>
      <c r="B21529" s="1">
        <v>45341</v>
      </c>
      <c r="C21529">
        <v>907.85</v>
      </c>
      <c r="D21529">
        <v>923</v>
      </c>
      <c r="E21529">
        <v>925</v>
      </c>
      <c r="F21529">
        <v>902.25</v>
      </c>
      <c r="G21529">
        <v>912.2</v>
      </c>
      <c r="H21529">
        <v>72368</v>
      </c>
      <c r="I21529">
        <v>658.18</v>
      </c>
      <c r="J21529">
        <v>6955</v>
      </c>
      <c r="K21529">
        <v>32099</v>
      </c>
      <c r="L21529">
        <v>44.36</v>
      </c>
    </row>
    <row r="21530" spans="1:12" x14ac:dyDescent="0.35">
      <c r="A21530" t="s">
        <v>1675</v>
      </c>
      <c r="B21530" s="1">
        <v>45341</v>
      </c>
      <c r="C21530">
        <v>65.599999999999994</v>
      </c>
      <c r="D21530">
        <v>66.75</v>
      </c>
      <c r="E21530">
        <v>70.2</v>
      </c>
      <c r="F21530">
        <v>66.75</v>
      </c>
      <c r="G21530">
        <v>68.7</v>
      </c>
      <c r="H21530">
        <v>1252736</v>
      </c>
      <c r="I21530">
        <v>859.95</v>
      </c>
      <c r="J21530">
        <v>8289</v>
      </c>
      <c r="K21530">
        <v>574742</v>
      </c>
      <c r="L21530">
        <v>45.88</v>
      </c>
    </row>
    <row r="21531" spans="1:12" x14ac:dyDescent="0.35">
      <c r="A21531" t="s">
        <v>1674</v>
      </c>
      <c r="B21531" s="1">
        <v>45341</v>
      </c>
      <c r="C21531">
        <v>315.89999999999998</v>
      </c>
      <c r="D21531">
        <v>316.7</v>
      </c>
      <c r="E21531">
        <v>325.35000000000002</v>
      </c>
      <c r="F21531">
        <v>315.05</v>
      </c>
      <c r="G21531">
        <v>318.75</v>
      </c>
      <c r="H21531">
        <v>463385</v>
      </c>
      <c r="I21531">
        <v>1484.53</v>
      </c>
      <c r="J21531">
        <v>18129</v>
      </c>
      <c r="K21531">
        <v>244233</v>
      </c>
      <c r="L21531">
        <v>52.71</v>
      </c>
    </row>
    <row r="21532" spans="1:12" x14ac:dyDescent="0.35">
      <c r="A21532" t="s">
        <v>1673</v>
      </c>
      <c r="B21532" s="1">
        <v>45341</v>
      </c>
      <c r="C21532">
        <v>288.95</v>
      </c>
      <c r="D21532">
        <v>289.35000000000002</v>
      </c>
      <c r="E21532">
        <v>295</v>
      </c>
      <c r="F21532">
        <v>289.10000000000002</v>
      </c>
      <c r="G21532">
        <v>292.95</v>
      </c>
      <c r="H21532">
        <v>794</v>
      </c>
      <c r="I21532">
        <v>2.3199999999999998</v>
      </c>
      <c r="J21532">
        <v>81</v>
      </c>
      <c r="K21532">
        <v>546</v>
      </c>
      <c r="L21532">
        <v>68.77</v>
      </c>
    </row>
    <row r="21533" spans="1:12" x14ac:dyDescent="0.35">
      <c r="A21533" t="s">
        <v>1672</v>
      </c>
      <c r="B21533" s="1">
        <v>45341</v>
      </c>
      <c r="C21533">
        <v>490.9</v>
      </c>
      <c r="D21533">
        <v>493.7</v>
      </c>
      <c r="E21533">
        <v>500</v>
      </c>
      <c r="F21533">
        <v>491.55</v>
      </c>
      <c r="G21533">
        <v>497.55</v>
      </c>
      <c r="H21533">
        <v>3383768</v>
      </c>
      <c r="I21533">
        <v>16820.21</v>
      </c>
      <c r="J21533">
        <v>53455</v>
      </c>
      <c r="K21533">
        <v>1459759</v>
      </c>
      <c r="L21533">
        <v>43.14</v>
      </c>
    </row>
    <row r="21534" spans="1:12" x14ac:dyDescent="0.35">
      <c r="A21534" t="s">
        <v>1671</v>
      </c>
      <c r="B21534" s="1">
        <v>45341</v>
      </c>
      <c r="C21534">
        <v>654.95000000000005</v>
      </c>
      <c r="D21534">
        <v>659.8</v>
      </c>
      <c r="E21534">
        <v>659.8</v>
      </c>
      <c r="F21534">
        <v>642.5</v>
      </c>
      <c r="G21534">
        <v>646.25</v>
      </c>
      <c r="H21534">
        <v>683211</v>
      </c>
      <c r="I21534">
        <v>4456.92</v>
      </c>
      <c r="J21534">
        <v>35381</v>
      </c>
      <c r="K21534">
        <v>439979</v>
      </c>
      <c r="L21534">
        <v>64.400000000000006</v>
      </c>
    </row>
    <row r="21535" spans="1:12" x14ac:dyDescent="0.35">
      <c r="A21535" t="s">
        <v>1670</v>
      </c>
      <c r="B21535" s="1">
        <v>45341</v>
      </c>
      <c r="C21535">
        <v>404.35</v>
      </c>
      <c r="D21535">
        <v>407.9</v>
      </c>
      <c r="E21535">
        <v>416</v>
      </c>
      <c r="F21535">
        <v>404.35</v>
      </c>
      <c r="G21535">
        <v>413.5</v>
      </c>
      <c r="H21535">
        <v>1105</v>
      </c>
      <c r="I21535">
        <v>4.51</v>
      </c>
      <c r="J21535">
        <v>167</v>
      </c>
      <c r="K21535">
        <v>627</v>
      </c>
      <c r="L21535">
        <v>56.74</v>
      </c>
    </row>
    <row r="21536" spans="1:12" x14ac:dyDescent="0.35">
      <c r="A21536" t="s">
        <v>1669</v>
      </c>
      <c r="B21536" s="1">
        <v>45341</v>
      </c>
      <c r="C21536">
        <v>475.3</v>
      </c>
      <c r="D21536">
        <v>476</v>
      </c>
      <c r="E21536">
        <v>479.95</v>
      </c>
      <c r="F21536">
        <v>472</v>
      </c>
      <c r="G21536">
        <v>472.4</v>
      </c>
      <c r="H21536">
        <v>8004</v>
      </c>
      <c r="I21536">
        <v>38</v>
      </c>
      <c r="J21536">
        <v>1245</v>
      </c>
      <c r="K21536">
        <v>3989</v>
      </c>
      <c r="L21536">
        <v>49.84</v>
      </c>
    </row>
    <row r="21537" spans="1:12" x14ac:dyDescent="0.35">
      <c r="A21537" t="s">
        <v>1668</v>
      </c>
      <c r="B21537" s="1">
        <v>45341</v>
      </c>
      <c r="C21537">
        <v>139.05000000000001</v>
      </c>
      <c r="D21537">
        <v>140</v>
      </c>
      <c r="E21537">
        <v>144</v>
      </c>
      <c r="F21537">
        <v>135.19999999999999</v>
      </c>
      <c r="G21537">
        <v>139.9</v>
      </c>
      <c r="H21537">
        <v>75513</v>
      </c>
      <c r="I21537">
        <v>105.84</v>
      </c>
      <c r="J21537">
        <v>560</v>
      </c>
      <c r="K21537">
        <v>34448</v>
      </c>
      <c r="L21537">
        <v>45.62</v>
      </c>
    </row>
    <row r="21538" spans="1:12" x14ac:dyDescent="0.35">
      <c r="A21538" t="s">
        <v>1667</v>
      </c>
      <c r="B21538" s="1">
        <v>45341</v>
      </c>
      <c r="C21538">
        <v>345.15</v>
      </c>
      <c r="D21538">
        <v>347.75</v>
      </c>
      <c r="E21538">
        <v>349.95</v>
      </c>
      <c r="F21538">
        <v>339.85</v>
      </c>
      <c r="G21538">
        <v>344.2</v>
      </c>
      <c r="H21538">
        <v>6734</v>
      </c>
      <c r="I21538">
        <v>23.15</v>
      </c>
      <c r="J21538">
        <v>275</v>
      </c>
      <c r="K21538">
        <v>5164</v>
      </c>
      <c r="L21538">
        <v>76.69</v>
      </c>
    </row>
    <row r="21539" spans="1:12" x14ac:dyDescent="0.35">
      <c r="A21539" t="s">
        <v>1666</v>
      </c>
      <c r="B21539" s="1">
        <v>45341</v>
      </c>
      <c r="C21539">
        <v>99.15</v>
      </c>
      <c r="D21539">
        <v>103.4</v>
      </c>
      <c r="E21539">
        <v>103.5</v>
      </c>
      <c r="F21539">
        <v>98.35</v>
      </c>
      <c r="G21539">
        <v>101</v>
      </c>
      <c r="H21539">
        <v>14396</v>
      </c>
      <c r="I21539">
        <v>14.55</v>
      </c>
      <c r="J21539">
        <v>251</v>
      </c>
      <c r="K21539">
        <v>10064</v>
      </c>
      <c r="L21539">
        <v>69.91</v>
      </c>
    </row>
    <row r="21540" spans="1:12" x14ac:dyDescent="0.35">
      <c r="A21540" t="s">
        <v>1665</v>
      </c>
      <c r="B21540" s="1">
        <v>45341</v>
      </c>
      <c r="C21540">
        <v>546.70000000000005</v>
      </c>
      <c r="D21540">
        <v>552</v>
      </c>
      <c r="E21540">
        <v>553.9</v>
      </c>
      <c r="F21540">
        <v>540.54999999999995</v>
      </c>
      <c r="G21540">
        <v>546.1</v>
      </c>
      <c r="H21540">
        <v>78445</v>
      </c>
      <c r="I21540">
        <v>427.78</v>
      </c>
      <c r="J21540">
        <v>6200</v>
      </c>
      <c r="K21540">
        <v>42359</v>
      </c>
      <c r="L21540">
        <v>54</v>
      </c>
    </row>
    <row r="21541" spans="1:12" x14ac:dyDescent="0.35">
      <c r="A21541" t="s">
        <v>1664</v>
      </c>
      <c r="B21541" s="1">
        <v>45341</v>
      </c>
      <c r="C21541">
        <v>144.69999999999999</v>
      </c>
      <c r="D21541">
        <v>145</v>
      </c>
      <c r="E21541">
        <v>145.44999999999999</v>
      </c>
      <c r="F21541">
        <v>140.6</v>
      </c>
      <c r="G21541">
        <v>141.15</v>
      </c>
      <c r="H21541">
        <v>19834182</v>
      </c>
      <c r="I21541">
        <v>28292.45</v>
      </c>
      <c r="J21541">
        <v>104707</v>
      </c>
      <c r="K21541">
        <v>11084006</v>
      </c>
      <c r="L21541">
        <v>55.88</v>
      </c>
    </row>
    <row r="21542" spans="1:12" x14ac:dyDescent="0.35">
      <c r="A21542" t="s">
        <v>1663</v>
      </c>
      <c r="B21542" s="1">
        <v>45341</v>
      </c>
      <c r="C21542">
        <v>47.5</v>
      </c>
      <c r="D21542">
        <v>48.6</v>
      </c>
      <c r="E21542">
        <v>51.45</v>
      </c>
      <c r="F21542">
        <v>45.3</v>
      </c>
      <c r="G21542">
        <v>47.75</v>
      </c>
      <c r="H21542">
        <v>733401</v>
      </c>
      <c r="I21542">
        <v>358.08</v>
      </c>
      <c r="J21542">
        <v>3778</v>
      </c>
      <c r="K21542">
        <v>301218</v>
      </c>
      <c r="L21542">
        <v>41.07</v>
      </c>
    </row>
    <row r="21543" spans="1:12" x14ac:dyDescent="0.35">
      <c r="A21543" t="s">
        <v>1662</v>
      </c>
      <c r="B21543" s="1">
        <v>45341</v>
      </c>
      <c r="C21543">
        <v>140.05000000000001</v>
      </c>
      <c r="D21543">
        <v>142</v>
      </c>
      <c r="E21543">
        <v>149.35</v>
      </c>
      <c r="F21543">
        <v>140.5</v>
      </c>
      <c r="G21543">
        <v>146.35</v>
      </c>
      <c r="H21543">
        <v>23413</v>
      </c>
      <c r="I21543">
        <v>33.85</v>
      </c>
      <c r="J21543">
        <v>821</v>
      </c>
      <c r="K21543">
        <v>11835</v>
      </c>
      <c r="L21543">
        <v>50.55</v>
      </c>
    </row>
    <row r="21544" spans="1:12" x14ac:dyDescent="0.35">
      <c r="A21544" t="s">
        <v>1661</v>
      </c>
      <c r="B21544" s="1">
        <v>45341</v>
      </c>
      <c r="C21544">
        <v>277.55</v>
      </c>
      <c r="D21544">
        <v>274.05</v>
      </c>
      <c r="E21544">
        <v>298</v>
      </c>
      <c r="F21544">
        <v>274.05</v>
      </c>
      <c r="G21544">
        <v>284.7</v>
      </c>
      <c r="H21544">
        <v>90515</v>
      </c>
      <c r="I21544">
        <v>261.14</v>
      </c>
      <c r="J21544">
        <v>4543</v>
      </c>
      <c r="K21544">
        <v>47441</v>
      </c>
      <c r="L21544">
        <v>52.41</v>
      </c>
    </row>
    <row r="21545" spans="1:12" x14ac:dyDescent="0.35">
      <c r="A21545" t="s">
        <v>1660</v>
      </c>
      <c r="B21545" s="1">
        <v>45341</v>
      </c>
      <c r="C21545">
        <v>551.5</v>
      </c>
      <c r="D21545">
        <v>560</v>
      </c>
      <c r="E21545">
        <v>571.29999999999995</v>
      </c>
      <c r="F21545">
        <v>545.15</v>
      </c>
      <c r="G21545">
        <v>546.70000000000005</v>
      </c>
      <c r="H21545">
        <v>77985</v>
      </c>
      <c r="I21545">
        <v>439.52</v>
      </c>
      <c r="J21545">
        <v>6901</v>
      </c>
      <c r="K21545">
        <v>35585</v>
      </c>
      <c r="L21545">
        <v>45.63</v>
      </c>
    </row>
    <row r="21546" spans="1:12" x14ac:dyDescent="0.35">
      <c r="A21546" t="s">
        <v>1659</v>
      </c>
      <c r="B21546" s="1">
        <v>45341</v>
      </c>
      <c r="C21546">
        <v>82.6</v>
      </c>
      <c r="D21546">
        <v>83.45</v>
      </c>
      <c r="E21546">
        <v>84.7</v>
      </c>
      <c r="F21546">
        <v>81.650000000000006</v>
      </c>
      <c r="G21546">
        <v>83</v>
      </c>
      <c r="H21546">
        <v>62642</v>
      </c>
      <c r="I21546">
        <v>52.06</v>
      </c>
      <c r="J21546">
        <v>865</v>
      </c>
      <c r="K21546">
        <v>19335</v>
      </c>
      <c r="L21546">
        <v>30.87</v>
      </c>
    </row>
    <row r="21547" spans="1:12" x14ac:dyDescent="0.35">
      <c r="A21547" t="s">
        <v>1658</v>
      </c>
      <c r="B21547" s="1">
        <v>45341</v>
      </c>
      <c r="C21547">
        <v>9916.2000000000007</v>
      </c>
      <c r="D21547">
        <v>9948.9500000000007</v>
      </c>
      <c r="E21547">
        <v>9948.9500000000007</v>
      </c>
      <c r="F21547">
        <v>9885</v>
      </c>
      <c r="G21547">
        <v>9902.2000000000007</v>
      </c>
      <c r="H21547">
        <v>109778</v>
      </c>
      <c r="I21547">
        <v>10885.66</v>
      </c>
      <c r="J21547">
        <v>26881</v>
      </c>
      <c r="K21547">
        <v>63338</v>
      </c>
      <c r="L21547">
        <v>57.7</v>
      </c>
    </row>
    <row r="21548" spans="1:12" x14ac:dyDescent="0.35">
      <c r="A21548" t="s">
        <v>1657</v>
      </c>
      <c r="B21548" s="1">
        <v>45341</v>
      </c>
      <c r="C21548">
        <v>56.1</v>
      </c>
      <c r="D21548">
        <v>56.1</v>
      </c>
      <c r="E21548">
        <v>56.25</v>
      </c>
      <c r="F21548">
        <v>55.1</v>
      </c>
      <c r="G21548">
        <v>55.3</v>
      </c>
      <c r="H21548">
        <v>6296547</v>
      </c>
      <c r="I21548">
        <v>3488.06</v>
      </c>
      <c r="J21548">
        <v>25613</v>
      </c>
      <c r="K21548">
        <v>3277417</v>
      </c>
      <c r="L21548">
        <v>52.05</v>
      </c>
    </row>
    <row r="21549" spans="1:12" x14ac:dyDescent="0.35">
      <c r="A21549" t="s">
        <v>1656</v>
      </c>
      <c r="B21549" s="1">
        <v>45341</v>
      </c>
      <c r="C21549">
        <v>551.54999999999995</v>
      </c>
      <c r="D21549">
        <v>548.25</v>
      </c>
      <c r="E21549">
        <v>559.35</v>
      </c>
      <c r="F21549">
        <v>548.25</v>
      </c>
      <c r="G21549">
        <v>556</v>
      </c>
      <c r="H21549">
        <v>254802</v>
      </c>
      <c r="I21549">
        <v>1414.48</v>
      </c>
      <c r="J21549">
        <v>24318</v>
      </c>
      <c r="K21549">
        <v>149035</v>
      </c>
      <c r="L21549">
        <v>58.49</v>
      </c>
    </row>
    <row r="21550" spans="1:12" x14ac:dyDescent="0.35">
      <c r="A21550" t="s">
        <v>1655</v>
      </c>
      <c r="B21550" s="1">
        <v>45341</v>
      </c>
      <c r="C21550">
        <v>271.35000000000002</v>
      </c>
      <c r="D21550">
        <v>271.35000000000002</v>
      </c>
      <c r="E21550">
        <v>284.25</v>
      </c>
      <c r="F21550">
        <v>269.45</v>
      </c>
      <c r="G21550">
        <v>282.10000000000002</v>
      </c>
      <c r="H21550">
        <v>266059</v>
      </c>
      <c r="I21550">
        <v>739.67</v>
      </c>
      <c r="J21550">
        <v>11199</v>
      </c>
      <c r="K21550">
        <v>164706</v>
      </c>
      <c r="L21550">
        <v>61.91</v>
      </c>
    </row>
    <row r="21551" spans="1:12" x14ac:dyDescent="0.35">
      <c r="A21551" t="s">
        <v>1654</v>
      </c>
      <c r="B21551" s="1">
        <v>45341</v>
      </c>
      <c r="C21551">
        <v>87.25</v>
      </c>
      <c r="D21551">
        <v>87.85</v>
      </c>
      <c r="E21551">
        <v>88.7</v>
      </c>
      <c r="F21551">
        <v>82.4</v>
      </c>
      <c r="G21551">
        <v>82.8</v>
      </c>
      <c r="H21551">
        <v>1015111</v>
      </c>
      <c r="I21551">
        <v>854.84</v>
      </c>
      <c r="J21551">
        <v>8357</v>
      </c>
      <c r="K21551">
        <v>472623</v>
      </c>
      <c r="L21551">
        <v>46.56</v>
      </c>
    </row>
    <row r="21552" spans="1:12" x14ac:dyDescent="0.35">
      <c r="A21552" t="s">
        <v>1653</v>
      </c>
      <c r="B21552" s="1">
        <v>45341</v>
      </c>
      <c r="C21552">
        <v>153.69999999999999</v>
      </c>
      <c r="D21552">
        <v>154.44999999999999</v>
      </c>
      <c r="E21552">
        <v>154.9</v>
      </c>
      <c r="F21552">
        <v>150.25</v>
      </c>
      <c r="G21552">
        <v>150.9</v>
      </c>
      <c r="H21552">
        <v>222193</v>
      </c>
      <c r="I21552">
        <v>338.3</v>
      </c>
      <c r="J21552">
        <v>6823</v>
      </c>
      <c r="K21552">
        <v>109696</v>
      </c>
      <c r="L21552">
        <v>49.37</v>
      </c>
    </row>
    <row r="21553" spans="1:12" x14ac:dyDescent="0.35">
      <c r="A21553" t="s">
        <v>1652</v>
      </c>
      <c r="B21553" s="1">
        <v>45341</v>
      </c>
      <c r="C21553">
        <v>428.65</v>
      </c>
      <c r="D21553">
        <v>428.65</v>
      </c>
      <c r="E21553">
        <v>434</v>
      </c>
      <c r="F21553">
        <v>428.65</v>
      </c>
      <c r="G21553">
        <v>432.1</v>
      </c>
      <c r="H21553">
        <v>40525</v>
      </c>
      <c r="I21553">
        <v>175.27</v>
      </c>
      <c r="J21553">
        <v>3014</v>
      </c>
      <c r="K21553">
        <v>22055</v>
      </c>
      <c r="L21553">
        <v>54.42</v>
      </c>
    </row>
    <row r="21554" spans="1:12" x14ac:dyDescent="0.35">
      <c r="A21554" t="s">
        <v>1651</v>
      </c>
      <c r="B21554" s="1">
        <v>45341</v>
      </c>
      <c r="C21554">
        <v>335.4</v>
      </c>
      <c r="D21554">
        <v>338</v>
      </c>
      <c r="E21554">
        <v>348.6</v>
      </c>
      <c r="F21554">
        <v>335.25</v>
      </c>
      <c r="G21554">
        <v>345.45</v>
      </c>
      <c r="H21554">
        <v>403273</v>
      </c>
      <c r="I21554">
        <v>1385.15</v>
      </c>
      <c r="J21554">
        <v>16001</v>
      </c>
      <c r="K21554">
        <v>238972</v>
      </c>
      <c r="L21554">
        <v>59.26</v>
      </c>
    </row>
    <row r="21555" spans="1:12" x14ac:dyDescent="0.35">
      <c r="A21555" t="s">
        <v>1650</v>
      </c>
      <c r="B21555" s="1">
        <v>45341</v>
      </c>
      <c r="C21555">
        <v>60.6</v>
      </c>
      <c r="D21555">
        <v>60.75</v>
      </c>
      <c r="E21555">
        <v>62.6</v>
      </c>
      <c r="F21555">
        <v>59.6</v>
      </c>
      <c r="G21555">
        <v>60.65</v>
      </c>
      <c r="H21555">
        <v>32126033</v>
      </c>
      <c r="I21555">
        <v>19633.71</v>
      </c>
      <c r="J21555">
        <v>54940</v>
      </c>
      <c r="K21555">
        <v>5471403</v>
      </c>
      <c r="L21555">
        <v>17.03</v>
      </c>
    </row>
    <row r="21556" spans="1:12" x14ac:dyDescent="0.35">
      <c r="A21556" t="s">
        <v>1649</v>
      </c>
      <c r="B21556" s="1">
        <v>45341</v>
      </c>
      <c r="C21556">
        <v>160</v>
      </c>
      <c r="D21556">
        <v>164.85</v>
      </c>
      <c r="E21556">
        <v>168</v>
      </c>
      <c r="F21556">
        <v>161</v>
      </c>
      <c r="G21556">
        <v>161.80000000000001</v>
      </c>
      <c r="H21556">
        <v>42438</v>
      </c>
      <c r="I21556">
        <v>69.459999999999994</v>
      </c>
      <c r="J21556">
        <v>1773</v>
      </c>
      <c r="K21556">
        <v>20720</v>
      </c>
      <c r="L21556">
        <v>48.82</v>
      </c>
    </row>
    <row r="21557" spans="1:12" x14ac:dyDescent="0.35">
      <c r="A21557" t="s">
        <v>1648</v>
      </c>
      <c r="B21557" s="1">
        <v>45341</v>
      </c>
      <c r="C21557">
        <v>1733.9</v>
      </c>
      <c r="D21557">
        <v>1748</v>
      </c>
      <c r="E21557">
        <v>1772.6</v>
      </c>
      <c r="F21557">
        <v>1739.05</v>
      </c>
      <c r="G21557">
        <v>1765.95</v>
      </c>
      <c r="H21557">
        <v>97509</v>
      </c>
      <c r="I21557">
        <v>1714.21</v>
      </c>
      <c r="J21557">
        <v>12505</v>
      </c>
      <c r="K21557">
        <v>20587</v>
      </c>
      <c r="L21557">
        <v>21.11</v>
      </c>
    </row>
    <row r="21558" spans="1:12" x14ac:dyDescent="0.35">
      <c r="A21558" t="s">
        <v>1647</v>
      </c>
      <c r="B21558" s="1">
        <v>45341</v>
      </c>
      <c r="C21558">
        <v>6.55</v>
      </c>
      <c r="D21558">
        <v>6.85</v>
      </c>
      <c r="E21558">
        <v>6.85</v>
      </c>
      <c r="F21558">
        <v>6.85</v>
      </c>
      <c r="G21558">
        <v>6.85</v>
      </c>
      <c r="H21558">
        <v>18531</v>
      </c>
      <c r="I21558">
        <v>1.27</v>
      </c>
      <c r="J21558">
        <v>103</v>
      </c>
      <c r="K21558">
        <v>18530</v>
      </c>
      <c r="L21558">
        <v>99.99</v>
      </c>
    </row>
    <row r="21559" spans="1:12" x14ac:dyDescent="0.35">
      <c r="A21559" t="s">
        <v>1646</v>
      </c>
      <c r="B21559" s="1">
        <v>45341</v>
      </c>
      <c r="C21559">
        <v>259.75</v>
      </c>
      <c r="D21559">
        <v>259.10000000000002</v>
      </c>
      <c r="E21559">
        <v>269</v>
      </c>
      <c r="F21559">
        <v>256.2</v>
      </c>
      <c r="G21559">
        <v>263.89999999999998</v>
      </c>
      <c r="H21559">
        <v>789702</v>
      </c>
      <c r="I21559">
        <v>2090.9499999999998</v>
      </c>
      <c r="J21559">
        <v>18010</v>
      </c>
      <c r="K21559">
        <v>283760</v>
      </c>
      <c r="L21559">
        <v>35.93</v>
      </c>
    </row>
    <row r="21560" spans="1:12" x14ac:dyDescent="0.35">
      <c r="A21560" t="s">
        <v>1645</v>
      </c>
      <c r="B21560" s="1">
        <v>45341</v>
      </c>
      <c r="C21560">
        <v>4198.05</v>
      </c>
      <c r="D21560">
        <v>4199.95</v>
      </c>
      <c r="E21560">
        <v>4217.7</v>
      </c>
      <c r="F21560">
        <v>4080.05</v>
      </c>
      <c r="G21560">
        <v>4094.05</v>
      </c>
      <c r="H21560">
        <v>8712</v>
      </c>
      <c r="I21560">
        <v>357.77</v>
      </c>
      <c r="J21560">
        <v>2586</v>
      </c>
      <c r="K21560">
        <v>4511</v>
      </c>
      <c r="L21560">
        <v>51.78</v>
      </c>
    </row>
    <row r="21561" spans="1:12" x14ac:dyDescent="0.35">
      <c r="A21561" t="s">
        <v>1644</v>
      </c>
      <c r="B21561" s="1">
        <v>45341</v>
      </c>
      <c r="C21561">
        <v>182.3</v>
      </c>
      <c r="D21561">
        <v>183.95</v>
      </c>
      <c r="E21561">
        <v>193.3</v>
      </c>
      <c r="F21561">
        <v>182.1</v>
      </c>
      <c r="G21561">
        <v>190.05</v>
      </c>
      <c r="H21561">
        <v>696722</v>
      </c>
      <c r="I21561">
        <v>1308.1500000000001</v>
      </c>
      <c r="J21561">
        <v>16420</v>
      </c>
      <c r="K21561">
        <v>338168</v>
      </c>
      <c r="L21561">
        <v>48.54</v>
      </c>
    </row>
    <row r="21562" spans="1:12" x14ac:dyDescent="0.35">
      <c r="A21562" t="s">
        <v>1643</v>
      </c>
      <c r="B21562" s="1">
        <v>45341</v>
      </c>
      <c r="C21562">
        <v>2138.75</v>
      </c>
      <c r="D21562">
        <v>2153</v>
      </c>
      <c r="E21562">
        <v>2160</v>
      </c>
      <c r="F21562">
        <v>2092.9</v>
      </c>
      <c r="G21562">
        <v>2120.4</v>
      </c>
      <c r="H21562">
        <v>981429</v>
      </c>
      <c r="I21562">
        <v>20817.38</v>
      </c>
      <c r="J21562">
        <v>59812</v>
      </c>
      <c r="K21562">
        <v>362222</v>
      </c>
      <c r="L21562">
        <v>36.909999999999997</v>
      </c>
    </row>
    <row r="21563" spans="1:12" x14ac:dyDescent="0.35">
      <c r="A21563" t="s">
        <v>1642</v>
      </c>
      <c r="B21563" s="1">
        <v>45341</v>
      </c>
      <c r="C21563">
        <v>8803</v>
      </c>
      <c r="D21563">
        <v>9000</v>
      </c>
      <c r="E21563">
        <v>9204.9500000000007</v>
      </c>
      <c r="F21563">
        <v>8791.2000000000007</v>
      </c>
      <c r="G21563">
        <v>9001.4500000000007</v>
      </c>
      <c r="H21563">
        <v>24292</v>
      </c>
      <c r="I21563">
        <v>2182.9499999999998</v>
      </c>
      <c r="J21563">
        <v>11701</v>
      </c>
      <c r="K21563">
        <v>12475</v>
      </c>
      <c r="L21563">
        <v>51.35</v>
      </c>
    </row>
    <row r="21564" spans="1:12" x14ac:dyDescent="0.35">
      <c r="A21564" t="s">
        <v>1641</v>
      </c>
      <c r="B21564" s="1">
        <v>45341</v>
      </c>
      <c r="C21564">
        <v>327.39999999999998</v>
      </c>
      <c r="D21564">
        <v>328.55</v>
      </c>
      <c r="E21564">
        <v>338</v>
      </c>
      <c r="F21564">
        <v>328.2</v>
      </c>
      <c r="G21564">
        <v>334.3</v>
      </c>
      <c r="H21564">
        <v>54366</v>
      </c>
      <c r="I21564">
        <v>181.45</v>
      </c>
      <c r="J21564">
        <v>4955</v>
      </c>
      <c r="K21564">
        <v>23543</v>
      </c>
      <c r="L21564">
        <v>43.3</v>
      </c>
    </row>
    <row r="21565" spans="1:12" x14ac:dyDescent="0.35">
      <c r="A21565" t="s">
        <v>1640</v>
      </c>
      <c r="B21565" s="1">
        <v>45341</v>
      </c>
      <c r="C21565">
        <v>90.75</v>
      </c>
      <c r="D21565">
        <v>91.25</v>
      </c>
      <c r="E21565">
        <v>93.3</v>
      </c>
      <c r="F21565">
        <v>90.9</v>
      </c>
      <c r="G21565">
        <v>92</v>
      </c>
      <c r="H21565">
        <v>4540053</v>
      </c>
      <c r="I21565">
        <v>4176.76</v>
      </c>
      <c r="J21565">
        <v>18394</v>
      </c>
      <c r="K21565">
        <v>1603464</v>
      </c>
      <c r="L21565">
        <v>35.32</v>
      </c>
    </row>
    <row r="21566" spans="1:12" x14ac:dyDescent="0.35">
      <c r="A21566" t="s">
        <v>1639</v>
      </c>
      <c r="B21566" s="1">
        <v>45341</v>
      </c>
      <c r="C21566">
        <v>110.1</v>
      </c>
      <c r="D21566">
        <v>110.55</v>
      </c>
      <c r="E21566">
        <v>113.7</v>
      </c>
      <c r="F21566">
        <v>100.35</v>
      </c>
      <c r="G21566">
        <v>107.3</v>
      </c>
      <c r="H21566">
        <v>111147</v>
      </c>
      <c r="I21566">
        <v>117.22</v>
      </c>
      <c r="J21566">
        <v>1674</v>
      </c>
      <c r="K21566">
        <v>47578</v>
      </c>
      <c r="L21566">
        <v>42.81</v>
      </c>
    </row>
    <row r="21567" spans="1:12" x14ac:dyDescent="0.35">
      <c r="A21567" t="s">
        <v>1638</v>
      </c>
      <c r="B21567" s="1">
        <v>45341</v>
      </c>
      <c r="C21567">
        <v>763.7</v>
      </c>
      <c r="D21567">
        <v>763.7</v>
      </c>
      <c r="E21567">
        <v>767.4</v>
      </c>
      <c r="F21567">
        <v>760.05</v>
      </c>
      <c r="G21567">
        <v>763.4</v>
      </c>
      <c r="H21567">
        <v>19537</v>
      </c>
      <c r="I21567">
        <v>149.22999999999999</v>
      </c>
      <c r="J21567">
        <v>2419</v>
      </c>
      <c r="K21567">
        <v>9780</v>
      </c>
      <c r="L21567">
        <v>50.06</v>
      </c>
    </row>
    <row r="21568" spans="1:12" x14ac:dyDescent="0.35">
      <c r="A21568" t="s">
        <v>1637</v>
      </c>
      <c r="B21568" s="1">
        <v>45341</v>
      </c>
      <c r="C21568">
        <v>1495.15</v>
      </c>
      <c r="D21568">
        <v>1496</v>
      </c>
      <c r="E21568">
        <v>1505.9</v>
      </c>
      <c r="F21568">
        <v>1469.95</v>
      </c>
      <c r="G21568">
        <v>1475.45</v>
      </c>
      <c r="H21568">
        <v>5690</v>
      </c>
      <c r="I21568">
        <v>84.27</v>
      </c>
      <c r="J21568">
        <v>758</v>
      </c>
      <c r="K21568">
        <v>4227</v>
      </c>
      <c r="L21568">
        <v>74.290000000000006</v>
      </c>
    </row>
    <row r="21569" spans="1:12" x14ac:dyDescent="0.35">
      <c r="A21569" t="s">
        <v>1636</v>
      </c>
      <c r="B21569" s="1">
        <v>45341</v>
      </c>
      <c r="C21569">
        <v>70.25</v>
      </c>
      <c r="D21569">
        <v>70.5</v>
      </c>
      <c r="E21569">
        <v>79</v>
      </c>
      <c r="F21569">
        <v>69.650000000000006</v>
      </c>
      <c r="G21569">
        <v>77.5</v>
      </c>
      <c r="H21569">
        <v>3478719</v>
      </c>
      <c r="I21569">
        <v>2635.97</v>
      </c>
      <c r="J21569">
        <v>10989</v>
      </c>
      <c r="K21569">
        <v>767671</v>
      </c>
      <c r="L21569">
        <v>22.07</v>
      </c>
    </row>
    <row r="21570" spans="1:12" x14ac:dyDescent="0.35">
      <c r="A21570" t="s">
        <v>1635</v>
      </c>
      <c r="B21570" s="1">
        <v>45341</v>
      </c>
      <c r="C21570">
        <v>337.9</v>
      </c>
      <c r="D21570">
        <v>342</v>
      </c>
      <c r="E21570">
        <v>351</v>
      </c>
      <c r="F21570">
        <v>341</v>
      </c>
      <c r="G21570">
        <v>346.75</v>
      </c>
      <c r="H21570">
        <v>808870</v>
      </c>
      <c r="I21570">
        <v>2808.6</v>
      </c>
      <c r="J21570">
        <v>27791</v>
      </c>
      <c r="K21570">
        <v>383753</v>
      </c>
      <c r="L21570">
        <v>47.44</v>
      </c>
    </row>
    <row r="21571" spans="1:12" x14ac:dyDescent="0.35">
      <c r="A21571" t="s">
        <v>1634</v>
      </c>
      <c r="B21571" s="1">
        <v>45341</v>
      </c>
      <c r="C21571">
        <v>460.85</v>
      </c>
      <c r="D21571">
        <v>466</v>
      </c>
      <c r="E21571">
        <v>467.75</v>
      </c>
      <c r="F21571">
        <v>450.35</v>
      </c>
      <c r="G21571">
        <v>458.05</v>
      </c>
      <c r="H21571">
        <v>303813</v>
      </c>
      <c r="I21571">
        <v>1402.86</v>
      </c>
      <c r="J21571">
        <v>15331</v>
      </c>
      <c r="K21571">
        <v>177231</v>
      </c>
      <c r="L21571">
        <v>58.34</v>
      </c>
    </row>
    <row r="21572" spans="1:12" x14ac:dyDescent="0.35">
      <c r="A21572" t="s">
        <v>1633</v>
      </c>
      <c r="B21572" s="1">
        <v>45341</v>
      </c>
      <c r="C21572">
        <v>131.44999999999999</v>
      </c>
      <c r="D21572">
        <v>132.35</v>
      </c>
      <c r="E21572">
        <v>133.9</v>
      </c>
      <c r="F21572">
        <v>128.55000000000001</v>
      </c>
      <c r="G21572">
        <v>129.6</v>
      </c>
      <c r="H21572">
        <v>397040</v>
      </c>
      <c r="I21572">
        <v>521.39</v>
      </c>
      <c r="J21572">
        <v>4654</v>
      </c>
      <c r="K21572">
        <v>215872</v>
      </c>
      <c r="L21572">
        <v>54.37</v>
      </c>
    </row>
    <row r="21573" spans="1:12" x14ac:dyDescent="0.35">
      <c r="A21573" t="s">
        <v>1632</v>
      </c>
      <c r="B21573" s="1">
        <v>45341</v>
      </c>
      <c r="C21573">
        <v>45.15</v>
      </c>
      <c r="D21573">
        <v>45.5</v>
      </c>
      <c r="E21573">
        <v>45.7</v>
      </c>
      <c r="F21573">
        <v>44.7</v>
      </c>
      <c r="G21573">
        <v>44.85</v>
      </c>
      <c r="H21573">
        <v>11899496</v>
      </c>
      <c r="I21573">
        <v>5364.9</v>
      </c>
      <c r="J21573">
        <v>34738</v>
      </c>
      <c r="K21573">
        <v>4203377</v>
      </c>
      <c r="L21573">
        <v>35.32</v>
      </c>
    </row>
    <row r="21574" spans="1:12" x14ac:dyDescent="0.35">
      <c r="A21574" t="s">
        <v>1631</v>
      </c>
      <c r="B21574" s="1">
        <v>45341</v>
      </c>
      <c r="C21574">
        <v>4024.6</v>
      </c>
      <c r="D21574">
        <v>4048</v>
      </c>
      <c r="E21574">
        <v>4099.8</v>
      </c>
      <c r="F21574">
        <v>4013.7</v>
      </c>
      <c r="G21574">
        <v>4047.15</v>
      </c>
      <c r="H21574">
        <v>374829</v>
      </c>
      <c r="I21574">
        <v>15207.31</v>
      </c>
      <c r="J21574">
        <v>41374</v>
      </c>
      <c r="K21574">
        <v>173907</v>
      </c>
      <c r="L21574">
        <v>46.4</v>
      </c>
    </row>
    <row r="21575" spans="1:12" x14ac:dyDescent="0.35">
      <c r="A21575" t="s">
        <v>1630</v>
      </c>
      <c r="B21575" s="1">
        <v>45341</v>
      </c>
      <c r="C21575">
        <v>51.1</v>
      </c>
      <c r="D21575">
        <v>51.5</v>
      </c>
      <c r="E21575">
        <v>53.3</v>
      </c>
      <c r="F21575">
        <v>50.8</v>
      </c>
      <c r="G21575">
        <v>52.5</v>
      </c>
      <c r="H21575">
        <v>838288</v>
      </c>
      <c r="I21575">
        <v>437.41</v>
      </c>
      <c r="J21575">
        <v>4440</v>
      </c>
      <c r="K21575">
        <v>320650</v>
      </c>
      <c r="L21575">
        <v>38.25</v>
      </c>
    </row>
    <row r="21576" spans="1:12" x14ac:dyDescent="0.35">
      <c r="A21576" t="s">
        <v>1629</v>
      </c>
      <c r="B21576" s="1">
        <v>45341</v>
      </c>
      <c r="C21576">
        <v>30.2</v>
      </c>
      <c r="D21576">
        <v>31.5</v>
      </c>
      <c r="E21576">
        <v>31.7</v>
      </c>
      <c r="F21576">
        <v>30.3</v>
      </c>
      <c r="G21576">
        <v>31.7</v>
      </c>
      <c r="H21576">
        <v>152235</v>
      </c>
      <c r="I21576">
        <v>48.18</v>
      </c>
      <c r="J21576">
        <v>875</v>
      </c>
      <c r="K21576">
        <v>123076</v>
      </c>
      <c r="L21576">
        <v>80.849999999999994</v>
      </c>
    </row>
    <row r="21577" spans="1:12" x14ac:dyDescent="0.35">
      <c r="A21577" t="s">
        <v>1628</v>
      </c>
      <c r="B21577" s="1">
        <v>45341</v>
      </c>
      <c r="C21577">
        <v>100.9</v>
      </c>
      <c r="D21577">
        <v>101.65</v>
      </c>
      <c r="E21577">
        <v>103.3</v>
      </c>
      <c r="F21577">
        <v>101</v>
      </c>
      <c r="G21577">
        <v>101.95</v>
      </c>
      <c r="H21577">
        <v>739286</v>
      </c>
      <c r="I21577">
        <v>754.08</v>
      </c>
      <c r="J21577">
        <v>7145</v>
      </c>
      <c r="K21577">
        <v>381736</v>
      </c>
      <c r="L21577">
        <v>51.64</v>
      </c>
    </row>
    <row r="21578" spans="1:12" x14ac:dyDescent="0.35">
      <c r="A21578" t="s">
        <v>1627</v>
      </c>
      <c r="B21578" s="1">
        <v>45341</v>
      </c>
      <c r="C21578">
        <v>74.45</v>
      </c>
      <c r="D21578">
        <v>73</v>
      </c>
      <c r="E21578">
        <v>73</v>
      </c>
      <c r="F21578">
        <v>70.5</v>
      </c>
      <c r="G21578">
        <v>71.150000000000006</v>
      </c>
      <c r="H21578">
        <v>631313</v>
      </c>
      <c r="I21578">
        <v>450.34</v>
      </c>
      <c r="J21578">
        <v>4453</v>
      </c>
      <c r="K21578">
        <v>237185</v>
      </c>
      <c r="L21578">
        <v>37.57</v>
      </c>
    </row>
    <row r="21579" spans="1:12" x14ac:dyDescent="0.35">
      <c r="A21579" t="s">
        <v>1626</v>
      </c>
      <c r="B21579" s="1">
        <v>45341</v>
      </c>
      <c r="C21579">
        <v>168.1</v>
      </c>
      <c r="D21579">
        <v>168.3</v>
      </c>
      <c r="E21579">
        <v>174.85</v>
      </c>
      <c r="F21579">
        <v>154.05000000000001</v>
      </c>
      <c r="G21579">
        <v>156.55000000000001</v>
      </c>
      <c r="H21579">
        <v>9716</v>
      </c>
      <c r="I21579">
        <v>15.58</v>
      </c>
      <c r="J21579">
        <v>492</v>
      </c>
      <c r="K21579">
        <v>5885</v>
      </c>
      <c r="L21579">
        <v>60.57</v>
      </c>
    </row>
    <row r="21580" spans="1:12" x14ac:dyDescent="0.35">
      <c r="A21580" t="s">
        <v>1625</v>
      </c>
      <c r="B21580" s="1">
        <v>45341</v>
      </c>
      <c r="C21580">
        <v>117.25</v>
      </c>
      <c r="D21580">
        <v>115.2</v>
      </c>
      <c r="E21580">
        <v>119</v>
      </c>
      <c r="F21580">
        <v>115.2</v>
      </c>
      <c r="G21580">
        <v>117</v>
      </c>
      <c r="H21580">
        <v>10991</v>
      </c>
      <c r="I21580">
        <v>12.91</v>
      </c>
      <c r="J21580">
        <v>288</v>
      </c>
      <c r="K21580">
        <v>7787</v>
      </c>
      <c r="L21580">
        <v>70.849999999999994</v>
      </c>
    </row>
    <row r="21581" spans="1:12" x14ac:dyDescent="0.35">
      <c r="A21581" t="s">
        <v>1624</v>
      </c>
      <c r="B21581" s="1">
        <v>45341</v>
      </c>
      <c r="C21581">
        <v>1173.5</v>
      </c>
      <c r="D21581">
        <v>1177.0999999999999</v>
      </c>
      <c r="E21581">
        <v>1201.25</v>
      </c>
      <c r="F21581">
        <v>1170.0999999999999</v>
      </c>
      <c r="G21581">
        <v>1180.45</v>
      </c>
      <c r="H21581">
        <v>379899</v>
      </c>
      <c r="I21581">
        <v>4499.6899999999996</v>
      </c>
      <c r="J21581">
        <v>30487</v>
      </c>
      <c r="K21581">
        <v>166544</v>
      </c>
      <c r="L21581">
        <v>43.84</v>
      </c>
    </row>
    <row r="21582" spans="1:12" x14ac:dyDescent="0.35">
      <c r="A21582" t="s">
        <v>1623</v>
      </c>
      <c r="B21582" s="1">
        <v>45341</v>
      </c>
      <c r="C21582">
        <v>2639.45</v>
      </c>
      <c r="D21582">
        <v>2639.45</v>
      </c>
      <c r="E21582">
        <v>2655</v>
      </c>
      <c r="F21582">
        <v>2595.3000000000002</v>
      </c>
      <c r="G21582">
        <v>2615</v>
      </c>
      <c r="H21582">
        <v>248087</v>
      </c>
      <c r="I21582">
        <v>6499.69</v>
      </c>
      <c r="J21582">
        <v>17986</v>
      </c>
      <c r="K21582">
        <v>138121</v>
      </c>
      <c r="L21582">
        <v>55.67</v>
      </c>
    </row>
    <row r="21583" spans="1:12" x14ac:dyDescent="0.35">
      <c r="A21583" t="s">
        <v>1622</v>
      </c>
      <c r="B21583" s="1">
        <v>45341</v>
      </c>
      <c r="C21583">
        <v>111.85</v>
      </c>
      <c r="D21583">
        <v>108.3</v>
      </c>
      <c r="E21583">
        <v>113</v>
      </c>
      <c r="F21583">
        <v>108.3</v>
      </c>
      <c r="G21583">
        <v>110.35</v>
      </c>
      <c r="H21583">
        <v>9723</v>
      </c>
      <c r="I21583">
        <v>10.82</v>
      </c>
      <c r="J21583">
        <v>267</v>
      </c>
      <c r="K21583">
        <v>6955</v>
      </c>
      <c r="L21583">
        <v>71.53</v>
      </c>
    </row>
    <row r="21584" spans="1:12" x14ac:dyDescent="0.35">
      <c r="A21584" t="s">
        <v>1621</v>
      </c>
      <c r="B21584" s="1">
        <v>45341</v>
      </c>
      <c r="C21584">
        <v>278.5</v>
      </c>
      <c r="D21584">
        <v>279.8</v>
      </c>
      <c r="E21584">
        <v>279.8</v>
      </c>
      <c r="F21584">
        <v>274.5</v>
      </c>
      <c r="G21584">
        <v>275.64999999999998</v>
      </c>
      <c r="H21584">
        <v>88042</v>
      </c>
      <c r="I21584">
        <v>243.33</v>
      </c>
      <c r="J21584">
        <v>2696</v>
      </c>
      <c r="K21584">
        <v>56242</v>
      </c>
      <c r="L21584">
        <v>63.88</v>
      </c>
    </row>
    <row r="21585" spans="1:12" x14ac:dyDescent="0.35">
      <c r="A21585" t="s">
        <v>1620</v>
      </c>
      <c r="B21585" s="1">
        <v>45341</v>
      </c>
      <c r="C21585">
        <v>101.3</v>
      </c>
      <c r="D21585">
        <v>100.75</v>
      </c>
      <c r="E21585">
        <v>103.45</v>
      </c>
      <c r="F21585">
        <v>100.55</v>
      </c>
      <c r="G21585">
        <v>100.85</v>
      </c>
      <c r="H21585">
        <v>686160</v>
      </c>
      <c r="I21585">
        <v>699.74</v>
      </c>
      <c r="J21585">
        <v>7219</v>
      </c>
      <c r="K21585">
        <v>191475</v>
      </c>
      <c r="L21585">
        <v>27.91</v>
      </c>
    </row>
    <row r="21586" spans="1:12" x14ac:dyDescent="0.35">
      <c r="A21586" t="s">
        <v>1619</v>
      </c>
      <c r="B21586" s="1">
        <v>45341</v>
      </c>
      <c r="C21586">
        <v>78.89</v>
      </c>
      <c r="D21586">
        <v>78.97</v>
      </c>
      <c r="E21586">
        <v>79.83</v>
      </c>
      <c r="F21586">
        <v>78.89</v>
      </c>
      <c r="G21586">
        <v>79.75</v>
      </c>
      <c r="H21586">
        <v>54536</v>
      </c>
      <c r="I21586">
        <v>43.36</v>
      </c>
      <c r="J21586">
        <v>591</v>
      </c>
      <c r="K21586">
        <v>46536</v>
      </c>
      <c r="L21586">
        <v>85.33</v>
      </c>
    </row>
    <row r="21587" spans="1:12" x14ac:dyDescent="0.35">
      <c r="A21587" t="s">
        <v>1618</v>
      </c>
      <c r="B21587" s="1">
        <v>45341</v>
      </c>
      <c r="C21587">
        <v>498.6</v>
      </c>
      <c r="D21587">
        <v>499</v>
      </c>
      <c r="E21587">
        <v>504.7</v>
      </c>
      <c r="F21587">
        <v>491.55</v>
      </c>
      <c r="G21587">
        <v>496.15</v>
      </c>
      <c r="H21587">
        <v>72960</v>
      </c>
      <c r="I21587">
        <v>363.2</v>
      </c>
      <c r="J21587">
        <v>6072</v>
      </c>
      <c r="K21587">
        <v>38771</v>
      </c>
      <c r="L21587">
        <v>53.14</v>
      </c>
    </row>
    <row r="21588" spans="1:12" x14ac:dyDescent="0.35">
      <c r="A21588" t="s">
        <v>1617</v>
      </c>
      <c r="B21588" s="1">
        <v>45341</v>
      </c>
      <c r="C21588">
        <v>3655.4</v>
      </c>
      <c r="D21588">
        <v>3671.95</v>
      </c>
      <c r="E21588">
        <v>3709.5</v>
      </c>
      <c r="F21588">
        <v>3650</v>
      </c>
      <c r="G21588">
        <v>3695.05</v>
      </c>
      <c r="H21588">
        <v>528874</v>
      </c>
      <c r="I21588">
        <v>19509.18</v>
      </c>
      <c r="J21588">
        <v>51145</v>
      </c>
      <c r="K21588">
        <v>272268</v>
      </c>
      <c r="L21588">
        <v>51.48</v>
      </c>
    </row>
    <row r="21589" spans="1:12" x14ac:dyDescent="0.35">
      <c r="A21589" t="s">
        <v>1616</v>
      </c>
      <c r="B21589" s="1">
        <v>45341</v>
      </c>
      <c r="C21589">
        <v>957.75</v>
      </c>
      <c r="D21589">
        <v>1019</v>
      </c>
      <c r="E21589">
        <v>1037</v>
      </c>
      <c r="F21589">
        <v>980.1</v>
      </c>
      <c r="G21589">
        <v>987.45</v>
      </c>
      <c r="H21589">
        <v>2637074</v>
      </c>
      <c r="I21589">
        <v>26639.99</v>
      </c>
      <c r="J21589">
        <v>94648</v>
      </c>
      <c r="K21589">
        <v>636475</v>
      </c>
      <c r="L21589">
        <v>24.14</v>
      </c>
    </row>
    <row r="21590" spans="1:12" x14ac:dyDescent="0.35">
      <c r="A21590" t="s">
        <v>1615</v>
      </c>
      <c r="B21590" s="1">
        <v>45341</v>
      </c>
      <c r="C21590">
        <v>235.6</v>
      </c>
      <c r="D21590">
        <v>236</v>
      </c>
      <c r="E21590">
        <v>237.95</v>
      </c>
      <c r="F21590">
        <v>229.55</v>
      </c>
      <c r="G21590">
        <v>231.1</v>
      </c>
      <c r="H21590">
        <v>529543</v>
      </c>
      <c r="I21590">
        <v>1236.07</v>
      </c>
      <c r="J21590">
        <v>13911</v>
      </c>
      <c r="K21590">
        <v>260226</v>
      </c>
      <c r="L21590">
        <v>49.14</v>
      </c>
    </row>
    <row r="21591" spans="1:12" x14ac:dyDescent="0.35">
      <c r="A21591" t="s">
        <v>1614</v>
      </c>
      <c r="B21591" s="1">
        <v>45341</v>
      </c>
      <c r="C21591">
        <v>484.25</v>
      </c>
      <c r="D21591">
        <v>485.3</v>
      </c>
      <c r="E21591">
        <v>500.1</v>
      </c>
      <c r="F21591">
        <v>469.8</v>
      </c>
      <c r="G21591">
        <v>481.2</v>
      </c>
      <c r="H21591">
        <v>622604</v>
      </c>
      <c r="I21591">
        <v>3029.69</v>
      </c>
      <c r="J21591">
        <v>32912</v>
      </c>
      <c r="K21591">
        <v>416515</v>
      </c>
      <c r="L21591">
        <v>66.900000000000006</v>
      </c>
    </row>
    <row r="21592" spans="1:12" x14ac:dyDescent="0.35">
      <c r="A21592" t="s">
        <v>1613</v>
      </c>
      <c r="B21592" s="1">
        <v>45341</v>
      </c>
      <c r="C21592">
        <v>2830.8</v>
      </c>
      <c r="D21592">
        <v>2839.2</v>
      </c>
      <c r="E21592">
        <v>2876.95</v>
      </c>
      <c r="F21592">
        <v>2810</v>
      </c>
      <c r="G21592">
        <v>2824.75</v>
      </c>
      <c r="H21592">
        <v>34564</v>
      </c>
      <c r="I21592">
        <v>982.81</v>
      </c>
      <c r="J21592">
        <v>7710</v>
      </c>
      <c r="K21592">
        <v>22728</v>
      </c>
      <c r="L21592">
        <v>65.760000000000005</v>
      </c>
    </row>
    <row r="21593" spans="1:12" x14ac:dyDescent="0.35">
      <c r="A21593" t="s">
        <v>1612</v>
      </c>
      <c r="B21593" s="1">
        <v>45341</v>
      </c>
      <c r="C21593">
        <v>215.6</v>
      </c>
      <c r="D21593">
        <v>216.8</v>
      </c>
      <c r="E21593">
        <v>229.6</v>
      </c>
      <c r="F21593">
        <v>216</v>
      </c>
      <c r="G21593">
        <v>219.7</v>
      </c>
      <c r="H21593">
        <v>2963642</v>
      </c>
      <c r="I21593">
        <v>6554.97</v>
      </c>
      <c r="J21593">
        <v>41378</v>
      </c>
      <c r="K21593">
        <v>933083</v>
      </c>
      <c r="L21593">
        <v>31.48</v>
      </c>
    </row>
    <row r="21594" spans="1:12" x14ac:dyDescent="0.35">
      <c r="A21594" t="s">
        <v>1611</v>
      </c>
      <c r="B21594" s="1">
        <v>45341</v>
      </c>
      <c r="C21594">
        <v>6.6</v>
      </c>
      <c r="D21594">
        <v>7.15</v>
      </c>
      <c r="E21594">
        <v>7.25</v>
      </c>
      <c r="F21594">
        <v>6.75</v>
      </c>
      <c r="G21594">
        <v>7.25</v>
      </c>
      <c r="H21594">
        <v>3166722</v>
      </c>
      <c r="I21594">
        <v>229.17</v>
      </c>
      <c r="J21594">
        <v>703</v>
      </c>
      <c r="K21594">
        <v>2532052</v>
      </c>
      <c r="L21594">
        <v>79.959999999999994</v>
      </c>
    </row>
    <row r="21595" spans="1:12" x14ac:dyDescent="0.35">
      <c r="A21595" t="s">
        <v>1610</v>
      </c>
      <c r="B21595" s="1">
        <v>45341</v>
      </c>
      <c r="C21595">
        <v>3657.75</v>
      </c>
      <c r="D21595">
        <v>3720</v>
      </c>
      <c r="E21595">
        <v>3745</v>
      </c>
      <c r="F21595">
        <v>3633.15</v>
      </c>
      <c r="G21595">
        <v>3713.15</v>
      </c>
      <c r="H21595">
        <v>99609</v>
      </c>
      <c r="I21595">
        <v>3682.66</v>
      </c>
      <c r="J21595">
        <v>14643</v>
      </c>
      <c r="K21595">
        <v>34983</v>
      </c>
      <c r="L21595">
        <v>35.119999999999997</v>
      </c>
    </row>
    <row r="21596" spans="1:12" x14ac:dyDescent="0.35">
      <c r="A21596" t="s">
        <v>1609</v>
      </c>
      <c r="B21596" s="1">
        <v>45341</v>
      </c>
      <c r="C21596">
        <v>2139.6999999999998</v>
      </c>
      <c r="D21596">
        <v>2105</v>
      </c>
      <c r="E21596">
        <v>2139</v>
      </c>
      <c r="F21596">
        <v>2061.0500000000002</v>
      </c>
      <c r="G21596">
        <v>2090.6999999999998</v>
      </c>
      <c r="H21596">
        <v>30365</v>
      </c>
      <c r="I21596">
        <v>635.95000000000005</v>
      </c>
      <c r="J21596">
        <v>6723</v>
      </c>
      <c r="K21596">
        <v>16938</v>
      </c>
      <c r="L21596">
        <v>55.78</v>
      </c>
    </row>
    <row r="21597" spans="1:12" x14ac:dyDescent="0.35">
      <c r="A21597" t="s">
        <v>1608</v>
      </c>
      <c r="B21597" s="1">
        <v>45341</v>
      </c>
      <c r="C21597">
        <v>1700.2</v>
      </c>
      <c r="D21597">
        <v>1729.95</v>
      </c>
      <c r="E21597">
        <v>1754</v>
      </c>
      <c r="F21597">
        <v>1691.35</v>
      </c>
      <c r="G21597">
        <v>1744.45</v>
      </c>
      <c r="H21597">
        <v>83447</v>
      </c>
      <c r="I21597">
        <v>1442.76</v>
      </c>
      <c r="J21597">
        <v>12658</v>
      </c>
      <c r="K21597">
        <v>30306</v>
      </c>
      <c r="L21597">
        <v>36.32</v>
      </c>
    </row>
    <row r="21598" spans="1:12" x14ac:dyDescent="0.35">
      <c r="A21598" t="s">
        <v>1607</v>
      </c>
      <c r="B21598" s="1">
        <v>45341</v>
      </c>
      <c r="C21598">
        <v>233.8</v>
      </c>
      <c r="D21598">
        <v>235</v>
      </c>
      <c r="E21598">
        <v>236.85</v>
      </c>
      <c r="F21598">
        <v>230.55</v>
      </c>
      <c r="G21598">
        <v>231.55</v>
      </c>
      <c r="H21598">
        <v>302286</v>
      </c>
      <c r="I21598">
        <v>705.18</v>
      </c>
      <c r="J21598">
        <v>10114</v>
      </c>
      <c r="K21598">
        <v>168370</v>
      </c>
      <c r="L21598">
        <v>55.7</v>
      </c>
    </row>
    <row r="21599" spans="1:12" x14ac:dyDescent="0.35">
      <c r="A21599" t="s">
        <v>1606</v>
      </c>
      <c r="B21599" s="1">
        <v>45341</v>
      </c>
      <c r="C21599">
        <v>596.45000000000005</v>
      </c>
      <c r="D21599">
        <v>596.5</v>
      </c>
      <c r="E21599">
        <v>615.25</v>
      </c>
      <c r="F21599">
        <v>596.5</v>
      </c>
      <c r="G21599">
        <v>605.95000000000005</v>
      </c>
      <c r="H21599">
        <v>36953</v>
      </c>
      <c r="I21599">
        <v>223.69</v>
      </c>
      <c r="J21599">
        <v>3355</v>
      </c>
      <c r="K21599">
        <v>19136</v>
      </c>
      <c r="L21599">
        <v>51.78</v>
      </c>
    </row>
    <row r="21600" spans="1:12" x14ac:dyDescent="0.35">
      <c r="A21600" t="s">
        <v>1605</v>
      </c>
      <c r="B21600" s="1">
        <v>45341</v>
      </c>
      <c r="C21600">
        <v>166.7</v>
      </c>
      <c r="D21600">
        <v>165.45</v>
      </c>
      <c r="E21600">
        <v>172</v>
      </c>
      <c r="F21600">
        <v>164.85</v>
      </c>
      <c r="G21600">
        <v>170.65</v>
      </c>
      <c r="H21600">
        <v>883843</v>
      </c>
      <c r="I21600">
        <v>1498.89</v>
      </c>
      <c r="J21600">
        <v>19786</v>
      </c>
      <c r="K21600">
        <v>465316</v>
      </c>
      <c r="L21600">
        <v>52.65</v>
      </c>
    </row>
    <row r="21601" spans="1:12" x14ac:dyDescent="0.35">
      <c r="A21601" t="s">
        <v>1604</v>
      </c>
      <c r="B21601" s="1">
        <v>45341</v>
      </c>
      <c r="C21601">
        <v>3435.3</v>
      </c>
      <c r="D21601">
        <v>3474.5</v>
      </c>
      <c r="E21601">
        <v>3559</v>
      </c>
      <c r="F21601">
        <v>3461</v>
      </c>
      <c r="G21601">
        <v>3487.05</v>
      </c>
      <c r="H21601">
        <v>86795</v>
      </c>
      <c r="I21601">
        <v>3040.8</v>
      </c>
      <c r="J21601">
        <v>20494</v>
      </c>
      <c r="K21601">
        <v>36999</v>
      </c>
      <c r="L21601">
        <v>42.63</v>
      </c>
    </row>
    <row r="21602" spans="1:12" x14ac:dyDescent="0.35">
      <c r="A21602" t="s">
        <v>1603</v>
      </c>
      <c r="B21602" s="1">
        <v>45341</v>
      </c>
      <c r="C21602">
        <v>238.25</v>
      </c>
      <c r="D21602">
        <v>239.95</v>
      </c>
      <c r="E21602">
        <v>254</v>
      </c>
      <c r="F21602">
        <v>235.65</v>
      </c>
      <c r="G21602">
        <v>242.65</v>
      </c>
      <c r="H21602">
        <v>300786</v>
      </c>
      <c r="I21602">
        <v>736.97</v>
      </c>
      <c r="J21602">
        <v>14347</v>
      </c>
      <c r="K21602">
        <v>120205</v>
      </c>
      <c r="L21602">
        <v>39.96</v>
      </c>
    </row>
    <row r="21603" spans="1:12" x14ac:dyDescent="0.35">
      <c r="A21603" t="s">
        <v>1602</v>
      </c>
      <c r="B21603" s="1">
        <v>45341</v>
      </c>
      <c r="C21603">
        <v>2141.15</v>
      </c>
      <c r="D21603">
        <v>2160</v>
      </c>
      <c r="E21603">
        <v>2212.75</v>
      </c>
      <c r="F21603">
        <v>2081.0500000000002</v>
      </c>
      <c r="G21603">
        <v>2109.65</v>
      </c>
      <c r="H21603">
        <v>9258</v>
      </c>
      <c r="I21603">
        <v>197.99</v>
      </c>
      <c r="J21603">
        <v>1959</v>
      </c>
      <c r="K21603">
        <v>4991</v>
      </c>
      <c r="L21603">
        <v>53.91</v>
      </c>
    </row>
    <row r="21604" spans="1:12" x14ac:dyDescent="0.35">
      <c r="A21604" t="s">
        <v>1601</v>
      </c>
      <c r="B21604" s="1">
        <v>45341</v>
      </c>
      <c r="C21604">
        <v>1336.15</v>
      </c>
      <c r="D21604">
        <v>1349.95</v>
      </c>
      <c r="E21604">
        <v>1354.1</v>
      </c>
      <c r="F21604">
        <v>1330.05</v>
      </c>
      <c r="G21604">
        <v>1337.9</v>
      </c>
      <c r="H21604">
        <v>10570</v>
      </c>
      <c r="I21604">
        <v>141.84</v>
      </c>
      <c r="J21604">
        <v>1262</v>
      </c>
      <c r="K21604">
        <v>6950</v>
      </c>
      <c r="L21604">
        <v>65.75</v>
      </c>
    </row>
    <row r="21605" spans="1:12" x14ac:dyDescent="0.35">
      <c r="A21605" t="s">
        <v>1600</v>
      </c>
      <c r="B21605" s="1">
        <v>45341</v>
      </c>
      <c r="C21605">
        <v>199.8</v>
      </c>
      <c r="D21605">
        <v>209.75</v>
      </c>
      <c r="E21605">
        <v>209.75</v>
      </c>
      <c r="F21605">
        <v>209.75</v>
      </c>
      <c r="G21605">
        <v>209.75</v>
      </c>
      <c r="H21605">
        <v>485632</v>
      </c>
      <c r="I21605">
        <v>1018.61</v>
      </c>
      <c r="J21605">
        <v>1300</v>
      </c>
      <c r="K21605">
        <v>485632</v>
      </c>
      <c r="L21605">
        <v>100</v>
      </c>
    </row>
    <row r="21606" spans="1:12" x14ac:dyDescent="0.35">
      <c r="A21606" t="s">
        <v>1599</v>
      </c>
      <c r="B21606" s="1">
        <v>45341</v>
      </c>
      <c r="C21606">
        <v>187.05</v>
      </c>
      <c r="D21606">
        <v>190</v>
      </c>
      <c r="E21606">
        <v>194</v>
      </c>
      <c r="F21606">
        <v>187.75</v>
      </c>
      <c r="G21606">
        <v>189.25</v>
      </c>
      <c r="H21606">
        <v>1802237</v>
      </c>
      <c r="I21606">
        <v>3443.62</v>
      </c>
      <c r="J21606">
        <v>28456</v>
      </c>
      <c r="K21606">
        <v>815877</v>
      </c>
      <c r="L21606">
        <v>45.27</v>
      </c>
    </row>
    <row r="21607" spans="1:12" x14ac:dyDescent="0.35">
      <c r="A21607" t="s">
        <v>1598</v>
      </c>
      <c r="B21607" s="1">
        <v>45341</v>
      </c>
      <c r="C21607">
        <v>98.25</v>
      </c>
      <c r="D21607">
        <v>99.2</v>
      </c>
      <c r="E21607">
        <v>107.9</v>
      </c>
      <c r="F21607">
        <v>99.15</v>
      </c>
      <c r="G21607">
        <v>101.8</v>
      </c>
      <c r="H21607">
        <v>1075022</v>
      </c>
      <c r="I21607">
        <v>1117.3800000000001</v>
      </c>
      <c r="J21607">
        <v>8198</v>
      </c>
      <c r="K21607">
        <v>452447</v>
      </c>
      <c r="L21607">
        <v>42.09</v>
      </c>
    </row>
    <row r="21608" spans="1:12" x14ac:dyDescent="0.35">
      <c r="A21608" t="s">
        <v>1597</v>
      </c>
      <c r="B21608" s="1">
        <v>45341</v>
      </c>
      <c r="C21608">
        <v>113.8</v>
      </c>
      <c r="D21608">
        <v>114.65</v>
      </c>
      <c r="E21608">
        <v>116.75</v>
      </c>
      <c r="F21608">
        <v>113.3</v>
      </c>
      <c r="G21608">
        <v>114.05</v>
      </c>
      <c r="H21608">
        <v>385802</v>
      </c>
      <c r="I21608">
        <v>443.2</v>
      </c>
      <c r="J21608">
        <v>4856</v>
      </c>
      <c r="K21608">
        <v>111170</v>
      </c>
      <c r="L21608">
        <v>28.82</v>
      </c>
    </row>
    <row r="21609" spans="1:12" x14ac:dyDescent="0.35">
      <c r="A21609" t="s">
        <v>1596</v>
      </c>
      <c r="B21609" s="1">
        <v>45341</v>
      </c>
      <c r="C21609">
        <v>279.8</v>
      </c>
      <c r="D21609">
        <v>281.2</v>
      </c>
      <c r="E21609">
        <v>292</v>
      </c>
      <c r="F21609">
        <v>275.35000000000002</v>
      </c>
      <c r="G21609">
        <v>287.35000000000002</v>
      </c>
      <c r="H21609">
        <v>74483</v>
      </c>
      <c r="I21609">
        <v>209.15</v>
      </c>
      <c r="J21609">
        <v>1573</v>
      </c>
      <c r="K21609">
        <v>18841</v>
      </c>
      <c r="L21609">
        <v>25.3</v>
      </c>
    </row>
    <row r="21610" spans="1:12" x14ac:dyDescent="0.35">
      <c r="A21610" t="s">
        <v>1595</v>
      </c>
      <c r="B21610" s="1">
        <v>45341</v>
      </c>
      <c r="C21610">
        <v>748.6</v>
      </c>
      <c r="D21610">
        <v>748</v>
      </c>
      <c r="E21610">
        <v>759</v>
      </c>
      <c r="F21610">
        <v>734.4</v>
      </c>
      <c r="G21610">
        <v>740.45</v>
      </c>
      <c r="H21610">
        <v>344892</v>
      </c>
      <c r="I21610">
        <v>2572.46</v>
      </c>
      <c r="J21610">
        <v>35442</v>
      </c>
      <c r="K21610">
        <v>156250</v>
      </c>
      <c r="L21610">
        <v>45.3</v>
      </c>
    </row>
    <row r="21611" spans="1:12" x14ac:dyDescent="0.35">
      <c r="A21611" t="s">
        <v>1594</v>
      </c>
      <c r="B21611" s="1">
        <v>45341</v>
      </c>
      <c r="C21611">
        <v>1288.75</v>
      </c>
      <c r="D21611">
        <v>1291.55</v>
      </c>
      <c r="E21611">
        <v>1373.5</v>
      </c>
      <c r="F21611">
        <v>1291.55</v>
      </c>
      <c r="G21611">
        <v>1314.5</v>
      </c>
      <c r="H21611">
        <v>195026</v>
      </c>
      <c r="I21611">
        <v>2618.34</v>
      </c>
      <c r="J21611">
        <v>20396</v>
      </c>
      <c r="K21611">
        <v>85332</v>
      </c>
      <c r="L21611">
        <v>43.75</v>
      </c>
    </row>
    <row r="21612" spans="1:12" x14ac:dyDescent="0.35">
      <c r="A21612" t="s">
        <v>1593</v>
      </c>
      <c r="B21612" s="1">
        <v>45341</v>
      </c>
      <c r="C21612">
        <v>831.2</v>
      </c>
      <c r="D21612">
        <v>859.75</v>
      </c>
      <c r="E21612">
        <v>860</v>
      </c>
      <c r="F21612">
        <v>781</v>
      </c>
      <c r="G21612">
        <v>785.25</v>
      </c>
      <c r="H21612">
        <v>1254939</v>
      </c>
      <c r="I21612">
        <v>10149.25</v>
      </c>
      <c r="J21612">
        <v>51689</v>
      </c>
      <c r="K21612">
        <v>841521</v>
      </c>
      <c r="L21612">
        <v>67.06</v>
      </c>
    </row>
    <row r="21613" spans="1:12" x14ac:dyDescent="0.35">
      <c r="A21613" t="s">
        <v>1592</v>
      </c>
      <c r="B21613" s="1">
        <v>45341</v>
      </c>
      <c r="C21613">
        <v>1302.55</v>
      </c>
      <c r="D21613">
        <v>1302.95</v>
      </c>
      <c r="E21613">
        <v>1318</v>
      </c>
      <c r="F21613">
        <v>1287.45</v>
      </c>
      <c r="G21613">
        <v>1310</v>
      </c>
      <c r="H21613">
        <v>1496111</v>
      </c>
      <c r="I21613">
        <v>19536.07</v>
      </c>
      <c r="J21613">
        <v>71193</v>
      </c>
      <c r="K21613">
        <v>835665</v>
      </c>
      <c r="L21613">
        <v>55.86</v>
      </c>
    </row>
    <row r="21614" spans="1:12" x14ac:dyDescent="0.35">
      <c r="A21614" t="s">
        <v>1591</v>
      </c>
      <c r="B21614" s="1">
        <v>45341</v>
      </c>
      <c r="C21614">
        <v>39.799999999999997</v>
      </c>
      <c r="D21614">
        <v>40.25</v>
      </c>
      <c r="E21614">
        <v>40.25</v>
      </c>
      <c r="F21614">
        <v>39.200000000000003</v>
      </c>
      <c r="G21614">
        <v>39.82</v>
      </c>
      <c r="H21614">
        <v>34153</v>
      </c>
      <c r="I21614">
        <v>13.61</v>
      </c>
      <c r="J21614">
        <v>262</v>
      </c>
      <c r="K21614">
        <v>28256</v>
      </c>
      <c r="L21614">
        <v>82.73</v>
      </c>
    </row>
    <row r="21615" spans="1:12" x14ac:dyDescent="0.35">
      <c r="A21615" t="s">
        <v>1590</v>
      </c>
      <c r="B21615" s="1">
        <v>45341</v>
      </c>
      <c r="C21615">
        <v>3178.25</v>
      </c>
      <c r="D21615">
        <v>3226.95</v>
      </c>
      <c r="E21615">
        <v>3232.9</v>
      </c>
      <c r="F21615">
        <v>3122.35</v>
      </c>
      <c r="G21615">
        <v>3178.4</v>
      </c>
      <c r="H21615">
        <v>156819</v>
      </c>
      <c r="I21615">
        <v>4985.92</v>
      </c>
      <c r="J21615">
        <v>6334</v>
      </c>
      <c r="K21615">
        <v>129186</v>
      </c>
      <c r="L21615">
        <v>82.38</v>
      </c>
    </row>
    <row r="21616" spans="1:12" x14ac:dyDescent="0.35">
      <c r="A21616" t="s">
        <v>1589</v>
      </c>
      <c r="B21616" s="1">
        <v>45341</v>
      </c>
      <c r="C21616">
        <v>274.45</v>
      </c>
      <c r="D21616">
        <v>273.2</v>
      </c>
      <c r="E21616">
        <v>277.89999999999998</v>
      </c>
      <c r="F21616">
        <v>271.7</v>
      </c>
      <c r="G21616">
        <v>273.8</v>
      </c>
      <c r="H21616">
        <v>200400</v>
      </c>
      <c r="I21616">
        <v>549.77</v>
      </c>
      <c r="J21616">
        <v>10718</v>
      </c>
      <c r="K21616">
        <v>101750</v>
      </c>
      <c r="L21616">
        <v>50.77</v>
      </c>
    </row>
    <row r="21617" spans="1:12" x14ac:dyDescent="0.35">
      <c r="A21617" t="s">
        <v>1588</v>
      </c>
      <c r="B21617" s="1">
        <v>45341</v>
      </c>
      <c r="C21617">
        <v>4128.3</v>
      </c>
      <c r="D21617">
        <v>4123.05</v>
      </c>
      <c r="E21617">
        <v>4128.3</v>
      </c>
      <c r="F21617">
        <v>4055</v>
      </c>
      <c r="G21617">
        <v>4103.8</v>
      </c>
      <c r="H21617">
        <v>772291</v>
      </c>
      <c r="I21617">
        <v>31608</v>
      </c>
      <c r="J21617">
        <v>70873</v>
      </c>
      <c r="K21617">
        <v>343479</v>
      </c>
      <c r="L21617">
        <v>44.48</v>
      </c>
    </row>
    <row r="21618" spans="1:12" x14ac:dyDescent="0.35">
      <c r="A21618" t="s">
        <v>1587</v>
      </c>
      <c r="B21618" s="1">
        <v>45341</v>
      </c>
      <c r="C21618">
        <v>2259.4499999999998</v>
      </c>
      <c r="D21618">
        <v>2277.5</v>
      </c>
      <c r="E21618">
        <v>2335.4</v>
      </c>
      <c r="F21618">
        <v>2247.5500000000002</v>
      </c>
      <c r="G21618">
        <v>2264.35</v>
      </c>
      <c r="H21618">
        <v>3367</v>
      </c>
      <c r="I21618">
        <v>76.97</v>
      </c>
      <c r="J21618">
        <v>1085</v>
      </c>
      <c r="K21618">
        <v>1232</v>
      </c>
      <c r="L21618">
        <v>36.590000000000003</v>
      </c>
    </row>
    <row r="21619" spans="1:12" x14ac:dyDescent="0.35">
      <c r="A21619" t="s">
        <v>1586</v>
      </c>
      <c r="B21619" s="1">
        <v>45341</v>
      </c>
      <c r="C21619">
        <v>391</v>
      </c>
      <c r="D21619">
        <v>391.95</v>
      </c>
      <c r="E21619">
        <v>404</v>
      </c>
      <c r="F21619">
        <v>390.55</v>
      </c>
      <c r="G21619">
        <v>393.7</v>
      </c>
      <c r="H21619">
        <v>79086</v>
      </c>
      <c r="I21619">
        <v>312.42</v>
      </c>
      <c r="J21619">
        <v>4358</v>
      </c>
      <c r="K21619">
        <v>27450</v>
      </c>
      <c r="L21619">
        <v>34.71</v>
      </c>
    </row>
    <row r="21620" spans="1:12" x14ac:dyDescent="0.35">
      <c r="A21620" t="s">
        <v>1585</v>
      </c>
      <c r="B21620" s="1">
        <v>45341</v>
      </c>
      <c r="C21620">
        <v>1205.4000000000001</v>
      </c>
      <c r="D21620">
        <v>1229.8499999999999</v>
      </c>
      <c r="E21620">
        <v>1229.8499999999999</v>
      </c>
      <c r="F21620">
        <v>1205.5999999999999</v>
      </c>
      <c r="G21620">
        <v>1207.1500000000001</v>
      </c>
      <c r="H21620">
        <v>32857</v>
      </c>
      <c r="I21620">
        <v>398.82</v>
      </c>
      <c r="J21620">
        <v>3403</v>
      </c>
      <c r="K21620">
        <v>18411</v>
      </c>
      <c r="L21620">
        <v>56.03</v>
      </c>
    </row>
    <row r="21621" spans="1:12" x14ac:dyDescent="0.35">
      <c r="A21621" t="s">
        <v>1584</v>
      </c>
      <c r="B21621" s="1">
        <v>45341</v>
      </c>
      <c r="C21621">
        <v>868.7</v>
      </c>
      <c r="D21621">
        <v>875</v>
      </c>
      <c r="E21621">
        <v>875.75</v>
      </c>
      <c r="F21621">
        <v>860.05</v>
      </c>
      <c r="G21621">
        <v>864.65</v>
      </c>
      <c r="H21621">
        <v>16094</v>
      </c>
      <c r="I21621">
        <v>139.4</v>
      </c>
      <c r="J21621">
        <v>2684</v>
      </c>
      <c r="K21621">
        <v>7594</v>
      </c>
      <c r="L21621">
        <v>47.19</v>
      </c>
    </row>
    <row r="21622" spans="1:12" x14ac:dyDescent="0.35">
      <c r="A21622" t="s">
        <v>1583</v>
      </c>
      <c r="B21622" s="1">
        <v>45341</v>
      </c>
      <c r="C21622">
        <v>125.65</v>
      </c>
      <c r="D21622">
        <v>126.5</v>
      </c>
      <c r="E21622">
        <v>126.65</v>
      </c>
      <c r="F21622">
        <v>124.15</v>
      </c>
      <c r="G21622">
        <v>124.9</v>
      </c>
      <c r="H21622">
        <v>117094</v>
      </c>
      <c r="I21622">
        <v>146.51</v>
      </c>
      <c r="J21622">
        <v>2764</v>
      </c>
      <c r="K21622">
        <v>60210</v>
      </c>
      <c r="L21622">
        <v>51.42</v>
      </c>
    </row>
    <row r="21623" spans="1:12" x14ac:dyDescent="0.35">
      <c r="A21623" t="s">
        <v>1582</v>
      </c>
      <c r="B21623" s="1">
        <v>45341</v>
      </c>
      <c r="C21623">
        <v>1226.7</v>
      </c>
      <c r="D21623">
        <v>1224.9000000000001</v>
      </c>
      <c r="E21623">
        <v>1310.3499999999999</v>
      </c>
      <c r="F21623">
        <v>1224.9000000000001</v>
      </c>
      <c r="G21623">
        <v>1303.5</v>
      </c>
      <c r="H21623">
        <v>46790</v>
      </c>
      <c r="I21623">
        <v>600.97</v>
      </c>
      <c r="J21623">
        <v>8745</v>
      </c>
      <c r="K21623">
        <v>18282</v>
      </c>
      <c r="L21623">
        <v>39.07</v>
      </c>
    </row>
    <row r="21624" spans="1:12" x14ac:dyDescent="0.35">
      <c r="A21624" t="s">
        <v>1581</v>
      </c>
      <c r="B21624" s="1">
        <v>45341</v>
      </c>
      <c r="C21624">
        <v>7.07</v>
      </c>
      <c r="D21624">
        <v>7.07</v>
      </c>
      <c r="E21624">
        <v>7.21</v>
      </c>
      <c r="F21624">
        <v>7.02</v>
      </c>
      <c r="G21624">
        <v>7.1</v>
      </c>
      <c r="H21624">
        <v>256366</v>
      </c>
      <c r="I21624">
        <v>18.23</v>
      </c>
      <c r="J21624">
        <v>1267</v>
      </c>
      <c r="K21624">
        <v>226965</v>
      </c>
      <c r="L21624">
        <v>88.53</v>
      </c>
    </row>
    <row r="21625" spans="1:12" x14ac:dyDescent="0.35">
      <c r="A21625" t="s">
        <v>1580</v>
      </c>
      <c r="B21625" s="1">
        <v>45341</v>
      </c>
      <c r="C21625">
        <v>1105.8499999999999</v>
      </c>
      <c r="D21625">
        <v>1108.7</v>
      </c>
      <c r="E21625">
        <v>1133.05</v>
      </c>
      <c r="F21625">
        <v>1107.25</v>
      </c>
      <c r="G21625">
        <v>1123.25</v>
      </c>
      <c r="H21625">
        <v>697681</v>
      </c>
      <c r="I21625">
        <v>7835.59</v>
      </c>
      <c r="J21625">
        <v>39191</v>
      </c>
      <c r="K21625">
        <v>308946</v>
      </c>
      <c r="L21625">
        <v>44.28</v>
      </c>
    </row>
    <row r="21626" spans="1:12" x14ac:dyDescent="0.35">
      <c r="A21626" t="s">
        <v>1579</v>
      </c>
      <c r="B21626" s="1">
        <v>45341</v>
      </c>
      <c r="C21626">
        <v>142.30000000000001</v>
      </c>
      <c r="D21626">
        <v>142.94999999999999</v>
      </c>
      <c r="E21626">
        <v>143.35</v>
      </c>
      <c r="F21626">
        <v>141.35</v>
      </c>
      <c r="G21626">
        <v>141.94999999999999</v>
      </c>
      <c r="H21626">
        <v>16973568</v>
      </c>
      <c r="I21626">
        <v>24149.48</v>
      </c>
      <c r="J21626">
        <v>148665</v>
      </c>
      <c r="K21626">
        <v>7019885</v>
      </c>
      <c r="L21626">
        <v>41.36</v>
      </c>
    </row>
    <row r="21627" spans="1:12" x14ac:dyDescent="0.35">
      <c r="A21627" t="s">
        <v>1578</v>
      </c>
      <c r="B21627" s="1">
        <v>45341</v>
      </c>
      <c r="C21627">
        <v>376.3</v>
      </c>
      <c r="D21627">
        <v>383.1</v>
      </c>
      <c r="E21627">
        <v>385.8</v>
      </c>
      <c r="F21627">
        <v>379.1</v>
      </c>
      <c r="G21627">
        <v>380.5</v>
      </c>
      <c r="H21627">
        <v>12557987</v>
      </c>
      <c r="I21627">
        <v>48028.53</v>
      </c>
      <c r="J21627">
        <v>144324</v>
      </c>
      <c r="K21627">
        <v>3946603</v>
      </c>
      <c r="L21627">
        <v>31.43</v>
      </c>
    </row>
    <row r="21628" spans="1:12" x14ac:dyDescent="0.35">
      <c r="A21628" t="s">
        <v>1577</v>
      </c>
      <c r="B21628" s="1">
        <v>45341</v>
      </c>
      <c r="C21628">
        <v>620.65</v>
      </c>
      <c r="D21628">
        <v>621.25</v>
      </c>
      <c r="E21628">
        <v>624.54999999999995</v>
      </c>
      <c r="F21628">
        <v>612.1</v>
      </c>
      <c r="G21628">
        <v>613.15</v>
      </c>
      <c r="H21628">
        <v>1615069</v>
      </c>
      <c r="I21628">
        <v>9935.33</v>
      </c>
      <c r="J21628">
        <v>41079</v>
      </c>
      <c r="K21628">
        <v>943249</v>
      </c>
      <c r="L21628">
        <v>58.4</v>
      </c>
    </row>
    <row r="21629" spans="1:12" x14ac:dyDescent="0.35">
      <c r="A21629" t="s">
        <v>1576</v>
      </c>
      <c r="B21629" s="1">
        <v>45341</v>
      </c>
      <c r="C21629">
        <v>938.6</v>
      </c>
      <c r="D21629">
        <v>942.95</v>
      </c>
      <c r="E21629">
        <v>942.95</v>
      </c>
      <c r="F21629">
        <v>931.05</v>
      </c>
      <c r="G21629">
        <v>932.6</v>
      </c>
      <c r="H21629">
        <v>4632214</v>
      </c>
      <c r="I21629">
        <v>43269.49</v>
      </c>
      <c r="J21629">
        <v>137170</v>
      </c>
      <c r="K21629">
        <v>1905491</v>
      </c>
      <c r="L21629">
        <v>41.14</v>
      </c>
    </row>
    <row r="21630" spans="1:12" x14ac:dyDescent="0.35">
      <c r="A21630" t="s">
        <v>1575</v>
      </c>
      <c r="B21630" s="1">
        <v>45341</v>
      </c>
      <c r="C21630">
        <v>5621.75</v>
      </c>
      <c r="D21630">
        <v>5720</v>
      </c>
      <c r="E21630">
        <v>5820</v>
      </c>
      <c r="F21630">
        <v>5681.55</v>
      </c>
      <c r="G21630">
        <v>5721.5</v>
      </c>
      <c r="H21630">
        <v>96238</v>
      </c>
      <c r="I21630">
        <v>5550.86</v>
      </c>
      <c r="J21630">
        <v>21164</v>
      </c>
      <c r="K21630">
        <v>40916</v>
      </c>
      <c r="L21630">
        <v>42.52</v>
      </c>
    </row>
    <row r="21631" spans="1:12" x14ac:dyDescent="0.35">
      <c r="A21631" t="s">
        <v>1574</v>
      </c>
      <c r="B21631" s="1">
        <v>45341</v>
      </c>
      <c r="C21631">
        <v>6.17</v>
      </c>
      <c r="D21631">
        <v>6.18</v>
      </c>
      <c r="E21631">
        <v>6.34</v>
      </c>
      <c r="F21631">
        <v>6.17</v>
      </c>
      <c r="G21631">
        <v>6.21</v>
      </c>
      <c r="H21631">
        <v>1049370</v>
      </c>
      <c r="I21631">
        <v>65.209999999999994</v>
      </c>
      <c r="J21631">
        <v>4851</v>
      </c>
      <c r="K21631">
        <v>873759</v>
      </c>
      <c r="L21631">
        <v>83.27</v>
      </c>
    </row>
    <row r="21632" spans="1:12" x14ac:dyDescent="0.35">
      <c r="A21632" t="s">
        <v>1573</v>
      </c>
      <c r="B21632" s="1">
        <v>45341</v>
      </c>
      <c r="C21632">
        <v>7513.45</v>
      </c>
      <c r="D21632">
        <v>7560</v>
      </c>
      <c r="E21632">
        <v>7744.7</v>
      </c>
      <c r="F21632">
        <v>7550.15</v>
      </c>
      <c r="G21632">
        <v>7708.65</v>
      </c>
      <c r="H21632">
        <v>146755</v>
      </c>
      <c r="I21632">
        <v>11279.29</v>
      </c>
      <c r="J21632">
        <v>24389</v>
      </c>
      <c r="K21632">
        <v>67007</v>
      </c>
      <c r="L21632">
        <v>45.66</v>
      </c>
    </row>
    <row r="21633" spans="1:12" x14ac:dyDescent="0.35">
      <c r="A21633" t="s">
        <v>1572</v>
      </c>
      <c r="B21633" s="1">
        <v>45341</v>
      </c>
      <c r="C21633">
        <v>1147.45</v>
      </c>
      <c r="D21633">
        <v>1150</v>
      </c>
      <c r="E21633">
        <v>1164.25</v>
      </c>
      <c r="F21633">
        <v>1144.5</v>
      </c>
      <c r="G21633">
        <v>1155</v>
      </c>
      <c r="H21633">
        <v>961914</v>
      </c>
      <c r="I21633">
        <v>11118.27</v>
      </c>
      <c r="J21633">
        <v>42333</v>
      </c>
      <c r="K21633">
        <v>423218</v>
      </c>
      <c r="L21633">
        <v>44</v>
      </c>
    </row>
    <row r="21634" spans="1:12" x14ac:dyDescent="0.35">
      <c r="A21634" t="s">
        <v>1571</v>
      </c>
      <c r="B21634" s="1">
        <v>45341</v>
      </c>
      <c r="C21634">
        <v>1812.35</v>
      </c>
      <c r="D21634">
        <v>1828</v>
      </c>
      <c r="E21634">
        <v>1838.95</v>
      </c>
      <c r="F21634">
        <v>1808.7</v>
      </c>
      <c r="G21634">
        <v>1815.5</v>
      </c>
      <c r="H21634">
        <v>1179354</v>
      </c>
      <c r="I21634">
        <v>21501.9</v>
      </c>
      <c r="J21634">
        <v>42000</v>
      </c>
      <c r="K21634">
        <v>609748</v>
      </c>
      <c r="L21634">
        <v>51.7</v>
      </c>
    </row>
    <row r="21635" spans="1:12" x14ac:dyDescent="0.35">
      <c r="A21635" t="s">
        <v>1570</v>
      </c>
      <c r="B21635" s="1">
        <v>45341</v>
      </c>
      <c r="C21635">
        <v>972.15</v>
      </c>
      <c r="D21635">
        <v>978.45</v>
      </c>
      <c r="E21635">
        <v>984.6</v>
      </c>
      <c r="F21635">
        <v>972</v>
      </c>
      <c r="G21635">
        <v>977.45</v>
      </c>
      <c r="H21635">
        <v>515992</v>
      </c>
      <c r="I21635">
        <v>5057.29</v>
      </c>
      <c r="J21635">
        <v>22387</v>
      </c>
      <c r="K21635">
        <v>212898</v>
      </c>
      <c r="L21635">
        <v>41.26</v>
      </c>
    </row>
    <row r="21636" spans="1:12" x14ac:dyDescent="0.35">
      <c r="A21636" t="s">
        <v>1569</v>
      </c>
      <c r="B21636" s="1">
        <v>45341</v>
      </c>
      <c r="C21636">
        <v>12978.15</v>
      </c>
      <c r="D21636">
        <v>12950</v>
      </c>
      <c r="E21636">
        <v>13899.95</v>
      </c>
      <c r="F21636">
        <v>12950</v>
      </c>
      <c r="G21636">
        <v>13743.65</v>
      </c>
      <c r="H21636">
        <v>3739</v>
      </c>
      <c r="I21636">
        <v>508.57</v>
      </c>
      <c r="J21636">
        <v>1592</v>
      </c>
      <c r="K21636">
        <v>1826</v>
      </c>
      <c r="L21636">
        <v>48.84</v>
      </c>
    </row>
    <row r="21637" spans="1:12" x14ac:dyDescent="0.35">
      <c r="A21637" t="s">
        <v>1568</v>
      </c>
      <c r="B21637" s="1">
        <v>45341</v>
      </c>
      <c r="C21637">
        <v>489.05</v>
      </c>
      <c r="D21637">
        <v>489</v>
      </c>
      <c r="E21637">
        <v>497.85</v>
      </c>
      <c r="F21637">
        <v>485.65</v>
      </c>
      <c r="G21637">
        <v>493.1</v>
      </c>
      <c r="H21637">
        <v>48728</v>
      </c>
      <c r="I21637">
        <v>241.02</v>
      </c>
      <c r="J21637">
        <v>5028</v>
      </c>
      <c r="K21637">
        <v>31260</v>
      </c>
      <c r="L21637">
        <v>64.150000000000006</v>
      </c>
    </row>
    <row r="21638" spans="1:12" x14ac:dyDescent="0.35">
      <c r="A21638" t="s">
        <v>1567</v>
      </c>
      <c r="B21638" s="1">
        <v>45341</v>
      </c>
      <c r="C21638">
        <v>80.55</v>
      </c>
      <c r="D21638">
        <v>81.05</v>
      </c>
      <c r="E21638">
        <v>82.45</v>
      </c>
      <c r="F21638">
        <v>77.7</v>
      </c>
      <c r="G21638">
        <v>78.3</v>
      </c>
      <c r="H21638">
        <v>310318</v>
      </c>
      <c r="I21638">
        <v>245.85</v>
      </c>
      <c r="J21638">
        <v>3088</v>
      </c>
      <c r="K21638">
        <v>191148</v>
      </c>
      <c r="L21638">
        <v>61.6</v>
      </c>
    </row>
    <row r="21639" spans="1:12" x14ac:dyDescent="0.35">
      <c r="A21639" t="s">
        <v>1566</v>
      </c>
      <c r="B21639" s="1">
        <v>45341</v>
      </c>
      <c r="C21639">
        <v>995.05</v>
      </c>
      <c r="D21639">
        <v>998.4</v>
      </c>
      <c r="E21639">
        <v>1010</v>
      </c>
      <c r="F21639">
        <v>990</v>
      </c>
      <c r="G21639">
        <v>996.4</v>
      </c>
      <c r="H21639">
        <v>297272</v>
      </c>
      <c r="I21639">
        <v>2972.69</v>
      </c>
      <c r="J21639">
        <v>15815</v>
      </c>
      <c r="K21639">
        <v>101865</v>
      </c>
      <c r="L21639">
        <v>34.270000000000003</v>
      </c>
    </row>
    <row r="21640" spans="1:12" x14ac:dyDescent="0.35">
      <c r="A21640" t="s">
        <v>1565</v>
      </c>
      <c r="B21640" s="1">
        <v>45341</v>
      </c>
      <c r="C21640">
        <v>30.2</v>
      </c>
      <c r="D21640">
        <v>30</v>
      </c>
      <c r="E21640">
        <v>31.35</v>
      </c>
      <c r="F21640">
        <v>29.7</v>
      </c>
      <c r="G21640">
        <v>30.2</v>
      </c>
      <c r="H21640">
        <v>502289</v>
      </c>
      <c r="I21640">
        <v>152.47999999999999</v>
      </c>
      <c r="J21640">
        <v>2558</v>
      </c>
      <c r="K21640">
        <v>286313</v>
      </c>
      <c r="L21640">
        <v>57</v>
      </c>
    </row>
    <row r="21641" spans="1:12" x14ac:dyDescent="0.35">
      <c r="A21641" t="s">
        <v>1564</v>
      </c>
      <c r="B21641" s="1">
        <v>45341</v>
      </c>
      <c r="C21641">
        <v>358.05</v>
      </c>
      <c r="D21641">
        <v>355</v>
      </c>
      <c r="E21641">
        <v>355.45</v>
      </c>
      <c r="F21641">
        <v>329.25</v>
      </c>
      <c r="G21641">
        <v>335.25</v>
      </c>
      <c r="H21641">
        <v>586120</v>
      </c>
      <c r="I21641">
        <v>1998.36</v>
      </c>
      <c r="J21641">
        <v>12382</v>
      </c>
      <c r="K21641">
        <v>276633</v>
      </c>
      <c r="L21641">
        <v>47.2</v>
      </c>
    </row>
    <row r="21642" spans="1:12" x14ac:dyDescent="0.35">
      <c r="A21642" t="s">
        <v>1563</v>
      </c>
      <c r="B21642" s="1">
        <v>45341</v>
      </c>
      <c r="C21642">
        <v>145.4</v>
      </c>
      <c r="D21642">
        <v>145.4</v>
      </c>
      <c r="E21642">
        <v>150</v>
      </c>
      <c r="F21642">
        <v>140.5</v>
      </c>
      <c r="G21642">
        <v>141.35</v>
      </c>
      <c r="H21642">
        <v>10993</v>
      </c>
      <c r="I21642">
        <v>15.73</v>
      </c>
      <c r="J21642">
        <v>565</v>
      </c>
      <c r="K21642">
        <v>7259</v>
      </c>
      <c r="L21642">
        <v>66.03</v>
      </c>
    </row>
    <row r="21643" spans="1:12" x14ac:dyDescent="0.35">
      <c r="A21643" t="s">
        <v>1562</v>
      </c>
      <c r="B21643" s="1">
        <v>45341</v>
      </c>
      <c r="C21643">
        <v>508.25</v>
      </c>
      <c r="D21643">
        <v>517.45000000000005</v>
      </c>
      <c r="E21643">
        <v>530</v>
      </c>
      <c r="F21643">
        <v>511.8</v>
      </c>
      <c r="G21643">
        <v>516.20000000000005</v>
      </c>
      <c r="H21643">
        <v>738909</v>
      </c>
      <c r="I21643">
        <v>3861.55</v>
      </c>
      <c r="J21643">
        <v>31771</v>
      </c>
      <c r="K21643">
        <v>296942</v>
      </c>
      <c r="L21643">
        <v>40.19</v>
      </c>
    </row>
    <row r="21644" spans="1:12" x14ac:dyDescent="0.35">
      <c r="A21644" t="s">
        <v>1561</v>
      </c>
      <c r="B21644" s="1">
        <v>45341</v>
      </c>
      <c r="C21644">
        <v>764.7</v>
      </c>
      <c r="D21644">
        <v>770</v>
      </c>
      <c r="E21644">
        <v>772.95</v>
      </c>
      <c r="F21644">
        <v>762</v>
      </c>
      <c r="G21644">
        <v>763.25</v>
      </c>
      <c r="H21644">
        <v>340602</v>
      </c>
      <c r="I21644">
        <v>2615.13</v>
      </c>
      <c r="J21644">
        <v>18340</v>
      </c>
      <c r="K21644">
        <v>117107</v>
      </c>
      <c r="L21644">
        <v>34.380000000000003</v>
      </c>
    </row>
    <row r="21645" spans="1:12" x14ac:dyDescent="0.35">
      <c r="A21645" t="s">
        <v>1560</v>
      </c>
      <c r="B21645" s="1">
        <v>45341</v>
      </c>
      <c r="C21645">
        <v>912.95</v>
      </c>
      <c r="D21645">
        <v>918.95</v>
      </c>
      <c r="E21645">
        <v>932.45</v>
      </c>
      <c r="F21645">
        <v>916.05</v>
      </c>
      <c r="G21645">
        <v>925.2</v>
      </c>
      <c r="H21645">
        <v>51575</v>
      </c>
      <c r="I21645">
        <v>477.78</v>
      </c>
      <c r="J21645">
        <v>5228</v>
      </c>
      <c r="K21645">
        <v>28777</v>
      </c>
      <c r="L21645">
        <v>55.8</v>
      </c>
    </row>
    <row r="21646" spans="1:12" x14ac:dyDescent="0.35">
      <c r="A21646" t="s">
        <v>1559</v>
      </c>
      <c r="B21646" s="1">
        <v>45341</v>
      </c>
      <c r="C21646">
        <v>586.25</v>
      </c>
      <c r="D21646">
        <v>597.70000000000005</v>
      </c>
      <c r="E21646">
        <v>615.54999999999995</v>
      </c>
      <c r="F21646">
        <v>594.29999999999995</v>
      </c>
      <c r="G21646">
        <v>603.95000000000005</v>
      </c>
      <c r="H21646">
        <v>2203926</v>
      </c>
      <c r="I21646">
        <v>13487.56</v>
      </c>
      <c r="J21646">
        <v>26545</v>
      </c>
      <c r="K21646">
        <v>1248778</v>
      </c>
      <c r="L21646">
        <v>56.66</v>
      </c>
    </row>
    <row r="21647" spans="1:12" x14ac:dyDescent="0.35">
      <c r="A21647" t="s">
        <v>1558</v>
      </c>
      <c r="B21647" s="1">
        <v>45341</v>
      </c>
      <c r="C21647">
        <v>1079.95</v>
      </c>
      <c r="D21647">
        <v>1080</v>
      </c>
      <c r="E21647">
        <v>1118</v>
      </c>
      <c r="F21647">
        <v>1012</v>
      </c>
      <c r="G21647">
        <v>1033.6500000000001</v>
      </c>
      <c r="H21647">
        <v>135067</v>
      </c>
      <c r="I21647">
        <v>1431.84</v>
      </c>
      <c r="J21647">
        <v>7245</v>
      </c>
      <c r="K21647">
        <v>56602</v>
      </c>
      <c r="L21647">
        <v>41.91</v>
      </c>
    </row>
    <row r="21648" spans="1:12" x14ac:dyDescent="0.35">
      <c r="A21648" t="s">
        <v>1557</v>
      </c>
      <c r="B21648" s="1">
        <v>45341</v>
      </c>
      <c r="C21648">
        <v>2383.4499999999998</v>
      </c>
      <c r="D21648">
        <v>2383.4499999999998</v>
      </c>
      <c r="E21648">
        <v>2410</v>
      </c>
      <c r="F21648">
        <v>2382.0500000000002</v>
      </c>
      <c r="G21648">
        <v>2390.9</v>
      </c>
      <c r="H21648">
        <v>2675</v>
      </c>
      <c r="I21648">
        <v>63.99</v>
      </c>
      <c r="J21648">
        <v>814</v>
      </c>
      <c r="K21648">
        <v>1612</v>
      </c>
      <c r="L21648">
        <v>60.26</v>
      </c>
    </row>
    <row r="21649" spans="1:12" x14ac:dyDescent="0.35">
      <c r="A21649" t="s">
        <v>1556</v>
      </c>
      <c r="B21649" s="1">
        <v>45341</v>
      </c>
      <c r="C21649">
        <v>729.15</v>
      </c>
      <c r="D21649">
        <v>716</v>
      </c>
      <c r="E21649">
        <v>736.8</v>
      </c>
      <c r="F21649">
        <v>711.35</v>
      </c>
      <c r="G21649">
        <v>728.45</v>
      </c>
      <c r="H21649">
        <v>2972231</v>
      </c>
      <c r="I21649">
        <v>21558.44</v>
      </c>
      <c r="J21649">
        <v>34088</v>
      </c>
      <c r="K21649">
        <v>1569081</v>
      </c>
      <c r="L21649">
        <v>52.79</v>
      </c>
    </row>
    <row r="21650" spans="1:12" x14ac:dyDescent="0.35">
      <c r="A21650" t="s">
        <v>1555</v>
      </c>
      <c r="B21650" s="1">
        <v>45341</v>
      </c>
      <c r="C21650">
        <v>669.65</v>
      </c>
      <c r="D21650">
        <v>672.5</v>
      </c>
      <c r="E21650">
        <v>686</v>
      </c>
      <c r="F21650">
        <v>669.65</v>
      </c>
      <c r="G21650">
        <v>673.15</v>
      </c>
      <c r="H21650">
        <v>123953</v>
      </c>
      <c r="I21650">
        <v>839.91</v>
      </c>
      <c r="J21650">
        <v>14248</v>
      </c>
      <c r="K21650">
        <v>60428</v>
      </c>
      <c r="L21650">
        <v>48.75</v>
      </c>
    </row>
    <row r="21651" spans="1:12" x14ac:dyDescent="0.35">
      <c r="A21651" t="s">
        <v>1554</v>
      </c>
      <c r="B21651" s="1">
        <v>45341</v>
      </c>
      <c r="C21651">
        <v>68.45</v>
      </c>
      <c r="D21651">
        <v>69.400000000000006</v>
      </c>
      <c r="E21651">
        <v>73.45</v>
      </c>
      <c r="F21651">
        <v>67.95</v>
      </c>
      <c r="G21651">
        <v>71.5</v>
      </c>
      <c r="H21651">
        <v>3095878</v>
      </c>
      <c r="I21651">
        <v>2205.09</v>
      </c>
      <c r="J21651">
        <v>19867</v>
      </c>
      <c r="K21651">
        <v>1126244</v>
      </c>
      <c r="L21651">
        <v>36.380000000000003</v>
      </c>
    </row>
    <row r="21652" spans="1:12" x14ac:dyDescent="0.35">
      <c r="A21652" t="s">
        <v>1553</v>
      </c>
      <c r="B21652" s="1">
        <v>45341</v>
      </c>
      <c r="C21652">
        <v>172.75</v>
      </c>
      <c r="D21652">
        <v>172.95</v>
      </c>
      <c r="E21652">
        <v>176</v>
      </c>
      <c r="F21652">
        <v>172.05</v>
      </c>
      <c r="G21652">
        <v>172.9</v>
      </c>
      <c r="H21652">
        <v>328732</v>
      </c>
      <c r="I21652">
        <v>571.12</v>
      </c>
      <c r="J21652">
        <v>7290</v>
      </c>
      <c r="K21652">
        <v>158582</v>
      </c>
      <c r="L21652">
        <v>48.24</v>
      </c>
    </row>
    <row r="21653" spans="1:12" x14ac:dyDescent="0.35">
      <c r="A21653" t="s">
        <v>1552</v>
      </c>
      <c r="B21653" s="1">
        <v>45341</v>
      </c>
      <c r="C21653">
        <v>636.20000000000005</v>
      </c>
      <c r="D21653">
        <v>636</v>
      </c>
      <c r="E21653">
        <v>647</v>
      </c>
      <c r="F21653">
        <v>625.9</v>
      </c>
      <c r="G21653">
        <v>636.70000000000005</v>
      </c>
      <c r="H21653">
        <v>180434</v>
      </c>
      <c r="I21653">
        <v>1149.83</v>
      </c>
      <c r="J21653">
        <v>11247</v>
      </c>
      <c r="K21653">
        <v>86040</v>
      </c>
      <c r="L21653">
        <v>47.69</v>
      </c>
    </row>
    <row r="21654" spans="1:12" x14ac:dyDescent="0.35">
      <c r="A21654" t="s">
        <v>1551</v>
      </c>
      <c r="B21654" s="1">
        <v>45341</v>
      </c>
      <c r="C21654">
        <v>79.099999999999994</v>
      </c>
      <c r="D21654">
        <v>80</v>
      </c>
      <c r="E21654">
        <v>80.150000000000006</v>
      </c>
      <c r="F21654">
        <v>79</v>
      </c>
      <c r="G21654">
        <v>79.45</v>
      </c>
      <c r="H21654">
        <v>14640</v>
      </c>
      <c r="I21654">
        <v>11.64</v>
      </c>
      <c r="J21654">
        <v>203</v>
      </c>
      <c r="K21654">
        <v>7697</v>
      </c>
      <c r="L21654">
        <v>52.58</v>
      </c>
    </row>
    <row r="21655" spans="1:12" x14ac:dyDescent="0.35">
      <c r="A21655" t="s">
        <v>1550</v>
      </c>
      <c r="B21655" s="1">
        <v>45341</v>
      </c>
      <c r="C21655">
        <v>343.9</v>
      </c>
      <c r="D21655">
        <v>344.45</v>
      </c>
      <c r="E21655">
        <v>344.95</v>
      </c>
      <c r="F21655">
        <v>340</v>
      </c>
      <c r="G21655">
        <v>343.95</v>
      </c>
      <c r="H21655">
        <v>83483</v>
      </c>
      <c r="I21655">
        <v>285.76</v>
      </c>
      <c r="J21655">
        <v>4723</v>
      </c>
      <c r="K21655">
        <v>43349</v>
      </c>
      <c r="L21655">
        <v>51.93</v>
      </c>
    </row>
    <row r="21656" spans="1:12" x14ac:dyDescent="0.35">
      <c r="A21656" t="s">
        <v>1549</v>
      </c>
      <c r="B21656" s="1">
        <v>45341</v>
      </c>
      <c r="C21656">
        <v>361.65</v>
      </c>
      <c r="D21656">
        <v>363.45</v>
      </c>
      <c r="E21656">
        <v>371</v>
      </c>
      <c r="F21656">
        <v>351.45</v>
      </c>
      <c r="G21656">
        <v>356.35</v>
      </c>
      <c r="H21656">
        <v>449841</v>
      </c>
      <c r="I21656">
        <v>1627.44</v>
      </c>
      <c r="J21656">
        <v>18760</v>
      </c>
      <c r="K21656">
        <v>178893</v>
      </c>
      <c r="L21656">
        <v>39.770000000000003</v>
      </c>
    </row>
    <row r="21657" spans="1:12" x14ac:dyDescent="0.35">
      <c r="A21657" t="s">
        <v>1548</v>
      </c>
      <c r="B21657" s="1">
        <v>45341</v>
      </c>
      <c r="C21657">
        <v>3955.95</v>
      </c>
      <c r="D21657">
        <v>4012.95</v>
      </c>
      <c r="E21657">
        <v>4095.55</v>
      </c>
      <c r="F21657">
        <v>3951</v>
      </c>
      <c r="G21657">
        <v>4056.35</v>
      </c>
      <c r="H21657">
        <v>111700</v>
      </c>
      <c r="I21657">
        <v>4510.3100000000004</v>
      </c>
      <c r="J21657">
        <v>18199</v>
      </c>
      <c r="K21657">
        <v>50950</v>
      </c>
      <c r="L21657">
        <v>45.61</v>
      </c>
    </row>
    <row r="21658" spans="1:12" x14ac:dyDescent="0.35">
      <c r="A21658" t="s">
        <v>1547</v>
      </c>
      <c r="B21658" s="1">
        <v>45341</v>
      </c>
      <c r="C21658">
        <v>383.9</v>
      </c>
      <c r="D21658">
        <v>385</v>
      </c>
      <c r="E21658">
        <v>390.9</v>
      </c>
      <c r="F21658">
        <v>382.55</v>
      </c>
      <c r="G21658">
        <v>389.1</v>
      </c>
      <c r="H21658">
        <v>174213</v>
      </c>
      <c r="I21658">
        <v>676.29</v>
      </c>
      <c r="J21658">
        <v>7576</v>
      </c>
      <c r="K21658">
        <v>111623</v>
      </c>
      <c r="L21658">
        <v>64.069999999999993</v>
      </c>
    </row>
    <row r="21659" spans="1:12" x14ac:dyDescent="0.35">
      <c r="A21659" t="s">
        <v>1546</v>
      </c>
      <c r="B21659" s="1">
        <v>45341</v>
      </c>
      <c r="C21659">
        <v>218.2</v>
      </c>
      <c r="D21659">
        <v>219.6</v>
      </c>
      <c r="E21659">
        <v>224.9</v>
      </c>
      <c r="F21659">
        <v>218.55</v>
      </c>
      <c r="G21659">
        <v>222.5</v>
      </c>
      <c r="H21659">
        <v>9750</v>
      </c>
      <c r="I21659">
        <v>21.58</v>
      </c>
      <c r="J21659">
        <v>468</v>
      </c>
      <c r="K21659">
        <v>5741</v>
      </c>
      <c r="L21659">
        <v>58.88</v>
      </c>
    </row>
    <row r="21660" spans="1:12" x14ac:dyDescent="0.35">
      <c r="A21660" t="s">
        <v>1545</v>
      </c>
      <c r="B21660" s="1">
        <v>45341</v>
      </c>
      <c r="C21660">
        <v>624.6</v>
      </c>
      <c r="D21660">
        <v>630</v>
      </c>
      <c r="E21660">
        <v>630.70000000000005</v>
      </c>
      <c r="F21660">
        <v>618.6</v>
      </c>
      <c r="G21660">
        <v>620.1</v>
      </c>
      <c r="H21660">
        <v>363239</v>
      </c>
      <c r="I21660">
        <v>2260.61</v>
      </c>
      <c r="J21660">
        <v>21581</v>
      </c>
      <c r="K21660">
        <v>157886</v>
      </c>
      <c r="L21660">
        <v>43.47</v>
      </c>
    </row>
    <row r="21661" spans="1:12" x14ac:dyDescent="0.35">
      <c r="A21661" t="s">
        <v>1544</v>
      </c>
      <c r="B21661" s="1">
        <v>45341</v>
      </c>
      <c r="C21661">
        <v>461.25</v>
      </c>
      <c r="D21661">
        <v>463</v>
      </c>
      <c r="E21661">
        <v>470.4</v>
      </c>
      <c r="F21661">
        <v>458.8</v>
      </c>
      <c r="G21661">
        <v>463.5</v>
      </c>
      <c r="H21661">
        <v>355854</v>
      </c>
      <c r="I21661">
        <v>1656.81</v>
      </c>
      <c r="J21661">
        <v>18560</v>
      </c>
      <c r="K21661">
        <v>193284</v>
      </c>
      <c r="L21661">
        <v>54.32</v>
      </c>
    </row>
    <row r="21662" spans="1:12" x14ac:dyDescent="0.35">
      <c r="A21662" t="s">
        <v>1543</v>
      </c>
      <c r="B21662" s="1">
        <v>45341</v>
      </c>
      <c r="C21662">
        <v>1509.95</v>
      </c>
      <c r="D21662">
        <v>1514.85</v>
      </c>
      <c r="E21662">
        <v>1532.75</v>
      </c>
      <c r="F21662">
        <v>1507.4</v>
      </c>
      <c r="G21662">
        <v>1530.1</v>
      </c>
      <c r="H21662">
        <v>777823</v>
      </c>
      <c r="I21662">
        <v>11855.75</v>
      </c>
      <c r="J21662">
        <v>49143</v>
      </c>
      <c r="K21662">
        <v>390029</v>
      </c>
      <c r="L21662">
        <v>50.14</v>
      </c>
    </row>
    <row r="21663" spans="1:12" x14ac:dyDescent="0.35">
      <c r="A21663" t="s">
        <v>1542</v>
      </c>
      <c r="B21663" s="1">
        <v>45341</v>
      </c>
      <c r="C21663">
        <v>208.9</v>
      </c>
      <c r="D21663">
        <v>210.55</v>
      </c>
      <c r="E21663">
        <v>218.4</v>
      </c>
      <c r="F21663">
        <v>210.45</v>
      </c>
      <c r="G21663">
        <v>211.75</v>
      </c>
      <c r="H21663">
        <v>287750</v>
      </c>
      <c r="I21663">
        <v>616.94000000000005</v>
      </c>
      <c r="J21663">
        <v>11764</v>
      </c>
      <c r="K21663">
        <v>111785</v>
      </c>
      <c r="L21663">
        <v>38.85</v>
      </c>
    </row>
    <row r="21664" spans="1:12" x14ac:dyDescent="0.35">
      <c r="A21664" t="s">
        <v>1541</v>
      </c>
      <c r="B21664" s="1">
        <v>45341</v>
      </c>
      <c r="C21664">
        <v>1100.5999999999999</v>
      </c>
      <c r="D21664">
        <v>1103.45</v>
      </c>
      <c r="E21664">
        <v>1119.95</v>
      </c>
      <c r="F21664">
        <v>1087.55</v>
      </c>
      <c r="G21664">
        <v>1102.95</v>
      </c>
      <c r="H21664">
        <v>56679</v>
      </c>
      <c r="I21664">
        <v>626.63</v>
      </c>
      <c r="J21664">
        <v>6610</v>
      </c>
      <c r="K21664">
        <v>25733</v>
      </c>
      <c r="L21664">
        <v>45.4</v>
      </c>
    </row>
    <row r="21665" spans="1:12" x14ac:dyDescent="0.35">
      <c r="A21665" t="s">
        <v>1540</v>
      </c>
      <c r="B21665" s="1">
        <v>45341</v>
      </c>
      <c r="C21665">
        <v>675.65</v>
      </c>
      <c r="D21665">
        <v>675.65</v>
      </c>
      <c r="E21665">
        <v>696</v>
      </c>
      <c r="F21665">
        <v>660.4</v>
      </c>
      <c r="G21665">
        <v>683.25</v>
      </c>
      <c r="H21665">
        <v>2590</v>
      </c>
      <c r="I21665">
        <v>17.78</v>
      </c>
      <c r="J21665">
        <v>223</v>
      </c>
      <c r="K21665">
        <v>2105</v>
      </c>
      <c r="L21665">
        <v>81.27</v>
      </c>
    </row>
    <row r="21666" spans="1:12" x14ac:dyDescent="0.35">
      <c r="A21666" t="s">
        <v>1539</v>
      </c>
      <c r="B21666" s="1">
        <v>45341</v>
      </c>
      <c r="C21666">
        <v>181.55</v>
      </c>
      <c r="D21666">
        <v>182.5</v>
      </c>
      <c r="E21666">
        <v>187.5</v>
      </c>
      <c r="F21666">
        <v>182.45</v>
      </c>
      <c r="G21666">
        <v>186.25</v>
      </c>
      <c r="H21666">
        <v>128352</v>
      </c>
      <c r="I21666">
        <v>237.5</v>
      </c>
      <c r="J21666">
        <v>6000</v>
      </c>
      <c r="K21666">
        <v>74594</v>
      </c>
      <c r="L21666">
        <v>58.12</v>
      </c>
    </row>
    <row r="21667" spans="1:12" x14ac:dyDescent="0.35">
      <c r="A21667" t="s">
        <v>1538</v>
      </c>
      <c r="B21667" s="1">
        <v>45341</v>
      </c>
      <c r="C21667">
        <v>3872.15</v>
      </c>
      <c r="D21667">
        <v>3950</v>
      </c>
      <c r="E21667">
        <v>4110.7</v>
      </c>
      <c r="F21667">
        <v>3914.05</v>
      </c>
      <c r="G21667">
        <v>4063.85</v>
      </c>
      <c r="H21667">
        <v>630917</v>
      </c>
      <c r="I21667">
        <v>25528.39</v>
      </c>
      <c r="J21667">
        <v>53103</v>
      </c>
      <c r="K21667">
        <v>428491</v>
      </c>
      <c r="L21667">
        <v>67.92</v>
      </c>
    </row>
    <row r="21668" spans="1:12" x14ac:dyDescent="0.35">
      <c r="A21668" t="s">
        <v>1537</v>
      </c>
      <c r="B21668" s="1">
        <v>45341</v>
      </c>
      <c r="C21668">
        <v>3.15</v>
      </c>
      <c r="D21668">
        <v>3.15</v>
      </c>
      <c r="E21668">
        <v>3.3</v>
      </c>
      <c r="F21668">
        <v>3.05</v>
      </c>
      <c r="G21668">
        <v>3.1</v>
      </c>
      <c r="H21668">
        <v>3127644</v>
      </c>
      <c r="I21668">
        <v>99.67</v>
      </c>
      <c r="J21668">
        <v>1376</v>
      </c>
      <c r="K21668">
        <v>1987789</v>
      </c>
      <c r="L21668">
        <v>63.56</v>
      </c>
    </row>
    <row r="21669" spans="1:12" x14ac:dyDescent="0.35">
      <c r="A21669" t="s">
        <v>1536</v>
      </c>
      <c r="B21669" s="1">
        <v>45341</v>
      </c>
      <c r="C21669">
        <v>1498.85</v>
      </c>
      <c r="D21669">
        <v>1498.85</v>
      </c>
      <c r="E21669">
        <v>1518.45</v>
      </c>
      <c r="F21669">
        <v>1496.05</v>
      </c>
      <c r="G21669">
        <v>1500.05</v>
      </c>
      <c r="H21669">
        <v>18868</v>
      </c>
      <c r="I21669">
        <v>283.08999999999997</v>
      </c>
      <c r="J21669">
        <v>658</v>
      </c>
      <c r="K21669">
        <v>16849</v>
      </c>
      <c r="L21669">
        <v>89.3</v>
      </c>
    </row>
    <row r="21670" spans="1:12" x14ac:dyDescent="0.35">
      <c r="A21670" t="s">
        <v>1535</v>
      </c>
      <c r="B21670" s="1">
        <v>45341</v>
      </c>
      <c r="C21670">
        <v>1306.7</v>
      </c>
      <c r="D21670">
        <v>1306</v>
      </c>
      <c r="E21670">
        <v>1319.6</v>
      </c>
      <c r="F21670">
        <v>1289.25</v>
      </c>
      <c r="G21670">
        <v>1310.0999999999999</v>
      </c>
      <c r="H21670">
        <v>3314</v>
      </c>
      <c r="I21670">
        <v>43.29</v>
      </c>
      <c r="J21670">
        <v>619</v>
      </c>
      <c r="K21670">
        <v>2445</v>
      </c>
      <c r="L21670">
        <v>73.78</v>
      </c>
    </row>
    <row r="21671" spans="1:12" x14ac:dyDescent="0.35">
      <c r="A21671" t="s">
        <v>1534</v>
      </c>
      <c r="B21671" s="1">
        <v>45341</v>
      </c>
      <c r="C21671">
        <v>378.15</v>
      </c>
      <c r="D21671">
        <v>378.15</v>
      </c>
      <c r="E21671">
        <v>380.35</v>
      </c>
      <c r="F21671">
        <v>374.7</v>
      </c>
      <c r="G21671">
        <v>378.05</v>
      </c>
      <c r="H21671">
        <v>237063</v>
      </c>
      <c r="I21671">
        <v>892.63</v>
      </c>
      <c r="J21671">
        <v>11061</v>
      </c>
      <c r="K21671">
        <v>135714</v>
      </c>
      <c r="L21671">
        <v>57.25</v>
      </c>
    </row>
    <row r="21672" spans="1:12" x14ac:dyDescent="0.35">
      <c r="A21672" t="s">
        <v>1533</v>
      </c>
      <c r="B21672" s="1">
        <v>45341</v>
      </c>
      <c r="C21672">
        <v>617.54999999999995</v>
      </c>
      <c r="D21672">
        <v>586</v>
      </c>
      <c r="E21672">
        <v>590.04999999999995</v>
      </c>
      <c r="F21672">
        <v>565.54999999999995</v>
      </c>
      <c r="G21672">
        <v>569.1</v>
      </c>
      <c r="H21672">
        <v>23186843</v>
      </c>
      <c r="I21672">
        <v>133792.18</v>
      </c>
      <c r="J21672">
        <v>143846</v>
      </c>
      <c r="K21672">
        <v>10281845</v>
      </c>
      <c r="L21672">
        <v>44.34</v>
      </c>
    </row>
    <row r="21673" spans="1:12" x14ac:dyDescent="0.35">
      <c r="A21673" t="s">
        <v>1532</v>
      </c>
      <c r="B21673" s="1">
        <v>45341</v>
      </c>
      <c r="C21673">
        <v>485.55</v>
      </c>
      <c r="D21673">
        <v>481</v>
      </c>
      <c r="E21673">
        <v>489.95</v>
      </c>
      <c r="F21673">
        <v>481</v>
      </c>
      <c r="G21673">
        <v>483.35</v>
      </c>
      <c r="H21673">
        <v>11939</v>
      </c>
      <c r="I21673">
        <v>57.9</v>
      </c>
      <c r="J21673">
        <v>883</v>
      </c>
      <c r="K21673">
        <v>9699</v>
      </c>
      <c r="L21673">
        <v>81.239999999999995</v>
      </c>
    </row>
    <row r="21674" spans="1:12" x14ac:dyDescent="0.35">
      <c r="A21674" t="s">
        <v>1531</v>
      </c>
      <c r="B21674" s="1">
        <v>45341</v>
      </c>
      <c r="C21674">
        <v>565.5</v>
      </c>
      <c r="D21674">
        <v>595</v>
      </c>
      <c r="E21674">
        <v>610</v>
      </c>
      <c r="F21674">
        <v>588</v>
      </c>
      <c r="G21674">
        <v>605.85</v>
      </c>
      <c r="H21674">
        <v>1101977</v>
      </c>
      <c r="I21674">
        <v>6599.73</v>
      </c>
      <c r="J21674">
        <v>47444</v>
      </c>
      <c r="K21674">
        <v>355233</v>
      </c>
      <c r="L21674">
        <v>32.24</v>
      </c>
    </row>
    <row r="21675" spans="1:12" x14ac:dyDescent="0.35">
      <c r="A21675" t="s">
        <v>1530</v>
      </c>
      <c r="B21675" s="1">
        <v>45341</v>
      </c>
      <c r="C21675">
        <v>615.15</v>
      </c>
      <c r="D21675">
        <v>621.95000000000005</v>
      </c>
      <c r="E21675">
        <v>638</v>
      </c>
      <c r="F21675">
        <v>616.35</v>
      </c>
      <c r="G21675">
        <v>621.70000000000005</v>
      </c>
      <c r="H21675">
        <v>52945</v>
      </c>
      <c r="I21675">
        <v>331.94</v>
      </c>
      <c r="J21675">
        <v>5365</v>
      </c>
      <c r="K21675">
        <v>21696</v>
      </c>
      <c r="L21675">
        <v>40.98</v>
      </c>
    </row>
    <row r="21676" spans="1:12" x14ac:dyDescent="0.35">
      <c r="A21676" t="s">
        <v>1529</v>
      </c>
      <c r="B21676" s="1">
        <v>45341</v>
      </c>
      <c r="C21676">
        <v>40.15</v>
      </c>
      <c r="D21676">
        <v>40.4</v>
      </c>
      <c r="E21676">
        <v>40.799999999999997</v>
      </c>
      <c r="F21676">
        <v>39.450000000000003</v>
      </c>
      <c r="G21676">
        <v>39.700000000000003</v>
      </c>
      <c r="H21676">
        <v>9989346</v>
      </c>
      <c r="I21676">
        <v>4007.37</v>
      </c>
      <c r="J21676">
        <v>13933</v>
      </c>
      <c r="K21676">
        <v>3335275</v>
      </c>
      <c r="L21676">
        <v>33.39</v>
      </c>
    </row>
    <row r="21677" spans="1:12" x14ac:dyDescent="0.35">
      <c r="A21677" t="s">
        <v>1528</v>
      </c>
      <c r="B21677" s="1">
        <v>45341</v>
      </c>
      <c r="C21677">
        <v>1478.45</v>
      </c>
      <c r="D21677">
        <v>1495.5</v>
      </c>
      <c r="E21677">
        <v>1522.7</v>
      </c>
      <c r="F21677">
        <v>1480.6</v>
      </c>
      <c r="G21677">
        <v>1483.15</v>
      </c>
      <c r="H21677">
        <v>16236</v>
      </c>
      <c r="I21677">
        <v>242.69</v>
      </c>
      <c r="J21677">
        <v>2953</v>
      </c>
      <c r="K21677">
        <v>7727</v>
      </c>
      <c r="L21677">
        <v>47.59</v>
      </c>
    </row>
    <row r="21678" spans="1:12" x14ac:dyDescent="0.35">
      <c r="A21678" t="s">
        <v>1527</v>
      </c>
      <c r="B21678" s="1">
        <v>45341</v>
      </c>
      <c r="C21678">
        <v>1614.25</v>
      </c>
      <c r="D21678">
        <v>1620</v>
      </c>
      <c r="E21678">
        <v>1645.35</v>
      </c>
      <c r="F21678">
        <v>1585</v>
      </c>
      <c r="G21678">
        <v>1608.7</v>
      </c>
      <c r="H21678">
        <v>93646</v>
      </c>
      <c r="I21678">
        <v>1518.66</v>
      </c>
      <c r="J21678">
        <v>11508</v>
      </c>
      <c r="K21678">
        <v>35699</v>
      </c>
      <c r="L21678">
        <v>38.119999999999997</v>
      </c>
    </row>
    <row r="21679" spans="1:12" x14ac:dyDescent="0.35">
      <c r="A21679" t="s">
        <v>1526</v>
      </c>
      <c r="B21679" s="1">
        <v>45341</v>
      </c>
      <c r="C21679">
        <v>475.35</v>
      </c>
      <c r="D21679">
        <v>482</v>
      </c>
      <c r="E21679">
        <v>489.85</v>
      </c>
      <c r="F21679">
        <v>472.3</v>
      </c>
      <c r="G21679">
        <v>486.3</v>
      </c>
      <c r="H21679">
        <v>286028</v>
      </c>
      <c r="I21679">
        <v>1381.89</v>
      </c>
      <c r="J21679">
        <v>17407</v>
      </c>
      <c r="K21679">
        <v>150588</v>
      </c>
      <c r="L21679">
        <v>52.65</v>
      </c>
    </row>
    <row r="21680" spans="1:12" x14ac:dyDescent="0.35">
      <c r="A21680" t="s">
        <v>1525</v>
      </c>
      <c r="B21680" s="1">
        <v>45341</v>
      </c>
      <c r="C21680">
        <v>135.80000000000001</v>
      </c>
      <c r="D21680">
        <v>136</v>
      </c>
      <c r="E21680">
        <v>137.25</v>
      </c>
      <c r="F21680">
        <v>133</v>
      </c>
      <c r="G21680">
        <v>133.25</v>
      </c>
      <c r="H21680">
        <v>1150800</v>
      </c>
      <c r="I21680">
        <v>1547.26</v>
      </c>
      <c r="J21680">
        <v>12566</v>
      </c>
      <c r="K21680">
        <v>606735</v>
      </c>
      <c r="L21680">
        <v>52.72</v>
      </c>
    </row>
    <row r="21681" spans="1:12" x14ac:dyDescent="0.35">
      <c r="A21681" t="s">
        <v>1524</v>
      </c>
      <c r="B21681" s="1">
        <v>45341</v>
      </c>
      <c r="C21681">
        <v>363.7</v>
      </c>
      <c r="D21681">
        <v>366.25</v>
      </c>
      <c r="E21681">
        <v>366.25</v>
      </c>
      <c r="F21681">
        <v>354.2</v>
      </c>
      <c r="G21681">
        <v>355.85</v>
      </c>
      <c r="H21681">
        <v>60685</v>
      </c>
      <c r="I21681">
        <v>216.95</v>
      </c>
      <c r="J21681">
        <v>3906</v>
      </c>
      <c r="K21681">
        <v>38005</v>
      </c>
      <c r="L21681">
        <v>62.63</v>
      </c>
    </row>
    <row r="21682" spans="1:12" x14ac:dyDescent="0.35">
      <c r="A21682" t="s">
        <v>1523</v>
      </c>
      <c r="B21682" s="1">
        <v>45341</v>
      </c>
      <c r="C21682">
        <v>300.85000000000002</v>
      </c>
      <c r="D21682">
        <v>301</v>
      </c>
      <c r="E21682">
        <v>312</v>
      </c>
      <c r="F21682">
        <v>294</v>
      </c>
      <c r="G21682">
        <v>305.35000000000002</v>
      </c>
      <c r="H21682">
        <v>17207</v>
      </c>
      <c r="I21682">
        <v>52.34</v>
      </c>
      <c r="J21682">
        <v>980</v>
      </c>
      <c r="K21682">
        <v>11056</v>
      </c>
      <c r="L21682">
        <v>64.25</v>
      </c>
    </row>
    <row r="21683" spans="1:12" x14ac:dyDescent="0.35">
      <c r="A21683" t="s">
        <v>1522</v>
      </c>
      <c r="B21683" s="1">
        <v>45341</v>
      </c>
      <c r="C21683">
        <v>15.45</v>
      </c>
      <c r="D21683">
        <v>15.5</v>
      </c>
      <c r="E21683">
        <v>16.75</v>
      </c>
      <c r="F21683">
        <v>15.5</v>
      </c>
      <c r="G21683">
        <v>16.350000000000001</v>
      </c>
      <c r="H21683">
        <v>12300664</v>
      </c>
      <c r="I21683">
        <v>2014.99</v>
      </c>
      <c r="J21683">
        <v>18219</v>
      </c>
      <c r="K21683">
        <v>6924065</v>
      </c>
      <c r="L21683">
        <v>56.29</v>
      </c>
    </row>
    <row r="21684" spans="1:12" x14ac:dyDescent="0.35">
      <c r="A21684" t="s">
        <v>1521</v>
      </c>
      <c r="B21684" s="1">
        <v>45341</v>
      </c>
      <c r="C21684">
        <v>81.05</v>
      </c>
      <c r="D21684">
        <v>82.35</v>
      </c>
      <c r="E21684">
        <v>82.4</v>
      </c>
      <c r="F21684">
        <v>80.099999999999994</v>
      </c>
      <c r="G21684">
        <v>80.75</v>
      </c>
      <c r="H21684">
        <v>18520</v>
      </c>
      <c r="I21684">
        <v>15.06</v>
      </c>
      <c r="J21684">
        <v>406</v>
      </c>
      <c r="K21684">
        <v>13481</v>
      </c>
      <c r="L21684">
        <v>72.790000000000006</v>
      </c>
    </row>
    <row r="21685" spans="1:12" x14ac:dyDescent="0.35">
      <c r="A21685" t="s">
        <v>1520</v>
      </c>
      <c r="B21685" s="1">
        <v>45341</v>
      </c>
      <c r="C21685">
        <v>640.15</v>
      </c>
      <c r="D21685">
        <v>640.15</v>
      </c>
      <c r="E21685">
        <v>650.15</v>
      </c>
      <c r="F21685">
        <v>630.6</v>
      </c>
      <c r="G21685">
        <v>635.75</v>
      </c>
      <c r="H21685">
        <v>8754</v>
      </c>
      <c r="I21685">
        <v>56.18</v>
      </c>
      <c r="J21685">
        <v>908</v>
      </c>
      <c r="K21685">
        <v>4499</v>
      </c>
      <c r="L21685">
        <v>51.39</v>
      </c>
    </row>
    <row r="21686" spans="1:12" x14ac:dyDescent="0.35">
      <c r="A21686" t="s">
        <v>1519</v>
      </c>
      <c r="B21686" s="1">
        <v>45341</v>
      </c>
      <c r="C21686">
        <v>168.3</v>
      </c>
      <c r="D21686">
        <v>169.8</v>
      </c>
      <c r="E21686">
        <v>177</v>
      </c>
      <c r="F21686">
        <v>169.7</v>
      </c>
      <c r="G21686">
        <v>172.65</v>
      </c>
      <c r="H21686">
        <v>139728</v>
      </c>
      <c r="I21686">
        <v>242.51</v>
      </c>
      <c r="J21686">
        <v>6863</v>
      </c>
      <c r="K21686">
        <v>53756</v>
      </c>
      <c r="L21686">
        <v>38.47</v>
      </c>
    </row>
    <row r="21687" spans="1:12" x14ac:dyDescent="0.35">
      <c r="A21687" t="s">
        <v>1518</v>
      </c>
      <c r="B21687" s="1">
        <v>45341</v>
      </c>
      <c r="C21687">
        <v>253.15</v>
      </c>
      <c r="D21687">
        <v>254.65</v>
      </c>
      <c r="E21687">
        <v>258.10000000000002</v>
      </c>
      <c r="F21687">
        <v>252.05</v>
      </c>
      <c r="G21687">
        <v>254.05</v>
      </c>
      <c r="H21687">
        <v>31391</v>
      </c>
      <c r="I21687">
        <v>80.2</v>
      </c>
      <c r="J21687">
        <v>1675</v>
      </c>
      <c r="K21687">
        <v>12793</v>
      </c>
      <c r="L21687">
        <v>40.75</v>
      </c>
    </row>
    <row r="21688" spans="1:12" x14ac:dyDescent="0.35">
      <c r="A21688" t="s">
        <v>1517</v>
      </c>
      <c r="B21688" s="1">
        <v>45341</v>
      </c>
      <c r="C21688">
        <v>550.04999999999995</v>
      </c>
      <c r="D21688">
        <v>568</v>
      </c>
      <c r="E21688">
        <v>579.6</v>
      </c>
      <c r="F21688">
        <v>559.29999999999995</v>
      </c>
      <c r="G21688">
        <v>562.79999999999995</v>
      </c>
      <c r="H21688">
        <v>1456672</v>
      </c>
      <c r="I21688">
        <v>8225.94</v>
      </c>
      <c r="J21688">
        <v>37584</v>
      </c>
      <c r="K21688">
        <v>1000996</v>
      </c>
      <c r="L21688">
        <v>68.72</v>
      </c>
    </row>
    <row r="21689" spans="1:12" x14ac:dyDescent="0.35">
      <c r="A21689" t="s">
        <v>1516</v>
      </c>
      <c r="B21689" s="1">
        <v>45341</v>
      </c>
      <c r="C21689">
        <v>213.15</v>
      </c>
      <c r="D21689">
        <v>214.8</v>
      </c>
      <c r="E21689">
        <v>214.8</v>
      </c>
      <c r="F21689">
        <v>208</v>
      </c>
      <c r="G21689">
        <v>210.1</v>
      </c>
      <c r="H21689">
        <v>536071</v>
      </c>
      <c r="I21689">
        <v>1125.68</v>
      </c>
      <c r="J21689">
        <v>11374</v>
      </c>
      <c r="K21689">
        <v>265873</v>
      </c>
      <c r="L21689">
        <v>49.6</v>
      </c>
    </row>
    <row r="21690" spans="1:12" x14ac:dyDescent="0.35">
      <c r="A21690" t="s">
        <v>1515</v>
      </c>
      <c r="B21690" s="1">
        <v>45341</v>
      </c>
      <c r="C21690">
        <v>814.2</v>
      </c>
      <c r="D21690">
        <v>819</v>
      </c>
      <c r="E21690">
        <v>837.85</v>
      </c>
      <c r="F21690">
        <v>810.8</v>
      </c>
      <c r="G21690">
        <v>835.45</v>
      </c>
      <c r="H21690">
        <v>554618</v>
      </c>
      <c r="I21690">
        <v>4595.26</v>
      </c>
      <c r="J21690">
        <v>18324</v>
      </c>
      <c r="K21690">
        <v>259073</v>
      </c>
      <c r="L21690">
        <v>46.71</v>
      </c>
    </row>
    <row r="21691" spans="1:12" x14ac:dyDescent="0.35">
      <c r="A21691" t="s">
        <v>1514</v>
      </c>
      <c r="B21691" s="1">
        <v>45341</v>
      </c>
      <c r="C21691">
        <v>255.8</v>
      </c>
      <c r="D21691">
        <v>255</v>
      </c>
      <c r="E21691">
        <v>256.05</v>
      </c>
      <c r="F21691">
        <v>251.5</v>
      </c>
      <c r="G21691">
        <v>252.15</v>
      </c>
      <c r="H21691">
        <v>175555</v>
      </c>
      <c r="I21691">
        <v>444.17</v>
      </c>
      <c r="J21691">
        <v>6421</v>
      </c>
      <c r="K21691">
        <v>112384</v>
      </c>
      <c r="L21691">
        <v>64.02</v>
      </c>
    </row>
    <row r="21692" spans="1:12" x14ac:dyDescent="0.35">
      <c r="A21692" t="s">
        <v>1513</v>
      </c>
      <c r="B21692" s="1">
        <v>45341</v>
      </c>
      <c r="C21692">
        <v>549.6</v>
      </c>
      <c r="D21692">
        <v>554</v>
      </c>
      <c r="E21692">
        <v>565</v>
      </c>
      <c r="F21692">
        <v>549.6</v>
      </c>
      <c r="G21692">
        <v>558.75</v>
      </c>
      <c r="H21692">
        <v>12301</v>
      </c>
      <c r="I21692">
        <v>68.489999999999995</v>
      </c>
      <c r="J21692">
        <v>1611</v>
      </c>
      <c r="K21692">
        <v>6609</v>
      </c>
      <c r="L21692">
        <v>53.73</v>
      </c>
    </row>
    <row r="21693" spans="1:12" x14ac:dyDescent="0.35">
      <c r="A21693" t="s">
        <v>1512</v>
      </c>
      <c r="B21693" s="1">
        <v>45341</v>
      </c>
      <c r="C21693">
        <v>270.8</v>
      </c>
      <c r="D21693">
        <v>272.2</v>
      </c>
      <c r="E21693">
        <v>276.39999999999998</v>
      </c>
      <c r="F21693">
        <v>265.05</v>
      </c>
      <c r="G21693">
        <v>272.10000000000002</v>
      </c>
      <c r="H21693">
        <v>3387</v>
      </c>
      <c r="I21693">
        <v>9.17</v>
      </c>
      <c r="J21693">
        <v>339</v>
      </c>
      <c r="K21693">
        <v>1509</v>
      </c>
      <c r="L21693">
        <v>44.55</v>
      </c>
    </row>
    <row r="21694" spans="1:12" x14ac:dyDescent="0.35">
      <c r="A21694" t="s">
        <v>1511</v>
      </c>
      <c r="B21694" s="1">
        <v>45341</v>
      </c>
      <c r="C21694">
        <v>2380.1</v>
      </c>
      <c r="D21694">
        <v>2380</v>
      </c>
      <c r="E21694">
        <v>2380.9499999999998</v>
      </c>
      <c r="F21694">
        <v>2344.4499999999998</v>
      </c>
      <c r="G21694">
        <v>2347.0500000000002</v>
      </c>
      <c r="H21694">
        <v>166063</v>
      </c>
      <c r="I21694">
        <v>3917.11</v>
      </c>
      <c r="J21694">
        <v>15120</v>
      </c>
      <c r="K21694">
        <v>85411</v>
      </c>
      <c r="L21694">
        <v>51.43</v>
      </c>
    </row>
    <row r="21695" spans="1:12" x14ac:dyDescent="0.35">
      <c r="A21695" t="s">
        <v>1510</v>
      </c>
      <c r="B21695" s="1">
        <v>45341</v>
      </c>
      <c r="C21695">
        <v>323.2</v>
      </c>
      <c r="D21695">
        <v>327.10000000000002</v>
      </c>
      <c r="E21695">
        <v>335</v>
      </c>
      <c r="F21695">
        <v>325.10000000000002</v>
      </c>
      <c r="G21695">
        <v>328.05</v>
      </c>
      <c r="H21695">
        <v>30572</v>
      </c>
      <c r="I21695">
        <v>100.31</v>
      </c>
      <c r="J21695">
        <v>3376</v>
      </c>
      <c r="K21695">
        <v>19550</v>
      </c>
      <c r="L21695">
        <v>63.95</v>
      </c>
    </row>
    <row r="21696" spans="1:12" x14ac:dyDescent="0.35">
      <c r="A21696" t="s">
        <v>1509</v>
      </c>
      <c r="B21696" s="1">
        <v>45341</v>
      </c>
      <c r="C21696">
        <v>822.75</v>
      </c>
      <c r="D21696">
        <v>830</v>
      </c>
      <c r="E21696">
        <v>858.95</v>
      </c>
      <c r="F21696">
        <v>819.45</v>
      </c>
      <c r="G21696">
        <v>845.75</v>
      </c>
      <c r="H21696">
        <v>13483</v>
      </c>
      <c r="I21696">
        <v>113</v>
      </c>
      <c r="J21696">
        <v>1753</v>
      </c>
      <c r="K21696">
        <v>8843</v>
      </c>
      <c r="L21696">
        <v>65.59</v>
      </c>
    </row>
    <row r="21697" spans="1:12" x14ac:dyDescent="0.35">
      <c r="A21697" t="s">
        <v>1508</v>
      </c>
      <c r="B21697" s="1">
        <v>45341</v>
      </c>
      <c r="C21697">
        <v>647.5</v>
      </c>
      <c r="D21697">
        <v>654.95000000000005</v>
      </c>
      <c r="E21697">
        <v>744</v>
      </c>
      <c r="F21697">
        <v>653.65</v>
      </c>
      <c r="G21697">
        <v>732.9</v>
      </c>
      <c r="H21697">
        <v>857376</v>
      </c>
      <c r="I21697">
        <v>6204.31</v>
      </c>
      <c r="J21697">
        <v>67376</v>
      </c>
      <c r="K21697">
        <v>161996</v>
      </c>
      <c r="L21697">
        <v>18.89</v>
      </c>
    </row>
    <row r="21698" spans="1:12" x14ac:dyDescent="0.35">
      <c r="A21698" t="s">
        <v>1507</v>
      </c>
      <c r="B21698" s="1">
        <v>45341</v>
      </c>
      <c r="C21698">
        <v>67.75</v>
      </c>
      <c r="D21698">
        <v>69.150000000000006</v>
      </c>
      <c r="E21698">
        <v>70.45</v>
      </c>
      <c r="F21698">
        <v>66.349999999999994</v>
      </c>
      <c r="G21698">
        <v>67.3</v>
      </c>
      <c r="H21698">
        <v>56204</v>
      </c>
      <c r="I21698">
        <v>38.479999999999997</v>
      </c>
      <c r="J21698">
        <v>1563</v>
      </c>
      <c r="K21698">
        <v>28199</v>
      </c>
      <c r="L21698">
        <v>50.17</v>
      </c>
    </row>
    <row r="21699" spans="1:12" x14ac:dyDescent="0.35">
      <c r="A21699" t="s">
        <v>1506</v>
      </c>
      <c r="B21699" s="1">
        <v>45341</v>
      </c>
      <c r="C21699">
        <v>91.05</v>
      </c>
      <c r="D21699">
        <v>91.3</v>
      </c>
      <c r="E21699">
        <v>99.95</v>
      </c>
      <c r="F21699">
        <v>90.65</v>
      </c>
      <c r="G21699">
        <v>99</v>
      </c>
      <c r="H21699">
        <v>7295879</v>
      </c>
      <c r="I21699">
        <v>7046.27</v>
      </c>
      <c r="J21699">
        <v>33054</v>
      </c>
      <c r="K21699">
        <v>2408953</v>
      </c>
      <c r="L21699">
        <v>33.020000000000003</v>
      </c>
    </row>
    <row r="21700" spans="1:12" x14ac:dyDescent="0.35">
      <c r="A21700" t="s">
        <v>1505</v>
      </c>
      <c r="B21700" s="1">
        <v>45341</v>
      </c>
      <c r="C21700">
        <v>121.2</v>
      </c>
      <c r="D21700">
        <v>120.55</v>
      </c>
      <c r="E21700">
        <v>127.35</v>
      </c>
      <c r="F21700">
        <v>119</v>
      </c>
      <c r="G21700">
        <v>125.6</v>
      </c>
      <c r="H21700">
        <v>878523</v>
      </c>
      <c r="I21700">
        <v>1093.1600000000001</v>
      </c>
      <c r="J21700">
        <v>10977</v>
      </c>
      <c r="K21700">
        <v>314043</v>
      </c>
      <c r="L21700">
        <v>35.75</v>
      </c>
    </row>
    <row r="21701" spans="1:12" x14ac:dyDescent="0.35">
      <c r="A21701" t="s">
        <v>1504</v>
      </c>
      <c r="B21701" s="1">
        <v>45341</v>
      </c>
      <c r="C21701">
        <v>247</v>
      </c>
      <c r="D21701">
        <v>250.7</v>
      </c>
      <c r="E21701">
        <v>252.4</v>
      </c>
      <c r="F21701">
        <v>244.2</v>
      </c>
      <c r="G21701">
        <v>246.4</v>
      </c>
      <c r="H21701">
        <v>71235</v>
      </c>
      <c r="I21701">
        <v>176.54</v>
      </c>
      <c r="J21701">
        <v>4589</v>
      </c>
      <c r="K21701">
        <v>24143</v>
      </c>
      <c r="L21701">
        <v>33.89</v>
      </c>
    </row>
    <row r="21702" spans="1:12" x14ac:dyDescent="0.35">
      <c r="A21702" t="s">
        <v>1503</v>
      </c>
      <c r="B21702" s="1">
        <v>45341</v>
      </c>
      <c r="C21702">
        <v>37.85</v>
      </c>
      <c r="D21702">
        <v>38.6</v>
      </c>
      <c r="E21702">
        <v>39.4</v>
      </c>
      <c r="F21702">
        <v>37.299999999999997</v>
      </c>
      <c r="G21702">
        <v>38.4</v>
      </c>
      <c r="H21702">
        <v>3148294</v>
      </c>
      <c r="I21702">
        <v>1216.68</v>
      </c>
      <c r="J21702">
        <v>4934</v>
      </c>
      <c r="K21702">
        <v>1804609</v>
      </c>
      <c r="L21702">
        <v>57.32</v>
      </c>
    </row>
    <row r="21703" spans="1:12" x14ac:dyDescent="0.35">
      <c r="A21703" t="s">
        <v>1502</v>
      </c>
      <c r="B21703" s="1">
        <v>45341</v>
      </c>
      <c r="C21703">
        <v>991.1</v>
      </c>
      <c r="D21703">
        <v>996.05</v>
      </c>
      <c r="E21703">
        <v>1009.95</v>
      </c>
      <c r="F21703">
        <v>988.05</v>
      </c>
      <c r="G21703">
        <v>995.4</v>
      </c>
      <c r="H21703">
        <v>92463</v>
      </c>
      <c r="I21703">
        <v>923.02</v>
      </c>
      <c r="J21703">
        <v>7502</v>
      </c>
      <c r="K21703">
        <v>61184</v>
      </c>
      <c r="L21703">
        <v>66.17</v>
      </c>
    </row>
    <row r="21704" spans="1:12" x14ac:dyDescent="0.35">
      <c r="A21704" t="s">
        <v>1501</v>
      </c>
      <c r="B21704" s="1">
        <v>45341</v>
      </c>
      <c r="C21704">
        <v>597.79999999999995</v>
      </c>
      <c r="D21704">
        <v>597</v>
      </c>
      <c r="E21704">
        <v>602</v>
      </c>
      <c r="F21704">
        <v>577.1</v>
      </c>
      <c r="G21704">
        <v>589.79999999999995</v>
      </c>
      <c r="H21704">
        <v>131584</v>
      </c>
      <c r="I21704">
        <v>776.24</v>
      </c>
      <c r="J21704">
        <v>12123</v>
      </c>
      <c r="K21704">
        <v>82201</v>
      </c>
      <c r="L21704">
        <v>62.47</v>
      </c>
    </row>
    <row r="21705" spans="1:12" x14ac:dyDescent="0.35">
      <c r="A21705" t="s">
        <v>1500</v>
      </c>
      <c r="B21705" s="1">
        <v>45341</v>
      </c>
      <c r="C21705">
        <v>158.75</v>
      </c>
      <c r="D21705">
        <v>159.9</v>
      </c>
      <c r="E21705">
        <v>163.65</v>
      </c>
      <c r="F21705">
        <v>149.4</v>
      </c>
      <c r="G21705">
        <v>150.15</v>
      </c>
      <c r="H21705">
        <v>432587</v>
      </c>
      <c r="I21705">
        <v>664.3</v>
      </c>
      <c r="J21705">
        <v>3328</v>
      </c>
      <c r="K21705">
        <v>227670</v>
      </c>
      <c r="L21705">
        <v>52.63</v>
      </c>
    </row>
    <row r="21706" spans="1:12" x14ac:dyDescent="0.35">
      <c r="A21706" t="s">
        <v>1499</v>
      </c>
      <c r="B21706" s="1">
        <v>45341</v>
      </c>
      <c r="C21706">
        <v>34.5</v>
      </c>
      <c r="D21706">
        <v>34.700000000000003</v>
      </c>
      <c r="E21706">
        <v>34.950000000000003</v>
      </c>
      <c r="F21706">
        <v>33.450000000000003</v>
      </c>
      <c r="G21706">
        <v>33.6</v>
      </c>
      <c r="H21706">
        <v>20442579</v>
      </c>
      <c r="I21706">
        <v>6987.77</v>
      </c>
      <c r="J21706">
        <v>35142</v>
      </c>
      <c r="K21706">
        <v>13038270</v>
      </c>
      <c r="L21706">
        <v>63.78</v>
      </c>
    </row>
    <row r="21707" spans="1:12" x14ac:dyDescent="0.35">
      <c r="A21707" t="s">
        <v>1498</v>
      </c>
      <c r="B21707" s="1">
        <v>45341</v>
      </c>
      <c r="C21707">
        <v>408.7</v>
      </c>
      <c r="D21707">
        <v>414.95</v>
      </c>
      <c r="E21707">
        <v>415.65</v>
      </c>
      <c r="F21707">
        <v>406</v>
      </c>
      <c r="G21707">
        <v>408.5</v>
      </c>
      <c r="H21707">
        <v>138837</v>
      </c>
      <c r="I21707">
        <v>568.78</v>
      </c>
      <c r="J21707">
        <v>7985</v>
      </c>
      <c r="K21707">
        <v>80409</v>
      </c>
      <c r="L21707">
        <v>57.92</v>
      </c>
    </row>
    <row r="21708" spans="1:12" x14ac:dyDescent="0.35">
      <c r="A21708" t="s">
        <v>1497</v>
      </c>
      <c r="B21708" s="1">
        <v>45341</v>
      </c>
      <c r="C21708">
        <v>797.45</v>
      </c>
      <c r="D21708">
        <v>802</v>
      </c>
      <c r="E21708">
        <v>848</v>
      </c>
      <c r="F21708">
        <v>801.45</v>
      </c>
      <c r="G21708">
        <v>842.2</v>
      </c>
      <c r="H21708">
        <v>1176036</v>
      </c>
      <c r="I21708">
        <v>9791.94</v>
      </c>
      <c r="J21708">
        <v>55813</v>
      </c>
      <c r="K21708">
        <v>417448</v>
      </c>
      <c r="L21708">
        <v>35.5</v>
      </c>
    </row>
    <row r="21709" spans="1:12" x14ac:dyDescent="0.35">
      <c r="A21709" t="s">
        <v>1496</v>
      </c>
      <c r="B21709" s="1">
        <v>45341</v>
      </c>
      <c r="C21709">
        <v>80.349999999999994</v>
      </c>
      <c r="D21709">
        <v>79</v>
      </c>
      <c r="E21709">
        <v>88</v>
      </c>
      <c r="F21709">
        <v>79</v>
      </c>
      <c r="G21709">
        <v>83.65</v>
      </c>
      <c r="H21709">
        <v>64648</v>
      </c>
      <c r="I21709">
        <v>54.67</v>
      </c>
      <c r="J21709">
        <v>474</v>
      </c>
      <c r="K21709">
        <v>37900</v>
      </c>
      <c r="L21709">
        <v>58.63</v>
      </c>
    </row>
    <row r="21710" spans="1:12" x14ac:dyDescent="0.35">
      <c r="A21710" t="s">
        <v>1495</v>
      </c>
      <c r="B21710" s="1">
        <v>45341</v>
      </c>
      <c r="C21710">
        <v>613.9</v>
      </c>
      <c r="D21710">
        <v>618</v>
      </c>
      <c r="E21710">
        <v>623.29999999999995</v>
      </c>
      <c r="F21710">
        <v>612.04999999999995</v>
      </c>
      <c r="G21710">
        <v>614.79999999999995</v>
      </c>
      <c r="H21710">
        <v>743984</v>
      </c>
      <c r="I21710">
        <v>4586.3100000000004</v>
      </c>
      <c r="J21710">
        <v>54141</v>
      </c>
      <c r="K21710">
        <v>457510</v>
      </c>
      <c r="L21710">
        <v>61.49</v>
      </c>
    </row>
    <row r="21711" spans="1:12" x14ac:dyDescent="0.35">
      <c r="A21711" t="s">
        <v>1811</v>
      </c>
      <c r="B21711" s="1">
        <v>45341</v>
      </c>
      <c r="C21711">
        <v>24.5</v>
      </c>
      <c r="D21711">
        <v>25.7</v>
      </c>
      <c r="E21711">
        <v>25.7</v>
      </c>
      <c r="F21711">
        <v>25.7</v>
      </c>
      <c r="G21711">
        <v>25.7</v>
      </c>
      <c r="H21711">
        <v>28737</v>
      </c>
      <c r="I21711">
        <v>7.39</v>
      </c>
      <c r="J21711">
        <v>57</v>
      </c>
      <c r="K21711">
        <v>28737</v>
      </c>
      <c r="L21711">
        <v>100</v>
      </c>
    </row>
    <row r="21712" spans="1:12" x14ac:dyDescent="0.35">
      <c r="A21712" t="s">
        <v>1494</v>
      </c>
      <c r="B21712" s="1">
        <v>45341</v>
      </c>
      <c r="C21712">
        <v>683.9</v>
      </c>
      <c r="D21712">
        <v>680</v>
      </c>
      <c r="E21712">
        <v>687.25</v>
      </c>
      <c r="F21712">
        <v>668.75</v>
      </c>
      <c r="G21712">
        <v>672.25</v>
      </c>
      <c r="H21712">
        <v>79322</v>
      </c>
      <c r="I21712">
        <v>537.73</v>
      </c>
      <c r="J21712">
        <v>4672</v>
      </c>
      <c r="K21712">
        <v>47945</v>
      </c>
      <c r="L21712">
        <v>60.44</v>
      </c>
    </row>
    <row r="21713" spans="1:12" x14ac:dyDescent="0.35">
      <c r="A21713" t="s">
        <v>1493</v>
      </c>
      <c r="B21713" s="1">
        <v>45341</v>
      </c>
      <c r="C21713">
        <v>6690.6</v>
      </c>
      <c r="D21713">
        <v>6789.8</v>
      </c>
      <c r="E21713">
        <v>6821</v>
      </c>
      <c r="F21713">
        <v>6601.1</v>
      </c>
      <c r="G21713">
        <v>6626.2</v>
      </c>
      <c r="H21713">
        <v>55827</v>
      </c>
      <c r="I21713">
        <v>3730.72</v>
      </c>
      <c r="J21713">
        <v>8518</v>
      </c>
      <c r="K21713">
        <v>32320</v>
      </c>
      <c r="L21713">
        <v>57.89</v>
      </c>
    </row>
    <row r="21714" spans="1:12" x14ac:dyDescent="0.35">
      <c r="A21714" t="s">
        <v>1492</v>
      </c>
      <c r="B21714" s="1">
        <v>45341</v>
      </c>
      <c r="C21714">
        <v>402.65</v>
      </c>
      <c r="D21714">
        <v>402</v>
      </c>
      <c r="E21714">
        <v>450</v>
      </c>
      <c r="F21714">
        <v>400.2</v>
      </c>
      <c r="G21714">
        <v>436.95</v>
      </c>
      <c r="H21714">
        <v>1446571</v>
      </c>
      <c r="I21714">
        <v>6294.07</v>
      </c>
      <c r="J21714">
        <v>65186</v>
      </c>
      <c r="K21714">
        <v>414102</v>
      </c>
      <c r="L21714">
        <v>28.63</v>
      </c>
    </row>
    <row r="21715" spans="1:12" x14ac:dyDescent="0.35">
      <c r="A21715" t="s">
        <v>1491</v>
      </c>
      <c r="B21715" s="1">
        <v>45341</v>
      </c>
      <c r="C21715">
        <v>262.3</v>
      </c>
      <c r="D21715">
        <v>257.3</v>
      </c>
      <c r="E21715">
        <v>282</v>
      </c>
      <c r="F21715">
        <v>257.3</v>
      </c>
      <c r="G21715">
        <v>279</v>
      </c>
      <c r="H21715">
        <v>35687</v>
      </c>
      <c r="I21715">
        <v>99.39</v>
      </c>
      <c r="J21715">
        <v>944</v>
      </c>
      <c r="K21715">
        <v>24674</v>
      </c>
      <c r="L21715">
        <v>69.14</v>
      </c>
    </row>
    <row r="21716" spans="1:12" x14ac:dyDescent="0.35">
      <c r="A21716" t="s">
        <v>1490</v>
      </c>
      <c r="B21716" s="1">
        <v>45341</v>
      </c>
      <c r="C21716">
        <v>1442.9</v>
      </c>
      <c r="D21716">
        <v>1454.4</v>
      </c>
      <c r="E21716">
        <v>1462.95</v>
      </c>
      <c r="F21716">
        <v>1390</v>
      </c>
      <c r="G21716">
        <v>1398.25</v>
      </c>
      <c r="H21716">
        <v>122073</v>
      </c>
      <c r="I21716">
        <v>1737.9</v>
      </c>
      <c r="J21716">
        <v>13446</v>
      </c>
      <c r="K21716">
        <v>56950</v>
      </c>
      <c r="L21716">
        <v>46.65</v>
      </c>
    </row>
    <row r="21717" spans="1:12" x14ac:dyDescent="0.35">
      <c r="A21717" t="s">
        <v>1489</v>
      </c>
      <c r="B21717" s="1">
        <v>45341</v>
      </c>
      <c r="C21717">
        <v>69.95</v>
      </c>
      <c r="D21717">
        <v>69.95</v>
      </c>
      <c r="E21717">
        <v>75.900000000000006</v>
      </c>
      <c r="F21717">
        <v>69.05</v>
      </c>
      <c r="G21717">
        <v>74</v>
      </c>
      <c r="H21717">
        <v>5468506</v>
      </c>
      <c r="I21717">
        <v>4011.89</v>
      </c>
      <c r="J21717">
        <v>22875</v>
      </c>
      <c r="K21717">
        <v>2147163</v>
      </c>
      <c r="L21717">
        <v>39.26</v>
      </c>
    </row>
    <row r="21718" spans="1:12" x14ac:dyDescent="0.35">
      <c r="A21718" t="s">
        <v>1488</v>
      </c>
      <c r="B21718" s="1">
        <v>45341</v>
      </c>
      <c r="C21718">
        <v>149</v>
      </c>
      <c r="D21718">
        <v>151.4</v>
      </c>
      <c r="E21718">
        <v>155.80000000000001</v>
      </c>
      <c r="F21718">
        <v>148.69999999999999</v>
      </c>
      <c r="G21718">
        <v>152.05000000000001</v>
      </c>
      <c r="H21718">
        <v>738473</v>
      </c>
      <c r="I21718">
        <v>1122.48</v>
      </c>
      <c r="J21718">
        <v>14720</v>
      </c>
      <c r="K21718">
        <v>304566</v>
      </c>
      <c r="L21718">
        <v>41.24</v>
      </c>
    </row>
    <row r="21719" spans="1:12" x14ac:dyDescent="0.35">
      <c r="A21719" t="s">
        <v>1487</v>
      </c>
      <c r="B21719" s="1">
        <v>45341</v>
      </c>
      <c r="C21719">
        <v>572.70000000000005</v>
      </c>
      <c r="D21719">
        <v>580.75</v>
      </c>
      <c r="E21719">
        <v>585</v>
      </c>
      <c r="F21719">
        <v>570</v>
      </c>
      <c r="G21719">
        <v>576.29999999999995</v>
      </c>
      <c r="H21719">
        <v>1694</v>
      </c>
      <c r="I21719">
        <v>9.85</v>
      </c>
      <c r="J21719">
        <v>179</v>
      </c>
      <c r="K21719">
        <v>1215</v>
      </c>
      <c r="L21719">
        <v>71.72</v>
      </c>
    </row>
    <row r="21720" spans="1:12" x14ac:dyDescent="0.35">
      <c r="A21720" t="s">
        <v>1486</v>
      </c>
      <c r="B21720" s="1">
        <v>45341</v>
      </c>
      <c r="C21720">
        <v>1661.3</v>
      </c>
      <c r="D21720">
        <v>1690</v>
      </c>
      <c r="E21720">
        <v>1692</v>
      </c>
      <c r="F21720">
        <v>1623.05</v>
      </c>
      <c r="G21720">
        <v>1668.65</v>
      </c>
      <c r="H21720">
        <v>132582</v>
      </c>
      <c r="I21720">
        <v>2211.0300000000002</v>
      </c>
      <c r="J21720">
        <v>13071</v>
      </c>
      <c r="K21720">
        <v>61933</v>
      </c>
      <c r="L21720">
        <v>46.71</v>
      </c>
    </row>
    <row r="21721" spans="1:12" x14ac:dyDescent="0.35">
      <c r="A21721" t="s">
        <v>1485</v>
      </c>
      <c r="B21721" s="1">
        <v>45341</v>
      </c>
      <c r="C21721">
        <v>131.5</v>
      </c>
      <c r="D21721">
        <v>132.19999999999999</v>
      </c>
      <c r="E21721">
        <v>135.69999999999999</v>
      </c>
      <c r="F21721">
        <v>130</v>
      </c>
      <c r="G21721">
        <v>130.9</v>
      </c>
      <c r="H21721">
        <v>488591</v>
      </c>
      <c r="I21721">
        <v>647.1</v>
      </c>
      <c r="J21721">
        <v>8625</v>
      </c>
      <c r="K21721">
        <v>244865</v>
      </c>
      <c r="L21721">
        <v>50.12</v>
      </c>
    </row>
    <row r="21722" spans="1:12" x14ac:dyDescent="0.35">
      <c r="A21722" t="s">
        <v>1484</v>
      </c>
      <c r="B21722" s="1">
        <v>45341</v>
      </c>
      <c r="C21722">
        <v>173.85</v>
      </c>
      <c r="D21722">
        <v>173.95</v>
      </c>
      <c r="E21722">
        <v>175.2</v>
      </c>
      <c r="F21722">
        <v>173.05</v>
      </c>
      <c r="G21722">
        <v>173.4</v>
      </c>
      <c r="H21722">
        <v>4685</v>
      </c>
      <c r="I21722">
        <v>8.15</v>
      </c>
      <c r="J21722">
        <v>329</v>
      </c>
      <c r="K21722">
        <v>2318</v>
      </c>
      <c r="L21722">
        <v>49.48</v>
      </c>
    </row>
    <row r="21723" spans="1:12" x14ac:dyDescent="0.35">
      <c r="A21723" t="s">
        <v>1483</v>
      </c>
      <c r="B21723" s="1">
        <v>45341</v>
      </c>
      <c r="C21723">
        <v>269</v>
      </c>
      <c r="D21723">
        <v>273</v>
      </c>
      <c r="E21723">
        <v>282.45</v>
      </c>
      <c r="F21723">
        <v>269.14999999999998</v>
      </c>
      <c r="G21723">
        <v>282.45</v>
      </c>
      <c r="H21723">
        <v>159625</v>
      </c>
      <c r="I21723">
        <v>446.65</v>
      </c>
      <c r="J21723">
        <v>2078</v>
      </c>
      <c r="K21723">
        <v>127314</v>
      </c>
      <c r="L21723">
        <v>79.760000000000005</v>
      </c>
    </row>
    <row r="21724" spans="1:12" x14ac:dyDescent="0.35">
      <c r="A21724" t="s">
        <v>1482</v>
      </c>
      <c r="B21724" s="1">
        <v>45341</v>
      </c>
      <c r="C21724">
        <v>322.5</v>
      </c>
      <c r="D21724">
        <v>336.4</v>
      </c>
      <c r="E21724">
        <v>362.5</v>
      </c>
      <c r="F21724">
        <v>332</v>
      </c>
      <c r="G21724">
        <v>338.25</v>
      </c>
      <c r="H21724">
        <v>2823133</v>
      </c>
      <c r="I21724">
        <v>9764.25</v>
      </c>
      <c r="J21724">
        <v>90928</v>
      </c>
      <c r="K21724">
        <v>708957</v>
      </c>
      <c r="L21724">
        <v>25.11</v>
      </c>
    </row>
    <row r="21725" spans="1:12" x14ac:dyDescent="0.35">
      <c r="A21725" t="s">
        <v>1481</v>
      </c>
      <c r="B21725" s="1">
        <v>45341</v>
      </c>
      <c r="C21725">
        <v>4531.8999999999996</v>
      </c>
      <c r="D21725">
        <v>4531.95</v>
      </c>
      <c r="E21725">
        <v>4531.95</v>
      </c>
      <c r="F21725">
        <v>4387.8999999999996</v>
      </c>
      <c r="G21725">
        <v>4408.6499999999996</v>
      </c>
      <c r="H21725">
        <v>68417</v>
      </c>
      <c r="I21725">
        <v>3021.53</v>
      </c>
      <c r="J21725">
        <v>4781</v>
      </c>
      <c r="K21725">
        <v>51681</v>
      </c>
      <c r="L21725">
        <v>75.540000000000006</v>
      </c>
    </row>
    <row r="21726" spans="1:12" x14ac:dyDescent="0.35">
      <c r="A21726" t="s">
        <v>1480</v>
      </c>
      <c r="B21726" s="1">
        <v>45341</v>
      </c>
      <c r="C21726">
        <v>120.5</v>
      </c>
      <c r="D21726">
        <v>121.5</v>
      </c>
      <c r="E21726">
        <v>128.5</v>
      </c>
      <c r="F21726">
        <v>120.95</v>
      </c>
      <c r="G21726">
        <v>126.3</v>
      </c>
      <c r="H21726">
        <v>60306871</v>
      </c>
      <c r="I21726">
        <v>75597.83</v>
      </c>
      <c r="J21726">
        <v>271476</v>
      </c>
      <c r="K21726">
        <v>11120475</v>
      </c>
      <c r="L21726">
        <v>18.440000000000001</v>
      </c>
    </row>
    <row r="21727" spans="1:12" x14ac:dyDescent="0.35">
      <c r="A21727" t="s">
        <v>1479</v>
      </c>
      <c r="B21727" s="1">
        <v>45341</v>
      </c>
      <c r="C21727">
        <v>645.5</v>
      </c>
      <c r="D21727">
        <v>650</v>
      </c>
      <c r="E21727">
        <v>653.79999999999995</v>
      </c>
      <c r="F21727">
        <v>631.65</v>
      </c>
      <c r="G21727">
        <v>636.6</v>
      </c>
      <c r="H21727">
        <v>113918</v>
      </c>
      <c r="I21727">
        <v>729.88</v>
      </c>
      <c r="J21727">
        <v>8969</v>
      </c>
      <c r="K21727">
        <v>57333</v>
      </c>
      <c r="L21727">
        <v>50.33</v>
      </c>
    </row>
    <row r="21728" spans="1:12" x14ac:dyDescent="0.35">
      <c r="A21728" t="s">
        <v>1478</v>
      </c>
      <c r="B21728" s="1">
        <v>45341</v>
      </c>
      <c r="C21728">
        <v>531.25</v>
      </c>
      <c r="D21728">
        <v>531.54999999999995</v>
      </c>
      <c r="E21728">
        <v>533.85</v>
      </c>
      <c r="F21728">
        <v>521.9</v>
      </c>
      <c r="G21728">
        <v>527.65</v>
      </c>
      <c r="H21728">
        <v>38923</v>
      </c>
      <c r="I21728">
        <v>205.01</v>
      </c>
      <c r="J21728">
        <v>6741</v>
      </c>
      <c r="K21728">
        <v>19666</v>
      </c>
      <c r="L21728">
        <v>50.53</v>
      </c>
    </row>
    <row r="21729" spans="1:12" x14ac:dyDescent="0.35">
      <c r="A21729" t="s">
        <v>1477</v>
      </c>
      <c r="B21729" s="1">
        <v>45341</v>
      </c>
      <c r="C21729">
        <v>450.95</v>
      </c>
      <c r="D21729">
        <v>453.2</v>
      </c>
      <c r="E21729">
        <v>456.05</v>
      </c>
      <c r="F21729">
        <v>443.25</v>
      </c>
      <c r="G21729">
        <v>445.25</v>
      </c>
      <c r="H21729">
        <v>96808</v>
      </c>
      <c r="I21729">
        <v>432.59</v>
      </c>
      <c r="J21729">
        <v>7044</v>
      </c>
      <c r="K21729">
        <v>57770</v>
      </c>
      <c r="L21729">
        <v>59.67</v>
      </c>
    </row>
    <row r="21730" spans="1:12" x14ac:dyDescent="0.35">
      <c r="A21730" t="s">
        <v>1476</v>
      </c>
      <c r="B21730" s="1">
        <v>45341</v>
      </c>
      <c r="C21730">
        <v>369.25</v>
      </c>
      <c r="D21730">
        <v>369.25</v>
      </c>
      <c r="E21730">
        <v>381.95</v>
      </c>
      <c r="F21730">
        <v>369.25</v>
      </c>
      <c r="G21730">
        <v>377.95</v>
      </c>
      <c r="H21730">
        <v>156490</v>
      </c>
      <c r="I21730">
        <v>589.11</v>
      </c>
      <c r="J21730">
        <v>7333</v>
      </c>
      <c r="K21730">
        <v>79038</v>
      </c>
      <c r="L21730">
        <v>50.51</v>
      </c>
    </row>
    <row r="21731" spans="1:12" x14ac:dyDescent="0.35">
      <c r="A21731" t="s">
        <v>1475</v>
      </c>
      <c r="B21731" s="1">
        <v>45341</v>
      </c>
      <c r="C21731">
        <v>128.94999999999999</v>
      </c>
      <c r="D21731">
        <v>125.6</v>
      </c>
      <c r="E21731">
        <v>129.5</v>
      </c>
      <c r="F21731">
        <v>125.6</v>
      </c>
      <c r="G21731">
        <v>127.05</v>
      </c>
      <c r="H21731">
        <v>22103</v>
      </c>
      <c r="I21731">
        <v>28.3</v>
      </c>
      <c r="J21731">
        <v>647</v>
      </c>
      <c r="K21731">
        <v>12368</v>
      </c>
      <c r="L21731">
        <v>55.96</v>
      </c>
    </row>
    <row r="21732" spans="1:12" x14ac:dyDescent="0.35">
      <c r="A21732" t="s">
        <v>1474</v>
      </c>
      <c r="B21732" s="1">
        <v>45341</v>
      </c>
      <c r="C21732">
        <v>38.950000000000003</v>
      </c>
      <c r="D21732">
        <v>40.75</v>
      </c>
      <c r="E21732">
        <v>40.75</v>
      </c>
      <c r="F21732">
        <v>38.200000000000003</v>
      </c>
      <c r="G21732">
        <v>38.85</v>
      </c>
      <c r="H21732">
        <v>2680657</v>
      </c>
      <c r="I21732">
        <v>1057.67</v>
      </c>
      <c r="J21732">
        <v>6291</v>
      </c>
      <c r="K21732">
        <v>1173334</v>
      </c>
      <c r="L21732">
        <v>43.77</v>
      </c>
    </row>
    <row r="21733" spans="1:12" x14ac:dyDescent="0.35">
      <c r="A21733" t="s">
        <v>1473</v>
      </c>
      <c r="B21733" s="1">
        <v>45341</v>
      </c>
      <c r="C21733">
        <v>32.9</v>
      </c>
      <c r="D21733">
        <v>32.799999999999997</v>
      </c>
      <c r="E21733">
        <v>34.5</v>
      </c>
      <c r="F21733">
        <v>32.799999999999997</v>
      </c>
      <c r="G21733">
        <v>33.299999999999997</v>
      </c>
      <c r="H21733">
        <v>203859</v>
      </c>
      <c r="I21733">
        <v>68.540000000000006</v>
      </c>
      <c r="J21733">
        <v>877</v>
      </c>
      <c r="K21733">
        <v>115223</v>
      </c>
      <c r="L21733">
        <v>56.52</v>
      </c>
    </row>
    <row r="21734" spans="1:12" x14ac:dyDescent="0.35">
      <c r="A21734" t="s">
        <v>1472</v>
      </c>
      <c r="B21734" s="1">
        <v>45341</v>
      </c>
      <c r="C21734">
        <v>70.75</v>
      </c>
      <c r="D21734">
        <v>71</v>
      </c>
      <c r="E21734">
        <v>71.39</v>
      </c>
      <c r="F21734">
        <v>70.7</v>
      </c>
      <c r="G21734">
        <v>70.86</v>
      </c>
      <c r="H21734">
        <v>3691</v>
      </c>
      <c r="I21734">
        <v>2.62</v>
      </c>
      <c r="J21734">
        <v>68</v>
      </c>
      <c r="K21734">
        <v>3601</v>
      </c>
      <c r="L21734">
        <v>97.56</v>
      </c>
    </row>
    <row r="21735" spans="1:12" x14ac:dyDescent="0.35">
      <c r="A21735" t="s">
        <v>1471</v>
      </c>
      <c r="B21735" s="1">
        <v>45341</v>
      </c>
      <c r="C21735">
        <v>750.7</v>
      </c>
      <c r="D21735">
        <v>761.95</v>
      </c>
      <c r="E21735">
        <v>764.9</v>
      </c>
      <c r="F21735">
        <v>700.55</v>
      </c>
      <c r="G21735">
        <v>716.9</v>
      </c>
      <c r="H21735">
        <v>24830</v>
      </c>
      <c r="I21735">
        <v>183.17</v>
      </c>
      <c r="J21735">
        <v>2572</v>
      </c>
      <c r="K21735">
        <v>4910</v>
      </c>
      <c r="L21735">
        <v>19.77</v>
      </c>
    </row>
    <row r="21736" spans="1:12" x14ac:dyDescent="0.35">
      <c r="A21736" t="s">
        <v>1470</v>
      </c>
      <c r="B21736" s="1">
        <v>45341</v>
      </c>
      <c r="C21736">
        <v>72.72</v>
      </c>
      <c r="D21736">
        <v>73</v>
      </c>
      <c r="E21736">
        <v>73</v>
      </c>
      <c r="F21736">
        <v>72.52</v>
      </c>
      <c r="G21736">
        <v>72.58</v>
      </c>
      <c r="H21736">
        <v>116346</v>
      </c>
      <c r="I21736">
        <v>84.59</v>
      </c>
      <c r="J21736">
        <v>786</v>
      </c>
      <c r="K21736">
        <v>86424</v>
      </c>
      <c r="L21736">
        <v>74.28</v>
      </c>
    </row>
    <row r="21737" spans="1:12" x14ac:dyDescent="0.35">
      <c r="A21737" t="s">
        <v>1469</v>
      </c>
      <c r="B21737" s="1">
        <v>45341</v>
      </c>
      <c r="C21737">
        <v>70.599999999999994</v>
      </c>
      <c r="D21737">
        <v>71.290000000000006</v>
      </c>
      <c r="E21737">
        <v>71.38</v>
      </c>
      <c r="F21737">
        <v>70.599999999999994</v>
      </c>
      <c r="G21737">
        <v>70.819999999999993</v>
      </c>
      <c r="H21737">
        <v>22914</v>
      </c>
      <c r="I21737">
        <v>16.239999999999998</v>
      </c>
      <c r="J21737">
        <v>209</v>
      </c>
      <c r="K21737">
        <v>19165</v>
      </c>
      <c r="L21737">
        <v>83.64</v>
      </c>
    </row>
    <row r="21738" spans="1:12" x14ac:dyDescent="0.35">
      <c r="A21738" t="s">
        <v>1468</v>
      </c>
      <c r="B21738" s="1">
        <v>45341</v>
      </c>
      <c r="C21738">
        <v>69.91</v>
      </c>
      <c r="D21738">
        <v>70.11</v>
      </c>
      <c r="E21738">
        <v>70.2</v>
      </c>
      <c r="F21738">
        <v>69.92</v>
      </c>
      <c r="G21738">
        <v>70.010000000000005</v>
      </c>
      <c r="H21738">
        <v>6171734</v>
      </c>
      <c r="I21738">
        <v>4321.57</v>
      </c>
      <c r="J21738">
        <v>5069</v>
      </c>
      <c r="K21738">
        <v>5852216</v>
      </c>
      <c r="L21738">
        <v>94.82</v>
      </c>
    </row>
    <row r="21739" spans="1:12" x14ac:dyDescent="0.35">
      <c r="A21739" t="s">
        <v>1793</v>
      </c>
      <c r="B21739" s="1">
        <v>45341</v>
      </c>
      <c r="C21739">
        <v>70.3</v>
      </c>
      <c r="D21739">
        <v>70.3</v>
      </c>
      <c r="E21739">
        <v>70.599999999999994</v>
      </c>
      <c r="F21739">
        <v>70</v>
      </c>
      <c r="G21739">
        <v>70.290000000000006</v>
      </c>
      <c r="H21739">
        <v>1977</v>
      </c>
      <c r="I21739">
        <v>1.39</v>
      </c>
      <c r="J21739">
        <v>52</v>
      </c>
      <c r="K21739">
        <v>1648</v>
      </c>
      <c r="L21739">
        <v>83.36</v>
      </c>
    </row>
    <row r="21740" spans="1:12" x14ac:dyDescent="0.35">
      <c r="A21740" t="s">
        <v>1467</v>
      </c>
      <c r="B21740" s="1">
        <v>45341</v>
      </c>
      <c r="C21740">
        <v>72.33</v>
      </c>
      <c r="D21740">
        <v>74.5</v>
      </c>
      <c r="E21740">
        <v>74.5</v>
      </c>
      <c r="F21740">
        <v>72.11</v>
      </c>
      <c r="G21740">
        <v>72.349999999999994</v>
      </c>
      <c r="H21740">
        <v>58338</v>
      </c>
      <c r="I21740">
        <v>42.26</v>
      </c>
      <c r="J21740">
        <v>436</v>
      </c>
      <c r="K21740">
        <v>49026</v>
      </c>
      <c r="L21740">
        <v>84.04</v>
      </c>
    </row>
    <row r="21741" spans="1:12" x14ac:dyDescent="0.35">
      <c r="A21741" t="s">
        <v>1466</v>
      </c>
      <c r="B21741" s="1">
        <v>45341</v>
      </c>
      <c r="C21741">
        <v>17.600000000000001</v>
      </c>
      <c r="D21741">
        <v>18.399999999999999</v>
      </c>
      <c r="E21741">
        <v>18.45</v>
      </c>
      <c r="F21741">
        <v>18.2</v>
      </c>
      <c r="G21741">
        <v>18.399999999999999</v>
      </c>
      <c r="H21741">
        <v>20872</v>
      </c>
      <c r="I21741">
        <v>3.84</v>
      </c>
      <c r="J21741">
        <v>68</v>
      </c>
      <c r="K21741">
        <v>20790</v>
      </c>
      <c r="L21741">
        <v>99.61</v>
      </c>
    </row>
    <row r="21742" spans="1:12" x14ac:dyDescent="0.35">
      <c r="A21742" t="s">
        <v>1465</v>
      </c>
      <c r="B21742" s="1">
        <v>45341</v>
      </c>
      <c r="C21742">
        <v>456.6</v>
      </c>
      <c r="D21742">
        <v>448.4</v>
      </c>
      <c r="E21742">
        <v>476.15</v>
      </c>
      <c r="F21742">
        <v>448.4</v>
      </c>
      <c r="G21742">
        <v>467.55</v>
      </c>
      <c r="H21742">
        <v>9785</v>
      </c>
      <c r="I21742">
        <v>45.9</v>
      </c>
      <c r="J21742">
        <v>960</v>
      </c>
      <c r="K21742">
        <v>6771</v>
      </c>
      <c r="L21742">
        <v>69.2</v>
      </c>
    </row>
    <row r="21743" spans="1:12" x14ac:dyDescent="0.35">
      <c r="A21743" t="s">
        <v>1464</v>
      </c>
      <c r="B21743" s="1">
        <v>45341</v>
      </c>
      <c r="C21743">
        <v>1362</v>
      </c>
      <c r="D21743">
        <v>1365</v>
      </c>
      <c r="E21743">
        <v>1381</v>
      </c>
      <c r="F21743">
        <v>1351</v>
      </c>
      <c r="G21743">
        <v>1364.5</v>
      </c>
      <c r="H21743">
        <v>444185</v>
      </c>
      <c r="I21743">
        <v>6083.44</v>
      </c>
      <c r="J21743">
        <v>7965</v>
      </c>
      <c r="K21743">
        <v>71249</v>
      </c>
      <c r="L21743">
        <v>16.04</v>
      </c>
    </row>
    <row r="21744" spans="1:12" x14ac:dyDescent="0.35">
      <c r="A21744" t="s">
        <v>1463</v>
      </c>
      <c r="B21744" s="1">
        <v>45341</v>
      </c>
      <c r="C21744">
        <v>428.3</v>
      </c>
      <c r="D21744">
        <v>432.9</v>
      </c>
      <c r="E21744">
        <v>442.8</v>
      </c>
      <c r="F21744">
        <v>429.55</v>
      </c>
      <c r="G21744">
        <v>437.8</v>
      </c>
      <c r="H21744">
        <v>6313</v>
      </c>
      <c r="I21744">
        <v>27.56</v>
      </c>
      <c r="J21744">
        <v>1248</v>
      </c>
      <c r="K21744">
        <v>3729</v>
      </c>
      <c r="L21744">
        <v>59.07</v>
      </c>
    </row>
    <row r="21745" spans="1:12" x14ac:dyDescent="0.35">
      <c r="A21745" t="s">
        <v>1462</v>
      </c>
      <c r="B21745" s="1">
        <v>45341</v>
      </c>
      <c r="C21745">
        <v>79.45</v>
      </c>
      <c r="D21745">
        <v>80.5</v>
      </c>
      <c r="E21745">
        <v>82.6</v>
      </c>
      <c r="F21745">
        <v>78.25</v>
      </c>
      <c r="G21745">
        <v>79.099999999999994</v>
      </c>
      <c r="H21745">
        <v>104391</v>
      </c>
      <c r="I21745">
        <v>84.25</v>
      </c>
      <c r="J21745">
        <v>1050</v>
      </c>
      <c r="K21745">
        <v>62436</v>
      </c>
      <c r="L21745">
        <v>59.81</v>
      </c>
    </row>
    <row r="21746" spans="1:12" x14ac:dyDescent="0.35">
      <c r="A21746" t="s">
        <v>1461</v>
      </c>
      <c r="B21746" s="1">
        <v>45341</v>
      </c>
      <c r="C21746">
        <v>79.55</v>
      </c>
      <c r="D21746">
        <v>80.05</v>
      </c>
      <c r="E21746">
        <v>84</v>
      </c>
      <c r="F21746">
        <v>79.599999999999994</v>
      </c>
      <c r="G21746">
        <v>81.599999999999994</v>
      </c>
      <c r="H21746">
        <v>2210689</v>
      </c>
      <c r="I21746">
        <v>1818.49</v>
      </c>
      <c r="J21746">
        <v>10903</v>
      </c>
      <c r="K21746">
        <v>1266089</v>
      </c>
      <c r="L21746">
        <v>57.27</v>
      </c>
    </row>
    <row r="21747" spans="1:12" x14ac:dyDescent="0.35">
      <c r="A21747" t="s">
        <v>1460</v>
      </c>
      <c r="B21747" s="1">
        <v>45341</v>
      </c>
      <c r="C21747">
        <v>4398.6499999999996</v>
      </c>
      <c r="D21747">
        <v>4400.95</v>
      </c>
      <c r="E21747">
        <v>4449</v>
      </c>
      <c r="F21747">
        <v>4375</v>
      </c>
      <c r="G21747">
        <v>4416.6000000000004</v>
      </c>
      <c r="H21747">
        <v>108346</v>
      </c>
      <c r="I21747">
        <v>4784.16</v>
      </c>
      <c r="J21747">
        <v>13831</v>
      </c>
      <c r="K21747">
        <v>36851</v>
      </c>
      <c r="L21747">
        <v>34.01</v>
      </c>
    </row>
    <row r="21748" spans="1:12" x14ac:dyDescent="0.35">
      <c r="A21748" t="s">
        <v>1459</v>
      </c>
      <c r="B21748" s="1">
        <v>45341</v>
      </c>
      <c r="C21748">
        <v>11.65</v>
      </c>
      <c r="D21748">
        <v>11.65</v>
      </c>
      <c r="E21748">
        <v>12</v>
      </c>
      <c r="F21748">
        <v>11.65</v>
      </c>
      <c r="G21748">
        <v>11.65</v>
      </c>
      <c r="H21748">
        <v>1073</v>
      </c>
      <c r="I21748">
        <v>0.13</v>
      </c>
      <c r="J21748">
        <v>5</v>
      </c>
      <c r="K21748">
        <v>1073</v>
      </c>
      <c r="L21748">
        <v>100</v>
      </c>
    </row>
    <row r="21749" spans="1:12" x14ac:dyDescent="0.35">
      <c r="A21749" t="s">
        <v>1458</v>
      </c>
      <c r="B21749" s="1">
        <v>45341</v>
      </c>
      <c r="C21749">
        <v>671.4</v>
      </c>
      <c r="D21749">
        <v>673.9</v>
      </c>
      <c r="E21749">
        <v>678.95</v>
      </c>
      <c r="F21749">
        <v>661.5</v>
      </c>
      <c r="G21749">
        <v>668.95</v>
      </c>
      <c r="H21749">
        <v>342836</v>
      </c>
      <c r="I21749">
        <v>2289.9299999999998</v>
      </c>
      <c r="J21749">
        <v>13031</v>
      </c>
      <c r="K21749">
        <v>191999</v>
      </c>
      <c r="L21749">
        <v>56</v>
      </c>
    </row>
    <row r="21750" spans="1:12" x14ac:dyDescent="0.35">
      <c r="A21750" t="s">
        <v>1457</v>
      </c>
      <c r="B21750" s="1">
        <v>45341</v>
      </c>
      <c r="C21750">
        <v>131</v>
      </c>
      <c r="D21750">
        <v>132.30000000000001</v>
      </c>
      <c r="E21750">
        <v>134.4</v>
      </c>
      <c r="F21750">
        <v>128</v>
      </c>
      <c r="G21750">
        <v>128.80000000000001</v>
      </c>
      <c r="H21750">
        <v>3195589</v>
      </c>
      <c r="I21750">
        <v>4185.97</v>
      </c>
      <c r="J21750">
        <v>15672</v>
      </c>
      <c r="K21750">
        <v>1433693</v>
      </c>
      <c r="L21750">
        <v>44.86</v>
      </c>
    </row>
    <row r="21751" spans="1:12" x14ac:dyDescent="0.35">
      <c r="A21751" t="s">
        <v>1456</v>
      </c>
      <c r="B21751" s="1">
        <v>45341</v>
      </c>
      <c r="C21751">
        <v>2449.4</v>
      </c>
      <c r="D21751">
        <v>2449.4</v>
      </c>
      <c r="E21751">
        <v>2461.9499999999998</v>
      </c>
      <c r="F21751">
        <v>2416.5500000000002</v>
      </c>
      <c r="G21751">
        <v>2439.9</v>
      </c>
      <c r="H21751">
        <v>690282</v>
      </c>
      <c r="I21751">
        <v>16859.900000000001</v>
      </c>
      <c r="J21751">
        <v>52496</v>
      </c>
      <c r="K21751">
        <v>468598</v>
      </c>
      <c r="L21751">
        <v>67.89</v>
      </c>
    </row>
    <row r="21752" spans="1:12" x14ac:dyDescent="0.35">
      <c r="A21752" t="s">
        <v>1455</v>
      </c>
      <c r="B21752" s="1">
        <v>45341</v>
      </c>
      <c r="C21752">
        <v>1720.6</v>
      </c>
      <c r="D21752">
        <v>1735</v>
      </c>
      <c r="E21752">
        <v>1780.85</v>
      </c>
      <c r="F21752">
        <v>1735</v>
      </c>
      <c r="G21752">
        <v>1768.85</v>
      </c>
      <c r="H21752">
        <v>146362</v>
      </c>
      <c r="I21752">
        <v>2574.5</v>
      </c>
      <c r="J21752">
        <v>10765</v>
      </c>
      <c r="K21752">
        <v>80781</v>
      </c>
      <c r="L21752">
        <v>55.19</v>
      </c>
    </row>
    <row r="21753" spans="1:12" x14ac:dyDescent="0.35">
      <c r="A21753" t="s">
        <v>1454</v>
      </c>
      <c r="B21753" s="1">
        <v>45341</v>
      </c>
      <c r="C21753">
        <v>276.3</v>
      </c>
      <c r="D21753">
        <v>276</v>
      </c>
      <c r="E21753">
        <v>285.95</v>
      </c>
      <c r="F21753">
        <v>276</v>
      </c>
      <c r="G21753">
        <v>279.85000000000002</v>
      </c>
      <c r="H21753">
        <v>20167</v>
      </c>
      <c r="I21753">
        <v>56.56</v>
      </c>
      <c r="J21753">
        <v>1117</v>
      </c>
      <c r="K21753">
        <v>7613</v>
      </c>
      <c r="L21753">
        <v>37.75</v>
      </c>
    </row>
    <row r="21754" spans="1:12" x14ac:dyDescent="0.35">
      <c r="A21754" t="s">
        <v>1453</v>
      </c>
      <c r="B21754" s="1">
        <v>45341</v>
      </c>
      <c r="C21754">
        <v>253.8</v>
      </c>
      <c r="D21754">
        <v>255</v>
      </c>
      <c r="E21754">
        <v>261.95</v>
      </c>
      <c r="F21754">
        <v>254.05</v>
      </c>
      <c r="G21754">
        <v>254.75</v>
      </c>
      <c r="H21754">
        <v>18532</v>
      </c>
      <c r="I21754">
        <v>47.36</v>
      </c>
      <c r="J21754">
        <v>935</v>
      </c>
      <c r="K21754">
        <v>13484</v>
      </c>
      <c r="L21754">
        <v>72.760000000000005</v>
      </c>
    </row>
    <row r="21755" spans="1:12" x14ac:dyDescent="0.35">
      <c r="A21755" t="s">
        <v>1452</v>
      </c>
      <c r="B21755" s="1">
        <v>45341</v>
      </c>
      <c r="C21755">
        <v>184.6</v>
      </c>
      <c r="D21755">
        <v>185.6</v>
      </c>
      <c r="E21755">
        <v>194.5</v>
      </c>
      <c r="F21755">
        <v>182.9</v>
      </c>
      <c r="G21755">
        <v>190.7</v>
      </c>
      <c r="H21755">
        <v>109267</v>
      </c>
      <c r="I21755">
        <v>206.65</v>
      </c>
      <c r="J21755">
        <v>7455</v>
      </c>
      <c r="K21755">
        <v>62459</v>
      </c>
      <c r="L21755">
        <v>57.16</v>
      </c>
    </row>
    <row r="21756" spans="1:12" x14ac:dyDescent="0.35">
      <c r="A21756" t="s">
        <v>1451</v>
      </c>
      <c r="B21756" s="1">
        <v>45341</v>
      </c>
      <c r="C21756">
        <v>26298</v>
      </c>
      <c r="D21756">
        <v>26426</v>
      </c>
      <c r="E21756">
        <v>26894.400000000001</v>
      </c>
      <c r="F21756">
        <v>26258.35</v>
      </c>
      <c r="G21756">
        <v>26815.3</v>
      </c>
      <c r="H21756">
        <v>23096</v>
      </c>
      <c r="I21756">
        <v>6150.57</v>
      </c>
      <c r="J21756">
        <v>10125</v>
      </c>
      <c r="K21756">
        <v>8419</v>
      </c>
      <c r="L21756">
        <v>36.450000000000003</v>
      </c>
    </row>
    <row r="21757" spans="1:12" x14ac:dyDescent="0.35">
      <c r="A21757" t="s">
        <v>1450</v>
      </c>
      <c r="B21757" s="1">
        <v>45341</v>
      </c>
      <c r="C21757">
        <v>111.35</v>
      </c>
      <c r="D21757">
        <v>112.1</v>
      </c>
      <c r="E21757">
        <v>113.6</v>
      </c>
      <c r="F21757">
        <v>111.7</v>
      </c>
      <c r="G21757">
        <v>113.2</v>
      </c>
      <c r="H21757">
        <v>378562</v>
      </c>
      <c r="I21757">
        <v>427.37</v>
      </c>
      <c r="J21757">
        <v>4187</v>
      </c>
      <c r="K21757">
        <v>207741</v>
      </c>
      <c r="L21757">
        <v>54.88</v>
      </c>
    </row>
    <row r="21758" spans="1:12" x14ac:dyDescent="0.35">
      <c r="A21758" t="s">
        <v>1449</v>
      </c>
      <c r="B21758" s="1">
        <v>45341</v>
      </c>
      <c r="C21758">
        <v>745.2</v>
      </c>
      <c r="D21758">
        <v>745.25</v>
      </c>
      <c r="E21758">
        <v>772</v>
      </c>
      <c r="F21758">
        <v>745.25</v>
      </c>
      <c r="G21758">
        <v>761.3</v>
      </c>
      <c r="H21758">
        <v>82804</v>
      </c>
      <c r="I21758">
        <v>632.41</v>
      </c>
      <c r="J21758">
        <v>8791</v>
      </c>
      <c r="K21758">
        <v>34963</v>
      </c>
      <c r="L21758">
        <v>42.22</v>
      </c>
    </row>
    <row r="21759" spans="1:12" x14ac:dyDescent="0.35">
      <c r="A21759" t="s">
        <v>1448</v>
      </c>
      <c r="B21759" s="1">
        <v>45341</v>
      </c>
      <c r="C21759">
        <v>208.4</v>
      </c>
      <c r="D21759">
        <v>210</v>
      </c>
      <c r="E21759">
        <v>221</v>
      </c>
      <c r="F21759">
        <v>208.4</v>
      </c>
      <c r="G21759">
        <v>212.4</v>
      </c>
      <c r="H21759">
        <v>1233967</v>
      </c>
      <c r="I21759">
        <v>2629.77</v>
      </c>
      <c r="J21759">
        <v>28842</v>
      </c>
      <c r="K21759">
        <v>676615</v>
      </c>
      <c r="L21759">
        <v>54.83</v>
      </c>
    </row>
    <row r="21760" spans="1:12" x14ac:dyDescent="0.35">
      <c r="A21760" t="s">
        <v>1447</v>
      </c>
      <c r="B21760" s="1">
        <v>45341</v>
      </c>
      <c r="C21760">
        <v>94.25</v>
      </c>
      <c r="D21760">
        <v>94</v>
      </c>
      <c r="E21760">
        <v>96.7</v>
      </c>
      <c r="F21760">
        <v>94</v>
      </c>
      <c r="G21760">
        <v>95.5</v>
      </c>
      <c r="H21760">
        <v>10769</v>
      </c>
      <c r="I21760">
        <v>10.25</v>
      </c>
      <c r="J21760">
        <v>192</v>
      </c>
      <c r="K21760">
        <v>3487</v>
      </c>
      <c r="L21760">
        <v>32.380000000000003</v>
      </c>
    </row>
    <row r="21761" spans="1:12" x14ac:dyDescent="0.35">
      <c r="A21761" t="s">
        <v>1446</v>
      </c>
      <c r="B21761" s="1">
        <v>45341</v>
      </c>
      <c r="C21761">
        <v>40.5</v>
      </c>
      <c r="D21761">
        <v>41.3</v>
      </c>
      <c r="E21761">
        <v>42.5</v>
      </c>
      <c r="F21761">
        <v>40.6</v>
      </c>
      <c r="G21761">
        <v>42.5</v>
      </c>
      <c r="H21761">
        <v>83287</v>
      </c>
      <c r="I21761">
        <v>35.06</v>
      </c>
      <c r="J21761">
        <v>342</v>
      </c>
      <c r="K21761">
        <v>64545</v>
      </c>
      <c r="L21761">
        <v>77.5</v>
      </c>
    </row>
    <row r="21762" spans="1:12" x14ac:dyDescent="0.35">
      <c r="A21762" t="s">
        <v>1445</v>
      </c>
      <c r="B21762" s="1">
        <v>45341</v>
      </c>
      <c r="C21762">
        <v>673.2</v>
      </c>
      <c r="D21762">
        <v>679.85</v>
      </c>
      <c r="E21762">
        <v>686.7</v>
      </c>
      <c r="F21762">
        <v>651.20000000000005</v>
      </c>
      <c r="G21762">
        <v>658.45</v>
      </c>
      <c r="H21762">
        <v>10840</v>
      </c>
      <c r="I21762">
        <v>71.739999999999995</v>
      </c>
      <c r="J21762">
        <v>1079</v>
      </c>
      <c r="K21762">
        <v>5891</v>
      </c>
      <c r="L21762">
        <v>54.35</v>
      </c>
    </row>
    <row r="21763" spans="1:12" x14ac:dyDescent="0.35">
      <c r="A21763" t="s">
        <v>1444</v>
      </c>
      <c r="B21763" s="1">
        <v>45341</v>
      </c>
      <c r="C21763">
        <v>379.2</v>
      </c>
      <c r="D21763">
        <v>385.05</v>
      </c>
      <c r="E21763">
        <v>418</v>
      </c>
      <c r="F21763">
        <v>382.45</v>
      </c>
      <c r="G21763">
        <v>414.35</v>
      </c>
      <c r="H21763">
        <v>5691464</v>
      </c>
      <c r="I21763">
        <v>23130.48</v>
      </c>
      <c r="J21763">
        <v>143817</v>
      </c>
      <c r="K21763">
        <v>2257365</v>
      </c>
      <c r="L21763">
        <v>39.659999999999997</v>
      </c>
    </row>
    <row r="21764" spans="1:12" x14ac:dyDescent="0.35">
      <c r="A21764" t="s">
        <v>1443</v>
      </c>
      <c r="B21764" s="1">
        <v>45341</v>
      </c>
      <c r="C21764">
        <v>164.45</v>
      </c>
      <c r="D21764">
        <v>166.9</v>
      </c>
      <c r="E21764">
        <v>177</v>
      </c>
      <c r="F21764">
        <v>166.2</v>
      </c>
      <c r="G21764">
        <v>172.25</v>
      </c>
      <c r="H21764">
        <v>229395</v>
      </c>
      <c r="I21764">
        <v>396.16</v>
      </c>
      <c r="J21764">
        <v>3368</v>
      </c>
      <c r="K21764">
        <v>109198</v>
      </c>
      <c r="L21764">
        <v>47.6</v>
      </c>
    </row>
    <row r="21765" spans="1:12" x14ac:dyDescent="0.35">
      <c r="A21765" t="s">
        <v>1442</v>
      </c>
      <c r="B21765" s="1">
        <v>45341</v>
      </c>
      <c r="C21765">
        <v>517.80999999999995</v>
      </c>
      <c r="D21765">
        <v>523.48</v>
      </c>
      <c r="E21765">
        <v>535.70000000000005</v>
      </c>
      <c r="F21765">
        <v>514.46</v>
      </c>
      <c r="G21765">
        <v>518.33000000000004</v>
      </c>
      <c r="H21765">
        <v>4966</v>
      </c>
      <c r="I21765">
        <v>25.76</v>
      </c>
      <c r="J21765">
        <v>196</v>
      </c>
      <c r="K21765">
        <v>2998</v>
      </c>
      <c r="L21765">
        <v>60.37</v>
      </c>
    </row>
    <row r="21766" spans="1:12" x14ac:dyDescent="0.35">
      <c r="A21766" t="s">
        <v>1441</v>
      </c>
      <c r="B21766" s="1">
        <v>45341</v>
      </c>
      <c r="C21766">
        <v>1920.75</v>
      </c>
      <c r="D21766">
        <v>1931.95</v>
      </c>
      <c r="E21766">
        <v>1940</v>
      </c>
      <c r="F21766">
        <v>1899.95</v>
      </c>
      <c r="G21766">
        <v>1932.65</v>
      </c>
      <c r="H21766">
        <v>238535</v>
      </c>
      <c r="I21766">
        <v>4586.54</v>
      </c>
      <c r="J21766">
        <v>8258</v>
      </c>
      <c r="K21766">
        <v>121395</v>
      </c>
      <c r="L21766">
        <v>50.89</v>
      </c>
    </row>
    <row r="21767" spans="1:12" x14ac:dyDescent="0.35">
      <c r="A21767" t="s">
        <v>1440</v>
      </c>
      <c r="B21767" s="1">
        <v>45341</v>
      </c>
      <c r="C21767">
        <v>1550.55</v>
      </c>
      <c r="D21767">
        <v>1558</v>
      </c>
      <c r="E21767">
        <v>1564.1</v>
      </c>
      <c r="F21767">
        <v>1492.75</v>
      </c>
      <c r="G21767">
        <v>1498.25</v>
      </c>
      <c r="H21767">
        <v>37619</v>
      </c>
      <c r="I21767">
        <v>575.13</v>
      </c>
      <c r="J21767">
        <v>6606</v>
      </c>
      <c r="K21767">
        <v>21187</v>
      </c>
      <c r="L21767">
        <v>56.32</v>
      </c>
    </row>
    <row r="21768" spans="1:12" x14ac:dyDescent="0.35">
      <c r="A21768" t="s">
        <v>1439</v>
      </c>
      <c r="B21768" s="1">
        <v>45341</v>
      </c>
      <c r="C21768">
        <v>369.95</v>
      </c>
      <c r="D21768">
        <v>377.9</v>
      </c>
      <c r="E21768">
        <v>377.9</v>
      </c>
      <c r="F21768">
        <v>372</v>
      </c>
      <c r="G21768">
        <v>375.25</v>
      </c>
      <c r="H21768">
        <v>105694</v>
      </c>
      <c r="I21768">
        <v>395.94</v>
      </c>
      <c r="J21768">
        <v>5601</v>
      </c>
      <c r="K21768">
        <v>47311</v>
      </c>
      <c r="L21768">
        <v>44.76</v>
      </c>
    </row>
    <row r="21769" spans="1:12" x14ac:dyDescent="0.35">
      <c r="A21769" t="s">
        <v>1438</v>
      </c>
      <c r="B21769" s="1">
        <v>45341</v>
      </c>
      <c r="C21769">
        <v>525.35</v>
      </c>
      <c r="D21769">
        <v>528</v>
      </c>
      <c r="E21769">
        <v>537</v>
      </c>
      <c r="F21769">
        <v>523.65</v>
      </c>
      <c r="G21769">
        <v>532.9</v>
      </c>
      <c r="H21769">
        <v>30731</v>
      </c>
      <c r="I21769">
        <v>162.72999999999999</v>
      </c>
      <c r="J21769">
        <v>3318</v>
      </c>
      <c r="K21769">
        <v>14844</v>
      </c>
      <c r="L21769">
        <v>48.3</v>
      </c>
    </row>
    <row r="21770" spans="1:12" x14ac:dyDescent="0.35">
      <c r="A21770" t="s">
        <v>1436</v>
      </c>
      <c r="B21770" s="1">
        <v>45341</v>
      </c>
      <c r="C21770">
        <v>802.3</v>
      </c>
      <c r="D21770">
        <v>807</v>
      </c>
      <c r="E21770">
        <v>815.05</v>
      </c>
      <c r="F21770">
        <v>771</v>
      </c>
      <c r="G21770">
        <v>778.55</v>
      </c>
      <c r="H21770">
        <v>164834</v>
      </c>
      <c r="I21770">
        <v>1303.8399999999999</v>
      </c>
      <c r="J21770">
        <v>10727</v>
      </c>
      <c r="K21770">
        <v>62731</v>
      </c>
      <c r="L21770">
        <v>38.06</v>
      </c>
    </row>
    <row r="21771" spans="1:12" x14ac:dyDescent="0.35">
      <c r="A21771" t="s">
        <v>1435</v>
      </c>
      <c r="B21771" s="1">
        <v>45341</v>
      </c>
      <c r="C21771">
        <v>196.5</v>
      </c>
      <c r="D21771">
        <v>198</v>
      </c>
      <c r="E21771">
        <v>200</v>
      </c>
      <c r="F21771">
        <v>196.05</v>
      </c>
      <c r="G21771">
        <v>198.2</v>
      </c>
      <c r="H21771">
        <v>309583</v>
      </c>
      <c r="I21771">
        <v>615.57000000000005</v>
      </c>
      <c r="J21771">
        <v>4279</v>
      </c>
      <c r="K21771">
        <v>182404</v>
      </c>
      <c r="L21771">
        <v>58.92</v>
      </c>
    </row>
    <row r="21772" spans="1:12" x14ac:dyDescent="0.35">
      <c r="A21772" t="s">
        <v>1434</v>
      </c>
      <c r="B21772" s="1">
        <v>45341</v>
      </c>
      <c r="C21772">
        <v>298.95</v>
      </c>
      <c r="D21772">
        <v>300.75</v>
      </c>
      <c r="E21772">
        <v>303.60000000000002</v>
      </c>
      <c r="F21772">
        <v>298.95</v>
      </c>
      <c r="G21772">
        <v>302.75</v>
      </c>
      <c r="H21772">
        <v>77232</v>
      </c>
      <c r="I21772">
        <v>233.16</v>
      </c>
      <c r="J21772">
        <v>4156</v>
      </c>
      <c r="K21772">
        <v>37038</v>
      </c>
      <c r="L21772">
        <v>47.96</v>
      </c>
    </row>
    <row r="21773" spans="1:12" x14ac:dyDescent="0.35">
      <c r="A21773" t="s">
        <v>1433</v>
      </c>
      <c r="B21773" s="1">
        <v>45341</v>
      </c>
      <c r="C21773">
        <v>487.65</v>
      </c>
      <c r="D21773">
        <v>500.05</v>
      </c>
      <c r="E21773">
        <v>540</v>
      </c>
      <c r="F21773">
        <v>499</v>
      </c>
      <c r="G21773">
        <v>534.9</v>
      </c>
      <c r="H21773">
        <v>530780</v>
      </c>
      <c r="I21773">
        <v>2786.93</v>
      </c>
      <c r="J21773">
        <v>8672</v>
      </c>
      <c r="K21773">
        <v>223548</v>
      </c>
      <c r="L21773">
        <v>42.12</v>
      </c>
    </row>
    <row r="21774" spans="1:12" x14ac:dyDescent="0.35">
      <c r="A21774" t="s">
        <v>1432</v>
      </c>
      <c r="B21774" s="1">
        <v>45341</v>
      </c>
      <c r="C21774">
        <v>17.55</v>
      </c>
      <c r="D21774">
        <v>17.8</v>
      </c>
      <c r="E21774">
        <v>18.600000000000001</v>
      </c>
      <c r="F21774">
        <v>17.3</v>
      </c>
      <c r="G21774">
        <v>18.2</v>
      </c>
      <c r="H21774">
        <v>51054</v>
      </c>
      <c r="I21774">
        <v>9.18</v>
      </c>
      <c r="J21774">
        <v>435</v>
      </c>
      <c r="K21774">
        <v>32572</v>
      </c>
      <c r="L21774">
        <v>63.8</v>
      </c>
    </row>
    <row r="21775" spans="1:12" x14ac:dyDescent="0.35">
      <c r="A21775" t="s">
        <v>1431</v>
      </c>
      <c r="B21775" s="1">
        <v>45341</v>
      </c>
      <c r="C21775">
        <v>360.8</v>
      </c>
      <c r="D21775">
        <v>355.6</v>
      </c>
      <c r="E21775">
        <v>360.4</v>
      </c>
      <c r="F21775">
        <v>347</v>
      </c>
      <c r="G21775">
        <v>350.75</v>
      </c>
      <c r="H21775">
        <v>17277</v>
      </c>
      <c r="I21775">
        <v>61.31</v>
      </c>
      <c r="J21775">
        <v>1706</v>
      </c>
      <c r="K21775">
        <v>12546</v>
      </c>
      <c r="L21775">
        <v>72.62</v>
      </c>
    </row>
    <row r="21776" spans="1:12" x14ac:dyDescent="0.35">
      <c r="A21776" t="s">
        <v>1430</v>
      </c>
      <c r="B21776" s="1">
        <v>45341</v>
      </c>
      <c r="C21776">
        <v>1086.2</v>
      </c>
      <c r="D21776">
        <v>1090.55</v>
      </c>
      <c r="E21776">
        <v>1100</v>
      </c>
      <c r="F21776">
        <v>1072.6500000000001</v>
      </c>
      <c r="G21776">
        <v>1079.6500000000001</v>
      </c>
      <c r="H21776">
        <v>38408</v>
      </c>
      <c r="I21776">
        <v>416.32</v>
      </c>
      <c r="J21776">
        <v>4333</v>
      </c>
      <c r="K21776">
        <v>17759</v>
      </c>
      <c r="L21776">
        <v>46.24</v>
      </c>
    </row>
    <row r="21777" spans="1:12" x14ac:dyDescent="0.35">
      <c r="A21777" t="s">
        <v>1429</v>
      </c>
      <c r="B21777" s="1">
        <v>45341</v>
      </c>
      <c r="C21777">
        <v>616.29</v>
      </c>
      <c r="D21777">
        <v>616.29999999999995</v>
      </c>
      <c r="E21777">
        <v>620.30999999999995</v>
      </c>
      <c r="F21777">
        <v>616.29999999999995</v>
      </c>
      <c r="G21777">
        <v>617.98</v>
      </c>
      <c r="H21777">
        <v>13769</v>
      </c>
      <c r="I21777">
        <v>85.23</v>
      </c>
      <c r="J21777">
        <v>709</v>
      </c>
      <c r="K21777">
        <v>10914</v>
      </c>
      <c r="L21777">
        <v>79.27</v>
      </c>
    </row>
    <row r="21778" spans="1:12" x14ac:dyDescent="0.35">
      <c r="A21778" t="s">
        <v>1428</v>
      </c>
      <c r="B21778" s="1">
        <v>45341</v>
      </c>
      <c r="C21778">
        <v>468.48</v>
      </c>
      <c r="D21778">
        <v>471.99</v>
      </c>
      <c r="E21778">
        <v>473</v>
      </c>
      <c r="F21778">
        <v>467.51</v>
      </c>
      <c r="G21778">
        <v>469.63</v>
      </c>
      <c r="H21778">
        <v>36383</v>
      </c>
      <c r="I21778">
        <v>171.2</v>
      </c>
      <c r="J21778">
        <v>2533</v>
      </c>
      <c r="K21778">
        <v>11716</v>
      </c>
      <c r="L21778">
        <v>32.200000000000003</v>
      </c>
    </row>
    <row r="21779" spans="1:12" x14ac:dyDescent="0.35">
      <c r="A21779" t="s">
        <v>1427</v>
      </c>
      <c r="B21779" s="1">
        <v>45341</v>
      </c>
      <c r="C21779">
        <v>230.4</v>
      </c>
      <c r="D21779">
        <v>231.34</v>
      </c>
      <c r="E21779">
        <v>232.3</v>
      </c>
      <c r="F21779">
        <v>230.15</v>
      </c>
      <c r="G21779">
        <v>231.54</v>
      </c>
      <c r="H21779">
        <v>207104</v>
      </c>
      <c r="I21779">
        <v>479.31</v>
      </c>
      <c r="J21779">
        <v>3030</v>
      </c>
      <c r="K21779">
        <v>140874</v>
      </c>
      <c r="L21779">
        <v>68.02</v>
      </c>
    </row>
    <row r="21780" spans="1:12" x14ac:dyDescent="0.35">
      <c r="A21780" t="s">
        <v>1426</v>
      </c>
      <c r="B21780" s="1">
        <v>45341</v>
      </c>
      <c r="C21780">
        <v>53.98</v>
      </c>
      <c r="D21780">
        <v>54.65</v>
      </c>
      <c r="E21780">
        <v>54.65</v>
      </c>
      <c r="F21780">
        <v>54</v>
      </c>
      <c r="G21780">
        <v>54.17</v>
      </c>
      <c r="H21780">
        <v>288274</v>
      </c>
      <c r="I21780">
        <v>156.1</v>
      </c>
      <c r="J21780">
        <v>1986</v>
      </c>
      <c r="K21780">
        <v>172165</v>
      </c>
      <c r="L21780">
        <v>59.72</v>
      </c>
    </row>
    <row r="21781" spans="1:12" x14ac:dyDescent="0.35">
      <c r="A21781" t="s">
        <v>1425</v>
      </c>
      <c r="B21781" s="1">
        <v>45341</v>
      </c>
      <c r="C21781">
        <v>226.16</v>
      </c>
      <c r="D21781">
        <v>228.4</v>
      </c>
      <c r="E21781">
        <v>228.4</v>
      </c>
      <c r="F21781">
        <v>225.51</v>
      </c>
      <c r="G21781">
        <v>226.1</v>
      </c>
      <c r="H21781">
        <v>25615</v>
      </c>
      <c r="I21781">
        <v>57.88</v>
      </c>
      <c r="J21781">
        <v>54</v>
      </c>
      <c r="K21781">
        <v>25360</v>
      </c>
      <c r="L21781">
        <v>99</v>
      </c>
    </row>
    <row r="21782" spans="1:12" x14ac:dyDescent="0.35">
      <c r="A21782" t="s">
        <v>1424</v>
      </c>
      <c r="B21782" s="1">
        <v>45341</v>
      </c>
      <c r="C21782">
        <v>328.8</v>
      </c>
      <c r="D21782">
        <v>330</v>
      </c>
      <c r="E21782">
        <v>330</v>
      </c>
      <c r="F21782">
        <v>323.5</v>
      </c>
      <c r="G21782">
        <v>325.55</v>
      </c>
      <c r="H21782">
        <v>59943</v>
      </c>
      <c r="I21782">
        <v>195.06</v>
      </c>
      <c r="J21782">
        <v>3452</v>
      </c>
      <c r="K21782">
        <v>37640</v>
      </c>
      <c r="L21782">
        <v>62.79</v>
      </c>
    </row>
    <row r="21783" spans="1:12" x14ac:dyDescent="0.35">
      <c r="A21783" t="s">
        <v>1810</v>
      </c>
      <c r="B21783" s="1">
        <v>45341</v>
      </c>
      <c r="C21783">
        <v>96.2</v>
      </c>
      <c r="D21783">
        <v>99.75</v>
      </c>
      <c r="E21783">
        <v>99.75</v>
      </c>
      <c r="F21783">
        <v>93.7</v>
      </c>
      <c r="G21783">
        <v>98.05</v>
      </c>
      <c r="H21783">
        <v>994355</v>
      </c>
      <c r="I21783">
        <v>967.97</v>
      </c>
      <c r="J21783">
        <v>8388</v>
      </c>
      <c r="K21783">
        <v>767929</v>
      </c>
      <c r="L21783">
        <v>77.23</v>
      </c>
    </row>
    <row r="21784" spans="1:12" x14ac:dyDescent="0.35">
      <c r="A21784" t="s">
        <v>1423</v>
      </c>
      <c r="B21784" s="1">
        <v>45341</v>
      </c>
      <c r="C21784">
        <v>134.69999999999999</v>
      </c>
      <c r="D21784">
        <v>135.25</v>
      </c>
      <c r="E21784">
        <v>150.69999999999999</v>
      </c>
      <c r="F21784">
        <v>134.75</v>
      </c>
      <c r="G21784">
        <v>148.55000000000001</v>
      </c>
      <c r="H21784">
        <v>6815151</v>
      </c>
      <c r="I21784">
        <v>9922.77</v>
      </c>
      <c r="J21784">
        <v>54872</v>
      </c>
      <c r="K21784">
        <v>2220242</v>
      </c>
      <c r="L21784">
        <v>32.58</v>
      </c>
    </row>
    <row r="21785" spans="1:12" x14ac:dyDescent="0.35">
      <c r="A21785" t="s">
        <v>1422</v>
      </c>
      <c r="B21785" s="1">
        <v>45341</v>
      </c>
      <c r="C21785">
        <v>23.45</v>
      </c>
      <c r="D21785">
        <v>23.7</v>
      </c>
      <c r="E21785">
        <v>23.7</v>
      </c>
      <c r="F21785">
        <v>22.85</v>
      </c>
      <c r="G21785">
        <v>23</v>
      </c>
      <c r="H21785">
        <v>7246034</v>
      </c>
      <c r="I21785">
        <v>1678.14</v>
      </c>
      <c r="J21785">
        <v>9105</v>
      </c>
      <c r="K21785">
        <v>4094650</v>
      </c>
      <c r="L21785">
        <v>56.51</v>
      </c>
    </row>
    <row r="21786" spans="1:12" x14ac:dyDescent="0.35">
      <c r="A21786" t="s">
        <v>1421</v>
      </c>
      <c r="B21786" s="1">
        <v>45341</v>
      </c>
      <c r="C21786">
        <v>807.21</v>
      </c>
      <c r="D21786">
        <v>811.01</v>
      </c>
      <c r="E21786">
        <v>814.98</v>
      </c>
      <c r="F21786">
        <v>807.22</v>
      </c>
      <c r="G21786">
        <v>811.13</v>
      </c>
      <c r="H21786">
        <v>1396</v>
      </c>
      <c r="I21786">
        <v>11.34</v>
      </c>
      <c r="J21786">
        <v>162</v>
      </c>
      <c r="K21786">
        <v>1036</v>
      </c>
      <c r="L21786">
        <v>74.209999999999994</v>
      </c>
    </row>
    <row r="21787" spans="1:12" x14ac:dyDescent="0.35">
      <c r="A21787" t="s">
        <v>1420</v>
      </c>
      <c r="B21787" s="1">
        <v>45341</v>
      </c>
      <c r="C21787">
        <v>72.52</v>
      </c>
      <c r="D21787">
        <v>72.540000000000006</v>
      </c>
      <c r="E21787">
        <v>73.08</v>
      </c>
      <c r="F21787">
        <v>72.31</v>
      </c>
      <c r="G21787">
        <v>72.72</v>
      </c>
      <c r="H21787">
        <v>14384</v>
      </c>
      <c r="I21787">
        <v>10.44</v>
      </c>
      <c r="J21787">
        <v>180</v>
      </c>
      <c r="K21787">
        <v>11980</v>
      </c>
      <c r="L21787">
        <v>83.29</v>
      </c>
    </row>
    <row r="21788" spans="1:12" x14ac:dyDescent="0.35">
      <c r="A21788" t="s">
        <v>1792</v>
      </c>
      <c r="B21788" s="1">
        <v>45341</v>
      </c>
      <c r="C21788">
        <v>72.739999999999995</v>
      </c>
      <c r="D21788">
        <v>72.739999999999995</v>
      </c>
      <c r="E21788">
        <v>73.180000000000007</v>
      </c>
      <c r="F21788">
        <v>72.69</v>
      </c>
      <c r="G21788">
        <v>72.900000000000006</v>
      </c>
      <c r="H21788">
        <v>603</v>
      </c>
      <c r="I21788">
        <v>0.44</v>
      </c>
      <c r="J21788">
        <v>53</v>
      </c>
      <c r="K21788">
        <v>493</v>
      </c>
      <c r="L21788">
        <v>81.760000000000005</v>
      </c>
    </row>
    <row r="21789" spans="1:12" x14ac:dyDescent="0.35">
      <c r="A21789" t="s">
        <v>1419</v>
      </c>
      <c r="B21789" s="1">
        <v>45341</v>
      </c>
      <c r="C21789">
        <v>783.75</v>
      </c>
      <c r="D21789">
        <v>790</v>
      </c>
      <c r="E21789">
        <v>808</v>
      </c>
      <c r="F21789">
        <v>780.05</v>
      </c>
      <c r="G21789">
        <v>786</v>
      </c>
      <c r="H21789">
        <v>201678</v>
      </c>
      <c r="I21789">
        <v>1597.87</v>
      </c>
      <c r="J21789">
        <v>15113</v>
      </c>
      <c r="K21789">
        <v>70440</v>
      </c>
      <c r="L21789">
        <v>34.93</v>
      </c>
    </row>
    <row r="21790" spans="1:12" x14ac:dyDescent="0.35">
      <c r="A21790" t="s">
        <v>1418</v>
      </c>
      <c r="B21790" s="1">
        <v>45341</v>
      </c>
      <c r="C21790">
        <v>2883</v>
      </c>
      <c r="D21790">
        <v>2961.95</v>
      </c>
      <c r="E21790">
        <v>3019.45</v>
      </c>
      <c r="F21790">
        <v>2831.9</v>
      </c>
      <c r="G21790">
        <v>2866</v>
      </c>
      <c r="H21790">
        <v>846</v>
      </c>
      <c r="I21790">
        <v>24.75</v>
      </c>
      <c r="J21790">
        <v>363</v>
      </c>
      <c r="K21790">
        <v>552</v>
      </c>
      <c r="L21790">
        <v>65.25</v>
      </c>
    </row>
    <row r="21791" spans="1:12" x14ac:dyDescent="0.35">
      <c r="A21791" t="s">
        <v>1417</v>
      </c>
      <c r="B21791" s="1">
        <v>45341</v>
      </c>
      <c r="C21791">
        <v>507.05</v>
      </c>
      <c r="D21791">
        <v>500.25</v>
      </c>
      <c r="E21791">
        <v>511.9</v>
      </c>
      <c r="F21791">
        <v>499</v>
      </c>
      <c r="G21791">
        <v>502</v>
      </c>
      <c r="H21791">
        <v>28674</v>
      </c>
      <c r="I21791">
        <v>144.54</v>
      </c>
      <c r="J21791">
        <v>2977</v>
      </c>
      <c r="K21791">
        <v>12784</v>
      </c>
      <c r="L21791">
        <v>44.58</v>
      </c>
    </row>
    <row r="21792" spans="1:12" x14ac:dyDescent="0.35">
      <c r="A21792" t="s">
        <v>1416</v>
      </c>
      <c r="B21792" s="1">
        <v>45341</v>
      </c>
      <c r="C21792">
        <v>19.95</v>
      </c>
      <c r="D21792">
        <v>20</v>
      </c>
      <c r="E21792">
        <v>20.350000000000001</v>
      </c>
      <c r="F21792">
        <v>19.649999999999999</v>
      </c>
      <c r="G21792">
        <v>19.8</v>
      </c>
      <c r="H21792">
        <v>140797</v>
      </c>
      <c r="I21792">
        <v>28.11</v>
      </c>
      <c r="J21792">
        <v>544</v>
      </c>
      <c r="K21792">
        <v>100728</v>
      </c>
      <c r="L21792">
        <v>71.540000000000006</v>
      </c>
    </row>
    <row r="21793" spans="1:12" x14ac:dyDescent="0.35">
      <c r="A21793" t="s">
        <v>1415</v>
      </c>
      <c r="B21793" s="1">
        <v>45341</v>
      </c>
      <c r="C21793">
        <v>118.65</v>
      </c>
      <c r="D21793">
        <v>120</v>
      </c>
      <c r="E21793">
        <v>120</v>
      </c>
      <c r="F21793">
        <v>118.45</v>
      </c>
      <c r="G21793">
        <v>118.59</v>
      </c>
      <c r="H21793">
        <v>6061</v>
      </c>
      <c r="I21793">
        <v>7.19</v>
      </c>
      <c r="J21793">
        <v>44</v>
      </c>
      <c r="K21793">
        <v>5541</v>
      </c>
      <c r="L21793">
        <v>91.42</v>
      </c>
    </row>
    <row r="21794" spans="1:12" x14ac:dyDescent="0.35">
      <c r="A21794" t="s">
        <v>1414</v>
      </c>
      <c r="B21794" s="1">
        <v>45341</v>
      </c>
      <c r="C21794">
        <v>118.85</v>
      </c>
      <c r="D21794">
        <v>119.01</v>
      </c>
      <c r="E21794">
        <v>119.16</v>
      </c>
      <c r="F21794">
        <v>118.81</v>
      </c>
      <c r="G21794">
        <v>118.82</v>
      </c>
      <c r="H21794">
        <v>23958</v>
      </c>
      <c r="I21794">
        <v>28.47</v>
      </c>
      <c r="J21794">
        <v>44</v>
      </c>
      <c r="K21794">
        <v>23739</v>
      </c>
      <c r="L21794">
        <v>99.09</v>
      </c>
    </row>
    <row r="21795" spans="1:12" x14ac:dyDescent="0.35">
      <c r="A21795" t="s">
        <v>1413</v>
      </c>
      <c r="B21795" s="1">
        <v>45341</v>
      </c>
      <c r="C21795">
        <v>263.5</v>
      </c>
      <c r="D21795">
        <v>265.89999999999998</v>
      </c>
      <c r="E21795">
        <v>266</v>
      </c>
      <c r="F21795">
        <v>256.3</v>
      </c>
      <c r="G21795">
        <v>257.39999999999998</v>
      </c>
      <c r="H21795">
        <v>313075</v>
      </c>
      <c r="I21795">
        <v>816.89</v>
      </c>
      <c r="J21795">
        <v>13942</v>
      </c>
      <c r="K21795">
        <v>144716</v>
      </c>
      <c r="L21795">
        <v>46.22</v>
      </c>
    </row>
    <row r="21796" spans="1:12" x14ac:dyDescent="0.35">
      <c r="A21796" t="s">
        <v>1412</v>
      </c>
      <c r="B21796" s="1">
        <v>45341</v>
      </c>
      <c r="C21796">
        <v>354.75</v>
      </c>
      <c r="D21796">
        <v>361.2</v>
      </c>
      <c r="E21796">
        <v>374.8</v>
      </c>
      <c r="F21796">
        <v>357</v>
      </c>
      <c r="G21796">
        <v>372.65</v>
      </c>
      <c r="H21796">
        <v>82639</v>
      </c>
      <c r="I21796">
        <v>301.95</v>
      </c>
      <c r="J21796">
        <v>4634</v>
      </c>
      <c r="K21796">
        <v>52866</v>
      </c>
      <c r="L21796">
        <v>63.97</v>
      </c>
    </row>
    <row r="21797" spans="1:12" x14ac:dyDescent="0.35">
      <c r="A21797" t="s">
        <v>1411</v>
      </c>
      <c r="B21797" s="1">
        <v>45341</v>
      </c>
      <c r="C21797">
        <v>227.95</v>
      </c>
      <c r="D21797">
        <v>230</v>
      </c>
      <c r="E21797">
        <v>239.3</v>
      </c>
      <c r="F21797">
        <v>229.6</v>
      </c>
      <c r="G21797">
        <v>239.3</v>
      </c>
      <c r="H21797">
        <v>1715040</v>
      </c>
      <c r="I21797">
        <v>4054.98</v>
      </c>
      <c r="J21797">
        <v>10562</v>
      </c>
      <c r="K21797">
        <v>1189099</v>
      </c>
      <c r="L21797">
        <v>69.33</v>
      </c>
    </row>
    <row r="21798" spans="1:12" x14ac:dyDescent="0.35">
      <c r="A21798" t="s">
        <v>1410</v>
      </c>
      <c r="B21798" s="1">
        <v>45341</v>
      </c>
      <c r="C21798">
        <v>276.60000000000002</v>
      </c>
      <c r="D21798">
        <v>287</v>
      </c>
      <c r="E21798">
        <v>292</v>
      </c>
      <c r="F21798">
        <v>276.85000000000002</v>
      </c>
      <c r="G21798">
        <v>283.7</v>
      </c>
      <c r="H21798">
        <v>124241</v>
      </c>
      <c r="I21798">
        <v>353.91</v>
      </c>
      <c r="J21798">
        <v>12579</v>
      </c>
      <c r="K21798">
        <v>61930</v>
      </c>
      <c r="L21798">
        <v>49.85</v>
      </c>
    </row>
    <row r="21799" spans="1:12" x14ac:dyDescent="0.35">
      <c r="A21799" t="s">
        <v>1409</v>
      </c>
      <c r="B21799" s="1">
        <v>45341</v>
      </c>
      <c r="C21799">
        <v>3064.15</v>
      </c>
      <c r="D21799">
        <v>2979</v>
      </c>
      <c r="E21799">
        <v>3063.85</v>
      </c>
      <c r="F21799">
        <v>2951</v>
      </c>
      <c r="G21799">
        <v>3011.85</v>
      </c>
      <c r="H21799">
        <v>358971</v>
      </c>
      <c r="I21799">
        <v>10757.49</v>
      </c>
      <c r="J21799">
        <v>22197</v>
      </c>
      <c r="K21799">
        <v>264490</v>
      </c>
      <c r="L21799">
        <v>73.680000000000007</v>
      </c>
    </row>
    <row r="21800" spans="1:12" x14ac:dyDescent="0.35">
      <c r="A21800" t="s">
        <v>1408</v>
      </c>
      <c r="B21800" s="1">
        <v>45341</v>
      </c>
      <c r="C21800">
        <v>754.7</v>
      </c>
      <c r="D21800">
        <v>758.7</v>
      </c>
      <c r="E21800">
        <v>765</v>
      </c>
      <c r="F21800">
        <v>750</v>
      </c>
      <c r="G21800">
        <v>759.25</v>
      </c>
      <c r="H21800">
        <v>13979584</v>
      </c>
      <c r="I21800">
        <v>106050.31</v>
      </c>
      <c r="J21800">
        <v>253774</v>
      </c>
      <c r="K21800">
        <v>4458749</v>
      </c>
      <c r="L21800">
        <v>31.89</v>
      </c>
    </row>
    <row r="21801" spans="1:12" x14ac:dyDescent="0.35">
      <c r="A21801" t="s">
        <v>1407</v>
      </c>
      <c r="B21801" s="1">
        <v>45341</v>
      </c>
      <c r="C21801">
        <v>1508.45</v>
      </c>
      <c r="D21801">
        <v>1517.1</v>
      </c>
      <c r="E21801">
        <v>1522</v>
      </c>
      <c r="F21801">
        <v>1486</v>
      </c>
      <c r="G21801">
        <v>1488.85</v>
      </c>
      <c r="H21801">
        <v>1163429</v>
      </c>
      <c r="I21801">
        <v>17389.39</v>
      </c>
      <c r="J21801">
        <v>63811</v>
      </c>
      <c r="K21801">
        <v>552067</v>
      </c>
      <c r="L21801">
        <v>47.45</v>
      </c>
    </row>
    <row r="21802" spans="1:12" x14ac:dyDescent="0.35">
      <c r="A21802" t="s">
        <v>1406</v>
      </c>
      <c r="B21802" s="1">
        <v>45341</v>
      </c>
      <c r="C21802">
        <v>201.06</v>
      </c>
      <c r="D21802">
        <v>201.07</v>
      </c>
      <c r="E21802">
        <v>201.99</v>
      </c>
      <c r="F21802">
        <v>200.3</v>
      </c>
      <c r="G21802">
        <v>200.82</v>
      </c>
      <c r="H21802">
        <v>4000</v>
      </c>
      <c r="I21802">
        <v>8.06</v>
      </c>
      <c r="J21802">
        <v>148</v>
      </c>
      <c r="K21802">
        <v>3475</v>
      </c>
      <c r="L21802">
        <v>86.88</v>
      </c>
    </row>
    <row r="21803" spans="1:12" x14ac:dyDescent="0.35">
      <c r="A21803" t="s">
        <v>1405</v>
      </c>
      <c r="B21803" s="1">
        <v>45341</v>
      </c>
      <c r="C21803">
        <v>234.5</v>
      </c>
      <c r="D21803">
        <v>237.49</v>
      </c>
      <c r="E21803">
        <v>237.49</v>
      </c>
      <c r="F21803">
        <v>234.26</v>
      </c>
      <c r="G21803">
        <v>235.49</v>
      </c>
      <c r="H21803">
        <v>7138</v>
      </c>
      <c r="I21803">
        <v>16.77</v>
      </c>
      <c r="J21803">
        <v>142</v>
      </c>
      <c r="K21803">
        <v>3479</v>
      </c>
      <c r="L21803">
        <v>48.74</v>
      </c>
    </row>
    <row r="21804" spans="1:12" x14ac:dyDescent="0.35">
      <c r="A21804" t="s">
        <v>1404</v>
      </c>
      <c r="B21804" s="1">
        <v>45341</v>
      </c>
      <c r="C21804">
        <v>406.85</v>
      </c>
      <c r="D21804">
        <v>406.85</v>
      </c>
      <c r="E21804">
        <v>407.13</v>
      </c>
      <c r="F21804">
        <v>402.24</v>
      </c>
      <c r="G21804">
        <v>406.02</v>
      </c>
      <c r="H21804">
        <v>3660</v>
      </c>
      <c r="I21804">
        <v>14.82</v>
      </c>
      <c r="J21804">
        <v>228</v>
      </c>
      <c r="K21804">
        <v>2493</v>
      </c>
      <c r="L21804">
        <v>68.11</v>
      </c>
    </row>
    <row r="21805" spans="1:12" x14ac:dyDescent="0.35">
      <c r="A21805" t="s">
        <v>1403</v>
      </c>
      <c r="B21805" s="1">
        <v>45341</v>
      </c>
      <c r="C21805">
        <v>99.96</v>
      </c>
      <c r="D21805">
        <v>98.05</v>
      </c>
      <c r="E21805">
        <v>100.83</v>
      </c>
      <c r="F21805">
        <v>98.05</v>
      </c>
      <c r="G21805">
        <v>100.62</v>
      </c>
      <c r="H21805">
        <v>2088</v>
      </c>
      <c r="I21805">
        <v>2.1</v>
      </c>
      <c r="J21805">
        <v>151</v>
      </c>
      <c r="K21805">
        <v>1678</v>
      </c>
      <c r="L21805">
        <v>80.36</v>
      </c>
    </row>
    <row r="21806" spans="1:12" x14ac:dyDescent="0.35">
      <c r="A21806" t="s">
        <v>1402</v>
      </c>
      <c r="B21806" s="1">
        <v>45341</v>
      </c>
      <c r="C21806">
        <v>718.05</v>
      </c>
      <c r="D21806">
        <v>719.5</v>
      </c>
      <c r="E21806">
        <v>744.9</v>
      </c>
      <c r="F21806">
        <v>718.1</v>
      </c>
      <c r="G21806">
        <v>728.4</v>
      </c>
      <c r="H21806">
        <v>2550695</v>
      </c>
      <c r="I21806">
        <v>18728.13</v>
      </c>
      <c r="J21806">
        <v>70543</v>
      </c>
      <c r="K21806">
        <v>805445</v>
      </c>
      <c r="L21806">
        <v>31.58</v>
      </c>
    </row>
    <row r="21807" spans="1:12" x14ac:dyDescent="0.35">
      <c r="A21807" t="s">
        <v>1401</v>
      </c>
      <c r="B21807" s="1">
        <v>45341</v>
      </c>
      <c r="C21807">
        <v>727.8</v>
      </c>
      <c r="D21807">
        <v>726.4</v>
      </c>
      <c r="E21807">
        <v>733.6</v>
      </c>
      <c r="F21807">
        <v>715.65</v>
      </c>
      <c r="G21807">
        <v>718.45</v>
      </c>
      <c r="H21807">
        <v>76423</v>
      </c>
      <c r="I21807">
        <v>552.46</v>
      </c>
      <c r="J21807">
        <v>5070</v>
      </c>
      <c r="K21807">
        <v>17857</v>
      </c>
      <c r="L21807">
        <v>23.37</v>
      </c>
    </row>
    <row r="21808" spans="1:12" x14ac:dyDescent="0.35">
      <c r="A21808" t="s">
        <v>1400</v>
      </c>
      <c r="B21808" s="1">
        <v>45341</v>
      </c>
      <c r="C21808">
        <v>88.85</v>
      </c>
      <c r="D21808">
        <v>89</v>
      </c>
      <c r="E21808">
        <v>90.9</v>
      </c>
      <c r="F21808">
        <v>88.4</v>
      </c>
      <c r="G21808">
        <v>89.75</v>
      </c>
      <c r="H21808">
        <v>1542150</v>
      </c>
      <c r="I21808">
        <v>1389.15</v>
      </c>
      <c r="J21808">
        <v>11101</v>
      </c>
      <c r="K21808">
        <v>779623</v>
      </c>
      <c r="L21808">
        <v>50.55</v>
      </c>
    </row>
    <row r="21809" spans="1:12" x14ac:dyDescent="0.35">
      <c r="A21809" t="s">
        <v>1399</v>
      </c>
      <c r="B21809" s="1">
        <v>45341</v>
      </c>
      <c r="C21809">
        <v>551.35</v>
      </c>
      <c r="D21809">
        <v>554.45000000000005</v>
      </c>
      <c r="E21809">
        <v>565</v>
      </c>
      <c r="F21809">
        <v>550.54999999999995</v>
      </c>
      <c r="G21809">
        <v>553.75</v>
      </c>
      <c r="H21809">
        <v>72945</v>
      </c>
      <c r="I21809">
        <v>407.04</v>
      </c>
      <c r="J21809">
        <v>7957</v>
      </c>
      <c r="K21809">
        <v>34733</v>
      </c>
      <c r="L21809">
        <v>47.62</v>
      </c>
    </row>
    <row r="21810" spans="1:12" x14ac:dyDescent="0.35">
      <c r="A21810" t="s">
        <v>1398</v>
      </c>
      <c r="B21810" s="1">
        <v>45341</v>
      </c>
      <c r="C21810">
        <v>23.3</v>
      </c>
      <c r="D21810">
        <v>23.75</v>
      </c>
      <c r="E21810">
        <v>24.45</v>
      </c>
      <c r="F21810">
        <v>23.7</v>
      </c>
      <c r="G21810">
        <v>24.45</v>
      </c>
      <c r="H21810">
        <v>1717874</v>
      </c>
      <c r="I21810">
        <v>419.14</v>
      </c>
      <c r="J21810">
        <v>7145</v>
      </c>
      <c r="K21810">
        <v>1179609</v>
      </c>
      <c r="L21810">
        <v>68.67</v>
      </c>
    </row>
    <row r="21811" spans="1:12" x14ac:dyDescent="0.35">
      <c r="A21811" t="s">
        <v>1397</v>
      </c>
      <c r="B21811" s="1">
        <v>45341</v>
      </c>
      <c r="C21811">
        <v>111.9</v>
      </c>
      <c r="D21811">
        <v>111.55</v>
      </c>
      <c r="E21811">
        <v>112.3</v>
      </c>
      <c r="F21811">
        <v>108.1</v>
      </c>
      <c r="G21811">
        <v>109.2</v>
      </c>
      <c r="H21811">
        <v>429948</v>
      </c>
      <c r="I21811">
        <v>474.76</v>
      </c>
      <c r="J21811">
        <v>3940</v>
      </c>
      <c r="K21811">
        <v>214176</v>
      </c>
      <c r="L21811">
        <v>49.81</v>
      </c>
    </row>
    <row r="21812" spans="1:12" x14ac:dyDescent="0.35">
      <c r="A21812" t="s">
        <v>1396</v>
      </c>
      <c r="B21812" s="1">
        <v>45341</v>
      </c>
      <c r="C21812">
        <v>252.3</v>
      </c>
      <c r="D21812">
        <v>257.7</v>
      </c>
      <c r="E21812">
        <v>266</v>
      </c>
      <c r="F21812">
        <v>255.9</v>
      </c>
      <c r="G21812">
        <v>257.89999999999998</v>
      </c>
      <c r="H21812">
        <v>752224</v>
      </c>
      <c r="I21812">
        <v>1953.44</v>
      </c>
      <c r="J21812">
        <v>17278</v>
      </c>
      <c r="K21812">
        <v>286903</v>
      </c>
      <c r="L21812">
        <v>38.14</v>
      </c>
    </row>
    <row r="21813" spans="1:12" x14ac:dyDescent="0.35">
      <c r="A21813" t="s">
        <v>1395</v>
      </c>
      <c r="B21813" s="1">
        <v>45341</v>
      </c>
      <c r="C21813">
        <v>126.9</v>
      </c>
      <c r="D21813">
        <v>127.45</v>
      </c>
      <c r="E21813">
        <v>129.69999999999999</v>
      </c>
      <c r="F21813">
        <v>125.55</v>
      </c>
      <c r="G21813">
        <v>129.30000000000001</v>
      </c>
      <c r="H21813">
        <v>301647</v>
      </c>
      <c r="I21813">
        <v>385.24</v>
      </c>
      <c r="J21813">
        <v>4832</v>
      </c>
      <c r="K21813">
        <v>165212</v>
      </c>
      <c r="L21813">
        <v>54.77</v>
      </c>
    </row>
    <row r="21814" spans="1:12" x14ac:dyDescent="0.35">
      <c r="A21814" t="s">
        <v>1394</v>
      </c>
      <c r="B21814" s="1">
        <v>45341</v>
      </c>
      <c r="C21814">
        <v>384</v>
      </c>
      <c r="D21814">
        <v>384.4</v>
      </c>
      <c r="E21814">
        <v>394</v>
      </c>
      <c r="F21814">
        <v>382.4</v>
      </c>
      <c r="G21814">
        <v>386.3</v>
      </c>
      <c r="H21814">
        <v>23554</v>
      </c>
      <c r="I21814">
        <v>91.28</v>
      </c>
      <c r="J21814">
        <v>2810</v>
      </c>
      <c r="K21814">
        <v>12808</v>
      </c>
      <c r="L21814">
        <v>54.38</v>
      </c>
    </row>
    <row r="21815" spans="1:12" x14ac:dyDescent="0.35">
      <c r="A21815" t="s">
        <v>1393</v>
      </c>
      <c r="B21815" s="1">
        <v>45341</v>
      </c>
      <c r="C21815">
        <v>1734.25</v>
      </c>
      <c r="D21815">
        <v>1735</v>
      </c>
      <c r="E21815">
        <v>1798.5</v>
      </c>
      <c r="F21815">
        <v>1701.05</v>
      </c>
      <c r="G21815">
        <v>1779.85</v>
      </c>
      <c r="H21815">
        <v>50978</v>
      </c>
      <c r="I21815">
        <v>895.91</v>
      </c>
      <c r="J21815">
        <v>8520</v>
      </c>
      <c r="K21815">
        <v>21912</v>
      </c>
      <c r="L21815">
        <v>42.98</v>
      </c>
    </row>
    <row r="21816" spans="1:12" x14ac:dyDescent="0.35">
      <c r="A21816" t="s">
        <v>1392</v>
      </c>
      <c r="B21816" s="1">
        <v>45341</v>
      </c>
      <c r="C21816">
        <v>10.7</v>
      </c>
      <c r="D21816">
        <v>11.2</v>
      </c>
      <c r="E21816">
        <v>11.2</v>
      </c>
      <c r="F21816">
        <v>11.15</v>
      </c>
      <c r="G21816">
        <v>11.2</v>
      </c>
      <c r="H21816">
        <v>4213179</v>
      </c>
      <c r="I21816">
        <v>471.84</v>
      </c>
      <c r="J21816">
        <v>3388</v>
      </c>
      <c r="K21816">
        <v>3351040</v>
      </c>
      <c r="L21816">
        <v>79.540000000000006</v>
      </c>
    </row>
    <row r="21817" spans="1:12" x14ac:dyDescent="0.35">
      <c r="A21817" t="s">
        <v>1391</v>
      </c>
      <c r="B21817" s="1">
        <v>45341</v>
      </c>
      <c r="C21817">
        <v>67.2</v>
      </c>
      <c r="D21817">
        <v>67.7</v>
      </c>
      <c r="E21817">
        <v>70.400000000000006</v>
      </c>
      <c r="F21817">
        <v>67.400000000000006</v>
      </c>
      <c r="G21817">
        <v>68.05</v>
      </c>
      <c r="H21817">
        <v>522730</v>
      </c>
      <c r="I21817">
        <v>359.16</v>
      </c>
      <c r="J21817">
        <v>3513</v>
      </c>
      <c r="K21817">
        <v>242157</v>
      </c>
      <c r="L21817">
        <v>46.33</v>
      </c>
    </row>
    <row r="21818" spans="1:12" x14ac:dyDescent="0.35">
      <c r="A21818" t="s">
        <v>1390</v>
      </c>
      <c r="B21818" s="1">
        <v>45341</v>
      </c>
      <c r="C21818">
        <v>406.9</v>
      </c>
      <c r="D21818">
        <v>407.7</v>
      </c>
      <c r="E21818">
        <v>419.4</v>
      </c>
      <c r="F21818">
        <v>407.6</v>
      </c>
      <c r="G21818">
        <v>412.1</v>
      </c>
      <c r="H21818">
        <v>1187844</v>
      </c>
      <c r="I21818">
        <v>4922.4799999999996</v>
      </c>
      <c r="J21818">
        <v>36538</v>
      </c>
      <c r="K21818">
        <v>451692</v>
      </c>
      <c r="L21818">
        <v>38.03</v>
      </c>
    </row>
    <row r="21819" spans="1:12" x14ac:dyDescent="0.35">
      <c r="A21819" t="s">
        <v>1389</v>
      </c>
      <c r="B21819" s="1">
        <v>45341</v>
      </c>
      <c r="C21819">
        <v>228.55</v>
      </c>
      <c r="D21819">
        <v>229.85</v>
      </c>
      <c r="E21819">
        <v>231.7</v>
      </c>
      <c r="F21819">
        <v>223.95</v>
      </c>
      <c r="G21819">
        <v>226.55</v>
      </c>
      <c r="H21819">
        <v>391356</v>
      </c>
      <c r="I21819">
        <v>889.33</v>
      </c>
      <c r="J21819">
        <v>17267</v>
      </c>
      <c r="K21819">
        <v>179215</v>
      </c>
      <c r="L21819">
        <v>45.79</v>
      </c>
    </row>
    <row r="21820" spans="1:12" x14ac:dyDescent="0.35">
      <c r="A21820" t="s">
        <v>1388</v>
      </c>
      <c r="B21820" s="1">
        <v>45341</v>
      </c>
      <c r="C21820">
        <v>1370.1</v>
      </c>
      <c r="D21820">
        <v>1374.95</v>
      </c>
      <c r="E21820">
        <v>1374.95</v>
      </c>
      <c r="F21820">
        <v>1350.8</v>
      </c>
      <c r="G21820">
        <v>1360</v>
      </c>
      <c r="H21820">
        <v>38844</v>
      </c>
      <c r="I21820">
        <v>527.78</v>
      </c>
      <c r="J21820">
        <v>5367</v>
      </c>
      <c r="K21820">
        <v>24970</v>
      </c>
      <c r="L21820">
        <v>64.28</v>
      </c>
    </row>
    <row r="21821" spans="1:12" x14ac:dyDescent="0.35">
      <c r="A21821" t="s">
        <v>1387</v>
      </c>
      <c r="B21821" s="1">
        <v>45341</v>
      </c>
      <c r="C21821">
        <v>1038.0999999999999</v>
      </c>
      <c r="D21821">
        <v>1048</v>
      </c>
      <c r="E21821">
        <v>1063.5</v>
      </c>
      <c r="F21821">
        <v>1040.9000000000001</v>
      </c>
      <c r="G21821">
        <v>1051.8</v>
      </c>
      <c r="H21821">
        <v>165616</v>
      </c>
      <c r="I21821">
        <v>1742.16</v>
      </c>
      <c r="J21821">
        <v>12335</v>
      </c>
      <c r="K21821">
        <v>117765</v>
      </c>
      <c r="L21821">
        <v>71.11</v>
      </c>
    </row>
    <row r="21822" spans="1:12" x14ac:dyDescent="0.35">
      <c r="A21822" t="s">
        <v>1386</v>
      </c>
      <c r="B21822" s="1">
        <v>45341</v>
      </c>
      <c r="C21822">
        <v>8849.4500000000007</v>
      </c>
      <c r="D21822">
        <v>8990</v>
      </c>
      <c r="E21822">
        <v>9320</v>
      </c>
      <c r="F21822">
        <v>8944.85</v>
      </c>
      <c r="G21822">
        <v>9189.4500000000007</v>
      </c>
      <c r="H21822">
        <v>18195</v>
      </c>
      <c r="I21822">
        <v>1663.55</v>
      </c>
      <c r="J21822">
        <v>6607</v>
      </c>
      <c r="K21822">
        <v>7203</v>
      </c>
      <c r="L21822">
        <v>39.590000000000003</v>
      </c>
    </row>
    <row r="21823" spans="1:12" x14ac:dyDescent="0.35">
      <c r="A21823" t="s">
        <v>1385</v>
      </c>
      <c r="B21823" s="1">
        <v>45341</v>
      </c>
      <c r="C21823">
        <v>1150.0999999999999</v>
      </c>
      <c r="D21823">
        <v>1200</v>
      </c>
      <c r="E21823">
        <v>1211.8499999999999</v>
      </c>
      <c r="F21823">
        <v>1000</v>
      </c>
      <c r="G21823">
        <v>1149.5999999999999</v>
      </c>
      <c r="H21823">
        <v>213770</v>
      </c>
      <c r="I21823">
        <v>2465.4299999999998</v>
      </c>
      <c r="J21823">
        <v>10230</v>
      </c>
      <c r="K21823">
        <v>120625</v>
      </c>
      <c r="L21823">
        <v>56.43</v>
      </c>
    </row>
    <row r="21824" spans="1:12" x14ac:dyDescent="0.35">
      <c r="A21824" t="s">
        <v>1384</v>
      </c>
      <c r="B21824" s="1">
        <v>45341</v>
      </c>
      <c r="C21824">
        <v>114.6</v>
      </c>
      <c r="D21824">
        <v>114</v>
      </c>
      <c r="E21824">
        <v>118.2</v>
      </c>
      <c r="F21824">
        <v>113.6</v>
      </c>
      <c r="G21824">
        <v>115.9</v>
      </c>
      <c r="H21824">
        <v>518549</v>
      </c>
      <c r="I21824">
        <v>602.05999999999995</v>
      </c>
      <c r="J21824">
        <v>2810</v>
      </c>
      <c r="K21824">
        <v>247497</v>
      </c>
      <c r="L21824">
        <v>47.73</v>
      </c>
    </row>
    <row r="21825" spans="1:12" x14ac:dyDescent="0.35">
      <c r="A21825" t="s">
        <v>1383</v>
      </c>
      <c r="B21825" s="1">
        <v>45341</v>
      </c>
      <c r="C21825">
        <v>513.95000000000005</v>
      </c>
      <c r="D21825">
        <v>515</v>
      </c>
      <c r="E21825">
        <v>519.95000000000005</v>
      </c>
      <c r="F21825">
        <v>500</v>
      </c>
      <c r="G21825">
        <v>503.05</v>
      </c>
      <c r="H21825">
        <v>27629</v>
      </c>
      <c r="I21825">
        <v>139.72999999999999</v>
      </c>
      <c r="J21825">
        <v>2024</v>
      </c>
      <c r="K21825">
        <v>14529</v>
      </c>
      <c r="L21825">
        <v>52.59</v>
      </c>
    </row>
    <row r="21826" spans="1:12" x14ac:dyDescent="0.35">
      <c r="A21826" t="s">
        <v>1382</v>
      </c>
      <c r="B21826" s="1">
        <v>45341</v>
      </c>
      <c r="C21826">
        <v>454.3</v>
      </c>
      <c r="D21826">
        <v>456.95</v>
      </c>
      <c r="E21826">
        <v>465.1</v>
      </c>
      <c r="F21826">
        <v>445.1</v>
      </c>
      <c r="G21826">
        <v>454.9</v>
      </c>
      <c r="H21826">
        <v>235248</v>
      </c>
      <c r="I21826">
        <v>1068.56</v>
      </c>
      <c r="J21826">
        <v>9303</v>
      </c>
      <c r="K21826">
        <v>121873</v>
      </c>
      <c r="L21826">
        <v>51.81</v>
      </c>
    </row>
    <row r="21827" spans="1:12" x14ac:dyDescent="0.35">
      <c r="A21827" t="s">
        <v>1381</v>
      </c>
      <c r="B21827" s="1">
        <v>45341</v>
      </c>
      <c r="C21827">
        <v>541.70000000000005</v>
      </c>
      <c r="D21827">
        <v>585</v>
      </c>
      <c r="E21827">
        <v>590</v>
      </c>
      <c r="F21827">
        <v>556</v>
      </c>
      <c r="G21827">
        <v>559.9</v>
      </c>
      <c r="H21827">
        <v>843773</v>
      </c>
      <c r="I21827">
        <v>4783.7299999999996</v>
      </c>
      <c r="J21827">
        <v>41948</v>
      </c>
      <c r="K21827">
        <v>321664</v>
      </c>
      <c r="L21827">
        <v>38.119999999999997</v>
      </c>
    </row>
    <row r="21828" spans="1:12" x14ac:dyDescent="0.35">
      <c r="A21828" t="s">
        <v>1380</v>
      </c>
      <c r="B21828" s="1">
        <v>45341</v>
      </c>
      <c r="C21828">
        <v>1312.6</v>
      </c>
      <c r="D21828">
        <v>1320</v>
      </c>
      <c r="E21828">
        <v>1371.95</v>
      </c>
      <c r="F21828">
        <v>1320</v>
      </c>
      <c r="G21828">
        <v>1366.15</v>
      </c>
      <c r="H21828">
        <v>9713</v>
      </c>
      <c r="I21828">
        <v>132.16999999999999</v>
      </c>
      <c r="J21828">
        <v>1440</v>
      </c>
      <c r="K21828">
        <v>6192</v>
      </c>
      <c r="L21828">
        <v>63.75</v>
      </c>
    </row>
    <row r="21829" spans="1:12" x14ac:dyDescent="0.35">
      <c r="A21829" t="s">
        <v>1379</v>
      </c>
      <c r="B21829" s="1">
        <v>45341</v>
      </c>
      <c r="C21829">
        <v>188.75</v>
      </c>
      <c r="D21829">
        <v>188</v>
      </c>
      <c r="E21829">
        <v>191.4</v>
      </c>
      <c r="F21829">
        <v>184.45</v>
      </c>
      <c r="G21829">
        <v>188.15</v>
      </c>
      <c r="H21829">
        <v>897332</v>
      </c>
      <c r="I21829">
        <v>1682.37</v>
      </c>
      <c r="J21829">
        <v>33515</v>
      </c>
      <c r="K21829">
        <v>417033</v>
      </c>
      <c r="L21829">
        <v>46.47</v>
      </c>
    </row>
    <row r="21830" spans="1:12" x14ac:dyDescent="0.35">
      <c r="A21830" t="s">
        <v>1378</v>
      </c>
      <c r="B21830" s="1">
        <v>45341</v>
      </c>
      <c r="C21830">
        <v>4.7</v>
      </c>
      <c r="D21830">
        <v>4.5999999999999996</v>
      </c>
      <c r="E21830">
        <v>4.9000000000000004</v>
      </c>
      <c r="F21830">
        <v>4.55</v>
      </c>
      <c r="G21830">
        <v>4.9000000000000004</v>
      </c>
      <c r="H21830">
        <v>424408</v>
      </c>
      <c r="I21830">
        <v>20.7</v>
      </c>
      <c r="J21830">
        <v>379</v>
      </c>
      <c r="K21830">
        <v>344208</v>
      </c>
      <c r="L21830">
        <v>81.099999999999994</v>
      </c>
    </row>
    <row r="21831" spans="1:12" x14ac:dyDescent="0.35">
      <c r="A21831" t="s">
        <v>1377</v>
      </c>
      <c r="B21831" s="1">
        <v>45341</v>
      </c>
      <c r="C21831">
        <v>544.45000000000005</v>
      </c>
      <c r="D21831">
        <v>545.25</v>
      </c>
      <c r="E21831">
        <v>551.29999999999995</v>
      </c>
      <c r="F21831">
        <v>530</v>
      </c>
      <c r="G21831">
        <v>532.04999999999995</v>
      </c>
      <c r="H21831">
        <v>83380</v>
      </c>
      <c r="I21831">
        <v>447.75</v>
      </c>
      <c r="J21831">
        <v>7286</v>
      </c>
      <c r="K21831">
        <v>37270</v>
      </c>
      <c r="L21831">
        <v>44.7</v>
      </c>
    </row>
    <row r="21832" spans="1:12" x14ac:dyDescent="0.35">
      <c r="A21832" t="s">
        <v>1376</v>
      </c>
      <c r="B21832" s="1">
        <v>45341</v>
      </c>
      <c r="C21832">
        <v>339.95</v>
      </c>
      <c r="D21832">
        <v>341.3</v>
      </c>
      <c r="E21832">
        <v>350.85</v>
      </c>
      <c r="F21832">
        <v>324.55</v>
      </c>
      <c r="G21832">
        <v>329.3</v>
      </c>
      <c r="H21832">
        <v>10051</v>
      </c>
      <c r="I21832">
        <v>34.31</v>
      </c>
      <c r="J21832">
        <v>468</v>
      </c>
      <c r="K21832">
        <v>7757</v>
      </c>
      <c r="L21832">
        <v>77.180000000000007</v>
      </c>
    </row>
    <row r="21833" spans="1:12" x14ac:dyDescent="0.35">
      <c r="A21833" t="s">
        <v>1375</v>
      </c>
      <c r="B21833" s="1">
        <v>45341</v>
      </c>
      <c r="C21833">
        <v>23.8</v>
      </c>
      <c r="D21833">
        <v>23.1</v>
      </c>
      <c r="E21833">
        <v>24.95</v>
      </c>
      <c r="F21833">
        <v>22.85</v>
      </c>
      <c r="G21833">
        <v>24.95</v>
      </c>
      <c r="H21833">
        <v>73736895</v>
      </c>
      <c r="I21833">
        <v>17966.16</v>
      </c>
      <c r="J21833">
        <v>105433</v>
      </c>
      <c r="K21833">
        <v>34972190</v>
      </c>
      <c r="L21833">
        <v>47.43</v>
      </c>
    </row>
    <row r="21834" spans="1:12" x14ac:dyDescent="0.35">
      <c r="A21834" t="s">
        <v>1374</v>
      </c>
      <c r="B21834" s="1">
        <v>45341</v>
      </c>
      <c r="C21834">
        <v>29.4</v>
      </c>
      <c r="D21834">
        <v>29.6</v>
      </c>
      <c r="E21834">
        <v>30.75</v>
      </c>
      <c r="F21834">
        <v>29.05</v>
      </c>
      <c r="G21834">
        <v>29.25</v>
      </c>
      <c r="H21834">
        <v>5241993</v>
      </c>
      <c r="I21834">
        <v>1564.65</v>
      </c>
      <c r="J21834">
        <v>11915</v>
      </c>
      <c r="K21834">
        <v>2015659</v>
      </c>
      <c r="L21834">
        <v>38.450000000000003</v>
      </c>
    </row>
    <row r="21835" spans="1:12" x14ac:dyDescent="0.35">
      <c r="A21835" t="s">
        <v>1373</v>
      </c>
      <c r="B21835" s="1">
        <v>45341</v>
      </c>
      <c r="C21835">
        <v>285.14999999999998</v>
      </c>
      <c r="D21835">
        <v>285.14999999999998</v>
      </c>
      <c r="E21835">
        <v>289.64999999999998</v>
      </c>
      <c r="F21835">
        <v>280.5</v>
      </c>
      <c r="G21835">
        <v>284.2</v>
      </c>
      <c r="H21835">
        <v>80283</v>
      </c>
      <c r="I21835">
        <v>228.39</v>
      </c>
      <c r="J21835">
        <v>3370</v>
      </c>
      <c r="K21835">
        <v>52263</v>
      </c>
      <c r="L21835">
        <v>65.099999999999994</v>
      </c>
    </row>
    <row r="21836" spans="1:12" x14ac:dyDescent="0.35">
      <c r="A21836" t="s">
        <v>1372</v>
      </c>
      <c r="B21836" s="1">
        <v>45341</v>
      </c>
      <c r="C21836">
        <v>37.15</v>
      </c>
      <c r="D21836">
        <v>37.450000000000003</v>
      </c>
      <c r="E21836">
        <v>39.35</v>
      </c>
      <c r="F21836">
        <v>37.4</v>
      </c>
      <c r="G21836">
        <v>38.25</v>
      </c>
      <c r="H21836">
        <v>791414</v>
      </c>
      <c r="I21836">
        <v>303.69</v>
      </c>
      <c r="J21836">
        <v>3776</v>
      </c>
      <c r="K21836">
        <v>356553</v>
      </c>
      <c r="L21836">
        <v>45.05</v>
      </c>
    </row>
    <row r="21837" spans="1:12" x14ac:dyDescent="0.35">
      <c r="A21837" t="s">
        <v>1371</v>
      </c>
      <c r="B21837" s="1">
        <v>45341</v>
      </c>
      <c r="C21837">
        <v>408.4</v>
      </c>
      <c r="D21837">
        <v>410.4</v>
      </c>
      <c r="E21837">
        <v>413.4</v>
      </c>
      <c r="F21837">
        <v>393.7</v>
      </c>
      <c r="G21837">
        <v>401.7</v>
      </c>
      <c r="H21837">
        <v>19995</v>
      </c>
      <c r="I21837">
        <v>80.180000000000007</v>
      </c>
      <c r="J21837">
        <v>1406</v>
      </c>
      <c r="K21837">
        <v>11184</v>
      </c>
      <c r="L21837">
        <v>55.93</v>
      </c>
    </row>
    <row r="21838" spans="1:12" x14ac:dyDescent="0.35">
      <c r="A21838" t="s">
        <v>1370</v>
      </c>
      <c r="B21838" s="1">
        <v>45341</v>
      </c>
      <c r="C21838">
        <v>127.45</v>
      </c>
      <c r="D21838">
        <v>128.6</v>
      </c>
      <c r="E21838">
        <v>130.4</v>
      </c>
      <c r="F21838">
        <v>125.8</v>
      </c>
      <c r="G21838">
        <v>128.30000000000001</v>
      </c>
      <c r="H21838">
        <v>29556961</v>
      </c>
      <c r="I21838">
        <v>38023.5</v>
      </c>
      <c r="J21838">
        <v>78632</v>
      </c>
      <c r="K21838">
        <v>9037860</v>
      </c>
      <c r="L21838">
        <v>30.58</v>
      </c>
    </row>
    <row r="21839" spans="1:12" x14ac:dyDescent="0.35">
      <c r="A21839" t="s">
        <v>1369</v>
      </c>
      <c r="B21839" s="1">
        <v>45341</v>
      </c>
      <c r="C21839">
        <v>409.6</v>
      </c>
      <c r="D21839">
        <v>409.8</v>
      </c>
      <c r="E21839">
        <v>431.9</v>
      </c>
      <c r="F21839">
        <v>405.05</v>
      </c>
      <c r="G21839">
        <v>415.4</v>
      </c>
      <c r="H21839">
        <v>22409</v>
      </c>
      <c r="I21839">
        <v>93.99</v>
      </c>
      <c r="J21839">
        <v>1669</v>
      </c>
      <c r="K21839">
        <v>9984</v>
      </c>
      <c r="L21839">
        <v>44.55</v>
      </c>
    </row>
    <row r="21840" spans="1:12" x14ac:dyDescent="0.35">
      <c r="A21840" t="s">
        <v>1368</v>
      </c>
      <c r="B21840" s="1">
        <v>45341</v>
      </c>
      <c r="C21840">
        <v>110.9</v>
      </c>
      <c r="D21840">
        <v>110.05</v>
      </c>
      <c r="E21840">
        <v>112.95</v>
      </c>
      <c r="F21840">
        <v>110</v>
      </c>
      <c r="G21840">
        <v>110.95</v>
      </c>
      <c r="H21840">
        <v>30022</v>
      </c>
      <c r="I21840">
        <v>33.590000000000003</v>
      </c>
      <c r="J21840">
        <v>212</v>
      </c>
      <c r="K21840">
        <v>2733</v>
      </c>
      <c r="L21840">
        <v>9.1</v>
      </c>
    </row>
    <row r="21841" spans="1:12" x14ac:dyDescent="0.35">
      <c r="A21841" t="s">
        <v>1367</v>
      </c>
      <c r="B21841" s="1">
        <v>45341</v>
      </c>
      <c r="C21841">
        <v>250.85</v>
      </c>
      <c r="D21841">
        <v>250</v>
      </c>
      <c r="E21841">
        <v>259.55</v>
      </c>
      <c r="F21841">
        <v>250</v>
      </c>
      <c r="G21841">
        <v>255.25</v>
      </c>
      <c r="H21841">
        <v>117617</v>
      </c>
      <c r="I21841">
        <v>299.81</v>
      </c>
      <c r="J21841">
        <v>5379</v>
      </c>
      <c r="K21841">
        <v>51976</v>
      </c>
      <c r="L21841">
        <v>44.19</v>
      </c>
    </row>
    <row r="21842" spans="1:12" x14ac:dyDescent="0.35">
      <c r="A21842" t="s">
        <v>1366</v>
      </c>
      <c r="B21842" s="1">
        <v>45341</v>
      </c>
      <c r="C21842">
        <v>2081.3000000000002</v>
      </c>
      <c r="D21842">
        <v>2056</v>
      </c>
      <c r="E21842">
        <v>2109.9499999999998</v>
      </c>
      <c r="F21842">
        <v>2052.25</v>
      </c>
      <c r="G21842">
        <v>2071</v>
      </c>
      <c r="H21842">
        <v>31874</v>
      </c>
      <c r="I21842">
        <v>664.96</v>
      </c>
      <c r="J21842">
        <v>6451</v>
      </c>
      <c r="K21842">
        <v>15452</v>
      </c>
      <c r="L21842">
        <v>48.48</v>
      </c>
    </row>
    <row r="21843" spans="1:12" x14ac:dyDescent="0.35">
      <c r="A21843" t="s">
        <v>1365</v>
      </c>
      <c r="B21843" s="1">
        <v>45341</v>
      </c>
      <c r="C21843">
        <v>78.150000000000006</v>
      </c>
      <c r="D21843">
        <v>78.849999999999994</v>
      </c>
      <c r="E21843">
        <v>83.8</v>
      </c>
      <c r="F21843">
        <v>77.650000000000006</v>
      </c>
      <c r="G21843">
        <v>82.4</v>
      </c>
      <c r="H21843">
        <v>654043</v>
      </c>
      <c r="I21843">
        <v>532.19000000000005</v>
      </c>
      <c r="J21843">
        <v>5637</v>
      </c>
      <c r="K21843">
        <v>333282</v>
      </c>
      <c r="L21843">
        <v>50.96</v>
      </c>
    </row>
    <row r="21844" spans="1:12" x14ac:dyDescent="0.35">
      <c r="A21844" t="s">
        <v>1364</v>
      </c>
      <c r="B21844" s="1">
        <v>45341</v>
      </c>
      <c r="C21844">
        <v>27.05</v>
      </c>
      <c r="D21844">
        <v>27.8</v>
      </c>
      <c r="E21844">
        <v>28.4</v>
      </c>
      <c r="F21844">
        <v>27.3</v>
      </c>
      <c r="G21844">
        <v>28.4</v>
      </c>
      <c r="H21844">
        <v>1417678</v>
      </c>
      <c r="I21844">
        <v>400.4</v>
      </c>
      <c r="J21844">
        <v>1563</v>
      </c>
      <c r="K21844">
        <v>1042250</v>
      </c>
      <c r="L21844">
        <v>73.52</v>
      </c>
    </row>
    <row r="21845" spans="1:12" x14ac:dyDescent="0.35">
      <c r="A21845" t="s">
        <v>1363</v>
      </c>
      <c r="B21845" s="1">
        <v>45341</v>
      </c>
      <c r="C21845">
        <v>251.7</v>
      </c>
      <c r="D21845">
        <v>254.3</v>
      </c>
      <c r="E21845">
        <v>281.3</v>
      </c>
      <c r="F21845">
        <v>254</v>
      </c>
      <c r="G21845">
        <v>266.25</v>
      </c>
      <c r="H21845">
        <v>51506679</v>
      </c>
      <c r="I21845">
        <v>139820.39000000001</v>
      </c>
      <c r="J21845">
        <v>377510</v>
      </c>
      <c r="K21845">
        <v>9049482</v>
      </c>
      <c r="L21845">
        <v>17.57</v>
      </c>
    </row>
    <row r="21846" spans="1:12" x14ac:dyDescent="0.35">
      <c r="A21846" t="s">
        <v>1362</v>
      </c>
      <c r="B21846" s="1">
        <v>45341</v>
      </c>
      <c r="C21846">
        <v>677.1</v>
      </c>
      <c r="D21846">
        <v>682</v>
      </c>
      <c r="E21846">
        <v>733.9</v>
      </c>
      <c r="F21846">
        <v>680.65</v>
      </c>
      <c r="G21846">
        <v>723.8</v>
      </c>
      <c r="H21846">
        <v>155652</v>
      </c>
      <c r="I21846">
        <v>1111.07</v>
      </c>
      <c r="J21846">
        <v>3251</v>
      </c>
      <c r="K21846">
        <v>108247</v>
      </c>
      <c r="L21846">
        <v>69.540000000000006</v>
      </c>
    </row>
    <row r="21847" spans="1:12" x14ac:dyDescent="0.35">
      <c r="A21847" t="s">
        <v>1361</v>
      </c>
      <c r="B21847" s="1">
        <v>45341</v>
      </c>
      <c r="C21847">
        <v>340.45</v>
      </c>
      <c r="D21847">
        <v>343</v>
      </c>
      <c r="E21847">
        <v>349</v>
      </c>
      <c r="F21847">
        <v>341</v>
      </c>
      <c r="G21847">
        <v>346.8</v>
      </c>
      <c r="H21847">
        <v>52975</v>
      </c>
      <c r="I21847">
        <v>183.54</v>
      </c>
      <c r="J21847">
        <v>3608</v>
      </c>
      <c r="K21847">
        <v>32471</v>
      </c>
      <c r="L21847">
        <v>61.29</v>
      </c>
    </row>
    <row r="21848" spans="1:12" x14ac:dyDescent="0.35">
      <c r="A21848" t="s">
        <v>1360</v>
      </c>
      <c r="B21848" s="1">
        <v>45341</v>
      </c>
      <c r="C21848">
        <v>282.7</v>
      </c>
      <c r="D21848">
        <v>284.85000000000002</v>
      </c>
      <c r="E21848">
        <v>304</v>
      </c>
      <c r="F21848">
        <v>284.85000000000002</v>
      </c>
      <c r="G21848">
        <v>288.3</v>
      </c>
      <c r="H21848">
        <v>1511064</v>
      </c>
      <c r="I21848">
        <v>4458.32</v>
      </c>
      <c r="J21848">
        <v>42858</v>
      </c>
      <c r="K21848">
        <v>457905</v>
      </c>
      <c r="L21848">
        <v>30.3</v>
      </c>
    </row>
    <row r="21849" spans="1:12" x14ac:dyDescent="0.35">
      <c r="A21849" t="s">
        <v>1359</v>
      </c>
      <c r="B21849" s="1">
        <v>45341</v>
      </c>
      <c r="C21849">
        <v>131.44999999999999</v>
      </c>
      <c r="D21849">
        <v>132.9</v>
      </c>
      <c r="E21849">
        <v>133.5</v>
      </c>
      <c r="F21849">
        <v>131</v>
      </c>
      <c r="G21849">
        <v>132.44999999999999</v>
      </c>
      <c r="H21849">
        <v>54223</v>
      </c>
      <c r="I21849">
        <v>71.64</v>
      </c>
      <c r="J21849">
        <v>1451</v>
      </c>
      <c r="K21849">
        <v>31926</v>
      </c>
      <c r="L21849">
        <v>58.88</v>
      </c>
    </row>
    <row r="21850" spans="1:12" x14ac:dyDescent="0.35">
      <c r="A21850" t="s">
        <v>1358</v>
      </c>
      <c r="B21850" s="1">
        <v>45341</v>
      </c>
      <c r="C21850">
        <v>233.65</v>
      </c>
      <c r="D21850">
        <v>236.25</v>
      </c>
      <c r="E21850">
        <v>236.45</v>
      </c>
      <c r="F21850">
        <v>230.2</v>
      </c>
      <c r="G21850">
        <v>231.8</v>
      </c>
      <c r="H21850">
        <v>11242</v>
      </c>
      <c r="I21850">
        <v>26.2</v>
      </c>
      <c r="J21850">
        <v>792</v>
      </c>
      <c r="K21850">
        <v>6951</v>
      </c>
      <c r="L21850">
        <v>61.83</v>
      </c>
    </row>
    <row r="21851" spans="1:12" x14ac:dyDescent="0.35">
      <c r="A21851" t="s">
        <v>1357</v>
      </c>
      <c r="B21851" s="1">
        <v>45341</v>
      </c>
      <c r="C21851">
        <v>85.65</v>
      </c>
      <c r="D21851">
        <v>86.05</v>
      </c>
      <c r="E21851">
        <v>87.5</v>
      </c>
      <c r="F21851">
        <v>85</v>
      </c>
      <c r="G21851">
        <v>85.4</v>
      </c>
      <c r="H21851">
        <v>5043075</v>
      </c>
      <c r="I21851">
        <v>4354.59</v>
      </c>
      <c r="J21851">
        <v>16193</v>
      </c>
      <c r="K21851">
        <v>1938436</v>
      </c>
      <c r="L21851">
        <v>38.44</v>
      </c>
    </row>
    <row r="21852" spans="1:12" x14ac:dyDescent="0.35">
      <c r="A21852" t="s">
        <v>1356</v>
      </c>
      <c r="B21852" s="1">
        <v>45341</v>
      </c>
      <c r="C21852">
        <v>469.65</v>
      </c>
      <c r="D21852">
        <v>476.7</v>
      </c>
      <c r="E21852">
        <v>476.7</v>
      </c>
      <c r="F21852">
        <v>449</v>
      </c>
      <c r="G21852">
        <v>458.8</v>
      </c>
      <c r="H21852">
        <v>191168</v>
      </c>
      <c r="I21852">
        <v>871.36</v>
      </c>
      <c r="J21852">
        <v>12344</v>
      </c>
      <c r="K21852">
        <v>101976</v>
      </c>
      <c r="L21852">
        <v>53.34</v>
      </c>
    </row>
    <row r="21853" spans="1:12" x14ac:dyDescent="0.35">
      <c r="A21853" t="s">
        <v>1355</v>
      </c>
      <c r="B21853" s="1">
        <v>45341</v>
      </c>
      <c r="C21853">
        <v>210.45</v>
      </c>
      <c r="D21853">
        <v>212.3</v>
      </c>
      <c r="E21853">
        <v>213.2</v>
      </c>
      <c r="F21853">
        <v>206.6</v>
      </c>
      <c r="G21853">
        <v>210.2</v>
      </c>
      <c r="H21853">
        <v>86618</v>
      </c>
      <c r="I21853">
        <v>181.71</v>
      </c>
      <c r="J21853">
        <v>4596</v>
      </c>
      <c r="K21853">
        <v>40271</v>
      </c>
      <c r="L21853">
        <v>46.49</v>
      </c>
    </row>
    <row r="21854" spans="1:12" x14ac:dyDescent="0.35">
      <c r="A21854" t="s">
        <v>1354</v>
      </c>
      <c r="B21854" s="1">
        <v>45341</v>
      </c>
      <c r="C21854">
        <v>1501.55</v>
      </c>
      <c r="D21854">
        <v>1510</v>
      </c>
      <c r="E21854">
        <v>1510</v>
      </c>
      <c r="F21854">
        <v>1465.55</v>
      </c>
      <c r="G21854">
        <v>1468.7</v>
      </c>
      <c r="H21854">
        <v>69835</v>
      </c>
      <c r="I21854">
        <v>1036.24</v>
      </c>
      <c r="J21854">
        <v>9884</v>
      </c>
      <c r="K21854">
        <v>39812</v>
      </c>
      <c r="L21854">
        <v>57.01</v>
      </c>
    </row>
    <row r="21855" spans="1:12" x14ac:dyDescent="0.35">
      <c r="A21855" t="s">
        <v>1353</v>
      </c>
      <c r="B21855" s="1">
        <v>45341</v>
      </c>
      <c r="C21855">
        <v>345.85</v>
      </c>
      <c r="D21855">
        <v>346.25</v>
      </c>
      <c r="E21855">
        <v>354</v>
      </c>
      <c r="F21855">
        <v>343.05</v>
      </c>
      <c r="G21855">
        <v>348.65</v>
      </c>
      <c r="H21855">
        <v>2400735</v>
      </c>
      <c r="I21855">
        <v>8388.7900000000009</v>
      </c>
      <c r="J21855">
        <v>36871</v>
      </c>
      <c r="K21855">
        <v>1053993</v>
      </c>
      <c r="L21855">
        <v>43.9</v>
      </c>
    </row>
    <row r="21856" spans="1:12" x14ac:dyDescent="0.35">
      <c r="A21856" t="s">
        <v>1352</v>
      </c>
      <c r="B21856" s="1">
        <v>45341</v>
      </c>
      <c r="C21856">
        <v>710</v>
      </c>
      <c r="D21856">
        <v>710</v>
      </c>
      <c r="E21856">
        <v>721.3</v>
      </c>
      <c r="F21856">
        <v>706.1</v>
      </c>
      <c r="G21856">
        <v>709.45</v>
      </c>
      <c r="H21856">
        <v>62721</v>
      </c>
      <c r="I21856">
        <v>448.81</v>
      </c>
      <c r="J21856">
        <v>7103</v>
      </c>
      <c r="K21856">
        <v>27098</v>
      </c>
      <c r="L21856">
        <v>43.2</v>
      </c>
    </row>
    <row r="21857" spans="1:12" x14ac:dyDescent="0.35">
      <c r="A21857" t="s">
        <v>1351</v>
      </c>
      <c r="B21857" s="1">
        <v>45341</v>
      </c>
      <c r="C21857">
        <v>257.60000000000002</v>
      </c>
      <c r="D21857">
        <v>262</v>
      </c>
      <c r="E21857">
        <v>264.45</v>
      </c>
      <c r="F21857">
        <v>253.65</v>
      </c>
      <c r="G21857">
        <v>257.5</v>
      </c>
      <c r="H21857">
        <v>69059</v>
      </c>
      <c r="I21857">
        <v>178.89</v>
      </c>
      <c r="J21857">
        <v>922</v>
      </c>
      <c r="K21857">
        <v>45762</v>
      </c>
      <c r="L21857">
        <v>66.27</v>
      </c>
    </row>
    <row r="21858" spans="1:12" x14ac:dyDescent="0.35">
      <c r="A21858" t="s">
        <v>1350</v>
      </c>
      <c r="B21858" s="1">
        <v>45341</v>
      </c>
      <c r="C21858">
        <v>1650.45</v>
      </c>
      <c r="D21858">
        <v>1658.75</v>
      </c>
      <c r="E21858">
        <v>1699.45</v>
      </c>
      <c r="F21858">
        <v>1620</v>
      </c>
      <c r="G21858">
        <v>1624.55</v>
      </c>
      <c r="H21858">
        <v>22855</v>
      </c>
      <c r="I21858">
        <v>375.98</v>
      </c>
      <c r="J21858">
        <v>4072</v>
      </c>
      <c r="K21858">
        <v>12439</v>
      </c>
      <c r="L21858">
        <v>54.43</v>
      </c>
    </row>
    <row r="21859" spans="1:12" x14ac:dyDescent="0.35">
      <c r="A21859" t="s">
        <v>1349</v>
      </c>
      <c r="B21859" s="1">
        <v>45341</v>
      </c>
      <c r="C21859">
        <v>1600.8</v>
      </c>
      <c r="D21859">
        <v>1602</v>
      </c>
      <c r="E21859">
        <v>1619.7</v>
      </c>
      <c r="F21859">
        <v>1600</v>
      </c>
      <c r="G21859">
        <v>1612.25</v>
      </c>
      <c r="H21859">
        <v>94802</v>
      </c>
      <c r="I21859">
        <v>1522.23</v>
      </c>
      <c r="J21859">
        <v>7431</v>
      </c>
      <c r="K21859">
        <v>55144</v>
      </c>
      <c r="L21859">
        <v>58.17</v>
      </c>
    </row>
    <row r="21860" spans="1:12" x14ac:dyDescent="0.35">
      <c r="A21860" t="s">
        <v>1348</v>
      </c>
      <c r="B21860" s="1">
        <v>45341</v>
      </c>
      <c r="C21860">
        <v>405.6</v>
      </c>
      <c r="D21860">
        <v>407.05</v>
      </c>
      <c r="E21860">
        <v>412.1</v>
      </c>
      <c r="F21860">
        <v>401</v>
      </c>
      <c r="G21860">
        <v>402.6</v>
      </c>
      <c r="H21860">
        <v>98537</v>
      </c>
      <c r="I21860">
        <v>401.07</v>
      </c>
      <c r="J21860">
        <v>6813</v>
      </c>
      <c r="K21860">
        <v>50047</v>
      </c>
      <c r="L21860">
        <v>50.79</v>
      </c>
    </row>
    <row r="21861" spans="1:12" x14ac:dyDescent="0.35">
      <c r="A21861" t="s">
        <v>1347</v>
      </c>
      <c r="B21861" s="1">
        <v>45341</v>
      </c>
      <c r="C21861">
        <v>466.5</v>
      </c>
      <c r="D21861">
        <v>466</v>
      </c>
      <c r="E21861">
        <v>470</v>
      </c>
      <c r="F21861">
        <v>459.05</v>
      </c>
      <c r="G21861">
        <v>460.7</v>
      </c>
      <c r="H21861">
        <v>25152</v>
      </c>
      <c r="I21861">
        <v>116.34</v>
      </c>
      <c r="J21861">
        <v>2123</v>
      </c>
      <c r="K21861">
        <v>13152</v>
      </c>
      <c r="L21861">
        <v>52.29</v>
      </c>
    </row>
    <row r="21862" spans="1:12" x14ac:dyDescent="0.35">
      <c r="A21862" t="s">
        <v>1346</v>
      </c>
      <c r="B21862" s="1">
        <v>45341</v>
      </c>
      <c r="C21862">
        <v>744.35</v>
      </c>
      <c r="D21862">
        <v>749.95</v>
      </c>
      <c r="E21862">
        <v>764.95</v>
      </c>
      <c r="F21862">
        <v>737.55</v>
      </c>
      <c r="G21862">
        <v>760</v>
      </c>
      <c r="H21862">
        <v>81303</v>
      </c>
      <c r="I21862">
        <v>610.70000000000005</v>
      </c>
      <c r="J21862">
        <v>9579</v>
      </c>
      <c r="K21862">
        <v>36810</v>
      </c>
      <c r="L21862">
        <v>45.28</v>
      </c>
    </row>
    <row r="21863" spans="1:12" x14ac:dyDescent="0.35">
      <c r="A21863" t="s">
        <v>1345</v>
      </c>
      <c r="B21863" s="1">
        <v>45341</v>
      </c>
      <c r="C21863">
        <v>48.15</v>
      </c>
      <c r="D21863">
        <v>49.85</v>
      </c>
      <c r="E21863">
        <v>49.85</v>
      </c>
      <c r="F21863">
        <v>47.6</v>
      </c>
      <c r="G21863">
        <v>47.95</v>
      </c>
      <c r="H21863">
        <v>2767</v>
      </c>
      <c r="I21863">
        <v>1.33</v>
      </c>
      <c r="J21863">
        <v>133</v>
      </c>
      <c r="K21863">
        <v>1567</v>
      </c>
      <c r="L21863">
        <v>56.63</v>
      </c>
    </row>
    <row r="21864" spans="1:12" x14ac:dyDescent="0.35">
      <c r="A21864" t="s">
        <v>1344</v>
      </c>
      <c r="B21864" s="1">
        <v>45341</v>
      </c>
      <c r="C21864">
        <v>2180.3000000000002</v>
      </c>
      <c r="D21864">
        <v>2180.15</v>
      </c>
      <c r="E21864">
        <v>2280</v>
      </c>
      <c r="F21864">
        <v>2100.1</v>
      </c>
      <c r="G21864">
        <v>2237.75</v>
      </c>
      <c r="H21864">
        <v>57329</v>
      </c>
      <c r="I21864">
        <v>1247.94</v>
      </c>
      <c r="J21864">
        <v>10171</v>
      </c>
      <c r="K21864">
        <v>29745</v>
      </c>
      <c r="L21864">
        <v>51.88</v>
      </c>
    </row>
    <row r="21865" spans="1:12" x14ac:dyDescent="0.35">
      <c r="A21865" t="s">
        <v>1343</v>
      </c>
      <c r="B21865" s="1">
        <v>45341</v>
      </c>
      <c r="C21865">
        <v>401.45</v>
      </c>
      <c r="D21865">
        <v>403.55</v>
      </c>
      <c r="E21865">
        <v>412</v>
      </c>
      <c r="F21865">
        <v>386.25</v>
      </c>
      <c r="G21865">
        <v>389.2</v>
      </c>
      <c r="H21865">
        <v>140907</v>
      </c>
      <c r="I21865">
        <v>563.69000000000005</v>
      </c>
      <c r="J21865">
        <v>15773</v>
      </c>
      <c r="K21865">
        <v>47653</v>
      </c>
      <c r="L21865">
        <v>33.82</v>
      </c>
    </row>
    <row r="21866" spans="1:12" x14ac:dyDescent="0.35">
      <c r="A21866" t="s">
        <v>1342</v>
      </c>
      <c r="B21866" s="1">
        <v>45341</v>
      </c>
      <c r="C21866">
        <v>794.9</v>
      </c>
      <c r="D21866">
        <v>805.4</v>
      </c>
      <c r="E21866">
        <v>821.7</v>
      </c>
      <c r="F21866">
        <v>793.5</v>
      </c>
      <c r="G21866">
        <v>811.35</v>
      </c>
      <c r="H21866">
        <v>18313</v>
      </c>
      <c r="I21866">
        <v>148.57</v>
      </c>
      <c r="J21866">
        <v>1803</v>
      </c>
      <c r="K21866">
        <v>10905</v>
      </c>
      <c r="L21866">
        <v>59.55</v>
      </c>
    </row>
    <row r="21867" spans="1:12" x14ac:dyDescent="0.35">
      <c r="A21867" t="s">
        <v>1341</v>
      </c>
      <c r="B21867" s="1">
        <v>45341</v>
      </c>
      <c r="C21867">
        <v>721.4</v>
      </c>
      <c r="D21867">
        <v>718.05</v>
      </c>
      <c r="E21867">
        <v>754</v>
      </c>
      <c r="F21867">
        <v>716.05</v>
      </c>
      <c r="G21867">
        <v>746.25</v>
      </c>
      <c r="H21867">
        <v>360633</v>
      </c>
      <c r="I21867">
        <v>2673.52</v>
      </c>
      <c r="J21867">
        <v>23509</v>
      </c>
      <c r="K21867">
        <v>191459</v>
      </c>
      <c r="L21867">
        <v>53.09</v>
      </c>
    </row>
    <row r="21868" spans="1:12" x14ac:dyDescent="0.35">
      <c r="A21868" t="s">
        <v>1340</v>
      </c>
      <c r="B21868" s="1">
        <v>45341</v>
      </c>
      <c r="C21868">
        <v>102.25</v>
      </c>
      <c r="D21868">
        <v>105.9</v>
      </c>
      <c r="E21868">
        <v>106.85</v>
      </c>
      <c r="F21868">
        <v>101</v>
      </c>
      <c r="G21868">
        <v>102.1</v>
      </c>
      <c r="H21868">
        <v>400884</v>
      </c>
      <c r="I21868">
        <v>414.96</v>
      </c>
      <c r="J21868">
        <v>3637</v>
      </c>
      <c r="K21868">
        <v>206633</v>
      </c>
      <c r="L21868">
        <v>51.54</v>
      </c>
    </row>
    <row r="21869" spans="1:12" x14ac:dyDescent="0.35">
      <c r="A21869" t="s">
        <v>1339</v>
      </c>
      <c r="B21869" s="1">
        <v>45341</v>
      </c>
      <c r="C21869">
        <v>757.4</v>
      </c>
      <c r="D21869">
        <v>760.2</v>
      </c>
      <c r="E21869">
        <v>773.85</v>
      </c>
      <c r="F21869">
        <v>749.3</v>
      </c>
      <c r="G21869">
        <v>752.65</v>
      </c>
      <c r="H21869">
        <v>1950835</v>
      </c>
      <c r="I21869">
        <v>14860.33</v>
      </c>
      <c r="J21869">
        <v>53860</v>
      </c>
      <c r="K21869">
        <v>378671</v>
      </c>
      <c r="L21869">
        <v>19.41</v>
      </c>
    </row>
    <row r="21870" spans="1:12" x14ac:dyDescent="0.35">
      <c r="A21870" t="s">
        <v>1338</v>
      </c>
      <c r="B21870" s="1">
        <v>45341</v>
      </c>
      <c r="C21870">
        <v>245.35</v>
      </c>
      <c r="D21870">
        <v>249.7</v>
      </c>
      <c r="E21870">
        <v>254.75</v>
      </c>
      <c r="F21870">
        <v>243.9</v>
      </c>
      <c r="G21870">
        <v>247.95</v>
      </c>
      <c r="H21870">
        <v>64530</v>
      </c>
      <c r="I21870">
        <v>159.5</v>
      </c>
      <c r="J21870">
        <v>2877</v>
      </c>
      <c r="K21870">
        <v>38932</v>
      </c>
      <c r="L21870">
        <v>60.33</v>
      </c>
    </row>
    <row r="21871" spans="1:12" x14ac:dyDescent="0.35">
      <c r="A21871" t="s">
        <v>1337</v>
      </c>
      <c r="B21871" s="1">
        <v>45341</v>
      </c>
      <c r="C21871">
        <v>529.95000000000005</v>
      </c>
      <c r="D21871">
        <v>536.20000000000005</v>
      </c>
      <c r="E21871">
        <v>539.35</v>
      </c>
      <c r="F21871">
        <v>530.35</v>
      </c>
      <c r="G21871">
        <v>533.9</v>
      </c>
      <c r="H21871">
        <v>47234</v>
      </c>
      <c r="I21871">
        <v>252.85</v>
      </c>
      <c r="J21871">
        <v>3706</v>
      </c>
      <c r="K21871">
        <v>22541</v>
      </c>
      <c r="L21871">
        <v>47.72</v>
      </c>
    </row>
    <row r="21872" spans="1:12" x14ac:dyDescent="0.35">
      <c r="A21872" t="s">
        <v>1336</v>
      </c>
      <c r="B21872" s="1">
        <v>45341</v>
      </c>
      <c r="C21872">
        <v>1472.05</v>
      </c>
      <c r="D21872">
        <v>1473</v>
      </c>
      <c r="E21872">
        <v>1518</v>
      </c>
      <c r="F21872">
        <v>1452</v>
      </c>
      <c r="G21872">
        <v>1458.25</v>
      </c>
      <c r="H21872">
        <v>611534</v>
      </c>
      <c r="I21872">
        <v>9033.7999999999993</v>
      </c>
      <c r="J21872">
        <v>32273</v>
      </c>
      <c r="K21872">
        <v>134804</v>
      </c>
      <c r="L21872">
        <v>22.04</v>
      </c>
    </row>
    <row r="21873" spans="1:12" x14ac:dyDescent="0.35">
      <c r="A21873" t="s">
        <v>1335</v>
      </c>
      <c r="B21873" s="1">
        <v>45341</v>
      </c>
      <c r="C21873">
        <v>92.7</v>
      </c>
      <c r="D21873">
        <v>93.1</v>
      </c>
      <c r="E21873">
        <v>96.45</v>
      </c>
      <c r="F21873">
        <v>93.1</v>
      </c>
      <c r="G21873">
        <v>94.35</v>
      </c>
      <c r="H21873">
        <v>700681</v>
      </c>
      <c r="I21873">
        <v>664</v>
      </c>
      <c r="J21873">
        <v>6042</v>
      </c>
      <c r="K21873">
        <v>316852</v>
      </c>
      <c r="L21873">
        <v>45.22</v>
      </c>
    </row>
    <row r="21874" spans="1:12" x14ac:dyDescent="0.35">
      <c r="A21874" t="s">
        <v>1334</v>
      </c>
      <c r="B21874" s="1">
        <v>45341</v>
      </c>
      <c r="C21874">
        <v>640.20000000000005</v>
      </c>
      <c r="D21874">
        <v>618.04999999999995</v>
      </c>
      <c r="E21874">
        <v>639.6</v>
      </c>
      <c r="F21874">
        <v>618.04999999999995</v>
      </c>
      <c r="G21874">
        <v>627.9</v>
      </c>
      <c r="H21874">
        <v>358891</v>
      </c>
      <c r="I21874">
        <v>2263.9499999999998</v>
      </c>
      <c r="J21874">
        <v>16928</v>
      </c>
      <c r="K21874">
        <v>240928</v>
      </c>
      <c r="L21874">
        <v>67.13</v>
      </c>
    </row>
    <row r="21875" spans="1:12" x14ac:dyDescent="0.35">
      <c r="A21875" t="s">
        <v>1333</v>
      </c>
      <c r="B21875" s="1">
        <v>45341</v>
      </c>
      <c r="C21875">
        <v>117.35</v>
      </c>
      <c r="D21875">
        <v>120</v>
      </c>
      <c r="E21875">
        <v>120</v>
      </c>
      <c r="F21875">
        <v>114.55</v>
      </c>
      <c r="G21875">
        <v>115.35</v>
      </c>
      <c r="H21875">
        <v>118073</v>
      </c>
      <c r="I21875">
        <v>137.47</v>
      </c>
      <c r="J21875">
        <v>2163</v>
      </c>
      <c r="K21875">
        <v>67072</v>
      </c>
      <c r="L21875">
        <v>56.81</v>
      </c>
    </row>
    <row r="21876" spans="1:12" x14ac:dyDescent="0.35">
      <c r="A21876" t="s">
        <v>1332</v>
      </c>
      <c r="B21876" s="1">
        <v>45341</v>
      </c>
      <c r="C21876">
        <v>310.10000000000002</v>
      </c>
      <c r="D21876">
        <v>312.60000000000002</v>
      </c>
      <c r="E21876">
        <v>319.3</v>
      </c>
      <c r="F21876">
        <v>310.10000000000002</v>
      </c>
      <c r="G21876">
        <v>315.2</v>
      </c>
      <c r="H21876">
        <v>477665</v>
      </c>
      <c r="I21876">
        <v>1508.05</v>
      </c>
      <c r="J21876">
        <v>19239</v>
      </c>
      <c r="K21876">
        <v>80283</v>
      </c>
      <c r="L21876">
        <v>16.809999999999999</v>
      </c>
    </row>
    <row r="21877" spans="1:12" x14ac:dyDescent="0.35">
      <c r="A21877" t="s">
        <v>1331</v>
      </c>
      <c r="B21877" s="1">
        <v>45341</v>
      </c>
      <c r="C21877">
        <v>788.75</v>
      </c>
      <c r="D21877">
        <v>785.05</v>
      </c>
      <c r="E21877">
        <v>799.95</v>
      </c>
      <c r="F21877">
        <v>775</v>
      </c>
      <c r="G21877">
        <v>781.6</v>
      </c>
      <c r="H21877">
        <v>12127</v>
      </c>
      <c r="I21877">
        <v>95.73</v>
      </c>
      <c r="J21877">
        <v>1652</v>
      </c>
      <c r="K21877">
        <v>8618</v>
      </c>
      <c r="L21877">
        <v>71.06</v>
      </c>
    </row>
    <row r="21878" spans="1:12" x14ac:dyDescent="0.35">
      <c r="A21878" t="s">
        <v>1330</v>
      </c>
      <c r="B21878" s="1">
        <v>45341</v>
      </c>
      <c r="C21878">
        <v>193.2</v>
      </c>
      <c r="D21878">
        <v>191.4</v>
      </c>
      <c r="E21878">
        <v>198</v>
      </c>
      <c r="F21878">
        <v>191.4</v>
      </c>
      <c r="G21878">
        <v>196.55</v>
      </c>
      <c r="H21878">
        <v>22974</v>
      </c>
      <c r="I21878">
        <v>45.05</v>
      </c>
      <c r="J21878">
        <v>660</v>
      </c>
      <c r="K21878">
        <v>17825</v>
      </c>
      <c r="L21878">
        <v>77.59</v>
      </c>
    </row>
    <row r="21879" spans="1:12" x14ac:dyDescent="0.35">
      <c r="A21879" t="s">
        <v>1329</v>
      </c>
      <c r="B21879" s="1">
        <v>45341</v>
      </c>
      <c r="C21879">
        <v>455.95</v>
      </c>
      <c r="D21879">
        <v>457.8</v>
      </c>
      <c r="E21879">
        <v>492.9</v>
      </c>
      <c r="F21879">
        <v>456.35</v>
      </c>
      <c r="G21879">
        <v>483.1</v>
      </c>
      <c r="H21879">
        <v>554232</v>
      </c>
      <c r="I21879">
        <v>2649.1</v>
      </c>
      <c r="J21879">
        <v>26183</v>
      </c>
      <c r="K21879">
        <v>215057</v>
      </c>
      <c r="L21879">
        <v>38.799999999999997</v>
      </c>
    </row>
    <row r="21880" spans="1:12" x14ac:dyDescent="0.35">
      <c r="A21880" t="s">
        <v>1328</v>
      </c>
      <c r="B21880" s="1">
        <v>45341</v>
      </c>
      <c r="C21880">
        <v>47.3</v>
      </c>
      <c r="D21880">
        <v>47.4</v>
      </c>
      <c r="E21880">
        <v>49.15</v>
      </c>
      <c r="F21880">
        <v>47.4</v>
      </c>
      <c r="G21880">
        <v>47.75</v>
      </c>
      <c r="H21880">
        <v>9966958</v>
      </c>
      <c r="I21880">
        <v>4822.41</v>
      </c>
      <c r="J21880">
        <v>26607</v>
      </c>
      <c r="K21880">
        <v>3173351</v>
      </c>
      <c r="L21880">
        <v>31.84</v>
      </c>
    </row>
    <row r="21881" spans="1:12" x14ac:dyDescent="0.35">
      <c r="A21881" t="s">
        <v>1327</v>
      </c>
      <c r="B21881" s="1">
        <v>45341</v>
      </c>
      <c r="C21881">
        <v>225.25</v>
      </c>
      <c r="D21881">
        <v>229.9</v>
      </c>
      <c r="E21881">
        <v>251.7</v>
      </c>
      <c r="F21881">
        <v>225.3</v>
      </c>
      <c r="G21881">
        <v>242.85</v>
      </c>
      <c r="H21881">
        <v>9256160</v>
      </c>
      <c r="I21881">
        <v>22387.74</v>
      </c>
      <c r="J21881">
        <v>88931</v>
      </c>
      <c r="K21881">
        <v>2994540</v>
      </c>
      <c r="L21881">
        <v>32.35</v>
      </c>
    </row>
    <row r="21882" spans="1:12" x14ac:dyDescent="0.35">
      <c r="A21882" t="s">
        <v>1326</v>
      </c>
      <c r="B21882" s="1">
        <v>45341</v>
      </c>
      <c r="C21882">
        <v>236.8</v>
      </c>
      <c r="D21882">
        <v>240.95</v>
      </c>
      <c r="E21882">
        <v>245.95</v>
      </c>
      <c r="F21882">
        <v>238.75</v>
      </c>
      <c r="G21882">
        <v>242.25</v>
      </c>
      <c r="H21882">
        <v>3200446</v>
      </c>
      <c r="I21882">
        <v>7801.57</v>
      </c>
      <c r="J21882">
        <v>34230</v>
      </c>
      <c r="K21882">
        <v>1772450</v>
      </c>
      <c r="L21882">
        <v>55.38</v>
      </c>
    </row>
    <row r="21883" spans="1:12" x14ac:dyDescent="0.35">
      <c r="A21883" t="s">
        <v>1325</v>
      </c>
      <c r="B21883" s="1">
        <v>45341</v>
      </c>
      <c r="C21883">
        <v>2921.15</v>
      </c>
      <c r="D21883">
        <v>2924.1</v>
      </c>
      <c r="E21883">
        <v>2959</v>
      </c>
      <c r="F21883">
        <v>2907.05</v>
      </c>
      <c r="G21883">
        <v>2948</v>
      </c>
      <c r="H21883">
        <v>3364914</v>
      </c>
      <c r="I21883">
        <v>98743.95</v>
      </c>
      <c r="J21883">
        <v>143935</v>
      </c>
      <c r="K21883">
        <v>1875370</v>
      </c>
      <c r="L21883">
        <v>55.73</v>
      </c>
    </row>
    <row r="21884" spans="1:12" x14ac:dyDescent="0.35">
      <c r="A21884" t="s">
        <v>1324</v>
      </c>
      <c r="B21884" s="1">
        <v>45341</v>
      </c>
      <c r="C21884">
        <v>842.05</v>
      </c>
      <c r="D21884">
        <v>841.5</v>
      </c>
      <c r="E21884">
        <v>844</v>
      </c>
      <c r="F21884">
        <v>837</v>
      </c>
      <c r="G21884">
        <v>837.35</v>
      </c>
      <c r="H21884">
        <v>45954</v>
      </c>
      <c r="I21884">
        <v>385.4</v>
      </c>
      <c r="J21884">
        <v>7028</v>
      </c>
      <c r="K21884">
        <v>29185</v>
      </c>
      <c r="L21884">
        <v>63.51</v>
      </c>
    </row>
    <row r="21885" spans="1:12" x14ac:dyDescent="0.35">
      <c r="A21885" t="s">
        <v>1323</v>
      </c>
      <c r="B21885" s="1">
        <v>45341</v>
      </c>
      <c r="C21885">
        <v>609.5</v>
      </c>
      <c r="D21885">
        <v>610.15</v>
      </c>
      <c r="E21885">
        <v>619</v>
      </c>
      <c r="F21885">
        <v>601.1</v>
      </c>
      <c r="G21885">
        <v>604.20000000000005</v>
      </c>
      <c r="H21885">
        <v>42486</v>
      </c>
      <c r="I21885">
        <v>258.14</v>
      </c>
      <c r="J21885">
        <v>2712</v>
      </c>
      <c r="K21885">
        <v>25160</v>
      </c>
      <c r="L21885">
        <v>59.22</v>
      </c>
    </row>
    <row r="21886" spans="1:12" x14ac:dyDescent="0.35">
      <c r="A21886" t="s">
        <v>1322</v>
      </c>
      <c r="B21886" s="1">
        <v>45341</v>
      </c>
      <c r="C21886">
        <v>628.70000000000005</v>
      </c>
      <c r="D21886">
        <v>638.15</v>
      </c>
      <c r="E21886">
        <v>639.15</v>
      </c>
      <c r="F21886">
        <v>608</v>
      </c>
      <c r="G21886">
        <v>613.35</v>
      </c>
      <c r="H21886">
        <v>133244</v>
      </c>
      <c r="I21886">
        <v>826.13</v>
      </c>
      <c r="J21886">
        <v>9968</v>
      </c>
      <c r="K21886">
        <v>66784</v>
      </c>
      <c r="L21886">
        <v>50.12</v>
      </c>
    </row>
    <row r="21887" spans="1:12" x14ac:dyDescent="0.35">
      <c r="A21887" t="s">
        <v>1321</v>
      </c>
      <c r="B21887" s="1">
        <v>45341</v>
      </c>
      <c r="C21887">
        <v>197.35</v>
      </c>
      <c r="D21887">
        <v>200</v>
      </c>
      <c r="E21887">
        <v>220</v>
      </c>
      <c r="F21887">
        <v>199</v>
      </c>
      <c r="G21887">
        <v>207.9</v>
      </c>
      <c r="H21887">
        <v>13182397</v>
      </c>
      <c r="I21887">
        <v>28054.58</v>
      </c>
      <c r="J21887">
        <v>145701</v>
      </c>
      <c r="K21887">
        <v>2456565</v>
      </c>
      <c r="L21887">
        <v>18.64</v>
      </c>
    </row>
    <row r="21888" spans="1:12" x14ac:dyDescent="0.35">
      <c r="A21888" t="s">
        <v>1320</v>
      </c>
      <c r="B21888" s="1">
        <v>45341</v>
      </c>
      <c r="C21888">
        <v>473.65</v>
      </c>
      <c r="D21888">
        <v>475</v>
      </c>
      <c r="E21888">
        <v>480.65</v>
      </c>
      <c r="F21888">
        <v>466.5</v>
      </c>
      <c r="G21888">
        <v>468.1</v>
      </c>
      <c r="H21888">
        <v>6309404</v>
      </c>
      <c r="I21888">
        <v>29926.87</v>
      </c>
      <c r="J21888">
        <v>96069</v>
      </c>
      <c r="K21888">
        <v>2564307</v>
      </c>
      <c r="L21888">
        <v>40.64</v>
      </c>
    </row>
    <row r="21889" spans="1:12" x14ac:dyDescent="0.35">
      <c r="A21889" t="s">
        <v>1319</v>
      </c>
      <c r="B21889" s="1">
        <v>45341</v>
      </c>
      <c r="C21889">
        <v>149.05000000000001</v>
      </c>
      <c r="D21889">
        <v>149.9</v>
      </c>
      <c r="E21889">
        <v>154.19999999999999</v>
      </c>
      <c r="F21889">
        <v>148.75</v>
      </c>
      <c r="G21889">
        <v>151.69999999999999</v>
      </c>
      <c r="H21889">
        <v>3227972</v>
      </c>
      <c r="I21889">
        <v>4902.53</v>
      </c>
      <c r="J21889">
        <v>22038</v>
      </c>
      <c r="K21889">
        <v>862135</v>
      </c>
      <c r="L21889">
        <v>26.71</v>
      </c>
    </row>
    <row r="21890" spans="1:12" x14ac:dyDescent="0.35">
      <c r="A21890" t="s">
        <v>1318</v>
      </c>
      <c r="B21890" s="1">
        <v>45341</v>
      </c>
      <c r="C21890">
        <v>179.95</v>
      </c>
      <c r="D21890">
        <v>185</v>
      </c>
      <c r="E21890">
        <v>186.4</v>
      </c>
      <c r="F21890">
        <v>177.25</v>
      </c>
      <c r="G21890">
        <v>178.5</v>
      </c>
      <c r="H21890">
        <v>158052</v>
      </c>
      <c r="I21890">
        <v>285.02999999999997</v>
      </c>
      <c r="J21890">
        <v>4061</v>
      </c>
      <c r="K21890">
        <v>87573</v>
      </c>
      <c r="L21890">
        <v>55.41</v>
      </c>
    </row>
    <row r="21891" spans="1:12" x14ac:dyDescent="0.35">
      <c r="A21891" t="s">
        <v>1317</v>
      </c>
      <c r="B21891" s="1">
        <v>45341</v>
      </c>
      <c r="C21891">
        <v>262.35000000000002</v>
      </c>
      <c r="D21891">
        <v>262.35000000000002</v>
      </c>
      <c r="E21891">
        <v>265.39999999999998</v>
      </c>
      <c r="F21891">
        <v>259.45</v>
      </c>
      <c r="G21891">
        <v>261.2</v>
      </c>
      <c r="H21891">
        <v>5749184</v>
      </c>
      <c r="I21891">
        <v>15083.62</v>
      </c>
      <c r="J21891">
        <v>33545</v>
      </c>
      <c r="K21891">
        <v>1639451</v>
      </c>
      <c r="L21891">
        <v>28.52</v>
      </c>
    </row>
    <row r="21892" spans="1:12" x14ac:dyDescent="0.35">
      <c r="A21892" t="s">
        <v>1316</v>
      </c>
      <c r="B21892" s="1">
        <v>45341</v>
      </c>
      <c r="C21892">
        <v>811.85</v>
      </c>
      <c r="D21892">
        <v>815.85</v>
      </c>
      <c r="E21892">
        <v>823.85</v>
      </c>
      <c r="F21892">
        <v>805.6</v>
      </c>
      <c r="G21892">
        <v>810.75</v>
      </c>
      <c r="H21892">
        <v>14087</v>
      </c>
      <c r="I21892">
        <v>114.76</v>
      </c>
      <c r="J21892">
        <v>2447</v>
      </c>
      <c r="K21892">
        <v>6316</v>
      </c>
      <c r="L21892">
        <v>44.84</v>
      </c>
    </row>
    <row r="21893" spans="1:12" x14ac:dyDescent="0.35">
      <c r="A21893" t="s">
        <v>1315</v>
      </c>
      <c r="B21893" s="1">
        <v>45341</v>
      </c>
      <c r="C21893">
        <v>116.35</v>
      </c>
      <c r="D21893">
        <v>116.2</v>
      </c>
      <c r="E21893">
        <v>117.35</v>
      </c>
      <c r="F21893">
        <v>113.35</v>
      </c>
      <c r="G21893">
        <v>113.9</v>
      </c>
      <c r="H21893">
        <v>4380893</v>
      </c>
      <c r="I21893">
        <v>5015.13</v>
      </c>
      <c r="J21893">
        <v>15580</v>
      </c>
      <c r="K21893">
        <v>2918564</v>
      </c>
      <c r="L21893">
        <v>66.62</v>
      </c>
    </row>
    <row r="21894" spans="1:12" x14ac:dyDescent="0.35">
      <c r="A21894" t="s">
        <v>1314</v>
      </c>
      <c r="B21894" s="1">
        <v>45341</v>
      </c>
      <c r="C21894">
        <v>1770.55</v>
      </c>
      <c r="D21894">
        <v>1770.55</v>
      </c>
      <c r="E21894">
        <v>1786.95</v>
      </c>
      <c r="F21894">
        <v>1755.05</v>
      </c>
      <c r="G21894">
        <v>1762.55</v>
      </c>
      <c r="H21894">
        <v>93130</v>
      </c>
      <c r="I21894">
        <v>1647.96</v>
      </c>
      <c r="J21894">
        <v>7905</v>
      </c>
      <c r="K21894">
        <v>47015</v>
      </c>
      <c r="L21894">
        <v>50.48</v>
      </c>
    </row>
    <row r="21895" spans="1:12" x14ac:dyDescent="0.35">
      <c r="A21895" t="s">
        <v>1313</v>
      </c>
      <c r="B21895" s="1">
        <v>45341</v>
      </c>
      <c r="C21895">
        <v>140.55000000000001</v>
      </c>
      <c r="D21895">
        <v>143.75</v>
      </c>
      <c r="E21895">
        <v>150.80000000000001</v>
      </c>
      <c r="F21895">
        <v>141.80000000000001</v>
      </c>
      <c r="G21895">
        <v>147.6</v>
      </c>
      <c r="H21895">
        <v>1340592</v>
      </c>
      <c r="I21895">
        <v>1974.27</v>
      </c>
      <c r="J21895">
        <v>16403</v>
      </c>
      <c r="K21895">
        <v>503657</v>
      </c>
      <c r="L21895">
        <v>37.57</v>
      </c>
    </row>
    <row r="21896" spans="1:12" x14ac:dyDescent="0.35">
      <c r="A21896" t="s">
        <v>1312</v>
      </c>
      <c r="B21896" s="1">
        <v>45341</v>
      </c>
      <c r="C21896">
        <v>3106.15</v>
      </c>
      <c r="D21896">
        <v>3096.6</v>
      </c>
      <c r="E21896">
        <v>3096.6</v>
      </c>
      <c r="F21896">
        <v>3055.65</v>
      </c>
      <c r="G21896">
        <v>3079.3</v>
      </c>
      <c r="H21896">
        <v>106522</v>
      </c>
      <c r="I21896">
        <v>3284.04</v>
      </c>
      <c r="J21896">
        <v>6559</v>
      </c>
      <c r="K21896">
        <v>92961</v>
      </c>
      <c r="L21896">
        <v>87.27</v>
      </c>
    </row>
    <row r="21897" spans="1:12" x14ac:dyDescent="0.35">
      <c r="A21897" t="s">
        <v>1311</v>
      </c>
      <c r="B21897" s="1">
        <v>45341</v>
      </c>
      <c r="C21897">
        <v>875.25</v>
      </c>
      <c r="D21897">
        <v>874</v>
      </c>
      <c r="E21897">
        <v>878</v>
      </c>
      <c r="F21897">
        <v>828.05</v>
      </c>
      <c r="G21897">
        <v>836.1</v>
      </c>
      <c r="H21897">
        <v>387915</v>
      </c>
      <c r="I21897">
        <v>3266.95</v>
      </c>
      <c r="J21897">
        <v>32188</v>
      </c>
      <c r="K21897">
        <v>215018</v>
      </c>
      <c r="L21897">
        <v>55.43</v>
      </c>
    </row>
    <row r="21898" spans="1:12" x14ac:dyDescent="0.35">
      <c r="A21898" t="s">
        <v>1310</v>
      </c>
      <c r="B21898" s="1">
        <v>45341</v>
      </c>
      <c r="C21898">
        <v>1146.95</v>
      </c>
      <c r="D21898">
        <v>1164.1500000000001</v>
      </c>
      <c r="E21898">
        <v>1164.1500000000001</v>
      </c>
      <c r="F21898">
        <v>1121.05</v>
      </c>
      <c r="G21898">
        <v>1142.5999999999999</v>
      </c>
      <c r="H21898">
        <v>10181</v>
      </c>
      <c r="I21898">
        <v>116.15</v>
      </c>
      <c r="J21898">
        <v>1273</v>
      </c>
      <c r="K21898">
        <v>5388</v>
      </c>
      <c r="L21898">
        <v>52.92</v>
      </c>
    </row>
    <row r="21899" spans="1:12" x14ac:dyDescent="0.35">
      <c r="A21899" t="s">
        <v>1309</v>
      </c>
      <c r="B21899" s="1">
        <v>45341</v>
      </c>
      <c r="C21899">
        <v>372.1</v>
      </c>
      <c r="D21899">
        <v>362.15</v>
      </c>
      <c r="E21899">
        <v>377.95</v>
      </c>
      <c r="F21899">
        <v>362.15</v>
      </c>
      <c r="G21899">
        <v>374.65</v>
      </c>
      <c r="H21899">
        <v>3604</v>
      </c>
      <c r="I21899">
        <v>13.39</v>
      </c>
      <c r="J21899">
        <v>432</v>
      </c>
      <c r="K21899">
        <v>2292</v>
      </c>
      <c r="L21899">
        <v>63.6</v>
      </c>
    </row>
    <row r="21900" spans="1:12" x14ac:dyDescent="0.35">
      <c r="A21900" t="s">
        <v>1308</v>
      </c>
      <c r="B21900" s="1">
        <v>45341</v>
      </c>
      <c r="C21900">
        <v>25.4</v>
      </c>
      <c r="D21900">
        <v>25.8</v>
      </c>
      <c r="E21900">
        <v>26.4</v>
      </c>
      <c r="F21900">
        <v>25.25</v>
      </c>
      <c r="G21900">
        <v>25.45</v>
      </c>
      <c r="H21900">
        <v>1706280</v>
      </c>
      <c r="I21900">
        <v>441.5</v>
      </c>
      <c r="J21900">
        <v>4393</v>
      </c>
      <c r="K21900">
        <v>658567</v>
      </c>
      <c r="L21900">
        <v>38.6</v>
      </c>
    </row>
    <row r="21901" spans="1:12" x14ac:dyDescent="0.35">
      <c r="A21901" t="s">
        <v>1307</v>
      </c>
      <c r="B21901" s="1">
        <v>45341</v>
      </c>
      <c r="C21901">
        <v>285.60000000000002</v>
      </c>
      <c r="D21901">
        <v>285.60000000000002</v>
      </c>
      <c r="E21901">
        <v>290.75</v>
      </c>
      <c r="F21901">
        <v>285.25</v>
      </c>
      <c r="G21901">
        <v>288.2</v>
      </c>
      <c r="H21901">
        <v>27144</v>
      </c>
      <c r="I21901">
        <v>78.38</v>
      </c>
      <c r="J21901">
        <v>1912</v>
      </c>
      <c r="K21901">
        <v>16917</v>
      </c>
      <c r="L21901">
        <v>62.32</v>
      </c>
    </row>
    <row r="21902" spans="1:12" x14ac:dyDescent="0.35">
      <c r="A21902" t="s">
        <v>1306</v>
      </c>
      <c r="B21902" s="1">
        <v>45341</v>
      </c>
      <c r="C21902">
        <v>612.6</v>
      </c>
      <c r="D21902">
        <v>613</v>
      </c>
      <c r="E21902">
        <v>638</v>
      </c>
      <c r="F21902">
        <v>604.85</v>
      </c>
      <c r="G21902">
        <v>634</v>
      </c>
      <c r="H21902">
        <v>160301</v>
      </c>
      <c r="I21902">
        <v>1003.81</v>
      </c>
      <c r="J21902">
        <v>4037</v>
      </c>
      <c r="K21902">
        <v>98932</v>
      </c>
      <c r="L21902">
        <v>61.72</v>
      </c>
    </row>
    <row r="21903" spans="1:12" x14ac:dyDescent="0.35">
      <c r="A21903" t="s">
        <v>1305</v>
      </c>
      <c r="B21903" s="1">
        <v>45341</v>
      </c>
      <c r="C21903">
        <v>306.8</v>
      </c>
      <c r="D21903">
        <v>307.10000000000002</v>
      </c>
      <c r="E21903">
        <v>313.95</v>
      </c>
      <c r="F21903">
        <v>306.3</v>
      </c>
      <c r="G21903">
        <v>308.95</v>
      </c>
      <c r="H21903">
        <v>36480</v>
      </c>
      <c r="I21903">
        <v>113.15</v>
      </c>
      <c r="J21903">
        <v>3227</v>
      </c>
      <c r="K21903">
        <v>19587</v>
      </c>
      <c r="L21903">
        <v>53.69</v>
      </c>
    </row>
    <row r="21904" spans="1:12" x14ac:dyDescent="0.35">
      <c r="A21904" t="s">
        <v>1304</v>
      </c>
      <c r="B21904" s="1">
        <v>45341</v>
      </c>
      <c r="C21904">
        <v>237.45</v>
      </c>
      <c r="D21904">
        <v>237.9</v>
      </c>
      <c r="E21904">
        <v>248.1</v>
      </c>
      <c r="F21904">
        <v>235.1</v>
      </c>
      <c r="G21904">
        <v>242.35</v>
      </c>
      <c r="H21904">
        <v>156063</v>
      </c>
      <c r="I21904">
        <v>377.66</v>
      </c>
      <c r="J21904">
        <v>14059</v>
      </c>
      <c r="K21904">
        <v>46632</v>
      </c>
      <c r="L21904">
        <v>29.88</v>
      </c>
    </row>
    <row r="21905" spans="1:12" x14ac:dyDescent="0.35">
      <c r="A21905" t="s">
        <v>1303</v>
      </c>
      <c r="B21905" s="1">
        <v>45341</v>
      </c>
      <c r="C21905">
        <v>868.65</v>
      </c>
      <c r="D21905">
        <v>875</v>
      </c>
      <c r="E21905">
        <v>885</v>
      </c>
      <c r="F21905">
        <v>870.05</v>
      </c>
      <c r="G21905">
        <v>880.5</v>
      </c>
      <c r="H21905">
        <v>356581</v>
      </c>
      <c r="I21905">
        <v>3136.89</v>
      </c>
      <c r="J21905">
        <v>16333</v>
      </c>
      <c r="K21905">
        <v>135657</v>
      </c>
      <c r="L21905">
        <v>38.04</v>
      </c>
    </row>
    <row r="21906" spans="1:12" x14ac:dyDescent="0.35">
      <c r="A21906" t="s">
        <v>1302</v>
      </c>
      <c r="B21906" s="1">
        <v>45341</v>
      </c>
      <c r="C21906">
        <v>39.4</v>
      </c>
      <c r="D21906">
        <v>39.6</v>
      </c>
      <c r="E21906">
        <v>40.5</v>
      </c>
      <c r="F21906">
        <v>38.549999999999997</v>
      </c>
      <c r="G21906">
        <v>39.200000000000003</v>
      </c>
      <c r="H21906">
        <v>12625849</v>
      </c>
      <c r="I21906">
        <v>4953.75</v>
      </c>
      <c r="J21906">
        <v>21123</v>
      </c>
      <c r="K21906">
        <v>3333719</v>
      </c>
      <c r="L21906">
        <v>26.4</v>
      </c>
    </row>
    <row r="21907" spans="1:12" x14ac:dyDescent="0.35">
      <c r="A21907" t="s">
        <v>1301</v>
      </c>
      <c r="B21907" s="1">
        <v>45341</v>
      </c>
      <c r="C21907">
        <v>195.25</v>
      </c>
      <c r="D21907">
        <v>196.2</v>
      </c>
      <c r="E21907">
        <v>200.45</v>
      </c>
      <c r="F21907">
        <v>192.2</v>
      </c>
      <c r="G21907">
        <v>195.3</v>
      </c>
      <c r="H21907">
        <v>19236</v>
      </c>
      <c r="I21907">
        <v>37.69</v>
      </c>
      <c r="J21907">
        <v>910</v>
      </c>
      <c r="K21907">
        <v>10918</v>
      </c>
      <c r="L21907">
        <v>56.76</v>
      </c>
    </row>
    <row r="21908" spans="1:12" x14ac:dyDescent="0.35">
      <c r="A21908" t="s">
        <v>1300</v>
      </c>
      <c r="B21908" s="1">
        <v>45341</v>
      </c>
      <c r="C21908">
        <v>21.25</v>
      </c>
      <c r="D21908">
        <v>21.65</v>
      </c>
      <c r="E21908">
        <v>21.65</v>
      </c>
      <c r="F21908">
        <v>20.6</v>
      </c>
      <c r="G21908">
        <v>20.7</v>
      </c>
      <c r="H21908">
        <v>221074</v>
      </c>
      <c r="I21908">
        <v>46.28</v>
      </c>
      <c r="J21908">
        <v>1625</v>
      </c>
      <c r="K21908">
        <v>112515</v>
      </c>
      <c r="L21908">
        <v>50.89</v>
      </c>
    </row>
    <row r="21909" spans="1:12" x14ac:dyDescent="0.35">
      <c r="A21909" t="s">
        <v>1299</v>
      </c>
      <c r="B21909" s="1">
        <v>45341</v>
      </c>
      <c r="C21909">
        <v>245.85</v>
      </c>
      <c r="D21909">
        <v>246.15</v>
      </c>
      <c r="E21909">
        <v>248.2</v>
      </c>
      <c r="F21909">
        <v>245.1</v>
      </c>
      <c r="G21909">
        <v>247</v>
      </c>
      <c r="H21909">
        <v>252306</v>
      </c>
      <c r="I21909">
        <v>622.86</v>
      </c>
      <c r="J21909">
        <v>6002</v>
      </c>
      <c r="K21909">
        <v>111230</v>
      </c>
      <c r="L21909">
        <v>44.09</v>
      </c>
    </row>
    <row r="21910" spans="1:12" x14ac:dyDescent="0.35">
      <c r="A21910" t="s">
        <v>1298</v>
      </c>
      <c r="B21910" s="1">
        <v>45341</v>
      </c>
      <c r="C21910">
        <v>73.25</v>
      </c>
      <c r="D21910">
        <v>73.900000000000006</v>
      </c>
      <c r="E21910">
        <v>77.400000000000006</v>
      </c>
      <c r="F21910">
        <v>73.55</v>
      </c>
      <c r="G21910">
        <v>74.55</v>
      </c>
      <c r="H21910">
        <v>239642</v>
      </c>
      <c r="I21910">
        <v>181.26</v>
      </c>
      <c r="J21910">
        <v>1944</v>
      </c>
      <c r="K21910">
        <v>130715</v>
      </c>
      <c r="L21910">
        <v>54.55</v>
      </c>
    </row>
    <row r="21911" spans="1:12" x14ac:dyDescent="0.35">
      <c r="A21911" t="s">
        <v>1297</v>
      </c>
      <c r="B21911" s="1">
        <v>45341</v>
      </c>
      <c r="C21911">
        <v>648.35</v>
      </c>
      <c r="D21911">
        <v>654.75</v>
      </c>
      <c r="E21911">
        <v>664</v>
      </c>
      <c r="F21911">
        <v>647.95000000000005</v>
      </c>
      <c r="G21911">
        <v>656.35</v>
      </c>
      <c r="H21911">
        <v>39959</v>
      </c>
      <c r="I21911">
        <v>261.77</v>
      </c>
      <c r="J21911">
        <v>5397</v>
      </c>
      <c r="K21911">
        <v>20371</v>
      </c>
      <c r="L21911">
        <v>50.98</v>
      </c>
    </row>
    <row r="21912" spans="1:12" x14ac:dyDescent="0.35">
      <c r="A21912" t="s">
        <v>1296</v>
      </c>
      <c r="B21912" s="1">
        <v>45341</v>
      </c>
      <c r="C21912">
        <v>303.89999999999998</v>
      </c>
      <c r="D21912">
        <v>306</v>
      </c>
      <c r="E21912">
        <v>354.3</v>
      </c>
      <c r="F21912">
        <v>305</v>
      </c>
      <c r="G21912">
        <v>344.25</v>
      </c>
      <c r="H21912">
        <v>8194212</v>
      </c>
      <c r="I21912">
        <v>27835.3</v>
      </c>
      <c r="J21912">
        <v>159837</v>
      </c>
      <c r="K21912">
        <v>952627</v>
      </c>
      <c r="L21912">
        <v>11.63</v>
      </c>
    </row>
    <row r="21913" spans="1:12" x14ac:dyDescent="0.35">
      <c r="A21913" t="s">
        <v>1295</v>
      </c>
      <c r="B21913" s="1">
        <v>45341</v>
      </c>
      <c r="C21913">
        <v>1250.55</v>
      </c>
      <c r="D21913">
        <v>1250.5999999999999</v>
      </c>
      <c r="E21913">
        <v>1271</v>
      </c>
      <c r="F21913">
        <v>1230.1500000000001</v>
      </c>
      <c r="G21913">
        <v>1260.6500000000001</v>
      </c>
      <c r="H21913">
        <v>80382</v>
      </c>
      <c r="I21913">
        <v>1004.18</v>
      </c>
      <c r="J21913">
        <v>10950</v>
      </c>
      <c r="K21913">
        <v>42445</v>
      </c>
      <c r="L21913">
        <v>52.8</v>
      </c>
    </row>
    <row r="21914" spans="1:12" x14ac:dyDescent="0.35">
      <c r="A21914" t="s">
        <v>1294</v>
      </c>
      <c r="B21914" s="1">
        <v>45341</v>
      </c>
      <c r="C21914">
        <v>201.1</v>
      </c>
      <c r="D21914">
        <v>203.5</v>
      </c>
      <c r="E21914">
        <v>219.6</v>
      </c>
      <c r="F21914">
        <v>201.25</v>
      </c>
      <c r="G21914">
        <v>217.95</v>
      </c>
      <c r="H21914">
        <v>29707489</v>
      </c>
      <c r="I21914">
        <v>63154.21</v>
      </c>
      <c r="J21914">
        <v>180161</v>
      </c>
      <c r="K21914">
        <v>5874083</v>
      </c>
      <c r="L21914">
        <v>19.77</v>
      </c>
    </row>
    <row r="21915" spans="1:12" x14ac:dyDescent="0.35">
      <c r="A21915" t="s">
        <v>1293</v>
      </c>
      <c r="B21915" s="1">
        <v>45341</v>
      </c>
      <c r="C21915">
        <v>378.7</v>
      </c>
      <c r="D21915">
        <v>380</v>
      </c>
      <c r="E21915">
        <v>408.6</v>
      </c>
      <c r="F21915">
        <v>378.5</v>
      </c>
      <c r="G21915">
        <v>390.25</v>
      </c>
      <c r="H21915">
        <v>7770487</v>
      </c>
      <c r="I21915">
        <v>30720.44</v>
      </c>
      <c r="J21915">
        <v>81464</v>
      </c>
      <c r="K21915">
        <v>1151314</v>
      </c>
      <c r="L21915">
        <v>14.82</v>
      </c>
    </row>
    <row r="21916" spans="1:12" x14ac:dyDescent="0.35">
      <c r="A21916" t="s">
        <v>1292</v>
      </c>
      <c r="B21916" s="1">
        <v>45341</v>
      </c>
      <c r="C21916">
        <v>23.3</v>
      </c>
      <c r="D21916">
        <v>23.5</v>
      </c>
      <c r="E21916">
        <v>23.75</v>
      </c>
      <c r="F21916">
        <v>22.8</v>
      </c>
      <c r="G21916">
        <v>23.25</v>
      </c>
      <c r="H21916">
        <v>1301288</v>
      </c>
      <c r="I21916">
        <v>301.66000000000003</v>
      </c>
      <c r="J21916">
        <v>3691</v>
      </c>
      <c r="K21916">
        <v>563377</v>
      </c>
      <c r="L21916">
        <v>43.29</v>
      </c>
    </row>
    <row r="21917" spans="1:12" x14ac:dyDescent="0.35">
      <c r="A21917" t="s">
        <v>1291</v>
      </c>
      <c r="B21917" s="1">
        <v>45341</v>
      </c>
      <c r="C21917">
        <v>1716.45</v>
      </c>
      <c r="D21917">
        <v>1723</v>
      </c>
      <c r="E21917">
        <v>1727.65</v>
      </c>
      <c r="F21917">
        <v>1700</v>
      </c>
      <c r="G21917">
        <v>1720.9</v>
      </c>
      <c r="H21917">
        <v>54618</v>
      </c>
      <c r="I21917">
        <v>937.22</v>
      </c>
      <c r="J21917">
        <v>7239</v>
      </c>
      <c r="K21917">
        <v>22914</v>
      </c>
      <c r="L21917">
        <v>41.95</v>
      </c>
    </row>
    <row r="21918" spans="1:12" x14ac:dyDescent="0.35">
      <c r="A21918" t="s">
        <v>1290</v>
      </c>
      <c r="B21918" s="1">
        <v>45341</v>
      </c>
      <c r="C21918">
        <v>88.25</v>
      </c>
      <c r="D21918">
        <v>89.15</v>
      </c>
      <c r="E21918">
        <v>90.5</v>
      </c>
      <c r="F21918">
        <v>89.1</v>
      </c>
      <c r="G21918">
        <v>89.75</v>
      </c>
      <c r="H21918">
        <v>475088</v>
      </c>
      <c r="I21918">
        <v>426.9</v>
      </c>
      <c r="J21918">
        <v>27716</v>
      </c>
      <c r="K21918">
        <v>272414</v>
      </c>
      <c r="L21918">
        <v>57.34</v>
      </c>
    </row>
    <row r="21919" spans="1:12" x14ac:dyDescent="0.35">
      <c r="A21919" t="s">
        <v>1289</v>
      </c>
      <c r="B21919" s="1">
        <v>45341</v>
      </c>
      <c r="C21919">
        <v>67.150000000000006</v>
      </c>
      <c r="D21919">
        <v>67.75</v>
      </c>
      <c r="E21919">
        <v>74.8</v>
      </c>
      <c r="F21919">
        <v>67.75</v>
      </c>
      <c r="G21919">
        <v>70.5</v>
      </c>
      <c r="H21919">
        <v>2594570</v>
      </c>
      <c r="I21919">
        <v>1855.56</v>
      </c>
      <c r="J21919">
        <v>11599</v>
      </c>
      <c r="K21919">
        <v>1164215</v>
      </c>
      <c r="L21919">
        <v>44.87</v>
      </c>
    </row>
    <row r="21920" spans="1:12" x14ac:dyDescent="0.35">
      <c r="A21920" t="s">
        <v>1288</v>
      </c>
      <c r="B21920" s="1">
        <v>45341</v>
      </c>
      <c r="C21920">
        <v>360.75</v>
      </c>
      <c r="D21920">
        <v>362.6</v>
      </c>
      <c r="E21920">
        <v>375</v>
      </c>
      <c r="F21920">
        <v>362.6</v>
      </c>
      <c r="G21920">
        <v>369.35</v>
      </c>
      <c r="H21920">
        <v>19525</v>
      </c>
      <c r="I21920">
        <v>72.12</v>
      </c>
      <c r="J21920">
        <v>622</v>
      </c>
      <c r="K21920">
        <v>15618</v>
      </c>
      <c r="L21920">
        <v>79.989999999999995</v>
      </c>
    </row>
    <row r="21921" spans="1:12" x14ac:dyDescent="0.35">
      <c r="A21921" t="s">
        <v>1287</v>
      </c>
      <c r="B21921" s="1">
        <v>45341</v>
      </c>
      <c r="C21921">
        <v>487.15</v>
      </c>
      <c r="D21921">
        <v>484.8</v>
      </c>
      <c r="E21921">
        <v>504.7</v>
      </c>
      <c r="F21921">
        <v>477.55</v>
      </c>
      <c r="G21921">
        <v>493.4</v>
      </c>
      <c r="H21921">
        <v>357495</v>
      </c>
      <c r="I21921">
        <v>1745.51</v>
      </c>
      <c r="J21921">
        <v>40224</v>
      </c>
      <c r="K21921">
        <v>101400</v>
      </c>
      <c r="L21921">
        <v>28.36</v>
      </c>
    </row>
    <row r="21922" spans="1:12" x14ac:dyDescent="0.35">
      <c r="A21922" t="s">
        <v>1286</v>
      </c>
      <c r="B21922" s="1">
        <v>45341</v>
      </c>
      <c r="C21922">
        <v>501.4</v>
      </c>
      <c r="D21922">
        <v>564</v>
      </c>
      <c r="E21922">
        <v>582</v>
      </c>
      <c r="F21922">
        <v>535.04999999999995</v>
      </c>
      <c r="G21922">
        <v>540.6</v>
      </c>
      <c r="H21922">
        <v>7709497</v>
      </c>
      <c r="I21922">
        <v>42987.45</v>
      </c>
      <c r="J21922">
        <v>151266</v>
      </c>
      <c r="K21922">
        <v>2148625</v>
      </c>
      <c r="L21922">
        <v>27.87</v>
      </c>
    </row>
    <row r="21923" spans="1:12" x14ac:dyDescent="0.35">
      <c r="A21923" t="s">
        <v>1285</v>
      </c>
      <c r="B21923" s="1">
        <v>45341</v>
      </c>
      <c r="C21923">
        <v>190.63</v>
      </c>
      <c r="D21923">
        <v>190.63</v>
      </c>
      <c r="E21923">
        <v>191.25</v>
      </c>
      <c r="F21923">
        <v>190</v>
      </c>
      <c r="G21923">
        <v>190.25</v>
      </c>
      <c r="H21923">
        <v>14511</v>
      </c>
      <c r="I21923">
        <v>27.63</v>
      </c>
      <c r="J21923">
        <v>58</v>
      </c>
      <c r="K21923">
        <v>13405</v>
      </c>
      <c r="L21923">
        <v>92.38</v>
      </c>
    </row>
    <row r="21924" spans="1:12" x14ac:dyDescent="0.35">
      <c r="A21924" t="s">
        <v>1284</v>
      </c>
      <c r="B21924" s="1">
        <v>45341</v>
      </c>
      <c r="C21924">
        <v>2358.96</v>
      </c>
      <c r="D21924">
        <v>2360</v>
      </c>
      <c r="E21924">
        <v>2373.2199999999998</v>
      </c>
      <c r="F21924">
        <v>2358</v>
      </c>
      <c r="G21924">
        <v>2370.48</v>
      </c>
      <c r="H21924">
        <v>351</v>
      </c>
      <c r="I21924">
        <v>8.31</v>
      </c>
      <c r="J21924">
        <v>63</v>
      </c>
      <c r="K21924">
        <v>325</v>
      </c>
      <c r="L21924">
        <v>92.59</v>
      </c>
    </row>
    <row r="21925" spans="1:12" x14ac:dyDescent="0.35">
      <c r="A21925" t="s">
        <v>1283</v>
      </c>
      <c r="B21925" s="1">
        <v>45341</v>
      </c>
      <c r="C21925">
        <v>52.09</v>
      </c>
      <c r="D21925">
        <v>52.17</v>
      </c>
      <c r="E21925">
        <v>52.49</v>
      </c>
      <c r="F21925">
        <v>52.17</v>
      </c>
      <c r="G21925">
        <v>52.36</v>
      </c>
      <c r="H21925">
        <v>52537</v>
      </c>
      <c r="I21925">
        <v>27.51</v>
      </c>
      <c r="J21925">
        <v>430</v>
      </c>
      <c r="K21925">
        <v>40442</v>
      </c>
      <c r="L21925">
        <v>76.98</v>
      </c>
    </row>
    <row r="21926" spans="1:12" x14ac:dyDescent="0.35">
      <c r="A21926" t="s">
        <v>1282</v>
      </c>
      <c r="B21926" s="1">
        <v>45341</v>
      </c>
      <c r="C21926">
        <v>173.3</v>
      </c>
      <c r="D21926">
        <v>174.7</v>
      </c>
      <c r="E21926">
        <v>181.4</v>
      </c>
      <c r="F21926">
        <v>173.9</v>
      </c>
      <c r="G21926">
        <v>178.8</v>
      </c>
      <c r="H21926">
        <v>174212</v>
      </c>
      <c r="I21926">
        <v>310.08999999999997</v>
      </c>
      <c r="J21926">
        <v>8545</v>
      </c>
      <c r="K21926">
        <v>92371</v>
      </c>
      <c r="L21926">
        <v>53.02</v>
      </c>
    </row>
    <row r="21927" spans="1:12" x14ac:dyDescent="0.35">
      <c r="A21927" t="s">
        <v>1791</v>
      </c>
      <c r="B21927" s="1">
        <v>45341</v>
      </c>
      <c r="C21927">
        <v>23.32</v>
      </c>
      <c r="D21927">
        <v>23.49</v>
      </c>
      <c r="E21927">
        <v>23.49</v>
      </c>
      <c r="F21927">
        <v>23.31</v>
      </c>
      <c r="G21927">
        <v>23.38</v>
      </c>
      <c r="H21927">
        <v>37022</v>
      </c>
      <c r="I21927">
        <v>8.65</v>
      </c>
      <c r="J21927">
        <v>314</v>
      </c>
      <c r="K21927">
        <v>25365</v>
      </c>
      <c r="L21927">
        <v>68.510000000000005</v>
      </c>
    </row>
    <row r="21928" spans="1:12" x14ac:dyDescent="0.35">
      <c r="A21928" t="s">
        <v>1281</v>
      </c>
      <c r="B21928" s="1">
        <v>45341</v>
      </c>
      <c r="C21928">
        <v>232.23</v>
      </c>
      <c r="D21928">
        <v>233.44</v>
      </c>
      <c r="E21928">
        <v>233.99</v>
      </c>
      <c r="F21928">
        <v>231.8</v>
      </c>
      <c r="G21928">
        <v>232.73</v>
      </c>
      <c r="H21928">
        <v>187230</v>
      </c>
      <c r="I21928">
        <v>436.39</v>
      </c>
      <c r="J21928">
        <v>6635</v>
      </c>
      <c r="K21928">
        <v>176972</v>
      </c>
      <c r="L21928">
        <v>94.52</v>
      </c>
    </row>
    <row r="21929" spans="1:12" x14ac:dyDescent="0.35">
      <c r="A21929" t="s">
        <v>1280</v>
      </c>
      <c r="B21929" s="1">
        <v>45341</v>
      </c>
      <c r="C21929">
        <v>1382.45</v>
      </c>
      <c r="D21929">
        <v>1390</v>
      </c>
      <c r="E21929">
        <v>1392.75</v>
      </c>
      <c r="F21929">
        <v>1376.05</v>
      </c>
      <c r="G21929">
        <v>1382.3</v>
      </c>
      <c r="H21929">
        <v>258003</v>
      </c>
      <c r="I21929">
        <v>3572.36</v>
      </c>
      <c r="J21929">
        <v>16256</v>
      </c>
      <c r="K21929">
        <v>100621</v>
      </c>
      <c r="L21929">
        <v>39</v>
      </c>
    </row>
    <row r="21930" spans="1:12" x14ac:dyDescent="0.35">
      <c r="A21930" t="s">
        <v>1279</v>
      </c>
      <c r="B21930" s="1">
        <v>45341</v>
      </c>
      <c r="C21930">
        <v>22.55</v>
      </c>
      <c r="D21930">
        <v>23.5</v>
      </c>
      <c r="E21930">
        <v>23.65</v>
      </c>
      <c r="F21930">
        <v>23</v>
      </c>
      <c r="G21930">
        <v>23.65</v>
      </c>
      <c r="H21930">
        <v>455263</v>
      </c>
      <c r="I21930">
        <v>107.04</v>
      </c>
      <c r="J21930">
        <v>775</v>
      </c>
      <c r="K21930">
        <v>274704</v>
      </c>
      <c r="L21930">
        <v>60.34</v>
      </c>
    </row>
    <row r="21931" spans="1:12" x14ac:dyDescent="0.35">
      <c r="A21931" t="s">
        <v>1278</v>
      </c>
      <c r="B21931" s="1">
        <v>45341</v>
      </c>
      <c r="C21931">
        <v>245.05</v>
      </c>
      <c r="D21931">
        <v>247.45</v>
      </c>
      <c r="E21931">
        <v>254.5</v>
      </c>
      <c r="F21931">
        <v>241.3</v>
      </c>
      <c r="G21931">
        <v>251.1</v>
      </c>
      <c r="H21931">
        <v>486905</v>
      </c>
      <c r="I21931">
        <v>1206.28</v>
      </c>
      <c r="J21931">
        <v>19610</v>
      </c>
      <c r="K21931">
        <v>166647</v>
      </c>
      <c r="L21931">
        <v>34.229999999999997</v>
      </c>
    </row>
    <row r="21932" spans="1:12" x14ac:dyDescent="0.35">
      <c r="A21932" t="s">
        <v>1277</v>
      </c>
      <c r="B21932" s="1">
        <v>45341</v>
      </c>
      <c r="C21932">
        <v>1001.55</v>
      </c>
      <c r="D21932">
        <v>1001</v>
      </c>
      <c r="E21932">
        <v>1124.9000000000001</v>
      </c>
      <c r="F21932">
        <v>1001</v>
      </c>
      <c r="G21932">
        <v>1104.55</v>
      </c>
      <c r="H21932">
        <v>71733</v>
      </c>
      <c r="I21932">
        <v>784.04</v>
      </c>
      <c r="J21932">
        <v>9950</v>
      </c>
      <c r="K21932">
        <v>34232</v>
      </c>
      <c r="L21932">
        <v>47.72</v>
      </c>
    </row>
    <row r="21933" spans="1:12" x14ac:dyDescent="0.35">
      <c r="A21933" t="s">
        <v>1276</v>
      </c>
      <c r="B21933" s="1">
        <v>45341</v>
      </c>
      <c r="C21933">
        <v>46.1</v>
      </c>
      <c r="D21933">
        <v>46.65</v>
      </c>
      <c r="E21933">
        <v>47</v>
      </c>
      <c r="F21933">
        <v>45.6</v>
      </c>
      <c r="G21933">
        <v>45.9</v>
      </c>
      <c r="H21933">
        <v>115905</v>
      </c>
      <c r="I21933">
        <v>53.47</v>
      </c>
      <c r="J21933">
        <v>1994</v>
      </c>
      <c r="K21933">
        <v>74794</v>
      </c>
      <c r="L21933">
        <v>64.53</v>
      </c>
    </row>
    <row r="21934" spans="1:12" x14ac:dyDescent="0.35">
      <c r="A21934" t="s">
        <v>1275</v>
      </c>
      <c r="B21934" s="1">
        <v>45341</v>
      </c>
      <c r="C21934">
        <v>8418.15</v>
      </c>
      <c r="D21934">
        <v>8544.4</v>
      </c>
      <c r="E21934">
        <v>8674.15</v>
      </c>
      <c r="F21934">
        <v>8418.35</v>
      </c>
      <c r="G21934">
        <v>8468.9</v>
      </c>
      <c r="H21934">
        <v>5367</v>
      </c>
      <c r="I21934">
        <v>457.44</v>
      </c>
      <c r="J21934">
        <v>2526</v>
      </c>
      <c r="K21934">
        <v>2005</v>
      </c>
      <c r="L21934">
        <v>37.36</v>
      </c>
    </row>
    <row r="21935" spans="1:12" x14ac:dyDescent="0.35">
      <c r="A21935" t="s">
        <v>1274</v>
      </c>
      <c r="B21935" s="1">
        <v>45341</v>
      </c>
      <c r="C21935">
        <v>195.3</v>
      </c>
      <c r="D21935">
        <v>196.05</v>
      </c>
      <c r="E21935">
        <v>202.3</v>
      </c>
      <c r="F21935">
        <v>196.05</v>
      </c>
      <c r="G21935">
        <v>200.55</v>
      </c>
      <c r="H21935">
        <v>2372308</v>
      </c>
      <c r="I21935">
        <v>4752.6000000000004</v>
      </c>
      <c r="J21935">
        <v>27947</v>
      </c>
      <c r="K21935">
        <v>1041090</v>
      </c>
      <c r="L21935">
        <v>43.89</v>
      </c>
    </row>
    <row r="21936" spans="1:12" x14ac:dyDescent="0.35">
      <c r="A21936" t="s">
        <v>1273</v>
      </c>
      <c r="B21936" s="1">
        <v>45341</v>
      </c>
      <c r="C21936">
        <v>71.790000000000006</v>
      </c>
      <c r="D21936">
        <v>73.349999999999994</v>
      </c>
      <c r="E21936">
        <v>74.66</v>
      </c>
      <c r="F21936">
        <v>71.19</v>
      </c>
      <c r="G21936">
        <v>71.400000000000006</v>
      </c>
      <c r="H21936">
        <v>276608</v>
      </c>
      <c r="I21936">
        <v>198.19</v>
      </c>
      <c r="J21936">
        <v>1907</v>
      </c>
      <c r="K21936">
        <v>157996</v>
      </c>
      <c r="L21936">
        <v>57.12</v>
      </c>
    </row>
    <row r="21937" spans="1:12" x14ac:dyDescent="0.35">
      <c r="A21937" t="s">
        <v>1272</v>
      </c>
      <c r="B21937" s="1">
        <v>45341</v>
      </c>
      <c r="C21937">
        <v>79.25</v>
      </c>
      <c r="D21937">
        <v>79.989999999999995</v>
      </c>
      <c r="E21937">
        <v>80</v>
      </c>
      <c r="F21937">
        <v>78.75</v>
      </c>
      <c r="G21937">
        <v>78.87</v>
      </c>
      <c r="H21937">
        <v>2165660</v>
      </c>
      <c r="I21937">
        <v>1716.05</v>
      </c>
      <c r="J21937">
        <v>8856</v>
      </c>
      <c r="K21937">
        <v>1172857</v>
      </c>
      <c r="L21937">
        <v>54.16</v>
      </c>
    </row>
    <row r="21938" spans="1:12" x14ac:dyDescent="0.35">
      <c r="A21938" t="s">
        <v>1790</v>
      </c>
      <c r="B21938" s="1">
        <v>45341</v>
      </c>
      <c r="C21938">
        <v>71.489999999999995</v>
      </c>
      <c r="D21938">
        <v>73.7</v>
      </c>
      <c r="E21938">
        <v>73.7</v>
      </c>
      <c r="F21938">
        <v>70.7</v>
      </c>
      <c r="G21938">
        <v>70.989999999999995</v>
      </c>
      <c r="H21938">
        <v>39590</v>
      </c>
      <c r="I21938">
        <v>28.4</v>
      </c>
      <c r="J21938">
        <v>637</v>
      </c>
      <c r="K21938">
        <v>21377</v>
      </c>
      <c r="L21938">
        <v>54</v>
      </c>
    </row>
    <row r="21939" spans="1:12" x14ac:dyDescent="0.35">
      <c r="A21939" t="s">
        <v>1271</v>
      </c>
      <c r="B21939" s="1">
        <v>45341</v>
      </c>
      <c r="C21939">
        <v>734.9</v>
      </c>
      <c r="D21939">
        <v>742.9</v>
      </c>
      <c r="E21939">
        <v>744.9</v>
      </c>
      <c r="F21939">
        <v>707.7</v>
      </c>
      <c r="G21939">
        <v>710</v>
      </c>
      <c r="H21939">
        <v>113028</v>
      </c>
      <c r="I21939">
        <v>815.23</v>
      </c>
      <c r="J21939">
        <v>10558</v>
      </c>
      <c r="K21939">
        <v>64379</v>
      </c>
      <c r="L21939">
        <v>56.96</v>
      </c>
    </row>
    <row r="21940" spans="1:12" x14ac:dyDescent="0.35">
      <c r="A21940" t="s">
        <v>1270</v>
      </c>
      <c r="B21940" s="1">
        <v>45341</v>
      </c>
      <c r="C21940">
        <v>67.5</v>
      </c>
      <c r="D21940">
        <v>67.400000000000006</v>
      </c>
      <c r="E21940">
        <v>70.05</v>
      </c>
      <c r="F21940">
        <v>66.8</v>
      </c>
      <c r="G21940">
        <v>67.599999999999994</v>
      </c>
      <c r="H21940">
        <v>4721020</v>
      </c>
      <c r="I21940">
        <v>3226.62</v>
      </c>
      <c r="J21940">
        <v>16260</v>
      </c>
      <c r="K21940">
        <v>1390075</v>
      </c>
      <c r="L21940">
        <v>29.44</v>
      </c>
    </row>
    <row r="21941" spans="1:12" x14ac:dyDescent="0.35">
      <c r="A21941" t="s">
        <v>1269</v>
      </c>
      <c r="B21941" s="1">
        <v>45341</v>
      </c>
      <c r="C21941">
        <v>1331.95</v>
      </c>
      <c r="D21941">
        <v>1332</v>
      </c>
      <c r="E21941">
        <v>1364</v>
      </c>
      <c r="F21941">
        <v>1325.6</v>
      </c>
      <c r="G21941">
        <v>1345.55</v>
      </c>
      <c r="H21941">
        <v>18910</v>
      </c>
      <c r="I21941">
        <v>253.69</v>
      </c>
      <c r="J21941">
        <v>3186</v>
      </c>
      <c r="K21941">
        <v>11900</v>
      </c>
      <c r="L21941">
        <v>62.93</v>
      </c>
    </row>
    <row r="21942" spans="1:12" x14ac:dyDescent="0.35">
      <c r="A21942" t="s">
        <v>1268</v>
      </c>
      <c r="B21942" s="1">
        <v>45341</v>
      </c>
      <c r="C21942">
        <v>172.45</v>
      </c>
      <c r="D21942">
        <v>172.5</v>
      </c>
      <c r="E21942">
        <v>176</v>
      </c>
      <c r="F21942">
        <v>171.15</v>
      </c>
      <c r="G21942">
        <v>171.95</v>
      </c>
      <c r="H21942">
        <v>212685</v>
      </c>
      <c r="I21942">
        <v>368.29</v>
      </c>
      <c r="J21942">
        <v>6542</v>
      </c>
      <c r="K21942">
        <v>74770</v>
      </c>
      <c r="L21942">
        <v>35.159999999999997</v>
      </c>
    </row>
    <row r="21943" spans="1:12" x14ac:dyDescent="0.35">
      <c r="A21943" t="s">
        <v>1267</v>
      </c>
      <c r="B21943" s="1">
        <v>45341</v>
      </c>
      <c r="C21943">
        <v>40.049999999999997</v>
      </c>
      <c r="D21943">
        <v>40.200000000000003</v>
      </c>
      <c r="E21943">
        <v>41.4</v>
      </c>
      <c r="F21943">
        <v>39.5</v>
      </c>
      <c r="G21943">
        <v>40.1</v>
      </c>
      <c r="H21943">
        <v>1090066</v>
      </c>
      <c r="I21943">
        <v>439.98</v>
      </c>
      <c r="J21943">
        <v>4590</v>
      </c>
      <c r="K21943">
        <v>513531</v>
      </c>
      <c r="L21943">
        <v>47.11</v>
      </c>
    </row>
    <row r="21944" spans="1:12" x14ac:dyDescent="0.35">
      <c r="A21944" t="s">
        <v>1266</v>
      </c>
      <c r="B21944" s="1">
        <v>45341</v>
      </c>
      <c r="C21944">
        <v>1237.95</v>
      </c>
      <c r="D21944">
        <v>1237.95</v>
      </c>
      <c r="E21944">
        <v>1304</v>
      </c>
      <c r="F21944">
        <v>1216.55</v>
      </c>
      <c r="G21944">
        <v>1273.45</v>
      </c>
      <c r="H21944">
        <v>110326</v>
      </c>
      <c r="I21944">
        <v>1405.4</v>
      </c>
      <c r="J21944">
        <v>11131</v>
      </c>
      <c r="K21944">
        <v>51784</v>
      </c>
      <c r="L21944">
        <v>46.94</v>
      </c>
    </row>
    <row r="21945" spans="1:12" x14ac:dyDescent="0.35">
      <c r="A21945" t="s">
        <v>1265</v>
      </c>
      <c r="B21945" s="1">
        <v>45341</v>
      </c>
      <c r="C21945">
        <v>594.45000000000005</v>
      </c>
      <c r="D21945">
        <v>600.45000000000005</v>
      </c>
      <c r="E21945">
        <v>600.45000000000005</v>
      </c>
      <c r="F21945">
        <v>588.04999999999995</v>
      </c>
      <c r="G21945">
        <v>593.9</v>
      </c>
      <c r="H21945">
        <v>144781</v>
      </c>
      <c r="I21945">
        <v>857.8</v>
      </c>
      <c r="J21945">
        <v>12684</v>
      </c>
      <c r="K21945">
        <v>69775</v>
      </c>
      <c r="L21945">
        <v>48.19</v>
      </c>
    </row>
    <row r="21946" spans="1:12" x14ac:dyDescent="0.35">
      <c r="A21946" t="s">
        <v>1264</v>
      </c>
      <c r="B21946" s="1">
        <v>45341</v>
      </c>
      <c r="C21946">
        <v>186.35</v>
      </c>
      <c r="D21946">
        <v>187.75</v>
      </c>
      <c r="E21946">
        <v>188.65</v>
      </c>
      <c r="F21946">
        <v>182.5</v>
      </c>
      <c r="G21946">
        <v>185.3</v>
      </c>
      <c r="H21946">
        <v>154694</v>
      </c>
      <c r="I21946">
        <v>286.55</v>
      </c>
      <c r="J21946">
        <v>969</v>
      </c>
      <c r="K21946">
        <v>127587</v>
      </c>
      <c r="L21946">
        <v>82.48</v>
      </c>
    </row>
    <row r="21947" spans="1:12" x14ac:dyDescent="0.35">
      <c r="A21947" t="s">
        <v>1263</v>
      </c>
      <c r="B21947" s="1">
        <v>45341</v>
      </c>
      <c r="C21947">
        <v>418.75</v>
      </c>
      <c r="D21947">
        <v>422.1</v>
      </c>
      <c r="E21947">
        <v>426.7</v>
      </c>
      <c r="F21947">
        <v>418</v>
      </c>
      <c r="G21947">
        <v>421.8</v>
      </c>
      <c r="H21947">
        <v>218376</v>
      </c>
      <c r="I21947">
        <v>919.65</v>
      </c>
      <c r="J21947">
        <v>16595</v>
      </c>
      <c r="K21947">
        <v>111552</v>
      </c>
      <c r="L21947">
        <v>51.08</v>
      </c>
    </row>
    <row r="21948" spans="1:12" x14ac:dyDescent="0.35">
      <c r="A21948" t="s">
        <v>1262</v>
      </c>
      <c r="B21948" s="1">
        <v>45341</v>
      </c>
      <c r="C21948">
        <v>1197.8499999999999</v>
      </c>
      <c r="D21948">
        <v>1215</v>
      </c>
      <c r="E21948">
        <v>1228.45</v>
      </c>
      <c r="F21948">
        <v>1151.5</v>
      </c>
      <c r="G21948">
        <v>1162.6500000000001</v>
      </c>
      <c r="H21948">
        <v>650188</v>
      </c>
      <c r="I21948">
        <v>7638.13</v>
      </c>
      <c r="J21948">
        <v>48978</v>
      </c>
      <c r="K21948">
        <v>331107</v>
      </c>
      <c r="L21948">
        <v>50.92</v>
      </c>
    </row>
    <row r="21949" spans="1:12" x14ac:dyDescent="0.35">
      <c r="A21949" t="s">
        <v>1809</v>
      </c>
      <c r="B21949" s="1">
        <v>45341</v>
      </c>
      <c r="C21949">
        <v>169.05</v>
      </c>
      <c r="D21949">
        <v>181</v>
      </c>
      <c r="E21949">
        <v>202.85</v>
      </c>
      <c r="F21949">
        <v>181</v>
      </c>
      <c r="G21949">
        <v>202.85</v>
      </c>
      <c r="H21949">
        <v>282060</v>
      </c>
      <c r="I21949">
        <v>561.78</v>
      </c>
      <c r="J21949">
        <v>1553</v>
      </c>
      <c r="K21949">
        <v>135826</v>
      </c>
      <c r="L21949">
        <v>48.16</v>
      </c>
    </row>
    <row r="21950" spans="1:12" x14ac:dyDescent="0.35">
      <c r="A21950" t="s">
        <v>1261</v>
      </c>
      <c r="B21950" s="1">
        <v>45341</v>
      </c>
      <c r="C21950">
        <v>1472.65</v>
      </c>
      <c r="D21950">
        <v>1472.95</v>
      </c>
      <c r="E21950">
        <v>1482.4</v>
      </c>
      <c r="F21950">
        <v>1435</v>
      </c>
      <c r="G21950">
        <v>1447.65</v>
      </c>
      <c r="H21950">
        <v>17092</v>
      </c>
      <c r="I21950">
        <v>248.91</v>
      </c>
      <c r="J21950">
        <v>3043</v>
      </c>
      <c r="K21950">
        <v>9635</v>
      </c>
      <c r="L21950">
        <v>56.37</v>
      </c>
    </row>
    <row r="21951" spans="1:12" x14ac:dyDescent="0.35">
      <c r="A21951" t="s">
        <v>1260</v>
      </c>
      <c r="B21951" s="1">
        <v>45341</v>
      </c>
      <c r="C21951">
        <v>142.65</v>
      </c>
      <c r="D21951">
        <v>143.25</v>
      </c>
      <c r="E21951">
        <v>147.30000000000001</v>
      </c>
      <c r="F21951">
        <v>140.30000000000001</v>
      </c>
      <c r="G21951">
        <v>144.05000000000001</v>
      </c>
      <c r="H21951">
        <v>562662</v>
      </c>
      <c r="I21951">
        <v>813.22</v>
      </c>
      <c r="J21951">
        <v>7885</v>
      </c>
      <c r="K21951">
        <v>254703</v>
      </c>
      <c r="L21951">
        <v>45.27</v>
      </c>
    </row>
    <row r="21952" spans="1:12" x14ac:dyDescent="0.35">
      <c r="A21952" t="s">
        <v>1259</v>
      </c>
      <c r="B21952" s="1">
        <v>45341</v>
      </c>
      <c r="C21952">
        <v>348.45</v>
      </c>
      <c r="D21952">
        <v>348.2</v>
      </c>
      <c r="E21952">
        <v>360</v>
      </c>
      <c r="F21952">
        <v>340</v>
      </c>
      <c r="G21952">
        <v>356.2</v>
      </c>
      <c r="H21952">
        <v>12086</v>
      </c>
      <c r="I21952">
        <v>42.26</v>
      </c>
      <c r="J21952">
        <v>561</v>
      </c>
      <c r="K21952">
        <v>7217</v>
      </c>
      <c r="L21952">
        <v>59.71</v>
      </c>
    </row>
    <row r="21953" spans="1:12" x14ac:dyDescent="0.35">
      <c r="A21953" t="s">
        <v>1258</v>
      </c>
      <c r="B21953" s="1">
        <v>45341</v>
      </c>
      <c r="C21953">
        <v>227.05</v>
      </c>
      <c r="D21953">
        <v>228.6</v>
      </c>
      <c r="E21953">
        <v>231.9</v>
      </c>
      <c r="F21953">
        <v>222.5</v>
      </c>
      <c r="G21953">
        <v>223.75</v>
      </c>
      <c r="H21953">
        <v>61741</v>
      </c>
      <c r="I21953">
        <v>139.46</v>
      </c>
      <c r="J21953">
        <v>3876</v>
      </c>
      <c r="K21953">
        <v>34499</v>
      </c>
      <c r="L21953">
        <v>55.88</v>
      </c>
    </row>
    <row r="21954" spans="1:12" x14ac:dyDescent="0.35">
      <c r="A21954" t="s">
        <v>1257</v>
      </c>
      <c r="B21954" s="1">
        <v>45341</v>
      </c>
      <c r="C21954">
        <v>183.55</v>
      </c>
      <c r="D21954">
        <v>198</v>
      </c>
      <c r="E21954">
        <v>198</v>
      </c>
      <c r="F21954">
        <v>190.65</v>
      </c>
      <c r="G21954">
        <v>191.8</v>
      </c>
      <c r="H21954">
        <v>1145128</v>
      </c>
      <c r="I21954">
        <v>2222.64</v>
      </c>
      <c r="J21954">
        <v>21812</v>
      </c>
      <c r="K21954">
        <v>678633</v>
      </c>
      <c r="L21954">
        <v>59.26</v>
      </c>
    </row>
    <row r="21955" spans="1:12" x14ac:dyDescent="0.35">
      <c r="A21955" t="s">
        <v>1256</v>
      </c>
      <c r="B21955" s="1">
        <v>45341</v>
      </c>
      <c r="C21955">
        <v>499.7</v>
      </c>
      <c r="D21955">
        <v>506.45</v>
      </c>
      <c r="E21955">
        <v>518</v>
      </c>
      <c r="F21955">
        <v>503.25</v>
      </c>
      <c r="G21955">
        <v>512.29999999999995</v>
      </c>
      <c r="H21955">
        <v>829661</v>
      </c>
      <c r="I21955">
        <v>4256.38</v>
      </c>
      <c r="J21955">
        <v>26972</v>
      </c>
      <c r="K21955">
        <v>367800</v>
      </c>
      <c r="L21955">
        <v>44.33</v>
      </c>
    </row>
    <row r="21956" spans="1:12" x14ac:dyDescent="0.35">
      <c r="A21956" t="s">
        <v>1255</v>
      </c>
      <c r="B21956" s="1">
        <v>45341</v>
      </c>
      <c r="C21956">
        <v>134.5</v>
      </c>
      <c r="D21956">
        <v>136.25</v>
      </c>
      <c r="E21956">
        <v>136.25</v>
      </c>
      <c r="F21956">
        <v>133.80000000000001</v>
      </c>
      <c r="G21956">
        <v>134.44999999999999</v>
      </c>
      <c r="H21956">
        <v>3033765</v>
      </c>
      <c r="I21956">
        <v>4091.71</v>
      </c>
      <c r="J21956">
        <v>11810</v>
      </c>
      <c r="K21956">
        <v>2379090</v>
      </c>
      <c r="L21956">
        <v>78.42</v>
      </c>
    </row>
    <row r="21957" spans="1:12" x14ac:dyDescent="0.35">
      <c r="A21957" t="s">
        <v>1254</v>
      </c>
      <c r="B21957" s="1">
        <v>45341</v>
      </c>
      <c r="C21957">
        <v>455.35</v>
      </c>
      <c r="D21957">
        <v>465</v>
      </c>
      <c r="E21957">
        <v>467</v>
      </c>
      <c r="F21957">
        <v>441.25</v>
      </c>
      <c r="G21957">
        <v>442.8</v>
      </c>
      <c r="H21957">
        <v>96800</v>
      </c>
      <c r="I21957">
        <v>434.4</v>
      </c>
      <c r="J21957">
        <v>4715</v>
      </c>
      <c r="K21957">
        <v>59016</v>
      </c>
      <c r="L21957">
        <v>60.97</v>
      </c>
    </row>
    <row r="21958" spans="1:12" x14ac:dyDescent="0.35">
      <c r="A21958" t="s">
        <v>1253</v>
      </c>
      <c r="B21958" s="1">
        <v>45341</v>
      </c>
      <c r="C21958">
        <v>214.95</v>
      </c>
      <c r="D21958">
        <v>214.95</v>
      </c>
      <c r="E21958">
        <v>221</v>
      </c>
      <c r="F21958">
        <v>213.35</v>
      </c>
      <c r="G21958">
        <v>215.3</v>
      </c>
      <c r="H21958">
        <v>28187</v>
      </c>
      <c r="I21958">
        <v>61.37</v>
      </c>
      <c r="J21958">
        <v>1534</v>
      </c>
      <c r="K21958">
        <v>15125</v>
      </c>
      <c r="L21958">
        <v>53.66</v>
      </c>
    </row>
    <row r="21959" spans="1:12" x14ac:dyDescent="0.35">
      <c r="A21959" t="s">
        <v>1252</v>
      </c>
      <c r="B21959" s="1">
        <v>45341</v>
      </c>
      <c r="C21959">
        <v>5311</v>
      </c>
      <c r="D21959">
        <v>5325</v>
      </c>
      <c r="E21959">
        <v>5425</v>
      </c>
      <c r="F21959">
        <v>5283.1</v>
      </c>
      <c r="G21959">
        <v>5306</v>
      </c>
      <c r="H21959">
        <v>15161</v>
      </c>
      <c r="I21959">
        <v>809.13</v>
      </c>
      <c r="J21959">
        <v>4075</v>
      </c>
      <c r="K21959">
        <v>8216</v>
      </c>
      <c r="L21959">
        <v>54.19</v>
      </c>
    </row>
    <row r="21960" spans="1:12" x14ac:dyDescent="0.35">
      <c r="A21960" t="s">
        <v>1251</v>
      </c>
      <c r="B21960" s="1">
        <v>45341</v>
      </c>
      <c r="C21960">
        <v>5980.85</v>
      </c>
      <c r="D21960">
        <v>5979.45</v>
      </c>
      <c r="E21960">
        <v>6250</v>
      </c>
      <c r="F21960">
        <v>5976.45</v>
      </c>
      <c r="G21960">
        <v>6213.6</v>
      </c>
      <c r="H21960">
        <v>41745</v>
      </c>
      <c r="I21960">
        <v>2531.15</v>
      </c>
      <c r="J21960">
        <v>5305</v>
      </c>
      <c r="K21960">
        <v>28844</v>
      </c>
      <c r="L21960">
        <v>69.099999999999994</v>
      </c>
    </row>
    <row r="21961" spans="1:12" x14ac:dyDescent="0.35">
      <c r="A21961" t="s">
        <v>1250</v>
      </c>
      <c r="B21961" s="1">
        <v>45341</v>
      </c>
      <c r="C21961">
        <v>274.55</v>
      </c>
      <c r="D21961">
        <v>275.10000000000002</v>
      </c>
      <c r="E21961">
        <v>278.3</v>
      </c>
      <c r="F21961">
        <v>273.3</v>
      </c>
      <c r="G21961">
        <v>276.35000000000002</v>
      </c>
      <c r="H21961">
        <v>11429901</v>
      </c>
      <c r="I21961">
        <v>31584.11</v>
      </c>
      <c r="J21961">
        <v>94228</v>
      </c>
      <c r="K21961">
        <v>6964887</v>
      </c>
      <c r="L21961">
        <v>60.94</v>
      </c>
    </row>
    <row r="21962" spans="1:12" x14ac:dyDescent="0.35">
      <c r="A21962" t="s">
        <v>1249</v>
      </c>
      <c r="B21962" s="1">
        <v>45341</v>
      </c>
      <c r="C21962">
        <v>468.1</v>
      </c>
      <c r="D21962">
        <v>465.95</v>
      </c>
      <c r="E21962">
        <v>477.9</v>
      </c>
      <c r="F21962">
        <v>462.4</v>
      </c>
      <c r="G21962">
        <v>473.2</v>
      </c>
      <c r="H21962">
        <v>1868674</v>
      </c>
      <c r="I21962">
        <v>8799.9500000000007</v>
      </c>
      <c r="J21962">
        <v>45083</v>
      </c>
      <c r="K21962">
        <v>725965</v>
      </c>
      <c r="L21962">
        <v>38.85</v>
      </c>
    </row>
    <row r="21963" spans="1:12" x14ac:dyDescent="0.35">
      <c r="A21963" t="s">
        <v>1248</v>
      </c>
      <c r="B21963" s="1">
        <v>45341</v>
      </c>
      <c r="C21963">
        <v>448.05</v>
      </c>
      <c r="D21963">
        <v>451.85</v>
      </c>
      <c r="E21963">
        <v>458</v>
      </c>
      <c r="F21963">
        <v>440.55</v>
      </c>
      <c r="G21963">
        <v>444.6</v>
      </c>
      <c r="H21963">
        <v>42059</v>
      </c>
      <c r="I21963">
        <v>189.02</v>
      </c>
      <c r="J21963">
        <v>4030</v>
      </c>
      <c r="K21963">
        <v>15170</v>
      </c>
      <c r="L21963">
        <v>36.07</v>
      </c>
    </row>
    <row r="21964" spans="1:12" x14ac:dyDescent="0.35">
      <c r="A21964" t="s">
        <v>1247</v>
      </c>
      <c r="B21964" s="1">
        <v>45341</v>
      </c>
      <c r="C21964">
        <v>906.35</v>
      </c>
      <c r="D21964">
        <v>907</v>
      </c>
      <c r="E21964">
        <v>919</v>
      </c>
      <c r="F21964">
        <v>906.15</v>
      </c>
      <c r="G21964">
        <v>910.8</v>
      </c>
      <c r="H21964">
        <v>116514</v>
      </c>
      <c r="I21964">
        <v>1061.5899999999999</v>
      </c>
      <c r="J21964">
        <v>9893</v>
      </c>
      <c r="K21964">
        <v>51749</v>
      </c>
      <c r="L21964">
        <v>44.41</v>
      </c>
    </row>
    <row r="21965" spans="1:12" x14ac:dyDescent="0.35">
      <c r="A21965" t="s">
        <v>1246</v>
      </c>
      <c r="B21965" s="1">
        <v>45341</v>
      </c>
      <c r="C21965">
        <v>1583.1</v>
      </c>
      <c r="D21965">
        <v>1602.75</v>
      </c>
      <c r="E21965">
        <v>1619</v>
      </c>
      <c r="F21965">
        <v>1561.25</v>
      </c>
      <c r="G21965">
        <v>1575.5</v>
      </c>
      <c r="H21965">
        <v>33102</v>
      </c>
      <c r="I21965">
        <v>528.57000000000005</v>
      </c>
      <c r="J21965">
        <v>6289</v>
      </c>
      <c r="K21965">
        <v>15310</v>
      </c>
      <c r="L21965">
        <v>46.25</v>
      </c>
    </row>
    <row r="21966" spans="1:12" x14ac:dyDescent="0.35">
      <c r="A21966" t="s">
        <v>1245</v>
      </c>
      <c r="B21966" s="1">
        <v>45341</v>
      </c>
      <c r="C21966">
        <v>4670</v>
      </c>
      <c r="D21966">
        <v>4709.95</v>
      </c>
      <c r="E21966">
        <v>4824.8999999999996</v>
      </c>
      <c r="F21966">
        <v>4643.8999999999996</v>
      </c>
      <c r="G21966">
        <v>4768.6000000000004</v>
      </c>
      <c r="H21966">
        <v>1125013</v>
      </c>
      <c r="I21966">
        <v>53580.47</v>
      </c>
      <c r="J21966">
        <v>99944</v>
      </c>
      <c r="K21966">
        <v>347096</v>
      </c>
      <c r="L21966">
        <v>30.85</v>
      </c>
    </row>
    <row r="21967" spans="1:12" x14ac:dyDescent="0.35">
      <c r="A21967" t="s">
        <v>1244</v>
      </c>
      <c r="B21967" s="1">
        <v>45341</v>
      </c>
      <c r="C21967">
        <v>931.3</v>
      </c>
      <c r="D21967">
        <v>985.4</v>
      </c>
      <c r="E21967">
        <v>1029.8499999999999</v>
      </c>
      <c r="F21967">
        <v>972</v>
      </c>
      <c r="G21967">
        <v>1000.85</v>
      </c>
      <c r="H21967">
        <v>5143281</v>
      </c>
      <c r="I21967">
        <v>51101.86</v>
      </c>
      <c r="J21967">
        <v>120270</v>
      </c>
      <c r="K21967">
        <v>2922828</v>
      </c>
      <c r="L21967">
        <v>56.83</v>
      </c>
    </row>
    <row r="21968" spans="1:12" x14ac:dyDescent="0.35">
      <c r="A21968" t="s">
        <v>1243</v>
      </c>
      <c r="B21968" s="1">
        <v>45341</v>
      </c>
      <c r="C21968">
        <v>495.9</v>
      </c>
      <c r="D21968">
        <v>502</v>
      </c>
      <c r="E21968">
        <v>515.20000000000005</v>
      </c>
      <c r="F21968">
        <v>491</v>
      </c>
      <c r="G21968">
        <v>513.75</v>
      </c>
      <c r="H21968">
        <v>69545</v>
      </c>
      <c r="I21968">
        <v>350.69</v>
      </c>
      <c r="J21968">
        <v>6095</v>
      </c>
      <c r="K21968">
        <v>42678</v>
      </c>
      <c r="L21968">
        <v>61.37</v>
      </c>
    </row>
    <row r="21969" spans="1:12" x14ac:dyDescent="0.35">
      <c r="A21969" t="s">
        <v>1242</v>
      </c>
      <c r="B21969" s="1">
        <v>45341</v>
      </c>
      <c r="C21969">
        <v>358.1</v>
      </c>
      <c r="D21969">
        <v>354.5</v>
      </c>
      <c r="E21969">
        <v>377</v>
      </c>
      <c r="F21969">
        <v>352.6</v>
      </c>
      <c r="G21969">
        <v>363.1</v>
      </c>
      <c r="H21969">
        <v>5938</v>
      </c>
      <c r="I21969">
        <v>21.94</v>
      </c>
      <c r="J21969">
        <v>480</v>
      </c>
      <c r="K21969">
        <v>3197</v>
      </c>
      <c r="L21969">
        <v>53.84</v>
      </c>
    </row>
    <row r="21970" spans="1:12" x14ac:dyDescent="0.35">
      <c r="A21970" t="s">
        <v>1241</v>
      </c>
      <c r="B21970" s="1">
        <v>45341</v>
      </c>
      <c r="C21970">
        <v>744.25</v>
      </c>
      <c r="D21970">
        <v>763.95</v>
      </c>
      <c r="E21970">
        <v>763.95</v>
      </c>
      <c r="F21970">
        <v>727.05</v>
      </c>
      <c r="G21970">
        <v>738.9</v>
      </c>
      <c r="H21970">
        <v>27464</v>
      </c>
      <c r="I21970">
        <v>204.14</v>
      </c>
      <c r="J21970">
        <v>1216</v>
      </c>
      <c r="K21970">
        <v>16047</v>
      </c>
      <c r="L21970">
        <v>58.43</v>
      </c>
    </row>
    <row r="21971" spans="1:12" x14ac:dyDescent="0.35">
      <c r="A21971" t="s">
        <v>1240</v>
      </c>
      <c r="B21971" s="1">
        <v>45341</v>
      </c>
      <c r="C21971">
        <v>413.55</v>
      </c>
      <c r="D21971">
        <v>415</v>
      </c>
      <c r="E21971">
        <v>416.65</v>
      </c>
      <c r="F21971">
        <v>410.05</v>
      </c>
      <c r="G21971">
        <v>412.15</v>
      </c>
      <c r="H21971">
        <v>185859</v>
      </c>
      <c r="I21971">
        <v>766.1</v>
      </c>
      <c r="J21971">
        <v>10223</v>
      </c>
      <c r="K21971">
        <v>90312</v>
      </c>
      <c r="L21971">
        <v>48.59</v>
      </c>
    </row>
    <row r="21972" spans="1:12" x14ac:dyDescent="0.35">
      <c r="A21972" t="s">
        <v>1239</v>
      </c>
      <c r="B21972" s="1">
        <v>45341</v>
      </c>
      <c r="C21972">
        <v>58.15</v>
      </c>
      <c r="D21972">
        <v>57.8</v>
      </c>
      <c r="E21972">
        <v>69.75</v>
      </c>
      <c r="F21972">
        <v>57.8</v>
      </c>
      <c r="G21972">
        <v>69.3</v>
      </c>
      <c r="H21972">
        <v>1877884</v>
      </c>
      <c r="I21972">
        <v>1279.76</v>
      </c>
      <c r="J21972">
        <v>14471</v>
      </c>
      <c r="K21972">
        <v>673583</v>
      </c>
      <c r="L21972">
        <v>35.869999999999997</v>
      </c>
    </row>
    <row r="21973" spans="1:12" x14ac:dyDescent="0.35">
      <c r="A21973" t="s">
        <v>1238</v>
      </c>
      <c r="B21973" s="1">
        <v>45341</v>
      </c>
      <c r="C21973">
        <v>768.8</v>
      </c>
      <c r="D21973">
        <v>760.6</v>
      </c>
      <c r="E21973">
        <v>781.75</v>
      </c>
      <c r="F21973">
        <v>743.35</v>
      </c>
      <c r="G21973">
        <v>747.2</v>
      </c>
      <c r="H21973">
        <v>621984</v>
      </c>
      <c r="I21973">
        <v>4709.1899999999996</v>
      </c>
      <c r="J21973">
        <v>33093</v>
      </c>
      <c r="K21973">
        <v>305140</v>
      </c>
      <c r="L21973">
        <v>49.06</v>
      </c>
    </row>
    <row r="21974" spans="1:12" x14ac:dyDescent="0.35">
      <c r="A21974" t="s">
        <v>1237</v>
      </c>
      <c r="B21974" s="1">
        <v>45341</v>
      </c>
      <c r="C21974">
        <v>108</v>
      </c>
      <c r="D21974">
        <v>108.9</v>
      </c>
      <c r="E21974">
        <v>109.45</v>
      </c>
      <c r="F21974">
        <v>107.75</v>
      </c>
      <c r="G21974">
        <v>108.05</v>
      </c>
      <c r="H21974">
        <v>503185</v>
      </c>
      <c r="I21974">
        <v>546.16999999999996</v>
      </c>
      <c r="J21974">
        <v>4596</v>
      </c>
      <c r="K21974">
        <v>251829</v>
      </c>
      <c r="L21974">
        <v>50.05</v>
      </c>
    </row>
    <row r="21975" spans="1:12" x14ac:dyDescent="0.35">
      <c r="A21975" t="s">
        <v>1236</v>
      </c>
      <c r="B21975" s="1">
        <v>45341</v>
      </c>
      <c r="C21975">
        <v>130.15</v>
      </c>
      <c r="D21975">
        <v>130.9</v>
      </c>
      <c r="E21975">
        <v>131.30000000000001</v>
      </c>
      <c r="F21975">
        <v>128.19999999999999</v>
      </c>
      <c r="G21975">
        <v>128.44999999999999</v>
      </c>
      <c r="H21975">
        <v>44582022</v>
      </c>
      <c r="I21975">
        <v>57843.05</v>
      </c>
      <c r="J21975">
        <v>136266</v>
      </c>
      <c r="K21975">
        <v>12534751</v>
      </c>
      <c r="L21975">
        <v>28.12</v>
      </c>
    </row>
    <row r="21976" spans="1:12" x14ac:dyDescent="0.35">
      <c r="A21976" t="s">
        <v>1235</v>
      </c>
      <c r="B21976" s="1">
        <v>45341</v>
      </c>
      <c r="C21976">
        <v>285.64999999999998</v>
      </c>
      <c r="D21976">
        <v>283.25</v>
      </c>
      <c r="E21976">
        <v>293.55</v>
      </c>
      <c r="F21976">
        <v>282</v>
      </c>
      <c r="G21976">
        <v>283.39999999999998</v>
      </c>
      <c r="H21976">
        <v>27636</v>
      </c>
      <c r="I21976">
        <v>79.2</v>
      </c>
      <c r="J21976">
        <v>1178</v>
      </c>
      <c r="K21976">
        <v>16891</v>
      </c>
      <c r="L21976">
        <v>61.12</v>
      </c>
    </row>
    <row r="21977" spans="1:12" x14ac:dyDescent="0.35">
      <c r="A21977" t="s">
        <v>1234</v>
      </c>
      <c r="B21977" s="1">
        <v>45341</v>
      </c>
      <c r="C21977">
        <v>1301.8</v>
      </c>
      <c r="D21977">
        <v>1301.8</v>
      </c>
      <c r="E21977">
        <v>1336</v>
      </c>
      <c r="F21977">
        <v>1255</v>
      </c>
      <c r="G21977">
        <v>1282.5999999999999</v>
      </c>
      <c r="H21977">
        <v>24801</v>
      </c>
      <c r="I21977">
        <v>322.99</v>
      </c>
      <c r="J21977">
        <v>3105</v>
      </c>
      <c r="K21977">
        <v>15870</v>
      </c>
      <c r="L21977">
        <v>63.99</v>
      </c>
    </row>
    <row r="21978" spans="1:12" x14ac:dyDescent="0.35">
      <c r="A21978" t="s">
        <v>1233</v>
      </c>
      <c r="B21978" s="1">
        <v>45341</v>
      </c>
      <c r="C21978">
        <v>646.95000000000005</v>
      </c>
      <c r="D21978">
        <v>652</v>
      </c>
      <c r="E21978">
        <v>656.1</v>
      </c>
      <c r="F21978">
        <v>636.15</v>
      </c>
      <c r="G21978">
        <v>639.25</v>
      </c>
      <c r="H21978">
        <v>68770</v>
      </c>
      <c r="I21978">
        <v>443.86</v>
      </c>
      <c r="J21978">
        <v>5858</v>
      </c>
      <c r="K21978">
        <v>46456</v>
      </c>
      <c r="L21978">
        <v>67.55</v>
      </c>
    </row>
    <row r="21979" spans="1:12" x14ac:dyDescent="0.35">
      <c r="A21979" t="s">
        <v>1232</v>
      </c>
      <c r="B21979" s="1">
        <v>45341</v>
      </c>
      <c r="C21979">
        <v>16</v>
      </c>
      <c r="D21979">
        <v>16.05</v>
      </c>
      <c r="E21979">
        <v>16.399999999999999</v>
      </c>
      <c r="F21979">
        <v>16</v>
      </c>
      <c r="G21979">
        <v>16.100000000000001</v>
      </c>
      <c r="H21979">
        <v>389395</v>
      </c>
      <c r="I21979">
        <v>62.85</v>
      </c>
      <c r="J21979">
        <v>1309</v>
      </c>
      <c r="K21979">
        <v>301171</v>
      </c>
      <c r="L21979">
        <v>77.34</v>
      </c>
    </row>
    <row r="21980" spans="1:12" x14ac:dyDescent="0.35">
      <c r="A21980" t="s">
        <v>1231</v>
      </c>
      <c r="B21980" s="1">
        <v>45341</v>
      </c>
      <c r="C21980">
        <v>2964.9</v>
      </c>
      <c r="D21980">
        <v>3008</v>
      </c>
      <c r="E21980">
        <v>3029.95</v>
      </c>
      <c r="F21980">
        <v>2976.05</v>
      </c>
      <c r="G21980">
        <v>3004.15</v>
      </c>
      <c r="H21980">
        <v>3201</v>
      </c>
      <c r="I21980">
        <v>96.23</v>
      </c>
      <c r="J21980">
        <v>767</v>
      </c>
      <c r="K21980">
        <v>1723</v>
      </c>
      <c r="L21980">
        <v>53.83</v>
      </c>
    </row>
    <row r="21981" spans="1:12" x14ac:dyDescent="0.35">
      <c r="A21981" t="s">
        <v>1230</v>
      </c>
      <c r="B21981" s="1">
        <v>45341</v>
      </c>
      <c r="C21981">
        <v>3645.3</v>
      </c>
      <c r="D21981">
        <v>3668.85</v>
      </c>
      <c r="E21981">
        <v>3680</v>
      </c>
      <c r="F21981">
        <v>3620</v>
      </c>
      <c r="G21981">
        <v>3667.95</v>
      </c>
      <c r="H21981">
        <v>298793</v>
      </c>
      <c r="I21981">
        <v>10938.5</v>
      </c>
      <c r="J21981">
        <v>37612</v>
      </c>
      <c r="K21981">
        <v>203714</v>
      </c>
      <c r="L21981">
        <v>68.180000000000007</v>
      </c>
    </row>
    <row r="21982" spans="1:12" x14ac:dyDescent="0.35">
      <c r="A21982" t="s">
        <v>1229</v>
      </c>
      <c r="B21982" s="1">
        <v>45341</v>
      </c>
      <c r="C21982">
        <v>68.400000000000006</v>
      </c>
      <c r="D21982">
        <v>71.8</v>
      </c>
      <c r="E21982">
        <v>71.8</v>
      </c>
      <c r="F21982">
        <v>71.8</v>
      </c>
      <c r="G21982">
        <v>71.8</v>
      </c>
      <c r="H21982">
        <v>20274</v>
      </c>
      <c r="I21982">
        <v>14.56</v>
      </c>
      <c r="J21982">
        <v>56</v>
      </c>
      <c r="K21982">
        <v>20274</v>
      </c>
      <c r="L21982">
        <v>100</v>
      </c>
    </row>
    <row r="21983" spans="1:12" x14ac:dyDescent="0.35">
      <c r="A21983" t="s">
        <v>1228</v>
      </c>
      <c r="B21983" s="1">
        <v>45341</v>
      </c>
      <c r="C21983">
        <v>2711.1</v>
      </c>
      <c r="D21983">
        <v>2711.6</v>
      </c>
      <c r="E21983">
        <v>2728</v>
      </c>
      <c r="F21983">
        <v>2700.8</v>
      </c>
      <c r="G21983">
        <v>2711.15</v>
      </c>
      <c r="H21983">
        <v>363955</v>
      </c>
      <c r="I21983">
        <v>9881.57</v>
      </c>
      <c r="J21983">
        <v>27478</v>
      </c>
      <c r="K21983">
        <v>237139</v>
      </c>
      <c r="L21983">
        <v>65.16</v>
      </c>
    </row>
    <row r="21984" spans="1:12" x14ac:dyDescent="0.35">
      <c r="A21984" t="s">
        <v>1227</v>
      </c>
      <c r="B21984" s="1">
        <v>45341</v>
      </c>
      <c r="C21984">
        <v>2733.05</v>
      </c>
      <c r="D21984">
        <v>2714.2</v>
      </c>
      <c r="E21984">
        <v>2814.95</v>
      </c>
      <c r="F21984">
        <v>2667.05</v>
      </c>
      <c r="G21984">
        <v>2785.7</v>
      </c>
      <c r="H21984">
        <v>367028</v>
      </c>
      <c r="I21984">
        <v>10036.280000000001</v>
      </c>
      <c r="J21984">
        <v>56307</v>
      </c>
      <c r="K21984">
        <v>171691</v>
      </c>
      <c r="L21984">
        <v>46.78</v>
      </c>
    </row>
    <row r="21985" spans="1:12" x14ac:dyDescent="0.35">
      <c r="A21985" t="s">
        <v>1226</v>
      </c>
      <c r="B21985" s="1">
        <v>45341</v>
      </c>
      <c r="C21985">
        <v>19.21</v>
      </c>
      <c r="D21985">
        <v>19.350000000000001</v>
      </c>
      <c r="E21985">
        <v>19.420000000000002</v>
      </c>
      <c r="F21985">
        <v>19.21</v>
      </c>
      <c r="G21985">
        <v>19.39</v>
      </c>
      <c r="H21985">
        <v>2949723</v>
      </c>
      <c r="I21985">
        <v>570.85</v>
      </c>
      <c r="J21985">
        <v>10709</v>
      </c>
      <c r="K21985">
        <v>2082499</v>
      </c>
      <c r="L21985">
        <v>70.599999999999994</v>
      </c>
    </row>
    <row r="21986" spans="1:12" x14ac:dyDescent="0.35">
      <c r="A21986" t="s">
        <v>1803</v>
      </c>
      <c r="B21986" s="1">
        <v>45341</v>
      </c>
      <c r="C21986">
        <v>626.29999999999995</v>
      </c>
      <c r="D21986">
        <v>641.9</v>
      </c>
      <c r="E21986">
        <v>648.95000000000005</v>
      </c>
      <c r="F21986">
        <v>600</v>
      </c>
      <c r="G21986">
        <v>640.79999999999995</v>
      </c>
      <c r="H21986">
        <v>46905</v>
      </c>
      <c r="I21986">
        <v>293.13</v>
      </c>
      <c r="J21986">
        <v>1337</v>
      </c>
      <c r="K21986">
        <v>36611</v>
      </c>
      <c r="L21986">
        <v>78.05</v>
      </c>
    </row>
    <row r="21987" spans="1:12" x14ac:dyDescent="0.35">
      <c r="A21987" t="s">
        <v>1225</v>
      </c>
      <c r="B21987" s="1">
        <v>45341</v>
      </c>
      <c r="C21987">
        <v>5103.6000000000004</v>
      </c>
      <c r="D21987">
        <v>5070.05</v>
      </c>
      <c r="E21987">
        <v>5115</v>
      </c>
      <c r="F21987">
        <v>5010</v>
      </c>
      <c r="G21987">
        <v>5027.6499999999996</v>
      </c>
      <c r="H21987">
        <v>13938</v>
      </c>
      <c r="I21987">
        <v>703.88</v>
      </c>
      <c r="J21987">
        <v>4176</v>
      </c>
      <c r="K21987">
        <v>7666</v>
      </c>
      <c r="L21987">
        <v>55</v>
      </c>
    </row>
    <row r="21988" spans="1:12" x14ac:dyDescent="0.35">
      <c r="A21988" t="s">
        <v>1224</v>
      </c>
      <c r="B21988" s="1">
        <v>45341</v>
      </c>
      <c r="C21988">
        <v>16464.45</v>
      </c>
      <c r="D21988">
        <v>16500</v>
      </c>
      <c r="E21988">
        <v>16648.900000000001</v>
      </c>
      <c r="F21988">
        <v>16450.400000000001</v>
      </c>
      <c r="G21988">
        <v>16554.349999999999</v>
      </c>
      <c r="H21988">
        <v>2788</v>
      </c>
      <c r="I21988">
        <v>461.69</v>
      </c>
      <c r="J21988">
        <v>1446</v>
      </c>
      <c r="K21988">
        <v>1281</v>
      </c>
      <c r="L21988">
        <v>45.95</v>
      </c>
    </row>
    <row r="21989" spans="1:12" x14ac:dyDescent="0.35">
      <c r="A21989" t="s">
        <v>1223</v>
      </c>
      <c r="B21989" s="1">
        <v>45341</v>
      </c>
      <c r="C21989">
        <v>1871.25</v>
      </c>
      <c r="D21989">
        <v>1896.3</v>
      </c>
      <c r="E21989">
        <v>1920</v>
      </c>
      <c r="F21989">
        <v>1855.05</v>
      </c>
      <c r="G21989">
        <v>1881.4</v>
      </c>
      <c r="H21989">
        <v>121022</v>
      </c>
      <c r="I21989">
        <v>2280.64</v>
      </c>
      <c r="J21989">
        <v>12564</v>
      </c>
      <c r="K21989">
        <v>92321</v>
      </c>
      <c r="L21989">
        <v>76.28</v>
      </c>
    </row>
    <row r="21990" spans="1:12" x14ac:dyDescent="0.35">
      <c r="A21990" t="s">
        <v>1222</v>
      </c>
      <c r="B21990" s="1">
        <v>45341</v>
      </c>
      <c r="C21990">
        <v>119.5</v>
      </c>
      <c r="D21990">
        <v>121.2</v>
      </c>
      <c r="E21990">
        <v>124</v>
      </c>
      <c r="F21990">
        <v>118.95</v>
      </c>
      <c r="G21990">
        <v>121.95</v>
      </c>
      <c r="H21990">
        <v>121551</v>
      </c>
      <c r="I21990">
        <v>147.97</v>
      </c>
      <c r="J21990">
        <v>3865</v>
      </c>
      <c r="K21990">
        <v>57455</v>
      </c>
      <c r="L21990">
        <v>47.27</v>
      </c>
    </row>
    <row r="21991" spans="1:12" x14ac:dyDescent="0.35">
      <c r="A21991" t="s">
        <v>1221</v>
      </c>
      <c r="B21991" s="1">
        <v>45341</v>
      </c>
      <c r="C21991">
        <v>4588.25</v>
      </c>
      <c r="D21991">
        <v>4588.25</v>
      </c>
      <c r="E21991">
        <v>4695</v>
      </c>
      <c r="F21991">
        <v>4550.8</v>
      </c>
      <c r="G21991">
        <v>4605.3500000000004</v>
      </c>
      <c r="H21991">
        <v>18292</v>
      </c>
      <c r="I21991">
        <v>848.49</v>
      </c>
      <c r="J21991">
        <v>3928</v>
      </c>
      <c r="K21991">
        <v>8707</v>
      </c>
      <c r="L21991">
        <v>47.6</v>
      </c>
    </row>
    <row r="21992" spans="1:12" x14ac:dyDescent="0.35">
      <c r="A21992" t="s">
        <v>1220</v>
      </c>
      <c r="B21992" s="1">
        <v>45341</v>
      </c>
      <c r="C21992">
        <v>433.7</v>
      </c>
      <c r="D21992">
        <v>433.75</v>
      </c>
      <c r="E21992">
        <v>442.95</v>
      </c>
      <c r="F21992">
        <v>430</v>
      </c>
      <c r="G21992">
        <v>431.15</v>
      </c>
      <c r="H21992">
        <v>5880131</v>
      </c>
      <c r="I21992">
        <v>25630.400000000001</v>
      </c>
      <c r="J21992">
        <v>71556</v>
      </c>
      <c r="K21992">
        <v>1908263</v>
      </c>
      <c r="L21992">
        <v>32.450000000000003</v>
      </c>
    </row>
    <row r="21993" spans="1:12" x14ac:dyDescent="0.35">
      <c r="A21993" t="s">
        <v>1219</v>
      </c>
      <c r="B21993" s="1">
        <v>45341</v>
      </c>
      <c r="C21993">
        <v>277.95</v>
      </c>
      <c r="D21993">
        <v>279.05</v>
      </c>
      <c r="E21993">
        <v>285.95</v>
      </c>
      <c r="F21993">
        <v>276.10000000000002</v>
      </c>
      <c r="G21993">
        <v>282.75</v>
      </c>
      <c r="H21993">
        <v>6286579</v>
      </c>
      <c r="I21993">
        <v>17735.41</v>
      </c>
      <c r="J21993">
        <v>47264</v>
      </c>
      <c r="K21993">
        <v>2501852</v>
      </c>
      <c r="L21993">
        <v>39.799999999999997</v>
      </c>
    </row>
    <row r="21994" spans="1:12" x14ac:dyDescent="0.35">
      <c r="A21994" t="s">
        <v>1218</v>
      </c>
      <c r="B21994" s="1">
        <v>45341</v>
      </c>
      <c r="C21994">
        <v>8869.5499999999993</v>
      </c>
      <c r="D21994">
        <v>8900</v>
      </c>
      <c r="E21994">
        <v>8900</v>
      </c>
      <c r="F21994">
        <v>8712.75</v>
      </c>
      <c r="G21994">
        <v>8736.2999999999993</v>
      </c>
      <c r="H21994">
        <v>299559</v>
      </c>
      <c r="I21994">
        <v>26329.27</v>
      </c>
      <c r="J21994">
        <v>46946</v>
      </c>
      <c r="K21994">
        <v>112794</v>
      </c>
      <c r="L21994">
        <v>37.65</v>
      </c>
    </row>
    <row r="21995" spans="1:12" x14ac:dyDescent="0.35">
      <c r="A21995" t="s">
        <v>1217</v>
      </c>
      <c r="B21995" s="1">
        <v>45341</v>
      </c>
      <c r="C21995">
        <v>63.25</v>
      </c>
      <c r="D21995">
        <v>63.65</v>
      </c>
      <c r="E21995">
        <v>65.45</v>
      </c>
      <c r="F21995">
        <v>63.3</v>
      </c>
      <c r="G21995">
        <v>64.2</v>
      </c>
      <c r="H21995">
        <v>618353</v>
      </c>
      <c r="I21995">
        <v>397.54</v>
      </c>
      <c r="J21995">
        <v>3982</v>
      </c>
      <c r="K21995">
        <v>325418</v>
      </c>
      <c r="L21995">
        <v>52.63</v>
      </c>
    </row>
    <row r="21996" spans="1:12" x14ac:dyDescent="0.35">
      <c r="A21996" t="s">
        <v>1216</v>
      </c>
      <c r="B21996" s="1">
        <v>45341</v>
      </c>
      <c r="C21996">
        <v>143.85</v>
      </c>
      <c r="D21996">
        <v>144.5</v>
      </c>
      <c r="E21996">
        <v>148.80000000000001</v>
      </c>
      <c r="F21996">
        <v>142</v>
      </c>
      <c r="G21996">
        <v>142.75</v>
      </c>
      <c r="H21996">
        <v>666041</v>
      </c>
      <c r="I21996">
        <v>964.85</v>
      </c>
      <c r="J21996">
        <v>9845</v>
      </c>
      <c r="K21996">
        <v>302314</v>
      </c>
      <c r="L21996">
        <v>45.39</v>
      </c>
    </row>
    <row r="21997" spans="1:12" x14ac:dyDescent="0.35">
      <c r="A21997" t="s">
        <v>1215</v>
      </c>
      <c r="B21997" s="1">
        <v>45341</v>
      </c>
      <c r="C21997">
        <v>895.4</v>
      </c>
      <c r="D21997">
        <v>895</v>
      </c>
      <c r="E21997">
        <v>901</v>
      </c>
      <c r="F21997">
        <v>885.1</v>
      </c>
      <c r="G21997">
        <v>889.2</v>
      </c>
      <c r="H21997">
        <v>857012</v>
      </c>
      <c r="I21997">
        <v>7660.6</v>
      </c>
      <c r="J21997">
        <v>26218</v>
      </c>
      <c r="K21997">
        <v>483515</v>
      </c>
      <c r="L21997">
        <v>56.42</v>
      </c>
    </row>
    <row r="21998" spans="1:12" x14ac:dyDescent="0.35">
      <c r="A21998" t="s">
        <v>1214</v>
      </c>
      <c r="B21998" s="1">
        <v>45341</v>
      </c>
      <c r="C21998">
        <v>36.799999999999997</v>
      </c>
      <c r="D21998">
        <v>37.35</v>
      </c>
      <c r="E21998">
        <v>37.85</v>
      </c>
      <c r="F21998">
        <v>36.35</v>
      </c>
      <c r="G21998">
        <v>36.6</v>
      </c>
      <c r="H21998">
        <v>235463</v>
      </c>
      <c r="I21998">
        <v>87.34</v>
      </c>
      <c r="J21998">
        <v>1198</v>
      </c>
      <c r="K21998">
        <v>128351</v>
      </c>
      <c r="L21998">
        <v>54.51</v>
      </c>
    </row>
    <row r="21999" spans="1:12" x14ac:dyDescent="0.35">
      <c r="A21999" t="s">
        <v>1213</v>
      </c>
      <c r="B21999" s="1">
        <v>45341</v>
      </c>
      <c r="C21999">
        <v>559.35</v>
      </c>
      <c r="D21999">
        <v>555.04999999999995</v>
      </c>
      <c r="E21999">
        <v>563.70000000000005</v>
      </c>
      <c r="F21999">
        <v>542.95000000000005</v>
      </c>
      <c r="G21999">
        <v>548.5</v>
      </c>
      <c r="H21999">
        <v>80153</v>
      </c>
      <c r="I21999">
        <v>443.27</v>
      </c>
      <c r="J21999">
        <v>4055</v>
      </c>
      <c r="K21999">
        <v>65863</v>
      </c>
      <c r="L21999">
        <v>82.17</v>
      </c>
    </row>
    <row r="22000" spans="1:12" x14ac:dyDescent="0.35">
      <c r="A22000" t="s">
        <v>1212</v>
      </c>
      <c r="B22000" s="1">
        <v>45341</v>
      </c>
      <c r="C22000">
        <v>75.8</v>
      </c>
      <c r="D22000">
        <v>75.8</v>
      </c>
      <c r="E22000">
        <v>77</v>
      </c>
      <c r="F22000">
        <v>74.05</v>
      </c>
      <c r="G22000">
        <v>74.95</v>
      </c>
      <c r="H22000">
        <v>270827</v>
      </c>
      <c r="I22000">
        <v>204.82</v>
      </c>
      <c r="J22000">
        <v>1943</v>
      </c>
      <c r="K22000">
        <v>168909</v>
      </c>
      <c r="L22000">
        <v>62.37</v>
      </c>
    </row>
    <row r="22001" spans="1:12" x14ac:dyDescent="0.35">
      <c r="A22001" t="s">
        <v>1211</v>
      </c>
      <c r="B22001" s="1">
        <v>45341</v>
      </c>
      <c r="C22001">
        <v>55.65</v>
      </c>
      <c r="D22001">
        <v>56.4</v>
      </c>
      <c r="E22001">
        <v>56.5</v>
      </c>
      <c r="F22001">
        <v>54.1</v>
      </c>
      <c r="G22001">
        <v>54.7</v>
      </c>
      <c r="H22001">
        <v>2477175</v>
      </c>
      <c r="I22001">
        <v>1369.23</v>
      </c>
      <c r="J22001">
        <v>7771</v>
      </c>
      <c r="K22001">
        <v>1649210</v>
      </c>
      <c r="L22001">
        <v>66.58</v>
      </c>
    </row>
    <row r="22002" spans="1:12" x14ac:dyDescent="0.35">
      <c r="A22002" t="s">
        <v>1210</v>
      </c>
      <c r="B22002" s="1">
        <v>45341</v>
      </c>
      <c r="C22002">
        <v>326.5</v>
      </c>
      <c r="D22002">
        <v>328</v>
      </c>
      <c r="E22002">
        <v>328.35</v>
      </c>
      <c r="F22002">
        <v>315.05</v>
      </c>
      <c r="G22002">
        <v>318.14999999999998</v>
      </c>
      <c r="H22002">
        <v>2662389</v>
      </c>
      <c r="I22002">
        <v>8483.64</v>
      </c>
      <c r="J22002">
        <v>44686</v>
      </c>
      <c r="K22002">
        <v>1273046</v>
      </c>
      <c r="L22002">
        <v>47.82</v>
      </c>
    </row>
    <row r="22003" spans="1:12" x14ac:dyDescent="0.35">
      <c r="A22003" t="s">
        <v>1209</v>
      </c>
      <c r="B22003" s="1">
        <v>45341</v>
      </c>
      <c r="C22003">
        <v>341.3</v>
      </c>
      <c r="D22003">
        <v>358.35</v>
      </c>
      <c r="E22003">
        <v>358.35</v>
      </c>
      <c r="F22003">
        <v>358.35</v>
      </c>
      <c r="G22003">
        <v>358.35</v>
      </c>
      <c r="H22003">
        <v>1205875</v>
      </c>
      <c r="I22003">
        <v>4321.25</v>
      </c>
      <c r="J22003">
        <v>7641</v>
      </c>
      <c r="K22003">
        <v>1205869</v>
      </c>
      <c r="L22003">
        <v>100</v>
      </c>
    </row>
    <row r="22004" spans="1:12" x14ac:dyDescent="0.35">
      <c r="A22004" t="s">
        <v>1208</v>
      </c>
      <c r="B22004" s="1">
        <v>45341</v>
      </c>
      <c r="C22004">
        <v>22.85</v>
      </c>
      <c r="D22004">
        <v>23.05</v>
      </c>
      <c r="E22004">
        <v>25.85</v>
      </c>
      <c r="F22004">
        <v>22.9</v>
      </c>
      <c r="G22004">
        <v>25.2</v>
      </c>
      <c r="H22004">
        <v>2069567</v>
      </c>
      <c r="I22004">
        <v>518.26</v>
      </c>
      <c r="J22004">
        <v>7351</v>
      </c>
      <c r="K22004">
        <v>982523</v>
      </c>
      <c r="L22004">
        <v>47.47</v>
      </c>
    </row>
    <row r="22005" spans="1:12" x14ac:dyDescent="0.35">
      <c r="A22005" t="s">
        <v>1207</v>
      </c>
      <c r="B22005" s="1">
        <v>45341</v>
      </c>
      <c r="C22005">
        <v>69.45</v>
      </c>
      <c r="D22005">
        <v>69.45</v>
      </c>
      <c r="E22005">
        <v>69.849999999999994</v>
      </c>
      <c r="F22005">
        <v>68</v>
      </c>
      <c r="G22005">
        <v>68.150000000000006</v>
      </c>
      <c r="H22005">
        <v>4396007</v>
      </c>
      <c r="I22005">
        <v>3030.62</v>
      </c>
      <c r="J22005">
        <v>16566</v>
      </c>
      <c r="K22005">
        <v>2215894</v>
      </c>
      <c r="L22005">
        <v>50.41</v>
      </c>
    </row>
    <row r="22006" spans="1:12" x14ac:dyDescent="0.35">
      <c r="A22006" t="s">
        <v>1206</v>
      </c>
      <c r="B22006" s="1">
        <v>45341</v>
      </c>
      <c r="C22006">
        <v>1621.65</v>
      </c>
      <c r="D22006">
        <v>1639.9</v>
      </c>
      <c r="E22006">
        <v>1687</v>
      </c>
      <c r="F22006">
        <v>1628.9</v>
      </c>
      <c r="G22006">
        <v>1674.7</v>
      </c>
      <c r="H22006">
        <v>624574</v>
      </c>
      <c r="I22006">
        <v>10390.93</v>
      </c>
      <c r="J22006">
        <v>27361</v>
      </c>
      <c r="K22006">
        <v>317064</v>
      </c>
      <c r="L22006">
        <v>50.76</v>
      </c>
    </row>
    <row r="22007" spans="1:12" x14ac:dyDescent="0.35">
      <c r="A22007" t="s">
        <v>1205</v>
      </c>
      <c r="B22007" s="1">
        <v>45341</v>
      </c>
      <c r="C22007">
        <v>43.95</v>
      </c>
      <c r="D22007">
        <v>43.5</v>
      </c>
      <c r="E22007">
        <v>44.3</v>
      </c>
      <c r="F22007">
        <v>41.65</v>
      </c>
      <c r="G22007">
        <v>42.8</v>
      </c>
      <c r="H22007">
        <v>338628</v>
      </c>
      <c r="I22007">
        <v>145.69999999999999</v>
      </c>
      <c r="J22007">
        <v>2481</v>
      </c>
      <c r="K22007">
        <v>184114</v>
      </c>
      <c r="L22007">
        <v>54.37</v>
      </c>
    </row>
    <row r="22008" spans="1:12" x14ac:dyDescent="0.35">
      <c r="A22008" t="s">
        <v>1204</v>
      </c>
      <c r="B22008" s="1">
        <v>45341</v>
      </c>
      <c r="C22008">
        <v>193.95</v>
      </c>
      <c r="D22008">
        <v>194.05</v>
      </c>
      <c r="E22008">
        <v>202.4</v>
      </c>
      <c r="F22008">
        <v>187.25</v>
      </c>
      <c r="G22008">
        <v>197.35</v>
      </c>
      <c r="H22008">
        <v>2508012</v>
      </c>
      <c r="I22008">
        <v>4881.55</v>
      </c>
      <c r="J22008">
        <v>35021</v>
      </c>
      <c r="K22008">
        <v>980879</v>
      </c>
      <c r="L22008">
        <v>39.11</v>
      </c>
    </row>
    <row r="22009" spans="1:12" x14ac:dyDescent="0.35">
      <c r="A22009" t="s">
        <v>1203</v>
      </c>
      <c r="B22009" s="1">
        <v>45341</v>
      </c>
      <c r="C22009">
        <v>728.3</v>
      </c>
      <c r="D22009">
        <v>737.6</v>
      </c>
      <c r="E22009">
        <v>749.7</v>
      </c>
      <c r="F22009">
        <v>729</v>
      </c>
      <c r="G22009">
        <v>743.4</v>
      </c>
      <c r="H22009">
        <v>341383</v>
      </c>
      <c r="I22009">
        <v>2537.69</v>
      </c>
      <c r="J22009">
        <v>16134</v>
      </c>
      <c r="K22009">
        <v>114996</v>
      </c>
      <c r="L22009">
        <v>33.69</v>
      </c>
    </row>
    <row r="22010" spans="1:12" x14ac:dyDescent="0.35">
      <c r="A22010" t="s">
        <v>1202</v>
      </c>
      <c r="B22010" s="1">
        <v>45341</v>
      </c>
      <c r="C22010">
        <v>266.3</v>
      </c>
      <c r="D22010">
        <v>267.45</v>
      </c>
      <c r="E22010">
        <v>268.7</v>
      </c>
      <c r="F22010">
        <v>256.64999999999998</v>
      </c>
      <c r="G22010">
        <v>259.2</v>
      </c>
      <c r="H22010">
        <v>663886</v>
      </c>
      <c r="I22010">
        <v>1740.84</v>
      </c>
      <c r="J22010">
        <v>10719</v>
      </c>
      <c r="K22010">
        <v>416296</v>
      </c>
      <c r="L22010">
        <v>62.71</v>
      </c>
    </row>
    <row r="22011" spans="1:12" x14ac:dyDescent="0.35">
      <c r="A22011" t="s">
        <v>1201</v>
      </c>
      <c r="B22011" s="1">
        <v>45341</v>
      </c>
      <c r="C22011">
        <v>78.55</v>
      </c>
      <c r="D22011">
        <v>78.25</v>
      </c>
      <c r="E22011">
        <v>79.150000000000006</v>
      </c>
      <c r="F22011">
        <v>77.5</v>
      </c>
      <c r="G22011">
        <v>77.900000000000006</v>
      </c>
      <c r="H22011">
        <v>4318608</v>
      </c>
      <c r="I22011">
        <v>3365.79</v>
      </c>
      <c r="J22011">
        <v>16793</v>
      </c>
      <c r="K22011">
        <v>2190032</v>
      </c>
      <c r="L22011">
        <v>50.71</v>
      </c>
    </row>
    <row r="22012" spans="1:12" x14ac:dyDescent="0.35">
      <c r="A22012" t="s">
        <v>1200</v>
      </c>
      <c r="B22012" s="1">
        <v>45341</v>
      </c>
      <c r="C22012">
        <v>90.3</v>
      </c>
      <c r="D22012">
        <v>91.45</v>
      </c>
      <c r="E22012">
        <v>91.7</v>
      </c>
      <c r="F22012">
        <v>88.7</v>
      </c>
      <c r="G22012">
        <v>89.5</v>
      </c>
      <c r="H22012">
        <v>542803</v>
      </c>
      <c r="I22012">
        <v>487.74</v>
      </c>
      <c r="J22012">
        <v>5335</v>
      </c>
      <c r="K22012">
        <v>338811</v>
      </c>
      <c r="L22012">
        <v>62.42</v>
      </c>
    </row>
    <row r="22013" spans="1:12" x14ac:dyDescent="0.35">
      <c r="A22013" t="s">
        <v>1199</v>
      </c>
      <c r="B22013" s="1">
        <v>45341</v>
      </c>
      <c r="C22013">
        <v>226.1</v>
      </c>
      <c r="D22013">
        <v>235</v>
      </c>
      <c r="E22013">
        <v>235</v>
      </c>
      <c r="F22013">
        <v>214.1</v>
      </c>
      <c r="G22013">
        <v>217.8</v>
      </c>
      <c r="H22013">
        <v>84538</v>
      </c>
      <c r="I22013">
        <v>187.5</v>
      </c>
      <c r="J22013">
        <v>2183</v>
      </c>
      <c r="K22013">
        <v>42970</v>
      </c>
      <c r="L22013">
        <v>50.83</v>
      </c>
    </row>
    <row r="22014" spans="1:12" x14ac:dyDescent="0.35">
      <c r="A22014" t="s">
        <v>1198</v>
      </c>
      <c r="B22014" s="1">
        <v>45341</v>
      </c>
      <c r="C22014">
        <v>95.5</v>
      </c>
      <c r="D22014">
        <v>100.95</v>
      </c>
      <c r="E22014">
        <v>100.95</v>
      </c>
      <c r="F22014">
        <v>96.05</v>
      </c>
      <c r="G22014">
        <v>97.25</v>
      </c>
      <c r="H22014">
        <v>3226</v>
      </c>
      <c r="I22014">
        <v>3.2</v>
      </c>
      <c r="J22014">
        <v>95</v>
      </c>
      <c r="K22014">
        <v>2207</v>
      </c>
      <c r="L22014">
        <v>68.41</v>
      </c>
    </row>
    <row r="22015" spans="1:12" x14ac:dyDescent="0.35">
      <c r="A22015" t="s">
        <v>1197</v>
      </c>
      <c r="B22015" s="1">
        <v>45341</v>
      </c>
      <c r="C22015">
        <v>333.75</v>
      </c>
      <c r="D22015">
        <v>334.65</v>
      </c>
      <c r="E22015">
        <v>335.6</v>
      </c>
      <c r="F22015">
        <v>328.05</v>
      </c>
      <c r="G22015">
        <v>329.95</v>
      </c>
      <c r="H22015">
        <v>144640</v>
      </c>
      <c r="I22015">
        <v>478.22</v>
      </c>
      <c r="J22015">
        <v>7507</v>
      </c>
      <c r="K22015">
        <v>68439</v>
      </c>
      <c r="L22015">
        <v>47.32</v>
      </c>
    </row>
    <row r="22016" spans="1:12" x14ac:dyDescent="0.35">
      <c r="A22016" t="s">
        <v>1196</v>
      </c>
      <c r="B22016" s="1">
        <v>45341</v>
      </c>
      <c r="C22016">
        <v>68.55</v>
      </c>
      <c r="D22016">
        <v>69.95</v>
      </c>
      <c r="E22016">
        <v>72</v>
      </c>
      <c r="F22016">
        <v>68.7</v>
      </c>
      <c r="G22016">
        <v>70.099999999999994</v>
      </c>
      <c r="H22016">
        <v>7599</v>
      </c>
      <c r="I22016">
        <v>5.32</v>
      </c>
      <c r="J22016">
        <v>122</v>
      </c>
      <c r="K22016">
        <v>2736</v>
      </c>
      <c r="L22016">
        <v>36</v>
      </c>
    </row>
    <row r="22017" spans="1:12" x14ac:dyDescent="0.35">
      <c r="A22017" t="s">
        <v>1195</v>
      </c>
      <c r="B22017" s="1">
        <v>45341</v>
      </c>
      <c r="C22017">
        <v>159.85</v>
      </c>
      <c r="D22017">
        <v>160.69999999999999</v>
      </c>
      <c r="E22017">
        <v>160.69999999999999</v>
      </c>
      <c r="F22017">
        <v>157.1</v>
      </c>
      <c r="G22017">
        <v>157.9</v>
      </c>
      <c r="H22017">
        <v>112267</v>
      </c>
      <c r="I22017">
        <v>178.39</v>
      </c>
      <c r="J22017">
        <v>4527</v>
      </c>
      <c r="K22017">
        <v>56684</v>
      </c>
      <c r="L22017">
        <v>50.49</v>
      </c>
    </row>
    <row r="22018" spans="1:12" x14ac:dyDescent="0.35">
      <c r="A22018" t="s">
        <v>1194</v>
      </c>
      <c r="B22018" s="1">
        <v>45341</v>
      </c>
      <c r="C22018">
        <v>174.7</v>
      </c>
      <c r="D22018">
        <v>179.85</v>
      </c>
      <c r="E22018">
        <v>186.35</v>
      </c>
      <c r="F22018">
        <v>175.55</v>
      </c>
      <c r="G22018">
        <v>178.3</v>
      </c>
      <c r="H22018">
        <v>62467</v>
      </c>
      <c r="I22018">
        <v>113.51</v>
      </c>
      <c r="J22018">
        <v>1831</v>
      </c>
      <c r="K22018">
        <v>34401</v>
      </c>
      <c r="L22018">
        <v>55.07</v>
      </c>
    </row>
    <row r="22019" spans="1:12" x14ac:dyDescent="0.35">
      <c r="A22019" t="s">
        <v>1193</v>
      </c>
      <c r="B22019" s="1">
        <v>45341</v>
      </c>
      <c r="C22019">
        <v>126.2</v>
      </c>
      <c r="D22019">
        <v>127.05</v>
      </c>
      <c r="E22019">
        <v>138</v>
      </c>
      <c r="F22019">
        <v>125</v>
      </c>
      <c r="G22019">
        <v>133.80000000000001</v>
      </c>
      <c r="H22019">
        <v>51405</v>
      </c>
      <c r="I22019">
        <v>68.099999999999994</v>
      </c>
      <c r="J22019">
        <v>2346</v>
      </c>
      <c r="K22019">
        <v>25201</v>
      </c>
      <c r="L22019">
        <v>49.02</v>
      </c>
    </row>
    <row r="22020" spans="1:12" x14ac:dyDescent="0.35">
      <c r="A22020" t="s">
        <v>1192</v>
      </c>
      <c r="B22020" s="1">
        <v>45341</v>
      </c>
      <c r="C22020">
        <v>350.2</v>
      </c>
      <c r="D22020">
        <v>364</v>
      </c>
      <c r="E22020">
        <v>367</v>
      </c>
      <c r="F22020">
        <v>351.3</v>
      </c>
      <c r="G22020">
        <v>352.9</v>
      </c>
      <c r="H22020">
        <v>273712</v>
      </c>
      <c r="I22020">
        <v>978.84</v>
      </c>
      <c r="J22020">
        <v>15796</v>
      </c>
      <c r="K22020">
        <v>107750</v>
      </c>
      <c r="L22020">
        <v>39.369999999999997</v>
      </c>
    </row>
    <row r="22021" spans="1:12" x14ac:dyDescent="0.35">
      <c r="A22021" t="s">
        <v>1191</v>
      </c>
      <c r="B22021" s="1">
        <v>45341</v>
      </c>
      <c r="C22021">
        <v>142.69999999999999</v>
      </c>
      <c r="D22021">
        <v>146</v>
      </c>
      <c r="E22021">
        <v>167.7</v>
      </c>
      <c r="F22021">
        <v>145.65</v>
      </c>
      <c r="G22021">
        <v>162.69999999999999</v>
      </c>
      <c r="H22021">
        <v>11243484</v>
      </c>
      <c r="I22021">
        <v>18102.099999999999</v>
      </c>
      <c r="J22021">
        <v>87149</v>
      </c>
      <c r="K22021">
        <v>2189058</v>
      </c>
      <c r="L22021">
        <v>19.47</v>
      </c>
    </row>
    <row r="22022" spans="1:12" x14ac:dyDescent="0.35">
      <c r="A22022" t="s">
        <v>1190</v>
      </c>
      <c r="B22022" s="1">
        <v>45341</v>
      </c>
      <c r="C22022">
        <v>36341.75</v>
      </c>
      <c r="D22022">
        <v>36350</v>
      </c>
      <c r="E22022">
        <v>36932.800000000003</v>
      </c>
      <c r="F22022">
        <v>36302</v>
      </c>
      <c r="G22022">
        <v>36667.199999999997</v>
      </c>
      <c r="H22022">
        <v>23174</v>
      </c>
      <c r="I22022">
        <v>8491.6299999999992</v>
      </c>
      <c r="J22022">
        <v>11138</v>
      </c>
      <c r="K22022">
        <v>7554</v>
      </c>
      <c r="L22022">
        <v>32.6</v>
      </c>
    </row>
    <row r="22023" spans="1:12" x14ac:dyDescent="0.35">
      <c r="A22023" t="s">
        <v>1189</v>
      </c>
      <c r="B22023" s="1">
        <v>45341</v>
      </c>
      <c r="C22023">
        <v>44.75</v>
      </c>
      <c r="D22023">
        <v>44.1</v>
      </c>
      <c r="E22023">
        <v>44.7</v>
      </c>
      <c r="F22023">
        <v>43.4</v>
      </c>
      <c r="G22023">
        <v>43.6</v>
      </c>
      <c r="H22023">
        <v>85937</v>
      </c>
      <c r="I22023">
        <v>37.590000000000003</v>
      </c>
      <c r="J22023">
        <v>958</v>
      </c>
      <c r="K22023">
        <v>52182</v>
      </c>
      <c r="L22023">
        <v>60.72</v>
      </c>
    </row>
    <row r="22024" spans="1:12" x14ac:dyDescent="0.35">
      <c r="A22024" t="s">
        <v>1188</v>
      </c>
      <c r="B22024" s="1">
        <v>45341</v>
      </c>
      <c r="C22024">
        <v>37.549999999999997</v>
      </c>
      <c r="D22024">
        <v>37.9</v>
      </c>
      <c r="E22024">
        <v>39.299999999999997</v>
      </c>
      <c r="F22024">
        <v>37.299999999999997</v>
      </c>
      <c r="G22024">
        <v>37.950000000000003</v>
      </c>
      <c r="H22024">
        <v>565918</v>
      </c>
      <c r="I22024">
        <v>216.26</v>
      </c>
      <c r="J22024">
        <v>3296</v>
      </c>
      <c r="K22024">
        <v>262534</v>
      </c>
      <c r="L22024">
        <v>46.39</v>
      </c>
    </row>
    <row r="22025" spans="1:12" x14ac:dyDescent="0.35">
      <c r="A22025" t="s">
        <v>1187</v>
      </c>
      <c r="B22025" s="1">
        <v>45341</v>
      </c>
      <c r="C22025">
        <v>49.05</v>
      </c>
      <c r="D22025">
        <v>49.8</v>
      </c>
      <c r="E22025">
        <v>51</v>
      </c>
      <c r="F22025">
        <v>48.35</v>
      </c>
      <c r="G22025">
        <v>48.8</v>
      </c>
      <c r="H22025">
        <v>136783</v>
      </c>
      <c r="I22025">
        <v>67.5</v>
      </c>
      <c r="J22025">
        <v>993</v>
      </c>
      <c r="K22025">
        <v>76841</v>
      </c>
      <c r="L22025">
        <v>56.18</v>
      </c>
    </row>
    <row r="22026" spans="1:12" x14ac:dyDescent="0.35">
      <c r="A22026" t="s">
        <v>1186</v>
      </c>
      <c r="B22026" s="1">
        <v>45341</v>
      </c>
      <c r="C22026">
        <v>20.7</v>
      </c>
      <c r="D22026">
        <v>20.7</v>
      </c>
      <c r="E22026">
        <v>21.6</v>
      </c>
      <c r="F22026">
        <v>20.55</v>
      </c>
      <c r="G22026">
        <v>20.8</v>
      </c>
      <c r="H22026">
        <v>6920</v>
      </c>
      <c r="I22026">
        <v>1.46</v>
      </c>
      <c r="J22026">
        <v>298</v>
      </c>
      <c r="K22026">
        <v>5888</v>
      </c>
      <c r="L22026">
        <v>85.09</v>
      </c>
    </row>
    <row r="22027" spans="1:12" x14ac:dyDescent="0.35">
      <c r="A22027" t="s">
        <v>1185</v>
      </c>
      <c r="B22027" s="1">
        <v>45341</v>
      </c>
      <c r="C22027">
        <v>6820.85</v>
      </c>
      <c r="D22027">
        <v>6820</v>
      </c>
      <c r="E22027">
        <v>6889</v>
      </c>
      <c r="F22027">
        <v>6735.05</v>
      </c>
      <c r="G22027">
        <v>6757.8</v>
      </c>
      <c r="H22027">
        <v>6456</v>
      </c>
      <c r="I22027">
        <v>437.8</v>
      </c>
      <c r="J22027">
        <v>1906</v>
      </c>
      <c r="K22027">
        <v>3486</v>
      </c>
      <c r="L22027">
        <v>54</v>
      </c>
    </row>
    <row r="22028" spans="1:12" x14ac:dyDescent="0.35">
      <c r="A22028" t="s">
        <v>1184</v>
      </c>
      <c r="B22028" s="1">
        <v>45341</v>
      </c>
      <c r="C22028">
        <v>50.95</v>
      </c>
      <c r="D22028">
        <v>51.2</v>
      </c>
      <c r="E22028">
        <v>52</v>
      </c>
      <c r="F22028">
        <v>50.4</v>
      </c>
      <c r="G22028">
        <v>50.65</v>
      </c>
      <c r="H22028">
        <v>2394298</v>
      </c>
      <c r="I22028">
        <v>1232.3399999999999</v>
      </c>
      <c r="J22028">
        <v>4990</v>
      </c>
      <c r="K22028">
        <v>1399098</v>
      </c>
      <c r="L22028">
        <v>58.43</v>
      </c>
    </row>
    <row r="22029" spans="1:12" x14ac:dyDescent="0.35">
      <c r="A22029" t="s">
        <v>1183</v>
      </c>
      <c r="B22029" s="1">
        <v>45341</v>
      </c>
      <c r="C22029">
        <v>104.8</v>
      </c>
      <c r="D22029">
        <v>104.8</v>
      </c>
      <c r="E22029">
        <v>108.95</v>
      </c>
      <c r="F22029">
        <v>104.8</v>
      </c>
      <c r="G22029">
        <v>106.1</v>
      </c>
      <c r="H22029">
        <v>30804</v>
      </c>
      <c r="I22029">
        <v>32.81</v>
      </c>
      <c r="J22029">
        <v>737</v>
      </c>
      <c r="K22029">
        <v>19849</v>
      </c>
      <c r="L22029">
        <v>64.44</v>
      </c>
    </row>
    <row r="22030" spans="1:12" x14ac:dyDescent="0.35">
      <c r="A22030" t="s">
        <v>1182</v>
      </c>
      <c r="B22030" s="1">
        <v>45341</v>
      </c>
      <c r="C22030">
        <v>123.3</v>
      </c>
      <c r="D22030">
        <v>123.9</v>
      </c>
      <c r="E22030">
        <v>127.9</v>
      </c>
      <c r="F22030">
        <v>123.9</v>
      </c>
      <c r="G22030">
        <v>126</v>
      </c>
      <c r="H22030">
        <v>764093</v>
      </c>
      <c r="I22030">
        <v>962.45</v>
      </c>
      <c r="J22030">
        <v>11228</v>
      </c>
      <c r="K22030">
        <v>338041</v>
      </c>
      <c r="L22030">
        <v>44.24</v>
      </c>
    </row>
    <row r="22031" spans="1:12" x14ac:dyDescent="0.35">
      <c r="A22031" t="s">
        <v>1181</v>
      </c>
      <c r="B22031" s="1">
        <v>45341</v>
      </c>
      <c r="C22031">
        <v>203.9</v>
      </c>
      <c r="D22031">
        <v>205</v>
      </c>
      <c r="E22031">
        <v>210.2</v>
      </c>
      <c r="F22031">
        <v>204.1</v>
      </c>
      <c r="G22031">
        <v>209.5</v>
      </c>
      <c r="H22031">
        <v>680567</v>
      </c>
      <c r="I22031">
        <v>1415.29</v>
      </c>
      <c r="J22031">
        <v>13638</v>
      </c>
      <c r="K22031">
        <v>267494</v>
      </c>
      <c r="L22031">
        <v>39.299999999999997</v>
      </c>
    </row>
    <row r="22032" spans="1:12" x14ac:dyDescent="0.35">
      <c r="A22032" t="s">
        <v>1180</v>
      </c>
      <c r="B22032" s="1">
        <v>45341</v>
      </c>
      <c r="C22032">
        <v>57.5</v>
      </c>
      <c r="D22032">
        <v>57.95</v>
      </c>
      <c r="E22032">
        <v>58.95</v>
      </c>
      <c r="F22032">
        <v>57.3</v>
      </c>
      <c r="G22032">
        <v>57.85</v>
      </c>
      <c r="H22032">
        <v>126651</v>
      </c>
      <c r="I22032">
        <v>73.33</v>
      </c>
      <c r="J22032">
        <v>1113</v>
      </c>
      <c r="K22032">
        <v>60216</v>
      </c>
      <c r="L22032">
        <v>47.54</v>
      </c>
    </row>
    <row r="22033" spans="1:12" x14ac:dyDescent="0.35">
      <c r="A22033" t="s">
        <v>1179</v>
      </c>
      <c r="B22033" s="1">
        <v>45341</v>
      </c>
      <c r="C22033">
        <v>269.25</v>
      </c>
      <c r="D22033">
        <v>271.10000000000002</v>
      </c>
      <c r="E22033">
        <v>279.95</v>
      </c>
      <c r="F22033">
        <v>268</v>
      </c>
      <c r="G22033">
        <v>273.05</v>
      </c>
      <c r="H22033">
        <v>563388</v>
      </c>
      <c r="I22033">
        <v>1555.68</v>
      </c>
      <c r="J22033">
        <v>13310</v>
      </c>
      <c r="K22033">
        <v>261569</v>
      </c>
      <c r="L22033">
        <v>46.43</v>
      </c>
    </row>
    <row r="22034" spans="1:12" x14ac:dyDescent="0.35">
      <c r="A22034" t="s">
        <v>1178</v>
      </c>
      <c r="B22034" s="1">
        <v>45341</v>
      </c>
      <c r="C22034">
        <v>354.3</v>
      </c>
      <c r="D22034">
        <v>356</v>
      </c>
      <c r="E22034">
        <v>362.95</v>
      </c>
      <c r="F22034">
        <v>355.9</v>
      </c>
      <c r="G22034">
        <v>361.6</v>
      </c>
      <c r="H22034">
        <v>21854</v>
      </c>
      <c r="I22034">
        <v>78.72</v>
      </c>
      <c r="J22034">
        <v>1062</v>
      </c>
      <c r="K22034">
        <v>16553</v>
      </c>
      <c r="L22034">
        <v>75.739999999999995</v>
      </c>
    </row>
    <row r="22035" spans="1:12" x14ac:dyDescent="0.35">
      <c r="A22035" t="s">
        <v>1177</v>
      </c>
      <c r="B22035" s="1">
        <v>45341</v>
      </c>
      <c r="C22035">
        <v>10.75</v>
      </c>
      <c r="D22035">
        <v>10.75</v>
      </c>
      <c r="E22035">
        <v>12.9</v>
      </c>
      <c r="F22035">
        <v>10.75</v>
      </c>
      <c r="G22035">
        <v>12.9</v>
      </c>
      <c r="H22035">
        <v>1853374</v>
      </c>
      <c r="I22035">
        <v>222.58</v>
      </c>
      <c r="J22035">
        <v>2756</v>
      </c>
      <c r="K22035">
        <v>955878</v>
      </c>
      <c r="L22035">
        <v>51.58</v>
      </c>
    </row>
    <row r="22036" spans="1:12" x14ac:dyDescent="0.35">
      <c r="A22036" t="s">
        <v>1176</v>
      </c>
      <c r="B22036" s="1">
        <v>45341</v>
      </c>
      <c r="C22036">
        <v>41.15</v>
      </c>
      <c r="D22036">
        <v>41.25</v>
      </c>
      <c r="E22036">
        <v>43.45</v>
      </c>
      <c r="F22036">
        <v>41</v>
      </c>
      <c r="G22036">
        <v>41.2</v>
      </c>
      <c r="H22036">
        <v>440628</v>
      </c>
      <c r="I22036">
        <v>183.9</v>
      </c>
      <c r="J22036">
        <v>2507</v>
      </c>
      <c r="K22036">
        <v>203846</v>
      </c>
      <c r="L22036">
        <v>46.26</v>
      </c>
    </row>
    <row r="22037" spans="1:12" x14ac:dyDescent="0.35">
      <c r="A22037" t="s">
        <v>1175</v>
      </c>
      <c r="B22037" s="1">
        <v>45341</v>
      </c>
      <c r="C22037">
        <v>1090.45</v>
      </c>
      <c r="D22037">
        <v>1097</v>
      </c>
      <c r="E22037">
        <v>1125</v>
      </c>
      <c r="F22037">
        <v>1079.5999999999999</v>
      </c>
      <c r="G22037">
        <v>1107.05</v>
      </c>
      <c r="H22037">
        <v>79731</v>
      </c>
      <c r="I22037">
        <v>878.49</v>
      </c>
      <c r="J22037">
        <v>8410</v>
      </c>
      <c r="K22037">
        <v>41858</v>
      </c>
      <c r="L22037">
        <v>52.5</v>
      </c>
    </row>
    <row r="22038" spans="1:12" x14ac:dyDescent="0.35">
      <c r="A22038" t="s">
        <v>1174</v>
      </c>
      <c r="B22038" s="1">
        <v>45341</v>
      </c>
      <c r="C22038">
        <v>190.65</v>
      </c>
      <c r="D22038">
        <v>190.65</v>
      </c>
      <c r="E22038">
        <v>194</v>
      </c>
      <c r="F22038">
        <v>187.5</v>
      </c>
      <c r="G22038">
        <v>188.95</v>
      </c>
      <c r="H22038">
        <v>13895</v>
      </c>
      <c r="I22038">
        <v>26.4</v>
      </c>
      <c r="J22038">
        <v>657</v>
      </c>
      <c r="K22038">
        <v>8386</v>
      </c>
      <c r="L22038">
        <v>60.35</v>
      </c>
    </row>
    <row r="22039" spans="1:12" x14ac:dyDescent="0.35">
      <c r="A22039" t="s">
        <v>1173</v>
      </c>
      <c r="B22039" s="1">
        <v>45341</v>
      </c>
      <c r="C22039">
        <v>302.85000000000002</v>
      </c>
      <c r="D22039">
        <v>302.85000000000002</v>
      </c>
      <c r="E22039">
        <v>304.8</v>
      </c>
      <c r="F22039">
        <v>298.3</v>
      </c>
      <c r="G22039">
        <v>299.2</v>
      </c>
      <c r="H22039">
        <v>127887</v>
      </c>
      <c r="I22039">
        <v>384.18</v>
      </c>
      <c r="J22039">
        <v>6860</v>
      </c>
      <c r="K22039">
        <v>64847</v>
      </c>
      <c r="L22039">
        <v>50.71</v>
      </c>
    </row>
    <row r="22040" spans="1:12" x14ac:dyDescent="0.35">
      <c r="A22040" t="s">
        <v>1172</v>
      </c>
      <c r="B22040" s="1">
        <v>45341</v>
      </c>
      <c r="C22040">
        <v>550.79999999999995</v>
      </c>
      <c r="D22040">
        <v>550</v>
      </c>
      <c r="E22040">
        <v>566.65</v>
      </c>
      <c r="F22040">
        <v>549</v>
      </c>
      <c r="G22040">
        <v>560.70000000000005</v>
      </c>
      <c r="H22040">
        <v>98254</v>
      </c>
      <c r="I22040">
        <v>551.23</v>
      </c>
      <c r="J22040">
        <v>4732</v>
      </c>
      <c r="K22040">
        <v>51383</v>
      </c>
      <c r="L22040">
        <v>52.3</v>
      </c>
    </row>
    <row r="22041" spans="1:12" x14ac:dyDescent="0.35">
      <c r="A22041" t="s">
        <v>1171</v>
      </c>
      <c r="B22041" s="1">
        <v>45341</v>
      </c>
      <c r="C22041">
        <v>89.55</v>
      </c>
      <c r="D22041">
        <v>90</v>
      </c>
      <c r="E22041">
        <v>90.45</v>
      </c>
      <c r="F22041">
        <v>86.5</v>
      </c>
      <c r="G22041">
        <v>87.4</v>
      </c>
      <c r="H22041">
        <v>1312285</v>
      </c>
      <c r="I22041">
        <v>1157.29</v>
      </c>
      <c r="J22041">
        <v>8876</v>
      </c>
      <c r="K22041">
        <v>739122</v>
      </c>
      <c r="L22041">
        <v>56.32</v>
      </c>
    </row>
    <row r="22042" spans="1:12" x14ac:dyDescent="0.35">
      <c r="A22042" t="s">
        <v>1170</v>
      </c>
      <c r="B22042" s="1">
        <v>45341</v>
      </c>
      <c r="C22042">
        <v>274.7</v>
      </c>
      <c r="D22042">
        <v>274.7</v>
      </c>
      <c r="E22042">
        <v>279.05</v>
      </c>
      <c r="F22042">
        <v>272.39999999999998</v>
      </c>
      <c r="G22042">
        <v>274.64999999999998</v>
      </c>
      <c r="H22042">
        <v>15322964</v>
      </c>
      <c r="I22042">
        <v>42326.21</v>
      </c>
      <c r="J22042">
        <v>98459</v>
      </c>
      <c r="K22042">
        <v>5300403</v>
      </c>
      <c r="L22042">
        <v>34.590000000000003</v>
      </c>
    </row>
    <row r="22043" spans="1:12" x14ac:dyDescent="0.35">
      <c r="A22043" t="s">
        <v>1808</v>
      </c>
      <c r="B22043" s="1">
        <v>45341</v>
      </c>
      <c r="C22043">
        <v>139.80000000000001</v>
      </c>
      <c r="D22043">
        <v>153</v>
      </c>
      <c r="E22043">
        <v>157</v>
      </c>
      <c r="F22043">
        <v>143.75</v>
      </c>
      <c r="G22043">
        <v>144.19999999999999</v>
      </c>
      <c r="H22043">
        <v>743577</v>
      </c>
      <c r="I22043">
        <v>1108.6500000000001</v>
      </c>
      <c r="J22043">
        <v>5484</v>
      </c>
      <c r="K22043">
        <v>409927</v>
      </c>
      <c r="L22043">
        <v>55.13</v>
      </c>
    </row>
    <row r="22044" spans="1:12" x14ac:dyDescent="0.35">
      <c r="A22044" t="s">
        <v>1169</v>
      </c>
      <c r="B22044" s="1">
        <v>45341</v>
      </c>
      <c r="C22044">
        <v>101.25</v>
      </c>
      <c r="D22044">
        <v>110.85</v>
      </c>
      <c r="E22044">
        <v>111.35</v>
      </c>
      <c r="F22044">
        <v>105.05</v>
      </c>
      <c r="G22044">
        <v>111.35</v>
      </c>
      <c r="H22044">
        <v>872243</v>
      </c>
      <c r="I22044">
        <v>967.65</v>
      </c>
      <c r="J22044">
        <v>1738</v>
      </c>
      <c r="K22044">
        <v>563692</v>
      </c>
      <c r="L22044">
        <v>64.63</v>
      </c>
    </row>
    <row r="22045" spans="1:12" x14ac:dyDescent="0.35">
      <c r="A22045" t="s">
        <v>1168</v>
      </c>
      <c r="B22045" s="1">
        <v>45341</v>
      </c>
      <c r="C22045">
        <v>2006.4</v>
      </c>
      <c r="D22045">
        <v>2014.8</v>
      </c>
      <c r="E22045">
        <v>2159.9499999999998</v>
      </c>
      <c r="F22045">
        <v>1983.7</v>
      </c>
      <c r="G22045">
        <v>2135.1</v>
      </c>
      <c r="H22045">
        <v>3534151</v>
      </c>
      <c r="I22045">
        <v>73623.429999999993</v>
      </c>
      <c r="J22045">
        <v>148172</v>
      </c>
      <c r="K22045">
        <v>723762</v>
      </c>
      <c r="L22045">
        <v>20.48</v>
      </c>
    </row>
    <row r="22046" spans="1:12" x14ac:dyDescent="0.35">
      <c r="A22046" t="s">
        <v>1167</v>
      </c>
      <c r="B22046" s="1">
        <v>45341</v>
      </c>
      <c r="C22046">
        <v>573.65</v>
      </c>
      <c r="D22046">
        <v>576</v>
      </c>
      <c r="E22046">
        <v>610</v>
      </c>
      <c r="F22046">
        <v>574.20000000000005</v>
      </c>
      <c r="G22046">
        <v>594.20000000000005</v>
      </c>
      <c r="H22046">
        <v>9982622</v>
      </c>
      <c r="I22046">
        <v>59318.13</v>
      </c>
      <c r="J22046">
        <v>161175</v>
      </c>
      <c r="K22046">
        <v>1380330</v>
      </c>
      <c r="L22046">
        <v>13.83</v>
      </c>
    </row>
    <row r="22047" spans="1:12" x14ac:dyDescent="0.35">
      <c r="A22047" t="s">
        <v>1166</v>
      </c>
      <c r="B22047" s="1">
        <v>45341</v>
      </c>
      <c r="C22047">
        <v>7917.5</v>
      </c>
      <c r="D22047">
        <v>7919.95</v>
      </c>
      <c r="E22047">
        <v>8027</v>
      </c>
      <c r="F22047">
        <v>7744.8</v>
      </c>
      <c r="G22047">
        <v>7817.35</v>
      </c>
      <c r="H22047">
        <v>176152</v>
      </c>
      <c r="I22047">
        <v>13911.38</v>
      </c>
      <c r="J22047">
        <v>33656</v>
      </c>
      <c r="K22047">
        <v>60474</v>
      </c>
      <c r="L22047">
        <v>34.33</v>
      </c>
    </row>
    <row r="22048" spans="1:12" x14ac:dyDescent="0.35">
      <c r="A22048" t="s">
        <v>1165</v>
      </c>
      <c r="B22048" s="1">
        <v>45341</v>
      </c>
      <c r="C22048">
        <v>766.35</v>
      </c>
      <c r="D22048">
        <v>765</v>
      </c>
      <c r="E22048">
        <v>774.95</v>
      </c>
      <c r="F22048">
        <v>756</v>
      </c>
      <c r="G22048">
        <v>759.5</v>
      </c>
      <c r="H22048">
        <v>12157</v>
      </c>
      <c r="I22048">
        <v>93.26</v>
      </c>
      <c r="J22048">
        <v>885</v>
      </c>
      <c r="K22048">
        <v>7617</v>
      </c>
      <c r="L22048">
        <v>62.66</v>
      </c>
    </row>
    <row r="22049" spans="1:12" x14ac:dyDescent="0.35">
      <c r="A22049" t="s">
        <v>1164</v>
      </c>
      <c r="B22049" s="1">
        <v>45341</v>
      </c>
      <c r="C22049">
        <v>1322.05</v>
      </c>
      <c r="D22049">
        <v>1331.95</v>
      </c>
      <c r="E22049">
        <v>1331.95</v>
      </c>
      <c r="F22049">
        <v>1295.0999999999999</v>
      </c>
      <c r="G22049">
        <v>1299.5</v>
      </c>
      <c r="H22049">
        <v>473307</v>
      </c>
      <c r="I22049">
        <v>6207.89</v>
      </c>
      <c r="J22049">
        <v>21467</v>
      </c>
      <c r="K22049">
        <v>272688</v>
      </c>
      <c r="L22049">
        <v>57.61</v>
      </c>
    </row>
    <row r="22050" spans="1:12" x14ac:dyDescent="0.35">
      <c r="A22050" t="s">
        <v>1163</v>
      </c>
      <c r="B22050" s="1">
        <v>45341</v>
      </c>
      <c r="C22050">
        <v>63.9</v>
      </c>
      <c r="D22050">
        <v>63.65</v>
      </c>
      <c r="E22050">
        <v>75.95</v>
      </c>
      <c r="F22050">
        <v>63.6</v>
      </c>
      <c r="G22050">
        <v>69.45</v>
      </c>
      <c r="H22050">
        <v>834194</v>
      </c>
      <c r="I22050">
        <v>598.04999999999995</v>
      </c>
      <c r="J22050">
        <v>5283</v>
      </c>
      <c r="K22050">
        <v>140981</v>
      </c>
      <c r="L22050">
        <v>16.899999999999999</v>
      </c>
    </row>
    <row r="22051" spans="1:12" x14ac:dyDescent="0.35">
      <c r="A22051" t="s">
        <v>1162</v>
      </c>
      <c r="B22051" s="1">
        <v>45341</v>
      </c>
      <c r="C22051">
        <v>364.4</v>
      </c>
      <c r="D22051">
        <v>364.05</v>
      </c>
      <c r="E22051">
        <v>374.9</v>
      </c>
      <c r="F22051">
        <v>364.05</v>
      </c>
      <c r="G22051">
        <v>368.2</v>
      </c>
      <c r="H22051">
        <v>7018</v>
      </c>
      <c r="I22051">
        <v>25.79</v>
      </c>
      <c r="J22051">
        <v>697</v>
      </c>
      <c r="K22051">
        <v>4308</v>
      </c>
      <c r="L22051">
        <v>61.39</v>
      </c>
    </row>
    <row r="22052" spans="1:12" x14ac:dyDescent="0.35">
      <c r="A22052" t="s">
        <v>1161</v>
      </c>
      <c r="B22052" s="1">
        <v>45341</v>
      </c>
      <c r="C22052">
        <v>151.25</v>
      </c>
      <c r="D22052">
        <v>151.55000000000001</v>
      </c>
      <c r="E22052">
        <v>154.25</v>
      </c>
      <c r="F22052">
        <v>150.69999999999999</v>
      </c>
      <c r="G22052">
        <v>153.35</v>
      </c>
      <c r="H22052">
        <v>2122782</v>
      </c>
      <c r="I22052">
        <v>3248.13</v>
      </c>
      <c r="J22052">
        <v>32193</v>
      </c>
      <c r="K22052">
        <v>974598</v>
      </c>
      <c r="L22052">
        <v>45.91</v>
      </c>
    </row>
    <row r="22053" spans="1:12" x14ac:dyDescent="0.35">
      <c r="A22053" t="s">
        <v>1160</v>
      </c>
      <c r="B22053" s="1">
        <v>45341</v>
      </c>
      <c r="C22053">
        <v>137.13</v>
      </c>
      <c r="D22053">
        <v>137.13</v>
      </c>
      <c r="E22053">
        <v>138.32</v>
      </c>
      <c r="F22053">
        <v>136.75</v>
      </c>
      <c r="G22053">
        <v>137.62</v>
      </c>
      <c r="H22053">
        <v>57885</v>
      </c>
      <c r="I22053">
        <v>79.7</v>
      </c>
      <c r="J22053">
        <v>1691</v>
      </c>
      <c r="K22053">
        <v>40643</v>
      </c>
      <c r="L22053">
        <v>70.209999999999994</v>
      </c>
    </row>
    <row r="22054" spans="1:12" x14ac:dyDescent="0.35">
      <c r="A22054" t="s">
        <v>1159</v>
      </c>
      <c r="B22054" s="1">
        <v>45341</v>
      </c>
      <c r="C22054">
        <v>140.81</v>
      </c>
      <c r="D22054">
        <v>141.15</v>
      </c>
      <c r="E22054">
        <v>142.04</v>
      </c>
      <c r="F22054">
        <v>140.11000000000001</v>
      </c>
      <c r="G22054">
        <v>141.35</v>
      </c>
      <c r="H22054">
        <v>49743</v>
      </c>
      <c r="I22054">
        <v>70.48</v>
      </c>
      <c r="J22054">
        <v>275</v>
      </c>
      <c r="K22054">
        <v>47900</v>
      </c>
      <c r="L22054">
        <v>96.29</v>
      </c>
    </row>
    <row r="22055" spans="1:12" x14ac:dyDescent="0.35">
      <c r="A22055" t="s">
        <v>1158</v>
      </c>
      <c r="B22055" s="1">
        <v>45341</v>
      </c>
      <c r="C22055">
        <v>339.75</v>
      </c>
      <c r="D22055">
        <v>339.95</v>
      </c>
      <c r="E22055">
        <v>349.35</v>
      </c>
      <c r="F22055">
        <v>339.95</v>
      </c>
      <c r="G22055">
        <v>347.15</v>
      </c>
      <c r="H22055">
        <v>773957</v>
      </c>
      <c r="I22055">
        <v>2681.23</v>
      </c>
      <c r="J22055">
        <v>14046</v>
      </c>
      <c r="K22055">
        <v>644050</v>
      </c>
      <c r="L22055">
        <v>83.22</v>
      </c>
    </row>
    <row r="22056" spans="1:12" x14ac:dyDescent="0.35">
      <c r="A22056" t="s">
        <v>1157</v>
      </c>
      <c r="B22056" s="1">
        <v>45341</v>
      </c>
      <c r="C22056">
        <v>4181.3500000000004</v>
      </c>
      <c r="D22056">
        <v>4199.6000000000004</v>
      </c>
      <c r="E22056">
        <v>4495.8</v>
      </c>
      <c r="F22056">
        <v>4199.6000000000004</v>
      </c>
      <c r="G22056">
        <v>4317.05</v>
      </c>
      <c r="H22056">
        <v>157125</v>
      </c>
      <c r="I22056">
        <v>6873.66</v>
      </c>
      <c r="J22056">
        <v>29441</v>
      </c>
      <c r="K22056">
        <v>60676</v>
      </c>
      <c r="L22056">
        <v>38.619999999999997</v>
      </c>
    </row>
    <row r="22057" spans="1:12" x14ac:dyDescent="0.35">
      <c r="A22057" t="s">
        <v>1156</v>
      </c>
      <c r="B22057" s="1">
        <v>45341</v>
      </c>
      <c r="C22057">
        <v>349.1</v>
      </c>
      <c r="D22057">
        <v>350</v>
      </c>
      <c r="E22057">
        <v>360</v>
      </c>
      <c r="F22057">
        <v>345.55</v>
      </c>
      <c r="G22057">
        <v>348.55</v>
      </c>
      <c r="H22057">
        <v>20507</v>
      </c>
      <c r="I22057">
        <v>72.260000000000005</v>
      </c>
      <c r="J22057">
        <v>1584</v>
      </c>
      <c r="K22057">
        <v>9870</v>
      </c>
      <c r="L22057">
        <v>48.13</v>
      </c>
    </row>
    <row r="22058" spans="1:12" x14ac:dyDescent="0.35">
      <c r="A22058" t="s">
        <v>1807</v>
      </c>
      <c r="B22058" s="1">
        <v>45341</v>
      </c>
      <c r="C22058">
        <v>1357.25</v>
      </c>
      <c r="D22058">
        <v>1357.25</v>
      </c>
      <c r="E22058">
        <v>1357.25</v>
      </c>
      <c r="F22058">
        <v>1289.4000000000001</v>
      </c>
      <c r="G22058">
        <v>1299.4000000000001</v>
      </c>
      <c r="H22058">
        <v>40560</v>
      </c>
      <c r="I22058">
        <v>533.21</v>
      </c>
      <c r="J22058">
        <v>2450</v>
      </c>
      <c r="K22058">
        <v>34094</v>
      </c>
      <c r="L22058">
        <v>84.06</v>
      </c>
    </row>
    <row r="22059" spans="1:12" x14ac:dyDescent="0.35">
      <c r="A22059" t="s">
        <v>1155</v>
      </c>
      <c r="B22059" s="1">
        <v>45341</v>
      </c>
      <c r="C22059">
        <v>337.75</v>
      </c>
      <c r="D22059">
        <v>340.4</v>
      </c>
      <c r="E22059">
        <v>341.9</v>
      </c>
      <c r="F22059">
        <v>337.5</v>
      </c>
      <c r="G22059">
        <v>338.75</v>
      </c>
      <c r="H22059">
        <v>8496898</v>
      </c>
      <c r="I22059">
        <v>28858.54</v>
      </c>
      <c r="J22059">
        <v>120591</v>
      </c>
      <c r="K22059">
        <v>4579183</v>
      </c>
      <c r="L22059">
        <v>53.89</v>
      </c>
    </row>
    <row r="22060" spans="1:12" x14ac:dyDescent="0.35">
      <c r="A22060" t="s">
        <v>1154</v>
      </c>
      <c r="B22060" s="1">
        <v>45341</v>
      </c>
      <c r="C22060">
        <v>63.65</v>
      </c>
      <c r="D22060">
        <v>64.099999999999994</v>
      </c>
      <c r="E22060">
        <v>66.45</v>
      </c>
      <c r="F22060">
        <v>63.8</v>
      </c>
      <c r="G22060">
        <v>64.75</v>
      </c>
      <c r="H22060">
        <v>18654323</v>
      </c>
      <c r="I22060">
        <v>12120.74</v>
      </c>
      <c r="J22060">
        <v>59274</v>
      </c>
      <c r="K22060">
        <v>4163670</v>
      </c>
      <c r="L22060">
        <v>22.32</v>
      </c>
    </row>
    <row r="22061" spans="1:12" x14ac:dyDescent="0.35">
      <c r="A22061" t="s">
        <v>1153</v>
      </c>
      <c r="B22061" s="1">
        <v>45341</v>
      </c>
      <c r="C22061">
        <v>3217.75</v>
      </c>
      <c r="D22061">
        <v>3202.1</v>
      </c>
      <c r="E22061">
        <v>3320.05</v>
      </c>
      <c r="F22061">
        <v>3202.1</v>
      </c>
      <c r="G22061">
        <v>3293.7</v>
      </c>
      <c r="H22061">
        <v>3843</v>
      </c>
      <c r="I22061">
        <v>126</v>
      </c>
      <c r="J22061">
        <v>781</v>
      </c>
      <c r="K22061">
        <v>2074</v>
      </c>
      <c r="L22061">
        <v>53.97</v>
      </c>
    </row>
    <row r="22062" spans="1:12" x14ac:dyDescent="0.35">
      <c r="A22062" t="s">
        <v>1152</v>
      </c>
      <c r="B22062" s="1">
        <v>45341</v>
      </c>
      <c r="C22062">
        <v>129.9</v>
      </c>
      <c r="D22062">
        <v>129.9</v>
      </c>
      <c r="E22062">
        <v>138</v>
      </c>
      <c r="F22062">
        <v>125.7</v>
      </c>
      <c r="G22062">
        <v>130.44999999999999</v>
      </c>
      <c r="H22062">
        <v>146240</v>
      </c>
      <c r="I22062">
        <v>194.37</v>
      </c>
      <c r="J22062">
        <v>1123</v>
      </c>
      <c r="K22062">
        <v>100265</v>
      </c>
      <c r="L22062">
        <v>68.56</v>
      </c>
    </row>
    <row r="22063" spans="1:12" x14ac:dyDescent="0.35">
      <c r="A22063" t="s">
        <v>1151</v>
      </c>
      <c r="B22063" s="1">
        <v>45341</v>
      </c>
      <c r="C22063">
        <v>327.64999999999998</v>
      </c>
      <c r="D22063">
        <v>329.55</v>
      </c>
      <c r="E22063">
        <v>334.6</v>
      </c>
      <c r="F22063">
        <v>325.35000000000002</v>
      </c>
      <c r="G22063">
        <v>327.7</v>
      </c>
      <c r="H22063">
        <v>124634</v>
      </c>
      <c r="I22063">
        <v>409.42</v>
      </c>
      <c r="J22063">
        <v>11567</v>
      </c>
      <c r="K22063">
        <v>53382</v>
      </c>
      <c r="L22063">
        <v>42.83</v>
      </c>
    </row>
    <row r="22064" spans="1:12" x14ac:dyDescent="0.35">
      <c r="A22064" t="s">
        <v>1150</v>
      </c>
      <c r="B22064" s="1">
        <v>45341</v>
      </c>
      <c r="C22064">
        <v>457.35</v>
      </c>
      <c r="D22064">
        <v>447.5</v>
      </c>
      <c r="E22064">
        <v>466.9</v>
      </c>
      <c r="F22064">
        <v>447.5</v>
      </c>
      <c r="G22064">
        <v>452.1</v>
      </c>
      <c r="H22064">
        <v>10850</v>
      </c>
      <c r="I22064">
        <v>49.32</v>
      </c>
      <c r="J22064">
        <v>907</v>
      </c>
      <c r="K22064">
        <v>7545</v>
      </c>
      <c r="L22064">
        <v>69.540000000000006</v>
      </c>
    </row>
    <row r="22065" spans="1:12" x14ac:dyDescent="0.35">
      <c r="A22065" t="s">
        <v>1149</v>
      </c>
      <c r="B22065" s="1">
        <v>45341</v>
      </c>
      <c r="C22065">
        <v>237.31</v>
      </c>
      <c r="D22065">
        <v>238.35</v>
      </c>
      <c r="E22065">
        <v>239.29</v>
      </c>
      <c r="F22065">
        <v>237.08</v>
      </c>
      <c r="G22065">
        <v>238.51</v>
      </c>
      <c r="H22065">
        <v>3457</v>
      </c>
      <c r="I22065">
        <v>8.25</v>
      </c>
      <c r="J22065">
        <v>53</v>
      </c>
      <c r="K22065">
        <v>2720</v>
      </c>
      <c r="L22065">
        <v>78.680000000000007</v>
      </c>
    </row>
    <row r="22066" spans="1:12" x14ac:dyDescent="0.35">
      <c r="A22066" t="s">
        <v>1148</v>
      </c>
      <c r="B22066" s="1">
        <v>45341</v>
      </c>
      <c r="C22066">
        <v>65.650000000000006</v>
      </c>
      <c r="D22066">
        <v>65</v>
      </c>
      <c r="E22066">
        <v>67.400000000000006</v>
      </c>
      <c r="F22066">
        <v>64.5</v>
      </c>
      <c r="G22066">
        <v>65.099999999999994</v>
      </c>
      <c r="H22066">
        <v>1560969</v>
      </c>
      <c r="I22066">
        <v>1024.55</v>
      </c>
      <c r="J22066">
        <v>11679</v>
      </c>
      <c r="K22066">
        <v>808626</v>
      </c>
      <c r="L22066">
        <v>51.8</v>
      </c>
    </row>
    <row r="22067" spans="1:12" x14ac:dyDescent="0.35">
      <c r="A22067" t="s">
        <v>1147</v>
      </c>
      <c r="B22067" s="1">
        <v>45341</v>
      </c>
      <c r="C22067">
        <v>275.60000000000002</v>
      </c>
      <c r="D22067">
        <v>275.89999999999998</v>
      </c>
      <c r="E22067">
        <v>292.25</v>
      </c>
      <c r="F22067">
        <v>275.89999999999998</v>
      </c>
      <c r="G22067">
        <v>290.8</v>
      </c>
      <c r="H22067">
        <v>5908461</v>
      </c>
      <c r="I22067">
        <v>17003.16</v>
      </c>
      <c r="J22067">
        <v>83972</v>
      </c>
      <c r="K22067">
        <v>2298213</v>
      </c>
      <c r="L22067">
        <v>38.9</v>
      </c>
    </row>
    <row r="22068" spans="1:12" x14ac:dyDescent="0.35">
      <c r="A22068" t="s">
        <v>1146</v>
      </c>
      <c r="B22068" s="1">
        <v>45341</v>
      </c>
      <c r="C22068">
        <v>244.35</v>
      </c>
      <c r="D22068">
        <v>245.8</v>
      </c>
      <c r="E22068">
        <v>250.4</v>
      </c>
      <c r="F22068">
        <v>244.6</v>
      </c>
      <c r="G22068">
        <v>246.3</v>
      </c>
      <c r="H22068">
        <v>13178844</v>
      </c>
      <c r="I22068">
        <v>32651.200000000001</v>
      </c>
      <c r="J22068">
        <v>78993</v>
      </c>
      <c r="K22068">
        <v>5140988</v>
      </c>
      <c r="L22068">
        <v>39.01</v>
      </c>
    </row>
    <row r="22069" spans="1:12" x14ac:dyDescent="0.35">
      <c r="A22069" t="s">
        <v>1145</v>
      </c>
      <c r="B22069" s="1">
        <v>45341</v>
      </c>
      <c r="C22069">
        <v>253.65</v>
      </c>
      <c r="D22069">
        <v>254.9</v>
      </c>
      <c r="E22069">
        <v>259.05</v>
      </c>
      <c r="F22069">
        <v>249.3</v>
      </c>
      <c r="G22069">
        <v>251.7</v>
      </c>
      <c r="H22069">
        <v>4750718</v>
      </c>
      <c r="I22069">
        <v>12046.84</v>
      </c>
      <c r="J22069">
        <v>63598</v>
      </c>
      <c r="K22069">
        <v>1422473</v>
      </c>
      <c r="L22069">
        <v>29.94</v>
      </c>
    </row>
    <row r="22070" spans="1:12" x14ac:dyDescent="0.35">
      <c r="A22070" t="s">
        <v>1144</v>
      </c>
      <c r="B22070" s="1">
        <v>45341</v>
      </c>
      <c r="C22070">
        <v>169.75</v>
      </c>
      <c r="D22070">
        <v>174.8</v>
      </c>
      <c r="E22070">
        <v>176.1</v>
      </c>
      <c r="F22070">
        <v>166.9</v>
      </c>
      <c r="G22070">
        <v>173.75</v>
      </c>
      <c r="H22070">
        <v>14980</v>
      </c>
      <c r="I22070">
        <v>25.85</v>
      </c>
      <c r="J22070">
        <v>898</v>
      </c>
      <c r="K22070">
        <v>5033</v>
      </c>
      <c r="L22070">
        <v>33.6</v>
      </c>
    </row>
    <row r="22071" spans="1:12" x14ac:dyDescent="0.35">
      <c r="A22071" t="s">
        <v>1143</v>
      </c>
      <c r="B22071" s="1">
        <v>45341</v>
      </c>
      <c r="C22071">
        <v>363.1</v>
      </c>
      <c r="D22071">
        <v>363.15</v>
      </c>
      <c r="E22071">
        <v>377.9</v>
      </c>
      <c r="F22071">
        <v>362</v>
      </c>
      <c r="G22071">
        <v>368</v>
      </c>
      <c r="H22071">
        <v>74842</v>
      </c>
      <c r="I22071">
        <v>276.72000000000003</v>
      </c>
      <c r="J22071">
        <v>6959</v>
      </c>
      <c r="K22071">
        <v>32481</v>
      </c>
      <c r="L22071">
        <v>43.4</v>
      </c>
    </row>
    <row r="22072" spans="1:12" x14ac:dyDescent="0.35">
      <c r="A22072" t="s">
        <v>1142</v>
      </c>
      <c r="B22072" s="1">
        <v>45341</v>
      </c>
      <c r="C22072">
        <v>642</v>
      </c>
      <c r="D22072">
        <v>651.65</v>
      </c>
      <c r="E22072">
        <v>700</v>
      </c>
      <c r="F22072">
        <v>645.20000000000005</v>
      </c>
      <c r="G22072">
        <v>687.7</v>
      </c>
      <c r="H22072">
        <v>13544</v>
      </c>
      <c r="I22072">
        <v>91.53</v>
      </c>
      <c r="J22072">
        <v>1496</v>
      </c>
      <c r="K22072">
        <v>8475</v>
      </c>
      <c r="L22072">
        <v>62.57</v>
      </c>
    </row>
    <row r="22073" spans="1:12" x14ac:dyDescent="0.35">
      <c r="A22073" t="s">
        <v>1141</v>
      </c>
      <c r="B22073" s="1">
        <v>45341</v>
      </c>
      <c r="C22073">
        <v>542.25</v>
      </c>
      <c r="D22073">
        <v>560</v>
      </c>
      <c r="E22073">
        <v>564.95000000000005</v>
      </c>
      <c r="F22073">
        <v>525</v>
      </c>
      <c r="G22073">
        <v>530.1</v>
      </c>
      <c r="H22073">
        <v>3902</v>
      </c>
      <c r="I22073">
        <v>20.96</v>
      </c>
      <c r="J22073">
        <v>536</v>
      </c>
      <c r="K22073">
        <v>2223</v>
      </c>
      <c r="L22073">
        <v>56.97</v>
      </c>
    </row>
    <row r="22074" spans="1:12" x14ac:dyDescent="0.35">
      <c r="A22074" t="s">
        <v>1140</v>
      </c>
      <c r="B22074" s="1">
        <v>45341</v>
      </c>
      <c r="C22074">
        <v>1996.55</v>
      </c>
      <c r="D22074">
        <v>1996.55</v>
      </c>
      <c r="E22074">
        <v>2077</v>
      </c>
      <c r="F22074">
        <v>1990</v>
      </c>
      <c r="G22074">
        <v>2056.3000000000002</v>
      </c>
      <c r="H22074">
        <v>7245</v>
      </c>
      <c r="I22074">
        <v>147.74</v>
      </c>
      <c r="J22074">
        <v>1334</v>
      </c>
      <c r="K22074">
        <v>4412</v>
      </c>
      <c r="L22074">
        <v>60.9</v>
      </c>
    </row>
    <row r="22075" spans="1:12" x14ac:dyDescent="0.35">
      <c r="A22075" t="s">
        <v>1139</v>
      </c>
      <c r="B22075" s="1">
        <v>45341</v>
      </c>
      <c r="C22075">
        <v>11.65</v>
      </c>
      <c r="D22075">
        <v>11.8</v>
      </c>
      <c r="E22075">
        <v>12.2</v>
      </c>
      <c r="F22075">
        <v>11.8</v>
      </c>
      <c r="G22075">
        <v>12.2</v>
      </c>
      <c r="H22075">
        <v>1438100</v>
      </c>
      <c r="I22075">
        <v>174.5</v>
      </c>
      <c r="J22075">
        <v>872</v>
      </c>
      <c r="K22075">
        <v>688887</v>
      </c>
      <c r="L22075">
        <v>47.9</v>
      </c>
    </row>
    <row r="22076" spans="1:12" x14ac:dyDescent="0.35">
      <c r="A22076" t="s">
        <v>1138</v>
      </c>
      <c r="B22076" s="1">
        <v>45341</v>
      </c>
      <c r="C22076">
        <v>481.25</v>
      </c>
      <c r="D22076">
        <v>483.65</v>
      </c>
      <c r="E22076">
        <v>522</v>
      </c>
      <c r="F22076">
        <v>476.75</v>
      </c>
      <c r="G22076">
        <v>517.4</v>
      </c>
      <c r="H22076">
        <v>1027820</v>
      </c>
      <c r="I22076">
        <v>5285.33</v>
      </c>
      <c r="J22076">
        <v>56634</v>
      </c>
      <c r="K22076">
        <v>589851</v>
      </c>
      <c r="L22076">
        <v>57.39</v>
      </c>
    </row>
    <row r="22077" spans="1:12" x14ac:dyDescent="0.35">
      <c r="A22077" t="s">
        <v>1137</v>
      </c>
      <c r="B22077" s="1">
        <v>45341</v>
      </c>
      <c r="C22077">
        <v>132.4</v>
      </c>
      <c r="D22077">
        <v>133.69999999999999</v>
      </c>
      <c r="E22077">
        <v>136.44999999999999</v>
      </c>
      <c r="F22077">
        <v>132</v>
      </c>
      <c r="G22077">
        <v>133.30000000000001</v>
      </c>
      <c r="H22077">
        <v>1698930</v>
      </c>
      <c r="I22077">
        <v>2276.62</v>
      </c>
      <c r="J22077">
        <v>16612</v>
      </c>
      <c r="K22077">
        <v>634131</v>
      </c>
      <c r="L22077">
        <v>37.33</v>
      </c>
    </row>
    <row r="22078" spans="1:12" x14ac:dyDescent="0.35">
      <c r="A22078" t="s">
        <v>1136</v>
      </c>
      <c r="B22078" s="1">
        <v>45341</v>
      </c>
      <c r="C22078">
        <v>18.96</v>
      </c>
      <c r="D22078">
        <v>18.96</v>
      </c>
      <c r="E22078">
        <v>19.309999999999999</v>
      </c>
      <c r="F22078">
        <v>18.96</v>
      </c>
      <c r="G22078">
        <v>19.190000000000001</v>
      </c>
      <c r="H22078">
        <v>65522</v>
      </c>
      <c r="I22078">
        <v>12.59</v>
      </c>
      <c r="J22078">
        <v>636</v>
      </c>
      <c r="K22078">
        <v>39807</v>
      </c>
      <c r="L22078">
        <v>60.75</v>
      </c>
    </row>
    <row r="22079" spans="1:12" x14ac:dyDescent="0.35">
      <c r="A22079" t="s">
        <v>1135</v>
      </c>
      <c r="B22079" s="1">
        <v>45341</v>
      </c>
      <c r="C22079">
        <v>242.38</v>
      </c>
      <c r="D22079">
        <v>235.1</v>
      </c>
      <c r="E22079">
        <v>249.7</v>
      </c>
      <c r="F22079">
        <v>235.1</v>
      </c>
      <c r="G22079">
        <v>243.52</v>
      </c>
      <c r="H22079">
        <v>158996</v>
      </c>
      <c r="I22079">
        <v>387.28</v>
      </c>
      <c r="J22079">
        <v>8848</v>
      </c>
      <c r="K22079">
        <v>126845</v>
      </c>
      <c r="L22079">
        <v>79.78</v>
      </c>
    </row>
    <row r="22080" spans="1:12" x14ac:dyDescent="0.35">
      <c r="A22080" t="s">
        <v>1134</v>
      </c>
      <c r="B22080" s="1">
        <v>45341</v>
      </c>
      <c r="C22080">
        <v>232.47</v>
      </c>
      <c r="D22080">
        <v>233</v>
      </c>
      <c r="E22080">
        <v>234.5</v>
      </c>
      <c r="F22080">
        <v>232.4</v>
      </c>
      <c r="G22080">
        <v>233.46</v>
      </c>
      <c r="H22080">
        <v>28020</v>
      </c>
      <c r="I22080">
        <v>65.47</v>
      </c>
      <c r="J22080">
        <v>494</v>
      </c>
      <c r="K22080">
        <v>23728</v>
      </c>
      <c r="L22080">
        <v>84.68</v>
      </c>
    </row>
    <row r="22081" spans="1:12" x14ac:dyDescent="0.35">
      <c r="A22081" t="s">
        <v>1133</v>
      </c>
      <c r="B22081" s="1">
        <v>45341</v>
      </c>
      <c r="C22081">
        <v>220.03</v>
      </c>
      <c r="D22081">
        <v>220.35</v>
      </c>
      <c r="E22081">
        <v>222.06</v>
      </c>
      <c r="F22081">
        <v>219.66</v>
      </c>
      <c r="G22081">
        <v>220.96</v>
      </c>
      <c r="H22081">
        <v>6322</v>
      </c>
      <c r="I22081">
        <v>13.97</v>
      </c>
      <c r="J22081">
        <v>41</v>
      </c>
      <c r="K22081">
        <v>4557</v>
      </c>
      <c r="L22081">
        <v>72.08</v>
      </c>
    </row>
    <row r="22082" spans="1:12" x14ac:dyDescent="0.35">
      <c r="A22082" t="s">
        <v>1132</v>
      </c>
      <c r="B22082" s="1">
        <v>45341</v>
      </c>
      <c r="C22082">
        <v>243.99</v>
      </c>
      <c r="D22082">
        <v>244.5</v>
      </c>
      <c r="E22082">
        <v>245.75</v>
      </c>
      <c r="F22082">
        <v>243.58</v>
      </c>
      <c r="G22082">
        <v>245.04</v>
      </c>
      <c r="H22082">
        <v>2511055</v>
      </c>
      <c r="I22082">
        <v>6150.63</v>
      </c>
      <c r="J22082">
        <v>30618</v>
      </c>
      <c r="K22082">
        <v>1796903</v>
      </c>
      <c r="L22082">
        <v>71.56</v>
      </c>
    </row>
    <row r="22083" spans="1:12" x14ac:dyDescent="0.35">
      <c r="A22083" t="s">
        <v>1789</v>
      </c>
      <c r="B22083" s="1">
        <v>45341</v>
      </c>
      <c r="C22083">
        <v>225.65</v>
      </c>
      <c r="D22083">
        <v>225.71</v>
      </c>
      <c r="E22083">
        <v>227.49</v>
      </c>
      <c r="F22083">
        <v>225.35</v>
      </c>
      <c r="G22083">
        <v>226.66</v>
      </c>
      <c r="H22083">
        <v>3318</v>
      </c>
      <c r="I22083">
        <v>7.52</v>
      </c>
      <c r="J22083">
        <v>238</v>
      </c>
      <c r="K22083">
        <v>2138</v>
      </c>
      <c r="L22083">
        <v>64.44</v>
      </c>
    </row>
    <row r="22084" spans="1:12" x14ac:dyDescent="0.35">
      <c r="A22084" t="s">
        <v>1131</v>
      </c>
      <c r="B22084" s="1">
        <v>45341</v>
      </c>
      <c r="C22084">
        <v>181</v>
      </c>
      <c r="D22084">
        <v>182</v>
      </c>
      <c r="E22084">
        <v>182.71</v>
      </c>
      <c r="F22084">
        <v>181.31</v>
      </c>
      <c r="G22084">
        <v>181.43</v>
      </c>
      <c r="H22084">
        <v>489</v>
      </c>
      <c r="I22084">
        <v>0.89</v>
      </c>
      <c r="J22084">
        <v>37</v>
      </c>
      <c r="K22084">
        <v>291</v>
      </c>
      <c r="L22084">
        <v>59.51</v>
      </c>
    </row>
    <row r="22085" spans="1:12" x14ac:dyDescent="0.35">
      <c r="A22085" t="s">
        <v>1130</v>
      </c>
      <c r="B22085" s="1">
        <v>45341</v>
      </c>
      <c r="C22085">
        <v>384.11</v>
      </c>
      <c r="D22085">
        <v>384.11</v>
      </c>
      <c r="E22085">
        <v>384.43</v>
      </c>
      <c r="F22085">
        <v>381.3</v>
      </c>
      <c r="G22085">
        <v>381.88</v>
      </c>
      <c r="H22085">
        <v>130</v>
      </c>
      <c r="I22085">
        <v>0.5</v>
      </c>
      <c r="J22085">
        <v>25</v>
      </c>
      <c r="K22085">
        <v>108</v>
      </c>
      <c r="L22085">
        <v>83.08</v>
      </c>
    </row>
    <row r="22086" spans="1:12" x14ac:dyDescent="0.35">
      <c r="A22086" t="s">
        <v>1129</v>
      </c>
      <c r="B22086" s="1">
        <v>45341</v>
      </c>
      <c r="C22086">
        <v>64</v>
      </c>
      <c r="D22086">
        <v>65.599999999999994</v>
      </c>
      <c r="E22086">
        <v>65.599999999999994</v>
      </c>
      <c r="F22086">
        <v>63.9</v>
      </c>
      <c r="G22086">
        <v>64.03</v>
      </c>
      <c r="H22086">
        <v>344</v>
      </c>
      <c r="I22086">
        <v>0.22</v>
      </c>
      <c r="J22086">
        <v>9</v>
      </c>
      <c r="K22086">
        <v>344</v>
      </c>
      <c r="L22086">
        <v>100</v>
      </c>
    </row>
    <row r="22087" spans="1:12" x14ac:dyDescent="0.35">
      <c r="A22087" t="s">
        <v>1128</v>
      </c>
      <c r="B22087" s="1">
        <v>45341</v>
      </c>
      <c r="C22087">
        <v>27.13</v>
      </c>
      <c r="D22087">
        <v>27.13</v>
      </c>
      <c r="E22087">
        <v>27.19</v>
      </c>
      <c r="F22087">
        <v>25.1</v>
      </c>
      <c r="G22087">
        <v>25.85</v>
      </c>
      <c r="H22087">
        <v>3650</v>
      </c>
      <c r="I22087">
        <v>0.94</v>
      </c>
      <c r="J22087">
        <v>43</v>
      </c>
      <c r="K22087">
        <v>2507</v>
      </c>
      <c r="L22087">
        <v>68.680000000000007</v>
      </c>
    </row>
    <row r="22088" spans="1:12" x14ac:dyDescent="0.35">
      <c r="A22088" t="s">
        <v>1127</v>
      </c>
      <c r="B22088" s="1">
        <v>45341</v>
      </c>
      <c r="C22088">
        <v>247.47</v>
      </c>
      <c r="D22088">
        <v>240.05</v>
      </c>
      <c r="E22088">
        <v>249.6</v>
      </c>
      <c r="F22088">
        <v>240.05</v>
      </c>
      <c r="G22088">
        <v>248.72</v>
      </c>
      <c r="H22088">
        <v>6174</v>
      </c>
      <c r="I22088">
        <v>15.36</v>
      </c>
      <c r="J22088">
        <v>814</v>
      </c>
      <c r="K22088">
        <v>5543</v>
      </c>
      <c r="L22088">
        <v>89.78</v>
      </c>
    </row>
    <row r="22089" spans="1:12" x14ac:dyDescent="0.35">
      <c r="A22089" t="s">
        <v>1126</v>
      </c>
      <c r="B22089" s="1">
        <v>45341</v>
      </c>
      <c r="C22089">
        <v>235.93</v>
      </c>
      <c r="D22089">
        <v>238.47</v>
      </c>
      <c r="E22089">
        <v>238.48</v>
      </c>
      <c r="F22089">
        <v>235.4</v>
      </c>
      <c r="G22089">
        <v>236.7</v>
      </c>
      <c r="H22089">
        <v>11284</v>
      </c>
      <c r="I22089">
        <v>26.68</v>
      </c>
      <c r="J22089">
        <v>300</v>
      </c>
      <c r="K22089">
        <v>5933</v>
      </c>
      <c r="L22089">
        <v>52.58</v>
      </c>
    </row>
    <row r="22090" spans="1:12" x14ac:dyDescent="0.35">
      <c r="A22090" t="s">
        <v>1125</v>
      </c>
      <c r="B22090" s="1">
        <v>45341</v>
      </c>
      <c r="C22090">
        <v>285.85000000000002</v>
      </c>
      <c r="D22090">
        <v>289</v>
      </c>
      <c r="E22090">
        <v>306.7</v>
      </c>
      <c r="F22090">
        <v>278.35000000000002</v>
      </c>
      <c r="G22090">
        <v>296.45</v>
      </c>
      <c r="H22090">
        <v>7528740</v>
      </c>
      <c r="I22090">
        <v>22176.76</v>
      </c>
      <c r="J22090">
        <v>107005</v>
      </c>
      <c r="K22090">
        <v>1052783</v>
      </c>
      <c r="L22090">
        <v>13.98</v>
      </c>
    </row>
    <row r="22091" spans="1:12" x14ac:dyDescent="0.35">
      <c r="A22091" t="s">
        <v>1124</v>
      </c>
      <c r="B22091" s="1">
        <v>45341</v>
      </c>
      <c r="C22091">
        <v>92.85</v>
      </c>
      <c r="D22091">
        <v>94.4</v>
      </c>
      <c r="E22091">
        <v>98.9</v>
      </c>
      <c r="F22091">
        <v>94.05</v>
      </c>
      <c r="G22091">
        <v>96.8</v>
      </c>
      <c r="H22091">
        <v>222980210</v>
      </c>
      <c r="I22091">
        <v>215897.23</v>
      </c>
      <c r="J22091">
        <v>589790</v>
      </c>
      <c r="K22091">
        <v>38664579</v>
      </c>
      <c r="L22091">
        <v>17.34</v>
      </c>
    </row>
    <row r="22092" spans="1:12" x14ac:dyDescent="0.35">
      <c r="A22092" t="s">
        <v>1123</v>
      </c>
      <c r="B22092" s="1">
        <v>45341</v>
      </c>
      <c r="C22092">
        <v>1365.1</v>
      </c>
      <c r="D22092">
        <v>1386</v>
      </c>
      <c r="E22092">
        <v>1386</v>
      </c>
      <c r="F22092">
        <v>1341.55</v>
      </c>
      <c r="G22092">
        <v>1350.7</v>
      </c>
      <c r="H22092">
        <v>265058</v>
      </c>
      <c r="I22092">
        <v>3610.99</v>
      </c>
      <c r="J22092">
        <v>15138</v>
      </c>
      <c r="K22092">
        <v>183024</v>
      </c>
      <c r="L22092">
        <v>69.05</v>
      </c>
    </row>
    <row r="22093" spans="1:12" x14ac:dyDescent="0.35">
      <c r="A22093" t="s">
        <v>1122</v>
      </c>
      <c r="B22093" s="1">
        <v>45341</v>
      </c>
      <c r="C22093">
        <v>1952.25</v>
      </c>
      <c r="D22093">
        <v>1970</v>
      </c>
      <c r="E22093">
        <v>2097</v>
      </c>
      <c r="F22093">
        <v>1970</v>
      </c>
      <c r="G22093">
        <v>2046.1</v>
      </c>
      <c r="H22093">
        <v>33242</v>
      </c>
      <c r="I22093">
        <v>666.88</v>
      </c>
      <c r="J22093">
        <v>2770</v>
      </c>
      <c r="K22093">
        <v>26354</v>
      </c>
      <c r="L22093">
        <v>79.28</v>
      </c>
    </row>
    <row r="22094" spans="1:12" x14ac:dyDescent="0.35">
      <c r="A22094" t="s">
        <v>1121</v>
      </c>
      <c r="B22094" s="1">
        <v>45341</v>
      </c>
      <c r="C22094">
        <v>57.3</v>
      </c>
      <c r="D22094">
        <v>57.8</v>
      </c>
      <c r="E22094">
        <v>58.75</v>
      </c>
      <c r="F22094">
        <v>55.65</v>
      </c>
      <c r="G22094">
        <v>57.7</v>
      </c>
      <c r="H22094">
        <v>42288</v>
      </c>
      <c r="I22094">
        <v>24.36</v>
      </c>
      <c r="J22094">
        <v>426</v>
      </c>
      <c r="K22094">
        <v>25851</v>
      </c>
      <c r="L22094">
        <v>61.13</v>
      </c>
    </row>
    <row r="22095" spans="1:12" x14ac:dyDescent="0.35">
      <c r="A22095" t="s">
        <v>1120</v>
      </c>
      <c r="B22095" s="1">
        <v>45341</v>
      </c>
      <c r="C22095">
        <v>105.1</v>
      </c>
      <c r="D22095">
        <v>105.65</v>
      </c>
      <c r="E22095">
        <v>108.35</v>
      </c>
      <c r="F22095">
        <v>104.05</v>
      </c>
      <c r="G22095">
        <v>105.55</v>
      </c>
      <c r="H22095">
        <v>6742370</v>
      </c>
      <c r="I22095">
        <v>7152.73</v>
      </c>
      <c r="J22095">
        <v>27524</v>
      </c>
      <c r="K22095">
        <v>1575260</v>
      </c>
      <c r="L22095">
        <v>23.36</v>
      </c>
    </row>
    <row r="22096" spans="1:12" x14ac:dyDescent="0.35">
      <c r="A22096" t="s">
        <v>1119</v>
      </c>
      <c r="B22096" s="1">
        <v>45341</v>
      </c>
      <c r="C22096">
        <v>60.61</v>
      </c>
      <c r="D22096">
        <v>58.8</v>
      </c>
      <c r="E22096">
        <v>61.18</v>
      </c>
      <c r="F22096">
        <v>58.8</v>
      </c>
      <c r="G22096">
        <v>60.82</v>
      </c>
      <c r="H22096">
        <v>108187</v>
      </c>
      <c r="I22096">
        <v>65.849999999999994</v>
      </c>
      <c r="J22096">
        <v>1490</v>
      </c>
      <c r="K22096">
        <v>61380</v>
      </c>
      <c r="L22096">
        <v>56.74</v>
      </c>
    </row>
    <row r="22097" spans="1:12" x14ac:dyDescent="0.35">
      <c r="A22097" t="s">
        <v>1118</v>
      </c>
      <c r="B22097" s="1">
        <v>45341</v>
      </c>
      <c r="C22097">
        <v>593.66999999999996</v>
      </c>
      <c r="D22097">
        <v>594.04999999999995</v>
      </c>
      <c r="E22097">
        <v>597.04999999999995</v>
      </c>
      <c r="F22097">
        <v>593.54</v>
      </c>
      <c r="G22097">
        <v>594.83000000000004</v>
      </c>
      <c r="H22097">
        <v>538</v>
      </c>
      <c r="I22097">
        <v>3.2</v>
      </c>
      <c r="J22097">
        <v>77</v>
      </c>
      <c r="K22097">
        <v>423</v>
      </c>
      <c r="L22097">
        <v>78.62</v>
      </c>
    </row>
    <row r="22098" spans="1:12" x14ac:dyDescent="0.35">
      <c r="A22098" t="s">
        <v>1117</v>
      </c>
      <c r="B22098" s="1">
        <v>45341</v>
      </c>
      <c r="C22098">
        <v>788.15</v>
      </c>
      <c r="D22098">
        <v>774.4</v>
      </c>
      <c r="E22098">
        <v>785</v>
      </c>
      <c r="F22098">
        <v>748.75</v>
      </c>
      <c r="G22098">
        <v>754.45</v>
      </c>
      <c r="H22098">
        <v>198700</v>
      </c>
      <c r="I22098">
        <v>1515.51</v>
      </c>
      <c r="J22098">
        <v>15122</v>
      </c>
      <c r="K22098">
        <v>130597</v>
      </c>
      <c r="L22098">
        <v>65.73</v>
      </c>
    </row>
    <row r="22099" spans="1:12" x14ac:dyDescent="0.35">
      <c r="A22099" t="s">
        <v>1116</v>
      </c>
      <c r="B22099" s="1">
        <v>45341</v>
      </c>
      <c r="C22099">
        <v>7150.05</v>
      </c>
      <c r="D22099">
        <v>7150.05</v>
      </c>
      <c r="E22099">
        <v>7286.95</v>
      </c>
      <c r="F22099">
        <v>6940.05</v>
      </c>
      <c r="G22099">
        <v>7060.75</v>
      </c>
      <c r="H22099">
        <v>27134</v>
      </c>
      <c r="I22099">
        <v>1920.92</v>
      </c>
      <c r="J22099">
        <v>11376</v>
      </c>
      <c r="K22099">
        <v>14451</v>
      </c>
      <c r="L22099">
        <v>53.26</v>
      </c>
    </row>
    <row r="22100" spans="1:12" x14ac:dyDescent="0.35">
      <c r="A22100" t="s">
        <v>1115</v>
      </c>
      <c r="B22100" s="1">
        <v>45341</v>
      </c>
      <c r="C22100">
        <v>1457.6</v>
      </c>
      <c r="D22100">
        <v>1495.85</v>
      </c>
      <c r="E22100">
        <v>1521.95</v>
      </c>
      <c r="F22100">
        <v>1471.3</v>
      </c>
      <c r="G22100">
        <v>1509.7</v>
      </c>
      <c r="H22100">
        <v>72361</v>
      </c>
      <c r="I22100">
        <v>1083.74</v>
      </c>
      <c r="J22100">
        <v>8524</v>
      </c>
      <c r="K22100">
        <v>45147</v>
      </c>
      <c r="L22100">
        <v>62.39</v>
      </c>
    </row>
    <row r="22101" spans="1:12" x14ac:dyDescent="0.35">
      <c r="A22101" t="s">
        <v>1114</v>
      </c>
      <c r="B22101" s="1">
        <v>45341</v>
      </c>
      <c r="C22101">
        <v>232.74</v>
      </c>
      <c r="D22101">
        <v>234.99</v>
      </c>
      <c r="E22101">
        <v>236</v>
      </c>
      <c r="F22101">
        <v>233</v>
      </c>
      <c r="G22101">
        <v>234.09</v>
      </c>
      <c r="H22101">
        <v>3388</v>
      </c>
      <c r="I22101">
        <v>7.93</v>
      </c>
      <c r="J22101">
        <v>177</v>
      </c>
      <c r="K22101">
        <v>2143</v>
      </c>
      <c r="L22101">
        <v>63.25</v>
      </c>
    </row>
    <row r="22102" spans="1:12" x14ac:dyDescent="0.35">
      <c r="A22102" t="s">
        <v>1113</v>
      </c>
      <c r="B22102" s="1">
        <v>45341</v>
      </c>
      <c r="C22102">
        <v>2487.65</v>
      </c>
      <c r="D22102">
        <v>2495</v>
      </c>
      <c r="E22102">
        <v>2525.5</v>
      </c>
      <c r="F22102">
        <v>2481.4</v>
      </c>
      <c r="G22102">
        <v>2513.25</v>
      </c>
      <c r="H22102">
        <v>477520</v>
      </c>
      <c r="I22102">
        <v>12002.34</v>
      </c>
      <c r="J22102">
        <v>39739</v>
      </c>
      <c r="K22102">
        <v>272031</v>
      </c>
      <c r="L22102">
        <v>56.97</v>
      </c>
    </row>
    <row r="22103" spans="1:12" x14ac:dyDescent="0.35">
      <c r="A22103" t="s">
        <v>1112</v>
      </c>
      <c r="B22103" s="1">
        <v>45341</v>
      </c>
      <c r="C22103">
        <v>888.5</v>
      </c>
      <c r="D22103">
        <v>898.85</v>
      </c>
      <c r="E22103">
        <v>914.2</v>
      </c>
      <c r="F22103">
        <v>893.1</v>
      </c>
      <c r="G22103">
        <v>896.6</v>
      </c>
      <c r="H22103">
        <v>86300</v>
      </c>
      <c r="I22103">
        <v>778.54</v>
      </c>
      <c r="J22103">
        <v>8578</v>
      </c>
      <c r="K22103">
        <v>42982</v>
      </c>
      <c r="L22103">
        <v>49.81</v>
      </c>
    </row>
    <row r="22104" spans="1:12" x14ac:dyDescent="0.35">
      <c r="A22104" t="s">
        <v>1111</v>
      </c>
      <c r="B22104" s="1">
        <v>45341</v>
      </c>
      <c r="C22104">
        <v>1370.35</v>
      </c>
      <c r="D22104">
        <v>1390</v>
      </c>
      <c r="E22104">
        <v>1390</v>
      </c>
      <c r="F22104">
        <v>1294</v>
      </c>
      <c r="G22104">
        <v>1311.85</v>
      </c>
      <c r="H22104">
        <v>25958</v>
      </c>
      <c r="I22104">
        <v>346.68</v>
      </c>
      <c r="J22104">
        <v>4155</v>
      </c>
      <c r="K22104">
        <v>17466</v>
      </c>
      <c r="L22104">
        <v>67.290000000000006</v>
      </c>
    </row>
    <row r="22105" spans="1:12" x14ac:dyDescent="0.35">
      <c r="A22105" t="s">
        <v>1110</v>
      </c>
      <c r="B22105" s="1">
        <v>45341</v>
      </c>
      <c r="C22105">
        <v>767.75</v>
      </c>
      <c r="D22105">
        <v>776.25</v>
      </c>
      <c r="E22105">
        <v>779.9</v>
      </c>
      <c r="F22105">
        <v>764.95</v>
      </c>
      <c r="G22105">
        <v>768.1</v>
      </c>
      <c r="H22105">
        <v>53717</v>
      </c>
      <c r="I22105">
        <v>414.67</v>
      </c>
      <c r="J22105">
        <v>4425</v>
      </c>
      <c r="K22105">
        <v>19717</v>
      </c>
      <c r="L22105">
        <v>36.71</v>
      </c>
    </row>
    <row r="22106" spans="1:12" x14ac:dyDescent="0.35">
      <c r="A22106" t="s">
        <v>1109</v>
      </c>
      <c r="B22106" s="1">
        <v>45341</v>
      </c>
      <c r="C22106">
        <v>154.5</v>
      </c>
      <c r="D22106">
        <v>154.55000000000001</v>
      </c>
      <c r="E22106">
        <v>157</v>
      </c>
      <c r="F22106">
        <v>153</v>
      </c>
      <c r="G22106">
        <v>155.25</v>
      </c>
      <c r="H22106">
        <v>70590</v>
      </c>
      <c r="I22106">
        <v>109.72</v>
      </c>
      <c r="J22106">
        <v>2816</v>
      </c>
      <c r="K22106">
        <v>35206</v>
      </c>
      <c r="L22106">
        <v>49.87</v>
      </c>
    </row>
    <row r="22107" spans="1:12" x14ac:dyDescent="0.35">
      <c r="A22107" t="s">
        <v>1108</v>
      </c>
      <c r="B22107" s="1">
        <v>45341</v>
      </c>
      <c r="C22107">
        <v>43.15</v>
      </c>
      <c r="D22107">
        <v>43.4</v>
      </c>
      <c r="E22107">
        <v>45.45</v>
      </c>
      <c r="F22107">
        <v>42.4</v>
      </c>
      <c r="G22107">
        <v>43.9</v>
      </c>
      <c r="H22107">
        <v>8155378</v>
      </c>
      <c r="I22107">
        <v>3567.82</v>
      </c>
      <c r="J22107">
        <v>21916</v>
      </c>
      <c r="K22107">
        <v>2269073</v>
      </c>
      <c r="L22107">
        <v>27.82</v>
      </c>
    </row>
    <row r="22108" spans="1:12" x14ac:dyDescent="0.35">
      <c r="A22108" t="s">
        <v>1107</v>
      </c>
      <c r="B22108" s="1">
        <v>45341</v>
      </c>
      <c r="C22108">
        <v>264.3</v>
      </c>
      <c r="D22108">
        <v>266.35000000000002</v>
      </c>
      <c r="E22108">
        <v>271.7</v>
      </c>
      <c r="F22108">
        <v>265.60000000000002</v>
      </c>
      <c r="G22108">
        <v>267.45</v>
      </c>
      <c r="H22108">
        <v>524025</v>
      </c>
      <c r="I22108">
        <v>1406.75</v>
      </c>
      <c r="J22108">
        <v>9777</v>
      </c>
      <c r="K22108">
        <v>166334</v>
      </c>
      <c r="L22108">
        <v>31.74</v>
      </c>
    </row>
    <row r="22109" spans="1:12" x14ac:dyDescent="0.35">
      <c r="A22109" t="s">
        <v>1806</v>
      </c>
      <c r="B22109" s="1">
        <v>45341</v>
      </c>
      <c r="C22109">
        <v>777.6</v>
      </c>
      <c r="D22109">
        <v>830</v>
      </c>
      <c r="E22109">
        <v>865</v>
      </c>
      <c r="F22109">
        <v>759.75</v>
      </c>
      <c r="G22109">
        <v>781.7</v>
      </c>
      <c r="H22109">
        <v>25981</v>
      </c>
      <c r="I22109">
        <v>210.34</v>
      </c>
      <c r="J22109">
        <v>1215</v>
      </c>
      <c r="K22109">
        <v>13837</v>
      </c>
      <c r="L22109">
        <v>53.26</v>
      </c>
    </row>
    <row r="22110" spans="1:12" x14ac:dyDescent="0.35">
      <c r="A22110" t="s">
        <v>1106</v>
      </c>
      <c r="B22110" s="1">
        <v>45341</v>
      </c>
      <c r="C22110">
        <v>110.3</v>
      </c>
      <c r="D22110">
        <v>116</v>
      </c>
      <c r="E22110">
        <v>116</v>
      </c>
      <c r="F22110">
        <v>110.5</v>
      </c>
      <c r="G22110">
        <v>111.85</v>
      </c>
      <c r="H22110">
        <v>6592</v>
      </c>
      <c r="I22110">
        <v>7.39</v>
      </c>
      <c r="J22110">
        <v>188</v>
      </c>
      <c r="K22110">
        <v>4299</v>
      </c>
      <c r="L22110">
        <v>65.22</v>
      </c>
    </row>
    <row r="22111" spans="1:12" x14ac:dyDescent="0.35">
      <c r="A22111" t="s">
        <v>1105</v>
      </c>
      <c r="B22111" s="1">
        <v>45341</v>
      </c>
      <c r="C22111">
        <v>34.1</v>
      </c>
      <c r="D22111">
        <v>35</v>
      </c>
      <c r="E22111">
        <v>35.799999999999997</v>
      </c>
      <c r="F22111">
        <v>33.5</v>
      </c>
      <c r="G22111">
        <v>35.799999999999997</v>
      </c>
      <c r="H22111">
        <v>527558</v>
      </c>
      <c r="I22111">
        <v>185.28</v>
      </c>
      <c r="J22111">
        <v>1822</v>
      </c>
      <c r="K22111">
        <v>373929</v>
      </c>
      <c r="L22111">
        <v>70.88</v>
      </c>
    </row>
    <row r="22112" spans="1:12" x14ac:dyDescent="0.35">
      <c r="A22112" t="s">
        <v>1104</v>
      </c>
      <c r="B22112" s="1">
        <v>45341</v>
      </c>
      <c r="C22112">
        <v>236</v>
      </c>
      <c r="D22112">
        <v>236</v>
      </c>
      <c r="E22112">
        <v>244</v>
      </c>
      <c r="F22112">
        <v>235.05</v>
      </c>
      <c r="G22112">
        <v>242.4</v>
      </c>
      <c r="H22112">
        <v>256888</v>
      </c>
      <c r="I22112">
        <v>617.48</v>
      </c>
      <c r="J22112">
        <v>8878</v>
      </c>
      <c r="K22112">
        <v>115614</v>
      </c>
      <c r="L22112">
        <v>45.01</v>
      </c>
    </row>
    <row r="22113" spans="1:12" x14ac:dyDescent="0.35">
      <c r="A22113" t="s">
        <v>1103</v>
      </c>
      <c r="B22113" s="1">
        <v>45341</v>
      </c>
      <c r="C22113">
        <v>225.55</v>
      </c>
      <c r="D22113">
        <v>226.4</v>
      </c>
      <c r="E22113">
        <v>233.75</v>
      </c>
      <c r="F22113">
        <v>222.5</v>
      </c>
      <c r="G22113">
        <v>230.9</v>
      </c>
      <c r="H22113">
        <v>7354479</v>
      </c>
      <c r="I22113">
        <v>16934.95</v>
      </c>
      <c r="J22113">
        <v>52599</v>
      </c>
      <c r="K22113">
        <v>2585585</v>
      </c>
      <c r="L22113">
        <v>35.159999999999997</v>
      </c>
    </row>
    <row r="22114" spans="1:12" x14ac:dyDescent="0.35">
      <c r="A22114" t="s">
        <v>1102</v>
      </c>
      <c r="B22114" s="1">
        <v>45341</v>
      </c>
      <c r="C22114">
        <v>1760.2</v>
      </c>
      <c r="D22114">
        <v>1758.55</v>
      </c>
      <c r="E22114">
        <v>1844.95</v>
      </c>
      <c r="F22114">
        <v>1758.55</v>
      </c>
      <c r="G22114">
        <v>1798.8</v>
      </c>
      <c r="H22114">
        <v>198</v>
      </c>
      <c r="I22114">
        <v>3.57</v>
      </c>
      <c r="J22114">
        <v>147</v>
      </c>
      <c r="K22114">
        <v>85</v>
      </c>
      <c r="L22114">
        <v>42.93</v>
      </c>
    </row>
    <row r="22115" spans="1:12" x14ac:dyDescent="0.35">
      <c r="A22115" t="s">
        <v>1101</v>
      </c>
      <c r="B22115" s="1">
        <v>45341</v>
      </c>
      <c r="C22115">
        <v>134.6</v>
      </c>
      <c r="D22115">
        <v>136.5</v>
      </c>
      <c r="E22115">
        <v>141.30000000000001</v>
      </c>
      <c r="F22115">
        <v>134.85</v>
      </c>
      <c r="G22115">
        <v>141.30000000000001</v>
      </c>
      <c r="H22115">
        <v>8339135</v>
      </c>
      <c r="I22115">
        <v>11571.75</v>
      </c>
      <c r="J22115">
        <v>45845</v>
      </c>
      <c r="K22115">
        <v>4900841</v>
      </c>
      <c r="L22115">
        <v>58.77</v>
      </c>
    </row>
    <row r="22116" spans="1:12" x14ac:dyDescent="0.35">
      <c r="A22116" t="s">
        <v>1100</v>
      </c>
      <c r="B22116" s="1">
        <v>45341</v>
      </c>
      <c r="C22116">
        <v>849.6</v>
      </c>
      <c r="D22116">
        <v>850</v>
      </c>
      <c r="E22116">
        <v>855.95</v>
      </c>
      <c r="F22116">
        <v>843.7</v>
      </c>
      <c r="G22116">
        <v>847.05</v>
      </c>
      <c r="H22116">
        <v>123370</v>
      </c>
      <c r="I22116">
        <v>1046.58</v>
      </c>
      <c r="J22116">
        <v>7130</v>
      </c>
      <c r="K22116">
        <v>53670</v>
      </c>
      <c r="L22116">
        <v>43.5</v>
      </c>
    </row>
    <row r="22117" spans="1:12" x14ac:dyDescent="0.35">
      <c r="A22117" t="s">
        <v>1099</v>
      </c>
      <c r="B22117" s="1">
        <v>45341</v>
      </c>
      <c r="C22117">
        <v>154.25</v>
      </c>
      <c r="D22117">
        <v>153.94999999999999</v>
      </c>
      <c r="E22117">
        <v>161.69999999999999</v>
      </c>
      <c r="F22117">
        <v>153.94999999999999</v>
      </c>
      <c r="G22117">
        <v>158.1</v>
      </c>
      <c r="H22117">
        <v>749170</v>
      </c>
      <c r="I22117">
        <v>1190.8800000000001</v>
      </c>
      <c r="J22117">
        <v>15025</v>
      </c>
      <c r="K22117">
        <v>388126</v>
      </c>
      <c r="L22117">
        <v>51.81</v>
      </c>
    </row>
    <row r="22118" spans="1:12" x14ac:dyDescent="0.35">
      <c r="A22118" t="s">
        <v>1098</v>
      </c>
      <c r="B22118" s="1">
        <v>45341</v>
      </c>
      <c r="C22118">
        <v>118.9</v>
      </c>
      <c r="D22118">
        <v>120.5</v>
      </c>
      <c r="E22118">
        <v>125.55</v>
      </c>
      <c r="F22118">
        <v>112.8</v>
      </c>
      <c r="G22118">
        <v>114.3</v>
      </c>
      <c r="H22118">
        <v>6183171</v>
      </c>
      <c r="I22118">
        <v>7382.06</v>
      </c>
      <c r="J22118">
        <v>31907</v>
      </c>
      <c r="K22118">
        <v>1958333</v>
      </c>
      <c r="L22118">
        <v>31.67</v>
      </c>
    </row>
    <row r="22119" spans="1:12" x14ac:dyDescent="0.35">
      <c r="A22119" t="s">
        <v>1097</v>
      </c>
      <c r="B22119" s="1">
        <v>45341</v>
      </c>
      <c r="C22119">
        <v>220.45</v>
      </c>
      <c r="D22119">
        <v>222</v>
      </c>
      <c r="E22119">
        <v>222.26</v>
      </c>
      <c r="F22119">
        <v>220.9</v>
      </c>
      <c r="G22119">
        <v>221.57</v>
      </c>
      <c r="H22119">
        <v>574</v>
      </c>
      <c r="I22119">
        <v>1.27</v>
      </c>
      <c r="J22119">
        <v>29</v>
      </c>
      <c r="K22119">
        <v>547</v>
      </c>
      <c r="L22119">
        <v>95.3</v>
      </c>
    </row>
    <row r="22120" spans="1:12" x14ac:dyDescent="0.35">
      <c r="A22120" t="s">
        <v>1096</v>
      </c>
      <c r="B22120" s="1">
        <v>45341</v>
      </c>
      <c r="C22120">
        <v>3174.25</v>
      </c>
      <c r="D22120">
        <v>3185.95</v>
      </c>
      <c r="E22120">
        <v>3193.9</v>
      </c>
      <c r="F22120">
        <v>3160.2</v>
      </c>
      <c r="G22120">
        <v>3172.35</v>
      </c>
      <c r="H22120">
        <v>94090</v>
      </c>
      <c r="I22120">
        <v>2988.83</v>
      </c>
      <c r="J22120">
        <v>13083</v>
      </c>
      <c r="K22120">
        <v>28197</v>
      </c>
      <c r="L22120">
        <v>29.97</v>
      </c>
    </row>
    <row r="22121" spans="1:12" x14ac:dyDescent="0.35">
      <c r="A22121" t="s">
        <v>1095</v>
      </c>
      <c r="B22121" s="1">
        <v>45341</v>
      </c>
      <c r="C22121">
        <v>517.35</v>
      </c>
      <c r="D22121">
        <v>518.20000000000005</v>
      </c>
      <c r="E22121">
        <v>523.9</v>
      </c>
      <c r="F22121">
        <v>508.35</v>
      </c>
      <c r="G22121">
        <v>519.75</v>
      </c>
      <c r="H22121">
        <v>391303</v>
      </c>
      <c r="I22121">
        <v>2014.02</v>
      </c>
      <c r="J22121">
        <v>15695</v>
      </c>
      <c r="K22121">
        <v>191383</v>
      </c>
      <c r="L22121">
        <v>48.91</v>
      </c>
    </row>
    <row r="22122" spans="1:12" x14ac:dyDescent="0.35">
      <c r="A22122" t="s">
        <v>1094</v>
      </c>
      <c r="B22122" s="1">
        <v>45341</v>
      </c>
      <c r="C22122">
        <v>5270.75</v>
      </c>
      <c r="D22122">
        <v>5276</v>
      </c>
      <c r="E22122">
        <v>5380</v>
      </c>
      <c r="F22122">
        <v>5220</v>
      </c>
      <c r="G22122">
        <v>5338.45</v>
      </c>
      <c r="H22122">
        <v>258086</v>
      </c>
      <c r="I22122">
        <v>13753.1</v>
      </c>
      <c r="J22122">
        <v>33522</v>
      </c>
      <c r="K22122">
        <v>150932</v>
      </c>
      <c r="L22122">
        <v>58.48</v>
      </c>
    </row>
    <row r="22123" spans="1:12" x14ac:dyDescent="0.35">
      <c r="A22123" t="s">
        <v>1093</v>
      </c>
      <c r="B22123" s="1">
        <v>45341</v>
      </c>
      <c r="C22123">
        <v>162.75</v>
      </c>
      <c r="D22123">
        <v>164</v>
      </c>
      <c r="E22123">
        <v>165.2</v>
      </c>
      <c r="F22123">
        <v>159.6</v>
      </c>
      <c r="G22123">
        <v>160.6</v>
      </c>
      <c r="H22123">
        <v>24682133</v>
      </c>
      <c r="I22123">
        <v>40073.440000000002</v>
      </c>
      <c r="J22123">
        <v>96725</v>
      </c>
      <c r="K22123">
        <v>8894771</v>
      </c>
      <c r="L22123">
        <v>36.04</v>
      </c>
    </row>
    <row r="22124" spans="1:12" x14ac:dyDescent="0.35">
      <c r="A22124" t="s">
        <v>1092</v>
      </c>
      <c r="B22124" s="1">
        <v>45341</v>
      </c>
      <c r="C22124">
        <v>218.1</v>
      </c>
      <c r="D22124">
        <v>219.75</v>
      </c>
      <c r="E22124">
        <v>223.8</v>
      </c>
      <c r="F22124">
        <v>217</v>
      </c>
      <c r="G22124">
        <v>218.7</v>
      </c>
      <c r="H22124">
        <v>45649</v>
      </c>
      <c r="I22124">
        <v>100.67</v>
      </c>
      <c r="J22124">
        <v>1777</v>
      </c>
      <c r="K22124">
        <v>30772</v>
      </c>
      <c r="L22124">
        <v>67.41</v>
      </c>
    </row>
    <row r="22125" spans="1:12" x14ac:dyDescent="0.35">
      <c r="A22125" t="s">
        <v>1091</v>
      </c>
      <c r="B22125" s="1">
        <v>45341</v>
      </c>
      <c r="C22125">
        <v>1026.5</v>
      </c>
      <c r="D22125">
        <v>1040</v>
      </c>
      <c r="E22125">
        <v>1108.3499999999999</v>
      </c>
      <c r="F22125">
        <v>1036.5</v>
      </c>
      <c r="G22125">
        <v>1064.45</v>
      </c>
      <c r="H22125">
        <v>4741771</v>
      </c>
      <c r="I22125">
        <v>50800.72</v>
      </c>
      <c r="J22125">
        <v>142633</v>
      </c>
      <c r="K22125">
        <v>796544</v>
      </c>
      <c r="L22125">
        <v>16.8</v>
      </c>
    </row>
    <row r="22126" spans="1:12" x14ac:dyDescent="0.35">
      <c r="A22126" t="s">
        <v>1090</v>
      </c>
      <c r="B22126" s="1">
        <v>45341</v>
      </c>
      <c r="C22126">
        <v>494.55</v>
      </c>
      <c r="D22126">
        <v>500.2</v>
      </c>
      <c r="E22126">
        <v>519.4</v>
      </c>
      <c r="F22126">
        <v>500.1</v>
      </c>
      <c r="G22126">
        <v>510.7</v>
      </c>
      <c r="H22126">
        <v>993938</v>
      </c>
      <c r="I22126">
        <v>5088.22</v>
      </c>
      <c r="J22126">
        <v>32662</v>
      </c>
      <c r="K22126">
        <v>427963</v>
      </c>
      <c r="L22126">
        <v>43.06</v>
      </c>
    </row>
    <row r="22127" spans="1:12" x14ac:dyDescent="0.35">
      <c r="A22127" t="s">
        <v>1089</v>
      </c>
      <c r="B22127" s="1">
        <v>45341</v>
      </c>
      <c r="C22127">
        <v>305.7</v>
      </c>
      <c r="D22127">
        <v>305</v>
      </c>
      <c r="E22127">
        <v>317.95</v>
      </c>
      <c r="F22127">
        <v>302</v>
      </c>
      <c r="G22127">
        <v>314.5</v>
      </c>
      <c r="H22127">
        <v>58610</v>
      </c>
      <c r="I22127">
        <v>182.86</v>
      </c>
      <c r="J22127">
        <v>6228</v>
      </c>
      <c r="K22127">
        <v>23274</v>
      </c>
      <c r="L22127">
        <v>39.71</v>
      </c>
    </row>
    <row r="22128" spans="1:12" x14ac:dyDescent="0.35">
      <c r="A22128" t="s">
        <v>1088</v>
      </c>
      <c r="B22128" s="1">
        <v>45341</v>
      </c>
      <c r="C22128">
        <v>194.95</v>
      </c>
      <c r="D22128">
        <v>196.05</v>
      </c>
      <c r="E22128">
        <v>197.95</v>
      </c>
      <c r="F22128">
        <v>191.35</v>
      </c>
      <c r="G22128">
        <v>196</v>
      </c>
      <c r="H22128">
        <v>25681</v>
      </c>
      <c r="I22128">
        <v>49.87</v>
      </c>
      <c r="J22128">
        <v>1409</v>
      </c>
      <c r="K22128">
        <v>11940</v>
      </c>
      <c r="L22128">
        <v>46.49</v>
      </c>
    </row>
    <row r="22129" spans="1:12" x14ac:dyDescent="0.35">
      <c r="A22129" t="s">
        <v>1087</v>
      </c>
      <c r="B22129" s="1">
        <v>45341</v>
      </c>
      <c r="C22129">
        <v>137.85</v>
      </c>
      <c r="D22129">
        <v>136.75</v>
      </c>
      <c r="E22129">
        <v>138.44999999999999</v>
      </c>
      <c r="F22129">
        <v>135.30000000000001</v>
      </c>
      <c r="G22129">
        <v>137.80000000000001</v>
      </c>
      <c r="H22129">
        <v>58823</v>
      </c>
      <c r="I22129">
        <v>80.61</v>
      </c>
      <c r="J22129">
        <v>1632</v>
      </c>
      <c r="K22129">
        <v>31334</v>
      </c>
      <c r="L22129">
        <v>53.27</v>
      </c>
    </row>
    <row r="22130" spans="1:12" x14ac:dyDescent="0.35">
      <c r="A22130" t="s">
        <v>1086</v>
      </c>
      <c r="B22130" s="1">
        <v>45341</v>
      </c>
      <c r="C22130">
        <v>307.14999999999998</v>
      </c>
      <c r="D22130">
        <v>310.64999999999998</v>
      </c>
      <c r="E22130">
        <v>313.95</v>
      </c>
      <c r="F22130">
        <v>306.05</v>
      </c>
      <c r="G22130">
        <v>306.45</v>
      </c>
      <c r="H22130">
        <v>4953</v>
      </c>
      <c r="I22130">
        <v>15.24</v>
      </c>
      <c r="J22130">
        <v>392</v>
      </c>
      <c r="K22130">
        <v>3767</v>
      </c>
      <c r="L22130">
        <v>76.05</v>
      </c>
    </row>
    <row r="22131" spans="1:12" x14ac:dyDescent="0.35">
      <c r="A22131" t="s">
        <v>1085</v>
      </c>
      <c r="B22131" s="1">
        <v>45341</v>
      </c>
      <c r="C22131">
        <v>13.4</v>
      </c>
      <c r="D22131">
        <v>13.4</v>
      </c>
      <c r="E22131">
        <v>13.65</v>
      </c>
      <c r="F22131">
        <v>13.1</v>
      </c>
      <c r="G22131">
        <v>13.15</v>
      </c>
      <c r="H22131">
        <v>1162184</v>
      </c>
      <c r="I22131">
        <v>153.83000000000001</v>
      </c>
      <c r="J22131">
        <v>2136</v>
      </c>
      <c r="K22131">
        <v>659666</v>
      </c>
      <c r="L22131">
        <v>56.76</v>
      </c>
    </row>
    <row r="22132" spans="1:12" x14ac:dyDescent="0.35">
      <c r="A22132" t="s">
        <v>1084</v>
      </c>
      <c r="B22132" s="1">
        <v>45341</v>
      </c>
      <c r="C22132">
        <v>72.849999999999994</v>
      </c>
      <c r="D22132">
        <v>74.400000000000006</v>
      </c>
      <c r="E22132">
        <v>74.400000000000006</v>
      </c>
      <c r="F22132">
        <v>72.95</v>
      </c>
      <c r="G22132">
        <v>73.150000000000006</v>
      </c>
      <c r="H22132">
        <v>103627</v>
      </c>
      <c r="I22132">
        <v>76.16</v>
      </c>
      <c r="J22132">
        <v>1140</v>
      </c>
      <c r="K22132">
        <v>63438</v>
      </c>
      <c r="L22132">
        <v>61.22</v>
      </c>
    </row>
    <row r="22133" spans="1:12" x14ac:dyDescent="0.35">
      <c r="A22133" t="s">
        <v>1083</v>
      </c>
      <c r="B22133" s="1">
        <v>45341</v>
      </c>
      <c r="C22133">
        <v>280.3</v>
      </c>
      <c r="D22133">
        <v>281.89999999999998</v>
      </c>
      <c r="E22133">
        <v>282.60000000000002</v>
      </c>
      <c r="F22133">
        <v>273.8</v>
      </c>
      <c r="G22133">
        <v>279.2</v>
      </c>
      <c r="H22133">
        <v>69506</v>
      </c>
      <c r="I22133">
        <v>192.98</v>
      </c>
      <c r="J22133">
        <v>4781</v>
      </c>
      <c r="K22133">
        <v>34489</v>
      </c>
      <c r="L22133">
        <v>49.62</v>
      </c>
    </row>
    <row r="22134" spans="1:12" x14ac:dyDescent="0.35">
      <c r="A22134" t="s">
        <v>1082</v>
      </c>
      <c r="B22134" s="1">
        <v>45341</v>
      </c>
      <c r="C22134">
        <v>239.15</v>
      </c>
      <c r="D22134">
        <v>239.9</v>
      </c>
      <c r="E22134">
        <v>247.1</v>
      </c>
      <c r="F22134">
        <v>239.35</v>
      </c>
      <c r="G22134">
        <v>245.65</v>
      </c>
      <c r="H22134">
        <v>404449</v>
      </c>
      <c r="I22134">
        <v>986.07</v>
      </c>
      <c r="J22134">
        <v>12514</v>
      </c>
      <c r="K22134">
        <v>198433</v>
      </c>
      <c r="L22134">
        <v>49.06</v>
      </c>
    </row>
    <row r="22135" spans="1:12" x14ac:dyDescent="0.35">
      <c r="A22135" t="s">
        <v>1081</v>
      </c>
      <c r="B22135" s="1">
        <v>45341</v>
      </c>
      <c r="C22135">
        <v>1357</v>
      </c>
      <c r="D22135">
        <v>1364</v>
      </c>
      <c r="E22135">
        <v>1377.15</v>
      </c>
      <c r="F22135">
        <v>1349.7</v>
      </c>
      <c r="G22135">
        <v>1354.95</v>
      </c>
      <c r="H22135">
        <v>731652</v>
      </c>
      <c r="I22135">
        <v>9970.02</v>
      </c>
      <c r="J22135">
        <v>32336</v>
      </c>
      <c r="K22135">
        <v>361362</v>
      </c>
      <c r="L22135">
        <v>49.39</v>
      </c>
    </row>
    <row r="22136" spans="1:12" x14ac:dyDescent="0.35">
      <c r="A22136" t="s">
        <v>1080</v>
      </c>
      <c r="B22136" s="1">
        <v>45341</v>
      </c>
      <c r="C22136">
        <v>317.64999999999998</v>
      </c>
      <c r="D22136">
        <v>316</v>
      </c>
      <c r="E22136">
        <v>327.7</v>
      </c>
      <c r="F22136">
        <v>315</v>
      </c>
      <c r="G22136">
        <v>324.89999999999998</v>
      </c>
      <c r="H22136">
        <v>66945</v>
      </c>
      <c r="I22136">
        <v>214.6</v>
      </c>
      <c r="J22136">
        <v>3391</v>
      </c>
      <c r="K22136">
        <v>42942</v>
      </c>
      <c r="L22136">
        <v>64.150000000000006</v>
      </c>
    </row>
    <row r="22137" spans="1:12" x14ac:dyDescent="0.35">
      <c r="A22137" t="s">
        <v>1079</v>
      </c>
      <c r="B22137" s="1">
        <v>45341</v>
      </c>
      <c r="C22137">
        <v>185.35</v>
      </c>
      <c r="D22137">
        <v>185.35</v>
      </c>
      <c r="E22137">
        <v>194</v>
      </c>
      <c r="F22137">
        <v>185.1</v>
      </c>
      <c r="G22137">
        <v>187.25</v>
      </c>
      <c r="H22137">
        <v>218220</v>
      </c>
      <c r="I22137">
        <v>413.65</v>
      </c>
      <c r="J22137">
        <v>10708</v>
      </c>
      <c r="K22137">
        <v>90753</v>
      </c>
      <c r="L22137">
        <v>41.59</v>
      </c>
    </row>
    <row r="22138" spans="1:12" x14ac:dyDescent="0.35">
      <c r="A22138" t="s">
        <v>1078</v>
      </c>
      <c r="B22138" s="1">
        <v>45341</v>
      </c>
      <c r="C22138">
        <v>88.6</v>
      </c>
      <c r="D22138">
        <v>89.35</v>
      </c>
      <c r="E22138">
        <v>90.6</v>
      </c>
      <c r="F22138">
        <v>87.6</v>
      </c>
      <c r="G22138">
        <v>89.6</v>
      </c>
      <c r="H22138">
        <v>243100</v>
      </c>
      <c r="I22138">
        <v>217.09</v>
      </c>
      <c r="J22138">
        <v>2584</v>
      </c>
      <c r="K22138">
        <v>166353</v>
      </c>
      <c r="L22138">
        <v>68.430000000000007</v>
      </c>
    </row>
    <row r="22139" spans="1:12" x14ac:dyDescent="0.35">
      <c r="A22139" t="s">
        <v>1077</v>
      </c>
      <c r="B22139" s="1">
        <v>45341</v>
      </c>
      <c r="C22139">
        <v>168.75</v>
      </c>
      <c r="D22139">
        <v>171.2</v>
      </c>
      <c r="E22139">
        <v>174.8</v>
      </c>
      <c r="F22139">
        <v>169</v>
      </c>
      <c r="G22139">
        <v>172.1</v>
      </c>
      <c r="H22139">
        <v>154738</v>
      </c>
      <c r="I22139">
        <v>265.45999999999998</v>
      </c>
      <c r="J22139">
        <v>6718</v>
      </c>
      <c r="K22139">
        <v>76718</v>
      </c>
      <c r="L22139">
        <v>49.58</v>
      </c>
    </row>
    <row r="22140" spans="1:12" x14ac:dyDescent="0.35">
      <c r="A22140" t="s">
        <v>1076</v>
      </c>
      <c r="B22140" s="1">
        <v>45341</v>
      </c>
      <c r="C22140">
        <v>240.05</v>
      </c>
      <c r="D22140">
        <v>242.2</v>
      </c>
      <c r="E22140">
        <v>242.2</v>
      </c>
      <c r="F22140">
        <v>233.6</v>
      </c>
      <c r="G22140">
        <v>234.85</v>
      </c>
      <c r="H22140">
        <v>272895</v>
      </c>
      <c r="I22140">
        <v>645.33000000000004</v>
      </c>
      <c r="J22140">
        <v>13378</v>
      </c>
      <c r="K22140">
        <v>147908</v>
      </c>
      <c r="L22140">
        <v>54.2</v>
      </c>
    </row>
    <row r="22141" spans="1:12" x14ac:dyDescent="0.35">
      <c r="A22141" t="s">
        <v>1075</v>
      </c>
      <c r="B22141" s="1">
        <v>45341</v>
      </c>
      <c r="C22141">
        <v>242.95</v>
      </c>
      <c r="D22141">
        <v>247.95</v>
      </c>
      <c r="E22141">
        <v>247.95</v>
      </c>
      <c r="F22141">
        <v>231.2</v>
      </c>
      <c r="G22141">
        <v>235</v>
      </c>
      <c r="H22141">
        <v>103221</v>
      </c>
      <c r="I22141">
        <v>245.22</v>
      </c>
      <c r="J22141">
        <v>2476</v>
      </c>
      <c r="K22141">
        <v>67425</v>
      </c>
      <c r="L22141">
        <v>65.319999999999993</v>
      </c>
    </row>
    <row r="22142" spans="1:12" x14ac:dyDescent="0.35">
      <c r="A22142" t="s">
        <v>1074</v>
      </c>
      <c r="B22142" s="1">
        <v>45341</v>
      </c>
      <c r="C22142">
        <v>45.85</v>
      </c>
      <c r="D22142">
        <v>46.4</v>
      </c>
      <c r="E22142">
        <v>47</v>
      </c>
      <c r="F22142">
        <v>44.65</v>
      </c>
      <c r="G22142">
        <v>45</v>
      </c>
      <c r="H22142">
        <v>3738266</v>
      </c>
      <c r="I22142">
        <v>1708.43</v>
      </c>
      <c r="J22142">
        <v>10707</v>
      </c>
      <c r="K22142">
        <v>1716034</v>
      </c>
      <c r="L22142">
        <v>45.9</v>
      </c>
    </row>
    <row r="22143" spans="1:12" x14ac:dyDescent="0.35">
      <c r="A22143" t="s">
        <v>1073</v>
      </c>
      <c r="B22143" s="1">
        <v>45341</v>
      </c>
      <c r="C22143">
        <v>1934.55</v>
      </c>
      <c r="D22143">
        <v>1928.95</v>
      </c>
      <c r="E22143">
        <v>1965.95</v>
      </c>
      <c r="F22143">
        <v>1915</v>
      </c>
      <c r="G22143">
        <v>1943.15</v>
      </c>
      <c r="H22143">
        <v>240204</v>
      </c>
      <c r="I22143">
        <v>4666.63</v>
      </c>
      <c r="J22143">
        <v>23841</v>
      </c>
      <c r="K22143">
        <v>82413</v>
      </c>
      <c r="L22143">
        <v>34.31</v>
      </c>
    </row>
    <row r="22144" spans="1:12" x14ac:dyDescent="0.35">
      <c r="A22144" t="s">
        <v>1072</v>
      </c>
      <c r="B22144" s="1">
        <v>45341</v>
      </c>
      <c r="C22144">
        <v>72.349999999999994</v>
      </c>
      <c r="D22144">
        <v>72.8</v>
      </c>
      <c r="E22144">
        <v>73.75</v>
      </c>
      <c r="F22144">
        <v>72.599999999999994</v>
      </c>
      <c r="G22144">
        <v>73.099999999999994</v>
      </c>
      <c r="H22144">
        <v>5880072</v>
      </c>
      <c r="I22144">
        <v>4290.1099999999997</v>
      </c>
      <c r="J22144">
        <v>52509</v>
      </c>
      <c r="K22144">
        <v>3178658</v>
      </c>
      <c r="L22144">
        <v>54.06</v>
      </c>
    </row>
    <row r="22145" spans="1:12" x14ac:dyDescent="0.35">
      <c r="A22145" t="s">
        <v>1071</v>
      </c>
      <c r="B22145" s="1">
        <v>45341</v>
      </c>
      <c r="C22145">
        <v>961.05</v>
      </c>
      <c r="D22145">
        <v>964.45</v>
      </c>
      <c r="E22145">
        <v>975.9</v>
      </c>
      <c r="F22145">
        <v>943.3</v>
      </c>
      <c r="G22145">
        <v>967.95</v>
      </c>
      <c r="H22145">
        <v>276542</v>
      </c>
      <c r="I22145">
        <v>2660.97</v>
      </c>
      <c r="J22145">
        <v>17420</v>
      </c>
      <c r="K22145">
        <v>100205</v>
      </c>
      <c r="L22145">
        <v>36.24</v>
      </c>
    </row>
    <row r="22146" spans="1:12" x14ac:dyDescent="0.35">
      <c r="A22146" t="s">
        <v>1070</v>
      </c>
      <c r="B22146" s="1">
        <v>45341</v>
      </c>
      <c r="C22146">
        <v>241.05</v>
      </c>
      <c r="D22146">
        <v>252</v>
      </c>
      <c r="E22146">
        <v>289.25</v>
      </c>
      <c r="F22146">
        <v>247.8</v>
      </c>
      <c r="G22146">
        <v>286.10000000000002</v>
      </c>
      <c r="H22146">
        <v>46170497</v>
      </c>
      <c r="I22146">
        <v>128240.88</v>
      </c>
      <c r="J22146">
        <v>326687</v>
      </c>
      <c r="K22146">
        <v>3614413</v>
      </c>
      <c r="L22146">
        <v>7.83</v>
      </c>
    </row>
    <row r="22147" spans="1:12" x14ac:dyDescent="0.35">
      <c r="A22147" t="s">
        <v>1069</v>
      </c>
      <c r="B22147" s="1">
        <v>45341</v>
      </c>
      <c r="C22147">
        <v>85.85</v>
      </c>
      <c r="D22147">
        <v>86.7</v>
      </c>
      <c r="E22147">
        <v>88.4</v>
      </c>
      <c r="F22147">
        <v>83.7</v>
      </c>
      <c r="G22147">
        <v>84.8</v>
      </c>
      <c r="H22147">
        <v>66086</v>
      </c>
      <c r="I22147">
        <v>56.75</v>
      </c>
      <c r="J22147">
        <v>714</v>
      </c>
      <c r="K22147">
        <v>43142</v>
      </c>
      <c r="L22147">
        <v>65.28</v>
      </c>
    </row>
    <row r="22148" spans="1:12" x14ac:dyDescent="0.35">
      <c r="A22148" t="s">
        <v>1068</v>
      </c>
      <c r="B22148" s="1">
        <v>45341</v>
      </c>
      <c r="C22148">
        <v>148054.5</v>
      </c>
      <c r="D22148">
        <v>148998.39999999999</v>
      </c>
      <c r="E22148">
        <v>149549.95000000001</v>
      </c>
      <c r="F22148">
        <v>148101</v>
      </c>
      <c r="G22148">
        <v>148902.29999999999</v>
      </c>
      <c r="H22148">
        <v>11657</v>
      </c>
      <c r="I22148">
        <v>17354.14</v>
      </c>
      <c r="J22148">
        <v>10029</v>
      </c>
      <c r="K22148">
        <v>1085</v>
      </c>
      <c r="L22148">
        <v>9.31</v>
      </c>
    </row>
    <row r="22149" spans="1:12" x14ac:dyDescent="0.35">
      <c r="A22149" t="s">
        <v>1067</v>
      </c>
      <c r="B22149" s="1">
        <v>45341</v>
      </c>
      <c r="C22149">
        <v>1523.4</v>
      </c>
      <c r="D22149">
        <v>1523.4</v>
      </c>
      <c r="E22149">
        <v>1530.15</v>
      </c>
      <c r="F22149">
        <v>1480</v>
      </c>
      <c r="G22149">
        <v>1500</v>
      </c>
      <c r="H22149">
        <v>8292</v>
      </c>
      <c r="I22149">
        <v>124.52</v>
      </c>
      <c r="J22149">
        <v>1358</v>
      </c>
      <c r="K22149">
        <v>4692</v>
      </c>
      <c r="L22149">
        <v>56.58</v>
      </c>
    </row>
    <row r="22150" spans="1:12" x14ac:dyDescent="0.35">
      <c r="A22150" t="s">
        <v>1066</v>
      </c>
      <c r="B22150" s="1">
        <v>45341</v>
      </c>
      <c r="C22150">
        <v>2801.95</v>
      </c>
      <c r="D22150">
        <v>2820</v>
      </c>
      <c r="E22150">
        <v>2837.6</v>
      </c>
      <c r="F22150">
        <v>2752</v>
      </c>
      <c r="G22150">
        <v>2779.35</v>
      </c>
      <c r="H22150">
        <v>743014</v>
      </c>
      <c r="I22150">
        <v>20780.21</v>
      </c>
      <c r="J22150">
        <v>62326</v>
      </c>
      <c r="K22150">
        <v>155047</v>
      </c>
      <c r="L22150">
        <v>20.87</v>
      </c>
    </row>
    <row r="22151" spans="1:12" x14ac:dyDescent="0.35">
      <c r="A22151" t="s">
        <v>1065</v>
      </c>
      <c r="B22151" s="1">
        <v>45341</v>
      </c>
      <c r="C22151">
        <v>95.22</v>
      </c>
      <c r="D22151">
        <v>96.49</v>
      </c>
      <c r="E22151">
        <v>96.8</v>
      </c>
      <c r="F22151">
        <v>94.71</v>
      </c>
      <c r="G22151">
        <v>94.94</v>
      </c>
      <c r="H22151">
        <v>168689</v>
      </c>
      <c r="I22151">
        <v>161.11000000000001</v>
      </c>
      <c r="J22151">
        <v>1404</v>
      </c>
      <c r="K22151">
        <v>108082</v>
      </c>
      <c r="L22151">
        <v>64.069999999999993</v>
      </c>
    </row>
    <row r="22152" spans="1:12" x14ac:dyDescent="0.35">
      <c r="A22152" t="s">
        <v>1064</v>
      </c>
      <c r="B22152" s="1">
        <v>45341</v>
      </c>
      <c r="C22152">
        <v>189.45</v>
      </c>
      <c r="D22152">
        <v>196.8</v>
      </c>
      <c r="E22152">
        <v>197.6</v>
      </c>
      <c r="F22152">
        <v>189</v>
      </c>
      <c r="G22152">
        <v>196.55</v>
      </c>
      <c r="H22152">
        <v>1433092</v>
      </c>
      <c r="I22152">
        <v>2773.39</v>
      </c>
      <c r="J22152">
        <v>9853</v>
      </c>
      <c r="K22152">
        <v>968908</v>
      </c>
      <c r="L22152">
        <v>67.61</v>
      </c>
    </row>
    <row r="22153" spans="1:12" x14ac:dyDescent="0.35">
      <c r="A22153" t="s">
        <v>1063</v>
      </c>
      <c r="B22153" s="1">
        <v>45341</v>
      </c>
      <c r="C22153">
        <v>1838.55</v>
      </c>
      <c r="D22153">
        <v>1830.05</v>
      </c>
      <c r="E22153">
        <v>1830.05</v>
      </c>
      <c r="F22153">
        <v>1750.1</v>
      </c>
      <c r="G22153">
        <v>1755.45</v>
      </c>
      <c r="H22153">
        <v>208287</v>
      </c>
      <c r="I22153">
        <v>3691.33</v>
      </c>
      <c r="J22153">
        <v>18207</v>
      </c>
      <c r="K22153">
        <v>139547</v>
      </c>
      <c r="L22153">
        <v>67</v>
      </c>
    </row>
    <row r="22154" spans="1:12" x14ac:dyDescent="0.35">
      <c r="A22154" t="s">
        <v>1062</v>
      </c>
      <c r="B22154" s="1">
        <v>45341</v>
      </c>
      <c r="C22154">
        <v>114.05</v>
      </c>
      <c r="D22154">
        <v>115</v>
      </c>
      <c r="E22154">
        <v>116.9</v>
      </c>
      <c r="F22154">
        <v>113</v>
      </c>
      <c r="G22154">
        <v>113.15</v>
      </c>
      <c r="H22154">
        <v>7478592</v>
      </c>
      <c r="I22154">
        <v>8516.91</v>
      </c>
      <c r="J22154">
        <v>33487</v>
      </c>
      <c r="K22154">
        <v>3809843</v>
      </c>
      <c r="L22154">
        <v>50.94</v>
      </c>
    </row>
    <row r="22155" spans="1:12" x14ac:dyDescent="0.35">
      <c r="A22155" t="s">
        <v>1061</v>
      </c>
      <c r="B22155" s="1">
        <v>45341</v>
      </c>
      <c r="C22155">
        <v>52.85</v>
      </c>
      <c r="D22155">
        <v>53.1</v>
      </c>
      <c r="E22155">
        <v>54.8</v>
      </c>
      <c r="F22155">
        <v>52.95</v>
      </c>
      <c r="G22155">
        <v>54.1</v>
      </c>
      <c r="H22155">
        <v>10018934</v>
      </c>
      <c r="I22155">
        <v>5409.83</v>
      </c>
      <c r="J22155">
        <v>25093</v>
      </c>
      <c r="K22155">
        <v>3053985</v>
      </c>
      <c r="L22155">
        <v>30.48</v>
      </c>
    </row>
    <row r="22156" spans="1:12" x14ac:dyDescent="0.35">
      <c r="A22156" t="s">
        <v>1060</v>
      </c>
      <c r="B22156" s="1">
        <v>45341</v>
      </c>
      <c r="C22156">
        <v>174.12</v>
      </c>
      <c r="D22156">
        <v>174.11</v>
      </c>
      <c r="E22156">
        <v>175.2</v>
      </c>
      <c r="F22156">
        <v>173.95</v>
      </c>
      <c r="G22156">
        <v>174.64</v>
      </c>
      <c r="H22156">
        <v>467</v>
      </c>
      <c r="I22156">
        <v>0.82</v>
      </c>
      <c r="J22156">
        <v>37</v>
      </c>
      <c r="K22156">
        <v>320</v>
      </c>
      <c r="L22156">
        <v>68.52</v>
      </c>
    </row>
    <row r="22157" spans="1:12" x14ac:dyDescent="0.35">
      <c r="A22157" t="s">
        <v>1059</v>
      </c>
      <c r="B22157" s="1">
        <v>45341</v>
      </c>
      <c r="C22157">
        <v>660.8</v>
      </c>
      <c r="D22157">
        <v>655.55</v>
      </c>
      <c r="E22157">
        <v>663.95</v>
      </c>
      <c r="F22157">
        <v>651</v>
      </c>
      <c r="G22157">
        <v>653.1</v>
      </c>
      <c r="H22157">
        <v>34157</v>
      </c>
      <c r="I22157">
        <v>224.59</v>
      </c>
      <c r="J22157">
        <v>3042</v>
      </c>
      <c r="K22157">
        <v>18876</v>
      </c>
      <c r="L22157">
        <v>55.26</v>
      </c>
    </row>
    <row r="22158" spans="1:12" x14ac:dyDescent="0.35">
      <c r="A22158" t="s">
        <v>1058</v>
      </c>
      <c r="B22158" s="1">
        <v>45341</v>
      </c>
      <c r="C22158">
        <v>58.68</v>
      </c>
      <c r="D22158">
        <v>58.9</v>
      </c>
      <c r="E22158">
        <v>58.9</v>
      </c>
      <c r="F22158">
        <v>58.21</v>
      </c>
      <c r="G22158">
        <v>58.8</v>
      </c>
      <c r="H22158">
        <v>25497</v>
      </c>
      <c r="I22158">
        <v>14.96</v>
      </c>
      <c r="J22158">
        <v>439</v>
      </c>
      <c r="K22158">
        <v>16093</v>
      </c>
      <c r="L22158">
        <v>63.12</v>
      </c>
    </row>
    <row r="22159" spans="1:12" x14ac:dyDescent="0.35">
      <c r="A22159" t="s">
        <v>1057</v>
      </c>
      <c r="B22159" s="1">
        <v>45341</v>
      </c>
      <c r="C22159">
        <v>20.16</v>
      </c>
      <c r="D22159">
        <v>20.5</v>
      </c>
      <c r="E22159">
        <v>20.51</v>
      </c>
      <c r="F22159">
        <v>20.18</v>
      </c>
      <c r="G22159">
        <v>20.28</v>
      </c>
      <c r="H22159">
        <v>227068</v>
      </c>
      <c r="I22159">
        <v>46</v>
      </c>
      <c r="J22159">
        <v>830</v>
      </c>
      <c r="K22159">
        <v>197806</v>
      </c>
      <c r="L22159">
        <v>87.11</v>
      </c>
    </row>
    <row r="22160" spans="1:12" x14ac:dyDescent="0.35">
      <c r="A22160" t="s">
        <v>1056</v>
      </c>
      <c r="B22160" s="1">
        <v>45341</v>
      </c>
      <c r="C22160">
        <v>662.65</v>
      </c>
      <c r="D22160">
        <v>670.95</v>
      </c>
      <c r="E22160">
        <v>670.95</v>
      </c>
      <c r="F22160">
        <v>603.75</v>
      </c>
      <c r="G22160">
        <v>628.95000000000005</v>
      </c>
      <c r="H22160">
        <v>265074</v>
      </c>
      <c r="I22160">
        <v>1672.67</v>
      </c>
      <c r="J22160">
        <v>11065</v>
      </c>
      <c r="K22160">
        <v>118835</v>
      </c>
      <c r="L22160">
        <v>44.83</v>
      </c>
    </row>
    <row r="22161" spans="1:12" x14ac:dyDescent="0.35">
      <c r="A22161" t="s">
        <v>1055</v>
      </c>
      <c r="B22161" s="1">
        <v>45341</v>
      </c>
      <c r="C22161">
        <v>144.34</v>
      </c>
      <c r="D22161">
        <v>145.80000000000001</v>
      </c>
      <c r="E22161">
        <v>146.68</v>
      </c>
      <c r="F22161">
        <v>142.80000000000001</v>
      </c>
      <c r="G22161">
        <v>145.16</v>
      </c>
      <c r="H22161">
        <v>333253</v>
      </c>
      <c r="I22161">
        <v>480.52</v>
      </c>
      <c r="J22161">
        <v>8304</v>
      </c>
      <c r="K22161">
        <v>201366</v>
      </c>
      <c r="L22161">
        <v>60.42</v>
      </c>
    </row>
    <row r="22162" spans="1:12" x14ac:dyDescent="0.35">
      <c r="A22162" t="s">
        <v>1054</v>
      </c>
      <c r="B22162" s="1">
        <v>45341</v>
      </c>
      <c r="C22162">
        <v>61.6</v>
      </c>
      <c r="D22162">
        <v>62.17</v>
      </c>
      <c r="E22162">
        <v>62.17</v>
      </c>
      <c r="F22162">
        <v>61.21</v>
      </c>
      <c r="G22162">
        <v>61.37</v>
      </c>
      <c r="H22162">
        <v>176510</v>
      </c>
      <c r="I22162">
        <v>108.86</v>
      </c>
      <c r="J22162">
        <v>772</v>
      </c>
      <c r="K22162">
        <v>162835</v>
      </c>
      <c r="L22162">
        <v>92.25</v>
      </c>
    </row>
    <row r="22163" spans="1:12" x14ac:dyDescent="0.35">
      <c r="A22163" t="s">
        <v>1053</v>
      </c>
      <c r="B22163" s="1">
        <v>45341</v>
      </c>
      <c r="C22163">
        <v>30.76</v>
      </c>
      <c r="D22163">
        <v>30.76</v>
      </c>
      <c r="E22163">
        <v>31.35</v>
      </c>
      <c r="F22163">
        <v>30.55</v>
      </c>
      <c r="G22163">
        <v>30.63</v>
      </c>
      <c r="H22163">
        <v>61446</v>
      </c>
      <c r="I22163">
        <v>18.93</v>
      </c>
      <c r="J22163">
        <v>563</v>
      </c>
      <c r="K22163">
        <v>43171</v>
      </c>
      <c r="L22163">
        <v>70.260000000000005</v>
      </c>
    </row>
    <row r="22164" spans="1:12" x14ac:dyDescent="0.35">
      <c r="A22164" t="s">
        <v>1052</v>
      </c>
      <c r="B22164" s="1">
        <v>45341</v>
      </c>
      <c r="C22164">
        <v>223.99</v>
      </c>
      <c r="D22164">
        <v>224</v>
      </c>
      <c r="E22164">
        <v>225.7</v>
      </c>
      <c r="F22164">
        <v>220.55</v>
      </c>
      <c r="G22164">
        <v>223.76</v>
      </c>
      <c r="H22164">
        <v>3236</v>
      </c>
      <c r="I22164">
        <v>7.27</v>
      </c>
      <c r="J22164">
        <v>106</v>
      </c>
      <c r="K22164">
        <v>2932</v>
      </c>
      <c r="L22164">
        <v>90.61</v>
      </c>
    </row>
    <row r="22165" spans="1:12" x14ac:dyDescent="0.35">
      <c r="A22165" t="s">
        <v>1051</v>
      </c>
      <c r="B22165" s="1">
        <v>45341</v>
      </c>
      <c r="C22165">
        <v>30.9</v>
      </c>
      <c r="D22165">
        <v>31.44</v>
      </c>
      <c r="E22165">
        <v>31.44</v>
      </c>
      <c r="F22165">
        <v>30.74</v>
      </c>
      <c r="G22165">
        <v>30.79</v>
      </c>
      <c r="H22165">
        <v>537375</v>
      </c>
      <c r="I22165">
        <v>166.43</v>
      </c>
      <c r="J22165">
        <v>1807</v>
      </c>
      <c r="K22165">
        <v>469956</v>
      </c>
      <c r="L22165">
        <v>87.45</v>
      </c>
    </row>
    <row r="22166" spans="1:12" x14ac:dyDescent="0.35">
      <c r="A22166" t="s">
        <v>1050</v>
      </c>
      <c r="B22166" s="1">
        <v>45341</v>
      </c>
      <c r="C22166">
        <v>52.36</v>
      </c>
      <c r="D22166">
        <v>52.87</v>
      </c>
      <c r="E22166">
        <v>53.3</v>
      </c>
      <c r="F22166">
        <v>52.37</v>
      </c>
      <c r="G22166">
        <v>52.48</v>
      </c>
      <c r="H22166">
        <v>154157</v>
      </c>
      <c r="I22166">
        <v>81.11</v>
      </c>
      <c r="J22166">
        <v>2210</v>
      </c>
      <c r="K22166">
        <v>100790</v>
      </c>
      <c r="L22166">
        <v>65.38</v>
      </c>
    </row>
    <row r="22167" spans="1:12" x14ac:dyDescent="0.35">
      <c r="A22167" t="s">
        <v>1049</v>
      </c>
      <c r="B22167" s="1">
        <v>45341</v>
      </c>
      <c r="C22167">
        <v>35.299999999999997</v>
      </c>
      <c r="D22167">
        <v>35.35</v>
      </c>
      <c r="E22167">
        <v>35.46</v>
      </c>
      <c r="F22167">
        <v>35.049999999999997</v>
      </c>
      <c r="G22167">
        <v>35.28</v>
      </c>
      <c r="H22167">
        <v>27261</v>
      </c>
      <c r="I22167">
        <v>9.6300000000000008</v>
      </c>
      <c r="J22167">
        <v>130</v>
      </c>
      <c r="K22167">
        <v>14893</v>
      </c>
      <c r="L22167">
        <v>54.63</v>
      </c>
    </row>
    <row r="22168" spans="1:12" x14ac:dyDescent="0.35">
      <c r="A22168" t="s">
        <v>1048</v>
      </c>
      <c r="B22168" s="1">
        <v>45341</v>
      </c>
      <c r="C22168">
        <v>883.6</v>
      </c>
      <c r="D22168">
        <v>880</v>
      </c>
      <c r="E22168">
        <v>905</v>
      </c>
      <c r="F22168">
        <v>880</v>
      </c>
      <c r="G22168">
        <v>898.05</v>
      </c>
      <c r="H22168">
        <v>63022</v>
      </c>
      <c r="I22168">
        <v>565.69000000000005</v>
      </c>
      <c r="J22168">
        <v>7742</v>
      </c>
      <c r="K22168">
        <v>36148</v>
      </c>
      <c r="L22168">
        <v>57.36</v>
      </c>
    </row>
    <row r="22169" spans="1:12" x14ac:dyDescent="0.35">
      <c r="A22169" t="s">
        <v>1047</v>
      </c>
      <c r="B22169" s="1">
        <v>45341</v>
      </c>
      <c r="C22169">
        <v>234.05</v>
      </c>
      <c r="D22169">
        <v>239.65</v>
      </c>
      <c r="E22169">
        <v>239.65</v>
      </c>
      <c r="F22169">
        <v>232.8</v>
      </c>
      <c r="G22169">
        <v>234.15</v>
      </c>
      <c r="H22169">
        <v>156301</v>
      </c>
      <c r="I22169">
        <v>368.49</v>
      </c>
      <c r="J22169">
        <v>6069</v>
      </c>
      <c r="K22169">
        <v>98935</v>
      </c>
      <c r="L22169">
        <v>63.3</v>
      </c>
    </row>
    <row r="22170" spans="1:12" x14ac:dyDescent="0.35">
      <c r="A22170" t="s">
        <v>1046</v>
      </c>
      <c r="B22170" s="1">
        <v>45341</v>
      </c>
      <c r="C22170">
        <v>84</v>
      </c>
      <c r="D22170">
        <v>83.6</v>
      </c>
      <c r="E22170">
        <v>88.45</v>
      </c>
      <c r="F22170">
        <v>83.25</v>
      </c>
      <c r="G22170">
        <v>86.6</v>
      </c>
      <c r="H22170">
        <v>2093598</v>
      </c>
      <c r="I22170">
        <v>1813.39</v>
      </c>
      <c r="J22170">
        <v>10316</v>
      </c>
      <c r="K22170">
        <v>1010413</v>
      </c>
      <c r="L22170">
        <v>48.26</v>
      </c>
    </row>
    <row r="22171" spans="1:12" x14ac:dyDescent="0.35">
      <c r="A22171" t="s">
        <v>1045</v>
      </c>
      <c r="B22171" s="1">
        <v>45341</v>
      </c>
      <c r="C22171">
        <v>19.600000000000001</v>
      </c>
      <c r="D22171">
        <v>20.100000000000001</v>
      </c>
      <c r="E22171">
        <v>20.100000000000001</v>
      </c>
      <c r="F22171">
        <v>19.600000000000001</v>
      </c>
      <c r="G22171">
        <v>19.649999999999999</v>
      </c>
      <c r="H22171">
        <v>155903</v>
      </c>
      <c r="I22171">
        <v>30.76</v>
      </c>
      <c r="J22171">
        <v>683</v>
      </c>
      <c r="K22171">
        <v>120465</v>
      </c>
      <c r="L22171">
        <v>77.27</v>
      </c>
    </row>
    <row r="22172" spans="1:12" x14ac:dyDescent="0.35">
      <c r="A22172" t="s">
        <v>1044</v>
      </c>
      <c r="B22172" s="1">
        <v>45341</v>
      </c>
      <c r="C22172">
        <v>291.10000000000002</v>
      </c>
      <c r="D22172">
        <v>292.95</v>
      </c>
      <c r="E22172">
        <v>295.5</v>
      </c>
      <c r="F22172">
        <v>290.14999999999998</v>
      </c>
      <c r="G22172">
        <v>292.10000000000002</v>
      </c>
      <c r="H22172">
        <v>946140</v>
      </c>
      <c r="I22172">
        <v>2775.06</v>
      </c>
      <c r="J22172">
        <v>15929</v>
      </c>
      <c r="K22172">
        <v>382163</v>
      </c>
      <c r="L22172">
        <v>40.39</v>
      </c>
    </row>
    <row r="22173" spans="1:12" x14ac:dyDescent="0.35">
      <c r="A22173" t="s">
        <v>1043</v>
      </c>
      <c r="B22173" s="1">
        <v>45341</v>
      </c>
      <c r="C22173">
        <v>21.95</v>
      </c>
      <c r="D22173">
        <v>21.95</v>
      </c>
      <c r="E22173">
        <v>22.7</v>
      </c>
      <c r="F22173">
        <v>21.15</v>
      </c>
      <c r="G22173">
        <v>21.6</v>
      </c>
      <c r="H22173">
        <v>27402</v>
      </c>
      <c r="I22173">
        <v>5.95</v>
      </c>
      <c r="J22173">
        <v>242</v>
      </c>
      <c r="K22173">
        <v>18340</v>
      </c>
      <c r="L22173">
        <v>66.930000000000007</v>
      </c>
    </row>
    <row r="22174" spans="1:12" x14ac:dyDescent="0.35">
      <c r="A22174" t="s">
        <v>1042</v>
      </c>
      <c r="B22174" s="1">
        <v>45341</v>
      </c>
      <c r="C22174">
        <v>35.950000000000003</v>
      </c>
      <c r="D22174">
        <v>36.229999999999997</v>
      </c>
      <c r="E22174">
        <v>37.5</v>
      </c>
      <c r="F22174">
        <v>35.299999999999997</v>
      </c>
      <c r="G22174">
        <v>36.03</v>
      </c>
      <c r="H22174">
        <v>66801</v>
      </c>
      <c r="I22174">
        <v>24.36</v>
      </c>
      <c r="J22174">
        <v>582</v>
      </c>
      <c r="K22174">
        <v>32749</v>
      </c>
      <c r="L22174">
        <v>49.02</v>
      </c>
    </row>
    <row r="22175" spans="1:12" x14ac:dyDescent="0.35">
      <c r="A22175" t="s">
        <v>1041</v>
      </c>
      <c r="B22175" s="1">
        <v>45341</v>
      </c>
      <c r="C22175">
        <v>54.51</v>
      </c>
      <c r="D22175">
        <v>54.55</v>
      </c>
      <c r="E22175">
        <v>54.55</v>
      </c>
      <c r="F22175">
        <v>54.45</v>
      </c>
      <c r="G22175">
        <v>54.5</v>
      </c>
      <c r="H22175">
        <v>60991</v>
      </c>
      <c r="I22175">
        <v>33.22</v>
      </c>
      <c r="J22175">
        <v>36</v>
      </c>
      <c r="K22175">
        <v>42257</v>
      </c>
      <c r="L22175">
        <v>69.28</v>
      </c>
    </row>
    <row r="22176" spans="1:12" x14ac:dyDescent="0.35">
      <c r="A22176" t="s">
        <v>1040</v>
      </c>
      <c r="B22176" s="1">
        <v>45341</v>
      </c>
      <c r="C22176">
        <v>139.85</v>
      </c>
      <c r="D22176">
        <v>141.94999999999999</v>
      </c>
      <c r="E22176">
        <v>142.75</v>
      </c>
      <c r="F22176">
        <v>137.65</v>
      </c>
      <c r="G22176">
        <v>139.9</v>
      </c>
      <c r="H22176">
        <v>65777</v>
      </c>
      <c r="I22176">
        <v>91.88</v>
      </c>
      <c r="J22176">
        <v>1706</v>
      </c>
      <c r="K22176">
        <v>34465</v>
      </c>
      <c r="L22176">
        <v>52.4</v>
      </c>
    </row>
    <row r="22177" spans="1:12" x14ac:dyDescent="0.35">
      <c r="A22177" t="s">
        <v>1039</v>
      </c>
      <c r="B22177" s="1">
        <v>45341</v>
      </c>
      <c r="C22177">
        <v>78.3</v>
      </c>
      <c r="D22177">
        <v>81.8</v>
      </c>
      <c r="E22177">
        <v>82.2</v>
      </c>
      <c r="F22177">
        <v>80.900000000000006</v>
      </c>
      <c r="G22177">
        <v>82.2</v>
      </c>
      <c r="H22177">
        <v>1898790</v>
      </c>
      <c r="I22177">
        <v>1558.53</v>
      </c>
      <c r="J22177">
        <v>5379</v>
      </c>
      <c r="K22177">
        <v>921080</v>
      </c>
      <c r="L22177">
        <v>48.51</v>
      </c>
    </row>
    <row r="22178" spans="1:12" x14ac:dyDescent="0.35">
      <c r="A22178" t="s">
        <v>1038</v>
      </c>
      <c r="B22178" s="1">
        <v>45341</v>
      </c>
      <c r="C22178">
        <v>286.14999999999998</v>
      </c>
      <c r="D22178">
        <v>289.10000000000002</v>
      </c>
      <c r="E22178">
        <v>296.8</v>
      </c>
      <c r="F22178">
        <v>270.89999999999998</v>
      </c>
      <c r="G22178">
        <v>279.10000000000002</v>
      </c>
      <c r="H22178">
        <v>42926</v>
      </c>
      <c r="I22178">
        <v>121.19</v>
      </c>
      <c r="J22178">
        <v>2399</v>
      </c>
      <c r="K22178">
        <v>20886</v>
      </c>
      <c r="L22178">
        <v>48.66</v>
      </c>
    </row>
    <row r="22179" spans="1:12" x14ac:dyDescent="0.35">
      <c r="A22179" t="s">
        <v>1037</v>
      </c>
      <c r="B22179" s="1">
        <v>45341</v>
      </c>
      <c r="C22179">
        <v>947.25</v>
      </c>
      <c r="D22179">
        <v>959</v>
      </c>
      <c r="E22179">
        <v>978.35</v>
      </c>
      <c r="F22179">
        <v>931</v>
      </c>
      <c r="G22179">
        <v>969.25</v>
      </c>
      <c r="H22179">
        <v>172284</v>
      </c>
      <c r="I22179">
        <v>1661.53</v>
      </c>
      <c r="J22179">
        <v>8711</v>
      </c>
      <c r="K22179">
        <v>99627</v>
      </c>
      <c r="L22179">
        <v>57.83</v>
      </c>
    </row>
    <row r="22180" spans="1:12" x14ac:dyDescent="0.35">
      <c r="A22180" t="s">
        <v>1036</v>
      </c>
      <c r="B22180" s="1">
        <v>45341</v>
      </c>
      <c r="C22180">
        <v>26.15</v>
      </c>
      <c r="D22180">
        <v>26.4</v>
      </c>
      <c r="E22180">
        <v>28.75</v>
      </c>
      <c r="F22180">
        <v>26.15</v>
      </c>
      <c r="G22180">
        <v>28.75</v>
      </c>
      <c r="H22180">
        <v>2364443</v>
      </c>
      <c r="I22180">
        <v>664.09</v>
      </c>
      <c r="J22180">
        <v>3243</v>
      </c>
      <c r="K22180">
        <v>1747918</v>
      </c>
      <c r="L22180">
        <v>73.930000000000007</v>
      </c>
    </row>
    <row r="22181" spans="1:12" x14ac:dyDescent="0.35">
      <c r="A22181" t="s">
        <v>1035</v>
      </c>
      <c r="B22181" s="1">
        <v>45341</v>
      </c>
      <c r="C22181">
        <v>238.75</v>
      </c>
      <c r="D22181">
        <v>239.7</v>
      </c>
      <c r="E22181">
        <v>240.3</v>
      </c>
      <c r="F22181">
        <v>229.95</v>
      </c>
      <c r="G22181">
        <v>231.6</v>
      </c>
      <c r="H22181">
        <v>42562</v>
      </c>
      <c r="I22181">
        <v>99.74</v>
      </c>
      <c r="J22181">
        <v>3428</v>
      </c>
      <c r="K22181">
        <v>20842</v>
      </c>
      <c r="L22181">
        <v>48.97</v>
      </c>
    </row>
    <row r="22182" spans="1:12" x14ac:dyDescent="0.35">
      <c r="A22182" t="s">
        <v>1034</v>
      </c>
      <c r="B22182" s="1">
        <v>45341</v>
      </c>
      <c r="C22182">
        <v>406.25</v>
      </c>
      <c r="D22182">
        <v>425.55</v>
      </c>
      <c r="E22182">
        <v>442.15</v>
      </c>
      <c r="F22182">
        <v>422.2</v>
      </c>
      <c r="G22182">
        <v>425.75</v>
      </c>
      <c r="H22182">
        <v>2102733</v>
      </c>
      <c r="I22182">
        <v>9082.7999999999993</v>
      </c>
      <c r="J22182">
        <v>51542</v>
      </c>
      <c r="K22182">
        <v>542434</v>
      </c>
      <c r="L22182">
        <v>25.8</v>
      </c>
    </row>
    <row r="22183" spans="1:12" x14ac:dyDescent="0.35">
      <c r="A22183" t="s">
        <v>1033</v>
      </c>
      <c r="B22183" s="1">
        <v>45341</v>
      </c>
      <c r="C22183">
        <v>150.44999999999999</v>
      </c>
      <c r="D22183">
        <v>150.9</v>
      </c>
      <c r="E22183">
        <v>151.22999999999999</v>
      </c>
      <c r="F22183">
        <v>150.44999999999999</v>
      </c>
      <c r="G22183">
        <v>150.75</v>
      </c>
      <c r="H22183">
        <v>6946</v>
      </c>
      <c r="I22183">
        <v>10.48</v>
      </c>
      <c r="J22183">
        <v>245</v>
      </c>
      <c r="K22183">
        <v>5665</v>
      </c>
      <c r="L22183">
        <v>81.56</v>
      </c>
    </row>
    <row r="22184" spans="1:12" x14ac:dyDescent="0.35">
      <c r="A22184" t="s">
        <v>1788</v>
      </c>
      <c r="B22184" s="1">
        <v>45341</v>
      </c>
      <c r="C22184">
        <v>212.81</v>
      </c>
      <c r="D22184">
        <v>215.9</v>
      </c>
      <c r="E22184">
        <v>217.1</v>
      </c>
      <c r="F22184">
        <v>212.3</v>
      </c>
      <c r="G22184">
        <v>213.61</v>
      </c>
      <c r="H22184">
        <v>4215</v>
      </c>
      <c r="I22184">
        <v>9</v>
      </c>
      <c r="J22184">
        <v>131</v>
      </c>
      <c r="K22184">
        <v>3637</v>
      </c>
      <c r="L22184">
        <v>86.29</v>
      </c>
    </row>
    <row r="22185" spans="1:12" x14ac:dyDescent="0.35">
      <c r="A22185" t="s">
        <v>1032</v>
      </c>
      <c r="B22185" s="1">
        <v>45341</v>
      </c>
      <c r="C22185">
        <v>421.45</v>
      </c>
      <c r="D22185">
        <v>419.95</v>
      </c>
      <c r="E22185">
        <v>419.95</v>
      </c>
      <c r="F22185">
        <v>411.2</v>
      </c>
      <c r="G22185">
        <v>413.55</v>
      </c>
      <c r="H22185">
        <v>696713</v>
      </c>
      <c r="I22185">
        <v>2890.53</v>
      </c>
      <c r="J22185">
        <v>22104</v>
      </c>
      <c r="K22185">
        <v>243180</v>
      </c>
      <c r="L22185">
        <v>34.9</v>
      </c>
    </row>
    <row r="22186" spans="1:12" x14ac:dyDescent="0.35">
      <c r="A22186" t="s">
        <v>1031</v>
      </c>
      <c r="B22186" s="1">
        <v>45341</v>
      </c>
      <c r="C22186">
        <v>185.07</v>
      </c>
      <c r="D22186">
        <v>185.79</v>
      </c>
      <c r="E22186">
        <v>186.59</v>
      </c>
      <c r="F22186">
        <v>185</v>
      </c>
      <c r="G22186">
        <v>186.21</v>
      </c>
      <c r="H22186">
        <v>20100</v>
      </c>
      <c r="I22186">
        <v>37.409999999999997</v>
      </c>
      <c r="J22186">
        <v>1086</v>
      </c>
      <c r="K22186">
        <v>13579</v>
      </c>
      <c r="L22186">
        <v>67.56</v>
      </c>
    </row>
    <row r="22187" spans="1:12" x14ac:dyDescent="0.35">
      <c r="A22187" t="s">
        <v>1030</v>
      </c>
      <c r="B22187" s="1">
        <v>45341</v>
      </c>
      <c r="C22187">
        <v>18.21</v>
      </c>
      <c r="D22187">
        <v>18.75</v>
      </c>
      <c r="E22187">
        <v>18.75</v>
      </c>
      <c r="F22187">
        <v>18.11</v>
      </c>
      <c r="G22187">
        <v>18.350000000000001</v>
      </c>
      <c r="H22187">
        <v>571903</v>
      </c>
      <c r="I22187">
        <v>104.93</v>
      </c>
      <c r="J22187">
        <v>3064</v>
      </c>
      <c r="K22187">
        <v>404680</v>
      </c>
      <c r="L22187">
        <v>70.760000000000005</v>
      </c>
    </row>
    <row r="22188" spans="1:12" x14ac:dyDescent="0.35">
      <c r="A22188" t="s">
        <v>1029</v>
      </c>
      <c r="B22188" s="1">
        <v>45341</v>
      </c>
      <c r="C22188">
        <v>185.06</v>
      </c>
      <c r="D22188">
        <v>187.99</v>
      </c>
      <c r="E22188">
        <v>187.99</v>
      </c>
      <c r="F22188">
        <v>183.01</v>
      </c>
      <c r="G22188">
        <v>185.88</v>
      </c>
      <c r="H22188">
        <v>182467</v>
      </c>
      <c r="I22188">
        <v>340.01</v>
      </c>
      <c r="J22188">
        <v>3938</v>
      </c>
      <c r="K22188">
        <v>109010</v>
      </c>
      <c r="L22188">
        <v>59.74</v>
      </c>
    </row>
    <row r="22189" spans="1:12" x14ac:dyDescent="0.35">
      <c r="A22189" t="s">
        <v>1028</v>
      </c>
      <c r="B22189" s="1">
        <v>45341</v>
      </c>
      <c r="C22189">
        <v>46.85</v>
      </c>
      <c r="D22189">
        <v>51.4</v>
      </c>
      <c r="E22189">
        <v>51.5</v>
      </c>
      <c r="F22189">
        <v>51</v>
      </c>
      <c r="G22189">
        <v>51.5</v>
      </c>
      <c r="H22189">
        <v>935767</v>
      </c>
      <c r="I22189">
        <v>481.44</v>
      </c>
      <c r="J22189">
        <v>2306</v>
      </c>
      <c r="K22189">
        <v>700318</v>
      </c>
      <c r="L22189">
        <v>74.84</v>
      </c>
    </row>
    <row r="22190" spans="1:12" x14ac:dyDescent="0.35">
      <c r="A22190" t="s">
        <v>1027</v>
      </c>
      <c r="B22190" s="1">
        <v>45341</v>
      </c>
      <c r="C22190">
        <v>412.6</v>
      </c>
      <c r="D22190">
        <v>415.4</v>
      </c>
      <c r="E22190">
        <v>423.95</v>
      </c>
      <c r="F22190">
        <v>414</v>
      </c>
      <c r="G22190">
        <v>421.7</v>
      </c>
      <c r="H22190">
        <v>105258</v>
      </c>
      <c r="I22190">
        <v>440.37</v>
      </c>
      <c r="J22190">
        <v>7941</v>
      </c>
      <c r="K22190">
        <v>52493</v>
      </c>
      <c r="L22190">
        <v>49.87</v>
      </c>
    </row>
    <row r="22191" spans="1:12" x14ac:dyDescent="0.35">
      <c r="A22191" t="s">
        <v>1026</v>
      </c>
      <c r="B22191" s="1">
        <v>45341</v>
      </c>
      <c r="C22191">
        <v>1517.2</v>
      </c>
      <c r="D22191">
        <v>1524.75</v>
      </c>
      <c r="E22191">
        <v>1534.9</v>
      </c>
      <c r="F22191">
        <v>1519.15</v>
      </c>
      <c r="G22191">
        <v>1521.1</v>
      </c>
      <c r="H22191">
        <v>142127</v>
      </c>
      <c r="I22191">
        <v>2170.15</v>
      </c>
      <c r="J22191">
        <v>11667</v>
      </c>
      <c r="K22191">
        <v>60559</v>
      </c>
      <c r="L22191">
        <v>42.61</v>
      </c>
    </row>
    <row r="22192" spans="1:12" x14ac:dyDescent="0.35">
      <c r="A22192" t="s">
        <v>1025</v>
      </c>
      <c r="B22192" s="1">
        <v>45341</v>
      </c>
      <c r="C22192">
        <v>22.1</v>
      </c>
      <c r="D22192">
        <v>22.45</v>
      </c>
      <c r="E22192">
        <v>22.7</v>
      </c>
      <c r="F22192">
        <v>22.05</v>
      </c>
      <c r="G22192">
        <v>22.55</v>
      </c>
      <c r="H22192">
        <v>169133</v>
      </c>
      <c r="I22192">
        <v>37.799999999999997</v>
      </c>
      <c r="J22192">
        <v>710</v>
      </c>
      <c r="K22192">
        <v>120925</v>
      </c>
      <c r="L22192">
        <v>71.5</v>
      </c>
    </row>
    <row r="22193" spans="1:12" x14ac:dyDescent="0.35">
      <c r="A22193" t="s">
        <v>1024</v>
      </c>
      <c r="B22193" s="1">
        <v>45341</v>
      </c>
      <c r="C22193">
        <v>972.05</v>
      </c>
      <c r="D22193">
        <v>977.2</v>
      </c>
      <c r="E22193">
        <v>984.85</v>
      </c>
      <c r="F22193">
        <v>961.95</v>
      </c>
      <c r="G22193">
        <v>979.85</v>
      </c>
      <c r="H22193">
        <v>554934</v>
      </c>
      <c r="I22193">
        <v>5411.78</v>
      </c>
      <c r="J22193">
        <v>23358</v>
      </c>
      <c r="K22193">
        <v>278713</v>
      </c>
      <c r="L22193">
        <v>50.22</v>
      </c>
    </row>
    <row r="22194" spans="1:12" x14ac:dyDescent="0.35">
      <c r="A22194" t="s">
        <v>1023</v>
      </c>
      <c r="B22194" s="1">
        <v>45341</v>
      </c>
      <c r="C22194">
        <v>1785.9</v>
      </c>
      <c r="D22194">
        <v>1808</v>
      </c>
      <c r="E22194">
        <v>1830.9</v>
      </c>
      <c r="F22194">
        <v>1779.7</v>
      </c>
      <c r="G22194">
        <v>1785.9</v>
      </c>
      <c r="H22194">
        <v>324089</v>
      </c>
      <c r="I22194">
        <v>5843.68</v>
      </c>
      <c r="J22194">
        <v>24675</v>
      </c>
      <c r="K22194">
        <v>69812</v>
      </c>
      <c r="L22194">
        <v>21.54</v>
      </c>
    </row>
    <row r="22195" spans="1:12" x14ac:dyDescent="0.35">
      <c r="A22195" t="s">
        <v>1022</v>
      </c>
      <c r="B22195" s="1">
        <v>45341</v>
      </c>
      <c r="C22195">
        <v>1123.3499999999999</v>
      </c>
      <c r="D22195">
        <v>1126.3499999999999</v>
      </c>
      <c r="E22195">
        <v>1183.2</v>
      </c>
      <c r="F22195">
        <v>1113.8499999999999</v>
      </c>
      <c r="G22195">
        <v>1177.95</v>
      </c>
      <c r="H22195">
        <v>282457</v>
      </c>
      <c r="I22195">
        <v>3288.29</v>
      </c>
      <c r="J22195">
        <v>23994</v>
      </c>
      <c r="K22195">
        <v>131273</v>
      </c>
      <c r="L22195">
        <v>46.48</v>
      </c>
    </row>
    <row r="22196" spans="1:12" x14ac:dyDescent="0.35">
      <c r="A22196" t="s">
        <v>1021</v>
      </c>
      <c r="B22196" s="1">
        <v>45341</v>
      </c>
      <c r="C22196">
        <v>139.69999999999999</v>
      </c>
      <c r="D22196">
        <v>141.80000000000001</v>
      </c>
      <c r="E22196">
        <v>143.69999999999999</v>
      </c>
      <c r="F22196">
        <v>139.1</v>
      </c>
      <c r="G22196">
        <v>140.19999999999999</v>
      </c>
      <c r="H22196">
        <v>76024</v>
      </c>
      <c r="I22196">
        <v>107.09</v>
      </c>
      <c r="J22196">
        <v>2417</v>
      </c>
      <c r="K22196">
        <v>32079</v>
      </c>
      <c r="L22196">
        <v>42.2</v>
      </c>
    </row>
    <row r="22197" spans="1:12" x14ac:dyDescent="0.35">
      <c r="A22197" t="s">
        <v>1020</v>
      </c>
      <c r="B22197" s="1">
        <v>45341</v>
      </c>
      <c r="C22197">
        <v>346.15</v>
      </c>
      <c r="D22197">
        <v>349</v>
      </c>
      <c r="E22197">
        <v>354.8</v>
      </c>
      <c r="F22197">
        <v>338.2</v>
      </c>
      <c r="G22197">
        <v>348.2</v>
      </c>
      <c r="H22197">
        <v>11806</v>
      </c>
      <c r="I22197">
        <v>40.71</v>
      </c>
      <c r="J22197">
        <v>1350</v>
      </c>
      <c r="K22197">
        <v>4203</v>
      </c>
      <c r="L22197">
        <v>35.6</v>
      </c>
    </row>
    <row r="22198" spans="1:12" x14ac:dyDescent="0.35">
      <c r="A22198" t="s">
        <v>1805</v>
      </c>
      <c r="B22198" s="1">
        <v>45341</v>
      </c>
      <c r="C22198">
        <v>69.55</v>
      </c>
      <c r="D22198">
        <v>77.099999999999994</v>
      </c>
      <c r="E22198">
        <v>83.45</v>
      </c>
      <c r="F22198">
        <v>76</v>
      </c>
      <c r="G22198">
        <v>83.45</v>
      </c>
      <c r="H22198">
        <v>821831</v>
      </c>
      <c r="I22198">
        <v>658.99</v>
      </c>
      <c r="J22198">
        <v>4696</v>
      </c>
      <c r="K22198">
        <v>511272</v>
      </c>
      <c r="L22198">
        <v>62.21</v>
      </c>
    </row>
    <row r="22199" spans="1:12" x14ac:dyDescent="0.35">
      <c r="A22199" t="s">
        <v>1019</v>
      </c>
      <c r="B22199" s="1">
        <v>45341</v>
      </c>
      <c r="C22199">
        <v>680.8</v>
      </c>
      <c r="D22199">
        <v>688</v>
      </c>
      <c r="E22199">
        <v>719</v>
      </c>
      <c r="F22199">
        <v>680.8</v>
      </c>
      <c r="G22199">
        <v>713</v>
      </c>
      <c r="H22199">
        <v>484640</v>
      </c>
      <c r="I22199">
        <v>3379.44</v>
      </c>
      <c r="J22199">
        <v>31586</v>
      </c>
      <c r="K22199">
        <v>173956</v>
      </c>
      <c r="L22199">
        <v>35.89</v>
      </c>
    </row>
    <row r="22200" spans="1:12" x14ac:dyDescent="0.35">
      <c r="A22200" t="s">
        <v>1018</v>
      </c>
      <c r="B22200" s="1">
        <v>45341</v>
      </c>
      <c r="C22200">
        <v>81.900000000000006</v>
      </c>
      <c r="D22200">
        <v>81.900000000000006</v>
      </c>
      <c r="E22200">
        <v>82.6</v>
      </c>
      <c r="F22200">
        <v>81.099999999999994</v>
      </c>
      <c r="G22200">
        <v>81.55</v>
      </c>
      <c r="H22200">
        <v>297915</v>
      </c>
      <c r="I22200">
        <v>243.47</v>
      </c>
      <c r="J22200">
        <v>1009</v>
      </c>
      <c r="K22200">
        <v>148552</v>
      </c>
      <c r="L22200">
        <v>49.86</v>
      </c>
    </row>
    <row r="22201" spans="1:12" x14ac:dyDescent="0.35">
      <c r="A22201" t="s">
        <v>1017</v>
      </c>
      <c r="B22201" s="1">
        <v>45341</v>
      </c>
      <c r="C22201">
        <v>540.04999999999995</v>
      </c>
      <c r="D22201">
        <v>542.75</v>
      </c>
      <c r="E22201">
        <v>561</v>
      </c>
      <c r="F22201">
        <v>540.29999999999995</v>
      </c>
      <c r="G22201">
        <v>553.29999999999995</v>
      </c>
      <c r="H22201">
        <v>19987</v>
      </c>
      <c r="I22201">
        <v>109.94</v>
      </c>
      <c r="J22201">
        <v>2554</v>
      </c>
      <c r="K22201">
        <v>11256</v>
      </c>
      <c r="L22201">
        <v>56.32</v>
      </c>
    </row>
    <row r="22202" spans="1:12" x14ac:dyDescent="0.35">
      <c r="A22202" t="s">
        <v>1016</v>
      </c>
      <c r="B22202" s="1">
        <v>45341</v>
      </c>
      <c r="C22202">
        <v>493.55</v>
      </c>
      <c r="D22202">
        <v>494</v>
      </c>
      <c r="E22202">
        <v>494.3</v>
      </c>
      <c r="F22202">
        <v>472</v>
      </c>
      <c r="G22202">
        <v>474.65</v>
      </c>
      <c r="H22202">
        <v>378025</v>
      </c>
      <c r="I22202">
        <v>1815.66</v>
      </c>
      <c r="J22202">
        <v>20060</v>
      </c>
      <c r="K22202">
        <v>178042</v>
      </c>
      <c r="L22202">
        <v>47.1</v>
      </c>
    </row>
    <row r="22203" spans="1:12" x14ac:dyDescent="0.35">
      <c r="A22203" t="s">
        <v>1015</v>
      </c>
      <c r="B22203" s="1">
        <v>45341</v>
      </c>
      <c r="C22203">
        <v>1435.65</v>
      </c>
      <c r="D22203">
        <v>1471.45</v>
      </c>
      <c r="E22203">
        <v>1510</v>
      </c>
      <c r="F22203">
        <v>1378.4</v>
      </c>
      <c r="G22203">
        <v>1395.5</v>
      </c>
      <c r="H22203">
        <v>511691</v>
      </c>
      <c r="I22203">
        <v>7272.65</v>
      </c>
      <c r="J22203">
        <v>40636</v>
      </c>
      <c r="K22203">
        <v>205741</v>
      </c>
      <c r="L22203">
        <v>40.21</v>
      </c>
    </row>
    <row r="22204" spans="1:12" x14ac:dyDescent="0.35">
      <c r="A22204" t="s">
        <v>1014</v>
      </c>
      <c r="B22204" s="1">
        <v>45341</v>
      </c>
      <c r="C22204">
        <v>3584.75</v>
      </c>
      <c r="D22204">
        <v>3614</v>
      </c>
      <c r="E22204">
        <v>3724.95</v>
      </c>
      <c r="F22204">
        <v>3593.05</v>
      </c>
      <c r="G22204">
        <v>3708.9</v>
      </c>
      <c r="H22204">
        <v>592782</v>
      </c>
      <c r="I22204">
        <v>21724.720000000001</v>
      </c>
      <c r="J22204">
        <v>39172</v>
      </c>
      <c r="K22204">
        <v>133372</v>
      </c>
      <c r="L22204">
        <v>22.5</v>
      </c>
    </row>
    <row r="22205" spans="1:12" x14ac:dyDescent="0.35">
      <c r="A22205" t="s">
        <v>1013</v>
      </c>
      <c r="B22205" s="1">
        <v>45341</v>
      </c>
      <c r="C22205">
        <v>30.9</v>
      </c>
      <c r="D22205">
        <v>30.6</v>
      </c>
      <c r="E22205">
        <v>33.950000000000003</v>
      </c>
      <c r="F22205">
        <v>29.6</v>
      </c>
      <c r="G22205">
        <v>33.950000000000003</v>
      </c>
      <c r="H22205">
        <v>5043001</v>
      </c>
      <c r="I22205">
        <v>1658.31</v>
      </c>
      <c r="J22205">
        <v>6224</v>
      </c>
      <c r="K22205">
        <v>2936761</v>
      </c>
      <c r="L22205">
        <v>58.23</v>
      </c>
    </row>
    <row r="22206" spans="1:12" x14ac:dyDescent="0.35">
      <c r="A22206" t="s">
        <v>1012</v>
      </c>
      <c r="B22206" s="1">
        <v>45341</v>
      </c>
      <c r="C22206">
        <v>1126.4000000000001</v>
      </c>
      <c r="D22206">
        <v>1128</v>
      </c>
      <c r="E22206">
        <v>1163.9000000000001</v>
      </c>
      <c r="F22206">
        <v>1126.45</v>
      </c>
      <c r="G22206">
        <v>1156.9000000000001</v>
      </c>
      <c r="H22206">
        <v>855770</v>
      </c>
      <c r="I22206">
        <v>9834.7199999999993</v>
      </c>
      <c r="J22206">
        <v>41453</v>
      </c>
      <c r="K22206">
        <v>339428</v>
      </c>
      <c r="L22206">
        <v>39.659999999999997</v>
      </c>
    </row>
    <row r="22207" spans="1:12" x14ac:dyDescent="0.35">
      <c r="A22207" t="s">
        <v>1011</v>
      </c>
      <c r="B22207" s="1">
        <v>45341</v>
      </c>
      <c r="C22207">
        <v>243.8</v>
      </c>
      <c r="D22207">
        <v>243.8</v>
      </c>
      <c r="E22207">
        <v>244.95</v>
      </c>
      <c r="F22207">
        <v>236.35</v>
      </c>
      <c r="G22207">
        <v>243.25</v>
      </c>
      <c r="H22207">
        <v>17968</v>
      </c>
      <c r="I22207">
        <v>43.32</v>
      </c>
      <c r="J22207">
        <v>1250</v>
      </c>
      <c r="K22207">
        <v>11550</v>
      </c>
      <c r="L22207">
        <v>64.28</v>
      </c>
    </row>
    <row r="22208" spans="1:12" x14ac:dyDescent="0.35">
      <c r="A22208" t="s">
        <v>1010</v>
      </c>
      <c r="B22208" s="1">
        <v>45341</v>
      </c>
      <c r="C22208">
        <v>2087.25</v>
      </c>
      <c r="D22208">
        <v>2100.1</v>
      </c>
      <c r="E22208">
        <v>2195.75</v>
      </c>
      <c r="F22208">
        <v>2100.1</v>
      </c>
      <c r="G22208">
        <v>2165.35</v>
      </c>
      <c r="H22208">
        <v>889173</v>
      </c>
      <c r="I22208">
        <v>19144.8</v>
      </c>
      <c r="J22208">
        <v>57219</v>
      </c>
      <c r="K22208">
        <v>216513</v>
      </c>
      <c r="L22208">
        <v>24.35</v>
      </c>
    </row>
    <row r="22209" spans="1:12" x14ac:dyDescent="0.35">
      <c r="A22209" t="s">
        <v>1009</v>
      </c>
      <c r="B22209" s="1">
        <v>45341</v>
      </c>
      <c r="C22209">
        <v>1404.55</v>
      </c>
      <c r="D22209">
        <v>1410</v>
      </c>
      <c r="E22209">
        <v>1428</v>
      </c>
      <c r="F22209">
        <v>1390.55</v>
      </c>
      <c r="G22209">
        <v>1398.9</v>
      </c>
      <c r="H22209">
        <v>10874</v>
      </c>
      <c r="I22209">
        <v>152.75</v>
      </c>
      <c r="J22209">
        <v>1973</v>
      </c>
      <c r="K22209">
        <v>5640</v>
      </c>
      <c r="L22209">
        <v>51.87</v>
      </c>
    </row>
    <row r="22210" spans="1:12" x14ac:dyDescent="0.35">
      <c r="A22210" t="s">
        <v>1008</v>
      </c>
      <c r="B22210" s="1">
        <v>45341</v>
      </c>
      <c r="C22210">
        <v>519.5</v>
      </c>
      <c r="D22210">
        <v>523</v>
      </c>
      <c r="E22210">
        <v>527.29999999999995</v>
      </c>
      <c r="F22210">
        <v>518.20000000000005</v>
      </c>
      <c r="G22210">
        <v>524.54999999999995</v>
      </c>
      <c r="H22210">
        <v>117561</v>
      </c>
      <c r="I22210">
        <v>611.97</v>
      </c>
      <c r="J22210">
        <v>6958</v>
      </c>
      <c r="K22210">
        <v>97132</v>
      </c>
      <c r="L22210">
        <v>82.62</v>
      </c>
    </row>
    <row r="22211" spans="1:12" x14ac:dyDescent="0.35">
      <c r="A22211" t="s">
        <v>1007</v>
      </c>
      <c r="B22211" s="1">
        <v>45341</v>
      </c>
      <c r="C22211">
        <v>865.45</v>
      </c>
      <c r="D22211">
        <v>875</v>
      </c>
      <c r="E22211">
        <v>875</v>
      </c>
      <c r="F22211">
        <v>839</v>
      </c>
      <c r="G22211">
        <v>842.75</v>
      </c>
      <c r="H22211">
        <v>1320301</v>
      </c>
      <c r="I22211">
        <v>11253.26</v>
      </c>
      <c r="J22211">
        <v>35942</v>
      </c>
      <c r="K22211">
        <v>914225</v>
      </c>
      <c r="L22211">
        <v>69.239999999999995</v>
      </c>
    </row>
    <row r="22212" spans="1:12" x14ac:dyDescent="0.35">
      <c r="A22212" t="s">
        <v>1006</v>
      </c>
      <c r="B22212" s="1">
        <v>45341</v>
      </c>
      <c r="C22212">
        <v>272.7</v>
      </c>
      <c r="D22212">
        <v>272.7</v>
      </c>
      <c r="E22212">
        <v>281</v>
      </c>
      <c r="F22212">
        <v>269</v>
      </c>
      <c r="G22212">
        <v>274.7</v>
      </c>
      <c r="H22212">
        <v>94671</v>
      </c>
      <c r="I22212">
        <v>261.83999999999997</v>
      </c>
      <c r="J22212">
        <v>8564</v>
      </c>
      <c r="K22212">
        <v>65128</v>
      </c>
      <c r="L22212">
        <v>68.790000000000006</v>
      </c>
    </row>
    <row r="22213" spans="1:12" x14ac:dyDescent="0.35">
      <c r="A22213" t="s">
        <v>1005</v>
      </c>
      <c r="B22213" s="1">
        <v>45341</v>
      </c>
      <c r="C22213">
        <v>101.6</v>
      </c>
      <c r="D22213">
        <v>102.6</v>
      </c>
      <c r="E22213">
        <v>105.3</v>
      </c>
      <c r="F22213">
        <v>102.45</v>
      </c>
      <c r="G22213">
        <v>103.3</v>
      </c>
      <c r="H22213">
        <v>171238</v>
      </c>
      <c r="I22213">
        <v>178.07</v>
      </c>
      <c r="J22213">
        <v>2556</v>
      </c>
      <c r="K22213">
        <v>81346</v>
      </c>
      <c r="L22213">
        <v>47.5</v>
      </c>
    </row>
    <row r="22214" spans="1:12" x14ac:dyDescent="0.35">
      <c r="A22214" t="s">
        <v>1004</v>
      </c>
      <c r="B22214" s="1">
        <v>45341</v>
      </c>
      <c r="C22214">
        <v>509.75</v>
      </c>
      <c r="D22214">
        <v>513.9</v>
      </c>
      <c r="E22214">
        <v>519.04999999999995</v>
      </c>
      <c r="F22214">
        <v>503.5</v>
      </c>
      <c r="G22214">
        <v>506.05</v>
      </c>
      <c r="H22214">
        <v>55771</v>
      </c>
      <c r="I22214">
        <v>283.69</v>
      </c>
      <c r="J22214">
        <v>5405</v>
      </c>
      <c r="K22214">
        <v>37901</v>
      </c>
      <c r="L22214">
        <v>67.959999999999994</v>
      </c>
    </row>
    <row r="22215" spans="1:12" x14ac:dyDescent="0.35">
      <c r="A22215" t="s">
        <v>1003</v>
      </c>
      <c r="B22215" s="1">
        <v>45341</v>
      </c>
      <c r="C22215">
        <v>3091.75</v>
      </c>
      <c r="D22215">
        <v>3120</v>
      </c>
      <c r="E22215">
        <v>3145</v>
      </c>
      <c r="F22215">
        <v>3050.1</v>
      </c>
      <c r="G22215">
        <v>3124.9</v>
      </c>
      <c r="H22215">
        <v>205966</v>
      </c>
      <c r="I22215">
        <v>6400.97</v>
      </c>
      <c r="J22215">
        <v>22878</v>
      </c>
      <c r="K22215">
        <v>75859</v>
      </c>
      <c r="L22215">
        <v>36.83</v>
      </c>
    </row>
    <row r="22216" spans="1:12" x14ac:dyDescent="0.35">
      <c r="A22216" t="s">
        <v>1002</v>
      </c>
      <c r="B22216" s="1">
        <v>45341</v>
      </c>
      <c r="C22216">
        <v>38.14</v>
      </c>
      <c r="D22216">
        <v>38.14</v>
      </c>
      <c r="E22216">
        <v>38.72</v>
      </c>
      <c r="F22216">
        <v>37.82</v>
      </c>
      <c r="G22216">
        <v>38.67</v>
      </c>
      <c r="H22216">
        <v>154056</v>
      </c>
      <c r="I22216">
        <v>58.97</v>
      </c>
      <c r="J22216">
        <v>1402</v>
      </c>
      <c r="K22216">
        <v>106519</v>
      </c>
      <c r="L22216">
        <v>69.14</v>
      </c>
    </row>
    <row r="22217" spans="1:12" x14ac:dyDescent="0.35">
      <c r="A22217" t="s">
        <v>1001</v>
      </c>
      <c r="B22217" s="1">
        <v>45341</v>
      </c>
      <c r="C22217">
        <v>1001.65</v>
      </c>
      <c r="D22217">
        <v>1014.9</v>
      </c>
      <c r="E22217">
        <v>1048</v>
      </c>
      <c r="F22217">
        <v>1014.9</v>
      </c>
      <c r="G22217">
        <v>1018.75</v>
      </c>
      <c r="H22217">
        <v>359091</v>
      </c>
      <c r="I22217">
        <v>3679.54</v>
      </c>
      <c r="J22217">
        <v>21931</v>
      </c>
      <c r="K22217">
        <v>198160</v>
      </c>
      <c r="L22217">
        <v>55.18</v>
      </c>
    </row>
    <row r="22218" spans="1:12" x14ac:dyDescent="0.35">
      <c r="A22218" t="s">
        <v>1000</v>
      </c>
      <c r="B22218" s="1">
        <v>45341</v>
      </c>
      <c r="C22218">
        <v>11380.4</v>
      </c>
      <c r="D22218">
        <v>11380.4</v>
      </c>
      <c r="E22218">
        <v>11613.05</v>
      </c>
      <c r="F22218">
        <v>11333.05</v>
      </c>
      <c r="G22218">
        <v>11483.35</v>
      </c>
      <c r="H22218">
        <v>581383</v>
      </c>
      <c r="I22218">
        <v>66763.86</v>
      </c>
      <c r="J22218">
        <v>69356</v>
      </c>
      <c r="K22218">
        <v>345574</v>
      </c>
      <c r="L22218">
        <v>59.44</v>
      </c>
    </row>
    <row r="22219" spans="1:12" x14ac:dyDescent="0.35">
      <c r="A22219" t="s">
        <v>999</v>
      </c>
      <c r="B22219" s="1">
        <v>45341</v>
      </c>
      <c r="C22219">
        <v>40.049999999999997</v>
      </c>
      <c r="D22219">
        <v>40.950000000000003</v>
      </c>
      <c r="E22219">
        <v>41.2</v>
      </c>
      <c r="F22219">
        <v>38.6</v>
      </c>
      <c r="G22219">
        <v>39.9</v>
      </c>
      <c r="H22219">
        <v>157051</v>
      </c>
      <c r="I22219">
        <v>62.83</v>
      </c>
      <c r="J22219">
        <v>607</v>
      </c>
      <c r="K22219">
        <v>91158</v>
      </c>
      <c r="L22219">
        <v>58.04</v>
      </c>
    </row>
    <row r="22220" spans="1:12" x14ac:dyDescent="0.35">
      <c r="A22220" t="s">
        <v>998</v>
      </c>
      <c r="B22220" s="1">
        <v>45341</v>
      </c>
      <c r="C22220">
        <v>166.85</v>
      </c>
      <c r="D22220">
        <v>167</v>
      </c>
      <c r="E22220">
        <v>167.9</v>
      </c>
      <c r="F22220">
        <v>160.75</v>
      </c>
      <c r="G22220">
        <v>161.5</v>
      </c>
      <c r="H22220">
        <v>1644544</v>
      </c>
      <c r="I22220">
        <v>2691.42</v>
      </c>
      <c r="J22220">
        <v>25975</v>
      </c>
      <c r="K22220">
        <v>835557</v>
      </c>
      <c r="L22220">
        <v>50.81</v>
      </c>
    </row>
    <row r="22221" spans="1:12" x14ac:dyDescent="0.35">
      <c r="A22221" t="s">
        <v>997</v>
      </c>
      <c r="B22221" s="1">
        <v>45341</v>
      </c>
      <c r="C22221">
        <v>104</v>
      </c>
      <c r="D22221">
        <v>109.2</v>
      </c>
      <c r="E22221">
        <v>109.2</v>
      </c>
      <c r="F22221">
        <v>109.2</v>
      </c>
      <c r="G22221">
        <v>109.2</v>
      </c>
      <c r="H22221">
        <v>170821</v>
      </c>
      <c r="I22221">
        <v>186.54</v>
      </c>
      <c r="J22221">
        <v>342</v>
      </c>
      <c r="K22221">
        <v>170821</v>
      </c>
      <c r="L22221">
        <v>100</v>
      </c>
    </row>
    <row r="22222" spans="1:12" x14ac:dyDescent="0.35">
      <c r="A22222" t="s">
        <v>996</v>
      </c>
      <c r="B22222" s="1">
        <v>45341</v>
      </c>
      <c r="C22222">
        <v>523.79999999999995</v>
      </c>
      <c r="D22222">
        <v>524.45000000000005</v>
      </c>
      <c r="E22222">
        <v>529.5</v>
      </c>
      <c r="F22222">
        <v>523.5</v>
      </c>
      <c r="G22222">
        <v>526.5</v>
      </c>
      <c r="H22222">
        <v>960744</v>
      </c>
      <c r="I22222">
        <v>5059.04</v>
      </c>
      <c r="J22222">
        <v>28166</v>
      </c>
      <c r="K22222">
        <v>487025</v>
      </c>
      <c r="L22222">
        <v>50.69</v>
      </c>
    </row>
    <row r="22223" spans="1:12" x14ac:dyDescent="0.35">
      <c r="A22223" t="s">
        <v>995</v>
      </c>
      <c r="B22223" s="1">
        <v>45341</v>
      </c>
      <c r="C22223">
        <v>391.75</v>
      </c>
      <c r="D22223">
        <v>397.65</v>
      </c>
      <c r="E22223">
        <v>403.8</v>
      </c>
      <c r="F22223">
        <v>393</v>
      </c>
      <c r="G22223">
        <v>395.35</v>
      </c>
      <c r="H22223">
        <v>69814</v>
      </c>
      <c r="I22223">
        <v>277.20999999999998</v>
      </c>
      <c r="J22223">
        <v>5434</v>
      </c>
      <c r="K22223">
        <v>42284</v>
      </c>
      <c r="L22223">
        <v>60.57</v>
      </c>
    </row>
    <row r="22224" spans="1:12" x14ac:dyDescent="0.35">
      <c r="A22224" t="s">
        <v>994</v>
      </c>
      <c r="B22224" s="1">
        <v>45341</v>
      </c>
      <c r="C22224">
        <v>82.55</v>
      </c>
      <c r="D22224">
        <v>83.4</v>
      </c>
      <c r="E22224">
        <v>87.45</v>
      </c>
      <c r="F22224">
        <v>83.1</v>
      </c>
      <c r="G22224">
        <v>84.15</v>
      </c>
      <c r="H22224">
        <v>62409</v>
      </c>
      <c r="I22224">
        <v>52.79</v>
      </c>
      <c r="J22224">
        <v>1297</v>
      </c>
      <c r="K22224">
        <v>26929</v>
      </c>
      <c r="L22224">
        <v>43.15</v>
      </c>
    </row>
    <row r="22225" spans="1:12" x14ac:dyDescent="0.35">
      <c r="A22225" t="s">
        <v>993</v>
      </c>
      <c r="B22225" s="1">
        <v>45341</v>
      </c>
      <c r="C22225">
        <v>1868.5</v>
      </c>
      <c r="D22225">
        <v>1868.5</v>
      </c>
      <c r="E22225">
        <v>1877.1</v>
      </c>
      <c r="F22225">
        <v>1850</v>
      </c>
      <c r="G22225">
        <v>1856.1</v>
      </c>
      <c r="H22225">
        <v>53539</v>
      </c>
      <c r="I22225">
        <v>996.52</v>
      </c>
      <c r="J22225">
        <v>9296</v>
      </c>
      <c r="K22225">
        <v>26482</v>
      </c>
      <c r="L22225">
        <v>49.46</v>
      </c>
    </row>
    <row r="22226" spans="1:12" x14ac:dyDescent="0.35">
      <c r="A22226" t="s">
        <v>992</v>
      </c>
      <c r="B22226" s="1">
        <v>45341</v>
      </c>
      <c r="C22226">
        <v>972.4</v>
      </c>
      <c r="D22226">
        <v>987</v>
      </c>
      <c r="E22226">
        <v>1001</v>
      </c>
      <c r="F22226">
        <v>980</v>
      </c>
      <c r="G22226">
        <v>993.35</v>
      </c>
      <c r="H22226">
        <v>397645</v>
      </c>
      <c r="I22226">
        <v>3937.21</v>
      </c>
      <c r="J22226">
        <v>22086</v>
      </c>
      <c r="K22226">
        <v>270830</v>
      </c>
      <c r="L22226">
        <v>68.11</v>
      </c>
    </row>
    <row r="22227" spans="1:12" x14ac:dyDescent="0.35">
      <c r="A22227" t="s">
        <v>991</v>
      </c>
      <c r="B22227" s="1">
        <v>45341</v>
      </c>
      <c r="C22227">
        <v>354.4</v>
      </c>
      <c r="D22227">
        <v>356.95</v>
      </c>
      <c r="E22227">
        <v>359.35</v>
      </c>
      <c r="F22227">
        <v>353</v>
      </c>
      <c r="G22227">
        <v>354.7</v>
      </c>
      <c r="H22227">
        <v>10621</v>
      </c>
      <c r="I22227">
        <v>37.76</v>
      </c>
      <c r="J22227">
        <v>742</v>
      </c>
      <c r="K22227">
        <v>6788</v>
      </c>
      <c r="L22227">
        <v>63.91</v>
      </c>
    </row>
    <row r="22228" spans="1:12" x14ac:dyDescent="0.35">
      <c r="A22228" t="s">
        <v>990</v>
      </c>
      <c r="B22228" s="1">
        <v>45341</v>
      </c>
      <c r="C22228">
        <v>2017.65</v>
      </c>
      <c r="D22228">
        <v>2060</v>
      </c>
      <c r="E22228">
        <v>2088.85</v>
      </c>
      <c r="F22228">
        <v>2040.05</v>
      </c>
      <c r="G22228">
        <v>2069.15</v>
      </c>
      <c r="H22228">
        <v>26740</v>
      </c>
      <c r="I22228">
        <v>552.66</v>
      </c>
      <c r="J22228">
        <v>4950</v>
      </c>
      <c r="K22228">
        <v>15071</v>
      </c>
      <c r="L22228">
        <v>56.36</v>
      </c>
    </row>
    <row r="22229" spans="1:12" x14ac:dyDescent="0.35">
      <c r="A22229" t="s">
        <v>989</v>
      </c>
      <c r="B22229" s="1">
        <v>45341</v>
      </c>
      <c r="C22229">
        <v>2213.75</v>
      </c>
      <c r="D22229">
        <v>2249</v>
      </c>
      <c r="E22229">
        <v>2249</v>
      </c>
      <c r="F22229">
        <v>2212.9</v>
      </c>
      <c r="G22229">
        <v>2221.4</v>
      </c>
      <c r="H22229">
        <v>304462</v>
      </c>
      <c r="I22229">
        <v>6766.66</v>
      </c>
      <c r="J22229">
        <v>24298</v>
      </c>
      <c r="K22229">
        <v>242567</v>
      </c>
      <c r="L22229">
        <v>79.67</v>
      </c>
    </row>
    <row r="22230" spans="1:12" x14ac:dyDescent="0.35">
      <c r="A22230" t="s">
        <v>988</v>
      </c>
      <c r="B22230" s="1">
        <v>45341</v>
      </c>
      <c r="C22230">
        <v>221.55</v>
      </c>
      <c r="D22230">
        <v>221.3</v>
      </c>
      <c r="E22230">
        <v>227.7</v>
      </c>
      <c r="F22230">
        <v>221.25</v>
      </c>
      <c r="G22230">
        <v>225.05</v>
      </c>
      <c r="H22230">
        <v>526387</v>
      </c>
      <c r="I22230">
        <v>1184.52</v>
      </c>
      <c r="J22230">
        <v>8067</v>
      </c>
      <c r="K22230">
        <v>354400</v>
      </c>
      <c r="L22230">
        <v>67.33</v>
      </c>
    </row>
    <row r="22231" spans="1:12" x14ac:dyDescent="0.35">
      <c r="A22231" t="s">
        <v>987</v>
      </c>
      <c r="B22231" s="1">
        <v>45341</v>
      </c>
      <c r="C22231">
        <v>733.35</v>
      </c>
      <c r="D22231">
        <v>738.45</v>
      </c>
      <c r="E22231">
        <v>757.45</v>
      </c>
      <c r="F22231">
        <v>720.1</v>
      </c>
      <c r="G22231">
        <v>734.75</v>
      </c>
      <c r="H22231">
        <v>148747</v>
      </c>
      <c r="I22231">
        <v>1093.93</v>
      </c>
      <c r="J22231">
        <v>18948</v>
      </c>
      <c r="K22231">
        <v>59984</v>
      </c>
      <c r="L22231">
        <v>40.33</v>
      </c>
    </row>
    <row r="22232" spans="1:12" x14ac:dyDescent="0.35">
      <c r="A22232" t="s">
        <v>986</v>
      </c>
      <c r="B22232" s="1">
        <v>45341</v>
      </c>
      <c r="C22232">
        <v>119.6</v>
      </c>
      <c r="D22232">
        <v>119.55</v>
      </c>
      <c r="E22232">
        <v>122.9</v>
      </c>
      <c r="F22232">
        <v>119.1</v>
      </c>
      <c r="G22232">
        <v>121.65</v>
      </c>
      <c r="H22232">
        <v>926635</v>
      </c>
      <c r="I22232">
        <v>1123.45</v>
      </c>
      <c r="J22232">
        <v>7992</v>
      </c>
      <c r="K22232">
        <v>471098</v>
      </c>
      <c r="L22232">
        <v>50.84</v>
      </c>
    </row>
    <row r="22233" spans="1:12" x14ac:dyDescent="0.35">
      <c r="A22233" t="s">
        <v>985</v>
      </c>
      <c r="B22233" s="1">
        <v>45341</v>
      </c>
      <c r="C22233">
        <v>118.05</v>
      </c>
      <c r="D22233">
        <v>120</v>
      </c>
      <c r="E22233">
        <v>120</v>
      </c>
      <c r="F22233">
        <v>113.55</v>
      </c>
      <c r="G22233">
        <v>114.65</v>
      </c>
      <c r="H22233">
        <v>92143</v>
      </c>
      <c r="I22233">
        <v>107.78</v>
      </c>
      <c r="J22233">
        <v>1094</v>
      </c>
      <c r="K22233">
        <v>48390</v>
      </c>
      <c r="L22233">
        <v>52.52</v>
      </c>
    </row>
    <row r="22234" spans="1:12" x14ac:dyDescent="0.35">
      <c r="A22234" t="s">
        <v>984</v>
      </c>
      <c r="B22234" s="1">
        <v>45341</v>
      </c>
      <c r="C22234">
        <v>186.4</v>
      </c>
      <c r="D22234">
        <v>187.5</v>
      </c>
      <c r="E22234">
        <v>188.4</v>
      </c>
      <c r="F22234">
        <v>182.8</v>
      </c>
      <c r="G22234">
        <v>183.4</v>
      </c>
      <c r="H22234">
        <v>3890700</v>
      </c>
      <c r="I22234">
        <v>7217.58</v>
      </c>
      <c r="J22234">
        <v>24493</v>
      </c>
      <c r="K22234">
        <v>1654455</v>
      </c>
      <c r="L22234">
        <v>42.52</v>
      </c>
    </row>
    <row r="22235" spans="1:12" x14ac:dyDescent="0.35">
      <c r="A22235" t="s">
        <v>983</v>
      </c>
      <c r="B22235" s="1">
        <v>45341</v>
      </c>
      <c r="C22235">
        <v>73.349999999999994</v>
      </c>
      <c r="D22235">
        <v>73.599999999999994</v>
      </c>
      <c r="E22235">
        <v>75.75</v>
      </c>
      <c r="F22235">
        <v>73.3</v>
      </c>
      <c r="G22235">
        <v>73.8</v>
      </c>
      <c r="H22235">
        <v>1048662</v>
      </c>
      <c r="I22235">
        <v>780.33</v>
      </c>
      <c r="J22235">
        <v>6642</v>
      </c>
      <c r="K22235">
        <v>293054</v>
      </c>
      <c r="L22235">
        <v>27.95</v>
      </c>
    </row>
    <row r="22236" spans="1:12" x14ac:dyDescent="0.35">
      <c r="A22236" t="s">
        <v>982</v>
      </c>
      <c r="B22236" s="1">
        <v>45341</v>
      </c>
      <c r="C22236">
        <v>117.9</v>
      </c>
      <c r="D22236">
        <v>119.35</v>
      </c>
      <c r="E22236">
        <v>124.15</v>
      </c>
      <c r="F22236">
        <v>117.95</v>
      </c>
      <c r="G22236">
        <v>123</v>
      </c>
      <c r="H22236">
        <v>334580</v>
      </c>
      <c r="I22236">
        <v>404.6</v>
      </c>
      <c r="J22236">
        <v>4023</v>
      </c>
      <c r="K22236">
        <v>179102</v>
      </c>
      <c r="L22236">
        <v>53.53</v>
      </c>
    </row>
    <row r="22237" spans="1:12" x14ac:dyDescent="0.35">
      <c r="A22237" t="s">
        <v>981</v>
      </c>
      <c r="B22237" s="1">
        <v>45341</v>
      </c>
      <c r="C22237">
        <v>33.200000000000003</v>
      </c>
      <c r="D22237">
        <v>34.950000000000003</v>
      </c>
      <c r="E22237">
        <v>36.5</v>
      </c>
      <c r="F22237">
        <v>33.6</v>
      </c>
      <c r="G22237">
        <v>36.5</v>
      </c>
      <c r="H22237">
        <v>192010</v>
      </c>
      <c r="I22237">
        <v>68.88</v>
      </c>
      <c r="J22237">
        <v>1055</v>
      </c>
      <c r="K22237">
        <v>140708</v>
      </c>
      <c r="L22237">
        <v>73.28</v>
      </c>
    </row>
    <row r="22238" spans="1:12" x14ac:dyDescent="0.35">
      <c r="A22238" t="s">
        <v>980</v>
      </c>
      <c r="B22238" s="1">
        <v>45341</v>
      </c>
      <c r="C22238">
        <v>994.2</v>
      </c>
      <c r="D22238">
        <v>1009.05</v>
      </c>
      <c r="E22238">
        <v>1034</v>
      </c>
      <c r="F22238">
        <v>972</v>
      </c>
      <c r="G22238">
        <v>983.15</v>
      </c>
      <c r="H22238">
        <v>11310</v>
      </c>
      <c r="I22238">
        <v>114.07</v>
      </c>
      <c r="J22238">
        <v>1146</v>
      </c>
      <c r="K22238">
        <v>8017</v>
      </c>
      <c r="L22238">
        <v>70.88</v>
      </c>
    </row>
    <row r="22239" spans="1:12" x14ac:dyDescent="0.35">
      <c r="A22239" t="s">
        <v>979</v>
      </c>
      <c r="B22239" s="1">
        <v>45341</v>
      </c>
      <c r="C22239">
        <v>118.27</v>
      </c>
      <c r="D22239">
        <v>119.5</v>
      </c>
      <c r="E22239">
        <v>119.5</v>
      </c>
      <c r="F22239">
        <v>118.28</v>
      </c>
      <c r="G22239">
        <v>118.81</v>
      </c>
      <c r="H22239">
        <v>15014</v>
      </c>
      <c r="I22239">
        <v>17.84</v>
      </c>
      <c r="J22239">
        <v>360</v>
      </c>
      <c r="K22239">
        <v>12061</v>
      </c>
      <c r="L22239">
        <v>80.33</v>
      </c>
    </row>
    <row r="22240" spans="1:12" x14ac:dyDescent="0.35">
      <c r="A22240" t="s">
        <v>978</v>
      </c>
      <c r="B22240" s="1">
        <v>45341</v>
      </c>
      <c r="C22240">
        <v>1056.3</v>
      </c>
      <c r="D22240">
        <v>1057</v>
      </c>
      <c r="E22240">
        <v>1068.3</v>
      </c>
      <c r="F22240">
        <v>1042</v>
      </c>
      <c r="G22240">
        <v>1051.45</v>
      </c>
      <c r="H22240">
        <v>34787</v>
      </c>
      <c r="I22240">
        <v>367.66</v>
      </c>
      <c r="J22240">
        <v>3780</v>
      </c>
      <c r="K22240">
        <v>15398</v>
      </c>
      <c r="L22240">
        <v>44.26</v>
      </c>
    </row>
    <row r="22241" spans="1:12" x14ac:dyDescent="0.35">
      <c r="A22241" t="s">
        <v>977</v>
      </c>
      <c r="B22241" s="1">
        <v>45341</v>
      </c>
      <c r="C22241">
        <v>952.9</v>
      </c>
      <c r="D22241">
        <v>961.9</v>
      </c>
      <c r="E22241">
        <v>979</v>
      </c>
      <c r="F22241">
        <v>935</v>
      </c>
      <c r="G22241">
        <v>945.85</v>
      </c>
      <c r="H22241">
        <v>186577</v>
      </c>
      <c r="I22241">
        <v>1790.25</v>
      </c>
      <c r="J22241">
        <v>15456</v>
      </c>
      <c r="K22241">
        <v>91443</v>
      </c>
      <c r="L22241">
        <v>49.01</v>
      </c>
    </row>
    <row r="22242" spans="1:12" x14ac:dyDescent="0.35">
      <c r="A22242" t="s">
        <v>976</v>
      </c>
      <c r="B22242" s="1">
        <v>45341</v>
      </c>
      <c r="C22242">
        <v>7474</v>
      </c>
      <c r="D22242">
        <v>7510.95</v>
      </c>
      <c r="E22242">
        <v>7550</v>
      </c>
      <c r="F22242">
        <v>7431.55</v>
      </c>
      <c r="G22242">
        <v>7455.95</v>
      </c>
      <c r="H22242">
        <v>4521</v>
      </c>
      <c r="I22242">
        <v>338.45</v>
      </c>
      <c r="J22242">
        <v>1784</v>
      </c>
      <c r="K22242">
        <v>2796</v>
      </c>
      <c r="L22242">
        <v>61.84</v>
      </c>
    </row>
    <row r="22243" spans="1:12" x14ac:dyDescent="0.35">
      <c r="A22243" t="s">
        <v>975</v>
      </c>
      <c r="B22243" s="1">
        <v>45341</v>
      </c>
      <c r="C22243">
        <v>388.1</v>
      </c>
      <c r="D22243">
        <v>388.05</v>
      </c>
      <c r="E22243">
        <v>393.55</v>
      </c>
      <c r="F22243">
        <v>383</v>
      </c>
      <c r="G22243">
        <v>389.95</v>
      </c>
      <c r="H22243">
        <v>98053</v>
      </c>
      <c r="I22243">
        <v>382.61</v>
      </c>
      <c r="J22243">
        <v>6636</v>
      </c>
      <c r="K22243">
        <v>49643</v>
      </c>
      <c r="L22243">
        <v>50.63</v>
      </c>
    </row>
    <row r="22244" spans="1:12" x14ac:dyDescent="0.35">
      <c r="A22244" t="s">
        <v>974</v>
      </c>
      <c r="B22244" s="1">
        <v>45341</v>
      </c>
      <c r="C22244">
        <v>593.6</v>
      </c>
      <c r="D22244">
        <v>593.25</v>
      </c>
      <c r="E22244">
        <v>621.25</v>
      </c>
      <c r="F22244">
        <v>592.5</v>
      </c>
      <c r="G22244">
        <v>608.20000000000005</v>
      </c>
      <c r="H22244">
        <v>507903</v>
      </c>
      <c r="I22244">
        <v>3082.41</v>
      </c>
      <c r="J22244">
        <v>26092</v>
      </c>
      <c r="K22244">
        <v>234871</v>
      </c>
      <c r="L22244">
        <v>46.24</v>
      </c>
    </row>
    <row r="22245" spans="1:12" x14ac:dyDescent="0.35">
      <c r="A22245" t="s">
        <v>973</v>
      </c>
      <c r="B22245" s="1">
        <v>45341</v>
      </c>
      <c r="C22245">
        <v>12.76</v>
      </c>
      <c r="D22245">
        <v>12.77</v>
      </c>
      <c r="E22245">
        <v>12.85</v>
      </c>
      <c r="F22245">
        <v>12.62</v>
      </c>
      <c r="G22245">
        <v>12.79</v>
      </c>
      <c r="H22245">
        <v>657490</v>
      </c>
      <c r="I22245">
        <v>84.03</v>
      </c>
      <c r="J22245">
        <v>2560</v>
      </c>
      <c r="K22245">
        <v>433983</v>
      </c>
      <c r="L22245">
        <v>66.010000000000005</v>
      </c>
    </row>
    <row r="22246" spans="1:12" x14ac:dyDescent="0.35">
      <c r="A22246" t="s">
        <v>972</v>
      </c>
      <c r="B22246" s="1">
        <v>45341</v>
      </c>
      <c r="C22246">
        <v>74.849999999999994</v>
      </c>
      <c r="D22246">
        <v>76.2</v>
      </c>
      <c r="E22246">
        <v>76.45</v>
      </c>
      <c r="F22246">
        <v>74.5</v>
      </c>
      <c r="G22246">
        <v>74.900000000000006</v>
      </c>
      <c r="H22246">
        <v>28307</v>
      </c>
      <c r="I22246">
        <v>21.3</v>
      </c>
      <c r="J22246">
        <v>295</v>
      </c>
      <c r="K22246">
        <v>18139</v>
      </c>
      <c r="L22246">
        <v>64.08</v>
      </c>
    </row>
    <row r="22247" spans="1:12" x14ac:dyDescent="0.35">
      <c r="A22247" t="s">
        <v>971</v>
      </c>
      <c r="B22247" s="1">
        <v>45341</v>
      </c>
      <c r="C22247">
        <v>140.30000000000001</v>
      </c>
      <c r="D22247">
        <v>141.5</v>
      </c>
      <c r="E22247">
        <v>143.9</v>
      </c>
      <c r="F22247">
        <v>140.30000000000001</v>
      </c>
      <c r="G22247">
        <v>142.35</v>
      </c>
      <c r="H22247">
        <v>48215</v>
      </c>
      <c r="I22247">
        <v>68.7</v>
      </c>
      <c r="J22247">
        <v>1035</v>
      </c>
      <c r="K22247">
        <v>27088</v>
      </c>
      <c r="L22247">
        <v>56.18</v>
      </c>
    </row>
    <row r="22248" spans="1:12" x14ac:dyDescent="0.35">
      <c r="A22248" t="s">
        <v>970</v>
      </c>
      <c r="B22248" s="1">
        <v>45341</v>
      </c>
      <c r="C22248">
        <v>148.65</v>
      </c>
      <c r="D22248">
        <v>147.15</v>
      </c>
      <c r="E22248">
        <v>150.65</v>
      </c>
      <c r="F22248">
        <v>141.19999999999999</v>
      </c>
      <c r="G22248">
        <v>142.75</v>
      </c>
      <c r="H22248">
        <v>16125</v>
      </c>
      <c r="I22248">
        <v>23.43</v>
      </c>
      <c r="J22248">
        <v>727</v>
      </c>
      <c r="K22248">
        <v>8701</v>
      </c>
      <c r="L22248">
        <v>53.96</v>
      </c>
    </row>
    <row r="22249" spans="1:12" x14ac:dyDescent="0.35">
      <c r="A22249" t="s">
        <v>969</v>
      </c>
      <c r="B22249" s="1">
        <v>45341</v>
      </c>
      <c r="C22249">
        <v>61.95</v>
      </c>
      <c r="D22249">
        <v>61.95</v>
      </c>
      <c r="E22249">
        <v>63.65</v>
      </c>
      <c r="F22249">
        <v>61.3</v>
      </c>
      <c r="G22249">
        <v>61.95</v>
      </c>
      <c r="H22249">
        <v>43219511</v>
      </c>
      <c r="I22249">
        <v>27056.49</v>
      </c>
      <c r="J22249">
        <v>60116</v>
      </c>
      <c r="K22249">
        <v>8896289</v>
      </c>
      <c r="L22249">
        <v>20.58</v>
      </c>
    </row>
    <row r="22250" spans="1:12" x14ac:dyDescent="0.35">
      <c r="A22250" t="s">
        <v>968</v>
      </c>
      <c r="B22250" s="1">
        <v>45341</v>
      </c>
      <c r="C22250">
        <v>64.599999999999994</v>
      </c>
      <c r="D22250">
        <v>66.75</v>
      </c>
      <c r="E22250">
        <v>66.75</v>
      </c>
      <c r="F22250">
        <v>61.4</v>
      </c>
      <c r="G22250">
        <v>62</v>
      </c>
      <c r="H22250">
        <v>219742</v>
      </c>
      <c r="I22250">
        <v>138.04</v>
      </c>
      <c r="J22250">
        <v>1097</v>
      </c>
      <c r="K22250">
        <v>138397</v>
      </c>
      <c r="L22250">
        <v>62.98</v>
      </c>
    </row>
    <row r="22251" spans="1:12" x14ac:dyDescent="0.35">
      <c r="A22251" t="s">
        <v>967</v>
      </c>
      <c r="B22251" s="1">
        <v>45341</v>
      </c>
      <c r="C22251">
        <v>643.95000000000005</v>
      </c>
      <c r="D22251">
        <v>645.4</v>
      </c>
      <c r="E22251">
        <v>656</v>
      </c>
      <c r="F22251">
        <v>639.1</v>
      </c>
      <c r="G22251">
        <v>650.79999999999995</v>
      </c>
      <c r="H22251">
        <v>19390</v>
      </c>
      <c r="I22251">
        <v>126.08</v>
      </c>
      <c r="J22251">
        <v>3501</v>
      </c>
      <c r="K22251">
        <v>4565</v>
      </c>
      <c r="L22251">
        <v>23.54</v>
      </c>
    </row>
    <row r="22252" spans="1:12" x14ac:dyDescent="0.35">
      <c r="A22252" t="s">
        <v>966</v>
      </c>
      <c r="B22252" s="1">
        <v>45341</v>
      </c>
      <c r="C22252">
        <v>82.52</v>
      </c>
      <c r="D22252">
        <v>82</v>
      </c>
      <c r="E22252">
        <v>82.48</v>
      </c>
      <c r="F22252">
        <v>81.13</v>
      </c>
      <c r="G22252">
        <v>82.4</v>
      </c>
      <c r="H22252">
        <v>616948</v>
      </c>
      <c r="I22252">
        <v>506.37</v>
      </c>
      <c r="J22252">
        <v>6953</v>
      </c>
      <c r="K22252">
        <v>414552</v>
      </c>
      <c r="L22252">
        <v>67.19</v>
      </c>
    </row>
    <row r="22253" spans="1:12" x14ac:dyDescent="0.35">
      <c r="A22253" t="s">
        <v>965</v>
      </c>
      <c r="B22253" s="1">
        <v>45341</v>
      </c>
      <c r="C22253">
        <v>99.9</v>
      </c>
      <c r="D22253">
        <v>99.9</v>
      </c>
      <c r="E22253">
        <v>103.95</v>
      </c>
      <c r="F22253">
        <v>99.85</v>
      </c>
      <c r="G22253">
        <v>101.7</v>
      </c>
      <c r="H22253">
        <v>728707</v>
      </c>
      <c r="I22253">
        <v>746.57</v>
      </c>
      <c r="J22253">
        <v>7806</v>
      </c>
      <c r="K22253">
        <v>237983</v>
      </c>
      <c r="L22253">
        <v>32.659999999999997</v>
      </c>
    </row>
    <row r="22254" spans="1:12" x14ac:dyDescent="0.35">
      <c r="A22254" t="s">
        <v>964</v>
      </c>
      <c r="B22254" s="1">
        <v>45341</v>
      </c>
      <c r="C22254">
        <v>155.25</v>
      </c>
      <c r="D22254">
        <v>155.25</v>
      </c>
      <c r="E22254">
        <v>157.25</v>
      </c>
      <c r="F22254">
        <v>152.44999999999999</v>
      </c>
      <c r="G22254">
        <v>153.80000000000001</v>
      </c>
      <c r="H22254">
        <v>96974</v>
      </c>
      <c r="I22254">
        <v>149.34</v>
      </c>
      <c r="J22254">
        <v>5142</v>
      </c>
      <c r="K22254">
        <v>51673</v>
      </c>
      <c r="L22254">
        <v>53.29</v>
      </c>
    </row>
    <row r="22255" spans="1:12" x14ac:dyDescent="0.35">
      <c r="A22255" t="s">
        <v>963</v>
      </c>
      <c r="B22255" s="1">
        <v>45341</v>
      </c>
      <c r="C22255">
        <v>289.5</v>
      </c>
      <c r="D22255">
        <v>288.95</v>
      </c>
      <c r="E22255">
        <v>293.39999999999998</v>
      </c>
      <c r="F22255">
        <v>287.3</v>
      </c>
      <c r="G22255">
        <v>288.64999999999998</v>
      </c>
      <c r="H22255">
        <v>2164944</v>
      </c>
      <c r="I22255">
        <v>6293.48</v>
      </c>
      <c r="J22255">
        <v>18167</v>
      </c>
      <c r="K22255">
        <v>972506</v>
      </c>
      <c r="L22255">
        <v>44.92</v>
      </c>
    </row>
    <row r="22256" spans="1:12" x14ac:dyDescent="0.35">
      <c r="A22256" t="s">
        <v>962</v>
      </c>
      <c r="B22256" s="1">
        <v>45341</v>
      </c>
      <c r="C22256">
        <v>1835.55</v>
      </c>
      <c r="D22256">
        <v>1836.05</v>
      </c>
      <c r="E22256">
        <v>1856.45</v>
      </c>
      <c r="F22256">
        <v>1820</v>
      </c>
      <c r="G22256">
        <v>1848.55</v>
      </c>
      <c r="H22256">
        <v>2682236</v>
      </c>
      <c r="I22256">
        <v>49445.26</v>
      </c>
      <c r="J22256">
        <v>112120</v>
      </c>
      <c r="K22256">
        <v>1329721</v>
      </c>
      <c r="L22256">
        <v>49.58</v>
      </c>
    </row>
    <row r="22257" spans="1:12" x14ac:dyDescent="0.35">
      <c r="A22257" t="s">
        <v>961</v>
      </c>
      <c r="B22257" s="1">
        <v>45341</v>
      </c>
      <c r="C22257">
        <v>7.5</v>
      </c>
      <c r="D22257">
        <v>7.8</v>
      </c>
      <c r="E22257">
        <v>7.85</v>
      </c>
      <c r="F22257">
        <v>7.15</v>
      </c>
      <c r="G22257">
        <v>7.35</v>
      </c>
      <c r="H22257">
        <v>758223</v>
      </c>
      <c r="I22257">
        <v>56.4</v>
      </c>
      <c r="J22257">
        <v>790</v>
      </c>
      <c r="K22257">
        <v>297070</v>
      </c>
      <c r="L22257">
        <v>39.18</v>
      </c>
    </row>
    <row r="22258" spans="1:12" x14ac:dyDescent="0.35">
      <c r="A22258" t="s">
        <v>960</v>
      </c>
      <c r="B22258" s="1">
        <v>45341</v>
      </c>
      <c r="C22258">
        <v>129.65</v>
      </c>
      <c r="D22258">
        <v>130.4</v>
      </c>
      <c r="E22258">
        <v>135.69999999999999</v>
      </c>
      <c r="F22258">
        <v>130.4</v>
      </c>
      <c r="G22258">
        <v>132.9</v>
      </c>
      <c r="H22258">
        <v>130658</v>
      </c>
      <c r="I22258">
        <v>173.94</v>
      </c>
      <c r="J22258">
        <v>1320</v>
      </c>
      <c r="K22258">
        <v>76207</v>
      </c>
      <c r="L22258">
        <v>58.33</v>
      </c>
    </row>
    <row r="22259" spans="1:12" x14ac:dyDescent="0.35">
      <c r="A22259" t="s">
        <v>959</v>
      </c>
      <c r="B22259" s="1">
        <v>45341</v>
      </c>
      <c r="C22259">
        <v>267.64999999999998</v>
      </c>
      <c r="D22259">
        <v>269</v>
      </c>
      <c r="E22259">
        <v>273.3</v>
      </c>
      <c r="F22259">
        <v>264.14999999999998</v>
      </c>
      <c r="G22259">
        <v>266.89999999999998</v>
      </c>
      <c r="H22259">
        <v>791727</v>
      </c>
      <c r="I22259">
        <v>2136.1999999999998</v>
      </c>
      <c r="J22259">
        <v>19684</v>
      </c>
      <c r="K22259">
        <v>336420</v>
      </c>
      <c r="L22259">
        <v>42.49</v>
      </c>
    </row>
    <row r="22260" spans="1:12" x14ac:dyDescent="0.35">
      <c r="A22260" t="s">
        <v>958</v>
      </c>
      <c r="B22260" s="1">
        <v>45341</v>
      </c>
      <c r="C22260">
        <v>1191.8</v>
      </c>
      <c r="D22260">
        <v>1198</v>
      </c>
      <c r="E22260">
        <v>1218.55</v>
      </c>
      <c r="F22260">
        <v>1195.75</v>
      </c>
      <c r="G22260">
        <v>1204.8499999999999</v>
      </c>
      <c r="H22260">
        <v>47888</v>
      </c>
      <c r="I22260">
        <v>578.83000000000004</v>
      </c>
      <c r="J22260">
        <v>6229</v>
      </c>
      <c r="K22260">
        <v>22218</v>
      </c>
      <c r="L22260">
        <v>46.4</v>
      </c>
    </row>
    <row r="22261" spans="1:12" x14ac:dyDescent="0.35">
      <c r="A22261" t="s">
        <v>957</v>
      </c>
      <c r="B22261" s="1">
        <v>45341</v>
      </c>
      <c r="C22261">
        <v>1620.65</v>
      </c>
      <c r="D22261">
        <v>1634.8</v>
      </c>
      <c r="E22261">
        <v>1634.8</v>
      </c>
      <c r="F22261">
        <v>1584.05</v>
      </c>
      <c r="G22261">
        <v>1588.1</v>
      </c>
      <c r="H22261">
        <v>1389162</v>
      </c>
      <c r="I22261">
        <v>22230.51</v>
      </c>
      <c r="J22261">
        <v>44283</v>
      </c>
      <c r="K22261">
        <v>779882</v>
      </c>
      <c r="L22261">
        <v>56.14</v>
      </c>
    </row>
    <row r="22262" spans="1:12" x14ac:dyDescent="0.35">
      <c r="A22262" t="s">
        <v>956</v>
      </c>
      <c r="B22262" s="1">
        <v>45341</v>
      </c>
      <c r="C22262">
        <v>429.65</v>
      </c>
      <c r="D22262">
        <v>430</v>
      </c>
      <c r="E22262">
        <v>481.9</v>
      </c>
      <c r="F22262">
        <v>430</v>
      </c>
      <c r="G22262">
        <v>474.05</v>
      </c>
      <c r="H22262">
        <v>1035432</v>
      </c>
      <c r="I22262">
        <v>4838.6499999999996</v>
      </c>
      <c r="J22262">
        <v>45359</v>
      </c>
      <c r="K22262">
        <v>417203</v>
      </c>
      <c r="L22262">
        <v>40.29</v>
      </c>
    </row>
    <row r="22263" spans="1:12" x14ac:dyDescent="0.35">
      <c r="A22263" t="s">
        <v>955</v>
      </c>
      <c r="B22263" s="1">
        <v>45341</v>
      </c>
      <c r="C22263">
        <v>2372.75</v>
      </c>
      <c r="D22263">
        <v>2392.65</v>
      </c>
      <c r="E22263">
        <v>2465.3000000000002</v>
      </c>
      <c r="F22263">
        <v>2392.65</v>
      </c>
      <c r="G22263">
        <v>2449.1999999999998</v>
      </c>
      <c r="H22263">
        <v>14278</v>
      </c>
      <c r="I22263">
        <v>347.81</v>
      </c>
      <c r="J22263">
        <v>2925</v>
      </c>
      <c r="K22263">
        <v>7358</v>
      </c>
      <c r="L22263">
        <v>51.53</v>
      </c>
    </row>
    <row r="22264" spans="1:12" x14ac:dyDescent="0.35">
      <c r="A22264" t="s">
        <v>954</v>
      </c>
      <c r="B22264" s="1">
        <v>45341</v>
      </c>
      <c r="C22264">
        <v>5462.7</v>
      </c>
      <c r="D22264">
        <v>5463</v>
      </c>
      <c r="E22264">
        <v>5494.85</v>
      </c>
      <c r="F22264">
        <v>5400</v>
      </c>
      <c r="G22264">
        <v>5448.4</v>
      </c>
      <c r="H22264">
        <v>95074</v>
      </c>
      <c r="I22264">
        <v>5182.18</v>
      </c>
      <c r="J22264">
        <v>10570</v>
      </c>
      <c r="K22264">
        <v>26535</v>
      </c>
      <c r="L22264">
        <v>27.91</v>
      </c>
    </row>
    <row r="22265" spans="1:12" x14ac:dyDescent="0.35">
      <c r="A22265" t="s">
        <v>953</v>
      </c>
      <c r="B22265" s="1">
        <v>45341</v>
      </c>
      <c r="C22265">
        <v>5580.4</v>
      </c>
      <c r="D22265">
        <v>5566</v>
      </c>
      <c r="E22265">
        <v>5589</v>
      </c>
      <c r="F22265">
        <v>5509.9</v>
      </c>
      <c r="G22265">
        <v>5514.05</v>
      </c>
      <c r="H22265">
        <v>156372</v>
      </c>
      <c r="I22265">
        <v>8650.75</v>
      </c>
      <c r="J22265">
        <v>24605</v>
      </c>
      <c r="K22265">
        <v>60622</v>
      </c>
      <c r="L22265">
        <v>38.770000000000003</v>
      </c>
    </row>
    <row r="22266" spans="1:12" x14ac:dyDescent="0.35">
      <c r="A22266" t="s">
        <v>952</v>
      </c>
      <c r="B22266" s="1">
        <v>45341</v>
      </c>
      <c r="C22266">
        <v>25.24</v>
      </c>
      <c r="D22266">
        <v>25.4</v>
      </c>
      <c r="E22266">
        <v>25.5</v>
      </c>
      <c r="F22266">
        <v>25.19</v>
      </c>
      <c r="G22266">
        <v>25.24</v>
      </c>
      <c r="H22266">
        <v>781789</v>
      </c>
      <c r="I22266">
        <v>197.37</v>
      </c>
      <c r="J22266">
        <v>767</v>
      </c>
      <c r="K22266">
        <v>682167</v>
      </c>
      <c r="L22266">
        <v>87.26</v>
      </c>
    </row>
    <row r="22267" spans="1:12" x14ac:dyDescent="0.35">
      <c r="A22267" t="s">
        <v>951</v>
      </c>
      <c r="B22267" s="1">
        <v>45341</v>
      </c>
      <c r="C22267">
        <v>189.4</v>
      </c>
      <c r="D22267">
        <v>191</v>
      </c>
      <c r="E22267">
        <v>195.6</v>
      </c>
      <c r="F22267">
        <v>189.95</v>
      </c>
      <c r="G22267">
        <v>193.7</v>
      </c>
      <c r="H22267">
        <v>881185</v>
      </c>
      <c r="I22267">
        <v>1704.51</v>
      </c>
      <c r="J22267">
        <v>23640</v>
      </c>
      <c r="K22267">
        <v>429313</v>
      </c>
      <c r="L22267">
        <v>48.72</v>
      </c>
    </row>
    <row r="22268" spans="1:12" x14ac:dyDescent="0.35">
      <c r="A22268" t="s">
        <v>950</v>
      </c>
      <c r="B22268" s="1">
        <v>45341</v>
      </c>
      <c r="C22268">
        <v>3386.75</v>
      </c>
      <c r="D22268">
        <v>3400.55</v>
      </c>
      <c r="E22268">
        <v>3408</v>
      </c>
      <c r="F22268">
        <v>3335.5</v>
      </c>
      <c r="G22268">
        <v>3339.85</v>
      </c>
      <c r="H22268">
        <v>1216447</v>
      </c>
      <c r="I22268">
        <v>40776.379999999997</v>
      </c>
      <c r="J22268">
        <v>97105</v>
      </c>
      <c r="K22268">
        <v>628180</v>
      </c>
      <c r="L22268">
        <v>51.64</v>
      </c>
    </row>
    <row r="22269" spans="1:12" x14ac:dyDescent="0.35">
      <c r="A22269" t="s">
        <v>949</v>
      </c>
      <c r="B22269" s="1">
        <v>45341</v>
      </c>
      <c r="C22269">
        <v>10.5</v>
      </c>
      <c r="D22269">
        <v>10.95</v>
      </c>
      <c r="E22269">
        <v>11.1</v>
      </c>
      <c r="F22269">
        <v>10.7</v>
      </c>
      <c r="G22269">
        <v>10.8</v>
      </c>
      <c r="H22269">
        <v>203665</v>
      </c>
      <c r="I22269">
        <v>22.11</v>
      </c>
      <c r="J22269">
        <v>881</v>
      </c>
      <c r="K22269">
        <v>119327</v>
      </c>
      <c r="L22269">
        <v>58.59</v>
      </c>
    </row>
    <row r="22270" spans="1:12" x14ac:dyDescent="0.35">
      <c r="A22270" t="s">
        <v>948</v>
      </c>
      <c r="B22270" s="1">
        <v>45341</v>
      </c>
      <c r="C22270">
        <v>644.45000000000005</v>
      </c>
      <c r="D22270">
        <v>645.6</v>
      </c>
      <c r="E22270">
        <v>652.25</v>
      </c>
      <c r="F22270">
        <v>641.35</v>
      </c>
      <c r="G22270">
        <v>643.25</v>
      </c>
      <c r="H22270">
        <v>1152</v>
      </c>
      <c r="I22270">
        <v>7.43</v>
      </c>
      <c r="J22270">
        <v>99</v>
      </c>
      <c r="K22270">
        <v>897</v>
      </c>
      <c r="L22270">
        <v>77.86</v>
      </c>
    </row>
    <row r="22271" spans="1:12" x14ac:dyDescent="0.35">
      <c r="A22271" t="s">
        <v>947</v>
      </c>
      <c r="B22271" s="1">
        <v>45341</v>
      </c>
      <c r="C22271">
        <v>195.92</v>
      </c>
      <c r="D22271">
        <v>190.05</v>
      </c>
      <c r="E22271">
        <v>197.98</v>
      </c>
      <c r="F22271">
        <v>190.05</v>
      </c>
      <c r="G22271">
        <v>196.63</v>
      </c>
      <c r="H22271">
        <v>179435</v>
      </c>
      <c r="I22271">
        <v>353.1</v>
      </c>
      <c r="J22271">
        <v>1283</v>
      </c>
      <c r="K22271">
        <v>171730</v>
      </c>
      <c r="L22271">
        <v>95.71</v>
      </c>
    </row>
    <row r="22272" spans="1:12" x14ac:dyDescent="0.35">
      <c r="A22272" t="s">
        <v>946</v>
      </c>
      <c r="B22272" s="1">
        <v>45341</v>
      </c>
      <c r="C22272">
        <v>181.97</v>
      </c>
      <c r="D22272">
        <v>181.97</v>
      </c>
      <c r="E22272">
        <v>183.29</v>
      </c>
      <c r="F22272">
        <v>181.96</v>
      </c>
      <c r="G22272">
        <v>183.25</v>
      </c>
      <c r="H22272">
        <v>2691</v>
      </c>
      <c r="I22272">
        <v>4.92</v>
      </c>
      <c r="J22272">
        <v>28</v>
      </c>
      <c r="K22272">
        <v>2683</v>
      </c>
      <c r="L22272">
        <v>99.7</v>
      </c>
    </row>
    <row r="22273" spans="1:12" x14ac:dyDescent="0.35">
      <c r="A22273" t="s">
        <v>945</v>
      </c>
      <c r="B22273" s="1">
        <v>45341</v>
      </c>
      <c r="C22273">
        <v>141.55000000000001</v>
      </c>
      <c r="D22273">
        <v>142.30000000000001</v>
      </c>
      <c r="E22273">
        <v>150</v>
      </c>
      <c r="F22273">
        <v>141.30000000000001</v>
      </c>
      <c r="G22273">
        <v>145.80000000000001</v>
      </c>
      <c r="H22273">
        <v>60410</v>
      </c>
      <c r="I22273">
        <v>87.89</v>
      </c>
      <c r="J22273">
        <v>2619</v>
      </c>
      <c r="K22273">
        <v>23815</v>
      </c>
      <c r="L22273">
        <v>39.42</v>
      </c>
    </row>
    <row r="22274" spans="1:12" x14ac:dyDescent="0.35">
      <c r="A22274" t="s">
        <v>944</v>
      </c>
      <c r="B22274" s="1">
        <v>45341</v>
      </c>
      <c r="C22274">
        <v>69.75</v>
      </c>
      <c r="D22274">
        <v>72</v>
      </c>
      <c r="E22274">
        <v>73.7</v>
      </c>
      <c r="F22274">
        <v>69</v>
      </c>
      <c r="G22274">
        <v>70.849999999999994</v>
      </c>
      <c r="H22274">
        <v>32811</v>
      </c>
      <c r="I22274">
        <v>23.13</v>
      </c>
      <c r="J22274">
        <v>559</v>
      </c>
      <c r="K22274">
        <v>15334</v>
      </c>
      <c r="L22274">
        <v>46.73</v>
      </c>
    </row>
    <row r="22275" spans="1:12" x14ac:dyDescent="0.35">
      <c r="A22275" t="s">
        <v>943</v>
      </c>
      <c r="B22275" s="1">
        <v>45341</v>
      </c>
      <c r="C22275">
        <v>135.94999999999999</v>
      </c>
      <c r="D22275">
        <v>136.6</v>
      </c>
      <c r="E22275">
        <v>140</v>
      </c>
      <c r="F22275">
        <v>135.65</v>
      </c>
      <c r="G22275">
        <v>139.05000000000001</v>
      </c>
      <c r="H22275">
        <v>18783</v>
      </c>
      <c r="I22275">
        <v>25.88</v>
      </c>
      <c r="J22275">
        <v>707</v>
      </c>
      <c r="K22275">
        <v>8667</v>
      </c>
      <c r="L22275">
        <v>46.14</v>
      </c>
    </row>
    <row r="22276" spans="1:12" x14ac:dyDescent="0.35">
      <c r="A22276" t="s">
        <v>942</v>
      </c>
      <c r="B22276" s="1">
        <v>45341</v>
      </c>
      <c r="C22276">
        <v>353.25</v>
      </c>
      <c r="D22276">
        <v>350.05</v>
      </c>
      <c r="E22276">
        <v>362.65</v>
      </c>
      <c r="F22276">
        <v>350.05</v>
      </c>
      <c r="G22276">
        <v>355.1</v>
      </c>
      <c r="H22276">
        <v>37441</v>
      </c>
      <c r="I22276">
        <v>133.07</v>
      </c>
      <c r="J22276">
        <v>4704</v>
      </c>
      <c r="K22276">
        <v>19592</v>
      </c>
      <c r="L22276">
        <v>52.33</v>
      </c>
    </row>
    <row r="22277" spans="1:12" x14ac:dyDescent="0.35">
      <c r="A22277" t="s">
        <v>941</v>
      </c>
      <c r="B22277" s="1">
        <v>45341</v>
      </c>
      <c r="C22277">
        <v>1073.25</v>
      </c>
      <c r="D22277">
        <v>1084</v>
      </c>
      <c r="E22277">
        <v>1101.8</v>
      </c>
      <c r="F22277">
        <v>1068.55</v>
      </c>
      <c r="G22277">
        <v>1093</v>
      </c>
      <c r="H22277">
        <v>239671</v>
      </c>
      <c r="I22277">
        <v>2614.9499999999998</v>
      </c>
      <c r="J22277">
        <v>16940</v>
      </c>
      <c r="K22277">
        <v>100563</v>
      </c>
      <c r="L22277">
        <v>41.96</v>
      </c>
    </row>
    <row r="22278" spans="1:12" x14ac:dyDescent="0.35">
      <c r="A22278" t="s">
        <v>940</v>
      </c>
      <c r="B22278" s="1">
        <v>45341</v>
      </c>
      <c r="C22278">
        <v>560.04999999999995</v>
      </c>
      <c r="D22278">
        <v>560.95000000000005</v>
      </c>
      <c r="E22278">
        <v>579.65</v>
      </c>
      <c r="F22278">
        <v>557.25</v>
      </c>
      <c r="G22278">
        <v>575.79999999999995</v>
      </c>
      <c r="H22278">
        <v>329592</v>
      </c>
      <c r="I22278">
        <v>1883.4</v>
      </c>
      <c r="J22278">
        <v>18957</v>
      </c>
      <c r="K22278">
        <v>149839</v>
      </c>
      <c r="L22278">
        <v>45.46</v>
      </c>
    </row>
    <row r="22279" spans="1:12" x14ac:dyDescent="0.35">
      <c r="A22279" t="s">
        <v>939</v>
      </c>
      <c r="B22279" s="1">
        <v>45341</v>
      </c>
      <c r="C22279">
        <v>50.8</v>
      </c>
      <c r="D22279">
        <v>52.55</v>
      </c>
      <c r="E22279">
        <v>55.85</v>
      </c>
      <c r="F22279">
        <v>52</v>
      </c>
      <c r="G22279">
        <v>55.55</v>
      </c>
      <c r="H22279">
        <v>18137465</v>
      </c>
      <c r="I22279">
        <v>9996.7199999999993</v>
      </c>
      <c r="J22279">
        <v>30435</v>
      </c>
      <c r="K22279">
        <v>9195707</v>
      </c>
      <c r="L22279">
        <v>50.7</v>
      </c>
    </row>
    <row r="22280" spans="1:12" x14ac:dyDescent="0.35">
      <c r="A22280" t="s">
        <v>938</v>
      </c>
      <c r="B22280" s="1">
        <v>45341</v>
      </c>
      <c r="C22280">
        <v>1000</v>
      </c>
      <c r="D22280">
        <v>1000</v>
      </c>
      <c r="E22280">
        <v>1000.01</v>
      </c>
      <c r="F22280">
        <v>999.99</v>
      </c>
      <c r="G22280">
        <v>1000.01</v>
      </c>
      <c r="H22280">
        <v>2264</v>
      </c>
      <c r="I22280">
        <v>22.64</v>
      </c>
      <c r="J22280">
        <v>24</v>
      </c>
      <c r="K22280">
        <v>2164</v>
      </c>
      <c r="L22280">
        <v>95.58</v>
      </c>
    </row>
    <row r="22281" spans="1:12" x14ac:dyDescent="0.35">
      <c r="A22281" t="s">
        <v>937</v>
      </c>
      <c r="B22281" s="1">
        <v>45341</v>
      </c>
      <c r="C22281">
        <v>999.99</v>
      </c>
      <c r="D22281">
        <v>1000</v>
      </c>
      <c r="E22281">
        <v>1000</v>
      </c>
      <c r="F22281">
        <v>999.99</v>
      </c>
      <c r="G22281">
        <v>999.99</v>
      </c>
      <c r="H22281">
        <v>718909</v>
      </c>
      <c r="I22281">
        <v>7189.08</v>
      </c>
      <c r="J22281">
        <v>727</v>
      </c>
      <c r="K22281">
        <v>378352</v>
      </c>
      <c r="L22281">
        <v>52.63</v>
      </c>
    </row>
    <row r="22282" spans="1:12" x14ac:dyDescent="0.35">
      <c r="A22282" t="s">
        <v>936</v>
      </c>
      <c r="B22282" s="1">
        <v>45341</v>
      </c>
      <c r="C22282">
        <v>999.99</v>
      </c>
      <c r="D22282">
        <v>1000</v>
      </c>
      <c r="E22282">
        <v>1000.01</v>
      </c>
      <c r="F22282">
        <v>999.99</v>
      </c>
      <c r="G22282">
        <v>999.99</v>
      </c>
      <c r="H22282">
        <v>294152</v>
      </c>
      <c r="I22282">
        <v>2941.52</v>
      </c>
      <c r="J22282">
        <v>216</v>
      </c>
      <c r="K22282">
        <v>207586</v>
      </c>
      <c r="L22282">
        <v>70.569999999999993</v>
      </c>
    </row>
    <row r="22283" spans="1:12" x14ac:dyDescent="0.35">
      <c r="A22283" t="s">
        <v>935</v>
      </c>
      <c r="B22283" s="1">
        <v>45341</v>
      </c>
      <c r="C22283">
        <v>100.68</v>
      </c>
      <c r="D22283">
        <v>100.69</v>
      </c>
      <c r="E22283">
        <v>100.69</v>
      </c>
      <c r="F22283">
        <v>100.67</v>
      </c>
      <c r="G22283">
        <v>100.68</v>
      </c>
      <c r="H22283">
        <v>809841</v>
      </c>
      <c r="I22283">
        <v>815.39</v>
      </c>
      <c r="J22283">
        <v>637</v>
      </c>
      <c r="K22283">
        <v>667181</v>
      </c>
      <c r="L22283">
        <v>82.38</v>
      </c>
    </row>
    <row r="22284" spans="1:12" x14ac:dyDescent="0.35">
      <c r="A22284" t="s">
        <v>934</v>
      </c>
      <c r="B22284" s="1">
        <v>45341</v>
      </c>
      <c r="C22284">
        <v>1000</v>
      </c>
      <c r="D22284">
        <v>1002.99</v>
      </c>
      <c r="E22284">
        <v>1002.99</v>
      </c>
      <c r="F22284">
        <v>999.2</v>
      </c>
      <c r="G22284">
        <v>1000</v>
      </c>
      <c r="H22284">
        <v>2653666</v>
      </c>
      <c r="I22284">
        <v>26536.720000000001</v>
      </c>
      <c r="J22284">
        <v>7340</v>
      </c>
      <c r="K22284">
        <v>1980550</v>
      </c>
      <c r="L22284">
        <v>74.63</v>
      </c>
    </row>
    <row r="22285" spans="1:12" x14ac:dyDescent="0.35">
      <c r="A22285" t="s">
        <v>933</v>
      </c>
      <c r="B22285" s="1">
        <v>45341</v>
      </c>
      <c r="C22285">
        <v>1000</v>
      </c>
      <c r="D22285">
        <v>1000</v>
      </c>
      <c r="E22285">
        <v>1000</v>
      </c>
      <c r="F22285">
        <v>999.99</v>
      </c>
      <c r="G22285">
        <v>999.99</v>
      </c>
      <c r="H22285">
        <v>49424</v>
      </c>
      <c r="I22285">
        <v>494.24</v>
      </c>
      <c r="J22285">
        <v>97</v>
      </c>
      <c r="K22285">
        <v>43333</v>
      </c>
      <c r="L22285">
        <v>87.68</v>
      </c>
    </row>
    <row r="22286" spans="1:12" x14ac:dyDescent="0.35">
      <c r="A22286" t="s">
        <v>932</v>
      </c>
      <c r="B22286" s="1">
        <v>45341</v>
      </c>
      <c r="C22286">
        <v>5787.35</v>
      </c>
      <c r="D22286">
        <v>5855</v>
      </c>
      <c r="E22286">
        <v>5884</v>
      </c>
      <c r="F22286">
        <v>5755</v>
      </c>
      <c r="G22286">
        <v>5778.9</v>
      </c>
      <c r="H22286">
        <v>27312</v>
      </c>
      <c r="I22286">
        <v>1582.56</v>
      </c>
      <c r="J22286">
        <v>7101</v>
      </c>
      <c r="K22286">
        <v>11180</v>
      </c>
      <c r="L22286">
        <v>40.93</v>
      </c>
    </row>
    <row r="22287" spans="1:12" x14ac:dyDescent="0.35">
      <c r="A22287" t="s">
        <v>931</v>
      </c>
      <c r="B22287" s="1">
        <v>45341</v>
      </c>
      <c r="C22287">
        <v>640.4</v>
      </c>
      <c r="D22287">
        <v>648.6</v>
      </c>
      <c r="E22287">
        <v>708.65</v>
      </c>
      <c r="F22287">
        <v>645.29999999999995</v>
      </c>
      <c r="G22287">
        <v>686.45</v>
      </c>
      <c r="H22287">
        <v>454735</v>
      </c>
      <c r="I22287">
        <v>3143.23</v>
      </c>
      <c r="J22287">
        <v>33837</v>
      </c>
      <c r="K22287">
        <v>168162</v>
      </c>
      <c r="L22287">
        <v>36.979999999999997</v>
      </c>
    </row>
    <row r="22288" spans="1:12" x14ac:dyDescent="0.35">
      <c r="A22288" t="s">
        <v>930</v>
      </c>
      <c r="B22288" s="1">
        <v>45341</v>
      </c>
      <c r="C22288">
        <v>583.04999999999995</v>
      </c>
      <c r="D22288">
        <v>585.79999999999995</v>
      </c>
      <c r="E22288">
        <v>609.95000000000005</v>
      </c>
      <c r="F22288">
        <v>579.70000000000005</v>
      </c>
      <c r="G22288">
        <v>594.20000000000005</v>
      </c>
      <c r="H22288">
        <v>13444</v>
      </c>
      <c r="I22288">
        <v>80.14</v>
      </c>
      <c r="J22288">
        <v>1921</v>
      </c>
      <c r="K22288">
        <v>5192</v>
      </c>
      <c r="L22288">
        <v>38.619999999999997</v>
      </c>
    </row>
    <row r="22289" spans="1:12" x14ac:dyDescent="0.35">
      <c r="A22289" t="s">
        <v>929</v>
      </c>
      <c r="B22289" s="1">
        <v>45341</v>
      </c>
      <c r="C22289">
        <v>269.05</v>
      </c>
      <c r="D22289">
        <v>270.8</v>
      </c>
      <c r="E22289">
        <v>274.5</v>
      </c>
      <c r="F22289">
        <v>268.05</v>
      </c>
      <c r="G22289">
        <v>270</v>
      </c>
      <c r="H22289">
        <v>97670</v>
      </c>
      <c r="I22289">
        <v>264.38</v>
      </c>
      <c r="J22289">
        <v>5035</v>
      </c>
      <c r="K22289">
        <v>47237</v>
      </c>
      <c r="L22289">
        <v>48.36</v>
      </c>
    </row>
    <row r="22290" spans="1:12" x14ac:dyDescent="0.35">
      <c r="A22290" t="s">
        <v>1804</v>
      </c>
      <c r="B22290" s="1">
        <v>45341</v>
      </c>
      <c r="C22290">
        <v>48.77</v>
      </c>
      <c r="D22290">
        <v>48.77</v>
      </c>
      <c r="E22290">
        <v>49.74</v>
      </c>
      <c r="F22290">
        <v>48.02</v>
      </c>
      <c r="G22290">
        <v>48.46</v>
      </c>
      <c r="H22290">
        <v>5640</v>
      </c>
      <c r="I22290">
        <v>2.76</v>
      </c>
      <c r="J22290">
        <v>70</v>
      </c>
      <c r="K22290">
        <v>4295</v>
      </c>
      <c r="L22290">
        <v>76.150000000000006</v>
      </c>
    </row>
    <row r="22291" spans="1:12" x14ac:dyDescent="0.35">
      <c r="A22291" t="s">
        <v>928</v>
      </c>
      <c r="B22291" s="1">
        <v>45341</v>
      </c>
      <c r="C22291">
        <v>240.57</v>
      </c>
      <c r="D22291">
        <v>240.6</v>
      </c>
      <c r="E22291">
        <v>243</v>
      </c>
      <c r="F22291">
        <v>235</v>
      </c>
      <c r="G22291">
        <v>240.7</v>
      </c>
      <c r="H22291">
        <v>1869</v>
      </c>
      <c r="I22291">
        <v>4.49</v>
      </c>
      <c r="J22291">
        <v>73</v>
      </c>
      <c r="K22291">
        <v>1007</v>
      </c>
      <c r="L22291">
        <v>53.88</v>
      </c>
    </row>
    <row r="22292" spans="1:12" x14ac:dyDescent="0.35">
      <c r="A22292" t="s">
        <v>927</v>
      </c>
      <c r="B22292" s="1">
        <v>45341</v>
      </c>
      <c r="C22292">
        <v>792.13</v>
      </c>
      <c r="D22292">
        <v>802</v>
      </c>
      <c r="E22292">
        <v>803</v>
      </c>
      <c r="F22292">
        <v>775.04</v>
      </c>
      <c r="G22292">
        <v>795</v>
      </c>
      <c r="H22292">
        <v>322</v>
      </c>
      <c r="I22292">
        <v>2.56</v>
      </c>
      <c r="J22292">
        <v>56</v>
      </c>
      <c r="K22292">
        <v>262</v>
      </c>
      <c r="L22292">
        <v>81.37</v>
      </c>
    </row>
    <row r="22293" spans="1:12" x14ac:dyDescent="0.35">
      <c r="A22293" t="s">
        <v>926</v>
      </c>
      <c r="B22293" s="1">
        <v>45341</v>
      </c>
      <c r="C22293">
        <v>239.36</v>
      </c>
      <c r="D22293">
        <v>242</v>
      </c>
      <c r="E22293">
        <v>242</v>
      </c>
      <c r="F22293">
        <v>239.11</v>
      </c>
      <c r="G22293">
        <v>240.15</v>
      </c>
      <c r="H22293">
        <v>466</v>
      </c>
      <c r="I22293">
        <v>1.1200000000000001</v>
      </c>
      <c r="J22293">
        <v>62</v>
      </c>
      <c r="K22293">
        <v>299</v>
      </c>
      <c r="L22293">
        <v>64.16</v>
      </c>
    </row>
    <row r="22294" spans="1:12" x14ac:dyDescent="0.35">
      <c r="A22294" t="s">
        <v>925</v>
      </c>
      <c r="B22294" s="1">
        <v>45341</v>
      </c>
      <c r="C22294">
        <v>24.84</v>
      </c>
      <c r="D22294">
        <v>25.6</v>
      </c>
      <c r="E22294">
        <v>25.99</v>
      </c>
      <c r="F22294">
        <v>24.8</v>
      </c>
      <c r="G22294">
        <v>24.83</v>
      </c>
      <c r="H22294">
        <v>15459</v>
      </c>
      <c r="I22294">
        <v>3.85</v>
      </c>
      <c r="J22294">
        <v>249</v>
      </c>
      <c r="K22294">
        <v>12342</v>
      </c>
      <c r="L22294">
        <v>79.84</v>
      </c>
    </row>
    <row r="22295" spans="1:12" x14ac:dyDescent="0.35">
      <c r="A22295" t="s">
        <v>924</v>
      </c>
      <c r="B22295" s="1">
        <v>45341</v>
      </c>
      <c r="C22295">
        <v>5655.85</v>
      </c>
      <c r="D22295">
        <v>5719.9</v>
      </c>
      <c r="E22295">
        <v>5719.9</v>
      </c>
      <c r="F22295">
        <v>5665</v>
      </c>
      <c r="G22295">
        <v>5667.5</v>
      </c>
      <c r="H22295">
        <v>68</v>
      </c>
      <c r="I22295">
        <v>3.86</v>
      </c>
      <c r="J22295">
        <v>40</v>
      </c>
      <c r="K22295">
        <v>41</v>
      </c>
      <c r="L22295">
        <v>60.29</v>
      </c>
    </row>
    <row r="22296" spans="1:12" x14ac:dyDescent="0.35">
      <c r="A22296" t="s">
        <v>923</v>
      </c>
      <c r="B22296" s="1">
        <v>45341</v>
      </c>
      <c r="C22296">
        <v>1039.8499999999999</v>
      </c>
      <c r="D22296">
        <v>1080</v>
      </c>
      <c r="E22296">
        <v>1092</v>
      </c>
      <c r="F22296">
        <v>1050</v>
      </c>
      <c r="G22296">
        <v>1052.2</v>
      </c>
      <c r="H22296">
        <v>6832181</v>
      </c>
      <c r="I22296">
        <v>72642.5</v>
      </c>
      <c r="J22296">
        <v>160890</v>
      </c>
      <c r="K22296">
        <v>2187553</v>
      </c>
      <c r="L22296">
        <v>32.020000000000003</v>
      </c>
    </row>
    <row r="22297" spans="1:12" x14ac:dyDescent="0.35">
      <c r="A22297" t="s">
        <v>922</v>
      </c>
      <c r="B22297" s="1">
        <v>45341</v>
      </c>
      <c r="C22297">
        <v>641.75</v>
      </c>
      <c r="D22297">
        <v>645</v>
      </c>
      <c r="E22297">
        <v>645.9</v>
      </c>
      <c r="F22297">
        <v>633</v>
      </c>
      <c r="G22297">
        <v>634.85</v>
      </c>
      <c r="H22297">
        <v>1148627</v>
      </c>
      <c r="I22297">
        <v>7325.53</v>
      </c>
      <c r="J22297">
        <v>29529</v>
      </c>
      <c r="K22297">
        <v>641153</v>
      </c>
      <c r="L22297">
        <v>55.82</v>
      </c>
    </row>
    <row r="22298" spans="1:12" x14ac:dyDescent="0.35">
      <c r="A22298" t="s">
        <v>921</v>
      </c>
      <c r="B22298" s="1">
        <v>45341</v>
      </c>
      <c r="C22298">
        <v>23.7</v>
      </c>
      <c r="D22298">
        <v>24.5</v>
      </c>
      <c r="E22298">
        <v>25</v>
      </c>
      <c r="F22298">
        <v>24.05</v>
      </c>
      <c r="G22298">
        <v>24.3</v>
      </c>
      <c r="H22298">
        <v>415237</v>
      </c>
      <c r="I22298">
        <v>101.75</v>
      </c>
      <c r="J22298">
        <v>1655</v>
      </c>
      <c r="K22298">
        <v>241584</v>
      </c>
      <c r="L22298">
        <v>58.18</v>
      </c>
    </row>
    <row r="22299" spans="1:12" x14ac:dyDescent="0.35">
      <c r="A22299" t="s">
        <v>920</v>
      </c>
      <c r="B22299" s="1">
        <v>45341</v>
      </c>
      <c r="C22299">
        <v>171.45</v>
      </c>
      <c r="D22299">
        <v>174.9</v>
      </c>
      <c r="E22299">
        <v>178</v>
      </c>
      <c r="F22299">
        <v>164.45</v>
      </c>
      <c r="G22299">
        <v>178</v>
      </c>
      <c r="H22299">
        <v>660</v>
      </c>
      <c r="I22299">
        <v>1.1100000000000001</v>
      </c>
      <c r="J22299">
        <v>26</v>
      </c>
      <c r="K22299">
        <v>638</v>
      </c>
      <c r="L22299">
        <v>96.67</v>
      </c>
    </row>
    <row r="22300" spans="1:12" x14ac:dyDescent="0.35">
      <c r="A22300" t="s">
        <v>919</v>
      </c>
      <c r="B22300" s="1">
        <v>45341</v>
      </c>
      <c r="C22300">
        <v>13</v>
      </c>
      <c r="D22300">
        <v>13</v>
      </c>
      <c r="E22300">
        <v>13</v>
      </c>
      <c r="F22300">
        <v>12.6</v>
      </c>
      <c r="G22300">
        <v>12.6</v>
      </c>
      <c r="H22300">
        <v>223591</v>
      </c>
      <c r="I22300">
        <v>28.51</v>
      </c>
      <c r="J22300">
        <v>1153</v>
      </c>
      <c r="K22300">
        <v>130471</v>
      </c>
      <c r="L22300">
        <v>58.35</v>
      </c>
    </row>
    <row r="22301" spans="1:12" x14ac:dyDescent="0.35">
      <c r="A22301" t="s">
        <v>918</v>
      </c>
      <c r="B22301" s="1">
        <v>45341</v>
      </c>
      <c r="C22301">
        <v>1183.45</v>
      </c>
      <c r="D22301">
        <v>1177</v>
      </c>
      <c r="E22301">
        <v>1203.6500000000001</v>
      </c>
      <c r="F22301">
        <v>1165</v>
      </c>
      <c r="G22301">
        <v>1179.5</v>
      </c>
      <c r="H22301">
        <v>33340</v>
      </c>
      <c r="I22301">
        <v>393.96</v>
      </c>
      <c r="J22301">
        <v>5107</v>
      </c>
      <c r="K22301">
        <v>16770</v>
      </c>
      <c r="L22301">
        <v>50.3</v>
      </c>
    </row>
    <row r="22302" spans="1:12" x14ac:dyDescent="0.35">
      <c r="A22302" t="s">
        <v>917</v>
      </c>
      <c r="B22302" s="1">
        <v>45341</v>
      </c>
      <c r="C22302">
        <v>234.9</v>
      </c>
      <c r="D22302">
        <v>239.9</v>
      </c>
      <c r="E22302">
        <v>239.9</v>
      </c>
      <c r="F22302">
        <v>229.65</v>
      </c>
      <c r="G22302">
        <v>236.9</v>
      </c>
      <c r="H22302">
        <v>25025</v>
      </c>
      <c r="I22302">
        <v>59.16</v>
      </c>
      <c r="J22302">
        <v>910</v>
      </c>
      <c r="K22302">
        <v>15386</v>
      </c>
      <c r="L22302">
        <v>61.48</v>
      </c>
    </row>
    <row r="22303" spans="1:12" x14ac:dyDescent="0.35">
      <c r="A22303" t="s">
        <v>916</v>
      </c>
      <c r="B22303" s="1">
        <v>45341</v>
      </c>
      <c r="C22303">
        <v>41.7</v>
      </c>
      <c r="D22303">
        <v>43.45</v>
      </c>
      <c r="E22303">
        <v>43.45</v>
      </c>
      <c r="F22303">
        <v>42.2</v>
      </c>
      <c r="G22303">
        <v>42.9</v>
      </c>
      <c r="H22303">
        <v>27187</v>
      </c>
      <c r="I22303">
        <v>11.69</v>
      </c>
      <c r="J22303">
        <v>203</v>
      </c>
      <c r="K22303">
        <v>16438</v>
      </c>
      <c r="L22303">
        <v>60.46</v>
      </c>
    </row>
    <row r="22304" spans="1:12" x14ac:dyDescent="0.35">
      <c r="A22304" t="s">
        <v>915</v>
      </c>
      <c r="B22304" s="1">
        <v>45341</v>
      </c>
      <c r="C22304">
        <v>136.19999999999999</v>
      </c>
      <c r="D22304">
        <v>136.19999999999999</v>
      </c>
      <c r="E22304">
        <v>137.69999999999999</v>
      </c>
      <c r="F22304">
        <v>135.75</v>
      </c>
      <c r="G22304">
        <v>136.80000000000001</v>
      </c>
      <c r="H22304">
        <v>1074092</v>
      </c>
      <c r="I22304">
        <v>1470.97</v>
      </c>
      <c r="J22304">
        <v>11640</v>
      </c>
      <c r="K22304">
        <v>483691</v>
      </c>
      <c r="L22304">
        <v>45.03</v>
      </c>
    </row>
    <row r="22305" spans="1:12" x14ac:dyDescent="0.35">
      <c r="A22305" t="s">
        <v>914</v>
      </c>
      <c r="B22305" s="1">
        <v>45341</v>
      </c>
      <c r="C22305">
        <v>14882.95</v>
      </c>
      <c r="D22305">
        <v>14920.6</v>
      </c>
      <c r="E22305">
        <v>15000</v>
      </c>
      <c r="F22305">
        <v>14800.2</v>
      </c>
      <c r="G22305">
        <v>14854</v>
      </c>
      <c r="H22305">
        <v>4492</v>
      </c>
      <c r="I22305">
        <v>669.22</v>
      </c>
      <c r="J22305">
        <v>2077</v>
      </c>
      <c r="K22305">
        <v>2278</v>
      </c>
      <c r="L22305">
        <v>50.71</v>
      </c>
    </row>
    <row r="22306" spans="1:12" x14ac:dyDescent="0.35">
      <c r="A22306" t="s">
        <v>913</v>
      </c>
      <c r="B22306" s="1">
        <v>45341</v>
      </c>
      <c r="C22306">
        <v>33.4</v>
      </c>
      <c r="D22306">
        <v>32.549999999999997</v>
      </c>
      <c r="E22306">
        <v>34.299999999999997</v>
      </c>
      <c r="F22306">
        <v>32.299999999999997</v>
      </c>
      <c r="G22306">
        <v>32.75</v>
      </c>
      <c r="H22306">
        <v>134733</v>
      </c>
      <c r="I22306">
        <v>44.59</v>
      </c>
      <c r="J22306">
        <v>717</v>
      </c>
      <c r="K22306">
        <v>95405</v>
      </c>
      <c r="L22306">
        <v>70.81</v>
      </c>
    </row>
    <row r="22307" spans="1:12" x14ac:dyDescent="0.35">
      <c r="A22307" t="s">
        <v>912</v>
      </c>
      <c r="B22307" s="1">
        <v>45341</v>
      </c>
      <c r="C22307">
        <v>399.85</v>
      </c>
      <c r="D22307">
        <v>399.85</v>
      </c>
      <c r="E22307">
        <v>411.6</v>
      </c>
      <c r="F22307">
        <v>398.2</v>
      </c>
      <c r="G22307">
        <v>406.45</v>
      </c>
      <c r="H22307">
        <v>2128769</v>
      </c>
      <c r="I22307">
        <v>8648.7099999999991</v>
      </c>
      <c r="J22307">
        <v>33037</v>
      </c>
      <c r="K22307">
        <v>786694</v>
      </c>
      <c r="L22307">
        <v>36.96</v>
      </c>
    </row>
    <row r="22308" spans="1:12" x14ac:dyDescent="0.35">
      <c r="A22308" t="s">
        <v>911</v>
      </c>
      <c r="B22308" s="1">
        <v>45341</v>
      </c>
      <c r="C22308">
        <v>512.85</v>
      </c>
      <c r="D22308">
        <v>513.25</v>
      </c>
      <c r="E22308">
        <v>525</v>
      </c>
      <c r="F22308">
        <v>511.3</v>
      </c>
      <c r="G22308">
        <v>522.6</v>
      </c>
      <c r="H22308">
        <v>550658</v>
      </c>
      <c r="I22308">
        <v>2858.59</v>
      </c>
      <c r="J22308">
        <v>19958</v>
      </c>
      <c r="K22308">
        <v>223271</v>
      </c>
      <c r="L22308">
        <v>40.549999999999997</v>
      </c>
    </row>
    <row r="22309" spans="1:12" x14ac:dyDescent="0.35">
      <c r="A22309" t="s">
        <v>910</v>
      </c>
      <c r="B22309" s="1">
        <v>45341</v>
      </c>
      <c r="C22309">
        <v>30.05</v>
      </c>
      <c r="D22309">
        <v>30.05</v>
      </c>
      <c r="E22309">
        <v>31.5</v>
      </c>
      <c r="F22309">
        <v>30.05</v>
      </c>
      <c r="G22309">
        <v>30.8</v>
      </c>
      <c r="H22309">
        <v>110967</v>
      </c>
      <c r="I22309">
        <v>34.299999999999997</v>
      </c>
      <c r="J22309">
        <v>752</v>
      </c>
      <c r="K22309">
        <v>74647</v>
      </c>
      <c r="L22309">
        <v>67.27</v>
      </c>
    </row>
    <row r="22310" spans="1:12" x14ac:dyDescent="0.35">
      <c r="A22310" t="s">
        <v>909</v>
      </c>
      <c r="B22310" s="1">
        <v>45341</v>
      </c>
      <c r="C22310">
        <v>357.1</v>
      </c>
      <c r="D22310">
        <v>358.9</v>
      </c>
      <c r="E22310">
        <v>363.5</v>
      </c>
      <c r="F22310">
        <v>358</v>
      </c>
      <c r="G22310">
        <v>361.15</v>
      </c>
      <c r="H22310">
        <v>89882</v>
      </c>
      <c r="I22310">
        <v>324.56</v>
      </c>
      <c r="J22310">
        <v>7298</v>
      </c>
      <c r="K22310">
        <v>44500</v>
      </c>
      <c r="L22310">
        <v>49.51</v>
      </c>
    </row>
    <row r="22311" spans="1:12" x14ac:dyDescent="0.35">
      <c r="A22311" t="s">
        <v>908</v>
      </c>
      <c r="B22311" s="1">
        <v>45341</v>
      </c>
      <c r="C22311">
        <v>743.3</v>
      </c>
      <c r="D22311">
        <v>748.95</v>
      </c>
      <c r="E22311">
        <v>752</v>
      </c>
      <c r="F22311">
        <v>732</v>
      </c>
      <c r="G22311">
        <v>735.5</v>
      </c>
      <c r="H22311">
        <v>71183</v>
      </c>
      <c r="I22311">
        <v>526.77</v>
      </c>
      <c r="J22311">
        <v>5990</v>
      </c>
      <c r="K22311">
        <v>43014</v>
      </c>
      <c r="L22311">
        <v>60.43</v>
      </c>
    </row>
    <row r="22312" spans="1:12" x14ac:dyDescent="0.35">
      <c r="A22312" t="s">
        <v>907</v>
      </c>
      <c r="B22312" s="1">
        <v>45341</v>
      </c>
      <c r="C22312">
        <v>185.4</v>
      </c>
      <c r="D22312">
        <v>191.5</v>
      </c>
      <c r="E22312">
        <v>191.5</v>
      </c>
      <c r="F22312">
        <v>178.9</v>
      </c>
      <c r="G22312">
        <v>181.75</v>
      </c>
      <c r="H22312">
        <v>28893</v>
      </c>
      <c r="I22312">
        <v>52.99</v>
      </c>
      <c r="J22312">
        <v>1022</v>
      </c>
      <c r="K22312">
        <v>17554</v>
      </c>
      <c r="L22312">
        <v>60.76</v>
      </c>
    </row>
    <row r="22313" spans="1:12" x14ac:dyDescent="0.35">
      <c r="A22313" t="s">
        <v>906</v>
      </c>
      <c r="B22313" s="1">
        <v>45341</v>
      </c>
      <c r="C22313">
        <v>2471.6</v>
      </c>
      <c r="D22313">
        <v>2494</v>
      </c>
      <c r="E22313">
        <v>2528</v>
      </c>
      <c r="F22313">
        <v>2475.0500000000002</v>
      </c>
      <c r="G22313">
        <v>2500.8000000000002</v>
      </c>
      <c r="H22313">
        <v>275449</v>
      </c>
      <c r="I22313">
        <v>6912.7</v>
      </c>
      <c r="J22313">
        <v>26647</v>
      </c>
      <c r="K22313">
        <v>59702</v>
      </c>
      <c r="L22313">
        <v>21.67</v>
      </c>
    </row>
    <row r="22314" spans="1:12" x14ac:dyDescent="0.35">
      <c r="A22314" t="s">
        <v>905</v>
      </c>
      <c r="B22314" s="1">
        <v>45341</v>
      </c>
      <c r="C22314">
        <v>173.8</v>
      </c>
      <c r="D22314">
        <v>175.05</v>
      </c>
      <c r="E22314">
        <v>177.45</v>
      </c>
      <c r="F22314">
        <v>173.9</v>
      </c>
      <c r="G22314">
        <v>175.25</v>
      </c>
      <c r="H22314">
        <v>3858389</v>
      </c>
      <c r="I22314">
        <v>6786.56</v>
      </c>
      <c r="J22314">
        <v>25132</v>
      </c>
      <c r="K22314">
        <v>1595649</v>
      </c>
      <c r="L22314">
        <v>41.36</v>
      </c>
    </row>
    <row r="22315" spans="1:12" x14ac:dyDescent="0.35">
      <c r="A22315" t="s">
        <v>904</v>
      </c>
      <c r="B22315" s="1">
        <v>45341</v>
      </c>
      <c r="C22315">
        <v>160.1</v>
      </c>
      <c r="D22315">
        <v>162</v>
      </c>
      <c r="E22315">
        <v>173.15</v>
      </c>
      <c r="F22315">
        <v>160.30000000000001</v>
      </c>
      <c r="G22315">
        <v>165.65</v>
      </c>
      <c r="H22315">
        <v>243337</v>
      </c>
      <c r="I22315">
        <v>407.78</v>
      </c>
      <c r="J22315">
        <v>8827</v>
      </c>
      <c r="K22315">
        <v>131695</v>
      </c>
      <c r="L22315">
        <v>54.12</v>
      </c>
    </row>
    <row r="22316" spans="1:12" x14ac:dyDescent="0.35">
      <c r="A22316" t="s">
        <v>903</v>
      </c>
      <c r="B22316" s="1">
        <v>45341</v>
      </c>
      <c r="C22316">
        <v>252.75</v>
      </c>
      <c r="D22316">
        <v>255</v>
      </c>
      <c r="E22316">
        <v>259.89999999999998</v>
      </c>
      <c r="F22316">
        <v>250</v>
      </c>
      <c r="G22316">
        <v>251.3</v>
      </c>
      <c r="H22316">
        <v>1345586</v>
      </c>
      <c r="I22316">
        <v>3434.39</v>
      </c>
      <c r="J22316">
        <v>20195</v>
      </c>
      <c r="K22316">
        <v>529935</v>
      </c>
      <c r="L22316">
        <v>39.380000000000003</v>
      </c>
    </row>
    <row r="22317" spans="1:12" x14ac:dyDescent="0.35">
      <c r="A22317" t="s">
        <v>902</v>
      </c>
      <c r="B22317" s="1">
        <v>45341</v>
      </c>
      <c r="C22317">
        <v>1200.7</v>
      </c>
      <c r="D22317">
        <v>1203.95</v>
      </c>
      <c r="E22317">
        <v>1260</v>
      </c>
      <c r="F22317">
        <v>1201.2</v>
      </c>
      <c r="G22317">
        <v>1226.75</v>
      </c>
      <c r="H22317">
        <v>16357</v>
      </c>
      <c r="I22317">
        <v>199.06</v>
      </c>
      <c r="J22317">
        <v>2626</v>
      </c>
      <c r="K22317">
        <v>12236</v>
      </c>
      <c r="L22317">
        <v>74.81</v>
      </c>
    </row>
    <row r="22318" spans="1:12" x14ac:dyDescent="0.35">
      <c r="A22318" t="s">
        <v>901</v>
      </c>
      <c r="B22318" s="1">
        <v>45341</v>
      </c>
      <c r="C22318">
        <v>812.1</v>
      </c>
      <c r="D22318">
        <v>818</v>
      </c>
      <c r="E22318">
        <v>827</v>
      </c>
      <c r="F22318">
        <v>802.95</v>
      </c>
      <c r="G22318">
        <v>818.45</v>
      </c>
      <c r="H22318">
        <v>111134</v>
      </c>
      <c r="I22318">
        <v>902.8</v>
      </c>
      <c r="J22318">
        <v>9249</v>
      </c>
      <c r="K22318">
        <v>48294</v>
      </c>
      <c r="L22318">
        <v>43.46</v>
      </c>
    </row>
    <row r="22319" spans="1:12" x14ac:dyDescent="0.35">
      <c r="A22319" t="s">
        <v>900</v>
      </c>
      <c r="B22319" s="1">
        <v>45341</v>
      </c>
      <c r="C22319">
        <v>675</v>
      </c>
      <c r="D22319">
        <v>678.4</v>
      </c>
      <c r="E22319">
        <v>683.85</v>
      </c>
      <c r="F22319">
        <v>677.05</v>
      </c>
      <c r="G22319">
        <v>680.45</v>
      </c>
      <c r="H22319">
        <v>44670</v>
      </c>
      <c r="I22319">
        <v>303.91000000000003</v>
      </c>
      <c r="J22319">
        <v>3321</v>
      </c>
      <c r="K22319">
        <v>28952</v>
      </c>
      <c r="L22319">
        <v>64.81</v>
      </c>
    </row>
    <row r="22320" spans="1:12" x14ac:dyDescent="0.35">
      <c r="A22320" t="s">
        <v>899</v>
      </c>
      <c r="B22320" s="1">
        <v>45341</v>
      </c>
      <c r="C22320">
        <v>4082.4</v>
      </c>
      <c r="D22320">
        <v>4050</v>
      </c>
      <c r="E22320">
        <v>4215.6499999999996</v>
      </c>
      <c r="F22320">
        <v>4021.8</v>
      </c>
      <c r="G22320">
        <v>4092.8</v>
      </c>
      <c r="H22320">
        <v>70885</v>
      </c>
      <c r="I22320">
        <v>2906.18</v>
      </c>
      <c r="J22320">
        <v>15627</v>
      </c>
      <c r="K22320">
        <v>25579</v>
      </c>
      <c r="L22320">
        <v>36.090000000000003</v>
      </c>
    </row>
    <row r="22321" spans="1:12" x14ac:dyDescent="0.35">
      <c r="A22321" t="s">
        <v>898</v>
      </c>
      <c r="B22321" s="1">
        <v>45341</v>
      </c>
      <c r="C22321">
        <v>690.8</v>
      </c>
      <c r="D22321">
        <v>690.9</v>
      </c>
      <c r="E22321">
        <v>719.95</v>
      </c>
      <c r="F22321">
        <v>690.9</v>
      </c>
      <c r="G22321">
        <v>704.45</v>
      </c>
      <c r="H22321">
        <v>117314</v>
      </c>
      <c r="I22321">
        <v>830.97</v>
      </c>
      <c r="J22321">
        <v>8275</v>
      </c>
      <c r="K22321">
        <v>61732</v>
      </c>
      <c r="L22321">
        <v>52.62</v>
      </c>
    </row>
    <row r="22322" spans="1:12" x14ac:dyDescent="0.35">
      <c r="A22322" t="s">
        <v>897</v>
      </c>
      <c r="B22322" s="1">
        <v>45341</v>
      </c>
      <c r="C22322">
        <v>115</v>
      </c>
      <c r="D22322">
        <v>118</v>
      </c>
      <c r="E22322">
        <v>118</v>
      </c>
      <c r="F22322">
        <v>111</v>
      </c>
      <c r="G22322">
        <v>112.5</v>
      </c>
      <c r="H22322">
        <v>40571</v>
      </c>
      <c r="I22322">
        <v>46.1</v>
      </c>
      <c r="J22322">
        <v>855</v>
      </c>
      <c r="K22322">
        <v>22659</v>
      </c>
      <c r="L22322">
        <v>55.85</v>
      </c>
    </row>
    <row r="22323" spans="1:12" x14ac:dyDescent="0.35">
      <c r="A22323" t="s">
        <v>895</v>
      </c>
      <c r="B22323" s="1">
        <v>45341</v>
      </c>
      <c r="C22323">
        <v>207.85</v>
      </c>
      <c r="D22323">
        <v>210.85</v>
      </c>
      <c r="E22323">
        <v>212.05</v>
      </c>
      <c r="F22323">
        <v>205.05</v>
      </c>
      <c r="G22323">
        <v>210.4</v>
      </c>
      <c r="H22323">
        <v>69221</v>
      </c>
      <c r="I22323">
        <v>144.18</v>
      </c>
      <c r="J22323">
        <v>2431</v>
      </c>
      <c r="K22323">
        <v>47933</v>
      </c>
      <c r="L22323">
        <v>69.25</v>
      </c>
    </row>
    <row r="22324" spans="1:12" x14ac:dyDescent="0.35">
      <c r="A22324" t="s">
        <v>894</v>
      </c>
      <c r="B22324" s="1">
        <v>45341</v>
      </c>
      <c r="C22324">
        <v>74.25</v>
      </c>
      <c r="D22324">
        <v>74.599999999999994</v>
      </c>
      <c r="E22324">
        <v>76.5</v>
      </c>
      <c r="F22324">
        <v>73.8</v>
      </c>
      <c r="G22324">
        <v>74.400000000000006</v>
      </c>
      <c r="H22324">
        <v>12175</v>
      </c>
      <c r="I22324">
        <v>9.18</v>
      </c>
      <c r="J22324">
        <v>207</v>
      </c>
      <c r="K22324">
        <v>8281</v>
      </c>
      <c r="L22324">
        <v>68.02</v>
      </c>
    </row>
    <row r="22325" spans="1:12" x14ac:dyDescent="0.35">
      <c r="A22325" t="s">
        <v>893</v>
      </c>
      <c r="B22325" s="1">
        <v>45341</v>
      </c>
      <c r="C22325">
        <v>354.3</v>
      </c>
      <c r="D22325">
        <v>354.35</v>
      </c>
      <c r="E22325">
        <v>357.7</v>
      </c>
      <c r="F22325">
        <v>348</v>
      </c>
      <c r="G22325">
        <v>348.75</v>
      </c>
      <c r="H22325">
        <v>221925</v>
      </c>
      <c r="I22325">
        <v>779.46</v>
      </c>
      <c r="J22325">
        <v>8340</v>
      </c>
      <c r="K22325">
        <v>109980</v>
      </c>
      <c r="L22325">
        <v>49.56</v>
      </c>
    </row>
    <row r="22326" spans="1:12" x14ac:dyDescent="0.35">
      <c r="A22326" t="s">
        <v>892</v>
      </c>
      <c r="B22326" s="1">
        <v>45341</v>
      </c>
      <c r="C22326">
        <v>729.25</v>
      </c>
      <c r="D22326">
        <v>729.25</v>
      </c>
      <c r="E22326">
        <v>736.95</v>
      </c>
      <c r="F22326">
        <v>723</v>
      </c>
      <c r="G22326">
        <v>725.55</v>
      </c>
      <c r="H22326">
        <v>390402</v>
      </c>
      <c r="I22326">
        <v>2846.69</v>
      </c>
      <c r="J22326">
        <v>17254</v>
      </c>
      <c r="K22326">
        <v>315274</v>
      </c>
      <c r="L22326">
        <v>80.760000000000005</v>
      </c>
    </row>
    <row r="22327" spans="1:12" x14ac:dyDescent="0.35">
      <c r="A22327" t="s">
        <v>891</v>
      </c>
      <c r="B22327" s="1">
        <v>45341</v>
      </c>
      <c r="C22327">
        <v>1673.6</v>
      </c>
      <c r="D22327">
        <v>1685</v>
      </c>
      <c r="E22327">
        <v>1689.9</v>
      </c>
      <c r="F22327">
        <v>1620</v>
      </c>
      <c r="G22327">
        <v>1630.6</v>
      </c>
      <c r="H22327">
        <v>723151</v>
      </c>
      <c r="I22327">
        <v>11923.6</v>
      </c>
      <c r="J22327">
        <v>58567</v>
      </c>
      <c r="K22327">
        <v>365836</v>
      </c>
      <c r="L22327">
        <v>50.59</v>
      </c>
    </row>
    <row r="22328" spans="1:12" x14ac:dyDescent="0.35">
      <c r="A22328" t="s">
        <v>890</v>
      </c>
      <c r="B22328" s="1">
        <v>45341</v>
      </c>
      <c r="C22328">
        <v>959.65</v>
      </c>
      <c r="D22328">
        <v>955</v>
      </c>
      <c r="E22328">
        <v>968</v>
      </c>
      <c r="F22328">
        <v>936</v>
      </c>
      <c r="G22328">
        <v>949.25</v>
      </c>
      <c r="H22328">
        <v>120453</v>
      </c>
      <c r="I22328">
        <v>1141.04</v>
      </c>
      <c r="J22328">
        <v>12117</v>
      </c>
      <c r="K22328">
        <v>47217</v>
      </c>
      <c r="L22328">
        <v>39.200000000000003</v>
      </c>
    </row>
    <row r="22329" spans="1:12" x14ac:dyDescent="0.35">
      <c r="A22329" t="s">
        <v>889</v>
      </c>
      <c r="B22329" s="1">
        <v>45341</v>
      </c>
      <c r="C22329">
        <v>1475.6</v>
      </c>
      <c r="D22329">
        <v>1549.35</v>
      </c>
      <c r="E22329">
        <v>1549.35</v>
      </c>
      <c r="F22329">
        <v>1549.35</v>
      </c>
      <c r="G22329">
        <v>1549.35</v>
      </c>
      <c r="H22329">
        <v>29525</v>
      </c>
      <c r="I22329">
        <v>457.45</v>
      </c>
      <c r="J22329">
        <v>658</v>
      </c>
      <c r="K22329">
        <v>29525</v>
      </c>
      <c r="L22329">
        <v>100</v>
      </c>
    </row>
    <row r="22330" spans="1:12" x14ac:dyDescent="0.35">
      <c r="A22330" t="s">
        <v>888</v>
      </c>
      <c r="B22330" s="1">
        <v>45341</v>
      </c>
      <c r="C22330">
        <v>152.25</v>
      </c>
      <c r="D22330">
        <v>154.80000000000001</v>
      </c>
      <c r="E22330">
        <v>158.44999999999999</v>
      </c>
      <c r="F22330">
        <v>153</v>
      </c>
      <c r="G22330">
        <v>155.35</v>
      </c>
      <c r="H22330">
        <v>21946</v>
      </c>
      <c r="I22330">
        <v>34.270000000000003</v>
      </c>
      <c r="J22330">
        <v>1378</v>
      </c>
      <c r="K22330">
        <v>13288</v>
      </c>
      <c r="L22330">
        <v>60.55</v>
      </c>
    </row>
    <row r="22331" spans="1:12" x14ac:dyDescent="0.35">
      <c r="A22331" t="s">
        <v>887</v>
      </c>
      <c r="B22331" s="1">
        <v>45341</v>
      </c>
      <c r="C22331">
        <v>133.9</v>
      </c>
      <c r="D22331">
        <v>135</v>
      </c>
      <c r="E22331">
        <v>144.44999999999999</v>
      </c>
      <c r="F22331">
        <v>135</v>
      </c>
      <c r="G22331">
        <v>142.15</v>
      </c>
      <c r="H22331">
        <v>155826</v>
      </c>
      <c r="I22331">
        <v>218.82</v>
      </c>
      <c r="J22331">
        <v>5156</v>
      </c>
      <c r="K22331">
        <v>77537</v>
      </c>
      <c r="L22331">
        <v>49.76</v>
      </c>
    </row>
    <row r="22332" spans="1:12" x14ac:dyDescent="0.35">
      <c r="A22332" t="s">
        <v>886</v>
      </c>
      <c r="B22332" s="1">
        <v>45341</v>
      </c>
      <c r="C22332">
        <v>61.85</v>
      </c>
      <c r="D22332">
        <v>62.9</v>
      </c>
      <c r="E22332">
        <v>65.5</v>
      </c>
      <c r="F22332">
        <v>62.2</v>
      </c>
      <c r="G22332">
        <v>63.8</v>
      </c>
      <c r="H22332">
        <v>387844</v>
      </c>
      <c r="I22332">
        <v>248.93</v>
      </c>
      <c r="J22332">
        <v>4126</v>
      </c>
      <c r="K22332">
        <v>192952</v>
      </c>
      <c r="L22332">
        <v>49.75</v>
      </c>
    </row>
    <row r="22333" spans="1:12" x14ac:dyDescent="0.35">
      <c r="A22333" t="s">
        <v>885</v>
      </c>
      <c r="B22333" s="1">
        <v>45341</v>
      </c>
      <c r="C22333">
        <v>70.83</v>
      </c>
      <c r="D22333">
        <v>70.13</v>
      </c>
      <c r="E22333">
        <v>71.47</v>
      </c>
      <c r="F22333">
        <v>70.13</v>
      </c>
      <c r="G22333">
        <v>70.42</v>
      </c>
      <c r="H22333">
        <v>6056</v>
      </c>
      <c r="I22333">
        <v>4.2699999999999996</v>
      </c>
      <c r="J22333">
        <v>83</v>
      </c>
      <c r="K22333">
        <v>3294</v>
      </c>
      <c r="L22333">
        <v>54.39</v>
      </c>
    </row>
    <row r="22334" spans="1:12" x14ac:dyDescent="0.35">
      <c r="A22334" t="s">
        <v>884</v>
      </c>
      <c r="B22334" s="1">
        <v>45341</v>
      </c>
      <c r="C22334">
        <v>710.37</v>
      </c>
      <c r="D22334">
        <v>708.05</v>
      </c>
      <c r="E22334">
        <v>716.34</v>
      </c>
      <c r="F22334">
        <v>705.66</v>
      </c>
      <c r="G22334">
        <v>707.51</v>
      </c>
      <c r="H22334">
        <v>18467</v>
      </c>
      <c r="I22334">
        <v>131.29</v>
      </c>
      <c r="J22334">
        <v>650</v>
      </c>
      <c r="K22334">
        <v>9743</v>
      </c>
      <c r="L22334">
        <v>52.76</v>
      </c>
    </row>
    <row r="22335" spans="1:12" x14ac:dyDescent="0.35">
      <c r="A22335" t="s">
        <v>883</v>
      </c>
      <c r="B22335" s="1">
        <v>45341</v>
      </c>
      <c r="C22335">
        <v>139.30000000000001</v>
      </c>
      <c r="D22335">
        <v>140.78</v>
      </c>
      <c r="E22335">
        <v>140.78</v>
      </c>
      <c r="F22335">
        <v>139.41</v>
      </c>
      <c r="G22335">
        <v>140.41999999999999</v>
      </c>
      <c r="H22335">
        <v>11799</v>
      </c>
      <c r="I22335">
        <v>16.54</v>
      </c>
      <c r="J22335">
        <v>324</v>
      </c>
      <c r="K22335">
        <v>5887</v>
      </c>
      <c r="L22335">
        <v>49.89</v>
      </c>
    </row>
    <row r="22336" spans="1:12" x14ac:dyDescent="0.35">
      <c r="A22336" t="s">
        <v>882</v>
      </c>
      <c r="B22336" s="1">
        <v>45341</v>
      </c>
      <c r="C22336">
        <v>237.16</v>
      </c>
      <c r="D22336">
        <v>237.16</v>
      </c>
      <c r="E22336">
        <v>239.63</v>
      </c>
      <c r="F22336">
        <v>236.77</v>
      </c>
      <c r="G22336">
        <v>238.64</v>
      </c>
      <c r="H22336">
        <v>47671</v>
      </c>
      <c r="I22336">
        <v>113.81</v>
      </c>
      <c r="J22336">
        <v>648</v>
      </c>
      <c r="K22336">
        <v>33923</v>
      </c>
      <c r="L22336">
        <v>71.16</v>
      </c>
    </row>
    <row r="22337" spans="1:12" x14ac:dyDescent="0.35">
      <c r="A22337" t="s">
        <v>881</v>
      </c>
      <c r="B22337" s="1">
        <v>45341</v>
      </c>
      <c r="C22337">
        <v>25.11</v>
      </c>
      <c r="D22337">
        <v>25.48</v>
      </c>
      <c r="E22337">
        <v>26.38</v>
      </c>
      <c r="F22337">
        <v>25.03</v>
      </c>
      <c r="G22337">
        <v>25.2</v>
      </c>
      <c r="H22337">
        <v>23420</v>
      </c>
      <c r="I22337">
        <v>5.91</v>
      </c>
      <c r="J22337">
        <v>157</v>
      </c>
      <c r="K22337">
        <v>11261</v>
      </c>
      <c r="L22337">
        <v>48.08</v>
      </c>
    </row>
    <row r="22338" spans="1:12" x14ac:dyDescent="0.35">
      <c r="A22338" t="s">
        <v>880</v>
      </c>
      <c r="B22338" s="1">
        <v>45341</v>
      </c>
      <c r="C22338">
        <v>142.19</v>
      </c>
      <c r="D22338">
        <v>142.19</v>
      </c>
      <c r="E22338">
        <v>146.91999999999999</v>
      </c>
      <c r="F22338">
        <v>142.19</v>
      </c>
      <c r="G22338">
        <v>142.65</v>
      </c>
      <c r="H22338">
        <v>30745</v>
      </c>
      <c r="I22338">
        <v>43.92</v>
      </c>
      <c r="J22338">
        <v>374</v>
      </c>
      <c r="K22338">
        <v>22134</v>
      </c>
      <c r="L22338">
        <v>71.989999999999995</v>
      </c>
    </row>
    <row r="22339" spans="1:12" x14ac:dyDescent="0.35">
      <c r="A22339" t="s">
        <v>879</v>
      </c>
      <c r="B22339" s="1">
        <v>45341</v>
      </c>
      <c r="C22339">
        <v>18.47</v>
      </c>
      <c r="D22339">
        <v>19.309999999999999</v>
      </c>
      <c r="E22339">
        <v>19.309999999999999</v>
      </c>
      <c r="F22339">
        <v>18.46</v>
      </c>
      <c r="G22339">
        <v>18.489999999999998</v>
      </c>
      <c r="H22339">
        <v>77324</v>
      </c>
      <c r="I22339">
        <v>14.31</v>
      </c>
      <c r="J22339">
        <v>262</v>
      </c>
      <c r="K22339">
        <v>68216</v>
      </c>
      <c r="L22339">
        <v>88.22</v>
      </c>
    </row>
    <row r="22340" spans="1:12" x14ac:dyDescent="0.35">
      <c r="A22340" t="s">
        <v>878</v>
      </c>
      <c r="B22340" s="1">
        <v>45341</v>
      </c>
      <c r="C22340">
        <v>999.99</v>
      </c>
      <c r="D22340">
        <v>1000</v>
      </c>
      <c r="E22340">
        <v>1000</v>
      </c>
      <c r="F22340">
        <v>999.99</v>
      </c>
      <c r="G22340">
        <v>999.99</v>
      </c>
      <c r="H22340">
        <v>66</v>
      </c>
      <c r="I22340">
        <v>0.66</v>
      </c>
      <c r="J22340">
        <v>3</v>
      </c>
      <c r="K22340">
        <v>56</v>
      </c>
      <c r="L22340">
        <v>84.85</v>
      </c>
    </row>
    <row r="22341" spans="1:12" x14ac:dyDescent="0.35">
      <c r="A22341" t="s">
        <v>877</v>
      </c>
      <c r="B22341" s="1">
        <v>45341</v>
      </c>
      <c r="C22341">
        <v>40.43</v>
      </c>
      <c r="D22341">
        <v>40.06</v>
      </c>
      <c r="E22341">
        <v>40.869999999999997</v>
      </c>
      <c r="F22341">
        <v>40.06</v>
      </c>
      <c r="G22341">
        <v>40.450000000000003</v>
      </c>
      <c r="H22341">
        <v>51387</v>
      </c>
      <c r="I22341">
        <v>20.76</v>
      </c>
      <c r="J22341">
        <v>468</v>
      </c>
      <c r="K22341">
        <v>33349</v>
      </c>
      <c r="L22341">
        <v>64.900000000000006</v>
      </c>
    </row>
    <row r="22342" spans="1:12" x14ac:dyDescent="0.35">
      <c r="A22342" t="s">
        <v>876</v>
      </c>
      <c r="B22342" s="1">
        <v>45341</v>
      </c>
      <c r="C22342">
        <v>52.52</v>
      </c>
      <c r="D22342">
        <v>53.27</v>
      </c>
      <c r="E22342">
        <v>53.27</v>
      </c>
      <c r="F22342">
        <v>52.66</v>
      </c>
      <c r="G22342">
        <v>52.75</v>
      </c>
      <c r="H22342">
        <v>135168</v>
      </c>
      <c r="I22342">
        <v>71.290000000000006</v>
      </c>
      <c r="J22342">
        <v>1399</v>
      </c>
      <c r="K22342">
        <v>88718</v>
      </c>
      <c r="L22342">
        <v>65.64</v>
      </c>
    </row>
    <row r="22343" spans="1:12" x14ac:dyDescent="0.35">
      <c r="A22343" t="s">
        <v>875</v>
      </c>
      <c r="B22343" s="1">
        <v>45341</v>
      </c>
      <c r="C22343">
        <v>98.75</v>
      </c>
      <c r="D22343">
        <v>99.05</v>
      </c>
      <c r="E22343">
        <v>99.89</v>
      </c>
      <c r="F22343">
        <v>97.2</v>
      </c>
      <c r="G22343">
        <v>99.59</v>
      </c>
      <c r="H22343">
        <v>4543</v>
      </c>
      <c r="I22343">
        <v>4.5</v>
      </c>
      <c r="J22343">
        <v>105</v>
      </c>
      <c r="K22343">
        <v>3614</v>
      </c>
      <c r="L22343">
        <v>79.55</v>
      </c>
    </row>
    <row r="22344" spans="1:12" x14ac:dyDescent="0.35">
      <c r="A22344" t="s">
        <v>874</v>
      </c>
      <c r="B22344" s="1">
        <v>45341</v>
      </c>
      <c r="C22344">
        <v>472.63</v>
      </c>
      <c r="D22344">
        <v>478.29</v>
      </c>
      <c r="E22344">
        <v>478.3</v>
      </c>
      <c r="F22344">
        <v>472.29</v>
      </c>
      <c r="G22344">
        <v>473.89</v>
      </c>
      <c r="H22344">
        <v>16352</v>
      </c>
      <c r="I22344">
        <v>77.58</v>
      </c>
      <c r="J22344">
        <v>468</v>
      </c>
      <c r="K22344">
        <v>8357</v>
      </c>
      <c r="L22344">
        <v>51.11</v>
      </c>
    </row>
    <row r="22345" spans="1:12" x14ac:dyDescent="0.35">
      <c r="A22345" t="s">
        <v>873</v>
      </c>
      <c r="B22345" s="1">
        <v>45341</v>
      </c>
      <c r="C22345">
        <v>1735.25</v>
      </c>
      <c r="D22345">
        <v>1744</v>
      </c>
      <c r="E22345">
        <v>1744</v>
      </c>
      <c r="F22345">
        <v>1726.15</v>
      </c>
      <c r="G22345">
        <v>1731.4</v>
      </c>
      <c r="H22345">
        <v>4447954</v>
      </c>
      <c r="I22345">
        <v>77069.31</v>
      </c>
      <c r="J22345">
        <v>95716</v>
      </c>
      <c r="K22345">
        <v>3452208</v>
      </c>
      <c r="L22345">
        <v>77.61</v>
      </c>
    </row>
    <row r="22346" spans="1:12" x14ac:dyDescent="0.35">
      <c r="A22346" t="s">
        <v>872</v>
      </c>
      <c r="B22346" s="1">
        <v>45341</v>
      </c>
      <c r="C22346">
        <v>45.05</v>
      </c>
      <c r="D22346">
        <v>45.2</v>
      </c>
      <c r="E22346">
        <v>45.97</v>
      </c>
      <c r="F22346">
        <v>45.01</v>
      </c>
      <c r="G22346">
        <v>45.27</v>
      </c>
      <c r="H22346">
        <v>259726</v>
      </c>
      <c r="I22346">
        <v>117.83</v>
      </c>
      <c r="J22346">
        <v>1952</v>
      </c>
      <c r="K22346">
        <v>186992</v>
      </c>
      <c r="L22346">
        <v>72</v>
      </c>
    </row>
    <row r="22347" spans="1:12" x14ac:dyDescent="0.35">
      <c r="A22347" t="s">
        <v>871</v>
      </c>
      <c r="B22347" s="1">
        <v>45341</v>
      </c>
      <c r="C22347">
        <v>270.5</v>
      </c>
      <c r="D22347">
        <v>272</v>
      </c>
      <c r="E22347">
        <v>281.55</v>
      </c>
      <c r="F22347">
        <v>268.10000000000002</v>
      </c>
      <c r="G22347">
        <v>272.25</v>
      </c>
      <c r="H22347">
        <v>383031</v>
      </c>
      <c r="I22347">
        <v>1050.0899999999999</v>
      </c>
      <c r="J22347">
        <v>14078</v>
      </c>
      <c r="K22347">
        <v>146357</v>
      </c>
      <c r="L22347">
        <v>38.21</v>
      </c>
    </row>
    <row r="22348" spans="1:12" x14ac:dyDescent="0.35">
      <c r="A22348" t="s">
        <v>870</v>
      </c>
      <c r="B22348" s="1">
        <v>45341</v>
      </c>
      <c r="C22348">
        <v>492.2</v>
      </c>
      <c r="D22348">
        <v>495.45</v>
      </c>
      <c r="E22348">
        <v>495.45</v>
      </c>
      <c r="F22348">
        <v>478</v>
      </c>
      <c r="G22348">
        <v>484.3</v>
      </c>
      <c r="H22348">
        <v>82602</v>
      </c>
      <c r="I22348">
        <v>401.46</v>
      </c>
      <c r="J22348">
        <v>6297</v>
      </c>
      <c r="K22348">
        <v>39627</v>
      </c>
      <c r="L22348">
        <v>47.97</v>
      </c>
    </row>
    <row r="22349" spans="1:12" x14ac:dyDescent="0.35">
      <c r="A22349" t="s">
        <v>869</v>
      </c>
      <c r="B22349" s="1">
        <v>45341</v>
      </c>
      <c r="C22349">
        <v>132.5</v>
      </c>
      <c r="D22349">
        <v>134.94999999999999</v>
      </c>
      <c r="E22349">
        <v>134.94999999999999</v>
      </c>
      <c r="F22349">
        <v>130.80000000000001</v>
      </c>
      <c r="G22349">
        <v>131.05000000000001</v>
      </c>
      <c r="H22349">
        <v>54710</v>
      </c>
      <c r="I22349">
        <v>72.319999999999993</v>
      </c>
      <c r="J22349">
        <v>1591</v>
      </c>
      <c r="K22349">
        <v>29386</v>
      </c>
      <c r="L22349">
        <v>53.71</v>
      </c>
    </row>
    <row r="22350" spans="1:12" x14ac:dyDescent="0.35">
      <c r="A22350" t="s">
        <v>868</v>
      </c>
      <c r="B22350" s="1">
        <v>45341</v>
      </c>
      <c r="C22350">
        <v>270.14999999999998</v>
      </c>
      <c r="D22350">
        <v>271</v>
      </c>
      <c r="E22350">
        <v>284</v>
      </c>
      <c r="F22350">
        <v>270.35000000000002</v>
      </c>
      <c r="G22350">
        <v>275.8</v>
      </c>
      <c r="H22350">
        <v>1398098</v>
      </c>
      <c r="I22350">
        <v>3865.05</v>
      </c>
      <c r="J22350">
        <v>17275</v>
      </c>
      <c r="K22350">
        <v>697235</v>
      </c>
      <c r="L22350">
        <v>49.87</v>
      </c>
    </row>
    <row r="22351" spans="1:12" x14ac:dyDescent="0.35">
      <c r="A22351" t="s">
        <v>867</v>
      </c>
      <c r="B22351" s="1">
        <v>45341</v>
      </c>
      <c r="C22351">
        <v>35.549999999999997</v>
      </c>
      <c r="D22351">
        <v>35.700000000000003</v>
      </c>
      <c r="E22351">
        <v>36.65</v>
      </c>
      <c r="F22351">
        <v>34.799999999999997</v>
      </c>
      <c r="G22351">
        <v>35.35</v>
      </c>
      <c r="H22351">
        <v>818912</v>
      </c>
      <c r="I22351">
        <v>292.5</v>
      </c>
      <c r="J22351">
        <v>5440</v>
      </c>
      <c r="K22351">
        <v>314080</v>
      </c>
      <c r="L22351">
        <v>38.35</v>
      </c>
    </row>
    <row r="22352" spans="1:12" x14ac:dyDescent="0.35">
      <c r="A22352" t="s">
        <v>866</v>
      </c>
      <c r="B22352" s="1">
        <v>45341</v>
      </c>
      <c r="C22352">
        <v>753.5</v>
      </c>
      <c r="D22352">
        <v>757</v>
      </c>
      <c r="E22352">
        <v>766</v>
      </c>
      <c r="F22352">
        <v>749.6</v>
      </c>
      <c r="G22352">
        <v>759.85</v>
      </c>
      <c r="H22352">
        <v>22613</v>
      </c>
      <c r="I22352">
        <v>171.22</v>
      </c>
      <c r="J22352">
        <v>2148</v>
      </c>
      <c r="K22352">
        <v>12853</v>
      </c>
      <c r="L22352">
        <v>56.84</v>
      </c>
    </row>
    <row r="22353" spans="1:12" x14ac:dyDescent="0.35">
      <c r="A22353" t="s">
        <v>865</v>
      </c>
      <c r="B22353" s="1">
        <v>45341</v>
      </c>
      <c r="C22353">
        <v>261.89999999999998</v>
      </c>
      <c r="D22353">
        <v>259.95</v>
      </c>
      <c r="E22353">
        <v>280.10000000000002</v>
      </c>
      <c r="F22353">
        <v>259.39999999999998</v>
      </c>
      <c r="G22353">
        <v>277.8</v>
      </c>
      <c r="H22353">
        <v>833358</v>
      </c>
      <c r="I22353">
        <v>2284</v>
      </c>
      <c r="J22353">
        <v>21329</v>
      </c>
      <c r="K22353">
        <v>420713</v>
      </c>
      <c r="L22353">
        <v>50.48</v>
      </c>
    </row>
    <row r="22354" spans="1:12" x14ac:dyDescent="0.35">
      <c r="A22354" t="s">
        <v>864</v>
      </c>
      <c r="B22354" s="1">
        <v>45341</v>
      </c>
      <c r="C22354">
        <v>726</v>
      </c>
      <c r="D22354">
        <v>758</v>
      </c>
      <c r="E22354">
        <v>759.9</v>
      </c>
      <c r="F22354">
        <v>734.15</v>
      </c>
      <c r="G22354">
        <v>744.1</v>
      </c>
      <c r="H22354">
        <v>210191</v>
      </c>
      <c r="I22354">
        <v>1570.29</v>
      </c>
      <c r="J22354">
        <v>17266</v>
      </c>
      <c r="K22354">
        <v>105727</v>
      </c>
      <c r="L22354">
        <v>50.3</v>
      </c>
    </row>
    <row r="22355" spans="1:12" x14ac:dyDescent="0.35">
      <c r="A22355" t="s">
        <v>863</v>
      </c>
      <c r="B22355" s="1">
        <v>45341</v>
      </c>
      <c r="C22355">
        <v>4120.3500000000004</v>
      </c>
      <c r="D22355">
        <v>4141.55</v>
      </c>
      <c r="E22355">
        <v>4250</v>
      </c>
      <c r="F22355">
        <v>4141.55</v>
      </c>
      <c r="G22355">
        <v>4242.05</v>
      </c>
      <c r="H22355">
        <v>4135</v>
      </c>
      <c r="I22355">
        <v>174.55</v>
      </c>
      <c r="J22355">
        <v>770</v>
      </c>
      <c r="K22355">
        <v>2270</v>
      </c>
      <c r="L22355">
        <v>54.9</v>
      </c>
    </row>
    <row r="22356" spans="1:12" x14ac:dyDescent="0.35">
      <c r="A22356" t="s">
        <v>862</v>
      </c>
      <c r="B22356" s="1">
        <v>45341</v>
      </c>
      <c r="C22356">
        <v>894.3</v>
      </c>
      <c r="D22356">
        <v>899.85</v>
      </c>
      <c r="E22356">
        <v>920.65</v>
      </c>
      <c r="F22356">
        <v>881</v>
      </c>
      <c r="G22356">
        <v>905.25</v>
      </c>
      <c r="H22356">
        <v>405212</v>
      </c>
      <c r="I22356">
        <v>3653.95</v>
      </c>
      <c r="J22356">
        <v>21088</v>
      </c>
      <c r="K22356">
        <v>269096</v>
      </c>
      <c r="L22356">
        <v>66.41</v>
      </c>
    </row>
    <row r="22357" spans="1:12" x14ac:dyDescent="0.35">
      <c r="A22357" t="s">
        <v>861</v>
      </c>
      <c r="B22357" s="1">
        <v>45341</v>
      </c>
      <c r="C22357">
        <v>902.65</v>
      </c>
      <c r="D22357">
        <v>906.15</v>
      </c>
      <c r="E22357">
        <v>944.9</v>
      </c>
      <c r="F22357">
        <v>898.95</v>
      </c>
      <c r="G22357">
        <v>935.95</v>
      </c>
      <c r="H22357">
        <v>122330</v>
      </c>
      <c r="I22357">
        <v>1116.67</v>
      </c>
      <c r="J22357">
        <v>7191</v>
      </c>
      <c r="K22357">
        <v>86974</v>
      </c>
      <c r="L22357">
        <v>71.099999999999994</v>
      </c>
    </row>
    <row r="22358" spans="1:12" x14ac:dyDescent="0.35">
      <c r="A22358" t="s">
        <v>860</v>
      </c>
      <c r="B22358" s="1">
        <v>45341</v>
      </c>
      <c r="C22358">
        <v>372.35</v>
      </c>
      <c r="D22358">
        <v>373.05</v>
      </c>
      <c r="E22358">
        <v>407</v>
      </c>
      <c r="F22358">
        <v>370.25</v>
      </c>
      <c r="G22358">
        <v>392.8</v>
      </c>
      <c r="H22358">
        <v>639312</v>
      </c>
      <c r="I22358">
        <v>2524.46</v>
      </c>
      <c r="J22358">
        <v>32239</v>
      </c>
      <c r="K22358">
        <v>222389</v>
      </c>
      <c r="L22358">
        <v>34.79</v>
      </c>
    </row>
    <row r="22359" spans="1:12" x14ac:dyDescent="0.35">
      <c r="A22359" t="s">
        <v>859</v>
      </c>
      <c r="B22359" s="1">
        <v>45341</v>
      </c>
      <c r="C22359">
        <v>491.55</v>
      </c>
      <c r="D22359">
        <v>491.55</v>
      </c>
      <c r="E22359">
        <v>577.35</v>
      </c>
      <c r="F22359">
        <v>488.2</v>
      </c>
      <c r="G22359">
        <v>553.20000000000005</v>
      </c>
      <c r="H22359">
        <v>4525201</v>
      </c>
      <c r="I22359">
        <v>24834.17</v>
      </c>
      <c r="J22359">
        <v>126532</v>
      </c>
      <c r="K22359">
        <v>486441</v>
      </c>
      <c r="L22359">
        <v>10.75</v>
      </c>
    </row>
    <row r="22360" spans="1:12" x14ac:dyDescent="0.35">
      <c r="A22360" t="s">
        <v>858</v>
      </c>
      <c r="B22360" s="1">
        <v>45341</v>
      </c>
      <c r="C22360">
        <v>2033.25</v>
      </c>
      <c r="D22360">
        <v>2040</v>
      </c>
      <c r="E22360">
        <v>2043.45</v>
      </c>
      <c r="F22360">
        <v>1999.05</v>
      </c>
      <c r="G22360">
        <v>2012</v>
      </c>
      <c r="H22360">
        <v>2328</v>
      </c>
      <c r="I22360">
        <v>46.87</v>
      </c>
      <c r="J22360">
        <v>694</v>
      </c>
      <c r="K22360">
        <v>1367</v>
      </c>
      <c r="L22360">
        <v>58.72</v>
      </c>
    </row>
    <row r="22361" spans="1:12" x14ac:dyDescent="0.35">
      <c r="A22361" t="s">
        <v>857</v>
      </c>
      <c r="B22361" s="1">
        <v>45341</v>
      </c>
      <c r="C22361">
        <v>2242.6999999999998</v>
      </c>
      <c r="D22361">
        <v>2269.8000000000002</v>
      </c>
      <c r="E22361">
        <v>2288.25</v>
      </c>
      <c r="F22361">
        <v>2220.1999999999998</v>
      </c>
      <c r="G22361">
        <v>2229.6999999999998</v>
      </c>
      <c r="H22361">
        <v>29160</v>
      </c>
      <c r="I22361">
        <v>656.73</v>
      </c>
      <c r="J22361">
        <v>6106</v>
      </c>
      <c r="K22361">
        <v>12342</v>
      </c>
      <c r="L22361">
        <v>42.33</v>
      </c>
    </row>
    <row r="22362" spans="1:12" x14ac:dyDescent="0.35">
      <c r="A22362" t="s">
        <v>856</v>
      </c>
      <c r="B22362" s="1">
        <v>45341</v>
      </c>
      <c r="C22362">
        <v>418.6</v>
      </c>
      <c r="D22362">
        <v>427</v>
      </c>
      <c r="E22362">
        <v>427</v>
      </c>
      <c r="F22362">
        <v>415.05</v>
      </c>
      <c r="G22362">
        <v>417.3</v>
      </c>
      <c r="H22362">
        <v>4772</v>
      </c>
      <c r="I22362">
        <v>20.02</v>
      </c>
      <c r="J22362">
        <v>258</v>
      </c>
      <c r="K22362">
        <v>2937</v>
      </c>
      <c r="L22362">
        <v>61.55</v>
      </c>
    </row>
    <row r="22363" spans="1:12" x14ac:dyDescent="0.35">
      <c r="A22363" t="s">
        <v>855</v>
      </c>
      <c r="B22363" s="1">
        <v>45341</v>
      </c>
      <c r="C22363">
        <v>3690.8</v>
      </c>
      <c r="D22363">
        <v>3728.55</v>
      </c>
      <c r="E22363">
        <v>4044.95</v>
      </c>
      <c r="F22363">
        <v>3721.6</v>
      </c>
      <c r="G22363">
        <v>3939.1</v>
      </c>
      <c r="H22363">
        <v>13873</v>
      </c>
      <c r="I22363">
        <v>543.47</v>
      </c>
      <c r="J22363">
        <v>3390</v>
      </c>
      <c r="K22363">
        <v>5342</v>
      </c>
      <c r="L22363">
        <v>38.51</v>
      </c>
    </row>
    <row r="22364" spans="1:12" x14ac:dyDescent="0.35">
      <c r="A22364" t="s">
        <v>854</v>
      </c>
      <c r="B22364" s="1">
        <v>45341</v>
      </c>
      <c r="C22364">
        <v>31</v>
      </c>
      <c r="D22364">
        <v>31.7</v>
      </c>
      <c r="E22364">
        <v>31.95</v>
      </c>
      <c r="F22364">
        <v>31.05</v>
      </c>
      <c r="G22364">
        <v>31.8</v>
      </c>
      <c r="H22364">
        <v>40029</v>
      </c>
      <c r="I22364">
        <v>12.65</v>
      </c>
      <c r="J22364">
        <v>265</v>
      </c>
      <c r="K22364">
        <v>32311</v>
      </c>
      <c r="L22364">
        <v>80.72</v>
      </c>
    </row>
    <row r="22365" spans="1:12" x14ac:dyDescent="0.35">
      <c r="A22365" t="s">
        <v>853</v>
      </c>
      <c r="B22365" s="1">
        <v>45341</v>
      </c>
      <c r="C22365">
        <v>66.150000000000006</v>
      </c>
      <c r="D22365">
        <v>67.849999999999994</v>
      </c>
      <c r="E22365">
        <v>67.849999999999994</v>
      </c>
      <c r="F22365">
        <v>64.8</v>
      </c>
      <c r="G22365">
        <v>65.95</v>
      </c>
      <c r="H22365">
        <v>7472</v>
      </c>
      <c r="I22365">
        <v>4.93</v>
      </c>
      <c r="J22365">
        <v>169</v>
      </c>
      <c r="K22365">
        <v>4617</v>
      </c>
      <c r="L22365">
        <v>61.79</v>
      </c>
    </row>
    <row r="22366" spans="1:12" x14ac:dyDescent="0.35">
      <c r="A22366" t="s">
        <v>852</v>
      </c>
      <c r="B22366" s="1">
        <v>45341</v>
      </c>
      <c r="C22366">
        <v>73.45</v>
      </c>
      <c r="D22366">
        <v>74.25</v>
      </c>
      <c r="E22366">
        <v>79.650000000000006</v>
      </c>
      <c r="F22366">
        <v>73.95</v>
      </c>
      <c r="G22366">
        <v>78</v>
      </c>
      <c r="H22366">
        <v>562978</v>
      </c>
      <c r="I22366">
        <v>435.44</v>
      </c>
      <c r="J22366">
        <v>5672</v>
      </c>
      <c r="K22366">
        <v>231638</v>
      </c>
      <c r="L22366">
        <v>41.15</v>
      </c>
    </row>
    <row r="22367" spans="1:12" x14ac:dyDescent="0.35">
      <c r="A22367" t="s">
        <v>851</v>
      </c>
      <c r="B22367" s="1">
        <v>45341</v>
      </c>
      <c r="C22367">
        <v>359.55</v>
      </c>
      <c r="D22367">
        <v>373</v>
      </c>
      <c r="E22367">
        <v>373</v>
      </c>
      <c r="F22367">
        <v>361.15</v>
      </c>
      <c r="G22367">
        <v>364.35</v>
      </c>
      <c r="H22367">
        <v>68803</v>
      </c>
      <c r="I22367">
        <v>253.3</v>
      </c>
      <c r="J22367">
        <v>1820</v>
      </c>
      <c r="K22367">
        <v>55047</v>
      </c>
      <c r="L22367">
        <v>80.010000000000005</v>
      </c>
    </row>
    <row r="22368" spans="1:12" x14ac:dyDescent="0.35">
      <c r="A22368" t="s">
        <v>850</v>
      </c>
      <c r="B22368" s="1">
        <v>45341</v>
      </c>
      <c r="C22368">
        <v>652</v>
      </c>
      <c r="D22368">
        <v>652</v>
      </c>
      <c r="E22368">
        <v>655.85</v>
      </c>
      <c r="F22368">
        <v>630</v>
      </c>
      <c r="G22368">
        <v>637.85</v>
      </c>
      <c r="H22368">
        <v>264175</v>
      </c>
      <c r="I22368">
        <v>1702.42</v>
      </c>
      <c r="J22368">
        <v>19565</v>
      </c>
      <c r="K22368">
        <v>123747</v>
      </c>
      <c r="L22368">
        <v>46.84</v>
      </c>
    </row>
    <row r="22369" spans="1:12" x14ac:dyDescent="0.35">
      <c r="A22369" t="s">
        <v>849</v>
      </c>
      <c r="B22369" s="1">
        <v>45341</v>
      </c>
      <c r="C22369">
        <v>187.8</v>
      </c>
      <c r="D22369">
        <v>191.7</v>
      </c>
      <c r="E22369">
        <v>198.8</v>
      </c>
      <c r="F22369">
        <v>181.25</v>
      </c>
      <c r="G22369">
        <v>186.1</v>
      </c>
      <c r="H22369">
        <v>16563</v>
      </c>
      <c r="I22369">
        <v>31.51</v>
      </c>
      <c r="J22369">
        <v>1011</v>
      </c>
      <c r="K22369">
        <v>5967</v>
      </c>
      <c r="L22369">
        <v>36.03</v>
      </c>
    </row>
    <row r="22370" spans="1:12" x14ac:dyDescent="0.35">
      <c r="A22370" t="s">
        <v>848</v>
      </c>
      <c r="B22370" s="1">
        <v>45341</v>
      </c>
      <c r="C22370">
        <v>169.1</v>
      </c>
      <c r="D22370">
        <v>169</v>
      </c>
      <c r="E22370">
        <v>170.75</v>
      </c>
      <c r="F22370">
        <v>169</v>
      </c>
      <c r="G22370">
        <v>169.95</v>
      </c>
      <c r="H22370">
        <v>452143</v>
      </c>
      <c r="I22370">
        <v>768.5</v>
      </c>
      <c r="J22370">
        <v>5286</v>
      </c>
      <c r="K22370">
        <v>271454</v>
      </c>
      <c r="L22370">
        <v>60.04</v>
      </c>
    </row>
    <row r="22371" spans="1:12" x14ac:dyDescent="0.35">
      <c r="A22371" t="s">
        <v>847</v>
      </c>
      <c r="B22371" s="1">
        <v>45341</v>
      </c>
      <c r="C22371">
        <v>101.15</v>
      </c>
      <c r="D22371">
        <v>101.95</v>
      </c>
      <c r="E22371">
        <v>104.1</v>
      </c>
      <c r="F22371">
        <v>100.65</v>
      </c>
      <c r="G22371">
        <v>101.2</v>
      </c>
      <c r="H22371">
        <v>873155</v>
      </c>
      <c r="I22371">
        <v>893.3</v>
      </c>
      <c r="J22371">
        <v>9047</v>
      </c>
      <c r="K22371">
        <v>351843</v>
      </c>
      <c r="L22371">
        <v>40.299999999999997</v>
      </c>
    </row>
    <row r="22372" spans="1:12" x14ac:dyDescent="0.35">
      <c r="A22372" t="s">
        <v>846</v>
      </c>
      <c r="B22372" s="1">
        <v>45341</v>
      </c>
      <c r="C22372">
        <v>3274.5</v>
      </c>
      <c r="D22372">
        <v>3281</v>
      </c>
      <c r="E22372">
        <v>3309.9</v>
      </c>
      <c r="F22372">
        <v>3200.05</v>
      </c>
      <c r="G22372">
        <v>3276.15</v>
      </c>
      <c r="H22372">
        <v>148258</v>
      </c>
      <c r="I22372">
        <v>4825.4799999999996</v>
      </c>
      <c r="J22372">
        <v>21425</v>
      </c>
      <c r="K22372">
        <v>63752</v>
      </c>
      <c r="L22372">
        <v>43</v>
      </c>
    </row>
    <row r="22373" spans="1:12" x14ac:dyDescent="0.35">
      <c r="A22373" t="s">
        <v>845</v>
      </c>
      <c r="B22373" s="1">
        <v>45341</v>
      </c>
      <c r="C22373">
        <v>130.5</v>
      </c>
      <c r="D22373">
        <v>130.5</v>
      </c>
      <c r="E22373">
        <v>132.69999999999999</v>
      </c>
      <c r="F22373">
        <v>126.35</v>
      </c>
      <c r="G22373">
        <v>126.9</v>
      </c>
      <c r="H22373">
        <v>349032</v>
      </c>
      <c r="I22373">
        <v>448.98</v>
      </c>
      <c r="J22373">
        <v>6493</v>
      </c>
      <c r="K22373">
        <v>164879</v>
      </c>
      <c r="L22373">
        <v>47.24</v>
      </c>
    </row>
    <row r="22374" spans="1:12" x14ac:dyDescent="0.35">
      <c r="A22374" t="s">
        <v>844</v>
      </c>
      <c r="B22374" s="1">
        <v>45341</v>
      </c>
      <c r="C22374">
        <v>668.55</v>
      </c>
      <c r="D22374">
        <v>672.1</v>
      </c>
      <c r="E22374">
        <v>675.6</v>
      </c>
      <c r="F22374">
        <v>659.55</v>
      </c>
      <c r="G22374">
        <v>667.4</v>
      </c>
      <c r="H22374">
        <v>180469</v>
      </c>
      <c r="I22374">
        <v>1201.27</v>
      </c>
      <c r="J22374">
        <v>10173</v>
      </c>
      <c r="K22374">
        <v>72133</v>
      </c>
      <c r="L22374">
        <v>39.97</v>
      </c>
    </row>
    <row r="22375" spans="1:12" x14ac:dyDescent="0.35">
      <c r="A22375" t="s">
        <v>843</v>
      </c>
      <c r="B22375" s="1">
        <v>45341</v>
      </c>
      <c r="C22375">
        <v>2564.6999999999998</v>
      </c>
      <c r="D22375">
        <v>2594.6</v>
      </c>
      <c r="E22375">
        <v>2715</v>
      </c>
      <c r="F22375">
        <v>2564.6999999999998</v>
      </c>
      <c r="G22375">
        <v>2648.25</v>
      </c>
      <c r="H22375">
        <v>19760</v>
      </c>
      <c r="I22375">
        <v>526.1</v>
      </c>
      <c r="J22375">
        <v>5440</v>
      </c>
      <c r="K22375">
        <v>9747</v>
      </c>
      <c r="L22375">
        <v>49.33</v>
      </c>
    </row>
    <row r="22376" spans="1:12" x14ac:dyDescent="0.35">
      <c r="A22376" t="s">
        <v>842</v>
      </c>
      <c r="B22376" s="1">
        <v>45341</v>
      </c>
      <c r="C22376">
        <v>41.1</v>
      </c>
      <c r="D22376">
        <v>41.5</v>
      </c>
      <c r="E22376">
        <v>41.9</v>
      </c>
      <c r="F22376">
        <v>40</v>
      </c>
      <c r="G22376">
        <v>40.299999999999997</v>
      </c>
      <c r="H22376">
        <v>495765</v>
      </c>
      <c r="I22376">
        <v>203.8</v>
      </c>
      <c r="J22376">
        <v>3728</v>
      </c>
      <c r="K22376">
        <v>315993</v>
      </c>
      <c r="L22376">
        <v>63.74</v>
      </c>
    </row>
    <row r="22377" spans="1:12" x14ac:dyDescent="0.35">
      <c r="A22377" t="s">
        <v>841</v>
      </c>
      <c r="B22377" s="1">
        <v>45341</v>
      </c>
      <c r="C22377">
        <v>216.4</v>
      </c>
      <c r="D22377">
        <v>216.95</v>
      </c>
      <c r="E22377">
        <v>219.4</v>
      </c>
      <c r="F22377">
        <v>212.9</v>
      </c>
      <c r="G22377">
        <v>214.65</v>
      </c>
      <c r="H22377">
        <v>786400</v>
      </c>
      <c r="I22377">
        <v>1694.67</v>
      </c>
      <c r="J22377">
        <v>14253</v>
      </c>
      <c r="K22377">
        <v>249255</v>
      </c>
      <c r="L22377">
        <v>31.7</v>
      </c>
    </row>
    <row r="22378" spans="1:12" x14ac:dyDescent="0.35">
      <c r="A22378" t="s">
        <v>840</v>
      </c>
      <c r="B22378" s="1">
        <v>45341</v>
      </c>
      <c r="C22378">
        <v>2.1</v>
      </c>
      <c r="D22378">
        <v>2.15</v>
      </c>
      <c r="E22378">
        <v>2.15</v>
      </c>
      <c r="F22378">
        <v>2.0499999999999998</v>
      </c>
      <c r="G22378">
        <v>2.1</v>
      </c>
      <c r="H22378">
        <v>5671284</v>
      </c>
      <c r="I22378">
        <v>119.54</v>
      </c>
      <c r="J22378">
        <v>2708</v>
      </c>
      <c r="K22378">
        <v>3170210</v>
      </c>
      <c r="L22378">
        <v>55.9</v>
      </c>
    </row>
    <row r="22379" spans="1:12" x14ac:dyDescent="0.35">
      <c r="A22379" t="s">
        <v>839</v>
      </c>
      <c r="B22379" s="1">
        <v>45341</v>
      </c>
      <c r="C22379">
        <v>2795.5</v>
      </c>
      <c r="D22379">
        <v>2881.35</v>
      </c>
      <c r="E22379">
        <v>2924.8</v>
      </c>
      <c r="F22379">
        <v>2827.05</v>
      </c>
      <c r="G22379">
        <v>2860.7</v>
      </c>
      <c r="H22379">
        <v>109109</v>
      </c>
      <c r="I22379">
        <v>3123.98</v>
      </c>
      <c r="J22379">
        <v>21316</v>
      </c>
      <c r="K22379">
        <v>53549</v>
      </c>
      <c r="L22379">
        <v>49.08</v>
      </c>
    </row>
    <row r="22380" spans="1:12" x14ac:dyDescent="0.35">
      <c r="A22380" t="s">
        <v>838</v>
      </c>
      <c r="B22380" s="1">
        <v>45341</v>
      </c>
      <c r="C22380">
        <v>361.25</v>
      </c>
      <c r="D22380">
        <v>365</v>
      </c>
      <c r="E22380">
        <v>370.2</v>
      </c>
      <c r="F22380">
        <v>356.1</v>
      </c>
      <c r="G22380">
        <v>362.55</v>
      </c>
      <c r="H22380">
        <v>22123</v>
      </c>
      <c r="I22380">
        <v>79.959999999999994</v>
      </c>
      <c r="J22380">
        <v>1303</v>
      </c>
      <c r="K22380">
        <v>13363</v>
      </c>
      <c r="L22380">
        <v>60.4</v>
      </c>
    </row>
    <row r="22381" spans="1:12" x14ac:dyDescent="0.35">
      <c r="A22381" t="s">
        <v>837</v>
      </c>
      <c r="B22381" s="1">
        <v>45341</v>
      </c>
      <c r="C22381">
        <v>188.85</v>
      </c>
      <c r="D22381">
        <v>190</v>
      </c>
      <c r="E22381">
        <v>190</v>
      </c>
      <c r="F22381">
        <v>182.5</v>
      </c>
      <c r="G22381">
        <v>183</v>
      </c>
      <c r="H22381">
        <v>2118643</v>
      </c>
      <c r="I22381">
        <v>3906.06</v>
      </c>
      <c r="J22381">
        <v>33331</v>
      </c>
      <c r="K22381">
        <v>1171166</v>
      </c>
      <c r="L22381">
        <v>55.28</v>
      </c>
    </row>
    <row r="22382" spans="1:12" x14ac:dyDescent="0.35">
      <c r="A22382" t="s">
        <v>836</v>
      </c>
      <c r="B22382" s="1">
        <v>45341</v>
      </c>
      <c r="C22382">
        <v>237.8</v>
      </c>
      <c r="D22382">
        <v>244.9</v>
      </c>
      <c r="E22382">
        <v>249.65</v>
      </c>
      <c r="F22382">
        <v>238.05</v>
      </c>
      <c r="G22382">
        <v>248.9</v>
      </c>
      <c r="H22382">
        <v>6846</v>
      </c>
      <c r="I22382">
        <v>16.78</v>
      </c>
      <c r="J22382">
        <v>449</v>
      </c>
      <c r="K22382">
        <v>3495</v>
      </c>
      <c r="L22382">
        <v>51.05</v>
      </c>
    </row>
    <row r="22383" spans="1:12" x14ac:dyDescent="0.35">
      <c r="A22383" t="s">
        <v>835</v>
      </c>
      <c r="B22383" s="1">
        <v>45341</v>
      </c>
      <c r="C22383">
        <v>304.39999999999998</v>
      </c>
      <c r="D22383">
        <v>307.05</v>
      </c>
      <c r="E22383">
        <v>310.64999999999998</v>
      </c>
      <c r="F22383">
        <v>304.5</v>
      </c>
      <c r="G22383">
        <v>308.5</v>
      </c>
      <c r="H22383">
        <v>246066</v>
      </c>
      <c r="I22383">
        <v>756.54</v>
      </c>
      <c r="J22383">
        <v>9652</v>
      </c>
      <c r="K22383">
        <v>113575</v>
      </c>
      <c r="L22383">
        <v>46.16</v>
      </c>
    </row>
    <row r="22384" spans="1:12" x14ac:dyDescent="0.35">
      <c r="A22384" t="s">
        <v>834</v>
      </c>
      <c r="B22384" s="1">
        <v>45341</v>
      </c>
      <c r="C22384">
        <v>109.7</v>
      </c>
      <c r="D22384">
        <v>110</v>
      </c>
      <c r="E22384">
        <v>112.9</v>
      </c>
      <c r="F22384">
        <v>108.7</v>
      </c>
      <c r="G22384">
        <v>110.2</v>
      </c>
      <c r="H22384">
        <v>23449</v>
      </c>
      <c r="I22384">
        <v>26.07</v>
      </c>
      <c r="J22384">
        <v>642</v>
      </c>
      <c r="K22384">
        <v>7778</v>
      </c>
      <c r="L22384">
        <v>33.17</v>
      </c>
    </row>
    <row r="22385" spans="1:12" x14ac:dyDescent="0.35">
      <c r="A22385" t="s">
        <v>833</v>
      </c>
      <c r="B22385" s="1">
        <v>45341</v>
      </c>
      <c r="C22385">
        <v>124.65</v>
      </c>
      <c r="D22385">
        <v>125.9</v>
      </c>
      <c r="E22385">
        <v>132.9</v>
      </c>
      <c r="F22385">
        <v>123.15</v>
      </c>
      <c r="G22385">
        <v>129.05000000000001</v>
      </c>
      <c r="H22385">
        <v>98432</v>
      </c>
      <c r="I22385">
        <v>127.18</v>
      </c>
      <c r="J22385">
        <v>1648</v>
      </c>
      <c r="K22385">
        <v>51415</v>
      </c>
      <c r="L22385">
        <v>52.23</v>
      </c>
    </row>
    <row r="22386" spans="1:12" x14ac:dyDescent="0.35">
      <c r="A22386" t="s">
        <v>832</v>
      </c>
      <c r="B22386" s="1">
        <v>45341</v>
      </c>
      <c r="C22386">
        <v>193.85</v>
      </c>
      <c r="D22386">
        <v>195.3</v>
      </c>
      <c r="E22386">
        <v>198.5</v>
      </c>
      <c r="F22386">
        <v>194.4</v>
      </c>
      <c r="G22386">
        <v>195</v>
      </c>
      <c r="H22386">
        <v>1678953</v>
      </c>
      <c r="I22386">
        <v>3286.94</v>
      </c>
      <c r="J22386">
        <v>9553</v>
      </c>
      <c r="K22386">
        <v>610624</v>
      </c>
      <c r="L22386">
        <v>36.369999999999997</v>
      </c>
    </row>
    <row r="22387" spans="1:12" x14ac:dyDescent="0.35">
      <c r="A22387" t="s">
        <v>831</v>
      </c>
      <c r="B22387" s="1">
        <v>45341</v>
      </c>
      <c r="C22387">
        <v>574.79999999999995</v>
      </c>
      <c r="D22387">
        <v>585</v>
      </c>
      <c r="E22387">
        <v>599.5</v>
      </c>
      <c r="F22387">
        <v>574.1</v>
      </c>
      <c r="G22387">
        <v>587.04999999999995</v>
      </c>
      <c r="H22387">
        <v>114931</v>
      </c>
      <c r="I22387">
        <v>670.29</v>
      </c>
      <c r="J22387">
        <v>2771</v>
      </c>
      <c r="K22387">
        <v>73251</v>
      </c>
      <c r="L22387">
        <v>63.73</v>
      </c>
    </row>
    <row r="22388" spans="1:12" x14ac:dyDescent="0.35">
      <c r="A22388" t="s">
        <v>830</v>
      </c>
      <c r="B22388" s="1">
        <v>45341</v>
      </c>
      <c r="C22388">
        <v>301.45</v>
      </c>
      <c r="D22388">
        <v>308</v>
      </c>
      <c r="E22388">
        <v>308.45</v>
      </c>
      <c r="F22388">
        <v>302.25</v>
      </c>
      <c r="G22388">
        <v>305.05</v>
      </c>
      <c r="H22388">
        <v>28339</v>
      </c>
      <c r="I22388">
        <v>86.3</v>
      </c>
      <c r="J22388">
        <v>904</v>
      </c>
      <c r="K22388">
        <v>19077</v>
      </c>
      <c r="L22388">
        <v>67.319999999999993</v>
      </c>
    </row>
    <row r="22389" spans="1:12" x14ac:dyDescent="0.35">
      <c r="A22389" t="s">
        <v>829</v>
      </c>
      <c r="B22389" s="1">
        <v>45341</v>
      </c>
      <c r="C22389">
        <v>384.6</v>
      </c>
      <c r="D22389">
        <v>384.45</v>
      </c>
      <c r="E22389">
        <v>388.4</v>
      </c>
      <c r="F22389">
        <v>372.1</v>
      </c>
      <c r="G22389">
        <v>374.15</v>
      </c>
      <c r="H22389">
        <v>1973586</v>
      </c>
      <c r="I22389">
        <v>7413.4</v>
      </c>
      <c r="J22389">
        <v>55776</v>
      </c>
      <c r="K22389">
        <v>1133766</v>
      </c>
      <c r="L22389">
        <v>57.45</v>
      </c>
    </row>
    <row r="22390" spans="1:12" x14ac:dyDescent="0.35">
      <c r="A22390" t="s">
        <v>828</v>
      </c>
      <c r="B22390" s="1">
        <v>45341</v>
      </c>
      <c r="C22390">
        <v>237.8</v>
      </c>
      <c r="D22390">
        <v>238.05</v>
      </c>
      <c r="E22390">
        <v>240.5</v>
      </c>
      <c r="F22390">
        <v>236.3</v>
      </c>
      <c r="G22390">
        <v>237.35</v>
      </c>
      <c r="H22390">
        <v>135663</v>
      </c>
      <c r="I22390">
        <v>322.95</v>
      </c>
      <c r="J22390">
        <v>8126</v>
      </c>
      <c r="K22390">
        <v>63831</v>
      </c>
      <c r="L22390">
        <v>47.05</v>
      </c>
    </row>
    <row r="22391" spans="1:12" x14ac:dyDescent="0.35">
      <c r="A22391" t="s">
        <v>827</v>
      </c>
      <c r="B22391" s="1">
        <v>45341</v>
      </c>
      <c r="C22391">
        <v>231.2</v>
      </c>
      <c r="D22391">
        <v>235.8</v>
      </c>
      <c r="E22391">
        <v>235.8</v>
      </c>
      <c r="F22391">
        <v>230.25</v>
      </c>
      <c r="G22391">
        <v>232.1</v>
      </c>
      <c r="H22391">
        <v>11432</v>
      </c>
      <c r="I22391">
        <v>26.59</v>
      </c>
      <c r="J22391">
        <v>396</v>
      </c>
      <c r="K22391">
        <v>7552</v>
      </c>
      <c r="L22391">
        <v>66.06</v>
      </c>
    </row>
    <row r="22392" spans="1:12" x14ac:dyDescent="0.35">
      <c r="A22392" t="s">
        <v>826</v>
      </c>
      <c r="B22392" s="1">
        <v>45341</v>
      </c>
      <c r="C22392">
        <v>1259.5</v>
      </c>
      <c r="D22392">
        <v>1270</v>
      </c>
      <c r="E22392">
        <v>1289.8499999999999</v>
      </c>
      <c r="F22392">
        <v>1262.0999999999999</v>
      </c>
      <c r="G22392">
        <v>1269.95</v>
      </c>
      <c r="H22392">
        <v>75518</v>
      </c>
      <c r="I22392">
        <v>965.98</v>
      </c>
      <c r="J22392">
        <v>9705</v>
      </c>
      <c r="K22392">
        <v>41553</v>
      </c>
      <c r="L22392">
        <v>55.02</v>
      </c>
    </row>
    <row r="22393" spans="1:12" x14ac:dyDescent="0.35">
      <c r="A22393" t="s">
        <v>825</v>
      </c>
      <c r="B22393" s="1">
        <v>45341</v>
      </c>
      <c r="C22393">
        <v>386.15</v>
      </c>
      <c r="D22393">
        <v>390</v>
      </c>
      <c r="E22393">
        <v>394.15</v>
      </c>
      <c r="F22393">
        <v>382.4</v>
      </c>
      <c r="G22393">
        <v>384.25</v>
      </c>
      <c r="H22393">
        <v>21239</v>
      </c>
      <c r="I22393">
        <v>82.29</v>
      </c>
      <c r="J22393">
        <v>3707</v>
      </c>
      <c r="K22393">
        <v>10252</v>
      </c>
      <c r="L22393">
        <v>48.27</v>
      </c>
    </row>
    <row r="22394" spans="1:12" x14ac:dyDescent="0.35">
      <c r="A22394" t="s">
        <v>824</v>
      </c>
      <c r="B22394" s="1">
        <v>45341</v>
      </c>
      <c r="C22394">
        <v>630.29999999999995</v>
      </c>
      <c r="D22394">
        <v>637.5</v>
      </c>
      <c r="E22394">
        <v>670</v>
      </c>
      <c r="F22394">
        <v>610.6</v>
      </c>
      <c r="G22394">
        <v>652.5</v>
      </c>
      <c r="H22394">
        <v>1006718</v>
      </c>
      <c r="I22394">
        <v>6493.63</v>
      </c>
      <c r="J22394">
        <v>25254</v>
      </c>
      <c r="K22394">
        <v>515381</v>
      </c>
      <c r="L22394">
        <v>51.19</v>
      </c>
    </row>
    <row r="22395" spans="1:12" x14ac:dyDescent="0.35">
      <c r="A22395" t="s">
        <v>823</v>
      </c>
      <c r="B22395" s="1">
        <v>45341</v>
      </c>
      <c r="C22395">
        <v>472</v>
      </c>
      <c r="D22395">
        <v>474.35</v>
      </c>
      <c r="E22395">
        <v>488</v>
      </c>
      <c r="F22395">
        <v>472</v>
      </c>
      <c r="G22395">
        <v>474.5</v>
      </c>
      <c r="H22395">
        <v>722077</v>
      </c>
      <c r="I22395">
        <v>3468.22</v>
      </c>
      <c r="J22395">
        <v>32019</v>
      </c>
      <c r="K22395">
        <v>259140</v>
      </c>
      <c r="L22395">
        <v>35.89</v>
      </c>
    </row>
    <row r="22396" spans="1:12" x14ac:dyDescent="0.35">
      <c r="A22396" t="s">
        <v>822</v>
      </c>
      <c r="B22396" s="1">
        <v>45341</v>
      </c>
      <c r="C22396">
        <v>368.85</v>
      </c>
      <c r="D22396">
        <v>378.5</v>
      </c>
      <c r="E22396">
        <v>396.05</v>
      </c>
      <c r="F22396">
        <v>378.5</v>
      </c>
      <c r="G22396">
        <v>386.15</v>
      </c>
      <c r="H22396">
        <v>2032239</v>
      </c>
      <c r="I22396">
        <v>7905.63</v>
      </c>
      <c r="J22396">
        <v>37728</v>
      </c>
      <c r="K22396">
        <v>986995</v>
      </c>
      <c r="L22396">
        <v>48.57</v>
      </c>
    </row>
    <row r="22397" spans="1:12" x14ac:dyDescent="0.35">
      <c r="A22397" t="s">
        <v>821</v>
      </c>
      <c r="B22397" s="1">
        <v>45341</v>
      </c>
      <c r="C22397">
        <v>855.55</v>
      </c>
      <c r="D22397">
        <v>855.55</v>
      </c>
      <c r="E22397">
        <v>895.25</v>
      </c>
      <c r="F22397">
        <v>851.7</v>
      </c>
      <c r="G22397">
        <v>878.45</v>
      </c>
      <c r="H22397">
        <v>488968</v>
      </c>
      <c r="I22397">
        <v>4281.63</v>
      </c>
      <c r="J22397">
        <v>26179</v>
      </c>
      <c r="K22397">
        <v>209718</v>
      </c>
      <c r="L22397">
        <v>42.89</v>
      </c>
    </row>
    <row r="22398" spans="1:12" x14ac:dyDescent="0.35">
      <c r="A22398" t="s">
        <v>820</v>
      </c>
      <c r="B22398" s="1">
        <v>45341</v>
      </c>
      <c r="C22398">
        <v>622.71</v>
      </c>
      <c r="D22398">
        <v>626.70000000000005</v>
      </c>
      <c r="E22398">
        <v>626.70000000000005</v>
      </c>
      <c r="F22398">
        <v>621.94000000000005</v>
      </c>
      <c r="G22398">
        <v>624.16</v>
      </c>
      <c r="H22398">
        <v>114928</v>
      </c>
      <c r="I22398">
        <v>717.57</v>
      </c>
      <c r="J22398">
        <v>6921</v>
      </c>
      <c r="K22398">
        <v>70297</v>
      </c>
      <c r="L22398">
        <v>61.17</v>
      </c>
    </row>
    <row r="22399" spans="1:12" x14ac:dyDescent="0.35">
      <c r="A22399" t="s">
        <v>819</v>
      </c>
      <c r="B22399" s="1">
        <v>45341</v>
      </c>
      <c r="C22399">
        <v>619.9</v>
      </c>
      <c r="D22399">
        <v>622.70000000000005</v>
      </c>
      <c r="E22399">
        <v>626</v>
      </c>
      <c r="F22399">
        <v>601</v>
      </c>
      <c r="G22399">
        <v>606.20000000000005</v>
      </c>
      <c r="H22399">
        <v>279630</v>
      </c>
      <c r="I22399">
        <v>1713.93</v>
      </c>
      <c r="J22399">
        <v>16625</v>
      </c>
      <c r="K22399">
        <v>116897</v>
      </c>
      <c r="L22399">
        <v>41.8</v>
      </c>
    </row>
    <row r="22400" spans="1:12" x14ac:dyDescent="0.35">
      <c r="A22400" t="s">
        <v>818</v>
      </c>
      <c r="B22400" s="1">
        <v>45341</v>
      </c>
      <c r="C22400">
        <v>474.75</v>
      </c>
      <c r="D22400">
        <v>477</v>
      </c>
      <c r="E22400">
        <v>494.7</v>
      </c>
      <c r="F22400">
        <v>469</v>
      </c>
      <c r="G22400">
        <v>481.2</v>
      </c>
      <c r="H22400">
        <v>321216</v>
      </c>
      <c r="I22400">
        <v>1550.8</v>
      </c>
      <c r="J22400">
        <v>21625</v>
      </c>
      <c r="K22400">
        <v>104247</v>
      </c>
      <c r="L22400">
        <v>32.450000000000003</v>
      </c>
    </row>
    <row r="22401" spans="1:12" x14ac:dyDescent="0.35">
      <c r="A22401" t="s">
        <v>817</v>
      </c>
      <c r="B22401" s="1">
        <v>45341</v>
      </c>
      <c r="C22401">
        <v>936.25</v>
      </c>
      <c r="D22401">
        <v>937.85</v>
      </c>
      <c r="E22401">
        <v>1017</v>
      </c>
      <c r="F22401">
        <v>937</v>
      </c>
      <c r="G22401">
        <v>989.25</v>
      </c>
      <c r="H22401">
        <v>113631</v>
      </c>
      <c r="I22401">
        <v>1116.45</v>
      </c>
      <c r="J22401">
        <v>4982</v>
      </c>
      <c r="K22401">
        <v>54163</v>
      </c>
      <c r="L22401">
        <v>47.67</v>
      </c>
    </row>
    <row r="22402" spans="1:12" x14ac:dyDescent="0.35">
      <c r="A22402" t="s">
        <v>816</v>
      </c>
      <c r="B22402" s="1">
        <v>45341</v>
      </c>
      <c r="C22402">
        <v>496</v>
      </c>
      <c r="D22402">
        <v>496.3</v>
      </c>
      <c r="E22402">
        <v>499.9</v>
      </c>
      <c r="F22402">
        <v>494</v>
      </c>
      <c r="G22402">
        <v>496.5</v>
      </c>
      <c r="H22402">
        <v>1194042</v>
      </c>
      <c r="I22402">
        <v>5929.35</v>
      </c>
      <c r="J22402">
        <v>35736</v>
      </c>
      <c r="K22402">
        <v>490033</v>
      </c>
      <c r="L22402">
        <v>41.04</v>
      </c>
    </row>
    <row r="22403" spans="1:12" x14ac:dyDescent="0.35">
      <c r="A22403" t="s">
        <v>815</v>
      </c>
      <c r="B22403" s="1">
        <v>45341</v>
      </c>
      <c r="C22403">
        <v>252.4</v>
      </c>
      <c r="D22403">
        <v>254.4</v>
      </c>
      <c r="E22403">
        <v>261</v>
      </c>
      <c r="F22403">
        <v>254.4</v>
      </c>
      <c r="G22403">
        <v>258.05</v>
      </c>
      <c r="H22403">
        <v>887026</v>
      </c>
      <c r="I22403">
        <v>2291.5100000000002</v>
      </c>
      <c r="J22403">
        <v>13627</v>
      </c>
      <c r="K22403">
        <v>519708</v>
      </c>
      <c r="L22403">
        <v>58.59</v>
      </c>
    </row>
    <row r="22404" spans="1:12" x14ac:dyDescent="0.35">
      <c r="A22404" t="s">
        <v>814</v>
      </c>
      <c r="B22404" s="1">
        <v>45341</v>
      </c>
      <c r="C22404">
        <v>149.6</v>
      </c>
      <c r="D22404">
        <v>150.75</v>
      </c>
      <c r="E22404">
        <v>151</v>
      </c>
      <c r="F22404">
        <v>147.1</v>
      </c>
      <c r="G22404">
        <v>147.9</v>
      </c>
      <c r="H22404">
        <v>158971</v>
      </c>
      <c r="I22404">
        <v>237.03</v>
      </c>
      <c r="J22404">
        <v>3489</v>
      </c>
      <c r="K22404">
        <v>90475</v>
      </c>
      <c r="L22404">
        <v>56.91</v>
      </c>
    </row>
    <row r="22405" spans="1:12" x14ac:dyDescent="0.35">
      <c r="A22405" t="s">
        <v>813</v>
      </c>
      <c r="B22405" s="1">
        <v>45341</v>
      </c>
      <c r="C22405">
        <v>819.95</v>
      </c>
      <c r="D22405">
        <v>825.95</v>
      </c>
      <c r="E22405">
        <v>825.95</v>
      </c>
      <c r="F22405">
        <v>814</v>
      </c>
      <c r="G22405">
        <v>820.2</v>
      </c>
      <c r="H22405">
        <v>829517</v>
      </c>
      <c r="I22405">
        <v>6805.81</v>
      </c>
      <c r="J22405">
        <v>44166</v>
      </c>
      <c r="K22405">
        <v>328540</v>
      </c>
      <c r="L22405">
        <v>39.61</v>
      </c>
    </row>
    <row r="22406" spans="1:12" x14ac:dyDescent="0.35">
      <c r="A22406" t="s">
        <v>812</v>
      </c>
      <c r="B22406" s="1">
        <v>45341</v>
      </c>
      <c r="C22406">
        <v>220.65</v>
      </c>
      <c r="D22406">
        <v>222</v>
      </c>
      <c r="E22406">
        <v>237.1</v>
      </c>
      <c r="F22406">
        <v>219.55</v>
      </c>
      <c r="G22406">
        <v>233.1</v>
      </c>
      <c r="H22406">
        <v>16051780</v>
      </c>
      <c r="I22406">
        <v>37080.36</v>
      </c>
      <c r="J22406">
        <v>103242</v>
      </c>
      <c r="K22406">
        <v>8682797</v>
      </c>
      <c r="L22406">
        <v>54.09</v>
      </c>
    </row>
    <row r="22407" spans="1:12" x14ac:dyDescent="0.35">
      <c r="A22407" t="s">
        <v>811</v>
      </c>
      <c r="B22407" s="1">
        <v>45341</v>
      </c>
      <c r="C22407">
        <v>6230.8</v>
      </c>
      <c r="D22407">
        <v>6287.7</v>
      </c>
      <c r="E22407">
        <v>6352.9</v>
      </c>
      <c r="F22407">
        <v>6223.6</v>
      </c>
      <c r="G22407">
        <v>6260.6</v>
      </c>
      <c r="H22407">
        <v>3138</v>
      </c>
      <c r="I22407">
        <v>197.81</v>
      </c>
      <c r="J22407">
        <v>1361</v>
      </c>
      <c r="K22407">
        <v>929</v>
      </c>
      <c r="L22407">
        <v>29.6</v>
      </c>
    </row>
    <row r="22408" spans="1:12" x14ac:dyDescent="0.35">
      <c r="A22408" t="s">
        <v>810</v>
      </c>
      <c r="B22408" s="1">
        <v>45341</v>
      </c>
      <c r="C22408">
        <v>480.45</v>
      </c>
      <c r="D22408">
        <v>484.1</v>
      </c>
      <c r="E22408">
        <v>501.9</v>
      </c>
      <c r="F22408">
        <v>480.5</v>
      </c>
      <c r="G22408">
        <v>499.25</v>
      </c>
      <c r="H22408">
        <v>4573746</v>
      </c>
      <c r="I22408">
        <v>22633.74</v>
      </c>
      <c r="J22408">
        <v>57548</v>
      </c>
      <c r="K22408">
        <v>2807280</v>
      </c>
      <c r="L22408">
        <v>61.38</v>
      </c>
    </row>
    <row r="22409" spans="1:12" x14ac:dyDescent="0.35">
      <c r="A22409" t="s">
        <v>809</v>
      </c>
      <c r="B22409" s="1">
        <v>45341</v>
      </c>
      <c r="C22409">
        <v>631.25</v>
      </c>
      <c r="D22409">
        <v>633.95000000000005</v>
      </c>
      <c r="E22409">
        <v>639</v>
      </c>
      <c r="F22409">
        <v>622</v>
      </c>
      <c r="G22409">
        <v>635.79999999999995</v>
      </c>
      <c r="H22409">
        <v>1565189</v>
      </c>
      <c r="I22409">
        <v>9880.02</v>
      </c>
      <c r="J22409">
        <v>72694</v>
      </c>
      <c r="K22409">
        <v>684909</v>
      </c>
      <c r="L22409">
        <v>43.76</v>
      </c>
    </row>
    <row r="22410" spans="1:12" x14ac:dyDescent="0.35">
      <c r="A22410" t="s">
        <v>808</v>
      </c>
      <c r="B22410" s="1">
        <v>45341</v>
      </c>
      <c r="C22410">
        <v>419.6</v>
      </c>
      <c r="D22410">
        <v>437.1</v>
      </c>
      <c r="E22410">
        <v>455</v>
      </c>
      <c r="F22410">
        <v>430</v>
      </c>
      <c r="G22410">
        <v>436.55</v>
      </c>
      <c r="H22410">
        <v>3112463</v>
      </c>
      <c r="I22410">
        <v>13766.73</v>
      </c>
      <c r="J22410">
        <v>67418</v>
      </c>
      <c r="K22410">
        <v>985221</v>
      </c>
      <c r="L22410">
        <v>31.65</v>
      </c>
    </row>
    <row r="22411" spans="1:12" x14ac:dyDescent="0.35">
      <c r="A22411" t="s">
        <v>807</v>
      </c>
      <c r="B22411" s="1">
        <v>45341</v>
      </c>
      <c r="C22411">
        <v>793.05</v>
      </c>
      <c r="D22411">
        <v>794.8</v>
      </c>
      <c r="E22411">
        <v>804.35</v>
      </c>
      <c r="F22411">
        <v>770</v>
      </c>
      <c r="G22411">
        <v>777.35</v>
      </c>
      <c r="H22411">
        <v>21842</v>
      </c>
      <c r="I22411">
        <v>171.16</v>
      </c>
      <c r="J22411">
        <v>4021</v>
      </c>
      <c r="K22411">
        <v>10077</v>
      </c>
      <c r="L22411">
        <v>46.14</v>
      </c>
    </row>
    <row r="22412" spans="1:12" x14ac:dyDescent="0.35">
      <c r="A22412" t="s">
        <v>806</v>
      </c>
      <c r="B22412" s="1">
        <v>45341</v>
      </c>
      <c r="C22412">
        <v>24.8</v>
      </c>
      <c r="D22412">
        <v>24.9</v>
      </c>
      <c r="E22412">
        <v>26</v>
      </c>
      <c r="F22412">
        <v>24</v>
      </c>
      <c r="G22412">
        <v>25.95</v>
      </c>
      <c r="H22412">
        <v>45380445</v>
      </c>
      <c r="I22412">
        <v>11552.56</v>
      </c>
      <c r="J22412">
        <v>22951</v>
      </c>
      <c r="K22412">
        <v>23314467</v>
      </c>
      <c r="L22412">
        <v>51.38</v>
      </c>
    </row>
    <row r="22413" spans="1:12" x14ac:dyDescent="0.35">
      <c r="A22413" t="s">
        <v>805</v>
      </c>
      <c r="B22413" s="1">
        <v>45341</v>
      </c>
      <c r="C22413">
        <v>206.45</v>
      </c>
      <c r="D22413">
        <v>206.45</v>
      </c>
      <c r="E22413">
        <v>209.95</v>
      </c>
      <c r="F22413">
        <v>206.45</v>
      </c>
      <c r="G22413">
        <v>208.1</v>
      </c>
      <c r="H22413">
        <v>9394</v>
      </c>
      <c r="I22413">
        <v>19.59</v>
      </c>
      <c r="J22413">
        <v>403</v>
      </c>
      <c r="K22413">
        <v>6330</v>
      </c>
      <c r="L22413">
        <v>67.38</v>
      </c>
    </row>
    <row r="22414" spans="1:12" x14ac:dyDescent="0.35">
      <c r="A22414" t="s">
        <v>804</v>
      </c>
      <c r="B22414" s="1">
        <v>45341</v>
      </c>
      <c r="C22414">
        <v>103.5</v>
      </c>
      <c r="D22414">
        <v>103.85</v>
      </c>
      <c r="E22414">
        <v>104.7</v>
      </c>
      <c r="F22414">
        <v>101.85</v>
      </c>
      <c r="G22414">
        <v>102.35</v>
      </c>
      <c r="H22414">
        <v>1692113</v>
      </c>
      <c r="I22414">
        <v>1747.63</v>
      </c>
      <c r="J22414">
        <v>10385</v>
      </c>
      <c r="K22414">
        <v>754118</v>
      </c>
      <c r="L22414">
        <v>44.57</v>
      </c>
    </row>
    <row r="22415" spans="1:12" x14ac:dyDescent="0.35">
      <c r="A22415" t="s">
        <v>803</v>
      </c>
      <c r="B22415" s="1">
        <v>45341</v>
      </c>
      <c r="C22415">
        <v>120.35</v>
      </c>
      <c r="D22415">
        <v>120.55</v>
      </c>
      <c r="E22415">
        <v>126.5</v>
      </c>
      <c r="F22415">
        <v>119.5</v>
      </c>
      <c r="G22415">
        <v>120.15</v>
      </c>
      <c r="H22415">
        <v>71023</v>
      </c>
      <c r="I22415">
        <v>86.61</v>
      </c>
      <c r="J22415">
        <v>877</v>
      </c>
      <c r="K22415">
        <v>28050</v>
      </c>
      <c r="L22415">
        <v>39.49</v>
      </c>
    </row>
    <row r="22416" spans="1:12" x14ac:dyDescent="0.35">
      <c r="A22416" t="s">
        <v>802</v>
      </c>
      <c r="B22416" s="1">
        <v>45341</v>
      </c>
      <c r="C22416">
        <v>1297</v>
      </c>
      <c r="D22416">
        <v>1297</v>
      </c>
      <c r="E22416">
        <v>1475</v>
      </c>
      <c r="F22416">
        <v>1291</v>
      </c>
      <c r="G22416">
        <v>1428.5</v>
      </c>
      <c r="H22416">
        <v>193511</v>
      </c>
      <c r="I22416">
        <v>2696.61</v>
      </c>
      <c r="J22416">
        <v>29046</v>
      </c>
      <c r="K22416">
        <v>85518</v>
      </c>
      <c r="L22416">
        <v>44.19</v>
      </c>
    </row>
    <row r="22417" spans="1:12" x14ac:dyDescent="0.35">
      <c r="A22417" t="s">
        <v>801</v>
      </c>
      <c r="B22417" s="1">
        <v>45341</v>
      </c>
      <c r="C22417">
        <v>514.70000000000005</v>
      </c>
      <c r="D22417">
        <v>517</v>
      </c>
      <c r="E22417">
        <v>519.35</v>
      </c>
      <c r="F22417">
        <v>501.95</v>
      </c>
      <c r="G22417">
        <v>512.85</v>
      </c>
      <c r="H22417">
        <v>532398</v>
      </c>
      <c r="I22417">
        <v>2729.09</v>
      </c>
      <c r="J22417">
        <v>20662</v>
      </c>
      <c r="K22417">
        <v>290012</v>
      </c>
      <c r="L22417">
        <v>54.47</v>
      </c>
    </row>
    <row r="22418" spans="1:12" x14ac:dyDescent="0.35">
      <c r="A22418" t="s">
        <v>800</v>
      </c>
      <c r="B22418" s="1">
        <v>45341</v>
      </c>
      <c r="C22418">
        <v>384.3</v>
      </c>
      <c r="D22418">
        <v>380</v>
      </c>
      <c r="E22418">
        <v>385.95</v>
      </c>
      <c r="F22418">
        <v>379.05</v>
      </c>
      <c r="G22418">
        <v>379.85</v>
      </c>
      <c r="H22418">
        <v>576193</v>
      </c>
      <c r="I22418">
        <v>2196.0500000000002</v>
      </c>
      <c r="J22418">
        <v>15483</v>
      </c>
      <c r="K22418">
        <v>287960</v>
      </c>
      <c r="L22418">
        <v>49.98</v>
      </c>
    </row>
    <row r="22419" spans="1:12" x14ac:dyDescent="0.35">
      <c r="A22419" t="s">
        <v>799</v>
      </c>
      <c r="B22419" s="1">
        <v>45341</v>
      </c>
      <c r="C22419">
        <v>963.75</v>
      </c>
      <c r="D22419">
        <v>968.7</v>
      </c>
      <c r="E22419">
        <v>973.55</v>
      </c>
      <c r="F22419">
        <v>950.5</v>
      </c>
      <c r="G22419">
        <v>963.35</v>
      </c>
      <c r="H22419">
        <v>187491</v>
      </c>
      <c r="I22419">
        <v>1800.83</v>
      </c>
      <c r="J22419">
        <v>16036</v>
      </c>
      <c r="K22419">
        <v>73208</v>
      </c>
      <c r="L22419">
        <v>39.049999999999997</v>
      </c>
    </row>
    <row r="22420" spans="1:12" x14ac:dyDescent="0.35">
      <c r="A22420" t="s">
        <v>798</v>
      </c>
      <c r="B22420" s="1">
        <v>45341</v>
      </c>
      <c r="C22420">
        <v>642.20000000000005</v>
      </c>
      <c r="D22420">
        <v>648</v>
      </c>
      <c r="E22420">
        <v>656</v>
      </c>
      <c r="F22420">
        <v>634.79999999999995</v>
      </c>
      <c r="G22420">
        <v>647.5</v>
      </c>
      <c r="H22420">
        <v>145594</v>
      </c>
      <c r="I22420">
        <v>939.83</v>
      </c>
      <c r="J22420">
        <v>12367</v>
      </c>
      <c r="K22420">
        <v>61387</v>
      </c>
      <c r="L22420">
        <v>42.16</v>
      </c>
    </row>
    <row r="22421" spans="1:12" x14ac:dyDescent="0.35">
      <c r="A22421" t="s">
        <v>797</v>
      </c>
      <c r="B22421" s="1">
        <v>45341</v>
      </c>
      <c r="C22421">
        <v>4210.8999999999996</v>
      </c>
      <c r="D22421">
        <v>4249.95</v>
      </c>
      <c r="E22421">
        <v>4249.95</v>
      </c>
      <c r="F22421">
        <v>4181</v>
      </c>
      <c r="G22421">
        <v>4206.1000000000004</v>
      </c>
      <c r="H22421">
        <v>150672</v>
      </c>
      <c r="I22421">
        <v>6335.9</v>
      </c>
      <c r="J22421">
        <v>16383</v>
      </c>
      <c r="K22421">
        <v>111749</v>
      </c>
      <c r="L22421">
        <v>74.17</v>
      </c>
    </row>
    <row r="22422" spans="1:12" x14ac:dyDescent="0.35">
      <c r="A22422" t="s">
        <v>796</v>
      </c>
      <c r="B22422" s="1">
        <v>45341</v>
      </c>
      <c r="C22422">
        <v>60.4</v>
      </c>
      <c r="D22422">
        <v>60.85</v>
      </c>
      <c r="E22422">
        <v>61.5</v>
      </c>
      <c r="F22422">
        <v>60.05</v>
      </c>
      <c r="G22422">
        <v>60.35</v>
      </c>
      <c r="H22422">
        <v>2894043</v>
      </c>
      <c r="I22422">
        <v>1757.07</v>
      </c>
      <c r="J22422">
        <v>11341</v>
      </c>
      <c r="K22422">
        <v>1386166</v>
      </c>
      <c r="L22422">
        <v>47.9</v>
      </c>
    </row>
    <row r="22423" spans="1:12" x14ac:dyDescent="0.35">
      <c r="A22423" t="s">
        <v>795</v>
      </c>
      <c r="B22423" s="1">
        <v>45341</v>
      </c>
      <c r="C22423">
        <v>35</v>
      </c>
      <c r="D22423">
        <v>36.5</v>
      </c>
      <c r="E22423">
        <v>36.5</v>
      </c>
      <c r="F22423">
        <v>34.6</v>
      </c>
      <c r="G22423">
        <v>35.25</v>
      </c>
      <c r="H22423">
        <v>60531</v>
      </c>
      <c r="I22423">
        <v>21.62</v>
      </c>
      <c r="J22423">
        <v>465</v>
      </c>
      <c r="K22423">
        <v>40276</v>
      </c>
      <c r="L22423">
        <v>66.540000000000006</v>
      </c>
    </row>
    <row r="22424" spans="1:12" x14ac:dyDescent="0.35">
      <c r="A22424" t="s">
        <v>794</v>
      </c>
      <c r="B22424" s="1">
        <v>45341</v>
      </c>
      <c r="C22424">
        <v>271.89999999999998</v>
      </c>
      <c r="D22424">
        <v>273.25</v>
      </c>
      <c r="E22424">
        <v>277.10000000000002</v>
      </c>
      <c r="F22424">
        <v>271.89999999999998</v>
      </c>
      <c r="G22424">
        <v>274</v>
      </c>
      <c r="H22424">
        <v>18390283</v>
      </c>
      <c r="I22424">
        <v>50428.75</v>
      </c>
      <c r="J22424">
        <v>94897</v>
      </c>
      <c r="K22424">
        <v>12578897</v>
      </c>
      <c r="L22424">
        <v>68.400000000000006</v>
      </c>
    </row>
    <row r="22425" spans="1:12" x14ac:dyDescent="0.35">
      <c r="A22425" t="s">
        <v>793</v>
      </c>
      <c r="B22425" s="1">
        <v>45341</v>
      </c>
      <c r="C22425">
        <v>345.75</v>
      </c>
      <c r="D22425">
        <v>349.45</v>
      </c>
      <c r="E22425">
        <v>360.6</v>
      </c>
      <c r="F22425">
        <v>348.75</v>
      </c>
      <c r="G22425">
        <v>352.35</v>
      </c>
      <c r="H22425">
        <v>163634</v>
      </c>
      <c r="I22425">
        <v>580.42999999999995</v>
      </c>
      <c r="J22425">
        <v>8913</v>
      </c>
      <c r="K22425">
        <v>57063</v>
      </c>
      <c r="L22425">
        <v>34.869999999999997</v>
      </c>
    </row>
    <row r="22426" spans="1:12" x14ac:dyDescent="0.35">
      <c r="A22426" t="s">
        <v>792</v>
      </c>
      <c r="B22426" s="1">
        <v>45341</v>
      </c>
      <c r="C22426">
        <v>709.8</v>
      </c>
      <c r="D22426">
        <v>718.95</v>
      </c>
      <c r="E22426">
        <v>718.95</v>
      </c>
      <c r="F22426">
        <v>679.95</v>
      </c>
      <c r="G22426">
        <v>697.05</v>
      </c>
      <c r="H22426">
        <v>26285</v>
      </c>
      <c r="I22426">
        <v>183.7</v>
      </c>
      <c r="J22426">
        <v>2671</v>
      </c>
      <c r="K22426">
        <v>13727</v>
      </c>
      <c r="L22426">
        <v>52.22</v>
      </c>
    </row>
    <row r="22427" spans="1:12" x14ac:dyDescent="0.35">
      <c r="A22427" t="s">
        <v>791</v>
      </c>
      <c r="B22427" s="1">
        <v>45341</v>
      </c>
      <c r="C22427">
        <v>769.5</v>
      </c>
      <c r="D22427">
        <v>772</v>
      </c>
      <c r="E22427">
        <v>773.95</v>
      </c>
      <c r="F22427">
        <v>757.05</v>
      </c>
      <c r="G22427">
        <v>759</v>
      </c>
      <c r="H22427">
        <v>1242531</v>
      </c>
      <c r="I22427">
        <v>9499.64</v>
      </c>
      <c r="J22427">
        <v>52600</v>
      </c>
      <c r="K22427">
        <v>571741</v>
      </c>
      <c r="L22427">
        <v>46.01</v>
      </c>
    </row>
    <row r="22428" spans="1:12" x14ac:dyDescent="0.35">
      <c r="A22428" t="s">
        <v>790</v>
      </c>
      <c r="B22428" s="1">
        <v>45341</v>
      </c>
      <c r="C22428">
        <v>502.05</v>
      </c>
      <c r="D22428">
        <v>506</v>
      </c>
      <c r="E22428">
        <v>534.4</v>
      </c>
      <c r="F22428">
        <v>506</v>
      </c>
      <c r="G22428">
        <v>525.20000000000005</v>
      </c>
      <c r="H22428">
        <v>1344677</v>
      </c>
      <c r="I22428">
        <v>7038.35</v>
      </c>
      <c r="J22428">
        <v>40586</v>
      </c>
      <c r="K22428">
        <v>678261</v>
      </c>
      <c r="L22428">
        <v>50.44</v>
      </c>
    </row>
    <row r="22429" spans="1:12" x14ac:dyDescent="0.35">
      <c r="A22429" t="s">
        <v>789</v>
      </c>
      <c r="B22429" s="1">
        <v>45341</v>
      </c>
      <c r="C22429">
        <v>604.6</v>
      </c>
      <c r="D22429">
        <v>605.04999999999995</v>
      </c>
      <c r="E22429">
        <v>609.4</v>
      </c>
      <c r="F22429">
        <v>600.6</v>
      </c>
      <c r="G22429">
        <v>602.9</v>
      </c>
      <c r="H22429">
        <v>26983</v>
      </c>
      <c r="I22429">
        <v>163.30000000000001</v>
      </c>
      <c r="J22429">
        <v>1893</v>
      </c>
      <c r="K22429">
        <v>15993</v>
      </c>
      <c r="L22429">
        <v>59.27</v>
      </c>
    </row>
    <row r="22430" spans="1:12" x14ac:dyDescent="0.35">
      <c r="A22430" t="s">
        <v>788</v>
      </c>
      <c r="B22430" s="1">
        <v>45341</v>
      </c>
      <c r="C22430">
        <v>684.65</v>
      </c>
      <c r="D22430">
        <v>694.7</v>
      </c>
      <c r="E22430">
        <v>694.7</v>
      </c>
      <c r="F22430">
        <v>657.1</v>
      </c>
      <c r="G22430">
        <v>662.75</v>
      </c>
      <c r="H22430">
        <v>29416</v>
      </c>
      <c r="I22430">
        <v>198.06</v>
      </c>
      <c r="J22430">
        <v>4296</v>
      </c>
      <c r="K22430">
        <v>12981</v>
      </c>
      <c r="L22430">
        <v>44.13</v>
      </c>
    </row>
    <row r="22431" spans="1:12" x14ac:dyDescent="0.35">
      <c r="A22431" t="s">
        <v>787</v>
      </c>
      <c r="B22431" s="1">
        <v>45341</v>
      </c>
      <c r="C22431">
        <v>26.1</v>
      </c>
      <c r="D22431">
        <v>26</v>
      </c>
      <c r="E22431">
        <v>27.15</v>
      </c>
      <c r="F22431">
        <v>26</v>
      </c>
      <c r="G22431">
        <v>26.6</v>
      </c>
      <c r="H22431">
        <v>498055</v>
      </c>
      <c r="I22431">
        <v>133.55000000000001</v>
      </c>
      <c r="J22431">
        <v>2235</v>
      </c>
      <c r="K22431">
        <v>339584</v>
      </c>
      <c r="L22431">
        <v>68.180000000000007</v>
      </c>
    </row>
    <row r="22432" spans="1:12" x14ac:dyDescent="0.35">
      <c r="A22432" t="s">
        <v>786</v>
      </c>
      <c r="B22432" s="1">
        <v>45341</v>
      </c>
      <c r="C22432">
        <v>15.1</v>
      </c>
      <c r="D22432">
        <v>15.2</v>
      </c>
      <c r="E22432">
        <v>15.6</v>
      </c>
      <c r="F22432">
        <v>15</v>
      </c>
      <c r="G22432">
        <v>15.4</v>
      </c>
      <c r="H22432">
        <v>219778</v>
      </c>
      <c r="I22432">
        <v>33.76</v>
      </c>
      <c r="J22432">
        <v>1052</v>
      </c>
      <c r="K22432">
        <v>163128</v>
      </c>
      <c r="L22432">
        <v>74.22</v>
      </c>
    </row>
    <row r="22433" spans="1:12" x14ac:dyDescent="0.35">
      <c r="A22433" t="s">
        <v>785</v>
      </c>
      <c r="B22433" s="1">
        <v>45341</v>
      </c>
      <c r="C22433">
        <v>1090.3499999999999</v>
      </c>
      <c r="D22433">
        <v>1087</v>
      </c>
      <c r="E22433">
        <v>1125</v>
      </c>
      <c r="F22433">
        <v>1087</v>
      </c>
      <c r="G22433">
        <v>1109.3</v>
      </c>
      <c r="H22433">
        <v>25117</v>
      </c>
      <c r="I22433">
        <v>277.76</v>
      </c>
      <c r="J22433">
        <v>3789</v>
      </c>
      <c r="K22433">
        <v>13140</v>
      </c>
      <c r="L22433">
        <v>52.32</v>
      </c>
    </row>
    <row r="22434" spans="1:12" x14ac:dyDescent="0.35">
      <c r="A22434" t="s">
        <v>784</v>
      </c>
      <c r="B22434" s="1">
        <v>45341</v>
      </c>
      <c r="C22434">
        <v>2023.65</v>
      </c>
      <c r="D22434">
        <v>2054</v>
      </c>
      <c r="E22434">
        <v>2428.35</v>
      </c>
      <c r="F22434">
        <v>2054</v>
      </c>
      <c r="G22434">
        <v>2381.75</v>
      </c>
      <c r="H22434">
        <v>1097472</v>
      </c>
      <c r="I22434">
        <v>25008.25</v>
      </c>
      <c r="J22434">
        <v>78399</v>
      </c>
      <c r="K22434">
        <v>319274</v>
      </c>
      <c r="L22434">
        <v>29.09</v>
      </c>
    </row>
    <row r="22435" spans="1:12" x14ac:dyDescent="0.35">
      <c r="A22435" t="s">
        <v>783</v>
      </c>
      <c r="B22435" s="1">
        <v>45341</v>
      </c>
      <c r="C22435">
        <v>1655.15</v>
      </c>
      <c r="D22435">
        <v>1656</v>
      </c>
      <c r="E22435">
        <v>1672.45</v>
      </c>
      <c r="F22435">
        <v>1643.35</v>
      </c>
      <c r="G22435">
        <v>1653.75</v>
      </c>
      <c r="H22435">
        <v>100626</v>
      </c>
      <c r="I22435">
        <v>1669.18</v>
      </c>
      <c r="J22435">
        <v>6021</v>
      </c>
      <c r="K22435">
        <v>83326</v>
      </c>
      <c r="L22435">
        <v>82.81</v>
      </c>
    </row>
    <row r="22436" spans="1:12" x14ac:dyDescent="0.35">
      <c r="A22436" t="s">
        <v>782</v>
      </c>
      <c r="B22436" s="1">
        <v>45341</v>
      </c>
      <c r="C22436">
        <v>124.15</v>
      </c>
      <c r="D22436">
        <v>125.1</v>
      </c>
      <c r="E22436">
        <v>127.2</v>
      </c>
      <c r="F22436">
        <v>121.65</v>
      </c>
      <c r="G22436">
        <v>123.05</v>
      </c>
      <c r="H22436">
        <v>270930</v>
      </c>
      <c r="I22436">
        <v>337.19</v>
      </c>
      <c r="J22436">
        <v>4712</v>
      </c>
      <c r="K22436">
        <v>114277</v>
      </c>
      <c r="L22436">
        <v>42.18</v>
      </c>
    </row>
    <row r="22437" spans="1:12" x14ac:dyDescent="0.35">
      <c r="A22437" t="s">
        <v>781</v>
      </c>
      <c r="B22437" s="1">
        <v>45341</v>
      </c>
      <c r="C22437">
        <v>61.5</v>
      </c>
      <c r="D22437">
        <v>62.2</v>
      </c>
      <c r="E22437">
        <v>64.349999999999994</v>
      </c>
      <c r="F22437">
        <v>60</v>
      </c>
      <c r="G22437">
        <v>60.45</v>
      </c>
      <c r="H22437">
        <v>636725</v>
      </c>
      <c r="I22437">
        <v>389.17</v>
      </c>
      <c r="J22437">
        <v>2607</v>
      </c>
      <c r="K22437">
        <v>357503</v>
      </c>
      <c r="L22437">
        <v>56.15</v>
      </c>
    </row>
    <row r="22438" spans="1:12" x14ac:dyDescent="0.35">
      <c r="A22438" t="s">
        <v>780</v>
      </c>
      <c r="B22438" s="1">
        <v>45341</v>
      </c>
      <c r="C22438">
        <v>124.6</v>
      </c>
      <c r="D22438">
        <v>124.6</v>
      </c>
      <c r="E22438">
        <v>136.85</v>
      </c>
      <c r="F22438">
        <v>123.5</v>
      </c>
      <c r="G22438">
        <v>133.94999999999999</v>
      </c>
      <c r="H22438">
        <v>371842</v>
      </c>
      <c r="I22438">
        <v>491.47</v>
      </c>
      <c r="J22438">
        <v>3502</v>
      </c>
      <c r="K22438">
        <v>182847</v>
      </c>
      <c r="L22438">
        <v>49.17</v>
      </c>
    </row>
    <row r="22439" spans="1:12" x14ac:dyDescent="0.35">
      <c r="A22439" t="s">
        <v>779</v>
      </c>
      <c r="B22439" s="1">
        <v>45341</v>
      </c>
      <c r="C22439">
        <v>234</v>
      </c>
      <c r="D22439">
        <v>230.15</v>
      </c>
      <c r="E22439">
        <v>254.6</v>
      </c>
      <c r="F22439">
        <v>224.85</v>
      </c>
      <c r="G22439">
        <v>227.55</v>
      </c>
      <c r="H22439">
        <v>275097</v>
      </c>
      <c r="I22439">
        <v>646.69000000000005</v>
      </c>
      <c r="J22439">
        <v>10902</v>
      </c>
      <c r="K22439">
        <v>171213</v>
      </c>
      <c r="L22439">
        <v>62.24</v>
      </c>
    </row>
    <row r="22440" spans="1:12" x14ac:dyDescent="0.35">
      <c r="A22440" t="s">
        <v>778</v>
      </c>
      <c r="B22440" s="1">
        <v>45341</v>
      </c>
      <c r="C22440">
        <v>1780.15</v>
      </c>
      <c r="D22440">
        <v>1792.6</v>
      </c>
      <c r="E22440">
        <v>1830.3</v>
      </c>
      <c r="F22440">
        <v>1785.05</v>
      </c>
      <c r="G22440">
        <v>1802.15</v>
      </c>
      <c r="H22440">
        <v>35178</v>
      </c>
      <c r="I22440">
        <v>636.30999999999995</v>
      </c>
      <c r="J22440">
        <v>3557</v>
      </c>
      <c r="K22440">
        <v>24028</v>
      </c>
      <c r="L22440">
        <v>68.3</v>
      </c>
    </row>
    <row r="22441" spans="1:12" x14ac:dyDescent="0.35">
      <c r="A22441" t="s">
        <v>777</v>
      </c>
      <c r="B22441" s="1">
        <v>45341</v>
      </c>
      <c r="C22441">
        <v>117.5</v>
      </c>
      <c r="D22441">
        <v>117.9</v>
      </c>
      <c r="E22441">
        <v>117.9</v>
      </c>
      <c r="F22441">
        <v>114.6</v>
      </c>
      <c r="G22441">
        <v>114.9</v>
      </c>
      <c r="H22441">
        <v>2301613</v>
      </c>
      <c r="I22441">
        <v>2665.3</v>
      </c>
      <c r="J22441">
        <v>21960</v>
      </c>
      <c r="K22441">
        <v>1313262</v>
      </c>
      <c r="L22441">
        <v>57.06</v>
      </c>
    </row>
    <row r="22442" spans="1:12" x14ac:dyDescent="0.35">
      <c r="A22442" t="s">
        <v>776</v>
      </c>
      <c r="B22442" s="1">
        <v>45341</v>
      </c>
      <c r="C22442">
        <v>64.45</v>
      </c>
      <c r="D22442">
        <v>65.95</v>
      </c>
      <c r="E22442">
        <v>65.95</v>
      </c>
      <c r="F22442">
        <v>64.8</v>
      </c>
      <c r="G22442">
        <v>65.25</v>
      </c>
      <c r="H22442">
        <v>6077</v>
      </c>
      <c r="I22442">
        <v>3.97</v>
      </c>
      <c r="J22442">
        <v>94</v>
      </c>
      <c r="K22442">
        <v>5404</v>
      </c>
      <c r="L22442">
        <v>88.93</v>
      </c>
    </row>
    <row r="22443" spans="1:12" x14ac:dyDescent="0.35">
      <c r="A22443" t="s">
        <v>775</v>
      </c>
      <c r="B22443" s="1">
        <v>45341</v>
      </c>
      <c r="C22443">
        <v>338.6</v>
      </c>
      <c r="D22443">
        <v>340</v>
      </c>
      <c r="E22443">
        <v>345.8</v>
      </c>
      <c r="F22443">
        <v>328.7</v>
      </c>
      <c r="G22443">
        <v>331.25</v>
      </c>
      <c r="H22443">
        <v>436357</v>
      </c>
      <c r="I22443">
        <v>1476.22</v>
      </c>
      <c r="J22443">
        <v>6163</v>
      </c>
      <c r="K22443">
        <v>201760</v>
      </c>
      <c r="L22443">
        <v>46.24</v>
      </c>
    </row>
    <row r="22444" spans="1:12" x14ac:dyDescent="0.35">
      <c r="A22444" t="s">
        <v>774</v>
      </c>
      <c r="B22444" s="1">
        <v>45341</v>
      </c>
      <c r="C22444">
        <v>321.60000000000002</v>
      </c>
      <c r="D22444">
        <v>326.5</v>
      </c>
      <c r="E22444">
        <v>326.5</v>
      </c>
      <c r="F22444">
        <v>316.10000000000002</v>
      </c>
      <c r="G22444">
        <v>320</v>
      </c>
      <c r="H22444">
        <v>53116</v>
      </c>
      <c r="I22444">
        <v>169.86</v>
      </c>
      <c r="J22444">
        <v>3035</v>
      </c>
      <c r="K22444">
        <v>37917</v>
      </c>
      <c r="L22444">
        <v>71.39</v>
      </c>
    </row>
    <row r="22445" spans="1:12" x14ac:dyDescent="0.35">
      <c r="A22445" t="s">
        <v>773</v>
      </c>
      <c r="B22445" s="1">
        <v>45341</v>
      </c>
      <c r="C22445">
        <v>109</v>
      </c>
      <c r="D22445">
        <v>108</v>
      </c>
      <c r="E22445">
        <v>115.4</v>
      </c>
      <c r="F22445">
        <v>107</v>
      </c>
      <c r="G22445">
        <v>114.3</v>
      </c>
      <c r="H22445">
        <v>2235160</v>
      </c>
      <c r="I22445">
        <v>2498.71</v>
      </c>
      <c r="J22445">
        <v>21391</v>
      </c>
      <c r="K22445">
        <v>1187527</v>
      </c>
      <c r="L22445">
        <v>53.13</v>
      </c>
    </row>
    <row r="22446" spans="1:12" x14ac:dyDescent="0.35">
      <c r="A22446" t="s">
        <v>772</v>
      </c>
      <c r="B22446" s="1">
        <v>45341</v>
      </c>
      <c r="C22446">
        <v>143.69999999999999</v>
      </c>
      <c r="D22446">
        <v>143.85</v>
      </c>
      <c r="E22446">
        <v>147.69999999999999</v>
      </c>
      <c r="F22446">
        <v>142.9</v>
      </c>
      <c r="G22446">
        <v>143.69999999999999</v>
      </c>
      <c r="H22446">
        <v>3304629</v>
      </c>
      <c r="I22446">
        <v>4801.4799999999996</v>
      </c>
      <c r="J22446">
        <v>30381</v>
      </c>
      <c r="K22446">
        <v>992160</v>
      </c>
      <c r="L22446">
        <v>30.02</v>
      </c>
    </row>
    <row r="22447" spans="1:12" x14ac:dyDescent="0.35">
      <c r="A22447" t="s">
        <v>771</v>
      </c>
      <c r="B22447" s="1">
        <v>45341</v>
      </c>
      <c r="C22447">
        <v>2447.8200000000002</v>
      </c>
      <c r="D22447">
        <v>2460</v>
      </c>
      <c r="E22447">
        <v>2848</v>
      </c>
      <c r="F22447">
        <v>2460</v>
      </c>
      <c r="G22447">
        <v>2848</v>
      </c>
      <c r="H22447">
        <v>20</v>
      </c>
      <c r="I22447">
        <v>0.5</v>
      </c>
      <c r="J22447">
        <v>8</v>
      </c>
      <c r="K22447">
        <v>13</v>
      </c>
      <c r="L22447">
        <v>65</v>
      </c>
    </row>
    <row r="22448" spans="1:12" x14ac:dyDescent="0.35">
      <c r="A22448" t="s">
        <v>770</v>
      </c>
      <c r="B22448" s="1">
        <v>45341</v>
      </c>
      <c r="C22448">
        <v>5477</v>
      </c>
      <c r="D22448">
        <v>5482.65</v>
      </c>
      <c r="E22448">
        <v>5498</v>
      </c>
      <c r="F22448">
        <v>5482.65</v>
      </c>
      <c r="G22448">
        <v>5491.15</v>
      </c>
      <c r="H22448">
        <v>41</v>
      </c>
      <c r="I22448">
        <v>2.25</v>
      </c>
      <c r="J22448">
        <v>22</v>
      </c>
      <c r="K22448">
        <v>32</v>
      </c>
      <c r="L22448">
        <v>78.05</v>
      </c>
    </row>
    <row r="22449" spans="1:12" x14ac:dyDescent="0.35">
      <c r="A22449" t="s">
        <v>769</v>
      </c>
      <c r="B22449" s="1">
        <v>45341</v>
      </c>
      <c r="C22449">
        <v>40.65</v>
      </c>
      <c r="D22449">
        <v>40.65</v>
      </c>
      <c r="E22449">
        <v>40.75</v>
      </c>
      <c r="F22449">
        <v>40.229999999999997</v>
      </c>
      <c r="G22449">
        <v>40.51</v>
      </c>
      <c r="H22449">
        <v>331193</v>
      </c>
      <c r="I22449">
        <v>134.13</v>
      </c>
      <c r="J22449">
        <v>1619</v>
      </c>
      <c r="K22449">
        <v>226470</v>
      </c>
      <c r="L22449">
        <v>68.38</v>
      </c>
    </row>
    <row r="22450" spans="1:12" x14ac:dyDescent="0.35">
      <c r="A22450" t="s">
        <v>768</v>
      </c>
      <c r="B22450" s="1">
        <v>45341</v>
      </c>
      <c r="C22450">
        <v>312.5</v>
      </c>
      <c r="D22450">
        <v>318</v>
      </c>
      <c r="E22450">
        <v>334.85</v>
      </c>
      <c r="F22450">
        <v>317.8</v>
      </c>
      <c r="G22450">
        <v>327.25</v>
      </c>
      <c r="H22450">
        <v>4253822</v>
      </c>
      <c r="I22450">
        <v>13942.22</v>
      </c>
      <c r="J22450">
        <v>68835</v>
      </c>
      <c r="K22450">
        <v>548292</v>
      </c>
      <c r="L22450">
        <v>12.89</v>
      </c>
    </row>
    <row r="22451" spans="1:12" x14ac:dyDescent="0.35">
      <c r="A22451" t="s">
        <v>1787</v>
      </c>
      <c r="B22451" s="1">
        <v>45341</v>
      </c>
      <c r="C22451">
        <v>38.81</v>
      </c>
      <c r="D22451">
        <v>38.799999999999997</v>
      </c>
      <c r="E22451">
        <v>39</v>
      </c>
      <c r="F22451">
        <v>38.47</v>
      </c>
      <c r="G22451">
        <v>38.950000000000003</v>
      </c>
      <c r="H22451">
        <v>7283</v>
      </c>
      <c r="I22451">
        <v>2.82</v>
      </c>
      <c r="J22451">
        <v>215</v>
      </c>
      <c r="K22451">
        <v>5570</v>
      </c>
      <c r="L22451">
        <v>76.48</v>
      </c>
    </row>
    <row r="22452" spans="1:12" x14ac:dyDescent="0.35">
      <c r="A22452" t="s">
        <v>767</v>
      </c>
      <c r="B22452" s="1">
        <v>45341</v>
      </c>
      <c r="C22452">
        <v>38.65</v>
      </c>
      <c r="D22452">
        <v>38.65</v>
      </c>
      <c r="E22452">
        <v>39.380000000000003</v>
      </c>
      <c r="F22452">
        <v>38.21</v>
      </c>
      <c r="G22452">
        <v>38.71</v>
      </c>
      <c r="H22452">
        <v>13833</v>
      </c>
      <c r="I22452">
        <v>5.34</v>
      </c>
      <c r="J22452">
        <v>200</v>
      </c>
      <c r="K22452">
        <v>9450</v>
      </c>
      <c r="L22452">
        <v>68.31</v>
      </c>
    </row>
    <row r="22453" spans="1:12" x14ac:dyDescent="0.35">
      <c r="A22453" t="s">
        <v>766</v>
      </c>
      <c r="B22453" s="1">
        <v>45341</v>
      </c>
      <c r="C22453">
        <v>358.1</v>
      </c>
      <c r="D22453">
        <v>359.8</v>
      </c>
      <c r="E22453">
        <v>370.3</v>
      </c>
      <c r="F22453">
        <v>357.15</v>
      </c>
      <c r="G22453">
        <v>359.55</v>
      </c>
      <c r="H22453">
        <v>614778</v>
      </c>
      <c r="I22453">
        <v>2233.91</v>
      </c>
      <c r="J22453">
        <v>18614</v>
      </c>
      <c r="K22453">
        <v>324401</v>
      </c>
      <c r="L22453">
        <v>52.77</v>
      </c>
    </row>
    <row r="22454" spans="1:12" x14ac:dyDescent="0.35">
      <c r="A22454" t="s">
        <v>765</v>
      </c>
      <c r="B22454" s="1">
        <v>45341</v>
      </c>
      <c r="C22454">
        <v>686.3</v>
      </c>
      <c r="D22454">
        <v>692</v>
      </c>
      <c r="E22454">
        <v>754.9</v>
      </c>
      <c r="F22454">
        <v>686.5</v>
      </c>
      <c r="G22454">
        <v>754.9</v>
      </c>
      <c r="H22454">
        <v>321441</v>
      </c>
      <c r="I22454">
        <v>2349.65</v>
      </c>
      <c r="J22454">
        <v>9291</v>
      </c>
      <c r="K22454">
        <v>116631</v>
      </c>
      <c r="L22454">
        <v>36.28</v>
      </c>
    </row>
    <row r="22455" spans="1:12" x14ac:dyDescent="0.35">
      <c r="A22455" t="s">
        <v>764</v>
      </c>
      <c r="B22455" s="1">
        <v>45341</v>
      </c>
      <c r="C22455">
        <v>404.6</v>
      </c>
      <c r="D22455">
        <v>405</v>
      </c>
      <c r="E22455">
        <v>412.75</v>
      </c>
      <c r="F22455">
        <v>404.6</v>
      </c>
      <c r="G22455">
        <v>409.25</v>
      </c>
      <c r="H22455">
        <v>16949793</v>
      </c>
      <c r="I22455">
        <v>69513.58</v>
      </c>
      <c r="J22455">
        <v>195499</v>
      </c>
      <c r="K22455">
        <v>10752387</v>
      </c>
      <c r="L22455">
        <v>63.44</v>
      </c>
    </row>
    <row r="22456" spans="1:12" x14ac:dyDescent="0.35">
      <c r="A22456" t="s">
        <v>763</v>
      </c>
      <c r="B22456" s="1">
        <v>45341</v>
      </c>
      <c r="C22456">
        <v>40.700000000000003</v>
      </c>
      <c r="D22456">
        <v>40.700000000000003</v>
      </c>
      <c r="E22456">
        <v>41</v>
      </c>
      <c r="F22456">
        <v>40.299999999999997</v>
      </c>
      <c r="G22456">
        <v>40.58</v>
      </c>
      <c r="H22456">
        <v>5575408</v>
      </c>
      <c r="I22456">
        <v>2262.11</v>
      </c>
      <c r="J22456">
        <v>16632</v>
      </c>
      <c r="K22456">
        <v>3661664</v>
      </c>
      <c r="L22456">
        <v>65.680000000000007</v>
      </c>
    </row>
    <row r="22457" spans="1:12" x14ac:dyDescent="0.35">
      <c r="A22457" t="s">
        <v>762</v>
      </c>
      <c r="B22457" s="1">
        <v>45341</v>
      </c>
      <c r="C22457">
        <v>94.5</v>
      </c>
      <c r="D22457">
        <v>97.2</v>
      </c>
      <c r="E22457">
        <v>100.9</v>
      </c>
      <c r="F22457">
        <v>96.35</v>
      </c>
      <c r="G22457">
        <v>99.05</v>
      </c>
      <c r="H22457">
        <v>894757</v>
      </c>
      <c r="I22457">
        <v>886.07</v>
      </c>
      <c r="J22457">
        <v>7757</v>
      </c>
      <c r="K22457">
        <v>430506</v>
      </c>
      <c r="L22457">
        <v>48.11</v>
      </c>
    </row>
    <row r="22458" spans="1:12" x14ac:dyDescent="0.35">
      <c r="A22458" t="s">
        <v>761</v>
      </c>
      <c r="B22458" s="1">
        <v>45341</v>
      </c>
      <c r="C22458">
        <v>864.75</v>
      </c>
      <c r="D22458">
        <v>887.95</v>
      </c>
      <c r="E22458">
        <v>904.9</v>
      </c>
      <c r="F22458">
        <v>868</v>
      </c>
      <c r="G22458">
        <v>872</v>
      </c>
      <c r="H22458">
        <v>165937</v>
      </c>
      <c r="I22458">
        <v>1465.75</v>
      </c>
      <c r="J22458">
        <v>12897</v>
      </c>
      <c r="K22458">
        <v>92233</v>
      </c>
      <c r="L22458">
        <v>55.58</v>
      </c>
    </row>
    <row r="22459" spans="1:12" x14ac:dyDescent="0.35">
      <c r="A22459" t="s">
        <v>760</v>
      </c>
      <c r="B22459" s="1">
        <v>45341</v>
      </c>
      <c r="C22459">
        <v>164.1</v>
      </c>
      <c r="D22459">
        <v>168.65</v>
      </c>
      <c r="E22459">
        <v>168.65</v>
      </c>
      <c r="F22459">
        <v>160.25</v>
      </c>
      <c r="G22459">
        <v>161.05000000000001</v>
      </c>
      <c r="H22459">
        <v>73739</v>
      </c>
      <c r="I22459">
        <v>119.38</v>
      </c>
      <c r="J22459">
        <v>2094</v>
      </c>
      <c r="K22459">
        <v>40695</v>
      </c>
      <c r="L22459">
        <v>55.19</v>
      </c>
    </row>
    <row r="22460" spans="1:12" x14ac:dyDescent="0.35">
      <c r="A22460" t="s">
        <v>759</v>
      </c>
      <c r="B22460" s="1">
        <v>45341</v>
      </c>
      <c r="C22460">
        <v>786.45</v>
      </c>
      <c r="D22460">
        <v>791</v>
      </c>
      <c r="E22460">
        <v>809.25</v>
      </c>
      <c r="F22460">
        <v>784.45</v>
      </c>
      <c r="G22460">
        <v>785.3</v>
      </c>
      <c r="H22460">
        <v>1411123</v>
      </c>
      <c r="I22460">
        <v>11273.28</v>
      </c>
      <c r="J22460">
        <v>11880</v>
      </c>
      <c r="K22460">
        <v>1242843</v>
      </c>
      <c r="L22460">
        <v>88.07</v>
      </c>
    </row>
    <row r="22461" spans="1:12" x14ac:dyDescent="0.35">
      <c r="A22461" t="s">
        <v>758</v>
      </c>
      <c r="B22461" s="1">
        <v>45341</v>
      </c>
      <c r="C22461">
        <v>564.29999999999995</v>
      </c>
      <c r="D22461">
        <v>564.75</v>
      </c>
      <c r="E22461">
        <v>579.4</v>
      </c>
      <c r="F22461">
        <v>560.25</v>
      </c>
      <c r="G22461">
        <v>568.9</v>
      </c>
      <c r="H22461">
        <v>111186</v>
      </c>
      <c r="I22461">
        <v>633.27</v>
      </c>
      <c r="J22461">
        <v>12894</v>
      </c>
      <c r="K22461">
        <v>49581</v>
      </c>
      <c r="L22461">
        <v>44.59</v>
      </c>
    </row>
    <row r="22462" spans="1:12" x14ac:dyDescent="0.35">
      <c r="A22462" t="s">
        <v>757</v>
      </c>
      <c r="B22462" s="1">
        <v>45341</v>
      </c>
      <c r="C22462">
        <v>80.3</v>
      </c>
      <c r="D22462">
        <v>81.5</v>
      </c>
      <c r="E22462">
        <v>82</v>
      </c>
      <c r="F22462">
        <v>78.650000000000006</v>
      </c>
      <c r="G22462">
        <v>79.599999999999994</v>
      </c>
      <c r="H22462">
        <v>103506</v>
      </c>
      <c r="I22462">
        <v>82.14</v>
      </c>
      <c r="J22462">
        <v>653</v>
      </c>
      <c r="K22462">
        <v>29941</v>
      </c>
      <c r="L22462">
        <v>28.93</v>
      </c>
    </row>
    <row r="22463" spans="1:12" x14ac:dyDescent="0.35">
      <c r="A22463" t="s">
        <v>756</v>
      </c>
      <c r="B22463" s="1">
        <v>45341</v>
      </c>
      <c r="C22463">
        <v>146.9</v>
      </c>
      <c r="D22463">
        <v>148.35</v>
      </c>
      <c r="E22463">
        <v>148.35</v>
      </c>
      <c r="F22463">
        <v>143.30000000000001</v>
      </c>
      <c r="G22463">
        <v>145.25</v>
      </c>
      <c r="H22463">
        <v>35048</v>
      </c>
      <c r="I22463">
        <v>50.84</v>
      </c>
      <c r="J22463">
        <v>826</v>
      </c>
      <c r="K22463">
        <v>21099</v>
      </c>
      <c r="L22463">
        <v>60.2</v>
      </c>
    </row>
    <row r="22464" spans="1:12" x14ac:dyDescent="0.35">
      <c r="A22464" t="s">
        <v>755</v>
      </c>
      <c r="B22464" s="1">
        <v>45341</v>
      </c>
      <c r="C22464">
        <v>155.44999999999999</v>
      </c>
      <c r="D22464">
        <v>156</v>
      </c>
      <c r="E22464">
        <v>164.35</v>
      </c>
      <c r="F22464">
        <v>154.35</v>
      </c>
      <c r="G22464">
        <v>158.65</v>
      </c>
      <c r="H22464">
        <v>87423359</v>
      </c>
      <c r="I22464">
        <v>140527.92000000001</v>
      </c>
      <c r="J22464">
        <v>399795</v>
      </c>
      <c r="K22464">
        <v>16751473</v>
      </c>
      <c r="L22464">
        <v>19.16</v>
      </c>
    </row>
    <row r="22465" spans="1:12" x14ac:dyDescent="0.35">
      <c r="A22465" t="s">
        <v>754</v>
      </c>
      <c r="B22465" s="1">
        <v>45341</v>
      </c>
      <c r="C22465">
        <v>177.95</v>
      </c>
      <c r="D22465">
        <v>179</v>
      </c>
      <c r="E22465">
        <v>182.3</v>
      </c>
      <c r="F22465">
        <v>173.7</v>
      </c>
      <c r="G22465">
        <v>178.35</v>
      </c>
      <c r="H22465">
        <v>24033651</v>
      </c>
      <c r="I22465">
        <v>42980.34</v>
      </c>
      <c r="J22465">
        <v>161404</v>
      </c>
      <c r="K22465">
        <v>7452604</v>
      </c>
      <c r="L22465">
        <v>31.01</v>
      </c>
    </row>
    <row r="22466" spans="1:12" x14ac:dyDescent="0.35">
      <c r="A22466" t="s">
        <v>753</v>
      </c>
      <c r="B22466" s="1">
        <v>45341</v>
      </c>
      <c r="C22466">
        <v>940.65</v>
      </c>
      <c r="D22466">
        <v>942</v>
      </c>
      <c r="E22466">
        <v>956.75</v>
      </c>
      <c r="F22466">
        <v>939.55</v>
      </c>
      <c r="G22466">
        <v>946.95</v>
      </c>
      <c r="H22466">
        <v>2063916</v>
      </c>
      <c r="I22466">
        <v>19586.759999999998</v>
      </c>
      <c r="J22466">
        <v>55182</v>
      </c>
      <c r="K22466">
        <v>485733</v>
      </c>
      <c r="L22466">
        <v>23.53</v>
      </c>
    </row>
    <row r="22467" spans="1:12" x14ac:dyDescent="0.35">
      <c r="A22467" t="s">
        <v>752</v>
      </c>
      <c r="B22467" s="1">
        <v>45341</v>
      </c>
      <c r="C22467">
        <v>225.7</v>
      </c>
      <c r="D22467">
        <v>226.75</v>
      </c>
      <c r="E22467">
        <v>240.2</v>
      </c>
      <c r="F22467">
        <v>226.25</v>
      </c>
      <c r="G22467">
        <v>231.35</v>
      </c>
      <c r="H22467">
        <v>24436698</v>
      </c>
      <c r="I22467">
        <v>57279.87</v>
      </c>
      <c r="J22467">
        <v>163532</v>
      </c>
      <c r="K22467">
        <v>7054473</v>
      </c>
      <c r="L22467">
        <v>28.87</v>
      </c>
    </row>
    <row r="22468" spans="1:12" x14ac:dyDescent="0.35">
      <c r="A22468" t="s">
        <v>751</v>
      </c>
      <c r="B22468" s="1">
        <v>45341</v>
      </c>
      <c r="C22468">
        <v>67.099999999999994</v>
      </c>
      <c r="D22468">
        <v>67.5</v>
      </c>
      <c r="E22468">
        <v>67.95</v>
      </c>
      <c r="F22468">
        <v>66.3</v>
      </c>
      <c r="G22468">
        <v>66.5</v>
      </c>
      <c r="H22468">
        <v>7905253</v>
      </c>
      <c r="I22468">
        <v>5287.6</v>
      </c>
      <c r="J22468">
        <v>50442</v>
      </c>
      <c r="K22468">
        <v>4951387</v>
      </c>
      <c r="L22468">
        <v>62.63</v>
      </c>
    </row>
    <row r="22469" spans="1:12" x14ac:dyDescent="0.35">
      <c r="A22469" t="s">
        <v>750</v>
      </c>
      <c r="B22469" s="1">
        <v>45341</v>
      </c>
      <c r="C22469">
        <v>397.35</v>
      </c>
      <c r="D22469">
        <v>397.9</v>
      </c>
      <c r="E22469">
        <v>404.9</v>
      </c>
      <c r="F22469">
        <v>393.55</v>
      </c>
      <c r="G22469">
        <v>399.6</v>
      </c>
      <c r="H22469">
        <v>2263924</v>
      </c>
      <c r="I22469">
        <v>9069.0400000000009</v>
      </c>
      <c r="J22469">
        <v>17419</v>
      </c>
      <c r="K22469">
        <v>578785</v>
      </c>
      <c r="L22469">
        <v>25.57</v>
      </c>
    </row>
    <row r="22470" spans="1:12" x14ac:dyDescent="0.35">
      <c r="A22470" t="s">
        <v>749</v>
      </c>
      <c r="B22470" s="1">
        <v>45341</v>
      </c>
      <c r="C22470">
        <v>1241.45</v>
      </c>
      <c r="D22470">
        <v>1248.05</v>
      </c>
      <c r="E22470">
        <v>1260.55</v>
      </c>
      <c r="F22470">
        <v>1225.4000000000001</v>
      </c>
      <c r="G22470">
        <v>1235.95</v>
      </c>
      <c r="H22470">
        <v>305423</v>
      </c>
      <c r="I22470">
        <v>3781.1</v>
      </c>
      <c r="J22470">
        <v>19670</v>
      </c>
      <c r="K22470">
        <v>91231</v>
      </c>
      <c r="L22470">
        <v>29.87</v>
      </c>
    </row>
    <row r="22471" spans="1:12" x14ac:dyDescent="0.35">
      <c r="A22471" t="s">
        <v>748</v>
      </c>
      <c r="B22471" s="1">
        <v>45341</v>
      </c>
      <c r="C22471">
        <v>486.9</v>
      </c>
      <c r="D22471">
        <v>490.05</v>
      </c>
      <c r="E22471">
        <v>497.65</v>
      </c>
      <c r="F22471">
        <v>488.4</v>
      </c>
      <c r="G22471">
        <v>493.5</v>
      </c>
      <c r="H22471">
        <v>160342</v>
      </c>
      <c r="I22471">
        <v>790.62</v>
      </c>
      <c r="J22471">
        <v>16478</v>
      </c>
      <c r="K22471">
        <v>85274</v>
      </c>
      <c r="L22471">
        <v>53.18</v>
      </c>
    </row>
    <row r="22472" spans="1:12" x14ac:dyDescent="0.35">
      <c r="A22472" t="s">
        <v>747</v>
      </c>
      <c r="B22472" s="1">
        <v>45341</v>
      </c>
      <c r="C22472">
        <v>404.1</v>
      </c>
      <c r="D22472">
        <v>404.1</v>
      </c>
      <c r="E22472">
        <v>453</v>
      </c>
      <c r="F22472">
        <v>398.95</v>
      </c>
      <c r="G22472">
        <v>430.05</v>
      </c>
      <c r="H22472">
        <v>2267342</v>
      </c>
      <c r="I22472">
        <v>9930.7199999999993</v>
      </c>
      <c r="J22472">
        <v>92864</v>
      </c>
      <c r="K22472">
        <v>509362</v>
      </c>
      <c r="L22472">
        <v>22.47</v>
      </c>
    </row>
    <row r="22473" spans="1:12" x14ac:dyDescent="0.35">
      <c r="A22473" t="s">
        <v>746</v>
      </c>
      <c r="B22473" s="1">
        <v>45341</v>
      </c>
      <c r="C22473">
        <v>187</v>
      </c>
      <c r="D22473">
        <v>188.6</v>
      </c>
      <c r="E22473">
        <v>190.9</v>
      </c>
      <c r="F22473">
        <v>186.4</v>
      </c>
      <c r="G22473">
        <v>188.5</v>
      </c>
      <c r="H22473">
        <v>30664067</v>
      </c>
      <c r="I22473">
        <v>57947.15</v>
      </c>
      <c r="J22473">
        <v>139442</v>
      </c>
      <c r="K22473">
        <v>10628778</v>
      </c>
      <c r="L22473">
        <v>34.659999999999997</v>
      </c>
    </row>
    <row r="22474" spans="1:12" x14ac:dyDescent="0.35">
      <c r="A22474" t="s">
        <v>745</v>
      </c>
      <c r="B22474" s="1">
        <v>45341</v>
      </c>
      <c r="C22474">
        <v>68.3</v>
      </c>
      <c r="D22474">
        <v>68.599999999999994</v>
      </c>
      <c r="E22474">
        <v>72.45</v>
      </c>
      <c r="F22474">
        <v>67.55</v>
      </c>
      <c r="G22474">
        <v>70.3</v>
      </c>
      <c r="H22474">
        <v>33311812</v>
      </c>
      <c r="I22474">
        <v>23455.360000000001</v>
      </c>
      <c r="J22474">
        <v>87179</v>
      </c>
      <c r="K22474">
        <v>7959910</v>
      </c>
      <c r="L22474">
        <v>23.9</v>
      </c>
    </row>
    <row r="22475" spans="1:12" x14ac:dyDescent="0.35">
      <c r="A22475" t="s">
        <v>744</v>
      </c>
      <c r="B22475" s="1">
        <v>45341</v>
      </c>
      <c r="C22475">
        <v>93.25</v>
      </c>
      <c r="D22475">
        <v>93.9</v>
      </c>
      <c r="E22475">
        <v>98</v>
      </c>
      <c r="F22475">
        <v>92.55</v>
      </c>
      <c r="G22475">
        <v>95.45</v>
      </c>
      <c r="H22475">
        <v>923751</v>
      </c>
      <c r="I22475">
        <v>874.55</v>
      </c>
      <c r="J22475">
        <v>7697</v>
      </c>
      <c r="K22475">
        <v>415793</v>
      </c>
      <c r="L22475">
        <v>45.01</v>
      </c>
    </row>
    <row r="22476" spans="1:12" x14ac:dyDescent="0.35">
      <c r="A22476" t="s">
        <v>743</v>
      </c>
      <c r="B22476" s="1">
        <v>45341</v>
      </c>
      <c r="C22476">
        <v>931.5</v>
      </c>
      <c r="D22476">
        <v>936</v>
      </c>
      <c r="E22476">
        <v>946.7</v>
      </c>
      <c r="F22476">
        <v>902</v>
      </c>
      <c r="G22476">
        <v>908.85</v>
      </c>
      <c r="H22476">
        <v>298599</v>
      </c>
      <c r="I22476">
        <v>2764.14</v>
      </c>
      <c r="J22476">
        <v>17133</v>
      </c>
      <c r="K22476">
        <v>112605</v>
      </c>
      <c r="L22476">
        <v>37.71</v>
      </c>
    </row>
    <row r="22477" spans="1:12" x14ac:dyDescent="0.35">
      <c r="A22477" t="s">
        <v>742</v>
      </c>
      <c r="B22477" s="1">
        <v>45341</v>
      </c>
      <c r="C22477">
        <v>579.54999999999995</v>
      </c>
      <c r="D22477">
        <v>574.79999999999995</v>
      </c>
      <c r="E22477">
        <v>587.45000000000005</v>
      </c>
      <c r="F22477">
        <v>574.79999999999995</v>
      </c>
      <c r="G22477">
        <v>578.9</v>
      </c>
      <c r="H22477">
        <v>17681</v>
      </c>
      <c r="I22477">
        <v>102.69</v>
      </c>
      <c r="J22477">
        <v>1521</v>
      </c>
      <c r="K22477">
        <v>9786</v>
      </c>
      <c r="L22477">
        <v>55.35</v>
      </c>
    </row>
    <row r="22478" spans="1:12" x14ac:dyDescent="0.35">
      <c r="A22478" t="s">
        <v>741</v>
      </c>
      <c r="B22478" s="1">
        <v>45341</v>
      </c>
      <c r="C22478">
        <v>590.95000000000005</v>
      </c>
      <c r="D22478">
        <v>596</v>
      </c>
      <c r="E22478">
        <v>644.65</v>
      </c>
      <c r="F22478">
        <v>595.20000000000005</v>
      </c>
      <c r="G22478">
        <v>629.45000000000005</v>
      </c>
      <c r="H22478">
        <v>2561799</v>
      </c>
      <c r="I22478">
        <v>15956.73</v>
      </c>
      <c r="J22478">
        <v>47880</v>
      </c>
      <c r="K22478">
        <v>1418941</v>
      </c>
      <c r="L22478">
        <v>55.39</v>
      </c>
    </row>
    <row r="22479" spans="1:12" x14ac:dyDescent="0.35">
      <c r="A22479" t="s">
        <v>740</v>
      </c>
      <c r="B22479" s="1">
        <v>45341</v>
      </c>
      <c r="C22479">
        <v>1176.1500000000001</v>
      </c>
      <c r="D22479">
        <v>1175</v>
      </c>
      <c r="E22479">
        <v>1191.3</v>
      </c>
      <c r="F22479">
        <v>1112</v>
      </c>
      <c r="G22479">
        <v>1124.5</v>
      </c>
      <c r="H22479">
        <v>626497</v>
      </c>
      <c r="I22479">
        <v>7159.06</v>
      </c>
      <c r="J22479">
        <v>34284</v>
      </c>
      <c r="K22479">
        <v>317441</v>
      </c>
      <c r="L22479">
        <v>50.67</v>
      </c>
    </row>
    <row r="22480" spans="1:12" x14ac:dyDescent="0.35">
      <c r="A22480" t="s">
        <v>739</v>
      </c>
      <c r="B22480" s="1">
        <v>45341</v>
      </c>
      <c r="C22480">
        <v>531</v>
      </c>
      <c r="D22480">
        <v>535.95000000000005</v>
      </c>
      <c r="E22480">
        <v>539.4</v>
      </c>
      <c r="F22480">
        <v>521.04999999999995</v>
      </c>
      <c r="G22480">
        <v>523.75</v>
      </c>
      <c r="H22480">
        <v>56036</v>
      </c>
      <c r="I22480">
        <v>294.7</v>
      </c>
      <c r="J22480">
        <v>4941</v>
      </c>
      <c r="K22480">
        <v>30627</v>
      </c>
      <c r="L22480">
        <v>54.66</v>
      </c>
    </row>
    <row r="22481" spans="1:12" x14ac:dyDescent="0.35">
      <c r="A22481" t="s">
        <v>738</v>
      </c>
      <c r="B22481" s="1">
        <v>45341</v>
      </c>
      <c r="C22481">
        <v>3470.15</v>
      </c>
      <c r="D22481">
        <v>3470.15</v>
      </c>
      <c r="E22481">
        <v>3552</v>
      </c>
      <c r="F22481">
        <v>3470.15</v>
      </c>
      <c r="G22481">
        <v>3508.35</v>
      </c>
      <c r="H22481">
        <v>17618</v>
      </c>
      <c r="I22481">
        <v>618.78</v>
      </c>
      <c r="J22481">
        <v>3999</v>
      </c>
      <c r="K22481">
        <v>5979</v>
      </c>
      <c r="L22481">
        <v>33.94</v>
      </c>
    </row>
    <row r="22482" spans="1:12" x14ac:dyDescent="0.35">
      <c r="A22482" t="s">
        <v>737</v>
      </c>
      <c r="B22482" s="1">
        <v>45341</v>
      </c>
      <c r="C22482">
        <v>1701.65</v>
      </c>
      <c r="D22482">
        <v>1705</v>
      </c>
      <c r="E22482">
        <v>1711.5</v>
      </c>
      <c r="F22482">
        <v>1687.7</v>
      </c>
      <c r="G22482">
        <v>1699.75</v>
      </c>
      <c r="H22482">
        <v>3690993</v>
      </c>
      <c r="I22482">
        <v>62826.64</v>
      </c>
      <c r="J22482">
        <v>100191</v>
      </c>
      <c r="K22482">
        <v>2543379</v>
      </c>
      <c r="L22482">
        <v>68.91</v>
      </c>
    </row>
    <row r="22483" spans="1:12" x14ac:dyDescent="0.35">
      <c r="A22483" t="s">
        <v>736</v>
      </c>
      <c r="B22483" s="1">
        <v>45341</v>
      </c>
      <c r="C22483">
        <v>82.39</v>
      </c>
      <c r="D22483">
        <v>83.37</v>
      </c>
      <c r="E22483">
        <v>83.37</v>
      </c>
      <c r="F22483">
        <v>82.4</v>
      </c>
      <c r="G22483">
        <v>82.84</v>
      </c>
      <c r="H22483">
        <v>73290</v>
      </c>
      <c r="I22483">
        <v>60.77</v>
      </c>
      <c r="J22483">
        <v>1095</v>
      </c>
      <c r="K22483">
        <v>49632</v>
      </c>
      <c r="L22483">
        <v>67.72</v>
      </c>
    </row>
    <row r="22484" spans="1:12" x14ac:dyDescent="0.35">
      <c r="A22484" t="s">
        <v>735</v>
      </c>
      <c r="B22484" s="1">
        <v>45341</v>
      </c>
      <c r="C22484">
        <v>838.12</v>
      </c>
      <c r="D22484">
        <v>840.99</v>
      </c>
      <c r="E22484">
        <v>843.99</v>
      </c>
      <c r="F22484">
        <v>837.89</v>
      </c>
      <c r="G22484">
        <v>842.19</v>
      </c>
      <c r="H22484">
        <v>13468</v>
      </c>
      <c r="I22484">
        <v>113.28</v>
      </c>
      <c r="J22484">
        <v>669</v>
      </c>
      <c r="K22484">
        <v>8961</v>
      </c>
      <c r="L22484">
        <v>66.540000000000006</v>
      </c>
    </row>
    <row r="22485" spans="1:12" x14ac:dyDescent="0.35">
      <c r="A22485" t="s">
        <v>734</v>
      </c>
      <c r="B22485" s="1">
        <v>45341</v>
      </c>
      <c r="C22485">
        <v>425.35</v>
      </c>
      <c r="D22485">
        <v>425.95</v>
      </c>
      <c r="E22485">
        <v>427.4</v>
      </c>
      <c r="F22485">
        <v>419.3</v>
      </c>
      <c r="G22485">
        <v>420.45</v>
      </c>
      <c r="H22485">
        <v>18503</v>
      </c>
      <c r="I22485">
        <v>78.14</v>
      </c>
      <c r="J22485">
        <v>3532</v>
      </c>
      <c r="K22485">
        <v>8001</v>
      </c>
      <c r="L22485">
        <v>43.24</v>
      </c>
    </row>
    <row r="22486" spans="1:12" x14ac:dyDescent="0.35">
      <c r="A22486" t="s">
        <v>733</v>
      </c>
      <c r="B22486" s="1">
        <v>45341</v>
      </c>
      <c r="C22486">
        <v>34.6</v>
      </c>
      <c r="D22486">
        <v>34.9</v>
      </c>
      <c r="E22486">
        <v>36.549999999999997</v>
      </c>
      <c r="F22486">
        <v>34.799999999999997</v>
      </c>
      <c r="G22486">
        <v>35.549999999999997</v>
      </c>
      <c r="H22486">
        <v>30101242</v>
      </c>
      <c r="I22486">
        <v>10766.8</v>
      </c>
      <c r="J22486">
        <v>51983</v>
      </c>
      <c r="K22486">
        <v>9638085</v>
      </c>
      <c r="L22486">
        <v>32.020000000000003</v>
      </c>
    </row>
    <row r="22487" spans="1:12" x14ac:dyDescent="0.35">
      <c r="A22487" t="s">
        <v>732</v>
      </c>
      <c r="B22487" s="1">
        <v>45341</v>
      </c>
      <c r="C22487">
        <v>220.55</v>
      </c>
      <c r="D22487">
        <v>222.05</v>
      </c>
      <c r="E22487">
        <v>228</v>
      </c>
      <c r="F22487">
        <v>220.6</v>
      </c>
      <c r="G22487">
        <v>223.2</v>
      </c>
      <c r="H22487">
        <v>14359432</v>
      </c>
      <c r="I22487">
        <v>32355.81</v>
      </c>
      <c r="J22487">
        <v>103811</v>
      </c>
      <c r="K22487">
        <v>7540330</v>
      </c>
      <c r="L22487">
        <v>52.51</v>
      </c>
    </row>
    <row r="22488" spans="1:12" x14ac:dyDescent="0.35">
      <c r="A22488" t="s">
        <v>731</v>
      </c>
      <c r="B22488" s="1">
        <v>45341</v>
      </c>
      <c r="C22488">
        <v>1493.65</v>
      </c>
      <c r="D22488">
        <v>1499.9</v>
      </c>
      <c r="E22488">
        <v>1502.8</v>
      </c>
      <c r="F22488">
        <v>1477</v>
      </c>
      <c r="G22488">
        <v>1483.6</v>
      </c>
      <c r="H22488">
        <v>1209609</v>
      </c>
      <c r="I22488">
        <v>18030.53</v>
      </c>
      <c r="J22488">
        <v>85337</v>
      </c>
      <c r="K22488">
        <v>394008</v>
      </c>
      <c r="L22488">
        <v>32.57</v>
      </c>
    </row>
    <row r="22489" spans="1:12" x14ac:dyDescent="0.35">
      <c r="A22489" t="s">
        <v>730</v>
      </c>
      <c r="B22489" s="1">
        <v>45341</v>
      </c>
      <c r="C22489">
        <v>71.45</v>
      </c>
      <c r="D22489">
        <v>72</v>
      </c>
      <c r="E22489">
        <v>75.150000000000006</v>
      </c>
      <c r="F22489">
        <v>71.599999999999994</v>
      </c>
      <c r="G22489">
        <v>73.25</v>
      </c>
      <c r="H22489">
        <v>351626</v>
      </c>
      <c r="I22489">
        <v>258.97000000000003</v>
      </c>
      <c r="J22489">
        <v>2565</v>
      </c>
      <c r="K22489">
        <v>113990</v>
      </c>
      <c r="L22489">
        <v>32.42</v>
      </c>
    </row>
    <row r="22490" spans="1:12" x14ac:dyDescent="0.35">
      <c r="A22490" t="s">
        <v>729</v>
      </c>
      <c r="B22490" s="1">
        <v>45341</v>
      </c>
      <c r="C22490">
        <v>18.05</v>
      </c>
      <c r="D22490">
        <v>18.45</v>
      </c>
      <c r="E22490">
        <v>18.95</v>
      </c>
      <c r="F22490">
        <v>18.100000000000001</v>
      </c>
      <c r="G22490">
        <v>18.2</v>
      </c>
      <c r="H22490">
        <v>38539</v>
      </c>
      <c r="I22490">
        <v>7.05</v>
      </c>
      <c r="J22490">
        <v>418</v>
      </c>
      <c r="K22490">
        <v>20780</v>
      </c>
      <c r="L22490">
        <v>53.92</v>
      </c>
    </row>
    <row r="22491" spans="1:12" x14ac:dyDescent="0.35">
      <c r="A22491" t="s">
        <v>728</v>
      </c>
      <c r="B22491" s="1">
        <v>45341</v>
      </c>
      <c r="C22491">
        <v>106.3</v>
      </c>
      <c r="D22491">
        <v>107</v>
      </c>
      <c r="E22491">
        <v>109.65</v>
      </c>
      <c r="F22491">
        <v>105.3</v>
      </c>
      <c r="G22491">
        <v>106.95</v>
      </c>
      <c r="H22491">
        <v>269460</v>
      </c>
      <c r="I22491">
        <v>290.60000000000002</v>
      </c>
      <c r="J22491">
        <v>3642</v>
      </c>
      <c r="K22491">
        <v>117934</v>
      </c>
      <c r="L22491">
        <v>43.77</v>
      </c>
    </row>
    <row r="22492" spans="1:12" x14ac:dyDescent="0.35">
      <c r="A22492" t="s">
        <v>727</v>
      </c>
      <c r="B22492" s="1">
        <v>45341</v>
      </c>
      <c r="C22492">
        <v>1024.95</v>
      </c>
      <c r="D22492">
        <v>1050.95</v>
      </c>
      <c r="E22492">
        <v>1079</v>
      </c>
      <c r="F22492">
        <v>1020</v>
      </c>
      <c r="G22492">
        <v>1028.55</v>
      </c>
      <c r="H22492">
        <v>22819</v>
      </c>
      <c r="I22492">
        <v>239.72</v>
      </c>
      <c r="J22492">
        <v>3740</v>
      </c>
      <c r="K22492">
        <v>10308</v>
      </c>
      <c r="L22492">
        <v>45.17</v>
      </c>
    </row>
    <row r="22493" spans="1:12" x14ac:dyDescent="0.35">
      <c r="A22493" t="s">
        <v>726</v>
      </c>
      <c r="B22493" s="1">
        <v>45341</v>
      </c>
      <c r="C22493">
        <v>52.8</v>
      </c>
      <c r="D22493">
        <v>53.05</v>
      </c>
      <c r="E22493">
        <v>53.55</v>
      </c>
      <c r="F22493">
        <v>51.9</v>
      </c>
      <c r="G22493">
        <v>52.35</v>
      </c>
      <c r="H22493">
        <v>329947</v>
      </c>
      <c r="I22493">
        <v>173.5</v>
      </c>
      <c r="J22493">
        <v>2019</v>
      </c>
      <c r="K22493">
        <v>179757</v>
      </c>
      <c r="L22493">
        <v>54.48</v>
      </c>
    </row>
    <row r="22494" spans="1:12" x14ac:dyDescent="0.35">
      <c r="A22494" t="s">
        <v>725</v>
      </c>
      <c r="B22494" s="1">
        <v>45341</v>
      </c>
      <c r="C22494">
        <v>366.95</v>
      </c>
      <c r="D22494">
        <v>364</v>
      </c>
      <c r="E22494">
        <v>370</v>
      </c>
      <c r="F22494">
        <v>362.2</v>
      </c>
      <c r="G22494">
        <v>365.05</v>
      </c>
      <c r="H22494">
        <v>32854</v>
      </c>
      <c r="I22494">
        <v>120.03</v>
      </c>
      <c r="J22494">
        <v>3032</v>
      </c>
      <c r="K22494">
        <v>9798</v>
      </c>
      <c r="L22494">
        <v>29.82</v>
      </c>
    </row>
    <row r="22495" spans="1:12" x14ac:dyDescent="0.35">
      <c r="A22495" t="s">
        <v>724</v>
      </c>
      <c r="B22495" s="1">
        <v>45341</v>
      </c>
      <c r="C22495">
        <v>178.6</v>
      </c>
      <c r="D22495">
        <v>180</v>
      </c>
      <c r="E22495">
        <v>180</v>
      </c>
      <c r="F22495">
        <v>171.55</v>
      </c>
      <c r="G22495">
        <v>172.1</v>
      </c>
      <c r="H22495">
        <v>346951</v>
      </c>
      <c r="I22495">
        <v>602.27</v>
      </c>
      <c r="J22495">
        <v>7895</v>
      </c>
      <c r="K22495">
        <v>241217</v>
      </c>
      <c r="L22495">
        <v>69.52</v>
      </c>
    </row>
    <row r="22496" spans="1:12" x14ac:dyDescent="0.35">
      <c r="A22496" t="s">
        <v>723</v>
      </c>
      <c r="B22496" s="1">
        <v>45341</v>
      </c>
      <c r="C22496">
        <v>152.44999999999999</v>
      </c>
      <c r="D22496">
        <v>153.35</v>
      </c>
      <c r="E22496">
        <v>154.69999999999999</v>
      </c>
      <c r="F22496">
        <v>151.05000000000001</v>
      </c>
      <c r="G22496">
        <v>151.85</v>
      </c>
      <c r="H22496">
        <v>133283</v>
      </c>
      <c r="I22496">
        <v>204.27</v>
      </c>
      <c r="J22496">
        <v>6360</v>
      </c>
      <c r="K22496">
        <v>73080</v>
      </c>
      <c r="L22496">
        <v>54.83</v>
      </c>
    </row>
    <row r="22497" spans="1:12" x14ac:dyDescent="0.35">
      <c r="A22497" t="s">
        <v>722</v>
      </c>
      <c r="B22497" s="1">
        <v>45341</v>
      </c>
      <c r="C22497">
        <v>757.35</v>
      </c>
      <c r="D22497">
        <v>759.6</v>
      </c>
      <c r="E22497">
        <v>812.85</v>
      </c>
      <c r="F22497">
        <v>759.6</v>
      </c>
      <c r="G22497">
        <v>781.3</v>
      </c>
      <c r="H22497">
        <v>289349</v>
      </c>
      <c r="I22497">
        <v>2283.5700000000002</v>
      </c>
      <c r="J22497">
        <v>28824</v>
      </c>
      <c r="K22497">
        <v>88830</v>
      </c>
      <c r="L22497">
        <v>30.7</v>
      </c>
    </row>
    <row r="22498" spans="1:12" x14ac:dyDescent="0.35">
      <c r="A22498" t="s">
        <v>721</v>
      </c>
      <c r="B22498" s="1">
        <v>45341</v>
      </c>
      <c r="C22498">
        <v>1494.7</v>
      </c>
      <c r="D22498">
        <v>1517</v>
      </c>
      <c r="E22498">
        <v>1517</v>
      </c>
      <c r="F22498">
        <v>1495.1</v>
      </c>
      <c r="G22498">
        <v>1511.8</v>
      </c>
      <c r="H22498">
        <v>59787</v>
      </c>
      <c r="I22498">
        <v>901.47</v>
      </c>
      <c r="J22498">
        <v>7776</v>
      </c>
      <c r="K22498">
        <v>33655</v>
      </c>
      <c r="L22498">
        <v>56.29</v>
      </c>
    </row>
    <row r="22499" spans="1:12" x14ac:dyDescent="0.35">
      <c r="A22499" t="s">
        <v>720</v>
      </c>
      <c r="B22499" s="1">
        <v>45341</v>
      </c>
      <c r="C22499">
        <v>3045.3</v>
      </c>
      <c r="D22499">
        <v>3062</v>
      </c>
      <c r="E22499">
        <v>3088.5</v>
      </c>
      <c r="F22499">
        <v>3040.25</v>
      </c>
      <c r="G22499">
        <v>3068.05</v>
      </c>
      <c r="H22499">
        <v>547439</v>
      </c>
      <c r="I22499">
        <v>16807.48</v>
      </c>
      <c r="J22499">
        <v>34576</v>
      </c>
      <c r="K22499">
        <v>317473</v>
      </c>
      <c r="L22499">
        <v>57.99</v>
      </c>
    </row>
    <row r="22500" spans="1:12" x14ac:dyDescent="0.35">
      <c r="A22500" t="s">
        <v>719</v>
      </c>
      <c r="B22500" s="1">
        <v>45341</v>
      </c>
      <c r="C22500">
        <v>626.1</v>
      </c>
      <c r="D22500">
        <v>627.95000000000005</v>
      </c>
      <c r="E22500">
        <v>639.4</v>
      </c>
      <c r="F22500">
        <v>623.25</v>
      </c>
      <c r="G22500">
        <v>630.5</v>
      </c>
      <c r="H22500">
        <v>77152</v>
      </c>
      <c r="I22500">
        <v>488.4</v>
      </c>
      <c r="J22500">
        <v>9586</v>
      </c>
      <c r="K22500">
        <v>38813</v>
      </c>
      <c r="L22500">
        <v>50.31</v>
      </c>
    </row>
    <row r="22501" spans="1:12" x14ac:dyDescent="0.35">
      <c r="A22501" t="s">
        <v>718</v>
      </c>
      <c r="B22501" s="1">
        <v>45341</v>
      </c>
      <c r="C22501">
        <v>254</v>
      </c>
      <c r="D22501">
        <v>257.60000000000002</v>
      </c>
      <c r="E22501">
        <v>278.8</v>
      </c>
      <c r="F22501">
        <v>257.60000000000002</v>
      </c>
      <c r="G22501">
        <v>272.39999999999998</v>
      </c>
      <c r="H22501">
        <v>617719</v>
      </c>
      <c r="I22501">
        <v>1686.2</v>
      </c>
      <c r="J22501">
        <v>30888</v>
      </c>
      <c r="K22501">
        <v>272186</v>
      </c>
      <c r="L22501">
        <v>44.06</v>
      </c>
    </row>
    <row r="22502" spans="1:12" x14ac:dyDescent="0.35">
      <c r="A22502" t="s">
        <v>717</v>
      </c>
      <c r="B22502" s="1">
        <v>45341</v>
      </c>
      <c r="C22502">
        <v>274.8</v>
      </c>
      <c r="D22502">
        <v>279</v>
      </c>
      <c r="E22502">
        <v>279</v>
      </c>
      <c r="F22502">
        <v>270</v>
      </c>
      <c r="G22502">
        <v>276.35000000000002</v>
      </c>
      <c r="H22502">
        <v>14933</v>
      </c>
      <c r="I22502">
        <v>40.93</v>
      </c>
      <c r="J22502">
        <v>674</v>
      </c>
      <c r="K22502">
        <v>8950</v>
      </c>
      <c r="L22502">
        <v>59.93</v>
      </c>
    </row>
    <row r="22503" spans="1:12" x14ac:dyDescent="0.35">
      <c r="A22503" t="s">
        <v>716</v>
      </c>
      <c r="B22503" s="1">
        <v>45341</v>
      </c>
      <c r="C22503">
        <v>517.75</v>
      </c>
      <c r="D22503">
        <v>524.95000000000005</v>
      </c>
      <c r="E22503">
        <v>545.5</v>
      </c>
      <c r="F22503">
        <v>521.5</v>
      </c>
      <c r="G22503">
        <v>543.20000000000005</v>
      </c>
      <c r="H22503">
        <v>2308799</v>
      </c>
      <c r="I22503">
        <v>12452.73</v>
      </c>
      <c r="J22503">
        <v>47998</v>
      </c>
      <c r="K22503">
        <v>1031904</v>
      </c>
      <c r="L22503">
        <v>44.69</v>
      </c>
    </row>
    <row r="22504" spans="1:12" x14ac:dyDescent="0.35">
      <c r="A22504" t="s">
        <v>715</v>
      </c>
      <c r="B22504" s="1">
        <v>45341</v>
      </c>
      <c r="C22504">
        <v>2775.15</v>
      </c>
      <c r="D22504">
        <v>2765.05</v>
      </c>
      <c r="E22504">
        <v>2805</v>
      </c>
      <c r="F22504">
        <v>2757.65</v>
      </c>
      <c r="G22504">
        <v>2778</v>
      </c>
      <c r="H22504">
        <v>364299</v>
      </c>
      <c r="I22504">
        <v>10127.24</v>
      </c>
      <c r="J22504">
        <v>18519</v>
      </c>
      <c r="K22504">
        <v>274587</v>
      </c>
      <c r="L22504">
        <v>75.37</v>
      </c>
    </row>
    <row r="22505" spans="1:12" x14ac:dyDescent="0.35">
      <c r="A22505" t="s">
        <v>714</v>
      </c>
      <c r="B22505" s="1">
        <v>45341</v>
      </c>
      <c r="C22505">
        <v>873.25</v>
      </c>
      <c r="D22505">
        <v>870</v>
      </c>
      <c r="E22505">
        <v>883.85</v>
      </c>
      <c r="F22505">
        <v>870</v>
      </c>
      <c r="G22505">
        <v>874.1</v>
      </c>
      <c r="H22505">
        <v>69940</v>
      </c>
      <c r="I22505">
        <v>612.84</v>
      </c>
      <c r="J22505">
        <v>6546</v>
      </c>
      <c r="K22505">
        <v>36145</v>
      </c>
      <c r="L22505">
        <v>51.68</v>
      </c>
    </row>
    <row r="22506" spans="1:12" x14ac:dyDescent="0.35">
      <c r="A22506" t="s">
        <v>713</v>
      </c>
      <c r="B22506" s="1">
        <v>45341</v>
      </c>
      <c r="C22506">
        <v>243.35</v>
      </c>
      <c r="D22506">
        <v>243.15</v>
      </c>
      <c r="E22506">
        <v>244.15</v>
      </c>
      <c r="F22506">
        <v>239.55</v>
      </c>
      <c r="G22506">
        <v>241.3</v>
      </c>
      <c r="H22506">
        <v>1612158</v>
      </c>
      <c r="I22506">
        <v>3889.8</v>
      </c>
      <c r="J22506">
        <v>12371</v>
      </c>
      <c r="K22506">
        <v>524107</v>
      </c>
      <c r="L22506">
        <v>32.51</v>
      </c>
    </row>
    <row r="22507" spans="1:12" x14ac:dyDescent="0.35">
      <c r="A22507" t="s">
        <v>712</v>
      </c>
      <c r="B22507" s="1">
        <v>45341</v>
      </c>
      <c r="C22507">
        <v>537.54999999999995</v>
      </c>
      <c r="D22507">
        <v>538.5</v>
      </c>
      <c r="E22507">
        <v>544.6</v>
      </c>
      <c r="F22507">
        <v>535.1</v>
      </c>
      <c r="G22507">
        <v>542.45000000000005</v>
      </c>
      <c r="H22507">
        <v>2610308</v>
      </c>
      <c r="I22507">
        <v>14138.27</v>
      </c>
      <c r="J22507">
        <v>50682</v>
      </c>
      <c r="K22507">
        <v>701530</v>
      </c>
      <c r="L22507">
        <v>26.88</v>
      </c>
    </row>
    <row r="22508" spans="1:12" x14ac:dyDescent="0.35">
      <c r="A22508" t="s">
        <v>711</v>
      </c>
      <c r="B22508" s="1">
        <v>45341</v>
      </c>
      <c r="C22508">
        <v>51.45</v>
      </c>
      <c r="D22508">
        <v>51.8</v>
      </c>
      <c r="E22508">
        <v>53.1</v>
      </c>
      <c r="F22508">
        <v>51.5</v>
      </c>
      <c r="G22508">
        <v>52.05</v>
      </c>
      <c r="H22508">
        <v>193889</v>
      </c>
      <c r="I22508">
        <v>101.51</v>
      </c>
      <c r="J22508">
        <v>1720</v>
      </c>
      <c r="K22508">
        <v>104600</v>
      </c>
      <c r="L22508">
        <v>53.95</v>
      </c>
    </row>
    <row r="22509" spans="1:12" x14ac:dyDescent="0.35">
      <c r="A22509" t="s">
        <v>710</v>
      </c>
      <c r="B22509" s="1">
        <v>45341</v>
      </c>
      <c r="C22509">
        <v>1076.25</v>
      </c>
      <c r="D22509">
        <v>1076.3499999999999</v>
      </c>
      <c r="E22509">
        <v>1097.3499999999999</v>
      </c>
      <c r="F22509">
        <v>1070.2</v>
      </c>
      <c r="G22509">
        <v>1078.9000000000001</v>
      </c>
      <c r="H22509">
        <v>2164</v>
      </c>
      <c r="I22509">
        <v>23.39</v>
      </c>
      <c r="J22509">
        <v>394</v>
      </c>
      <c r="K22509">
        <v>1378</v>
      </c>
      <c r="L22509">
        <v>63.68</v>
      </c>
    </row>
    <row r="22510" spans="1:12" x14ac:dyDescent="0.35">
      <c r="A22510" t="s">
        <v>709</v>
      </c>
      <c r="B22510" s="1">
        <v>45341</v>
      </c>
      <c r="C22510">
        <v>637.65</v>
      </c>
      <c r="D22510">
        <v>642</v>
      </c>
      <c r="E22510">
        <v>650.45000000000005</v>
      </c>
      <c r="F22510">
        <v>635</v>
      </c>
      <c r="G22510">
        <v>638.95000000000005</v>
      </c>
      <c r="H22510">
        <v>78119</v>
      </c>
      <c r="I22510">
        <v>503.51</v>
      </c>
      <c r="J22510">
        <v>7057</v>
      </c>
      <c r="K22510">
        <v>37662</v>
      </c>
      <c r="L22510">
        <v>48.21</v>
      </c>
    </row>
    <row r="22511" spans="1:12" x14ac:dyDescent="0.35">
      <c r="A22511" t="s">
        <v>708</v>
      </c>
      <c r="B22511" s="1">
        <v>45341</v>
      </c>
      <c r="C22511">
        <v>84.35</v>
      </c>
      <c r="D22511">
        <v>86</v>
      </c>
      <c r="E22511">
        <v>87.7</v>
      </c>
      <c r="F22511">
        <v>85.3</v>
      </c>
      <c r="G22511">
        <v>86.85</v>
      </c>
      <c r="H22511">
        <v>5922765</v>
      </c>
      <c r="I22511">
        <v>5117.07</v>
      </c>
      <c r="J22511">
        <v>17199</v>
      </c>
      <c r="K22511">
        <v>2397889</v>
      </c>
      <c r="L22511">
        <v>40.49</v>
      </c>
    </row>
    <row r="22512" spans="1:12" x14ac:dyDescent="0.35">
      <c r="A22512" t="s">
        <v>707</v>
      </c>
      <c r="B22512" s="1">
        <v>45341</v>
      </c>
      <c r="C22512">
        <v>300.8</v>
      </c>
      <c r="D22512">
        <v>303.89999999999998</v>
      </c>
      <c r="E22512">
        <v>305.14999999999998</v>
      </c>
      <c r="F22512">
        <v>301.64999999999998</v>
      </c>
      <c r="G22512">
        <v>302.5</v>
      </c>
      <c r="H22512">
        <v>187603</v>
      </c>
      <c r="I22512">
        <v>568.89</v>
      </c>
      <c r="J22512">
        <v>8817</v>
      </c>
      <c r="K22512">
        <v>101286</v>
      </c>
      <c r="L22512">
        <v>53.99</v>
      </c>
    </row>
    <row r="22513" spans="1:12" x14ac:dyDescent="0.35">
      <c r="A22513" t="s">
        <v>706</v>
      </c>
      <c r="B22513" s="1">
        <v>45341</v>
      </c>
      <c r="C22513">
        <v>157.65</v>
      </c>
      <c r="D22513">
        <v>159.19999999999999</v>
      </c>
      <c r="E22513">
        <v>166.15</v>
      </c>
      <c r="F22513">
        <v>159.19999999999999</v>
      </c>
      <c r="G22513">
        <v>163</v>
      </c>
      <c r="H22513">
        <v>553156</v>
      </c>
      <c r="I22513">
        <v>905.55</v>
      </c>
      <c r="J22513">
        <v>16162</v>
      </c>
      <c r="K22513">
        <v>330979</v>
      </c>
      <c r="L22513">
        <v>59.83</v>
      </c>
    </row>
    <row r="22514" spans="1:12" x14ac:dyDescent="0.35">
      <c r="A22514" t="s">
        <v>705</v>
      </c>
      <c r="B22514" s="1">
        <v>45341</v>
      </c>
      <c r="C22514">
        <v>606.4</v>
      </c>
      <c r="D22514">
        <v>609.95000000000005</v>
      </c>
      <c r="E22514">
        <v>618.95000000000005</v>
      </c>
      <c r="F22514">
        <v>600.70000000000005</v>
      </c>
      <c r="G22514">
        <v>613.75</v>
      </c>
      <c r="H22514">
        <v>420061</v>
      </c>
      <c r="I22514">
        <v>2579.7399999999998</v>
      </c>
      <c r="J22514">
        <v>29747</v>
      </c>
      <c r="K22514">
        <v>211975</v>
      </c>
      <c r="L22514">
        <v>50.46</v>
      </c>
    </row>
    <row r="22515" spans="1:12" x14ac:dyDescent="0.35">
      <c r="A22515" t="s">
        <v>704</v>
      </c>
      <c r="B22515" s="1">
        <v>45341</v>
      </c>
      <c r="C22515">
        <v>459.3</v>
      </c>
      <c r="D22515">
        <v>459.95</v>
      </c>
      <c r="E22515">
        <v>465</v>
      </c>
      <c r="F22515">
        <v>458</v>
      </c>
      <c r="G22515">
        <v>462.9</v>
      </c>
      <c r="H22515">
        <v>37608</v>
      </c>
      <c r="I22515">
        <v>173.68</v>
      </c>
      <c r="J22515">
        <v>3427</v>
      </c>
      <c r="K22515">
        <v>18892</v>
      </c>
      <c r="L22515">
        <v>50.23</v>
      </c>
    </row>
    <row r="22516" spans="1:12" x14ac:dyDescent="0.35">
      <c r="A22516" t="s">
        <v>703</v>
      </c>
      <c r="B22516" s="1">
        <v>45341</v>
      </c>
      <c r="C22516">
        <v>439.9</v>
      </c>
      <c r="D22516">
        <v>441.7</v>
      </c>
      <c r="E22516">
        <v>444</v>
      </c>
      <c r="F22516">
        <v>437.85</v>
      </c>
      <c r="G22516">
        <v>439.7</v>
      </c>
      <c r="H22516">
        <v>1056171</v>
      </c>
      <c r="I22516">
        <v>4664.49</v>
      </c>
      <c r="J22516">
        <v>19641</v>
      </c>
      <c r="K22516">
        <v>504642</v>
      </c>
      <c r="L22516">
        <v>47.78</v>
      </c>
    </row>
    <row r="22517" spans="1:12" x14ac:dyDescent="0.35">
      <c r="A22517" t="s">
        <v>702</v>
      </c>
      <c r="B22517" s="1">
        <v>45341</v>
      </c>
      <c r="C22517">
        <v>490.3</v>
      </c>
      <c r="D22517">
        <v>493.4</v>
      </c>
      <c r="E22517">
        <v>522</v>
      </c>
      <c r="F22517">
        <v>488.05</v>
      </c>
      <c r="G22517">
        <v>505.75</v>
      </c>
      <c r="H22517">
        <v>141329</v>
      </c>
      <c r="I22517">
        <v>717</v>
      </c>
      <c r="J22517">
        <v>14209</v>
      </c>
      <c r="K22517">
        <v>41430</v>
      </c>
      <c r="L22517">
        <v>29.31</v>
      </c>
    </row>
    <row r="22518" spans="1:12" x14ac:dyDescent="0.35">
      <c r="A22518" t="s">
        <v>701</v>
      </c>
      <c r="B22518" s="1">
        <v>45341</v>
      </c>
      <c r="C22518">
        <v>616.4</v>
      </c>
      <c r="D22518">
        <v>624.95000000000005</v>
      </c>
      <c r="E22518">
        <v>624.95000000000005</v>
      </c>
      <c r="F22518">
        <v>602.54999999999995</v>
      </c>
      <c r="G22518">
        <v>610.1</v>
      </c>
      <c r="H22518">
        <v>27484</v>
      </c>
      <c r="I22518">
        <v>167.37</v>
      </c>
      <c r="J22518">
        <v>3173</v>
      </c>
      <c r="K22518">
        <v>19597</v>
      </c>
      <c r="L22518">
        <v>71.3</v>
      </c>
    </row>
    <row r="22519" spans="1:12" x14ac:dyDescent="0.35">
      <c r="A22519" t="s">
        <v>700</v>
      </c>
      <c r="B22519" s="1">
        <v>45341</v>
      </c>
      <c r="C22519">
        <v>54.35</v>
      </c>
      <c r="D22519">
        <v>54.9</v>
      </c>
      <c r="E22519">
        <v>55.1</v>
      </c>
      <c r="F22519">
        <v>52.3</v>
      </c>
      <c r="G22519">
        <v>52.6</v>
      </c>
      <c r="H22519">
        <v>14423423</v>
      </c>
      <c r="I22519">
        <v>7711.37</v>
      </c>
      <c r="J22519">
        <v>45422</v>
      </c>
      <c r="K22519">
        <v>7023303</v>
      </c>
      <c r="L22519">
        <v>48.69</v>
      </c>
    </row>
    <row r="22520" spans="1:12" x14ac:dyDescent="0.35">
      <c r="A22520" t="s">
        <v>699</v>
      </c>
      <c r="B22520" s="1">
        <v>45341</v>
      </c>
      <c r="C22520">
        <v>1337.55</v>
      </c>
      <c r="D22520">
        <v>1330</v>
      </c>
      <c r="E22520">
        <v>1400</v>
      </c>
      <c r="F22520">
        <v>1327.15</v>
      </c>
      <c r="G22520">
        <v>1357.45</v>
      </c>
      <c r="H22520">
        <v>25299</v>
      </c>
      <c r="I22520">
        <v>345.21</v>
      </c>
      <c r="J22520">
        <v>2528</v>
      </c>
      <c r="K22520">
        <v>12823</v>
      </c>
      <c r="L22520">
        <v>50.69</v>
      </c>
    </row>
    <row r="22521" spans="1:12" x14ac:dyDescent="0.35">
      <c r="A22521" t="s">
        <v>698</v>
      </c>
      <c r="B22521" s="1">
        <v>45341</v>
      </c>
      <c r="C22521">
        <v>471.2</v>
      </c>
      <c r="D22521">
        <v>474.95</v>
      </c>
      <c r="E22521">
        <v>483</v>
      </c>
      <c r="F22521">
        <v>466.1</v>
      </c>
      <c r="G22521">
        <v>469.1</v>
      </c>
      <c r="H22521">
        <v>10058</v>
      </c>
      <c r="I22521">
        <v>47.34</v>
      </c>
      <c r="J22521">
        <v>822</v>
      </c>
      <c r="K22521">
        <v>4631</v>
      </c>
      <c r="L22521">
        <v>46.04</v>
      </c>
    </row>
    <row r="22522" spans="1:12" x14ac:dyDescent="0.35">
      <c r="A22522" t="s">
        <v>697</v>
      </c>
      <c r="B22522" s="1">
        <v>45341</v>
      </c>
      <c r="C22522">
        <v>145.65</v>
      </c>
      <c r="D22522">
        <v>145.94999999999999</v>
      </c>
      <c r="E22522">
        <v>146.85</v>
      </c>
      <c r="F22522">
        <v>145.35</v>
      </c>
      <c r="G22522">
        <v>145.75</v>
      </c>
      <c r="H22522">
        <v>4277667</v>
      </c>
      <c r="I22522">
        <v>6247.86</v>
      </c>
      <c r="J22522">
        <v>46063</v>
      </c>
      <c r="K22522">
        <v>2106856</v>
      </c>
      <c r="L22522">
        <v>49.25</v>
      </c>
    </row>
    <row r="22523" spans="1:12" x14ac:dyDescent="0.35">
      <c r="A22523" t="s">
        <v>696</v>
      </c>
      <c r="B22523" s="1">
        <v>45341</v>
      </c>
      <c r="C22523">
        <v>13.8</v>
      </c>
      <c r="D22523">
        <v>14.05</v>
      </c>
      <c r="E22523">
        <v>14.1</v>
      </c>
      <c r="F22523">
        <v>13.15</v>
      </c>
      <c r="G22523">
        <v>13.35</v>
      </c>
      <c r="H22523">
        <v>888780</v>
      </c>
      <c r="I22523">
        <v>118.9</v>
      </c>
      <c r="J22523">
        <v>1739</v>
      </c>
      <c r="K22523">
        <v>510402</v>
      </c>
      <c r="L22523">
        <v>57.43</v>
      </c>
    </row>
    <row r="22524" spans="1:12" x14ac:dyDescent="0.35">
      <c r="A22524" t="s">
        <v>695</v>
      </c>
      <c r="B22524" s="1">
        <v>45341</v>
      </c>
      <c r="C22524">
        <v>236.94</v>
      </c>
      <c r="D22524">
        <v>236.94</v>
      </c>
      <c r="E22524">
        <v>238.6</v>
      </c>
      <c r="F22524">
        <v>236.41</v>
      </c>
      <c r="G22524">
        <v>237.75</v>
      </c>
      <c r="H22524">
        <v>187</v>
      </c>
      <c r="I22524">
        <v>0.44</v>
      </c>
      <c r="J22524">
        <v>21</v>
      </c>
      <c r="K22524">
        <v>179</v>
      </c>
      <c r="L22524">
        <v>95.72</v>
      </c>
    </row>
    <row r="22525" spans="1:12" x14ac:dyDescent="0.35">
      <c r="A22525" t="s">
        <v>694</v>
      </c>
      <c r="B22525" s="1">
        <v>45341</v>
      </c>
      <c r="C22525">
        <v>82.85</v>
      </c>
      <c r="D22525">
        <v>83</v>
      </c>
      <c r="E22525">
        <v>83.2</v>
      </c>
      <c r="F22525">
        <v>82</v>
      </c>
      <c r="G22525">
        <v>82.15</v>
      </c>
      <c r="H22525">
        <v>18166232</v>
      </c>
      <c r="I22525">
        <v>14976.37</v>
      </c>
      <c r="J22525">
        <v>146995</v>
      </c>
      <c r="K22525">
        <v>6226408</v>
      </c>
      <c r="L22525">
        <v>34.270000000000003</v>
      </c>
    </row>
    <row r="22526" spans="1:12" x14ac:dyDescent="0.35">
      <c r="A22526" t="s">
        <v>693</v>
      </c>
      <c r="B22526" s="1">
        <v>45341</v>
      </c>
      <c r="C22526">
        <v>118.4</v>
      </c>
      <c r="D22526">
        <v>118.5</v>
      </c>
      <c r="E22526">
        <v>118.95</v>
      </c>
      <c r="F22526">
        <v>116.95</v>
      </c>
      <c r="G22526">
        <v>117.1</v>
      </c>
      <c r="H22526">
        <v>2860622</v>
      </c>
      <c r="I22526">
        <v>3365.88</v>
      </c>
      <c r="J22526">
        <v>36369</v>
      </c>
      <c r="K22526">
        <v>1408016</v>
      </c>
      <c r="L22526">
        <v>49.22</v>
      </c>
    </row>
    <row r="22527" spans="1:12" x14ac:dyDescent="0.35">
      <c r="A22527" t="s">
        <v>692</v>
      </c>
      <c r="B22527" s="1">
        <v>45341</v>
      </c>
      <c r="C22527">
        <v>699.75</v>
      </c>
      <c r="D22527">
        <v>705</v>
      </c>
      <c r="E22527">
        <v>760</v>
      </c>
      <c r="F22527">
        <v>702.05</v>
      </c>
      <c r="G22527">
        <v>731.3</v>
      </c>
      <c r="H22527">
        <v>687391</v>
      </c>
      <c r="I22527">
        <v>5086.6099999999997</v>
      </c>
      <c r="J22527">
        <v>35480</v>
      </c>
      <c r="K22527">
        <v>223020</v>
      </c>
      <c r="L22527">
        <v>32.44</v>
      </c>
    </row>
    <row r="22528" spans="1:12" x14ac:dyDescent="0.35">
      <c r="A22528" t="s">
        <v>691</v>
      </c>
      <c r="B22528" s="1">
        <v>45341</v>
      </c>
      <c r="C22528">
        <v>15.9</v>
      </c>
      <c r="D22528">
        <v>15.95</v>
      </c>
      <c r="E22528">
        <v>16.350000000000001</v>
      </c>
      <c r="F22528">
        <v>15.85</v>
      </c>
      <c r="G22528">
        <v>16</v>
      </c>
      <c r="H22528">
        <v>228340831</v>
      </c>
      <c r="I22528">
        <v>36709.74</v>
      </c>
      <c r="J22528">
        <v>191690</v>
      </c>
      <c r="K22528">
        <v>46575500</v>
      </c>
      <c r="L22528">
        <v>20.399999999999999</v>
      </c>
    </row>
    <row r="22529" spans="1:12" x14ac:dyDescent="0.35">
      <c r="A22529" t="s">
        <v>690</v>
      </c>
      <c r="B22529" s="1">
        <v>45341</v>
      </c>
      <c r="C22529">
        <v>91.15</v>
      </c>
      <c r="D22529">
        <v>91.45</v>
      </c>
      <c r="E22529">
        <v>93.1</v>
      </c>
      <c r="F22529">
        <v>90.9</v>
      </c>
      <c r="G22529">
        <v>91.35</v>
      </c>
      <c r="H22529">
        <v>15023996</v>
      </c>
      <c r="I22529">
        <v>13815.34</v>
      </c>
      <c r="J22529">
        <v>35144</v>
      </c>
      <c r="K22529">
        <v>4751954</v>
      </c>
      <c r="L22529">
        <v>31.63</v>
      </c>
    </row>
    <row r="22530" spans="1:12" x14ac:dyDescent="0.35">
      <c r="A22530" t="s">
        <v>689</v>
      </c>
      <c r="B22530" s="1">
        <v>45341</v>
      </c>
      <c r="C22530">
        <v>5717.85</v>
      </c>
      <c r="D22530">
        <v>5757</v>
      </c>
      <c r="E22530">
        <v>6000</v>
      </c>
      <c r="F22530">
        <v>5757</v>
      </c>
      <c r="G22530">
        <v>5977.05</v>
      </c>
      <c r="H22530">
        <v>8022</v>
      </c>
      <c r="I22530">
        <v>476.75</v>
      </c>
      <c r="J22530">
        <v>1591</v>
      </c>
      <c r="K22530">
        <v>4733</v>
      </c>
      <c r="L22530">
        <v>59</v>
      </c>
    </row>
    <row r="22531" spans="1:12" x14ac:dyDescent="0.35">
      <c r="A22531" t="s">
        <v>688</v>
      </c>
      <c r="B22531" s="1">
        <v>45341</v>
      </c>
      <c r="C22531">
        <v>274.60000000000002</v>
      </c>
      <c r="D22531">
        <v>273</v>
      </c>
      <c r="E22531">
        <v>276.14999999999998</v>
      </c>
      <c r="F22531">
        <v>271.05</v>
      </c>
      <c r="G22531">
        <v>274.8</v>
      </c>
      <c r="H22531">
        <v>181535</v>
      </c>
      <c r="I22531">
        <v>497.91</v>
      </c>
      <c r="J22531">
        <v>7797</v>
      </c>
      <c r="K22531">
        <v>107510</v>
      </c>
      <c r="L22531">
        <v>59.22</v>
      </c>
    </row>
    <row r="22532" spans="1:12" x14ac:dyDescent="0.35">
      <c r="A22532" t="s">
        <v>687</v>
      </c>
      <c r="B22532" s="1">
        <v>45341</v>
      </c>
      <c r="C22532">
        <v>512.04999999999995</v>
      </c>
      <c r="D22532">
        <v>514</v>
      </c>
      <c r="E22532">
        <v>517.54999999999995</v>
      </c>
      <c r="F22532">
        <v>509</v>
      </c>
      <c r="G22532">
        <v>514.70000000000005</v>
      </c>
      <c r="H22532">
        <v>912455</v>
      </c>
      <c r="I22532">
        <v>4685.3599999999997</v>
      </c>
      <c r="J22532">
        <v>21959</v>
      </c>
      <c r="K22532">
        <v>432769</v>
      </c>
      <c r="L22532">
        <v>47.43</v>
      </c>
    </row>
    <row r="22533" spans="1:12" x14ac:dyDescent="0.35">
      <c r="A22533" t="s">
        <v>686</v>
      </c>
      <c r="B22533" s="1">
        <v>45341</v>
      </c>
      <c r="C22533">
        <v>1645.4</v>
      </c>
      <c r="D22533">
        <v>1645.5</v>
      </c>
      <c r="E22533">
        <v>1649.75</v>
      </c>
      <c r="F22533">
        <v>1635.05</v>
      </c>
      <c r="G22533">
        <v>1642.95</v>
      </c>
      <c r="H22533">
        <v>661296</v>
      </c>
      <c r="I22533">
        <v>10861.42</v>
      </c>
      <c r="J22533">
        <v>15167</v>
      </c>
      <c r="K22533">
        <v>553302</v>
      </c>
      <c r="L22533">
        <v>83.67</v>
      </c>
    </row>
    <row r="22534" spans="1:12" x14ac:dyDescent="0.35">
      <c r="A22534" t="s">
        <v>685</v>
      </c>
      <c r="B22534" s="1">
        <v>45341</v>
      </c>
      <c r="C22534">
        <v>1023.25</v>
      </c>
      <c r="D22534">
        <v>1023.35</v>
      </c>
      <c r="E22534">
        <v>1046</v>
      </c>
      <c r="F22534">
        <v>1023.35</v>
      </c>
      <c r="G22534">
        <v>1043.75</v>
      </c>
      <c r="H22534">
        <v>9388255</v>
      </c>
      <c r="I22534">
        <v>97548.61</v>
      </c>
      <c r="J22534">
        <v>223270</v>
      </c>
      <c r="K22534">
        <v>5147259</v>
      </c>
      <c r="L22534">
        <v>54.83</v>
      </c>
    </row>
    <row r="22535" spans="1:12" x14ac:dyDescent="0.35">
      <c r="A22535" t="s">
        <v>684</v>
      </c>
      <c r="B22535" s="1">
        <v>45341</v>
      </c>
      <c r="C22535">
        <v>101.24</v>
      </c>
      <c r="D22535">
        <v>104</v>
      </c>
      <c r="E22535">
        <v>104</v>
      </c>
      <c r="F22535">
        <v>101.14</v>
      </c>
      <c r="G22535">
        <v>101.32</v>
      </c>
      <c r="H22535">
        <v>673923</v>
      </c>
      <c r="I22535">
        <v>687.04</v>
      </c>
      <c r="J22535">
        <v>10535</v>
      </c>
      <c r="K22535">
        <v>519953</v>
      </c>
      <c r="L22535">
        <v>77.150000000000006</v>
      </c>
    </row>
    <row r="22536" spans="1:12" x14ac:dyDescent="0.35">
      <c r="A22536" t="s">
        <v>683</v>
      </c>
      <c r="B22536" s="1">
        <v>45341</v>
      </c>
      <c r="C22536">
        <v>519</v>
      </c>
      <c r="D22536">
        <v>521.85</v>
      </c>
      <c r="E22536">
        <v>525.4</v>
      </c>
      <c r="F22536">
        <v>501.75</v>
      </c>
      <c r="G22536">
        <v>507.6</v>
      </c>
      <c r="H22536">
        <v>36909</v>
      </c>
      <c r="I22536">
        <v>188.17</v>
      </c>
      <c r="J22536">
        <v>4839</v>
      </c>
      <c r="K22536">
        <v>20394</v>
      </c>
      <c r="L22536">
        <v>55.25</v>
      </c>
    </row>
    <row r="22537" spans="1:12" x14ac:dyDescent="0.35">
      <c r="A22537" t="s">
        <v>682</v>
      </c>
      <c r="B22537" s="1">
        <v>45341</v>
      </c>
      <c r="C22537">
        <v>189.2</v>
      </c>
      <c r="D22537">
        <v>189.2</v>
      </c>
      <c r="E22537">
        <v>192.25</v>
      </c>
      <c r="F22537">
        <v>187.5</v>
      </c>
      <c r="G22537">
        <v>187.9</v>
      </c>
      <c r="H22537">
        <v>7577080</v>
      </c>
      <c r="I22537">
        <v>14352.57</v>
      </c>
      <c r="J22537">
        <v>47054</v>
      </c>
      <c r="K22537">
        <v>3127079</v>
      </c>
      <c r="L22537">
        <v>41.27</v>
      </c>
    </row>
    <row r="22538" spans="1:12" x14ac:dyDescent="0.35">
      <c r="A22538" t="s">
        <v>681</v>
      </c>
      <c r="B22538" s="1">
        <v>45341</v>
      </c>
      <c r="C22538">
        <v>118.65</v>
      </c>
      <c r="D22538">
        <v>119.4</v>
      </c>
      <c r="E22538">
        <v>123.5</v>
      </c>
      <c r="F22538">
        <v>118.4</v>
      </c>
      <c r="G22538">
        <v>118.7</v>
      </c>
      <c r="H22538">
        <v>14110930</v>
      </c>
      <c r="I22538">
        <v>17004.52</v>
      </c>
      <c r="J22538">
        <v>40121</v>
      </c>
      <c r="K22538">
        <v>5189178</v>
      </c>
      <c r="L22538">
        <v>36.770000000000003</v>
      </c>
    </row>
    <row r="22539" spans="1:12" x14ac:dyDescent="0.35">
      <c r="A22539" t="s">
        <v>680</v>
      </c>
      <c r="B22539" s="1">
        <v>45341</v>
      </c>
      <c r="C22539">
        <v>339</v>
      </c>
      <c r="D22539">
        <v>341.9</v>
      </c>
      <c r="E22539">
        <v>346.2</v>
      </c>
      <c r="F22539">
        <v>339</v>
      </c>
      <c r="G22539">
        <v>340.9</v>
      </c>
      <c r="H22539">
        <v>112804</v>
      </c>
      <c r="I22539">
        <v>385.74</v>
      </c>
      <c r="J22539">
        <v>6036</v>
      </c>
      <c r="K22539">
        <v>58910</v>
      </c>
      <c r="L22539">
        <v>52.22</v>
      </c>
    </row>
    <row r="22540" spans="1:12" x14ac:dyDescent="0.35">
      <c r="A22540" t="s">
        <v>679</v>
      </c>
      <c r="B22540" s="1">
        <v>45341</v>
      </c>
      <c r="C22540">
        <v>198.7</v>
      </c>
      <c r="D22540">
        <v>199.6</v>
      </c>
      <c r="E22540">
        <v>199.6</v>
      </c>
      <c r="F22540">
        <v>191.75</v>
      </c>
      <c r="G22540">
        <v>193.1</v>
      </c>
      <c r="H22540">
        <v>12086690</v>
      </c>
      <c r="I22540">
        <v>23623.09</v>
      </c>
      <c r="J22540">
        <v>68790</v>
      </c>
      <c r="K22540">
        <v>4336936</v>
      </c>
      <c r="L22540">
        <v>35.880000000000003</v>
      </c>
    </row>
    <row r="22541" spans="1:12" x14ac:dyDescent="0.35">
      <c r="A22541" t="s">
        <v>678</v>
      </c>
      <c r="B22541" s="1">
        <v>45341</v>
      </c>
      <c r="C22541">
        <v>148.5</v>
      </c>
      <c r="D22541">
        <v>148.65</v>
      </c>
      <c r="E22541">
        <v>150.94999999999999</v>
      </c>
      <c r="F22541">
        <v>141.80000000000001</v>
      </c>
      <c r="G22541">
        <v>144.19999999999999</v>
      </c>
      <c r="H22541">
        <v>250475</v>
      </c>
      <c r="I22541">
        <v>362.66</v>
      </c>
      <c r="J22541">
        <v>2384</v>
      </c>
      <c r="K22541">
        <v>166575</v>
      </c>
      <c r="L22541">
        <v>66.5</v>
      </c>
    </row>
    <row r="22542" spans="1:12" x14ac:dyDescent="0.35">
      <c r="A22542" t="s">
        <v>677</v>
      </c>
      <c r="B22542" s="1">
        <v>45341</v>
      </c>
      <c r="C22542">
        <v>32.799999999999997</v>
      </c>
      <c r="D22542">
        <v>32.950000000000003</v>
      </c>
      <c r="E22542">
        <v>33.450000000000003</v>
      </c>
      <c r="F22542">
        <v>32.4</v>
      </c>
      <c r="G22542">
        <v>32.65</v>
      </c>
      <c r="H22542">
        <v>773256</v>
      </c>
      <c r="I22542">
        <v>254.15</v>
      </c>
      <c r="J22542">
        <v>2848</v>
      </c>
      <c r="K22542">
        <v>301658</v>
      </c>
      <c r="L22542">
        <v>39.01</v>
      </c>
    </row>
    <row r="22543" spans="1:12" x14ac:dyDescent="0.35">
      <c r="A22543" t="s">
        <v>676</v>
      </c>
      <c r="B22543" s="1">
        <v>45341</v>
      </c>
      <c r="C22543">
        <v>379.55</v>
      </c>
      <c r="D22543">
        <v>394</v>
      </c>
      <c r="E22543">
        <v>396.8</v>
      </c>
      <c r="F22543">
        <v>363.45</v>
      </c>
      <c r="G22543">
        <v>373.55</v>
      </c>
      <c r="H22543">
        <v>1026085</v>
      </c>
      <c r="I22543">
        <v>3853.46</v>
      </c>
      <c r="J22543">
        <v>26094</v>
      </c>
      <c r="K22543">
        <v>412772</v>
      </c>
      <c r="L22543">
        <v>40.229999999999997</v>
      </c>
    </row>
    <row r="22544" spans="1:12" x14ac:dyDescent="0.35">
      <c r="A22544" t="s">
        <v>675</v>
      </c>
      <c r="B22544" s="1">
        <v>45341</v>
      </c>
      <c r="C22544">
        <v>114.05</v>
      </c>
      <c r="D22544">
        <v>115.75</v>
      </c>
      <c r="E22544">
        <v>115.75</v>
      </c>
      <c r="F22544">
        <v>112</v>
      </c>
      <c r="G22544">
        <v>113</v>
      </c>
      <c r="H22544">
        <v>186400</v>
      </c>
      <c r="I22544">
        <v>212.03</v>
      </c>
      <c r="J22544">
        <v>3431</v>
      </c>
      <c r="K22544">
        <v>93270</v>
      </c>
      <c r="L22544">
        <v>50.04</v>
      </c>
    </row>
    <row r="22545" spans="1:12" x14ac:dyDescent="0.35">
      <c r="A22545" t="s">
        <v>674</v>
      </c>
      <c r="B22545" s="1">
        <v>45341</v>
      </c>
      <c r="C22545">
        <v>2236.1</v>
      </c>
      <c r="D22545">
        <v>2254.9499999999998</v>
      </c>
      <c r="E22545">
        <v>2254.9499999999998</v>
      </c>
      <c r="F22545">
        <v>2223.1</v>
      </c>
      <c r="G22545">
        <v>2234.5500000000002</v>
      </c>
      <c r="H22545">
        <v>3753</v>
      </c>
      <c r="I22545">
        <v>84.04</v>
      </c>
      <c r="J22545">
        <v>1038</v>
      </c>
      <c r="K22545">
        <v>1856</v>
      </c>
      <c r="L22545">
        <v>49.45</v>
      </c>
    </row>
    <row r="22546" spans="1:12" x14ac:dyDescent="0.35">
      <c r="A22546" t="s">
        <v>673</v>
      </c>
      <c r="B22546" s="1">
        <v>45341</v>
      </c>
      <c r="C22546">
        <v>38374.15</v>
      </c>
      <c r="D22546">
        <v>38374.199999999997</v>
      </c>
      <c r="E22546">
        <v>38568.5</v>
      </c>
      <c r="F22546">
        <v>37780.6</v>
      </c>
      <c r="G22546">
        <v>37964.699999999997</v>
      </c>
      <c r="H22546">
        <v>5655</v>
      </c>
      <c r="I22546">
        <v>2150.34</v>
      </c>
      <c r="J22546">
        <v>1618</v>
      </c>
      <c r="K22546">
        <v>3948</v>
      </c>
      <c r="L22546">
        <v>69.81</v>
      </c>
    </row>
    <row r="22547" spans="1:12" x14ac:dyDescent="0.35">
      <c r="A22547" t="s">
        <v>672</v>
      </c>
      <c r="B22547" s="1">
        <v>45341</v>
      </c>
      <c r="C22547">
        <v>445.15</v>
      </c>
      <c r="D22547">
        <v>442.2</v>
      </c>
      <c r="E22547">
        <v>446.8</v>
      </c>
      <c r="F22547">
        <v>435.15</v>
      </c>
      <c r="G22547">
        <v>438.75</v>
      </c>
      <c r="H22547">
        <v>209257</v>
      </c>
      <c r="I22547">
        <v>919.93</v>
      </c>
      <c r="J22547">
        <v>19301</v>
      </c>
      <c r="K22547">
        <v>94817</v>
      </c>
      <c r="L22547">
        <v>45.31</v>
      </c>
    </row>
    <row r="22548" spans="1:12" x14ac:dyDescent="0.35">
      <c r="A22548" t="s">
        <v>671</v>
      </c>
      <c r="B22548" s="1">
        <v>45341</v>
      </c>
      <c r="C22548">
        <v>939</v>
      </c>
      <c r="D22548">
        <v>945</v>
      </c>
      <c r="E22548">
        <v>945</v>
      </c>
      <c r="F22548">
        <v>876</v>
      </c>
      <c r="G22548">
        <v>882.9</v>
      </c>
      <c r="H22548">
        <v>483580</v>
      </c>
      <c r="I22548">
        <v>4337.75</v>
      </c>
      <c r="J22548">
        <v>44756</v>
      </c>
      <c r="K22548">
        <v>262539</v>
      </c>
      <c r="L22548">
        <v>54.29</v>
      </c>
    </row>
    <row r="22549" spans="1:12" x14ac:dyDescent="0.35">
      <c r="A22549" t="s">
        <v>670</v>
      </c>
      <c r="B22549" s="1">
        <v>45341</v>
      </c>
      <c r="C22549">
        <v>242.35</v>
      </c>
      <c r="D22549">
        <v>242.35</v>
      </c>
      <c r="E22549">
        <v>243</v>
      </c>
      <c r="F22549">
        <v>241.01</v>
      </c>
      <c r="G22549">
        <v>242.19</v>
      </c>
      <c r="H22549">
        <v>196730</v>
      </c>
      <c r="I22549">
        <v>477.4</v>
      </c>
      <c r="J22549">
        <v>3624</v>
      </c>
      <c r="K22549">
        <v>163953</v>
      </c>
      <c r="L22549">
        <v>83.34</v>
      </c>
    </row>
    <row r="22550" spans="1:12" x14ac:dyDescent="0.35">
      <c r="A22550" t="s">
        <v>669</v>
      </c>
      <c r="B22550" s="1">
        <v>45341</v>
      </c>
      <c r="C22550">
        <v>525.75</v>
      </c>
      <c r="D22550">
        <v>527.95000000000005</v>
      </c>
      <c r="E22550">
        <v>533.70000000000005</v>
      </c>
      <c r="F22550">
        <v>524</v>
      </c>
      <c r="G22550">
        <v>526.25</v>
      </c>
      <c r="H22550">
        <v>749749</v>
      </c>
      <c r="I22550">
        <v>3959.19</v>
      </c>
      <c r="J22550">
        <v>10461</v>
      </c>
      <c r="K22550">
        <v>649228</v>
      </c>
      <c r="L22550">
        <v>86.59</v>
      </c>
    </row>
    <row r="22551" spans="1:12" x14ac:dyDescent="0.35">
      <c r="A22551" t="s">
        <v>668</v>
      </c>
      <c r="B22551" s="1">
        <v>45341</v>
      </c>
      <c r="C22551">
        <v>107.5</v>
      </c>
      <c r="D22551">
        <v>108.35</v>
      </c>
      <c r="E22551">
        <v>111.5</v>
      </c>
      <c r="F22551">
        <v>105.1</v>
      </c>
      <c r="G22551">
        <v>108.45</v>
      </c>
      <c r="H22551">
        <v>215204</v>
      </c>
      <c r="I22551">
        <v>234.71</v>
      </c>
      <c r="J22551">
        <v>4253</v>
      </c>
      <c r="K22551">
        <v>98018</v>
      </c>
      <c r="L22551">
        <v>45.55</v>
      </c>
    </row>
    <row r="22552" spans="1:12" x14ac:dyDescent="0.35">
      <c r="A22552" t="s">
        <v>667</v>
      </c>
      <c r="B22552" s="1">
        <v>45341</v>
      </c>
      <c r="C22552">
        <v>74.5</v>
      </c>
      <c r="D22552">
        <v>75.5</v>
      </c>
      <c r="E22552">
        <v>76.400000000000006</v>
      </c>
      <c r="F22552">
        <v>74.8</v>
      </c>
      <c r="G22552">
        <v>75.2</v>
      </c>
      <c r="H22552">
        <v>385923</v>
      </c>
      <c r="I22552">
        <v>291.75</v>
      </c>
      <c r="J22552">
        <v>3317</v>
      </c>
      <c r="K22552">
        <v>242366</v>
      </c>
      <c r="L22552">
        <v>62.8</v>
      </c>
    </row>
    <row r="22553" spans="1:12" x14ac:dyDescent="0.35">
      <c r="A22553" t="s">
        <v>666</v>
      </c>
      <c r="B22553" s="1">
        <v>45341</v>
      </c>
      <c r="C22553">
        <v>35.950000000000003</v>
      </c>
      <c r="D22553">
        <v>36.200000000000003</v>
      </c>
      <c r="E22553">
        <v>36.65</v>
      </c>
      <c r="F22553">
        <v>35.35</v>
      </c>
      <c r="G22553">
        <v>35.75</v>
      </c>
      <c r="H22553">
        <v>758042</v>
      </c>
      <c r="I22553">
        <v>272.54000000000002</v>
      </c>
      <c r="J22553">
        <v>4639</v>
      </c>
      <c r="K22553">
        <v>429100</v>
      </c>
      <c r="L22553">
        <v>56.61</v>
      </c>
    </row>
    <row r="22554" spans="1:12" x14ac:dyDescent="0.35">
      <c r="A22554" t="s">
        <v>665</v>
      </c>
      <c r="B22554" s="1">
        <v>45341</v>
      </c>
      <c r="C22554">
        <v>512.70000000000005</v>
      </c>
      <c r="D22554">
        <v>515</v>
      </c>
      <c r="E22554">
        <v>519.75</v>
      </c>
      <c r="F22554">
        <v>512.1</v>
      </c>
      <c r="G22554">
        <v>513.85</v>
      </c>
      <c r="H22554">
        <v>41969</v>
      </c>
      <c r="I22554">
        <v>216.2</v>
      </c>
      <c r="J22554">
        <v>4397</v>
      </c>
      <c r="K22554">
        <v>20791</v>
      </c>
      <c r="L22554">
        <v>49.54</v>
      </c>
    </row>
    <row r="22555" spans="1:12" x14ac:dyDescent="0.35">
      <c r="A22555" t="s">
        <v>664</v>
      </c>
      <c r="B22555" s="1">
        <v>45341</v>
      </c>
      <c r="C22555">
        <v>444.5</v>
      </c>
      <c r="D22555">
        <v>461</v>
      </c>
      <c r="E22555">
        <v>472.5</v>
      </c>
      <c r="F22555">
        <v>440.05</v>
      </c>
      <c r="G22555">
        <v>443.45</v>
      </c>
      <c r="H22555">
        <v>31199</v>
      </c>
      <c r="I22555">
        <v>140.97999999999999</v>
      </c>
      <c r="J22555">
        <v>3455</v>
      </c>
      <c r="K22555">
        <v>18663</v>
      </c>
      <c r="L22555">
        <v>59.82</v>
      </c>
    </row>
    <row r="22556" spans="1:12" x14ac:dyDescent="0.35">
      <c r="A22556" t="s">
        <v>663</v>
      </c>
      <c r="B22556" s="1">
        <v>45341</v>
      </c>
      <c r="C22556">
        <v>234.3</v>
      </c>
      <c r="D22556">
        <v>234.45</v>
      </c>
      <c r="E22556">
        <v>236.9</v>
      </c>
      <c r="F22556">
        <v>231.9</v>
      </c>
      <c r="G22556">
        <v>234.55</v>
      </c>
      <c r="H22556">
        <v>7410</v>
      </c>
      <c r="I22556">
        <v>17.329999999999998</v>
      </c>
      <c r="J22556">
        <v>414</v>
      </c>
      <c r="K22556">
        <v>4876</v>
      </c>
      <c r="L22556">
        <v>65.8</v>
      </c>
    </row>
    <row r="22557" spans="1:12" x14ac:dyDescent="0.35">
      <c r="A22557" t="s">
        <v>662</v>
      </c>
      <c r="B22557" s="1">
        <v>45341</v>
      </c>
      <c r="C22557">
        <v>146.15</v>
      </c>
      <c r="D22557">
        <v>147.55000000000001</v>
      </c>
      <c r="E22557">
        <v>170</v>
      </c>
      <c r="F22557">
        <v>147.55000000000001</v>
      </c>
      <c r="G22557">
        <v>168.55</v>
      </c>
      <c r="H22557">
        <v>11636666</v>
      </c>
      <c r="I22557">
        <v>19091.060000000001</v>
      </c>
      <c r="J22557">
        <v>90549</v>
      </c>
      <c r="K22557">
        <v>3736665</v>
      </c>
      <c r="L22557">
        <v>32.11</v>
      </c>
    </row>
    <row r="22558" spans="1:12" x14ac:dyDescent="0.35">
      <c r="A22558" t="s">
        <v>661</v>
      </c>
      <c r="B22558" s="1">
        <v>45341</v>
      </c>
      <c r="C22558">
        <v>188.4</v>
      </c>
      <c r="D22558">
        <v>192.95</v>
      </c>
      <c r="E22558">
        <v>198.45</v>
      </c>
      <c r="F22558">
        <v>188.4</v>
      </c>
      <c r="G22558">
        <v>197.9</v>
      </c>
      <c r="H22558">
        <v>34036</v>
      </c>
      <c r="I22558">
        <v>66.67</v>
      </c>
      <c r="J22558">
        <v>1050</v>
      </c>
      <c r="K22558">
        <v>21322</v>
      </c>
      <c r="L22558">
        <v>62.65</v>
      </c>
    </row>
    <row r="22559" spans="1:12" x14ac:dyDescent="0.35">
      <c r="A22559" t="s">
        <v>660</v>
      </c>
      <c r="B22559" s="1">
        <v>45341</v>
      </c>
      <c r="C22559">
        <v>559.65</v>
      </c>
      <c r="D22559">
        <v>564.95000000000005</v>
      </c>
      <c r="E22559">
        <v>598.70000000000005</v>
      </c>
      <c r="F22559">
        <v>564.9</v>
      </c>
      <c r="G22559">
        <v>583.4</v>
      </c>
      <c r="H22559">
        <v>26669</v>
      </c>
      <c r="I22559">
        <v>155.22</v>
      </c>
      <c r="J22559">
        <v>1357</v>
      </c>
      <c r="K22559">
        <v>14743</v>
      </c>
      <c r="L22559">
        <v>55.28</v>
      </c>
    </row>
    <row r="22560" spans="1:12" x14ac:dyDescent="0.35">
      <c r="A22560" t="s">
        <v>659</v>
      </c>
      <c r="B22560" s="1">
        <v>45341</v>
      </c>
      <c r="C22560">
        <v>313.14999999999998</v>
      </c>
      <c r="D22560">
        <v>313.3</v>
      </c>
      <c r="E22560">
        <v>314.89999999999998</v>
      </c>
      <c r="F22560">
        <v>310.5</v>
      </c>
      <c r="G22560">
        <v>311.10000000000002</v>
      </c>
      <c r="H22560">
        <v>278687</v>
      </c>
      <c r="I22560">
        <v>871.89</v>
      </c>
      <c r="J22560">
        <v>10716</v>
      </c>
      <c r="K22560">
        <v>173534</v>
      </c>
      <c r="L22560">
        <v>62.27</v>
      </c>
    </row>
    <row r="22561" spans="1:12" x14ac:dyDescent="0.35">
      <c r="A22561" t="s">
        <v>658</v>
      </c>
      <c r="B22561" s="1">
        <v>45341</v>
      </c>
      <c r="C22561">
        <v>434.05</v>
      </c>
      <c r="D22561">
        <v>441</v>
      </c>
      <c r="E22561">
        <v>441</v>
      </c>
      <c r="F22561">
        <v>424.75</v>
      </c>
      <c r="G22561">
        <v>425.8</v>
      </c>
      <c r="H22561">
        <v>53360</v>
      </c>
      <c r="I22561">
        <v>228.32</v>
      </c>
      <c r="J22561">
        <v>4954</v>
      </c>
      <c r="K22561">
        <v>26970</v>
      </c>
      <c r="L22561">
        <v>50.54</v>
      </c>
    </row>
    <row r="22562" spans="1:12" x14ac:dyDescent="0.35">
      <c r="A22562" t="s">
        <v>657</v>
      </c>
      <c r="B22562" s="1">
        <v>45341</v>
      </c>
      <c r="C22562">
        <v>2375.25</v>
      </c>
      <c r="D22562">
        <v>2389.5</v>
      </c>
      <c r="E22562">
        <v>2394.9499999999998</v>
      </c>
      <c r="F22562">
        <v>2373.8000000000002</v>
      </c>
      <c r="G22562">
        <v>2387.15</v>
      </c>
      <c r="H22562">
        <v>576683</v>
      </c>
      <c r="I22562">
        <v>13764.36</v>
      </c>
      <c r="J22562">
        <v>58634</v>
      </c>
      <c r="K22562">
        <v>328289</v>
      </c>
      <c r="L22562">
        <v>56.93</v>
      </c>
    </row>
    <row r="22563" spans="1:12" x14ac:dyDescent="0.35">
      <c r="A22563" t="s">
        <v>656</v>
      </c>
      <c r="B22563" s="1">
        <v>45341</v>
      </c>
      <c r="C22563">
        <v>565.70000000000005</v>
      </c>
      <c r="D22563">
        <v>567</v>
      </c>
      <c r="E22563">
        <v>569.6</v>
      </c>
      <c r="F22563">
        <v>552.54999999999995</v>
      </c>
      <c r="G22563">
        <v>554.70000000000005</v>
      </c>
      <c r="H22563">
        <v>10134836</v>
      </c>
      <c r="I22563">
        <v>56778.26</v>
      </c>
      <c r="J22563">
        <v>121337</v>
      </c>
      <c r="K22563">
        <v>4472815</v>
      </c>
      <c r="L22563">
        <v>44.13</v>
      </c>
    </row>
    <row r="22564" spans="1:12" x14ac:dyDescent="0.35">
      <c r="A22564" t="s">
        <v>655</v>
      </c>
      <c r="B22564" s="1">
        <v>45341</v>
      </c>
      <c r="C22564">
        <v>204.6</v>
      </c>
      <c r="D22564">
        <v>206.2</v>
      </c>
      <c r="E22564">
        <v>213.55</v>
      </c>
      <c r="F22564">
        <v>203.5</v>
      </c>
      <c r="G22564">
        <v>204.4</v>
      </c>
      <c r="H22564">
        <v>2889456</v>
      </c>
      <c r="I22564">
        <v>5994.22</v>
      </c>
      <c r="J22564">
        <v>31691</v>
      </c>
      <c r="K22564">
        <v>812972</v>
      </c>
      <c r="L22564">
        <v>28.14</v>
      </c>
    </row>
    <row r="22565" spans="1:12" x14ac:dyDescent="0.35">
      <c r="A22565" t="s">
        <v>654</v>
      </c>
      <c r="B22565" s="1">
        <v>45341</v>
      </c>
      <c r="C22565">
        <v>20.45</v>
      </c>
      <c r="D22565">
        <v>20.6</v>
      </c>
      <c r="E22565">
        <v>21.45</v>
      </c>
      <c r="F22565">
        <v>20.6</v>
      </c>
      <c r="G22565">
        <v>21</v>
      </c>
      <c r="H22565">
        <v>1380622</v>
      </c>
      <c r="I22565">
        <v>293.49</v>
      </c>
      <c r="J22565">
        <v>4632</v>
      </c>
      <c r="K22565">
        <v>847543</v>
      </c>
      <c r="L22565">
        <v>61.39</v>
      </c>
    </row>
    <row r="22566" spans="1:12" x14ac:dyDescent="0.35">
      <c r="A22566" t="s">
        <v>653</v>
      </c>
      <c r="B22566" s="1">
        <v>45341</v>
      </c>
      <c r="C22566">
        <v>258.3</v>
      </c>
      <c r="D22566">
        <v>258.64999999999998</v>
      </c>
      <c r="E22566">
        <v>263.8</v>
      </c>
      <c r="F22566">
        <v>254.2</v>
      </c>
      <c r="G22566">
        <v>255.05</v>
      </c>
      <c r="H22566">
        <v>4400815</v>
      </c>
      <c r="I22566">
        <v>11413.26</v>
      </c>
      <c r="J22566">
        <v>37553</v>
      </c>
      <c r="K22566">
        <v>1196109</v>
      </c>
      <c r="L22566">
        <v>27.18</v>
      </c>
    </row>
    <row r="22567" spans="1:12" x14ac:dyDescent="0.35">
      <c r="A22567" t="s">
        <v>652</v>
      </c>
      <c r="B22567" s="1">
        <v>45341</v>
      </c>
      <c r="C22567">
        <v>409.2</v>
      </c>
      <c r="D22567">
        <v>423</v>
      </c>
      <c r="E22567">
        <v>469</v>
      </c>
      <c r="F22567">
        <v>414.05</v>
      </c>
      <c r="G22567">
        <v>448.35</v>
      </c>
      <c r="H22567">
        <v>128751</v>
      </c>
      <c r="I22567">
        <v>585.42999999999995</v>
      </c>
      <c r="J22567">
        <v>11445</v>
      </c>
      <c r="K22567">
        <v>41305</v>
      </c>
      <c r="L22567">
        <v>32.08</v>
      </c>
    </row>
    <row r="22568" spans="1:12" x14ac:dyDescent="0.35">
      <c r="A22568" t="s">
        <v>651</v>
      </c>
      <c r="B22568" s="1">
        <v>45341</v>
      </c>
      <c r="C22568">
        <v>515.70000000000005</v>
      </c>
      <c r="D22568">
        <v>518.75</v>
      </c>
      <c r="E22568">
        <v>518.9</v>
      </c>
      <c r="F22568">
        <v>511.8</v>
      </c>
      <c r="G22568">
        <v>512.29999999999995</v>
      </c>
      <c r="H22568">
        <v>5580597</v>
      </c>
      <c r="I22568">
        <v>28710.34</v>
      </c>
      <c r="J22568">
        <v>74441</v>
      </c>
      <c r="K22568">
        <v>2791125</v>
      </c>
      <c r="L22568">
        <v>50.01</v>
      </c>
    </row>
    <row r="22569" spans="1:12" x14ac:dyDescent="0.35">
      <c r="A22569" t="s">
        <v>650</v>
      </c>
      <c r="B22569" s="1">
        <v>45341</v>
      </c>
      <c r="C22569">
        <v>152.35</v>
      </c>
      <c r="D22569">
        <v>153</v>
      </c>
      <c r="E22569">
        <v>154.69999999999999</v>
      </c>
      <c r="F22569">
        <v>151</v>
      </c>
      <c r="G22569">
        <v>152.05000000000001</v>
      </c>
      <c r="H22569">
        <v>284531</v>
      </c>
      <c r="I22569">
        <v>435.47</v>
      </c>
      <c r="J22569">
        <v>6702</v>
      </c>
      <c r="K22569">
        <v>133819</v>
      </c>
      <c r="L22569">
        <v>47.03</v>
      </c>
    </row>
    <row r="22570" spans="1:12" x14ac:dyDescent="0.35">
      <c r="A22570" t="s">
        <v>649</v>
      </c>
      <c r="B22570" s="1">
        <v>45341</v>
      </c>
      <c r="C22570">
        <v>128.75</v>
      </c>
      <c r="D22570">
        <v>128.75</v>
      </c>
      <c r="E22570">
        <v>133.4</v>
      </c>
      <c r="F22570">
        <v>127.55</v>
      </c>
      <c r="G22570">
        <v>129.4</v>
      </c>
      <c r="H22570">
        <v>257077</v>
      </c>
      <c r="I22570">
        <v>332.75</v>
      </c>
      <c r="J22570">
        <v>1580</v>
      </c>
      <c r="K22570">
        <v>43875</v>
      </c>
      <c r="L22570">
        <v>17.07</v>
      </c>
    </row>
    <row r="22571" spans="1:12" x14ac:dyDescent="0.35">
      <c r="A22571" t="s">
        <v>648</v>
      </c>
      <c r="B22571" s="1">
        <v>45341</v>
      </c>
      <c r="C22571">
        <v>2848.05</v>
      </c>
      <c r="D22571">
        <v>2865</v>
      </c>
      <c r="E22571">
        <v>2885</v>
      </c>
      <c r="F22571">
        <v>2838.05</v>
      </c>
      <c r="G22571">
        <v>2862.65</v>
      </c>
      <c r="H22571">
        <v>10529</v>
      </c>
      <c r="I22571">
        <v>301.20999999999998</v>
      </c>
      <c r="J22571">
        <v>1364</v>
      </c>
      <c r="K22571">
        <v>7840</v>
      </c>
      <c r="L22571">
        <v>74.459999999999994</v>
      </c>
    </row>
    <row r="22572" spans="1:12" x14ac:dyDescent="0.35">
      <c r="A22572" t="s">
        <v>647</v>
      </c>
      <c r="B22572" s="1">
        <v>45341</v>
      </c>
      <c r="C22572">
        <v>287.8</v>
      </c>
      <c r="D22572">
        <v>288.5</v>
      </c>
      <c r="E22572">
        <v>294.14999999999998</v>
      </c>
      <c r="F22572">
        <v>286</v>
      </c>
      <c r="G22572">
        <v>290.14999999999998</v>
      </c>
      <c r="H22572">
        <v>149040</v>
      </c>
      <c r="I22572">
        <v>432.82</v>
      </c>
      <c r="J22572">
        <v>5407</v>
      </c>
      <c r="K22572">
        <v>68599</v>
      </c>
      <c r="L22572">
        <v>46.03</v>
      </c>
    </row>
    <row r="22573" spans="1:12" x14ac:dyDescent="0.35">
      <c r="A22573" t="s">
        <v>646</v>
      </c>
      <c r="B22573" s="1">
        <v>45341</v>
      </c>
      <c r="C22573">
        <v>924.9</v>
      </c>
      <c r="D22573">
        <v>930</v>
      </c>
      <c r="E22573">
        <v>933</v>
      </c>
      <c r="F22573">
        <v>917.7</v>
      </c>
      <c r="G22573">
        <v>919.65</v>
      </c>
      <c r="H22573">
        <v>29956</v>
      </c>
      <c r="I22573">
        <v>275.91000000000003</v>
      </c>
      <c r="J22573">
        <v>2839</v>
      </c>
      <c r="K22573">
        <v>19096</v>
      </c>
      <c r="L22573">
        <v>63.75</v>
      </c>
    </row>
    <row r="22574" spans="1:12" x14ac:dyDescent="0.35">
      <c r="A22574" t="s">
        <v>645</v>
      </c>
      <c r="B22574" s="1">
        <v>45341</v>
      </c>
      <c r="C22574">
        <v>924</v>
      </c>
      <c r="D22574">
        <v>933.4</v>
      </c>
      <c r="E22574">
        <v>948.4</v>
      </c>
      <c r="F22574">
        <v>926.05</v>
      </c>
      <c r="G22574">
        <v>942.45</v>
      </c>
      <c r="H22574">
        <v>96712</v>
      </c>
      <c r="I22574">
        <v>908.89</v>
      </c>
      <c r="J22574">
        <v>10503</v>
      </c>
      <c r="K22574">
        <v>48161</v>
      </c>
      <c r="L22574">
        <v>49.8</v>
      </c>
    </row>
    <row r="22575" spans="1:12" x14ac:dyDescent="0.35">
      <c r="A22575" t="s">
        <v>644</v>
      </c>
      <c r="B22575" s="1">
        <v>45341</v>
      </c>
      <c r="C22575">
        <v>100.4</v>
      </c>
      <c r="D22575">
        <v>100.9</v>
      </c>
      <c r="E22575">
        <v>110.7</v>
      </c>
      <c r="F22575">
        <v>99.65</v>
      </c>
      <c r="G22575">
        <v>107.3</v>
      </c>
      <c r="H22575">
        <v>75541679</v>
      </c>
      <c r="I22575">
        <v>80807.710000000006</v>
      </c>
      <c r="J22575">
        <v>201289</v>
      </c>
      <c r="K22575">
        <v>19791041</v>
      </c>
      <c r="L22575">
        <v>26.2</v>
      </c>
    </row>
    <row r="22576" spans="1:12" x14ac:dyDescent="0.35">
      <c r="A22576" t="s">
        <v>643</v>
      </c>
      <c r="B22576" s="1">
        <v>45341</v>
      </c>
      <c r="C22576">
        <v>159.1</v>
      </c>
      <c r="D22576">
        <v>161.65</v>
      </c>
      <c r="E22576">
        <v>161.65</v>
      </c>
      <c r="F22576">
        <v>155.19999999999999</v>
      </c>
      <c r="G22576">
        <v>157.30000000000001</v>
      </c>
      <c r="H22576">
        <v>18055</v>
      </c>
      <c r="I22576">
        <v>28.71</v>
      </c>
      <c r="J22576">
        <v>489</v>
      </c>
      <c r="K22576">
        <v>14047</v>
      </c>
      <c r="L22576">
        <v>77.8</v>
      </c>
    </row>
    <row r="22577" spans="1:12" x14ac:dyDescent="0.35">
      <c r="A22577" t="s">
        <v>642</v>
      </c>
      <c r="B22577" s="1">
        <v>45341</v>
      </c>
      <c r="C22577">
        <v>539.45000000000005</v>
      </c>
      <c r="D22577">
        <v>533.5</v>
      </c>
      <c r="E22577">
        <v>545</v>
      </c>
      <c r="F22577">
        <v>533.5</v>
      </c>
      <c r="G22577">
        <v>535.5</v>
      </c>
      <c r="H22577">
        <v>18858</v>
      </c>
      <c r="I22577">
        <v>101.58</v>
      </c>
      <c r="J22577">
        <v>2319</v>
      </c>
      <c r="K22577">
        <v>10712</v>
      </c>
      <c r="L22577">
        <v>56.8</v>
      </c>
    </row>
    <row r="22578" spans="1:12" x14ac:dyDescent="0.35">
      <c r="A22578" t="s">
        <v>641</v>
      </c>
      <c r="B22578" s="1">
        <v>45341</v>
      </c>
      <c r="C22578">
        <v>1406.2</v>
      </c>
      <c r="D22578">
        <v>1410</v>
      </c>
      <c r="E22578">
        <v>1431</v>
      </c>
      <c r="F22578">
        <v>1406.8</v>
      </c>
      <c r="G22578">
        <v>1422.7</v>
      </c>
      <c r="H22578">
        <v>8487</v>
      </c>
      <c r="I22578">
        <v>120.8</v>
      </c>
      <c r="J22578">
        <v>897</v>
      </c>
      <c r="K22578">
        <v>7344</v>
      </c>
      <c r="L22578">
        <v>86.53</v>
      </c>
    </row>
    <row r="22579" spans="1:12" x14ac:dyDescent="0.35">
      <c r="A22579" t="s">
        <v>640</v>
      </c>
      <c r="B22579" s="1">
        <v>45341</v>
      </c>
      <c r="C22579">
        <v>4894.3</v>
      </c>
      <c r="D22579">
        <v>4928.95</v>
      </c>
      <c r="E22579">
        <v>4944</v>
      </c>
      <c r="F22579">
        <v>4843.8500000000004</v>
      </c>
      <c r="G22579">
        <v>4852.6000000000004</v>
      </c>
      <c r="H22579">
        <v>524294</v>
      </c>
      <c r="I22579">
        <v>25646.54</v>
      </c>
      <c r="J22579">
        <v>45377</v>
      </c>
      <c r="K22579">
        <v>211313</v>
      </c>
      <c r="L22579">
        <v>40.299999999999997</v>
      </c>
    </row>
    <row r="22580" spans="1:12" x14ac:dyDescent="0.35">
      <c r="A22580" t="s">
        <v>639</v>
      </c>
      <c r="B22580" s="1">
        <v>45341</v>
      </c>
      <c r="C22580">
        <v>317.25</v>
      </c>
      <c r="D22580">
        <v>319.5</v>
      </c>
      <c r="E22580">
        <v>329</v>
      </c>
      <c r="F22580">
        <v>316.3</v>
      </c>
      <c r="G22580">
        <v>319.85000000000002</v>
      </c>
      <c r="H22580">
        <v>508804</v>
      </c>
      <c r="I22580">
        <v>1639.03</v>
      </c>
      <c r="J22580">
        <v>15370</v>
      </c>
      <c r="K22580">
        <v>184360</v>
      </c>
      <c r="L22580">
        <v>36.229999999999997</v>
      </c>
    </row>
    <row r="22581" spans="1:12" x14ac:dyDescent="0.35">
      <c r="A22581" t="s">
        <v>638</v>
      </c>
      <c r="B22581" s="1">
        <v>45341</v>
      </c>
      <c r="C22581">
        <v>430.2</v>
      </c>
      <c r="D22581">
        <v>430.2</v>
      </c>
      <c r="E22581">
        <v>438.65</v>
      </c>
      <c r="F22581">
        <v>425.5</v>
      </c>
      <c r="G22581">
        <v>427.75</v>
      </c>
      <c r="H22581">
        <v>48701</v>
      </c>
      <c r="I22581">
        <v>209.93</v>
      </c>
      <c r="J22581">
        <v>6580</v>
      </c>
      <c r="K22581">
        <v>21411</v>
      </c>
      <c r="L22581">
        <v>43.96</v>
      </c>
    </row>
    <row r="22582" spans="1:12" x14ac:dyDescent="0.35">
      <c r="A22582" t="s">
        <v>637</v>
      </c>
      <c r="B22582" s="1">
        <v>45341</v>
      </c>
      <c r="C22582">
        <v>360.05</v>
      </c>
      <c r="D22582">
        <v>360</v>
      </c>
      <c r="E22582">
        <v>371</v>
      </c>
      <c r="F22582">
        <v>359.2</v>
      </c>
      <c r="G22582">
        <v>361.7</v>
      </c>
      <c r="H22582">
        <v>113007</v>
      </c>
      <c r="I22582">
        <v>411.99</v>
      </c>
      <c r="J22582">
        <v>7489</v>
      </c>
      <c r="K22582">
        <v>68872</v>
      </c>
      <c r="L22582">
        <v>60.94</v>
      </c>
    </row>
    <row r="22583" spans="1:12" x14ac:dyDescent="0.35">
      <c r="A22583" t="s">
        <v>636</v>
      </c>
      <c r="B22583" s="1">
        <v>45341</v>
      </c>
      <c r="C22583">
        <v>225.6</v>
      </c>
      <c r="D22583">
        <v>224.3</v>
      </c>
      <c r="E22583">
        <v>225.95</v>
      </c>
      <c r="F22583">
        <v>218.7</v>
      </c>
      <c r="G22583">
        <v>220.15</v>
      </c>
      <c r="H22583">
        <v>1572279</v>
      </c>
      <c r="I22583">
        <v>3492.91</v>
      </c>
      <c r="J22583">
        <v>34690</v>
      </c>
      <c r="K22583">
        <v>612719</v>
      </c>
      <c r="L22583">
        <v>38.97</v>
      </c>
    </row>
    <row r="22584" spans="1:12" x14ac:dyDescent="0.35">
      <c r="A22584" t="s">
        <v>635</v>
      </c>
      <c r="B22584" s="1">
        <v>45341</v>
      </c>
      <c r="C22584">
        <v>212</v>
      </c>
      <c r="D22584">
        <v>214.7</v>
      </c>
      <c r="E22584">
        <v>221.55</v>
      </c>
      <c r="F22584">
        <v>211.05</v>
      </c>
      <c r="G22584">
        <v>214.2</v>
      </c>
      <c r="H22584">
        <v>1026326</v>
      </c>
      <c r="I22584">
        <v>2212.71</v>
      </c>
      <c r="J22584">
        <v>19004</v>
      </c>
      <c r="K22584">
        <v>434155</v>
      </c>
      <c r="L22584">
        <v>42.3</v>
      </c>
    </row>
    <row r="22585" spans="1:12" x14ac:dyDescent="0.35">
      <c r="A22585" t="s">
        <v>634</v>
      </c>
      <c r="B22585" s="1">
        <v>45341</v>
      </c>
      <c r="C22585">
        <v>1698.95</v>
      </c>
      <c r="D22585">
        <v>1702.3</v>
      </c>
      <c r="E22585">
        <v>1714.65</v>
      </c>
      <c r="F22585">
        <v>1679.95</v>
      </c>
      <c r="G22585">
        <v>1685.2</v>
      </c>
      <c r="H22585">
        <v>157188</v>
      </c>
      <c r="I22585">
        <v>2657.61</v>
      </c>
      <c r="J22585">
        <v>10621</v>
      </c>
      <c r="K22585">
        <v>53084</v>
      </c>
      <c r="L22585">
        <v>33.770000000000003</v>
      </c>
    </row>
    <row r="22586" spans="1:12" x14ac:dyDescent="0.35">
      <c r="A22586" t="s">
        <v>633</v>
      </c>
      <c r="B22586" s="1">
        <v>45341</v>
      </c>
      <c r="C22586">
        <v>12.25</v>
      </c>
      <c r="D22586">
        <v>12.49</v>
      </c>
      <c r="E22586">
        <v>12.74</v>
      </c>
      <c r="F22586">
        <v>12.26</v>
      </c>
      <c r="G22586">
        <v>12.37</v>
      </c>
      <c r="H22586">
        <v>287069</v>
      </c>
      <c r="I22586">
        <v>35.47</v>
      </c>
      <c r="J22586">
        <v>1738</v>
      </c>
      <c r="K22586">
        <v>236177</v>
      </c>
      <c r="L22586">
        <v>82.27</v>
      </c>
    </row>
    <row r="22587" spans="1:12" x14ac:dyDescent="0.35">
      <c r="A22587" t="s">
        <v>632</v>
      </c>
      <c r="B22587" s="1">
        <v>45341</v>
      </c>
      <c r="C22587">
        <v>122.14</v>
      </c>
      <c r="D22587">
        <v>123.49</v>
      </c>
      <c r="E22587">
        <v>123.61</v>
      </c>
      <c r="F22587">
        <v>122.26</v>
      </c>
      <c r="G22587">
        <v>123.04</v>
      </c>
      <c r="H22587">
        <v>15779</v>
      </c>
      <c r="I22587">
        <v>19.43</v>
      </c>
      <c r="J22587">
        <v>322</v>
      </c>
      <c r="K22587">
        <v>14436</v>
      </c>
      <c r="L22587">
        <v>91.49</v>
      </c>
    </row>
    <row r="22588" spans="1:12" x14ac:dyDescent="0.35">
      <c r="A22588" t="s">
        <v>631</v>
      </c>
      <c r="B22588" s="1">
        <v>45341</v>
      </c>
      <c r="C22588">
        <v>125.36</v>
      </c>
      <c r="D22588">
        <v>124.97</v>
      </c>
      <c r="E22588">
        <v>124.97</v>
      </c>
      <c r="F22588">
        <v>120.74</v>
      </c>
      <c r="G22588">
        <v>121.41</v>
      </c>
      <c r="H22588">
        <v>9017</v>
      </c>
      <c r="I22588">
        <v>10.94</v>
      </c>
      <c r="J22588">
        <v>220</v>
      </c>
      <c r="K22588">
        <v>7992</v>
      </c>
      <c r="L22588">
        <v>88.63</v>
      </c>
    </row>
    <row r="22589" spans="1:12" x14ac:dyDescent="0.35">
      <c r="A22589" t="s">
        <v>630</v>
      </c>
      <c r="B22589" s="1">
        <v>45341</v>
      </c>
      <c r="C22589">
        <v>17.899999999999999</v>
      </c>
      <c r="D22589">
        <v>17.600000000000001</v>
      </c>
      <c r="E22589">
        <v>17.850000000000001</v>
      </c>
      <c r="F22589">
        <v>16.75</v>
      </c>
      <c r="G22589">
        <v>17</v>
      </c>
      <c r="H22589">
        <v>456996</v>
      </c>
      <c r="I22589">
        <v>79</v>
      </c>
      <c r="J22589">
        <v>1206</v>
      </c>
      <c r="K22589">
        <v>392384</v>
      </c>
      <c r="L22589">
        <v>85.86</v>
      </c>
    </row>
    <row r="22590" spans="1:12" x14ac:dyDescent="0.35">
      <c r="A22590" t="s">
        <v>629</v>
      </c>
      <c r="B22590" s="1">
        <v>45341</v>
      </c>
      <c r="C22590">
        <v>126.75</v>
      </c>
      <c r="D22590">
        <v>130.55000000000001</v>
      </c>
      <c r="E22590">
        <v>130.55000000000001</v>
      </c>
      <c r="F22590">
        <v>126.25</v>
      </c>
      <c r="G22590">
        <v>127.04</v>
      </c>
      <c r="H22590">
        <v>1866</v>
      </c>
      <c r="I22590">
        <v>2.38</v>
      </c>
      <c r="J22590">
        <v>105</v>
      </c>
      <c r="K22590">
        <v>1609</v>
      </c>
      <c r="L22590">
        <v>86.23</v>
      </c>
    </row>
    <row r="22591" spans="1:12" x14ac:dyDescent="0.35">
      <c r="A22591" t="s">
        <v>628</v>
      </c>
      <c r="B22591" s="1">
        <v>45341</v>
      </c>
      <c r="C22591">
        <v>151.78</v>
      </c>
      <c r="D22591">
        <v>152.63999999999999</v>
      </c>
      <c r="E22591">
        <v>153.47999999999999</v>
      </c>
      <c r="F22591">
        <v>150.55000000000001</v>
      </c>
      <c r="G22591">
        <v>152.35</v>
      </c>
      <c r="H22591">
        <v>164111</v>
      </c>
      <c r="I22591">
        <v>250.14</v>
      </c>
      <c r="J22591">
        <v>2867</v>
      </c>
      <c r="K22591">
        <v>115863</v>
      </c>
      <c r="L22591">
        <v>70.599999999999994</v>
      </c>
    </row>
    <row r="22592" spans="1:12" x14ac:dyDescent="0.35">
      <c r="A22592" t="s">
        <v>627</v>
      </c>
      <c r="B22592" s="1">
        <v>45341</v>
      </c>
      <c r="C22592">
        <v>69.88</v>
      </c>
      <c r="D22592">
        <v>69.88</v>
      </c>
      <c r="E22592">
        <v>70.47</v>
      </c>
      <c r="F22592">
        <v>69.86</v>
      </c>
      <c r="G22592">
        <v>69.98</v>
      </c>
      <c r="H22592">
        <v>94442</v>
      </c>
      <c r="I22592">
        <v>66.14</v>
      </c>
      <c r="J22592">
        <v>482</v>
      </c>
      <c r="K22592">
        <v>75334</v>
      </c>
      <c r="L22592">
        <v>79.77</v>
      </c>
    </row>
    <row r="22593" spans="1:12" x14ac:dyDescent="0.35">
      <c r="A22593" t="s">
        <v>626</v>
      </c>
      <c r="B22593" s="1">
        <v>45341</v>
      </c>
      <c r="C22593">
        <v>79.72</v>
      </c>
      <c r="D22593">
        <v>82.1</v>
      </c>
      <c r="E22593">
        <v>82.1</v>
      </c>
      <c r="F22593">
        <v>79.73</v>
      </c>
      <c r="G22593">
        <v>80.22</v>
      </c>
      <c r="H22593">
        <v>33912</v>
      </c>
      <c r="I22593">
        <v>27.14</v>
      </c>
      <c r="J22593">
        <v>483</v>
      </c>
      <c r="K22593">
        <v>26147</v>
      </c>
      <c r="L22593">
        <v>77.099999999999994</v>
      </c>
    </row>
    <row r="22594" spans="1:12" x14ac:dyDescent="0.35">
      <c r="A22594" t="s">
        <v>625</v>
      </c>
      <c r="B22594" s="1">
        <v>45341</v>
      </c>
      <c r="C22594">
        <v>51.95</v>
      </c>
      <c r="D22594">
        <v>51.17</v>
      </c>
      <c r="E22594">
        <v>52.22</v>
      </c>
      <c r="F22594">
        <v>50.66</v>
      </c>
      <c r="G22594">
        <v>52.07</v>
      </c>
      <c r="H22594">
        <v>3401</v>
      </c>
      <c r="I22594">
        <v>1.77</v>
      </c>
      <c r="J22594">
        <v>117</v>
      </c>
      <c r="K22594">
        <v>3044</v>
      </c>
      <c r="L22594">
        <v>89.5</v>
      </c>
    </row>
    <row r="22595" spans="1:12" x14ac:dyDescent="0.35">
      <c r="A22595" t="s">
        <v>624</v>
      </c>
      <c r="B22595" s="1">
        <v>45341</v>
      </c>
      <c r="C22595">
        <v>23.43</v>
      </c>
      <c r="D22595">
        <v>23.16</v>
      </c>
      <c r="E22595">
        <v>23.78</v>
      </c>
      <c r="F22595">
        <v>23.16</v>
      </c>
      <c r="G22595">
        <v>23.48</v>
      </c>
      <c r="H22595">
        <v>70188</v>
      </c>
      <c r="I22595">
        <v>16.489999999999998</v>
      </c>
      <c r="J22595">
        <v>412</v>
      </c>
      <c r="K22595">
        <v>46482</v>
      </c>
      <c r="L22595">
        <v>66.22</v>
      </c>
    </row>
    <row r="22596" spans="1:12" x14ac:dyDescent="0.35">
      <c r="A22596" t="s">
        <v>623</v>
      </c>
      <c r="B22596" s="1">
        <v>45341</v>
      </c>
      <c r="C22596">
        <v>71.349999999999994</v>
      </c>
      <c r="D22596">
        <v>72.510000000000005</v>
      </c>
      <c r="E22596">
        <v>72.510000000000005</v>
      </c>
      <c r="F22596">
        <v>71</v>
      </c>
      <c r="G22596">
        <v>71.17</v>
      </c>
      <c r="H22596">
        <v>50745</v>
      </c>
      <c r="I22596">
        <v>36.21</v>
      </c>
      <c r="J22596">
        <v>240</v>
      </c>
      <c r="K22596">
        <v>32806</v>
      </c>
      <c r="L22596">
        <v>64.650000000000006</v>
      </c>
    </row>
    <row r="22597" spans="1:12" x14ac:dyDescent="0.35">
      <c r="A22597" t="s">
        <v>622</v>
      </c>
      <c r="B22597" s="1">
        <v>45341</v>
      </c>
      <c r="C22597">
        <v>240.93</v>
      </c>
      <c r="D22597">
        <v>248.15</v>
      </c>
      <c r="E22597">
        <v>248.15</v>
      </c>
      <c r="F22597">
        <v>240.71</v>
      </c>
      <c r="G22597">
        <v>242.24</v>
      </c>
      <c r="H22597">
        <v>30128</v>
      </c>
      <c r="I22597">
        <v>72.78</v>
      </c>
      <c r="J22597">
        <v>603</v>
      </c>
      <c r="K22597">
        <v>20172</v>
      </c>
      <c r="L22597">
        <v>66.95</v>
      </c>
    </row>
    <row r="22598" spans="1:12" x14ac:dyDescent="0.35">
      <c r="A22598" t="s">
        <v>621</v>
      </c>
      <c r="B22598" s="1">
        <v>45341</v>
      </c>
      <c r="C22598">
        <v>39.090000000000003</v>
      </c>
      <c r="D22598">
        <v>39.11</v>
      </c>
      <c r="E22598">
        <v>39.299999999999997</v>
      </c>
      <c r="F22598">
        <v>38.67</v>
      </c>
      <c r="G22598">
        <v>39.06</v>
      </c>
      <c r="H22598">
        <v>33086</v>
      </c>
      <c r="I22598">
        <v>12.89</v>
      </c>
      <c r="J22598">
        <v>179</v>
      </c>
      <c r="K22598">
        <v>22918</v>
      </c>
      <c r="L22598">
        <v>69.27</v>
      </c>
    </row>
    <row r="22599" spans="1:12" x14ac:dyDescent="0.35">
      <c r="A22599" t="s">
        <v>620</v>
      </c>
      <c r="B22599" s="1">
        <v>45341</v>
      </c>
      <c r="C22599">
        <v>46.98</v>
      </c>
      <c r="D22599">
        <v>46.98</v>
      </c>
      <c r="E22599">
        <v>47.48</v>
      </c>
      <c r="F22599">
        <v>46.89</v>
      </c>
      <c r="G22599">
        <v>47.03</v>
      </c>
      <c r="H22599">
        <v>1119490</v>
      </c>
      <c r="I22599">
        <v>527.30999999999995</v>
      </c>
      <c r="J22599">
        <v>864</v>
      </c>
      <c r="K22599">
        <v>1098794</v>
      </c>
      <c r="L22599">
        <v>98.15</v>
      </c>
    </row>
    <row r="22600" spans="1:12" x14ac:dyDescent="0.35">
      <c r="A22600" t="s">
        <v>619</v>
      </c>
      <c r="B22600" s="1">
        <v>45341</v>
      </c>
      <c r="C22600">
        <v>22.84</v>
      </c>
      <c r="D22600">
        <v>22.84</v>
      </c>
      <c r="E22600">
        <v>23.03</v>
      </c>
      <c r="F22600">
        <v>22.77</v>
      </c>
      <c r="G22600">
        <v>22.93</v>
      </c>
      <c r="H22600">
        <v>31968</v>
      </c>
      <c r="I22600">
        <v>7.31</v>
      </c>
      <c r="J22600">
        <v>357</v>
      </c>
      <c r="K22600">
        <v>18873</v>
      </c>
      <c r="L22600">
        <v>59.04</v>
      </c>
    </row>
    <row r="22601" spans="1:12" x14ac:dyDescent="0.35">
      <c r="A22601" t="s">
        <v>618</v>
      </c>
      <c r="B22601" s="1">
        <v>45341</v>
      </c>
      <c r="C22601">
        <v>59.25</v>
      </c>
      <c r="D22601">
        <v>59.01</v>
      </c>
      <c r="E22601">
        <v>59.74</v>
      </c>
      <c r="F22601">
        <v>59</v>
      </c>
      <c r="G22601">
        <v>59.08</v>
      </c>
      <c r="H22601">
        <v>19122</v>
      </c>
      <c r="I22601">
        <v>11.32</v>
      </c>
      <c r="J22601">
        <v>234</v>
      </c>
      <c r="K22601">
        <v>15964</v>
      </c>
      <c r="L22601">
        <v>83.48</v>
      </c>
    </row>
    <row r="22602" spans="1:12" x14ac:dyDescent="0.35">
      <c r="A22602" t="s">
        <v>617</v>
      </c>
      <c r="B22602" s="1">
        <v>45341</v>
      </c>
      <c r="C22602">
        <v>31.98</v>
      </c>
      <c r="D22602">
        <v>32.950000000000003</v>
      </c>
      <c r="E22602">
        <v>32.950000000000003</v>
      </c>
      <c r="F22602">
        <v>30.4</v>
      </c>
      <c r="G22602">
        <v>30.53</v>
      </c>
      <c r="H22602">
        <v>1256888</v>
      </c>
      <c r="I22602">
        <v>387.08</v>
      </c>
      <c r="J22602">
        <v>5160</v>
      </c>
      <c r="K22602">
        <v>1092062</v>
      </c>
      <c r="L22602">
        <v>86.89</v>
      </c>
    </row>
    <row r="22603" spans="1:12" x14ac:dyDescent="0.35">
      <c r="A22603" t="s">
        <v>616</v>
      </c>
      <c r="B22603" s="1">
        <v>45341</v>
      </c>
      <c r="C22603">
        <v>18.16</v>
      </c>
      <c r="D22603">
        <v>18.34</v>
      </c>
      <c r="E22603">
        <v>18.34</v>
      </c>
      <c r="F22603">
        <v>17.399999999999999</v>
      </c>
      <c r="G22603">
        <v>18.25</v>
      </c>
      <c r="H22603">
        <v>559979</v>
      </c>
      <c r="I22603">
        <v>101.4</v>
      </c>
      <c r="J22603">
        <v>1897</v>
      </c>
      <c r="K22603">
        <v>364749</v>
      </c>
      <c r="L22603">
        <v>65.14</v>
      </c>
    </row>
    <row r="22604" spans="1:12" x14ac:dyDescent="0.35">
      <c r="A22604" t="s">
        <v>615</v>
      </c>
      <c r="B22604" s="1">
        <v>45341</v>
      </c>
      <c r="C22604">
        <v>18.18</v>
      </c>
      <c r="D22604">
        <v>18.39</v>
      </c>
      <c r="E22604">
        <v>18.600000000000001</v>
      </c>
      <c r="F22604">
        <v>18.12</v>
      </c>
      <c r="G22604">
        <v>18.239999999999998</v>
      </c>
      <c r="H22604">
        <v>12162</v>
      </c>
      <c r="I22604">
        <v>2.2200000000000002</v>
      </c>
      <c r="J22604">
        <v>204</v>
      </c>
      <c r="K22604">
        <v>9289</v>
      </c>
      <c r="L22604">
        <v>76.38</v>
      </c>
    </row>
    <row r="22605" spans="1:12" x14ac:dyDescent="0.35">
      <c r="A22605" t="s">
        <v>614</v>
      </c>
      <c r="B22605" s="1">
        <v>45341</v>
      </c>
      <c r="C22605">
        <v>1000</v>
      </c>
      <c r="D22605">
        <v>1000</v>
      </c>
      <c r="E22605">
        <v>1000.01</v>
      </c>
      <c r="F22605">
        <v>1000</v>
      </c>
      <c r="G22605">
        <v>1000.01</v>
      </c>
      <c r="H22605">
        <v>1836</v>
      </c>
      <c r="I22605">
        <v>18.36</v>
      </c>
      <c r="J22605">
        <v>4</v>
      </c>
      <c r="K22605">
        <v>1836</v>
      </c>
      <c r="L22605">
        <v>100</v>
      </c>
    </row>
    <row r="22606" spans="1:12" x14ac:dyDescent="0.35">
      <c r="A22606" t="s">
        <v>613</v>
      </c>
      <c r="B22606" s="1">
        <v>45341</v>
      </c>
      <c r="C22606">
        <v>592.45000000000005</v>
      </c>
      <c r="D22606">
        <v>594.29999999999995</v>
      </c>
      <c r="E22606">
        <v>594.29999999999995</v>
      </c>
      <c r="F22606">
        <v>584.4</v>
      </c>
      <c r="G22606">
        <v>585.20000000000005</v>
      </c>
      <c r="H22606">
        <v>2785107</v>
      </c>
      <c r="I22606">
        <v>16355.54</v>
      </c>
      <c r="J22606">
        <v>61606</v>
      </c>
      <c r="K22606">
        <v>1713931</v>
      </c>
      <c r="L22606">
        <v>61.54</v>
      </c>
    </row>
    <row r="22607" spans="1:12" x14ac:dyDescent="0.35">
      <c r="A22607" t="s">
        <v>612</v>
      </c>
      <c r="B22607" s="1">
        <v>45341</v>
      </c>
      <c r="C22607">
        <v>113.2</v>
      </c>
      <c r="D22607">
        <v>113</v>
      </c>
      <c r="E22607">
        <v>114.28</v>
      </c>
      <c r="F22607">
        <v>112.6</v>
      </c>
      <c r="G22607">
        <v>113.98</v>
      </c>
      <c r="H22607">
        <v>1289</v>
      </c>
      <c r="I22607">
        <v>1.46</v>
      </c>
      <c r="J22607">
        <v>83</v>
      </c>
      <c r="K22607">
        <v>914</v>
      </c>
      <c r="L22607">
        <v>70.91</v>
      </c>
    </row>
    <row r="22608" spans="1:12" x14ac:dyDescent="0.35">
      <c r="A22608" t="s">
        <v>611</v>
      </c>
      <c r="B22608" s="1">
        <v>45341</v>
      </c>
      <c r="C22608">
        <v>53.86</v>
      </c>
      <c r="D22608">
        <v>54.5</v>
      </c>
      <c r="E22608">
        <v>54.5</v>
      </c>
      <c r="F22608">
        <v>52.9</v>
      </c>
      <c r="G22608">
        <v>54.2</v>
      </c>
      <c r="H22608">
        <v>153828</v>
      </c>
      <c r="I22608">
        <v>83.31</v>
      </c>
      <c r="J22608">
        <v>1672</v>
      </c>
      <c r="K22608">
        <v>96002</v>
      </c>
      <c r="L22608">
        <v>62.41</v>
      </c>
    </row>
    <row r="22609" spans="1:12" x14ac:dyDescent="0.35">
      <c r="A22609" t="s">
        <v>610</v>
      </c>
      <c r="B22609" s="1">
        <v>45341</v>
      </c>
      <c r="C22609">
        <v>32.19</v>
      </c>
      <c r="D22609">
        <v>32.57</v>
      </c>
      <c r="E22609">
        <v>32.57</v>
      </c>
      <c r="F22609">
        <v>31.99</v>
      </c>
      <c r="G22609">
        <v>32.24</v>
      </c>
      <c r="H22609">
        <v>34950</v>
      </c>
      <c r="I22609">
        <v>11.25</v>
      </c>
      <c r="J22609">
        <v>330</v>
      </c>
      <c r="K22609">
        <v>16786</v>
      </c>
      <c r="L22609">
        <v>48.03</v>
      </c>
    </row>
    <row r="22610" spans="1:12" x14ac:dyDescent="0.35">
      <c r="A22610" t="s">
        <v>609</v>
      </c>
      <c r="B22610" s="1">
        <v>45341</v>
      </c>
      <c r="C22610">
        <v>1419.9</v>
      </c>
      <c r="D22610">
        <v>1429</v>
      </c>
      <c r="E22610">
        <v>1429</v>
      </c>
      <c r="F22610">
        <v>1415.2</v>
      </c>
      <c r="G22610">
        <v>1417.1</v>
      </c>
      <c r="H22610">
        <v>17225878</v>
      </c>
      <c r="I22610">
        <v>244768.8</v>
      </c>
      <c r="J22610">
        <v>296087</v>
      </c>
      <c r="K22610">
        <v>12172296</v>
      </c>
      <c r="L22610">
        <v>70.66</v>
      </c>
    </row>
    <row r="22611" spans="1:12" x14ac:dyDescent="0.35">
      <c r="A22611" t="s">
        <v>608</v>
      </c>
      <c r="B22611" s="1">
        <v>45341</v>
      </c>
      <c r="C22611">
        <v>3875.4</v>
      </c>
      <c r="D22611">
        <v>3885.05</v>
      </c>
      <c r="E22611">
        <v>3889.75</v>
      </c>
      <c r="F22611">
        <v>3690</v>
      </c>
      <c r="G22611">
        <v>3734.5</v>
      </c>
      <c r="H22611">
        <v>1062065</v>
      </c>
      <c r="I22611">
        <v>39863.21</v>
      </c>
      <c r="J22611">
        <v>73992</v>
      </c>
      <c r="K22611">
        <v>390028</v>
      </c>
      <c r="L22611">
        <v>36.72</v>
      </c>
    </row>
    <row r="22612" spans="1:12" x14ac:dyDescent="0.35">
      <c r="A22612" t="s">
        <v>607</v>
      </c>
      <c r="B22612" s="1">
        <v>45341</v>
      </c>
      <c r="C22612">
        <v>1667.45</v>
      </c>
      <c r="D22612">
        <v>1670</v>
      </c>
      <c r="E22612">
        <v>1682.95</v>
      </c>
      <c r="F22612">
        <v>1659.65</v>
      </c>
      <c r="G22612">
        <v>1675.25</v>
      </c>
      <c r="H22612">
        <v>762624</v>
      </c>
      <c r="I22612">
        <v>12766.54</v>
      </c>
      <c r="J22612">
        <v>53067</v>
      </c>
      <c r="K22612">
        <v>431585</v>
      </c>
      <c r="L22612">
        <v>56.59</v>
      </c>
    </row>
    <row r="22613" spans="1:12" x14ac:dyDescent="0.35">
      <c r="A22613" t="s">
        <v>606</v>
      </c>
      <c r="B22613" s="1">
        <v>45341</v>
      </c>
      <c r="C22613">
        <v>384.35</v>
      </c>
      <c r="D22613">
        <v>393.45</v>
      </c>
      <c r="E22613">
        <v>401</v>
      </c>
      <c r="F22613">
        <v>373</v>
      </c>
      <c r="G22613">
        <v>385.7</v>
      </c>
      <c r="H22613">
        <v>875606</v>
      </c>
      <c r="I22613">
        <v>3446.86</v>
      </c>
      <c r="J22613">
        <v>36401</v>
      </c>
      <c r="K22613">
        <v>375270</v>
      </c>
      <c r="L22613">
        <v>42.86</v>
      </c>
    </row>
    <row r="22614" spans="1:12" x14ac:dyDescent="0.35">
      <c r="A22614" t="s">
        <v>605</v>
      </c>
      <c r="B22614" s="1">
        <v>45341</v>
      </c>
      <c r="C22614">
        <v>43.45</v>
      </c>
      <c r="D22614">
        <v>43.75</v>
      </c>
      <c r="E22614">
        <v>44.6</v>
      </c>
      <c r="F22614">
        <v>42.85</v>
      </c>
      <c r="G22614">
        <v>43.55</v>
      </c>
      <c r="H22614">
        <v>12028273</v>
      </c>
      <c r="I22614">
        <v>5260.43</v>
      </c>
      <c r="J22614">
        <v>22670</v>
      </c>
      <c r="K22614">
        <v>6089735</v>
      </c>
      <c r="L22614">
        <v>50.63</v>
      </c>
    </row>
    <row r="22615" spans="1:12" x14ac:dyDescent="0.35">
      <c r="A22615" t="s">
        <v>604</v>
      </c>
      <c r="B22615" s="1">
        <v>45341</v>
      </c>
      <c r="C22615">
        <v>538.35</v>
      </c>
      <c r="D22615">
        <v>540.04999999999995</v>
      </c>
      <c r="E22615">
        <v>547.25</v>
      </c>
      <c r="F22615">
        <v>520.29999999999995</v>
      </c>
      <c r="G22615">
        <v>528.35</v>
      </c>
      <c r="H22615">
        <v>1344369</v>
      </c>
      <c r="I22615">
        <v>7149.85</v>
      </c>
      <c r="J22615">
        <v>54885</v>
      </c>
      <c r="K22615">
        <v>540728</v>
      </c>
      <c r="L22615">
        <v>40.22</v>
      </c>
    </row>
    <row r="22616" spans="1:12" x14ac:dyDescent="0.35">
      <c r="A22616" t="s">
        <v>603</v>
      </c>
      <c r="B22616" s="1">
        <v>45341</v>
      </c>
      <c r="C22616">
        <v>1399.1</v>
      </c>
      <c r="D22616">
        <v>1401.05</v>
      </c>
      <c r="E22616">
        <v>1422.5</v>
      </c>
      <c r="F22616">
        <v>1392.6</v>
      </c>
      <c r="G22616">
        <v>1410.55</v>
      </c>
      <c r="H22616">
        <v>1412922</v>
      </c>
      <c r="I22616">
        <v>19831.759999999998</v>
      </c>
      <c r="J22616">
        <v>31972</v>
      </c>
      <c r="K22616">
        <v>1018550</v>
      </c>
      <c r="L22616">
        <v>72.09</v>
      </c>
    </row>
    <row r="22617" spans="1:12" x14ac:dyDescent="0.35">
      <c r="A22617" t="s">
        <v>602</v>
      </c>
      <c r="B22617" s="1">
        <v>45341</v>
      </c>
      <c r="C22617">
        <v>1122.5</v>
      </c>
      <c r="D22617">
        <v>1128.1500000000001</v>
      </c>
      <c r="E22617">
        <v>1128.1500000000001</v>
      </c>
      <c r="F22617">
        <v>1106</v>
      </c>
      <c r="G22617">
        <v>1109.5999999999999</v>
      </c>
      <c r="H22617">
        <v>5828</v>
      </c>
      <c r="I22617">
        <v>65</v>
      </c>
      <c r="J22617">
        <v>759</v>
      </c>
      <c r="K22617">
        <v>2762</v>
      </c>
      <c r="L22617">
        <v>47.39</v>
      </c>
    </row>
    <row r="22618" spans="1:12" x14ac:dyDescent="0.35">
      <c r="A22618" t="s">
        <v>601</v>
      </c>
      <c r="B22618" s="1">
        <v>45341</v>
      </c>
      <c r="C22618">
        <v>24.75</v>
      </c>
      <c r="D22618">
        <v>24.9</v>
      </c>
      <c r="E22618">
        <v>25.45</v>
      </c>
      <c r="F22618">
        <v>24.5</v>
      </c>
      <c r="G22618">
        <v>24.7</v>
      </c>
      <c r="H22618">
        <v>9365801</v>
      </c>
      <c r="I22618">
        <v>2341.36</v>
      </c>
      <c r="J22618">
        <v>13011</v>
      </c>
      <c r="K22618">
        <v>3125116</v>
      </c>
      <c r="L22618">
        <v>33.369999999999997</v>
      </c>
    </row>
    <row r="22619" spans="1:12" x14ac:dyDescent="0.35">
      <c r="A22619" t="s">
        <v>600</v>
      </c>
      <c r="B22619" s="1">
        <v>45341</v>
      </c>
      <c r="C22619">
        <v>406.6</v>
      </c>
      <c r="D22619">
        <v>406.75</v>
      </c>
      <c r="E22619">
        <v>411.1</v>
      </c>
      <c r="F22619">
        <v>405</v>
      </c>
      <c r="G22619">
        <v>406.55</v>
      </c>
      <c r="H22619">
        <v>100380</v>
      </c>
      <c r="I22619">
        <v>410.01</v>
      </c>
      <c r="J22619">
        <v>7367</v>
      </c>
      <c r="K22619">
        <v>54457</v>
      </c>
      <c r="L22619">
        <v>54.25</v>
      </c>
    </row>
    <row r="22620" spans="1:12" x14ac:dyDescent="0.35">
      <c r="A22620" t="s">
        <v>599</v>
      </c>
      <c r="B22620" s="1">
        <v>45341</v>
      </c>
      <c r="C22620">
        <v>165.4</v>
      </c>
      <c r="D22620">
        <v>169</v>
      </c>
      <c r="E22620">
        <v>173.05</v>
      </c>
      <c r="F22620">
        <v>164.95</v>
      </c>
      <c r="G22620">
        <v>171.15</v>
      </c>
      <c r="H22620">
        <v>38578</v>
      </c>
      <c r="I22620">
        <v>65.23</v>
      </c>
      <c r="J22620">
        <v>952</v>
      </c>
      <c r="K22620">
        <v>22008</v>
      </c>
      <c r="L22620">
        <v>57.05</v>
      </c>
    </row>
    <row r="22621" spans="1:12" x14ac:dyDescent="0.35">
      <c r="A22621" t="s">
        <v>598</v>
      </c>
      <c r="B22621" s="1">
        <v>45341</v>
      </c>
      <c r="C22621">
        <v>544.6</v>
      </c>
      <c r="D22621">
        <v>546</v>
      </c>
      <c r="E22621">
        <v>550.65</v>
      </c>
      <c r="F22621">
        <v>530.85</v>
      </c>
      <c r="G22621">
        <v>539.54999999999995</v>
      </c>
      <c r="H22621">
        <v>49950</v>
      </c>
      <c r="I22621">
        <v>269.23</v>
      </c>
      <c r="J22621">
        <v>6440</v>
      </c>
      <c r="K22621">
        <v>27299</v>
      </c>
      <c r="L22621">
        <v>54.65</v>
      </c>
    </row>
    <row r="22622" spans="1:12" x14ac:dyDescent="0.35">
      <c r="A22622" t="s">
        <v>597</v>
      </c>
      <c r="B22622" s="1">
        <v>45341</v>
      </c>
      <c r="C22622">
        <v>45.8</v>
      </c>
      <c r="D22622">
        <v>46.3</v>
      </c>
      <c r="E22622">
        <v>48.5</v>
      </c>
      <c r="F22622">
        <v>46.3</v>
      </c>
      <c r="G22622">
        <v>46.6</v>
      </c>
      <c r="H22622">
        <v>1051369</v>
      </c>
      <c r="I22622">
        <v>495.07</v>
      </c>
      <c r="J22622">
        <v>6097</v>
      </c>
      <c r="K22622">
        <v>510756</v>
      </c>
      <c r="L22622">
        <v>48.58</v>
      </c>
    </row>
    <row r="22623" spans="1:12" x14ac:dyDescent="0.35">
      <c r="A22623" t="s">
        <v>596</v>
      </c>
      <c r="B22623" s="1">
        <v>45341</v>
      </c>
      <c r="C22623">
        <v>970.9</v>
      </c>
      <c r="D22623">
        <v>982</v>
      </c>
      <c r="E22623">
        <v>983.7</v>
      </c>
      <c r="F22623">
        <v>961.45</v>
      </c>
      <c r="G22623">
        <v>968.25</v>
      </c>
      <c r="H22623">
        <v>69167</v>
      </c>
      <c r="I22623">
        <v>671.94</v>
      </c>
      <c r="J22623">
        <v>7214</v>
      </c>
      <c r="K22623">
        <v>26779</v>
      </c>
      <c r="L22623">
        <v>38.72</v>
      </c>
    </row>
    <row r="22624" spans="1:12" x14ac:dyDescent="0.35">
      <c r="A22624" t="s">
        <v>595</v>
      </c>
      <c r="B22624" s="1">
        <v>45341</v>
      </c>
      <c r="C22624">
        <v>836.5</v>
      </c>
      <c r="D22624">
        <v>844</v>
      </c>
      <c r="E22624">
        <v>846</v>
      </c>
      <c r="F22624">
        <v>834</v>
      </c>
      <c r="G22624">
        <v>838.4</v>
      </c>
      <c r="H22624">
        <v>221042</v>
      </c>
      <c r="I22624">
        <v>1851.94</v>
      </c>
      <c r="J22624">
        <v>18439</v>
      </c>
      <c r="K22624">
        <v>131980</v>
      </c>
      <c r="L22624">
        <v>59.71</v>
      </c>
    </row>
    <row r="22625" spans="1:12" x14ac:dyDescent="0.35">
      <c r="A22625" t="s">
        <v>594</v>
      </c>
      <c r="B22625" s="1">
        <v>45341</v>
      </c>
      <c r="C22625">
        <v>3078.8</v>
      </c>
      <c r="D22625">
        <v>3099.95</v>
      </c>
      <c r="E22625">
        <v>3113.9</v>
      </c>
      <c r="F22625">
        <v>3016.85</v>
      </c>
      <c r="G22625">
        <v>3021.75</v>
      </c>
      <c r="H22625">
        <v>1615343</v>
      </c>
      <c r="I22625">
        <v>49269</v>
      </c>
      <c r="J22625">
        <v>92861</v>
      </c>
      <c r="K22625">
        <v>671047</v>
      </c>
      <c r="L22625">
        <v>41.54</v>
      </c>
    </row>
    <row r="22626" spans="1:12" x14ac:dyDescent="0.35">
      <c r="A22626" t="s">
        <v>593</v>
      </c>
      <c r="B22626" s="1">
        <v>45341</v>
      </c>
      <c r="C22626">
        <v>12.5</v>
      </c>
      <c r="D22626">
        <v>12.3</v>
      </c>
      <c r="E22626">
        <v>13.1</v>
      </c>
      <c r="F22626">
        <v>12.2</v>
      </c>
      <c r="G22626">
        <v>13.1</v>
      </c>
      <c r="H22626">
        <v>10198307</v>
      </c>
      <c r="I22626">
        <v>1308.54</v>
      </c>
      <c r="J22626">
        <v>13737</v>
      </c>
      <c r="K22626">
        <v>6721969</v>
      </c>
      <c r="L22626">
        <v>65.91</v>
      </c>
    </row>
    <row r="22627" spans="1:12" x14ac:dyDescent="0.35">
      <c r="A22627" t="s">
        <v>592</v>
      </c>
      <c r="B22627" s="1">
        <v>45341</v>
      </c>
      <c r="C22627">
        <v>202.15</v>
      </c>
      <c r="D22627">
        <v>203.6</v>
      </c>
      <c r="E22627">
        <v>203.6</v>
      </c>
      <c r="F22627">
        <v>198.05</v>
      </c>
      <c r="G22627">
        <v>199.45</v>
      </c>
      <c r="H22627">
        <v>78878</v>
      </c>
      <c r="I22627">
        <v>158.51</v>
      </c>
      <c r="J22627">
        <v>3195</v>
      </c>
      <c r="K22627">
        <v>46904</v>
      </c>
      <c r="L22627">
        <v>59.46</v>
      </c>
    </row>
    <row r="22628" spans="1:12" x14ac:dyDescent="0.35">
      <c r="A22628" t="s">
        <v>591</v>
      </c>
      <c r="B22628" s="1">
        <v>45341</v>
      </c>
      <c r="C22628">
        <v>70.099999999999994</v>
      </c>
      <c r="D22628">
        <v>75.849999999999994</v>
      </c>
      <c r="E22628">
        <v>75.849999999999994</v>
      </c>
      <c r="F22628">
        <v>72.349999999999994</v>
      </c>
      <c r="G22628">
        <v>73.3</v>
      </c>
      <c r="H22628">
        <v>571409</v>
      </c>
      <c r="I22628">
        <v>421.8</v>
      </c>
      <c r="J22628">
        <v>4993</v>
      </c>
      <c r="K22628">
        <v>275809</v>
      </c>
      <c r="L22628">
        <v>48.27</v>
      </c>
    </row>
    <row r="22629" spans="1:12" x14ac:dyDescent="0.35">
      <c r="A22629" t="s">
        <v>590</v>
      </c>
      <c r="B22629" s="1">
        <v>45341</v>
      </c>
      <c r="C22629">
        <v>886.15</v>
      </c>
      <c r="D22629">
        <v>890</v>
      </c>
      <c r="E22629">
        <v>890</v>
      </c>
      <c r="F22629">
        <v>865.45</v>
      </c>
      <c r="G22629">
        <v>880.25</v>
      </c>
      <c r="H22629">
        <v>165590</v>
      </c>
      <c r="I22629">
        <v>1452.35</v>
      </c>
      <c r="J22629">
        <v>12937</v>
      </c>
      <c r="K22629">
        <v>75822</v>
      </c>
      <c r="L22629">
        <v>45.79</v>
      </c>
    </row>
    <row r="22630" spans="1:12" x14ac:dyDescent="0.35">
      <c r="A22630" t="s">
        <v>589</v>
      </c>
      <c r="B22630" s="1">
        <v>45341</v>
      </c>
      <c r="C22630">
        <v>545.04999999999995</v>
      </c>
      <c r="D22630">
        <v>545</v>
      </c>
      <c r="E22630">
        <v>565.45000000000005</v>
      </c>
      <c r="F22630">
        <v>540</v>
      </c>
      <c r="G22630">
        <v>551.29999999999995</v>
      </c>
      <c r="H22630">
        <v>1942616</v>
      </c>
      <c r="I22630">
        <v>10797.99</v>
      </c>
      <c r="J22630">
        <v>39372</v>
      </c>
      <c r="K22630">
        <v>409655</v>
      </c>
      <c r="L22630">
        <v>21.09</v>
      </c>
    </row>
    <row r="22631" spans="1:12" x14ac:dyDescent="0.35">
      <c r="A22631" t="s">
        <v>588</v>
      </c>
      <c r="B22631" s="1">
        <v>45341</v>
      </c>
      <c r="C22631">
        <v>812.25</v>
      </c>
      <c r="D22631">
        <v>812.2</v>
      </c>
      <c r="E22631">
        <v>822</v>
      </c>
      <c r="F22631">
        <v>800.3</v>
      </c>
      <c r="G22631">
        <v>819.55</v>
      </c>
      <c r="H22631">
        <v>103087</v>
      </c>
      <c r="I22631">
        <v>840.84</v>
      </c>
      <c r="J22631">
        <v>8717</v>
      </c>
      <c r="K22631">
        <v>54865</v>
      </c>
      <c r="L22631">
        <v>53.22</v>
      </c>
    </row>
    <row r="22632" spans="1:12" x14ac:dyDescent="0.35">
      <c r="A22632" t="s">
        <v>587</v>
      </c>
      <c r="B22632" s="1">
        <v>45341</v>
      </c>
      <c r="C22632">
        <v>329.35</v>
      </c>
      <c r="D22632">
        <v>329.35</v>
      </c>
      <c r="E22632">
        <v>330.9</v>
      </c>
      <c r="F22632">
        <v>323.89999999999998</v>
      </c>
      <c r="G22632">
        <v>326.05</v>
      </c>
      <c r="H22632">
        <v>44065</v>
      </c>
      <c r="I22632">
        <v>144.52000000000001</v>
      </c>
      <c r="J22632">
        <v>3215</v>
      </c>
      <c r="K22632">
        <v>25265</v>
      </c>
      <c r="L22632">
        <v>57.34</v>
      </c>
    </row>
    <row r="22633" spans="1:12" x14ac:dyDescent="0.35">
      <c r="A22633" t="s">
        <v>586</v>
      </c>
      <c r="B22633" s="1">
        <v>45341</v>
      </c>
      <c r="C22633">
        <v>209</v>
      </c>
      <c r="D22633">
        <v>210.7</v>
      </c>
      <c r="E22633">
        <v>215.1</v>
      </c>
      <c r="F22633">
        <v>203.2</v>
      </c>
      <c r="G22633">
        <v>210.7</v>
      </c>
      <c r="H22633">
        <v>423187</v>
      </c>
      <c r="I22633">
        <v>885.21</v>
      </c>
      <c r="J22633">
        <v>16969</v>
      </c>
      <c r="K22633">
        <v>171395</v>
      </c>
      <c r="L22633">
        <v>40.5</v>
      </c>
    </row>
    <row r="22634" spans="1:12" x14ac:dyDescent="0.35">
      <c r="A22634" t="s">
        <v>585</v>
      </c>
      <c r="B22634" s="1">
        <v>45341</v>
      </c>
      <c r="C22634">
        <v>2.1</v>
      </c>
      <c r="D22634">
        <v>2</v>
      </c>
      <c r="E22634">
        <v>2.2000000000000002</v>
      </c>
      <c r="F22634">
        <v>2</v>
      </c>
      <c r="G22634">
        <v>2.2000000000000002</v>
      </c>
      <c r="H22634">
        <v>410020913</v>
      </c>
      <c r="I22634">
        <v>8644.16</v>
      </c>
      <c r="J22634">
        <v>40589</v>
      </c>
      <c r="K22634">
        <v>121709246</v>
      </c>
      <c r="L22634">
        <v>29.68</v>
      </c>
    </row>
    <row r="22635" spans="1:12" x14ac:dyDescent="0.35">
      <c r="A22635" t="s">
        <v>584</v>
      </c>
      <c r="B22635" s="1">
        <v>45341</v>
      </c>
      <c r="C22635">
        <v>92.4</v>
      </c>
      <c r="D22635">
        <v>87.8</v>
      </c>
      <c r="E22635">
        <v>95.45</v>
      </c>
      <c r="F22635">
        <v>87.8</v>
      </c>
      <c r="G22635">
        <v>87.8</v>
      </c>
      <c r="H22635">
        <v>3395</v>
      </c>
      <c r="I22635">
        <v>3.05</v>
      </c>
      <c r="J22635">
        <v>47</v>
      </c>
      <c r="K22635">
        <v>3379</v>
      </c>
      <c r="L22635">
        <v>99.53</v>
      </c>
    </row>
    <row r="22636" spans="1:12" x14ac:dyDescent="0.35">
      <c r="A22636" t="s">
        <v>583</v>
      </c>
      <c r="B22636" s="1">
        <v>45341</v>
      </c>
      <c r="C22636">
        <v>157.5</v>
      </c>
      <c r="D22636">
        <v>158.30000000000001</v>
      </c>
      <c r="E22636">
        <v>162</v>
      </c>
      <c r="F22636">
        <v>153.5</v>
      </c>
      <c r="G22636">
        <v>154.5</v>
      </c>
      <c r="H22636">
        <v>37858</v>
      </c>
      <c r="I22636">
        <v>59.11</v>
      </c>
      <c r="J22636">
        <v>928</v>
      </c>
      <c r="K22636">
        <v>24622</v>
      </c>
      <c r="L22636">
        <v>65.040000000000006</v>
      </c>
    </row>
    <row r="22637" spans="1:12" x14ac:dyDescent="0.35">
      <c r="A22637" t="s">
        <v>582</v>
      </c>
      <c r="B22637" s="1">
        <v>45341</v>
      </c>
      <c r="C22637">
        <v>377.5</v>
      </c>
      <c r="D22637">
        <v>380.5</v>
      </c>
      <c r="E22637">
        <v>380.55</v>
      </c>
      <c r="F22637">
        <v>368.9</v>
      </c>
      <c r="G22637">
        <v>371.05</v>
      </c>
      <c r="H22637">
        <v>1145296</v>
      </c>
      <c r="I22637">
        <v>4267.46</v>
      </c>
      <c r="J22637">
        <v>32545</v>
      </c>
      <c r="K22637">
        <v>524207</v>
      </c>
      <c r="L22637">
        <v>45.77</v>
      </c>
    </row>
    <row r="22638" spans="1:12" x14ac:dyDescent="0.35">
      <c r="A22638" t="s">
        <v>581</v>
      </c>
      <c r="B22638" s="1">
        <v>45341</v>
      </c>
      <c r="C22638">
        <v>289.75</v>
      </c>
      <c r="D22638">
        <v>291.2</v>
      </c>
      <c r="E22638">
        <v>293.89999999999998</v>
      </c>
      <c r="F22638">
        <v>284.5</v>
      </c>
      <c r="G22638">
        <v>286.2</v>
      </c>
      <c r="H22638">
        <v>272430</v>
      </c>
      <c r="I22638">
        <v>787.95</v>
      </c>
      <c r="J22638">
        <v>2751</v>
      </c>
      <c r="K22638">
        <v>115480</v>
      </c>
      <c r="L22638">
        <v>42.39</v>
      </c>
    </row>
    <row r="22639" spans="1:12" x14ac:dyDescent="0.35">
      <c r="A22639" t="s">
        <v>580</v>
      </c>
      <c r="B22639" s="1">
        <v>45341</v>
      </c>
      <c r="C22639">
        <v>242.1</v>
      </c>
      <c r="D22639">
        <v>243</v>
      </c>
      <c r="E22639">
        <v>244.9</v>
      </c>
      <c r="F22639">
        <v>239.05</v>
      </c>
      <c r="G22639">
        <v>240.05</v>
      </c>
      <c r="H22639">
        <v>2996654</v>
      </c>
      <c r="I22639">
        <v>7233.85</v>
      </c>
      <c r="J22639">
        <v>29879</v>
      </c>
      <c r="K22639">
        <v>1106126</v>
      </c>
      <c r="L22639">
        <v>36.909999999999997</v>
      </c>
    </row>
    <row r="22640" spans="1:12" x14ac:dyDescent="0.35">
      <c r="A22640" t="s">
        <v>579</v>
      </c>
      <c r="B22640" s="1">
        <v>45341</v>
      </c>
      <c r="C22640">
        <v>55.22</v>
      </c>
      <c r="D22640">
        <v>56.9</v>
      </c>
      <c r="E22640">
        <v>56.9</v>
      </c>
      <c r="F22640">
        <v>55</v>
      </c>
      <c r="G22640">
        <v>55.44</v>
      </c>
      <c r="H22640">
        <v>298</v>
      </c>
      <c r="I22640">
        <v>0.17</v>
      </c>
      <c r="J22640">
        <v>25</v>
      </c>
      <c r="K22640">
        <v>275</v>
      </c>
      <c r="L22640">
        <v>92.28</v>
      </c>
    </row>
    <row r="22641" spans="1:12" x14ac:dyDescent="0.35">
      <c r="A22641" t="s">
        <v>578</v>
      </c>
      <c r="B22641" s="1">
        <v>45341</v>
      </c>
      <c r="C22641">
        <v>25.89</v>
      </c>
      <c r="D22641">
        <v>25.89</v>
      </c>
      <c r="E22641">
        <v>25.89</v>
      </c>
      <c r="F22641">
        <v>25.11</v>
      </c>
      <c r="G22641">
        <v>25.88</v>
      </c>
      <c r="H22641">
        <v>4444</v>
      </c>
      <c r="I22641">
        <v>1.1499999999999999</v>
      </c>
      <c r="J22641">
        <v>32</v>
      </c>
      <c r="K22641">
        <v>2537</v>
      </c>
      <c r="L22641">
        <v>57.09</v>
      </c>
    </row>
    <row r="22642" spans="1:12" x14ac:dyDescent="0.35">
      <c r="A22642" t="s">
        <v>577</v>
      </c>
      <c r="B22642" s="1">
        <v>45341</v>
      </c>
      <c r="C22642">
        <v>225.75</v>
      </c>
      <c r="D22642">
        <v>232.5</v>
      </c>
      <c r="E22642">
        <v>232.5</v>
      </c>
      <c r="F22642">
        <v>225.5</v>
      </c>
      <c r="G22642">
        <v>226</v>
      </c>
      <c r="H22642">
        <v>117</v>
      </c>
      <c r="I22642">
        <v>0.27</v>
      </c>
      <c r="J22642">
        <v>11</v>
      </c>
      <c r="K22642">
        <v>28</v>
      </c>
      <c r="L22642">
        <v>23.93</v>
      </c>
    </row>
    <row r="22643" spans="1:12" x14ac:dyDescent="0.35">
      <c r="A22643" t="s">
        <v>576</v>
      </c>
      <c r="B22643" s="1">
        <v>45341</v>
      </c>
      <c r="C22643">
        <v>2033.5</v>
      </c>
      <c r="D22643">
        <v>2047.5</v>
      </c>
      <c r="E22643">
        <v>2079.85</v>
      </c>
      <c r="F22643">
        <v>2013.25</v>
      </c>
      <c r="G22643">
        <v>2035.6</v>
      </c>
      <c r="H22643">
        <v>20337</v>
      </c>
      <c r="I22643">
        <v>415.52</v>
      </c>
      <c r="J22643">
        <v>4858</v>
      </c>
      <c r="K22643">
        <v>11679</v>
      </c>
      <c r="L22643">
        <v>57.43</v>
      </c>
    </row>
    <row r="22644" spans="1:12" x14ac:dyDescent="0.35">
      <c r="A22644" t="s">
        <v>575</v>
      </c>
      <c r="B22644" s="1">
        <v>45341</v>
      </c>
      <c r="C22644">
        <v>790.45</v>
      </c>
      <c r="D22644">
        <v>801</v>
      </c>
      <c r="E22644">
        <v>847.45</v>
      </c>
      <c r="F22644">
        <v>801</v>
      </c>
      <c r="G22644">
        <v>839.65</v>
      </c>
      <c r="H22644">
        <v>889120</v>
      </c>
      <c r="I22644">
        <v>7363.69</v>
      </c>
      <c r="J22644">
        <v>39458</v>
      </c>
      <c r="K22644">
        <v>230070</v>
      </c>
      <c r="L22644">
        <v>25.88</v>
      </c>
    </row>
    <row r="22645" spans="1:12" x14ac:dyDescent="0.35">
      <c r="A22645" t="s">
        <v>574</v>
      </c>
      <c r="B22645" s="1">
        <v>45341</v>
      </c>
      <c r="C22645">
        <v>5101.3999999999996</v>
      </c>
      <c r="D22645">
        <v>5011.5</v>
      </c>
      <c r="E22645">
        <v>5151</v>
      </c>
      <c r="F22645">
        <v>5001.2</v>
      </c>
      <c r="G22645">
        <v>5133.05</v>
      </c>
      <c r="H22645">
        <v>289</v>
      </c>
      <c r="I22645">
        <v>14.68</v>
      </c>
      <c r="J22645">
        <v>77</v>
      </c>
      <c r="K22645">
        <v>185</v>
      </c>
      <c r="L22645">
        <v>64.010000000000005</v>
      </c>
    </row>
    <row r="22646" spans="1:12" x14ac:dyDescent="0.35">
      <c r="A22646" t="s">
        <v>573</v>
      </c>
      <c r="B22646" s="1">
        <v>45341</v>
      </c>
      <c r="C22646">
        <v>924.25</v>
      </c>
      <c r="D22646">
        <v>977</v>
      </c>
      <c r="E22646">
        <v>979.45</v>
      </c>
      <c r="F22646">
        <v>922.2</v>
      </c>
      <c r="G22646">
        <v>934.6</v>
      </c>
      <c r="H22646">
        <v>1125</v>
      </c>
      <c r="I22646">
        <v>10.57</v>
      </c>
      <c r="J22646">
        <v>274</v>
      </c>
      <c r="K22646">
        <v>723</v>
      </c>
      <c r="L22646">
        <v>64.27</v>
      </c>
    </row>
    <row r="22647" spans="1:12" x14ac:dyDescent="0.35">
      <c r="A22647" t="s">
        <v>572</v>
      </c>
      <c r="B22647" s="1">
        <v>45341</v>
      </c>
      <c r="C22647">
        <v>181.05</v>
      </c>
      <c r="D22647">
        <v>181.95</v>
      </c>
      <c r="E22647">
        <v>185.9</v>
      </c>
      <c r="F22647">
        <v>177.55</v>
      </c>
      <c r="G22647">
        <v>182.2</v>
      </c>
      <c r="H22647">
        <v>122535</v>
      </c>
      <c r="I22647">
        <v>221.67</v>
      </c>
      <c r="J22647">
        <v>4869</v>
      </c>
      <c r="K22647">
        <v>59390</v>
      </c>
      <c r="L22647">
        <v>48.47</v>
      </c>
    </row>
    <row r="22648" spans="1:12" x14ac:dyDescent="0.35">
      <c r="A22648" t="s">
        <v>571</v>
      </c>
      <c r="B22648" s="1">
        <v>45341</v>
      </c>
      <c r="C22648">
        <v>1186.8</v>
      </c>
      <c r="D22648">
        <v>1175</v>
      </c>
      <c r="E22648">
        <v>1213</v>
      </c>
      <c r="F22648">
        <v>1175</v>
      </c>
      <c r="G22648">
        <v>1195.9000000000001</v>
      </c>
      <c r="H22648">
        <v>65479</v>
      </c>
      <c r="I22648">
        <v>782.69</v>
      </c>
      <c r="J22648">
        <v>5611</v>
      </c>
      <c r="K22648">
        <v>31847</v>
      </c>
      <c r="L22648">
        <v>48.64</v>
      </c>
    </row>
    <row r="22649" spans="1:12" x14ac:dyDescent="0.35">
      <c r="A22649" t="s">
        <v>570</v>
      </c>
      <c r="B22649" s="1">
        <v>45341</v>
      </c>
      <c r="C22649">
        <v>2188.9499999999998</v>
      </c>
      <c r="D22649">
        <v>2188.9499999999998</v>
      </c>
      <c r="E22649">
        <v>2202.4499999999998</v>
      </c>
      <c r="F22649">
        <v>2150.5</v>
      </c>
      <c r="G22649">
        <v>2176.85</v>
      </c>
      <c r="H22649">
        <v>39569</v>
      </c>
      <c r="I22649">
        <v>863.6</v>
      </c>
      <c r="J22649">
        <v>4007</v>
      </c>
      <c r="K22649">
        <v>32694</v>
      </c>
      <c r="L22649">
        <v>82.63</v>
      </c>
    </row>
    <row r="22650" spans="1:12" x14ac:dyDescent="0.35">
      <c r="A22650" t="s">
        <v>569</v>
      </c>
      <c r="B22650" s="1">
        <v>45341</v>
      </c>
      <c r="C22650">
        <v>25.05</v>
      </c>
      <c r="D22650">
        <v>25.55</v>
      </c>
      <c r="E22650">
        <v>26.3</v>
      </c>
      <c r="F22650">
        <v>24.45</v>
      </c>
      <c r="G22650">
        <v>25.45</v>
      </c>
      <c r="H22650">
        <v>22891810</v>
      </c>
      <c r="I22650">
        <v>5872.56</v>
      </c>
      <c r="J22650">
        <v>42084</v>
      </c>
      <c r="K22650">
        <v>10342371</v>
      </c>
      <c r="L22650">
        <v>45.18</v>
      </c>
    </row>
    <row r="22651" spans="1:12" x14ac:dyDescent="0.35">
      <c r="A22651" t="s">
        <v>568</v>
      </c>
      <c r="B22651" s="1">
        <v>45341</v>
      </c>
      <c r="C22651">
        <v>235.3</v>
      </c>
      <c r="D22651">
        <v>236.4</v>
      </c>
      <c r="E22651">
        <v>247.6</v>
      </c>
      <c r="F22651">
        <v>231.9</v>
      </c>
      <c r="G22651">
        <v>243</v>
      </c>
      <c r="H22651">
        <v>340563</v>
      </c>
      <c r="I22651">
        <v>823.04</v>
      </c>
      <c r="J22651">
        <v>13155</v>
      </c>
      <c r="K22651">
        <v>149728</v>
      </c>
      <c r="L22651">
        <v>43.96</v>
      </c>
    </row>
    <row r="22652" spans="1:12" x14ac:dyDescent="0.35">
      <c r="A22652" t="s">
        <v>567</v>
      </c>
      <c r="B22652" s="1">
        <v>45341</v>
      </c>
      <c r="C22652">
        <v>360</v>
      </c>
      <c r="D22652">
        <v>361</v>
      </c>
      <c r="E22652">
        <v>365.45</v>
      </c>
      <c r="F22652">
        <v>360</v>
      </c>
      <c r="G22652">
        <v>362.8</v>
      </c>
      <c r="H22652">
        <v>173595</v>
      </c>
      <c r="I22652">
        <v>628.95000000000005</v>
      </c>
      <c r="J22652">
        <v>7560</v>
      </c>
      <c r="K22652">
        <v>94534</v>
      </c>
      <c r="L22652">
        <v>54.46</v>
      </c>
    </row>
    <row r="22653" spans="1:12" x14ac:dyDescent="0.35">
      <c r="A22653" t="s">
        <v>566</v>
      </c>
      <c r="B22653" s="1">
        <v>45341</v>
      </c>
      <c r="C22653">
        <v>532.79999999999995</v>
      </c>
      <c r="D22653">
        <v>535.5</v>
      </c>
      <c r="E22653">
        <v>554.29999999999995</v>
      </c>
      <c r="F22653">
        <v>531.04999999999995</v>
      </c>
      <c r="G22653">
        <v>547.20000000000005</v>
      </c>
      <c r="H22653">
        <v>77481</v>
      </c>
      <c r="I22653">
        <v>421.49</v>
      </c>
      <c r="J22653">
        <v>9092</v>
      </c>
      <c r="K22653">
        <v>36577</v>
      </c>
      <c r="L22653">
        <v>47.21</v>
      </c>
    </row>
    <row r="22654" spans="1:12" x14ac:dyDescent="0.35">
      <c r="A22654" t="s">
        <v>565</v>
      </c>
      <c r="B22654" s="1">
        <v>45341</v>
      </c>
      <c r="C22654">
        <v>163.9</v>
      </c>
      <c r="D22654">
        <v>165</v>
      </c>
      <c r="E22654">
        <v>173</v>
      </c>
      <c r="F22654">
        <v>164.15</v>
      </c>
      <c r="G22654">
        <v>169</v>
      </c>
      <c r="H22654">
        <v>2908126</v>
      </c>
      <c r="I22654">
        <v>4914.28</v>
      </c>
      <c r="J22654">
        <v>28431</v>
      </c>
      <c r="K22654">
        <v>1192696</v>
      </c>
      <c r="L22654">
        <v>41.01</v>
      </c>
    </row>
    <row r="22655" spans="1:12" x14ac:dyDescent="0.35">
      <c r="A22655" t="s">
        <v>564</v>
      </c>
      <c r="B22655" s="1">
        <v>45341</v>
      </c>
      <c r="C22655">
        <v>925.25</v>
      </c>
      <c r="D22655">
        <v>930</v>
      </c>
      <c r="E22655">
        <v>942.4</v>
      </c>
      <c r="F22655">
        <v>905.1</v>
      </c>
      <c r="G22655">
        <v>908.15</v>
      </c>
      <c r="H22655">
        <v>109363</v>
      </c>
      <c r="I22655">
        <v>1010.13</v>
      </c>
      <c r="J22655">
        <v>10445</v>
      </c>
      <c r="K22655">
        <v>44180</v>
      </c>
      <c r="L22655">
        <v>40.4</v>
      </c>
    </row>
    <row r="22656" spans="1:12" x14ac:dyDescent="0.35">
      <c r="A22656" t="s">
        <v>563</v>
      </c>
      <c r="B22656" s="1">
        <v>45341</v>
      </c>
      <c r="C22656">
        <v>2105.65</v>
      </c>
      <c r="D22656">
        <v>2107.4499999999998</v>
      </c>
      <c r="E22656">
        <v>2190</v>
      </c>
      <c r="F22656">
        <v>2102.1999999999998</v>
      </c>
      <c r="G22656">
        <v>2168.6</v>
      </c>
      <c r="H22656">
        <v>1167037</v>
      </c>
      <c r="I22656">
        <v>25244.799999999999</v>
      </c>
      <c r="J22656">
        <v>69082</v>
      </c>
      <c r="K22656">
        <v>288657</v>
      </c>
      <c r="L22656">
        <v>24.73</v>
      </c>
    </row>
    <row r="22657" spans="1:12" x14ac:dyDescent="0.35">
      <c r="A22657" t="s">
        <v>562</v>
      </c>
      <c r="B22657" s="1">
        <v>45341</v>
      </c>
      <c r="C22657">
        <v>576.1</v>
      </c>
      <c r="D22657">
        <v>577</v>
      </c>
      <c r="E22657">
        <v>580</v>
      </c>
      <c r="F22657">
        <v>560.35</v>
      </c>
      <c r="G22657">
        <v>563.25</v>
      </c>
      <c r="H22657">
        <v>675655</v>
      </c>
      <c r="I22657">
        <v>3830.06</v>
      </c>
      <c r="J22657">
        <v>22555</v>
      </c>
      <c r="K22657">
        <v>242186</v>
      </c>
      <c r="L22657">
        <v>35.840000000000003</v>
      </c>
    </row>
    <row r="22658" spans="1:12" x14ac:dyDescent="0.35">
      <c r="A22658" t="s">
        <v>561</v>
      </c>
      <c r="B22658" s="1">
        <v>45341</v>
      </c>
      <c r="C22658">
        <v>455.75</v>
      </c>
      <c r="D22658">
        <v>460</v>
      </c>
      <c r="E22658">
        <v>473.75</v>
      </c>
      <c r="F22658">
        <v>458.5</v>
      </c>
      <c r="G22658">
        <v>465.25</v>
      </c>
      <c r="H22658">
        <v>5706676</v>
      </c>
      <c r="I22658">
        <v>26704.89</v>
      </c>
      <c r="J22658">
        <v>79498</v>
      </c>
      <c r="K22658">
        <v>1636332</v>
      </c>
      <c r="L22658">
        <v>28.67</v>
      </c>
    </row>
    <row r="22659" spans="1:12" x14ac:dyDescent="0.35">
      <c r="A22659" t="s">
        <v>560</v>
      </c>
      <c r="B22659" s="1">
        <v>45341</v>
      </c>
      <c r="C22659">
        <v>198.35</v>
      </c>
      <c r="D22659">
        <v>201</v>
      </c>
      <c r="E22659">
        <v>215.5</v>
      </c>
      <c r="F22659">
        <v>201</v>
      </c>
      <c r="G22659">
        <v>208.55</v>
      </c>
      <c r="H22659">
        <v>21294333</v>
      </c>
      <c r="I22659">
        <v>44574.080000000002</v>
      </c>
      <c r="J22659">
        <v>139760</v>
      </c>
      <c r="K22659">
        <v>5836020</v>
      </c>
      <c r="L22659">
        <v>27.41</v>
      </c>
    </row>
    <row r="22660" spans="1:12" x14ac:dyDescent="0.35">
      <c r="A22660" t="s">
        <v>559</v>
      </c>
      <c r="B22660" s="1">
        <v>45341</v>
      </c>
      <c r="C22660">
        <v>768.8</v>
      </c>
      <c r="D22660">
        <v>800</v>
      </c>
      <c r="E22660">
        <v>824</v>
      </c>
      <c r="F22660">
        <v>783.2</v>
      </c>
      <c r="G22660">
        <v>794.85</v>
      </c>
      <c r="H22660">
        <v>808949</v>
      </c>
      <c r="I22660">
        <v>6524.43</v>
      </c>
      <c r="J22660">
        <v>36692</v>
      </c>
      <c r="K22660">
        <v>333002</v>
      </c>
      <c r="L22660">
        <v>41.16</v>
      </c>
    </row>
    <row r="22661" spans="1:12" x14ac:dyDescent="0.35">
      <c r="A22661" t="s">
        <v>558</v>
      </c>
      <c r="B22661" s="1">
        <v>45341</v>
      </c>
      <c r="C22661">
        <v>978.8</v>
      </c>
      <c r="D22661">
        <v>998.95</v>
      </c>
      <c r="E22661">
        <v>1051</v>
      </c>
      <c r="F22661">
        <v>983.05</v>
      </c>
      <c r="G22661">
        <v>1044.1500000000001</v>
      </c>
      <c r="H22661">
        <v>136516</v>
      </c>
      <c r="I22661">
        <v>1402.5</v>
      </c>
      <c r="J22661">
        <v>14069</v>
      </c>
      <c r="K22661">
        <v>60770</v>
      </c>
      <c r="L22661">
        <v>44.51</v>
      </c>
    </row>
    <row r="22662" spans="1:12" x14ac:dyDescent="0.35">
      <c r="A22662" t="s">
        <v>557</v>
      </c>
      <c r="B22662" s="1">
        <v>45341</v>
      </c>
      <c r="C22662">
        <v>52.6</v>
      </c>
      <c r="D22662">
        <v>52.75</v>
      </c>
      <c r="E22662">
        <v>53</v>
      </c>
      <c r="F22662">
        <v>52.75</v>
      </c>
      <c r="G22662">
        <v>52.85</v>
      </c>
      <c r="H22662">
        <v>48997</v>
      </c>
      <c r="I22662">
        <v>25.9</v>
      </c>
      <c r="J22662">
        <v>534</v>
      </c>
      <c r="K22662">
        <v>30437</v>
      </c>
      <c r="L22662">
        <v>62.12</v>
      </c>
    </row>
    <row r="22663" spans="1:12" x14ac:dyDescent="0.35">
      <c r="A22663" t="s">
        <v>556</v>
      </c>
      <c r="B22663" s="1">
        <v>45341</v>
      </c>
      <c r="C22663">
        <v>54.06</v>
      </c>
      <c r="D22663">
        <v>55.7</v>
      </c>
      <c r="E22663">
        <v>55.7</v>
      </c>
      <c r="F22663">
        <v>54.11</v>
      </c>
      <c r="G22663">
        <v>54.26</v>
      </c>
      <c r="H22663">
        <v>178666</v>
      </c>
      <c r="I22663">
        <v>96.93</v>
      </c>
      <c r="J22663">
        <v>7766</v>
      </c>
      <c r="K22663">
        <v>133467</v>
      </c>
      <c r="L22663">
        <v>74.7</v>
      </c>
    </row>
    <row r="22664" spans="1:12" x14ac:dyDescent="0.35">
      <c r="A22664" t="s">
        <v>555</v>
      </c>
      <c r="B22664" s="1">
        <v>45341</v>
      </c>
      <c r="C22664">
        <v>205.15</v>
      </c>
      <c r="D22664">
        <v>205.2</v>
      </c>
      <c r="E22664">
        <v>206.45</v>
      </c>
      <c r="F22664">
        <v>198.25</v>
      </c>
      <c r="G22664">
        <v>200.25</v>
      </c>
      <c r="H22664">
        <v>840652</v>
      </c>
      <c r="I22664">
        <v>1695.13</v>
      </c>
      <c r="J22664">
        <v>9483</v>
      </c>
      <c r="K22664">
        <v>296659</v>
      </c>
      <c r="L22664">
        <v>35.29</v>
      </c>
    </row>
    <row r="22665" spans="1:12" x14ac:dyDescent="0.35">
      <c r="A22665" t="s">
        <v>1786</v>
      </c>
      <c r="B22665" s="1">
        <v>45341</v>
      </c>
      <c r="C22665">
        <v>61.49</v>
      </c>
      <c r="D22665">
        <v>61.49</v>
      </c>
      <c r="E22665">
        <v>61.85</v>
      </c>
      <c r="F22665">
        <v>61.4</v>
      </c>
      <c r="G22665">
        <v>61.8</v>
      </c>
      <c r="H22665">
        <v>2092</v>
      </c>
      <c r="I22665">
        <v>1.29</v>
      </c>
      <c r="J22665">
        <v>49</v>
      </c>
      <c r="K22665">
        <v>1786</v>
      </c>
      <c r="L22665">
        <v>85.37</v>
      </c>
    </row>
    <row r="22666" spans="1:12" x14ac:dyDescent="0.35">
      <c r="A22666" t="s">
        <v>554</v>
      </c>
      <c r="B22666" s="1">
        <v>45341</v>
      </c>
      <c r="C22666">
        <v>62.06</v>
      </c>
      <c r="D22666">
        <v>62.94</v>
      </c>
      <c r="E22666">
        <v>62.94</v>
      </c>
      <c r="F22666">
        <v>62.01</v>
      </c>
      <c r="G22666">
        <v>62.25</v>
      </c>
      <c r="H22666">
        <v>35266</v>
      </c>
      <c r="I22666">
        <v>21.97</v>
      </c>
      <c r="J22666">
        <v>769</v>
      </c>
      <c r="K22666">
        <v>25563</v>
      </c>
      <c r="L22666">
        <v>72.489999999999995</v>
      </c>
    </row>
    <row r="22667" spans="1:12" x14ac:dyDescent="0.35">
      <c r="A22667" t="s">
        <v>553</v>
      </c>
      <c r="B22667" s="1">
        <v>45341</v>
      </c>
      <c r="C22667">
        <v>52.35</v>
      </c>
      <c r="D22667">
        <v>53.9</v>
      </c>
      <c r="E22667">
        <v>53.9</v>
      </c>
      <c r="F22667">
        <v>52.37</v>
      </c>
      <c r="G22667">
        <v>52.64</v>
      </c>
      <c r="H22667">
        <v>3209608</v>
      </c>
      <c r="I22667">
        <v>1689.32</v>
      </c>
      <c r="J22667">
        <v>28145</v>
      </c>
      <c r="K22667">
        <v>2494523</v>
      </c>
      <c r="L22667">
        <v>77.72</v>
      </c>
    </row>
    <row r="22668" spans="1:12" x14ac:dyDescent="0.35">
      <c r="A22668" t="s">
        <v>552</v>
      </c>
      <c r="B22668" s="1">
        <v>45341</v>
      </c>
      <c r="C22668">
        <v>115.4</v>
      </c>
      <c r="D22668">
        <v>114.95</v>
      </c>
      <c r="E22668">
        <v>116.55</v>
      </c>
      <c r="F22668">
        <v>111</v>
      </c>
      <c r="G22668">
        <v>113</v>
      </c>
      <c r="H22668">
        <v>349802</v>
      </c>
      <c r="I22668">
        <v>397.86</v>
      </c>
      <c r="J22668">
        <v>5925</v>
      </c>
      <c r="K22668">
        <v>157568</v>
      </c>
      <c r="L22668">
        <v>45.04</v>
      </c>
    </row>
    <row r="22669" spans="1:12" x14ac:dyDescent="0.35">
      <c r="A22669" t="s">
        <v>551</v>
      </c>
      <c r="B22669" s="1">
        <v>45341</v>
      </c>
      <c r="C22669">
        <v>880.05</v>
      </c>
      <c r="D22669">
        <v>878</v>
      </c>
      <c r="E22669">
        <v>886.4</v>
      </c>
      <c r="F22669">
        <v>862.25</v>
      </c>
      <c r="G22669">
        <v>877.55</v>
      </c>
      <c r="H22669">
        <v>346617</v>
      </c>
      <c r="I22669">
        <v>3043.41</v>
      </c>
      <c r="J22669">
        <v>13647</v>
      </c>
      <c r="K22669">
        <v>266075</v>
      </c>
      <c r="L22669">
        <v>76.760000000000005</v>
      </c>
    </row>
    <row r="22670" spans="1:12" x14ac:dyDescent="0.35">
      <c r="A22670" t="s">
        <v>550</v>
      </c>
      <c r="B22670" s="1">
        <v>45341</v>
      </c>
      <c r="C22670">
        <v>2302.9</v>
      </c>
      <c r="D22670">
        <v>2302.9</v>
      </c>
      <c r="E22670">
        <v>2308.1</v>
      </c>
      <c r="F22670">
        <v>2270</v>
      </c>
      <c r="G22670">
        <v>2280.15</v>
      </c>
      <c r="H22670">
        <v>372531</v>
      </c>
      <c r="I22670">
        <v>8509.7099999999991</v>
      </c>
      <c r="J22670">
        <v>41748</v>
      </c>
      <c r="K22670">
        <v>47573</v>
      </c>
      <c r="L22670">
        <v>12.77</v>
      </c>
    </row>
    <row r="22671" spans="1:12" x14ac:dyDescent="0.35">
      <c r="A22671" t="s">
        <v>549</v>
      </c>
      <c r="B22671" s="1">
        <v>45341</v>
      </c>
      <c r="C22671">
        <v>806.65</v>
      </c>
      <c r="D22671">
        <v>806.65</v>
      </c>
      <c r="E22671">
        <v>818.9</v>
      </c>
      <c r="F22671">
        <v>800.1</v>
      </c>
      <c r="G22671">
        <v>805.55</v>
      </c>
      <c r="H22671">
        <v>78786</v>
      </c>
      <c r="I22671">
        <v>635.58000000000004</v>
      </c>
      <c r="J22671">
        <v>6286</v>
      </c>
      <c r="K22671">
        <v>33616</v>
      </c>
      <c r="L22671">
        <v>42.67</v>
      </c>
    </row>
    <row r="22672" spans="1:12" x14ac:dyDescent="0.35">
      <c r="A22672" t="s">
        <v>548</v>
      </c>
      <c r="B22672" s="1">
        <v>45341</v>
      </c>
      <c r="C22672">
        <v>1241.3499999999999</v>
      </c>
      <c r="D22672">
        <v>1235</v>
      </c>
      <c r="E22672">
        <v>1240.2</v>
      </c>
      <c r="F22672">
        <v>1222.8499999999999</v>
      </c>
      <c r="G22672">
        <v>1230</v>
      </c>
      <c r="H22672">
        <v>690704</v>
      </c>
      <c r="I22672">
        <v>8502.76</v>
      </c>
      <c r="J22672">
        <v>27490</v>
      </c>
      <c r="K22672">
        <v>440144</v>
      </c>
      <c r="L22672">
        <v>63.72</v>
      </c>
    </row>
    <row r="22673" spans="1:12" x14ac:dyDescent="0.35">
      <c r="A22673" t="s">
        <v>547</v>
      </c>
      <c r="B22673" s="1">
        <v>45341</v>
      </c>
      <c r="C22673">
        <v>516.79999999999995</v>
      </c>
      <c r="D22673">
        <v>516.79999999999995</v>
      </c>
      <c r="E22673">
        <v>527.9</v>
      </c>
      <c r="F22673">
        <v>515.15</v>
      </c>
      <c r="G22673">
        <v>518.35</v>
      </c>
      <c r="H22673">
        <v>106263</v>
      </c>
      <c r="I22673">
        <v>554.04999999999995</v>
      </c>
      <c r="J22673">
        <v>5629</v>
      </c>
      <c r="K22673">
        <v>48758</v>
      </c>
      <c r="L22673">
        <v>45.88</v>
      </c>
    </row>
    <row r="22674" spans="1:12" x14ac:dyDescent="0.35">
      <c r="A22674" t="s">
        <v>546</v>
      </c>
      <c r="B22674" s="1">
        <v>45341</v>
      </c>
      <c r="C22674">
        <v>2546.25</v>
      </c>
      <c r="D22674">
        <v>2547.6999999999998</v>
      </c>
      <c r="E22674">
        <v>2719.8</v>
      </c>
      <c r="F22674">
        <v>2530.6999999999998</v>
      </c>
      <c r="G22674">
        <v>2680.8</v>
      </c>
      <c r="H22674">
        <v>165821</v>
      </c>
      <c r="I22674">
        <v>4397.24</v>
      </c>
      <c r="J22674">
        <v>24810</v>
      </c>
      <c r="K22674">
        <v>47507</v>
      </c>
      <c r="L22674">
        <v>28.65</v>
      </c>
    </row>
    <row r="22675" spans="1:12" x14ac:dyDescent="0.35">
      <c r="A22675" t="s">
        <v>545</v>
      </c>
      <c r="B22675" s="1">
        <v>45341</v>
      </c>
      <c r="C22675">
        <v>1190.4000000000001</v>
      </c>
      <c r="D22675">
        <v>1195.6500000000001</v>
      </c>
      <c r="E22675">
        <v>1196.8</v>
      </c>
      <c r="F22675">
        <v>1154.95</v>
      </c>
      <c r="G22675">
        <v>1176.5999999999999</v>
      </c>
      <c r="H22675">
        <v>42646</v>
      </c>
      <c r="I22675">
        <v>498.75</v>
      </c>
      <c r="J22675">
        <v>5603</v>
      </c>
      <c r="K22675">
        <v>18386</v>
      </c>
      <c r="L22675">
        <v>43.11</v>
      </c>
    </row>
    <row r="22676" spans="1:12" x14ac:dyDescent="0.35">
      <c r="A22676" t="s">
        <v>544</v>
      </c>
      <c r="B22676" s="1">
        <v>45341</v>
      </c>
      <c r="C22676">
        <v>452.85</v>
      </c>
      <c r="D22676">
        <v>452.1</v>
      </c>
      <c r="E22676">
        <v>459.45</v>
      </c>
      <c r="F22676">
        <v>444.9</v>
      </c>
      <c r="G22676">
        <v>449.85</v>
      </c>
      <c r="H22676">
        <v>50931</v>
      </c>
      <c r="I22676">
        <v>229.33</v>
      </c>
      <c r="J22676">
        <v>5227</v>
      </c>
      <c r="K22676">
        <v>30825</v>
      </c>
      <c r="L22676">
        <v>60.52</v>
      </c>
    </row>
    <row r="22677" spans="1:12" x14ac:dyDescent="0.35">
      <c r="A22677" t="s">
        <v>543</v>
      </c>
      <c r="B22677" s="1">
        <v>45341</v>
      </c>
      <c r="C22677">
        <v>897.4</v>
      </c>
      <c r="D22677">
        <v>904.85</v>
      </c>
      <c r="E22677">
        <v>929</v>
      </c>
      <c r="F22677">
        <v>882.05</v>
      </c>
      <c r="G22677">
        <v>893.05</v>
      </c>
      <c r="H22677">
        <v>164228</v>
      </c>
      <c r="I22677">
        <v>1493.57</v>
      </c>
      <c r="J22677">
        <v>6115</v>
      </c>
      <c r="K22677">
        <v>73776</v>
      </c>
      <c r="L22677">
        <v>44.92</v>
      </c>
    </row>
    <row r="22678" spans="1:12" x14ac:dyDescent="0.35">
      <c r="A22678" t="s">
        <v>542</v>
      </c>
      <c r="B22678" s="1">
        <v>45341</v>
      </c>
      <c r="C22678">
        <v>659.35</v>
      </c>
      <c r="D22678">
        <v>663</v>
      </c>
      <c r="E22678">
        <v>677</v>
      </c>
      <c r="F22678">
        <v>660.75</v>
      </c>
      <c r="G22678">
        <v>674.3</v>
      </c>
      <c r="H22678">
        <v>917503</v>
      </c>
      <c r="I22678">
        <v>6170.36</v>
      </c>
      <c r="J22678">
        <v>23753</v>
      </c>
      <c r="K22678">
        <v>453748</v>
      </c>
      <c r="L22678">
        <v>49.45</v>
      </c>
    </row>
    <row r="22679" spans="1:12" x14ac:dyDescent="0.35">
      <c r="A22679" t="s">
        <v>541</v>
      </c>
      <c r="B22679" s="1">
        <v>45341</v>
      </c>
      <c r="C22679">
        <v>430.65</v>
      </c>
      <c r="D22679">
        <v>430.95</v>
      </c>
      <c r="E22679">
        <v>434.2</v>
      </c>
      <c r="F22679">
        <v>427.2</v>
      </c>
      <c r="G22679">
        <v>429.3</v>
      </c>
      <c r="H22679">
        <v>38285</v>
      </c>
      <c r="I22679">
        <v>164.51</v>
      </c>
      <c r="J22679">
        <v>3815</v>
      </c>
      <c r="K22679">
        <v>21889</v>
      </c>
      <c r="L22679">
        <v>57.17</v>
      </c>
    </row>
    <row r="22680" spans="1:12" x14ac:dyDescent="0.35">
      <c r="A22680" t="s">
        <v>540</v>
      </c>
      <c r="B22680" s="1">
        <v>45341</v>
      </c>
      <c r="C22680">
        <v>51.3</v>
      </c>
      <c r="D22680">
        <v>51.65</v>
      </c>
      <c r="E22680">
        <v>53.7</v>
      </c>
      <c r="F22680">
        <v>51.65</v>
      </c>
      <c r="G22680">
        <v>52.95</v>
      </c>
      <c r="H22680">
        <v>3900863</v>
      </c>
      <c r="I22680">
        <v>2062.16</v>
      </c>
      <c r="J22680">
        <v>8239</v>
      </c>
      <c r="K22680">
        <v>2380532</v>
      </c>
      <c r="L22680">
        <v>61.03</v>
      </c>
    </row>
    <row r="22681" spans="1:12" x14ac:dyDescent="0.35">
      <c r="A22681" t="s">
        <v>539</v>
      </c>
      <c r="B22681" s="1">
        <v>45341</v>
      </c>
      <c r="C22681">
        <v>89.25</v>
      </c>
      <c r="D22681">
        <v>89.8</v>
      </c>
      <c r="E22681">
        <v>92.85</v>
      </c>
      <c r="F22681">
        <v>87.75</v>
      </c>
      <c r="G22681">
        <v>92.1</v>
      </c>
      <c r="H22681">
        <v>51843868</v>
      </c>
      <c r="I22681">
        <v>47291.82</v>
      </c>
      <c r="J22681">
        <v>91507</v>
      </c>
      <c r="K22681">
        <v>22513406</v>
      </c>
      <c r="L22681">
        <v>43.43</v>
      </c>
    </row>
    <row r="22682" spans="1:12" x14ac:dyDescent="0.35">
      <c r="A22682" t="s">
        <v>538</v>
      </c>
      <c r="B22682" s="1">
        <v>45341</v>
      </c>
      <c r="C22682">
        <v>1382.45</v>
      </c>
      <c r="D22682">
        <v>1396</v>
      </c>
      <c r="E22682">
        <v>1398.5</v>
      </c>
      <c r="F22682">
        <v>1366.85</v>
      </c>
      <c r="G22682">
        <v>1371.6</v>
      </c>
      <c r="H22682">
        <v>129838</v>
      </c>
      <c r="I22682">
        <v>1788.97</v>
      </c>
      <c r="J22682">
        <v>10029</v>
      </c>
      <c r="K22682">
        <v>97450</v>
      </c>
      <c r="L22682">
        <v>75.06</v>
      </c>
    </row>
    <row r="22683" spans="1:12" x14ac:dyDescent="0.35">
      <c r="A22683" t="s">
        <v>537</v>
      </c>
      <c r="B22683" s="1">
        <v>45341</v>
      </c>
      <c r="C22683">
        <v>407.8</v>
      </c>
      <c r="D22683">
        <v>409.55</v>
      </c>
      <c r="E22683">
        <v>419.4</v>
      </c>
      <c r="F22683">
        <v>397.85</v>
      </c>
      <c r="G22683">
        <v>408.2</v>
      </c>
      <c r="H22683">
        <v>3215993</v>
      </c>
      <c r="I22683">
        <v>13110.51</v>
      </c>
      <c r="J22683">
        <v>58889</v>
      </c>
      <c r="K22683">
        <v>788327</v>
      </c>
      <c r="L22683">
        <v>24.51</v>
      </c>
    </row>
    <row r="22684" spans="1:12" x14ac:dyDescent="0.35">
      <c r="A22684" t="s">
        <v>536</v>
      </c>
      <c r="B22684" s="1">
        <v>45341</v>
      </c>
      <c r="C22684">
        <v>642.54999999999995</v>
      </c>
      <c r="D22684">
        <v>643.1</v>
      </c>
      <c r="E22684">
        <v>648.85</v>
      </c>
      <c r="F22684">
        <v>640.04999999999995</v>
      </c>
      <c r="G22684">
        <v>647.29999999999995</v>
      </c>
      <c r="H22684">
        <v>17045</v>
      </c>
      <c r="I22684">
        <v>110.01</v>
      </c>
      <c r="J22684">
        <v>1448</v>
      </c>
      <c r="K22684">
        <v>9284</v>
      </c>
      <c r="L22684">
        <v>54.47</v>
      </c>
    </row>
    <row r="22685" spans="1:12" x14ac:dyDescent="0.35">
      <c r="A22685" t="s">
        <v>535</v>
      </c>
      <c r="B22685" s="1">
        <v>45341</v>
      </c>
      <c r="C22685">
        <v>878.5</v>
      </c>
      <c r="D22685">
        <v>884.95</v>
      </c>
      <c r="E22685">
        <v>896.9</v>
      </c>
      <c r="F22685">
        <v>873.95</v>
      </c>
      <c r="G22685">
        <v>882.25</v>
      </c>
      <c r="H22685">
        <v>83541</v>
      </c>
      <c r="I22685">
        <v>734.88</v>
      </c>
      <c r="J22685">
        <v>4812</v>
      </c>
      <c r="K22685">
        <v>62360</v>
      </c>
      <c r="L22685">
        <v>74.650000000000006</v>
      </c>
    </row>
    <row r="22686" spans="1:12" x14ac:dyDescent="0.35">
      <c r="A22686" t="s">
        <v>534</v>
      </c>
      <c r="B22686" s="1">
        <v>45341</v>
      </c>
      <c r="C22686">
        <v>808.6</v>
      </c>
      <c r="D22686">
        <v>813</v>
      </c>
      <c r="E22686">
        <v>813.5</v>
      </c>
      <c r="F22686">
        <v>786.2</v>
      </c>
      <c r="G22686">
        <v>796.55</v>
      </c>
      <c r="H22686">
        <v>149258</v>
      </c>
      <c r="I22686">
        <v>1194.47</v>
      </c>
      <c r="J22686">
        <v>10275</v>
      </c>
      <c r="K22686">
        <v>83579</v>
      </c>
      <c r="L22686">
        <v>56</v>
      </c>
    </row>
    <row r="22687" spans="1:12" x14ac:dyDescent="0.35">
      <c r="A22687" t="s">
        <v>533</v>
      </c>
      <c r="B22687" s="1">
        <v>45341</v>
      </c>
      <c r="C22687">
        <v>267.95</v>
      </c>
      <c r="D22687">
        <v>269.3</v>
      </c>
      <c r="E22687">
        <v>271.89999999999998</v>
      </c>
      <c r="F22687">
        <v>263</v>
      </c>
      <c r="G22687">
        <v>264.75</v>
      </c>
      <c r="H22687">
        <v>74795</v>
      </c>
      <c r="I22687">
        <v>199.66</v>
      </c>
      <c r="J22687">
        <v>5720</v>
      </c>
      <c r="K22687">
        <v>38013</v>
      </c>
      <c r="L22687">
        <v>50.82</v>
      </c>
    </row>
    <row r="22688" spans="1:12" x14ac:dyDescent="0.35">
      <c r="A22688" t="s">
        <v>532</v>
      </c>
      <c r="B22688" s="1">
        <v>45341</v>
      </c>
      <c r="C22688">
        <v>872.25</v>
      </c>
      <c r="D22688">
        <v>875</v>
      </c>
      <c r="E22688">
        <v>876</v>
      </c>
      <c r="F22688">
        <v>853</v>
      </c>
      <c r="G22688">
        <v>862.55</v>
      </c>
      <c r="H22688">
        <v>964956</v>
      </c>
      <c r="I22688">
        <v>8313.7999999999993</v>
      </c>
      <c r="J22688">
        <v>35769</v>
      </c>
      <c r="K22688">
        <v>126725</v>
      </c>
      <c r="L22688">
        <v>13.13</v>
      </c>
    </row>
    <row r="22689" spans="1:12" x14ac:dyDescent="0.35">
      <c r="A22689" t="s">
        <v>531</v>
      </c>
      <c r="B22689" s="1">
        <v>45341</v>
      </c>
      <c r="C22689">
        <v>2259.15</v>
      </c>
      <c r="D22689">
        <v>2318.25</v>
      </c>
      <c r="E22689">
        <v>2318.25</v>
      </c>
      <c r="F22689">
        <v>2245</v>
      </c>
      <c r="G22689">
        <v>2255.75</v>
      </c>
      <c r="H22689">
        <v>99854</v>
      </c>
      <c r="I22689">
        <v>2265.84</v>
      </c>
      <c r="J22689">
        <v>13710</v>
      </c>
      <c r="K22689">
        <v>49714</v>
      </c>
      <c r="L22689">
        <v>49.79</v>
      </c>
    </row>
    <row r="22690" spans="1:12" x14ac:dyDescent="0.35">
      <c r="A22690" t="s">
        <v>530</v>
      </c>
      <c r="B22690" s="1">
        <v>45341</v>
      </c>
      <c r="C22690">
        <v>2001.15</v>
      </c>
      <c r="D22690">
        <v>2024.7</v>
      </c>
      <c r="E22690">
        <v>2026.6</v>
      </c>
      <c r="F22690">
        <v>1965.35</v>
      </c>
      <c r="G22690">
        <v>2000.3</v>
      </c>
      <c r="H22690">
        <v>188853</v>
      </c>
      <c r="I22690">
        <v>3771.31</v>
      </c>
      <c r="J22690">
        <v>18074</v>
      </c>
      <c r="K22690">
        <v>84569</v>
      </c>
      <c r="L22690">
        <v>44.78</v>
      </c>
    </row>
    <row r="22691" spans="1:12" x14ac:dyDescent="0.35">
      <c r="A22691" t="s">
        <v>529</v>
      </c>
      <c r="B22691" s="1">
        <v>45341</v>
      </c>
      <c r="C22691">
        <v>1635.55</v>
      </c>
      <c r="D22691">
        <v>1673.65</v>
      </c>
      <c r="E22691">
        <v>1700</v>
      </c>
      <c r="F22691">
        <v>1662.55</v>
      </c>
      <c r="G22691">
        <v>1697.3</v>
      </c>
      <c r="H22691">
        <v>312</v>
      </c>
      <c r="I22691">
        <v>5.27</v>
      </c>
      <c r="J22691">
        <v>70</v>
      </c>
      <c r="K22691">
        <v>238</v>
      </c>
      <c r="L22691">
        <v>76.28</v>
      </c>
    </row>
    <row r="22692" spans="1:12" x14ac:dyDescent="0.35">
      <c r="A22692" t="s">
        <v>528</v>
      </c>
      <c r="B22692" s="1">
        <v>45341</v>
      </c>
      <c r="C22692">
        <v>198.1</v>
      </c>
      <c r="D22692">
        <v>199.6</v>
      </c>
      <c r="E22692">
        <v>204.95</v>
      </c>
      <c r="F22692">
        <v>199.45</v>
      </c>
      <c r="G22692">
        <v>203.8</v>
      </c>
      <c r="H22692">
        <v>510416</v>
      </c>
      <c r="I22692">
        <v>1037.45</v>
      </c>
      <c r="J22692">
        <v>14112</v>
      </c>
      <c r="K22692">
        <v>202129</v>
      </c>
      <c r="L22692">
        <v>39.6</v>
      </c>
    </row>
    <row r="22693" spans="1:12" x14ac:dyDescent="0.35">
      <c r="A22693" t="s">
        <v>527</v>
      </c>
      <c r="B22693" s="1">
        <v>45341</v>
      </c>
      <c r="C22693">
        <v>39.15</v>
      </c>
      <c r="D22693">
        <v>39.200000000000003</v>
      </c>
      <c r="E22693">
        <v>40.950000000000003</v>
      </c>
      <c r="F22693">
        <v>38.35</v>
      </c>
      <c r="G22693">
        <v>40.700000000000003</v>
      </c>
      <c r="H22693">
        <v>163889</v>
      </c>
      <c r="I22693">
        <v>65.37</v>
      </c>
      <c r="J22693">
        <v>845</v>
      </c>
      <c r="K22693">
        <v>116178</v>
      </c>
      <c r="L22693">
        <v>70.89</v>
      </c>
    </row>
    <row r="22694" spans="1:12" x14ac:dyDescent="0.35">
      <c r="A22694" t="s">
        <v>526</v>
      </c>
      <c r="B22694" s="1">
        <v>45341</v>
      </c>
      <c r="C22694">
        <v>54.8</v>
      </c>
      <c r="D22694">
        <v>55</v>
      </c>
      <c r="E22694">
        <v>55.55</v>
      </c>
      <c r="F22694">
        <v>54.74</v>
      </c>
      <c r="G22694">
        <v>54.77</v>
      </c>
      <c r="H22694">
        <v>109841</v>
      </c>
      <c r="I22694">
        <v>60.2</v>
      </c>
      <c r="J22694">
        <v>639</v>
      </c>
      <c r="K22694">
        <v>88405</v>
      </c>
      <c r="L22694">
        <v>80.48</v>
      </c>
    </row>
    <row r="22695" spans="1:12" x14ac:dyDescent="0.35">
      <c r="A22695" t="s">
        <v>525</v>
      </c>
      <c r="B22695" s="1">
        <v>45341</v>
      </c>
      <c r="C22695">
        <v>6688.65</v>
      </c>
      <c r="D22695">
        <v>6728</v>
      </c>
      <c r="E22695">
        <v>6728.6</v>
      </c>
      <c r="F22695">
        <v>6580.1</v>
      </c>
      <c r="G22695">
        <v>6597.1</v>
      </c>
      <c r="H22695">
        <v>10228</v>
      </c>
      <c r="I22695">
        <v>676.05</v>
      </c>
      <c r="J22695">
        <v>3531</v>
      </c>
      <c r="K22695">
        <v>6269</v>
      </c>
      <c r="L22695">
        <v>61.29</v>
      </c>
    </row>
    <row r="22696" spans="1:12" x14ac:dyDescent="0.35">
      <c r="A22696" t="s">
        <v>524</v>
      </c>
      <c r="B22696" s="1">
        <v>45341</v>
      </c>
      <c r="C22696">
        <v>427.2</v>
      </c>
      <c r="D22696">
        <v>427</v>
      </c>
      <c r="E22696">
        <v>443.9</v>
      </c>
      <c r="F22696">
        <v>417.55</v>
      </c>
      <c r="G22696">
        <v>424.45</v>
      </c>
      <c r="H22696">
        <v>5255764</v>
      </c>
      <c r="I22696">
        <v>22669.23</v>
      </c>
      <c r="J22696">
        <v>96955</v>
      </c>
      <c r="K22696">
        <v>693844</v>
      </c>
      <c r="L22696">
        <v>13.2</v>
      </c>
    </row>
    <row r="22697" spans="1:12" x14ac:dyDescent="0.35">
      <c r="A22697" t="s">
        <v>523</v>
      </c>
      <c r="B22697" s="1">
        <v>45341</v>
      </c>
      <c r="C22697">
        <v>245.85</v>
      </c>
      <c r="D22697">
        <v>247.8</v>
      </c>
      <c r="E22697">
        <v>248.7</v>
      </c>
      <c r="F22697">
        <v>240</v>
      </c>
      <c r="G22697">
        <v>241.15</v>
      </c>
      <c r="H22697">
        <v>426089</v>
      </c>
      <c r="I22697">
        <v>1037.55</v>
      </c>
      <c r="J22697">
        <v>9093</v>
      </c>
      <c r="K22697">
        <v>183066</v>
      </c>
      <c r="L22697">
        <v>42.96</v>
      </c>
    </row>
    <row r="22698" spans="1:12" x14ac:dyDescent="0.35">
      <c r="A22698" t="s">
        <v>522</v>
      </c>
      <c r="B22698" s="1">
        <v>45341</v>
      </c>
      <c r="C22698">
        <v>86.5</v>
      </c>
      <c r="D22698">
        <v>87.85</v>
      </c>
      <c r="E22698">
        <v>96.7</v>
      </c>
      <c r="F22698">
        <v>87.85</v>
      </c>
      <c r="G22698">
        <v>92.55</v>
      </c>
      <c r="H22698">
        <v>1855937</v>
      </c>
      <c r="I22698">
        <v>1748.87</v>
      </c>
      <c r="J22698">
        <v>22985</v>
      </c>
      <c r="K22698">
        <v>887564</v>
      </c>
      <c r="L22698">
        <v>47.82</v>
      </c>
    </row>
    <row r="22699" spans="1:12" x14ac:dyDescent="0.35">
      <c r="A22699" t="s">
        <v>521</v>
      </c>
      <c r="B22699" s="1">
        <v>45341</v>
      </c>
      <c r="C22699">
        <v>516.15</v>
      </c>
      <c r="D22699">
        <v>517</v>
      </c>
      <c r="E22699">
        <v>527.29999999999995</v>
      </c>
      <c r="F22699">
        <v>515.15</v>
      </c>
      <c r="G22699">
        <v>525.54999999999995</v>
      </c>
      <c r="H22699">
        <v>211781</v>
      </c>
      <c r="I22699">
        <v>1104.05</v>
      </c>
      <c r="J22699">
        <v>11475</v>
      </c>
      <c r="K22699">
        <v>116729</v>
      </c>
      <c r="L22699">
        <v>55.12</v>
      </c>
    </row>
    <row r="22700" spans="1:12" x14ac:dyDescent="0.35">
      <c r="A22700" t="s">
        <v>520</v>
      </c>
      <c r="B22700" s="1">
        <v>45341</v>
      </c>
      <c r="C22700">
        <v>86.9</v>
      </c>
      <c r="D22700">
        <v>87.35</v>
      </c>
      <c r="E22700">
        <v>88.4</v>
      </c>
      <c r="F22700">
        <v>86.4</v>
      </c>
      <c r="G22700">
        <v>87.1</v>
      </c>
      <c r="H22700">
        <v>79888</v>
      </c>
      <c r="I22700">
        <v>69.52</v>
      </c>
      <c r="J22700">
        <v>1965</v>
      </c>
      <c r="K22700">
        <v>51960</v>
      </c>
      <c r="L22700">
        <v>65.040000000000006</v>
      </c>
    </row>
    <row r="22701" spans="1:12" x14ac:dyDescent="0.35">
      <c r="A22701" t="s">
        <v>519</v>
      </c>
      <c r="B22701" s="1">
        <v>45341</v>
      </c>
      <c r="C22701">
        <v>947.4</v>
      </c>
      <c r="D22701">
        <v>960.1</v>
      </c>
      <c r="E22701">
        <v>964.05</v>
      </c>
      <c r="F22701">
        <v>921</v>
      </c>
      <c r="G22701">
        <v>925.1</v>
      </c>
      <c r="H22701">
        <v>349876</v>
      </c>
      <c r="I22701">
        <v>3260.26</v>
      </c>
      <c r="J22701">
        <v>16551</v>
      </c>
      <c r="K22701">
        <v>195873</v>
      </c>
      <c r="L22701">
        <v>55.98</v>
      </c>
    </row>
    <row r="22702" spans="1:12" x14ac:dyDescent="0.35">
      <c r="A22702" t="s">
        <v>518</v>
      </c>
      <c r="B22702" s="1">
        <v>45341</v>
      </c>
      <c r="C22702">
        <v>281.3</v>
      </c>
      <c r="D22702">
        <v>282.5</v>
      </c>
      <c r="E22702">
        <v>287.25</v>
      </c>
      <c r="F22702">
        <v>275.85000000000002</v>
      </c>
      <c r="G22702">
        <v>284.60000000000002</v>
      </c>
      <c r="H22702">
        <v>373270</v>
      </c>
      <c r="I22702">
        <v>1048.72</v>
      </c>
      <c r="J22702">
        <v>13698</v>
      </c>
      <c r="K22702">
        <v>142440</v>
      </c>
      <c r="L22702">
        <v>38.159999999999997</v>
      </c>
    </row>
    <row r="22703" spans="1:12" x14ac:dyDescent="0.35">
      <c r="A22703" t="s">
        <v>517</v>
      </c>
      <c r="B22703" s="1">
        <v>45341</v>
      </c>
      <c r="C22703">
        <v>77.900000000000006</v>
      </c>
      <c r="D22703">
        <v>78.5</v>
      </c>
      <c r="E22703">
        <v>78.75</v>
      </c>
      <c r="F22703">
        <v>76.900000000000006</v>
      </c>
      <c r="G22703">
        <v>77.099999999999994</v>
      </c>
      <c r="H22703">
        <v>387356</v>
      </c>
      <c r="I22703">
        <v>301.73</v>
      </c>
      <c r="J22703">
        <v>3146</v>
      </c>
      <c r="K22703">
        <v>185586</v>
      </c>
      <c r="L22703">
        <v>47.91</v>
      </c>
    </row>
    <row r="22704" spans="1:12" x14ac:dyDescent="0.35">
      <c r="A22704" t="s">
        <v>516</v>
      </c>
      <c r="B22704" s="1">
        <v>45341</v>
      </c>
      <c r="C22704">
        <v>275.35000000000002</v>
      </c>
      <c r="D22704">
        <v>275.35000000000002</v>
      </c>
      <c r="E22704">
        <v>280</v>
      </c>
      <c r="F22704">
        <v>262.5</v>
      </c>
      <c r="G22704">
        <v>264.14999999999998</v>
      </c>
      <c r="H22704">
        <v>1214483</v>
      </c>
      <c r="I22704">
        <v>3232.99</v>
      </c>
      <c r="J22704">
        <v>19506</v>
      </c>
      <c r="K22704">
        <v>754750</v>
      </c>
      <c r="L22704">
        <v>62.15</v>
      </c>
    </row>
    <row r="22705" spans="1:12" x14ac:dyDescent="0.35">
      <c r="A22705" t="s">
        <v>515</v>
      </c>
      <c r="B22705" s="1">
        <v>45341</v>
      </c>
      <c r="C22705">
        <v>22.9</v>
      </c>
      <c r="D22705">
        <v>23.1</v>
      </c>
      <c r="E22705">
        <v>23.5</v>
      </c>
      <c r="F22705">
        <v>22.6</v>
      </c>
      <c r="G22705">
        <v>23.35</v>
      </c>
      <c r="H22705">
        <v>1618593</v>
      </c>
      <c r="I22705">
        <v>373.68</v>
      </c>
      <c r="J22705">
        <v>4549</v>
      </c>
      <c r="K22705">
        <v>525174</v>
      </c>
      <c r="L22705">
        <v>32.450000000000003</v>
      </c>
    </row>
    <row r="22706" spans="1:12" x14ac:dyDescent="0.35">
      <c r="A22706" t="s">
        <v>514</v>
      </c>
      <c r="B22706" s="1">
        <v>45341</v>
      </c>
      <c r="C22706">
        <v>1282</v>
      </c>
      <c r="D22706">
        <v>1298</v>
      </c>
      <c r="E22706">
        <v>1310</v>
      </c>
      <c r="F22706">
        <v>1220</v>
      </c>
      <c r="G22706">
        <v>1264.0999999999999</v>
      </c>
      <c r="H22706">
        <v>223344</v>
      </c>
      <c r="I22706">
        <v>2832.78</v>
      </c>
      <c r="J22706">
        <v>9899</v>
      </c>
      <c r="K22706">
        <v>125855</v>
      </c>
      <c r="L22706">
        <v>56.35</v>
      </c>
    </row>
    <row r="22707" spans="1:12" x14ac:dyDescent="0.35">
      <c r="A22707" t="s">
        <v>513</v>
      </c>
      <c r="B22707" s="1">
        <v>45341</v>
      </c>
      <c r="C22707">
        <v>502.1</v>
      </c>
      <c r="D22707">
        <v>513.6</v>
      </c>
      <c r="E22707">
        <v>529.75</v>
      </c>
      <c r="F22707">
        <v>504.05</v>
      </c>
      <c r="G22707">
        <v>506.2</v>
      </c>
      <c r="H22707">
        <v>229896</v>
      </c>
      <c r="I22707">
        <v>1189.0999999999999</v>
      </c>
      <c r="J22707">
        <v>14271</v>
      </c>
      <c r="K22707">
        <v>116677</v>
      </c>
      <c r="L22707">
        <v>50.75</v>
      </c>
    </row>
    <row r="22708" spans="1:12" x14ac:dyDescent="0.35">
      <c r="A22708" t="s">
        <v>512</v>
      </c>
      <c r="B22708" s="1">
        <v>45341</v>
      </c>
      <c r="C22708">
        <v>55.5</v>
      </c>
      <c r="D22708">
        <v>55</v>
      </c>
      <c r="E22708">
        <v>55.8</v>
      </c>
      <c r="F22708">
        <v>53.55</v>
      </c>
      <c r="G22708">
        <v>53.75</v>
      </c>
      <c r="H22708">
        <v>182633</v>
      </c>
      <c r="I22708">
        <v>99.12</v>
      </c>
      <c r="J22708">
        <v>623</v>
      </c>
      <c r="K22708">
        <v>105161</v>
      </c>
      <c r="L22708">
        <v>57.58</v>
      </c>
    </row>
    <row r="22709" spans="1:12" x14ac:dyDescent="0.35">
      <c r="A22709" t="s">
        <v>511</v>
      </c>
      <c r="B22709" s="1">
        <v>45341</v>
      </c>
      <c r="C22709">
        <v>112.45</v>
      </c>
      <c r="D22709">
        <v>112.45</v>
      </c>
      <c r="E22709">
        <v>118.05</v>
      </c>
      <c r="F22709">
        <v>112.45</v>
      </c>
      <c r="G22709">
        <v>115.15</v>
      </c>
      <c r="H22709">
        <v>179572</v>
      </c>
      <c r="I22709">
        <v>209.11</v>
      </c>
      <c r="J22709">
        <v>2107</v>
      </c>
      <c r="K22709">
        <v>110438</v>
      </c>
      <c r="L22709">
        <v>61.5</v>
      </c>
    </row>
    <row r="22710" spans="1:12" x14ac:dyDescent="0.35">
      <c r="A22710" t="s">
        <v>510</v>
      </c>
      <c r="B22710" s="1">
        <v>45341</v>
      </c>
      <c r="C22710">
        <v>295.85000000000002</v>
      </c>
      <c r="D22710">
        <v>299.89999999999998</v>
      </c>
      <c r="E22710">
        <v>303.39999999999998</v>
      </c>
      <c r="F22710">
        <v>292.14999999999998</v>
      </c>
      <c r="G22710">
        <v>294.7</v>
      </c>
      <c r="H22710">
        <v>9707</v>
      </c>
      <c r="I22710">
        <v>28.66</v>
      </c>
      <c r="J22710">
        <v>1053</v>
      </c>
      <c r="K22710">
        <v>4960</v>
      </c>
      <c r="L22710">
        <v>51.1</v>
      </c>
    </row>
    <row r="22711" spans="1:12" x14ac:dyDescent="0.35">
      <c r="A22711" t="s">
        <v>509</v>
      </c>
      <c r="B22711" s="1">
        <v>45341</v>
      </c>
      <c r="C22711">
        <v>108.85</v>
      </c>
      <c r="D22711">
        <v>109</v>
      </c>
      <c r="E22711">
        <v>110.5</v>
      </c>
      <c r="F22711">
        <v>108.4</v>
      </c>
      <c r="G22711">
        <v>108.65</v>
      </c>
      <c r="H22711">
        <v>411074</v>
      </c>
      <c r="I22711">
        <v>448.23</v>
      </c>
      <c r="J22711">
        <v>5323</v>
      </c>
      <c r="K22711">
        <v>230670</v>
      </c>
      <c r="L22711">
        <v>56.11</v>
      </c>
    </row>
    <row r="22712" spans="1:12" x14ac:dyDescent="0.35">
      <c r="A22712" t="s">
        <v>508</v>
      </c>
      <c r="B22712" s="1">
        <v>45341</v>
      </c>
      <c r="C22712">
        <v>3485.6</v>
      </c>
      <c r="D22712">
        <v>3503.05</v>
      </c>
      <c r="E22712">
        <v>3530.15</v>
      </c>
      <c r="F22712">
        <v>3452.4</v>
      </c>
      <c r="G22712">
        <v>3465.1</v>
      </c>
      <c r="H22712">
        <v>5791</v>
      </c>
      <c r="I22712">
        <v>201.4</v>
      </c>
      <c r="J22712">
        <v>2662</v>
      </c>
      <c r="K22712">
        <v>3464</v>
      </c>
      <c r="L22712">
        <v>59.82</v>
      </c>
    </row>
    <row r="22713" spans="1:12" x14ac:dyDescent="0.35">
      <c r="A22713" t="s">
        <v>507</v>
      </c>
      <c r="B22713" s="1">
        <v>45341</v>
      </c>
      <c r="C22713">
        <v>128.9</v>
      </c>
      <c r="D22713">
        <v>129.9</v>
      </c>
      <c r="E22713">
        <v>130.5</v>
      </c>
      <c r="F22713">
        <v>127.15</v>
      </c>
      <c r="G22713">
        <v>130.05000000000001</v>
      </c>
      <c r="H22713">
        <v>4078</v>
      </c>
      <c r="I22713">
        <v>5.28</v>
      </c>
      <c r="J22713">
        <v>152</v>
      </c>
      <c r="K22713">
        <v>2091</v>
      </c>
      <c r="L22713">
        <v>51.28</v>
      </c>
    </row>
    <row r="22714" spans="1:12" x14ac:dyDescent="0.35">
      <c r="A22714" t="s">
        <v>506</v>
      </c>
      <c r="B22714" s="1">
        <v>45341</v>
      </c>
      <c r="C22714">
        <v>762.9</v>
      </c>
      <c r="D22714">
        <v>766.7</v>
      </c>
      <c r="E22714">
        <v>787</v>
      </c>
      <c r="F22714">
        <v>732</v>
      </c>
      <c r="G22714">
        <v>736.25</v>
      </c>
      <c r="H22714">
        <v>110859</v>
      </c>
      <c r="I22714">
        <v>835.33</v>
      </c>
      <c r="J22714">
        <v>3637</v>
      </c>
      <c r="K22714">
        <v>64880</v>
      </c>
      <c r="L22714">
        <v>58.52</v>
      </c>
    </row>
    <row r="22715" spans="1:12" x14ac:dyDescent="0.35">
      <c r="A22715" t="s">
        <v>505</v>
      </c>
      <c r="B22715" s="1">
        <v>45341</v>
      </c>
      <c r="C22715">
        <v>193</v>
      </c>
      <c r="D22715">
        <v>194</v>
      </c>
      <c r="E22715">
        <v>199.05</v>
      </c>
      <c r="F22715">
        <v>191.05</v>
      </c>
      <c r="G22715">
        <v>194.65</v>
      </c>
      <c r="H22715">
        <v>351466</v>
      </c>
      <c r="I22715">
        <v>684.97</v>
      </c>
      <c r="J22715">
        <v>13324</v>
      </c>
      <c r="K22715">
        <v>154563</v>
      </c>
      <c r="L22715">
        <v>43.98</v>
      </c>
    </row>
    <row r="22716" spans="1:12" x14ac:dyDescent="0.35">
      <c r="A22716" t="s">
        <v>504</v>
      </c>
      <c r="B22716" s="1">
        <v>45341</v>
      </c>
      <c r="C22716">
        <v>1062.5</v>
      </c>
      <c r="D22716">
        <v>1073.5999999999999</v>
      </c>
      <c r="E22716">
        <v>1079.5999999999999</v>
      </c>
      <c r="F22716">
        <v>1040.0999999999999</v>
      </c>
      <c r="G22716">
        <v>1044.45</v>
      </c>
      <c r="H22716">
        <v>48530</v>
      </c>
      <c r="I22716">
        <v>509.15</v>
      </c>
      <c r="J22716">
        <v>5413</v>
      </c>
      <c r="K22716">
        <v>28429</v>
      </c>
      <c r="L22716">
        <v>58.58</v>
      </c>
    </row>
    <row r="22717" spans="1:12" x14ac:dyDescent="0.35">
      <c r="A22717" t="s">
        <v>503</v>
      </c>
      <c r="B22717" s="1">
        <v>45341</v>
      </c>
      <c r="C22717">
        <v>828.65</v>
      </c>
      <c r="D22717">
        <v>830</v>
      </c>
      <c r="E22717">
        <v>871.35</v>
      </c>
      <c r="F22717">
        <v>811.05</v>
      </c>
      <c r="G22717">
        <v>835.6</v>
      </c>
      <c r="H22717">
        <v>65933</v>
      </c>
      <c r="I22717">
        <v>560.74</v>
      </c>
      <c r="J22717">
        <v>8465</v>
      </c>
      <c r="K22717">
        <v>15439</v>
      </c>
      <c r="L22717">
        <v>23.42</v>
      </c>
    </row>
    <row r="22718" spans="1:12" x14ac:dyDescent="0.35">
      <c r="A22718" t="s">
        <v>502</v>
      </c>
      <c r="B22718" s="1">
        <v>45341</v>
      </c>
      <c r="C22718">
        <v>261.89999999999998</v>
      </c>
      <c r="D22718">
        <v>263.8</v>
      </c>
      <c r="E22718">
        <v>273.8</v>
      </c>
      <c r="F22718">
        <v>263</v>
      </c>
      <c r="G22718">
        <v>265.89999999999998</v>
      </c>
      <c r="H22718">
        <v>1740841</v>
      </c>
      <c r="I22718">
        <v>4678.8500000000004</v>
      </c>
      <c r="J22718">
        <v>38634</v>
      </c>
      <c r="K22718">
        <v>631249</v>
      </c>
      <c r="L22718">
        <v>36.26</v>
      </c>
    </row>
    <row r="22719" spans="1:12" x14ac:dyDescent="0.35">
      <c r="A22719" t="s">
        <v>501</v>
      </c>
      <c r="B22719" s="1">
        <v>45341</v>
      </c>
      <c r="C22719">
        <v>2538.15</v>
      </c>
      <c r="D22719">
        <v>2542.65</v>
      </c>
      <c r="E22719">
        <v>2580</v>
      </c>
      <c r="F22719">
        <v>2542.65</v>
      </c>
      <c r="G22719">
        <v>2560.75</v>
      </c>
      <c r="H22719">
        <v>8960</v>
      </c>
      <c r="I22719">
        <v>229.61</v>
      </c>
      <c r="J22719">
        <v>1948</v>
      </c>
      <c r="K22719">
        <v>5063</v>
      </c>
      <c r="L22719">
        <v>56.51</v>
      </c>
    </row>
    <row r="22720" spans="1:12" x14ac:dyDescent="0.35">
      <c r="A22720" t="s">
        <v>500</v>
      </c>
      <c r="B22720" s="1">
        <v>45341</v>
      </c>
      <c r="C22720">
        <v>182.6</v>
      </c>
      <c r="D22720">
        <v>183</v>
      </c>
      <c r="E22720">
        <v>187.85</v>
      </c>
      <c r="F22720">
        <v>182.15</v>
      </c>
      <c r="G22720">
        <v>183.85</v>
      </c>
      <c r="H22720">
        <v>19606057</v>
      </c>
      <c r="I22720">
        <v>36340.68</v>
      </c>
      <c r="J22720">
        <v>109532</v>
      </c>
      <c r="K22720">
        <v>7257019</v>
      </c>
      <c r="L22720">
        <v>37.01</v>
      </c>
    </row>
    <row r="22721" spans="1:12" x14ac:dyDescent="0.35">
      <c r="A22721" t="s">
        <v>499</v>
      </c>
      <c r="B22721" s="1">
        <v>45341</v>
      </c>
      <c r="C22721">
        <v>364.85</v>
      </c>
      <c r="D22721">
        <v>364.8</v>
      </c>
      <c r="E22721">
        <v>370.95</v>
      </c>
      <c r="F22721">
        <v>362.95</v>
      </c>
      <c r="G22721">
        <v>364.1</v>
      </c>
      <c r="H22721">
        <v>295178</v>
      </c>
      <c r="I22721">
        <v>1079.26</v>
      </c>
      <c r="J22721">
        <v>9836</v>
      </c>
      <c r="K22721">
        <v>146754</v>
      </c>
      <c r="L22721">
        <v>49.72</v>
      </c>
    </row>
    <row r="22722" spans="1:12" x14ac:dyDescent="0.35">
      <c r="A22722" t="s">
        <v>498</v>
      </c>
      <c r="B22722" s="1">
        <v>45341</v>
      </c>
      <c r="C22722">
        <v>364.6</v>
      </c>
      <c r="D22722">
        <v>365.05</v>
      </c>
      <c r="E22722">
        <v>378</v>
      </c>
      <c r="F22722">
        <v>360.1</v>
      </c>
      <c r="G22722">
        <v>370.15</v>
      </c>
      <c r="H22722">
        <v>251909</v>
      </c>
      <c r="I22722">
        <v>932.51</v>
      </c>
      <c r="J22722">
        <v>19974</v>
      </c>
      <c r="K22722">
        <v>68245</v>
      </c>
      <c r="L22722">
        <v>27.09</v>
      </c>
    </row>
    <row r="22723" spans="1:12" x14ac:dyDescent="0.35">
      <c r="A22723" t="s">
        <v>497</v>
      </c>
      <c r="B22723" s="1">
        <v>45341</v>
      </c>
      <c r="C22723">
        <v>555.15</v>
      </c>
      <c r="D22723">
        <v>561.79999999999995</v>
      </c>
      <c r="E22723">
        <v>564.79999999999995</v>
      </c>
      <c r="F22723">
        <v>547.15</v>
      </c>
      <c r="G22723">
        <v>550.6</v>
      </c>
      <c r="H22723">
        <v>433131</v>
      </c>
      <c r="I22723">
        <v>2413.0100000000002</v>
      </c>
      <c r="J22723">
        <v>10405</v>
      </c>
      <c r="K22723">
        <v>333708</v>
      </c>
      <c r="L22723">
        <v>77.05</v>
      </c>
    </row>
    <row r="22724" spans="1:12" x14ac:dyDescent="0.35">
      <c r="A22724" t="s">
        <v>496</v>
      </c>
      <c r="B22724" s="1">
        <v>45341</v>
      </c>
      <c r="C22724">
        <v>199.45</v>
      </c>
      <c r="D22724">
        <v>200.45</v>
      </c>
      <c r="E22724">
        <v>202.35</v>
      </c>
      <c r="F22724">
        <v>197</v>
      </c>
      <c r="G22724">
        <v>198.2</v>
      </c>
      <c r="H22724">
        <v>1300819</v>
      </c>
      <c r="I22724">
        <v>2601.6799999999998</v>
      </c>
      <c r="J22724">
        <v>12739</v>
      </c>
      <c r="K22724">
        <v>691303</v>
      </c>
      <c r="L22724">
        <v>53.14</v>
      </c>
    </row>
    <row r="22725" spans="1:12" x14ac:dyDescent="0.35">
      <c r="A22725" t="s">
        <v>495</v>
      </c>
      <c r="B22725" s="1">
        <v>45341</v>
      </c>
      <c r="C22725">
        <v>3711.25</v>
      </c>
      <c r="D22725">
        <v>3766</v>
      </c>
      <c r="E22725">
        <v>3825</v>
      </c>
      <c r="F22725">
        <v>3725</v>
      </c>
      <c r="G22725">
        <v>3738.95</v>
      </c>
      <c r="H22725">
        <v>2256</v>
      </c>
      <c r="I22725">
        <v>85.14</v>
      </c>
      <c r="J22725">
        <v>755</v>
      </c>
      <c r="K22725">
        <v>997</v>
      </c>
      <c r="L22725">
        <v>44.19</v>
      </c>
    </row>
    <row r="22726" spans="1:12" x14ac:dyDescent="0.35">
      <c r="A22726" t="s">
        <v>494</v>
      </c>
      <c r="B22726" s="1">
        <v>45341</v>
      </c>
      <c r="C22726">
        <v>434.15</v>
      </c>
      <c r="D22726">
        <v>437</v>
      </c>
      <c r="E22726">
        <v>437.9</v>
      </c>
      <c r="F22726">
        <v>430.25</v>
      </c>
      <c r="G22726">
        <v>433.2</v>
      </c>
      <c r="H22726">
        <v>219204</v>
      </c>
      <c r="I22726">
        <v>951.97</v>
      </c>
      <c r="J22726">
        <v>11934</v>
      </c>
      <c r="K22726">
        <v>116854</v>
      </c>
      <c r="L22726">
        <v>53.31</v>
      </c>
    </row>
    <row r="22727" spans="1:12" x14ac:dyDescent="0.35">
      <c r="A22727" t="s">
        <v>493</v>
      </c>
      <c r="B22727" s="1">
        <v>45341</v>
      </c>
      <c r="C22727">
        <v>5228.75</v>
      </c>
      <c r="D22727">
        <v>5300</v>
      </c>
      <c r="E22727">
        <v>5980</v>
      </c>
      <c r="F22727">
        <v>5300</v>
      </c>
      <c r="G22727">
        <v>5718.6</v>
      </c>
      <c r="H22727">
        <v>227739</v>
      </c>
      <c r="I22727">
        <v>12925.32</v>
      </c>
      <c r="J22727">
        <v>43292</v>
      </c>
      <c r="K22727">
        <v>57178</v>
      </c>
      <c r="L22727">
        <v>25.11</v>
      </c>
    </row>
    <row r="22728" spans="1:12" x14ac:dyDescent="0.35">
      <c r="A22728" t="s">
        <v>492</v>
      </c>
      <c r="B22728" s="1">
        <v>45341</v>
      </c>
      <c r="C22728">
        <v>149.4</v>
      </c>
      <c r="D22728">
        <v>149.4</v>
      </c>
      <c r="E22728">
        <v>151.9</v>
      </c>
      <c r="F22728">
        <v>147.1</v>
      </c>
      <c r="G22728">
        <v>148.69999999999999</v>
      </c>
      <c r="H22728">
        <v>136875</v>
      </c>
      <c r="I22728">
        <v>204.02</v>
      </c>
      <c r="J22728">
        <v>3526</v>
      </c>
      <c r="K22728">
        <v>78016</v>
      </c>
      <c r="L22728">
        <v>57</v>
      </c>
    </row>
    <row r="22729" spans="1:12" x14ac:dyDescent="0.35">
      <c r="A22729" t="s">
        <v>491</v>
      </c>
      <c r="B22729" s="1">
        <v>45341</v>
      </c>
      <c r="C22729">
        <v>179.75</v>
      </c>
      <c r="D22729">
        <v>181.75</v>
      </c>
      <c r="E22729">
        <v>185</v>
      </c>
      <c r="F22729">
        <v>170.55</v>
      </c>
      <c r="G22729">
        <v>173.2</v>
      </c>
      <c r="H22729">
        <v>328338</v>
      </c>
      <c r="I22729">
        <v>583.55999999999995</v>
      </c>
      <c r="J22729">
        <v>10431</v>
      </c>
      <c r="K22729">
        <v>178031</v>
      </c>
      <c r="L22729">
        <v>54.22</v>
      </c>
    </row>
    <row r="22730" spans="1:12" x14ac:dyDescent="0.35">
      <c r="A22730" t="s">
        <v>490</v>
      </c>
      <c r="B22730" s="1">
        <v>45341</v>
      </c>
      <c r="C22730">
        <v>371.75</v>
      </c>
      <c r="D22730">
        <v>372.15</v>
      </c>
      <c r="E22730">
        <v>382.4</v>
      </c>
      <c r="F22730">
        <v>372.15</v>
      </c>
      <c r="G22730">
        <v>376.85</v>
      </c>
      <c r="H22730">
        <v>165167</v>
      </c>
      <c r="I22730">
        <v>623.79999999999995</v>
      </c>
      <c r="J22730">
        <v>7570</v>
      </c>
      <c r="K22730">
        <v>83190</v>
      </c>
      <c r="L22730">
        <v>50.37</v>
      </c>
    </row>
    <row r="22731" spans="1:12" x14ac:dyDescent="0.35">
      <c r="A22731" t="s">
        <v>489</v>
      </c>
      <c r="B22731" s="1">
        <v>45341</v>
      </c>
      <c r="C22731">
        <v>556.48</v>
      </c>
      <c r="D22731">
        <v>560.59</v>
      </c>
      <c r="E22731">
        <v>562.48</v>
      </c>
      <c r="F22731">
        <v>556.51</v>
      </c>
      <c r="G22731">
        <v>561.16999999999996</v>
      </c>
      <c r="H22731">
        <v>26415</v>
      </c>
      <c r="I22731">
        <v>148.05000000000001</v>
      </c>
      <c r="J22731">
        <v>1198</v>
      </c>
      <c r="K22731">
        <v>21346</v>
      </c>
      <c r="L22731">
        <v>80.81</v>
      </c>
    </row>
    <row r="22732" spans="1:12" x14ac:dyDescent="0.35">
      <c r="A22732" t="s">
        <v>488</v>
      </c>
      <c r="B22732" s="1">
        <v>45341</v>
      </c>
      <c r="C22732">
        <v>3456</v>
      </c>
      <c r="D22732">
        <v>3465</v>
      </c>
      <c r="E22732">
        <v>3524.2</v>
      </c>
      <c r="F22732">
        <v>3460</v>
      </c>
      <c r="G22732">
        <v>3484.75</v>
      </c>
      <c r="H22732">
        <v>43426</v>
      </c>
      <c r="I22732">
        <v>1517.97</v>
      </c>
      <c r="J22732">
        <v>6622</v>
      </c>
      <c r="K22732">
        <v>23835</v>
      </c>
      <c r="L22732">
        <v>54.89</v>
      </c>
    </row>
    <row r="22733" spans="1:12" x14ac:dyDescent="0.35">
      <c r="A22733" t="s">
        <v>487</v>
      </c>
      <c r="B22733" s="1">
        <v>45341</v>
      </c>
      <c r="C22733">
        <v>43.3</v>
      </c>
      <c r="D22733">
        <v>45.3</v>
      </c>
      <c r="E22733">
        <v>45.3</v>
      </c>
      <c r="F22733">
        <v>42.95</v>
      </c>
      <c r="G22733">
        <v>43.15</v>
      </c>
      <c r="H22733">
        <v>10100</v>
      </c>
      <c r="I22733">
        <v>4.41</v>
      </c>
      <c r="J22733">
        <v>156</v>
      </c>
      <c r="K22733">
        <v>7885</v>
      </c>
      <c r="L22733">
        <v>78.069999999999993</v>
      </c>
    </row>
    <row r="22734" spans="1:12" x14ac:dyDescent="0.35">
      <c r="A22734" t="s">
        <v>486</v>
      </c>
      <c r="B22734" s="1">
        <v>45341</v>
      </c>
      <c r="C22734">
        <v>277.8</v>
      </c>
      <c r="D22734">
        <v>278</v>
      </c>
      <c r="E22734">
        <v>280</v>
      </c>
      <c r="F22734">
        <v>273</v>
      </c>
      <c r="G22734">
        <v>274.8</v>
      </c>
      <c r="H22734">
        <v>275267</v>
      </c>
      <c r="I22734">
        <v>759.66</v>
      </c>
      <c r="J22734">
        <v>6781</v>
      </c>
      <c r="K22734">
        <v>192828</v>
      </c>
      <c r="L22734">
        <v>70.05</v>
      </c>
    </row>
    <row r="22735" spans="1:12" x14ac:dyDescent="0.35">
      <c r="A22735" t="s">
        <v>485</v>
      </c>
      <c r="B22735" s="1">
        <v>45341</v>
      </c>
      <c r="C22735">
        <v>769.15</v>
      </c>
      <c r="D22735">
        <v>771.95</v>
      </c>
      <c r="E22735">
        <v>772</v>
      </c>
      <c r="F22735">
        <v>736.1</v>
      </c>
      <c r="G22735">
        <v>738.8</v>
      </c>
      <c r="H22735">
        <v>316087</v>
      </c>
      <c r="I22735">
        <v>2352.1999999999998</v>
      </c>
      <c r="J22735">
        <v>28310</v>
      </c>
      <c r="K22735">
        <v>165393</v>
      </c>
      <c r="L22735">
        <v>52.33</v>
      </c>
    </row>
    <row r="22736" spans="1:12" x14ac:dyDescent="0.35">
      <c r="A22736" t="s">
        <v>484</v>
      </c>
      <c r="B22736" s="1">
        <v>45341</v>
      </c>
      <c r="C22736">
        <v>226.05</v>
      </c>
      <c r="D22736">
        <v>229</v>
      </c>
      <c r="E22736">
        <v>229.85</v>
      </c>
      <c r="F22736">
        <v>222.5</v>
      </c>
      <c r="G22736">
        <v>224.65</v>
      </c>
      <c r="H22736">
        <v>1071497</v>
      </c>
      <c r="I22736">
        <v>2413.15</v>
      </c>
      <c r="J22736">
        <v>21498</v>
      </c>
      <c r="K22736">
        <v>591443</v>
      </c>
      <c r="L22736">
        <v>55.2</v>
      </c>
    </row>
    <row r="22737" spans="1:12" x14ac:dyDescent="0.35">
      <c r="A22737" t="s">
        <v>483</v>
      </c>
      <c r="B22737" s="1">
        <v>45341</v>
      </c>
      <c r="C22737">
        <v>312.05</v>
      </c>
      <c r="D22737">
        <v>313.85000000000002</v>
      </c>
      <c r="E22737">
        <v>315.35000000000002</v>
      </c>
      <c r="F22737">
        <v>307.5</v>
      </c>
      <c r="G22737">
        <v>308.89999999999998</v>
      </c>
      <c r="H22737">
        <v>95050</v>
      </c>
      <c r="I22737">
        <v>295.95999999999998</v>
      </c>
      <c r="J22737">
        <v>5539</v>
      </c>
      <c r="K22737">
        <v>44803</v>
      </c>
      <c r="L22737">
        <v>47.14</v>
      </c>
    </row>
    <row r="22738" spans="1:12" x14ac:dyDescent="0.35">
      <c r="A22738" t="s">
        <v>482</v>
      </c>
      <c r="B22738" s="1">
        <v>45341</v>
      </c>
      <c r="C22738">
        <v>22.71</v>
      </c>
      <c r="D22738">
        <v>23.08</v>
      </c>
      <c r="E22738">
        <v>23.08</v>
      </c>
      <c r="F22738">
        <v>22.71</v>
      </c>
      <c r="G22738">
        <v>22.82</v>
      </c>
      <c r="H22738">
        <v>131849</v>
      </c>
      <c r="I22738">
        <v>30.15</v>
      </c>
      <c r="J22738">
        <v>539</v>
      </c>
      <c r="K22738">
        <v>91392</v>
      </c>
      <c r="L22738">
        <v>69.319999999999993</v>
      </c>
    </row>
    <row r="22739" spans="1:12" x14ac:dyDescent="0.35">
      <c r="A22739" t="s">
        <v>481</v>
      </c>
      <c r="B22739" s="1">
        <v>45341</v>
      </c>
      <c r="C22739">
        <v>4307.5</v>
      </c>
      <c r="D22739">
        <v>4351.5</v>
      </c>
      <c r="E22739">
        <v>4367.2</v>
      </c>
      <c r="F22739">
        <v>4307</v>
      </c>
      <c r="G22739">
        <v>4338.6499999999996</v>
      </c>
      <c r="H22739">
        <v>18692</v>
      </c>
      <c r="I22739">
        <v>809.73</v>
      </c>
      <c r="J22739">
        <v>6463</v>
      </c>
      <c r="K22739">
        <v>11063</v>
      </c>
      <c r="L22739">
        <v>59.19</v>
      </c>
    </row>
    <row r="22740" spans="1:12" x14ac:dyDescent="0.35">
      <c r="A22740" t="s">
        <v>480</v>
      </c>
      <c r="B22740" s="1">
        <v>45341</v>
      </c>
      <c r="C22740">
        <v>999.05</v>
      </c>
      <c r="D22740">
        <v>1000.25</v>
      </c>
      <c r="E22740">
        <v>1006.2</v>
      </c>
      <c r="F22740">
        <v>991.95</v>
      </c>
      <c r="G22740">
        <v>997.35</v>
      </c>
      <c r="H22740">
        <v>132930</v>
      </c>
      <c r="I22740">
        <v>1327.03</v>
      </c>
      <c r="J22740">
        <v>9500</v>
      </c>
      <c r="K22740">
        <v>75444</v>
      </c>
      <c r="L22740">
        <v>56.75</v>
      </c>
    </row>
    <row r="22741" spans="1:12" x14ac:dyDescent="0.35">
      <c r="A22741" t="s">
        <v>479</v>
      </c>
      <c r="B22741" s="1">
        <v>45341</v>
      </c>
      <c r="C22741">
        <v>66.55</v>
      </c>
      <c r="D22741">
        <v>67</v>
      </c>
      <c r="E22741">
        <v>68.2</v>
      </c>
      <c r="F22741">
        <v>64.599999999999994</v>
      </c>
      <c r="G22741">
        <v>66.75</v>
      </c>
      <c r="H22741">
        <v>4141700</v>
      </c>
      <c r="I22741">
        <v>2744.29</v>
      </c>
      <c r="J22741">
        <v>9842</v>
      </c>
      <c r="K22741">
        <v>1792056</v>
      </c>
      <c r="L22741">
        <v>43.27</v>
      </c>
    </row>
    <row r="22742" spans="1:12" x14ac:dyDescent="0.35">
      <c r="A22742" t="s">
        <v>478</v>
      </c>
      <c r="B22742" s="1">
        <v>45341</v>
      </c>
      <c r="C22742">
        <v>2399.15</v>
      </c>
      <c r="D22742">
        <v>2401</v>
      </c>
      <c r="E22742">
        <v>2498.8000000000002</v>
      </c>
      <c r="F22742">
        <v>2401</v>
      </c>
      <c r="G22742">
        <v>2467.5</v>
      </c>
      <c r="H22742">
        <v>69135</v>
      </c>
      <c r="I22742">
        <v>1698.31</v>
      </c>
      <c r="J22742">
        <v>11129</v>
      </c>
      <c r="K22742">
        <v>28791</v>
      </c>
      <c r="L22742">
        <v>41.64</v>
      </c>
    </row>
    <row r="22743" spans="1:12" x14ac:dyDescent="0.35">
      <c r="A22743" t="s">
        <v>477</v>
      </c>
      <c r="B22743" s="1">
        <v>45341</v>
      </c>
      <c r="C22743">
        <v>38.549999999999997</v>
      </c>
      <c r="D22743">
        <v>39.15</v>
      </c>
      <c r="E22743">
        <v>42</v>
      </c>
      <c r="F22743">
        <v>38.65</v>
      </c>
      <c r="G22743">
        <v>39.1</v>
      </c>
      <c r="H22743">
        <v>415479</v>
      </c>
      <c r="I22743">
        <v>166.44</v>
      </c>
      <c r="J22743">
        <v>1996</v>
      </c>
      <c r="K22743">
        <v>138127</v>
      </c>
      <c r="L22743">
        <v>33.25</v>
      </c>
    </row>
    <row r="22744" spans="1:12" x14ac:dyDescent="0.35">
      <c r="A22744" t="s">
        <v>476</v>
      </c>
      <c r="B22744" s="1">
        <v>45341</v>
      </c>
      <c r="C22744">
        <v>129.5</v>
      </c>
      <c r="D22744">
        <v>129.55000000000001</v>
      </c>
      <c r="E22744">
        <v>131.65</v>
      </c>
      <c r="F22744">
        <v>129.19999999999999</v>
      </c>
      <c r="G22744">
        <v>130.35</v>
      </c>
      <c r="H22744">
        <v>305825</v>
      </c>
      <c r="I22744">
        <v>399.7</v>
      </c>
      <c r="J22744">
        <v>4842</v>
      </c>
      <c r="K22744">
        <v>156004</v>
      </c>
      <c r="L22744">
        <v>51.01</v>
      </c>
    </row>
    <row r="22745" spans="1:12" x14ac:dyDescent="0.35">
      <c r="A22745" t="s">
        <v>475</v>
      </c>
      <c r="B22745" s="1">
        <v>45341</v>
      </c>
      <c r="C22745">
        <v>164.7</v>
      </c>
      <c r="D22745">
        <v>165.95</v>
      </c>
      <c r="E22745">
        <v>166.35</v>
      </c>
      <c r="F22745">
        <v>162.35</v>
      </c>
      <c r="G22745">
        <v>162.94999999999999</v>
      </c>
      <c r="H22745">
        <v>14982976</v>
      </c>
      <c r="I22745">
        <v>24634.080000000002</v>
      </c>
      <c r="J22745">
        <v>78195</v>
      </c>
      <c r="K22745">
        <v>4571487</v>
      </c>
      <c r="L22745">
        <v>30.51</v>
      </c>
    </row>
    <row r="22746" spans="1:12" x14ac:dyDescent="0.35">
      <c r="A22746" t="s">
        <v>474</v>
      </c>
      <c r="B22746" s="1">
        <v>45341</v>
      </c>
      <c r="C22746">
        <v>435.7</v>
      </c>
      <c r="D22746">
        <v>432.45</v>
      </c>
      <c r="E22746">
        <v>444.8</v>
      </c>
      <c r="F22746">
        <v>431.95</v>
      </c>
      <c r="G22746">
        <v>440.9</v>
      </c>
      <c r="H22746">
        <v>207484</v>
      </c>
      <c r="I22746">
        <v>911.12</v>
      </c>
      <c r="J22746">
        <v>14426</v>
      </c>
      <c r="K22746">
        <v>80655</v>
      </c>
      <c r="L22746">
        <v>38.869999999999997</v>
      </c>
    </row>
    <row r="22747" spans="1:12" x14ac:dyDescent="0.35">
      <c r="A22747" t="s">
        <v>473</v>
      </c>
      <c r="B22747" s="1">
        <v>45341</v>
      </c>
      <c r="C22747">
        <v>5.45</v>
      </c>
      <c r="D22747">
        <v>5.45</v>
      </c>
      <c r="E22747">
        <v>5.7</v>
      </c>
      <c r="F22747">
        <v>5.45</v>
      </c>
      <c r="G22747">
        <v>5.7</v>
      </c>
      <c r="H22747">
        <v>20471388</v>
      </c>
      <c r="I22747">
        <v>1143.9100000000001</v>
      </c>
      <c r="J22747">
        <v>11842</v>
      </c>
      <c r="K22747">
        <v>6823919</v>
      </c>
      <c r="L22747">
        <v>33.33</v>
      </c>
    </row>
    <row r="22748" spans="1:12" x14ac:dyDescent="0.35">
      <c r="A22748" t="s">
        <v>472</v>
      </c>
      <c r="B22748" s="1">
        <v>45341</v>
      </c>
      <c r="C22748">
        <v>438.25</v>
      </c>
      <c r="D22748">
        <v>458.85</v>
      </c>
      <c r="E22748">
        <v>458.85</v>
      </c>
      <c r="F22748">
        <v>432.35</v>
      </c>
      <c r="G22748">
        <v>436.15</v>
      </c>
      <c r="H22748">
        <v>1611909</v>
      </c>
      <c r="I22748">
        <v>7172.46</v>
      </c>
      <c r="J22748">
        <v>49548</v>
      </c>
      <c r="K22748">
        <v>524330</v>
      </c>
      <c r="L22748">
        <v>32.53</v>
      </c>
    </row>
    <row r="22749" spans="1:12" x14ac:dyDescent="0.35">
      <c r="A22749" t="s">
        <v>471</v>
      </c>
      <c r="B22749" s="1">
        <v>45341</v>
      </c>
      <c r="C22749">
        <v>416.9</v>
      </c>
      <c r="D22749">
        <v>416.9</v>
      </c>
      <c r="E22749">
        <v>424.1</v>
      </c>
      <c r="F22749">
        <v>402.2</v>
      </c>
      <c r="G22749">
        <v>408.55</v>
      </c>
      <c r="H22749">
        <v>22228</v>
      </c>
      <c r="I22749">
        <v>91.55</v>
      </c>
      <c r="J22749">
        <v>3837</v>
      </c>
      <c r="K22749">
        <v>11562</v>
      </c>
      <c r="L22749">
        <v>52.02</v>
      </c>
    </row>
    <row r="22750" spans="1:12" x14ac:dyDescent="0.35">
      <c r="A22750" t="s">
        <v>470</v>
      </c>
      <c r="B22750" s="1">
        <v>45341</v>
      </c>
      <c r="C22750">
        <v>1275.5</v>
      </c>
      <c r="D22750">
        <v>1293</v>
      </c>
      <c r="E22750">
        <v>1424.9</v>
      </c>
      <c r="F22750">
        <v>1280.05</v>
      </c>
      <c r="G22750">
        <v>1412.05</v>
      </c>
      <c r="H22750">
        <v>363077</v>
      </c>
      <c r="I22750">
        <v>5024.8100000000004</v>
      </c>
      <c r="J22750">
        <v>34192</v>
      </c>
      <c r="K22750">
        <v>116816</v>
      </c>
      <c r="L22750">
        <v>32.17</v>
      </c>
    </row>
    <row r="22751" spans="1:12" x14ac:dyDescent="0.35">
      <c r="A22751" t="s">
        <v>469</v>
      </c>
      <c r="B22751" s="1">
        <v>45341</v>
      </c>
      <c r="C22751">
        <v>782.9</v>
      </c>
      <c r="D22751">
        <v>791</v>
      </c>
      <c r="E22751">
        <v>842.9</v>
      </c>
      <c r="F22751">
        <v>785.4</v>
      </c>
      <c r="G22751">
        <v>831.15</v>
      </c>
      <c r="H22751">
        <v>1533443</v>
      </c>
      <c r="I22751">
        <v>12660.13</v>
      </c>
      <c r="J22751">
        <v>50138</v>
      </c>
      <c r="K22751">
        <v>445550</v>
      </c>
      <c r="L22751">
        <v>29.06</v>
      </c>
    </row>
    <row r="22752" spans="1:12" x14ac:dyDescent="0.35">
      <c r="A22752" t="s">
        <v>468</v>
      </c>
      <c r="B22752" s="1">
        <v>45341</v>
      </c>
      <c r="C22752">
        <v>110.05</v>
      </c>
      <c r="D22752">
        <v>110.05</v>
      </c>
      <c r="E22752">
        <v>112.5</v>
      </c>
      <c r="F22752">
        <v>110.05</v>
      </c>
      <c r="G22752">
        <v>111.4</v>
      </c>
      <c r="H22752">
        <v>152832</v>
      </c>
      <c r="I22752">
        <v>170.32</v>
      </c>
      <c r="J22752">
        <v>1874</v>
      </c>
      <c r="K22752">
        <v>62539</v>
      </c>
      <c r="L22752">
        <v>40.92</v>
      </c>
    </row>
    <row r="22753" spans="1:12" x14ac:dyDescent="0.35">
      <c r="A22753" t="s">
        <v>467</v>
      </c>
      <c r="B22753" s="1">
        <v>45341</v>
      </c>
      <c r="C22753">
        <v>1411.3</v>
      </c>
      <c r="D22753">
        <v>1411.3</v>
      </c>
      <c r="E22753">
        <v>1420</v>
      </c>
      <c r="F22753">
        <v>1393.05</v>
      </c>
      <c r="G22753">
        <v>1411.05</v>
      </c>
      <c r="H22753">
        <v>15047</v>
      </c>
      <c r="I22753">
        <v>212.04</v>
      </c>
      <c r="J22753">
        <v>3034</v>
      </c>
      <c r="K22753">
        <v>7340</v>
      </c>
      <c r="L22753">
        <v>48.78</v>
      </c>
    </row>
    <row r="22754" spans="1:12" x14ac:dyDescent="0.35">
      <c r="A22754" t="s">
        <v>466</v>
      </c>
      <c r="B22754" s="1">
        <v>45341</v>
      </c>
      <c r="C22754">
        <v>336.5</v>
      </c>
      <c r="D22754">
        <v>340.3</v>
      </c>
      <c r="E22754">
        <v>344</v>
      </c>
      <c r="F22754">
        <v>336</v>
      </c>
      <c r="G22754">
        <v>336.8</v>
      </c>
      <c r="H22754">
        <v>1339482</v>
      </c>
      <c r="I22754">
        <v>4547.76</v>
      </c>
      <c r="J22754">
        <v>27369</v>
      </c>
      <c r="K22754">
        <v>403303</v>
      </c>
      <c r="L22754">
        <v>30.11</v>
      </c>
    </row>
    <row r="22755" spans="1:12" x14ac:dyDescent="0.35">
      <c r="A22755" t="s">
        <v>465</v>
      </c>
      <c r="B22755" s="1">
        <v>45341</v>
      </c>
      <c r="C22755">
        <v>845.3</v>
      </c>
      <c r="D22755">
        <v>849.55</v>
      </c>
      <c r="E22755">
        <v>851.95</v>
      </c>
      <c r="F22755">
        <v>838</v>
      </c>
      <c r="G22755">
        <v>846.8</v>
      </c>
      <c r="H22755">
        <v>10822</v>
      </c>
      <c r="I22755">
        <v>91.79</v>
      </c>
      <c r="J22755">
        <v>831</v>
      </c>
      <c r="K22755">
        <v>7377</v>
      </c>
      <c r="L22755">
        <v>68.17</v>
      </c>
    </row>
    <row r="22756" spans="1:12" x14ac:dyDescent="0.35">
      <c r="A22756" t="s">
        <v>464</v>
      </c>
      <c r="B22756" s="1">
        <v>45341</v>
      </c>
      <c r="C22756">
        <v>1238.95</v>
      </c>
      <c r="D22756">
        <v>1256.9000000000001</v>
      </c>
      <c r="E22756">
        <v>1257.1500000000001</v>
      </c>
      <c r="F22756">
        <v>1215.5</v>
      </c>
      <c r="G22756">
        <v>1222.55</v>
      </c>
      <c r="H22756">
        <v>14098</v>
      </c>
      <c r="I22756">
        <v>173.02</v>
      </c>
      <c r="J22756">
        <v>1749</v>
      </c>
      <c r="K22756">
        <v>8778</v>
      </c>
      <c r="L22756">
        <v>62.26</v>
      </c>
    </row>
    <row r="22757" spans="1:12" x14ac:dyDescent="0.35">
      <c r="A22757" t="s">
        <v>463</v>
      </c>
      <c r="B22757" s="1">
        <v>45341</v>
      </c>
      <c r="C22757">
        <v>348.05</v>
      </c>
      <c r="D22757">
        <v>348.95</v>
      </c>
      <c r="E22757">
        <v>351.85</v>
      </c>
      <c r="F22757">
        <v>347</v>
      </c>
      <c r="G22757">
        <v>349.1</v>
      </c>
      <c r="H22757">
        <v>135730</v>
      </c>
      <c r="I22757">
        <v>473.58</v>
      </c>
      <c r="J22757">
        <v>3899</v>
      </c>
      <c r="K22757">
        <v>103016</v>
      </c>
      <c r="L22757">
        <v>75.900000000000006</v>
      </c>
    </row>
    <row r="22758" spans="1:12" x14ac:dyDescent="0.35">
      <c r="A22758" t="s">
        <v>462</v>
      </c>
      <c r="B22758" s="1">
        <v>45341</v>
      </c>
      <c r="C22758">
        <v>13.3</v>
      </c>
      <c r="D22758">
        <v>13.4</v>
      </c>
      <c r="E22758">
        <v>13.4</v>
      </c>
      <c r="F22758">
        <v>13.3</v>
      </c>
      <c r="G22758">
        <v>13.3</v>
      </c>
      <c r="H22758">
        <v>307</v>
      </c>
      <c r="I22758">
        <v>0.04</v>
      </c>
      <c r="J22758">
        <v>19</v>
      </c>
      <c r="K22758">
        <v>307</v>
      </c>
      <c r="L22758">
        <v>100</v>
      </c>
    </row>
    <row r="22759" spans="1:12" x14ac:dyDescent="0.35">
      <c r="A22759" t="s">
        <v>461</v>
      </c>
      <c r="B22759" s="1">
        <v>45341</v>
      </c>
      <c r="C22759">
        <v>2400.5500000000002</v>
      </c>
      <c r="D22759">
        <v>2425</v>
      </c>
      <c r="E22759">
        <v>2435.6</v>
      </c>
      <c r="F22759">
        <v>2393.35</v>
      </c>
      <c r="G22759">
        <v>2413.3000000000002</v>
      </c>
      <c r="H22759">
        <v>31469</v>
      </c>
      <c r="I22759">
        <v>761.87</v>
      </c>
      <c r="J22759">
        <v>6493</v>
      </c>
      <c r="K22759">
        <v>19062</v>
      </c>
      <c r="L22759">
        <v>60.57</v>
      </c>
    </row>
    <row r="22760" spans="1:12" x14ac:dyDescent="0.35">
      <c r="A22760" t="s">
        <v>460</v>
      </c>
      <c r="B22760" s="1">
        <v>45341</v>
      </c>
      <c r="C22760">
        <v>94.9</v>
      </c>
      <c r="D22760">
        <v>95.85</v>
      </c>
      <c r="E22760">
        <v>105.7</v>
      </c>
      <c r="F22760">
        <v>94.5</v>
      </c>
      <c r="G22760">
        <v>102.55</v>
      </c>
      <c r="H22760">
        <v>1450472</v>
      </c>
      <c r="I22760">
        <v>1473.35</v>
      </c>
      <c r="J22760">
        <v>15093</v>
      </c>
      <c r="K22760">
        <v>589647</v>
      </c>
      <c r="L22760">
        <v>40.65</v>
      </c>
    </row>
    <row r="22761" spans="1:12" x14ac:dyDescent="0.35">
      <c r="A22761" t="s">
        <v>459</v>
      </c>
      <c r="B22761" s="1">
        <v>45341</v>
      </c>
      <c r="C22761">
        <v>26.3</v>
      </c>
      <c r="D22761">
        <v>27</v>
      </c>
      <c r="E22761">
        <v>27.6</v>
      </c>
      <c r="F22761">
        <v>27</v>
      </c>
      <c r="G22761">
        <v>27.6</v>
      </c>
      <c r="H22761">
        <v>44758</v>
      </c>
      <c r="I22761">
        <v>12.35</v>
      </c>
      <c r="J22761">
        <v>241</v>
      </c>
      <c r="K22761">
        <v>41954</v>
      </c>
      <c r="L22761">
        <v>93.74</v>
      </c>
    </row>
    <row r="22762" spans="1:12" x14ac:dyDescent="0.35">
      <c r="A22762" t="s">
        <v>458</v>
      </c>
      <c r="B22762" s="1">
        <v>45341</v>
      </c>
      <c r="C22762">
        <v>72.709999999999994</v>
      </c>
      <c r="D22762">
        <v>72.819999999999993</v>
      </c>
      <c r="E22762">
        <v>73.19</v>
      </c>
      <c r="F22762">
        <v>72.8</v>
      </c>
      <c r="G22762">
        <v>72.849999999999994</v>
      </c>
      <c r="H22762">
        <v>1178</v>
      </c>
      <c r="I22762">
        <v>0.86</v>
      </c>
      <c r="J22762">
        <v>36</v>
      </c>
      <c r="K22762">
        <v>1114</v>
      </c>
      <c r="L22762">
        <v>94.57</v>
      </c>
    </row>
    <row r="22763" spans="1:12" x14ac:dyDescent="0.35">
      <c r="A22763" t="s">
        <v>457</v>
      </c>
      <c r="B22763" s="1">
        <v>45341</v>
      </c>
      <c r="C22763">
        <v>36.630000000000003</v>
      </c>
      <c r="D22763">
        <v>36.78</v>
      </c>
      <c r="E22763">
        <v>36.9</v>
      </c>
      <c r="F22763">
        <v>36.65</v>
      </c>
      <c r="G22763">
        <v>36.799999999999997</v>
      </c>
      <c r="H22763">
        <v>12380</v>
      </c>
      <c r="I22763">
        <v>4.5599999999999996</v>
      </c>
      <c r="J22763">
        <v>176</v>
      </c>
      <c r="K22763">
        <v>12208</v>
      </c>
      <c r="L22763">
        <v>98.61</v>
      </c>
    </row>
    <row r="22764" spans="1:12" x14ac:dyDescent="0.35">
      <c r="A22764" t="s">
        <v>456</v>
      </c>
      <c r="B22764" s="1">
        <v>45341</v>
      </c>
      <c r="C22764">
        <v>2927</v>
      </c>
      <c r="D22764">
        <v>2953.95</v>
      </c>
      <c r="E22764">
        <v>2977.7</v>
      </c>
      <c r="F22764">
        <v>2909.05</v>
      </c>
      <c r="G22764">
        <v>2960.85</v>
      </c>
      <c r="H22764">
        <v>173904</v>
      </c>
      <c r="I22764">
        <v>5136.4399999999996</v>
      </c>
      <c r="J22764">
        <v>14386</v>
      </c>
      <c r="K22764">
        <v>75425</v>
      </c>
      <c r="L22764">
        <v>43.37</v>
      </c>
    </row>
    <row r="22765" spans="1:12" x14ac:dyDescent="0.35">
      <c r="A22765" t="s">
        <v>455</v>
      </c>
      <c r="B22765" s="1">
        <v>45341</v>
      </c>
      <c r="C22765">
        <v>63.85</v>
      </c>
      <c r="D22765">
        <v>64.400000000000006</v>
      </c>
      <c r="E22765">
        <v>65.349999999999994</v>
      </c>
      <c r="F22765">
        <v>64.3</v>
      </c>
      <c r="G22765">
        <v>64.849999999999994</v>
      </c>
      <c r="H22765">
        <v>1461687</v>
      </c>
      <c r="I22765">
        <v>950.07</v>
      </c>
      <c r="J22765">
        <v>5267</v>
      </c>
      <c r="K22765">
        <v>858781</v>
      </c>
      <c r="L22765">
        <v>58.75</v>
      </c>
    </row>
    <row r="22766" spans="1:12" x14ac:dyDescent="0.35">
      <c r="A22766" t="s">
        <v>454</v>
      </c>
      <c r="B22766" s="1">
        <v>45341</v>
      </c>
      <c r="C22766">
        <v>5383.15</v>
      </c>
      <c r="D22766">
        <v>5399.3</v>
      </c>
      <c r="E22766">
        <v>5433.8</v>
      </c>
      <c r="F22766">
        <v>5303.85</v>
      </c>
      <c r="G22766">
        <v>5349.75</v>
      </c>
      <c r="H22766">
        <v>4951</v>
      </c>
      <c r="I22766">
        <v>265.14999999999998</v>
      </c>
      <c r="J22766">
        <v>870</v>
      </c>
      <c r="K22766">
        <v>3552</v>
      </c>
      <c r="L22766">
        <v>71.739999999999995</v>
      </c>
    </row>
    <row r="22767" spans="1:12" x14ac:dyDescent="0.35">
      <c r="A22767" t="s">
        <v>453</v>
      </c>
      <c r="B22767" s="1">
        <v>45341</v>
      </c>
      <c r="C22767">
        <v>25.3</v>
      </c>
      <c r="D22767">
        <v>25.5</v>
      </c>
      <c r="E22767">
        <v>26.15</v>
      </c>
      <c r="F22767">
        <v>24.2</v>
      </c>
      <c r="G22767">
        <v>24.4</v>
      </c>
      <c r="H22767">
        <v>1397266</v>
      </c>
      <c r="I22767">
        <v>353.05</v>
      </c>
      <c r="J22767">
        <v>2925</v>
      </c>
      <c r="K22767">
        <v>932913</v>
      </c>
      <c r="L22767">
        <v>66.77</v>
      </c>
    </row>
    <row r="22768" spans="1:12" x14ac:dyDescent="0.35">
      <c r="A22768" t="s">
        <v>452</v>
      </c>
      <c r="B22768" s="1">
        <v>45341</v>
      </c>
      <c r="C22768">
        <v>888.6</v>
      </c>
      <c r="D22768">
        <v>890</v>
      </c>
      <c r="E22768">
        <v>890.05</v>
      </c>
      <c r="F22768">
        <v>859.1</v>
      </c>
      <c r="G22768">
        <v>862.75</v>
      </c>
      <c r="H22768">
        <v>179296</v>
      </c>
      <c r="I22768">
        <v>1557.72</v>
      </c>
      <c r="J22768">
        <v>14057</v>
      </c>
      <c r="K22768">
        <v>93866</v>
      </c>
      <c r="L22768">
        <v>52.35</v>
      </c>
    </row>
    <row r="22769" spans="1:12" x14ac:dyDescent="0.35">
      <c r="A22769" t="s">
        <v>451</v>
      </c>
      <c r="B22769" s="1">
        <v>45341</v>
      </c>
      <c r="C22769">
        <v>107.2</v>
      </c>
      <c r="D22769">
        <v>108.4</v>
      </c>
      <c r="E22769">
        <v>109.75</v>
      </c>
      <c r="F22769">
        <v>105.6</v>
      </c>
      <c r="G22769">
        <v>106.55</v>
      </c>
      <c r="H22769">
        <v>3594771</v>
      </c>
      <c r="I22769">
        <v>3846.02</v>
      </c>
      <c r="J22769">
        <v>27232</v>
      </c>
      <c r="K22769">
        <v>1458000</v>
      </c>
      <c r="L22769">
        <v>40.56</v>
      </c>
    </row>
    <row r="22770" spans="1:12" x14ac:dyDescent="0.35">
      <c r="A22770" t="s">
        <v>1785</v>
      </c>
      <c r="B22770" s="1">
        <v>45341</v>
      </c>
      <c r="C22770">
        <v>285.86</v>
      </c>
      <c r="D22770">
        <v>287.89999999999998</v>
      </c>
      <c r="E22770">
        <v>288.76</v>
      </c>
      <c r="F22770">
        <v>286.39999999999998</v>
      </c>
      <c r="G22770">
        <v>286.74</v>
      </c>
      <c r="H22770">
        <v>6088</v>
      </c>
      <c r="I22770">
        <v>17.510000000000002</v>
      </c>
      <c r="J22770">
        <v>167</v>
      </c>
      <c r="K22770">
        <v>4319</v>
      </c>
      <c r="L22770">
        <v>70.94</v>
      </c>
    </row>
    <row r="22771" spans="1:12" x14ac:dyDescent="0.35">
      <c r="A22771" t="s">
        <v>450</v>
      </c>
      <c r="B22771" s="1">
        <v>45341</v>
      </c>
      <c r="C22771">
        <v>193.05</v>
      </c>
      <c r="D22771">
        <v>194.5</v>
      </c>
      <c r="E22771">
        <v>196.25</v>
      </c>
      <c r="F22771">
        <v>193.3</v>
      </c>
      <c r="G22771">
        <v>195.3</v>
      </c>
      <c r="H22771">
        <v>508226</v>
      </c>
      <c r="I22771">
        <v>992.86</v>
      </c>
      <c r="J22771">
        <v>8100</v>
      </c>
      <c r="K22771">
        <v>283245</v>
      </c>
      <c r="L22771">
        <v>55.73</v>
      </c>
    </row>
    <row r="22772" spans="1:12" x14ac:dyDescent="0.35">
      <c r="A22772" t="s">
        <v>449</v>
      </c>
      <c r="B22772" s="1">
        <v>45341</v>
      </c>
      <c r="C22772">
        <v>1052.0999999999999</v>
      </c>
      <c r="D22772">
        <v>1068</v>
      </c>
      <c r="E22772">
        <v>1094</v>
      </c>
      <c r="F22772">
        <v>1036.0999999999999</v>
      </c>
      <c r="G22772">
        <v>1084.0999999999999</v>
      </c>
      <c r="H22772">
        <v>111892</v>
      </c>
      <c r="I22772">
        <v>1200.53</v>
      </c>
      <c r="J22772">
        <v>13082</v>
      </c>
      <c r="K22772">
        <v>54486</v>
      </c>
      <c r="L22772">
        <v>48.7</v>
      </c>
    </row>
    <row r="22773" spans="1:12" x14ac:dyDescent="0.35">
      <c r="A22773" t="s">
        <v>448</v>
      </c>
      <c r="B22773" s="1">
        <v>45341</v>
      </c>
      <c r="C22773">
        <v>198.45</v>
      </c>
      <c r="D22773">
        <v>199.35</v>
      </c>
      <c r="E22773">
        <v>199.95</v>
      </c>
      <c r="F22773">
        <v>193.05</v>
      </c>
      <c r="G22773">
        <v>193.9</v>
      </c>
      <c r="H22773">
        <v>453178</v>
      </c>
      <c r="I22773">
        <v>886.18</v>
      </c>
      <c r="J22773">
        <v>17768</v>
      </c>
      <c r="K22773">
        <v>226718</v>
      </c>
      <c r="L22773">
        <v>50.03</v>
      </c>
    </row>
    <row r="22774" spans="1:12" x14ac:dyDescent="0.35">
      <c r="A22774" t="s">
        <v>1794</v>
      </c>
      <c r="B22774" s="1">
        <v>45341</v>
      </c>
      <c r="C22774">
        <v>1149.55</v>
      </c>
      <c r="D22774">
        <v>1149.5</v>
      </c>
      <c r="E22774">
        <v>1178</v>
      </c>
      <c r="F22774">
        <v>1105.8499999999999</v>
      </c>
      <c r="G22774">
        <v>1151</v>
      </c>
      <c r="H22774">
        <v>389057</v>
      </c>
      <c r="I22774">
        <v>4433.62</v>
      </c>
      <c r="J22774">
        <v>31341</v>
      </c>
      <c r="K22774">
        <v>160331</v>
      </c>
      <c r="L22774">
        <v>41.21</v>
      </c>
    </row>
    <row r="22775" spans="1:12" x14ac:dyDescent="0.35">
      <c r="A22775" t="s">
        <v>447</v>
      </c>
      <c r="B22775" s="1">
        <v>45341</v>
      </c>
      <c r="C22775">
        <v>307.95</v>
      </c>
      <c r="D22775">
        <v>310.5</v>
      </c>
      <c r="E22775">
        <v>314.10000000000002</v>
      </c>
      <c r="F22775">
        <v>303.85000000000002</v>
      </c>
      <c r="G22775">
        <v>309</v>
      </c>
      <c r="H22775">
        <v>238287</v>
      </c>
      <c r="I22775">
        <v>734.94</v>
      </c>
      <c r="J22775">
        <v>13328</v>
      </c>
      <c r="K22775">
        <v>71945</v>
      </c>
      <c r="L22775">
        <v>30.19</v>
      </c>
    </row>
    <row r="22776" spans="1:12" x14ac:dyDescent="0.35">
      <c r="A22776" t="s">
        <v>446</v>
      </c>
      <c r="B22776" s="1">
        <v>45341</v>
      </c>
      <c r="C22776">
        <v>217.55</v>
      </c>
      <c r="D22776">
        <v>219</v>
      </c>
      <c r="E22776">
        <v>236</v>
      </c>
      <c r="F22776">
        <v>217.6</v>
      </c>
      <c r="G22776">
        <v>231</v>
      </c>
      <c r="H22776">
        <v>15828143</v>
      </c>
      <c r="I22776">
        <v>36324.33</v>
      </c>
      <c r="J22776">
        <v>117859</v>
      </c>
      <c r="K22776">
        <v>3985350</v>
      </c>
      <c r="L22776">
        <v>25.18</v>
      </c>
    </row>
    <row r="22777" spans="1:12" x14ac:dyDescent="0.35">
      <c r="A22777" t="s">
        <v>445</v>
      </c>
      <c r="B22777" s="1">
        <v>45341</v>
      </c>
      <c r="C22777">
        <v>1783.65</v>
      </c>
      <c r="D22777">
        <v>1790</v>
      </c>
      <c r="E22777">
        <v>1857.75</v>
      </c>
      <c r="F22777">
        <v>1783.65</v>
      </c>
      <c r="G22777">
        <v>1818.15</v>
      </c>
      <c r="H22777">
        <v>147629</v>
      </c>
      <c r="I22777">
        <v>2673.01</v>
      </c>
      <c r="J22777">
        <v>13920</v>
      </c>
      <c r="K22777">
        <v>100863</v>
      </c>
      <c r="L22777">
        <v>68.319999999999993</v>
      </c>
    </row>
    <row r="22778" spans="1:12" x14ac:dyDescent="0.35">
      <c r="A22778" t="s">
        <v>444</v>
      </c>
      <c r="B22778" s="1">
        <v>45341</v>
      </c>
      <c r="C22778">
        <v>484.5</v>
      </c>
      <c r="D22778">
        <v>486.9</v>
      </c>
      <c r="E22778">
        <v>548.79999999999995</v>
      </c>
      <c r="F22778">
        <v>486</v>
      </c>
      <c r="G22778">
        <v>532</v>
      </c>
      <c r="H22778">
        <v>3152761</v>
      </c>
      <c r="I22778">
        <v>16826.87</v>
      </c>
      <c r="J22778">
        <v>129774</v>
      </c>
      <c r="K22778">
        <v>766024</v>
      </c>
      <c r="L22778">
        <v>24.3</v>
      </c>
    </row>
    <row r="22779" spans="1:12" x14ac:dyDescent="0.35">
      <c r="A22779" t="s">
        <v>443</v>
      </c>
      <c r="B22779" s="1">
        <v>45341</v>
      </c>
      <c r="C22779">
        <v>504.55</v>
      </c>
      <c r="D22779">
        <v>507</v>
      </c>
      <c r="E22779">
        <v>510</v>
      </c>
      <c r="F22779">
        <v>494.05</v>
      </c>
      <c r="G22779">
        <v>496.9</v>
      </c>
      <c r="H22779">
        <v>163883</v>
      </c>
      <c r="I22779">
        <v>815.57</v>
      </c>
      <c r="J22779">
        <v>4260</v>
      </c>
      <c r="K22779">
        <v>102522</v>
      </c>
      <c r="L22779">
        <v>62.56</v>
      </c>
    </row>
    <row r="22780" spans="1:12" x14ac:dyDescent="0.35">
      <c r="A22780" t="s">
        <v>442</v>
      </c>
      <c r="B22780" s="1">
        <v>45341</v>
      </c>
      <c r="C22780">
        <v>112.1</v>
      </c>
      <c r="D22780">
        <v>112.65</v>
      </c>
      <c r="E22780">
        <v>115</v>
      </c>
      <c r="F22780">
        <v>112.65</v>
      </c>
      <c r="G22780">
        <v>113.75</v>
      </c>
      <c r="H22780">
        <v>33461</v>
      </c>
      <c r="I22780">
        <v>38.1</v>
      </c>
      <c r="J22780">
        <v>646</v>
      </c>
      <c r="K22780">
        <v>20280</v>
      </c>
      <c r="L22780">
        <v>60.61</v>
      </c>
    </row>
    <row r="22781" spans="1:12" x14ac:dyDescent="0.35">
      <c r="A22781" t="s">
        <v>441</v>
      </c>
      <c r="B22781" s="1">
        <v>45341</v>
      </c>
      <c r="C22781">
        <v>213.25</v>
      </c>
      <c r="D22781">
        <v>214.9</v>
      </c>
      <c r="E22781">
        <v>218.45</v>
      </c>
      <c r="F22781">
        <v>207.25</v>
      </c>
      <c r="G22781">
        <v>208.5</v>
      </c>
      <c r="H22781">
        <v>346492</v>
      </c>
      <c r="I22781">
        <v>730.07</v>
      </c>
      <c r="J22781">
        <v>7201</v>
      </c>
      <c r="K22781">
        <v>248861</v>
      </c>
      <c r="L22781">
        <v>71.819999999999993</v>
      </c>
    </row>
    <row r="22782" spans="1:12" x14ac:dyDescent="0.35">
      <c r="A22782" t="s">
        <v>440</v>
      </c>
      <c r="B22782" s="1">
        <v>45341</v>
      </c>
      <c r="C22782">
        <v>135.25</v>
      </c>
      <c r="D22782">
        <v>136.6</v>
      </c>
      <c r="E22782">
        <v>140</v>
      </c>
      <c r="F22782">
        <v>133.19999999999999</v>
      </c>
      <c r="G22782">
        <v>136.75</v>
      </c>
      <c r="H22782">
        <v>48328</v>
      </c>
      <c r="I22782">
        <v>66.430000000000007</v>
      </c>
      <c r="J22782">
        <v>1445</v>
      </c>
      <c r="K22782">
        <v>20838</v>
      </c>
      <c r="L22782">
        <v>43.12</v>
      </c>
    </row>
    <row r="22783" spans="1:12" x14ac:dyDescent="0.35">
      <c r="A22783" t="s">
        <v>439</v>
      </c>
      <c r="B22783" s="1">
        <v>45341</v>
      </c>
      <c r="C22783">
        <v>460</v>
      </c>
      <c r="D22783">
        <v>461.9</v>
      </c>
      <c r="E22783">
        <v>483</v>
      </c>
      <c r="F22783">
        <v>456.65</v>
      </c>
      <c r="G22783">
        <v>475.35</v>
      </c>
      <c r="H22783">
        <v>1497677</v>
      </c>
      <c r="I22783">
        <v>7056.27</v>
      </c>
      <c r="J22783">
        <v>39120</v>
      </c>
      <c r="K22783">
        <v>715145</v>
      </c>
      <c r="L22783">
        <v>47.75</v>
      </c>
    </row>
    <row r="22784" spans="1:12" x14ac:dyDescent="0.35">
      <c r="A22784" t="s">
        <v>438</v>
      </c>
      <c r="B22784" s="1">
        <v>45341</v>
      </c>
      <c r="C22784">
        <v>153.19999999999999</v>
      </c>
      <c r="D22784">
        <v>153.65</v>
      </c>
      <c r="E22784">
        <v>154.65</v>
      </c>
      <c r="F22784">
        <v>151.1</v>
      </c>
      <c r="G22784">
        <v>152.5</v>
      </c>
      <c r="H22784">
        <v>100954</v>
      </c>
      <c r="I22784">
        <v>154.16</v>
      </c>
      <c r="J22784">
        <v>4428</v>
      </c>
      <c r="K22784">
        <v>54760</v>
      </c>
      <c r="L22784">
        <v>54.24</v>
      </c>
    </row>
    <row r="22785" spans="1:12" x14ac:dyDescent="0.35">
      <c r="A22785" t="s">
        <v>437</v>
      </c>
      <c r="B22785" s="1">
        <v>45341</v>
      </c>
      <c r="C22785">
        <v>59.3</v>
      </c>
      <c r="D22785">
        <v>58.7</v>
      </c>
      <c r="E22785">
        <v>60.05</v>
      </c>
      <c r="F22785">
        <v>58.35</v>
      </c>
      <c r="G22785">
        <v>59.35</v>
      </c>
      <c r="H22785">
        <v>339869</v>
      </c>
      <c r="I22785">
        <v>203.12</v>
      </c>
      <c r="J22785">
        <v>1196</v>
      </c>
      <c r="K22785">
        <v>140831</v>
      </c>
      <c r="L22785">
        <v>41.44</v>
      </c>
    </row>
    <row r="22786" spans="1:12" x14ac:dyDescent="0.35">
      <c r="A22786" t="s">
        <v>436</v>
      </c>
      <c r="B22786" s="1">
        <v>45341</v>
      </c>
      <c r="C22786">
        <v>640.54999999999995</v>
      </c>
      <c r="D22786">
        <v>645.65</v>
      </c>
      <c r="E22786">
        <v>645.70000000000005</v>
      </c>
      <c r="F22786">
        <v>630.79999999999995</v>
      </c>
      <c r="G22786">
        <v>631.75</v>
      </c>
      <c r="H22786">
        <v>80451</v>
      </c>
      <c r="I22786">
        <v>511.74</v>
      </c>
      <c r="J22786">
        <v>8628</v>
      </c>
      <c r="K22786">
        <v>33106</v>
      </c>
      <c r="L22786">
        <v>41.15</v>
      </c>
    </row>
    <row r="22787" spans="1:12" x14ac:dyDescent="0.35">
      <c r="A22787" t="s">
        <v>435</v>
      </c>
      <c r="B22787" s="1">
        <v>45341</v>
      </c>
      <c r="C22787">
        <v>176.35</v>
      </c>
      <c r="D22787">
        <v>177.5</v>
      </c>
      <c r="E22787">
        <v>183.1</v>
      </c>
      <c r="F22787">
        <v>177.2</v>
      </c>
      <c r="G22787">
        <v>180.25</v>
      </c>
      <c r="H22787">
        <v>2985253</v>
      </c>
      <c r="I22787">
        <v>5401.09</v>
      </c>
      <c r="J22787">
        <v>28199</v>
      </c>
      <c r="K22787">
        <v>1780215</v>
      </c>
      <c r="L22787">
        <v>59.63</v>
      </c>
    </row>
    <row r="22788" spans="1:12" x14ac:dyDescent="0.35">
      <c r="A22788" t="s">
        <v>434</v>
      </c>
      <c r="B22788" s="1">
        <v>45341</v>
      </c>
      <c r="C22788">
        <v>1020.2</v>
      </c>
      <c r="D22788">
        <v>1030.4000000000001</v>
      </c>
      <c r="E22788">
        <v>1059.9000000000001</v>
      </c>
      <c r="F22788">
        <v>1022</v>
      </c>
      <c r="G22788">
        <v>1043.4000000000001</v>
      </c>
      <c r="H22788">
        <v>189416</v>
      </c>
      <c r="I22788">
        <v>1985</v>
      </c>
      <c r="J22788">
        <v>18117</v>
      </c>
      <c r="K22788">
        <v>84864</v>
      </c>
      <c r="L22788">
        <v>44.8</v>
      </c>
    </row>
    <row r="22789" spans="1:12" x14ac:dyDescent="0.35">
      <c r="A22789" t="s">
        <v>433</v>
      </c>
      <c r="B22789" s="1">
        <v>45341</v>
      </c>
      <c r="C22789">
        <v>835.85</v>
      </c>
      <c r="D22789">
        <v>823.35</v>
      </c>
      <c r="E22789">
        <v>846.95</v>
      </c>
      <c r="F22789">
        <v>803.85</v>
      </c>
      <c r="G22789">
        <v>818.9</v>
      </c>
      <c r="H22789">
        <v>3633</v>
      </c>
      <c r="I22789">
        <v>29.88</v>
      </c>
      <c r="J22789">
        <v>513</v>
      </c>
      <c r="K22789">
        <v>2460</v>
      </c>
      <c r="L22789">
        <v>67.709999999999994</v>
      </c>
    </row>
    <row r="22790" spans="1:12" x14ac:dyDescent="0.35">
      <c r="A22790" t="s">
        <v>432</v>
      </c>
      <c r="B22790" s="1">
        <v>45341</v>
      </c>
      <c r="C22790">
        <v>165.95</v>
      </c>
      <c r="D22790">
        <v>167</v>
      </c>
      <c r="E22790">
        <v>167</v>
      </c>
      <c r="F22790">
        <v>163.35</v>
      </c>
      <c r="G22790">
        <v>165</v>
      </c>
      <c r="H22790">
        <v>658180</v>
      </c>
      <c r="I22790">
        <v>1085.3699999999999</v>
      </c>
      <c r="J22790">
        <v>10707</v>
      </c>
      <c r="K22790">
        <v>309503</v>
      </c>
      <c r="L22790">
        <v>47.02</v>
      </c>
    </row>
    <row r="22791" spans="1:12" x14ac:dyDescent="0.35">
      <c r="A22791" t="s">
        <v>431</v>
      </c>
      <c r="B22791" s="1">
        <v>45341</v>
      </c>
      <c r="C22791">
        <v>394.7</v>
      </c>
      <c r="D22791">
        <v>403</v>
      </c>
      <c r="E22791">
        <v>412.5</v>
      </c>
      <c r="F22791">
        <v>395.25</v>
      </c>
      <c r="G22791">
        <v>404.8</v>
      </c>
      <c r="H22791">
        <v>562950</v>
      </c>
      <c r="I22791">
        <v>2261.7399999999998</v>
      </c>
      <c r="J22791">
        <v>23819</v>
      </c>
      <c r="K22791">
        <v>221962</v>
      </c>
      <c r="L22791">
        <v>39.43</v>
      </c>
    </row>
    <row r="22792" spans="1:12" x14ac:dyDescent="0.35">
      <c r="A22792" t="s">
        <v>430</v>
      </c>
      <c r="B22792" s="1">
        <v>45341</v>
      </c>
      <c r="C22792">
        <v>735.95</v>
      </c>
      <c r="D22792">
        <v>746.7</v>
      </c>
      <c r="E22792">
        <v>759</v>
      </c>
      <c r="F22792">
        <v>735.05</v>
      </c>
      <c r="G22792">
        <v>748.5</v>
      </c>
      <c r="H22792">
        <v>17821</v>
      </c>
      <c r="I22792">
        <v>133.37</v>
      </c>
      <c r="J22792">
        <v>841</v>
      </c>
      <c r="K22792">
        <v>10165</v>
      </c>
      <c r="L22792">
        <v>57.04</v>
      </c>
    </row>
    <row r="22793" spans="1:12" x14ac:dyDescent="0.35">
      <c r="A22793" t="s">
        <v>429</v>
      </c>
      <c r="B22793" s="1">
        <v>45341</v>
      </c>
      <c r="C22793">
        <v>138.44999999999999</v>
      </c>
      <c r="D22793">
        <v>139</v>
      </c>
      <c r="E22793">
        <v>139.44999999999999</v>
      </c>
      <c r="F22793">
        <v>137</v>
      </c>
      <c r="G22793">
        <v>137.4</v>
      </c>
      <c r="H22793">
        <v>59938</v>
      </c>
      <c r="I22793">
        <v>82.93</v>
      </c>
      <c r="J22793">
        <v>3073</v>
      </c>
      <c r="K22793">
        <v>23820</v>
      </c>
      <c r="L22793">
        <v>39.74</v>
      </c>
    </row>
    <row r="22794" spans="1:12" x14ac:dyDescent="0.35">
      <c r="A22794" t="s">
        <v>428</v>
      </c>
      <c r="B22794" s="1">
        <v>45341</v>
      </c>
      <c r="C22794">
        <v>597.20000000000005</v>
      </c>
      <c r="D22794">
        <v>600.75</v>
      </c>
      <c r="E22794">
        <v>608.9</v>
      </c>
      <c r="F22794">
        <v>595</v>
      </c>
      <c r="G22794">
        <v>599.54999999999995</v>
      </c>
      <c r="H22794">
        <v>219480</v>
      </c>
      <c r="I22794">
        <v>1325.93</v>
      </c>
      <c r="J22794">
        <v>13943</v>
      </c>
      <c r="K22794">
        <v>106140</v>
      </c>
      <c r="L22794">
        <v>48.36</v>
      </c>
    </row>
    <row r="22795" spans="1:12" x14ac:dyDescent="0.35">
      <c r="A22795" t="s">
        <v>427</v>
      </c>
      <c r="B22795" s="1">
        <v>45341</v>
      </c>
      <c r="C22795">
        <v>3928.65</v>
      </c>
      <c r="D22795">
        <v>3934.95</v>
      </c>
      <c r="E22795">
        <v>3954.7</v>
      </c>
      <c r="F22795">
        <v>3894.75</v>
      </c>
      <c r="G22795">
        <v>3902.85</v>
      </c>
      <c r="H22795">
        <v>267834</v>
      </c>
      <c r="I22795">
        <v>10517.91</v>
      </c>
      <c r="J22795">
        <v>40381</v>
      </c>
      <c r="K22795">
        <v>130562</v>
      </c>
      <c r="L22795">
        <v>48.75</v>
      </c>
    </row>
    <row r="22796" spans="1:12" x14ac:dyDescent="0.35">
      <c r="A22796" t="s">
        <v>426</v>
      </c>
      <c r="B22796" s="1">
        <v>45341</v>
      </c>
      <c r="C22796">
        <v>63.15</v>
      </c>
      <c r="D22796">
        <v>63.4</v>
      </c>
      <c r="E22796">
        <v>63.9</v>
      </c>
      <c r="F22796">
        <v>63.2</v>
      </c>
      <c r="G22796">
        <v>63.85</v>
      </c>
      <c r="H22796">
        <v>3781</v>
      </c>
      <c r="I22796">
        <v>2.41</v>
      </c>
      <c r="J22796">
        <v>30</v>
      </c>
      <c r="K22796">
        <v>3615</v>
      </c>
      <c r="L22796">
        <v>95.61</v>
      </c>
    </row>
    <row r="22797" spans="1:12" x14ac:dyDescent="0.35">
      <c r="A22797" t="s">
        <v>425</v>
      </c>
      <c r="B22797" s="1">
        <v>45341</v>
      </c>
      <c r="C22797">
        <v>73.25</v>
      </c>
      <c r="D22797">
        <v>74</v>
      </c>
      <c r="E22797">
        <v>78.3</v>
      </c>
      <c r="F22797">
        <v>73.400000000000006</v>
      </c>
      <c r="G22797">
        <v>77.05</v>
      </c>
      <c r="H22797">
        <v>15600836</v>
      </c>
      <c r="I22797">
        <v>12016.86</v>
      </c>
      <c r="J22797">
        <v>63602</v>
      </c>
      <c r="K22797">
        <v>7758482</v>
      </c>
      <c r="L22797">
        <v>49.73</v>
      </c>
    </row>
    <row r="22798" spans="1:12" x14ac:dyDescent="0.35">
      <c r="A22798" t="s">
        <v>424</v>
      </c>
      <c r="B22798" s="1">
        <v>45341</v>
      </c>
      <c r="C22798">
        <v>2320.15</v>
      </c>
      <c r="D22798">
        <v>2278.0500000000002</v>
      </c>
      <c r="E22798">
        <v>2412.0500000000002</v>
      </c>
      <c r="F22798">
        <v>2278.0500000000002</v>
      </c>
      <c r="G22798">
        <v>2312.3000000000002</v>
      </c>
      <c r="H22798">
        <v>356587</v>
      </c>
      <c r="I22798">
        <v>8302.1299999999992</v>
      </c>
      <c r="J22798">
        <v>25274</v>
      </c>
      <c r="K22798">
        <v>282551</v>
      </c>
      <c r="L22798">
        <v>79.239999999999995</v>
      </c>
    </row>
    <row r="22799" spans="1:12" x14ac:dyDescent="0.35">
      <c r="A22799" t="s">
        <v>423</v>
      </c>
      <c r="B22799" s="1">
        <v>45341</v>
      </c>
      <c r="C22799">
        <v>1093.5</v>
      </c>
      <c r="D22799">
        <v>1096</v>
      </c>
      <c r="E22799">
        <v>1096.99</v>
      </c>
      <c r="F22799">
        <v>1093.52</v>
      </c>
      <c r="G22799">
        <v>1095.01</v>
      </c>
      <c r="H22799">
        <v>1329</v>
      </c>
      <c r="I22799">
        <v>14.56</v>
      </c>
      <c r="J22799">
        <v>42</v>
      </c>
      <c r="K22799">
        <v>1225</v>
      </c>
      <c r="L22799">
        <v>92.17</v>
      </c>
    </row>
    <row r="22800" spans="1:12" x14ac:dyDescent="0.35">
      <c r="A22800" t="s">
        <v>422</v>
      </c>
      <c r="B22800" s="1">
        <v>45341</v>
      </c>
      <c r="C22800">
        <v>1196.73</v>
      </c>
      <c r="D22800">
        <v>1232.6500000000001</v>
      </c>
      <c r="E22800">
        <v>1232.6500000000001</v>
      </c>
      <c r="F22800">
        <v>1195.04</v>
      </c>
      <c r="G22800">
        <v>1196.01</v>
      </c>
      <c r="H22800">
        <v>16171</v>
      </c>
      <c r="I22800">
        <v>193.47</v>
      </c>
      <c r="J22800">
        <v>105</v>
      </c>
      <c r="K22800">
        <v>15556</v>
      </c>
      <c r="L22800">
        <v>96.2</v>
      </c>
    </row>
    <row r="22801" spans="1:12" x14ac:dyDescent="0.35">
      <c r="A22801" t="s">
        <v>421</v>
      </c>
      <c r="B22801" s="1">
        <v>45341</v>
      </c>
      <c r="C22801">
        <v>1338.82</v>
      </c>
      <c r="D22801">
        <v>1298.6500000000001</v>
      </c>
      <c r="E22801">
        <v>1379</v>
      </c>
      <c r="F22801">
        <v>1298.6500000000001</v>
      </c>
      <c r="G22801">
        <v>1337.13</v>
      </c>
      <c r="H22801">
        <v>7692</v>
      </c>
      <c r="I22801">
        <v>102.93</v>
      </c>
      <c r="J22801">
        <v>323</v>
      </c>
      <c r="K22801">
        <v>7227</v>
      </c>
      <c r="L22801">
        <v>93.95</v>
      </c>
    </row>
    <row r="22802" spans="1:12" x14ac:dyDescent="0.35">
      <c r="A22802" t="s">
        <v>420</v>
      </c>
      <c r="B22802" s="1">
        <v>45341</v>
      </c>
      <c r="C22802">
        <v>1184.42</v>
      </c>
      <c r="D22802">
        <v>1219.95</v>
      </c>
      <c r="E22802">
        <v>1219.95</v>
      </c>
      <c r="F22802">
        <v>1183.08</v>
      </c>
      <c r="G22802">
        <v>1183.0999999999999</v>
      </c>
      <c r="H22802">
        <v>8421</v>
      </c>
      <c r="I22802">
        <v>99.67</v>
      </c>
      <c r="J22802">
        <v>81</v>
      </c>
      <c r="K22802">
        <v>8365</v>
      </c>
      <c r="L22802">
        <v>99.33</v>
      </c>
    </row>
    <row r="22803" spans="1:12" x14ac:dyDescent="0.35">
      <c r="A22803" t="s">
        <v>419</v>
      </c>
      <c r="B22803" s="1">
        <v>45341</v>
      </c>
      <c r="C22803">
        <v>49.5</v>
      </c>
      <c r="D22803">
        <v>49.8</v>
      </c>
      <c r="E22803">
        <v>50.55</v>
      </c>
      <c r="F22803">
        <v>49.45</v>
      </c>
      <c r="G22803">
        <v>49.65</v>
      </c>
      <c r="H22803">
        <v>18788148</v>
      </c>
      <c r="I22803">
        <v>9356.34</v>
      </c>
      <c r="J22803">
        <v>43619</v>
      </c>
      <c r="K22803">
        <v>6658471</v>
      </c>
      <c r="L22803">
        <v>35.44</v>
      </c>
    </row>
    <row r="22804" spans="1:12" x14ac:dyDescent="0.35">
      <c r="A22804" t="s">
        <v>418</v>
      </c>
      <c r="B22804" s="1">
        <v>45341</v>
      </c>
      <c r="C22804">
        <v>270.39999999999998</v>
      </c>
      <c r="D22804">
        <v>270</v>
      </c>
      <c r="E22804">
        <v>284.8</v>
      </c>
      <c r="F22804">
        <v>267.95</v>
      </c>
      <c r="G22804">
        <v>283.25</v>
      </c>
      <c r="H22804">
        <v>120668</v>
      </c>
      <c r="I22804">
        <v>336.69</v>
      </c>
      <c r="J22804">
        <v>5289</v>
      </c>
      <c r="K22804">
        <v>65437</v>
      </c>
      <c r="L22804">
        <v>54.23</v>
      </c>
    </row>
    <row r="22805" spans="1:12" x14ac:dyDescent="0.35">
      <c r="A22805" t="s">
        <v>417</v>
      </c>
      <c r="B22805" s="1">
        <v>45341</v>
      </c>
      <c r="C22805">
        <v>6849.3</v>
      </c>
      <c r="D22805">
        <v>6952.05</v>
      </c>
      <c r="E22805">
        <v>7000</v>
      </c>
      <c r="F22805">
        <v>6815</v>
      </c>
      <c r="G22805">
        <v>6849.7</v>
      </c>
      <c r="H22805">
        <v>11057</v>
      </c>
      <c r="I22805">
        <v>763.15</v>
      </c>
      <c r="J22805">
        <v>4134</v>
      </c>
      <c r="K22805">
        <v>4479</v>
      </c>
      <c r="L22805">
        <v>40.51</v>
      </c>
    </row>
    <row r="22806" spans="1:12" x14ac:dyDescent="0.35">
      <c r="A22806" t="s">
        <v>416</v>
      </c>
      <c r="B22806" s="1">
        <v>45341</v>
      </c>
      <c r="C22806">
        <v>429.55</v>
      </c>
      <c r="D22806">
        <v>440</v>
      </c>
      <c r="E22806">
        <v>469</v>
      </c>
      <c r="F22806">
        <v>440</v>
      </c>
      <c r="G22806">
        <v>447.7</v>
      </c>
      <c r="H22806">
        <v>124797</v>
      </c>
      <c r="I22806">
        <v>569.66999999999996</v>
      </c>
      <c r="J22806">
        <v>15095</v>
      </c>
      <c r="K22806">
        <v>46405</v>
      </c>
      <c r="L22806">
        <v>37.18</v>
      </c>
    </row>
    <row r="22807" spans="1:12" x14ac:dyDescent="0.35">
      <c r="A22807" t="s">
        <v>415</v>
      </c>
      <c r="B22807" s="1">
        <v>45341</v>
      </c>
      <c r="C22807">
        <v>81.3</v>
      </c>
      <c r="D22807">
        <v>81.900000000000006</v>
      </c>
      <c r="E22807">
        <v>83.1</v>
      </c>
      <c r="F22807">
        <v>81.2</v>
      </c>
      <c r="G22807">
        <v>81.45</v>
      </c>
      <c r="H22807">
        <v>1091418</v>
      </c>
      <c r="I22807">
        <v>896.19</v>
      </c>
      <c r="J22807">
        <v>6436</v>
      </c>
      <c r="K22807">
        <v>479458</v>
      </c>
      <c r="L22807">
        <v>43.93</v>
      </c>
    </row>
    <row r="22808" spans="1:12" x14ac:dyDescent="0.35">
      <c r="A22808" t="s">
        <v>414</v>
      </c>
      <c r="B22808" s="1">
        <v>45341</v>
      </c>
      <c r="C22808">
        <v>395.5</v>
      </c>
      <c r="D22808">
        <v>399.95</v>
      </c>
      <c r="E22808">
        <v>411</v>
      </c>
      <c r="F22808">
        <v>394</v>
      </c>
      <c r="G22808">
        <v>403.65</v>
      </c>
      <c r="H22808">
        <v>58444</v>
      </c>
      <c r="I22808">
        <v>236.33</v>
      </c>
      <c r="J22808">
        <v>1681</v>
      </c>
      <c r="K22808">
        <v>36892</v>
      </c>
      <c r="L22808">
        <v>63.12</v>
      </c>
    </row>
    <row r="22809" spans="1:12" x14ac:dyDescent="0.35">
      <c r="A22809" t="s">
        <v>413</v>
      </c>
      <c r="B22809" s="1">
        <v>45341</v>
      </c>
      <c r="C22809">
        <v>220.2</v>
      </c>
      <c r="D22809">
        <v>221.95</v>
      </c>
      <c r="E22809">
        <v>223.95</v>
      </c>
      <c r="F22809">
        <v>220.1</v>
      </c>
      <c r="G22809">
        <v>222.3</v>
      </c>
      <c r="H22809">
        <v>7356</v>
      </c>
      <c r="I22809">
        <v>16.350000000000001</v>
      </c>
      <c r="J22809">
        <v>510</v>
      </c>
      <c r="K22809">
        <v>4705</v>
      </c>
      <c r="L22809">
        <v>63.96</v>
      </c>
    </row>
    <row r="22810" spans="1:12" x14ac:dyDescent="0.35">
      <c r="A22810" t="s">
        <v>412</v>
      </c>
      <c r="B22810" s="1">
        <v>45341</v>
      </c>
      <c r="C22810">
        <v>752.35</v>
      </c>
      <c r="D22810">
        <v>756</v>
      </c>
      <c r="E22810">
        <v>760.35</v>
      </c>
      <c r="F22810">
        <v>723.05</v>
      </c>
      <c r="G22810">
        <v>728.45</v>
      </c>
      <c r="H22810">
        <v>88743</v>
      </c>
      <c r="I22810">
        <v>650.64</v>
      </c>
      <c r="J22810">
        <v>10187</v>
      </c>
      <c r="K22810">
        <v>35293</v>
      </c>
      <c r="L22810">
        <v>39.770000000000003</v>
      </c>
    </row>
    <row r="22811" spans="1:12" x14ac:dyDescent="0.35">
      <c r="A22811" t="s">
        <v>411</v>
      </c>
      <c r="B22811" s="1">
        <v>45341</v>
      </c>
      <c r="C22811">
        <v>6317.15</v>
      </c>
      <c r="D22811">
        <v>6317.15</v>
      </c>
      <c r="E22811">
        <v>6453.95</v>
      </c>
      <c r="F22811">
        <v>6315</v>
      </c>
      <c r="G22811">
        <v>6417.15</v>
      </c>
      <c r="H22811">
        <v>278704</v>
      </c>
      <c r="I22811">
        <v>17871.29</v>
      </c>
      <c r="J22811">
        <v>41550</v>
      </c>
      <c r="K22811">
        <v>93785</v>
      </c>
      <c r="L22811">
        <v>33.65</v>
      </c>
    </row>
    <row r="22812" spans="1:12" x14ac:dyDescent="0.35">
      <c r="A22812" t="s">
        <v>410</v>
      </c>
      <c r="B22812" s="1">
        <v>45341</v>
      </c>
      <c r="C22812">
        <v>505.85</v>
      </c>
      <c r="D22812">
        <v>508.85</v>
      </c>
      <c r="E22812">
        <v>511.8</v>
      </c>
      <c r="F22812">
        <v>502.9</v>
      </c>
      <c r="G22812">
        <v>504</v>
      </c>
      <c r="H22812">
        <v>101680</v>
      </c>
      <c r="I22812">
        <v>514.17999999999995</v>
      </c>
      <c r="J22812">
        <v>7082</v>
      </c>
      <c r="K22812">
        <v>63428</v>
      </c>
      <c r="L22812">
        <v>62.38</v>
      </c>
    </row>
    <row r="22813" spans="1:12" x14ac:dyDescent="0.35">
      <c r="A22813" t="s">
        <v>409</v>
      </c>
      <c r="B22813" s="1">
        <v>45341</v>
      </c>
      <c r="C22813">
        <v>470.65</v>
      </c>
      <c r="D22813">
        <v>470.05</v>
      </c>
      <c r="E22813">
        <v>475</v>
      </c>
      <c r="F22813">
        <v>467</v>
      </c>
      <c r="G22813">
        <v>468.35</v>
      </c>
      <c r="H22813">
        <v>28827</v>
      </c>
      <c r="I22813">
        <v>135.68</v>
      </c>
      <c r="J22813">
        <v>4758</v>
      </c>
      <c r="K22813">
        <v>15120</v>
      </c>
      <c r="L22813">
        <v>52.45</v>
      </c>
    </row>
    <row r="22814" spans="1:12" x14ac:dyDescent="0.35">
      <c r="A22814" t="s">
        <v>408</v>
      </c>
      <c r="B22814" s="1">
        <v>45341</v>
      </c>
      <c r="C22814">
        <v>23.3</v>
      </c>
      <c r="D22814">
        <v>23.2</v>
      </c>
      <c r="E22814">
        <v>23.6</v>
      </c>
      <c r="F22814">
        <v>23</v>
      </c>
      <c r="G22814">
        <v>23.05</v>
      </c>
      <c r="H22814">
        <v>731918</v>
      </c>
      <c r="I22814">
        <v>169.45</v>
      </c>
      <c r="J22814">
        <v>3503</v>
      </c>
      <c r="K22814">
        <v>452651</v>
      </c>
      <c r="L22814">
        <v>61.84</v>
      </c>
    </row>
    <row r="22815" spans="1:12" x14ac:dyDescent="0.35">
      <c r="A22815" t="s">
        <v>407</v>
      </c>
      <c r="B22815" s="1">
        <v>45341</v>
      </c>
      <c r="C22815">
        <v>708.5</v>
      </c>
      <c r="D22815">
        <v>710</v>
      </c>
      <c r="E22815">
        <v>791.45</v>
      </c>
      <c r="F22815">
        <v>710</v>
      </c>
      <c r="G22815">
        <v>755.8</v>
      </c>
      <c r="H22815">
        <v>45338</v>
      </c>
      <c r="I22815">
        <v>343.75</v>
      </c>
      <c r="J22815">
        <v>3688</v>
      </c>
      <c r="K22815">
        <v>15216</v>
      </c>
      <c r="L22815">
        <v>33.56</v>
      </c>
    </row>
    <row r="22816" spans="1:12" x14ac:dyDescent="0.35">
      <c r="A22816" t="s">
        <v>406</v>
      </c>
      <c r="B22816" s="1">
        <v>45341</v>
      </c>
      <c r="C22816">
        <v>105.45</v>
      </c>
      <c r="D22816">
        <v>106.9</v>
      </c>
      <c r="E22816">
        <v>106.9</v>
      </c>
      <c r="F22816">
        <v>103</v>
      </c>
      <c r="G22816">
        <v>103.55</v>
      </c>
      <c r="H22816">
        <v>74096</v>
      </c>
      <c r="I22816">
        <v>77.53</v>
      </c>
      <c r="J22816">
        <v>1559</v>
      </c>
      <c r="K22816">
        <v>38689</v>
      </c>
      <c r="L22816">
        <v>52.21</v>
      </c>
    </row>
    <row r="22817" spans="1:12" x14ac:dyDescent="0.35">
      <c r="A22817" t="s">
        <v>405</v>
      </c>
      <c r="B22817" s="1">
        <v>45341</v>
      </c>
      <c r="C22817">
        <v>1568.2</v>
      </c>
      <c r="D22817">
        <v>1545.2</v>
      </c>
      <c r="E22817">
        <v>1585</v>
      </c>
      <c r="F22817">
        <v>1545.15</v>
      </c>
      <c r="G22817">
        <v>1570</v>
      </c>
      <c r="H22817">
        <v>79619</v>
      </c>
      <c r="I22817">
        <v>1249.74</v>
      </c>
      <c r="J22817">
        <v>8994</v>
      </c>
      <c r="K22817">
        <v>28847</v>
      </c>
      <c r="L22817">
        <v>36.229999999999997</v>
      </c>
    </row>
    <row r="22818" spans="1:12" x14ac:dyDescent="0.35">
      <c r="A22818" t="s">
        <v>404</v>
      </c>
      <c r="B22818" s="1">
        <v>45341</v>
      </c>
      <c r="C22818">
        <v>490.15</v>
      </c>
      <c r="D22818">
        <v>493.5</v>
      </c>
      <c r="E22818">
        <v>499.25</v>
      </c>
      <c r="F22818">
        <v>481.35</v>
      </c>
      <c r="G22818">
        <v>484.85</v>
      </c>
      <c r="H22818">
        <v>80394</v>
      </c>
      <c r="I22818">
        <v>394.52</v>
      </c>
      <c r="J22818">
        <v>6661</v>
      </c>
      <c r="K22818">
        <v>44061</v>
      </c>
      <c r="L22818">
        <v>54.81</v>
      </c>
    </row>
    <row r="22819" spans="1:12" x14ac:dyDescent="0.35">
      <c r="A22819" t="s">
        <v>403</v>
      </c>
      <c r="B22819" s="1">
        <v>45341</v>
      </c>
      <c r="C22819">
        <v>78.3</v>
      </c>
      <c r="D22819">
        <v>79.099999999999994</v>
      </c>
      <c r="E22819">
        <v>81.7</v>
      </c>
      <c r="F22819">
        <v>79</v>
      </c>
      <c r="G22819">
        <v>79.599999999999994</v>
      </c>
      <c r="H22819">
        <v>219966</v>
      </c>
      <c r="I22819">
        <v>176.22</v>
      </c>
      <c r="J22819">
        <v>1746</v>
      </c>
      <c r="K22819">
        <v>105219</v>
      </c>
      <c r="L22819">
        <v>47.83</v>
      </c>
    </row>
    <row r="22820" spans="1:12" x14ac:dyDescent="0.35">
      <c r="A22820" t="s">
        <v>402</v>
      </c>
      <c r="B22820" s="1">
        <v>45341</v>
      </c>
      <c r="C22820">
        <v>1014.45</v>
      </c>
      <c r="D22820">
        <v>1020</v>
      </c>
      <c r="E22820">
        <v>1068</v>
      </c>
      <c r="F22820">
        <v>1020</v>
      </c>
      <c r="G22820">
        <v>1033.2</v>
      </c>
      <c r="H22820">
        <v>77863</v>
      </c>
      <c r="I22820">
        <v>814.32</v>
      </c>
      <c r="J22820">
        <v>9076</v>
      </c>
      <c r="K22820">
        <v>31373</v>
      </c>
      <c r="L22820">
        <v>40.29</v>
      </c>
    </row>
    <row r="22821" spans="1:12" x14ac:dyDescent="0.35">
      <c r="A22821" t="s">
        <v>401</v>
      </c>
      <c r="B22821" s="1">
        <v>45341</v>
      </c>
      <c r="C22821">
        <v>319.35000000000002</v>
      </c>
      <c r="D22821">
        <v>324.39999999999998</v>
      </c>
      <c r="E22821">
        <v>332</v>
      </c>
      <c r="F22821">
        <v>319.95</v>
      </c>
      <c r="G22821">
        <v>325.55</v>
      </c>
      <c r="H22821">
        <v>29584</v>
      </c>
      <c r="I22821">
        <v>96.3</v>
      </c>
      <c r="J22821">
        <v>1779</v>
      </c>
      <c r="K22821">
        <v>13742</v>
      </c>
      <c r="L22821">
        <v>46.45</v>
      </c>
    </row>
    <row r="22822" spans="1:12" x14ac:dyDescent="0.35">
      <c r="A22822" t="s">
        <v>400</v>
      </c>
      <c r="B22822" s="1">
        <v>45341</v>
      </c>
      <c r="C22822">
        <v>3693.3</v>
      </c>
      <c r="D22822">
        <v>3673.3</v>
      </c>
      <c r="E22822">
        <v>3722</v>
      </c>
      <c r="F22822">
        <v>3673.3</v>
      </c>
      <c r="G22822">
        <v>3707.25</v>
      </c>
      <c r="H22822">
        <v>226669</v>
      </c>
      <c r="I22822">
        <v>8399.18</v>
      </c>
      <c r="J22822">
        <v>22636</v>
      </c>
      <c r="K22822">
        <v>156040</v>
      </c>
      <c r="L22822">
        <v>68.84</v>
      </c>
    </row>
    <row r="22823" spans="1:12" x14ac:dyDescent="0.35">
      <c r="A22823" t="s">
        <v>399</v>
      </c>
      <c r="B22823" s="1">
        <v>45341</v>
      </c>
      <c r="C22823">
        <v>298.14999999999998</v>
      </c>
      <c r="D22823">
        <v>295.10000000000002</v>
      </c>
      <c r="E22823">
        <v>300.95</v>
      </c>
      <c r="F22823">
        <v>295.10000000000002</v>
      </c>
      <c r="G22823">
        <v>299.05</v>
      </c>
      <c r="H22823">
        <v>76867</v>
      </c>
      <c r="I22823">
        <v>229.47</v>
      </c>
      <c r="J22823">
        <v>3459</v>
      </c>
      <c r="K22823">
        <v>36091</v>
      </c>
      <c r="L22823">
        <v>46.95</v>
      </c>
    </row>
    <row r="22824" spans="1:12" x14ac:dyDescent="0.35">
      <c r="A22824" t="s">
        <v>398</v>
      </c>
      <c r="B22824" s="1">
        <v>45341</v>
      </c>
      <c r="C22824">
        <v>863.3</v>
      </c>
      <c r="D22824">
        <v>864.3</v>
      </c>
      <c r="E22824">
        <v>866.7</v>
      </c>
      <c r="F22824">
        <v>845.35</v>
      </c>
      <c r="G22824">
        <v>848.6</v>
      </c>
      <c r="H22824">
        <v>2390450</v>
      </c>
      <c r="I22824">
        <v>20366.04</v>
      </c>
      <c r="J22824">
        <v>48078</v>
      </c>
      <c r="K22824">
        <v>841924</v>
      </c>
      <c r="L22824">
        <v>35.22</v>
      </c>
    </row>
    <row r="22825" spans="1:12" x14ac:dyDescent="0.35">
      <c r="A22825" t="s">
        <v>397</v>
      </c>
      <c r="B22825" s="1">
        <v>45341</v>
      </c>
      <c r="C22825">
        <v>149.5</v>
      </c>
      <c r="D22825">
        <v>150.15</v>
      </c>
      <c r="E22825">
        <v>152</v>
      </c>
      <c r="F22825">
        <v>147.15</v>
      </c>
      <c r="G22825">
        <v>147.69999999999999</v>
      </c>
      <c r="H22825">
        <v>23857</v>
      </c>
      <c r="I22825">
        <v>36.04</v>
      </c>
      <c r="J22825">
        <v>218</v>
      </c>
      <c r="K22825">
        <v>21334</v>
      </c>
      <c r="L22825">
        <v>89.42</v>
      </c>
    </row>
    <row r="22826" spans="1:12" x14ac:dyDescent="0.35">
      <c r="A22826" t="s">
        <v>396</v>
      </c>
      <c r="B22826" s="1">
        <v>45341</v>
      </c>
      <c r="C22826">
        <v>6378.1</v>
      </c>
      <c r="D22826">
        <v>6425.2</v>
      </c>
      <c r="E22826">
        <v>6810</v>
      </c>
      <c r="F22826">
        <v>6410</v>
      </c>
      <c r="G22826">
        <v>6743.85</v>
      </c>
      <c r="H22826">
        <v>1101152</v>
      </c>
      <c r="I22826">
        <v>72961.070000000007</v>
      </c>
      <c r="J22826">
        <v>112987</v>
      </c>
      <c r="K22826">
        <v>258959</v>
      </c>
      <c r="L22826">
        <v>23.52</v>
      </c>
    </row>
    <row r="22827" spans="1:12" x14ac:dyDescent="0.35">
      <c r="A22827" t="s">
        <v>395</v>
      </c>
      <c r="B22827" s="1">
        <v>45341</v>
      </c>
      <c r="C22827">
        <v>74.489999999999995</v>
      </c>
      <c r="D22827">
        <v>76.7</v>
      </c>
      <c r="E22827">
        <v>76.7</v>
      </c>
      <c r="F22827">
        <v>73.59</v>
      </c>
      <c r="G22827">
        <v>74.48</v>
      </c>
      <c r="H22827">
        <v>51956</v>
      </c>
      <c r="I22827">
        <v>38.81</v>
      </c>
      <c r="J22827">
        <v>1142</v>
      </c>
      <c r="K22827">
        <v>34338</v>
      </c>
      <c r="L22827">
        <v>66.09</v>
      </c>
    </row>
    <row r="22828" spans="1:12" x14ac:dyDescent="0.35">
      <c r="A22828" t="s">
        <v>394</v>
      </c>
      <c r="B22828" s="1">
        <v>45341</v>
      </c>
      <c r="C22828">
        <v>3729.2</v>
      </c>
      <c r="D22828">
        <v>3730</v>
      </c>
      <c r="E22828">
        <v>3763.25</v>
      </c>
      <c r="F22828">
        <v>3715.7</v>
      </c>
      <c r="G22828">
        <v>3723.45</v>
      </c>
      <c r="H22828">
        <v>217681</v>
      </c>
      <c r="I22828">
        <v>8131.02</v>
      </c>
      <c r="J22828">
        <v>23047</v>
      </c>
      <c r="K22828">
        <v>134859</v>
      </c>
      <c r="L22828">
        <v>61.95</v>
      </c>
    </row>
    <row r="22829" spans="1:12" x14ac:dyDescent="0.35">
      <c r="A22829" t="s">
        <v>393</v>
      </c>
      <c r="B22829" s="1">
        <v>45341</v>
      </c>
      <c r="C22829">
        <v>842.35</v>
      </c>
      <c r="D22829">
        <v>858.8</v>
      </c>
      <c r="E22829">
        <v>858.8</v>
      </c>
      <c r="F22829">
        <v>824.9</v>
      </c>
      <c r="G22829">
        <v>847.05</v>
      </c>
      <c r="H22829">
        <v>24074</v>
      </c>
      <c r="I22829">
        <v>202.41</v>
      </c>
      <c r="J22829">
        <v>3646</v>
      </c>
      <c r="K22829">
        <v>13501</v>
      </c>
      <c r="L22829">
        <v>56.08</v>
      </c>
    </row>
    <row r="22830" spans="1:12" x14ac:dyDescent="0.35">
      <c r="A22830" t="s">
        <v>392</v>
      </c>
      <c r="B22830" s="1">
        <v>45341</v>
      </c>
      <c r="C22830">
        <v>23.5</v>
      </c>
      <c r="D22830">
        <v>23.6</v>
      </c>
      <c r="E22830">
        <v>24.4</v>
      </c>
      <c r="F22830">
        <v>23</v>
      </c>
      <c r="G22830">
        <v>23.75</v>
      </c>
      <c r="H22830">
        <v>125871675</v>
      </c>
      <c r="I22830">
        <v>29934.7</v>
      </c>
      <c r="J22830">
        <v>59742</v>
      </c>
      <c r="K22830">
        <v>33232661</v>
      </c>
      <c r="L22830">
        <v>26.4</v>
      </c>
    </row>
    <row r="22831" spans="1:12" x14ac:dyDescent="0.35">
      <c r="A22831" t="s">
        <v>391</v>
      </c>
      <c r="B22831" s="1">
        <v>45341</v>
      </c>
      <c r="C22831">
        <v>9.25</v>
      </c>
      <c r="D22831">
        <v>9.35</v>
      </c>
      <c r="E22831">
        <v>9.4</v>
      </c>
      <c r="F22831">
        <v>9.25</v>
      </c>
      <c r="G22831">
        <v>9.3000000000000007</v>
      </c>
      <c r="H22831">
        <v>1510330</v>
      </c>
      <c r="I22831">
        <v>140.87</v>
      </c>
      <c r="J22831">
        <v>2257</v>
      </c>
      <c r="K22831">
        <v>690388</v>
      </c>
      <c r="L22831">
        <v>45.71</v>
      </c>
    </row>
    <row r="22832" spans="1:12" x14ac:dyDescent="0.35">
      <c r="A22832" t="s">
        <v>390</v>
      </c>
      <c r="B22832" s="1">
        <v>45341</v>
      </c>
      <c r="C22832">
        <v>33.799999999999997</v>
      </c>
      <c r="D22832">
        <v>34.9</v>
      </c>
      <c r="E22832">
        <v>34.9</v>
      </c>
      <c r="F22832">
        <v>33.9</v>
      </c>
      <c r="G22832">
        <v>34.049999999999997</v>
      </c>
      <c r="H22832">
        <v>117236</v>
      </c>
      <c r="I22832">
        <v>40.25</v>
      </c>
      <c r="J22832">
        <v>796</v>
      </c>
      <c r="K22832">
        <v>62085</v>
      </c>
      <c r="L22832">
        <v>52.96</v>
      </c>
    </row>
    <row r="22833" spans="1:12" x14ac:dyDescent="0.35">
      <c r="A22833" t="s">
        <v>389</v>
      </c>
      <c r="B22833" s="1">
        <v>45341</v>
      </c>
      <c r="C22833">
        <v>471.2</v>
      </c>
      <c r="D22833">
        <v>473.6</v>
      </c>
      <c r="E22833">
        <v>483.95</v>
      </c>
      <c r="F22833">
        <v>470.05</v>
      </c>
      <c r="G22833">
        <v>472.75</v>
      </c>
      <c r="H22833">
        <v>1633</v>
      </c>
      <c r="I22833">
        <v>7.77</v>
      </c>
      <c r="J22833">
        <v>153</v>
      </c>
      <c r="K22833">
        <v>936</v>
      </c>
      <c r="L22833">
        <v>57.32</v>
      </c>
    </row>
    <row r="22834" spans="1:12" x14ac:dyDescent="0.35">
      <c r="A22834" t="s">
        <v>388</v>
      </c>
      <c r="B22834" s="1">
        <v>45341</v>
      </c>
      <c r="C22834">
        <v>1191.6500000000001</v>
      </c>
      <c r="D22834">
        <v>1191</v>
      </c>
      <c r="E22834">
        <v>1191</v>
      </c>
      <c r="F22834">
        <v>1161.05</v>
      </c>
      <c r="G22834">
        <v>1168.6500000000001</v>
      </c>
      <c r="H22834">
        <v>31444</v>
      </c>
      <c r="I22834">
        <v>368.69</v>
      </c>
      <c r="J22834">
        <v>3889</v>
      </c>
      <c r="K22834">
        <v>17567</v>
      </c>
      <c r="L22834">
        <v>55.87</v>
      </c>
    </row>
    <row r="22835" spans="1:12" x14ac:dyDescent="0.35">
      <c r="A22835" t="s">
        <v>387</v>
      </c>
      <c r="B22835" s="1">
        <v>45341</v>
      </c>
      <c r="C22835">
        <v>498.7</v>
      </c>
      <c r="D22835">
        <v>501</v>
      </c>
      <c r="E22835">
        <v>523</v>
      </c>
      <c r="F22835">
        <v>497</v>
      </c>
      <c r="G22835">
        <v>519.5</v>
      </c>
      <c r="H22835">
        <v>12932</v>
      </c>
      <c r="I22835">
        <v>65.95</v>
      </c>
      <c r="J22835">
        <v>1270</v>
      </c>
      <c r="K22835">
        <v>8537</v>
      </c>
      <c r="L22835">
        <v>66.010000000000005</v>
      </c>
    </row>
    <row r="22836" spans="1:12" x14ac:dyDescent="0.35">
      <c r="A22836" t="s">
        <v>386</v>
      </c>
      <c r="B22836" s="1">
        <v>45341</v>
      </c>
      <c r="C22836">
        <v>1229.0999999999999</v>
      </c>
      <c r="D22836">
        <v>1230</v>
      </c>
      <c r="E22836">
        <v>1312.25</v>
      </c>
      <c r="F22836">
        <v>1230</v>
      </c>
      <c r="G22836">
        <v>1294.8499999999999</v>
      </c>
      <c r="H22836">
        <v>12438</v>
      </c>
      <c r="I22836">
        <v>160.66</v>
      </c>
      <c r="J22836">
        <v>1646</v>
      </c>
      <c r="K22836">
        <v>5767</v>
      </c>
      <c r="L22836">
        <v>46.37</v>
      </c>
    </row>
    <row r="22837" spans="1:12" x14ac:dyDescent="0.35">
      <c r="A22837" t="s">
        <v>385</v>
      </c>
      <c r="B22837" s="1">
        <v>45341</v>
      </c>
      <c r="C22837">
        <v>84.1</v>
      </c>
      <c r="D22837">
        <v>84</v>
      </c>
      <c r="E22837">
        <v>88.8</v>
      </c>
      <c r="F22837">
        <v>82.3</v>
      </c>
      <c r="G22837">
        <v>86.5</v>
      </c>
      <c r="H22837">
        <v>98924</v>
      </c>
      <c r="I22837">
        <v>85.25</v>
      </c>
      <c r="J22837">
        <v>1366</v>
      </c>
      <c r="K22837">
        <v>45402</v>
      </c>
      <c r="L22837">
        <v>45.9</v>
      </c>
    </row>
    <row r="22838" spans="1:12" x14ac:dyDescent="0.35">
      <c r="A22838" t="s">
        <v>384</v>
      </c>
      <c r="B22838" s="1">
        <v>45341</v>
      </c>
      <c r="C22838">
        <v>240.15</v>
      </c>
      <c r="D22838">
        <v>238</v>
      </c>
      <c r="E22838">
        <v>247.35</v>
      </c>
      <c r="F22838">
        <v>236.9</v>
      </c>
      <c r="G22838">
        <v>244.45</v>
      </c>
      <c r="H22838">
        <v>67055</v>
      </c>
      <c r="I22838">
        <v>162.38</v>
      </c>
      <c r="J22838">
        <v>5725</v>
      </c>
      <c r="K22838">
        <v>33154</v>
      </c>
      <c r="L22838">
        <v>49.44</v>
      </c>
    </row>
    <row r="22839" spans="1:12" x14ac:dyDescent="0.35">
      <c r="A22839" t="s">
        <v>383</v>
      </c>
      <c r="B22839" s="1">
        <v>45341</v>
      </c>
      <c r="C22839">
        <v>1088.95</v>
      </c>
      <c r="D22839">
        <v>1091.95</v>
      </c>
      <c r="E22839">
        <v>1143.9000000000001</v>
      </c>
      <c r="F22839">
        <v>1090.05</v>
      </c>
      <c r="G22839">
        <v>1133.3</v>
      </c>
      <c r="H22839">
        <v>71619</v>
      </c>
      <c r="I22839">
        <v>809.72</v>
      </c>
      <c r="J22839">
        <v>11719</v>
      </c>
      <c r="K22839">
        <v>30917</v>
      </c>
      <c r="L22839">
        <v>43.17</v>
      </c>
    </row>
    <row r="22840" spans="1:12" x14ac:dyDescent="0.35">
      <c r="A22840" t="s">
        <v>382</v>
      </c>
      <c r="B22840" s="1">
        <v>45341</v>
      </c>
      <c r="C22840">
        <v>42.1</v>
      </c>
      <c r="D22840">
        <v>42.25</v>
      </c>
      <c r="E22840">
        <v>44.9</v>
      </c>
      <c r="F22840">
        <v>42.25</v>
      </c>
      <c r="G22840">
        <v>43.4</v>
      </c>
      <c r="H22840">
        <v>9933442</v>
      </c>
      <c r="I22840">
        <v>4363.42</v>
      </c>
      <c r="J22840">
        <v>22710</v>
      </c>
      <c r="K22840">
        <v>4251189</v>
      </c>
      <c r="L22840">
        <v>42.8</v>
      </c>
    </row>
    <row r="22841" spans="1:12" x14ac:dyDescent="0.35">
      <c r="A22841" t="s">
        <v>381</v>
      </c>
      <c r="B22841" s="1">
        <v>45341</v>
      </c>
      <c r="C22841">
        <v>47.8</v>
      </c>
      <c r="D22841">
        <v>49.5</v>
      </c>
      <c r="E22841">
        <v>50.15</v>
      </c>
      <c r="F22841">
        <v>48.25</v>
      </c>
      <c r="G22841">
        <v>50.15</v>
      </c>
      <c r="H22841">
        <v>4405244</v>
      </c>
      <c r="I22841">
        <v>2196.1</v>
      </c>
      <c r="J22841">
        <v>8466</v>
      </c>
      <c r="K22841">
        <v>2429277</v>
      </c>
      <c r="L22841">
        <v>55.15</v>
      </c>
    </row>
    <row r="22842" spans="1:12" x14ac:dyDescent="0.35">
      <c r="A22842" t="s">
        <v>380</v>
      </c>
      <c r="B22842" s="1">
        <v>45341</v>
      </c>
      <c r="C22842">
        <v>247.6</v>
      </c>
      <c r="D22842">
        <v>250.6</v>
      </c>
      <c r="E22842">
        <v>252.45</v>
      </c>
      <c r="F22842">
        <v>247.1</v>
      </c>
      <c r="G22842">
        <v>248.15</v>
      </c>
      <c r="H22842">
        <v>186740</v>
      </c>
      <c r="I22842">
        <v>467.02</v>
      </c>
      <c r="J22842">
        <v>6114</v>
      </c>
      <c r="K22842">
        <v>70610</v>
      </c>
      <c r="L22842">
        <v>37.81</v>
      </c>
    </row>
    <row r="22843" spans="1:12" x14ac:dyDescent="0.35">
      <c r="A22843" t="s">
        <v>379</v>
      </c>
      <c r="B22843" s="1">
        <v>45341</v>
      </c>
      <c r="C22843">
        <v>22.5</v>
      </c>
      <c r="D22843">
        <v>22.95</v>
      </c>
      <c r="E22843">
        <v>23.1</v>
      </c>
      <c r="F22843">
        <v>22.35</v>
      </c>
      <c r="G22843">
        <v>22.95</v>
      </c>
      <c r="H22843">
        <v>62172</v>
      </c>
      <c r="I22843">
        <v>14.29</v>
      </c>
      <c r="J22843">
        <v>209</v>
      </c>
      <c r="K22843">
        <v>52378</v>
      </c>
      <c r="L22843">
        <v>84.25</v>
      </c>
    </row>
    <row r="22844" spans="1:12" x14ac:dyDescent="0.35">
      <c r="A22844" t="s">
        <v>378</v>
      </c>
      <c r="B22844" s="1">
        <v>45341</v>
      </c>
      <c r="C22844">
        <v>158.75</v>
      </c>
      <c r="D22844">
        <v>160.69999999999999</v>
      </c>
      <c r="E22844">
        <v>166.25</v>
      </c>
      <c r="F22844">
        <v>159.65</v>
      </c>
      <c r="G22844">
        <v>165.2</v>
      </c>
      <c r="H22844">
        <v>6749622</v>
      </c>
      <c r="I22844">
        <v>11011.58</v>
      </c>
      <c r="J22844">
        <v>71738</v>
      </c>
      <c r="K22844">
        <v>3033548</v>
      </c>
      <c r="L22844">
        <v>44.94</v>
      </c>
    </row>
    <row r="22845" spans="1:12" x14ac:dyDescent="0.35">
      <c r="A22845" t="s">
        <v>377</v>
      </c>
      <c r="B22845" s="1">
        <v>45341</v>
      </c>
      <c r="C22845">
        <v>148.19999999999999</v>
      </c>
      <c r="D22845">
        <v>150.4</v>
      </c>
      <c r="E22845">
        <v>150.4</v>
      </c>
      <c r="F22845">
        <v>145.1</v>
      </c>
      <c r="G22845">
        <v>145.5</v>
      </c>
      <c r="H22845">
        <v>20305</v>
      </c>
      <c r="I22845">
        <v>29.79</v>
      </c>
      <c r="J22845">
        <v>584</v>
      </c>
      <c r="K22845">
        <v>11304</v>
      </c>
      <c r="L22845">
        <v>55.67</v>
      </c>
    </row>
    <row r="22846" spans="1:12" x14ac:dyDescent="0.35">
      <c r="A22846" t="s">
        <v>376</v>
      </c>
      <c r="B22846" s="1">
        <v>45341</v>
      </c>
      <c r="C22846">
        <v>1585.65</v>
      </c>
      <c r="D22846">
        <v>1585.65</v>
      </c>
      <c r="E22846">
        <v>1714.9</v>
      </c>
      <c r="F22846">
        <v>1585.65</v>
      </c>
      <c r="G22846">
        <v>1699.75</v>
      </c>
      <c r="H22846">
        <v>75049</v>
      </c>
      <c r="I22846">
        <v>1255.8</v>
      </c>
      <c r="J22846">
        <v>12379</v>
      </c>
      <c r="K22846">
        <v>39421</v>
      </c>
      <c r="L22846">
        <v>52.53</v>
      </c>
    </row>
    <row r="22847" spans="1:12" x14ac:dyDescent="0.35">
      <c r="A22847" t="s">
        <v>375</v>
      </c>
      <c r="B22847" s="1">
        <v>45341</v>
      </c>
      <c r="C22847">
        <v>59.3</v>
      </c>
      <c r="D22847">
        <v>59.5</v>
      </c>
      <c r="E22847">
        <v>60.4</v>
      </c>
      <c r="F22847">
        <v>59.1</v>
      </c>
      <c r="G22847">
        <v>59.45</v>
      </c>
      <c r="H22847">
        <v>2411957</v>
      </c>
      <c r="I22847">
        <v>1440.41</v>
      </c>
      <c r="J22847">
        <v>7375</v>
      </c>
      <c r="K22847">
        <v>1005202</v>
      </c>
      <c r="L22847">
        <v>41.68</v>
      </c>
    </row>
    <row r="22848" spans="1:12" x14ac:dyDescent="0.35">
      <c r="A22848" t="s">
        <v>374</v>
      </c>
      <c r="B22848" s="1">
        <v>45341</v>
      </c>
      <c r="C22848">
        <v>94.85</v>
      </c>
      <c r="D22848">
        <v>95.9</v>
      </c>
      <c r="E22848">
        <v>96.15</v>
      </c>
      <c r="F22848">
        <v>93.25</v>
      </c>
      <c r="G22848">
        <v>93.85</v>
      </c>
      <c r="H22848">
        <v>7482</v>
      </c>
      <c r="I22848">
        <v>7.08</v>
      </c>
      <c r="J22848">
        <v>272</v>
      </c>
      <c r="K22848">
        <v>4372</v>
      </c>
      <c r="L22848">
        <v>58.43</v>
      </c>
    </row>
    <row r="22849" spans="1:12" x14ac:dyDescent="0.35">
      <c r="A22849" t="s">
        <v>373</v>
      </c>
      <c r="B22849" s="1">
        <v>45341</v>
      </c>
      <c r="C22849">
        <v>140.05000000000001</v>
      </c>
      <c r="D22849">
        <v>140.65</v>
      </c>
      <c r="E22849">
        <v>146.85</v>
      </c>
      <c r="F22849">
        <v>140.19999999999999</v>
      </c>
      <c r="G22849">
        <v>145.85</v>
      </c>
      <c r="H22849">
        <v>4432710</v>
      </c>
      <c r="I22849">
        <v>6428.45</v>
      </c>
      <c r="J22849">
        <v>28530</v>
      </c>
      <c r="K22849">
        <v>1849172</v>
      </c>
      <c r="L22849">
        <v>41.72</v>
      </c>
    </row>
    <row r="22850" spans="1:12" x14ac:dyDescent="0.35">
      <c r="A22850" t="s">
        <v>372</v>
      </c>
      <c r="B22850" s="1">
        <v>45341</v>
      </c>
      <c r="C22850">
        <v>254.45</v>
      </c>
      <c r="D22850">
        <v>260</v>
      </c>
      <c r="E22850">
        <v>260</v>
      </c>
      <c r="F22850">
        <v>245.65</v>
      </c>
      <c r="G22850">
        <v>247</v>
      </c>
      <c r="H22850">
        <v>48730</v>
      </c>
      <c r="I22850">
        <v>122.12</v>
      </c>
      <c r="J22850">
        <v>1529</v>
      </c>
      <c r="K22850">
        <v>33484</v>
      </c>
      <c r="L22850">
        <v>68.709999999999994</v>
      </c>
    </row>
    <row r="22851" spans="1:12" x14ac:dyDescent="0.35">
      <c r="A22851" t="s">
        <v>371</v>
      </c>
      <c r="B22851" s="1">
        <v>45341</v>
      </c>
      <c r="C22851">
        <v>454.45</v>
      </c>
      <c r="D22851">
        <v>459</v>
      </c>
      <c r="E22851">
        <v>479.85</v>
      </c>
      <c r="F22851">
        <v>457.25</v>
      </c>
      <c r="G22851">
        <v>467.6</v>
      </c>
      <c r="H22851">
        <v>3965875</v>
      </c>
      <c r="I22851">
        <v>18647.02</v>
      </c>
      <c r="J22851">
        <v>69777</v>
      </c>
      <c r="K22851">
        <v>2300655</v>
      </c>
      <c r="L22851">
        <v>58.01</v>
      </c>
    </row>
    <row r="22852" spans="1:12" x14ac:dyDescent="0.35">
      <c r="A22852" t="s">
        <v>370</v>
      </c>
      <c r="B22852" s="1">
        <v>45341</v>
      </c>
      <c r="C22852">
        <v>246.8</v>
      </c>
      <c r="D22852">
        <v>246.9</v>
      </c>
      <c r="E22852">
        <v>249.95</v>
      </c>
      <c r="F22852">
        <v>240.15</v>
      </c>
      <c r="G22852">
        <v>241.6</v>
      </c>
      <c r="H22852">
        <v>186410</v>
      </c>
      <c r="I22852">
        <v>454.85</v>
      </c>
      <c r="J22852">
        <v>6649</v>
      </c>
      <c r="K22852">
        <v>104637</v>
      </c>
      <c r="L22852">
        <v>56.13</v>
      </c>
    </row>
    <row r="22853" spans="1:12" x14ac:dyDescent="0.35">
      <c r="A22853" t="s">
        <v>369</v>
      </c>
      <c r="B22853" s="1">
        <v>45341</v>
      </c>
      <c r="C22853">
        <v>175.9</v>
      </c>
      <c r="D22853">
        <v>175.25</v>
      </c>
      <c r="E22853">
        <v>175.25</v>
      </c>
      <c r="F22853">
        <v>172</v>
      </c>
      <c r="G22853">
        <v>173.1</v>
      </c>
      <c r="H22853">
        <v>15854</v>
      </c>
      <c r="I22853">
        <v>27.52</v>
      </c>
      <c r="J22853">
        <v>484</v>
      </c>
      <c r="K22853">
        <v>10807</v>
      </c>
      <c r="L22853">
        <v>68.17</v>
      </c>
    </row>
    <row r="22854" spans="1:12" x14ac:dyDescent="0.35">
      <c r="A22854" t="s">
        <v>368</v>
      </c>
      <c r="B22854" s="1">
        <v>45341</v>
      </c>
      <c r="C22854">
        <v>2312.1999999999998</v>
      </c>
      <c r="D22854">
        <v>2295.25</v>
      </c>
      <c r="E22854">
        <v>2314.85</v>
      </c>
      <c r="F22854">
        <v>2275.5500000000002</v>
      </c>
      <c r="G22854">
        <v>2281.6</v>
      </c>
      <c r="H22854">
        <v>299424</v>
      </c>
      <c r="I22854">
        <v>6873.95</v>
      </c>
      <c r="J22854">
        <v>17433</v>
      </c>
      <c r="K22854">
        <v>145351</v>
      </c>
      <c r="L22854">
        <v>48.54</v>
      </c>
    </row>
    <row r="22855" spans="1:12" x14ac:dyDescent="0.35">
      <c r="A22855" t="s">
        <v>367</v>
      </c>
      <c r="B22855" s="1">
        <v>45341</v>
      </c>
      <c r="C22855">
        <v>494.5</v>
      </c>
      <c r="D22855">
        <v>501.15</v>
      </c>
      <c r="E22855">
        <v>501.6</v>
      </c>
      <c r="F22855">
        <v>493.6</v>
      </c>
      <c r="G22855">
        <v>494.45</v>
      </c>
      <c r="H22855">
        <v>574941</v>
      </c>
      <c r="I22855">
        <v>2859.25</v>
      </c>
      <c r="J22855">
        <v>31284</v>
      </c>
      <c r="K22855">
        <v>315925</v>
      </c>
      <c r="L22855">
        <v>54.95</v>
      </c>
    </row>
    <row r="22856" spans="1:12" x14ac:dyDescent="0.35">
      <c r="A22856" t="s">
        <v>366</v>
      </c>
      <c r="B22856" s="1">
        <v>45341</v>
      </c>
      <c r="C22856">
        <v>652.1</v>
      </c>
      <c r="D22856">
        <v>652.4</v>
      </c>
      <c r="E22856">
        <v>662</v>
      </c>
      <c r="F22856">
        <v>647.79999999999995</v>
      </c>
      <c r="G22856">
        <v>655.45</v>
      </c>
      <c r="H22856">
        <v>14570</v>
      </c>
      <c r="I22856">
        <v>95.54</v>
      </c>
      <c r="J22856">
        <v>1913</v>
      </c>
      <c r="K22856">
        <v>9983</v>
      </c>
      <c r="L22856">
        <v>68.52</v>
      </c>
    </row>
    <row r="22857" spans="1:12" x14ac:dyDescent="0.35">
      <c r="A22857" t="s">
        <v>365</v>
      </c>
      <c r="B22857" s="1">
        <v>45341</v>
      </c>
      <c r="C22857">
        <v>323.64999999999998</v>
      </c>
      <c r="D22857">
        <v>321.64999999999998</v>
      </c>
      <c r="E22857">
        <v>336.7</v>
      </c>
      <c r="F22857">
        <v>317.05</v>
      </c>
      <c r="G22857">
        <v>335.45</v>
      </c>
      <c r="H22857">
        <v>783995</v>
      </c>
      <c r="I22857">
        <v>2576.59</v>
      </c>
      <c r="J22857">
        <v>22197</v>
      </c>
      <c r="K22857">
        <v>368228</v>
      </c>
      <c r="L22857">
        <v>46.97</v>
      </c>
    </row>
    <row r="22858" spans="1:12" x14ac:dyDescent="0.35">
      <c r="A22858" t="s">
        <v>364</v>
      </c>
      <c r="B22858" s="1">
        <v>45341</v>
      </c>
      <c r="C22858">
        <v>58.55</v>
      </c>
      <c r="D22858">
        <v>58.95</v>
      </c>
      <c r="E22858">
        <v>64.400000000000006</v>
      </c>
      <c r="F22858">
        <v>58.65</v>
      </c>
      <c r="G22858">
        <v>62.65</v>
      </c>
      <c r="H22858">
        <v>10087607</v>
      </c>
      <c r="I22858">
        <v>6235.21</v>
      </c>
      <c r="J22858">
        <v>26506</v>
      </c>
      <c r="K22858">
        <v>3142260</v>
      </c>
      <c r="L22858">
        <v>31.15</v>
      </c>
    </row>
    <row r="22859" spans="1:12" x14ac:dyDescent="0.35">
      <c r="A22859" t="s">
        <v>363</v>
      </c>
      <c r="B22859" s="1">
        <v>45341</v>
      </c>
      <c r="C22859">
        <v>214.85</v>
      </c>
      <c r="D22859">
        <v>215.45</v>
      </c>
      <c r="E22859">
        <v>226.95</v>
      </c>
      <c r="F22859">
        <v>215.45</v>
      </c>
      <c r="G22859">
        <v>222.75</v>
      </c>
      <c r="H22859">
        <v>343342</v>
      </c>
      <c r="I22859">
        <v>765.48</v>
      </c>
      <c r="J22859">
        <v>11699</v>
      </c>
      <c r="K22859">
        <v>149124</v>
      </c>
      <c r="L22859">
        <v>43.43</v>
      </c>
    </row>
    <row r="22860" spans="1:12" x14ac:dyDescent="0.35">
      <c r="A22860" t="s">
        <v>362</v>
      </c>
      <c r="B22860" s="1">
        <v>45341</v>
      </c>
      <c r="C22860">
        <v>982.45</v>
      </c>
      <c r="D22860">
        <v>987</v>
      </c>
      <c r="E22860">
        <v>994.5</v>
      </c>
      <c r="F22860">
        <v>973.25</v>
      </c>
      <c r="G22860">
        <v>978.5</v>
      </c>
      <c r="H22860">
        <v>21619</v>
      </c>
      <c r="I22860">
        <v>212.17</v>
      </c>
      <c r="J22860">
        <v>2742</v>
      </c>
      <c r="K22860">
        <v>9428</v>
      </c>
      <c r="L22860">
        <v>43.61</v>
      </c>
    </row>
    <row r="22861" spans="1:12" x14ac:dyDescent="0.35">
      <c r="A22861" t="s">
        <v>361</v>
      </c>
      <c r="B22861" s="1">
        <v>45341</v>
      </c>
      <c r="C22861">
        <v>177.7</v>
      </c>
      <c r="D22861">
        <v>176</v>
      </c>
      <c r="E22861">
        <v>181.8</v>
      </c>
      <c r="F22861">
        <v>175.1</v>
      </c>
      <c r="G22861">
        <v>176.05</v>
      </c>
      <c r="H22861">
        <v>20268</v>
      </c>
      <c r="I22861">
        <v>35.86</v>
      </c>
      <c r="J22861">
        <v>1190</v>
      </c>
      <c r="K22861">
        <v>13054</v>
      </c>
      <c r="L22861">
        <v>64.41</v>
      </c>
    </row>
    <row r="22862" spans="1:12" x14ac:dyDescent="0.35">
      <c r="A22862" t="s">
        <v>360</v>
      </c>
      <c r="B22862" s="1">
        <v>45341</v>
      </c>
      <c r="C22862">
        <v>83.55</v>
      </c>
      <c r="D22862">
        <v>84.95</v>
      </c>
      <c r="E22862">
        <v>90.35</v>
      </c>
      <c r="F22862">
        <v>83.6</v>
      </c>
      <c r="G22862">
        <v>88.15</v>
      </c>
      <c r="H22862">
        <v>190513</v>
      </c>
      <c r="I22862">
        <v>167.86</v>
      </c>
      <c r="J22862">
        <v>1870</v>
      </c>
      <c r="K22862">
        <v>94508</v>
      </c>
      <c r="L22862">
        <v>49.61</v>
      </c>
    </row>
    <row r="22863" spans="1:12" x14ac:dyDescent="0.35">
      <c r="A22863" t="s">
        <v>359</v>
      </c>
      <c r="B22863" s="1">
        <v>45341</v>
      </c>
      <c r="C22863">
        <v>219.1</v>
      </c>
      <c r="D22863">
        <v>229.8</v>
      </c>
      <c r="E22863">
        <v>230</v>
      </c>
      <c r="F22863">
        <v>221.05</v>
      </c>
      <c r="G22863">
        <v>225.3</v>
      </c>
      <c r="H22863">
        <v>14610</v>
      </c>
      <c r="I22863">
        <v>33.15</v>
      </c>
      <c r="J22863">
        <v>847</v>
      </c>
      <c r="K22863">
        <v>8534</v>
      </c>
      <c r="L22863">
        <v>58.41</v>
      </c>
    </row>
    <row r="22864" spans="1:12" x14ac:dyDescent="0.35">
      <c r="A22864" t="s">
        <v>358</v>
      </c>
      <c r="B22864" s="1">
        <v>45341</v>
      </c>
      <c r="C22864">
        <v>136.1</v>
      </c>
      <c r="D22864">
        <v>136.44999999999999</v>
      </c>
      <c r="E22864">
        <v>136.94999999999999</v>
      </c>
      <c r="F22864">
        <v>134.5</v>
      </c>
      <c r="G22864">
        <v>135.30000000000001</v>
      </c>
      <c r="H22864">
        <v>1090871</v>
      </c>
      <c r="I22864">
        <v>1478.9</v>
      </c>
      <c r="J22864">
        <v>15078</v>
      </c>
      <c r="K22864">
        <v>580383</v>
      </c>
      <c r="L22864">
        <v>53.2</v>
      </c>
    </row>
    <row r="22865" spans="1:12" x14ac:dyDescent="0.35">
      <c r="A22865" t="s">
        <v>357</v>
      </c>
      <c r="B22865" s="1">
        <v>45341</v>
      </c>
      <c r="C22865">
        <v>204.95</v>
      </c>
      <c r="D22865">
        <v>206.95</v>
      </c>
      <c r="E22865">
        <v>216.85</v>
      </c>
      <c r="F22865">
        <v>206.95</v>
      </c>
      <c r="G22865">
        <v>211.3</v>
      </c>
      <c r="H22865">
        <v>1385095</v>
      </c>
      <c r="I22865">
        <v>2942.88</v>
      </c>
      <c r="J22865">
        <v>32868</v>
      </c>
      <c r="K22865">
        <v>594060</v>
      </c>
      <c r="L22865">
        <v>42.89</v>
      </c>
    </row>
    <row r="22866" spans="1:12" x14ac:dyDescent="0.35">
      <c r="A22866" t="s">
        <v>356</v>
      </c>
      <c r="B22866" s="1">
        <v>45341</v>
      </c>
      <c r="C22866">
        <v>53.1</v>
      </c>
      <c r="D22866">
        <v>54.2</v>
      </c>
      <c r="E22866">
        <v>55.75</v>
      </c>
      <c r="F22866">
        <v>53.15</v>
      </c>
      <c r="G22866">
        <v>55.75</v>
      </c>
      <c r="H22866">
        <v>97839</v>
      </c>
      <c r="I22866">
        <v>53.7</v>
      </c>
      <c r="J22866">
        <v>872</v>
      </c>
      <c r="K22866">
        <v>63767</v>
      </c>
      <c r="L22866">
        <v>65.180000000000007</v>
      </c>
    </row>
    <row r="22867" spans="1:12" x14ac:dyDescent="0.35">
      <c r="A22867" t="s">
        <v>355</v>
      </c>
      <c r="B22867" s="1">
        <v>45341</v>
      </c>
      <c r="C22867">
        <v>266.8</v>
      </c>
      <c r="D22867">
        <v>269.39999999999998</v>
      </c>
      <c r="E22867">
        <v>272</v>
      </c>
      <c r="F22867">
        <v>262</v>
      </c>
      <c r="G22867">
        <v>270.55</v>
      </c>
      <c r="H22867">
        <v>1489203</v>
      </c>
      <c r="I22867">
        <v>3997.29</v>
      </c>
      <c r="J22867">
        <v>13734</v>
      </c>
      <c r="K22867">
        <v>994752</v>
      </c>
      <c r="L22867">
        <v>66.8</v>
      </c>
    </row>
    <row r="22868" spans="1:12" x14ac:dyDescent="0.35">
      <c r="A22868" t="s">
        <v>354</v>
      </c>
      <c r="B22868" s="1">
        <v>45341</v>
      </c>
      <c r="C22868">
        <v>139.25</v>
      </c>
      <c r="D22868">
        <v>140</v>
      </c>
      <c r="E22868">
        <v>142.15</v>
      </c>
      <c r="F22868">
        <v>139.5</v>
      </c>
      <c r="G22868">
        <v>140.75</v>
      </c>
      <c r="H22868">
        <v>200122</v>
      </c>
      <c r="I22868">
        <v>282.10000000000002</v>
      </c>
      <c r="J22868">
        <v>2643</v>
      </c>
      <c r="K22868">
        <v>102932</v>
      </c>
      <c r="L22868">
        <v>51.43</v>
      </c>
    </row>
    <row r="22869" spans="1:12" x14ac:dyDescent="0.35">
      <c r="A22869" t="s">
        <v>353</v>
      </c>
      <c r="B22869" s="1">
        <v>45341</v>
      </c>
      <c r="C22869">
        <v>453.55</v>
      </c>
      <c r="D22869">
        <v>455.85</v>
      </c>
      <c r="E22869">
        <v>504.5</v>
      </c>
      <c r="F22869">
        <v>455.8</v>
      </c>
      <c r="G22869">
        <v>495.45</v>
      </c>
      <c r="H22869">
        <v>6338317</v>
      </c>
      <c r="I22869">
        <v>30758.92</v>
      </c>
      <c r="J22869">
        <v>121860</v>
      </c>
      <c r="K22869">
        <v>1137092</v>
      </c>
      <c r="L22869">
        <v>17.940000000000001</v>
      </c>
    </row>
    <row r="22870" spans="1:12" x14ac:dyDescent="0.35">
      <c r="A22870" t="s">
        <v>352</v>
      </c>
      <c r="B22870" s="1">
        <v>45341</v>
      </c>
      <c r="C22870">
        <v>100</v>
      </c>
      <c r="D22870">
        <v>102.15</v>
      </c>
      <c r="E22870">
        <v>109.15</v>
      </c>
      <c r="F22870">
        <v>101.35</v>
      </c>
      <c r="G22870">
        <v>102.25</v>
      </c>
      <c r="H22870">
        <v>2135288</v>
      </c>
      <c r="I22870">
        <v>2194.5500000000002</v>
      </c>
      <c r="J22870">
        <v>5733</v>
      </c>
      <c r="K22870">
        <v>1520149</v>
      </c>
      <c r="L22870">
        <v>71.19</v>
      </c>
    </row>
    <row r="22871" spans="1:12" x14ac:dyDescent="0.35">
      <c r="A22871" t="s">
        <v>351</v>
      </c>
      <c r="B22871" s="1">
        <v>45341</v>
      </c>
      <c r="C22871">
        <v>2019.15</v>
      </c>
      <c r="D22871">
        <v>2061</v>
      </c>
      <c r="E22871">
        <v>2161</v>
      </c>
      <c r="F22871">
        <v>2046</v>
      </c>
      <c r="G22871">
        <v>2058.65</v>
      </c>
      <c r="H22871">
        <v>1055425</v>
      </c>
      <c r="I22871">
        <v>22425.9</v>
      </c>
      <c r="J22871">
        <v>77245</v>
      </c>
      <c r="K22871">
        <v>292239</v>
      </c>
      <c r="L22871">
        <v>27.69</v>
      </c>
    </row>
    <row r="22872" spans="1:12" x14ac:dyDescent="0.35">
      <c r="A22872" t="s">
        <v>350</v>
      </c>
      <c r="B22872" s="1">
        <v>45341</v>
      </c>
      <c r="C22872">
        <v>605.4</v>
      </c>
      <c r="D22872">
        <v>608.9</v>
      </c>
      <c r="E22872">
        <v>613</v>
      </c>
      <c r="F22872">
        <v>601.25</v>
      </c>
      <c r="G22872">
        <v>606.79999999999995</v>
      </c>
      <c r="H22872">
        <v>113150</v>
      </c>
      <c r="I22872">
        <v>686.98</v>
      </c>
      <c r="J22872">
        <v>11729</v>
      </c>
      <c r="K22872">
        <v>29922</v>
      </c>
      <c r="L22872">
        <v>26.44</v>
      </c>
    </row>
    <row r="22873" spans="1:12" x14ac:dyDescent="0.35">
      <c r="A22873" t="s">
        <v>349</v>
      </c>
      <c r="B22873" s="1">
        <v>45341</v>
      </c>
      <c r="C22873">
        <v>12.25</v>
      </c>
      <c r="D22873">
        <v>12.5</v>
      </c>
      <c r="E22873">
        <v>12.7</v>
      </c>
      <c r="F22873">
        <v>12.2</v>
      </c>
      <c r="G22873">
        <v>12.35</v>
      </c>
      <c r="H22873">
        <v>413112</v>
      </c>
      <c r="I22873">
        <v>51.34</v>
      </c>
      <c r="J22873">
        <v>724</v>
      </c>
      <c r="K22873">
        <v>270598</v>
      </c>
      <c r="L22873">
        <v>65.5</v>
      </c>
    </row>
    <row r="22874" spans="1:12" x14ac:dyDescent="0.35">
      <c r="A22874" t="s">
        <v>348</v>
      </c>
      <c r="B22874" s="1">
        <v>45341</v>
      </c>
      <c r="C22874">
        <v>56.8</v>
      </c>
      <c r="D22874">
        <v>57.95</v>
      </c>
      <c r="E22874">
        <v>59.65</v>
      </c>
      <c r="F22874">
        <v>57.1</v>
      </c>
      <c r="G22874">
        <v>58.8</v>
      </c>
      <c r="H22874">
        <v>39898</v>
      </c>
      <c r="I22874">
        <v>23.27</v>
      </c>
      <c r="J22874">
        <v>744</v>
      </c>
      <c r="K22874">
        <v>25088</v>
      </c>
      <c r="L22874">
        <v>62.88</v>
      </c>
    </row>
    <row r="22875" spans="1:12" x14ac:dyDescent="0.35">
      <c r="A22875" t="s">
        <v>347</v>
      </c>
      <c r="B22875" s="1">
        <v>45341</v>
      </c>
      <c r="C22875">
        <v>394.85</v>
      </c>
      <c r="D22875">
        <v>394.9</v>
      </c>
      <c r="E22875">
        <v>401.4</v>
      </c>
      <c r="F22875">
        <v>393.05</v>
      </c>
      <c r="G22875">
        <v>395.45</v>
      </c>
      <c r="H22875">
        <v>46334</v>
      </c>
      <c r="I22875">
        <v>184.28</v>
      </c>
      <c r="J22875">
        <v>3378</v>
      </c>
      <c r="K22875">
        <v>17169</v>
      </c>
      <c r="L22875">
        <v>37.049999999999997</v>
      </c>
    </row>
    <row r="22876" spans="1:12" x14ac:dyDescent="0.35">
      <c r="A22876" t="s">
        <v>346</v>
      </c>
      <c r="B22876" s="1">
        <v>45341</v>
      </c>
      <c r="C22876">
        <v>2084.6</v>
      </c>
      <c r="D22876">
        <v>2084.6</v>
      </c>
      <c r="E22876">
        <v>2127.9499999999998</v>
      </c>
      <c r="F22876">
        <v>2084.6</v>
      </c>
      <c r="G22876">
        <v>2101.6999999999998</v>
      </c>
      <c r="H22876">
        <v>292776</v>
      </c>
      <c r="I22876">
        <v>6175.18</v>
      </c>
      <c r="J22876">
        <v>19196</v>
      </c>
      <c r="K22876">
        <v>127971</v>
      </c>
      <c r="L22876">
        <v>43.71</v>
      </c>
    </row>
    <row r="22877" spans="1:12" x14ac:dyDescent="0.35">
      <c r="A22877" t="s">
        <v>345</v>
      </c>
      <c r="B22877" s="1">
        <v>45341</v>
      </c>
      <c r="C22877">
        <v>544.5</v>
      </c>
      <c r="D22877">
        <v>545</v>
      </c>
      <c r="E22877">
        <v>550.20000000000005</v>
      </c>
      <c r="F22877">
        <v>540.25</v>
      </c>
      <c r="G22877">
        <v>547.65</v>
      </c>
      <c r="H22877">
        <v>1353397</v>
      </c>
      <c r="I22877">
        <v>7391.65</v>
      </c>
      <c r="J22877">
        <v>26062</v>
      </c>
      <c r="K22877">
        <v>827204</v>
      </c>
      <c r="L22877">
        <v>61.12</v>
      </c>
    </row>
    <row r="22878" spans="1:12" x14ac:dyDescent="0.35">
      <c r="A22878" t="s">
        <v>344</v>
      </c>
      <c r="B22878" s="1">
        <v>45341</v>
      </c>
      <c r="C22878">
        <v>784.85</v>
      </c>
      <c r="D22878">
        <v>792.2</v>
      </c>
      <c r="E22878">
        <v>822.75</v>
      </c>
      <c r="F22878">
        <v>789</v>
      </c>
      <c r="G22878">
        <v>798</v>
      </c>
      <c r="H22878">
        <v>245548</v>
      </c>
      <c r="I22878">
        <v>1973.2</v>
      </c>
      <c r="J22878">
        <v>22174</v>
      </c>
      <c r="K22878">
        <v>120582</v>
      </c>
      <c r="L22878">
        <v>49.11</v>
      </c>
    </row>
    <row r="22879" spans="1:12" x14ac:dyDescent="0.35">
      <c r="A22879" t="s">
        <v>343</v>
      </c>
      <c r="B22879" s="1">
        <v>45341</v>
      </c>
      <c r="C22879">
        <v>2052.4</v>
      </c>
      <c r="D22879">
        <v>2050</v>
      </c>
      <c r="E22879">
        <v>2094.35</v>
      </c>
      <c r="F22879">
        <v>2011.9</v>
      </c>
      <c r="G22879">
        <v>2071.4</v>
      </c>
      <c r="H22879">
        <v>283912</v>
      </c>
      <c r="I22879">
        <v>5841.89</v>
      </c>
      <c r="J22879">
        <v>34088</v>
      </c>
      <c r="K22879">
        <v>157906</v>
      </c>
      <c r="L22879">
        <v>55.62</v>
      </c>
    </row>
    <row r="22880" spans="1:12" x14ac:dyDescent="0.35">
      <c r="A22880" t="s">
        <v>342</v>
      </c>
      <c r="B22880" s="1">
        <v>45341</v>
      </c>
      <c r="C22880">
        <v>169.75</v>
      </c>
      <c r="D22880">
        <v>171.3</v>
      </c>
      <c r="E22880">
        <v>173.5</v>
      </c>
      <c r="F22880">
        <v>169</v>
      </c>
      <c r="G22880">
        <v>170.45</v>
      </c>
      <c r="H22880">
        <v>70532</v>
      </c>
      <c r="I22880">
        <v>120.63</v>
      </c>
      <c r="J22880">
        <v>4087</v>
      </c>
      <c r="K22880">
        <v>34522</v>
      </c>
      <c r="L22880">
        <v>48.95</v>
      </c>
    </row>
    <row r="22881" spans="1:12" x14ac:dyDescent="0.35">
      <c r="A22881" t="s">
        <v>341</v>
      </c>
      <c r="B22881" s="1">
        <v>45341</v>
      </c>
      <c r="C22881">
        <v>2618.1999999999998</v>
      </c>
      <c r="D22881">
        <v>2630</v>
      </c>
      <c r="E22881">
        <v>2671.55</v>
      </c>
      <c r="F22881">
        <v>2601.6999999999998</v>
      </c>
      <c r="G22881">
        <v>2658.75</v>
      </c>
      <c r="H22881">
        <v>508687</v>
      </c>
      <c r="I22881">
        <v>13403.98</v>
      </c>
      <c r="J22881">
        <v>38736</v>
      </c>
      <c r="K22881">
        <v>165540</v>
      </c>
      <c r="L22881">
        <v>32.54</v>
      </c>
    </row>
    <row r="22882" spans="1:12" x14ac:dyDescent="0.35">
      <c r="A22882" t="s">
        <v>340</v>
      </c>
      <c r="B22882" s="1">
        <v>45341</v>
      </c>
      <c r="C22882">
        <v>139.85</v>
      </c>
      <c r="D22882">
        <v>140.15</v>
      </c>
      <c r="E22882">
        <v>140.75</v>
      </c>
      <c r="F22882">
        <v>137.35</v>
      </c>
      <c r="G22882">
        <v>137.85</v>
      </c>
      <c r="H22882">
        <v>3548597</v>
      </c>
      <c r="I22882">
        <v>4914.3</v>
      </c>
      <c r="J22882">
        <v>20271</v>
      </c>
      <c r="K22882">
        <v>1458401</v>
      </c>
      <c r="L22882">
        <v>41.1</v>
      </c>
    </row>
    <row r="22883" spans="1:12" x14ac:dyDescent="0.35">
      <c r="A22883" t="s">
        <v>339</v>
      </c>
      <c r="B22883" s="1">
        <v>45341</v>
      </c>
      <c r="C22883">
        <v>99.15</v>
      </c>
      <c r="D22883">
        <v>99.9</v>
      </c>
      <c r="E22883">
        <v>110</v>
      </c>
      <c r="F22883">
        <v>98.05</v>
      </c>
      <c r="G22883">
        <v>105.2</v>
      </c>
      <c r="H22883">
        <v>581035</v>
      </c>
      <c r="I22883">
        <v>602.78</v>
      </c>
      <c r="J22883">
        <v>6269</v>
      </c>
      <c r="K22883">
        <v>252293</v>
      </c>
      <c r="L22883">
        <v>43.42</v>
      </c>
    </row>
    <row r="22884" spans="1:12" x14ac:dyDescent="0.35">
      <c r="A22884" t="s">
        <v>338</v>
      </c>
      <c r="B22884" s="1">
        <v>45341</v>
      </c>
      <c r="C22884">
        <v>482.85</v>
      </c>
      <c r="D22884">
        <v>493.65</v>
      </c>
      <c r="E22884">
        <v>514</v>
      </c>
      <c r="F22884">
        <v>482.85</v>
      </c>
      <c r="G22884">
        <v>500.7</v>
      </c>
      <c r="H22884">
        <v>125576</v>
      </c>
      <c r="I22884">
        <v>629.54999999999995</v>
      </c>
      <c r="J22884">
        <v>9271</v>
      </c>
      <c r="K22884">
        <v>54824</v>
      </c>
      <c r="L22884">
        <v>43.66</v>
      </c>
    </row>
    <row r="22885" spans="1:12" x14ac:dyDescent="0.35">
      <c r="A22885" t="s">
        <v>337</v>
      </c>
      <c r="B22885" s="1">
        <v>45341</v>
      </c>
      <c r="C22885">
        <v>364.7</v>
      </c>
      <c r="D22885">
        <v>365.75</v>
      </c>
      <c r="E22885">
        <v>367.65</v>
      </c>
      <c r="F22885">
        <v>359.65</v>
      </c>
      <c r="G22885">
        <v>365.4</v>
      </c>
      <c r="H22885">
        <v>383265</v>
      </c>
      <c r="I22885">
        <v>1398.99</v>
      </c>
      <c r="J22885">
        <v>15126</v>
      </c>
      <c r="K22885">
        <v>284049</v>
      </c>
      <c r="L22885">
        <v>74.11</v>
      </c>
    </row>
    <row r="22886" spans="1:12" x14ac:dyDescent="0.35">
      <c r="A22886" t="s">
        <v>336</v>
      </c>
      <c r="B22886" s="1">
        <v>45341</v>
      </c>
      <c r="C22886">
        <v>284.8</v>
      </c>
      <c r="D22886">
        <v>286.64999999999998</v>
      </c>
      <c r="E22886">
        <v>291.75</v>
      </c>
      <c r="F22886">
        <v>285.45</v>
      </c>
      <c r="G22886">
        <v>290.10000000000002</v>
      </c>
      <c r="H22886">
        <v>1199875</v>
      </c>
      <c r="I22886">
        <v>3467.08</v>
      </c>
      <c r="J22886">
        <v>16564</v>
      </c>
      <c r="K22886">
        <v>564427</v>
      </c>
      <c r="L22886">
        <v>47.04</v>
      </c>
    </row>
    <row r="22887" spans="1:12" x14ac:dyDescent="0.35">
      <c r="A22887" t="s">
        <v>335</v>
      </c>
      <c r="B22887" s="1">
        <v>45341</v>
      </c>
      <c r="C22887">
        <v>4609.2</v>
      </c>
      <c r="D22887">
        <v>4875</v>
      </c>
      <c r="E22887">
        <v>5199.8500000000004</v>
      </c>
      <c r="F22887">
        <v>4725.1499999999996</v>
      </c>
      <c r="G22887">
        <v>5026.5</v>
      </c>
      <c r="H22887">
        <v>688069</v>
      </c>
      <c r="I22887">
        <v>34454.15</v>
      </c>
      <c r="J22887">
        <v>90867</v>
      </c>
      <c r="K22887">
        <v>71249</v>
      </c>
      <c r="L22887">
        <v>10.35</v>
      </c>
    </row>
    <row r="22888" spans="1:12" x14ac:dyDescent="0.35">
      <c r="A22888" t="s">
        <v>334</v>
      </c>
      <c r="B22888" s="1">
        <v>45341</v>
      </c>
      <c r="C22888">
        <v>483.95</v>
      </c>
      <c r="D22888">
        <v>491</v>
      </c>
      <c r="E22888">
        <v>519.95000000000005</v>
      </c>
      <c r="F22888">
        <v>479.35</v>
      </c>
      <c r="G22888">
        <v>482.9</v>
      </c>
      <c r="H22888">
        <v>58096</v>
      </c>
      <c r="I22888">
        <v>289.14999999999998</v>
      </c>
      <c r="J22888">
        <v>1673</v>
      </c>
      <c r="K22888">
        <v>24304</v>
      </c>
      <c r="L22888">
        <v>41.83</v>
      </c>
    </row>
    <row r="22889" spans="1:12" x14ac:dyDescent="0.35">
      <c r="A22889" t="s">
        <v>333</v>
      </c>
      <c r="B22889" s="1">
        <v>45341</v>
      </c>
      <c r="C22889">
        <v>1558.4</v>
      </c>
      <c r="D22889">
        <v>1561.95</v>
      </c>
      <c r="E22889">
        <v>1562</v>
      </c>
      <c r="F22889">
        <v>1525.5</v>
      </c>
      <c r="G22889">
        <v>1530.9</v>
      </c>
      <c r="H22889">
        <v>216506</v>
      </c>
      <c r="I22889">
        <v>3339.61</v>
      </c>
      <c r="J22889">
        <v>9457</v>
      </c>
      <c r="K22889">
        <v>140465</v>
      </c>
      <c r="L22889">
        <v>64.88</v>
      </c>
    </row>
    <row r="22890" spans="1:12" x14ac:dyDescent="0.35">
      <c r="A22890" t="s">
        <v>332</v>
      </c>
      <c r="B22890" s="1">
        <v>45341</v>
      </c>
      <c r="C22890">
        <v>796.55</v>
      </c>
      <c r="D22890">
        <v>800.55</v>
      </c>
      <c r="E22890">
        <v>803.3</v>
      </c>
      <c r="F22890">
        <v>782.25</v>
      </c>
      <c r="G22890">
        <v>785.35</v>
      </c>
      <c r="H22890">
        <v>6333</v>
      </c>
      <c r="I22890">
        <v>49.91</v>
      </c>
      <c r="J22890">
        <v>656</v>
      </c>
      <c r="K22890">
        <v>4109</v>
      </c>
      <c r="L22890">
        <v>64.88</v>
      </c>
    </row>
    <row r="22891" spans="1:12" x14ac:dyDescent="0.35">
      <c r="A22891" t="s">
        <v>331</v>
      </c>
      <c r="B22891" s="1">
        <v>45341</v>
      </c>
      <c r="C22891">
        <v>4313.7</v>
      </c>
      <c r="D22891">
        <v>4349.8999999999996</v>
      </c>
      <c r="E22891">
        <v>4377</v>
      </c>
      <c r="F22891">
        <v>4308</v>
      </c>
      <c r="G22891">
        <v>4331.8500000000004</v>
      </c>
      <c r="H22891">
        <v>19509</v>
      </c>
      <c r="I22891">
        <v>846.96</v>
      </c>
      <c r="J22891">
        <v>4874</v>
      </c>
      <c r="K22891">
        <v>10560</v>
      </c>
      <c r="L22891">
        <v>54.13</v>
      </c>
    </row>
    <row r="22892" spans="1:12" x14ac:dyDescent="0.35">
      <c r="A22892" t="s">
        <v>330</v>
      </c>
      <c r="B22892" s="1">
        <v>45341</v>
      </c>
      <c r="C22892">
        <v>81.08</v>
      </c>
      <c r="D22892">
        <v>83.5</v>
      </c>
      <c r="E22892">
        <v>83.5</v>
      </c>
      <c r="F22892">
        <v>80.73</v>
      </c>
      <c r="G22892">
        <v>81.06</v>
      </c>
      <c r="H22892">
        <v>2834616</v>
      </c>
      <c r="I22892">
        <v>2316.6</v>
      </c>
      <c r="J22892">
        <v>14589</v>
      </c>
      <c r="K22892">
        <v>1659780</v>
      </c>
      <c r="L22892">
        <v>58.55</v>
      </c>
    </row>
    <row r="22893" spans="1:12" x14ac:dyDescent="0.35">
      <c r="A22893" t="s">
        <v>329</v>
      </c>
      <c r="B22893" s="1">
        <v>45341</v>
      </c>
      <c r="C22893">
        <v>532.04999999999995</v>
      </c>
      <c r="D22893">
        <v>530</v>
      </c>
      <c r="E22893">
        <v>548.1</v>
      </c>
      <c r="F22893">
        <v>527</v>
      </c>
      <c r="G22893">
        <v>539.70000000000005</v>
      </c>
      <c r="H22893">
        <v>84140</v>
      </c>
      <c r="I22893">
        <v>451.19</v>
      </c>
      <c r="J22893">
        <v>7095</v>
      </c>
      <c r="K22893">
        <v>46668</v>
      </c>
      <c r="L22893">
        <v>55.46</v>
      </c>
    </row>
    <row r="22894" spans="1:12" x14ac:dyDescent="0.35">
      <c r="A22894" t="s">
        <v>328</v>
      </c>
      <c r="B22894" s="1">
        <v>45341</v>
      </c>
      <c r="C22894">
        <v>1089.7</v>
      </c>
      <c r="D22894">
        <v>1089.7</v>
      </c>
      <c r="E22894">
        <v>1109.7</v>
      </c>
      <c r="F22894">
        <v>1082</v>
      </c>
      <c r="G22894">
        <v>1102.95</v>
      </c>
      <c r="H22894">
        <v>270806</v>
      </c>
      <c r="I22894">
        <v>2983.1</v>
      </c>
      <c r="J22894">
        <v>15695</v>
      </c>
      <c r="K22894">
        <v>167999</v>
      </c>
      <c r="L22894">
        <v>62.04</v>
      </c>
    </row>
    <row r="22895" spans="1:12" x14ac:dyDescent="0.35">
      <c r="A22895" t="s">
        <v>327</v>
      </c>
      <c r="B22895" s="1">
        <v>45341</v>
      </c>
      <c r="C22895">
        <v>910.3</v>
      </c>
      <c r="D22895">
        <v>924.95</v>
      </c>
      <c r="E22895">
        <v>960.4</v>
      </c>
      <c r="F22895">
        <v>910.3</v>
      </c>
      <c r="G22895">
        <v>952.2</v>
      </c>
      <c r="H22895">
        <v>55843</v>
      </c>
      <c r="I22895">
        <v>527.38</v>
      </c>
      <c r="J22895">
        <v>7675</v>
      </c>
      <c r="K22895">
        <v>30567</v>
      </c>
      <c r="L22895">
        <v>54.74</v>
      </c>
    </row>
    <row r="22896" spans="1:12" x14ac:dyDescent="0.35">
      <c r="A22896" t="s">
        <v>326</v>
      </c>
      <c r="B22896" s="1">
        <v>45341</v>
      </c>
      <c r="C22896">
        <v>99.96</v>
      </c>
      <c r="D22896">
        <v>100.15</v>
      </c>
      <c r="E22896">
        <v>101.02</v>
      </c>
      <c r="F22896">
        <v>99.5</v>
      </c>
      <c r="G22896">
        <v>100.53</v>
      </c>
      <c r="H22896">
        <v>29500</v>
      </c>
      <c r="I22896">
        <v>29.7</v>
      </c>
      <c r="J22896">
        <v>207</v>
      </c>
      <c r="K22896">
        <v>26809</v>
      </c>
      <c r="L22896">
        <v>90.88</v>
      </c>
    </row>
    <row r="22897" spans="1:12" x14ac:dyDescent="0.35">
      <c r="A22897" t="s">
        <v>325</v>
      </c>
      <c r="B22897" s="1">
        <v>45341</v>
      </c>
      <c r="C22897">
        <v>107.68</v>
      </c>
      <c r="D22897">
        <v>108.45</v>
      </c>
      <c r="E22897">
        <v>108.91</v>
      </c>
      <c r="F22897">
        <v>107.68</v>
      </c>
      <c r="G22897">
        <v>108.61</v>
      </c>
      <c r="H22897">
        <v>62340</v>
      </c>
      <c r="I22897">
        <v>67.72</v>
      </c>
      <c r="J22897">
        <v>840</v>
      </c>
      <c r="K22897">
        <v>48314</v>
      </c>
      <c r="L22897">
        <v>77.5</v>
      </c>
    </row>
    <row r="22898" spans="1:12" x14ac:dyDescent="0.35">
      <c r="A22898" t="s">
        <v>324</v>
      </c>
      <c r="B22898" s="1">
        <v>45341</v>
      </c>
      <c r="C22898">
        <v>271.35000000000002</v>
      </c>
      <c r="D22898">
        <v>279.89999999999998</v>
      </c>
      <c r="E22898">
        <v>280</v>
      </c>
      <c r="F22898">
        <v>273.05</v>
      </c>
      <c r="G22898">
        <v>276.85000000000002</v>
      </c>
      <c r="H22898">
        <v>23307</v>
      </c>
      <c r="I22898">
        <v>64.5</v>
      </c>
      <c r="J22898">
        <v>1400</v>
      </c>
      <c r="K22898">
        <v>15917</v>
      </c>
      <c r="L22898">
        <v>68.290000000000006</v>
      </c>
    </row>
    <row r="22899" spans="1:12" x14ac:dyDescent="0.35">
      <c r="A22899" t="s">
        <v>323</v>
      </c>
      <c r="B22899" s="1">
        <v>45341</v>
      </c>
      <c r="C22899">
        <v>103.65</v>
      </c>
      <c r="D22899">
        <v>110</v>
      </c>
      <c r="E22899">
        <v>120</v>
      </c>
      <c r="F22899">
        <v>107.5</v>
      </c>
      <c r="G22899">
        <v>114.6</v>
      </c>
      <c r="H22899">
        <v>40343169</v>
      </c>
      <c r="I22899">
        <v>46100.04</v>
      </c>
      <c r="J22899">
        <v>148579</v>
      </c>
      <c r="K22899">
        <v>7460277</v>
      </c>
      <c r="L22899">
        <v>18.489999999999998</v>
      </c>
    </row>
    <row r="22900" spans="1:12" x14ac:dyDescent="0.35">
      <c r="A22900" t="s">
        <v>322</v>
      </c>
      <c r="B22900" s="1">
        <v>45341</v>
      </c>
      <c r="C22900">
        <v>1464</v>
      </c>
      <c r="D22900">
        <v>1460.25</v>
      </c>
      <c r="E22900">
        <v>1460.55</v>
      </c>
      <c r="F22900">
        <v>1401.1</v>
      </c>
      <c r="G22900">
        <v>1408.45</v>
      </c>
      <c r="H22900">
        <v>194135</v>
      </c>
      <c r="I22900">
        <v>2739.5</v>
      </c>
      <c r="J22900">
        <v>17636</v>
      </c>
      <c r="K22900">
        <v>89935</v>
      </c>
      <c r="L22900">
        <v>46.33</v>
      </c>
    </row>
    <row r="22901" spans="1:12" x14ac:dyDescent="0.35">
      <c r="A22901" t="s">
        <v>321</v>
      </c>
      <c r="B22901" s="1">
        <v>45341</v>
      </c>
      <c r="C22901">
        <v>980.8</v>
      </c>
      <c r="D22901">
        <v>984.75</v>
      </c>
      <c r="E22901">
        <v>1015.2</v>
      </c>
      <c r="F22901">
        <v>966.45</v>
      </c>
      <c r="G22901">
        <v>1010.25</v>
      </c>
      <c r="H22901">
        <v>3354158</v>
      </c>
      <c r="I22901">
        <v>33499.730000000003</v>
      </c>
      <c r="J22901">
        <v>86840</v>
      </c>
      <c r="K22901">
        <v>1366560</v>
      </c>
      <c r="L22901">
        <v>40.74</v>
      </c>
    </row>
    <row r="22902" spans="1:12" x14ac:dyDescent="0.35">
      <c r="A22902" t="s">
        <v>320</v>
      </c>
      <c r="B22902" s="1">
        <v>45341</v>
      </c>
      <c r="C22902">
        <v>87.8</v>
      </c>
      <c r="D22902">
        <v>86.95</v>
      </c>
      <c r="E22902">
        <v>88</v>
      </c>
      <c r="F22902">
        <v>85.2</v>
      </c>
      <c r="G22902">
        <v>86.75</v>
      </c>
      <c r="H22902">
        <v>15516</v>
      </c>
      <c r="I22902">
        <v>13.45</v>
      </c>
      <c r="J22902">
        <v>335</v>
      </c>
      <c r="K22902">
        <v>9750</v>
      </c>
      <c r="L22902">
        <v>62.84</v>
      </c>
    </row>
    <row r="22903" spans="1:12" x14ac:dyDescent="0.35">
      <c r="A22903" t="s">
        <v>319</v>
      </c>
      <c r="B22903" s="1">
        <v>45341</v>
      </c>
      <c r="C22903">
        <v>83.26</v>
      </c>
      <c r="D22903">
        <v>83.87</v>
      </c>
      <c r="E22903">
        <v>84.05</v>
      </c>
      <c r="F22903">
        <v>83.38</v>
      </c>
      <c r="G22903">
        <v>83.68</v>
      </c>
      <c r="H22903">
        <v>46884</v>
      </c>
      <c r="I22903">
        <v>39.270000000000003</v>
      </c>
      <c r="J22903">
        <v>433</v>
      </c>
      <c r="K22903">
        <v>38182</v>
      </c>
      <c r="L22903">
        <v>81.44</v>
      </c>
    </row>
    <row r="22904" spans="1:12" x14ac:dyDescent="0.35">
      <c r="A22904" t="s">
        <v>318</v>
      </c>
      <c r="B22904" s="1">
        <v>45341</v>
      </c>
      <c r="C22904">
        <v>2579.6</v>
      </c>
      <c r="D22904">
        <v>2581.5</v>
      </c>
      <c r="E22904">
        <v>2597.3000000000002</v>
      </c>
      <c r="F22904">
        <v>2560</v>
      </c>
      <c r="G22904">
        <v>2571.3000000000002</v>
      </c>
      <c r="H22904">
        <v>85561</v>
      </c>
      <c r="I22904">
        <v>2199.77</v>
      </c>
      <c r="J22904">
        <v>12233</v>
      </c>
      <c r="K22904">
        <v>29083</v>
      </c>
      <c r="L22904">
        <v>33.99</v>
      </c>
    </row>
    <row r="22905" spans="1:12" x14ac:dyDescent="0.35">
      <c r="A22905" t="s">
        <v>317</v>
      </c>
      <c r="B22905" s="1">
        <v>45341</v>
      </c>
      <c r="C22905">
        <v>6665.4</v>
      </c>
      <c r="D22905">
        <v>6700</v>
      </c>
      <c r="E22905">
        <v>6847.45</v>
      </c>
      <c r="F22905">
        <v>6572</v>
      </c>
      <c r="G22905">
        <v>6754.9</v>
      </c>
      <c r="H22905">
        <v>370439</v>
      </c>
      <c r="I22905">
        <v>24986.09</v>
      </c>
      <c r="J22905">
        <v>45678</v>
      </c>
      <c r="K22905">
        <v>72819</v>
      </c>
      <c r="L22905">
        <v>19.66</v>
      </c>
    </row>
    <row r="22906" spans="1:12" x14ac:dyDescent="0.35">
      <c r="A22906" t="s">
        <v>316</v>
      </c>
      <c r="B22906" s="1">
        <v>45341</v>
      </c>
      <c r="C22906">
        <v>68.349999999999994</v>
      </c>
      <c r="D22906">
        <v>68.8</v>
      </c>
      <c r="E22906">
        <v>71.95</v>
      </c>
      <c r="F22906">
        <v>62.05</v>
      </c>
      <c r="G22906">
        <v>63.8</v>
      </c>
      <c r="H22906">
        <v>28538794</v>
      </c>
      <c r="I22906">
        <v>18998.32</v>
      </c>
      <c r="J22906">
        <v>61128</v>
      </c>
      <c r="K22906">
        <v>9013915</v>
      </c>
      <c r="L22906">
        <v>31.58</v>
      </c>
    </row>
    <row r="22907" spans="1:12" x14ac:dyDescent="0.35">
      <c r="A22907" t="s">
        <v>315</v>
      </c>
      <c r="B22907" s="1">
        <v>45341</v>
      </c>
      <c r="C22907">
        <v>839.25</v>
      </c>
      <c r="D22907">
        <v>845</v>
      </c>
      <c r="E22907">
        <v>869.25</v>
      </c>
      <c r="F22907">
        <v>839.05</v>
      </c>
      <c r="G22907">
        <v>851</v>
      </c>
      <c r="H22907">
        <v>1987506</v>
      </c>
      <c r="I22907">
        <v>16965.37</v>
      </c>
      <c r="J22907">
        <v>72573</v>
      </c>
      <c r="K22907">
        <v>374260</v>
      </c>
      <c r="L22907">
        <v>18.829999999999998</v>
      </c>
    </row>
    <row r="22908" spans="1:12" x14ac:dyDescent="0.35">
      <c r="A22908" t="s">
        <v>314</v>
      </c>
      <c r="B22908" s="1">
        <v>45341</v>
      </c>
      <c r="C22908">
        <v>290.75</v>
      </c>
      <c r="D22908">
        <v>292</v>
      </c>
      <c r="E22908">
        <v>309.45</v>
      </c>
      <c r="F22908">
        <v>292</v>
      </c>
      <c r="G22908">
        <v>300.95</v>
      </c>
      <c r="H22908">
        <v>74481</v>
      </c>
      <c r="I22908">
        <v>226.78</v>
      </c>
      <c r="J22908">
        <v>2638</v>
      </c>
      <c r="K22908">
        <v>33341</v>
      </c>
      <c r="L22908">
        <v>44.76</v>
      </c>
    </row>
    <row r="22909" spans="1:12" x14ac:dyDescent="0.35">
      <c r="A22909" t="s">
        <v>313</v>
      </c>
      <c r="B22909" s="1">
        <v>45341</v>
      </c>
      <c r="C22909">
        <v>480</v>
      </c>
      <c r="D22909">
        <v>482.8</v>
      </c>
      <c r="E22909">
        <v>487.45</v>
      </c>
      <c r="F22909">
        <v>455.45</v>
      </c>
      <c r="G22909">
        <v>461</v>
      </c>
      <c r="H22909">
        <v>19798448</v>
      </c>
      <c r="I22909">
        <v>93343.03</v>
      </c>
      <c r="J22909">
        <v>194490</v>
      </c>
      <c r="K22909">
        <v>6023016</v>
      </c>
      <c r="L22909">
        <v>30.42</v>
      </c>
    </row>
    <row r="22910" spans="1:12" x14ac:dyDescent="0.35">
      <c r="A22910" t="s">
        <v>312</v>
      </c>
      <c r="B22910" s="1">
        <v>45341</v>
      </c>
      <c r="C22910">
        <v>369.15</v>
      </c>
      <c r="D22910">
        <v>369.2</v>
      </c>
      <c r="E22910">
        <v>370.25</v>
      </c>
      <c r="F22910">
        <v>364.1</v>
      </c>
      <c r="G22910">
        <v>365.55</v>
      </c>
      <c r="H22910">
        <v>516493</v>
      </c>
      <c r="I22910">
        <v>1889.4</v>
      </c>
      <c r="J22910">
        <v>27256</v>
      </c>
      <c r="K22910">
        <v>344909</v>
      </c>
      <c r="L22910">
        <v>66.78</v>
      </c>
    </row>
    <row r="22911" spans="1:12" x14ac:dyDescent="0.35">
      <c r="A22911" t="s">
        <v>311</v>
      </c>
      <c r="B22911" s="1">
        <v>45341</v>
      </c>
      <c r="C22911">
        <v>225.9</v>
      </c>
      <c r="D22911">
        <v>269.95</v>
      </c>
      <c r="E22911">
        <v>269.95</v>
      </c>
      <c r="F22911">
        <v>245</v>
      </c>
      <c r="G22911">
        <v>254.75</v>
      </c>
      <c r="H22911">
        <v>1509566</v>
      </c>
      <c r="I22911">
        <v>3904.76</v>
      </c>
      <c r="J22911">
        <v>37527</v>
      </c>
      <c r="K22911">
        <v>458174</v>
      </c>
      <c r="L22911">
        <v>30.35</v>
      </c>
    </row>
    <row r="22912" spans="1:12" x14ac:dyDescent="0.35">
      <c r="A22912" t="s">
        <v>310</v>
      </c>
      <c r="B22912" s="1">
        <v>45341</v>
      </c>
      <c r="C22912">
        <v>90.45</v>
      </c>
      <c r="D22912">
        <v>91</v>
      </c>
      <c r="E22912">
        <v>94</v>
      </c>
      <c r="F22912">
        <v>90.5</v>
      </c>
      <c r="G22912">
        <v>91.6</v>
      </c>
      <c r="H22912">
        <v>48938</v>
      </c>
      <c r="I22912">
        <v>45.09</v>
      </c>
      <c r="J22912">
        <v>1511</v>
      </c>
      <c r="K22912">
        <v>15951</v>
      </c>
      <c r="L22912">
        <v>32.590000000000003</v>
      </c>
    </row>
    <row r="22913" spans="1:12" x14ac:dyDescent="0.35">
      <c r="A22913" t="s">
        <v>309</v>
      </c>
      <c r="B22913" s="1">
        <v>45341</v>
      </c>
      <c r="C22913">
        <v>1392.35</v>
      </c>
      <c r="D22913">
        <v>1413.9</v>
      </c>
      <c r="E22913">
        <v>1424</v>
      </c>
      <c r="F22913">
        <v>1397.75</v>
      </c>
      <c r="G22913">
        <v>1401.6</v>
      </c>
      <c r="H22913">
        <v>114072</v>
      </c>
      <c r="I22913">
        <v>1608.11</v>
      </c>
      <c r="J22913">
        <v>11327</v>
      </c>
      <c r="K22913">
        <v>64605</v>
      </c>
      <c r="L22913">
        <v>56.64</v>
      </c>
    </row>
    <row r="22914" spans="1:12" x14ac:dyDescent="0.35">
      <c r="A22914" t="s">
        <v>308</v>
      </c>
      <c r="B22914" s="1">
        <v>45341</v>
      </c>
      <c r="C22914">
        <v>1440.7</v>
      </c>
      <c r="D22914">
        <v>1444.95</v>
      </c>
      <c r="E22914">
        <v>1473.6</v>
      </c>
      <c r="F22914">
        <v>1438.95</v>
      </c>
      <c r="G22914">
        <v>1470.35</v>
      </c>
      <c r="H22914">
        <v>888909</v>
      </c>
      <c r="I22914">
        <v>12993.25</v>
      </c>
      <c r="J22914">
        <v>49302</v>
      </c>
      <c r="K22914">
        <v>320143</v>
      </c>
      <c r="L22914">
        <v>36.020000000000003</v>
      </c>
    </row>
    <row r="22915" spans="1:12" x14ac:dyDescent="0.35">
      <c r="A22915" t="s">
        <v>307</v>
      </c>
      <c r="B22915" s="1">
        <v>45341</v>
      </c>
      <c r="C22915">
        <v>21</v>
      </c>
      <c r="D22915">
        <v>21.6</v>
      </c>
      <c r="E22915">
        <v>23.1</v>
      </c>
      <c r="F22915">
        <v>20.9</v>
      </c>
      <c r="G22915">
        <v>23.1</v>
      </c>
      <c r="H22915">
        <v>439025</v>
      </c>
      <c r="I22915">
        <v>99.62</v>
      </c>
      <c r="J22915">
        <v>1255</v>
      </c>
      <c r="K22915">
        <v>340128</v>
      </c>
      <c r="L22915">
        <v>77.47</v>
      </c>
    </row>
    <row r="22916" spans="1:12" x14ac:dyDescent="0.35">
      <c r="A22916" t="s">
        <v>306</v>
      </c>
      <c r="B22916" s="1">
        <v>45341</v>
      </c>
      <c r="C22916">
        <v>131.30000000000001</v>
      </c>
      <c r="D22916">
        <v>134.94999999999999</v>
      </c>
      <c r="E22916">
        <v>141.94999999999999</v>
      </c>
      <c r="F22916">
        <v>132.05000000000001</v>
      </c>
      <c r="G22916">
        <v>136.75</v>
      </c>
      <c r="H22916">
        <v>46670</v>
      </c>
      <c r="I22916">
        <v>63.97</v>
      </c>
      <c r="J22916">
        <v>1452</v>
      </c>
      <c r="K22916">
        <v>26816</v>
      </c>
      <c r="L22916">
        <v>57.46</v>
      </c>
    </row>
    <row r="22917" spans="1:12" x14ac:dyDescent="0.35">
      <c r="A22917" t="s">
        <v>305</v>
      </c>
      <c r="B22917" s="1">
        <v>45341</v>
      </c>
      <c r="C22917">
        <v>1000.7</v>
      </c>
      <c r="D22917">
        <v>1004</v>
      </c>
      <c r="E22917">
        <v>1084.9000000000001</v>
      </c>
      <c r="F22917">
        <v>1000.1</v>
      </c>
      <c r="G22917">
        <v>1064.25</v>
      </c>
      <c r="H22917">
        <v>389514</v>
      </c>
      <c r="I22917">
        <v>4045.72</v>
      </c>
      <c r="J22917">
        <v>13808</v>
      </c>
      <c r="K22917">
        <v>260747</v>
      </c>
      <c r="L22917">
        <v>66.94</v>
      </c>
    </row>
    <row r="22918" spans="1:12" x14ac:dyDescent="0.35">
      <c r="A22918" t="s">
        <v>304</v>
      </c>
      <c r="B22918" s="1">
        <v>45341</v>
      </c>
      <c r="C22918">
        <v>483.6</v>
      </c>
      <c r="D22918">
        <v>490.1</v>
      </c>
      <c r="E22918">
        <v>496.5</v>
      </c>
      <c r="F22918">
        <v>481.2</v>
      </c>
      <c r="G22918">
        <v>483.25</v>
      </c>
      <c r="H22918">
        <v>375543</v>
      </c>
      <c r="I22918">
        <v>1828.7</v>
      </c>
      <c r="J22918">
        <v>29967</v>
      </c>
      <c r="K22918">
        <v>172013</v>
      </c>
      <c r="L22918">
        <v>45.8</v>
      </c>
    </row>
    <row r="22919" spans="1:12" x14ac:dyDescent="0.35">
      <c r="A22919" t="s">
        <v>303</v>
      </c>
      <c r="B22919" s="1">
        <v>45341</v>
      </c>
      <c r="C22919">
        <v>1075.3499999999999</v>
      </c>
      <c r="D22919">
        <v>1070</v>
      </c>
      <c r="E22919">
        <v>1085</v>
      </c>
      <c r="F22919">
        <v>1065.05</v>
      </c>
      <c r="G22919">
        <v>1079.95</v>
      </c>
      <c r="H22919">
        <v>176549</v>
      </c>
      <c r="I22919">
        <v>1897.68</v>
      </c>
      <c r="J22919">
        <v>8951</v>
      </c>
      <c r="K22919">
        <v>140991</v>
      </c>
      <c r="L22919">
        <v>79.86</v>
      </c>
    </row>
    <row r="22920" spans="1:12" x14ac:dyDescent="0.35">
      <c r="A22920" t="s">
        <v>302</v>
      </c>
      <c r="B22920" s="1">
        <v>45341</v>
      </c>
      <c r="C22920">
        <v>1144</v>
      </c>
      <c r="D22920">
        <v>1152.45</v>
      </c>
      <c r="E22920">
        <v>1155.55</v>
      </c>
      <c r="F22920">
        <v>1127.95</v>
      </c>
      <c r="G22920">
        <v>1133.3499999999999</v>
      </c>
      <c r="H22920">
        <v>911475</v>
      </c>
      <c r="I22920">
        <v>10379.4</v>
      </c>
      <c r="J22920">
        <v>36307</v>
      </c>
      <c r="K22920">
        <v>510573</v>
      </c>
      <c r="L22920">
        <v>56.02</v>
      </c>
    </row>
    <row r="22921" spans="1:12" x14ac:dyDescent="0.35">
      <c r="A22921" t="s">
        <v>301</v>
      </c>
      <c r="B22921" s="1">
        <v>45341</v>
      </c>
      <c r="C22921">
        <v>543.9</v>
      </c>
      <c r="D22921">
        <v>550</v>
      </c>
      <c r="E22921">
        <v>566.54999999999995</v>
      </c>
      <c r="F22921">
        <v>550</v>
      </c>
      <c r="G22921">
        <v>563.1</v>
      </c>
      <c r="H22921">
        <v>526820</v>
      </c>
      <c r="I22921">
        <v>2941.67</v>
      </c>
      <c r="J22921">
        <v>17790</v>
      </c>
      <c r="K22921">
        <v>252640</v>
      </c>
      <c r="L22921">
        <v>47.96</v>
      </c>
    </row>
    <row r="22922" spans="1:12" x14ac:dyDescent="0.35">
      <c r="A22922" t="s">
        <v>300</v>
      </c>
      <c r="B22922" s="1">
        <v>45341</v>
      </c>
      <c r="C22922">
        <v>1388.55</v>
      </c>
      <c r="D22922">
        <v>1388</v>
      </c>
      <c r="E22922">
        <v>1409.35</v>
      </c>
      <c r="F22922">
        <v>1372.3</v>
      </c>
      <c r="G22922">
        <v>1391.95</v>
      </c>
      <c r="H22922">
        <v>2182</v>
      </c>
      <c r="I22922">
        <v>30.36</v>
      </c>
      <c r="J22922">
        <v>543</v>
      </c>
      <c r="K22922">
        <v>1245</v>
      </c>
      <c r="L22922">
        <v>57.06</v>
      </c>
    </row>
    <row r="22923" spans="1:12" x14ac:dyDescent="0.35">
      <c r="A22923" t="s">
        <v>299</v>
      </c>
      <c r="B22923" s="1">
        <v>45341</v>
      </c>
      <c r="C22923">
        <v>950.5</v>
      </c>
      <c r="D22923">
        <v>955.6</v>
      </c>
      <c r="E22923">
        <v>1036.3</v>
      </c>
      <c r="F22923">
        <v>952.3</v>
      </c>
      <c r="G22923">
        <v>990.05</v>
      </c>
      <c r="H22923">
        <v>4296301</v>
      </c>
      <c r="I22923">
        <v>43014.85</v>
      </c>
      <c r="J22923">
        <v>112864</v>
      </c>
      <c r="K22923">
        <v>503893</v>
      </c>
      <c r="L22923">
        <v>11.73</v>
      </c>
    </row>
    <row r="22924" spans="1:12" x14ac:dyDescent="0.35">
      <c r="A22924" t="s">
        <v>298</v>
      </c>
      <c r="B22924" s="1">
        <v>45341</v>
      </c>
      <c r="C22924">
        <v>450.75</v>
      </c>
      <c r="D22924">
        <v>445</v>
      </c>
      <c r="E22924">
        <v>459.85</v>
      </c>
      <c r="F22924">
        <v>445</v>
      </c>
      <c r="G22924">
        <v>451.1</v>
      </c>
      <c r="H22924">
        <v>109060</v>
      </c>
      <c r="I22924">
        <v>494.68</v>
      </c>
      <c r="J22924">
        <v>8967</v>
      </c>
      <c r="K22924">
        <v>52329</v>
      </c>
      <c r="L22924">
        <v>47.98</v>
      </c>
    </row>
    <row r="22925" spans="1:12" x14ac:dyDescent="0.35">
      <c r="A22925" t="s">
        <v>297</v>
      </c>
      <c r="B22925" s="1">
        <v>45341</v>
      </c>
      <c r="C22925">
        <v>436.05</v>
      </c>
      <c r="D22925">
        <v>441.2</v>
      </c>
      <c r="E22925">
        <v>441.2</v>
      </c>
      <c r="F22925">
        <v>424.25</v>
      </c>
      <c r="G22925">
        <v>426.65</v>
      </c>
      <c r="H22925">
        <v>33120</v>
      </c>
      <c r="I22925">
        <v>142.57</v>
      </c>
      <c r="J22925">
        <v>4482</v>
      </c>
      <c r="K22925">
        <v>16014</v>
      </c>
      <c r="L22925">
        <v>48.35</v>
      </c>
    </row>
    <row r="22926" spans="1:12" x14ac:dyDescent="0.35">
      <c r="A22926" t="s">
        <v>296</v>
      </c>
      <c r="B22926" s="1">
        <v>45341</v>
      </c>
      <c r="C22926">
        <v>264.3</v>
      </c>
      <c r="D22926">
        <v>267.25</v>
      </c>
      <c r="E22926">
        <v>269.10000000000002</v>
      </c>
      <c r="F22926">
        <v>263.05</v>
      </c>
      <c r="G22926">
        <v>263.5</v>
      </c>
      <c r="H22926">
        <v>61693</v>
      </c>
      <c r="I22926">
        <v>163.69</v>
      </c>
      <c r="J22926">
        <v>3422</v>
      </c>
      <c r="K22926">
        <v>36544</v>
      </c>
      <c r="L22926">
        <v>59.24</v>
      </c>
    </row>
    <row r="22927" spans="1:12" x14ac:dyDescent="0.35">
      <c r="A22927" t="s">
        <v>295</v>
      </c>
      <c r="B22927" s="1">
        <v>45341</v>
      </c>
      <c r="C22927">
        <v>511.25</v>
      </c>
      <c r="D22927">
        <v>513.79999999999995</v>
      </c>
      <c r="E22927">
        <v>516.35</v>
      </c>
      <c r="F22927">
        <v>505.75</v>
      </c>
      <c r="G22927">
        <v>511.8</v>
      </c>
      <c r="H22927">
        <v>38700</v>
      </c>
      <c r="I22927">
        <v>197.1</v>
      </c>
      <c r="J22927">
        <v>2436</v>
      </c>
      <c r="K22927">
        <v>28640</v>
      </c>
      <c r="L22927">
        <v>74.010000000000005</v>
      </c>
    </row>
    <row r="22928" spans="1:12" x14ac:dyDescent="0.35">
      <c r="A22928" t="s">
        <v>294</v>
      </c>
      <c r="B22928" s="1">
        <v>45341</v>
      </c>
      <c r="C22928">
        <v>368.65</v>
      </c>
      <c r="D22928">
        <v>369</v>
      </c>
      <c r="E22928">
        <v>370.95</v>
      </c>
      <c r="F22928">
        <v>364.5</v>
      </c>
      <c r="G22928">
        <v>365.65</v>
      </c>
      <c r="H22928">
        <v>826366</v>
      </c>
      <c r="I22928">
        <v>3038.66</v>
      </c>
      <c r="J22928">
        <v>13213</v>
      </c>
      <c r="K22928">
        <v>328862</v>
      </c>
      <c r="L22928">
        <v>39.799999999999997</v>
      </c>
    </row>
    <row r="22929" spans="1:12" x14ac:dyDescent="0.35">
      <c r="A22929" t="s">
        <v>293</v>
      </c>
      <c r="B22929" s="1">
        <v>45341</v>
      </c>
      <c r="C22929">
        <v>858.35</v>
      </c>
      <c r="D22929">
        <v>864.9</v>
      </c>
      <c r="E22929">
        <v>877</v>
      </c>
      <c r="F22929">
        <v>834</v>
      </c>
      <c r="G22929">
        <v>839</v>
      </c>
      <c r="H22929">
        <v>239912</v>
      </c>
      <c r="I22929">
        <v>2038.34</v>
      </c>
      <c r="J22929">
        <v>24559</v>
      </c>
      <c r="K22929">
        <v>115171</v>
      </c>
      <c r="L22929">
        <v>48.01</v>
      </c>
    </row>
    <row r="22930" spans="1:12" x14ac:dyDescent="0.35">
      <c r="A22930" t="s">
        <v>292</v>
      </c>
      <c r="B22930" s="1">
        <v>45341</v>
      </c>
      <c r="C22930">
        <v>430.1</v>
      </c>
      <c r="D22930">
        <v>430.9</v>
      </c>
      <c r="E22930">
        <v>439.75</v>
      </c>
      <c r="F22930">
        <v>428.5</v>
      </c>
      <c r="G22930">
        <v>436.3</v>
      </c>
      <c r="H22930">
        <v>1966967</v>
      </c>
      <c r="I22930">
        <v>8518</v>
      </c>
      <c r="J22930">
        <v>47416</v>
      </c>
      <c r="K22930">
        <v>1347942</v>
      </c>
      <c r="L22930">
        <v>68.53</v>
      </c>
    </row>
    <row r="22931" spans="1:12" x14ac:dyDescent="0.35">
      <c r="A22931" t="s">
        <v>291</v>
      </c>
      <c r="B22931" s="1">
        <v>45341</v>
      </c>
      <c r="C22931">
        <v>952.4</v>
      </c>
      <c r="D22931">
        <v>966.6</v>
      </c>
      <c r="E22931">
        <v>966.6</v>
      </c>
      <c r="F22931">
        <v>951.55</v>
      </c>
      <c r="G22931">
        <v>953.65</v>
      </c>
      <c r="H22931">
        <v>67712</v>
      </c>
      <c r="I22931">
        <v>649.23</v>
      </c>
      <c r="J22931">
        <v>4934</v>
      </c>
      <c r="K22931">
        <v>34135</v>
      </c>
      <c r="L22931">
        <v>50.41</v>
      </c>
    </row>
    <row r="22932" spans="1:12" x14ac:dyDescent="0.35">
      <c r="A22932" t="s">
        <v>290</v>
      </c>
      <c r="B22932" s="1">
        <v>45341</v>
      </c>
      <c r="C22932">
        <v>132.15</v>
      </c>
      <c r="D22932">
        <v>132.15</v>
      </c>
      <c r="E22932">
        <v>133.25</v>
      </c>
      <c r="F22932">
        <v>129.6</v>
      </c>
      <c r="G22932">
        <v>130</v>
      </c>
      <c r="H22932">
        <v>4692223</v>
      </c>
      <c r="I22932">
        <v>6121.54</v>
      </c>
      <c r="J22932">
        <v>35608</v>
      </c>
      <c r="K22932">
        <v>2164282</v>
      </c>
      <c r="L22932">
        <v>46.12</v>
      </c>
    </row>
    <row r="22933" spans="1:12" x14ac:dyDescent="0.35">
      <c r="A22933" t="s">
        <v>289</v>
      </c>
      <c r="B22933" s="1">
        <v>45341</v>
      </c>
      <c r="C22933">
        <v>7556.8</v>
      </c>
      <c r="D22933">
        <v>7681</v>
      </c>
      <c r="E22933">
        <v>7695</v>
      </c>
      <c r="F22933">
        <v>7442.15</v>
      </c>
      <c r="G22933">
        <v>7460.6</v>
      </c>
      <c r="H22933">
        <v>8232</v>
      </c>
      <c r="I22933">
        <v>620.01</v>
      </c>
      <c r="J22933">
        <v>3217</v>
      </c>
      <c r="K22933">
        <v>3830</v>
      </c>
      <c r="L22933">
        <v>46.53</v>
      </c>
    </row>
    <row r="22934" spans="1:12" x14ac:dyDescent="0.35">
      <c r="A22934" t="s">
        <v>288</v>
      </c>
      <c r="B22934" s="1">
        <v>45341</v>
      </c>
      <c r="C22934">
        <v>1415.15</v>
      </c>
      <c r="D22934">
        <v>1430</v>
      </c>
      <c r="E22934">
        <v>1476.5</v>
      </c>
      <c r="F22934">
        <v>1402.15</v>
      </c>
      <c r="G22934">
        <v>1458.1</v>
      </c>
      <c r="H22934">
        <v>149748</v>
      </c>
      <c r="I22934">
        <v>2168.2600000000002</v>
      </c>
      <c r="J22934">
        <v>14166</v>
      </c>
      <c r="K22934">
        <v>38299</v>
      </c>
      <c r="L22934">
        <v>25.58</v>
      </c>
    </row>
    <row r="22935" spans="1:12" x14ac:dyDescent="0.35">
      <c r="A22935" t="s">
        <v>287</v>
      </c>
      <c r="B22935" s="1">
        <v>45341</v>
      </c>
      <c r="C22935">
        <v>750.35</v>
      </c>
      <c r="D22935">
        <v>752.8</v>
      </c>
      <c r="E22935">
        <v>754.95</v>
      </c>
      <c r="F22935">
        <v>720</v>
      </c>
      <c r="G22935">
        <v>725.55</v>
      </c>
      <c r="H22935">
        <v>140382</v>
      </c>
      <c r="I22935">
        <v>1029.1300000000001</v>
      </c>
      <c r="J22935">
        <v>15438</v>
      </c>
      <c r="K22935">
        <v>67618</v>
      </c>
      <c r="L22935">
        <v>48.17</v>
      </c>
    </row>
    <row r="22936" spans="1:12" x14ac:dyDescent="0.35">
      <c r="A22936" t="s">
        <v>286</v>
      </c>
      <c r="B22936" s="1">
        <v>45341</v>
      </c>
      <c r="C22936">
        <v>1651.7</v>
      </c>
      <c r="D22936">
        <v>1674.95</v>
      </c>
      <c r="E22936">
        <v>1697.95</v>
      </c>
      <c r="F22936">
        <v>1626.55</v>
      </c>
      <c r="G22936">
        <v>1650.4</v>
      </c>
      <c r="H22936">
        <v>21151</v>
      </c>
      <c r="I22936">
        <v>349.9</v>
      </c>
      <c r="J22936">
        <v>2453</v>
      </c>
      <c r="K22936">
        <v>14909</v>
      </c>
      <c r="L22936">
        <v>70.489999999999995</v>
      </c>
    </row>
    <row r="22937" spans="1:12" x14ac:dyDescent="0.35">
      <c r="A22937" t="s">
        <v>285</v>
      </c>
      <c r="B22937" s="1">
        <v>45341</v>
      </c>
      <c r="C22937">
        <v>37.549999999999997</v>
      </c>
      <c r="D22937">
        <v>37.4</v>
      </c>
      <c r="E22937">
        <v>37.75</v>
      </c>
      <c r="F22937">
        <v>36.450000000000003</v>
      </c>
      <c r="G22937">
        <v>36.9</v>
      </c>
      <c r="H22937">
        <v>722347</v>
      </c>
      <c r="I22937">
        <v>267.62</v>
      </c>
      <c r="J22937">
        <v>3450</v>
      </c>
      <c r="K22937">
        <v>344380</v>
      </c>
      <c r="L22937">
        <v>47.68</v>
      </c>
    </row>
    <row r="22938" spans="1:12" x14ac:dyDescent="0.35">
      <c r="A22938" t="s">
        <v>284</v>
      </c>
      <c r="B22938" s="1">
        <v>45341</v>
      </c>
      <c r="C22938">
        <v>66.599999999999994</v>
      </c>
      <c r="D22938">
        <v>66.900000000000006</v>
      </c>
      <c r="E22938">
        <v>68.849999999999994</v>
      </c>
      <c r="F22938">
        <v>65.900000000000006</v>
      </c>
      <c r="G22938">
        <v>66.95</v>
      </c>
      <c r="H22938">
        <v>26347802</v>
      </c>
      <c r="I22938">
        <v>17757.12</v>
      </c>
      <c r="J22938">
        <v>54158</v>
      </c>
      <c r="K22938">
        <v>4103989</v>
      </c>
      <c r="L22938">
        <v>15.58</v>
      </c>
    </row>
    <row r="22939" spans="1:12" x14ac:dyDescent="0.35">
      <c r="A22939" t="s">
        <v>283</v>
      </c>
      <c r="B22939" s="1">
        <v>45341</v>
      </c>
      <c r="C22939">
        <v>450.8</v>
      </c>
      <c r="D22939">
        <v>453</v>
      </c>
      <c r="E22939">
        <v>460</v>
      </c>
      <c r="F22939">
        <v>449.1</v>
      </c>
      <c r="G22939">
        <v>451.05</v>
      </c>
      <c r="H22939">
        <v>48425</v>
      </c>
      <c r="I22939">
        <v>220.19</v>
      </c>
      <c r="J22939">
        <v>4846</v>
      </c>
      <c r="K22939">
        <v>21334</v>
      </c>
      <c r="L22939">
        <v>44.06</v>
      </c>
    </row>
    <row r="22940" spans="1:12" x14ac:dyDescent="0.35">
      <c r="A22940" t="s">
        <v>282</v>
      </c>
      <c r="B22940" s="1">
        <v>45341</v>
      </c>
      <c r="C22940">
        <v>831.9</v>
      </c>
      <c r="D22940">
        <v>831</v>
      </c>
      <c r="E22940">
        <v>834.9</v>
      </c>
      <c r="F22940">
        <v>806.2</v>
      </c>
      <c r="G22940">
        <v>809.85</v>
      </c>
      <c r="H22940">
        <v>346265</v>
      </c>
      <c r="I22940">
        <v>2826.92</v>
      </c>
      <c r="J22940">
        <v>15431</v>
      </c>
      <c r="K22940">
        <v>229950</v>
      </c>
      <c r="L22940">
        <v>66.41</v>
      </c>
    </row>
    <row r="22941" spans="1:12" x14ac:dyDescent="0.35">
      <c r="A22941" t="s">
        <v>281</v>
      </c>
      <c r="B22941" s="1">
        <v>45341</v>
      </c>
      <c r="C22941">
        <v>2888.4</v>
      </c>
      <c r="D22941">
        <v>2889.4</v>
      </c>
      <c r="E22941">
        <v>2930</v>
      </c>
      <c r="F22941">
        <v>2852.1</v>
      </c>
      <c r="G22941">
        <v>2898</v>
      </c>
      <c r="H22941">
        <v>109612</v>
      </c>
      <c r="I22941">
        <v>3178.4</v>
      </c>
      <c r="J22941">
        <v>11329</v>
      </c>
      <c r="K22941">
        <v>47080</v>
      </c>
      <c r="L22941">
        <v>42.95</v>
      </c>
    </row>
    <row r="22942" spans="1:12" x14ac:dyDescent="0.35">
      <c r="A22942" t="s">
        <v>280</v>
      </c>
      <c r="B22942" s="1">
        <v>45341</v>
      </c>
      <c r="C22942">
        <v>1876.15</v>
      </c>
      <c r="D22942">
        <v>1868.4</v>
      </c>
      <c r="E22942">
        <v>1883.55</v>
      </c>
      <c r="F22942">
        <v>1832</v>
      </c>
      <c r="G22942">
        <v>1841.5</v>
      </c>
      <c r="H22942">
        <v>591969</v>
      </c>
      <c r="I22942">
        <v>10971.38</v>
      </c>
      <c r="J22942">
        <v>48515</v>
      </c>
      <c r="K22942">
        <v>305644</v>
      </c>
      <c r="L22942">
        <v>51.63</v>
      </c>
    </row>
    <row r="22943" spans="1:12" x14ac:dyDescent="0.35">
      <c r="A22943" t="s">
        <v>279</v>
      </c>
      <c r="B22943" s="1">
        <v>45341</v>
      </c>
      <c r="C22943">
        <v>647.5</v>
      </c>
      <c r="D22943">
        <v>648.04999999999995</v>
      </c>
      <c r="E22943">
        <v>652</v>
      </c>
      <c r="F22943">
        <v>639.6</v>
      </c>
      <c r="G22943">
        <v>640.9</v>
      </c>
      <c r="H22943">
        <v>102369</v>
      </c>
      <c r="I22943">
        <v>660.34</v>
      </c>
      <c r="J22943">
        <v>7411</v>
      </c>
      <c r="K22943">
        <v>73265</v>
      </c>
      <c r="L22943">
        <v>71.569999999999993</v>
      </c>
    </row>
    <row r="22944" spans="1:12" x14ac:dyDescent="0.35">
      <c r="A22944" t="s">
        <v>278</v>
      </c>
      <c r="B22944" s="1">
        <v>45341</v>
      </c>
      <c r="C22944">
        <v>207.7</v>
      </c>
      <c r="D22944">
        <v>208.8</v>
      </c>
      <c r="E22944">
        <v>213.8</v>
      </c>
      <c r="F22944">
        <v>206.1</v>
      </c>
      <c r="G22944">
        <v>212.7</v>
      </c>
      <c r="H22944">
        <v>8254641</v>
      </c>
      <c r="I22944">
        <v>17412.39</v>
      </c>
      <c r="J22944">
        <v>73341</v>
      </c>
      <c r="K22944">
        <v>2618507</v>
      </c>
      <c r="L22944">
        <v>31.72</v>
      </c>
    </row>
    <row r="22945" spans="1:12" x14ac:dyDescent="0.35">
      <c r="A22945" t="s">
        <v>277</v>
      </c>
      <c r="B22945" s="1">
        <v>45341</v>
      </c>
      <c r="C22945">
        <v>1014.25</v>
      </c>
      <c r="D22945">
        <v>1014</v>
      </c>
      <c r="E22945">
        <v>1055.4000000000001</v>
      </c>
      <c r="F22945">
        <v>996.7</v>
      </c>
      <c r="G22945">
        <v>1019.5</v>
      </c>
      <c r="H22945">
        <v>108672</v>
      </c>
      <c r="I22945">
        <v>1111.82</v>
      </c>
      <c r="J22945">
        <v>13639</v>
      </c>
      <c r="K22945">
        <v>48059</v>
      </c>
      <c r="L22945">
        <v>44.22</v>
      </c>
    </row>
    <row r="22946" spans="1:12" x14ac:dyDescent="0.35">
      <c r="A22946" t="s">
        <v>276</v>
      </c>
      <c r="B22946" s="1">
        <v>45341</v>
      </c>
      <c r="C22946">
        <v>695.35</v>
      </c>
      <c r="D22946">
        <v>699</v>
      </c>
      <c r="E22946">
        <v>704.9</v>
      </c>
      <c r="F22946">
        <v>695</v>
      </c>
      <c r="G22946">
        <v>697.55</v>
      </c>
      <c r="H22946">
        <v>86846</v>
      </c>
      <c r="I22946">
        <v>605.71</v>
      </c>
      <c r="J22946">
        <v>5656</v>
      </c>
      <c r="K22946">
        <v>49098</v>
      </c>
      <c r="L22946">
        <v>56.53</v>
      </c>
    </row>
    <row r="22947" spans="1:12" x14ac:dyDescent="0.35">
      <c r="A22947" t="s">
        <v>275</v>
      </c>
      <c r="B22947" s="1">
        <v>45341</v>
      </c>
      <c r="C22947">
        <v>1099.8</v>
      </c>
      <c r="D22947">
        <v>1100</v>
      </c>
      <c r="E22947">
        <v>1197</v>
      </c>
      <c r="F22947">
        <v>1100</v>
      </c>
      <c r="G22947">
        <v>1159.4000000000001</v>
      </c>
      <c r="H22947">
        <v>107204</v>
      </c>
      <c r="I22947">
        <v>1241.06</v>
      </c>
      <c r="J22947">
        <v>13663</v>
      </c>
      <c r="K22947">
        <v>42441</v>
      </c>
      <c r="L22947">
        <v>39.590000000000003</v>
      </c>
    </row>
    <row r="22948" spans="1:12" x14ac:dyDescent="0.35">
      <c r="A22948" t="s">
        <v>274</v>
      </c>
      <c r="B22948" s="1">
        <v>45341</v>
      </c>
      <c r="C22948">
        <v>1114.5999999999999</v>
      </c>
      <c r="D22948">
        <v>1114.5999999999999</v>
      </c>
      <c r="E22948">
        <v>1128.1500000000001</v>
      </c>
      <c r="F22948">
        <v>1089</v>
      </c>
      <c r="G22948">
        <v>1090.25</v>
      </c>
      <c r="H22948">
        <v>147750</v>
      </c>
      <c r="I22948">
        <v>1635.46</v>
      </c>
      <c r="J22948">
        <v>7953</v>
      </c>
      <c r="K22948">
        <v>110146</v>
      </c>
      <c r="L22948">
        <v>74.55</v>
      </c>
    </row>
    <row r="22949" spans="1:12" x14ac:dyDescent="0.35">
      <c r="A22949" t="s">
        <v>273</v>
      </c>
      <c r="B22949" s="1">
        <v>45341</v>
      </c>
      <c r="C22949">
        <v>115.1</v>
      </c>
      <c r="D22949">
        <v>116</v>
      </c>
      <c r="E22949">
        <v>119.8</v>
      </c>
      <c r="F22949">
        <v>114.1</v>
      </c>
      <c r="G22949">
        <v>115.2</v>
      </c>
      <c r="H22949">
        <v>19618</v>
      </c>
      <c r="I22949">
        <v>22.96</v>
      </c>
      <c r="J22949">
        <v>603</v>
      </c>
      <c r="K22949">
        <v>11385</v>
      </c>
      <c r="L22949">
        <v>58.03</v>
      </c>
    </row>
    <row r="22950" spans="1:12" x14ac:dyDescent="0.35">
      <c r="A22950" t="s">
        <v>272</v>
      </c>
      <c r="B22950" s="1">
        <v>45341</v>
      </c>
      <c r="C22950">
        <v>1572.35</v>
      </c>
      <c r="D22950">
        <v>1584.45</v>
      </c>
      <c r="E22950">
        <v>1619.05</v>
      </c>
      <c r="F22950">
        <v>1547.05</v>
      </c>
      <c r="G22950">
        <v>1597.7</v>
      </c>
      <c r="H22950">
        <v>122943</v>
      </c>
      <c r="I22950">
        <v>1950.7</v>
      </c>
      <c r="J22950">
        <v>14175</v>
      </c>
      <c r="K22950">
        <v>50223</v>
      </c>
      <c r="L22950">
        <v>40.85</v>
      </c>
    </row>
    <row r="22951" spans="1:12" x14ac:dyDescent="0.35">
      <c r="A22951" t="s">
        <v>271</v>
      </c>
      <c r="B22951" s="1">
        <v>45341</v>
      </c>
      <c r="C22951">
        <v>449.5</v>
      </c>
      <c r="D22951">
        <v>449.45</v>
      </c>
      <c r="E22951">
        <v>452.4</v>
      </c>
      <c r="F22951">
        <v>426.05</v>
      </c>
      <c r="G22951">
        <v>429.55</v>
      </c>
      <c r="H22951">
        <v>534371</v>
      </c>
      <c r="I22951">
        <v>2351.0500000000002</v>
      </c>
      <c r="J22951">
        <v>24864</v>
      </c>
      <c r="K22951">
        <v>170238</v>
      </c>
      <c r="L22951">
        <v>31.86</v>
      </c>
    </row>
    <row r="22952" spans="1:12" x14ac:dyDescent="0.35">
      <c r="A22952" t="s">
        <v>270</v>
      </c>
      <c r="B22952" s="1">
        <v>45341</v>
      </c>
      <c r="C22952">
        <v>274.64999999999998</v>
      </c>
      <c r="D22952">
        <v>276.5</v>
      </c>
      <c r="E22952">
        <v>276.5</v>
      </c>
      <c r="F22952">
        <v>266.55</v>
      </c>
      <c r="G22952">
        <v>268.05</v>
      </c>
      <c r="H22952">
        <v>965960</v>
      </c>
      <c r="I22952">
        <v>2607.19</v>
      </c>
      <c r="J22952">
        <v>18418</v>
      </c>
      <c r="K22952">
        <v>560824</v>
      </c>
      <c r="L22952">
        <v>58.06</v>
      </c>
    </row>
    <row r="22953" spans="1:12" x14ac:dyDescent="0.35">
      <c r="A22953" t="s">
        <v>269</v>
      </c>
      <c r="B22953" s="1">
        <v>45341</v>
      </c>
      <c r="C22953">
        <v>245.85</v>
      </c>
      <c r="D22953">
        <v>248</v>
      </c>
      <c r="E22953">
        <v>249.5</v>
      </c>
      <c r="F22953">
        <v>240.05</v>
      </c>
      <c r="G22953">
        <v>243.2</v>
      </c>
      <c r="H22953">
        <v>148450</v>
      </c>
      <c r="I22953">
        <v>362.51</v>
      </c>
      <c r="J22953">
        <v>9530</v>
      </c>
      <c r="K22953">
        <v>43277</v>
      </c>
      <c r="L22953">
        <v>29.15</v>
      </c>
    </row>
    <row r="22954" spans="1:12" x14ac:dyDescent="0.35">
      <c r="A22954" t="s">
        <v>268</v>
      </c>
      <c r="B22954" s="1">
        <v>45341</v>
      </c>
      <c r="C22954">
        <v>807.25</v>
      </c>
      <c r="D22954">
        <v>807.9</v>
      </c>
      <c r="E22954">
        <v>814.6</v>
      </c>
      <c r="F22954">
        <v>799.8</v>
      </c>
      <c r="G22954">
        <v>801.45</v>
      </c>
      <c r="H22954">
        <v>208480</v>
      </c>
      <c r="I22954">
        <v>1683.72</v>
      </c>
      <c r="J22954">
        <v>10082</v>
      </c>
      <c r="K22954">
        <v>53614</v>
      </c>
      <c r="L22954">
        <v>25.72</v>
      </c>
    </row>
    <row r="22955" spans="1:12" x14ac:dyDescent="0.35">
      <c r="A22955" t="s">
        <v>267</v>
      </c>
      <c r="B22955" s="1">
        <v>45341</v>
      </c>
      <c r="C22955">
        <v>585.85</v>
      </c>
      <c r="D22955">
        <v>587.29999999999995</v>
      </c>
      <c r="E22955">
        <v>587.95000000000005</v>
      </c>
      <c r="F22955">
        <v>570.15</v>
      </c>
      <c r="G22955">
        <v>572.85</v>
      </c>
      <c r="H22955">
        <v>6050861</v>
      </c>
      <c r="I22955">
        <v>35005.5</v>
      </c>
      <c r="J22955">
        <v>70438</v>
      </c>
      <c r="K22955">
        <v>2560887</v>
      </c>
      <c r="L22955">
        <v>42.32</v>
      </c>
    </row>
    <row r="22956" spans="1:12" x14ac:dyDescent="0.35">
      <c r="A22956" t="s">
        <v>266</v>
      </c>
      <c r="B22956" s="1">
        <v>45341</v>
      </c>
      <c r="C22956">
        <v>2890.15</v>
      </c>
      <c r="D22956">
        <v>2889</v>
      </c>
      <c r="E22956">
        <v>2901.5</v>
      </c>
      <c r="F22956">
        <v>2852.3</v>
      </c>
      <c r="G22956">
        <v>2887.45</v>
      </c>
      <c r="H22956">
        <v>111997</v>
      </c>
      <c r="I22956">
        <v>3216.34</v>
      </c>
      <c r="J22956">
        <v>18486</v>
      </c>
      <c r="K22956">
        <v>65939</v>
      </c>
      <c r="L22956">
        <v>58.88</v>
      </c>
    </row>
    <row r="22957" spans="1:12" x14ac:dyDescent="0.35">
      <c r="A22957" t="s">
        <v>265</v>
      </c>
      <c r="B22957" s="1">
        <v>45341</v>
      </c>
      <c r="C22957">
        <v>240.15</v>
      </c>
      <c r="D22957">
        <v>243.4</v>
      </c>
      <c r="E22957">
        <v>246.9</v>
      </c>
      <c r="F22957">
        <v>241.6</v>
      </c>
      <c r="G22957">
        <v>245.5</v>
      </c>
      <c r="H22957">
        <v>903783</v>
      </c>
      <c r="I22957">
        <v>2207.19</v>
      </c>
      <c r="J22957">
        <v>19227</v>
      </c>
      <c r="K22957">
        <v>587511</v>
      </c>
      <c r="L22957">
        <v>65.010000000000005</v>
      </c>
    </row>
    <row r="22958" spans="1:12" x14ac:dyDescent="0.35">
      <c r="A22958" t="s">
        <v>264</v>
      </c>
      <c r="B22958" s="1">
        <v>45341</v>
      </c>
      <c r="C22958">
        <v>113.85</v>
      </c>
      <c r="D22958">
        <v>114.7</v>
      </c>
      <c r="E22958">
        <v>128.94999999999999</v>
      </c>
      <c r="F22958">
        <v>114.7</v>
      </c>
      <c r="G22958">
        <v>126.3</v>
      </c>
      <c r="H22958">
        <v>2821313</v>
      </c>
      <c r="I22958">
        <v>3519.88</v>
      </c>
      <c r="J22958">
        <v>30171</v>
      </c>
      <c r="K22958">
        <v>796721</v>
      </c>
      <c r="L22958">
        <v>28.24</v>
      </c>
    </row>
    <row r="22959" spans="1:12" x14ac:dyDescent="0.35">
      <c r="A22959" t="s">
        <v>263</v>
      </c>
      <c r="B22959" s="1">
        <v>45341</v>
      </c>
      <c r="C22959">
        <v>899.85</v>
      </c>
      <c r="D22959">
        <v>900</v>
      </c>
      <c r="E22959">
        <v>911.25</v>
      </c>
      <c r="F22959">
        <v>889.05</v>
      </c>
      <c r="G22959">
        <v>898.65</v>
      </c>
      <c r="H22959">
        <v>4575</v>
      </c>
      <c r="I22959">
        <v>41.19</v>
      </c>
      <c r="J22959">
        <v>836</v>
      </c>
      <c r="K22959">
        <v>2614</v>
      </c>
      <c r="L22959">
        <v>57.14</v>
      </c>
    </row>
    <row r="22960" spans="1:12" x14ac:dyDescent="0.35">
      <c r="A22960" t="s">
        <v>262</v>
      </c>
      <c r="B22960" s="1">
        <v>45341</v>
      </c>
      <c r="C22960">
        <v>190.85</v>
      </c>
      <c r="D22960">
        <v>191</v>
      </c>
      <c r="E22960">
        <v>191.8</v>
      </c>
      <c r="F22960">
        <v>180</v>
      </c>
      <c r="G22960">
        <v>182.95</v>
      </c>
      <c r="H22960">
        <v>224349</v>
      </c>
      <c r="I22960">
        <v>417.57</v>
      </c>
      <c r="J22960">
        <v>2476</v>
      </c>
      <c r="K22960">
        <v>98180</v>
      </c>
      <c r="L22960">
        <v>43.76</v>
      </c>
    </row>
    <row r="22961" spans="1:12" x14ac:dyDescent="0.35">
      <c r="A22961" t="s">
        <v>261</v>
      </c>
      <c r="B22961" s="1">
        <v>45341</v>
      </c>
      <c r="C22961">
        <v>842.6</v>
      </c>
      <c r="D22961">
        <v>845</v>
      </c>
      <c r="E22961">
        <v>845</v>
      </c>
      <c r="F22961">
        <v>828.85</v>
      </c>
      <c r="G22961">
        <v>831.2</v>
      </c>
      <c r="H22961">
        <v>684258</v>
      </c>
      <c r="I22961">
        <v>5702.11</v>
      </c>
      <c r="J22961">
        <v>24152</v>
      </c>
      <c r="K22961">
        <v>164377</v>
      </c>
      <c r="L22961">
        <v>24.02</v>
      </c>
    </row>
    <row r="22962" spans="1:12" x14ac:dyDescent="0.35">
      <c r="A22962" t="s">
        <v>260</v>
      </c>
      <c r="B22962" s="1">
        <v>45341</v>
      </c>
      <c r="C22962">
        <v>71.13</v>
      </c>
      <c r="D22962">
        <v>71.239999999999995</v>
      </c>
      <c r="E22962">
        <v>71.569999999999993</v>
      </c>
      <c r="F22962">
        <v>70.88</v>
      </c>
      <c r="G22962">
        <v>71.290000000000006</v>
      </c>
      <c r="H22962">
        <v>2020</v>
      </c>
      <c r="I22962">
        <v>1.44</v>
      </c>
      <c r="J22962">
        <v>94</v>
      </c>
      <c r="K22962">
        <v>1368</v>
      </c>
      <c r="L22962">
        <v>67.72</v>
      </c>
    </row>
    <row r="22963" spans="1:12" x14ac:dyDescent="0.35">
      <c r="A22963" t="s">
        <v>259</v>
      </c>
      <c r="B22963" s="1">
        <v>45341</v>
      </c>
      <c r="C22963">
        <v>25.06</v>
      </c>
      <c r="D22963">
        <v>25.8</v>
      </c>
      <c r="E22963">
        <v>25.88</v>
      </c>
      <c r="F22963">
        <v>24.8</v>
      </c>
      <c r="G22963">
        <v>25.18</v>
      </c>
      <c r="H22963">
        <v>117155</v>
      </c>
      <c r="I22963">
        <v>29.53</v>
      </c>
      <c r="J22963">
        <v>5428</v>
      </c>
      <c r="K22963">
        <v>72221</v>
      </c>
      <c r="L22963">
        <v>61.65</v>
      </c>
    </row>
    <row r="22964" spans="1:12" x14ac:dyDescent="0.35">
      <c r="A22964" t="s">
        <v>258</v>
      </c>
      <c r="B22964" s="1">
        <v>45341</v>
      </c>
      <c r="C22964">
        <v>55.54</v>
      </c>
      <c r="D22964">
        <v>56.66</v>
      </c>
      <c r="E22964">
        <v>56.66</v>
      </c>
      <c r="F22964">
        <v>55.31</v>
      </c>
      <c r="G22964">
        <v>55.61</v>
      </c>
      <c r="H22964">
        <v>15095</v>
      </c>
      <c r="I22964">
        <v>8.4</v>
      </c>
      <c r="J22964">
        <v>416</v>
      </c>
      <c r="K22964">
        <v>6723</v>
      </c>
      <c r="L22964">
        <v>44.54</v>
      </c>
    </row>
    <row r="22965" spans="1:12" x14ac:dyDescent="0.35">
      <c r="A22965" t="s">
        <v>257</v>
      </c>
      <c r="B22965" s="1">
        <v>45341</v>
      </c>
      <c r="C22965">
        <v>191.45</v>
      </c>
      <c r="D22965">
        <v>192.35</v>
      </c>
      <c r="E22965">
        <v>198</v>
      </c>
      <c r="F22965">
        <v>190.4</v>
      </c>
      <c r="G22965">
        <v>192.2</v>
      </c>
      <c r="H22965">
        <v>24868</v>
      </c>
      <c r="I22965">
        <v>48.49</v>
      </c>
      <c r="J22965">
        <v>1008</v>
      </c>
      <c r="K22965">
        <v>16588</v>
      </c>
      <c r="L22965">
        <v>66.7</v>
      </c>
    </row>
    <row r="22966" spans="1:12" x14ac:dyDescent="0.35">
      <c r="A22966" t="s">
        <v>256</v>
      </c>
      <c r="B22966" s="1">
        <v>45341</v>
      </c>
      <c r="C22966">
        <v>244.65</v>
      </c>
      <c r="D22966">
        <v>248</v>
      </c>
      <c r="E22966">
        <v>250</v>
      </c>
      <c r="F22966">
        <v>240</v>
      </c>
      <c r="G22966">
        <v>240.45</v>
      </c>
      <c r="H22966">
        <v>27493</v>
      </c>
      <c r="I22966">
        <v>67.17</v>
      </c>
      <c r="J22966">
        <v>1412</v>
      </c>
      <c r="K22966">
        <v>14697</v>
      </c>
      <c r="L22966">
        <v>53.46</v>
      </c>
    </row>
    <row r="22967" spans="1:12" x14ac:dyDescent="0.35">
      <c r="A22967" t="s">
        <v>255</v>
      </c>
      <c r="B22967" s="1">
        <v>45341</v>
      </c>
      <c r="C22967">
        <v>33.799999999999997</v>
      </c>
      <c r="D22967">
        <v>33.799999999999997</v>
      </c>
      <c r="E22967">
        <v>34.130000000000003</v>
      </c>
      <c r="F22967">
        <v>33.520000000000003</v>
      </c>
      <c r="G22967">
        <v>34.049999999999997</v>
      </c>
      <c r="H22967">
        <v>96581</v>
      </c>
      <c r="I22967">
        <v>32.75</v>
      </c>
      <c r="J22967">
        <v>1000</v>
      </c>
      <c r="K22967">
        <v>61354</v>
      </c>
      <c r="L22967">
        <v>63.53</v>
      </c>
    </row>
    <row r="22968" spans="1:12" x14ac:dyDescent="0.35">
      <c r="A22968" t="s">
        <v>254</v>
      </c>
      <c r="B22968" s="1">
        <v>45341</v>
      </c>
      <c r="C22968">
        <v>2303.8000000000002</v>
      </c>
      <c r="D22968">
        <v>2320.1</v>
      </c>
      <c r="E22968">
        <v>2352.1</v>
      </c>
      <c r="F22968">
        <v>2292</v>
      </c>
      <c r="G22968">
        <v>2304.65</v>
      </c>
      <c r="H22968">
        <v>593389</v>
      </c>
      <c r="I22968">
        <v>13732.3</v>
      </c>
      <c r="J22968">
        <v>41335</v>
      </c>
      <c r="K22968">
        <v>419085</v>
      </c>
      <c r="L22968">
        <v>70.63</v>
      </c>
    </row>
    <row r="22969" spans="1:12" x14ac:dyDescent="0.35">
      <c r="A22969" t="s">
        <v>253</v>
      </c>
      <c r="B22969" s="1">
        <v>45341</v>
      </c>
      <c r="C22969">
        <v>135.9</v>
      </c>
      <c r="D22969">
        <v>136.5</v>
      </c>
      <c r="E22969">
        <v>136.69999999999999</v>
      </c>
      <c r="F22969">
        <v>131.65</v>
      </c>
      <c r="G22969">
        <v>133.35</v>
      </c>
      <c r="H22969">
        <v>47854</v>
      </c>
      <c r="I22969">
        <v>64.38</v>
      </c>
      <c r="J22969">
        <v>2329</v>
      </c>
      <c r="K22969">
        <v>17683</v>
      </c>
      <c r="L22969">
        <v>36.950000000000003</v>
      </c>
    </row>
    <row r="22970" spans="1:12" x14ac:dyDescent="0.35">
      <c r="A22970" t="s">
        <v>252</v>
      </c>
      <c r="B22970" s="1">
        <v>45341</v>
      </c>
      <c r="C22970">
        <v>76.5</v>
      </c>
      <c r="D22970">
        <v>78.900000000000006</v>
      </c>
      <c r="E22970">
        <v>80.3</v>
      </c>
      <c r="F22970">
        <v>74</v>
      </c>
      <c r="G22970">
        <v>80.25</v>
      </c>
      <c r="H22970">
        <v>489047</v>
      </c>
      <c r="I22970">
        <v>384.28</v>
      </c>
      <c r="J22970">
        <v>4879</v>
      </c>
      <c r="K22970">
        <v>309302</v>
      </c>
      <c r="L22970">
        <v>63.25</v>
      </c>
    </row>
    <row r="22971" spans="1:12" x14ac:dyDescent="0.35">
      <c r="A22971" t="s">
        <v>251</v>
      </c>
      <c r="B22971" s="1">
        <v>45341</v>
      </c>
      <c r="C22971">
        <v>4913.7</v>
      </c>
      <c r="D22971">
        <v>4919.95</v>
      </c>
      <c r="E22971">
        <v>4948.55</v>
      </c>
      <c r="F22971">
        <v>4886.6499999999996</v>
      </c>
      <c r="G22971">
        <v>4925.25</v>
      </c>
      <c r="H22971">
        <v>182521</v>
      </c>
      <c r="I22971">
        <v>8968.17</v>
      </c>
      <c r="J22971">
        <v>20528</v>
      </c>
      <c r="K22971">
        <v>98595</v>
      </c>
      <c r="L22971">
        <v>54.02</v>
      </c>
    </row>
    <row r="22972" spans="1:12" x14ac:dyDescent="0.35">
      <c r="A22972" t="s">
        <v>250</v>
      </c>
      <c r="B22972" s="1">
        <v>45341</v>
      </c>
      <c r="C22972">
        <v>1015.6</v>
      </c>
      <c r="D22972">
        <v>1025</v>
      </c>
      <c r="E22972">
        <v>1028.0999999999999</v>
      </c>
      <c r="F22972">
        <v>986</v>
      </c>
      <c r="G22972">
        <v>997.4</v>
      </c>
      <c r="H22972">
        <v>100575</v>
      </c>
      <c r="I22972">
        <v>1010.64</v>
      </c>
      <c r="J22972">
        <v>10547</v>
      </c>
      <c r="K22972">
        <v>24925</v>
      </c>
      <c r="L22972">
        <v>24.78</v>
      </c>
    </row>
    <row r="22973" spans="1:12" x14ac:dyDescent="0.35">
      <c r="A22973" t="s">
        <v>249</v>
      </c>
      <c r="B22973" s="1">
        <v>45341</v>
      </c>
      <c r="C22973">
        <v>108</v>
      </c>
      <c r="D22973">
        <v>108</v>
      </c>
      <c r="E22973">
        <v>112.65</v>
      </c>
      <c r="F22973">
        <v>107.35</v>
      </c>
      <c r="G22973">
        <v>108</v>
      </c>
      <c r="H22973">
        <v>236971</v>
      </c>
      <c r="I22973">
        <v>261.55</v>
      </c>
      <c r="J22973">
        <v>4818</v>
      </c>
      <c r="K22973">
        <v>115299</v>
      </c>
      <c r="L22973">
        <v>48.66</v>
      </c>
    </row>
    <row r="22974" spans="1:12" x14ac:dyDescent="0.35">
      <c r="A22974" t="s">
        <v>248</v>
      </c>
      <c r="B22974" s="1">
        <v>45341</v>
      </c>
      <c r="C22974">
        <v>654.6</v>
      </c>
      <c r="D22974">
        <v>659.9</v>
      </c>
      <c r="E22974">
        <v>666.7</v>
      </c>
      <c r="F22974">
        <v>650.85</v>
      </c>
      <c r="G22974">
        <v>652.54999999999995</v>
      </c>
      <c r="H22974">
        <v>12498635</v>
      </c>
      <c r="I22974">
        <v>82131.399999999994</v>
      </c>
      <c r="J22974">
        <v>280824</v>
      </c>
      <c r="K22974">
        <v>5264322</v>
      </c>
      <c r="L22974">
        <v>42.12</v>
      </c>
    </row>
    <row r="22975" spans="1:12" x14ac:dyDescent="0.35">
      <c r="A22975" t="s">
        <v>247</v>
      </c>
      <c r="B22975" s="1">
        <v>45341</v>
      </c>
      <c r="C22975">
        <v>28329.05</v>
      </c>
      <c r="D22975">
        <v>28400</v>
      </c>
      <c r="E22975">
        <v>29100</v>
      </c>
      <c r="F22975">
        <v>28075</v>
      </c>
      <c r="G22975">
        <v>28993.8</v>
      </c>
      <c r="H22975">
        <v>54538</v>
      </c>
      <c r="I22975">
        <v>15635.9</v>
      </c>
      <c r="J22975">
        <v>20635</v>
      </c>
      <c r="K22975">
        <v>17528</v>
      </c>
      <c r="L22975">
        <v>32.14</v>
      </c>
    </row>
    <row r="22976" spans="1:12" x14ac:dyDescent="0.35">
      <c r="A22976" t="s">
        <v>246</v>
      </c>
      <c r="B22976" s="1">
        <v>45341</v>
      </c>
      <c r="C22976">
        <v>574.25</v>
      </c>
      <c r="D22976">
        <v>574.45000000000005</v>
      </c>
      <c r="E22976">
        <v>603.79999999999995</v>
      </c>
      <c r="F22976">
        <v>570.5</v>
      </c>
      <c r="G22976">
        <v>580.70000000000005</v>
      </c>
      <c r="H22976">
        <v>1571048</v>
      </c>
      <c r="I22976">
        <v>9217.1</v>
      </c>
      <c r="J22976">
        <v>48030</v>
      </c>
      <c r="K22976">
        <v>435632</v>
      </c>
      <c r="L22976">
        <v>27.73</v>
      </c>
    </row>
    <row r="22977" spans="1:12" x14ac:dyDescent="0.35">
      <c r="A22977" t="s">
        <v>245</v>
      </c>
      <c r="B22977" s="1">
        <v>45341</v>
      </c>
      <c r="C22977">
        <v>401.2</v>
      </c>
      <c r="D22977">
        <v>404.8</v>
      </c>
      <c r="E22977">
        <v>407.45</v>
      </c>
      <c r="F22977">
        <v>391</v>
      </c>
      <c r="G22977">
        <v>393.35</v>
      </c>
      <c r="H22977">
        <v>248552</v>
      </c>
      <c r="I22977">
        <v>991.27</v>
      </c>
      <c r="J22977">
        <v>12205</v>
      </c>
      <c r="K22977">
        <v>125988</v>
      </c>
      <c r="L22977">
        <v>50.69</v>
      </c>
    </row>
    <row r="22978" spans="1:12" x14ac:dyDescent="0.35">
      <c r="A22978" t="s">
        <v>244</v>
      </c>
      <c r="B22978" s="1">
        <v>45341</v>
      </c>
      <c r="C22978">
        <v>174.15</v>
      </c>
      <c r="D22978">
        <v>174.1</v>
      </c>
      <c r="E22978">
        <v>180.9</v>
      </c>
      <c r="F22978">
        <v>172.7</v>
      </c>
      <c r="G22978">
        <v>173.7</v>
      </c>
      <c r="H22978">
        <v>1168983</v>
      </c>
      <c r="I22978">
        <v>2064.73</v>
      </c>
      <c r="J22978">
        <v>15050</v>
      </c>
      <c r="K22978">
        <v>502845</v>
      </c>
      <c r="L22978">
        <v>43.02</v>
      </c>
    </row>
    <row r="22979" spans="1:12" x14ac:dyDescent="0.35">
      <c r="A22979" t="s">
        <v>243</v>
      </c>
      <c r="B22979" s="1">
        <v>45341</v>
      </c>
      <c r="C22979">
        <v>81.45</v>
      </c>
      <c r="D22979">
        <v>81.95</v>
      </c>
      <c r="E22979">
        <v>83</v>
      </c>
      <c r="F22979">
        <v>81.45</v>
      </c>
      <c r="G22979">
        <v>82.3</v>
      </c>
      <c r="H22979">
        <v>901628</v>
      </c>
      <c r="I22979">
        <v>742.33</v>
      </c>
      <c r="J22979">
        <v>5991</v>
      </c>
      <c r="K22979">
        <v>411212</v>
      </c>
      <c r="L22979">
        <v>45.61</v>
      </c>
    </row>
    <row r="22980" spans="1:12" x14ac:dyDescent="0.35">
      <c r="A22980" t="s">
        <v>242</v>
      </c>
      <c r="B22980" s="1">
        <v>45341</v>
      </c>
      <c r="C22980">
        <v>1236.25</v>
      </c>
      <c r="D22980">
        <v>1240</v>
      </c>
      <c r="E22980">
        <v>1291.9000000000001</v>
      </c>
      <c r="F22980">
        <v>1236.25</v>
      </c>
      <c r="G22980">
        <v>1269.6500000000001</v>
      </c>
      <c r="H22980">
        <v>294270</v>
      </c>
      <c r="I22980">
        <v>3763.52</v>
      </c>
      <c r="J22980">
        <v>21035</v>
      </c>
      <c r="K22980">
        <v>144151</v>
      </c>
      <c r="L22980">
        <v>48.99</v>
      </c>
    </row>
    <row r="22981" spans="1:12" x14ac:dyDescent="0.35">
      <c r="A22981" t="s">
        <v>241</v>
      </c>
      <c r="B22981" s="1">
        <v>45341</v>
      </c>
      <c r="C22981">
        <v>341.3</v>
      </c>
      <c r="D22981">
        <v>344</v>
      </c>
      <c r="E22981">
        <v>355.6</v>
      </c>
      <c r="F22981">
        <v>340.05</v>
      </c>
      <c r="G22981">
        <v>346.85</v>
      </c>
      <c r="H22981">
        <v>193324</v>
      </c>
      <c r="I22981">
        <v>672.31</v>
      </c>
      <c r="J22981">
        <v>4125</v>
      </c>
      <c r="K22981">
        <v>118773</v>
      </c>
      <c r="L22981">
        <v>61.44</v>
      </c>
    </row>
    <row r="22982" spans="1:12" x14ac:dyDescent="0.35">
      <c r="A22982" t="s">
        <v>240</v>
      </c>
      <c r="B22982" s="1">
        <v>45341</v>
      </c>
      <c r="C22982">
        <v>6340.5</v>
      </c>
      <c r="D22982">
        <v>6390</v>
      </c>
      <c r="E22982">
        <v>6445.25</v>
      </c>
      <c r="F22982">
        <v>6290</v>
      </c>
      <c r="G22982">
        <v>6304.6</v>
      </c>
      <c r="H22982">
        <v>27511</v>
      </c>
      <c r="I22982">
        <v>1744.54</v>
      </c>
      <c r="J22982">
        <v>3250</v>
      </c>
      <c r="K22982">
        <v>21893</v>
      </c>
      <c r="L22982">
        <v>79.58</v>
      </c>
    </row>
    <row r="22983" spans="1:12" x14ac:dyDescent="0.35">
      <c r="A22983" t="s">
        <v>239</v>
      </c>
      <c r="B22983" s="1">
        <v>45341</v>
      </c>
      <c r="C22983">
        <v>364.25</v>
      </c>
      <c r="D22983">
        <v>359.05</v>
      </c>
      <c r="E22983">
        <v>399.6</v>
      </c>
      <c r="F22983">
        <v>356.4</v>
      </c>
      <c r="G22983">
        <v>389.95</v>
      </c>
      <c r="H22983">
        <v>4905999</v>
      </c>
      <c r="I22983">
        <v>18993.78</v>
      </c>
      <c r="J22983">
        <v>150331</v>
      </c>
      <c r="K22983">
        <v>1057610</v>
      </c>
      <c r="L22983">
        <v>21.56</v>
      </c>
    </row>
    <row r="22984" spans="1:12" x14ac:dyDescent="0.35">
      <c r="A22984" t="s">
        <v>238</v>
      </c>
      <c r="B22984" s="1">
        <v>45341</v>
      </c>
      <c r="C22984">
        <v>363.05</v>
      </c>
      <c r="D22984">
        <v>366</v>
      </c>
      <c r="E22984">
        <v>397</v>
      </c>
      <c r="F22984">
        <v>366</v>
      </c>
      <c r="G22984">
        <v>383.45</v>
      </c>
      <c r="H22984">
        <v>5408581</v>
      </c>
      <c r="I22984">
        <v>20852.900000000001</v>
      </c>
      <c r="J22984">
        <v>102390</v>
      </c>
      <c r="K22984">
        <v>1328313</v>
      </c>
      <c r="L22984">
        <v>24.56</v>
      </c>
    </row>
    <row r="22985" spans="1:12" x14ac:dyDescent="0.35">
      <c r="A22985" t="s">
        <v>237</v>
      </c>
      <c r="B22985" s="1">
        <v>45341</v>
      </c>
      <c r="C22985">
        <v>75.55</v>
      </c>
      <c r="D22985">
        <v>75.400000000000006</v>
      </c>
      <c r="E22985">
        <v>79.3</v>
      </c>
      <c r="F22985">
        <v>74.5</v>
      </c>
      <c r="G22985">
        <v>78.849999999999994</v>
      </c>
      <c r="H22985">
        <v>2016656</v>
      </c>
      <c r="I22985">
        <v>1558.15</v>
      </c>
      <c r="J22985">
        <v>7157</v>
      </c>
      <c r="K22985">
        <v>1183527</v>
      </c>
      <c r="L22985">
        <v>58.69</v>
      </c>
    </row>
    <row r="22986" spans="1:12" x14ac:dyDescent="0.35">
      <c r="A22986" t="s">
        <v>236</v>
      </c>
      <c r="B22986" s="1">
        <v>45341</v>
      </c>
      <c r="C22986">
        <v>122.6</v>
      </c>
      <c r="D22986">
        <v>123.75</v>
      </c>
      <c r="E22986">
        <v>133.69999999999999</v>
      </c>
      <c r="F22986">
        <v>123.75</v>
      </c>
      <c r="G22986">
        <v>132.30000000000001</v>
      </c>
      <c r="H22986">
        <v>2258906</v>
      </c>
      <c r="I22986">
        <v>2940.19</v>
      </c>
      <c r="J22986">
        <v>25478</v>
      </c>
      <c r="K22986">
        <v>849905</v>
      </c>
      <c r="L22986">
        <v>37.619999999999997</v>
      </c>
    </row>
    <row r="22987" spans="1:12" x14ac:dyDescent="0.35">
      <c r="A22987" t="s">
        <v>235</v>
      </c>
      <c r="B22987" s="1">
        <v>45341</v>
      </c>
      <c r="C22987">
        <v>284.39999999999998</v>
      </c>
      <c r="D22987">
        <v>287.8</v>
      </c>
      <c r="E22987">
        <v>289.95</v>
      </c>
      <c r="F22987">
        <v>276.10000000000002</v>
      </c>
      <c r="G22987">
        <v>277.64999999999998</v>
      </c>
      <c r="H22987">
        <v>310859</v>
      </c>
      <c r="I22987">
        <v>875.13</v>
      </c>
      <c r="J22987">
        <v>8473</v>
      </c>
      <c r="K22987">
        <v>194568</v>
      </c>
      <c r="L22987">
        <v>62.59</v>
      </c>
    </row>
    <row r="22988" spans="1:12" x14ac:dyDescent="0.35">
      <c r="A22988" t="s">
        <v>234</v>
      </c>
      <c r="B22988" s="1">
        <v>45341</v>
      </c>
      <c r="C22988">
        <v>1717.7</v>
      </c>
      <c r="D22988">
        <v>1727.25</v>
      </c>
      <c r="E22988">
        <v>1744</v>
      </c>
      <c r="F22988">
        <v>1720.1</v>
      </c>
      <c r="G22988">
        <v>1735.55</v>
      </c>
      <c r="H22988">
        <v>117051</v>
      </c>
      <c r="I22988">
        <v>2026.84</v>
      </c>
      <c r="J22988">
        <v>12588</v>
      </c>
      <c r="K22988">
        <v>72005</v>
      </c>
      <c r="L22988">
        <v>61.52</v>
      </c>
    </row>
    <row r="22989" spans="1:12" x14ac:dyDescent="0.35">
      <c r="A22989" t="s">
        <v>233</v>
      </c>
      <c r="B22989" s="1">
        <v>45341</v>
      </c>
      <c r="C22989">
        <v>309.89999999999998</v>
      </c>
      <c r="D22989">
        <v>311.25</v>
      </c>
      <c r="E22989">
        <v>316</v>
      </c>
      <c r="F22989">
        <v>300.2</v>
      </c>
      <c r="G22989">
        <v>301.25</v>
      </c>
      <c r="H22989">
        <v>115061</v>
      </c>
      <c r="I22989">
        <v>352.67</v>
      </c>
      <c r="J22989">
        <v>7865</v>
      </c>
      <c r="K22989">
        <v>58443</v>
      </c>
      <c r="L22989">
        <v>50.79</v>
      </c>
    </row>
    <row r="22990" spans="1:12" x14ac:dyDescent="0.35">
      <c r="A22990" t="s">
        <v>232</v>
      </c>
      <c r="B22990" s="1">
        <v>45341</v>
      </c>
      <c r="C22990">
        <v>69.150000000000006</v>
      </c>
      <c r="D22990">
        <v>70.7</v>
      </c>
      <c r="E22990">
        <v>72.5</v>
      </c>
      <c r="F22990">
        <v>68.05</v>
      </c>
      <c r="G22990">
        <v>70.400000000000006</v>
      </c>
      <c r="H22990">
        <v>73055</v>
      </c>
      <c r="I22990">
        <v>50.91</v>
      </c>
      <c r="J22990">
        <v>702</v>
      </c>
      <c r="K22990">
        <v>54510</v>
      </c>
      <c r="L22990">
        <v>74.62</v>
      </c>
    </row>
    <row r="22991" spans="1:12" x14ac:dyDescent="0.35">
      <c r="A22991" t="s">
        <v>231</v>
      </c>
      <c r="B22991" s="1">
        <v>45341</v>
      </c>
      <c r="C22991">
        <v>286.85000000000002</v>
      </c>
      <c r="D22991">
        <v>287</v>
      </c>
      <c r="E22991">
        <v>303.10000000000002</v>
      </c>
      <c r="F22991">
        <v>286.85000000000002</v>
      </c>
      <c r="G22991">
        <v>291.05</v>
      </c>
      <c r="H22991">
        <v>28508993</v>
      </c>
      <c r="I22991">
        <v>84275.74</v>
      </c>
      <c r="J22991">
        <v>166744</v>
      </c>
      <c r="K22991">
        <v>10927521</v>
      </c>
      <c r="L22991">
        <v>38.33</v>
      </c>
    </row>
    <row r="22992" spans="1:12" x14ac:dyDescent="0.35">
      <c r="A22992" t="s">
        <v>230</v>
      </c>
      <c r="B22992" s="1">
        <v>45341</v>
      </c>
      <c r="C22992">
        <v>537.4</v>
      </c>
      <c r="D22992">
        <v>537</v>
      </c>
      <c r="E22992">
        <v>546.5</v>
      </c>
      <c r="F22992">
        <v>531.35</v>
      </c>
      <c r="G22992">
        <v>541.25</v>
      </c>
      <c r="H22992">
        <v>442372</v>
      </c>
      <c r="I22992">
        <v>2383</v>
      </c>
      <c r="J22992">
        <v>18511</v>
      </c>
      <c r="K22992">
        <v>296579</v>
      </c>
      <c r="L22992">
        <v>67.040000000000006</v>
      </c>
    </row>
    <row r="22993" spans="1:12" x14ac:dyDescent="0.35">
      <c r="A22993" t="s">
        <v>229</v>
      </c>
      <c r="B22993" s="1">
        <v>45341</v>
      </c>
      <c r="C22993">
        <v>228.25</v>
      </c>
      <c r="D22993">
        <v>228.25</v>
      </c>
      <c r="E22993">
        <v>228.25</v>
      </c>
      <c r="F22993">
        <v>217</v>
      </c>
      <c r="G22993">
        <v>219.1</v>
      </c>
      <c r="H22993">
        <v>344220</v>
      </c>
      <c r="I22993">
        <v>768.95</v>
      </c>
      <c r="J22993">
        <v>15311</v>
      </c>
      <c r="K22993">
        <v>152938</v>
      </c>
      <c r="L22993">
        <v>44.43</v>
      </c>
    </row>
    <row r="22994" spans="1:12" x14ac:dyDescent="0.35">
      <c r="A22994" t="s">
        <v>228</v>
      </c>
      <c r="B22994" s="1">
        <v>45341</v>
      </c>
      <c r="C22994">
        <v>225.85</v>
      </c>
      <c r="D22994">
        <v>226.65</v>
      </c>
      <c r="E22994">
        <v>230.65</v>
      </c>
      <c r="F22994">
        <v>225.05</v>
      </c>
      <c r="G22994">
        <v>225.7</v>
      </c>
      <c r="H22994">
        <v>12184195</v>
      </c>
      <c r="I22994">
        <v>27792.03</v>
      </c>
      <c r="J22994">
        <v>76830</v>
      </c>
      <c r="K22994">
        <v>3792993</v>
      </c>
      <c r="L22994">
        <v>31.13</v>
      </c>
    </row>
    <row r="22995" spans="1:12" x14ac:dyDescent="0.35">
      <c r="A22995" t="s">
        <v>227</v>
      </c>
      <c r="B22995" s="1">
        <v>45341</v>
      </c>
      <c r="C22995">
        <v>1120</v>
      </c>
      <c r="D22995">
        <v>1121.05</v>
      </c>
      <c r="E22995">
        <v>1145</v>
      </c>
      <c r="F22995">
        <v>1118.3499999999999</v>
      </c>
      <c r="G22995">
        <v>1142.2</v>
      </c>
      <c r="H22995">
        <v>4711035</v>
      </c>
      <c r="I22995">
        <v>53488.85</v>
      </c>
      <c r="J22995">
        <v>135095</v>
      </c>
      <c r="K22995">
        <v>2993972</v>
      </c>
      <c r="L22995">
        <v>63.55</v>
      </c>
    </row>
    <row r="22996" spans="1:12" x14ac:dyDescent="0.35">
      <c r="A22996" t="s">
        <v>226</v>
      </c>
      <c r="B22996" s="1">
        <v>45341</v>
      </c>
      <c r="C22996">
        <v>8878.5499999999993</v>
      </c>
      <c r="D22996">
        <v>8852</v>
      </c>
      <c r="E22996">
        <v>8951.9500000000007</v>
      </c>
      <c r="F22996">
        <v>8852</v>
      </c>
      <c r="G22996">
        <v>8866.15</v>
      </c>
      <c r="H22996">
        <v>661</v>
      </c>
      <c r="I22996">
        <v>58.67</v>
      </c>
      <c r="J22996">
        <v>328</v>
      </c>
      <c r="K22996">
        <v>441</v>
      </c>
      <c r="L22996">
        <v>66.72</v>
      </c>
    </row>
    <row r="22997" spans="1:12" x14ac:dyDescent="0.35">
      <c r="A22997" t="s">
        <v>225</v>
      </c>
      <c r="B22997" s="1">
        <v>45341</v>
      </c>
      <c r="C22997">
        <v>121.4</v>
      </c>
      <c r="D22997">
        <v>125</v>
      </c>
      <c r="E22997">
        <v>126.4</v>
      </c>
      <c r="F22997">
        <v>122.1</v>
      </c>
      <c r="G22997">
        <v>123.55</v>
      </c>
      <c r="H22997">
        <v>136763</v>
      </c>
      <c r="I22997">
        <v>169.91</v>
      </c>
      <c r="J22997">
        <v>1688</v>
      </c>
      <c r="K22997">
        <v>66307</v>
      </c>
      <c r="L22997">
        <v>48.48</v>
      </c>
    </row>
    <row r="22998" spans="1:12" x14ac:dyDescent="0.35">
      <c r="A22998" t="s">
        <v>224</v>
      </c>
      <c r="B22998" s="1">
        <v>45341</v>
      </c>
      <c r="C22998">
        <v>1133.8499999999999</v>
      </c>
      <c r="D22998">
        <v>1150</v>
      </c>
      <c r="E22998">
        <v>1150</v>
      </c>
      <c r="F22998">
        <v>1117</v>
      </c>
      <c r="G22998">
        <v>1124.75</v>
      </c>
      <c r="H22998">
        <v>883522</v>
      </c>
      <c r="I22998">
        <v>9946.5</v>
      </c>
      <c r="J22998">
        <v>59651</v>
      </c>
      <c r="K22998">
        <v>339207</v>
      </c>
      <c r="L22998">
        <v>38.39</v>
      </c>
    </row>
    <row r="22999" spans="1:12" x14ac:dyDescent="0.35">
      <c r="A22999" t="s">
        <v>223</v>
      </c>
      <c r="B22999" s="1">
        <v>45341</v>
      </c>
      <c r="C22999">
        <v>9.4</v>
      </c>
      <c r="D22999">
        <v>9.65</v>
      </c>
      <c r="E22999">
        <v>9.85</v>
      </c>
      <c r="F22999">
        <v>9.65</v>
      </c>
      <c r="G22999">
        <v>9.85</v>
      </c>
      <c r="H22999">
        <v>706258</v>
      </c>
      <c r="I22999">
        <v>69.34</v>
      </c>
      <c r="J22999">
        <v>947</v>
      </c>
      <c r="K22999">
        <v>445259</v>
      </c>
      <c r="L22999">
        <v>63.04</v>
      </c>
    </row>
    <row r="23000" spans="1:12" x14ac:dyDescent="0.35">
      <c r="A23000" t="s">
        <v>222</v>
      </c>
      <c r="B23000" s="1">
        <v>45341</v>
      </c>
      <c r="C23000">
        <v>106.55</v>
      </c>
      <c r="D23000">
        <v>107.05</v>
      </c>
      <c r="E23000">
        <v>108.9</v>
      </c>
      <c r="F23000">
        <v>104.1</v>
      </c>
      <c r="G23000">
        <v>104.65</v>
      </c>
      <c r="H23000">
        <v>129450</v>
      </c>
      <c r="I23000">
        <v>137.18</v>
      </c>
      <c r="J23000">
        <v>3309</v>
      </c>
      <c r="K23000">
        <v>64052</v>
      </c>
      <c r="L23000">
        <v>49.48</v>
      </c>
    </row>
    <row r="23001" spans="1:12" x14ac:dyDescent="0.35">
      <c r="A23001" t="s">
        <v>221</v>
      </c>
      <c r="B23001" s="1">
        <v>45341</v>
      </c>
      <c r="C23001">
        <v>166.5</v>
      </c>
      <c r="D23001">
        <v>168</v>
      </c>
      <c r="E23001">
        <v>173</v>
      </c>
      <c r="F23001">
        <v>166.3</v>
      </c>
      <c r="G23001">
        <v>170</v>
      </c>
      <c r="H23001">
        <v>67307</v>
      </c>
      <c r="I23001">
        <v>114.62</v>
      </c>
      <c r="J23001">
        <v>3090</v>
      </c>
      <c r="K23001">
        <v>40437</v>
      </c>
      <c r="L23001">
        <v>60.08</v>
      </c>
    </row>
    <row r="23002" spans="1:12" x14ac:dyDescent="0.35">
      <c r="A23002" t="s">
        <v>220</v>
      </c>
      <c r="B23002" s="1">
        <v>45341</v>
      </c>
      <c r="C23002">
        <v>1632.25</v>
      </c>
      <c r="D23002">
        <v>1770</v>
      </c>
      <c r="E23002">
        <v>1844</v>
      </c>
      <c r="F23002">
        <v>1701.2</v>
      </c>
      <c r="G23002">
        <v>1725.1</v>
      </c>
      <c r="H23002">
        <v>95265</v>
      </c>
      <c r="I23002">
        <v>1694.37</v>
      </c>
      <c r="J23002">
        <v>10722</v>
      </c>
      <c r="K23002">
        <v>44758</v>
      </c>
      <c r="L23002">
        <v>46.98</v>
      </c>
    </row>
    <row r="23003" spans="1:12" x14ac:dyDescent="0.35">
      <c r="A23003" t="s">
        <v>219</v>
      </c>
      <c r="B23003" s="1">
        <v>45341</v>
      </c>
      <c r="C23003">
        <v>108.35</v>
      </c>
      <c r="D23003">
        <v>109</v>
      </c>
      <c r="E23003">
        <v>114.15</v>
      </c>
      <c r="F23003">
        <v>102.9</v>
      </c>
      <c r="G23003">
        <v>106</v>
      </c>
      <c r="H23003">
        <v>1564140</v>
      </c>
      <c r="I23003">
        <v>1712.01</v>
      </c>
      <c r="J23003">
        <v>20351</v>
      </c>
      <c r="K23003">
        <v>504935</v>
      </c>
      <c r="L23003">
        <v>32.28</v>
      </c>
    </row>
    <row r="23004" spans="1:12" x14ac:dyDescent="0.35">
      <c r="A23004" t="s">
        <v>218</v>
      </c>
      <c r="B23004" s="1">
        <v>45341</v>
      </c>
      <c r="C23004">
        <v>700.95</v>
      </c>
      <c r="D23004">
        <v>735</v>
      </c>
      <c r="E23004">
        <v>841.1</v>
      </c>
      <c r="F23004">
        <v>730.05</v>
      </c>
      <c r="G23004">
        <v>818</v>
      </c>
      <c r="H23004">
        <v>2899587</v>
      </c>
      <c r="I23004">
        <v>23582.52</v>
      </c>
      <c r="J23004">
        <v>81129</v>
      </c>
      <c r="K23004">
        <v>797608</v>
      </c>
      <c r="L23004">
        <v>27.51</v>
      </c>
    </row>
    <row r="23005" spans="1:12" x14ac:dyDescent="0.35">
      <c r="A23005" t="s">
        <v>217</v>
      </c>
      <c r="B23005" s="1">
        <v>45341</v>
      </c>
      <c r="C23005">
        <v>20.78</v>
      </c>
      <c r="D23005">
        <v>20.89</v>
      </c>
      <c r="E23005">
        <v>20.93</v>
      </c>
      <c r="F23005">
        <v>20.81</v>
      </c>
      <c r="G23005">
        <v>20.88</v>
      </c>
      <c r="H23005">
        <v>380642</v>
      </c>
      <c r="I23005">
        <v>79.510000000000005</v>
      </c>
      <c r="J23005">
        <v>1143</v>
      </c>
      <c r="K23005">
        <v>253970</v>
      </c>
      <c r="L23005">
        <v>66.72</v>
      </c>
    </row>
    <row r="23006" spans="1:12" x14ac:dyDescent="0.35">
      <c r="A23006" t="s">
        <v>216</v>
      </c>
      <c r="B23006" s="1">
        <v>45341</v>
      </c>
      <c r="C23006">
        <v>527</v>
      </c>
      <c r="D23006">
        <v>529.65</v>
      </c>
      <c r="E23006">
        <v>616.75</v>
      </c>
      <c r="F23006">
        <v>529.65</v>
      </c>
      <c r="G23006">
        <v>582.15</v>
      </c>
      <c r="H23006">
        <v>792790</v>
      </c>
      <c r="I23006">
        <v>4683.3900000000003</v>
      </c>
      <c r="J23006">
        <v>49586</v>
      </c>
      <c r="K23006">
        <v>133789</v>
      </c>
      <c r="L23006">
        <v>16.88</v>
      </c>
    </row>
    <row r="23007" spans="1:12" x14ac:dyDescent="0.35">
      <c r="A23007" t="s">
        <v>215</v>
      </c>
      <c r="B23007" s="1">
        <v>45341</v>
      </c>
      <c r="C23007">
        <v>562.9</v>
      </c>
      <c r="D23007">
        <v>564.5</v>
      </c>
      <c r="E23007">
        <v>564.5</v>
      </c>
      <c r="F23007">
        <v>555.35</v>
      </c>
      <c r="G23007">
        <v>556.9</v>
      </c>
      <c r="H23007">
        <v>327372</v>
      </c>
      <c r="I23007">
        <v>1829.56</v>
      </c>
      <c r="J23007">
        <v>16105</v>
      </c>
      <c r="K23007">
        <v>124954</v>
      </c>
      <c r="L23007">
        <v>38.17</v>
      </c>
    </row>
    <row r="23008" spans="1:12" x14ac:dyDescent="0.35">
      <c r="A23008" t="s">
        <v>214</v>
      </c>
      <c r="B23008" s="1">
        <v>45341</v>
      </c>
      <c r="C23008">
        <v>101.5</v>
      </c>
      <c r="D23008">
        <v>102.05</v>
      </c>
      <c r="E23008">
        <v>102.6</v>
      </c>
      <c r="F23008">
        <v>99.5</v>
      </c>
      <c r="G23008">
        <v>100.05</v>
      </c>
      <c r="H23008">
        <v>468523</v>
      </c>
      <c r="I23008">
        <v>473.35</v>
      </c>
      <c r="J23008">
        <v>5284</v>
      </c>
      <c r="K23008">
        <v>257998</v>
      </c>
      <c r="L23008">
        <v>55.07</v>
      </c>
    </row>
    <row r="23009" spans="1:12" x14ac:dyDescent="0.35">
      <c r="A23009" t="s">
        <v>213</v>
      </c>
      <c r="B23009" s="1">
        <v>45341</v>
      </c>
      <c r="C23009">
        <v>3142.1</v>
      </c>
      <c r="D23009">
        <v>3159</v>
      </c>
      <c r="E23009">
        <v>3196</v>
      </c>
      <c r="F23009">
        <v>3091.5</v>
      </c>
      <c r="G23009">
        <v>3141.15</v>
      </c>
      <c r="H23009">
        <v>316192</v>
      </c>
      <c r="I23009">
        <v>9963.6200000000008</v>
      </c>
      <c r="J23009">
        <v>36635</v>
      </c>
      <c r="K23009">
        <v>73705</v>
      </c>
      <c r="L23009">
        <v>23.31</v>
      </c>
    </row>
    <row r="23010" spans="1:12" x14ac:dyDescent="0.35">
      <c r="A23010" t="s">
        <v>212</v>
      </c>
      <c r="B23010" s="1">
        <v>45341</v>
      </c>
      <c r="C23010">
        <v>188.3</v>
      </c>
      <c r="D23010">
        <v>189.95</v>
      </c>
      <c r="E23010">
        <v>192.5</v>
      </c>
      <c r="F23010">
        <v>188.3</v>
      </c>
      <c r="G23010">
        <v>188.75</v>
      </c>
      <c r="H23010">
        <v>25343215</v>
      </c>
      <c r="I23010">
        <v>48249.23</v>
      </c>
      <c r="J23010">
        <v>138579</v>
      </c>
      <c r="K23010">
        <v>11935448</v>
      </c>
      <c r="L23010">
        <v>47.1</v>
      </c>
    </row>
    <row r="23011" spans="1:12" x14ac:dyDescent="0.35">
      <c r="A23011" t="s">
        <v>211</v>
      </c>
      <c r="B23011" s="1">
        <v>45341</v>
      </c>
      <c r="C23011">
        <v>1032.75</v>
      </c>
      <c r="D23011">
        <v>1032.75</v>
      </c>
      <c r="E23011">
        <v>1034.8</v>
      </c>
      <c r="F23011">
        <v>1005</v>
      </c>
      <c r="G23011">
        <v>1024.5999999999999</v>
      </c>
      <c r="H23011">
        <v>186979</v>
      </c>
      <c r="I23011">
        <v>1898.2</v>
      </c>
      <c r="J23011">
        <v>18436</v>
      </c>
      <c r="K23011">
        <v>86404</v>
      </c>
      <c r="L23011">
        <v>46.21</v>
      </c>
    </row>
    <row r="23012" spans="1:12" x14ac:dyDescent="0.35">
      <c r="A23012" t="s">
        <v>210</v>
      </c>
      <c r="B23012" s="1">
        <v>45341</v>
      </c>
      <c r="C23012">
        <v>1709.9</v>
      </c>
      <c r="D23012">
        <v>1727</v>
      </c>
      <c r="E23012">
        <v>1780</v>
      </c>
      <c r="F23012">
        <v>1720.35</v>
      </c>
      <c r="G23012">
        <v>1763.5</v>
      </c>
      <c r="H23012">
        <v>868251</v>
      </c>
      <c r="I23012">
        <v>15226.19</v>
      </c>
      <c r="J23012">
        <v>48428</v>
      </c>
      <c r="K23012">
        <v>203781</v>
      </c>
      <c r="L23012">
        <v>23.47</v>
      </c>
    </row>
    <row r="23013" spans="1:12" x14ac:dyDescent="0.35">
      <c r="A23013" t="s">
        <v>209</v>
      </c>
      <c r="B23013" s="1">
        <v>45341</v>
      </c>
      <c r="C23013">
        <v>82.9</v>
      </c>
      <c r="D23013">
        <v>83.9</v>
      </c>
      <c r="E23013">
        <v>84.6</v>
      </c>
      <c r="F23013">
        <v>80.8</v>
      </c>
      <c r="G23013">
        <v>81.2</v>
      </c>
      <c r="H23013">
        <v>1975284</v>
      </c>
      <c r="I23013">
        <v>1630.21</v>
      </c>
      <c r="J23013">
        <v>12558</v>
      </c>
      <c r="K23013">
        <v>925241</v>
      </c>
      <c r="L23013">
        <v>46.84</v>
      </c>
    </row>
    <row r="23014" spans="1:12" x14ac:dyDescent="0.35">
      <c r="A23014" t="s">
        <v>208</v>
      </c>
      <c r="B23014" s="1">
        <v>45341</v>
      </c>
      <c r="C23014">
        <v>18.149999999999999</v>
      </c>
      <c r="D23014">
        <v>18.149999999999999</v>
      </c>
      <c r="E23014">
        <v>18.399999999999999</v>
      </c>
      <c r="F23014">
        <v>18.100000000000001</v>
      </c>
      <c r="G23014">
        <v>18.2</v>
      </c>
      <c r="H23014">
        <v>9057010</v>
      </c>
      <c r="I23014">
        <v>1651.8</v>
      </c>
      <c r="J23014">
        <v>15304</v>
      </c>
      <c r="K23014">
        <v>3814179</v>
      </c>
      <c r="L23014">
        <v>42.11</v>
      </c>
    </row>
    <row r="23015" spans="1:12" x14ac:dyDescent="0.35">
      <c r="A23015" t="s">
        <v>207</v>
      </c>
      <c r="B23015" s="1">
        <v>45341</v>
      </c>
      <c r="C23015">
        <v>271.05</v>
      </c>
      <c r="D23015">
        <v>271.05</v>
      </c>
      <c r="E23015">
        <v>279.89999999999998</v>
      </c>
      <c r="F23015">
        <v>268.2</v>
      </c>
      <c r="G23015">
        <v>275.75</v>
      </c>
      <c r="H23015">
        <v>10509</v>
      </c>
      <c r="I23015">
        <v>28.99</v>
      </c>
      <c r="J23015">
        <v>491</v>
      </c>
      <c r="K23015">
        <v>7361</v>
      </c>
      <c r="L23015">
        <v>70.040000000000006</v>
      </c>
    </row>
    <row r="23016" spans="1:12" x14ac:dyDescent="0.35">
      <c r="A23016" t="s">
        <v>206</v>
      </c>
      <c r="B23016" s="1">
        <v>45341</v>
      </c>
      <c r="C23016">
        <v>1764.75</v>
      </c>
      <c r="D23016">
        <v>1755.05</v>
      </c>
      <c r="E23016">
        <v>1826</v>
      </c>
      <c r="F23016">
        <v>1755.05</v>
      </c>
      <c r="G23016">
        <v>1788.25</v>
      </c>
      <c r="H23016">
        <v>145427</v>
      </c>
      <c r="I23016">
        <v>2621.71</v>
      </c>
      <c r="J23016">
        <v>13788</v>
      </c>
      <c r="K23016">
        <v>41971</v>
      </c>
      <c r="L23016">
        <v>28.86</v>
      </c>
    </row>
    <row r="23017" spans="1:12" x14ac:dyDescent="0.35">
      <c r="A23017" t="s">
        <v>205</v>
      </c>
      <c r="B23017" s="1">
        <v>45341</v>
      </c>
      <c r="C23017">
        <v>274.2</v>
      </c>
      <c r="D23017">
        <v>276.89999999999998</v>
      </c>
      <c r="E23017">
        <v>279.95</v>
      </c>
      <c r="F23017">
        <v>268.2</v>
      </c>
      <c r="G23017">
        <v>273.55</v>
      </c>
      <c r="H23017">
        <v>35052</v>
      </c>
      <c r="I23017">
        <v>95.53</v>
      </c>
      <c r="J23017">
        <v>1012</v>
      </c>
      <c r="K23017">
        <v>22684</v>
      </c>
      <c r="L23017">
        <v>64.72</v>
      </c>
    </row>
    <row r="23018" spans="1:12" x14ac:dyDescent="0.35">
      <c r="A23018" t="s">
        <v>204</v>
      </c>
      <c r="B23018" s="1">
        <v>45341</v>
      </c>
      <c r="C23018">
        <v>61.65</v>
      </c>
      <c r="D23018">
        <v>61.7</v>
      </c>
      <c r="E23018">
        <v>61.7</v>
      </c>
      <c r="F23018">
        <v>61.5</v>
      </c>
      <c r="G23018">
        <v>61.65</v>
      </c>
      <c r="H23018">
        <v>485</v>
      </c>
      <c r="I23018">
        <v>0.3</v>
      </c>
      <c r="J23018">
        <v>31</v>
      </c>
      <c r="K23018">
        <v>484</v>
      </c>
      <c r="L23018">
        <v>99.79</v>
      </c>
    </row>
    <row r="23019" spans="1:12" x14ac:dyDescent="0.35">
      <c r="A23019" t="s">
        <v>203</v>
      </c>
      <c r="B23019" s="1">
        <v>45341</v>
      </c>
      <c r="C23019">
        <v>5806.25</v>
      </c>
      <c r="D23019">
        <v>5806.25</v>
      </c>
      <c r="E23019">
        <v>5923.95</v>
      </c>
      <c r="F23019">
        <v>5716.85</v>
      </c>
      <c r="G23019">
        <v>5880.9</v>
      </c>
      <c r="H23019">
        <v>27785</v>
      </c>
      <c r="I23019">
        <v>1616.36</v>
      </c>
      <c r="J23019">
        <v>6197</v>
      </c>
      <c r="K23019">
        <v>10635</v>
      </c>
      <c r="L23019">
        <v>38.28</v>
      </c>
    </row>
    <row r="23020" spans="1:12" x14ac:dyDescent="0.35">
      <c r="A23020" t="s">
        <v>202</v>
      </c>
      <c r="B23020" s="1">
        <v>45341</v>
      </c>
      <c r="C23020">
        <v>1122.77</v>
      </c>
      <c r="D23020">
        <v>1156.45</v>
      </c>
      <c r="E23020">
        <v>1156.45</v>
      </c>
      <c r="F23020">
        <v>1124.06</v>
      </c>
      <c r="G23020">
        <v>1124.92</v>
      </c>
      <c r="H23020">
        <v>1128</v>
      </c>
      <c r="I23020">
        <v>12.69</v>
      </c>
      <c r="J23020">
        <v>35</v>
      </c>
      <c r="K23020">
        <v>1082</v>
      </c>
      <c r="L23020">
        <v>95.92</v>
      </c>
    </row>
    <row r="23021" spans="1:12" x14ac:dyDescent="0.35">
      <c r="A23021" t="s">
        <v>201</v>
      </c>
      <c r="B23021" s="1">
        <v>45341</v>
      </c>
      <c r="C23021">
        <v>5852.05</v>
      </c>
      <c r="D23021">
        <v>5822</v>
      </c>
      <c r="E23021">
        <v>6141.3</v>
      </c>
      <c r="F23021">
        <v>5822</v>
      </c>
      <c r="G23021">
        <v>6116.25</v>
      </c>
      <c r="H23021">
        <v>17835</v>
      </c>
      <c r="I23021">
        <v>1076.8399999999999</v>
      </c>
      <c r="J23021">
        <v>5775</v>
      </c>
      <c r="K23021">
        <v>7378</v>
      </c>
      <c r="L23021">
        <v>41.37</v>
      </c>
    </row>
    <row r="23022" spans="1:12" x14ac:dyDescent="0.35">
      <c r="A23022" t="s">
        <v>200</v>
      </c>
      <c r="B23022" s="1">
        <v>45341</v>
      </c>
      <c r="C23022">
        <v>1432.8</v>
      </c>
      <c r="D23022">
        <v>1443</v>
      </c>
      <c r="E23022">
        <v>1453.35</v>
      </c>
      <c r="F23022">
        <v>1430.25</v>
      </c>
      <c r="G23022">
        <v>1433.85</v>
      </c>
      <c r="H23022">
        <v>259101</v>
      </c>
      <c r="I23022">
        <v>3731.54</v>
      </c>
      <c r="J23022">
        <v>18151</v>
      </c>
      <c r="K23022">
        <v>90690</v>
      </c>
      <c r="L23022">
        <v>35</v>
      </c>
    </row>
    <row r="23023" spans="1:12" x14ac:dyDescent="0.35">
      <c r="A23023" t="s">
        <v>199</v>
      </c>
      <c r="B23023" s="1">
        <v>45341</v>
      </c>
      <c r="C23023">
        <v>51.65</v>
      </c>
      <c r="D23023">
        <v>51.9</v>
      </c>
      <c r="E23023">
        <v>52.2</v>
      </c>
      <c r="F23023">
        <v>50.8</v>
      </c>
      <c r="G23023">
        <v>51.05</v>
      </c>
      <c r="H23023">
        <v>122712</v>
      </c>
      <c r="I23023">
        <v>62.83</v>
      </c>
      <c r="J23023">
        <v>1153</v>
      </c>
      <c r="K23023">
        <v>71473</v>
      </c>
      <c r="L23023">
        <v>58.24</v>
      </c>
    </row>
    <row r="23024" spans="1:12" x14ac:dyDescent="0.35">
      <c r="A23024" t="s">
        <v>198</v>
      </c>
      <c r="B23024" s="1">
        <v>45341</v>
      </c>
      <c r="C23024">
        <v>3367.05</v>
      </c>
      <c r="D23024">
        <v>3370</v>
      </c>
      <c r="E23024">
        <v>3397</v>
      </c>
      <c r="F23024">
        <v>3298</v>
      </c>
      <c r="G23024">
        <v>3318.85</v>
      </c>
      <c r="H23024">
        <v>13275</v>
      </c>
      <c r="I23024">
        <v>445.15</v>
      </c>
      <c r="J23024">
        <v>2476</v>
      </c>
      <c r="K23024">
        <v>7698</v>
      </c>
      <c r="L23024">
        <v>57.99</v>
      </c>
    </row>
    <row r="23025" spans="1:12" x14ac:dyDescent="0.35">
      <c r="A23025" t="s">
        <v>197</v>
      </c>
      <c r="B23025" s="1">
        <v>45341</v>
      </c>
      <c r="C23025">
        <v>630.1</v>
      </c>
      <c r="D23025">
        <v>628</v>
      </c>
      <c r="E23025">
        <v>630.6</v>
      </c>
      <c r="F23025">
        <v>618.15</v>
      </c>
      <c r="G23025">
        <v>625.5</v>
      </c>
      <c r="H23025">
        <v>82462</v>
      </c>
      <c r="I23025">
        <v>514.76</v>
      </c>
      <c r="J23025">
        <v>6899</v>
      </c>
      <c r="K23025">
        <v>47961</v>
      </c>
      <c r="L23025">
        <v>58.16</v>
      </c>
    </row>
    <row r="23026" spans="1:12" x14ac:dyDescent="0.35">
      <c r="A23026" t="s">
        <v>196</v>
      </c>
      <c r="B23026" s="1">
        <v>45341</v>
      </c>
      <c r="C23026">
        <v>152.19999999999999</v>
      </c>
      <c r="D23026">
        <v>153.5</v>
      </c>
      <c r="E23026">
        <v>158</v>
      </c>
      <c r="F23026">
        <v>151.75</v>
      </c>
      <c r="G23026">
        <v>156.1</v>
      </c>
      <c r="H23026">
        <v>102257</v>
      </c>
      <c r="I23026">
        <v>158.91</v>
      </c>
      <c r="J23026">
        <v>3105</v>
      </c>
      <c r="K23026">
        <v>59457</v>
      </c>
      <c r="L23026">
        <v>58.14</v>
      </c>
    </row>
    <row r="23027" spans="1:12" x14ac:dyDescent="0.35">
      <c r="A23027" t="s">
        <v>195</v>
      </c>
      <c r="B23027" s="1">
        <v>45341</v>
      </c>
      <c r="C23027">
        <v>144.05000000000001</v>
      </c>
      <c r="D23027">
        <v>145</v>
      </c>
      <c r="E23027">
        <v>146</v>
      </c>
      <c r="F23027">
        <v>141.30000000000001</v>
      </c>
      <c r="G23027">
        <v>142.80000000000001</v>
      </c>
      <c r="H23027">
        <v>10942695</v>
      </c>
      <c r="I23027">
        <v>15779.42</v>
      </c>
      <c r="J23027">
        <v>51370</v>
      </c>
      <c r="K23027">
        <v>4120768</v>
      </c>
      <c r="L23027">
        <v>37.659999999999997</v>
      </c>
    </row>
    <row r="23028" spans="1:12" x14ac:dyDescent="0.35">
      <c r="A23028" t="s">
        <v>194</v>
      </c>
      <c r="B23028" s="1">
        <v>45341</v>
      </c>
      <c r="C23028">
        <v>46.78</v>
      </c>
      <c r="D23028">
        <v>47.19</v>
      </c>
      <c r="E23028">
        <v>47.48</v>
      </c>
      <c r="F23028">
        <v>46.33</v>
      </c>
      <c r="G23028">
        <v>46.93</v>
      </c>
      <c r="H23028">
        <v>109585</v>
      </c>
      <c r="I23028">
        <v>51.44</v>
      </c>
      <c r="J23028">
        <v>824</v>
      </c>
      <c r="K23028">
        <v>75247</v>
      </c>
      <c r="L23028">
        <v>68.67</v>
      </c>
    </row>
    <row r="23029" spans="1:12" x14ac:dyDescent="0.35">
      <c r="A23029" t="s">
        <v>1784</v>
      </c>
      <c r="B23029" s="1">
        <v>45341</v>
      </c>
      <c r="C23029">
        <v>46.65</v>
      </c>
      <c r="D23029">
        <v>47.4</v>
      </c>
      <c r="E23029">
        <v>47.4</v>
      </c>
      <c r="F23029">
        <v>46.66</v>
      </c>
      <c r="G23029">
        <v>46.73</v>
      </c>
      <c r="H23029">
        <v>12924</v>
      </c>
      <c r="I23029">
        <v>6.06</v>
      </c>
      <c r="J23029">
        <v>263</v>
      </c>
      <c r="K23029">
        <v>9279</v>
      </c>
      <c r="L23029">
        <v>71.8</v>
      </c>
    </row>
    <row r="23030" spans="1:12" x14ac:dyDescent="0.35">
      <c r="A23030" t="s">
        <v>193</v>
      </c>
      <c r="B23030" s="1">
        <v>45341</v>
      </c>
      <c r="C23030">
        <v>463.78</v>
      </c>
      <c r="D23030">
        <v>473.1</v>
      </c>
      <c r="E23030">
        <v>473.1</v>
      </c>
      <c r="F23030">
        <v>463</v>
      </c>
      <c r="G23030">
        <v>464.85</v>
      </c>
      <c r="H23030">
        <v>5056</v>
      </c>
      <c r="I23030">
        <v>23.55</v>
      </c>
      <c r="J23030">
        <v>200</v>
      </c>
      <c r="K23030">
        <v>3988</v>
      </c>
      <c r="L23030">
        <v>78.88</v>
      </c>
    </row>
    <row r="23031" spans="1:12" x14ac:dyDescent="0.35">
      <c r="A23031" t="s">
        <v>192</v>
      </c>
      <c r="B23031" s="1">
        <v>45341</v>
      </c>
      <c r="C23031">
        <v>46.35</v>
      </c>
      <c r="D23031">
        <v>46.3</v>
      </c>
      <c r="E23031">
        <v>47.25</v>
      </c>
      <c r="F23031">
        <v>46.14</v>
      </c>
      <c r="G23031">
        <v>46.49</v>
      </c>
      <c r="H23031">
        <v>7589</v>
      </c>
      <c r="I23031">
        <v>3.53</v>
      </c>
      <c r="J23031">
        <v>89</v>
      </c>
      <c r="K23031">
        <v>5175</v>
      </c>
      <c r="L23031">
        <v>68.19</v>
      </c>
    </row>
    <row r="23032" spans="1:12" x14ac:dyDescent="0.35">
      <c r="A23032" t="s">
        <v>191</v>
      </c>
      <c r="B23032" s="1">
        <v>45341</v>
      </c>
      <c r="C23032">
        <v>472.78</v>
      </c>
      <c r="D23032">
        <v>473.02</v>
      </c>
      <c r="E23032">
        <v>476.15</v>
      </c>
      <c r="F23032">
        <v>472.8</v>
      </c>
      <c r="G23032">
        <v>473.73</v>
      </c>
      <c r="H23032">
        <v>1010248</v>
      </c>
      <c r="I23032">
        <v>4795.2299999999996</v>
      </c>
      <c r="J23032">
        <v>13803</v>
      </c>
      <c r="K23032">
        <v>557600</v>
      </c>
      <c r="L23032">
        <v>55.19</v>
      </c>
    </row>
    <row r="23033" spans="1:12" x14ac:dyDescent="0.35">
      <c r="A23033" t="s">
        <v>190</v>
      </c>
      <c r="B23033" s="1">
        <v>45341</v>
      </c>
      <c r="C23033">
        <v>275.64999999999998</v>
      </c>
      <c r="D23033">
        <v>275.64999999999998</v>
      </c>
      <c r="E23033">
        <v>277</v>
      </c>
      <c r="F23033">
        <v>269.75</v>
      </c>
      <c r="G23033">
        <v>270.7</v>
      </c>
      <c r="H23033">
        <v>14006706</v>
      </c>
      <c r="I23033">
        <v>38263.440000000002</v>
      </c>
      <c r="J23033">
        <v>83592</v>
      </c>
      <c r="K23033">
        <v>3736620</v>
      </c>
      <c r="L23033">
        <v>26.68</v>
      </c>
    </row>
    <row r="23034" spans="1:12" x14ac:dyDescent="0.35">
      <c r="A23034" t="s">
        <v>189</v>
      </c>
      <c r="B23034" s="1">
        <v>45341</v>
      </c>
      <c r="C23034">
        <v>200.8</v>
      </c>
      <c r="D23034">
        <v>204.5</v>
      </c>
      <c r="E23034">
        <v>205.5</v>
      </c>
      <c r="F23034">
        <v>203.25</v>
      </c>
      <c r="G23034">
        <v>203.75</v>
      </c>
      <c r="H23034">
        <v>7998816</v>
      </c>
      <c r="I23034">
        <v>16332.69</v>
      </c>
      <c r="J23034">
        <v>75942</v>
      </c>
      <c r="K23034">
        <v>3607205</v>
      </c>
      <c r="L23034">
        <v>45.1</v>
      </c>
    </row>
    <row r="23035" spans="1:12" x14ac:dyDescent="0.35">
      <c r="A23035" t="s">
        <v>188</v>
      </c>
      <c r="B23035" s="1">
        <v>45341</v>
      </c>
      <c r="C23035">
        <v>687.25</v>
      </c>
      <c r="D23035">
        <v>680.15</v>
      </c>
      <c r="E23035">
        <v>685</v>
      </c>
      <c r="F23035">
        <v>660.05</v>
      </c>
      <c r="G23035">
        <v>665.35</v>
      </c>
      <c r="H23035">
        <v>180518</v>
      </c>
      <c r="I23035">
        <v>1207.21</v>
      </c>
      <c r="J23035">
        <v>22206</v>
      </c>
      <c r="K23035">
        <v>70814</v>
      </c>
      <c r="L23035">
        <v>39.229999999999997</v>
      </c>
    </row>
    <row r="23036" spans="1:12" x14ac:dyDescent="0.35">
      <c r="A23036" t="s">
        <v>187</v>
      </c>
      <c r="B23036" s="1">
        <v>45341</v>
      </c>
      <c r="C23036">
        <v>2537.65</v>
      </c>
      <c r="D23036">
        <v>2565</v>
      </c>
      <c r="E23036">
        <v>2565</v>
      </c>
      <c r="F23036">
        <v>2509.35</v>
      </c>
      <c r="G23036">
        <v>2543.6999999999998</v>
      </c>
      <c r="H23036">
        <v>2041</v>
      </c>
      <c r="I23036">
        <v>51.88</v>
      </c>
      <c r="J23036">
        <v>529</v>
      </c>
      <c r="K23036">
        <v>1260</v>
      </c>
      <c r="L23036">
        <v>61.73</v>
      </c>
    </row>
    <row r="23037" spans="1:12" x14ac:dyDescent="0.35">
      <c r="A23037" t="s">
        <v>186</v>
      </c>
      <c r="B23037" s="1">
        <v>45341</v>
      </c>
      <c r="C23037">
        <v>101.95</v>
      </c>
      <c r="D23037">
        <v>102</v>
      </c>
      <c r="E23037">
        <v>104</v>
      </c>
      <c r="F23037">
        <v>101.95</v>
      </c>
      <c r="G23037">
        <v>102.65</v>
      </c>
      <c r="H23037">
        <v>11309</v>
      </c>
      <c r="I23037">
        <v>11.64</v>
      </c>
      <c r="J23037">
        <v>288</v>
      </c>
      <c r="K23037">
        <v>6803</v>
      </c>
      <c r="L23037">
        <v>60.16</v>
      </c>
    </row>
    <row r="23038" spans="1:12" x14ac:dyDescent="0.35">
      <c r="A23038" t="s">
        <v>185</v>
      </c>
      <c r="B23038" s="1">
        <v>45341</v>
      </c>
      <c r="C23038">
        <v>371.8</v>
      </c>
      <c r="D23038">
        <v>382.5</v>
      </c>
      <c r="E23038">
        <v>390</v>
      </c>
      <c r="F23038">
        <v>380.55</v>
      </c>
      <c r="G23038">
        <v>384.35</v>
      </c>
      <c r="H23038">
        <v>3938820</v>
      </c>
      <c r="I23038">
        <v>15193.68</v>
      </c>
      <c r="J23038">
        <v>51588</v>
      </c>
      <c r="K23038">
        <v>1006853</v>
      </c>
      <c r="L23038">
        <v>25.56</v>
      </c>
    </row>
    <row r="23039" spans="1:12" x14ac:dyDescent="0.35">
      <c r="A23039" t="s">
        <v>184</v>
      </c>
      <c r="B23039" s="1">
        <v>45341</v>
      </c>
      <c r="C23039">
        <v>120.5</v>
      </c>
      <c r="D23039">
        <v>121</v>
      </c>
      <c r="E23039">
        <v>126</v>
      </c>
      <c r="F23039">
        <v>120.95</v>
      </c>
      <c r="G23039">
        <v>122.55</v>
      </c>
      <c r="H23039">
        <v>59006</v>
      </c>
      <c r="I23039">
        <v>73.02</v>
      </c>
      <c r="J23039">
        <v>953</v>
      </c>
      <c r="K23039">
        <v>39472</v>
      </c>
      <c r="L23039">
        <v>66.89</v>
      </c>
    </row>
    <row r="23040" spans="1:12" x14ac:dyDescent="0.35">
      <c r="A23040" t="s">
        <v>183</v>
      </c>
      <c r="B23040" s="1">
        <v>45341</v>
      </c>
      <c r="C23040">
        <v>253.35</v>
      </c>
      <c r="D23040">
        <v>255.3</v>
      </c>
      <c r="E23040">
        <v>259.8</v>
      </c>
      <c r="F23040">
        <v>252.55</v>
      </c>
      <c r="G23040">
        <v>255.9</v>
      </c>
      <c r="H23040">
        <v>425593</v>
      </c>
      <c r="I23040">
        <v>1091.31</v>
      </c>
      <c r="J23040">
        <v>13578</v>
      </c>
      <c r="K23040">
        <v>168586</v>
      </c>
      <c r="L23040">
        <v>39.61</v>
      </c>
    </row>
    <row r="23041" spans="1:12" x14ac:dyDescent="0.35">
      <c r="A23041" t="s">
        <v>182</v>
      </c>
      <c r="B23041" s="1">
        <v>45341</v>
      </c>
      <c r="C23041">
        <v>2339.75</v>
      </c>
      <c r="D23041">
        <v>2340</v>
      </c>
      <c r="E23041">
        <v>2344.9499999999998</v>
      </c>
      <c r="F23041">
        <v>2313</v>
      </c>
      <c r="G23041">
        <v>2323.85</v>
      </c>
      <c r="H23041">
        <v>135084</v>
      </c>
      <c r="I23041">
        <v>3138.29</v>
      </c>
      <c r="J23041">
        <v>13613</v>
      </c>
      <c r="K23041">
        <v>63063</v>
      </c>
      <c r="L23041">
        <v>46.68</v>
      </c>
    </row>
    <row r="23042" spans="1:12" x14ac:dyDescent="0.35">
      <c r="A23042" t="s">
        <v>181</v>
      </c>
      <c r="B23042" s="1">
        <v>45341</v>
      </c>
      <c r="C23042">
        <v>624.85</v>
      </c>
      <c r="D23042">
        <v>630</v>
      </c>
      <c r="E23042">
        <v>646.79999999999995</v>
      </c>
      <c r="F23042">
        <v>625</v>
      </c>
      <c r="G23042">
        <v>633.35</v>
      </c>
      <c r="H23042">
        <v>17821</v>
      </c>
      <c r="I23042">
        <v>112.6</v>
      </c>
      <c r="J23042">
        <v>671</v>
      </c>
      <c r="K23042">
        <v>12082</v>
      </c>
      <c r="L23042">
        <v>67.8</v>
      </c>
    </row>
    <row r="23043" spans="1:12" x14ac:dyDescent="0.35">
      <c r="A23043" t="s">
        <v>180</v>
      </c>
      <c r="B23043" s="1">
        <v>45341</v>
      </c>
      <c r="C23043">
        <v>2266.3000000000002</v>
      </c>
      <c r="D23043">
        <v>2268.85</v>
      </c>
      <c r="E23043">
        <v>2324.75</v>
      </c>
      <c r="F23043">
        <v>2247.0500000000002</v>
      </c>
      <c r="G23043">
        <v>2291.0500000000002</v>
      </c>
      <c r="H23043">
        <v>52394</v>
      </c>
      <c r="I23043">
        <v>1202.6500000000001</v>
      </c>
      <c r="J23043">
        <v>7805</v>
      </c>
      <c r="K23043">
        <v>21867</v>
      </c>
      <c r="L23043">
        <v>41.74</v>
      </c>
    </row>
    <row r="23044" spans="1:12" x14ac:dyDescent="0.35">
      <c r="A23044" t="s">
        <v>179</v>
      </c>
      <c r="B23044" s="1">
        <v>45341</v>
      </c>
      <c r="C23044">
        <v>123.65</v>
      </c>
      <c r="D23044">
        <v>132.94999999999999</v>
      </c>
      <c r="E23044">
        <v>134.80000000000001</v>
      </c>
      <c r="F23044">
        <v>129</v>
      </c>
      <c r="G23044">
        <v>129.44999999999999</v>
      </c>
      <c r="H23044">
        <v>1433500</v>
      </c>
      <c r="I23044">
        <v>1880.8</v>
      </c>
      <c r="J23044">
        <v>6627</v>
      </c>
      <c r="K23044">
        <v>955326</v>
      </c>
      <c r="L23044">
        <v>66.64</v>
      </c>
    </row>
    <row r="23045" spans="1:12" x14ac:dyDescent="0.35">
      <c r="A23045" t="s">
        <v>178</v>
      </c>
      <c r="B23045" s="1">
        <v>45341</v>
      </c>
      <c r="C23045">
        <v>6619.2</v>
      </c>
      <c r="D23045">
        <v>6648.9</v>
      </c>
      <c r="E23045">
        <v>6806.9</v>
      </c>
      <c r="F23045">
        <v>6625.3</v>
      </c>
      <c r="G23045">
        <v>6712.8</v>
      </c>
      <c r="H23045">
        <v>1315881</v>
      </c>
      <c r="I23045">
        <v>88636.2</v>
      </c>
      <c r="J23045">
        <v>110193</v>
      </c>
      <c r="K23045">
        <v>640732</v>
      </c>
      <c r="L23045">
        <v>48.69</v>
      </c>
    </row>
    <row r="23046" spans="1:12" x14ac:dyDescent="0.35">
      <c r="A23046" t="s">
        <v>177</v>
      </c>
      <c r="B23046" s="1">
        <v>45341</v>
      </c>
      <c r="C23046">
        <v>229.05</v>
      </c>
      <c r="D23046">
        <v>230.15</v>
      </c>
      <c r="E23046">
        <v>238</v>
      </c>
      <c r="F23046">
        <v>225.2</v>
      </c>
      <c r="G23046">
        <v>228.7</v>
      </c>
      <c r="H23046">
        <v>855527</v>
      </c>
      <c r="I23046">
        <v>1978.61</v>
      </c>
      <c r="J23046">
        <v>11177</v>
      </c>
      <c r="K23046">
        <v>458899</v>
      </c>
      <c r="L23046">
        <v>53.64</v>
      </c>
    </row>
    <row r="23047" spans="1:12" x14ac:dyDescent="0.35">
      <c r="A23047" t="s">
        <v>176</v>
      </c>
      <c r="B23047" s="1">
        <v>45341</v>
      </c>
      <c r="C23047">
        <v>8784.75</v>
      </c>
      <c r="D23047">
        <v>8880</v>
      </c>
      <c r="E23047">
        <v>8974.9</v>
      </c>
      <c r="F23047">
        <v>8757.4</v>
      </c>
      <c r="G23047">
        <v>8876.25</v>
      </c>
      <c r="H23047">
        <v>14418</v>
      </c>
      <c r="I23047">
        <v>1282.06</v>
      </c>
      <c r="J23047">
        <v>5317</v>
      </c>
      <c r="K23047">
        <v>6291</v>
      </c>
      <c r="L23047">
        <v>43.63</v>
      </c>
    </row>
    <row r="23048" spans="1:12" x14ac:dyDescent="0.35">
      <c r="A23048" t="s">
        <v>175</v>
      </c>
      <c r="B23048" s="1">
        <v>45341</v>
      </c>
      <c r="C23048">
        <v>36.4</v>
      </c>
      <c r="D23048">
        <v>36.75</v>
      </c>
      <c r="E23048">
        <v>38.65</v>
      </c>
      <c r="F23048">
        <v>36.65</v>
      </c>
      <c r="G23048">
        <v>37.35</v>
      </c>
      <c r="H23048">
        <v>20215161</v>
      </c>
      <c r="I23048">
        <v>7633.98</v>
      </c>
      <c r="J23048">
        <v>34766</v>
      </c>
      <c r="K23048">
        <v>10100937</v>
      </c>
      <c r="L23048">
        <v>49.97</v>
      </c>
    </row>
    <row r="23049" spans="1:12" x14ac:dyDescent="0.35">
      <c r="A23049" t="s">
        <v>174</v>
      </c>
      <c r="B23049" s="1">
        <v>45341</v>
      </c>
      <c r="C23049">
        <v>325.95</v>
      </c>
      <c r="D23049">
        <v>326</v>
      </c>
      <c r="E23049">
        <v>337.7</v>
      </c>
      <c r="F23049">
        <v>324.2</v>
      </c>
      <c r="G23049">
        <v>334.15</v>
      </c>
      <c r="H23049">
        <v>93697</v>
      </c>
      <c r="I23049">
        <v>310.52</v>
      </c>
      <c r="J23049">
        <v>6315</v>
      </c>
      <c r="K23049">
        <v>43973</v>
      </c>
      <c r="L23049">
        <v>46.93</v>
      </c>
    </row>
    <row r="23050" spans="1:12" x14ac:dyDescent="0.35">
      <c r="A23050" t="s">
        <v>173</v>
      </c>
      <c r="B23050" s="1">
        <v>45341</v>
      </c>
      <c r="C23050">
        <v>1575.9</v>
      </c>
      <c r="D23050">
        <v>1576</v>
      </c>
      <c r="E23050">
        <v>1625</v>
      </c>
      <c r="F23050">
        <v>1572</v>
      </c>
      <c r="G23050">
        <v>1620.15</v>
      </c>
      <c r="H23050">
        <v>1162373</v>
      </c>
      <c r="I23050">
        <v>18693.689999999999</v>
      </c>
      <c r="J23050">
        <v>67414</v>
      </c>
      <c r="K23050">
        <v>416829</v>
      </c>
      <c r="L23050">
        <v>35.86</v>
      </c>
    </row>
    <row r="23051" spans="1:12" x14ac:dyDescent="0.35">
      <c r="A23051" t="s">
        <v>172</v>
      </c>
      <c r="B23051" s="1">
        <v>45341</v>
      </c>
      <c r="C23051">
        <v>1020.3</v>
      </c>
      <c r="D23051">
        <v>1015</v>
      </c>
      <c r="E23051">
        <v>1034.9000000000001</v>
      </c>
      <c r="F23051">
        <v>1010.3</v>
      </c>
      <c r="G23051">
        <v>1030.4000000000001</v>
      </c>
      <c r="H23051">
        <v>23658</v>
      </c>
      <c r="I23051">
        <v>241.67</v>
      </c>
      <c r="J23051">
        <v>2884</v>
      </c>
      <c r="K23051">
        <v>9972</v>
      </c>
      <c r="L23051">
        <v>42.15</v>
      </c>
    </row>
    <row r="23052" spans="1:12" x14ac:dyDescent="0.35">
      <c r="A23052" t="s">
        <v>171</v>
      </c>
      <c r="B23052" s="1">
        <v>45341</v>
      </c>
      <c r="C23052">
        <v>212.05</v>
      </c>
      <c r="D23052">
        <v>212.1</v>
      </c>
      <c r="E23052">
        <v>221</v>
      </c>
      <c r="F23052">
        <v>212.1</v>
      </c>
      <c r="G23052">
        <v>219.55</v>
      </c>
      <c r="H23052">
        <v>690913</v>
      </c>
      <c r="I23052">
        <v>1510.51</v>
      </c>
      <c r="J23052">
        <v>13687</v>
      </c>
      <c r="K23052">
        <v>363985</v>
      </c>
      <c r="L23052">
        <v>52.68</v>
      </c>
    </row>
    <row r="23053" spans="1:12" x14ac:dyDescent="0.35">
      <c r="A23053" t="s">
        <v>170</v>
      </c>
      <c r="B23053" s="1">
        <v>45341</v>
      </c>
      <c r="C23053">
        <v>8325.0499999999993</v>
      </c>
      <c r="D23053">
        <v>8400</v>
      </c>
      <c r="E23053">
        <v>8650</v>
      </c>
      <c r="F23053">
        <v>8361.1</v>
      </c>
      <c r="G23053">
        <v>8509.7000000000007</v>
      </c>
      <c r="H23053">
        <v>1044959</v>
      </c>
      <c r="I23053">
        <v>89097.75</v>
      </c>
      <c r="J23053">
        <v>134642</v>
      </c>
      <c r="K23053">
        <v>382265</v>
      </c>
      <c r="L23053">
        <v>36.58</v>
      </c>
    </row>
    <row r="23054" spans="1:12" x14ac:dyDescent="0.35">
      <c r="A23054" t="s">
        <v>169</v>
      </c>
      <c r="B23054" s="1">
        <v>45341</v>
      </c>
      <c r="C23054">
        <v>27.4</v>
      </c>
      <c r="D23054">
        <v>27.5</v>
      </c>
      <c r="E23054">
        <v>27.6</v>
      </c>
      <c r="F23054">
        <v>26.6</v>
      </c>
      <c r="G23054">
        <v>26.75</v>
      </c>
      <c r="H23054">
        <v>360618</v>
      </c>
      <c r="I23054">
        <v>97.09</v>
      </c>
      <c r="J23054">
        <v>1432</v>
      </c>
      <c r="K23054">
        <v>114001</v>
      </c>
      <c r="L23054">
        <v>31.61</v>
      </c>
    </row>
    <row r="23055" spans="1:12" x14ac:dyDescent="0.35">
      <c r="A23055" t="s">
        <v>168</v>
      </c>
      <c r="B23055" s="1">
        <v>45341</v>
      </c>
      <c r="C23055">
        <v>1113.4000000000001</v>
      </c>
      <c r="D23055">
        <v>1123</v>
      </c>
      <c r="E23055">
        <v>1224.7</v>
      </c>
      <c r="F23055">
        <v>1116.3499999999999</v>
      </c>
      <c r="G23055">
        <v>1224.7</v>
      </c>
      <c r="H23055">
        <v>494030</v>
      </c>
      <c r="I23055">
        <v>5855.91</v>
      </c>
      <c r="J23055">
        <v>20650</v>
      </c>
      <c r="K23055">
        <v>222070</v>
      </c>
      <c r="L23055">
        <v>44.95</v>
      </c>
    </row>
    <row r="23056" spans="1:12" x14ac:dyDescent="0.35">
      <c r="A23056" t="s">
        <v>167</v>
      </c>
      <c r="B23056" s="1">
        <v>45341</v>
      </c>
      <c r="C23056">
        <v>77.8</v>
      </c>
      <c r="D23056">
        <v>77.8</v>
      </c>
      <c r="E23056">
        <v>79.05</v>
      </c>
      <c r="F23056">
        <v>77.55</v>
      </c>
      <c r="G23056">
        <v>78.099999999999994</v>
      </c>
      <c r="H23056">
        <v>29583</v>
      </c>
      <c r="I23056">
        <v>23.18</v>
      </c>
      <c r="J23056">
        <v>291</v>
      </c>
      <c r="K23056">
        <v>21350</v>
      </c>
      <c r="L23056">
        <v>72.17</v>
      </c>
    </row>
    <row r="23057" spans="1:12" x14ac:dyDescent="0.35">
      <c r="A23057" t="s">
        <v>166</v>
      </c>
      <c r="B23057" s="1">
        <v>45341</v>
      </c>
      <c r="C23057">
        <v>73.150000000000006</v>
      </c>
      <c r="D23057">
        <v>73.099999999999994</v>
      </c>
      <c r="E23057">
        <v>73.540000000000006</v>
      </c>
      <c r="F23057">
        <v>72.400000000000006</v>
      </c>
      <c r="G23057">
        <v>73.37</v>
      </c>
      <c r="H23057">
        <v>5075</v>
      </c>
      <c r="I23057">
        <v>3.71</v>
      </c>
      <c r="J23057">
        <v>72</v>
      </c>
      <c r="K23057">
        <v>3891</v>
      </c>
      <c r="L23057">
        <v>76.67</v>
      </c>
    </row>
    <row r="23058" spans="1:12" x14ac:dyDescent="0.35">
      <c r="A23058" t="s">
        <v>165</v>
      </c>
      <c r="B23058" s="1">
        <v>45341</v>
      </c>
      <c r="C23058">
        <v>24.85</v>
      </c>
      <c r="D23058">
        <v>25.1</v>
      </c>
      <c r="E23058">
        <v>25.45</v>
      </c>
      <c r="F23058">
        <v>24.85</v>
      </c>
      <c r="G23058">
        <v>24.95</v>
      </c>
      <c r="H23058">
        <v>1399365</v>
      </c>
      <c r="I23058">
        <v>350.77</v>
      </c>
      <c r="J23058">
        <v>4658</v>
      </c>
      <c r="K23058">
        <v>589262</v>
      </c>
      <c r="L23058">
        <v>42.11</v>
      </c>
    </row>
    <row r="23059" spans="1:12" x14ac:dyDescent="0.35">
      <c r="A23059" t="s">
        <v>164</v>
      </c>
      <c r="B23059" s="1">
        <v>45341</v>
      </c>
      <c r="C23059">
        <v>403.93</v>
      </c>
      <c r="D23059">
        <v>403.85</v>
      </c>
      <c r="E23059">
        <v>404.8</v>
      </c>
      <c r="F23059">
        <v>400.14</v>
      </c>
      <c r="G23059">
        <v>403.92</v>
      </c>
      <c r="H23059">
        <v>3675</v>
      </c>
      <c r="I23059">
        <v>14.79</v>
      </c>
      <c r="J23059">
        <v>109</v>
      </c>
      <c r="K23059">
        <v>3028</v>
      </c>
      <c r="L23059">
        <v>82.39</v>
      </c>
    </row>
    <row r="23060" spans="1:12" x14ac:dyDescent="0.35">
      <c r="A23060" t="s">
        <v>163</v>
      </c>
      <c r="B23060" s="1">
        <v>45341</v>
      </c>
      <c r="C23060">
        <v>236.97</v>
      </c>
      <c r="D23060">
        <v>239</v>
      </c>
      <c r="E23060">
        <v>239</v>
      </c>
      <c r="F23060">
        <v>235.5</v>
      </c>
      <c r="G23060">
        <v>237.78</v>
      </c>
      <c r="H23060">
        <v>15476</v>
      </c>
      <c r="I23060">
        <v>36.69</v>
      </c>
      <c r="J23060">
        <v>306</v>
      </c>
      <c r="K23060">
        <v>15308</v>
      </c>
      <c r="L23060">
        <v>98.91</v>
      </c>
    </row>
    <row r="23061" spans="1:12" x14ac:dyDescent="0.35">
      <c r="A23061" t="s">
        <v>162</v>
      </c>
      <c r="B23061" s="1">
        <v>45341</v>
      </c>
      <c r="C23061">
        <v>72.430000000000007</v>
      </c>
      <c r="D23061">
        <v>72.430000000000007</v>
      </c>
      <c r="E23061">
        <v>72.739999999999995</v>
      </c>
      <c r="F23061">
        <v>72.17</v>
      </c>
      <c r="G23061">
        <v>72.56</v>
      </c>
      <c r="H23061">
        <v>2714</v>
      </c>
      <c r="I23061">
        <v>1.97</v>
      </c>
      <c r="J23061">
        <v>98</v>
      </c>
      <c r="K23061">
        <v>2480</v>
      </c>
      <c r="L23061">
        <v>91.38</v>
      </c>
    </row>
    <row r="23062" spans="1:12" x14ac:dyDescent="0.35">
      <c r="A23062" t="s">
        <v>161</v>
      </c>
      <c r="B23062" s="1">
        <v>45341</v>
      </c>
      <c r="C23062">
        <v>121.99</v>
      </c>
      <c r="D23062">
        <v>122.81</v>
      </c>
      <c r="E23062">
        <v>122.81</v>
      </c>
      <c r="F23062">
        <v>121.59</v>
      </c>
      <c r="G23062">
        <v>122.63</v>
      </c>
      <c r="H23062">
        <v>3071</v>
      </c>
      <c r="I23062">
        <v>3.75</v>
      </c>
      <c r="J23062">
        <v>92</v>
      </c>
      <c r="K23062">
        <v>2478</v>
      </c>
      <c r="L23062">
        <v>80.69</v>
      </c>
    </row>
    <row r="23063" spans="1:12" x14ac:dyDescent="0.35">
      <c r="A23063" t="s">
        <v>160</v>
      </c>
      <c r="B23063" s="1">
        <v>45341</v>
      </c>
      <c r="C23063">
        <v>52.65</v>
      </c>
      <c r="D23063">
        <v>53.47</v>
      </c>
      <c r="E23063">
        <v>53.47</v>
      </c>
      <c r="F23063">
        <v>52.72</v>
      </c>
      <c r="G23063">
        <v>52.87</v>
      </c>
      <c r="H23063">
        <v>57980</v>
      </c>
      <c r="I23063">
        <v>30.64</v>
      </c>
      <c r="J23063">
        <v>1448</v>
      </c>
      <c r="K23063">
        <v>31352</v>
      </c>
      <c r="L23063">
        <v>54.07</v>
      </c>
    </row>
    <row r="23064" spans="1:12" x14ac:dyDescent="0.35">
      <c r="A23064" t="s">
        <v>159</v>
      </c>
      <c r="B23064" s="1">
        <v>45341</v>
      </c>
      <c r="C23064">
        <v>99.98</v>
      </c>
      <c r="D23064">
        <v>100</v>
      </c>
      <c r="E23064">
        <v>102.1</v>
      </c>
      <c r="F23064">
        <v>99.98</v>
      </c>
      <c r="G23064">
        <v>100.73</v>
      </c>
      <c r="H23064">
        <v>3293</v>
      </c>
      <c r="I23064">
        <v>3.31</v>
      </c>
      <c r="J23064">
        <v>76</v>
      </c>
      <c r="K23064">
        <v>2490</v>
      </c>
      <c r="L23064">
        <v>75.61</v>
      </c>
    </row>
    <row r="23065" spans="1:12" x14ac:dyDescent="0.35">
      <c r="A23065" t="s">
        <v>158</v>
      </c>
      <c r="B23065" s="1">
        <v>45341</v>
      </c>
      <c r="C23065">
        <v>717.25</v>
      </c>
      <c r="D23065">
        <v>720.85</v>
      </c>
      <c r="E23065">
        <v>730</v>
      </c>
      <c r="F23065">
        <v>685</v>
      </c>
      <c r="G23065">
        <v>687.3</v>
      </c>
      <c r="H23065">
        <v>85994</v>
      </c>
      <c r="I23065">
        <v>603.84</v>
      </c>
      <c r="J23065">
        <v>6716</v>
      </c>
      <c r="K23065">
        <v>51606</v>
      </c>
      <c r="L23065">
        <v>60.01</v>
      </c>
    </row>
    <row r="23066" spans="1:12" x14ac:dyDescent="0.35">
      <c r="A23066" t="s">
        <v>157</v>
      </c>
      <c r="B23066" s="1">
        <v>45341</v>
      </c>
      <c r="C23066">
        <v>11.51</v>
      </c>
      <c r="D23066">
        <v>11.85</v>
      </c>
      <c r="E23066">
        <v>13.3</v>
      </c>
      <c r="F23066">
        <v>11.5</v>
      </c>
      <c r="G23066">
        <v>11.52</v>
      </c>
      <c r="H23066">
        <v>38626</v>
      </c>
      <c r="I23066">
        <v>4.46</v>
      </c>
      <c r="J23066">
        <v>840</v>
      </c>
      <c r="K23066">
        <v>30271</v>
      </c>
      <c r="L23066">
        <v>78.37</v>
      </c>
    </row>
    <row r="23067" spans="1:12" x14ac:dyDescent="0.35">
      <c r="A23067" t="s">
        <v>156</v>
      </c>
      <c r="B23067" s="1">
        <v>45341</v>
      </c>
      <c r="C23067">
        <v>469.24</v>
      </c>
      <c r="D23067">
        <v>469.23</v>
      </c>
      <c r="E23067">
        <v>473.25</v>
      </c>
      <c r="F23067">
        <v>469.23</v>
      </c>
      <c r="G23067">
        <v>471.42</v>
      </c>
      <c r="H23067">
        <v>5097</v>
      </c>
      <c r="I23067">
        <v>24.06</v>
      </c>
      <c r="J23067">
        <v>120</v>
      </c>
      <c r="K23067">
        <v>3688</v>
      </c>
      <c r="L23067">
        <v>72.36</v>
      </c>
    </row>
    <row r="23068" spans="1:12" x14ac:dyDescent="0.35">
      <c r="A23068" t="s">
        <v>155</v>
      </c>
      <c r="B23068" s="1">
        <v>45341</v>
      </c>
      <c r="C23068">
        <v>1068.75</v>
      </c>
      <c r="D23068">
        <v>1069</v>
      </c>
      <c r="E23068">
        <v>1070</v>
      </c>
      <c r="F23068">
        <v>1060.0999999999999</v>
      </c>
      <c r="G23068">
        <v>1062.95</v>
      </c>
      <c r="H23068">
        <v>7562645</v>
      </c>
      <c r="I23068">
        <v>80506.3</v>
      </c>
      <c r="J23068">
        <v>163537</v>
      </c>
      <c r="K23068">
        <v>5127165</v>
      </c>
      <c r="L23068">
        <v>67.8</v>
      </c>
    </row>
    <row r="23069" spans="1:12" x14ac:dyDescent="0.35">
      <c r="A23069" t="s">
        <v>154</v>
      </c>
      <c r="B23069" s="1">
        <v>45341</v>
      </c>
      <c r="C23069">
        <v>346.5</v>
      </c>
      <c r="D23069">
        <v>348</v>
      </c>
      <c r="E23069">
        <v>374.75</v>
      </c>
      <c r="F23069">
        <v>347.85</v>
      </c>
      <c r="G23069">
        <v>366.45</v>
      </c>
      <c r="H23069">
        <v>8004738</v>
      </c>
      <c r="I23069">
        <v>29417.22</v>
      </c>
      <c r="J23069">
        <v>120526</v>
      </c>
      <c r="K23069">
        <v>3421649</v>
      </c>
      <c r="L23069">
        <v>42.75</v>
      </c>
    </row>
    <row r="23070" spans="1:12" x14ac:dyDescent="0.35">
      <c r="A23070" t="s">
        <v>153</v>
      </c>
      <c r="B23070" s="1">
        <v>45341</v>
      </c>
      <c r="C23070">
        <v>506.35</v>
      </c>
      <c r="D23070">
        <v>505.15</v>
      </c>
      <c r="E23070">
        <v>509.85</v>
      </c>
      <c r="F23070">
        <v>498.35</v>
      </c>
      <c r="G23070">
        <v>506.25</v>
      </c>
      <c r="H23070">
        <v>151372</v>
      </c>
      <c r="I23070">
        <v>764.51</v>
      </c>
      <c r="J23070">
        <v>7732</v>
      </c>
      <c r="K23070">
        <v>68493</v>
      </c>
      <c r="L23070">
        <v>45.25</v>
      </c>
    </row>
    <row r="23071" spans="1:12" x14ac:dyDescent="0.35">
      <c r="A23071" t="s">
        <v>152</v>
      </c>
      <c r="B23071" s="1">
        <v>45341</v>
      </c>
      <c r="C23071">
        <v>95.95</v>
      </c>
      <c r="D23071">
        <v>96.35</v>
      </c>
      <c r="E23071">
        <v>109.7</v>
      </c>
      <c r="F23071">
        <v>96.35</v>
      </c>
      <c r="G23071">
        <v>106.25</v>
      </c>
      <c r="H23071">
        <v>4065665</v>
      </c>
      <c r="I23071">
        <v>4235.2</v>
      </c>
      <c r="J23071">
        <v>29709</v>
      </c>
      <c r="K23071">
        <v>1542947</v>
      </c>
      <c r="L23071">
        <v>37.950000000000003</v>
      </c>
    </row>
    <row r="23072" spans="1:12" x14ac:dyDescent="0.35">
      <c r="A23072" t="s">
        <v>151</v>
      </c>
      <c r="B23072" s="1">
        <v>45341</v>
      </c>
      <c r="C23072">
        <v>134.9</v>
      </c>
      <c r="D23072">
        <v>133.6</v>
      </c>
      <c r="E23072">
        <v>138.85</v>
      </c>
      <c r="F23072">
        <v>133.6</v>
      </c>
      <c r="G23072">
        <v>135.25</v>
      </c>
      <c r="H23072">
        <v>15985</v>
      </c>
      <c r="I23072">
        <v>21.87</v>
      </c>
      <c r="J23072">
        <v>578</v>
      </c>
      <c r="K23072">
        <v>9466</v>
      </c>
      <c r="L23072">
        <v>59.22</v>
      </c>
    </row>
    <row r="23073" spans="1:12" x14ac:dyDescent="0.35">
      <c r="A23073" t="s">
        <v>150</v>
      </c>
      <c r="B23073" s="1">
        <v>45341</v>
      </c>
      <c r="C23073">
        <v>115.7</v>
      </c>
      <c r="D23073">
        <v>116.8</v>
      </c>
      <c r="E23073">
        <v>117.4</v>
      </c>
      <c r="F23073">
        <v>114.35</v>
      </c>
      <c r="G23073">
        <v>115.1</v>
      </c>
      <c r="H23073">
        <v>32353</v>
      </c>
      <c r="I23073">
        <v>37.47</v>
      </c>
      <c r="J23073">
        <v>625</v>
      </c>
      <c r="K23073">
        <v>16014</v>
      </c>
      <c r="L23073">
        <v>49.5</v>
      </c>
    </row>
    <row r="23074" spans="1:12" x14ac:dyDescent="0.35">
      <c r="A23074" t="s">
        <v>149</v>
      </c>
      <c r="B23074" s="1">
        <v>45341</v>
      </c>
      <c r="C23074">
        <v>448.5</v>
      </c>
      <c r="D23074">
        <v>458</v>
      </c>
      <c r="E23074">
        <v>491</v>
      </c>
      <c r="F23074">
        <v>444.65</v>
      </c>
      <c r="G23074">
        <v>470.15</v>
      </c>
      <c r="H23074">
        <v>378768</v>
      </c>
      <c r="I23074">
        <v>1797.83</v>
      </c>
      <c r="J23074">
        <v>30130</v>
      </c>
      <c r="K23074">
        <v>179808</v>
      </c>
      <c r="L23074">
        <v>47.47</v>
      </c>
    </row>
    <row r="23075" spans="1:12" x14ac:dyDescent="0.35">
      <c r="A23075" t="s">
        <v>148</v>
      </c>
      <c r="B23075" s="1">
        <v>45341</v>
      </c>
      <c r="C23075">
        <v>506.3</v>
      </c>
      <c r="D23075">
        <v>505</v>
      </c>
      <c r="E23075">
        <v>515.1</v>
      </c>
      <c r="F23075">
        <v>503</v>
      </c>
      <c r="G23075">
        <v>504.9</v>
      </c>
      <c r="H23075">
        <v>336217</v>
      </c>
      <c r="I23075">
        <v>1707.54</v>
      </c>
      <c r="J23075">
        <v>14417</v>
      </c>
      <c r="K23075">
        <v>99186</v>
      </c>
      <c r="L23075">
        <v>29.5</v>
      </c>
    </row>
    <row r="23076" spans="1:12" x14ac:dyDescent="0.35">
      <c r="A23076" t="s">
        <v>147</v>
      </c>
      <c r="B23076" s="1">
        <v>45341</v>
      </c>
      <c r="C23076">
        <v>507.95</v>
      </c>
      <c r="D23076">
        <v>509.7</v>
      </c>
      <c r="E23076">
        <v>515</v>
      </c>
      <c r="F23076">
        <v>507.1</v>
      </c>
      <c r="G23076">
        <v>509.45</v>
      </c>
      <c r="H23076">
        <v>136886</v>
      </c>
      <c r="I23076">
        <v>698.72</v>
      </c>
      <c r="J23076">
        <v>12151</v>
      </c>
      <c r="K23076">
        <v>74258</v>
      </c>
      <c r="L23076">
        <v>54.25</v>
      </c>
    </row>
    <row r="23077" spans="1:12" x14ac:dyDescent="0.35">
      <c r="A23077" t="s">
        <v>146</v>
      </c>
      <c r="B23077" s="1">
        <v>45341</v>
      </c>
      <c r="C23077">
        <v>626</v>
      </c>
      <c r="D23077">
        <v>637.9</v>
      </c>
      <c r="E23077">
        <v>638.45000000000005</v>
      </c>
      <c r="F23077">
        <v>625.1</v>
      </c>
      <c r="G23077">
        <v>629.6</v>
      </c>
      <c r="H23077">
        <v>50970</v>
      </c>
      <c r="I23077">
        <v>321.58999999999997</v>
      </c>
      <c r="J23077">
        <v>2977</v>
      </c>
      <c r="K23077">
        <v>15585</v>
      </c>
      <c r="L23077">
        <v>30.58</v>
      </c>
    </row>
    <row r="23078" spans="1:12" x14ac:dyDescent="0.35">
      <c r="A23078" t="s">
        <v>145</v>
      </c>
      <c r="B23078" s="1">
        <v>45341</v>
      </c>
      <c r="C23078">
        <v>152.1</v>
      </c>
      <c r="D23078">
        <v>153.35</v>
      </c>
      <c r="E23078">
        <v>158.55000000000001</v>
      </c>
      <c r="F23078">
        <v>150</v>
      </c>
      <c r="G23078">
        <v>152.55000000000001</v>
      </c>
      <c r="H23078">
        <v>304685</v>
      </c>
      <c r="I23078">
        <v>472.39</v>
      </c>
      <c r="J23078">
        <v>9718</v>
      </c>
      <c r="K23078">
        <v>117359</v>
      </c>
      <c r="L23078">
        <v>38.520000000000003</v>
      </c>
    </row>
    <row r="23079" spans="1:12" x14ac:dyDescent="0.35">
      <c r="A23079" t="s">
        <v>144</v>
      </c>
      <c r="B23079" s="1">
        <v>45341</v>
      </c>
      <c r="C23079">
        <v>207.46</v>
      </c>
      <c r="D23079">
        <v>208.87</v>
      </c>
      <c r="E23079">
        <v>208.87</v>
      </c>
      <c r="F23079">
        <v>207.1</v>
      </c>
      <c r="G23079">
        <v>208.21</v>
      </c>
      <c r="H23079">
        <v>26414</v>
      </c>
      <c r="I23079">
        <v>55.02</v>
      </c>
      <c r="J23079">
        <v>595</v>
      </c>
      <c r="K23079">
        <v>24376</v>
      </c>
      <c r="L23079">
        <v>92.28</v>
      </c>
    </row>
    <row r="23080" spans="1:12" x14ac:dyDescent="0.35">
      <c r="A23080" t="s">
        <v>143</v>
      </c>
      <c r="B23080" s="1">
        <v>45341</v>
      </c>
      <c r="C23080">
        <v>207.32</v>
      </c>
      <c r="D23080">
        <v>211</v>
      </c>
      <c r="E23080">
        <v>211.55</v>
      </c>
      <c r="F23080">
        <v>207.28</v>
      </c>
      <c r="G23080">
        <v>208.25</v>
      </c>
      <c r="H23080">
        <v>100534</v>
      </c>
      <c r="I23080">
        <v>209.27</v>
      </c>
      <c r="J23080">
        <v>2103</v>
      </c>
      <c r="K23080">
        <v>71684</v>
      </c>
      <c r="L23080">
        <v>71.3</v>
      </c>
    </row>
    <row r="23081" spans="1:12" x14ac:dyDescent="0.35">
      <c r="A23081" t="s">
        <v>142</v>
      </c>
      <c r="B23081" s="1">
        <v>45341</v>
      </c>
      <c r="C23081">
        <v>1935.35</v>
      </c>
      <c r="D23081">
        <v>1953.95</v>
      </c>
      <c r="E23081">
        <v>1953.95</v>
      </c>
      <c r="F23081">
        <v>1906.05</v>
      </c>
      <c r="G23081">
        <v>1921.95</v>
      </c>
      <c r="H23081">
        <v>11454</v>
      </c>
      <c r="I23081">
        <v>221.25</v>
      </c>
      <c r="J23081">
        <v>1931</v>
      </c>
      <c r="K23081">
        <v>6723</v>
      </c>
      <c r="L23081">
        <v>58.7</v>
      </c>
    </row>
    <row r="23082" spans="1:12" x14ac:dyDescent="0.35">
      <c r="A23082" t="s">
        <v>141</v>
      </c>
      <c r="B23082" s="1">
        <v>45341</v>
      </c>
      <c r="C23082">
        <v>95.3</v>
      </c>
      <c r="D23082">
        <v>99</v>
      </c>
      <c r="E23082">
        <v>99.9</v>
      </c>
      <c r="F23082">
        <v>95.1</v>
      </c>
      <c r="G23082">
        <v>95.6</v>
      </c>
      <c r="H23082">
        <v>12247</v>
      </c>
      <c r="I23082">
        <v>11.87</v>
      </c>
      <c r="J23082">
        <v>362</v>
      </c>
      <c r="K23082">
        <v>7337</v>
      </c>
      <c r="L23082">
        <v>59.91</v>
      </c>
    </row>
    <row r="23083" spans="1:12" x14ac:dyDescent="0.35">
      <c r="A23083" t="s">
        <v>140</v>
      </c>
      <c r="B23083" s="1">
        <v>45341</v>
      </c>
      <c r="C23083">
        <v>1034.2</v>
      </c>
      <c r="D23083">
        <v>1041.05</v>
      </c>
      <c r="E23083">
        <v>1056.8</v>
      </c>
      <c r="F23083">
        <v>1034.2</v>
      </c>
      <c r="G23083">
        <v>1040.9000000000001</v>
      </c>
      <c r="H23083">
        <v>2374532</v>
      </c>
      <c r="I23083">
        <v>24904.11</v>
      </c>
      <c r="J23083">
        <v>72208</v>
      </c>
      <c r="K23083">
        <v>651452</v>
      </c>
      <c r="L23083">
        <v>27.43</v>
      </c>
    </row>
    <row r="23084" spans="1:12" x14ac:dyDescent="0.35">
      <c r="A23084" t="s">
        <v>139</v>
      </c>
      <c r="B23084" s="1">
        <v>45341</v>
      </c>
      <c r="C23084">
        <v>581.75</v>
      </c>
      <c r="D23084">
        <v>584.5</v>
      </c>
      <c r="E23084">
        <v>603.9</v>
      </c>
      <c r="F23084">
        <v>581.70000000000005</v>
      </c>
      <c r="G23084">
        <v>599.35</v>
      </c>
      <c r="H23084">
        <v>4840679</v>
      </c>
      <c r="I23084">
        <v>28815.45</v>
      </c>
      <c r="J23084">
        <v>82768</v>
      </c>
      <c r="K23084">
        <v>1774527</v>
      </c>
      <c r="L23084">
        <v>36.659999999999997</v>
      </c>
    </row>
    <row r="23085" spans="1:12" x14ac:dyDescent="0.35">
      <c r="A23085" t="s">
        <v>138</v>
      </c>
      <c r="B23085" s="1">
        <v>45341</v>
      </c>
      <c r="C23085">
        <v>559.15</v>
      </c>
      <c r="D23085">
        <v>560.1</v>
      </c>
      <c r="E23085">
        <v>572.54999999999995</v>
      </c>
      <c r="F23085">
        <v>549.65</v>
      </c>
      <c r="G23085">
        <v>559.4</v>
      </c>
      <c r="H23085">
        <v>144630</v>
      </c>
      <c r="I23085">
        <v>810.13</v>
      </c>
      <c r="J23085">
        <v>12840</v>
      </c>
      <c r="K23085">
        <v>49621</v>
      </c>
      <c r="L23085">
        <v>34.31</v>
      </c>
    </row>
    <row r="23086" spans="1:12" x14ac:dyDescent="0.35">
      <c r="A23086" t="s">
        <v>137</v>
      </c>
      <c r="B23086" s="1">
        <v>45341</v>
      </c>
      <c r="C23086">
        <v>6371.6</v>
      </c>
      <c r="D23086">
        <v>6359.05</v>
      </c>
      <c r="E23086">
        <v>6386.55</v>
      </c>
      <c r="F23086">
        <v>6270.05</v>
      </c>
      <c r="G23086">
        <v>6312.45</v>
      </c>
      <c r="H23086">
        <v>18669</v>
      </c>
      <c r="I23086">
        <v>1180.6300000000001</v>
      </c>
      <c r="J23086">
        <v>4369</v>
      </c>
      <c r="K23086">
        <v>5446</v>
      </c>
      <c r="L23086">
        <v>29.17</v>
      </c>
    </row>
    <row r="23087" spans="1:12" x14ac:dyDescent="0.35">
      <c r="A23087" t="s">
        <v>136</v>
      </c>
      <c r="B23087" s="1">
        <v>45341</v>
      </c>
      <c r="C23087">
        <v>63.35</v>
      </c>
      <c r="D23087">
        <v>63.95</v>
      </c>
      <c r="E23087">
        <v>69.650000000000006</v>
      </c>
      <c r="F23087">
        <v>63.85</v>
      </c>
      <c r="G23087">
        <v>69.650000000000006</v>
      </c>
      <c r="H23087">
        <v>1383561</v>
      </c>
      <c r="I23087">
        <v>940.79</v>
      </c>
      <c r="J23087">
        <v>5148</v>
      </c>
      <c r="K23087">
        <v>879594</v>
      </c>
      <c r="L23087">
        <v>63.57</v>
      </c>
    </row>
    <row r="23088" spans="1:12" x14ac:dyDescent="0.35">
      <c r="A23088" t="s">
        <v>135</v>
      </c>
      <c r="B23088" s="1">
        <v>45341</v>
      </c>
      <c r="C23088">
        <v>1006.2</v>
      </c>
      <c r="D23088">
        <v>1015.55</v>
      </c>
      <c r="E23088">
        <v>1029</v>
      </c>
      <c r="F23088">
        <v>1010</v>
      </c>
      <c r="G23088">
        <v>1011.7</v>
      </c>
      <c r="H23088">
        <v>1021076</v>
      </c>
      <c r="I23088">
        <v>10402.120000000001</v>
      </c>
      <c r="J23088">
        <v>36759</v>
      </c>
      <c r="K23088">
        <v>346925</v>
      </c>
      <c r="L23088">
        <v>33.979999999999997</v>
      </c>
    </row>
    <row r="23089" spans="1:12" x14ac:dyDescent="0.35">
      <c r="A23089" t="s">
        <v>134</v>
      </c>
      <c r="B23089" s="1">
        <v>45341</v>
      </c>
      <c r="C23089">
        <v>878.45</v>
      </c>
      <c r="D23089">
        <v>882.85</v>
      </c>
      <c r="E23089">
        <v>891.95</v>
      </c>
      <c r="F23089">
        <v>869.7</v>
      </c>
      <c r="G23089">
        <v>886.25</v>
      </c>
      <c r="H23089">
        <v>9831</v>
      </c>
      <c r="I23089">
        <v>86.62</v>
      </c>
      <c r="J23089">
        <v>1811</v>
      </c>
      <c r="K23089">
        <v>5662</v>
      </c>
      <c r="L23089">
        <v>57.59</v>
      </c>
    </row>
    <row r="23090" spans="1:12" x14ac:dyDescent="0.35">
      <c r="A23090" t="s">
        <v>133</v>
      </c>
      <c r="B23090" s="1">
        <v>45341</v>
      </c>
      <c r="C23090">
        <v>173.15</v>
      </c>
      <c r="D23090">
        <v>178</v>
      </c>
      <c r="E23090">
        <v>178</v>
      </c>
      <c r="F23090">
        <v>173.1</v>
      </c>
      <c r="G23090">
        <v>176.45</v>
      </c>
      <c r="H23090">
        <v>16044</v>
      </c>
      <c r="I23090">
        <v>28.17</v>
      </c>
      <c r="J23090">
        <v>819</v>
      </c>
      <c r="K23090">
        <v>11149</v>
      </c>
      <c r="L23090">
        <v>69.489999999999995</v>
      </c>
    </row>
    <row r="23091" spans="1:12" x14ac:dyDescent="0.35">
      <c r="A23091" t="s">
        <v>132</v>
      </c>
      <c r="B23091" s="1">
        <v>45341</v>
      </c>
      <c r="C23091">
        <v>15.75</v>
      </c>
      <c r="D23091">
        <v>16</v>
      </c>
      <c r="E23091">
        <v>16.25</v>
      </c>
      <c r="F23091">
        <v>15.6</v>
      </c>
      <c r="G23091">
        <v>16</v>
      </c>
      <c r="H23091">
        <v>1037860</v>
      </c>
      <c r="I23091">
        <v>165.96</v>
      </c>
      <c r="J23091">
        <v>872</v>
      </c>
      <c r="K23091">
        <v>906523</v>
      </c>
      <c r="L23091">
        <v>87.35</v>
      </c>
    </row>
    <row r="23092" spans="1:12" x14ac:dyDescent="0.35">
      <c r="A23092" t="s">
        <v>131</v>
      </c>
      <c r="B23092" s="1">
        <v>45341</v>
      </c>
      <c r="C23092">
        <v>5503.05</v>
      </c>
      <c r="D23092">
        <v>5500</v>
      </c>
      <c r="E23092">
        <v>5550</v>
      </c>
      <c r="F23092">
        <v>5480.25</v>
      </c>
      <c r="G23092">
        <v>5500.8</v>
      </c>
      <c r="H23092">
        <v>9794</v>
      </c>
      <c r="I23092">
        <v>539.04</v>
      </c>
      <c r="J23092">
        <v>2244</v>
      </c>
      <c r="K23092">
        <v>5532</v>
      </c>
      <c r="L23092">
        <v>56.48</v>
      </c>
    </row>
    <row r="23093" spans="1:12" x14ac:dyDescent="0.35">
      <c r="A23093" t="s">
        <v>130</v>
      </c>
      <c r="B23093" s="1">
        <v>45341</v>
      </c>
      <c r="C23093">
        <v>671.9</v>
      </c>
      <c r="D23093">
        <v>680</v>
      </c>
      <c r="E23093">
        <v>685</v>
      </c>
      <c r="F23093">
        <v>647.29999999999995</v>
      </c>
      <c r="G23093">
        <v>651</v>
      </c>
      <c r="H23093">
        <v>428408</v>
      </c>
      <c r="I23093">
        <v>2851.89</v>
      </c>
      <c r="J23093">
        <v>21274</v>
      </c>
      <c r="K23093">
        <v>241952</v>
      </c>
      <c r="L23093">
        <v>56.48</v>
      </c>
    </row>
    <row r="23094" spans="1:12" x14ac:dyDescent="0.35">
      <c r="A23094" t="s">
        <v>129</v>
      </c>
      <c r="B23094" s="1">
        <v>45341</v>
      </c>
      <c r="C23094">
        <v>1968.8</v>
      </c>
      <c r="D23094">
        <v>1970.15</v>
      </c>
      <c r="E23094">
        <v>1973.8</v>
      </c>
      <c r="F23094">
        <v>1948.45</v>
      </c>
      <c r="G23094">
        <v>1966.7</v>
      </c>
      <c r="H23094">
        <v>421390</v>
      </c>
      <c r="I23094">
        <v>8272.19</v>
      </c>
      <c r="J23094">
        <v>48111</v>
      </c>
      <c r="K23094">
        <v>102686</v>
      </c>
      <c r="L23094">
        <v>24.37</v>
      </c>
    </row>
    <row r="23095" spans="1:12" x14ac:dyDescent="0.35">
      <c r="A23095" t="s">
        <v>128</v>
      </c>
      <c r="B23095" s="1">
        <v>45341</v>
      </c>
      <c r="C23095">
        <v>470.3</v>
      </c>
      <c r="D23095">
        <v>470.4</v>
      </c>
      <c r="E23095">
        <v>471.9</v>
      </c>
      <c r="F23095">
        <v>461.5</v>
      </c>
      <c r="G23095">
        <v>466.5</v>
      </c>
      <c r="H23095">
        <v>229554</v>
      </c>
      <c r="I23095">
        <v>1068.94</v>
      </c>
      <c r="J23095">
        <v>17568</v>
      </c>
      <c r="K23095">
        <v>112697</v>
      </c>
      <c r="L23095">
        <v>49.09</v>
      </c>
    </row>
    <row r="23096" spans="1:12" x14ac:dyDescent="0.35">
      <c r="A23096" t="s">
        <v>127</v>
      </c>
      <c r="B23096" s="1">
        <v>45341</v>
      </c>
      <c r="C23096">
        <v>898.25</v>
      </c>
      <c r="D23096">
        <v>902.75</v>
      </c>
      <c r="E23096">
        <v>917.95</v>
      </c>
      <c r="F23096">
        <v>858.05</v>
      </c>
      <c r="G23096">
        <v>861.7</v>
      </c>
      <c r="H23096">
        <v>68973</v>
      </c>
      <c r="I23096">
        <v>602.12</v>
      </c>
      <c r="J23096">
        <v>9666</v>
      </c>
      <c r="K23096">
        <v>40774</v>
      </c>
      <c r="L23096">
        <v>59.12</v>
      </c>
    </row>
    <row r="23097" spans="1:12" x14ac:dyDescent="0.35">
      <c r="A23097" t="s">
        <v>126</v>
      </c>
      <c r="B23097" s="1">
        <v>45341</v>
      </c>
      <c r="C23097">
        <v>272.45</v>
      </c>
      <c r="D23097">
        <v>274.14999999999998</v>
      </c>
      <c r="E23097">
        <v>275</v>
      </c>
      <c r="F23097">
        <v>271.10000000000002</v>
      </c>
      <c r="G23097">
        <v>272.7</v>
      </c>
      <c r="H23097">
        <v>2486</v>
      </c>
      <c r="I23097">
        <v>6.78</v>
      </c>
      <c r="J23097">
        <v>179</v>
      </c>
      <c r="K23097">
        <v>1845</v>
      </c>
      <c r="L23097">
        <v>74.22</v>
      </c>
    </row>
    <row r="23098" spans="1:12" x14ac:dyDescent="0.35">
      <c r="A23098" t="s">
        <v>125</v>
      </c>
      <c r="B23098" s="1">
        <v>45341</v>
      </c>
      <c r="C23098">
        <v>27.55</v>
      </c>
      <c r="D23098">
        <v>27</v>
      </c>
      <c r="E23098">
        <v>27.45</v>
      </c>
      <c r="F23098">
        <v>27</v>
      </c>
      <c r="G23098">
        <v>27</v>
      </c>
      <c r="H23098">
        <v>56511</v>
      </c>
      <c r="I23098">
        <v>15.26</v>
      </c>
      <c r="J23098">
        <v>379</v>
      </c>
      <c r="K23098">
        <v>52368</v>
      </c>
      <c r="L23098">
        <v>92.67</v>
      </c>
    </row>
    <row r="23099" spans="1:12" x14ac:dyDescent="0.35">
      <c r="A23099" t="s">
        <v>124</v>
      </c>
      <c r="B23099" s="1">
        <v>45341</v>
      </c>
      <c r="C23099">
        <v>301.75</v>
      </c>
      <c r="D23099">
        <v>301.75</v>
      </c>
      <c r="E23099">
        <v>308</v>
      </c>
      <c r="F23099">
        <v>301.2</v>
      </c>
      <c r="G23099">
        <v>305.05</v>
      </c>
      <c r="H23099">
        <v>241703</v>
      </c>
      <c r="I23099">
        <v>737.05</v>
      </c>
      <c r="J23099">
        <v>5885</v>
      </c>
      <c r="K23099">
        <v>118818</v>
      </c>
      <c r="L23099">
        <v>49.16</v>
      </c>
    </row>
    <row r="23100" spans="1:12" x14ac:dyDescent="0.35">
      <c r="A23100" t="s">
        <v>123</v>
      </c>
      <c r="B23100" s="1">
        <v>45341</v>
      </c>
      <c r="C23100">
        <v>64.849999999999994</v>
      </c>
      <c r="D23100">
        <v>65.150000000000006</v>
      </c>
      <c r="E23100">
        <v>66</v>
      </c>
      <c r="F23100">
        <v>64.5</v>
      </c>
      <c r="G23100">
        <v>65.05</v>
      </c>
      <c r="H23100">
        <v>659786</v>
      </c>
      <c r="I23100">
        <v>430.6</v>
      </c>
      <c r="J23100">
        <v>4114</v>
      </c>
      <c r="K23100">
        <v>327442</v>
      </c>
      <c r="L23100">
        <v>49.63</v>
      </c>
    </row>
    <row r="23101" spans="1:12" x14ac:dyDescent="0.35">
      <c r="A23101" t="s">
        <v>122</v>
      </c>
      <c r="B23101" s="1">
        <v>45341</v>
      </c>
      <c r="C23101">
        <v>3007.9</v>
      </c>
      <c r="D23101">
        <v>3007.9</v>
      </c>
      <c r="E23101">
        <v>3018.7</v>
      </c>
      <c r="F23101">
        <v>2987.5</v>
      </c>
      <c r="G23101">
        <v>2998.1</v>
      </c>
      <c r="H23101">
        <v>560700</v>
      </c>
      <c r="I23101">
        <v>16834.53</v>
      </c>
      <c r="J23101">
        <v>60876</v>
      </c>
      <c r="K23101">
        <v>270592</v>
      </c>
      <c r="L23101">
        <v>48.26</v>
      </c>
    </row>
    <row r="23102" spans="1:12" x14ac:dyDescent="0.35">
      <c r="A23102" t="s">
        <v>121</v>
      </c>
      <c r="B23102" s="1">
        <v>45341</v>
      </c>
      <c r="C23102">
        <v>316.14999999999998</v>
      </c>
      <c r="D23102">
        <v>323.95</v>
      </c>
      <c r="E23102">
        <v>326.45</v>
      </c>
      <c r="F23102">
        <v>316</v>
      </c>
      <c r="G23102">
        <v>316.60000000000002</v>
      </c>
      <c r="H23102">
        <v>35606</v>
      </c>
      <c r="I23102">
        <v>114.3</v>
      </c>
      <c r="J23102">
        <v>731</v>
      </c>
      <c r="K23102">
        <v>26525</v>
      </c>
      <c r="L23102">
        <v>74.5</v>
      </c>
    </row>
    <row r="23103" spans="1:12" x14ac:dyDescent="0.35">
      <c r="A23103" t="s">
        <v>120</v>
      </c>
      <c r="B23103" s="1">
        <v>45341</v>
      </c>
      <c r="C23103">
        <v>174.2</v>
      </c>
      <c r="D23103">
        <v>174.35</v>
      </c>
      <c r="E23103">
        <v>174.5</v>
      </c>
      <c r="F23103">
        <v>171.8</v>
      </c>
      <c r="G23103">
        <v>172.2</v>
      </c>
      <c r="H23103">
        <v>11146517</v>
      </c>
      <c r="I23103">
        <v>19256.400000000001</v>
      </c>
      <c r="J23103">
        <v>71757</v>
      </c>
      <c r="K23103">
        <v>6744845</v>
      </c>
      <c r="L23103">
        <v>60.51</v>
      </c>
    </row>
    <row r="23104" spans="1:12" x14ac:dyDescent="0.35">
      <c r="A23104" t="s">
        <v>119</v>
      </c>
      <c r="B23104" s="1">
        <v>45341</v>
      </c>
      <c r="C23104">
        <v>174.4</v>
      </c>
      <c r="D23104">
        <v>175.25</v>
      </c>
      <c r="E23104">
        <v>184.9</v>
      </c>
      <c r="F23104">
        <v>173.95</v>
      </c>
      <c r="G23104">
        <v>180</v>
      </c>
      <c r="H23104">
        <v>3439353</v>
      </c>
      <c r="I23104">
        <v>6233.17</v>
      </c>
      <c r="J23104">
        <v>38705</v>
      </c>
      <c r="K23104">
        <v>974084</v>
      </c>
      <c r="L23104">
        <v>28.32</v>
      </c>
    </row>
    <row r="23105" spans="1:12" x14ac:dyDescent="0.35">
      <c r="A23105" t="s">
        <v>118</v>
      </c>
      <c r="B23105" s="1">
        <v>45341</v>
      </c>
      <c r="C23105">
        <v>22.3</v>
      </c>
      <c r="D23105">
        <v>22.4</v>
      </c>
      <c r="E23105">
        <v>23.85</v>
      </c>
      <c r="F23105">
        <v>22.3</v>
      </c>
      <c r="G23105">
        <v>23.65</v>
      </c>
      <c r="H23105">
        <v>756163</v>
      </c>
      <c r="I23105">
        <v>176.32</v>
      </c>
      <c r="J23105">
        <v>2571</v>
      </c>
      <c r="K23105">
        <v>474099</v>
      </c>
      <c r="L23105">
        <v>62.7</v>
      </c>
    </row>
    <row r="23106" spans="1:12" x14ac:dyDescent="0.35">
      <c r="A23106" t="s">
        <v>117</v>
      </c>
      <c r="B23106" s="1">
        <v>45341</v>
      </c>
      <c r="C23106">
        <v>303.3</v>
      </c>
      <c r="D23106">
        <v>305.05</v>
      </c>
      <c r="E23106">
        <v>310.85000000000002</v>
      </c>
      <c r="F23106">
        <v>298</v>
      </c>
      <c r="G23106">
        <v>299.39999999999998</v>
      </c>
      <c r="H23106">
        <v>70463</v>
      </c>
      <c r="I23106">
        <v>212.78</v>
      </c>
      <c r="J23106">
        <v>5685</v>
      </c>
      <c r="K23106">
        <v>31577</v>
      </c>
      <c r="L23106">
        <v>44.81</v>
      </c>
    </row>
    <row r="23107" spans="1:12" x14ac:dyDescent="0.35">
      <c r="A23107" t="s">
        <v>1802</v>
      </c>
      <c r="B23107" s="1">
        <v>45341</v>
      </c>
      <c r="C23107">
        <v>353.7</v>
      </c>
      <c r="D23107">
        <v>353.7</v>
      </c>
      <c r="E23107">
        <v>371.35</v>
      </c>
      <c r="F23107">
        <v>353</v>
      </c>
      <c r="G23107">
        <v>371.35</v>
      </c>
      <c r="H23107">
        <v>188857</v>
      </c>
      <c r="I23107">
        <v>697.95</v>
      </c>
      <c r="J23107">
        <v>1189</v>
      </c>
      <c r="K23107">
        <v>147870</v>
      </c>
      <c r="L23107">
        <v>78.3</v>
      </c>
    </row>
    <row r="23108" spans="1:12" x14ac:dyDescent="0.35">
      <c r="A23108" t="s">
        <v>116</v>
      </c>
      <c r="B23108" s="1">
        <v>45341</v>
      </c>
      <c r="C23108">
        <v>470.2</v>
      </c>
      <c r="D23108">
        <v>475.2</v>
      </c>
      <c r="E23108">
        <v>482.2</v>
      </c>
      <c r="F23108">
        <v>471.6</v>
      </c>
      <c r="G23108">
        <v>474.85</v>
      </c>
      <c r="H23108">
        <v>21729</v>
      </c>
      <c r="I23108">
        <v>103.32</v>
      </c>
      <c r="J23108">
        <v>2256</v>
      </c>
      <c r="K23108">
        <v>12474</v>
      </c>
      <c r="L23108">
        <v>57.41</v>
      </c>
    </row>
    <row r="23109" spans="1:12" x14ac:dyDescent="0.35">
      <c r="A23109" t="s">
        <v>115</v>
      </c>
      <c r="B23109" s="1">
        <v>45341</v>
      </c>
      <c r="C23109">
        <v>590.5</v>
      </c>
      <c r="D23109">
        <v>590.5</v>
      </c>
      <c r="E23109">
        <v>649.54999999999995</v>
      </c>
      <c r="F23109">
        <v>590</v>
      </c>
      <c r="G23109">
        <v>649.54999999999995</v>
      </c>
      <c r="H23109">
        <v>114089</v>
      </c>
      <c r="I23109">
        <v>718.24</v>
      </c>
      <c r="J23109">
        <v>3417</v>
      </c>
      <c r="K23109">
        <v>74317</v>
      </c>
      <c r="L23109">
        <v>65.14</v>
      </c>
    </row>
    <row r="23110" spans="1:12" x14ac:dyDescent="0.35">
      <c r="A23110" t="s">
        <v>114</v>
      </c>
      <c r="B23110" s="1">
        <v>45341</v>
      </c>
      <c r="C23110">
        <v>310.35000000000002</v>
      </c>
      <c r="D23110">
        <v>307</v>
      </c>
      <c r="E23110">
        <v>312.8</v>
      </c>
      <c r="F23110">
        <v>304.64999999999998</v>
      </c>
      <c r="G23110">
        <v>308.14999999999998</v>
      </c>
      <c r="H23110">
        <v>9746</v>
      </c>
      <c r="I23110">
        <v>30.18</v>
      </c>
      <c r="J23110">
        <v>634</v>
      </c>
      <c r="K23110">
        <v>6140</v>
      </c>
      <c r="L23110">
        <v>63</v>
      </c>
    </row>
    <row r="23111" spans="1:12" x14ac:dyDescent="0.35">
      <c r="A23111" t="s">
        <v>113</v>
      </c>
      <c r="B23111" s="1">
        <v>45341</v>
      </c>
      <c r="C23111">
        <v>543.65</v>
      </c>
      <c r="D23111">
        <v>545.29999999999995</v>
      </c>
      <c r="E23111">
        <v>547.45000000000005</v>
      </c>
      <c r="F23111">
        <v>535</v>
      </c>
      <c r="G23111">
        <v>538.70000000000005</v>
      </c>
      <c r="H23111">
        <v>54686</v>
      </c>
      <c r="I23111">
        <v>295.69</v>
      </c>
      <c r="J23111">
        <v>3994</v>
      </c>
      <c r="K23111">
        <v>25423</v>
      </c>
      <c r="L23111">
        <v>46.49</v>
      </c>
    </row>
    <row r="23112" spans="1:12" x14ac:dyDescent="0.35">
      <c r="A23112" t="s">
        <v>112</v>
      </c>
      <c r="B23112" s="1">
        <v>45341</v>
      </c>
      <c r="C23112">
        <v>569.35</v>
      </c>
      <c r="D23112">
        <v>601</v>
      </c>
      <c r="E23112">
        <v>659</v>
      </c>
      <c r="F23112">
        <v>582.1</v>
      </c>
      <c r="G23112">
        <v>630.29999999999995</v>
      </c>
      <c r="H23112">
        <v>477327</v>
      </c>
      <c r="I23112">
        <v>2991.53</v>
      </c>
      <c r="J23112">
        <v>39168</v>
      </c>
      <c r="K23112">
        <v>123151</v>
      </c>
      <c r="L23112">
        <v>25.8</v>
      </c>
    </row>
    <row r="23113" spans="1:12" x14ac:dyDescent="0.35">
      <c r="A23113" t="s">
        <v>111</v>
      </c>
      <c r="B23113" s="1">
        <v>45341</v>
      </c>
      <c r="C23113">
        <v>461.3</v>
      </c>
      <c r="D23113">
        <v>462.4</v>
      </c>
      <c r="E23113">
        <v>467.65</v>
      </c>
      <c r="F23113">
        <v>437.95</v>
      </c>
      <c r="G23113">
        <v>450</v>
      </c>
      <c r="H23113">
        <v>532983</v>
      </c>
      <c r="I23113">
        <v>2387.9499999999998</v>
      </c>
      <c r="J23113">
        <v>29746</v>
      </c>
      <c r="K23113">
        <v>296612</v>
      </c>
      <c r="L23113">
        <v>55.65</v>
      </c>
    </row>
    <row r="23114" spans="1:12" x14ac:dyDescent="0.35">
      <c r="A23114" t="s">
        <v>110</v>
      </c>
      <c r="B23114" s="1">
        <v>45341</v>
      </c>
      <c r="C23114">
        <v>310</v>
      </c>
      <c r="D23114">
        <v>303.8</v>
      </c>
      <c r="E23114">
        <v>314.64999999999998</v>
      </c>
      <c r="F23114">
        <v>302.75</v>
      </c>
      <c r="G23114">
        <v>305.39999999999998</v>
      </c>
      <c r="H23114">
        <v>611263</v>
      </c>
      <c r="I23114">
        <v>1877.94</v>
      </c>
      <c r="J23114">
        <v>30589</v>
      </c>
      <c r="K23114">
        <v>372147</v>
      </c>
      <c r="L23114">
        <v>60.88</v>
      </c>
    </row>
    <row r="23115" spans="1:12" x14ac:dyDescent="0.35">
      <c r="A23115" t="s">
        <v>109</v>
      </c>
      <c r="B23115" s="1">
        <v>45341</v>
      </c>
      <c r="C23115">
        <v>175.75</v>
      </c>
      <c r="D23115">
        <v>175.75</v>
      </c>
      <c r="E23115">
        <v>177</v>
      </c>
      <c r="F23115">
        <v>171</v>
      </c>
      <c r="G23115">
        <v>173.6</v>
      </c>
      <c r="H23115">
        <v>60197</v>
      </c>
      <c r="I23115">
        <v>104.45</v>
      </c>
      <c r="J23115">
        <v>3176</v>
      </c>
      <c r="K23115">
        <v>31939</v>
      </c>
      <c r="L23115">
        <v>53.06</v>
      </c>
    </row>
    <row r="23116" spans="1:12" x14ac:dyDescent="0.35">
      <c r="A23116" t="s">
        <v>108</v>
      </c>
      <c r="B23116" s="1">
        <v>45341</v>
      </c>
      <c r="C23116">
        <v>415.8</v>
      </c>
      <c r="D23116">
        <v>412.35</v>
      </c>
      <c r="E23116">
        <v>416.4</v>
      </c>
      <c r="F23116">
        <v>409</v>
      </c>
      <c r="G23116">
        <v>410.2</v>
      </c>
      <c r="H23116">
        <v>42228</v>
      </c>
      <c r="I23116">
        <v>173.54</v>
      </c>
      <c r="J23116">
        <v>4646</v>
      </c>
      <c r="K23116">
        <v>22487</v>
      </c>
      <c r="L23116">
        <v>53.25</v>
      </c>
    </row>
    <row r="23117" spans="1:12" x14ac:dyDescent="0.35">
      <c r="A23117" t="s">
        <v>107</v>
      </c>
      <c r="B23117" s="1">
        <v>45341</v>
      </c>
      <c r="C23117">
        <v>55.25</v>
      </c>
      <c r="D23117">
        <v>56.4</v>
      </c>
      <c r="E23117">
        <v>59.35</v>
      </c>
      <c r="F23117">
        <v>55</v>
      </c>
      <c r="G23117">
        <v>56.1</v>
      </c>
      <c r="H23117">
        <v>71729</v>
      </c>
      <c r="I23117">
        <v>40.880000000000003</v>
      </c>
      <c r="J23117">
        <v>765</v>
      </c>
      <c r="K23117">
        <v>37449</v>
      </c>
      <c r="L23117">
        <v>52.21</v>
      </c>
    </row>
    <row r="23118" spans="1:12" x14ac:dyDescent="0.35">
      <c r="A23118" t="s">
        <v>106</v>
      </c>
      <c r="B23118" s="1">
        <v>45341</v>
      </c>
      <c r="C23118">
        <v>2324.35</v>
      </c>
      <c r="D23118">
        <v>2348.8000000000002</v>
      </c>
      <c r="E23118">
        <v>2477</v>
      </c>
      <c r="F23118">
        <v>2322.0500000000002</v>
      </c>
      <c r="G23118">
        <v>2380</v>
      </c>
      <c r="H23118">
        <v>33588</v>
      </c>
      <c r="I23118">
        <v>792.38</v>
      </c>
      <c r="J23118">
        <v>5243</v>
      </c>
      <c r="K23118">
        <v>20397</v>
      </c>
      <c r="L23118">
        <v>60.73</v>
      </c>
    </row>
    <row r="23119" spans="1:12" x14ac:dyDescent="0.35">
      <c r="A23119" t="s">
        <v>105</v>
      </c>
      <c r="B23119" s="1">
        <v>45341</v>
      </c>
      <c r="C23119">
        <v>368.8</v>
      </c>
      <c r="D23119">
        <v>372.8</v>
      </c>
      <c r="E23119">
        <v>374.85</v>
      </c>
      <c r="F23119">
        <v>363.8</v>
      </c>
      <c r="G23119">
        <v>372.55</v>
      </c>
      <c r="H23119">
        <v>30422</v>
      </c>
      <c r="I23119">
        <v>112.67</v>
      </c>
      <c r="J23119">
        <v>2681</v>
      </c>
      <c r="K23119">
        <v>15592</v>
      </c>
      <c r="L23119">
        <v>51.25</v>
      </c>
    </row>
    <row r="23120" spans="1:12" x14ac:dyDescent="0.35">
      <c r="A23120" t="s">
        <v>104</v>
      </c>
      <c r="B23120" s="1">
        <v>45341</v>
      </c>
      <c r="C23120">
        <v>70.8</v>
      </c>
      <c r="D23120">
        <v>71.3</v>
      </c>
      <c r="E23120">
        <v>72.900000000000006</v>
      </c>
      <c r="F23120">
        <v>69.150000000000006</v>
      </c>
      <c r="G23120">
        <v>71.099999999999994</v>
      </c>
      <c r="H23120">
        <v>534502</v>
      </c>
      <c r="I23120">
        <v>381.06</v>
      </c>
      <c r="J23120">
        <v>2567</v>
      </c>
      <c r="K23120">
        <v>299224</v>
      </c>
      <c r="L23120">
        <v>55.98</v>
      </c>
    </row>
    <row r="23121" spans="1:12" x14ac:dyDescent="0.35">
      <c r="A23121" t="s">
        <v>103</v>
      </c>
      <c r="B23121" s="1">
        <v>45341</v>
      </c>
      <c r="C23121">
        <v>303.55</v>
      </c>
      <c r="D23121">
        <v>306.89999999999998</v>
      </c>
      <c r="E23121">
        <v>313.5</v>
      </c>
      <c r="F23121">
        <v>299</v>
      </c>
      <c r="G23121">
        <v>300.35000000000002</v>
      </c>
      <c r="H23121">
        <v>249272</v>
      </c>
      <c r="I23121">
        <v>764.96</v>
      </c>
      <c r="J23121">
        <v>12414</v>
      </c>
      <c r="K23121">
        <v>107087</v>
      </c>
      <c r="L23121">
        <v>42.96</v>
      </c>
    </row>
    <row r="23122" spans="1:12" x14ac:dyDescent="0.35">
      <c r="A23122" t="s">
        <v>102</v>
      </c>
      <c r="B23122" s="1">
        <v>45341</v>
      </c>
      <c r="C23122">
        <v>48</v>
      </c>
      <c r="D23122">
        <v>46.55</v>
      </c>
      <c r="E23122">
        <v>50.4</v>
      </c>
      <c r="F23122">
        <v>46.55</v>
      </c>
      <c r="G23122">
        <v>48.55</v>
      </c>
      <c r="H23122">
        <v>29788</v>
      </c>
      <c r="I23122">
        <v>14.7</v>
      </c>
      <c r="J23122">
        <v>500</v>
      </c>
      <c r="K23122">
        <v>16656</v>
      </c>
      <c r="L23122">
        <v>55.92</v>
      </c>
    </row>
    <row r="23123" spans="1:12" x14ac:dyDescent="0.35">
      <c r="A23123" t="s">
        <v>101</v>
      </c>
      <c r="B23123" s="1">
        <v>45341</v>
      </c>
      <c r="C23123">
        <v>862.65</v>
      </c>
      <c r="D23123">
        <v>865.85</v>
      </c>
      <c r="E23123">
        <v>869.75</v>
      </c>
      <c r="F23123">
        <v>853.2</v>
      </c>
      <c r="G23123">
        <v>855.3</v>
      </c>
      <c r="H23123">
        <v>194188</v>
      </c>
      <c r="I23123">
        <v>1666.3</v>
      </c>
      <c r="J23123">
        <v>13686</v>
      </c>
      <c r="K23123">
        <v>112014</v>
      </c>
      <c r="L23123">
        <v>57.68</v>
      </c>
    </row>
    <row r="23124" spans="1:12" x14ac:dyDescent="0.35">
      <c r="A23124" t="s">
        <v>100</v>
      </c>
      <c r="B23124" s="1">
        <v>45341</v>
      </c>
      <c r="C23124">
        <v>34.5</v>
      </c>
      <c r="D23124">
        <v>36.5</v>
      </c>
      <c r="E23124">
        <v>36.5</v>
      </c>
      <c r="F23124">
        <v>34.5</v>
      </c>
      <c r="G23124">
        <v>34.799999999999997</v>
      </c>
      <c r="H23124">
        <v>205880</v>
      </c>
      <c r="I23124">
        <v>72.22</v>
      </c>
      <c r="J23124">
        <v>931</v>
      </c>
      <c r="K23124">
        <v>137162</v>
      </c>
      <c r="L23124">
        <v>66.62</v>
      </c>
    </row>
    <row r="23125" spans="1:12" x14ac:dyDescent="0.35">
      <c r="A23125" t="s">
        <v>99</v>
      </c>
      <c r="B23125" s="1">
        <v>45341</v>
      </c>
      <c r="C23125">
        <v>95.15</v>
      </c>
      <c r="D23125">
        <v>95</v>
      </c>
      <c r="E23125">
        <v>102.8</v>
      </c>
      <c r="F23125">
        <v>94.5</v>
      </c>
      <c r="G23125">
        <v>98.7</v>
      </c>
      <c r="H23125">
        <v>85880</v>
      </c>
      <c r="I23125">
        <v>85.29</v>
      </c>
      <c r="J23125">
        <v>1302</v>
      </c>
      <c r="K23125">
        <v>34153</v>
      </c>
      <c r="L23125">
        <v>39.770000000000003</v>
      </c>
    </row>
    <row r="23126" spans="1:12" x14ac:dyDescent="0.35">
      <c r="A23126" t="s">
        <v>98</v>
      </c>
      <c r="B23126" s="1">
        <v>45341</v>
      </c>
      <c r="C23126">
        <v>355.1</v>
      </c>
      <c r="D23126">
        <v>355.3</v>
      </c>
      <c r="E23126">
        <v>355.35</v>
      </c>
      <c r="F23126">
        <v>344.15</v>
      </c>
      <c r="G23126">
        <v>345.65</v>
      </c>
      <c r="H23126">
        <v>265316</v>
      </c>
      <c r="I23126">
        <v>926.96</v>
      </c>
      <c r="J23126">
        <v>13787</v>
      </c>
      <c r="K23126">
        <v>148694</v>
      </c>
      <c r="L23126">
        <v>56.04</v>
      </c>
    </row>
    <row r="23127" spans="1:12" x14ac:dyDescent="0.35">
      <c r="A23127" t="s">
        <v>97</v>
      </c>
      <c r="B23127" s="1">
        <v>45341</v>
      </c>
      <c r="C23127">
        <v>245.4</v>
      </c>
      <c r="D23127">
        <v>246.95</v>
      </c>
      <c r="E23127">
        <v>251.3</v>
      </c>
      <c r="F23127">
        <v>244.05</v>
      </c>
      <c r="G23127">
        <v>245.05</v>
      </c>
      <c r="H23127">
        <v>438903</v>
      </c>
      <c r="I23127">
        <v>1085.77</v>
      </c>
      <c r="J23127">
        <v>12282</v>
      </c>
      <c r="K23127">
        <v>167737</v>
      </c>
      <c r="L23127">
        <v>38.22</v>
      </c>
    </row>
    <row r="23128" spans="1:12" x14ac:dyDescent="0.35">
      <c r="A23128" t="s">
        <v>96</v>
      </c>
      <c r="B23128" s="1">
        <v>45341</v>
      </c>
      <c r="C23128">
        <v>2145.15</v>
      </c>
      <c r="D23128">
        <v>2190</v>
      </c>
      <c r="E23128">
        <v>2190</v>
      </c>
      <c r="F23128">
        <v>2100</v>
      </c>
      <c r="G23128">
        <v>2117.0500000000002</v>
      </c>
      <c r="H23128">
        <v>2556</v>
      </c>
      <c r="I23128">
        <v>54.48</v>
      </c>
      <c r="J23128">
        <v>525</v>
      </c>
      <c r="K23128">
        <v>1401</v>
      </c>
      <c r="L23128">
        <v>54.81</v>
      </c>
    </row>
    <row r="23129" spans="1:12" x14ac:dyDescent="0.35">
      <c r="A23129" t="s">
        <v>95</v>
      </c>
      <c r="B23129" s="1">
        <v>45341</v>
      </c>
      <c r="C23129">
        <v>528.65</v>
      </c>
      <c r="D23129">
        <v>530</v>
      </c>
      <c r="E23129">
        <v>537.20000000000005</v>
      </c>
      <c r="F23129">
        <v>527.04999999999995</v>
      </c>
      <c r="G23129">
        <v>531.79999999999995</v>
      </c>
      <c r="H23129">
        <v>1638779</v>
      </c>
      <c r="I23129">
        <v>8724.0400000000009</v>
      </c>
      <c r="J23129">
        <v>42520</v>
      </c>
      <c r="K23129">
        <v>634410</v>
      </c>
      <c r="L23129">
        <v>38.71</v>
      </c>
    </row>
    <row r="23130" spans="1:12" x14ac:dyDescent="0.35">
      <c r="A23130" t="s">
        <v>94</v>
      </c>
      <c r="B23130" s="1">
        <v>45341</v>
      </c>
      <c r="C23130">
        <v>766.95</v>
      </c>
      <c r="D23130">
        <v>783.95</v>
      </c>
      <c r="E23130">
        <v>783.95</v>
      </c>
      <c r="F23130">
        <v>752</v>
      </c>
      <c r="G23130">
        <v>758.9</v>
      </c>
      <c r="H23130">
        <v>96756</v>
      </c>
      <c r="I23130">
        <v>739.32</v>
      </c>
      <c r="J23130">
        <v>8980</v>
      </c>
      <c r="K23130">
        <v>38971</v>
      </c>
      <c r="L23130">
        <v>40.28</v>
      </c>
    </row>
    <row r="23131" spans="1:12" x14ac:dyDescent="0.35">
      <c r="A23131" t="s">
        <v>93</v>
      </c>
      <c r="B23131" s="1">
        <v>45341</v>
      </c>
      <c r="C23131">
        <v>6600.55</v>
      </c>
      <c r="D23131">
        <v>6620</v>
      </c>
      <c r="E23131">
        <v>6675.95</v>
      </c>
      <c r="F23131">
        <v>6511.05</v>
      </c>
      <c r="G23131">
        <v>6657.15</v>
      </c>
      <c r="H23131">
        <v>334607</v>
      </c>
      <c r="I23131">
        <v>22140.98</v>
      </c>
      <c r="J23131">
        <v>35317</v>
      </c>
      <c r="K23131">
        <v>180363</v>
      </c>
      <c r="L23131">
        <v>53.9</v>
      </c>
    </row>
    <row r="23132" spans="1:12" x14ac:dyDescent="0.35">
      <c r="A23132" t="s">
        <v>92</v>
      </c>
      <c r="B23132" s="1">
        <v>45341</v>
      </c>
      <c r="C23132">
        <v>1003.3</v>
      </c>
      <c r="D23132">
        <v>1003.2</v>
      </c>
      <c r="E23132">
        <v>1026.8499999999999</v>
      </c>
      <c r="F23132">
        <v>987.3</v>
      </c>
      <c r="G23132">
        <v>1004.2</v>
      </c>
      <c r="H23132">
        <v>96189</v>
      </c>
      <c r="I23132">
        <v>966.26</v>
      </c>
      <c r="J23132">
        <v>7729</v>
      </c>
      <c r="K23132">
        <v>37806</v>
      </c>
      <c r="L23132">
        <v>39.299999999999997</v>
      </c>
    </row>
    <row r="23133" spans="1:12" x14ac:dyDescent="0.35">
      <c r="A23133" t="s">
        <v>91</v>
      </c>
      <c r="B23133" s="1">
        <v>45341</v>
      </c>
      <c r="C23133">
        <v>1433.15</v>
      </c>
      <c r="D23133">
        <v>1433.2</v>
      </c>
      <c r="E23133">
        <v>1442</v>
      </c>
      <c r="F23133">
        <v>1411.75</v>
      </c>
      <c r="G23133">
        <v>1431.5</v>
      </c>
      <c r="H23133">
        <v>311846</v>
      </c>
      <c r="I23133">
        <v>4455.08</v>
      </c>
      <c r="J23133">
        <v>28132</v>
      </c>
      <c r="K23133">
        <v>180003</v>
      </c>
      <c r="L23133">
        <v>57.72</v>
      </c>
    </row>
    <row r="23134" spans="1:12" x14ac:dyDescent="0.35">
      <c r="A23134" t="s">
        <v>90</v>
      </c>
      <c r="B23134" s="1">
        <v>45341</v>
      </c>
      <c r="C23134">
        <v>224.5</v>
      </c>
      <c r="D23134">
        <v>224</v>
      </c>
      <c r="E23134">
        <v>239</v>
      </c>
      <c r="F23134">
        <v>224</v>
      </c>
      <c r="G23134">
        <v>232.35</v>
      </c>
      <c r="H23134">
        <v>385655</v>
      </c>
      <c r="I23134">
        <v>896.33</v>
      </c>
      <c r="J23134">
        <v>13568</v>
      </c>
      <c r="K23134">
        <v>147596</v>
      </c>
      <c r="L23134">
        <v>38.270000000000003</v>
      </c>
    </row>
    <row r="23135" spans="1:12" x14ac:dyDescent="0.35">
      <c r="A23135" t="s">
        <v>89</v>
      </c>
      <c r="B23135" s="1">
        <v>45341</v>
      </c>
      <c r="C23135">
        <v>477.1</v>
      </c>
      <c r="D23135">
        <v>479.75</v>
      </c>
      <c r="E23135">
        <v>489</v>
      </c>
      <c r="F23135">
        <v>471</v>
      </c>
      <c r="G23135">
        <v>481.6</v>
      </c>
      <c r="H23135">
        <v>51705</v>
      </c>
      <c r="I23135">
        <v>249.06</v>
      </c>
      <c r="J23135">
        <v>4092</v>
      </c>
      <c r="K23135">
        <v>28025</v>
      </c>
      <c r="L23135">
        <v>54.2</v>
      </c>
    </row>
    <row r="23136" spans="1:12" x14ac:dyDescent="0.35">
      <c r="A23136" t="s">
        <v>88</v>
      </c>
      <c r="B23136" s="1">
        <v>45341</v>
      </c>
      <c r="C23136">
        <v>215.25</v>
      </c>
      <c r="D23136">
        <v>213.2</v>
      </c>
      <c r="E23136">
        <v>217.4</v>
      </c>
      <c r="F23136">
        <v>213.2</v>
      </c>
      <c r="G23136">
        <v>214.35</v>
      </c>
      <c r="H23136">
        <v>10888</v>
      </c>
      <c r="I23136">
        <v>23.44</v>
      </c>
      <c r="J23136">
        <v>492</v>
      </c>
      <c r="K23136">
        <v>5858</v>
      </c>
      <c r="L23136">
        <v>53.8</v>
      </c>
    </row>
    <row r="23137" spans="1:12" x14ac:dyDescent="0.35">
      <c r="A23137" t="s">
        <v>87</v>
      </c>
      <c r="B23137" s="1">
        <v>45341</v>
      </c>
      <c r="C23137">
        <v>6152.15</v>
      </c>
      <c r="D23137">
        <v>6175</v>
      </c>
      <c r="E23137">
        <v>6468</v>
      </c>
      <c r="F23137">
        <v>6175</v>
      </c>
      <c r="G23137">
        <v>6258.75</v>
      </c>
      <c r="H23137">
        <v>165321</v>
      </c>
      <c r="I23137">
        <v>10485.74</v>
      </c>
      <c r="J23137">
        <v>33400</v>
      </c>
      <c r="K23137">
        <v>63989</v>
      </c>
      <c r="L23137">
        <v>38.71</v>
      </c>
    </row>
    <row r="23138" spans="1:12" x14ac:dyDescent="0.35">
      <c r="A23138" t="s">
        <v>86</v>
      </c>
      <c r="B23138" s="1">
        <v>45341</v>
      </c>
      <c r="C23138">
        <v>906.15</v>
      </c>
      <c r="D23138">
        <v>906</v>
      </c>
      <c r="E23138">
        <v>932</v>
      </c>
      <c r="F23138">
        <v>895.25</v>
      </c>
      <c r="G23138">
        <v>923.4</v>
      </c>
      <c r="H23138">
        <v>162009</v>
      </c>
      <c r="I23138">
        <v>1480.53</v>
      </c>
      <c r="J23138">
        <v>6881</v>
      </c>
      <c r="K23138">
        <v>88601</v>
      </c>
      <c r="L23138">
        <v>54.69</v>
      </c>
    </row>
    <row r="23139" spans="1:12" x14ac:dyDescent="0.35">
      <c r="A23139" t="s">
        <v>85</v>
      </c>
      <c r="B23139" s="1">
        <v>45341</v>
      </c>
      <c r="C23139">
        <v>2918.8</v>
      </c>
      <c r="D23139">
        <v>2954</v>
      </c>
      <c r="E23139">
        <v>2969.25</v>
      </c>
      <c r="F23139">
        <v>2798.9</v>
      </c>
      <c r="G23139">
        <v>2857.15</v>
      </c>
      <c r="H23139">
        <v>16844</v>
      </c>
      <c r="I23139">
        <v>484.62</v>
      </c>
      <c r="J23139">
        <v>4919</v>
      </c>
      <c r="K23139">
        <v>9023</v>
      </c>
      <c r="L23139">
        <v>53.57</v>
      </c>
    </row>
    <row r="23140" spans="1:12" x14ac:dyDescent="0.35">
      <c r="A23140" t="s">
        <v>84</v>
      </c>
      <c r="B23140" s="1">
        <v>45341</v>
      </c>
      <c r="C23140">
        <v>55.1</v>
      </c>
      <c r="D23140">
        <v>55.95</v>
      </c>
      <c r="E23140">
        <v>60.75</v>
      </c>
      <c r="F23140">
        <v>55.95</v>
      </c>
      <c r="G23140">
        <v>59.6</v>
      </c>
      <c r="H23140">
        <v>2090328</v>
      </c>
      <c r="I23140">
        <v>1233.96</v>
      </c>
      <c r="J23140">
        <v>6895</v>
      </c>
      <c r="K23140">
        <v>708829</v>
      </c>
      <c r="L23140">
        <v>33.909999999999997</v>
      </c>
    </row>
    <row r="23141" spans="1:12" x14ac:dyDescent="0.35">
      <c r="A23141" t="s">
        <v>83</v>
      </c>
      <c r="B23141" s="1">
        <v>45341</v>
      </c>
      <c r="C23141">
        <v>3275.15</v>
      </c>
      <c r="D23141">
        <v>3295</v>
      </c>
      <c r="E23141">
        <v>3304.1</v>
      </c>
      <c r="F23141">
        <v>3156.95</v>
      </c>
      <c r="G23141">
        <v>3229.35</v>
      </c>
      <c r="H23141">
        <v>123064</v>
      </c>
      <c r="I23141">
        <v>4021.49</v>
      </c>
      <c r="J23141">
        <v>20414</v>
      </c>
      <c r="K23141">
        <v>70751</v>
      </c>
      <c r="L23141">
        <v>57.49</v>
      </c>
    </row>
    <row r="23142" spans="1:12" x14ac:dyDescent="0.35">
      <c r="A23142" t="s">
        <v>82</v>
      </c>
      <c r="B23142" s="1">
        <v>45341</v>
      </c>
      <c r="C23142">
        <v>108.2</v>
      </c>
      <c r="D23142">
        <v>108.2</v>
      </c>
      <c r="E23142">
        <v>111</v>
      </c>
      <c r="F23142">
        <v>108</v>
      </c>
      <c r="G23142">
        <v>108.55</v>
      </c>
      <c r="H23142">
        <v>206348</v>
      </c>
      <c r="I23142">
        <v>224.76</v>
      </c>
      <c r="J23142">
        <v>2220</v>
      </c>
      <c r="K23142">
        <v>73044</v>
      </c>
      <c r="L23142">
        <v>35.4</v>
      </c>
    </row>
    <row r="23143" spans="1:12" x14ac:dyDescent="0.35">
      <c r="A23143" t="s">
        <v>81</v>
      </c>
      <c r="B23143" s="1">
        <v>45341</v>
      </c>
      <c r="C23143">
        <v>532.75</v>
      </c>
      <c r="D23143">
        <v>533</v>
      </c>
      <c r="E23143">
        <v>542.79999999999995</v>
      </c>
      <c r="F23143">
        <v>530.04999999999995</v>
      </c>
      <c r="G23143">
        <v>533.5</v>
      </c>
      <c r="H23143">
        <v>99896</v>
      </c>
      <c r="I23143">
        <v>536.17999999999995</v>
      </c>
      <c r="J23143">
        <v>7737</v>
      </c>
      <c r="K23143">
        <v>53512</v>
      </c>
      <c r="L23143">
        <v>53.57</v>
      </c>
    </row>
    <row r="23144" spans="1:12" x14ac:dyDescent="0.35">
      <c r="A23144" t="s">
        <v>80</v>
      </c>
      <c r="B23144" s="1">
        <v>45341</v>
      </c>
      <c r="C23144">
        <v>354.25</v>
      </c>
      <c r="D23144">
        <v>356.2</v>
      </c>
      <c r="E23144">
        <v>359.7</v>
      </c>
      <c r="F23144">
        <v>344.4</v>
      </c>
      <c r="G23144">
        <v>346.15</v>
      </c>
      <c r="H23144">
        <v>2444876</v>
      </c>
      <c r="I23144">
        <v>8559.9699999999993</v>
      </c>
      <c r="J23144">
        <v>31547</v>
      </c>
      <c r="K23144">
        <v>1404948</v>
      </c>
      <c r="L23144">
        <v>57.47</v>
      </c>
    </row>
    <row r="23145" spans="1:12" x14ac:dyDescent="0.35">
      <c r="A23145" t="s">
        <v>79</v>
      </c>
      <c r="B23145" s="1">
        <v>45341</v>
      </c>
      <c r="C23145">
        <v>3646.15</v>
      </c>
      <c r="D23145">
        <v>3709</v>
      </c>
      <c r="E23145">
        <v>3740</v>
      </c>
      <c r="F23145">
        <v>3647.05</v>
      </c>
      <c r="G23145">
        <v>3685.5</v>
      </c>
      <c r="H23145">
        <v>52745</v>
      </c>
      <c r="I23145">
        <v>1943.44</v>
      </c>
      <c r="J23145">
        <v>12762</v>
      </c>
      <c r="K23145">
        <v>24537</v>
      </c>
      <c r="L23145">
        <v>46.52</v>
      </c>
    </row>
    <row r="23146" spans="1:12" x14ac:dyDescent="0.35">
      <c r="A23146" t="s">
        <v>78</v>
      </c>
      <c r="B23146" s="1">
        <v>45341</v>
      </c>
      <c r="C23146">
        <v>657.25</v>
      </c>
      <c r="D23146">
        <v>662.35</v>
      </c>
      <c r="E23146">
        <v>666</v>
      </c>
      <c r="F23146">
        <v>646</v>
      </c>
      <c r="G23146">
        <v>651.04999999999995</v>
      </c>
      <c r="H23146">
        <v>63794</v>
      </c>
      <c r="I23146">
        <v>417.55</v>
      </c>
      <c r="J23146">
        <v>5866</v>
      </c>
      <c r="K23146">
        <v>35575</v>
      </c>
      <c r="L23146">
        <v>55.77</v>
      </c>
    </row>
    <row r="23147" spans="1:12" x14ac:dyDescent="0.35">
      <c r="A23147" t="s">
        <v>77</v>
      </c>
      <c r="B23147" s="1">
        <v>45341</v>
      </c>
      <c r="C23147">
        <v>195.65</v>
      </c>
      <c r="D23147">
        <v>199.8</v>
      </c>
      <c r="E23147">
        <v>203</v>
      </c>
      <c r="F23147">
        <v>193.35</v>
      </c>
      <c r="G23147">
        <v>198.2</v>
      </c>
      <c r="H23147">
        <v>12847</v>
      </c>
      <c r="I23147">
        <v>25.42</v>
      </c>
      <c r="J23147">
        <v>434</v>
      </c>
      <c r="K23147">
        <v>9315</v>
      </c>
      <c r="L23147">
        <v>72.510000000000005</v>
      </c>
    </row>
    <row r="23148" spans="1:12" x14ac:dyDescent="0.35">
      <c r="A23148" t="s">
        <v>76</v>
      </c>
      <c r="B23148" s="1">
        <v>45341</v>
      </c>
      <c r="C23148">
        <v>39.4</v>
      </c>
      <c r="D23148">
        <v>39.549999999999997</v>
      </c>
      <c r="E23148">
        <v>41.2</v>
      </c>
      <c r="F23148">
        <v>39.200000000000003</v>
      </c>
      <c r="G23148">
        <v>39.799999999999997</v>
      </c>
      <c r="H23148">
        <v>116271</v>
      </c>
      <c r="I23148">
        <v>46.8</v>
      </c>
      <c r="J23148">
        <v>920</v>
      </c>
      <c r="K23148">
        <v>53309</v>
      </c>
      <c r="L23148">
        <v>45.85</v>
      </c>
    </row>
    <row r="23149" spans="1:12" x14ac:dyDescent="0.35">
      <c r="A23149" t="s">
        <v>75</v>
      </c>
      <c r="B23149" s="1">
        <v>45341</v>
      </c>
      <c r="C23149">
        <v>1095.45</v>
      </c>
      <c r="D23149">
        <v>1100</v>
      </c>
      <c r="E23149">
        <v>1122.6500000000001</v>
      </c>
      <c r="F23149">
        <v>1100</v>
      </c>
      <c r="G23149">
        <v>1116.8499999999999</v>
      </c>
      <c r="H23149">
        <v>90210</v>
      </c>
      <c r="I23149">
        <v>1002.12</v>
      </c>
      <c r="J23149">
        <v>9167</v>
      </c>
      <c r="K23149">
        <v>43484</v>
      </c>
      <c r="L23149">
        <v>48.2</v>
      </c>
    </row>
    <row r="23150" spans="1:12" x14ac:dyDescent="0.35">
      <c r="A23150" t="s">
        <v>74</v>
      </c>
      <c r="B23150" s="1">
        <v>45341</v>
      </c>
      <c r="C23150">
        <v>585.1</v>
      </c>
      <c r="D23150">
        <v>588.79999999999995</v>
      </c>
      <c r="E23150">
        <v>594</v>
      </c>
      <c r="F23150">
        <v>581.9</v>
      </c>
      <c r="G23150">
        <v>584.85</v>
      </c>
      <c r="H23150">
        <v>3141571</v>
      </c>
      <c r="I23150">
        <v>18472.38</v>
      </c>
      <c r="J23150">
        <v>66038</v>
      </c>
      <c r="K23150">
        <v>1282789</v>
      </c>
      <c r="L23150">
        <v>40.83</v>
      </c>
    </row>
    <row r="23151" spans="1:12" x14ac:dyDescent="0.35">
      <c r="A23151" t="s">
        <v>73</v>
      </c>
      <c r="B23151" s="1">
        <v>45341</v>
      </c>
      <c r="C23151">
        <v>1644.35</v>
      </c>
      <c r="D23151">
        <v>1643</v>
      </c>
      <c r="E23151">
        <v>1679.9</v>
      </c>
      <c r="F23151">
        <v>1620</v>
      </c>
      <c r="G23151">
        <v>1628.1</v>
      </c>
      <c r="H23151">
        <v>13652</v>
      </c>
      <c r="I23151">
        <v>223.75</v>
      </c>
      <c r="J23151">
        <v>2101</v>
      </c>
      <c r="K23151">
        <v>8873</v>
      </c>
      <c r="L23151">
        <v>64.989999999999995</v>
      </c>
    </row>
    <row r="23152" spans="1:12" x14ac:dyDescent="0.35">
      <c r="A23152" t="s">
        <v>72</v>
      </c>
      <c r="B23152" s="1">
        <v>45341</v>
      </c>
      <c r="C23152">
        <v>35.1</v>
      </c>
      <c r="D23152">
        <v>35.75</v>
      </c>
      <c r="E23152">
        <v>36.6</v>
      </c>
      <c r="F23152">
        <v>35.1</v>
      </c>
      <c r="G23152">
        <v>35.6</v>
      </c>
      <c r="H23152">
        <v>42330</v>
      </c>
      <c r="I23152">
        <v>15.17</v>
      </c>
      <c r="J23152">
        <v>386</v>
      </c>
      <c r="K23152">
        <v>18837</v>
      </c>
      <c r="L23152">
        <v>44.5</v>
      </c>
    </row>
    <row r="23153" spans="1:12" x14ac:dyDescent="0.35">
      <c r="A23153" t="s">
        <v>71</v>
      </c>
      <c r="B23153" s="1">
        <v>45341</v>
      </c>
      <c r="C23153">
        <v>3964.85</v>
      </c>
      <c r="D23153">
        <v>3999.95</v>
      </c>
      <c r="E23153">
        <v>4099</v>
      </c>
      <c r="F23153">
        <v>3902.05</v>
      </c>
      <c r="G23153">
        <v>4057.95</v>
      </c>
      <c r="H23153">
        <v>170664</v>
      </c>
      <c r="I23153">
        <v>6877.21</v>
      </c>
      <c r="J23153">
        <v>23294</v>
      </c>
      <c r="K23153">
        <v>83497</v>
      </c>
      <c r="L23153">
        <v>48.92</v>
      </c>
    </row>
    <row r="23154" spans="1:12" x14ac:dyDescent="0.35">
      <c r="A23154" t="s">
        <v>70</v>
      </c>
      <c r="B23154" s="1">
        <v>45341</v>
      </c>
      <c r="C23154">
        <v>2.4</v>
      </c>
      <c r="D23154">
        <v>2.4</v>
      </c>
      <c r="E23154">
        <v>2.4</v>
      </c>
      <c r="F23154">
        <v>2.4</v>
      </c>
      <c r="G23154">
        <v>2.4</v>
      </c>
      <c r="H23154">
        <v>65664</v>
      </c>
      <c r="I23154">
        <v>1.58</v>
      </c>
      <c r="J23154">
        <v>108</v>
      </c>
      <c r="K23154">
        <v>64664</v>
      </c>
      <c r="L23154">
        <v>98.48</v>
      </c>
    </row>
    <row r="23155" spans="1:12" x14ac:dyDescent="0.35">
      <c r="A23155" t="s">
        <v>69</v>
      </c>
      <c r="B23155" s="1">
        <v>45341</v>
      </c>
      <c r="C23155">
        <v>263.12</v>
      </c>
      <c r="D23155">
        <v>263.12</v>
      </c>
      <c r="E23155">
        <v>265.48</v>
      </c>
      <c r="F23155">
        <v>263.12</v>
      </c>
      <c r="G23155">
        <v>264.19</v>
      </c>
      <c r="H23155">
        <v>18362</v>
      </c>
      <c r="I23155">
        <v>48.61</v>
      </c>
      <c r="J23155">
        <v>862</v>
      </c>
      <c r="K23155">
        <v>16583</v>
      </c>
      <c r="L23155">
        <v>90.31</v>
      </c>
    </row>
    <row r="23156" spans="1:12" x14ac:dyDescent="0.35">
      <c r="A23156" t="s">
        <v>68</v>
      </c>
      <c r="B23156" s="1">
        <v>45341</v>
      </c>
      <c r="C23156">
        <v>361.3</v>
      </c>
      <c r="D23156">
        <v>363.5</v>
      </c>
      <c r="E23156">
        <v>369.25</v>
      </c>
      <c r="F23156">
        <v>355.05</v>
      </c>
      <c r="G23156">
        <v>356.35</v>
      </c>
      <c r="H23156">
        <v>18169</v>
      </c>
      <c r="I23156">
        <v>65.52</v>
      </c>
      <c r="J23156">
        <v>686</v>
      </c>
      <c r="K23156">
        <v>13112</v>
      </c>
      <c r="L23156">
        <v>72.17</v>
      </c>
    </row>
    <row r="23157" spans="1:12" x14ac:dyDescent="0.35">
      <c r="A23157" t="s">
        <v>67</v>
      </c>
      <c r="B23157" s="1">
        <v>45341</v>
      </c>
      <c r="C23157">
        <v>23.22</v>
      </c>
      <c r="D23157">
        <v>23.5</v>
      </c>
      <c r="E23157">
        <v>23.9</v>
      </c>
      <c r="F23157">
        <v>23.19</v>
      </c>
      <c r="G23157">
        <v>23.24</v>
      </c>
      <c r="H23157">
        <v>68348</v>
      </c>
      <c r="I23157">
        <v>15.92</v>
      </c>
      <c r="J23157">
        <v>479</v>
      </c>
      <c r="K23157">
        <v>49689</v>
      </c>
      <c r="L23157">
        <v>72.7</v>
      </c>
    </row>
    <row r="23158" spans="1:12" x14ac:dyDescent="0.35">
      <c r="A23158" t="s">
        <v>66</v>
      </c>
      <c r="B23158" s="1">
        <v>45341</v>
      </c>
      <c r="C23158">
        <v>103.15</v>
      </c>
      <c r="D23158">
        <v>103.95</v>
      </c>
      <c r="E23158">
        <v>104.7</v>
      </c>
      <c r="F23158">
        <v>102</v>
      </c>
      <c r="G23158">
        <v>103</v>
      </c>
      <c r="H23158">
        <v>109239</v>
      </c>
      <c r="I23158">
        <v>112.66</v>
      </c>
      <c r="J23158">
        <v>954</v>
      </c>
      <c r="K23158">
        <v>69121</v>
      </c>
      <c r="L23158">
        <v>63.28</v>
      </c>
    </row>
    <row r="23159" spans="1:12" x14ac:dyDescent="0.35">
      <c r="A23159" t="s">
        <v>65</v>
      </c>
      <c r="B23159" s="1">
        <v>45341</v>
      </c>
      <c r="C23159">
        <v>787.25</v>
      </c>
      <c r="D23159">
        <v>804.9</v>
      </c>
      <c r="E23159">
        <v>888.9</v>
      </c>
      <c r="F23159">
        <v>800</v>
      </c>
      <c r="G23159">
        <v>875.05</v>
      </c>
      <c r="H23159">
        <v>235569</v>
      </c>
      <c r="I23159">
        <v>2017.68</v>
      </c>
      <c r="J23159">
        <v>26713</v>
      </c>
      <c r="K23159">
        <v>82019</v>
      </c>
      <c r="L23159">
        <v>34.82</v>
      </c>
    </row>
    <row r="23160" spans="1:12" x14ac:dyDescent="0.35">
      <c r="A23160" t="s">
        <v>64</v>
      </c>
      <c r="B23160" s="1">
        <v>45341</v>
      </c>
      <c r="C23160">
        <v>76</v>
      </c>
      <c r="D23160">
        <v>76.400000000000006</v>
      </c>
      <c r="E23160">
        <v>77.3</v>
      </c>
      <c r="F23160">
        <v>74.8</v>
      </c>
      <c r="G23160">
        <v>75</v>
      </c>
      <c r="H23160">
        <v>852306</v>
      </c>
      <c r="I23160">
        <v>644.23</v>
      </c>
      <c r="J23160">
        <v>8504</v>
      </c>
      <c r="K23160">
        <v>464661</v>
      </c>
      <c r="L23160">
        <v>54.52</v>
      </c>
    </row>
    <row r="23161" spans="1:12" x14ac:dyDescent="0.35">
      <c r="A23161" t="s">
        <v>63</v>
      </c>
      <c r="B23161" s="1">
        <v>45341</v>
      </c>
      <c r="C23161">
        <v>2220.6999999999998</v>
      </c>
      <c r="D23161">
        <v>2235.15</v>
      </c>
      <c r="E23161">
        <v>2269</v>
      </c>
      <c r="F23161">
        <v>2216.75</v>
      </c>
      <c r="G23161">
        <v>2223.5</v>
      </c>
      <c r="H23161">
        <v>36220</v>
      </c>
      <c r="I23161">
        <v>810.98</v>
      </c>
      <c r="J23161">
        <v>6595</v>
      </c>
      <c r="K23161">
        <v>16603</v>
      </c>
      <c r="L23161">
        <v>45.84</v>
      </c>
    </row>
    <row r="23162" spans="1:12" x14ac:dyDescent="0.35">
      <c r="A23162" t="s">
        <v>62</v>
      </c>
      <c r="B23162" s="1">
        <v>45341</v>
      </c>
      <c r="C23162">
        <v>5444.6</v>
      </c>
      <c r="D23162">
        <v>5444.6</v>
      </c>
      <c r="E23162">
        <v>5498.65</v>
      </c>
      <c r="F23162">
        <v>5405.45</v>
      </c>
      <c r="G23162">
        <v>5471.85</v>
      </c>
      <c r="H23162">
        <v>76922</v>
      </c>
      <c r="I23162">
        <v>4201.57</v>
      </c>
      <c r="J23162">
        <v>15197</v>
      </c>
      <c r="K23162">
        <v>24552</v>
      </c>
      <c r="L23162">
        <v>31.92</v>
      </c>
    </row>
    <row r="23163" spans="1:12" x14ac:dyDescent="0.35">
      <c r="A23163" t="s">
        <v>61</v>
      </c>
      <c r="B23163" s="1">
        <v>45341</v>
      </c>
      <c r="C23163">
        <v>123.6</v>
      </c>
      <c r="D23163">
        <v>123.1</v>
      </c>
      <c r="E23163">
        <v>127.1</v>
      </c>
      <c r="F23163">
        <v>121.9</v>
      </c>
      <c r="G23163">
        <v>122.6</v>
      </c>
      <c r="H23163">
        <v>11679</v>
      </c>
      <c r="I23163">
        <v>14.51</v>
      </c>
      <c r="J23163">
        <v>279</v>
      </c>
      <c r="K23163">
        <v>7525</v>
      </c>
      <c r="L23163">
        <v>64.430000000000007</v>
      </c>
    </row>
    <row r="23164" spans="1:12" x14ac:dyDescent="0.35">
      <c r="A23164" t="s">
        <v>60</v>
      </c>
      <c r="B23164" s="1">
        <v>45341</v>
      </c>
      <c r="C23164">
        <v>921.6</v>
      </c>
      <c r="D23164">
        <v>933.3</v>
      </c>
      <c r="E23164">
        <v>937.7</v>
      </c>
      <c r="F23164">
        <v>921.05</v>
      </c>
      <c r="G23164">
        <v>929.45</v>
      </c>
      <c r="H23164">
        <v>6624</v>
      </c>
      <c r="I23164">
        <v>61.55</v>
      </c>
      <c r="J23164">
        <v>1317</v>
      </c>
      <c r="K23164">
        <v>3406</v>
      </c>
      <c r="L23164">
        <v>51.42</v>
      </c>
    </row>
    <row r="23165" spans="1:12" x14ac:dyDescent="0.35">
      <c r="A23165" t="s">
        <v>59</v>
      </c>
      <c r="B23165" s="1">
        <v>45341</v>
      </c>
      <c r="C23165">
        <v>101.95</v>
      </c>
      <c r="D23165">
        <v>102.75</v>
      </c>
      <c r="E23165">
        <v>104.2</v>
      </c>
      <c r="F23165">
        <v>102</v>
      </c>
      <c r="G23165">
        <v>102.45</v>
      </c>
      <c r="H23165">
        <v>825256</v>
      </c>
      <c r="I23165">
        <v>850.84</v>
      </c>
      <c r="J23165">
        <v>6011</v>
      </c>
      <c r="K23165">
        <v>364437</v>
      </c>
      <c r="L23165">
        <v>44.16</v>
      </c>
    </row>
    <row r="23166" spans="1:12" x14ac:dyDescent="0.35">
      <c r="A23166" t="s">
        <v>58</v>
      </c>
      <c r="B23166" s="1">
        <v>45341</v>
      </c>
      <c r="C23166">
        <v>1415.65</v>
      </c>
      <c r="D23166">
        <v>1439</v>
      </c>
      <c r="E23166">
        <v>1450</v>
      </c>
      <c r="F23166">
        <v>1400</v>
      </c>
      <c r="G23166">
        <v>1404.6</v>
      </c>
      <c r="H23166">
        <v>9478</v>
      </c>
      <c r="I23166">
        <v>134.44</v>
      </c>
      <c r="J23166">
        <v>768</v>
      </c>
      <c r="K23166">
        <v>4930</v>
      </c>
      <c r="L23166">
        <v>52.02</v>
      </c>
    </row>
    <row r="23167" spans="1:12" x14ac:dyDescent="0.35">
      <c r="A23167" t="s">
        <v>57</v>
      </c>
      <c r="B23167" s="1">
        <v>45341</v>
      </c>
      <c r="C23167">
        <v>2840.45</v>
      </c>
      <c r="D23167">
        <v>2848.5</v>
      </c>
      <c r="E23167">
        <v>2850</v>
      </c>
      <c r="F23167">
        <v>2791.35</v>
      </c>
      <c r="G23167">
        <v>2809.05</v>
      </c>
      <c r="H23167">
        <v>11467</v>
      </c>
      <c r="I23167">
        <v>324.08</v>
      </c>
      <c r="J23167">
        <v>4838</v>
      </c>
      <c r="K23167">
        <v>5322</v>
      </c>
      <c r="L23167">
        <v>46.41</v>
      </c>
    </row>
    <row r="23168" spans="1:12" x14ac:dyDescent="0.35">
      <c r="A23168" t="s">
        <v>56</v>
      </c>
      <c r="B23168" s="1">
        <v>45341</v>
      </c>
      <c r="C23168">
        <v>263.14999999999998</v>
      </c>
      <c r="D23168">
        <v>265</v>
      </c>
      <c r="E23168">
        <v>270.05</v>
      </c>
      <c r="F23168">
        <v>260.05</v>
      </c>
      <c r="G23168">
        <v>263.35000000000002</v>
      </c>
      <c r="H23168">
        <v>13942</v>
      </c>
      <c r="I23168">
        <v>36.9</v>
      </c>
      <c r="J23168">
        <v>1115</v>
      </c>
      <c r="K23168">
        <v>7708</v>
      </c>
      <c r="L23168">
        <v>55.29</v>
      </c>
    </row>
    <row r="23169" spans="1:12" x14ac:dyDescent="0.35">
      <c r="A23169" t="s">
        <v>55</v>
      </c>
      <c r="B23169" s="1">
        <v>45341</v>
      </c>
      <c r="C23169">
        <v>23.5</v>
      </c>
      <c r="D23169">
        <v>24.65</v>
      </c>
      <c r="E23169">
        <v>25.2</v>
      </c>
      <c r="F23169">
        <v>23.4</v>
      </c>
      <c r="G23169">
        <v>23.55</v>
      </c>
      <c r="H23169">
        <v>1170462</v>
      </c>
      <c r="I23169">
        <v>282.48</v>
      </c>
      <c r="J23169">
        <v>3813</v>
      </c>
      <c r="K23169">
        <v>482376</v>
      </c>
      <c r="L23169">
        <v>41.21</v>
      </c>
    </row>
    <row r="23170" spans="1:12" x14ac:dyDescent="0.35">
      <c r="A23170" t="s">
        <v>54</v>
      </c>
      <c r="B23170" s="1">
        <v>45341</v>
      </c>
      <c r="C23170">
        <v>723.75</v>
      </c>
      <c r="D23170">
        <v>715</v>
      </c>
      <c r="E23170">
        <v>734</v>
      </c>
      <c r="F23170">
        <v>697</v>
      </c>
      <c r="G23170">
        <v>708.15</v>
      </c>
      <c r="H23170">
        <v>282540</v>
      </c>
      <c r="I23170">
        <v>1994.83</v>
      </c>
      <c r="J23170">
        <v>14161</v>
      </c>
      <c r="K23170">
        <v>166499</v>
      </c>
      <c r="L23170">
        <v>58.93</v>
      </c>
    </row>
    <row r="23171" spans="1:12" x14ac:dyDescent="0.35">
      <c r="A23171" t="s">
        <v>53</v>
      </c>
      <c r="B23171" s="1">
        <v>45341</v>
      </c>
      <c r="C23171">
        <v>2152.4499999999998</v>
      </c>
      <c r="D23171">
        <v>2178</v>
      </c>
      <c r="E23171">
        <v>2178</v>
      </c>
      <c r="F23171">
        <v>2124</v>
      </c>
      <c r="G23171">
        <v>2139.5</v>
      </c>
      <c r="H23171">
        <v>125717</v>
      </c>
      <c r="I23171">
        <v>2683.06</v>
      </c>
      <c r="J23171">
        <v>9803</v>
      </c>
      <c r="K23171">
        <v>96949</v>
      </c>
      <c r="L23171">
        <v>77.12</v>
      </c>
    </row>
    <row r="23172" spans="1:12" x14ac:dyDescent="0.35">
      <c r="A23172" t="s">
        <v>52</v>
      </c>
      <c r="B23172" s="1">
        <v>45341</v>
      </c>
      <c r="C23172">
        <v>162.1</v>
      </c>
      <c r="D23172">
        <v>162.19999999999999</v>
      </c>
      <c r="E23172">
        <v>166.4</v>
      </c>
      <c r="F23172">
        <v>156.15</v>
      </c>
      <c r="G23172">
        <v>158.6</v>
      </c>
      <c r="H23172">
        <v>14701</v>
      </c>
      <c r="I23172">
        <v>23.74</v>
      </c>
      <c r="J23172">
        <v>440</v>
      </c>
      <c r="K23172">
        <v>8844</v>
      </c>
      <c r="L23172">
        <v>60.16</v>
      </c>
    </row>
    <row r="23173" spans="1:12" x14ac:dyDescent="0.35">
      <c r="A23173" t="s">
        <v>51</v>
      </c>
      <c r="B23173" s="1">
        <v>45341</v>
      </c>
      <c r="C23173">
        <v>3859.9</v>
      </c>
      <c r="D23173">
        <v>3864</v>
      </c>
      <c r="E23173">
        <v>3970</v>
      </c>
      <c r="F23173">
        <v>3840.05</v>
      </c>
      <c r="G23173">
        <v>3922.65</v>
      </c>
      <c r="H23173">
        <v>35602</v>
      </c>
      <c r="I23173">
        <v>1393.53</v>
      </c>
      <c r="J23173">
        <v>9908</v>
      </c>
      <c r="K23173">
        <v>14410</v>
      </c>
      <c r="L23173">
        <v>40.479999999999997</v>
      </c>
    </row>
    <row r="23174" spans="1:12" x14ac:dyDescent="0.35">
      <c r="A23174" t="s">
        <v>50</v>
      </c>
      <c r="B23174" s="1">
        <v>45341</v>
      </c>
      <c r="C23174">
        <v>1016.85</v>
      </c>
      <c r="D23174">
        <v>1025.4000000000001</v>
      </c>
      <c r="E23174">
        <v>1073.8</v>
      </c>
      <c r="F23174">
        <v>1014.15</v>
      </c>
      <c r="G23174">
        <v>1051.5</v>
      </c>
      <c r="H23174">
        <v>227497</v>
      </c>
      <c r="I23174">
        <v>2370.86</v>
      </c>
      <c r="J23174">
        <v>25240</v>
      </c>
      <c r="K23174">
        <v>84623</v>
      </c>
      <c r="L23174">
        <v>37.200000000000003</v>
      </c>
    </row>
    <row r="23175" spans="1:12" x14ac:dyDescent="0.35">
      <c r="A23175" t="s">
        <v>49</v>
      </c>
      <c r="B23175" s="1">
        <v>45341</v>
      </c>
      <c r="C23175">
        <v>155.55000000000001</v>
      </c>
      <c r="D23175">
        <v>154.25</v>
      </c>
      <c r="E23175">
        <v>169</v>
      </c>
      <c r="F23175">
        <v>154.25</v>
      </c>
      <c r="G23175">
        <v>161.9</v>
      </c>
      <c r="H23175">
        <v>61947</v>
      </c>
      <c r="I23175">
        <v>101.99</v>
      </c>
      <c r="J23175">
        <v>1286</v>
      </c>
      <c r="K23175">
        <v>30949</v>
      </c>
      <c r="L23175">
        <v>49.96</v>
      </c>
    </row>
    <row r="23176" spans="1:12" x14ac:dyDescent="0.35">
      <c r="A23176" t="s">
        <v>48</v>
      </c>
      <c r="B23176" s="1">
        <v>45341</v>
      </c>
      <c r="C23176">
        <v>133.6</v>
      </c>
      <c r="D23176">
        <v>133.6</v>
      </c>
      <c r="E23176">
        <v>135.9</v>
      </c>
      <c r="F23176">
        <v>123</v>
      </c>
      <c r="G23176">
        <v>127.15</v>
      </c>
      <c r="H23176">
        <v>212683</v>
      </c>
      <c r="I23176">
        <v>271.7</v>
      </c>
      <c r="J23176">
        <v>2374</v>
      </c>
      <c r="K23176">
        <v>141283</v>
      </c>
      <c r="L23176">
        <v>66.430000000000007</v>
      </c>
    </row>
    <row r="23177" spans="1:12" x14ac:dyDescent="0.35">
      <c r="A23177" t="s">
        <v>47</v>
      </c>
      <c r="B23177" s="1">
        <v>45341</v>
      </c>
      <c r="C23177">
        <v>316.3</v>
      </c>
      <c r="D23177">
        <v>316.39999999999998</v>
      </c>
      <c r="E23177">
        <v>322.64999999999998</v>
      </c>
      <c r="F23177">
        <v>313.10000000000002</v>
      </c>
      <c r="G23177">
        <v>315.25</v>
      </c>
      <c r="H23177">
        <v>86782</v>
      </c>
      <c r="I23177">
        <v>276.45999999999998</v>
      </c>
      <c r="J23177">
        <v>1651</v>
      </c>
      <c r="K23177">
        <v>8314</v>
      </c>
      <c r="L23177">
        <v>9.58</v>
      </c>
    </row>
    <row r="23178" spans="1:12" x14ac:dyDescent="0.35">
      <c r="A23178" t="s">
        <v>46</v>
      </c>
      <c r="B23178" s="1">
        <v>45341</v>
      </c>
      <c r="C23178">
        <v>49.4</v>
      </c>
      <c r="D23178">
        <v>49.4</v>
      </c>
      <c r="E23178">
        <v>50.8</v>
      </c>
      <c r="F23178">
        <v>48.7</v>
      </c>
      <c r="G23178">
        <v>49.2</v>
      </c>
      <c r="H23178">
        <v>177928</v>
      </c>
      <c r="I23178">
        <v>88.4</v>
      </c>
      <c r="J23178">
        <v>1316</v>
      </c>
      <c r="K23178">
        <v>85596</v>
      </c>
      <c r="L23178">
        <v>48.11</v>
      </c>
    </row>
    <row r="23179" spans="1:12" x14ac:dyDescent="0.35">
      <c r="A23179" t="s">
        <v>45</v>
      </c>
      <c r="B23179" s="1">
        <v>45341</v>
      </c>
      <c r="C23179">
        <v>195.6</v>
      </c>
      <c r="D23179">
        <v>201</v>
      </c>
      <c r="E23179">
        <v>201</v>
      </c>
      <c r="F23179">
        <v>191</v>
      </c>
      <c r="G23179">
        <v>193.3</v>
      </c>
      <c r="H23179">
        <v>6549</v>
      </c>
      <c r="I23179">
        <v>12.72</v>
      </c>
      <c r="J23179">
        <v>407</v>
      </c>
      <c r="K23179">
        <v>4817</v>
      </c>
      <c r="L23179">
        <v>73.55</v>
      </c>
    </row>
    <row r="23180" spans="1:12" x14ac:dyDescent="0.35">
      <c r="A23180" t="s">
        <v>44</v>
      </c>
      <c r="B23180" s="1">
        <v>45341</v>
      </c>
      <c r="C23180">
        <v>767.65</v>
      </c>
      <c r="D23180">
        <v>760</v>
      </c>
      <c r="E23180">
        <v>821.1</v>
      </c>
      <c r="F23180">
        <v>756.5</v>
      </c>
      <c r="G23180">
        <v>819.15</v>
      </c>
      <c r="H23180">
        <v>282735</v>
      </c>
      <c r="I23180">
        <v>2246.73</v>
      </c>
      <c r="J23180">
        <v>21565</v>
      </c>
      <c r="K23180">
        <v>119230</v>
      </c>
      <c r="L23180">
        <v>42.17</v>
      </c>
    </row>
    <row r="23181" spans="1:12" x14ac:dyDescent="0.35">
      <c r="A23181" t="s">
        <v>43</v>
      </c>
      <c r="B23181" s="1">
        <v>45341</v>
      </c>
      <c r="C23181">
        <v>1016.6</v>
      </c>
      <c r="D23181">
        <v>1025</v>
      </c>
      <c r="E23181">
        <v>1039.8</v>
      </c>
      <c r="F23181">
        <v>1002</v>
      </c>
      <c r="G23181">
        <v>1006.8</v>
      </c>
      <c r="H23181">
        <v>34538</v>
      </c>
      <c r="I23181">
        <v>352.65</v>
      </c>
      <c r="J23181">
        <v>5178</v>
      </c>
      <c r="K23181">
        <v>16006</v>
      </c>
      <c r="L23181">
        <v>46.34</v>
      </c>
    </row>
    <row r="23182" spans="1:12" x14ac:dyDescent="0.35">
      <c r="A23182" t="s">
        <v>42</v>
      </c>
      <c r="B23182" s="1">
        <v>45341</v>
      </c>
      <c r="C23182">
        <v>1161.9000000000001</v>
      </c>
      <c r="D23182">
        <v>1171.95</v>
      </c>
      <c r="E23182">
        <v>1187.3499999999999</v>
      </c>
      <c r="F23182">
        <v>1150</v>
      </c>
      <c r="G23182">
        <v>1160.05</v>
      </c>
      <c r="H23182">
        <v>106795</v>
      </c>
      <c r="I23182">
        <v>1252.18</v>
      </c>
      <c r="J23182">
        <v>11474</v>
      </c>
      <c r="K23182">
        <v>46981</v>
      </c>
      <c r="L23182">
        <v>43.99</v>
      </c>
    </row>
    <row r="23183" spans="1:12" x14ac:dyDescent="0.35">
      <c r="A23183" t="s">
        <v>41</v>
      </c>
      <c r="B23183" s="1">
        <v>45341</v>
      </c>
      <c r="C23183">
        <v>865.1</v>
      </c>
      <c r="D23183">
        <v>866</v>
      </c>
      <c r="E23183">
        <v>875</v>
      </c>
      <c r="F23183">
        <v>865.1</v>
      </c>
      <c r="G23183">
        <v>872.65</v>
      </c>
      <c r="H23183">
        <v>69803</v>
      </c>
      <c r="I23183">
        <v>607.85</v>
      </c>
      <c r="J23183">
        <v>3471</v>
      </c>
      <c r="K23183">
        <v>51001</v>
      </c>
      <c r="L23183">
        <v>73.06</v>
      </c>
    </row>
    <row r="23184" spans="1:12" x14ac:dyDescent="0.35">
      <c r="A23184" t="s">
        <v>40</v>
      </c>
      <c r="B23184" s="1">
        <v>45341</v>
      </c>
      <c r="C23184">
        <v>152.80000000000001</v>
      </c>
      <c r="D23184">
        <v>152.75</v>
      </c>
      <c r="E23184">
        <v>153.9</v>
      </c>
      <c r="F23184">
        <v>150</v>
      </c>
      <c r="G23184">
        <v>150.19999999999999</v>
      </c>
      <c r="H23184">
        <v>352023</v>
      </c>
      <c r="I23184">
        <v>533.66999999999996</v>
      </c>
      <c r="J23184">
        <v>7635</v>
      </c>
      <c r="K23184">
        <v>201896</v>
      </c>
      <c r="L23184">
        <v>57.35</v>
      </c>
    </row>
    <row r="23185" spans="1:12" x14ac:dyDescent="0.35">
      <c r="A23185" t="s">
        <v>39</v>
      </c>
      <c r="B23185" s="1">
        <v>45341</v>
      </c>
      <c r="C23185">
        <v>436.2</v>
      </c>
      <c r="D23185">
        <v>436.55</v>
      </c>
      <c r="E23185">
        <v>471.9</v>
      </c>
      <c r="F23185">
        <v>429.75</v>
      </c>
      <c r="G23185">
        <v>468.2</v>
      </c>
      <c r="H23185">
        <v>3873592</v>
      </c>
      <c r="I23185">
        <v>17723.12</v>
      </c>
      <c r="J23185">
        <v>94754</v>
      </c>
      <c r="K23185">
        <v>749619</v>
      </c>
      <c r="L23185">
        <v>19.350000000000001</v>
      </c>
    </row>
    <row r="23186" spans="1:12" x14ac:dyDescent="0.35">
      <c r="A23186" t="s">
        <v>38</v>
      </c>
      <c r="B23186" s="1">
        <v>45341</v>
      </c>
      <c r="C23186">
        <v>408.95</v>
      </c>
      <c r="D23186">
        <v>409.25</v>
      </c>
      <c r="E23186">
        <v>416</v>
      </c>
      <c r="F23186">
        <v>406.35</v>
      </c>
      <c r="G23186">
        <v>408.55</v>
      </c>
      <c r="H23186">
        <v>205606</v>
      </c>
      <c r="I23186">
        <v>845.31</v>
      </c>
      <c r="J23186">
        <v>11708</v>
      </c>
      <c r="K23186">
        <v>106489</v>
      </c>
      <c r="L23186">
        <v>51.79</v>
      </c>
    </row>
    <row r="23187" spans="1:12" x14ac:dyDescent="0.35">
      <c r="A23187" t="s">
        <v>37</v>
      </c>
      <c r="B23187" s="1">
        <v>45341</v>
      </c>
      <c r="C23187">
        <v>157.4</v>
      </c>
      <c r="D23187">
        <v>159.85</v>
      </c>
      <c r="E23187">
        <v>160</v>
      </c>
      <c r="F23187">
        <v>157.05000000000001</v>
      </c>
      <c r="G23187">
        <v>157.9</v>
      </c>
      <c r="H23187">
        <v>63404</v>
      </c>
      <c r="I23187">
        <v>100.59</v>
      </c>
      <c r="J23187">
        <v>1170</v>
      </c>
      <c r="K23187">
        <v>40225</v>
      </c>
      <c r="L23187">
        <v>63.44</v>
      </c>
    </row>
    <row r="23188" spans="1:12" x14ac:dyDescent="0.35">
      <c r="A23188" t="s">
        <v>36</v>
      </c>
      <c r="B23188" s="1">
        <v>45341</v>
      </c>
      <c r="C23188">
        <v>159.65</v>
      </c>
      <c r="D23188">
        <v>160.69999999999999</v>
      </c>
      <c r="E23188">
        <v>163.1</v>
      </c>
      <c r="F23188">
        <v>157.85</v>
      </c>
      <c r="G23188">
        <v>160.65</v>
      </c>
      <c r="H23188">
        <v>234126</v>
      </c>
      <c r="I23188">
        <v>375.4</v>
      </c>
      <c r="J23188">
        <v>2970</v>
      </c>
      <c r="K23188">
        <v>145611</v>
      </c>
      <c r="L23188">
        <v>62.19</v>
      </c>
    </row>
    <row r="23189" spans="1:12" x14ac:dyDescent="0.35">
      <c r="A23189" t="s">
        <v>35</v>
      </c>
      <c r="B23189" s="1">
        <v>45341</v>
      </c>
      <c r="C23189">
        <v>1446.05</v>
      </c>
      <c r="D23189">
        <v>1457.65</v>
      </c>
      <c r="E23189">
        <v>1461</v>
      </c>
      <c r="F23189">
        <v>1432</v>
      </c>
      <c r="G23189">
        <v>1454.95</v>
      </c>
      <c r="H23189">
        <v>13535</v>
      </c>
      <c r="I23189">
        <v>196.39</v>
      </c>
      <c r="J23189">
        <v>2975</v>
      </c>
      <c r="K23189">
        <v>6192</v>
      </c>
      <c r="L23189">
        <v>45.75</v>
      </c>
    </row>
    <row r="23190" spans="1:12" x14ac:dyDescent="0.35">
      <c r="A23190" t="s">
        <v>34</v>
      </c>
      <c r="B23190" s="1">
        <v>45341</v>
      </c>
      <c r="C23190">
        <v>193.9</v>
      </c>
      <c r="D23190">
        <v>194</v>
      </c>
      <c r="E23190">
        <v>197</v>
      </c>
      <c r="F23190">
        <v>192.05</v>
      </c>
      <c r="G23190">
        <v>196</v>
      </c>
      <c r="H23190">
        <v>77716</v>
      </c>
      <c r="I23190">
        <v>151.46</v>
      </c>
      <c r="J23190">
        <v>5039</v>
      </c>
      <c r="K23190">
        <v>34673</v>
      </c>
      <c r="L23190">
        <v>44.62</v>
      </c>
    </row>
    <row r="23191" spans="1:12" x14ac:dyDescent="0.35">
      <c r="A23191" t="s">
        <v>33</v>
      </c>
      <c r="B23191" s="1">
        <v>45341</v>
      </c>
      <c r="C23191">
        <v>1306.8499999999999</v>
      </c>
      <c r="D23191">
        <v>1313.4</v>
      </c>
      <c r="E23191">
        <v>1327</v>
      </c>
      <c r="F23191">
        <v>1302.1500000000001</v>
      </c>
      <c r="G23191">
        <v>1307</v>
      </c>
      <c r="H23191">
        <v>2700240</v>
      </c>
      <c r="I23191">
        <v>35490.92</v>
      </c>
      <c r="J23191">
        <v>74031</v>
      </c>
      <c r="K23191">
        <v>732615</v>
      </c>
      <c r="L23191">
        <v>27.13</v>
      </c>
    </row>
    <row r="23192" spans="1:12" x14ac:dyDescent="0.35">
      <c r="A23192" t="s">
        <v>32</v>
      </c>
      <c r="B23192" s="1">
        <v>45341</v>
      </c>
      <c r="C23192">
        <v>1904.75</v>
      </c>
      <c r="D23192">
        <v>1919</v>
      </c>
      <c r="E23192">
        <v>1975</v>
      </c>
      <c r="F23192">
        <v>1911.65</v>
      </c>
      <c r="G23192">
        <v>1955.05</v>
      </c>
      <c r="H23192">
        <v>2401867</v>
      </c>
      <c r="I23192">
        <v>46876.45</v>
      </c>
      <c r="J23192">
        <v>88306</v>
      </c>
      <c r="K23192">
        <v>855702</v>
      </c>
      <c r="L23192">
        <v>35.630000000000003</v>
      </c>
    </row>
    <row r="23193" spans="1:12" x14ac:dyDescent="0.35">
      <c r="A23193" t="s">
        <v>31</v>
      </c>
      <c r="B23193" s="1">
        <v>45341</v>
      </c>
      <c r="C23193">
        <v>3223.6</v>
      </c>
      <c r="D23193">
        <v>3240</v>
      </c>
      <c r="E23193">
        <v>3308.6</v>
      </c>
      <c r="F23193">
        <v>3235.8</v>
      </c>
      <c r="G23193">
        <v>3258.8</v>
      </c>
      <c r="H23193">
        <v>1779444</v>
      </c>
      <c r="I23193">
        <v>58291.41</v>
      </c>
      <c r="J23193">
        <v>87952</v>
      </c>
      <c r="K23193">
        <v>549973</v>
      </c>
      <c r="L23193">
        <v>30.91</v>
      </c>
    </row>
    <row r="23194" spans="1:12" x14ac:dyDescent="0.35">
      <c r="A23194" t="s">
        <v>30</v>
      </c>
      <c r="B23194" s="1">
        <v>45341</v>
      </c>
      <c r="C23194">
        <v>1061.5999999999999</v>
      </c>
      <c r="D23194">
        <v>1065</v>
      </c>
      <c r="E23194">
        <v>1084.95</v>
      </c>
      <c r="F23194">
        <v>1061.2</v>
      </c>
      <c r="G23194">
        <v>1074.45</v>
      </c>
      <c r="H23194">
        <v>3007240</v>
      </c>
      <c r="I23194">
        <v>32240.66</v>
      </c>
      <c r="J23194">
        <v>50678</v>
      </c>
      <c r="K23194">
        <v>1518511</v>
      </c>
      <c r="L23194">
        <v>50.5</v>
      </c>
    </row>
    <row r="23195" spans="1:12" x14ac:dyDescent="0.35">
      <c r="A23195" t="s">
        <v>29</v>
      </c>
      <c r="B23195" s="1">
        <v>45341</v>
      </c>
      <c r="C23195">
        <v>115.25</v>
      </c>
      <c r="D23195">
        <v>116</v>
      </c>
      <c r="E23195">
        <v>116.35</v>
      </c>
      <c r="F23195">
        <v>112.9</v>
      </c>
      <c r="G23195">
        <v>114.5</v>
      </c>
      <c r="H23195">
        <v>438244</v>
      </c>
      <c r="I23195">
        <v>502.71</v>
      </c>
      <c r="J23195">
        <v>5022</v>
      </c>
      <c r="K23195">
        <v>245964</v>
      </c>
      <c r="L23195">
        <v>56.12</v>
      </c>
    </row>
    <row r="23196" spans="1:12" x14ac:dyDescent="0.35">
      <c r="A23196" t="s">
        <v>28</v>
      </c>
      <c r="B23196" s="1">
        <v>45341</v>
      </c>
      <c r="C23196">
        <v>118.7</v>
      </c>
      <c r="D23196">
        <v>118.7</v>
      </c>
      <c r="E23196">
        <v>123.85</v>
      </c>
      <c r="F23196">
        <v>116</v>
      </c>
      <c r="G23196">
        <v>117.8</v>
      </c>
      <c r="H23196">
        <v>49139</v>
      </c>
      <c r="I23196">
        <v>58.13</v>
      </c>
      <c r="J23196">
        <v>1049</v>
      </c>
      <c r="K23196">
        <v>32740</v>
      </c>
      <c r="L23196">
        <v>66.63</v>
      </c>
    </row>
    <row r="23197" spans="1:12" x14ac:dyDescent="0.35">
      <c r="A23197" t="s">
        <v>27</v>
      </c>
      <c r="B23197" s="1">
        <v>45341</v>
      </c>
      <c r="C23197">
        <v>659.15</v>
      </c>
      <c r="D23197">
        <v>669</v>
      </c>
      <c r="E23197">
        <v>744</v>
      </c>
      <c r="F23197">
        <v>665</v>
      </c>
      <c r="G23197">
        <v>717.7</v>
      </c>
      <c r="H23197">
        <v>5021145</v>
      </c>
      <c r="I23197">
        <v>36022.620000000003</v>
      </c>
      <c r="J23197">
        <v>165474</v>
      </c>
      <c r="K23197">
        <v>971850</v>
      </c>
      <c r="L23197">
        <v>19.36</v>
      </c>
    </row>
    <row r="23198" spans="1:12" x14ac:dyDescent="0.35">
      <c r="A23198" t="s">
        <v>26</v>
      </c>
      <c r="B23198" s="1">
        <v>45341</v>
      </c>
      <c r="C23198">
        <v>38.75</v>
      </c>
      <c r="D23198">
        <v>40.450000000000003</v>
      </c>
      <c r="E23198">
        <v>40.450000000000003</v>
      </c>
      <c r="F23198">
        <v>39</v>
      </c>
      <c r="G23198">
        <v>39.5</v>
      </c>
      <c r="H23198">
        <v>8607</v>
      </c>
      <c r="I23198">
        <v>3.41</v>
      </c>
      <c r="J23198">
        <v>137</v>
      </c>
      <c r="K23198">
        <v>5683</v>
      </c>
      <c r="L23198">
        <v>66.03</v>
      </c>
    </row>
    <row r="23199" spans="1:12" x14ac:dyDescent="0.35">
      <c r="A23199" t="s">
        <v>25</v>
      </c>
      <c r="B23199" s="1">
        <v>45341</v>
      </c>
      <c r="C23199">
        <v>1174.75</v>
      </c>
      <c r="D23199">
        <v>1185</v>
      </c>
      <c r="E23199">
        <v>1199.95</v>
      </c>
      <c r="F23199">
        <v>1165.2</v>
      </c>
      <c r="G23199">
        <v>1169</v>
      </c>
      <c r="H23199">
        <v>180032</v>
      </c>
      <c r="I23199">
        <v>2125.94</v>
      </c>
      <c r="J23199">
        <v>16966</v>
      </c>
      <c r="K23199">
        <v>65434</v>
      </c>
      <c r="L23199">
        <v>36.35</v>
      </c>
    </row>
    <row r="23200" spans="1:12" x14ac:dyDescent="0.35">
      <c r="A23200" t="s">
        <v>24</v>
      </c>
      <c r="B23200" s="1">
        <v>45341</v>
      </c>
      <c r="C23200">
        <v>1989.35</v>
      </c>
      <c r="D23200">
        <v>1999.95</v>
      </c>
      <c r="E23200">
        <v>2032</v>
      </c>
      <c r="F23200">
        <v>1967.05</v>
      </c>
      <c r="G23200">
        <v>2002.8</v>
      </c>
      <c r="H23200">
        <v>57272</v>
      </c>
      <c r="I23200">
        <v>1147.25</v>
      </c>
      <c r="J23200">
        <v>7506</v>
      </c>
      <c r="K23200">
        <v>19188</v>
      </c>
      <c r="L23200">
        <v>33.5</v>
      </c>
    </row>
    <row r="23201" spans="1:12" x14ac:dyDescent="0.35">
      <c r="A23201" t="s">
        <v>23</v>
      </c>
      <c r="B23201" s="1">
        <v>45341</v>
      </c>
      <c r="C23201">
        <v>2720.4</v>
      </c>
      <c r="D23201">
        <v>2744</v>
      </c>
      <c r="E23201">
        <v>2744</v>
      </c>
      <c r="F23201">
        <v>2660.4</v>
      </c>
      <c r="G23201">
        <v>2670.5</v>
      </c>
      <c r="H23201">
        <v>273523</v>
      </c>
      <c r="I23201">
        <v>7351.31</v>
      </c>
      <c r="J23201">
        <v>23055</v>
      </c>
      <c r="K23201">
        <v>74277</v>
      </c>
      <c r="L23201">
        <v>27.16</v>
      </c>
    </row>
    <row r="23202" spans="1:12" x14ac:dyDescent="0.35">
      <c r="A23202" t="s">
        <v>22</v>
      </c>
      <c r="B23202" s="1">
        <v>45341</v>
      </c>
      <c r="C23202">
        <v>60.53</v>
      </c>
      <c r="D23202">
        <v>61.08</v>
      </c>
      <c r="E23202">
        <v>61.08</v>
      </c>
      <c r="F23202">
        <v>60.23</v>
      </c>
      <c r="G23202">
        <v>60.63</v>
      </c>
      <c r="H23202">
        <v>14839</v>
      </c>
      <c r="I23202">
        <v>9</v>
      </c>
      <c r="J23202">
        <v>259</v>
      </c>
      <c r="K23202">
        <v>13484</v>
      </c>
      <c r="L23202">
        <v>90.87</v>
      </c>
    </row>
    <row r="23203" spans="1:12" x14ac:dyDescent="0.35">
      <c r="A23203" t="s">
        <v>21</v>
      </c>
      <c r="B23203" s="1">
        <v>45341</v>
      </c>
      <c r="C23203">
        <v>1000.01</v>
      </c>
      <c r="D23203">
        <v>999.99</v>
      </c>
      <c r="E23203">
        <v>1000.01</v>
      </c>
      <c r="F23203">
        <v>999.99</v>
      </c>
      <c r="G23203">
        <v>999.99</v>
      </c>
      <c r="H23203">
        <v>1097</v>
      </c>
      <c r="I23203">
        <v>10.97</v>
      </c>
      <c r="J23203">
        <v>17</v>
      </c>
      <c r="K23203">
        <v>746</v>
      </c>
      <c r="L23203">
        <v>68</v>
      </c>
    </row>
    <row r="23204" spans="1:12" x14ac:dyDescent="0.35">
      <c r="A23204" t="s">
        <v>20</v>
      </c>
      <c r="B23204" s="1">
        <v>45341</v>
      </c>
      <c r="C23204">
        <v>46.8</v>
      </c>
      <c r="D23204">
        <v>46.99</v>
      </c>
      <c r="E23204">
        <v>47</v>
      </c>
      <c r="F23204">
        <v>46.66</v>
      </c>
      <c r="G23204">
        <v>46.86</v>
      </c>
      <c r="H23204">
        <v>30960</v>
      </c>
      <c r="I23204">
        <v>14.52</v>
      </c>
      <c r="J23204">
        <v>838</v>
      </c>
      <c r="K23204">
        <v>25154</v>
      </c>
      <c r="L23204">
        <v>81.25</v>
      </c>
    </row>
    <row r="23205" spans="1:12" x14ac:dyDescent="0.35">
      <c r="A23205" t="s">
        <v>19</v>
      </c>
      <c r="B23205" s="1">
        <v>45341</v>
      </c>
      <c r="C23205">
        <v>479.25</v>
      </c>
      <c r="D23205">
        <v>480.25</v>
      </c>
      <c r="E23205">
        <v>485.4</v>
      </c>
      <c r="F23205">
        <v>478.5</v>
      </c>
      <c r="G23205">
        <v>483.65</v>
      </c>
      <c r="H23205">
        <v>71804</v>
      </c>
      <c r="I23205">
        <v>346.55</v>
      </c>
      <c r="J23205">
        <v>3109</v>
      </c>
      <c r="K23205">
        <v>51615</v>
      </c>
      <c r="L23205">
        <v>71.88</v>
      </c>
    </row>
    <row r="23206" spans="1:12" x14ac:dyDescent="0.35">
      <c r="A23206" t="s">
        <v>18</v>
      </c>
      <c r="B23206" s="1">
        <v>45341</v>
      </c>
      <c r="C23206">
        <v>58.65</v>
      </c>
      <c r="D23206">
        <v>62</v>
      </c>
      <c r="E23206">
        <v>62</v>
      </c>
      <c r="F23206">
        <v>57.5</v>
      </c>
      <c r="G23206">
        <v>58.05</v>
      </c>
      <c r="H23206">
        <v>1238</v>
      </c>
      <c r="I23206">
        <v>0.73</v>
      </c>
      <c r="J23206">
        <v>40</v>
      </c>
      <c r="K23206">
        <v>893</v>
      </c>
      <c r="L23206">
        <v>72.13</v>
      </c>
    </row>
    <row r="23207" spans="1:12" x14ac:dyDescent="0.35">
      <c r="A23207" t="s">
        <v>17</v>
      </c>
      <c r="B23207" s="1">
        <v>45341</v>
      </c>
      <c r="C23207">
        <v>230.85</v>
      </c>
      <c r="D23207">
        <v>230.95</v>
      </c>
      <c r="E23207">
        <v>237.8</v>
      </c>
      <c r="F23207">
        <v>230.1</v>
      </c>
      <c r="G23207">
        <v>235.45</v>
      </c>
      <c r="H23207">
        <v>3508971</v>
      </c>
      <c r="I23207">
        <v>8249.89</v>
      </c>
      <c r="J23207">
        <v>23885</v>
      </c>
      <c r="K23207">
        <v>1071795</v>
      </c>
      <c r="L23207">
        <v>30.54</v>
      </c>
    </row>
    <row r="23208" spans="1:12" x14ac:dyDescent="0.35">
      <c r="A23208" t="s">
        <v>16</v>
      </c>
      <c r="B23208" s="1">
        <v>45341</v>
      </c>
      <c r="C23208">
        <v>186.05</v>
      </c>
      <c r="D23208">
        <v>187.4</v>
      </c>
      <c r="E23208">
        <v>187.4</v>
      </c>
      <c r="F23208">
        <v>183.9</v>
      </c>
      <c r="G23208">
        <v>184.55</v>
      </c>
      <c r="H23208">
        <v>2400128</v>
      </c>
      <c r="I23208">
        <v>4454.47</v>
      </c>
      <c r="J23208">
        <v>30584</v>
      </c>
      <c r="K23208">
        <v>1023426</v>
      </c>
      <c r="L23208">
        <v>42.64</v>
      </c>
    </row>
    <row r="23209" spans="1:12" x14ac:dyDescent="0.35">
      <c r="A23209" t="s">
        <v>15</v>
      </c>
      <c r="B23209" s="1">
        <v>45341</v>
      </c>
      <c r="C23209">
        <v>29538.6</v>
      </c>
      <c r="D23209">
        <v>29538.6</v>
      </c>
      <c r="E23209">
        <v>29629.8</v>
      </c>
      <c r="F23209">
        <v>29271.1</v>
      </c>
      <c r="G23209">
        <v>29526.7</v>
      </c>
      <c r="H23209">
        <v>12349</v>
      </c>
      <c r="I23209">
        <v>3639.88</v>
      </c>
      <c r="J23209">
        <v>7030</v>
      </c>
      <c r="K23209">
        <v>2681</v>
      </c>
      <c r="L23209">
        <v>21.71</v>
      </c>
    </row>
    <row r="23210" spans="1:12" x14ac:dyDescent="0.35">
      <c r="A23210" t="s">
        <v>14</v>
      </c>
      <c r="B23210" s="1">
        <v>45341</v>
      </c>
      <c r="C23210">
        <v>4524.1499999999996</v>
      </c>
      <c r="D23210">
        <v>4540</v>
      </c>
      <c r="E23210">
        <v>4555.8500000000004</v>
      </c>
      <c r="F23210">
        <v>4449.1499999999996</v>
      </c>
      <c r="G23210">
        <v>4488.8500000000004</v>
      </c>
      <c r="H23210">
        <v>155541</v>
      </c>
      <c r="I23210">
        <v>6986.53</v>
      </c>
      <c r="J23210">
        <v>17792</v>
      </c>
      <c r="K23210">
        <v>56930</v>
      </c>
      <c r="L23210">
        <v>36.6</v>
      </c>
    </row>
    <row r="23211" spans="1:12" x14ac:dyDescent="0.35">
      <c r="A23211" t="s">
        <v>13</v>
      </c>
      <c r="B23211" s="1">
        <v>45341</v>
      </c>
      <c r="C23211">
        <v>1422.75</v>
      </c>
      <c r="D23211">
        <v>1437</v>
      </c>
      <c r="E23211">
        <v>1454.8</v>
      </c>
      <c r="F23211">
        <v>1428.85</v>
      </c>
      <c r="G23211">
        <v>1442.25</v>
      </c>
      <c r="H23211">
        <v>117924</v>
      </c>
      <c r="I23211">
        <v>1701.89</v>
      </c>
      <c r="J23211">
        <v>16821</v>
      </c>
      <c r="K23211">
        <v>61348</v>
      </c>
      <c r="L23211">
        <v>52.02</v>
      </c>
    </row>
    <row r="23212" spans="1:12" x14ac:dyDescent="0.35">
      <c r="A23212" t="s">
        <v>12</v>
      </c>
      <c r="B23212" s="1">
        <v>45341</v>
      </c>
      <c r="C23212">
        <v>137</v>
      </c>
      <c r="D23212">
        <v>137</v>
      </c>
      <c r="E23212">
        <v>140</v>
      </c>
      <c r="F23212">
        <v>134.4</v>
      </c>
      <c r="G23212">
        <v>138.69999999999999</v>
      </c>
      <c r="H23212">
        <v>19150</v>
      </c>
      <c r="I23212">
        <v>26.49</v>
      </c>
      <c r="J23212">
        <v>864</v>
      </c>
      <c r="K23212">
        <v>10592</v>
      </c>
      <c r="L23212">
        <v>55.31</v>
      </c>
    </row>
    <row r="23213" spans="1:12" x14ac:dyDescent="0.35">
      <c r="A23213" t="s">
        <v>11</v>
      </c>
      <c r="B23213" s="1">
        <v>45341</v>
      </c>
      <c r="C23213">
        <v>36.200000000000003</v>
      </c>
      <c r="D23213">
        <v>38.799999999999997</v>
      </c>
      <c r="E23213">
        <v>38.799999999999997</v>
      </c>
      <c r="F23213">
        <v>36.4</v>
      </c>
      <c r="G23213">
        <v>36.799999999999997</v>
      </c>
      <c r="H23213">
        <v>76492</v>
      </c>
      <c r="I23213">
        <v>28.74</v>
      </c>
      <c r="J23213">
        <v>597</v>
      </c>
      <c r="K23213">
        <v>42663</v>
      </c>
      <c r="L23213">
        <v>55.77</v>
      </c>
    </row>
    <row r="23214" spans="1:12" x14ac:dyDescent="0.35">
      <c r="A23214" t="s">
        <v>10</v>
      </c>
      <c r="B23214" s="1">
        <v>45341</v>
      </c>
      <c r="C23214">
        <v>683</v>
      </c>
      <c r="D23214">
        <v>693.25</v>
      </c>
      <c r="E23214">
        <v>699</v>
      </c>
      <c r="F23214">
        <v>682.8</v>
      </c>
      <c r="G23214">
        <v>687.1</v>
      </c>
      <c r="H23214">
        <v>15036</v>
      </c>
      <c r="I23214">
        <v>103.27</v>
      </c>
      <c r="J23214">
        <v>2309</v>
      </c>
      <c r="K23214">
        <v>6832</v>
      </c>
      <c r="L23214">
        <v>45.44</v>
      </c>
    </row>
    <row r="23215" spans="1:12" x14ac:dyDescent="0.35">
      <c r="A23215" t="s">
        <v>9</v>
      </c>
      <c r="B23215" s="1">
        <v>45341</v>
      </c>
      <c r="C23215">
        <v>536.4</v>
      </c>
      <c r="D23215">
        <v>545</v>
      </c>
      <c r="E23215">
        <v>545</v>
      </c>
      <c r="F23215">
        <v>528.5</v>
      </c>
      <c r="G23215">
        <v>533.45000000000005</v>
      </c>
      <c r="H23215">
        <v>110333</v>
      </c>
      <c r="I23215">
        <v>589.94000000000005</v>
      </c>
      <c r="J23215">
        <v>9230</v>
      </c>
      <c r="K23215">
        <v>55119</v>
      </c>
      <c r="L23215">
        <v>49.96</v>
      </c>
    </row>
    <row r="23216" spans="1:12" x14ac:dyDescent="0.35">
      <c r="A23216" t="s">
        <v>8</v>
      </c>
      <c r="B23216" s="1">
        <v>45341</v>
      </c>
      <c r="C23216">
        <v>695.25</v>
      </c>
      <c r="D23216">
        <v>695.25</v>
      </c>
      <c r="E23216">
        <v>697.25</v>
      </c>
      <c r="F23216">
        <v>680.6</v>
      </c>
      <c r="G23216">
        <v>689.05</v>
      </c>
      <c r="H23216">
        <v>962458</v>
      </c>
      <c r="I23216">
        <v>6629.97</v>
      </c>
      <c r="J23216">
        <v>37182</v>
      </c>
      <c r="K23216">
        <v>292719</v>
      </c>
      <c r="L23216">
        <v>30.41</v>
      </c>
    </row>
    <row r="23217" spans="1:12" x14ac:dyDescent="0.35">
      <c r="A23217" t="s">
        <v>7</v>
      </c>
      <c r="B23217" s="1">
        <v>45341</v>
      </c>
      <c r="C23217">
        <v>529.95000000000005</v>
      </c>
      <c r="D23217">
        <v>530</v>
      </c>
      <c r="E23217">
        <v>548.95000000000005</v>
      </c>
      <c r="F23217">
        <v>530</v>
      </c>
      <c r="G23217">
        <v>541.15</v>
      </c>
      <c r="H23217">
        <v>236190</v>
      </c>
      <c r="I23217">
        <v>1280.3699999999999</v>
      </c>
      <c r="J23217">
        <v>14857</v>
      </c>
      <c r="K23217">
        <v>101869</v>
      </c>
      <c r="L23217">
        <v>43.13</v>
      </c>
    </row>
    <row r="23218" spans="1:12" x14ac:dyDescent="0.35">
      <c r="A23218" t="s">
        <v>6</v>
      </c>
      <c r="B23218" s="1">
        <v>45341</v>
      </c>
      <c r="C23218">
        <v>146</v>
      </c>
      <c r="D23218">
        <v>144.6</v>
      </c>
      <c r="E23218">
        <v>160.6</v>
      </c>
      <c r="F23218">
        <v>144.6</v>
      </c>
      <c r="G23218">
        <v>160.6</v>
      </c>
      <c r="H23218">
        <v>577903</v>
      </c>
      <c r="I23218">
        <v>883.98</v>
      </c>
      <c r="J23218">
        <v>2839</v>
      </c>
      <c r="K23218">
        <v>488002</v>
      </c>
      <c r="L23218">
        <v>84.44</v>
      </c>
    </row>
    <row r="23219" spans="1:12" x14ac:dyDescent="0.35">
      <c r="A23219" t="s">
        <v>5</v>
      </c>
      <c r="B23219" s="1">
        <v>45341</v>
      </c>
      <c r="C23219">
        <v>249.5</v>
      </c>
      <c r="D23219">
        <v>254.5</v>
      </c>
      <c r="E23219">
        <v>257.95</v>
      </c>
      <c r="F23219">
        <v>250.05</v>
      </c>
      <c r="G23219">
        <v>253.95</v>
      </c>
      <c r="H23219">
        <v>8925</v>
      </c>
      <c r="I23219">
        <v>22.6</v>
      </c>
      <c r="J23219">
        <v>472</v>
      </c>
      <c r="K23219">
        <v>6084</v>
      </c>
      <c r="L23219">
        <v>68.17</v>
      </c>
    </row>
    <row r="23220" spans="1:12" x14ac:dyDescent="0.35">
      <c r="A23220" t="s">
        <v>4</v>
      </c>
      <c r="B23220" s="1">
        <v>45341</v>
      </c>
      <c r="C23220">
        <v>568</v>
      </c>
      <c r="D23220">
        <v>572.4</v>
      </c>
      <c r="E23220">
        <v>595.75</v>
      </c>
      <c r="F23220">
        <v>570</v>
      </c>
      <c r="G23220">
        <v>585.35</v>
      </c>
      <c r="H23220">
        <v>95639</v>
      </c>
      <c r="I23220">
        <v>559.65</v>
      </c>
      <c r="J23220">
        <v>9266</v>
      </c>
      <c r="K23220">
        <v>35786</v>
      </c>
      <c r="L23220">
        <v>37.42</v>
      </c>
    </row>
    <row r="23221" spans="1:12" x14ac:dyDescent="0.35">
      <c r="A23221" t="s">
        <v>3</v>
      </c>
      <c r="B23221" s="1">
        <v>45341</v>
      </c>
      <c r="C23221">
        <v>30897.35</v>
      </c>
      <c r="D23221">
        <v>31225.1</v>
      </c>
      <c r="E23221">
        <v>31666.2</v>
      </c>
      <c r="F23221">
        <v>30800</v>
      </c>
      <c r="G23221">
        <v>30918.400000000001</v>
      </c>
      <c r="H23221">
        <v>8782</v>
      </c>
      <c r="I23221">
        <v>2734.04</v>
      </c>
      <c r="J23221">
        <v>2247</v>
      </c>
      <c r="K23221">
        <v>6555</v>
      </c>
      <c r="L23221">
        <v>74.64</v>
      </c>
    </row>
    <row r="23222" spans="1:12" x14ac:dyDescent="0.35">
      <c r="A23222" t="s">
        <v>2</v>
      </c>
      <c r="B23222" s="1">
        <v>45341</v>
      </c>
      <c r="C23222">
        <v>53.25</v>
      </c>
      <c r="D23222">
        <v>53.5</v>
      </c>
      <c r="E23222">
        <v>53.65</v>
      </c>
      <c r="F23222">
        <v>52.6</v>
      </c>
      <c r="G23222">
        <v>53</v>
      </c>
      <c r="H23222">
        <v>1227122</v>
      </c>
      <c r="I23222">
        <v>650.98</v>
      </c>
      <c r="J23222">
        <v>6407</v>
      </c>
      <c r="K23222">
        <v>560940</v>
      </c>
      <c r="L23222">
        <v>45.71</v>
      </c>
    </row>
    <row r="23223" spans="1:12" x14ac:dyDescent="0.35">
      <c r="A23223" t="s">
        <v>1</v>
      </c>
      <c r="B23223" s="1">
        <v>45341</v>
      </c>
      <c r="C23223">
        <v>692.4</v>
      </c>
      <c r="D23223">
        <v>695.15</v>
      </c>
      <c r="E23223">
        <v>707.6</v>
      </c>
      <c r="F23223">
        <v>695.15</v>
      </c>
      <c r="G23223">
        <v>702</v>
      </c>
      <c r="H23223">
        <v>87428</v>
      </c>
      <c r="I23223">
        <v>614.44000000000005</v>
      </c>
      <c r="J23223">
        <v>9586</v>
      </c>
      <c r="K23223">
        <v>40706</v>
      </c>
      <c r="L23223">
        <v>46.56</v>
      </c>
    </row>
    <row r="23224" spans="1:12" x14ac:dyDescent="0.35">
      <c r="A23224" t="s">
        <v>0</v>
      </c>
      <c r="B23224" s="1">
        <v>45341</v>
      </c>
      <c r="C23224">
        <v>154.4</v>
      </c>
      <c r="D23224">
        <v>156</v>
      </c>
      <c r="E23224">
        <v>157.4</v>
      </c>
      <c r="F23224">
        <v>152</v>
      </c>
      <c r="G23224">
        <v>154.94999999999999</v>
      </c>
      <c r="H23224">
        <v>46243</v>
      </c>
      <c r="I23224">
        <v>71.459999999999994</v>
      </c>
      <c r="J23224">
        <v>3050</v>
      </c>
      <c r="K23224">
        <v>22707</v>
      </c>
      <c r="L23224">
        <v>49.1</v>
      </c>
    </row>
    <row r="23225" spans="1:12" x14ac:dyDescent="0.35">
      <c r="A23225" t="s">
        <v>2</v>
      </c>
      <c r="B23225" s="1">
        <v>45338</v>
      </c>
      <c r="C23225">
        <v>55.1</v>
      </c>
      <c r="D23225">
        <v>55.5</v>
      </c>
      <c r="E23225">
        <v>55.5</v>
      </c>
      <c r="F23225">
        <v>53.05</v>
      </c>
      <c r="G23225">
        <v>53.25</v>
      </c>
      <c r="H23225">
        <v>2153410</v>
      </c>
      <c r="I23225">
        <v>1162.4100000000001</v>
      </c>
      <c r="J23225">
        <v>9603</v>
      </c>
      <c r="K23225">
        <v>859675</v>
      </c>
      <c r="L23225">
        <v>39.92</v>
      </c>
    </row>
    <row r="23226" spans="1:12" x14ac:dyDescent="0.35">
      <c r="A23226" t="s">
        <v>1771</v>
      </c>
      <c r="B23226" s="1">
        <v>45338</v>
      </c>
      <c r="C23226">
        <v>1577.8</v>
      </c>
      <c r="D23226">
        <v>1571</v>
      </c>
      <c r="E23226">
        <v>1600</v>
      </c>
      <c r="F23226">
        <v>1571</v>
      </c>
      <c r="G23226">
        <v>1596.75</v>
      </c>
      <c r="H23226">
        <v>18978</v>
      </c>
      <c r="I23226">
        <v>301.83999999999997</v>
      </c>
      <c r="J23226">
        <v>2881</v>
      </c>
      <c r="K23226">
        <v>10366</v>
      </c>
      <c r="L23226">
        <v>54.62</v>
      </c>
    </row>
    <row r="23227" spans="1:12" x14ac:dyDescent="0.35">
      <c r="A23227" t="s">
        <v>1770</v>
      </c>
      <c r="B23227" s="1">
        <v>45338</v>
      </c>
      <c r="C23227">
        <v>878.95</v>
      </c>
      <c r="D23227">
        <v>885.65</v>
      </c>
      <c r="E23227">
        <v>893.75</v>
      </c>
      <c r="F23227">
        <v>880.35</v>
      </c>
      <c r="G23227">
        <v>891.9</v>
      </c>
      <c r="H23227">
        <v>826132</v>
      </c>
      <c r="I23227">
        <v>7346.95</v>
      </c>
      <c r="J23227">
        <v>44240</v>
      </c>
      <c r="K23227">
        <v>273540</v>
      </c>
      <c r="L23227">
        <v>33.11</v>
      </c>
    </row>
    <row r="23228" spans="1:12" x14ac:dyDescent="0.35">
      <c r="A23228" t="s">
        <v>1769</v>
      </c>
      <c r="B23228" s="1">
        <v>45338</v>
      </c>
      <c r="C23228">
        <v>268.8</v>
      </c>
      <c r="D23228">
        <v>272.35000000000002</v>
      </c>
      <c r="E23228">
        <v>279.89999999999998</v>
      </c>
      <c r="F23228">
        <v>265.14999999999998</v>
      </c>
      <c r="G23228">
        <v>269.85000000000002</v>
      </c>
      <c r="H23228">
        <v>196482</v>
      </c>
      <c r="I23228">
        <v>540</v>
      </c>
      <c r="J23228">
        <v>2782</v>
      </c>
      <c r="K23228">
        <v>121134</v>
      </c>
      <c r="L23228">
        <v>61.65</v>
      </c>
    </row>
    <row r="23229" spans="1:12" x14ac:dyDescent="0.35">
      <c r="A23229" t="s">
        <v>1768</v>
      </c>
      <c r="B23229" s="1">
        <v>45338</v>
      </c>
      <c r="C23229">
        <v>223.3</v>
      </c>
      <c r="D23229">
        <v>224.9</v>
      </c>
      <c r="E23229">
        <v>228</v>
      </c>
      <c r="F23229">
        <v>218.15</v>
      </c>
      <c r="G23229">
        <v>219.8</v>
      </c>
      <c r="H23229">
        <v>178742</v>
      </c>
      <c r="I23229">
        <v>400.19</v>
      </c>
      <c r="J23229">
        <v>8929</v>
      </c>
      <c r="K23229">
        <v>81110</v>
      </c>
      <c r="L23229">
        <v>45.38</v>
      </c>
    </row>
    <row r="23230" spans="1:12" x14ac:dyDescent="0.35">
      <c r="A23230" t="s">
        <v>1767</v>
      </c>
      <c r="B23230" s="1">
        <v>45338</v>
      </c>
      <c r="C23230">
        <v>474.95</v>
      </c>
      <c r="D23230">
        <v>477</v>
      </c>
      <c r="E23230">
        <v>482.9</v>
      </c>
      <c r="F23230">
        <v>473.45</v>
      </c>
      <c r="G23230">
        <v>476.6</v>
      </c>
      <c r="H23230">
        <v>11161</v>
      </c>
      <c r="I23230">
        <v>53.35</v>
      </c>
      <c r="J23230">
        <v>860</v>
      </c>
      <c r="K23230">
        <v>7741</v>
      </c>
      <c r="L23230">
        <v>69.36</v>
      </c>
    </row>
    <row r="23231" spans="1:12" x14ac:dyDescent="0.35">
      <c r="A23231" t="s">
        <v>1766</v>
      </c>
      <c r="B23231" s="1">
        <v>45338</v>
      </c>
      <c r="C23231">
        <v>154.85</v>
      </c>
      <c r="D23231">
        <v>156.9</v>
      </c>
      <c r="E23231">
        <v>160</v>
      </c>
      <c r="F23231">
        <v>155.35</v>
      </c>
      <c r="G23231">
        <v>156.69999999999999</v>
      </c>
      <c r="H23231">
        <v>61209337</v>
      </c>
      <c r="I23231">
        <v>96325.16</v>
      </c>
      <c r="J23231">
        <v>220755</v>
      </c>
      <c r="K23231">
        <v>26222529</v>
      </c>
      <c r="L23231">
        <v>42.84</v>
      </c>
    </row>
    <row r="23232" spans="1:12" x14ac:dyDescent="0.35">
      <c r="A23232" t="s">
        <v>1765</v>
      </c>
      <c r="B23232" s="1">
        <v>45338</v>
      </c>
      <c r="C23232">
        <v>129.75</v>
      </c>
      <c r="D23232">
        <v>130</v>
      </c>
      <c r="E23232">
        <v>132.9</v>
      </c>
      <c r="F23232">
        <v>128.75</v>
      </c>
      <c r="G23232">
        <v>129.1</v>
      </c>
      <c r="H23232">
        <v>24279</v>
      </c>
      <c r="I23232">
        <v>31.58</v>
      </c>
      <c r="J23232">
        <v>587</v>
      </c>
      <c r="K23232">
        <v>15737</v>
      </c>
      <c r="L23232">
        <v>64.819999999999993</v>
      </c>
    </row>
    <row r="23233" spans="1:12" x14ac:dyDescent="0.35">
      <c r="A23233" t="s">
        <v>1764</v>
      </c>
      <c r="B23233" s="1">
        <v>45338</v>
      </c>
      <c r="C23233">
        <v>108.9</v>
      </c>
      <c r="D23233">
        <v>110.5</v>
      </c>
      <c r="E23233">
        <v>114.7</v>
      </c>
      <c r="F23233">
        <v>108</v>
      </c>
      <c r="G23233">
        <v>113.6</v>
      </c>
      <c r="H23233">
        <v>335901</v>
      </c>
      <c r="I23233">
        <v>377.56</v>
      </c>
      <c r="J23233">
        <v>4250</v>
      </c>
      <c r="K23233">
        <v>169504</v>
      </c>
      <c r="L23233">
        <v>50.46</v>
      </c>
    </row>
    <row r="23234" spans="1:12" x14ac:dyDescent="0.35">
      <c r="A23234" t="s">
        <v>1763</v>
      </c>
      <c r="B23234" s="1">
        <v>45338</v>
      </c>
      <c r="C23234">
        <v>15064.45</v>
      </c>
      <c r="D23234">
        <v>15064.45</v>
      </c>
      <c r="E23234">
        <v>15634.85</v>
      </c>
      <c r="F23234">
        <v>15037.85</v>
      </c>
      <c r="G23234">
        <v>15544.55</v>
      </c>
      <c r="H23234">
        <v>5995</v>
      </c>
      <c r="I23234">
        <v>917.52</v>
      </c>
      <c r="J23234">
        <v>3466</v>
      </c>
      <c r="K23234">
        <v>2943</v>
      </c>
      <c r="L23234">
        <v>49.09</v>
      </c>
    </row>
    <row r="23235" spans="1:12" x14ac:dyDescent="0.35">
      <c r="A23235" t="s">
        <v>1762</v>
      </c>
      <c r="B23235" s="1">
        <v>45338</v>
      </c>
      <c r="C23235">
        <v>829.65</v>
      </c>
      <c r="D23235">
        <v>844</v>
      </c>
      <c r="E23235">
        <v>844</v>
      </c>
      <c r="F23235">
        <v>795</v>
      </c>
      <c r="G23235">
        <v>810.4</v>
      </c>
      <c r="H23235">
        <v>407695</v>
      </c>
      <c r="I23235">
        <v>3309.85</v>
      </c>
      <c r="J23235">
        <v>16484</v>
      </c>
      <c r="K23235">
        <v>247496</v>
      </c>
      <c r="L23235">
        <v>60.71</v>
      </c>
    </row>
    <row r="23236" spans="1:12" x14ac:dyDescent="0.35">
      <c r="A23236" t="s">
        <v>1761</v>
      </c>
      <c r="B23236" s="1">
        <v>45338</v>
      </c>
      <c r="C23236">
        <v>532</v>
      </c>
      <c r="D23236">
        <v>537.29999999999995</v>
      </c>
      <c r="E23236">
        <v>539.54999999999995</v>
      </c>
      <c r="F23236">
        <v>531.04999999999995</v>
      </c>
      <c r="G23236">
        <v>535.9</v>
      </c>
      <c r="H23236">
        <v>533431</v>
      </c>
      <c r="I23236">
        <v>2855.18</v>
      </c>
      <c r="J23236">
        <v>22999</v>
      </c>
      <c r="K23236">
        <v>213494</v>
      </c>
      <c r="L23236">
        <v>40.020000000000003</v>
      </c>
    </row>
    <row r="23237" spans="1:12" x14ac:dyDescent="0.35">
      <c r="A23237" t="s">
        <v>1760</v>
      </c>
      <c r="B23237" s="1">
        <v>45338</v>
      </c>
      <c r="C23237">
        <v>184</v>
      </c>
      <c r="D23237">
        <v>189</v>
      </c>
      <c r="E23237">
        <v>194.95</v>
      </c>
      <c r="F23237">
        <v>184.05</v>
      </c>
      <c r="G23237">
        <v>189.3</v>
      </c>
      <c r="H23237">
        <v>8099</v>
      </c>
      <c r="I23237">
        <v>15.52</v>
      </c>
      <c r="J23237">
        <v>586</v>
      </c>
      <c r="K23237">
        <v>4811</v>
      </c>
      <c r="L23237">
        <v>59.4</v>
      </c>
    </row>
    <row r="23238" spans="1:12" x14ac:dyDescent="0.35">
      <c r="A23238" t="s">
        <v>1759</v>
      </c>
      <c r="B23238" s="1">
        <v>45338</v>
      </c>
      <c r="C23238">
        <v>15.45</v>
      </c>
      <c r="D23238">
        <v>15.3</v>
      </c>
      <c r="E23238">
        <v>16.649999999999999</v>
      </c>
      <c r="F23238">
        <v>15.3</v>
      </c>
      <c r="G23238">
        <v>16</v>
      </c>
      <c r="H23238">
        <v>26926166</v>
      </c>
      <c r="I23238">
        <v>4323.04</v>
      </c>
      <c r="J23238">
        <v>13697</v>
      </c>
      <c r="K23238">
        <v>6758220</v>
      </c>
      <c r="L23238">
        <v>25.1</v>
      </c>
    </row>
    <row r="23239" spans="1:12" x14ac:dyDescent="0.35">
      <c r="A23239" t="s">
        <v>1758</v>
      </c>
      <c r="B23239" s="1">
        <v>45338</v>
      </c>
      <c r="C23239">
        <v>187.9</v>
      </c>
      <c r="D23239">
        <v>188</v>
      </c>
      <c r="E23239">
        <v>190.9</v>
      </c>
      <c r="F23239">
        <v>182.5</v>
      </c>
      <c r="G23239">
        <v>183.75</v>
      </c>
      <c r="H23239">
        <v>16202833</v>
      </c>
      <c r="I23239">
        <v>30103.63</v>
      </c>
      <c r="J23239">
        <v>81272</v>
      </c>
      <c r="K23239">
        <v>6386972</v>
      </c>
      <c r="L23239">
        <v>39.42</v>
      </c>
    </row>
    <row r="23240" spans="1:12" x14ac:dyDescent="0.35">
      <c r="A23240" t="s">
        <v>1757</v>
      </c>
      <c r="B23240" s="1">
        <v>45338</v>
      </c>
      <c r="C23240">
        <v>253</v>
      </c>
      <c r="D23240">
        <v>254.9</v>
      </c>
      <c r="E23240">
        <v>262.3</v>
      </c>
      <c r="F23240">
        <v>252.75</v>
      </c>
      <c r="G23240">
        <v>254.05</v>
      </c>
      <c r="H23240">
        <v>1569216</v>
      </c>
      <c r="I23240">
        <v>4023.89</v>
      </c>
      <c r="J23240">
        <v>31345</v>
      </c>
      <c r="K23240">
        <v>752118</v>
      </c>
      <c r="L23240">
        <v>47.93</v>
      </c>
    </row>
    <row r="23241" spans="1:12" x14ac:dyDescent="0.35">
      <c r="A23241" t="s">
        <v>1756</v>
      </c>
      <c r="B23241" s="1">
        <v>45338</v>
      </c>
      <c r="C23241">
        <v>748.3</v>
      </c>
      <c r="D23241">
        <v>756.5</v>
      </c>
      <c r="E23241">
        <v>765</v>
      </c>
      <c r="F23241">
        <v>735</v>
      </c>
      <c r="G23241">
        <v>739.25</v>
      </c>
      <c r="H23241">
        <v>34564</v>
      </c>
      <c r="I23241">
        <v>258.82</v>
      </c>
      <c r="J23241">
        <v>2709</v>
      </c>
      <c r="K23241">
        <v>17080</v>
      </c>
      <c r="L23241">
        <v>49.42</v>
      </c>
    </row>
    <row r="23242" spans="1:12" x14ac:dyDescent="0.35">
      <c r="A23242" t="s">
        <v>1755</v>
      </c>
      <c r="B23242" s="1">
        <v>45338</v>
      </c>
      <c r="C23242">
        <v>29</v>
      </c>
      <c r="D23242">
        <v>29.25</v>
      </c>
      <c r="E23242">
        <v>29.7</v>
      </c>
      <c r="F23242">
        <v>28.3</v>
      </c>
      <c r="G23242">
        <v>28.4</v>
      </c>
      <c r="H23242">
        <v>204865939</v>
      </c>
      <c r="I23242">
        <v>59243.17</v>
      </c>
      <c r="J23242">
        <v>206684</v>
      </c>
      <c r="K23242">
        <v>79700584</v>
      </c>
      <c r="L23242">
        <v>38.9</v>
      </c>
    </row>
    <row r="23243" spans="1:12" x14ac:dyDescent="0.35">
      <c r="A23243" t="s">
        <v>1754</v>
      </c>
      <c r="B23243" s="1">
        <v>45338</v>
      </c>
      <c r="C23243">
        <v>168.2</v>
      </c>
      <c r="D23243">
        <v>171.2</v>
      </c>
      <c r="E23243">
        <v>173.95</v>
      </c>
      <c r="F23243">
        <v>167.05</v>
      </c>
      <c r="G23243">
        <v>170.05</v>
      </c>
      <c r="H23243">
        <v>706675</v>
      </c>
      <c r="I23243">
        <v>1203.8399999999999</v>
      </c>
      <c r="J23243">
        <v>14196</v>
      </c>
      <c r="K23243">
        <v>382656</v>
      </c>
      <c r="L23243">
        <v>54.15</v>
      </c>
    </row>
    <row r="23244" spans="1:12" x14ac:dyDescent="0.35">
      <c r="A23244" t="s">
        <v>1753</v>
      </c>
      <c r="B23244" s="1">
        <v>45338</v>
      </c>
      <c r="C23244">
        <v>474.6</v>
      </c>
      <c r="D23244">
        <v>475</v>
      </c>
      <c r="E23244">
        <v>496</v>
      </c>
      <c r="F23244">
        <v>467.35</v>
      </c>
      <c r="G23244">
        <v>487.9</v>
      </c>
      <c r="H23244">
        <v>841274</v>
      </c>
      <c r="I23244">
        <v>4082</v>
      </c>
      <c r="J23244">
        <v>35312</v>
      </c>
      <c r="K23244">
        <v>381992</v>
      </c>
      <c r="L23244">
        <v>45.41</v>
      </c>
    </row>
    <row r="23245" spans="1:12" x14ac:dyDescent="0.35">
      <c r="A23245" t="s">
        <v>1752</v>
      </c>
      <c r="B23245" s="1">
        <v>45338</v>
      </c>
      <c r="C23245">
        <v>1663.95</v>
      </c>
      <c r="D23245">
        <v>1675.6</v>
      </c>
      <c r="E23245">
        <v>1800</v>
      </c>
      <c r="F23245">
        <v>1659.8</v>
      </c>
      <c r="G23245">
        <v>1751.15</v>
      </c>
      <c r="H23245">
        <v>49880</v>
      </c>
      <c r="I23245">
        <v>862.1</v>
      </c>
      <c r="J23245">
        <v>7520</v>
      </c>
      <c r="K23245">
        <v>30832</v>
      </c>
      <c r="L23245">
        <v>61.81</v>
      </c>
    </row>
    <row r="23246" spans="1:12" x14ac:dyDescent="0.35">
      <c r="A23246" t="s">
        <v>1751</v>
      </c>
      <c r="B23246" s="1">
        <v>45338</v>
      </c>
      <c r="C23246">
        <v>1159.95</v>
      </c>
      <c r="D23246">
        <v>1161.8499999999999</v>
      </c>
      <c r="E23246">
        <v>1184</v>
      </c>
      <c r="F23246">
        <v>1154.95</v>
      </c>
      <c r="G23246">
        <v>1169.05</v>
      </c>
      <c r="H23246">
        <v>45855</v>
      </c>
      <c r="I23246">
        <v>535.63</v>
      </c>
      <c r="J23246">
        <v>5216</v>
      </c>
      <c r="K23246">
        <v>27360</v>
      </c>
      <c r="L23246">
        <v>59.67</v>
      </c>
    </row>
    <row r="23247" spans="1:12" x14ac:dyDescent="0.35">
      <c r="A23247" t="s">
        <v>1750</v>
      </c>
      <c r="B23247" s="1">
        <v>45338</v>
      </c>
      <c r="C23247">
        <v>161.69999999999999</v>
      </c>
      <c r="D23247">
        <v>163.9</v>
      </c>
      <c r="E23247">
        <v>166.65</v>
      </c>
      <c r="F23247">
        <v>159.15</v>
      </c>
      <c r="G23247">
        <v>161.15</v>
      </c>
      <c r="H23247">
        <v>2968432</v>
      </c>
      <c r="I23247">
        <v>4842.41</v>
      </c>
      <c r="J23247">
        <v>35714</v>
      </c>
      <c r="K23247">
        <v>1421167</v>
      </c>
      <c r="L23247">
        <v>47.88</v>
      </c>
    </row>
    <row r="23248" spans="1:12" x14ac:dyDescent="0.35">
      <c r="A23248" t="s">
        <v>1749</v>
      </c>
      <c r="B23248" s="1">
        <v>45338</v>
      </c>
      <c r="C23248">
        <v>634</v>
      </c>
      <c r="D23248">
        <v>640.35</v>
      </c>
      <c r="E23248">
        <v>663.8</v>
      </c>
      <c r="F23248">
        <v>640</v>
      </c>
      <c r="G23248">
        <v>659.25</v>
      </c>
      <c r="H23248">
        <v>301878</v>
      </c>
      <c r="I23248">
        <v>1973.08</v>
      </c>
      <c r="J23248">
        <v>20351</v>
      </c>
      <c r="K23248">
        <v>119886</v>
      </c>
      <c r="L23248">
        <v>39.71</v>
      </c>
    </row>
    <row r="23249" spans="1:12" x14ac:dyDescent="0.35">
      <c r="A23249" t="s">
        <v>1748</v>
      </c>
      <c r="B23249" s="1">
        <v>45338</v>
      </c>
      <c r="C23249">
        <v>168.5</v>
      </c>
      <c r="D23249">
        <v>174.45</v>
      </c>
      <c r="E23249">
        <v>174.45</v>
      </c>
      <c r="F23249">
        <v>166</v>
      </c>
      <c r="G23249">
        <v>169.55</v>
      </c>
      <c r="H23249">
        <v>145411</v>
      </c>
      <c r="I23249">
        <v>248.21</v>
      </c>
      <c r="J23249">
        <v>2501</v>
      </c>
      <c r="K23249">
        <v>81652</v>
      </c>
      <c r="L23249">
        <v>56.15</v>
      </c>
    </row>
    <row r="23250" spans="1:12" x14ac:dyDescent="0.35">
      <c r="A23250" t="s">
        <v>1747</v>
      </c>
      <c r="B23250" s="1">
        <v>45338</v>
      </c>
      <c r="C23250">
        <v>113.1</v>
      </c>
      <c r="D23250">
        <v>115.7</v>
      </c>
      <c r="E23250">
        <v>117</v>
      </c>
      <c r="F23250">
        <v>111.55</v>
      </c>
      <c r="G23250">
        <v>112.35</v>
      </c>
      <c r="H23250">
        <v>29318</v>
      </c>
      <c r="I23250">
        <v>33.32</v>
      </c>
      <c r="J23250">
        <v>384</v>
      </c>
      <c r="K23250">
        <v>19198</v>
      </c>
      <c r="L23250">
        <v>65.48</v>
      </c>
    </row>
    <row r="23251" spans="1:12" x14ac:dyDescent="0.35">
      <c r="A23251" t="s">
        <v>1746</v>
      </c>
      <c r="B23251" s="1">
        <v>45338</v>
      </c>
      <c r="C23251">
        <v>889.8</v>
      </c>
      <c r="D23251">
        <v>899.95</v>
      </c>
      <c r="E23251">
        <v>980</v>
      </c>
      <c r="F23251">
        <v>896</v>
      </c>
      <c r="G23251">
        <v>968.75</v>
      </c>
      <c r="H23251">
        <v>415721</v>
      </c>
      <c r="I23251">
        <v>3962.41</v>
      </c>
      <c r="J23251">
        <v>32859</v>
      </c>
      <c r="K23251">
        <v>218022</v>
      </c>
      <c r="L23251">
        <v>52.44</v>
      </c>
    </row>
    <row r="23252" spans="1:12" x14ac:dyDescent="0.35">
      <c r="A23252" t="s">
        <v>1745</v>
      </c>
      <c r="B23252" s="1">
        <v>45338</v>
      </c>
      <c r="C23252">
        <v>444.25</v>
      </c>
      <c r="D23252">
        <v>446.7</v>
      </c>
      <c r="E23252">
        <v>503.5</v>
      </c>
      <c r="F23252">
        <v>445.9</v>
      </c>
      <c r="G23252">
        <v>487.2</v>
      </c>
      <c r="H23252">
        <v>5518508</v>
      </c>
      <c r="I23252">
        <v>26830.58</v>
      </c>
      <c r="J23252">
        <v>128152</v>
      </c>
      <c r="K23252">
        <v>1927606</v>
      </c>
      <c r="L23252">
        <v>34.93</v>
      </c>
    </row>
    <row r="23253" spans="1:12" x14ac:dyDescent="0.35">
      <c r="A23253" t="s">
        <v>1744</v>
      </c>
      <c r="B23253" s="1">
        <v>45338</v>
      </c>
      <c r="C23253">
        <v>518.5</v>
      </c>
      <c r="D23253">
        <v>522.5</v>
      </c>
      <c r="E23253">
        <v>545</v>
      </c>
      <c r="F23253">
        <v>520.95000000000005</v>
      </c>
      <c r="G23253">
        <v>543</v>
      </c>
      <c r="H23253">
        <v>17471322</v>
      </c>
      <c r="I23253">
        <v>93492.29</v>
      </c>
      <c r="J23253">
        <v>257984</v>
      </c>
      <c r="K23253">
        <v>5745266</v>
      </c>
      <c r="L23253">
        <v>32.880000000000003</v>
      </c>
    </row>
    <row r="23254" spans="1:12" x14ac:dyDescent="0.35">
      <c r="A23254" t="s">
        <v>1743</v>
      </c>
      <c r="B23254" s="1">
        <v>45338</v>
      </c>
      <c r="C23254">
        <v>80.400000000000006</v>
      </c>
      <c r="D23254">
        <v>81.099999999999994</v>
      </c>
      <c r="E23254">
        <v>81.900000000000006</v>
      </c>
      <c r="F23254">
        <v>79.400000000000006</v>
      </c>
      <c r="G23254">
        <v>79.849999999999994</v>
      </c>
      <c r="H23254">
        <v>67432</v>
      </c>
      <c r="I23254">
        <v>54.37</v>
      </c>
      <c r="J23254">
        <v>787</v>
      </c>
      <c r="K23254">
        <v>45189</v>
      </c>
      <c r="L23254">
        <v>67.010000000000005</v>
      </c>
    </row>
    <row r="23255" spans="1:12" x14ac:dyDescent="0.35">
      <c r="A23255" t="s">
        <v>1742</v>
      </c>
      <c r="B23255" s="1">
        <v>45338</v>
      </c>
      <c r="C23255">
        <v>513.15</v>
      </c>
      <c r="D23255">
        <v>520.85</v>
      </c>
      <c r="E23255">
        <v>534.15</v>
      </c>
      <c r="F23255">
        <v>504.1</v>
      </c>
      <c r="G23255">
        <v>508.8</v>
      </c>
      <c r="H23255">
        <v>147500</v>
      </c>
      <c r="I23255">
        <v>768.03</v>
      </c>
      <c r="J23255">
        <v>14238</v>
      </c>
      <c r="K23255">
        <v>61577</v>
      </c>
      <c r="L23255">
        <v>41.75</v>
      </c>
    </row>
    <row r="23256" spans="1:12" x14ac:dyDescent="0.35">
      <c r="A23256" t="s">
        <v>1741</v>
      </c>
      <c r="B23256" s="1">
        <v>45338</v>
      </c>
      <c r="C23256">
        <v>1333.15</v>
      </c>
      <c r="D23256">
        <v>1326.7</v>
      </c>
      <c r="E23256">
        <v>1344.55</v>
      </c>
      <c r="F23256">
        <v>1326.7</v>
      </c>
      <c r="G23256">
        <v>1331.45</v>
      </c>
      <c r="H23256">
        <v>26287</v>
      </c>
      <c r="I23256">
        <v>350.81</v>
      </c>
      <c r="J23256">
        <v>4051</v>
      </c>
      <c r="K23256">
        <v>13811</v>
      </c>
      <c r="L23256">
        <v>52.54</v>
      </c>
    </row>
    <row r="23257" spans="1:12" x14ac:dyDescent="0.35">
      <c r="A23257" t="s">
        <v>1740</v>
      </c>
      <c r="B23257" s="1">
        <v>45338</v>
      </c>
      <c r="C23257">
        <v>611.95000000000005</v>
      </c>
      <c r="D23257">
        <v>616</v>
      </c>
      <c r="E23257">
        <v>622.5</v>
      </c>
      <c r="F23257">
        <v>608.70000000000005</v>
      </c>
      <c r="G23257">
        <v>612.29999999999995</v>
      </c>
      <c r="H23257">
        <v>27632</v>
      </c>
      <c r="I23257">
        <v>170.22</v>
      </c>
      <c r="J23257">
        <v>2612</v>
      </c>
      <c r="K23257">
        <v>14506</v>
      </c>
      <c r="L23257">
        <v>52.5</v>
      </c>
    </row>
    <row r="23258" spans="1:12" x14ac:dyDescent="0.35">
      <c r="A23258" t="s">
        <v>1739</v>
      </c>
      <c r="B23258" s="1">
        <v>45338</v>
      </c>
      <c r="C23258">
        <v>816.2</v>
      </c>
      <c r="D23258">
        <v>815</v>
      </c>
      <c r="E23258">
        <v>829.1</v>
      </c>
      <c r="F23258">
        <v>814</v>
      </c>
      <c r="G23258">
        <v>824.85</v>
      </c>
      <c r="H23258">
        <v>149842</v>
      </c>
      <c r="I23258">
        <v>1235.07</v>
      </c>
      <c r="J23258">
        <v>8108</v>
      </c>
      <c r="K23258">
        <v>123774</v>
      </c>
      <c r="L23258">
        <v>82.6</v>
      </c>
    </row>
    <row r="23259" spans="1:12" x14ac:dyDescent="0.35">
      <c r="A23259" t="s">
        <v>1738</v>
      </c>
      <c r="B23259" s="1">
        <v>45338</v>
      </c>
      <c r="C23259">
        <v>12822.9</v>
      </c>
      <c r="D23259">
        <v>12826.05</v>
      </c>
      <c r="E23259">
        <v>13100</v>
      </c>
      <c r="F23259">
        <v>12701.1</v>
      </c>
      <c r="G23259">
        <v>12777.2</v>
      </c>
      <c r="H23259">
        <v>300</v>
      </c>
      <c r="I23259">
        <v>38.61</v>
      </c>
      <c r="J23259">
        <v>160</v>
      </c>
      <c r="K23259">
        <v>175</v>
      </c>
      <c r="L23259">
        <v>58.33</v>
      </c>
    </row>
    <row r="23260" spans="1:12" x14ac:dyDescent="0.35">
      <c r="A23260" t="s">
        <v>1737</v>
      </c>
      <c r="B23260" s="1">
        <v>45338</v>
      </c>
      <c r="C23260">
        <v>153.30000000000001</v>
      </c>
      <c r="D23260">
        <v>154.4</v>
      </c>
      <c r="E23260">
        <v>158.25</v>
      </c>
      <c r="F23260">
        <v>152.55000000000001</v>
      </c>
      <c r="G23260">
        <v>153.30000000000001</v>
      </c>
      <c r="H23260">
        <v>1191457</v>
      </c>
      <c r="I23260">
        <v>1848.61</v>
      </c>
      <c r="J23260">
        <v>17450</v>
      </c>
      <c r="K23260">
        <v>426096</v>
      </c>
      <c r="L23260">
        <v>35.76</v>
      </c>
    </row>
    <row r="23261" spans="1:12" x14ac:dyDescent="0.35">
      <c r="A23261" t="s">
        <v>1736</v>
      </c>
      <c r="B23261" s="1">
        <v>45338</v>
      </c>
      <c r="C23261">
        <v>770.2</v>
      </c>
      <c r="D23261">
        <v>800</v>
      </c>
      <c r="E23261">
        <v>800</v>
      </c>
      <c r="F23261">
        <v>747.05</v>
      </c>
      <c r="G23261">
        <v>768.9</v>
      </c>
      <c r="H23261">
        <v>460</v>
      </c>
      <c r="I23261">
        <v>3.56</v>
      </c>
      <c r="J23261">
        <v>63</v>
      </c>
      <c r="K23261">
        <v>235</v>
      </c>
      <c r="L23261">
        <v>51.09</v>
      </c>
    </row>
    <row r="23262" spans="1:12" x14ac:dyDescent="0.35">
      <c r="A23262" t="s">
        <v>1735</v>
      </c>
      <c r="B23262" s="1">
        <v>45338</v>
      </c>
      <c r="C23262">
        <v>351.9</v>
      </c>
      <c r="D23262">
        <v>353.15</v>
      </c>
      <c r="E23262">
        <v>357</v>
      </c>
      <c r="F23262">
        <v>346</v>
      </c>
      <c r="G23262">
        <v>347.7</v>
      </c>
      <c r="H23262">
        <v>116868</v>
      </c>
      <c r="I23262">
        <v>410.37</v>
      </c>
      <c r="J23262">
        <v>9131</v>
      </c>
      <c r="K23262">
        <v>59749</v>
      </c>
      <c r="L23262">
        <v>51.13</v>
      </c>
    </row>
    <row r="23263" spans="1:12" x14ac:dyDescent="0.35">
      <c r="A23263" t="s">
        <v>1734</v>
      </c>
      <c r="B23263" s="1">
        <v>45338</v>
      </c>
      <c r="C23263">
        <v>563.85</v>
      </c>
      <c r="D23263">
        <v>568.4</v>
      </c>
      <c r="E23263">
        <v>575</v>
      </c>
      <c r="F23263">
        <v>537.04999999999995</v>
      </c>
      <c r="G23263">
        <v>544.6</v>
      </c>
      <c r="H23263">
        <v>1263567</v>
      </c>
      <c r="I23263">
        <v>6956.18</v>
      </c>
      <c r="J23263">
        <v>44790</v>
      </c>
      <c r="K23263">
        <v>875354</v>
      </c>
      <c r="L23263">
        <v>69.28</v>
      </c>
    </row>
    <row r="23264" spans="1:12" x14ac:dyDescent="0.35">
      <c r="A23264" t="s">
        <v>1733</v>
      </c>
      <c r="B23264" s="1">
        <v>45338</v>
      </c>
      <c r="C23264">
        <v>340.1</v>
      </c>
      <c r="D23264">
        <v>346.5</v>
      </c>
      <c r="E23264">
        <v>347.75</v>
      </c>
      <c r="F23264">
        <v>340.8</v>
      </c>
      <c r="G23264">
        <v>343.75</v>
      </c>
      <c r="H23264">
        <v>713</v>
      </c>
      <c r="I23264">
        <v>2.4500000000000002</v>
      </c>
      <c r="J23264">
        <v>104</v>
      </c>
      <c r="K23264">
        <v>493</v>
      </c>
      <c r="L23264">
        <v>69.14</v>
      </c>
    </row>
    <row r="23265" spans="1:12" x14ac:dyDescent="0.35">
      <c r="A23265" t="s">
        <v>1732</v>
      </c>
      <c r="B23265" s="1">
        <v>45338</v>
      </c>
      <c r="C23265">
        <v>107.3</v>
      </c>
      <c r="D23265">
        <v>109</v>
      </c>
      <c r="E23265">
        <v>110</v>
      </c>
      <c r="F23265">
        <v>106.4</v>
      </c>
      <c r="G23265">
        <v>107.1</v>
      </c>
      <c r="H23265">
        <v>2759</v>
      </c>
      <c r="I23265">
        <v>2.97</v>
      </c>
      <c r="J23265">
        <v>102</v>
      </c>
      <c r="K23265">
        <v>2219</v>
      </c>
      <c r="L23265">
        <v>80.430000000000007</v>
      </c>
    </row>
    <row r="23266" spans="1:12" x14ac:dyDescent="0.35">
      <c r="A23266" t="s">
        <v>1731</v>
      </c>
      <c r="B23266" s="1">
        <v>45338</v>
      </c>
      <c r="C23266">
        <v>432.3</v>
      </c>
      <c r="D23266">
        <v>452</v>
      </c>
      <c r="E23266">
        <v>452</v>
      </c>
      <c r="F23266">
        <v>410.7</v>
      </c>
      <c r="G23266">
        <v>414.95</v>
      </c>
      <c r="H23266">
        <v>1201616</v>
      </c>
      <c r="I23266">
        <v>5196.66</v>
      </c>
      <c r="J23266">
        <v>22035</v>
      </c>
      <c r="K23266">
        <v>634698</v>
      </c>
      <c r="L23266">
        <v>52.82</v>
      </c>
    </row>
    <row r="23267" spans="1:12" x14ac:dyDescent="0.35">
      <c r="A23267" t="s">
        <v>1730</v>
      </c>
      <c r="B23267" s="1">
        <v>45338</v>
      </c>
      <c r="C23267">
        <v>460.3</v>
      </c>
      <c r="D23267">
        <v>432.05</v>
      </c>
      <c r="E23267">
        <v>470.55</v>
      </c>
      <c r="F23267">
        <v>432.05</v>
      </c>
      <c r="G23267">
        <v>461</v>
      </c>
      <c r="H23267">
        <v>901</v>
      </c>
      <c r="I23267">
        <v>4.1399999999999997</v>
      </c>
      <c r="J23267">
        <v>170</v>
      </c>
      <c r="K23267">
        <v>522</v>
      </c>
      <c r="L23267">
        <v>57.94</v>
      </c>
    </row>
    <row r="23268" spans="1:12" x14ac:dyDescent="0.35">
      <c r="A23268" t="s">
        <v>1729</v>
      </c>
      <c r="B23268" s="1">
        <v>45338</v>
      </c>
      <c r="C23268">
        <v>722.05</v>
      </c>
      <c r="D23268">
        <v>725.7</v>
      </c>
      <c r="E23268">
        <v>731</v>
      </c>
      <c r="F23268">
        <v>718</v>
      </c>
      <c r="G23268">
        <v>727.2</v>
      </c>
      <c r="H23268">
        <v>383651</v>
      </c>
      <c r="I23268">
        <v>2784.36</v>
      </c>
      <c r="J23268">
        <v>11848</v>
      </c>
      <c r="K23268">
        <v>252354</v>
      </c>
      <c r="L23268">
        <v>65.78</v>
      </c>
    </row>
    <row r="23269" spans="1:12" x14ac:dyDescent="0.35">
      <c r="A23269" t="s">
        <v>1728</v>
      </c>
      <c r="B23269" s="1">
        <v>45338</v>
      </c>
      <c r="C23269">
        <v>434</v>
      </c>
      <c r="D23269">
        <v>435.8</v>
      </c>
      <c r="E23269">
        <v>447.5</v>
      </c>
      <c r="F23269">
        <v>430</v>
      </c>
      <c r="G23269">
        <v>444.1</v>
      </c>
      <c r="H23269">
        <v>289676</v>
      </c>
      <c r="I23269">
        <v>1278.6300000000001</v>
      </c>
      <c r="J23269">
        <v>21663</v>
      </c>
      <c r="K23269">
        <v>138488</v>
      </c>
      <c r="L23269">
        <v>47.81</v>
      </c>
    </row>
    <row r="23270" spans="1:12" x14ac:dyDescent="0.35">
      <c r="A23270" t="s">
        <v>1727</v>
      </c>
      <c r="B23270" s="1">
        <v>45338</v>
      </c>
      <c r="C23270">
        <v>3236.6</v>
      </c>
      <c r="D23270">
        <v>3252.8</v>
      </c>
      <c r="E23270">
        <v>3285.85</v>
      </c>
      <c r="F23270">
        <v>3207.5</v>
      </c>
      <c r="G23270">
        <v>3259.65</v>
      </c>
      <c r="H23270">
        <v>8468</v>
      </c>
      <c r="I23270">
        <v>275.06</v>
      </c>
      <c r="J23270">
        <v>2529</v>
      </c>
      <c r="K23270">
        <v>3691</v>
      </c>
      <c r="L23270">
        <v>43.59</v>
      </c>
    </row>
    <row r="23271" spans="1:12" x14ac:dyDescent="0.35">
      <c r="A23271" t="s">
        <v>1726</v>
      </c>
      <c r="B23271" s="1">
        <v>45338</v>
      </c>
      <c r="C23271">
        <v>3627</v>
      </c>
      <c r="D23271">
        <v>3645</v>
      </c>
      <c r="E23271">
        <v>3703.4</v>
      </c>
      <c r="F23271">
        <v>3620</v>
      </c>
      <c r="G23271">
        <v>3676.75</v>
      </c>
      <c r="H23271">
        <v>10536</v>
      </c>
      <c r="I23271">
        <v>387.83</v>
      </c>
      <c r="J23271">
        <v>2501</v>
      </c>
      <c r="K23271">
        <v>5624</v>
      </c>
      <c r="L23271">
        <v>53.38</v>
      </c>
    </row>
    <row r="23272" spans="1:12" x14ac:dyDescent="0.35">
      <c r="A23272" t="s">
        <v>1725</v>
      </c>
      <c r="B23272" s="1">
        <v>45338</v>
      </c>
      <c r="C23272">
        <v>211.6</v>
      </c>
      <c r="D23272">
        <v>212.2</v>
      </c>
      <c r="E23272">
        <v>214.95</v>
      </c>
      <c r="F23272">
        <v>211</v>
      </c>
      <c r="G23272">
        <v>211.65</v>
      </c>
      <c r="H23272">
        <v>64068</v>
      </c>
      <c r="I23272">
        <v>136.19</v>
      </c>
      <c r="J23272">
        <v>3432</v>
      </c>
      <c r="K23272">
        <v>42904</v>
      </c>
      <c r="L23272">
        <v>66.97</v>
      </c>
    </row>
    <row r="23273" spans="1:12" x14ac:dyDescent="0.35">
      <c r="A23273" t="s">
        <v>1724</v>
      </c>
      <c r="B23273" s="1">
        <v>45338</v>
      </c>
      <c r="C23273">
        <v>597.45000000000005</v>
      </c>
      <c r="D23273">
        <v>604.75</v>
      </c>
      <c r="E23273">
        <v>614.4</v>
      </c>
      <c r="F23273">
        <v>595</v>
      </c>
      <c r="G23273">
        <v>597.65</v>
      </c>
      <c r="H23273">
        <v>79242</v>
      </c>
      <c r="I23273">
        <v>476.69</v>
      </c>
      <c r="J23273">
        <v>7654</v>
      </c>
      <c r="K23273">
        <v>42915</v>
      </c>
      <c r="L23273">
        <v>54.16</v>
      </c>
    </row>
    <row r="23274" spans="1:12" x14ac:dyDescent="0.35">
      <c r="A23274" t="s">
        <v>1723</v>
      </c>
      <c r="B23274" s="1">
        <v>45338</v>
      </c>
      <c r="C23274">
        <v>191.05</v>
      </c>
      <c r="D23274">
        <v>192</v>
      </c>
      <c r="E23274">
        <v>192.9</v>
      </c>
      <c r="F23274">
        <v>189.7</v>
      </c>
      <c r="G23274">
        <v>190.35</v>
      </c>
      <c r="H23274">
        <v>305654</v>
      </c>
      <c r="I23274">
        <v>583.29</v>
      </c>
      <c r="J23274">
        <v>6672</v>
      </c>
      <c r="K23274">
        <v>160502</v>
      </c>
      <c r="L23274">
        <v>52.51</v>
      </c>
    </row>
    <row r="23275" spans="1:12" x14ac:dyDescent="0.35">
      <c r="A23275" t="s">
        <v>1722</v>
      </c>
      <c r="B23275" s="1">
        <v>45338</v>
      </c>
      <c r="C23275">
        <v>1086.8499999999999</v>
      </c>
      <c r="D23275">
        <v>1093</v>
      </c>
      <c r="E23275">
        <v>1095</v>
      </c>
      <c r="F23275">
        <v>1064.5999999999999</v>
      </c>
      <c r="G23275">
        <v>1075.0999999999999</v>
      </c>
      <c r="H23275">
        <v>943246</v>
      </c>
      <c r="I23275">
        <v>10145.93</v>
      </c>
      <c r="J23275">
        <v>38207</v>
      </c>
      <c r="K23275">
        <v>491769</v>
      </c>
      <c r="L23275">
        <v>52.14</v>
      </c>
    </row>
    <row r="23276" spans="1:12" x14ac:dyDescent="0.35">
      <c r="A23276" t="s">
        <v>1721</v>
      </c>
      <c r="B23276" s="1">
        <v>45338</v>
      </c>
      <c r="C23276">
        <v>7289.45</v>
      </c>
      <c r="D23276">
        <v>7544</v>
      </c>
      <c r="E23276">
        <v>7575</v>
      </c>
      <c r="F23276">
        <v>7428.1</v>
      </c>
      <c r="G23276">
        <v>7482.4</v>
      </c>
      <c r="H23276">
        <v>22374</v>
      </c>
      <c r="I23276">
        <v>1678.67</v>
      </c>
      <c r="J23276">
        <v>8633</v>
      </c>
      <c r="K23276">
        <v>13404</v>
      </c>
      <c r="L23276">
        <v>59.91</v>
      </c>
    </row>
    <row r="23277" spans="1:12" x14ac:dyDescent="0.35">
      <c r="A23277" t="s">
        <v>1720</v>
      </c>
      <c r="B23277" s="1">
        <v>45338</v>
      </c>
      <c r="C23277">
        <v>1978.3</v>
      </c>
      <c r="D23277">
        <v>1998</v>
      </c>
      <c r="E23277">
        <v>2000</v>
      </c>
      <c r="F23277">
        <v>1976</v>
      </c>
      <c r="G23277">
        <v>1988.75</v>
      </c>
      <c r="H23277">
        <v>11383</v>
      </c>
      <c r="I23277">
        <v>226.34</v>
      </c>
      <c r="J23277">
        <v>2350</v>
      </c>
      <c r="K23277">
        <v>5114</v>
      </c>
      <c r="L23277">
        <v>44.93</v>
      </c>
    </row>
    <row r="23278" spans="1:12" x14ac:dyDescent="0.35">
      <c r="A23278" t="s">
        <v>1719</v>
      </c>
      <c r="B23278" s="1">
        <v>45338</v>
      </c>
      <c r="C23278">
        <v>294.85000000000002</v>
      </c>
      <c r="D23278">
        <v>294.95</v>
      </c>
      <c r="E23278">
        <v>302.14999999999998</v>
      </c>
      <c r="F23278">
        <v>284.8</v>
      </c>
      <c r="G23278">
        <v>286.2</v>
      </c>
      <c r="H23278">
        <v>226275</v>
      </c>
      <c r="I23278">
        <v>663.53</v>
      </c>
      <c r="J23278">
        <v>11513</v>
      </c>
      <c r="K23278">
        <v>97399</v>
      </c>
      <c r="L23278">
        <v>43.04</v>
      </c>
    </row>
    <row r="23279" spans="1:12" x14ac:dyDescent="0.35">
      <c r="A23279" t="s">
        <v>1718</v>
      </c>
      <c r="B23279" s="1">
        <v>45338</v>
      </c>
      <c r="C23279">
        <v>18.649999999999999</v>
      </c>
      <c r="D23279">
        <v>18.75</v>
      </c>
      <c r="E23279">
        <v>19</v>
      </c>
      <c r="F23279">
        <v>18.45</v>
      </c>
      <c r="G23279">
        <v>18.5</v>
      </c>
      <c r="H23279">
        <v>1167979</v>
      </c>
      <c r="I23279">
        <v>218.19</v>
      </c>
      <c r="J23279">
        <v>2745</v>
      </c>
      <c r="K23279">
        <v>542406</v>
      </c>
      <c r="L23279">
        <v>46.44</v>
      </c>
    </row>
    <row r="23280" spans="1:12" x14ac:dyDescent="0.35">
      <c r="A23280" t="s">
        <v>1717</v>
      </c>
      <c r="B23280" s="1">
        <v>45338</v>
      </c>
      <c r="C23280">
        <v>294.55</v>
      </c>
      <c r="D23280">
        <v>294.75</v>
      </c>
      <c r="E23280">
        <v>312</v>
      </c>
      <c r="F23280">
        <v>293.85000000000002</v>
      </c>
      <c r="G23280">
        <v>308</v>
      </c>
      <c r="H23280">
        <v>482908</v>
      </c>
      <c r="I23280">
        <v>1447.68</v>
      </c>
      <c r="J23280">
        <v>10169</v>
      </c>
      <c r="K23280">
        <v>347009</v>
      </c>
      <c r="L23280">
        <v>71.86</v>
      </c>
    </row>
    <row r="23281" spans="1:12" x14ac:dyDescent="0.35">
      <c r="A23281" t="s">
        <v>1716</v>
      </c>
      <c r="B23281" s="1">
        <v>45338</v>
      </c>
      <c r="C23281">
        <v>142.15</v>
      </c>
      <c r="D23281">
        <v>147.4</v>
      </c>
      <c r="E23281">
        <v>149.25</v>
      </c>
      <c r="F23281">
        <v>141.55000000000001</v>
      </c>
      <c r="G23281">
        <v>146.05000000000001</v>
      </c>
      <c r="H23281">
        <v>1133349</v>
      </c>
      <c r="I23281">
        <v>1662.98</v>
      </c>
      <c r="J23281">
        <v>7642</v>
      </c>
      <c r="K23281">
        <v>617577</v>
      </c>
      <c r="L23281">
        <v>54.49</v>
      </c>
    </row>
    <row r="23282" spans="1:12" x14ac:dyDescent="0.35">
      <c r="A23282" t="s">
        <v>1715</v>
      </c>
      <c r="B23282" s="1">
        <v>45338</v>
      </c>
      <c r="C23282">
        <v>39.85</v>
      </c>
      <c r="D23282">
        <v>40.4</v>
      </c>
      <c r="E23282">
        <v>40.65</v>
      </c>
      <c r="F23282">
        <v>39.5</v>
      </c>
      <c r="G23282">
        <v>39.75</v>
      </c>
      <c r="H23282">
        <v>747984</v>
      </c>
      <c r="I23282">
        <v>298.83</v>
      </c>
      <c r="J23282">
        <v>3240</v>
      </c>
      <c r="K23282">
        <v>368128</v>
      </c>
      <c r="L23282">
        <v>49.22</v>
      </c>
    </row>
    <row r="23283" spans="1:12" x14ac:dyDescent="0.35">
      <c r="A23283" t="s">
        <v>1714</v>
      </c>
      <c r="B23283" s="1">
        <v>45338</v>
      </c>
      <c r="C23283">
        <v>17.7</v>
      </c>
      <c r="D23283">
        <v>18.55</v>
      </c>
      <c r="E23283">
        <v>18.55</v>
      </c>
      <c r="F23283">
        <v>18.55</v>
      </c>
      <c r="G23283">
        <v>18.55</v>
      </c>
      <c r="H23283">
        <v>152742</v>
      </c>
      <c r="I23283">
        <v>28.33</v>
      </c>
      <c r="J23283">
        <v>83</v>
      </c>
      <c r="K23283">
        <v>152742</v>
      </c>
      <c r="L23283">
        <v>100</v>
      </c>
    </row>
    <row r="23284" spans="1:12" x14ac:dyDescent="0.35">
      <c r="A23284" t="s">
        <v>1713</v>
      </c>
      <c r="B23284" s="1">
        <v>45338</v>
      </c>
      <c r="C23284">
        <v>533.85</v>
      </c>
      <c r="D23284">
        <v>536</v>
      </c>
      <c r="E23284">
        <v>558.35</v>
      </c>
      <c r="F23284">
        <v>534.95000000000005</v>
      </c>
      <c r="G23284">
        <v>546.95000000000005</v>
      </c>
      <c r="H23284">
        <v>1408737</v>
      </c>
      <c r="I23284">
        <v>7755.83</v>
      </c>
      <c r="J23284">
        <v>45255</v>
      </c>
      <c r="K23284">
        <v>649343</v>
      </c>
      <c r="L23284">
        <v>46.09</v>
      </c>
    </row>
    <row r="23285" spans="1:12" x14ac:dyDescent="0.35">
      <c r="A23285" t="s">
        <v>1712</v>
      </c>
      <c r="B23285" s="1">
        <v>45338</v>
      </c>
      <c r="C23285">
        <v>43.4</v>
      </c>
      <c r="D23285">
        <v>43.15</v>
      </c>
      <c r="E23285">
        <v>46.5</v>
      </c>
      <c r="F23285">
        <v>43</v>
      </c>
      <c r="G23285">
        <v>44.7</v>
      </c>
      <c r="H23285">
        <v>371055</v>
      </c>
      <c r="I23285">
        <v>166.15</v>
      </c>
      <c r="J23285">
        <v>2211</v>
      </c>
      <c r="K23285">
        <v>181468</v>
      </c>
      <c r="L23285">
        <v>48.91</v>
      </c>
    </row>
    <row r="23286" spans="1:12" x14ac:dyDescent="0.35">
      <c r="A23286" t="s">
        <v>1711</v>
      </c>
      <c r="B23286" s="1">
        <v>45338</v>
      </c>
      <c r="C23286">
        <v>398.3</v>
      </c>
      <c r="D23286">
        <v>398.3</v>
      </c>
      <c r="E23286">
        <v>403.1</v>
      </c>
      <c r="F23286">
        <v>395.55</v>
      </c>
      <c r="G23286">
        <v>399.7</v>
      </c>
      <c r="H23286">
        <v>29038</v>
      </c>
      <c r="I23286">
        <v>115.84</v>
      </c>
      <c r="J23286">
        <v>3059</v>
      </c>
      <c r="K23286">
        <v>14544</v>
      </c>
      <c r="L23286">
        <v>50.09</v>
      </c>
    </row>
    <row r="23287" spans="1:12" x14ac:dyDescent="0.35">
      <c r="A23287" t="s">
        <v>1710</v>
      </c>
      <c r="B23287" s="1">
        <v>45338</v>
      </c>
      <c r="C23287">
        <v>2555.5500000000002</v>
      </c>
      <c r="D23287">
        <v>2580.5500000000002</v>
      </c>
      <c r="E23287">
        <v>2610</v>
      </c>
      <c r="F23287">
        <v>2521</v>
      </c>
      <c r="G23287">
        <v>2539.9</v>
      </c>
      <c r="H23287">
        <v>16594</v>
      </c>
      <c r="I23287">
        <v>423.52</v>
      </c>
      <c r="J23287">
        <v>2676</v>
      </c>
      <c r="K23287">
        <v>9677</v>
      </c>
      <c r="L23287">
        <v>58.32</v>
      </c>
    </row>
    <row r="23288" spans="1:12" x14ac:dyDescent="0.35">
      <c r="A23288" t="s">
        <v>1709</v>
      </c>
      <c r="B23288" s="1">
        <v>45338</v>
      </c>
      <c r="C23288">
        <v>1669.15</v>
      </c>
      <c r="D23288">
        <v>1672.75</v>
      </c>
      <c r="E23288">
        <v>1688.65</v>
      </c>
      <c r="F23288">
        <v>1661</v>
      </c>
      <c r="G23288">
        <v>1669.1</v>
      </c>
      <c r="H23288">
        <v>22643</v>
      </c>
      <c r="I23288">
        <v>379.22</v>
      </c>
      <c r="J23288">
        <v>3711</v>
      </c>
      <c r="K23288">
        <v>12175</v>
      </c>
      <c r="L23288">
        <v>53.77</v>
      </c>
    </row>
    <row r="23289" spans="1:12" x14ac:dyDescent="0.35">
      <c r="A23289" t="s">
        <v>1708</v>
      </c>
      <c r="B23289" s="1">
        <v>45338</v>
      </c>
      <c r="C23289">
        <v>493.95</v>
      </c>
      <c r="D23289">
        <v>494</v>
      </c>
      <c r="E23289">
        <v>499.2</v>
      </c>
      <c r="F23289">
        <v>475</v>
      </c>
      <c r="G23289">
        <v>479.3</v>
      </c>
      <c r="H23289">
        <v>30672</v>
      </c>
      <c r="I23289">
        <v>148.62</v>
      </c>
      <c r="J23289">
        <v>4653</v>
      </c>
      <c r="K23289">
        <v>14184</v>
      </c>
      <c r="L23289">
        <v>46.24</v>
      </c>
    </row>
    <row r="23290" spans="1:12" x14ac:dyDescent="0.35">
      <c r="A23290" t="s">
        <v>1707</v>
      </c>
      <c r="B23290" s="1">
        <v>45338</v>
      </c>
      <c r="C23290">
        <v>4.95</v>
      </c>
      <c r="D23290">
        <v>5</v>
      </c>
      <c r="E23290">
        <v>5.05</v>
      </c>
      <c r="F23290">
        <v>4.75</v>
      </c>
      <c r="G23290">
        <v>4.8</v>
      </c>
      <c r="H23290">
        <v>20295269</v>
      </c>
      <c r="I23290">
        <v>984.38</v>
      </c>
      <c r="J23290">
        <v>16421</v>
      </c>
      <c r="K23290">
        <v>11210844</v>
      </c>
      <c r="L23290">
        <v>55.24</v>
      </c>
    </row>
    <row r="23291" spans="1:12" x14ac:dyDescent="0.35">
      <c r="A23291" t="s">
        <v>1706</v>
      </c>
      <c r="B23291" s="1">
        <v>45338</v>
      </c>
      <c r="C23291">
        <v>627.15</v>
      </c>
      <c r="D23291">
        <v>627.15</v>
      </c>
      <c r="E23291">
        <v>653.4</v>
      </c>
      <c r="F23291">
        <v>627.15</v>
      </c>
      <c r="G23291">
        <v>635.35</v>
      </c>
      <c r="H23291">
        <v>132823</v>
      </c>
      <c r="I23291">
        <v>847.62</v>
      </c>
      <c r="J23291">
        <v>14055</v>
      </c>
      <c r="K23291">
        <v>76186</v>
      </c>
      <c r="L23291">
        <v>57.36</v>
      </c>
    </row>
    <row r="23292" spans="1:12" x14ac:dyDescent="0.35">
      <c r="A23292" t="s">
        <v>1705</v>
      </c>
      <c r="B23292" s="1">
        <v>45338</v>
      </c>
      <c r="C23292">
        <v>420.05</v>
      </c>
      <c r="D23292">
        <v>418.85</v>
      </c>
      <c r="E23292">
        <v>422.2</v>
      </c>
      <c r="F23292">
        <v>416.1</v>
      </c>
      <c r="G23292">
        <v>418.75</v>
      </c>
      <c r="H23292">
        <v>17219</v>
      </c>
      <c r="I23292">
        <v>72.27</v>
      </c>
      <c r="J23292">
        <v>1386</v>
      </c>
      <c r="K23292">
        <v>12315</v>
      </c>
      <c r="L23292">
        <v>71.52</v>
      </c>
    </row>
    <row r="23293" spans="1:12" x14ac:dyDescent="0.35">
      <c r="A23293" t="s">
        <v>1704</v>
      </c>
      <c r="B23293" s="1">
        <v>45338</v>
      </c>
      <c r="C23293">
        <v>3186.25</v>
      </c>
      <c r="D23293">
        <v>3215.85</v>
      </c>
      <c r="E23293">
        <v>3272.9</v>
      </c>
      <c r="F23293">
        <v>3188</v>
      </c>
      <c r="G23293">
        <v>3195.9</v>
      </c>
      <c r="H23293">
        <v>1393</v>
      </c>
      <c r="I23293">
        <v>44.97</v>
      </c>
      <c r="J23293">
        <v>571</v>
      </c>
      <c r="K23293">
        <v>833</v>
      </c>
      <c r="L23293">
        <v>59.8</v>
      </c>
    </row>
    <row r="23294" spans="1:12" x14ac:dyDescent="0.35">
      <c r="A23294" t="s">
        <v>1703</v>
      </c>
      <c r="B23294" s="1">
        <v>45338</v>
      </c>
      <c r="C23294">
        <v>316.3</v>
      </c>
      <c r="D23294">
        <v>320</v>
      </c>
      <c r="E23294">
        <v>320</v>
      </c>
      <c r="F23294">
        <v>310</v>
      </c>
      <c r="G23294">
        <v>311.14999999999998</v>
      </c>
      <c r="H23294">
        <v>466816</v>
      </c>
      <c r="I23294">
        <v>1462.86</v>
      </c>
      <c r="J23294">
        <v>19608</v>
      </c>
      <c r="K23294">
        <v>205179</v>
      </c>
      <c r="L23294">
        <v>43.95</v>
      </c>
    </row>
    <row r="23295" spans="1:12" x14ac:dyDescent="0.35">
      <c r="A23295" t="s">
        <v>1702</v>
      </c>
      <c r="B23295" s="1">
        <v>45338</v>
      </c>
      <c r="C23295">
        <v>134.05000000000001</v>
      </c>
      <c r="D23295">
        <v>135.30000000000001</v>
      </c>
      <c r="E23295">
        <v>137.94999999999999</v>
      </c>
      <c r="F23295">
        <v>130.1</v>
      </c>
      <c r="G23295">
        <v>130.75</v>
      </c>
      <c r="H23295">
        <v>227300</v>
      </c>
      <c r="I23295">
        <v>304.56</v>
      </c>
      <c r="J23295">
        <v>4031</v>
      </c>
      <c r="K23295">
        <v>122389</v>
      </c>
      <c r="L23295">
        <v>53.84</v>
      </c>
    </row>
    <row r="23296" spans="1:12" x14ac:dyDescent="0.35">
      <c r="A23296" t="s">
        <v>1701</v>
      </c>
      <c r="B23296" s="1">
        <v>45338</v>
      </c>
      <c r="C23296">
        <v>3613.35</v>
      </c>
      <c r="D23296">
        <v>3646.3</v>
      </c>
      <c r="E23296">
        <v>3726.15</v>
      </c>
      <c r="F23296">
        <v>3613.25</v>
      </c>
      <c r="G23296">
        <v>3644.85</v>
      </c>
      <c r="H23296">
        <v>11075</v>
      </c>
      <c r="I23296">
        <v>407.98</v>
      </c>
      <c r="J23296">
        <v>2835</v>
      </c>
      <c r="K23296">
        <v>6069</v>
      </c>
      <c r="L23296">
        <v>54.8</v>
      </c>
    </row>
    <row r="23297" spans="1:12" x14ac:dyDescent="0.35">
      <c r="A23297" t="s">
        <v>1700</v>
      </c>
      <c r="B23297" s="1">
        <v>45338</v>
      </c>
      <c r="C23297">
        <v>232.85</v>
      </c>
      <c r="D23297">
        <v>233</v>
      </c>
      <c r="E23297">
        <v>235</v>
      </c>
      <c r="F23297">
        <v>224</v>
      </c>
      <c r="G23297">
        <v>225.75</v>
      </c>
      <c r="H23297">
        <v>104450</v>
      </c>
      <c r="I23297">
        <v>238.37</v>
      </c>
      <c r="J23297">
        <v>6032</v>
      </c>
      <c r="K23297">
        <v>64125</v>
      </c>
      <c r="L23297">
        <v>61.39</v>
      </c>
    </row>
    <row r="23298" spans="1:12" x14ac:dyDescent="0.35">
      <c r="A23298" t="s">
        <v>1699</v>
      </c>
      <c r="B23298" s="1">
        <v>45338</v>
      </c>
      <c r="C23298">
        <v>362.4</v>
      </c>
      <c r="D23298">
        <v>367.8</v>
      </c>
      <c r="E23298">
        <v>372.05</v>
      </c>
      <c r="F23298">
        <v>357.05</v>
      </c>
      <c r="G23298">
        <v>365.8</v>
      </c>
      <c r="H23298">
        <v>117548</v>
      </c>
      <c r="I23298">
        <v>429.32</v>
      </c>
      <c r="J23298">
        <v>9171</v>
      </c>
      <c r="K23298">
        <v>41684</v>
      </c>
      <c r="L23298">
        <v>35.46</v>
      </c>
    </row>
    <row r="23299" spans="1:12" x14ac:dyDescent="0.35">
      <c r="A23299" t="s">
        <v>1698</v>
      </c>
      <c r="B23299" s="1">
        <v>45338</v>
      </c>
      <c r="C23299">
        <v>1558.15</v>
      </c>
      <c r="D23299">
        <v>1570</v>
      </c>
      <c r="E23299">
        <v>1716.95</v>
      </c>
      <c r="F23299">
        <v>1552.3</v>
      </c>
      <c r="G23299">
        <v>1683.75</v>
      </c>
      <c r="H23299">
        <v>527033</v>
      </c>
      <c r="I23299">
        <v>8739.9500000000007</v>
      </c>
      <c r="J23299">
        <v>56514</v>
      </c>
      <c r="K23299">
        <v>191476</v>
      </c>
      <c r="L23299">
        <v>36.33</v>
      </c>
    </row>
    <row r="23300" spans="1:12" x14ac:dyDescent="0.35">
      <c r="A23300" t="s">
        <v>1697</v>
      </c>
      <c r="B23300" s="1">
        <v>45338</v>
      </c>
      <c r="C23300">
        <v>1732.1</v>
      </c>
      <c r="D23300">
        <v>1735</v>
      </c>
      <c r="E23300">
        <v>1766.6</v>
      </c>
      <c r="F23300">
        <v>1712.35</v>
      </c>
      <c r="G23300">
        <v>1747.55</v>
      </c>
      <c r="H23300">
        <v>42123</v>
      </c>
      <c r="I23300">
        <v>731.86</v>
      </c>
      <c r="J23300">
        <v>6622</v>
      </c>
      <c r="K23300">
        <v>19338</v>
      </c>
      <c r="L23300">
        <v>45.91</v>
      </c>
    </row>
    <row r="23301" spans="1:12" x14ac:dyDescent="0.35">
      <c r="A23301" t="s">
        <v>1696</v>
      </c>
      <c r="B23301" s="1">
        <v>45338</v>
      </c>
      <c r="C23301">
        <v>267.95</v>
      </c>
      <c r="D23301">
        <v>269.25</v>
      </c>
      <c r="E23301">
        <v>272</v>
      </c>
      <c r="F23301">
        <v>265.10000000000002</v>
      </c>
      <c r="G23301">
        <v>266.8</v>
      </c>
      <c r="H23301">
        <v>16394886</v>
      </c>
      <c r="I23301">
        <v>43996.77</v>
      </c>
      <c r="J23301">
        <v>118590</v>
      </c>
      <c r="K23301">
        <v>6052795</v>
      </c>
      <c r="L23301">
        <v>36.92</v>
      </c>
    </row>
    <row r="23302" spans="1:12" x14ac:dyDescent="0.35">
      <c r="A23302" t="s">
        <v>1695</v>
      </c>
      <c r="B23302" s="1">
        <v>45338</v>
      </c>
      <c r="C23302">
        <v>1425.3</v>
      </c>
      <c r="D23302">
        <v>1420</v>
      </c>
      <c r="E23302">
        <v>1434</v>
      </c>
      <c r="F23302">
        <v>1402</v>
      </c>
      <c r="G23302">
        <v>1423.05</v>
      </c>
      <c r="H23302">
        <v>1531369</v>
      </c>
      <c r="I23302">
        <v>21709.59</v>
      </c>
      <c r="J23302">
        <v>78287</v>
      </c>
      <c r="K23302">
        <v>964812</v>
      </c>
      <c r="L23302">
        <v>63</v>
      </c>
    </row>
    <row r="23303" spans="1:12" x14ac:dyDescent="0.35">
      <c r="A23303" t="s">
        <v>1694</v>
      </c>
      <c r="B23303" s="1">
        <v>45338</v>
      </c>
      <c r="C23303">
        <v>39.450000000000003</v>
      </c>
      <c r="D23303">
        <v>38.85</v>
      </c>
      <c r="E23303">
        <v>39</v>
      </c>
      <c r="F23303">
        <v>37.15</v>
      </c>
      <c r="G23303">
        <v>37.700000000000003</v>
      </c>
      <c r="H23303">
        <v>726968</v>
      </c>
      <c r="I23303">
        <v>277.39</v>
      </c>
      <c r="J23303">
        <v>2962</v>
      </c>
      <c r="K23303">
        <v>346715</v>
      </c>
      <c r="L23303">
        <v>47.69</v>
      </c>
    </row>
    <row r="23304" spans="1:12" x14ac:dyDescent="0.35">
      <c r="A23304" t="s">
        <v>1693</v>
      </c>
      <c r="B23304" s="1">
        <v>45338</v>
      </c>
      <c r="C23304">
        <v>78.849999999999994</v>
      </c>
      <c r="D23304">
        <v>79.3</v>
      </c>
      <c r="E23304">
        <v>80.8</v>
      </c>
      <c r="F23304">
        <v>78.3</v>
      </c>
      <c r="G23304">
        <v>79.099999999999994</v>
      </c>
      <c r="H23304">
        <v>1473494</v>
      </c>
      <c r="I23304">
        <v>1169.19</v>
      </c>
      <c r="J23304">
        <v>7608</v>
      </c>
      <c r="K23304">
        <v>581536</v>
      </c>
      <c r="L23304">
        <v>39.47</v>
      </c>
    </row>
    <row r="23305" spans="1:12" x14ac:dyDescent="0.35">
      <c r="A23305" t="s">
        <v>1692</v>
      </c>
      <c r="B23305" s="1">
        <v>45338</v>
      </c>
      <c r="C23305">
        <v>499.8</v>
      </c>
      <c r="D23305">
        <v>503.45</v>
      </c>
      <c r="E23305">
        <v>528.95000000000005</v>
      </c>
      <c r="F23305">
        <v>500.1</v>
      </c>
      <c r="G23305">
        <v>525.6</v>
      </c>
      <c r="H23305">
        <v>567275</v>
      </c>
      <c r="I23305">
        <v>2958.16</v>
      </c>
      <c r="J23305">
        <v>30145</v>
      </c>
      <c r="K23305">
        <v>207758</v>
      </c>
      <c r="L23305">
        <v>36.619999999999997</v>
      </c>
    </row>
    <row r="23306" spans="1:12" x14ac:dyDescent="0.35">
      <c r="A23306" t="s">
        <v>1691</v>
      </c>
      <c r="B23306" s="1">
        <v>45338</v>
      </c>
      <c r="C23306">
        <v>69.650000000000006</v>
      </c>
      <c r="D23306">
        <v>70.7</v>
      </c>
      <c r="E23306">
        <v>72.5</v>
      </c>
      <c r="F23306">
        <v>68.7</v>
      </c>
      <c r="G23306">
        <v>70</v>
      </c>
      <c r="H23306">
        <v>438307</v>
      </c>
      <c r="I23306">
        <v>310.76</v>
      </c>
      <c r="J23306">
        <v>2805</v>
      </c>
      <c r="K23306">
        <v>264694</v>
      </c>
      <c r="L23306">
        <v>60.39</v>
      </c>
    </row>
    <row r="23307" spans="1:12" x14ac:dyDescent="0.35">
      <c r="A23307" t="s">
        <v>1690</v>
      </c>
      <c r="B23307" s="1">
        <v>45338</v>
      </c>
      <c r="C23307">
        <v>433.1</v>
      </c>
      <c r="D23307">
        <v>438.7</v>
      </c>
      <c r="E23307">
        <v>449.7</v>
      </c>
      <c r="F23307">
        <v>435.05</v>
      </c>
      <c r="G23307">
        <v>445.05</v>
      </c>
      <c r="H23307">
        <v>46943</v>
      </c>
      <c r="I23307">
        <v>208.31</v>
      </c>
      <c r="J23307">
        <v>6448</v>
      </c>
      <c r="K23307">
        <v>23088</v>
      </c>
      <c r="L23307">
        <v>49.18</v>
      </c>
    </row>
    <row r="23308" spans="1:12" x14ac:dyDescent="0.35">
      <c r="A23308" t="s">
        <v>1689</v>
      </c>
      <c r="B23308" s="1">
        <v>45338</v>
      </c>
      <c r="C23308">
        <v>176.15</v>
      </c>
      <c r="D23308">
        <v>177</v>
      </c>
      <c r="E23308">
        <v>184</v>
      </c>
      <c r="F23308">
        <v>176</v>
      </c>
      <c r="G23308">
        <v>180.65</v>
      </c>
      <c r="H23308">
        <v>91881</v>
      </c>
      <c r="I23308">
        <v>165.65</v>
      </c>
      <c r="J23308">
        <v>5267</v>
      </c>
      <c r="K23308">
        <v>48438</v>
      </c>
      <c r="L23308">
        <v>52.72</v>
      </c>
    </row>
    <row r="23309" spans="1:12" x14ac:dyDescent="0.35">
      <c r="A23309" t="s">
        <v>1688</v>
      </c>
      <c r="B23309" s="1">
        <v>45338</v>
      </c>
      <c r="C23309">
        <v>25.2</v>
      </c>
      <c r="D23309">
        <v>25.35</v>
      </c>
      <c r="E23309">
        <v>25.5</v>
      </c>
      <c r="F23309">
        <v>24.8</v>
      </c>
      <c r="G23309">
        <v>25.1</v>
      </c>
      <c r="H23309">
        <v>5764985</v>
      </c>
      <c r="I23309">
        <v>1444.92</v>
      </c>
      <c r="J23309">
        <v>13088</v>
      </c>
      <c r="K23309">
        <v>2413042</v>
      </c>
      <c r="L23309">
        <v>41.86</v>
      </c>
    </row>
    <row r="23310" spans="1:12" x14ac:dyDescent="0.35">
      <c r="A23310" t="s">
        <v>1687</v>
      </c>
      <c r="B23310" s="1">
        <v>45338</v>
      </c>
      <c r="C23310">
        <v>164.05</v>
      </c>
      <c r="D23310">
        <v>165.55</v>
      </c>
      <c r="E23310">
        <v>166.65</v>
      </c>
      <c r="F23310">
        <v>162.19999999999999</v>
      </c>
      <c r="G23310">
        <v>162.5</v>
      </c>
      <c r="H23310">
        <v>11493</v>
      </c>
      <c r="I23310">
        <v>18.809999999999999</v>
      </c>
      <c r="J23310">
        <v>239</v>
      </c>
      <c r="K23310">
        <v>7014</v>
      </c>
      <c r="L23310">
        <v>61.03</v>
      </c>
    </row>
    <row r="23311" spans="1:12" x14ac:dyDescent="0.35">
      <c r="A23311" t="s">
        <v>1686</v>
      </c>
      <c r="B23311" s="1">
        <v>45338</v>
      </c>
      <c r="C23311">
        <v>473.15</v>
      </c>
      <c r="D23311">
        <v>477.1</v>
      </c>
      <c r="E23311">
        <v>482.9</v>
      </c>
      <c r="F23311">
        <v>471.95</v>
      </c>
      <c r="G23311">
        <v>474</v>
      </c>
      <c r="H23311">
        <v>238346</v>
      </c>
      <c r="I23311">
        <v>1135.9100000000001</v>
      </c>
      <c r="J23311">
        <v>13578</v>
      </c>
      <c r="K23311">
        <v>103655</v>
      </c>
      <c r="L23311">
        <v>43.49</v>
      </c>
    </row>
    <row r="23312" spans="1:12" x14ac:dyDescent="0.35">
      <c r="A23312" t="s">
        <v>1685</v>
      </c>
      <c r="B23312" s="1">
        <v>45338</v>
      </c>
      <c r="C23312">
        <v>3611.55</v>
      </c>
      <c r="D23312">
        <v>3651.75</v>
      </c>
      <c r="E23312">
        <v>3929.95</v>
      </c>
      <c r="F23312">
        <v>3624.05</v>
      </c>
      <c r="G23312">
        <v>3826.65</v>
      </c>
      <c r="H23312">
        <v>33786</v>
      </c>
      <c r="I23312">
        <v>1283.3</v>
      </c>
      <c r="J23312">
        <v>8081</v>
      </c>
      <c r="K23312">
        <v>10513</v>
      </c>
      <c r="L23312">
        <v>31.12</v>
      </c>
    </row>
    <row r="23313" spans="1:12" x14ac:dyDescent="0.35">
      <c r="A23313" t="s">
        <v>1684</v>
      </c>
      <c r="B23313" s="1">
        <v>45338</v>
      </c>
      <c r="C23313">
        <v>390.2</v>
      </c>
      <c r="D23313">
        <v>395.5</v>
      </c>
      <c r="E23313">
        <v>396</v>
      </c>
      <c r="F23313">
        <v>370.7</v>
      </c>
      <c r="G23313">
        <v>372.8</v>
      </c>
      <c r="H23313">
        <v>142049</v>
      </c>
      <c r="I23313">
        <v>536.14</v>
      </c>
      <c r="J23313">
        <v>2328</v>
      </c>
      <c r="K23313">
        <v>100170</v>
      </c>
      <c r="L23313">
        <v>70.52</v>
      </c>
    </row>
    <row r="23314" spans="1:12" x14ac:dyDescent="0.35">
      <c r="A23314" t="s">
        <v>1683</v>
      </c>
      <c r="B23314" s="1">
        <v>45338</v>
      </c>
      <c r="C23314">
        <v>357.3</v>
      </c>
      <c r="D23314">
        <v>360.5</v>
      </c>
      <c r="E23314">
        <v>361.7</v>
      </c>
      <c r="F23314">
        <v>353.75</v>
      </c>
      <c r="G23314">
        <v>354.9</v>
      </c>
      <c r="H23314">
        <v>50839</v>
      </c>
      <c r="I23314">
        <v>181.37</v>
      </c>
      <c r="J23314">
        <v>2811</v>
      </c>
      <c r="K23314">
        <v>27427</v>
      </c>
      <c r="L23314">
        <v>53.95</v>
      </c>
    </row>
    <row r="23315" spans="1:12" x14ac:dyDescent="0.35">
      <c r="A23315" t="s">
        <v>1682</v>
      </c>
      <c r="B23315" s="1">
        <v>45338</v>
      </c>
      <c r="C23315">
        <v>56.3</v>
      </c>
      <c r="D23315">
        <v>56.75</v>
      </c>
      <c r="E23315">
        <v>57.2</v>
      </c>
      <c r="F23315">
        <v>56.35</v>
      </c>
      <c r="G23315">
        <v>56.55</v>
      </c>
      <c r="H23315">
        <v>4581171</v>
      </c>
      <c r="I23315">
        <v>2602.06</v>
      </c>
      <c r="J23315">
        <v>11796</v>
      </c>
      <c r="K23315">
        <v>2110302</v>
      </c>
      <c r="L23315">
        <v>46.06</v>
      </c>
    </row>
    <row r="23316" spans="1:12" x14ac:dyDescent="0.35">
      <c r="A23316" t="s">
        <v>1681</v>
      </c>
      <c r="B23316" s="1">
        <v>45338</v>
      </c>
      <c r="C23316">
        <v>73.739999999999995</v>
      </c>
      <c r="D23316">
        <v>75.209999999999994</v>
      </c>
      <c r="E23316">
        <v>75.209999999999994</v>
      </c>
      <c r="F23316">
        <v>72.349999999999994</v>
      </c>
      <c r="G23316">
        <v>74.040000000000006</v>
      </c>
      <c r="H23316">
        <v>4410</v>
      </c>
      <c r="I23316">
        <v>3.27</v>
      </c>
      <c r="J23316">
        <v>113</v>
      </c>
      <c r="K23316">
        <v>2409</v>
      </c>
      <c r="L23316">
        <v>54.63</v>
      </c>
    </row>
    <row r="23317" spans="1:12" x14ac:dyDescent="0.35">
      <c r="A23317" t="s">
        <v>1680</v>
      </c>
      <c r="B23317" s="1">
        <v>45338</v>
      </c>
      <c r="C23317">
        <v>775.14</v>
      </c>
      <c r="D23317">
        <v>776.55</v>
      </c>
      <c r="E23317">
        <v>781.29</v>
      </c>
      <c r="F23317">
        <v>776.15</v>
      </c>
      <c r="G23317">
        <v>780.39</v>
      </c>
      <c r="H23317">
        <v>779</v>
      </c>
      <c r="I23317">
        <v>6.07</v>
      </c>
      <c r="J23317">
        <v>76</v>
      </c>
      <c r="K23317">
        <v>544</v>
      </c>
      <c r="L23317">
        <v>69.83</v>
      </c>
    </row>
    <row r="23318" spans="1:12" x14ac:dyDescent="0.35">
      <c r="A23318" t="s">
        <v>1679</v>
      </c>
      <c r="B23318" s="1">
        <v>45338</v>
      </c>
      <c r="C23318">
        <v>235.62</v>
      </c>
      <c r="D23318">
        <v>236.19</v>
      </c>
      <c r="E23318">
        <v>237.7</v>
      </c>
      <c r="F23318">
        <v>235.63</v>
      </c>
      <c r="G23318">
        <v>236.9</v>
      </c>
      <c r="H23318">
        <v>5342</v>
      </c>
      <c r="I23318">
        <v>12.68</v>
      </c>
      <c r="J23318">
        <v>113</v>
      </c>
      <c r="K23318">
        <v>5036</v>
      </c>
      <c r="L23318">
        <v>94.27</v>
      </c>
    </row>
    <row r="23319" spans="1:12" x14ac:dyDescent="0.35">
      <c r="A23319" t="s">
        <v>1678</v>
      </c>
      <c r="B23319" s="1">
        <v>45338</v>
      </c>
      <c r="C23319">
        <v>61.65</v>
      </c>
      <c r="D23319">
        <v>62.27</v>
      </c>
      <c r="E23319">
        <v>62.27</v>
      </c>
      <c r="F23319">
        <v>61.4</v>
      </c>
      <c r="G23319">
        <v>61.99</v>
      </c>
      <c r="H23319">
        <v>7570</v>
      </c>
      <c r="I23319">
        <v>4.6900000000000004</v>
      </c>
      <c r="J23319">
        <v>190</v>
      </c>
      <c r="K23319">
        <v>6197</v>
      </c>
      <c r="L23319">
        <v>81.86</v>
      </c>
    </row>
    <row r="23320" spans="1:12" x14ac:dyDescent="0.35">
      <c r="A23320" t="s">
        <v>1677</v>
      </c>
      <c r="B23320" s="1">
        <v>45338</v>
      </c>
      <c r="C23320">
        <v>47.02</v>
      </c>
      <c r="D23320">
        <v>47.03</v>
      </c>
      <c r="E23320">
        <v>47.52</v>
      </c>
      <c r="F23320">
        <v>46.73</v>
      </c>
      <c r="G23320">
        <v>47.19</v>
      </c>
      <c r="H23320">
        <v>5144847</v>
      </c>
      <c r="I23320">
        <v>2432.4299999999998</v>
      </c>
      <c r="J23320">
        <v>2212</v>
      </c>
      <c r="K23320">
        <v>4690461</v>
      </c>
      <c r="L23320">
        <v>91.17</v>
      </c>
    </row>
    <row r="23321" spans="1:12" x14ac:dyDescent="0.35">
      <c r="A23321" t="s">
        <v>1676</v>
      </c>
      <c r="B23321" s="1">
        <v>45338</v>
      </c>
      <c r="C23321">
        <v>914.55</v>
      </c>
      <c r="D23321">
        <v>921</v>
      </c>
      <c r="E23321">
        <v>926.7</v>
      </c>
      <c r="F23321">
        <v>905.25</v>
      </c>
      <c r="G23321">
        <v>907.85</v>
      </c>
      <c r="H23321">
        <v>64860</v>
      </c>
      <c r="I23321">
        <v>591.22</v>
      </c>
      <c r="J23321">
        <v>5039</v>
      </c>
      <c r="K23321">
        <v>31412</v>
      </c>
      <c r="L23321">
        <v>48.43</v>
      </c>
    </row>
    <row r="23322" spans="1:12" x14ac:dyDescent="0.35">
      <c r="A23322" t="s">
        <v>1675</v>
      </c>
      <c r="B23322" s="1">
        <v>45338</v>
      </c>
      <c r="C23322">
        <v>63.3</v>
      </c>
      <c r="D23322">
        <v>64.95</v>
      </c>
      <c r="E23322">
        <v>72.5</v>
      </c>
      <c r="F23322">
        <v>61.7</v>
      </c>
      <c r="G23322">
        <v>65.599999999999994</v>
      </c>
      <c r="H23322">
        <v>7900242</v>
      </c>
      <c r="I23322">
        <v>5338.61</v>
      </c>
      <c r="J23322">
        <v>44745</v>
      </c>
      <c r="K23322">
        <v>1948199</v>
      </c>
      <c r="L23322">
        <v>24.66</v>
      </c>
    </row>
    <row r="23323" spans="1:12" x14ac:dyDescent="0.35">
      <c r="A23323" t="s">
        <v>1674</v>
      </c>
      <c r="B23323" s="1">
        <v>45338</v>
      </c>
      <c r="C23323">
        <v>320.2</v>
      </c>
      <c r="D23323">
        <v>322.35000000000002</v>
      </c>
      <c r="E23323">
        <v>323.35000000000002</v>
      </c>
      <c r="F23323">
        <v>314</v>
      </c>
      <c r="G23323">
        <v>315.89999999999998</v>
      </c>
      <c r="H23323">
        <v>808277</v>
      </c>
      <c r="I23323">
        <v>2561.59</v>
      </c>
      <c r="J23323">
        <v>19945</v>
      </c>
      <c r="K23323">
        <v>528220</v>
      </c>
      <c r="L23323">
        <v>65.349999999999994</v>
      </c>
    </row>
    <row r="23324" spans="1:12" x14ac:dyDescent="0.35">
      <c r="A23324" t="s">
        <v>1673</v>
      </c>
      <c r="B23324" s="1">
        <v>45338</v>
      </c>
      <c r="C23324">
        <v>294.7</v>
      </c>
      <c r="D23324">
        <v>296.10000000000002</v>
      </c>
      <c r="E23324">
        <v>296.95</v>
      </c>
      <c r="F23324">
        <v>284.05</v>
      </c>
      <c r="G23324">
        <v>288.95</v>
      </c>
      <c r="H23324">
        <v>3871</v>
      </c>
      <c r="I23324">
        <v>11.21</v>
      </c>
      <c r="J23324">
        <v>328</v>
      </c>
      <c r="K23324">
        <v>2475</v>
      </c>
      <c r="L23324">
        <v>63.94</v>
      </c>
    </row>
    <row r="23325" spans="1:12" x14ac:dyDescent="0.35">
      <c r="A23325" t="s">
        <v>1672</v>
      </c>
      <c r="B23325" s="1">
        <v>45338</v>
      </c>
      <c r="C23325">
        <v>487.35</v>
      </c>
      <c r="D23325">
        <v>484.05</v>
      </c>
      <c r="E23325">
        <v>494.2</v>
      </c>
      <c r="F23325">
        <v>481.05</v>
      </c>
      <c r="G23325">
        <v>490.9</v>
      </c>
      <c r="H23325">
        <v>3374827</v>
      </c>
      <c r="I23325">
        <v>16546.009999999998</v>
      </c>
      <c r="J23325">
        <v>60831</v>
      </c>
      <c r="K23325">
        <v>1078603</v>
      </c>
      <c r="L23325">
        <v>31.96</v>
      </c>
    </row>
    <row r="23326" spans="1:12" x14ac:dyDescent="0.35">
      <c r="A23326" t="s">
        <v>1671</v>
      </c>
      <c r="B23326" s="1">
        <v>45338</v>
      </c>
      <c r="C23326">
        <v>607.95000000000005</v>
      </c>
      <c r="D23326">
        <v>613.6</v>
      </c>
      <c r="E23326">
        <v>661.3</v>
      </c>
      <c r="F23326">
        <v>613.5</v>
      </c>
      <c r="G23326">
        <v>654.95000000000005</v>
      </c>
      <c r="H23326">
        <v>2025794</v>
      </c>
      <c r="I23326">
        <v>13009.37</v>
      </c>
      <c r="J23326">
        <v>68657</v>
      </c>
      <c r="K23326">
        <v>1118491</v>
      </c>
      <c r="L23326">
        <v>55.21</v>
      </c>
    </row>
    <row r="23327" spans="1:12" x14ac:dyDescent="0.35">
      <c r="A23327" t="s">
        <v>1670</v>
      </c>
      <c r="B23327" s="1">
        <v>45338</v>
      </c>
      <c r="C23327">
        <v>410.4</v>
      </c>
      <c r="D23327">
        <v>405.35</v>
      </c>
      <c r="E23327">
        <v>410.95</v>
      </c>
      <c r="F23327">
        <v>403.1</v>
      </c>
      <c r="G23327">
        <v>404.35</v>
      </c>
      <c r="H23327">
        <v>1149</v>
      </c>
      <c r="I23327">
        <v>4.66</v>
      </c>
      <c r="J23327">
        <v>135</v>
      </c>
      <c r="K23327">
        <v>698</v>
      </c>
      <c r="L23327">
        <v>60.75</v>
      </c>
    </row>
    <row r="23328" spans="1:12" x14ac:dyDescent="0.35">
      <c r="A23328" t="s">
        <v>1669</v>
      </c>
      <c r="B23328" s="1">
        <v>45338</v>
      </c>
      <c r="C23328">
        <v>469.65</v>
      </c>
      <c r="D23328">
        <v>474.4</v>
      </c>
      <c r="E23328">
        <v>485.05</v>
      </c>
      <c r="F23328">
        <v>466.05</v>
      </c>
      <c r="G23328">
        <v>475.3</v>
      </c>
      <c r="H23328">
        <v>14356</v>
      </c>
      <c r="I23328">
        <v>68</v>
      </c>
      <c r="J23328">
        <v>2388</v>
      </c>
      <c r="K23328">
        <v>7100</v>
      </c>
      <c r="L23328">
        <v>49.46</v>
      </c>
    </row>
    <row r="23329" spans="1:12" x14ac:dyDescent="0.35">
      <c r="A23329" t="s">
        <v>1668</v>
      </c>
      <c r="B23329" s="1">
        <v>45338</v>
      </c>
      <c r="C23329">
        <v>136.6</v>
      </c>
      <c r="D23329">
        <v>138</v>
      </c>
      <c r="E23329">
        <v>140</v>
      </c>
      <c r="F23329">
        <v>138</v>
      </c>
      <c r="G23329">
        <v>139.05000000000001</v>
      </c>
      <c r="H23329">
        <v>61031</v>
      </c>
      <c r="I23329">
        <v>84.7</v>
      </c>
      <c r="J23329">
        <v>323</v>
      </c>
      <c r="K23329">
        <v>48356</v>
      </c>
      <c r="L23329">
        <v>79.23</v>
      </c>
    </row>
    <row r="23330" spans="1:12" x14ac:dyDescent="0.35">
      <c r="A23330" t="s">
        <v>1667</v>
      </c>
      <c r="B23330" s="1">
        <v>45338</v>
      </c>
      <c r="C23330">
        <v>342.9</v>
      </c>
      <c r="D23330">
        <v>341</v>
      </c>
      <c r="E23330">
        <v>348.85</v>
      </c>
      <c r="F23330">
        <v>341</v>
      </c>
      <c r="G23330">
        <v>345.15</v>
      </c>
      <c r="H23330">
        <v>1163</v>
      </c>
      <c r="I23330">
        <v>4.01</v>
      </c>
      <c r="J23330">
        <v>78</v>
      </c>
      <c r="K23330">
        <v>921</v>
      </c>
      <c r="L23330">
        <v>79.19</v>
      </c>
    </row>
    <row r="23331" spans="1:12" x14ac:dyDescent="0.35">
      <c r="A23331" t="s">
        <v>1666</v>
      </c>
      <c r="B23331" s="1">
        <v>45338</v>
      </c>
      <c r="C23331">
        <v>98.1</v>
      </c>
      <c r="D23331">
        <v>98.4</v>
      </c>
      <c r="E23331">
        <v>99.4</v>
      </c>
      <c r="F23331">
        <v>97.8</v>
      </c>
      <c r="G23331">
        <v>99.15</v>
      </c>
      <c r="H23331">
        <v>10675</v>
      </c>
      <c r="I23331">
        <v>10.56</v>
      </c>
      <c r="J23331">
        <v>152</v>
      </c>
      <c r="K23331">
        <v>7802</v>
      </c>
      <c r="L23331">
        <v>73.09</v>
      </c>
    </row>
    <row r="23332" spans="1:12" x14ac:dyDescent="0.35">
      <c r="A23332" t="s">
        <v>1665</v>
      </c>
      <c r="B23332" s="1">
        <v>45338</v>
      </c>
      <c r="C23332">
        <v>543.20000000000005</v>
      </c>
      <c r="D23332">
        <v>549.79999999999995</v>
      </c>
      <c r="E23332">
        <v>549.9</v>
      </c>
      <c r="F23332">
        <v>543.04999999999995</v>
      </c>
      <c r="G23332">
        <v>546.70000000000005</v>
      </c>
      <c r="H23332">
        <v>32583</v>
      </c>
      <c r="I23332">
        <v>178.22</v>
      </c>
      <c r="J23332">
        <v>2918</v>
      </c>
      <c r="K23332">
        <v>18357</v>
      </c>
      <c r="L23332">
        <v>56.34</v>
      </c>
    </row>
    <row r="23333" spans="1:12" x14ac:dyDescent="0.35">
      <c r="A23333" t="s">
        <v>1664</v>
      </c>
      <c r="B23333" s="1">
        <v>45338</v>
      </c>
      <c r="C23333">
        <v>145.75</v>
      </c>
      <c r="D23333">
        <v>147.85</v>
      </c>
      <c r="E23333">
        <v>149.5</v>
      </c>
      <c r="F23333">
        <v>143.69999999999999</v>
      </c>
      <c r="G23333">
        <v>144.69999999999999</v>
      </c>
      <c r="H23333">
        <v>28730074</v>
      </c>
      <c r="I23333">
        <v>42259.78</v>
      </c>
      <c r="J23333">
        <v>125641</v>
      </c>
      <c r="K23333">
        <v>10201494</v>
      </c>
      <c r="L23333">
        <v>35.51</v>
      </c>
    </row>
    <row r="23334" spans="1:12" x14ac:dyDescent="0.35">
      <c r="A23334" t="s">
        <v>1663</v>
      </c>
      <c r="B23334" s="1">
        <v>45338</v>
      </c>
      <c r="C23334">
        <v>39.85</v>
      </c>
      <c r="D23334">
        <v>41.5</v>
      </c>
      <c r="E23334">
        <v>47.8</v>
      </c>
      <c r="F23334">
        <v>41.1</v>
      </c>
      <c r="G23334">
        <v>47.5</v>
      </c>
      <c r="H23334">
        <v>760297</v>
      </c>
      <c r="I23334">
        <v>351.42</v>
      </c>
      <c r="J23334">
        <v>2890</v>
      </c>
      <c r="K23334">
        <v>403762</v>
      </c>
      <c r="L23334">
        <v>53.11</v>
      </c>
    </row>
    <row r="23335" spans="1:12" x14ac:dyDescent="0.35">
      <c r="A23335" t="s">
        <v>1662</v>
      </c>
      <c r="B23335" s="1">
        <v>45338</v>
      </c>
      <c r="C23335">
        <v>138.65</v>
      </c>
      <c r="D23335">
        <v>141</v>
      </c>
      <c r="E23335">
        <v>141.30000000000001</v>
      </c>
      <c r="F23335">
        <v>139.55000000000001</v>
      </c>
      <c r="G23335">
        <v>140.05000000000001</v>
      </c>
      <c r="H23335">
        <v>8083</v>
      </c>
      <c r="I23335">
        <v>11.37</v>
      </c>
      <c r="J23335">
        <v>362</v>
      </c>
      <c r="K23335">
        <v>4916</v>
      </c>
      <c r="L23335">
        <v>60.82</v>
      </c>
    </row>
    <row r="23336" spans="1:12" x14ac:dyDescent="0.35">
      <c r="A23336" t="s">
        <v>1661</v>
      </c>
      <c r="B23336" s="1">
        <v>45338</v>
      </c>
      <c r="C23336">
        <v>272.5</v>
      </c>
      <c r="D23336">
        <v>279</v>
      </c>
      <c r="E23336">
        <v>282</v>
      </c>
      <c r="F23336">
        <v>269.95</v>
      </c>
      <c r="G23336">
        <v>277.55</v>
      </c>
      <c r="H23336">
        <v>34999</v>
      </c>
      <c r="I23336">
        <v>96.65</v>
      </c>
      <c r="J23336">
        <v>1892</v>
      </c>
      <c r="K23336">
        <v>19330</v>
      </c>
      <c r="L23336">
        <v>55.23</v>
      </c>
    </row>
    <row r="23337" spans="1:12" x14ac:dyDescent="0.35">
      <c r="A23337" t="s">
        <v>1660</v>
      </c>
      <c r="B23337" s="1">
        <v>45338</v>
      </c>
      <c r="C23337">
        <v>533.70000000000005</v>
      </c>
      <c r="D23337">
        <v>548</v>
      </c>
      <c r="E23337">
        <v>560</v>
      </c>
      <c r="F23337">
        <v>531</v>
      </c>
      <c r="G23337">
        <v>551.5</v>
      </c>
      <c r="H23337">
        <v>100393</v>
      </c>
      <c r="I23337">
        <v>551.32000000000005</v>
      </c>
      <c r="J23337">
        <v>11317</v>
      </c>
      <c r="K23337">
        <v>40811</v>
      </c>
      <c r="L23337">
        <v>40.65</v>
      </c>
    </row>
    <row r="23338" spans="1:12" x14ac:dyDescent="0.35">
      <c r="A23338" t="s">
        <v>1659</v>
      </c>
      <c r="B23338" s="1">
        <v>45338</v>
      </c>
      <c r="C23338">
        <v>78.8</v>
      </c>
      <c r="D23338">
        <v>77.400000000000006</v>
      </c>
      <c r="E23338">
        <v>87.25</v>
      </c>
      <c r="F23338">
        <v>77.400000000000006</v>
      </c>
      <c r="G23338">
        <v>82.6</v>
      </c>
      <c r="H23338">
        <v>272644</v>
      </c>
      <c r="I23338">
        <v>230.58</v>
      </c>
      <c r="J23338">
        <v>2433</v>
      </c>
      <c r="K23338">
        <v>88191</v>
      </c>
      <c r="L23338">
        <v>32.35</v>
      </c>
    </row>
    <row r="23339" spans="1:12" x14ac:dyDescent="0.35">
      <c r="A23339" t="s">
        <v>1658</v>
      </c>
      <c r="B23339" s="1">
        <v>45338</v>
      </c>
      <c r="C23339">
        <v>9814.2999999999993</v>
      </c>
      <c r="D23339">
        <v>9875.0499999999993</v>
      </c>
      <c r="E23339">
        <v>9948</v>
      </c>
      <c r="F23339">
        <v>9851.1</v>
      </c>
      <c r="G23339">
        <v>9916.2000000000007</v>
      </c>
      <c r="H23339">
        <v>250550</v>
      </c>
      <c r="I23339">
        <v>24844.17</v>
      </c>
      <c r="J23339">
        <v>51698</v>
      </c>
      <c r="K23339">
        <v>160906</v>
      </c>
      <c r="L23339">
        <v>64.22</v>
      </c>
    </row>
    <row r="23340" spans="1:12" x14ac:dyDescent="0.35">
      <c r="A23340" t="s">
        <v>1657</v>
      </c>
      <c r="B23340" s="1">
        <v>45338</v>
      </c>
      <c r="C23340">
        <v>56.55</v>
      </c>
      <c r="D23340">
        <v>56.75</v>
      </c>
      <c r="E23340">
        <v>57.25</v>
      </c>
      <c r="F23340">
        <v>56</v>
      </c>
      <c r="G23340">
        <v>56.1</v>
      </c>
      <c r="H23340">
        <v>5098947</v>
      </c>
      <c r="I23340">
        <v>2877.5</v>
      </c>
      <c r="J23340">
        <v>18454</v>
      </c>
      <c r="K23340">
        <v>2416953</v>
      </c>
      <c r="L23340">
        <v>47.4</v>
      </c>
    </row>
    <row r="23341" spans="1:12" x14ac:dyDescent="0.35">
      <c r="A23341" t="s">
        <v>1656</v>
      </c>
      <c r="B23341" s="1">
        <v>45338</v>
      </c>
      <c r="C23341">
        <v>556.6</v>
      </c>
      <c r="D23341">
        <v>559.4</v>
      </c>
      <c r="E23341">
        <v>560.9</v>
      </c>
      <c r="F23341">
        <v>550.9</v>
      </c>
      <c r="G23341">
        <v>551.54999999999995</v>
      </c>
      <c r="H23341">
        <v>275433</v>
      </c>
      <c r="I23341">
        <v>1526.37</v>
      </c>
      <c r="J23341">
        <v>16974</v>
      </c>
      <c r="K23341">
        <v>148419</v>
      </c>
      <c r="L23341">
        <v>53.89</v>
      </c>
    </row>
    <row r="23342" spans="1:12" x14ac:dyDescent="0.35">
      <c r="A23342" t="s">
        <v>1655</v>
      </c>
      <c r="B23342" s="1">
        <v>45338</v>
      </c>
      <c r="C23342">
        <v>264.7</v>
      </c>
      <c r="D23342">
        <v>266.60000000000002</v>
      </c>
      <c r="E23342">
        <v>272.45</v>
      </c>
      <c r="F23342">
        <v>263.8</v>
      </c>
      <c r="G23342">
        <v>271.35000000000002</v>
      </c>
      <c r="H23342">
        <v>124789</v>
      </c>
      <c r="I23342">
        <v>334.61</v>
      </c>
      <c r="J23342">
        <v>5956</v>
      </c>
      <c r="K23342">
        <v>58986</v>
      </c>
      <c r="L23342">
        <v>47.27</v>
      </c>
    </row>
    <row r="23343" spans="1:12" x14ac:dyDescent="0.35">
      <c r="A23343" t="s">
        <v>1654</v>
      </c>
      <c r="B23343" s="1">
        <v>45338</v>
      </c>
      <c r="C23343">
        <v>87.4</v>
      </c>
      <c r="D23343">
        <v>88</v>
      </c>
      <c r="E23343">
        <v>88.45</v>
      </c>
      <c r="F23343">
        <v>86.05</v>
      </c>
      <c r="G23343">
        <v>87.25</v>
      </c>
      <c r="H23343">
        <v>261192</v>
      </c>
      <c r="I23343">
        <v>227.6</v>
      </c>
      <c r="J23343">
        <v>3761</v>
      </c>
      <c r="K23343">
        <v>109085</v>
      </c>
      <c r="L23343">
        <v>41.76</v>
      </c>
    </row>
    <row r="23344" spans="1:12" x14ac:dyDescent="0.35">
      <c r="A23344" t="s">
        <v>1653</v>
      </c>
      <c r="B23344" s="1">
        <v>45338</v>
      </c>
      <c r="C23344">
        <v>152</v>
      </c>
      <c r="D23344">
        <v>153.19999999999999</v>
      </c>
      <c r="E23344">
        <v>156.4</v>
      </c>
      <c r="F23344">
        <v>150.05000000000001</v>
      </c>
      <c r="G23344">
        <v>153.69999999999999</v>
      </c>
      <c r="H23344">
        <v>378146</v>
      </c>
      <c r="I23344">
        <v>577.84</v>
      </c>
      <c r="J23344">
        <v>10644</v>
      </c>
      <c r="K23344">
        <v>148463</v>
      </c>
      <c r="L23344">
        <v>39.26</v>
      </c>
    </row>
    <row r="23345" spans="1:12" x14ac:dyDescent="0.35">
      <c r="A23345" t="s">
        <v>1652</v>
      </c>
      <c r="B23345" s="1">
        <v>45338</v>
      </c>
      <c r="C23345">
        <v>428.3</v>
      </c>
      <c r="D23345">
        <v>428.4</v>
      </c>
      <c r="E23345">
        <v>435.15</v>
      </c>
      <c r="F23345">
        <v>427.15</v>
      </c>
      <c r="G23345">
        <v>428.65</v>
      </c>
      <c r="H23345">
        <v>54558</v>
      </c>
      <c r="I23345">
        <v>234.98</v>
      </c>
      <c r="J23345">
        <v>3758</v>
      </c>
      <c r="K23345">
        <v>30473</v>
      </c>
      <c r="L23345">
        <v>55.85</v>
      </c>
    </row>
    <row r="23346" spans="1:12" x14ac:dyDescent="0.35">
      <c r="A23346" t="s">
        <v>1651</v>
      </c>
      <c r="B23346" s="1">
        <v>45338</v>
      </c>
      <c r="C23346">
        <v>338.3</v>
      </c>
      <c r="D23346">
        <v>343.35</v>
      </c>
      <c r="E23346">
        <v>343.35</v>
      </c>
      <c r="F23346">
        <v>333.55</v>
      </c>
      <c r="G23346">
        <v>335.4</v>
      </c>
      <c r="H23346">
        <v>203199</v>
      </c>
      <c r="I23346">
        <v>686.69</v>
      </c>
      <c r="J23346">
        <v>11482</v>
      </c>
      <c r="K23346">
        <v>104210</v>
      </c>
      <c r="L23346">
        <v>51.28</v>
      </c>
    </row>
    <row r="23347" spans="1:12" x14ac:dyDescent="0.35">
      <c r="A23347" t="s">
        <v>1650</v>
      </c>
      <c r="B23347" s="1">
        <v>45338</v>
      </c>
      <c r="C23347">
        <v>61.6</v>
      </c>
      <c r="D23347">
        <v>62</v>
      </c>
      <c r="E23347">
        <v>62.8</v>
      </c>
      <c r="F23347">
        <v>60.15</v>
      </c>
      <c r="G23347">
        <v>60.6</v>
      </c>
      <c r="H23347">
        <v>32557812</v>
      </c>
      <c r="I23347">
        <v>19967.54</v>
      </c>
      <c r="J23347">
        <v>52450</v>
      </c>
      <c r="K23347">
        <v>8382269</v>
      </c>
      <c r="L23347">
        <v>25.75</v>
      </c>
    </row>
    <row r="23348" spans="1:12" x14ac:dyDescent="0.35">
      <c r="A23348" t="s">
        <v>1649</v>
      </c>
      <c r="B23348" s="1">
        <v>45338</v>
      </c>
      <c r="C23348">
        <v>159.44999999999999</v>
      </c>
      <c r="D23348">
        <v>160.25</v>
      </c>
      <c r="E23348">
        <v>164.9</v>
      </c>
      <c r="F23348">
        <v>157</v>
      </c>
      <c r="G23348">
        <v>160</v>
      </c>
      <c r="H23348">
        <v>54165</v>
      </c>
      <c r="I23348">
        <v>87.34</v>
      </c>
      <c r="J23348">
        <v>2264</v>
      </c>
      <c r="K23348">
        <v>26351</v>
      </c>
      <c r="L23348">
        <v>48.65</v>
      </c>
    </row>
    <row r="23349" spans="1:12" x14ac:dyDescent="0.35">
      <c r="A23349" t="s">
        <v>1648</v>
      </c>
      <c r="B23349" s="1">
        <v>45338</v>
      </c>
      <c r="C23349">
        <v>1763.95</v>
      </c>
      <c r="D23349">
        <v>1768.3</v>
      </c>
      <c r="E23349">
        <v>1777.85</v>
      </c>
      <c r="F23349">
        <v>1723.35</v>
      </c>
      <c r="G23349">
        <v>1733.9</v>
      </c>
      <c r="H23349">
        <v>196409</v>
      </c>
      <c r="I23349">
        <v>3425.74</v>
      </c>
      <c r="J23349">
        <v>16744</v>
      </c>
      <c r="K23349">
        <v>84175</v>
      </c>
      <c r="L23349">
        <v>42.86</v>
      </c>
    </row>
    <row r="23350" spans="1:12" x14ac:dyDescent="0.35">
      <c r="A23350" t="s">
        <v>1647</v>
      </c>
      <c r="B23350" s="1">
        <v>45338</v>
      </c>
      <c r="C23350">
        <v>6.25</v>
      </c>
      <c r="D23350">
        <v>6.45</v>
      </c>
      <c r="E23350">
        <v>6.55</v>
      </c>
      <c r="F23350">
        <v>6</v>
      </c>
      <c r="G23350">
        <v>6.55</v>
      </c>
      <c r="H23350">
        <v>130660</v>
      </c>
      <c r="I23350">
        <v>8.39</v>
      </c>
      <c r="J23350">
        <v>408</v>
      </c>
      <c r="K23350">
        <v>103053</v>
      </c>
      <c r="L23350">
        <v>78.87</v>
      </c>
    </row>
    <row r="23351" spans="1:12" x14ac:dyDescent="0.35">
      <c r="A23351" t="s">
        <v>1646</v>
      </c>
      <c r="B23351" s="1">
        <v>45338</v>
      </c>
      <c r="C23351">
        <v>256.2</v>
      </c>
      <c r="D23351">
        <v>261.45</v>
      </c>
      <c r="E23351">
        <v>263.39999999999998</v>
      </c>
      <c r="F23351">
        <v>256.14999999999998</v>
      </c>
      <c r="G23351">
        <v>259.75</v>
      </c>
      <c r="H23351">
        <v>618123</v>
      </c>
      <c r="I23351">
        <v>1607.44</v>
      </c>
      <c r="J23351">
        <v>15752</v>
      </c>
      <c r="K23351">
        <v>223740</v>
      </c>
      <c r="L23351">
        <v>36.200000000000003</v>
      </c>
    </row>
    <row r="23352" spans="1:12" x14ac:dyDescent="0.35">
      <c r="A23352" t="s">
        <v>1645</v>
      </c>
      <c r="B23352" s="1">
        <v>45338</v>
      </c>
      <c r="C23352">
        <v>4209.55</v>
      </c>
      <c r="D23352">
        <v>4172.1499999999996</v>
      </c>
      <c r="E23352">
        <v>4230.6000000000004</v>
      </c>
      <c r="F23352">
        <v>4172.1499999999996</v>
      </c>
      <c r="G23352">
        <v>4198.05</v>
      </c>
      <c r="H23352">
        <v>1601</v>
      </c>
      <c r="I23352">
        <v>67.349999999999994</v>
      </c>
      <c r="J23352">
        <v>617</v>
      </c>
      <c r="K23352">
        <v>841</v>
      </c>
      <c r="L23352">
        <v>52.53</v>
      </c>
    </row>
    <row r="23353" spans="1:12" x14ac:dyDescent="0.35">
      <c r="A23353" t="s">
        <v>1644</v>
      </c>
      <c r="B23353" s="1">
        <v>45338</v>
      </c>
      <c r="C23353">
        <v>183.6</v>
      </c>
      <c r="D23353">
        <v>184.6</v>
      </c>
      <c r="E23353">
        <v>186.9</v>
      </c>
      <c r="F23353">
        <v>181.95</v>
      </c>
      <c r="G23353">
        <v>182.3</v>
      </c>
      <c r="H23353">
        <v>251268</v>
      </c>
      <c r="I23353">
        <v>461.37</v>
      </c>
      <c r="J23353">
        <v>6836</v>
      </c>
      <c r="K23353">
        <v>147666</v>
      </c>
      <c r="L23353">
        <v>58.77</v>
      </c>
    </row>
    <row r="23354" spans="1:12" x14ac:dyDescent="0.35">
      <c r="A23354" t="s">
        <v>1643</v>
      </c>
      <c r="B23354" s="1">
        <v>45338</v>
      </c>
      <c r="C23354">
        <v>2093</v>
      </c>
      <c r="D23354">
        <v>2098.75</v>
      </c>
      <c r="E23354">
        <v>2186</v>
      </c>
      <c r="F23354">
        <v>2097.1</v>
      </c>
      <c r="G23354">
        <v>2138.75</v>
      </c>
      <c r="H23354">
        <v>2287490</v>
      </c>
      <c r="I23354">
        <v>49357.919999999998</v>
      </c>
      <c r="J23354">
        <v>102466</v>
      </c>
      <c r="K23354">
        <v>891149</v>
      </c>
      <c r="L23354">
        <v>38.96</v>
      </c>
    </row>
    <row r="23355" spans="1:12" x14ac:dyDescent="0.35">
      <c r="A23355" t="s">
        <v>1642</v>
      </c>
      <c r="B23355" s="1">
        <v>45338</v>
      </c>
      <c r="C23355">
        <v>8444.9500000000007</v>
      </c>
      <c r="D23355">
        <v>8542</v>
      </c>
      <c r="E23355">
        <v>9038.35</v>
      </c>
      <c r="F23355">
        <v>8365</v>
      </c>
      <c r="G23355">
        <v>8803</v>
      </c>
      <c r="H23355">
        <v>20660</v>
      </c>
      <c r="I23355">
        <v>1822.37</v>
      </c>
      <c r="J23355">
        <v>9423</v>
      </c>
      <c r="K23355">
        <v>9860</v>
      </c>
      <c r="L23355">
        <v>47.73</v>
      </c>
    </row>
    <row r="23356" spans="1:12" x14ac:dyDescent="0.35">
      <c r="A23356" t="s">
        <v>1641</v>
      </c>
      <c r="B23356" s="1">
        <v>45338</v>
      </c>
      <c r="C23356">
        <v>328.45</v>
      </c>
      <c r="D23356">
        <v>332.5</v>
      </c>
      <c r="E23356">
        <v>332.5</v>
      </c>
      <c r="F23356">
        <v>325.60000000000002</v>
      </c>
      <c r="G23356">
        <v>327.39999999999998</v>
      </c>
      <c r="H23356">
        <v>40060</v>
      </c>
      <c r="I23356">
        <v>131.87</v>
      </c>
      <c r="J23356">
        <v>4180</v>
      </c>
      <c r="K23356">
        <v>16926</v>
      </c>
      <c r="L23356">
        <v>42.25</v>
      </c>
    </row>
    <row r="23357" spans="1:12" x14ac:dyDescent="0.35">
      <c r="A23357" t="s">
        <v>1640</v>
      </c>
      <c r="B23357" s="1">
        <v>45338</v>
      </c>
      <c r="C23357">
        <v>92.5</v>
      </c>
      <c r="D23357">
        <v>92.95</v>
      </c>
      <c r="E23357">
        <v>93.4</v>
      </c>
      <c r="F23357">
        <v>90.1</v>
      </c>
      <c r="G23357">
        <v>90.75</v>
      </c>
      <c r="H23357">
        <v>4541893</v>
      </c>
      <c r="I23357">
        <v>4168.21</v>
      </c>
      <c r="J23357">
        <v>21984</v>
      </c>
      <c r="K23357">
        <v>2173400</v>
      </c>
      <c r="L23357">
        <v>47.85</v>
      </c>
    </row>
    <row r="23358" spans="1:12" x14ac:dyDescent="0.35">
      <c r="A23358" t="s">
        <v>1639</v>
      </c>
      <c r="B23358" s="1">
        <v>45338</v>
      </c>
      <c r="C23358">
        <v>108.25</v>
      </c>
      <c r="D23358">
        <v>108.35</v>
      </c>
      <c r="E23358">
        <v>113.3</v>
      </c>
      <c r="F23358">
        <v>108.3</v>
      </c>
      <c r="G23358">
        <v>110.1</v>
      </c>
      <c r="H23358">
        <v>19165</v>
      </c>
      <c r="I23358">
        <v>21.24</v>
      </c>
      <c r="J23358">
        <v>428</v>
      </c>
      <c r="K23358">
        <v>11162</v>
      </c>
      <c r="L23358">
        <v>58.24</v>
      </c>
    </row>
    <row r="23359" spans="1:12" x14ac:dyDescent="0.35">
      <c r="A23359" t="s">
        <v>1638</v>
      </c>
      <c r="B23359" s="1">
        <v>45338</v>
      </c>
      <c r="C23359">
        <v>764.3</v>
      </c>
      <c r="D23359">
        <v>761.1</v>
      </c>
      <c r="E23359">
        <v>770.45</v>
      </c>
      <c r="F23359">
        <v>758.2</v>
      </c>
      <c r="G23359">
        <v>763.7</v>
      </c>
      <c r="H23359">
        <v>26242</v>
      </c>
      <c r="I23359">
        <v>200.59</v>
      </c>
      <c r="J23359">
        <v>3616</v>
      </c>
      <c r="K23359">
        <v>13259</v>
      </c>
      <c r="L23359">
        <v>50.53</v>
      </c>
    </row>
    <row r="23360" spans="1:12" x14ac:dyDescent="0.35">
      <c r="A23360" t="s">
        <v>1637</v>
      </c>
      <c r="B23360" s="1">
        <v>45338</v>
      </c>
      <c r="C23360">
        <v>1499.4</v>
      </c>
      <c r="D23360">
        <v>1504.35</v>
      </c>
      <c r="E23360">
        <v>1519.95</v>
      </c>
      <c r="F23360">
        <v>1483.7</v>
      </c>
      <c r="G23360">
        <v>1495.15</v>
      </c>
      <c r="H23360">
        <v>10104</v>
      </c>
      <c r="I23360">
        <v>151.69999999999999</v>
      </c>
      <c r="J23360">
        <v>1199</v>
      </c>
      <c r="K23360">
        <v>7965</v>
      </c>
      <c r="L23360">
        <v>78.83</v>
      </c>
    </row>
    <row r="23361" spans="1:12" x14ac:dyDescent="0.35">
      <c r="A23361" t="s">
        <v>1636</v>
      </c>
      <c r="B23361" s="1">
        <v>45338</v>
      </c>
      <c r="C23361">
        <v>72.7</v>
      </c>
      <c r="D23361">
        <v>73.400000000000006</v>
      </c>
      <c r="E23361">
        <v>73.400000000000006</v>
      </c>
      <c r="F23361">
        <v>69.45</v>
      </c>
      <c r="G23361">
        <v>70.25</v>
      </c>
      <c r="H23361">
        <v>1633085</v>
      </c>
      <c r="I23361">
        <v>1169.7</v>
      </c>
      <c r="J23361">
        <v>4224</v>
      </c>
      <c r="K23361">
        <v>467218</v>
      </c>
      <c r="L23361">
        <v>28.61</v>
      </c>
    </row>
    <row r="23362" spans="1:12" x14ac:dyDescent="0.35">
      <c r="A23362" t="s">
        <v>1635</v>
      </c>
      <c r="B23362" s="1">
        <v>45338</v>
      </c>
      <c r="C23362">
        <v>335.95</v>
      </c>
      <c r="D23362">
        <v>338.4</v>
      </c>
      <c r="E23362">
        <v>344.4</v>
      </c>
      <c r="F23362">
        <v>334.25</v>
      </c>
      <c r="G23362">
        <v>337.9</v>
      </c>
      <c r="H23362">
        <v>261486</v>
      </c>
      <c r="I23362">
        <v>886.88</v>
      </c>
      <c r="J23362">
        <v>10987</v>
      </c>
      <c r="K23362">
        <v>106852</v>
      </c>
      <c r="L23362">
        <v>40.86</v>
      </c>
    </row>
    <row r="23363" spans="1:12" x14ac:dyDescent="0.35">
      <c r="A23363" t="s">
        <v>1634</v>
      </c>
      <c r="B23363" s="1">
        <v>45338</v>
      </c>
      <c r="C23363">
        <v>459.1</v>
      </c>
      <c r="D23363">
        <v>461.95</v>
      </c>
      <c r="E23363">
        <v>471.45</v>
      </c>
      <c r="F23363">
        <v>447.05</v>
      </c>
      <c r="G23363">
        <v>460.85</v>
      </c>
      <c r="H23363">
        <v>482496</v>
      </c>
      <c r="I23363">
        <v>2217.4899999999998</v>
      </c>
      <c r="J23363">
        <v>22988</v>
      </c>
      <c r="K23363">
        <v>271714</v>
      </c>
      <c r="L23363">
        <v>56.31</v>
      </c>
    </row>
    <row r="23364" spans="1:12" x14ac:dyDescent="0.35">
      <c r="A23364" t="s">
        <v>1633</v>
      </c>
      <c r="B23364" s="1">
        <v>45338</v>
      </c>
      <c r="C23364">
        <v>129.65</v>
      </c>
      <c r="D23364">
        <v>132</v>
      </c>
      <c r="E23364">
        <v>133</v>
      </c>
      <c r="F23364">
        <v>128.85</v>
      </c>
      <c r="G23364">
        <v>131.44999999999999</v>
      </c>
      <c r="H23364">
        <v>217693</v>
      </c>
      <c r="I23364">
        <v>285.19</v>
      </c>
      <c r="J23364">
        <v>4195</v>
      </c>
      <c r="K23364">
        <v>85565</v>
      </c>
      <c r="L23364">
        <v>39.31</v>
      </c>
    </row>
    <row r="23365" spans="1:12" x14ac:dyDescent="0.35">
      <c r="A23365" t="s">
        <v>1632</v>
      </c>
      <c r="B23365" s="1">
        <v>45338</v>
      </c>
      <c r="C23365">
        <v>43.5</v>
      </c>
      <c r="D23365">
        <v>43.7</v>
      </c>
      <c r="E23365">
        <v>46.25</v>
      </c>
      <c r="F23365">
        <v>43.4</v>
      </c>
      <c r="G23365">
        <v>45.15</v>
      </c>
      <c r="H23365">
        <v>37866855</v>
      </c>
      <c r="I23365">
        <v>17138.25</v>
      </c>
      <c r="J23365">
        <v>69290</v>
      </c>
      <c r="K23365">
        <v>9758618</v>
      </c>
      <c r="L23365">
        <v>25.77</v>
      </c>
    </row>
    <row r="23366" spans="1:12" x14ac:dyDescent="0.35">
      <c r="A23366" t="s">
        <v>1631</v>
      </c>
      <c r="B23366" s="1">
        <v>45338</v>
      </c>
      <c r="C23366">
        <v>3952.65</v>
      </c>
      <c r="D23366">
        <v>3970</v>
      </c>
      <c r="E23366">
        <v>4036.3</v>
      </c>
      <c r="F23366">
        <v>3930.3</v>
      </c>
      <c r="G23366">
        <v>4024.6</v>
      </c>
      <c r="H23366">
        <v>736660</v>
      </c>
      <c r="I23366">
        <v>29449.71</v>
      </c>
      <c r="J23366">
        <v>64701</v>
      </c>
      <c r="K23366">
        <v>391196</v>
      </c>
      <c r="L23366">
        <v>53.1</v>
      </c>
    </row>
    <row r="23367" spans="1:12" x14ac:dyDescent="0.35">
      <c r="A23367" t="s">
        <v>1630</v>
      </c>
      <c r="B23367" s="1">
        <v>45338</v>
      </c>
      <c r="C23367">
        <v>51.3</v>
      </c>
      <c r="D23367">
        <v>51.8</v>
      </c>
      <c r="E23367">
        <v>52.5</v>
      </c>
      <c r="F23367">
        <v>50.6</v>
      </c>
      <c r="G23367">
        <v>51.1</v>
      </c>
      <c r="H23367">
        <v>453637</v>
      </c>
      <c r="I23367">
        <v>234.46</v>
      </c>
      <c r="J23367">
        <v>2567</v>
      </c>
      <c r="K23367">
        <v>219891</v>
      </c>
      <c r="L23367">
        <v>48.47</v>
      </c>
    </row>
    <row r="23368" spans="1:12" x14ac:dyDescent="0.35">
      <c r="A23368" t="s">
        <v>1629</v>
      </c>
      <c r="B23368" s="1">
        <v>45338</v>
      </c>
      <c r="C23368">
        <v>28.8</v>
      </c>
      <c r="D23368">
        <v>28.8</v>
      </c>
      <c r="E23368">
        <v>30.2</v>
      </c>
      <c r="F23368">
        <v>28.55</v>
      </c>
      <c r="G23368">
        <v>30.2</v>
      </c>
      <c r="H23368">
        <v>119849</v>
      </c>
      <c r="I23368">
        <v>36.11</v>
      </c>
      <c r="J23368">
        <v>455</v>
      </c>
      <c r="K23368">
        <v>97467</v>
      </c>
      <c r="L23368">
        <v>81.319999999999993</v>
      </c>
    </row>
    <row r="23369" spans="1:12" x14ac:dyDescent="0.35">
      <c r="A23369" t="s">
        <v>1628</v>
      </c>
      <c r="B23369" s="1">
        <v>45338</v>
      </c>
      <c r="C23369">
        <v>102.6</v>
      </c>
      <c r="D23369">
        <v>103.3</v>
      </c>
      <c r="E23369">
        <v>103.7</v>
      </c>
      <c r="F23369">
        <v>100.1</v>
      </c>
      <c r="G23369">
        <v>100.9</v>
      </c>
      <c r="H23369">
        <v>1274853</v>
      </c>
      <c r="I23369">
        <v>1289.19</v>
      </c>
      <c r="J23369">
        <v>7876</v>
      </c>
      <c r="K23369">
        <v>552734</v>
      </c>
      <c r="L23369">
        <v>43.36</v>
      </c>
    </row>
    <row r="23370" spans="1:12" x14ac:dyDescent="0.35">
      <c r="A23370" t="s">
        <v>1627</v>
      </c>
      <c r="B23370" s="1">
        <v>45338</v>
      </c>
      <c r="C23370">
        <v>73.849999999999994</v>
      </c>
      <c r="D23370">
        <v>74.5</v>
      </c>
      <c r="E23370">
        <v>78</v>
      </c>
      <c r="F23370">
        <v>71.900000000000006</v>
      </c>
      <c r="G23370">
        <v>74.45</v>
      </c>
      <c r="H23370">
        <v>2013003</v>
      </c>
      <c r="I23370">
        <v>1525.1</v>
      </c>
      <c r="J23370">
        <v>10401</v>
      </c>
      <c r="K23370">
        <v>774335</v>
      </c>
      <c r="L23370">
        <v>38.47</v>
      </c>
    </row>
    <row r="23371" spans="1:12" x14ac:dyDescent="0.35">
      <c r="A23371" t="s">
        <v>1626</v>
      </c>
      <c r="B23371" s="1">
        <v>45338</v>
      </c>
      <c r="C23371">
        <v>176.5</v>
      </c>
      <c r="D23371">
        <v>176.25</v>
      </c>
      <c r="E23371">
        <v>176.25</v>
      </c>
      <c r="F23371">
        <v>164.3</v>
      </c>
      <c r="G23371">
        <v>168.1</v>
      </c>
      <c r="H23371">
        <v>4238</v>
      </c>
      <c r="I23371">
        <v>7.22</v>
      </c>
      <c r="J23371">
        <v>226</v>
      </c>
      <c r="K23371">
        <v>2015</v>
      </c>
      <c r="L23371">
        <v>47.55</v>
      </c>
    </row>
    <row r="23372" spans="1:12" x14ac:dyDescent="0.35">
      <c r="A23372" t="s">
        <v>1625</v>
      </c>
      <c r="B23372" s="1">
        <v>45338</v>
      </c>
      <c r="C23372">
        <v>116.5</v>
      </c>
      <c r="D23372">
        <v>119.7</v>
      </c>
      <c r="E23372">
        <v>119.7</v>
      </c>
      <c r="F23372">
        <v>116.25</v>
      </c>
      <c r="G23372">
        <v>117.25</v>
      </c>
      <c r="H23372">
        <v>11514</v>
      </c>
      <c r="I23372">
        <v>13.51</v>
      </c>
      <c r="J23372">
        <v>228</v>
      </c>
      <c r="K23372">
        <v>9782</v>
      </c>
      <c r="L23372">
        <v>84.96</v>
      </c>
    </row>
    <row r="23373" spans="1:12" x14ac:dyDescent="0.35">
      <c r="A23373" t="s">
        <v>1624</v>
      </c>
      <c r="B23373" s="1">
        <v>45338</v>
      </c>
      <c r="C23373">
        <v>1208.45</v>
      </c>
      <c r="D23373">
        <v>1211</v>
      </c>
      <c r="E23373">
        <v>1219</v>
      </c>
      <c r="F23373">
        <v>1162.3</v>
      </c>
      <c r="G23373">
        <v>1173.5</v>
      </c>
      <c r="H23373">
        <v>1637423</v>
      </c>
      <c r="I23373">
        <v>19311.89</v>
      </c>
      <c r="J23373">
        <v>73483</v>
      </c>
      <c r="K23373">
        <v>859755</v>
      </c>
      <c r="L23373">
        <v>52.51</v>
      </c>
    </row>
    <row r="23374" spans="1:12" x14ac:dyDescent="0.35">
      <c r="A23374" t="s">
        <v>1623</v>
      </c>
      <c r="B23374" s="1">
        <v>45338</v>
      </c>
      <c r="C23374">
        <v>2577.85</v>
      </c>
      <c r="D23374">
        <v>2599</v>
      </c>
      <c r="E23374">
        <v>2648.55</v>
      </c>
      <c r="F23374">
        <v>2579.0500000000002</v>
      </c>
      <c r="G23374">
        <v>2639.45</v>
      </c>
      <c r="H23374">
        <v>179212</v>
      </c>
      <c r="I23374">
        <v>4697.13</v>
      </c>
      <c r="J23374">
        <v>20574</v>
      </c>
      <c r="K23374">
        <v>87639</v>
      </c>
      <c r="L23374">
        <v>48.9</v>
      </c>
    </row>
    <row r="23375" spans="1:12" x14ac:dyDescent="0.35">
      <c r="A23375" t="s">
        <v>1622</v>
      </c>
      <c r="B23375" s="1">
        <v>45338</v>
      </c>
      <c r="C23375">
        <v>111.05</v>
      </c>
      <c r="D23375">
        <v>113.9</v>
      </c>
      <c r="E23375">
        <v>113.9</v>
      </c>
      <c r="F23375">
        <v>111.65</v>
      </c>
      <c r="G23375">
        <v>111.85</v>
      </c>
      <c r="H23375">
        <v>6728</v>
      </c>
      <c r="I23375">
        <v>7.56</v>
      </c>
      <c r="J23375">
        <v>203</v>
      </c>
      <c r="K23375">
        <v>4474</v>
      </c>
      <c r="L23375">
        <v>66.5</v>
      </c>
    </row>
    <row r="23376" spans="1:12" x14ac:dyDescent="0.35">
      <c r="A23376" t="s">
        <v>1621</v>
      </c>
      <c r="B23376" s="1">
        <v>45338</v>
      </c>
      <c r="C23376">
        <v>274.7</v>
      </c>
      <c r="D23376">
        <v>277.10000000000002</v>
      </c>
      <c r="E23376">
        <v>280.45</v>
      </c>
      <c r="F23376">
        <v>274.85000000000002</v>
      </c>
      <c r="G23376">
        <v>278.5</v>
      </c>
      <c r="H23376">
        <v>154952</v>
      </c>
      <c r="I23376">
        <v>430.38</v>
      </c>
      <c r="J23376">
        <v>7215</v>
      </c>
      <c r="K23376">
        <v>81197</v>
      </c>
      <c r="L23376">
        <v>52.4</v>
      </c>
    </row>
    <row r="23377" spans="1:12" x14ac:dyDescent="0.35">
      <c r="A23377" t="s">
        <v>1620</v>
      </c>
      <c r="B23377" s="1">
        <v>45338</v>
      </c>
      <c r="C23377">
        <v>100.65</v>
      </c>
      <c r="D23377">
        <v>101</v>
      </c>
      <c r="E23377">
        <v>103.15</v>
      </c>
      <c r="F23377">
        <v>100.4</v>
      </c>
      <c r="G23377">
        <v>101.3</v>
      </c>
      <c r="H23377">
        <v>649322</v>
      </c>
      <c r="I23377">
        <v>660.45</v>
      </c>
      <c r="J23377">
        <v>7387</v>
      </c>
      <c r="K23377">
        <v>224588</v>
      </c>
      <c r="L23377">
        <v>34.590000000000003</v>
      </c>
    </row>
    <row r="23378" spans="1:12" x14ac:dyDescent="0.35">
      <c r="A23378" t="s">
        <v>1619</v>
      </c>
      <c r="B23378" s="1">
        <v>45338</v>
      </c>
      <c r="C23378">
        <v>78.44</v>
      </c>
      <c r="D23378">
        <v>79.3</v>
      </c>
      <c r="E23378">
        <v>79.3</v>
      </c>
      <c r="F23378">
        <v>77.790000000000006</v>
      </c>
      <c r="G23378">
        <v>78.89</v>
      </c>
      <c r="H23378">
        <v>27877</v>
      </c>
      <c r="I23378">
        <v>21.98</v>
      </c>
      <c r="J23378">
        <v>431</v>
      </c>
      <c r="K23378">
        <v>24397</v>
      </c>
      <c r="L23378">
        <v>87.52</v>
      </c>
    </row>
    <row r="23379" spans="1:12" x14ac:dyDescent="0.35">
      <c r="A23379" t="s">
        <v>1618</v>
      </c>
      <c r="B23379" s="1">
        <v>45338</v>
      </c>
      <c r="C23379">
        <v>471.75</v>
      </c>
      <c r="D23379">
        <v>473.5</v>
      </c>
      <c r="E23379">
        <v>507.7</v>
      </c>
      <c r="F23379">
        <v>468.05</v>
      </c>
      <c r="G23379">
        <v>498.6</v>
      </c>
      <c r="H23379">
        <v>532798</v>
      </c>
      <c r="I23379">
        <v>2650.42</v>
      </c>
      <c r="J23379">
        <v>27824</v>
      </c>
      <c r="K23379">
        <v>203890</v>
      </c>
      <c r="L23379">
        <v>38.270000000000003</v>
      </c>
    </row>
    <row r="23380" spans="1:12" x14ac:dyDescent="0.35">
      <c r="A23380" t="s">
        <v>1617</v>
      </c>
      <c r="B23380" s="1">
        <v>45338</v>
      </c>
      <c r="C23380">
        <v>3622.05</v>
      </c>
      <c r="D23380">
        <v>3648</v>
      </c>
      <c r="E23380">
        <v>3690</v>
      </c>
      <c r="F23380">
        <v>3624.5</v>
      </c>
      <c r="G23380">
        <v>3655.4</v>
      </c>
      <c r="H23380">
        <v>915502</v>
      </c>
      <c r="I23380">
        <v>33471.480000000003</v>
      </c>
      <c r="J23380">
        <v>119397</v>
      </c>
      <c r="K23380">
        <v>548757</v>
      </c>
      <c r="L23380">
        <v>59.94</v>
      </c>
    </row>
    <row r="23381" spans="1:12" x14ac:dyDescent="0.35">
      <c r="A23381" t="s">
        <v>1616</v>
      </c>
      <c r="B23381" s="1">
        <v>45338</v>
      </c>
      <c r="C23381">
        <v>948.7</v>
      </c>
      <c r="D23381">
        <v>952</v>
      </c>
      <c r="E23381">
        <v>968.75</v>
      </c>
      <c r="F23381">
        <v>936.1</v>
      </c>
      <c r="G23381">
        <v>957.75</v>
      </c>
      <c r="H23381">
        <v>1070187</v>
      </c>
      <c r="I23381">
        <v>10198.799999999999</v>
      </c>
      <c r="J23381">
        <v>60249</v>
      </c>
      <c r="K23381">
        <v>471023</v>
      </c>
      <c r="L23381">
        <v>44.01</v>
      </c>
    </row>
    <row r="23382" spans="1:12" x14ac:dyDescent="0.35">
      <c r="A23382" t="s">
        <v>1615</v>
      </c>
      <c r="B23382" s="1">
        <v>45338</v>
      </c>
      <c r="C23382">
        <v>223.65</v>
      </c>
      <c r="D23382">
        <v>224.15</v>
      </c>
      <c r="E23382">
        <v>245.45</v>
      </c>
      <c r="F23382">
        <v>222.85</v>
      </c>
      <c r="G23382">
        <v>235.6</v>
      </c>
      <c r="H23382">
        <v>1874560</v>
      </c>
      <c r="I23382">
        <v>4468.8599999999997</v>
      </c>
      <c r="J23382">
        <v>39388</v>
      </c>
      <c r="K23382">
        <v>807645</v>
      </c>
      <c r="L23382">
        <v>43.08</v>
      </c>
    </row>
    <row r="23383" spans="1:12" x14ac:dyDescent="0.35">
      <c r="A23383" t="s">
        <v>1614</v>
      </c>
      <c r="B23383" s="1">
        <v>45338</v>
      </c>
      <c r="C23383">
        <v>472.25</v>
      </c>
      <c r="D23383">
        <v>479.95</v>
      </c>
      <c r="E23383">
        <v>492.8</v>
      </c>
      <c r="F23383">
        <v>467.05</v>
      </c>
      <c r="G23383">
        <v>484.25</v>
      </c>
      <c r="H23383">
        <v>714329</v>
      </c>
      <c r="I23383">
        <v>3425.97</v>
      </c>
      <c r="J23383">
        <v>40145</v>
      </c>
      <c r="K23383">
        <v>310219</v>
      </c>
      <c r="L23383">
        <v>43.43</v>
      </c>
    </row>
    <row r="23384" spans="1:12" x14ac:dyDescent="0.35">
      <c r="A23384" t="s">
        <v>1613</v>
      </c>
      <c r="B23384" s="1">
        <v>45338</v>
      </c>
      <c r="C23384">
        <v>2874.25</v>
      </c>
      <c r="D23384">
        <v>2884.6</v>
      </c>
      <c r="E23384">
        <v>2884.6</v>
      </c>
      <c r="F23384">
        <v>2820</v>
      </c>
      <c r="G23384">
        <v>2830.8</v>
      </c>
      <c r="H23384">
        <v>140131</v>
      </c>
      <c r="I23384">
        <v>3994.7</v>
      </c>
      <c r="J23384">
        <v>8075</v>
      </c>
      <c r="K23384">
        <v>121517</v>
      </c>
      <c r="L23384">
        <v>86.72</v>
      </c>
    </row>
    <row r="23385" spans="1:12" x14ac:dyDescent="0.35">
      <c r="A23385" t="s">
        <v>1612</v>
      </c>
      <c r="B23385" s="1">
        <v>45338</v>
      </c>
      <c r="C23385">
        <v>216.1</v>
      </c>
      <c r="D23385">
        <v>216</v>
      </c>
      <c r="E23385">
        <v>220.9</v>
      </c>
      <c r="F23385">
        <v>214.15</v>
      </c>
      <c r="G23385">
        <v>215.6</v>
      </c>
      <c r="H23385">
        <v>2611913</v>
      </c>
      <c r="I23385">
        <v>5664.12</v>
      </c>
      <c r="J23385">
        <v>41083</v>
      </c>
      <c r="K23385">
        <v>865154</v>
      </c>
      <c r="L23385">
        <v>33.119999999999997</v>
      </c>
    </row>
    <row r="23386" spans="1:12" x14ac:dyDescent="0.35">
      <c r="A23386" t="s">
        <v>1611</v>
      </c>
      <c r="B23386" s="1">
        <v>45338</v>
      </c>
      <c r="C23386">
        <v>6.3</v>
      </c>
      <c r="D23386">
        <v>6.5</v>
      </c>
      <c r="E23386">
        <v>6.75</v>
      </c>
      <c r="F23386">
        <v>6.3</v>
      </c>
      <c r="G23386">
        <v>6.6</v>
      </c>
      <c r="H23386">
        <v>995893</v>
      </c>
      <c r="I23386">
        <v>64</v>
      </c>
      <c r="J23386">
        <v>715</v>
      </c>
      <c r="K23386">
        <v>822157</v>
      </c>
      <c r="L23386">
        <v>82.55</v>
      </c>
    </row>
    <row r="23387" spans="1:12" x14ac:dyDescent="0.35">
      <c r="A23387" t="s">
        <v>1610</v>
      </c>
      <c r="B23387" s="1">
        <v>45338</v>
      </c>
      <c r="C23387">
        <v>3480.3</v>
      </c>
      <c r="D23387">
        <v>3489</v>
      </c>
      <c r="E23387">
        <v>3746</v>
      </c>
      <c r="F23387">
        <v>3471.25</v>
      </c>
      <c r="G23387">
        <v>3657.75</v>
      </c>
      <c r="H23387">
        <v>203255</v>
      </c>
      <c r="I23387">
        <v>7295.41</v>
      </c>
      <c r="J23387">
        <v>19665</v>
      </c>
      <c r="K23387">
        <v>117643</v>
      </c>
      <c r="L23387">
        <v>57.88</v>
      </c>
    </row>
    <row r="23388" spans="1:12" x14ac:dyDescent="0.35">
      <c r="A23388" t="s">
        <v>1609</v>
      </c>
      <c r="B23388" s="1">
        <v>45338</v>
      </c>
      <c r="C23388">
        <v>2048.85</v>
      </c>
      <c r="D23388">
        <v>2080.4499999999998</v>
      </c>
      <c r="E23388">
        <v>2173.25</v>
      </c>
      <c r="F23388">
        <v>2050</v>
      </c>
      <c r="G23388">
        <v>2139.6999999999998</v>
      </c>
      <c r="H23388">
        <v>44214</v>
      </c>
      <c r="I23388">
        <v>935.54</v>
      </c>
      <c r="J23388">
        <v>8445</v>
      </c>
      <c r="K23388">
        <v>24648</v>
      </c>
      <c r="L23388">
        <v>55.75</v>
      </c>
    </row>
    <row r="23389" spans="1:12" x14ac:dyDescent="0.35">
      <c r="A23389" t="s">
        <v>1608</v>
      </c>
      <c r="B23389" s="1">
        <v>45338</v>
      </c>
      <c r="C23389">
        <v>1603.1</v>
      </c>
      <c r="D23389">
        <v>1615</v>
      </c>
      <c r="E23389">
        <v>1725</v>
      </c>
      <c r="F23389">
        <v>1615</v>
      </c>
      <c r="G23389">
        <v>1700.2</v>
      </c>
      <c r="H23389">
        <v>105718</v>
      </c>
      <c r="I23389">
        <v>1784.85</v>
      </c>
      <c r="J23389">
        <v>14387</v>
      </c>
      <c r="K23389">
        <v>38976</v>
      </c>
      <c r="L23389">
        <v>36.869999999999997</v>
      </c>
    </row>
    <row r="23390" spans="1:12" x14ac:dyDescent="0.35">
      <c r="A23390" t="s">
        <v>1607</v>
      </c>
      <c r="B23390" s="1">
        <v>45338</v>
      </c>
      <c r="C23390">
        <v>235.35</v>
      </c>
      <c r="D23390">
        <v>234</v>
      </c>
      <c r="E23390">
        <v>237.9</v>
      </c>
      <c r="F23390">
        <v>233</v>
      </c>
      <c r="G23390">
        <v>233.8</v>
      </c>
      <c r="H23390">
        <v>300521</v>
      </c>
      <c r="I23390">
        <v>707.59</v>
      </c>
      <c r="J23390">
        <v>8561</v>
      </c>
      <c r="K23390">
        <v>156662</v>
      </c>
      <c r="L23390">
        <v>52.13</v>
      </c>
    </row>
    <row r="23391" spans="1:12" x14ac:dyDescent="0.35">
      <c r="A23391" t="s">
        <v>1606</v>
      </c>
      <c r="B23391" s="1">
        <v>45338</v>
      </c>
      <c r="C23391">
        <v>605.4</v>
      </c>
      <c r="D23391">
        <v>600.04999999999995</v>
      </c>
      <c r="E23391">
        <v>609.1</v>
      </c>
      <c r="F23391">
        <v>595.70000000000005</v>
      </c>
      <c r="G23391">
        <v>596.45000000000005</v>
      </c>
      <c r="H23391">
        <v>15441</v>
      </c>
      <c r="I23391">
        <v>92.92</v>
      </c>
      <c r="J23391">
        <v>1797</v>
      </c>
      <c r="K23391">
        <v>8054</v>
      </c>
      <c r="L23391">
        <v>52.16</v>
      </c>
    </row>
    <row r="23392" spans="1:12" x14ac:dyDescent="0.35">
      <c r="A23392" t="s">
        <v>1605</v>
      </c>
      <c r="B23392" s="1">
        <v>45338</v>
      </c>
      <c r="C23392">
        <v>168.25</v>
      </c>
      <c r="D23392">
        <v>170</v>
      </c>
      <c r="E23392">
        <v>171.1</v>
      </c>
      <c r="F23392">
        <v>162.5</v>
      </c>
      <c r="G23392">
        <v>166.7</v>
      </c>
      <c r="H23392">
        <v>1156170</v>
      </c>
      <c r="I23392">
        <v>1940.83</v>
      </c>
      <c r="J23392">
        <v>20814</v>
      </c>
      <c r="K23392">
        <v>647551</v>
      </c>
      <c r="L23392">
        <v>56.01</v>
      </c>
    </row>
    <row r="23393" spans="1:12" x14ac:dyDescent="0.35">
      <c r="A23393" t="s">
        <v>1604</v>
      </c>
      <c r="B23393" s="1">
        <v>45338</v>
      </c>
      <c r="C23393">
        <v>3458.75</v>
      </c>
      <c r="D23393">
        <v>3458.75</v>
      </c>
      <c r="E23393">
        <v>3498</v>
      </c>
      <c r="F23393">
        <v>3402.35</v>
      </c>
      <c r="G23393">
        <v>3435.3</v>
      </c>
      <c r="H23393">
        <v>64984</v>
      </c>
      <c r="I23393">
        <v>2232.15</v>
      </c>
      <c r="J23393">
        <v>17355</v>
      </c>
      <c r="K23393">
        <v>35791</v>
      </c>
      <c r="L23393">
        <v>55.08</v>
      </c>
    </row>
    <row r="23394" spans="1:12" x14ac:dyDescent="0.35">
      <c r="A23394" t="s">
        <v>1603</v>
      </c>
      <c r="B23394" s="1">
        <v>45338</v>
      </c>
      <c r="C23394">
        <v>236.6</v>
      </c>
      <c r="D23394">
        <v>239</v>
      </c>
      <c r="E23394">
        <v>244</v>
      </c>
      <c r="F23394">
        <v>234.45</v>
      </c>
      <c r="G23394">
        <v>238.25</v>
      </c>
      <c r="H23394">
        <v>200958</v>
      </c>
      <c r="I23394">
        <v>479.51</v>
      </c>
      <c r="J23394">
        <v>8366</v>
      </c>
      <c r="K23394">
        <v>104820</v>
      </c>
      <c r="L23394">
        <v>52.16</v>
      </c>
    </row>
    <row r="23395" spans="1:12" x14ac:dyDescent="0.35">
      <c r="A23395" t="s">
        <v>1602</v>
      </c>
      <c r="B23395" s="1">
        <v>45338</v>
      </c>
      <c r="C23395">
        <v>2207.0500000000002</v>
      </c>
      <c r="D23395">
        <v>2264.85</v>
      </c>
      <c r="E23395">
        <v>2275</v>
      </c>
      <c r="F23395">
        <v>2121.25</v>
      </c>
      <c r="G23395">
        <v>2141.15</v>
      </c>
      <c r="H23395">
        <v>23243</v>
      </c>
      <c r="I23395">
        <v>509.73</v>
      </c>
      <c r="J23395">
        <v>3857</v>
      </c>
      <c r="K23395">
        <v>12774</v>
      </c>
      <c r="L23395">
        <v>54.96</v>
      </c>
    </row>
    <row r="23396" spans="1:12" x14ac:dyDescent="0.35">
      <c r="A23396" t="s">
        <v>1601</v>
      </c>
      <c r="B23396" s="1">
        <v>45338</v>
      </c>
      <c r="C23396">
        <v>1348.7</v>
      </c>
      <c r="D23396">
        <v>1367.25</v>
      </c>
      <c r="E23396">
        <v>1370</v>
      </c>
      <c r="F23396">
        <v>1320.35</v>
      </c>
      <c r="G23396">
        <v>1336.15</v>
      </c>
      <c r="H23396">
        <v>17996</v>
      </c>
      <c r="I23396">
        <v>242.84</v>
      </c>
      <c r="J23396">
        <v>1606</v>
      </c>
      <c r="K23396">
        <v>12684</v>
      </c>
      <c r="L23396">
        <v>70.48</v>
      </c>
    </row>
    <row r="23397" spans="1:12" x14ac:dyDescent="0.35">
      <c r="A23397" t="s">
        <v>1600</v>
      </c>
      <c r="B23397" s="1">
        <v>45338</v>
      </c>
      <c r="C23397">
        <v>199.7</v>
      </c>
      <c r="D23397">
        <v>198</v>
      </c>
      <c r="E23397">
        <v>204.35</v>
      </c>
      <c r="F23397">
        <v>192.15</v>
      </c>
      <c r="G23397">
        <v>199.8</v>
      </c>
      <c r="H23397">
        <v>4832690</v>
      </c>
      <c r="I23397">
        <v>9626.1200000000008</v>
      </c>
      <c r="J23397">
        <v>22473</v>
      </c>
      <c r="K23397">
        <v>2799342</v>
      </c>
      <c r="L23397">
        <v>57.93</v>
      </c>
    </row>
    <row r="23398" spans="1:12" x14ac:dyDescent="0.35">
      <c r="A23398" t="s">
        <v>1599</v>
      </c>
      <c r="B23398" s="1">
        <v>45338</v>
      </c>
      <c r="C23398">
        <v>193.35</v>
      </c>
      <c r="D23398">
        <v>193.7</v>
      </c>
      <c r="E23398">
        <v>193.7</v>
      </c>
      <c r="F23398">
        <v>186.3</v>
      </c>
      <c r="G23398">
        <v>187.05</v>
      </c>
      <c r="H23398">
        <v>1550058</v>
      </c>
      <c r="I23398">
        <v>2938</v>
      </c>
      <c r="J23398">
        <v>32073</v>
      </c>
      <c r="K23398">
        <v>876336</v>
      </c>
      <c r="L23398">
        <v>56.54</v>
      </c>
    </row>
    <row r="23399" spans="1:12" x14ac:dyDescent="0.35">
      <c r="A23399" t="s">
        <v>1598</v>
      </c>
      <c r="B23399" s="1">
        <v>45338</v>
      </c>
      <c r="C23399">
        <v>101.45</v>
      </c>
      <c r="D23399">
        <v>101</v>
      </c>
      <c r="E23399">
        <v>105.5</v>
      </c>
      <c r="F23399">
        <v>97.75</v>
      </c>
      <c r="G23399">
        <v>98.25</v>
      </c>
      <c r="H23399">
        <v>1390472</v>
      </c>
      <c r="I23399">
        <v>1410.22</v>
      </c>
      <c r="J23399">
        <v>10277</v>
      </c>
      <c r="K23399">
        <v>622774</v>
      </c>
      <c r="L23399">
        <v>44.79</v>
      </c>
    </row>
    <row r="23400" spans="1:12" x14ac:dyDescent="0.35">
      <c r="A23400" t="s">
        <v>1597</v>
      </c>
      <c r="B23400" s="1">
        <v>45338</v>
      </c>
      <c r="C23400">
        <v>116.45</v>
      </c>
      <c r="D23400">
        <v>117</v>
      </c>
      <c r="E23400">
        <v>117.2</v>
      </c>
      <c r="F23400">
        <v>112.75</v>
      </c>
      <c r="G23400">
        <v>113.8</v>
      </c>
      <c r="H23400">
        <v>330351</v>
      </c>
      <c r="I23400">
        <v>379.31</v>
      </c>
      <c r="J23400">
        <v>4839</v>
      </c>
      <c r="K23400">
        <v>141324</v>
      </c>
      <c r="L23400">
        <v>42.78</v>
      </c>
    </row>
    <row r="23401" spans="1:12" x14ac:dyDescent="0.35">
      <c r="A23401" t="s">
        <v>1596</v>
      </c>
      <c r="B23401" s="1">
        <v>45338</v>
      </c>
      <c r="C23401">
        <v>280.95</v>
      </c>
      <c r="D23401">
        <v>285.14999999999998</v>
      </c>
      <c r="E23401">
        <v>285.3</v>
      </c>
      <c r="F23401">
        <v>275</v>
      </c>
      <c r="G23401">
        <v>279.8</v>
      </c>
      <c r="H23401">
        <v>105397</v>
      </c>
      <c r="I23401">
        <v>295.44</v>
      </c>
      <c r="J23401">
        <v>2237</v>
      </c>
      <c r="K23401">
        <v>27001</v>
      </c>
      <c r="L23401">
        <v>25.62</v>
      </c>
    </row>
    <row r="23402" spans="1:12" x14ac:dyDescent="0.35">
      <c r="A23402" t="s">
        <v>1595</v>
      </c>
      <c r="B23402" s="1">
        <v>45338</v>
      </c>
      <c r="C23402">
        <v>738.5</v>
      </c>
      <c r="D23402">
        <v>740.8</v>
      </c>
      <c r="E23402">
        <v>754.8</v>
      </c>
      <c r="F23402">
        <v>719.9</v>
      </c>
      <c r="G23402">
        <v>748.6</v>
      </c>
      <c r="H23402">
        <v>521608</v>
      </c>
      <c r="I23402">
        <v>3861.47</v>
      </c>
      <c r="J23402">
        <v>30139</v>
      </c>
      <c r="K23402">
        <v>199259</v>
      </c>
      <c r="L23402">
        <v>38.200000000000003</v>
      </c>
    </row>
    <row r="23403" spans="1:12" x14ac:dyDescent="0.35">
      <c r="A23403" t="s">
        <v>1594</v>
      </c>
      <c r="B23403" s="1">
        <v>45338</v>
      </c>
      <c r="C23403">
        <v>1313.2</v>
      </c>
      <c r="D23403">
        <v>1320.05</v>
      </c>
      <c r="E23403">
        <v>1330</v>
      </c>
      <c r="F23403">
        <v>1275.25</v>
      </c>
      <c r="G23403">
        <v>1288.75</v>
      </c>
      <c r="H23403">
        <v>126668</v>
      </c>
      <c r="I23403">
        <v>1646.4</v>
      </c>
      <c r="J23403">
        <v>15104</v>
      </c>
      <c r="K23403">
        <v>64276</v>
      </c>
      <c r="L23403">
        <v>50.74</v>
      </c>
    </row>
    <row r="23404" spans="1:12" x14ac:dyDescent="0.35">
      <c r="A23404" t="s">
        <v>1593</v>
      </c>
      <c r="B23404" s="1">
        <v>45338</v>
      </c>
      <c r="C23404">
        <v>774.25</v>
      </c>
      <c r="D23404">
        <v>785</v>
      </c>
      <c r="E23404">
        <v>840</v>
      </c>
      <c r="F23404">
        <v>775.7</v>
      </c>
      <c r="G23404">
        <v>831.2</v>
      </c>
      <c r="H23404">
        <v>719894</v>
      </c>
      <c r="I23404">
        <v>5849.01</v>
      </c>
      <c r="J23404">
        <v>38246</v>
      </c>
      <c r="K23404">
        <v>454132</v>
      </c>
      <c r="L23404">
        <v>63.08</v>
      </c>
    </row>
    <row r="23405" spans="1:12" x14ac:dyDescent="0.35">
      <c r="A23405" t="s">
        <v>1592</v>
      </c>
      <c r="B23405" s="1">
        <v>45338</v>
      </c>
      <c r="C23405">
        <v>1300.3499999999999</v>
      </c>
      <c r="D23405">
        <v>1305.0999999999999</v>
      </c>
      <c r="E23405">
        <v>1309.2</v>
      </c>
      <c r="F23405">
        <v>1298</v>
      </c>
      <c r="G23405">
        <v>1302.55</v>
      </c>
      <c r="H23405">
        <v>1994659</v>
      </c>
      <c r="I23405">
        <v>25979.13</v>
      </c>
      <c r="J23405">
        <v>81092</v>
      </c>
      <c r="K23405">
        <v>1110342</v>
      </c>
      <c r="L23405">
        <v>55.67</v>
      </c>
    </row>
    <row r="23406" spans="1:12" x14ac:dyDescent="0.35">
      <c r="A23406" t="s">
        <v>1591</v>
      </c>
      <c r="B23406" s="1">
        <v>45338</v>
      </c>
      <c r="C23406">
        <v>39.36</v>
      </c>
      <c r="D23406">
        <v>39.36</v>
      </c>
      <c r="E23406">
        <v>40</v>
      </c>
      <c r="F23406">
        <v>39.01</v>
      </c>
      <c r="G23406">
        <v>39.799999999999997</v>
      </c>
      <c r="H23406">
        <v>8186</v>
      </c>
      <c r="I23406">
        <v>3.25</v>
      </c>
      <c r="J23406">
        <v>216</v>
      </c>
      <c r="K23406">
        <v>6681</v>
      </c>
      <c r="L23406">
        <v>81.61</v>
      </c>
    </row>
    <row r="23407" spans="1:12" x14ac:dyDescent="0.35">
      <c r="A23407" t="s">
        <v>1590</v>
      </c>
      <c r="B23407" s="1">
        <v>45338</v>
      </c>
      <c r="C23407">
        <v>3144.45</v>
      </c>
      <c r="D23407">
        <v>3166</v>
      </c>
      <c r="E23407">
        <v>3214</v>
      </c>
      <c r="F23407">
        <v>3114.3</v>
      </c>
      <c r="G23407">
        <v>3178.25</v>
      </c>
      <c r="H23407">
        <v>12216</v>
      </c>
      <c r="I23407">
        <v>386.38</v>
      </c>
      <c r="J23407">
        <v>3159</v>
      </c>
      <c r="K23407">
        <v>6243</v>
      </c>
      <c r="L23407">
        <v>51.11</v>
      </c>
    </row>
    <row r="23408" spans="1:12" x14ac:dyDescent="0.35">
      <c r="A23408" t="s">
        <v>1589</v>
      </c>
      <c r="B23408" s="1">
        <v>45338</v>
      </c>
      <c r="C23408">
        <v>277.35000000000002</v>
      </c>
      <c r="D23408">
        <v>279.55</v>
      </c>
      <c r="E23408">
        <v>282</v>
      </c>
      <c r="F23408">
        <v>272.05</v>
      </c>
      <c r="G23408">
        <v>274.45</v>
      </c>
      <c r="H23408">
        <v>129818</v>
      </c>
      <c r="I23408">
        <v>360.2</v>
      </c>
      <c r="J23408">
        <v>9446</v>
      </c>
      <c r="K23408">
        <v>68708</v>
      </c>
      <c r="L23408">
        <v>52.93</v>
      </c>
    </row>
    <row r="23409" spans="1:12" x14ac:dyDescent="0.35">
      <c r="A23409" t="s">
        <v>1588</v>
      </c>
      <c r="B23409" s="1">
        <v>45338</v>
      </c>
      <c r="C23409">
        <v>4103.2</v>
      </c>
      <c r="D23409">
        <v>4113.25</v>
      </c>
      <c r="E23409">
        <v>4147.95</v>
      </c>
      <c r="F23409">
        <v>4100.1000000000004</v>
      </c>
      <c r="G23409">
        <v>4128.3</v>
      </c>
      <c r="H23409">
        <v>1307556</v>
      </c>
      <c r="I23409">
        <v>53924.47</v>
      </c>
      <c r="J23409">
        <v>125414</v>
      </c>
      <c r="K23409">
        <v>660555</v>
      </c>
      <c r="L23409">
        <v>50.52</v>
      </c>
    </row>
    <row r="23410" spans="1:12" x14ac:dyDescent="0.35">
      <c r="A23410" t="s">
        <v>1587</v>
      </c>
      <c r="B23410" s="1">
        <v>45338</v>
      </c>
      <c r="C23410">
        <v>2289.1999999999998</v>
      </c>
      <c r="D23410">
        <v>2289.1999999999998</v>
      </c>
      <c r="E23410">
        <v>2310.1999999999998</v>
      </c>
      <c r="F23410">
        <v>2244.6</v>
      </c>
      <c r="G23410">
        <v>2259.4499999999998</v>
      </c>
      <c r="H23410">
        <v>2602</v>
      </c>
      <c r="I23410">
        <v>59.29</v>
      </c>
      <c r="J23410">
        <v>820</v>
      </c>
      <c r="K23410">
        <v>1497</v>
      </c>
      <c r="L23410">
        <v>57.53</v>
      </c>
    </row>
    <row r="23411" spans="1:12" x14ac:dyDescent="0.35">
      <c r="A23411" t="s">
        <v>1586</v>
      </c>
      <c r="B23411" s="1">
        <v>45338</v>
      </c>
      <c r="C23411">
        <v>399.55</v>
      </c>
      <c r="D23411">
        <v>400.25</v>
      </c>
      <c r="E23411">
        <v>401.55</v>
      </c>
      <c r="F23411">
        <v>388</v>
      </c>
      <c r="G23411">
        <v>391</v>
      </c>
      <c r="H23411">
        <v>81001</v>
      </c>
      <c r="I23411">
        <v>319.14</v>
      </c>
      <c r="J23411">
        <v>4338</v>
      </c>
      <c r="K23411">
        <v>37456</v>
      </c>
      <c r="L23411">
        <v>46.24</v>
      </c>
    </row>
    <row r="23412" spans="1:12" x14ac:dyDescent="0.35">
      <c r="A23412" t="s">
        <v>1585</v>
      </c>
      <c r="B23412" s="1">
        <v>45338</v>
      </c>
      <c r="C23412">
        <v>1201.5999999999999</v>
      </c>
      <c r="D23412">
        <v>1207.5999999999999</v>
      </c>
      <c r="E23412">
        <v>1231.5</v>
      </c>
      <c r="F23412">
        <v>1199.8499999999999</v>
      </c>
      <c r="G23412">
        <v>1205.4000000000001</v>
      </c>
      <c r="H23412">
        <v>40017</v>
      </c>
      <c r="I23412">
        <v>486.56</v>
      </c>
      <c r="J23412">
        <v>3585</v>
      </c>
      <c r="K23412">
        <v>20596</v>
      </c>
      <c r="L23412">
        <v>51.47</v>
      </c>
    </row>
    <row r="23413" spans="1:12" x14ac:dyDescent="0.35">
      <c r="A23413" t="s">
        <v>1584</v>
      </c>
      <c r="B23413" s="1">
        <v>45338</v>
      </c>
      <c r="C23413">
        <v>862.55</v>
      </c>
      <c r="D23413">
        <v>866.9</v>
      </c>
      <c r="E23413">
        <v>871.5</v>
      </c>
      <c r="F23413">
        <v>860</v>
      </c>
      <c r="G23413">
        <v>868.7</v>
      </c>
      <c r="H23413">
        <v>23814</v>
      </c>
      <c r="I23413">
        <v>206.22</v>
      </c>
      <c r="J23413">
        <v>3397</v>
      </c>
      <c r="K23413">
        <v>10548</v>
      </c>
      <c r="L23413">
        <v>44.29</v>
      </c>
    </row>
    <row r="23414" spans="1:12" x14ac:dyDescent="0.35">
      <c r="A23414" t="s">
        <v>1583</v>
      </c>
      <c r="B23414" s="1">
        <v>45338</v>
      </c>
      <c r="C23414">
        <v>125.65</v>
      </c>
      <c r="D23414">
        <v>125.65</v>
      </c>
      <c r="E23414">
        <v>127.7</v>
      </c>
      <c r="F23414">
        <v>125.1</v>
      </c>
      <c r="G23414">
        <v>125.65</v>
      </c>
      <c r="H23414">
        <v>140769</v>
      </c>
      <c r="I23414">
        <v>177.62</v>
      </c>
      <c r="J23414">
        <v>3010</v>
      </c>
      <c r="K23414">
        <v>72866</v>
      </c>
      <c r="L23414">
        <v>51.76</v>
      </c>
    </row>
    <row r="23415" spans="1:12" x14ac:dyDescent="0.35">
      <c r="A23415" t="s">
        <v>1582</v>
      </c>
      <c r="B23415" s="1">
        <v>45338</v>
      </c>
      <c r="C23415">
        <v>1216.55</v>
      </c>
      <c r="D23415">
        <v>1228</v>
      </c>
      <c r="E23415">
        <v>1239.95</v>
      </c>
      <c r="F23415">
        <v>1222.55</v>
      </c>
      <c r="G23415">
        <v>1226.7</v>
      </c>
      <c r="H23415">
        <v>26935</v>
      </c>
      <c r="I23415">
        <v>331.14</v>
      </c>
      <c r="J23415">
        <v>4574</v>
      </c>
      <c r="K23415">
        <v>13691</v>
      </c>
      <c r="L23415">
        <v>50.83</v>
      </c>
    </row>
    <row r="23416" spans="1:12" x14ac:dyDescent="0.35">
      <c r="A23416" t="s">
        <v>1581</v>
      </c>
      <c r="B23416" s="1">
        <v>45338</v>
      </c>
      <c r="C23416">
        <v>7.02</v>
      </c>
      <c r="D23416">
        <v>7.35</v>
      </c>
      <c r="E23416">
        <v>7.49</v>
      </c>
      <c r="F23416">
        <v>7.02</v>
      </c>
      <c r="G23416">
        <v>7.07</v>
      </c>
      <c r="H23416">
        <v>263058</v>
      </c>
      <c r="I23416">
        <v>18.649999999999999</v>
      </c>
      <c r="J23416">
        <v>1152</v>
      </c>
      <c r="K23416">
        <v>219543</v>
      </c>
      <c r="L23416">
        <v>83.46</v>
      </c>
    </row>
    <row r="23417" spans="1:12" x14ac:dyDescent="0.35">
      <c r="A23417" t="s">
        <v>1580</v>
      </c>
      <c r="B23417" s="1">
        <v>45338</v>
      </c>
      <c r="C23417">
        <v>1107.0999999999999</v>
      </c>
      <c r="D23417">
        <v>1111.7</v>
      </c>
      <c r="E23417">
        <v>1113.95</v>
      </c>
      <c r="F23417">
        <v>1101.05</v>
      </c>
      <c r="G23417">
        <v>1105.8499999999999</v>
      </c>
      <c r="H23417">
        <v>377791</v>
      </c>
      <c r="I23417">
        <v>4177.28</v>
      </c>
      <c r="J23417">
        <v>30623</v>
      </c>
      <c r="K23417">
        <v>210753</v>
      </c>
      <c r="L23417">
        <v>55.79</v>
      </c>
    </row>
    <row r="23418" spans="1:12" x14ac:dyDescent="0.35">
      <c r="A23418" t="s">
        <v>1579</v>
      </c>
      <c r="B23418" s="1">
        <v>45338</v>
      </c>
      <c r="C23418">
        <v>141.19999999999999</v>
      </c>
      <c r="D23418">
        <v>142.05000000000001</v>
      </c>
      <c r="E23418">
        <v>143.44999999999999</v>
      </c>
      <c r="F23418">
        <v>141.5</v>
      </c>
      <c r="G23418">
        <v>142.30000000000001</v>
      </c>
      <c r="H23418">
        <v>22316127</v>
      </c>
      <c r="I23418">
        <v>31841.040000000001</v>
      </c>
      <c r="J23418">
        <v>159823</v>
      </c>
      <c r="K23418">
        <v>9355538</v>
      </c>
      <c r="L23418">
        <v>41.92</v>
      </c>
    </row>
    <row r="23419" spans="1:12" x14ac:dyDescent="0.35">
      <c r="A23419" t="s">
        <v>1578</v>
      </c>
      <c r="B23419" s="1">
        <v>45338</v>
      </c>
      <c r="C23419">
        <v>378.85</v>
      </c>
      <c r="D23419">
        <v>383</v>
      </c>
      <c r="E23419">
        <v>383</v>
      </c>
      <c r="F23419">
        <v>375.25</v>
      </c>
      <c r="G23419">
        <v>376.3</v>
      </c>
      <c r="H23419">
        <v>9592754</v>
      </c>
      <c r="I23419">
        <v>36316.660000000003</v>
      </c>
      <c r="J23419">
        <v>114375</v>
      </c>
      <c r="K23419">
        <v>3486187</v>
      </c>
      <c r="L23419">
        <v>36.340000000000003</v>
      </c>
    </row>
    <row r="23420" spans="1:12" x14ac:dyDescent="0.35">
      <c r="A23420" t="s">
        <v>1577</v>
      </c>
      <c r="B23420" s="1">
        <v>45338</v>
      </c>
      <c r="C23420">
        <v>610.25</v>
      </c>
      <c r="D23420">
        <v>614.79999999999995</v>
      </c>
      <c r="E23420">
        <v>629.9</v>
      </c>
      <c r="F23420">
        <v>613.70000000000005</v>
      </c>
      <c r="G23420">
        <v>620.65</v>
      </c>
      <c r="H23420">
        <v>2518812</v>
      </c>
      <c r="I23420">
        <v>15722</v>
      </c>
      <c r="J23420">
        <v>36401</v>
      </c>
      <c r="K23420">
        <v>1079162</v>
      </c>
      <c r="L23420">
        <v>42.84</v>
      </c>
    </row>
    <row r="23421" spans="1:12" x14ac:dyDescent="0.35">
      <c r="A23421" t="s">
        <v>1576</v>
      </c>
      <c r="B23421" s="1">
        <v>45338</v>
      </c>
      <c r="C23421">
        <v>920.55</v>
      </c>
      <c r="D23421">
        <v>925</v>
      </c>
      <c r="E23421">
        <v>948.8</v>
      </c>
      <c r="F23421">
        <v>924.1</v>
      </c>
      <c r="G23421">
        <v>938.6</v>
      </c>
      <c r="H23421">
        <v>12826164</v>
      </c>
      <c r="I23421">
        <v>120754.06</v>
      </c>
      <c r="J23421">
        <v>266600</v>
      </c>
      <c r="K23421">
        <v>4362120</v>
      </c>
      <c r="L23421">
        <v>34.01</v>
      </c>
    </row>
    <row r="23422" spans="1:12" x14ac:dyDescent="0.35">
      <c r="A23422" t="s">
        <v>1575</v>
      </c>
      <c r="B23422" s="1">
        <v>45338</v>
      </c>
      <c r="C23422">
        <v>5534.9</v>
      </c>
      <c r="D23422">
        <v>5609</v>
      </c>
      <c r="E23422">
        <v>5735</v>
      </c>
      <c r="F23422">
        <v>5555</v>
      </c>
      <c r="G23422">
        <v>5621.75</v>
      </c>
      <c r="H23422">
        <v>92904</v>
      </c>
      <c r="I23422">
        <v>5243.45</v>
      </c>
      <c r="J23422">
        <v>23086</v>
      </c>
      <c r="K23422">
        <v>24145</v>
      </c>
      <c r="L23422">
        <v>25.99</v>
      </c>
    </row>
    <row r="23423" spans="1:12" x14ac:dyDescent="0.35">
      <c r="A23423" t="s">
        <v>1574</v>
      </c>
      <c r="B23423" s="1">
        <v>45338</v>
      </c>
      <c r="C23423">
        <v>6.13</v>
      </c>
      <c r="D23423">
        <v>6.13</v>
      </c>
      <c r="E23423">
        <v>6.24</v>
      </c>
      <c r="F23423">
        <v>6.13</v>
      </c>
      <c r="G23423">
        <v>6.17</v>
      </c>
      <c r="H23423">
        <v>801705</v>
      </c>
      <c r="I23423">
        <v>49.41</v>
      </c>
      <c r="J23423">
        <v>3323</v>
      </c>
      <c r="K23423">
        <v>695997</v>
      </c>
      <c r="L23423">
        <v>86.81</v>
      </c>
    </row>
    <row r="23424" spans="1:12" x14ac:dyDescent="0.35">
      <c r="A23424" t="s">
        <v>1573</v>
      </c>
      <c r="B23424" s="1">
        <v>45338</v>
      </c>
      <c r="C23424">
        <v>7470.2</v>
      </c>
      <c r="D23424">
        <v>7518</v>
      </c>
      <c r="E23424">
        <v>7539.9</v>
      </c>
      <c r="F23424">
        <v>7475.2</v>
      </c>
      <c r="G23424">
        <v>7513.45</v>
      </c>
      <c r="H23424">
        <v>80901</v>
      </c>
      <c r="I23424">
        <v>6076.38</v>
      </c>
      <c r="J23424">
        <v>16184</v>
      </c>
      <c r="K23424">
        <v>51322</v>
      </c>
      <c r="L23424">
        <v>63.44</v>
      </c>
    </row>
    <row r="23425" spans="1:12" x14ac:dyDescent="0.35">
      <c r="A23425" t="s">
        <v>1572</v>
      </c>
      <c r="B23425" s="1">
        <v>45338</v>
      </c>
      <c r="C23425">
        <v>1131.4000000000001</v>
      </c>
      <c r="D23425">
        <v>1135</v>
      </c>
      <c r="E23425">
        <v>1149.4000000000001</v>
      </c>
      <c r="F23425">
        <v>1132.4000000000001</v>
      </c>
      <c r="G23425">
        <v>1147.45</v>
      </c>
      <c r="H23425">
        <v>1213292</v>
      </c>
      <c r="I23425">
        <v>13875.06</v>
      </c>
      <c r="J23425">
        <v>48787</v>
      </c>
      <c r="K23425">
        <v>811092</v>
      </c>
      <c r="L23425">
        <v>66.849999999999994</v>
      </c>
    </row>
    <row r="23426" spans="1:12" x14ac:dyDescent="0.35">
      <c r="A23426" t="s">
        <v>1571</v>
      </c>
      <c r="B23426" s="1">
        <v>45338</v>
      </c>
      <c r="C23426">
        <v>1754.5</v>
      </c>
      <c r="D23426">
        <v>1754.95</v>
      </c>
      <c r="E23426">
        <v>1829</v>
      </c>
      <c r="F23426">
        <v>1748.05</v>
      </c>
      <c r="G23426">
        <v>1812.35</v>
      </c>
      <c r="H23426">
        <v>1911155</v>
      </c>
      <c r="I23426">
        <v>34428.06</v>
      </c>
      <c r="J23426">
        <v>60751</v>
      </c>
      <c r="K23426">
        <v>1018931</v>
      </c>
      <c r="L23426">
        <v>53.31</v>
      </c>
    </row>
    <row r="23427" spans="1:12" x14ac:dyDescent="0.35">
      <c r="A23427" t="s">
        <v>1570</v>
      </c>
      <c r="B23427" s="1">
        <v>45338</v>
      </c>
      <c r="C23427">
        <v>965.5</v>
      </c>
      <c r="D23427">
        <v>977</v>
      </c>
      <c r="E23427">
        <v>980.95</v>
      </c>
      <c r="F23427">
        <v>970.2</v>
      </c>
      <c r="G23427">
        <v>972.15</v>
      </c>
      <c r="H23427">
        <v>655961</v>
      </c>
      <c r="I23427">
        <v>6395.95</v>
      </c>
      <c r="J23427">
        <v>25952</v>
      </c>
      <c r="K23427">
        <v>309063</v>
      </c>
      <c r="L23427">
        <v>47.12</v>
      </c>
    </row>
    <row r="23428" spans="1:12" x14ac:dyDescent="0.35">
      <c r="A23428" t="s">
        <v>1569</v>
      </c>
      <c r="B23428" s="1">
        <v>45338</v>
      </c>
      <c r="C23428">
        <v>12868</v>
      </c>
      <c r="D23428">
        <v>13011</v>
      </c>
      <c r="E23428">
        <v>13066.35</v>
      </c>
      <c r="F23428">
        <v>12803.15</v>
      </c>
      <c r="G23428">
        <v>12978.15</v>
      </c>
      <c r="H23428">
        <v>1091</v>
      </c>
      <c r="I23428">
        <v>141.27000000000001</v>
      </c>
      <c r="J23428">
        <v>472</v>
      </c>
      <c r="K23428">
        <v>603</v>
      </c>
      <c r="L23428">
        <v>55.27</v>
      </c>
    </row>
    <row r="23429" spans="1:12" x14ac:dyDescent="0.35">
      <c r="A23429" t="s">
        <v>1568</v>
      </c>
      <c r="B23429" s="1">
        <v>45338</v>
      </c>
      <c r="C23429">
        <v>480.55</v>
      </c>
      <c r="D23429">
        <v>482</v>
      </c>
      <c r="E23429">
        <v>493.1</v>
      </c>
      <c r="F23429">
        <v>479.15</v>
      </c>
      <c r="G23429">
        <v>489.05</v>
      </c>
      <c r="H23429">
        <v>73374</v>
      </c>
      <c r="I23429">
        <v>357.25</v>
      </c>
      <c r="J23429">
        <v>7670</v>
      </c>
      <c r="K23429">
        <v>37339</v>
      </c>
      <c r="L23429">
        <v>50.89</v>
      </c>
    </row>
    <row r="23430" spans="1:12" x14ac:dyDescent="0.35">
      <c r="A23430" t="s">
        <v>1567</v>
      </c>
      <c r="B23430" s="1">
        <v>45338</v>
      </c>
      <c r="C23430">
        <v>82.4</v>
      </c>
      <c r="D23430">
        <v>83</v>
      </c>
      <c r="E23430">
        <v>84.9</v>
      </c>
      <c r="F23430">
        <v>79.599999999999994</v>
      </c>
      <c r="G23430">
        <v>80.55</v>
      </c>
      <c r="H23430">
        <v>214423</v>
      </c>
      <c r="I23430">
        <v>176.01</v>
      </c>
      <c r="J23430">
        <v>1826</v>
      </c>
      <c r="K23430">
        <v>138193</v>
      </c>
      <c r="L23430">
        <v>64.45</v>
      </c>
    </row>
    <row r="23431" spans="1:12" x14ac:dyDescent="0.35">
      <c r="A23431" t="s">
        <v>1566</v>
      </c>
      <c r="B23431" s="1">
        <v>45338</v>
      </c>
      <c r="C23431">
        <v>1003.95</v>
      </c>
      <c r="D23431">
        <v>1010</v>
      </c>
      <c r="E23431">
        <v>1019.95</v>
      </c>
      <c r="F23431">
        <v>990.95</v>
      </c>
      <c r="G23431">
        <v>995.05</v>
      </c>
      <c r="H23431">
        <v>277669</v>
      </c>
      <c r="I23431">
        <v>2790.38</v>
      </c>
      <c r="J23431">
        <v>15793</v>
      </c>
      <c r="K23431">
        <v>109017</v>
      </c>
      <c r="L23431">
        <v>39.26</v>
      </c>
    </row>
    <row r="23432" spans="1:12" x14ac:dyDescent="0.35">
      <c r="A23432" t="s">
        <v>1565</v>
      </c>
      <c r="B23432" s="1">
        <v>45338</v>
      </c>
      <c r="C23432">
        <v>29.9</v>
      </c>
      <c r="D23432">
        <v>30.1</v>
      </c>
      <c r="E23432">
        <v>31.45</v>
      </c>
      <c r="F23432">
        <v>28.8</v>
      </c>
      <c r="G23432">
        <v>30.2</v>
      </c>
      <c r="H23432">
        <v>669165</v>
      </c>
      <c r="I23432">
        <v>203.53</v>
      </c>
      <c r="J23432">
        <v>3371</v>
      </c>
      <c r="K23432">
        <v>331731</v>
      </c>
      <c r="L23432">
        <v>49.57</v>
      </c>
    </row>
    <row r="23433" spans="1:12" x14ac:dyDescent="0.35">
      <c r="A23433" t="s">
        <v>1564</v>
      </c>
      <c r="B23433" s="1">
        <v>45338</v>
      </c>
      <c r="C23433">
        <v>349.4</v>
      </c>
      <c r="D23433">
        <v>351.4</v>
      </c>
      <c r="E23433">
        <v>364</v>
      </c>
      <c r="F23433">
        <v>342</v>
      </c>
      <c r="G23433">
        <v>358.05</v>
      </c>
      <c r="H23433">
        <v>475324</v>
      </c>
      <c r="I23433">
        <v>1684.79</v>
      </c>
      <c r="J23433">
        <v>8009</v>
      </c>
      <c r="K23433">
        <v>201412</v>
      </c>
      <c r="L23433">
        <v>42.37</v>
      </c>
    </row>
    <row r="23434" spans="1:12" x14ac:dyDescent="0.35">
      <c r="A23434" t="s">
        <v>1563</v>
      </c>
      <c r="B23434" s="1">
        <v>45338</v>
      </c>
      <c r="C23434">
        <v>145.69999999999999</v>
      </c>
      <c r="D23434">
        <v>147.9</v>
      </c>
      <c r="E23434">
        <v>148.9</v>
      </c>
      <c r="F23434">
        <v>144.05000000000001</v>
      </c>
      <c r="G23434">
        <v>145.4</v>
      </c>
      <c r="H23434">
        <v>4263</v>
      </c>
      <c r="I23434">
        <v>6.26</v>
      </c>
      <c r="J23434">
        <v>174</v>
      </c>
      <c r="K23434">
        <v>3283</v>
      </c>
      <c r="L23434">
        <v>77.010000000000005</v>
      </c>
    </row>
    <row r="23435" spans="1:12" x14ac:dyDescent="0.35">
      <c r="A23435" t="s">
        <v>1562</v>
      </c>
      <c r="B23435" s="1">
        <v>45338</v>
      </c>
      <c r="C23435">
        <v>502.4</v>
      </c>
      <c r="D23435">
        <v>507.9</v>
      </c>
      <c r="E23435">
        <v>515</v>
      </c>
      <c r="F23435">
        <v>503.4</v>
      </c>
      <c r="G23435">
        <v>508.25</v>
      </c>
      <c r="H23435">
        <v>379229</v>
      </c>
      <c r="I23435">
        <v>1933.93</v>
      </c>
      <c r="J23435">
        <v>19451</v>
      </c>
      <c r="K23435">
        <v>187390</v>
      </c>
      <c r="L23435">
        <v>49.41</v>
      </c>
    </row>
    <row r="23436" spans="1:12" x14ac:dyDescent="0.35">
      <c r="A23436" t="s">
        <v>1561</v>
      </c>
      <c r="B23436" s="1">
        <v>45338</v>
      </c>
      <c r="C23436">
        <v>751.85</v>
      </c>
      <c r="D23436">
        <v>755.6</v>
      </c>
      <c r="E23436">
        <v>774</v>
      </c>
      <c r="F23436">
        <v>752.3</v>
      </c>
      <c r="G23436">
        <v>764.7</v>
      </c>
      <c r="H23436">
        <v>964364</v>
      </c>
      <c r="I23436">
        <v>7393.98</v>
      </c>
      <c r="J23436">
        <v>42829</v>
      </c>
      <c r="K23436">
        <v>308510</v>
      </c>
      <c r="L23436">
        <v>31.99</v>
      </c>
    </row>
    <row r="23437" spans="1:12" x14ac:dyDescent="0.35">
      <c r="A23437" t="s">
        <v>1560</v>
      </c>
      <c r="B23437" s="1">
        <v>45338</v>
      </c>
      <c r="C23437">
        <v>913.35</v>
      </c>
      <c r="D23437">
        <v>915.05</v>
      </c>
      <c r="E23437">
        <v>921.95</v>
      </c>
      <c r="F23437">
        <v>910.6</v>
      </c>
      <c r="G23437">
        <v>912.95</v>
      </c>
      <c r="H23437">
        <v>51912</v>
      </c>
      <c r="I23437">
        <v>474.6</v>
      </c>
      <c r="J23437">
        <v>4500</v>
      </c>
      <c r="K23437">
        <v>32241</v>
      </c>
      <c r="L23437">
        <v>62.11</v>
      </c>
    </row>
    <row r="23438" spans="1:12" x14ac:dyDescent="0.35">
      <c r="A23438" t="s">
        <v>1559</v>
      </c>
      <c r="B23438" s="1">
        <v>45338</v>
      </c>
      <c r="C23438">
        <v>580.20000000000005</v>
      </c>
      <c r="D23438">
        <v>587.70000000000005</v>
      </c>
      <c r="E23438">
        <v>592.5</v>
      </c>
      <c r="F23438">
        <v>580.20000000000005</v>
      </c>
      <c r="G23438">
        <v>586.25</v>
      </c>
      <c r="H23438">
        <v>705651</v>
      </c>
      <c r="I23438">
        <v>4149.68</v>
      </c>
      <c r="J23438">
        <v>19408</v>
      </c>
      <c r="K23438">
        <v>441648</v>
      </c>
      <c r="L23438">
        <v>62.59</v>
      </c>
    </row>
    <row r="23439" spans="1:12" x14ac:dyDescent="0.35">
      <c r="A23439" t="s">
        <v>1558</v>
      </c>
      <c r="B23439" s="1">
        <v>45338</v>
      </c>
      <c r="C23439">
        <v>1099.95</v>
      </c>
      <c r="D23439">
        <v>1117</v>
      </c>
      <c r="E23439">
        <v>1135</v>
      </c>
      <c r="F23439">
        <v>1060</v>
      </c>
      <c r="G23439">
        <v>1079.95</v>
      </c>
      <c r="H23439">
        <v>255015</v>
      </c>
      <c r="I23439">
        <v>2795.97</v>
      </c>
      <c r="J23439">
        <v>16103</v>
      </c>
      <c r="K23439">
        <v>82876</v>
      </c>
      <c r="L23439">
        <v>32.5</v>
      </c>
    </row>
    <row r="23440" spans="1:12" x14ac:dyDescent="0.35">
      <c r="A23440" t="s">
        <v>1557</v>
      </c>
      <c r="B23440" s="1">
        <v>45338</v>
      </c>
      <c r="C23440">
        <v>2343.1</v>
      </c>
      <c r="D23440">
        <v>2354.8000000000002</v>
      </c>
      <c r="E23440">
        <v>2396.85</v>
      </c>
      <c r="F23440">
        <v>2354.8000000000002</v>
      </c>
      <c r="G23440">
        <v>2383.4499999999998</v>
      </c>
      <c r="H23440">
        <v>3309</v>
      </c>
      <c r="I23440">
        <v>78.89</v>
      </c>
      <c r="J23440">
        <v>994</v>
      </c>
      <c r="K23440">
        <v>1676</v>
      </c>
      <c r="L23440">
        <v>50.65</v>
      </c>
    </row>
    <row r="23441" spans="1:12" x14ac:dyDescent="0.35">
      <c r="A23441" t="s">
        <v>1556</v>
      </c>
      <c r="B23441" s="1">
        <v>45338</v>
      </c>
      <c r="C23441">
        <v>737.4</v>
      </c>
      <c r="D23441">
        <v>745.05</v>
      </c>
      <c r="E23441">
        <v>764.25</v>
      </c>
      <c r="F23441">
        <v>716.6</v>
      </c>
      <c r="G23441">
        <v>729.15</v>
      </c>
      <c r="H23441">
        <v>5602826</v>
      </c>
      <c r="I23441">
        <v>41526.019999999997</v>
      </c>
      <c r="J23441">
        <v>58878</v>
      </c>
      <c r="K23441">
        <v>2033017</v>
      </c>
      <c r="L23441">
        <v>36.29</v>
      </c>
    </row>
    <row r="23442" spans="1:12" x14ac:dyDescent="0.35">
      <c r="A23442" t="s">
        <v>1555</v>
      </c>
      <c r="B23442" s="1">
        <v>45338</v>
      </c>
      <c r="C23442">
        <v>655.75</v>
      </c>
      <c r="D23442">
        <v>654</v>
      </c>
      <c r="E23442">
        <v>676.4</v>
      </c>
      <c r="F23442">
        <v>653.95000000000005</v>
      </c>
      <c r="G23442">
        <v>669.65</v>
      </c>
      <c r="H23442">
        <v>209948</v>
      </c>
      <c r="I23442">
        <v>1406.79</v>
      </c>
      <c r="J23442">
        <v>12848</v>
      </c>
      <c r="K23442">
        <v>150093</v>
      </c>
      <c r="L23442">
        <v>71.489999999999995</v>
      </c>
    </row>
    <row r="23443" spans="1:12" x14ac:dyDescent="0.35">
      <c r="A23443" t="s">
        <v>1554</v>
      </c>
      <c r="B23443" s="1">
        <v>45338</v>
      </c>
      <c r="C23443">
        <v>63.9</v>
      </c>
      <c r="D23443">
        <v>64.05</v>
      </c>
      <c r="E23443">
        <v>69.900000000000006</v>
      </c>
      <c r="F23443">
        <v>62.35</v>
      </c>
      <c r="G23443">
        <v>68.45</v>
      </c>
      <c r="H23443">
        <v>1919005</v>
      </c>
      <c r="I23443">
        <v>1298.56</v>
      </c>
      <c r="J23443">
        <v>10388</v>
      </c>
      <c r="K23443">
        <v>858610</v>
      </c>
      <c r="L23443">
        <v>44.74</v>
      </c>
    </row>
    <row r="23444" spans="1:12" x14ac:dyDescent="0.35">
      <c r="A23444" t="s">
        <v>1553</v>
      </c>
      <c r="B23444" s="1">
        <v>45338</v>
      </c>
      <c r="C23444">
        <v>170.7</v>
      </c>
      <c r="D23444">
        <v>171.85</v>
      </c>
      <c r="E23444">
        <v>176.4</v>
      </c>
      <c r="F23444">
        <v>171.25</v>
      </c>
      <c r="G23444">
        <v>172.75</v>
      </c>
      <c r="H23444">
        <v>616991</v>
      </c>
      <c r="I23444">
        <v>1071.98</v>
      </c>
      <c r="J23444">
        <v>9220</v>
      </c>
      <c r="K23444">
        <v>305012</v>
      </c>
      <c r="L23444">
        <v>49.44</v>
      </c>
    </row>
    <row r="23445" spans="1:12" x14ac:dyDescent="0.35">
      <c r="A23445" t="s">
        <v>1552</v>
      </c>
      <c r="B23445" s="1">
        <v>45338</v>
      </c>
      <c r="C23445">
        <v>642</v>
      </c>
      <c r="D23445">
        <v>647.70000000000005</v>
      </c>
      <c r="E23445">
        <v>658</v>
      </c>
      <c r="F23445">
        <v>622.85</v>
      </c>
      <c r="G23445">
        <v>636.20000000000005</v>
      </c>
      <c r="H23445">
        <v>513560</v>
      </c>
      <c r="I23445">
        <v>3329.68</v>
      </c>
      <c r="J23445">
        <v>20561</v>
      </c>
      <c r="K23445">
        <v>362239</v>
      </c>
      <c r="L23445">
        <v>70.53</v>
      </c>
    </row>
    <row r="23446" spans="1:12" x14ac:dyDescent="0.35">
      <c r="A23446" t="s">
        <v>1551</v>
      </c>
      <c r="B23446" s="1">
        <v>45338</v>
      </c>
      <c r="C23446">
        <v>77.849999999999994</v>
      </c>
      <c r="D23446">
        <v>78.849999999999994</v>
      </c>
      <c r="E23446">
        <v>80.3</v>
      </c>
      <c r="F23446">
        <v>76.599999999999994</v>
      </c>
      <c r="G23446">
        <v>79.099999999999994</v>
      </c>
      <c r="H23446">
        <v>57372</v>
      </c>
      <c r="I23446">
        <v>45.14</v>
      </c>
      <c r="J23446">
        <v>597</v>
      </c>
      <c r="K23446">
        <v>38937</v>
      </c>
      <c r="L23446">
        <v>67.87</v>
      </c>
    </row>
    <row r="23447" spans="1:12" x14ac:dyDescent="0.35">
      <c r="A23447" t="s">
        <v>1550</v>
      </c>
      <c r="B23447" s="1">
        <v>45338</v>
      </c>
      <c r="C23447">
        <v>342.9</v>
      </c>
      <c r="D23447">
        <v>346.9</v>
      </c>
      <c r="E23447">
        <v>351.95</v>
      </c>
      <c r="F23447">
        <v>342.7</v>
      </c>
      <c r="G23447">
        <v>343.9</v>
      </c>
      <c r="H23447">
        <v>251547</v>
      </c>
      <c r="I23447">
        <v>872.35</v>
      </c>
      <c r="J23447">
        <v>8441</v>
      </c>
      <c r="K23447">
        <v>101514</v>
      </c>
      <c r="L23447">
        <v>40.36</v>
      </c>
    </row>
    <row r="23448" spans="1:12" x14ac:dyDescent="0.35">
      <c r="A23448" t="s">
        <v>1549</v>
      </c>
      <c r="B23448" s="1">
        <v>45338</v>
      </c>
      <c r="C23448">
        <v>371.8</v>
      </c>
      <c r="D23448">
        <v>373.95</v>
      </c>
      <c r="E23448">
        <v>377.95</v>
      </c>
      <c r="F23448">
        <v>359.55</v>
      </c>
      <c r="G23448">
        <v>361.65</v>
      </c>
      <c r="H23448">
        <v>522979</v>
      </c>
      <c r="I23448">
        <v>1921.25</v>
      </c>
      <c r="J23448">
        <v>22740</v>
      </c>
      <c r="K23448">
        <v>190147</v>
      </c>
      <c r="L23448">
        <v>36.36</v>
      </c>
    </row>
    <row r="23449" spans="1:12" x14ac:dyDescent="0.35">
      <c r="A23449" t="s">
        <v>1548</v>
      </c>
      <c r="B23449" s="1">
        <v>45338</v>
      </c>
      <c r="C23449">
        <v>3803.9</v>
      </c>
      <c r="D23449">
        <v>3800</v>
      </c>
      <c r="E23449">
        <v>3980</v>
      </c>
      <c r="F23449">
        <v>3800</v>
      </c>
      <c r="G23449">
        <v>3955.95</v>
      </c>
      <c r="H23449">
        <v>198581</v>
      </c>
      <c r="I23449">
        <v>7787.85</v>
      </c>
      <c r="J23449">
        <v>32400</v>
      </c>
      <c r="K23449">
        <v>122110</v>
      </c>
      <c r="L23449">
        <v>61.49</v>
      </c>
    </row>
    <row r="23450" spans="1:12" x14ac:dyDescent="0.35">
      <c r="A23450" t="s">
        <v>1547</v>
      </c>
      <c r="B23450" s="1">
        <v>45338</v>
      </c>
      <c r="C23450">
        <v>384.6</v>
      </c>
      <c r="D23450">
        <v>385.95</v>
      </c>
      <c r="E23450">
        <v>389.8</v>
      </c>
      <c r="F23450">
        <v>379.8</v>
      </c>
      <c r="G23450">
        <v>383.9</v>
      </c>
      <c r="H23450">
        <v>480879</v>
      </c>
      <c r="I23450">
        <v>1852.3</v>
      </c>
      <c r="J23450">
        <v>13542</v>
      </c>
      <c r="K23450">
        <v>322409</v>
      </c>
      <c r="L23450">
        <v>67.05</v>
      </c>
    </row>
    <row r="23451" spans="1:12" x14ac:dyDescent="0.35">
      <c r="A23451" t="s">
        <v>1546</v>
      </c>
      <c r="B23451" s="1">
        <v>45338</v>
      </c>
      <c r="C23451">
        <v>217.15</v>
      </c>
      <c r="D23451">
        <v>215</v>
      </c>
      <c r="E23451">
        <v>224.9</v>
      </c>
      <c r="F23451">
        <v>215</v>
      </c>
      <c r="G23451">
        <v>218.2</v>
      </c>
      <c r="H23451">
        <v>10890</v>
      </c>
      <c r="I23451">
        <v>23.96</v>
      </c>
      <c r="J23451">
        <v>480</v>
      </c>
      <c r="K23451">
        <v>7285</v>
      </c>
      <c r="L23451">
        <v>66.900000000000006</v>
      </c>
    </row>
    <row r="23452" spans="1:12" x14ac:dyDescent="0.35">
      <c r="A23452" t="s">
        <v>1545</v>
      </c>
      <c r="B23452" s="1">
        <v>45338</v>
      </c>
      <c r="C23452">
        <v>621.25</v>
      </c>
      <c r="D23452">
        <v>621.25</v>
      </c>
      <c r="E23452">
        <v>631</v>
      </c>
      <c r="F23452">
        <v>621.15</v>
      </c>
      <c r="G23452">
        <v>624.6</v>
      </c>
      <c r="H23452">
        <v>531484</v>
      </c>
      <c r="I23452">
        <v>3327.75</v>
      </c>
      <c r="J23452">
        <v>21924</v>
      </c>
      <c r="K23452">
        <v>136868</v>
      </c>
      <c r="L23452">
        <v>25.75</v>
      </c>
    </row>
    <row r="23453" spans="1:12" x14ac:dyDescent="0.35">
      <c r="A23453" t="s">
        <v>1544</v>
      </c>
      <c r="B23453" s="1">
        <v>45338</v>
      </c>
      <c r="C23453">
        <v>457.8</v>
      </c>
      <c r="D23453">
        <v>457.2</v>
      </c>
      <c r="E23453">
        <v>464.95</v>
      </c>
      <c r="F23453">
        <v>457.2</v>
      </c>
      <c r="G23453">
        <v>461.25</v>
      </c>
      <c r="H23453">
        <v>293876</v>
      </c>
      <c r="I23453">
        <v>1354.51</v>
      </c>
      <c r="J23453">
        <v>14679</v>
      </c>
      <c r="K23453">
        <v>161640</v>
      </c>
      <c r="L23453">
        <v>55</v>
      </c>
    </row>
    <row r="23454" spans="1:12" x14ac:dyDescent="0.35">
      <c r="A23454" t="s">
        <v>1543</v>
      </c>
      <c r="B23454" s="1">
        <v>45338</v>
      </c>
      <c r="C23454">
        <v>1509.9</v>
      </c>
      <c r="D23454">
        <v>1515</v>
      </c>
      <c r="E23454">
        <v>1522</v>
      </c>
      <c r="F23454">
        <v>1504.85</v>
      </c>
      <c r="G23454">
        <v>1509.95</v>
      </c>
      <c r="H23454">
        <v>3480879</v>
      </c>
      <c r="I23454">
        <v>52629.02</v>
      </c>
      <c r="J23454">
        <v>116957</v>
      </c>
      <c r="K23454">
        <v>2569985</v>
      </c>
      <c r="L23454">
        <v>73.83</v>
      </c>
    </row>
    <row r="23455" spans="1:12" x14ac:dyDescent="0.35">
      <c r="A23455" t="s">
        <v>1542</v>
      </c>
      <c r="B23455" s="1">
        <v>45338</v>
      </c>
      <c r="C23455">
        <v>214.85</v>
      </c>
      <c r="D23455">
        <v>214.95</v>
      </c>
      <c r="E23455">
        <v>218.55</v>
      </c>
      <c r="F23455">
        <v>207.5</v>
      </c>
      <c r="G23455">
        <v>208.9</v>
      </c>
      <c r="H23455">
        <v>363761</v>
      </c>
      <c r="I23455">
        <v>772.67</v>
      </c>
      <c r="J23455">
        <v>10577</v>
      </c>
      <c r="K23455">
        <v>186326</v>
      </c>
      <c r="L23455">
        <v>51.22</v>
      </c>
    </row>
    <row r="23456" spans="1:12" x14ac:dyDescent="0.35">
      <c r="A23456" t="s">
        <v>1541</v>
      </c>
      <c r="B23456" s="1">
        <v>45338</v>
      </c>
      <c r="C23456">
        <v>1089.5999999999999</v>
      </c>
      <c r="D23456">
        <v>1096</v>
      </c>
      <c r="E23456">
        <v>1105</v>
      </c>
      <c r="F23456">
        <v>1075.1500000000001</v>
      </c>
      <c r="G23456">
        <v>1100.5999999999999</v>
      </c>
      <c r="H23456">
        <v>122451</v>
      </c>
      <c r="I23456">
        <v>1337.7</v>
      </c>
      <c r="J23456">
        <v>18568</v>
      </c>
      <c r="K23456">
        <v>77933</v>
      </c>
      <c r="L23456">
        <v>63.64</v>
      </c>
    </row>
    <row r="23457" spans="1:12" x14ac:dyDescent="0.35">
      <c r="A23457" t="s">
        <v>1540</v>
      </c>
      <c r="B23457" s="1">
        <v>45338</v>
      </c>
      <c r="C23457">
        <v>659.55</v>
      </c>
      <c r="D23457">
        <v>676.25</v>
      </c>
      <c r="E23457">
        <v>684.85</v>
      </c>
      <c r="F23457">
        <v>665.25</v>
      </c>
      <c r="G23457">
        <v>675.65</v>
      </c>
      <c r="H23457">
        <v>1008</v>
      </c>
      <c r="I23457">
        <v>6.8</v>
      </c>
      <c r="J23457">
        <v>218</v>
      </c>
      <c r="K23457">
        <v>656</v>
      </c>
      <c r="L23457">
        <v>65.08</v>
      </c>
    </row>
    <row r="23458" spans="1:12" x14ac:dyDescent="0.35">
      <c r="A23458" t="s">
        <v>1539</v>
      </c>
      <c r="B23458" s="1">
        <v>45338</v>
      </c>
      <c r="C23458">
        <v>176.25</v>
      </c>
      <c r="D23458">
        <v>179.95</v>
      </c>
      <c r="E23458">
        <v>183.95</v>
      </c>
      <c r="F23458">
        <v>178.35</v>
      </c>
      <c r="G23458">
        <v>181.55</v>
      </c>
      <c r="H23458">
        <v>171599</v>
      </c>
      <c r="I23458">
        <v>311.20999999999998</v>
      </c>
      <c r="J23458">
        <v>7863</v>
      </c>
      <c r="K23458">
        <v>90670</v>
      </c>
      <c r="L23458">
        <v>52.84</v>
      </c>
    </row>
    <row r="23459" spans="1:12" x14ac:dyDescent="0.35">
      <c r="A23459" t="s">
        <v>1538</v>
      </c>
      <c r="B23459" s="1">
        <v>45338</v>
      </c>
      <c r="C23459">
        <v>3755</v>
      </c>
      <c r="D23459">
        <v>3799.5</v>
      </c>
      <c r="E23459">
        <v>3930.85</v>
      </c>
      <c r="F23459">
        <v>3755</v>
      </c>
      <c r="G23459">
        <v>3872.15</v>
      </c>
      <c r="H23459">
        <v>525093</v>
      </c>
      <c r="I23459">
        <v>20377.259999999998</v>
      </c>
      <c r="J23459">
        <v>40599</v>
      </c>
      <c r="K23459">
        <v>439538</v>
      </c>
      <c r="L23459">
        <v>83.71</v>
      </c>
    </row>
    <row r="23460" spans="1:12" x14ac:dyDescent="0.35">
      <c r="A23460" t="s">
        <v>1537</v>
      </c>
      <c r="B23460" s="1">
        <v>45338</v>
      </c>
      <c r="C23460">
        <v>3.25</v>
      </c>
      <c r="D23460">
        <v>3.25</v>
      </c>
      <c r="E23460">
        <v>3.3</v>
      </c>
      <c r="F23460">
        <v>3.1</v>
      </c>
      <c r="G23460">
        <v>3.15</v>
      </c>
      <c r="H23460">
        <v>2922950</v>
      </c>
      <c r="I23460">
        <v>92.63</v>
      </c>
      <c r="J23460">
        <v>1312</v>
      </c>
      <c r="K23460">
        <v>1794573</v>
      </c>
      <c r="L23460">
        <v>61.4</v>
      </c>
    </row>
    <row r="23461" spans="1:12" x14ac:dyDescent="0.35">
      <c r="A23461" t="s">
        <v>1536</v>
      </c>
      <c r="B23461" s="1">
        <v>45338</v>
      </c>
      <c r="C23461">
        <v>1494.75</v>
      </c>
      <c r="D23461">
        <v>1494.75</v>
      </c>
      <c r="E23461">
        <v>1523.95</v>
      </c>
      <c r="F23461">
        <v>1491.85</v>
      </c>
      <c r="G23461">
        <v>1498.85</v>
      </c>
      <c r="H23461">
        <v>4530</v>
      </c>
      <c r="I23461">
        <v>67.97</v>
      </c>
      <c r="J23461">
        <v>761</v>
      </c>
      <c r="K23461">
        <v>3300</v>
      </c>
      <c r="L23461">
        <v>72.849999999999994</v>
      </c>
    </row>
    <row r="23462" spans="1:12" x14ac:dyDescent="0.35">
      <c r="A23462" t="s">
        <v>1535</v>
      </c>
      <c r="B23462" s="1">
        <v>45338</v>
      </c>
      <c r="C23462">
        <v>1263.75</v>
      </c>
      <c r="D23462">
        <v>1279.8499999999999</v>
      </c>
      <c r="E23462">
        <v>1325</v>
      </c>
      <c r="F23462">
        <v>1270</v>
      </c>
      <c r="G23462">
        <v>1306.7</v>
      </c>
      <c r="H23462">
        <v>8537</v>
      </c>
      <c r="I23462">
        <v>111.12</v>
      </c>
      <c r="J23462">
        <v>1151</v>
      </c>
      <c r="K23462">
        <v>4205</v>
      </c>
      <c r="L23462">
        <v>49.26</v>
      </c>
    </row>
    <row r="23463" spans="1:12" x14ac:dyDescent="0.35">
      <c r="A23463" t="s">
        <v>1534</v>
      </c>
      <c r="B23463" s="1">
        <v>45338</v>
      </c>
      <c r="C23463">
        <v>377.8</v>
      </c>
      <c r="D23463">
        <v>381</v>
      </c>
      <c r="E23463">
        <v>383.1</v>
      </c>
      <c r="F23463">
        <v>374.8</v>
      </c>
      <c r="G23463">
        <v>378.15</v>
      </c>
      <c r="H23463">
        <v>230717</v>
      </c>
      <c r="I23463">
        <v>872.17</v>
      </c>
      <c r="J23463">
        <v>10008</v>
      </c>
      <c r="K23463">
        <v>113676</v>
      </c>
      <c r="L23463">
        <v>49.27</v>
      </c>
    </row>
    <row r="23464" spans="1:12" x14ac:dyDescent="0.35">
      <c r="A23464" t="s">
        <v>1533</v>
      </c>
      <c r="B23464" s="1">
        <v>45338</v>
      </c>
      <c r="C23464">
        <v>596.45000000000005</v>
      </c>
      <c r="D23464">
        <v>603</v>
      </c>
      <c r="E23464">
        <v>639.95000000000005</v>
      </c>
      <c r="F23464">
        <v>602.20000000000005</v>
      </c>
      <c r="G23464">
        <v>617.54999999999995</v>
      </c>
      <c r="H23464">
        <v>1376082</v>
      </c>
      <c r="I23464">
        <v>8616.7800000000007</v>
      </c>
      <c r="J23464">
        <v>50503</v>
      </c>
      <c r="K23464">
        <v>334531</v>
      </c>
      <c r="L23464">
        <v>24.31</v>
      </c>
    </row>
    <row r="23465" spans="1:12" x14ac:dyDescent="0.35">
      <c r="A23465" t="s">
        <v>1532</v>
      </c>
      <c r="B23465" s="1">
        <v>45338</v>
      </c>
      <c r="C23465">
        <v>492.9</v>
      </c>
      <c r="D23465">
        <v>495.4</v>
      </c>
      <c r="E23465">
        <v>497</v>
      </c>
      <c r="F23465">
        <v>482.05</v>
      </c>
      <c r="G23465">
        <v>485.55</v>
      </c>
      <c r="H23465">
        <v>5503</v>
      </c>
      <c r="I23465">
        <v>26.92</v>
      </c>
      <c r="J23465">
        <v>985</v>
      </c>
      <c r="K23465">
        <v>3498</v>
      </c>
      <c r="L23465">
        <v>63.57</v>
      </c>
    </row>
    <row r="23466" spans="1:12" x14ac:dyDescent="0.35">
      <c r="A23466" t="s">
        <v>1531</v>
      </c>
      <c r="B23466" s="1">
        <v>45338</v>
      </c>
      <c r="C23466">
        <v>567.54999999999995</v>
      </c>
      <c r="D23466">
        <v>580</v>
      </c>
      <c r="E23466">
        <v>592.6</v>
      </c>
      <c r="F23466">
        <v>561</v>
      </c>
      <c r="G23466">
        <v>565.5</v>
      </c>
      <c r="H23466">
        <v>1176400</v>
      </c>
      <c r="I23466">
        <v>6814.85</v>
      </c>
      <c r="J23466">
        <v>49522</v>
      </c>
      <c r="K23466">
        <v>364281</v>
      </c>
      <c r="L23466">
        <v>30.97</v>
      </c>
    </row>
    <row r="23467" spans="1:12" x14ac:dyDescent="0.35">
      <c r="A23467" t="s">
        <v>1530</v>
      </c>
      <c r="B23467" s="1">
        <v>45338</v>
      </c>
      <c r="C23467">
        <v>620.85</v>
      </c>
      <c r="D23467">
        <v>620.85</v>
      </c>
      <c r="E23467">
        <v>632.85</v>
      </c>
      <c r="F23467">
        <v>612.04999999999995</v>
      </c>
      <c r="G23467">
        <v>615.15</v>
      </c>
      <c r="H23467">
        <v>86318</v>
      </c>
      <c r="I23467">
        <v>533.67999999999995</v>
      </c>
      <c r="J23467">
        <v>7402</v>
      </c>
      <c r="K23467">
        <v>36699</v>
      </c>
      <c r="L23467">
        <v>42.52</v>
      </c>
    </row>
    <row r="23468" spans="1:12" x14ac:dyDescent="0.35">
      <c r="A23468" t="s">
        <v>1529</v>
      </c>
      <c r="B23468" s="1">
        <v>45338</v>
      </c>
      <c r="C23468">
        <v>38.85</v>
      </c>
      <c r="D23468">
        <v>39.200000000000003</v>
      </c>
      <c r="E23468">
        <v>40.700000000000003</v>
      </c>
      <c r="F23468">
        <v>38.85</v>
      </c>
      <c r="G23468">
        <v>40.15</v>
      </c>
      <c r="H23468">
        <v>16358778</v>
      </c>
      <c r="I23468">
        <v>6512.2</v>
      </c>
      <c r="J23468">
        <v>19846</v>
      </c>
      <c r="K23468">
        <v>4965274</v>
      </c>
      <c r="L23468">
        <v>30.35</v>
      </c>
    </row>
    <row r="23469" spans="1:12" x14ac:dyDescent="0.35">
      <c r="A23469" t="s">
        <v>1528</v>
      </c>
      <c r="B23469" s="1">
        <v>45338</v>
      </c>
      <c r="C23469">
        <v>1492.5</v>
      </c>
      <c r="D23469">
        <v>1492.8</v>
      </c>
      <c r="E23469">
        <v>1507.4</v>
      </c>
      <c r="F23469">
        <v>1472.1</v>
      </c>
      <c r="G23469">
        <v>1478.45</v>
      </c>
      <c r="H23469">
        <v>10661</v>
      </c>
      <c r="I23469">
        <v>158.43</v>
      </c>
      <c r="J23469">
        <v>1728</v>
      </c>
      <c r="K23469">
        <v>6622</v>
      </c>
      <c r="L23469">
        <v>62.11</v>
      </c>
    </row>
    <row r="23470" spans="1:12" x14ac:dyDescent="0.35">
      <c r="A23470" t="s">
        <v>1527</v>
      </c>
      <c r="B23470" s="1">
        <v>45338</v>
      </c>
      <c r="C23470">
        <v>1599.9</v>
      </c>
      <c r="D23470">
        <v>1627</v>
      </c>
      <c r="E23470">
        <v>1635</v>
      </c>
      <c r="F23470">
        <v>1608.15</v>
      </c>
      <c r="G23470">
        <v>1614.25</v>
      </c>
      <c r="H23470">
        <v>19339</v>
      </c>
      <c r="I23470">
        <v>312.98</v>
      </c>
      <c r="J23470">
        <v>3734</v>
      </c>
      <c r="K23470">
        <v>11700</v>
      </c>
      <c r="L23470">
        <v>60.5</v>
      </c>
    </row>
    <row r="23471" spans="1:12" x14ac:dyDescent="0.35">
      <c r="A23471" t="s">
        <v>1526</v>
      </c>
      <c r="B23471" s="1">
        <v>45338</v>
      </c>
      <c r="C23471">
        <v>440.05</v>
      </c>
      <c r="D23471">
        <v>440</v>
      </c>
      <c r="E23471">
        <v>481.95</v>
      </c>
      <c r="F23471">
        <v>440</v>
      </c>
      <c r="G23471">
        <v>475.35</v>
      </c>
      <c r="H23471">
        <v>850478</v>
      </c>
      <c r="I23471">
        <v>4000.47</v>
      </c>
      <c r="J23471">
        <v>36559</v>
      </c>
      <c r="K23471">
        <v>429721</v>
      </c>
      <c r="L23471">
        <v>50.53</v>
      </c>
    </row>
    <row r="23472" spans="1:12" x14ac:dyDescent="0.35">
      <c r="A23472" t="s">
        <v>1525</v>
      </c>
      <c r="B23472" s="1">
        <v>45338</v>
      </c>
      <c r="C23472">
        <v>137.69999999999999</v>
      </c>
      <c r="D23472">
        <v>138.6</v>
      </c>
      <c r="E23472">
        <v>139.1</v>
      </c>
      <c r="F23472">
        <v>135.15</v>
      </c>
      <c r="G23472">
        <v>135.80000000000001</v>
      </c>
      <c r="H23472">
        <v>696663</v>
      </c>
      <c r="I23472">
        <v>950.2</v>
      </c>
      <c r="J23472">
        <v>8243</v>
      </c>
      <c r="K23472">
        <v>327432</v>
      </c>
      <c r="L23472">
        <v>47</v>
      </c>
    </row>
    <row r="23473" spans="1:12" x14ac:dyDescent="0.35">
      <c r="A23473" t="s">
        <v>1524</v>
      </c>
      <c r="B23473" s="1">
        <v>45338</v>
      </c>
      <c r="C23473">
        <v>353.85</v>
      </c>
      <c r="D23473">
        <v>356</v>
      </c>
      <c r="E23473">
        <v>366.9</v>
      </c>
      <c r="F23473">
        <v>351</v>
      </c>
      <c r="G23473">
        <v>363.7</v>
      </c>
      <c r="H23473">
        <v>60889</v>
      </c>
      <c r="I23473">
        <v>218.94</v>
      </c>
      <c r="J23473">
        <v>3955</v>
      </c>
      <c r="K23473">
        <v>32204</v>
      </c>
      <c r="L23473">
        <v>52.89</v>
      </c>
    </row>
    <row r="23474" spans="1:12" x14ac:dyDescent="0.35">
      <c r="A23474" t="s">
        <v>1523</v>
      </c>
      <c r="B23474" s="1">
        <v>45338</v>
      </c>
      <c r="C23474">
        <v>294.2</v>
      </c>
      <c r="D23474">
        <v>299</v>
      </c>
      <c r="E23474">
        <v>304</v>
      </c>
      <c r="F23474">
        <v>285.05</v>
      </c>
      <c r="G23474">
        <v>300.85000000000002</v>
      </c>
      <c r="H23474">
        <v>5107</v>
      </c>
      <c r="I23474">
        <v>15.34</v>
      </c>
      <c r="J23474">
        <v>471</v>
      </c>
      <c r="K23474">
        <v>3114</v>
      </c>
      <c r="L23474">
        <v>60.98</v>
      </c>
    </row>
    <row r="23475" spans="1:12" x14ac:dyDescent="0.35">
      <c r="A23475" t="s">
        <v>1522</v>
      </c>
      <c r="B23475" s="1">
        <v>45338</v>
      </c>
      <c r="C23475">
        <v>15.3</v>
      </c>
      <c r="D23475">
        <v>15.3</v>
      </c>
      <c r="E23475">
        <v>15.5</v>
      </c>
      <c r="F23475">
        <v>15.05</v>
      </c>
      <c r="G23475">
        <v>15.45</v>
      </c>
      <c r="H23475">
        <v>4225054</v>
      </c>
      <c r="I23475">
        <v>646.76</v>
      </c>
      <c r="J23475">
        <v>9122</v>
      </c>
      <c r="K23475">
        <v>2192836</v>
      </c>
      <c r="L23475">
        <v>51.9</v>
      </c>
    </row>
    <row r="23476" spans="1:12" x14ac:dyDescent="0.35">
      <c r="A23476" t="s">
        <v>1521</v>
      </c>
      <c r="B23476" s="1">
        <v>45338</v>
      </c>
      <c r="C23476">
        <v>81.75</v>
      </c>
      <c r="D23476">
        <v>82.85</v>
      </c>
      <c r="E23476">
        <v>82.85</v>
      </c>
      <c r="F23476">
        <v>80.5</v>
      </c>
      <c r="G23476">
        <v>81.05</v>
      </c>
      <c r="H23476">
        <v>25644</v>
      </c>
      <c r="I23476">
        <v>21</v>
      </c>
      <c r="J23476">
        <v>508</v>
      </c>
      <c r="K23476">
        <v>14280</v>
      </c>
      <c r="L23476">
        <v>55.69</v>
      </c>
    </row>
    <row r="23477" spans="1:12" x14ac:dyDescent="0.35">
      <c r="A23477" t="s">
        <v>1520</v>
      </c>
      <c r="B23477" s="1">
        <v>45338</v>
      </c>
      <c r="C23477">
        <v>660.5</v>
      </c>
      <c r="D23477">
        <v>664.8</v>
      </c>
      <c r="E23477">
        <v>666.8</v>
      </c>
      <c r="F23477">
        <v>635.15</v>
      </c>
      <c r="G23477">
        <v>640.15</v>
      </c>
      <c r="H23477">
        <v>19066</v>
      </c>
      <c r="I23477">
        <v>123.39</v>
      </c>
      <c r="J23477">
        <v>1978</v>
      </c>
      <c r="K23477">
        <v>10060</v>
      </c>
      <c r="L23477">
        <v>52.76</v>
      </c>
    </row>
    <row r="23478" spans="1:12" x14ac:dyDescent="0.35">
      <c r="A23478" t="s">
        <v>1519</v>
      </c>
      <c r="B23478" s="1">
        <v>45338</v>
      </c>
      <c r="C23478">
        <v>169.75</v>
      </c>
      <c r="D23478">
        <v>171.4</v>
      </c>
      <c r="E23478">
        <v>174.5</v>
      </c>
      <c r="F23478">
        <v>166.55</v>
      </c>
      <c r="G23478">
        <v>168.3</v>
      </c>
      <c r="H23478">
        <v>240750</v>
      </c>
      <c r="I23478">
        <v>413.37</v>
      </c>
      <c r="J23478">
        <v>10003</v>
      </c>
      <c r="K23478">
        <v>87180</v>
      </c>
      <c r="L23478">
        <v>36.21</v>
      </c>
    </row>
    <row r="23479" spans="1:12" x14ac:dyDescent="0.35">
      <c r="A23479" t="s">
        <v>1518</v>
      </c>
      <c r="B23479" s="1">
        <v>45338</v>
      </c>
      <c r="C23479">
        <v>250.3</v>
      </c>
      <c r="D23479">
        <v>251</v>
      </c>
      <c r="E23479">
        <v>254.8</v>
      </c>
      <c r="F23479">
        <v>250.5</v>
      </c>
      <c r="G23479">
        <v>253.15</v>
      </c>
      <c r="H23479">
        <v>30996</v>
      </c>
      <c r="I23479">
        <v>78.3</v>
      </c>
      <c r="J23479">
        <v>2032</v>
      </c>
      <c r="K23479">
        <v>15014</v>
      </c>
      <c r="L23479">
        <v>48.44</v>
      </c>
    </row>
    <row r="23480" spans="1:12" x14ac:dyDescent="0.35">
      <c r="A23480" t="s">
        <v>1517</v>
      </c>
      <c r="B23480" s="1">
        <v>45338</v>
      </c>
      <c r="C23480">
        <v>555.35</v>
      </c>
      <c r="D23480">
        <v>547.04999999999995</v>
      </c>
      <c r="E23480">
        <v>553.95000000000005</v>
      </c>
      <c r="F23480">
        <v>547.04999999999995</v>
      </c>
      <c r="G23480">
        <v>550.04999999999995</v>
      </c>
      <c r="H23480">
        <v>1836636</v>
      </c>
      <c r="I23480">
        <v>10101.68</v>
      </c>
      <c r="J23480">
        <v>16980</v>
      </c>
      <c r="K23480">
        <v>1680640</v>
      </c>
      <c r="L23480">
        <v>91.51</v>
      </c>
    </row>
    <row r="23481" spans="1:12" x14ac:dyDescent="0.35">
      <c r="A23481" t="s">
        <v>1516</v>
      </c>
      <c r="B23481" s="1">
        <v>45338</v>
      </c>
      <c r="C23481">
        <v>213.35</v>
      </c>
      <c r="D23481">
        <v>215.2</v>
      </c>
      <c r="E23481">
        <v>215.95</v>
      </c>
      <c r="F23481">
        <v>211.1</v>
      </c>
      <c r="G23481">
        <v>213.15</v>
      </c>
      <c r="H23481">
        <v>605326</v>
      </c>
      <c r="I23481">
        <v>1292.08</v>
      </c>
      <c r="J23481">
        <v>15477</v>
      </c>
      <c r="K23481">
        <v>220753</v>
      </c>
      <c r="L23481">
        <v>36.47</v>
      </c>
    </row>
    <row r="23482" spans="1:12" x14ac:dyDescent="0.35">
      <c r="A23482" t="s">
        <v>1515</v>
      </c>
      <c r="B23482" s="1">
        <v>45338</v>
      </c>
      <c r="C23482">
        <v>813.2</v>
      </c>
      <c r="D23482">
        <v>815</v>
      </c>
      <c r="E23482">
        <v>823</v>
      </c>
      <c r="F23482">
        <v>808</v>
      </c>
      <c r="G23482">
        <v>814.2</v>
      </c>
      <c r="H23482">
        <v>477711</v>
      </c>
      <c r="I23482">
        <v>3892.6</v>
      </c>
      <c r="J23482">
        <v>19591</v>
      </c>
      <c r="K23482">
        <v>183668</v>
      </c>
      <c r="L23482">
        <v>38.450000000000003</v>
      </c>
    </row>
    <row r="23483" spans="1:12" x14ac:dyDescent="0.35">
      <c r="A23483" t="s">
        <v>1514</v>
      </c>
      <c r="B23483" s="1">
        <v>45338</v>
      </c>
      <c r="C23483">
        <v>257.14999999999998</v>
      </c>
      <c r="D23483">
        <v>257</v>
      </c>
      <c r="E23483">
        <v>258.39999999999998</v>
      </c>
      <c r="F23483">
        <v>255</v>
      </c>
      <c r="G23483">
        <v>255.8</v>
      </c>
      <c r="H23483">
        <v>159249</v>
      </c>
      <c r="I23483">
        <v>409.06</v>
      </c>
      <c r="J23483">
        <v>6487</v>
      </c>
      <c r="K23483">
        <v>83193</v>
      </c>
      <c r="L23483">
        <v>52.24</v>
      </c>
    </row>
    <row r="23484" spans="1:12" x14ac:dyDescent="0.35">
      <c r="A23484" t="s">
        <v>1513</v>
      </c>
      <c r="B23484" s="1">
        <v>45338</v>
      </c>
      <c r="C23484">
        <v>539.6</v>
      </c>
      <c r="D23484">
        <v>540.35</v>
      </c>
      <c r="E23484">
        <v>554.54999999999995</v>
      </c>
      <c r="F23484">
        <v>540.35</v>
      </c>
      <c r="G23484">
        <v>549.6</v>
      </c>
      <c r="H23484">
        <v>13678</v>
      </c>
      <c r="I23484">
        <v>75.319999999999993</v>
      </c>
      <c r="J23484">
        <v>1940</v>
      </c>
      <c r="K23484">
        <v>7975</v>
      </c>
      <c r="L23484">
        <v>58.31</v>
      </c>
    </row>
    <row r="23485" spans="1:12" x14ac:dyDescent="0.35">
      <c r="A23485" t="s">
        <v>1512</v>
      </c>
      <c r="B23485" s="1">
        <v>45338</v>
      </c>
      <c r="C23485">
        <v>271</v>
      </c>
      <c r="D23485">
        <v>272.39999999999998</v>
      </c>
      <c r="E23485">
        <v>279.64999999999998</v>
      </c>
      <c r="F23485">
        <v>270</v>
      </c>
      <c r="G23485">
        <v>270.8</v>
      </c>
      <c r="H23485">
        <v>13644</v>
      </c>
      <c r="I23485">
        <v>37.24</v>
      </c>
      <c r="J23485">
        <v>253</v>
      </c>
      <c r="K23485">
        <v>12124</v>
      </c>
      <c r="L23485">
        <v>88.86</v>
      </c>
    </row>
    <row r="23486" spans="1:12" x14ac:dyDescent="0.35">
      <c r="A23486" t="s">
        <v>1511</v>
      </c>
      <c r="B23486" s="1">
        <v>45338</v>
      </c>
      <c r="C23486">
        <v>2350.5500000000002</v>
      </c>
      <c r="D23486">
        <v>2355.75</v>
      </c>
      <c r="E23486">
        <v>2403</v>
      </c>
      <c r="F23486">
        <v>2351.75</v>
      </c>
      <c r="G23486">
        <v>2380.1</v>
      </c>
      <c r="H23486">
        <v>383890</v>
      </c>
      <c r="I23486">
        <v>9139.14</v>
      </c>
      <c r="J23486">
        <v>26747</v>
      </c>
      <c r="K23486">
        <v>207969</v>
      </c>
      <c r="L23486">
        <v>54.17</v>
      </c>
    </row>
    <row r="23487" spans="1:12" x14ac:dyDescent="0.35">
      <c r="A23487" t="s">
        <v>1510</v>
      </c>
      <c r="B23487" s="1">
        <v>45338</v>
      </c>
      <c r="C23487">
        <v>332.35</v>
      </c>
      <c r="D23487">
        <v>338.55</v>
      </c>
      <c r="E23487">
        <v>339.8</v>
      </c>
      <c r="F23487">
        <v>321</v>
      </c>
      <c r="G23487">
        <v>323.2</v>
      </c>
      <c r="H23487">
        <v>35479</v>
      </c>
      <c r="I23487">
        <v>116.18</v>
      </c>
      <c r="J23487">
        <v>4313</v>
      </c>
      <c r="K23487">
        <v>19293</v>
      </c>
      <c r="L23487">
        <v>54.38</v>
      </c>
    </row>
    <row r="23488" spans="1:12" x14ac:dyDescent="0.35">
      <c r="A23488" t="s">
        <v>1509</v>
      </c>
      <c r="B23488" s="1">
        <v>45338</v>
      </c>
      <c r="C23488">
        <v>834.1</v>
      </c>
      <c r="D23488">
        <v>838.3</v>
      </c>
      <c r="E23488">
        <v>846.45</v>
      </c>
      <c r="F23488">
        <v>818.5</v>
      </c>
      <c r="G23488">
        <v>822.75</v>
      </c>
      <c r="H23488">
        <v>9275</v>
      </c>
      <c r="I23488">
        <v>77.16</v>
      </c>
      <c r="J23488">
        <v>1414</v>
      </c>
      <c r="K23488">
        <v>4659</v>
      </c>
      <c r="L23488">
        <v>50.23</v>
      </c>
    </row>
    <row r="23489" spans="1:12" x14ac:dyDescent="0.35">
      <c r="A23489" t="s">
        <v>1508</v>
      </c>
      <c r="B23489" s="1">
        <v>45338</v>
      </c>
      <c r="C23489">
        <v>636.95000000000005</v>
      </c>
      <c r="D23489">
        <v>639.15</v>
      </c>
      <c r="E23489">
        <v>668.95</v>
      </c>
      <c r="F23489">
        <v>634.5</v>
      </c>
      <c r="G23489">
        <v>647.5</v>
      </c>
      <c r="H23489">
        <v>201370</v>
      </c>
      <c r="I23489">
        <v>1315.33</v>
      </c>
      <c r="J23489">
        <v>24540</v>
      </c>
      <c r="K23489">
        <v>92164</v>
      </c>
      <c r="L23489">
        <v>45.77</v>
      </c>
    </row>
    <row r="23490" spans="1:12" x14ac:dyDescent="0.35">
      <c r="A23490" t="s">
        <v>1507</v>
      </c>
      <c r="B23490" s="1">
        <v>45338</v>
      </c>
      <c r="C23490">
        <v>68.8</v>
      </c>
      <c r="D23490">
        <v>69</v>
      </c>
      <c r="E23490">
        <v>70.849999999999994</v>
      </c>
      <c r="F23490">
        <v>67.25</v>
      </c>
      <c r="G23490">
        <v>67.75</v>
      </c>
      <c r="H23490">
        <v>46231</v>
      </c>
      <c r="I23490">
        <v>31.93</v>
      </c>
      <c r="J23490">
        <v>2174</v>
      </c>
      <c r="K23490">
        <v>23339</v>
      </c>
      <c r="L23490">
        <v>50.48</v>
      </c>
    </row>
    <row r="23491" spans="1:12" x14ac:dyDescent="0.35">
      <c r="A23491" t="s">
        <v>1506</v>
      </c>
      <c r="B23491" s="1">
        <v>45338</v>
      </c>
      <c r="C23491">
        <v>90.15</v>
      </c>
      <c r="D23491">
        <v>91.15</v>
      </c>
      <c r="E23491">
        <v>92.4</v>
      </c>
      <c r="F23491">
        <v>88.1</v>
      </c>
      <c r="G23491">
        <v>91.05</v>
      </c>
      <c r="H23491">
        <v>2748583</v>
      </c>
      <c r="I23491">
        <v>2489.29</v>
      </c>
      <c r="J23491">
        <v>13220</v>
      </c>
      <c r="K23491">
        <v>1012893</v>
      </c>
      <c r="L23491">
        <v>36.85</v>
      </c>
    </row>
    <row r="23492" spans="1:12" x14ac:dyDescent="0.35">
      <c r="A23492" t="s">
        <v>1505</v>
      </c>
      <c r="B23492" s="1">
        <v>45338</v>
      </c>
      <c r="C23492">
        <v>122.75</v>
      </c>
      <c r="D23492">
        <v>123</v>
      </c>
      <c r="E23492">
        <v>124.8</v>
      </c>
      <c r="F23492">
        <v>119.55</v>
      </c>
      <c r="G23492">
        <v>121.2</v>
      </c>
      <c r="H23492">
        <v>324955</v>
      </c>
      <c r="I23492">
        <v>396.81</v>
      </c>
      <c r="J23492">
        <v>5470</v>
      </c>
      <c r="K23492">
        <v>121746</v>
      </c>
      <c r="L23492">
        <v>37.47</v>
      </c>
    </row>
    <row r="23493" spans="1:12" x14ac:dyDescent="0.35">
      <c r="A23493" t="s">
        <v>1504</v>
      </c>
      <c r="B23493" s="1">
        <v>45338</v>
      </c>
      <c r="C23493">
        <v>244.8</v>
      </c>
      <c r="D23493">
        <v>244.8</v>
      </c>
      <c r="E23493">
        <v>253.25</v>
      </c>
      <c r="F23493">
        <v>243.55</v>
      </c>
      <c r="G23493">
        <v>247</v>
      </c>
      <c r="H23493">
        <v>71578</v>
      </c>
      <c r="I23493">
        <v>177</v>
      </c>
      <c r="J23493">
        <v>5010</v>
      </c>
      <c r="K23493">
        <v>27894</v>
      </c>
      <c r="L23493">
        <v>38.97</v>
      </c>
    </row>
    <row r="23494" spans="1:12" x14ac:dyDescent="0.35">
      <c r="A23494" t="s">
        <v>1503</v>
      </c>
      <c r="B23494" s="1">
        <v>45338</v>
      </c>
      <c r="C23494">
        <v>36.35</v>
      </c>
      <c r="D23494">
        <v>36.6</v>
      </c>
      <c r="E23494">
        <v>38.75</v>
      </c>
      <c r="F23494">
        <v>36</v>
      </c>
      <c r="G23494">
        <v>37.85</v>
      </c>
      <c r="H23494">
        <v>5678303</v>
      </c>
      <c r="I23494">
        <v>2145.5100000000002</v>
      </c>
      <c r="J23494">
        <v>7151</v>
      </c>
      <c r="K23494">
        <v>3185181</v>
      </c>
      <c r="L23494">
        <v>56.09</v>
      </c>
    </row>
    <row r="23495" spans="1:12" x14ac:dyDescent="0.35">
      <c r="A23495" t="s">
        <v>1502</v>
      </c>
      <c r="B23495" s="1">
        <v>45338</v>
      </c>
      <c r="C23495">
        <v>985.3</v>
      </c>
      <c r="D23495">
        <v>997.25</v>
      </c>
      <c r="E23495">
        <v>998</v>
      </c>
      <c r="F23495">
        <v>981.55</v>
      </c>
      <c r="G23495">
        <v>991.1</v>
      </c>
      <c r="H23495">
        <v>69676</v>
      </c>
      <c r="I23495">
        <v>690.21</v>
      </c>
      <c r="J23495">
        <v>7061</v>
      </c>
      <c r="K23495">
        <v>36671</v>
      </c>
      <c r="L23495">
        <v>52.63</v>
      </c>
    </row>
    <row r="23496" spans="1:12" x14ac:dyDescent="0.35">
      <c r="A23496" t="s">
        <v>1501</v>
      </c>
      <c r="B23496" s="1">
        <v>45338</v>
      </c>
      <c r="C23496">
        <v>557.15</v>
      </c>
      <c r="D23496">
        <v>550</v>
      </c>
      <c r="E23496">
        <v>634</v>
      </c>
      <c r="F23496">
        <v>549</v>
      </c>
      <c r="G23496">
        <v>597.79999999999995</v>
      </c>
      <c r="H23496">
        <v>388380</v>
      </c>
      <c r="I23496">
        <v>2351.7600000000002</v>
      </c>
      <c r="J23496">
        <v>34299</v>
      </c>
      <c r="K23496">
        <v>49948</v>
      </c>
      <c r="L23496">
        <v>12.86</v>
      </c>
    </row>
    <row r="23497" spans="1:12" x14ac:dyDescent="0.35">
      <c r="A23497" t="s">
        <v>1500</v>
      </c>
      <c r="B23497" s="1">
        <v>45338</v>
      </c>
      <c r="C23497">
        <v>160.55000000000001</v>
      </c>
      <c r="D23497">
        <v>169.8</v>
      </c>
      <c r="E23497">
        <v>169.8</v>
      </c>
      <c r="F23497">
        <v>157.55000000000001</v>
      </c>
      <c r="G23497">
        <v>158.75</v>
      </c>
      <c r="H23497">
        <v>443720</v>
      </c>
      <c r="I23497">
        <v>714.03</v>
      </c>
      <c r="J23497">
        <v>3108</v>
      </c>
      <c r="K23497">
        <v>186207</v>
      </c>
      <c r="L23497">
        <v>41.96</v>
      </c>
    </row>
    <row r="23498" spans="1:12" x14ac:dyDescent="0.35">
      <c r="A23498" t="s">
        <v>1499</v>
      </c>
      <c r="B23498" s="1">
        <v>45338</v>
      </c>
      <c r="C23498">
        <v>34.5</v>
      </c>
      <c r="D23498">
        <v>34.950000000000003</v>
      </c>
      <c r="E23498">
        <v>35.5</v>
      </c>
      <c r="F23498">
        <v>34.15</v>
      </c>
      <c r="G23498">
        <v>34.5</v>
      </c>
      <c r="H23498">
        <v>24705683</v>
      </c>
      <c r="I23498">
        <v>8630.2199999999993</v>
      </c>
      <c r="J23498">
        <v>35532</v>
      </c>
      <c r="K23498">
        <v>15574605</v>
      </c>
      <c r="L23498">
        <v>63.04</v>
      </c>
    </row>
    <row r="23499" spans="1:12" x14ac:dyDescent="0.35">
      <c r="A23499" t="s">
        <v>1498</v>
      </c>
      <c r="B23499" s="1">
        <v>45338</v>
      </c>
      <c r="C23499">
        <v>406.9</v>
      </c>
      <c r="D23499">
        <v>409.9</v>
      </c>
      <c r="E23499">
        <v>422.55</v>
      </c>
      <c r="F23499">
        <v>405</v>
      </c>
      <c r="G23499">
        <v>408.7</v>
      </c>
      <c r="H23499">
        <v>389554</v>
      </c>
      <c r="I23499">
        <v>1610.2</v>
      </c>
      <c r="J23499">
        <v>14975</v>
      </c>
      <c r="K23499">
        <v>228135</v>
      </c>
      <c r="L23499">
        <v>58.56</v>
      </c>
    </row>
    <row r="23500" spans="1:12" x14ac:dyDescent="0.35">
      <c r="A23500" t="s">
        <v>1497</v>
      </c>
      <c r="B23500" s="1">
        <v>45338</v>
      </c>
      <c r="C23500">
        <v>812.7</v>
      </c>
      <c r="D23500">
        <v>815.2</v>
      </c>
      <c r="E23500">
        <v>820.75</v>
      </c>
      <c r="F23500">
        <v>786</v>
      </c>
      <c r="G23500">
        <v>797.45</v>
      </c>
      <c r="H23500">
        <v>331847</v>
      </c>
      <c r="I23500">
        <v>2657.72</v>
      </c>
      <c r="J23500">
        <v>23331</v>
      </c>
      <c r="K23500">
        <v>137561</v>
      </c>
      <c r="L23500">
        <v>41.45</v>
      </c>
    </row>
    <row r="23501" spans="1:12" x14ac:dyDescent="0.35">
      <c r="A23501" t="s">
        <v>1496</v>
      </c>
      <c r="B23501" s="1">
        <v>45338</v>
      </c>
      <c r="C23501">
        <v>80.75</v>
      </c>
      <c r="D23501">
        <v>81</v>
      </c>
      <c r="E23501">
        <v>81.95</v>
      </c>
      <c r="F23501">
        <v>80.099999999999994</v>
      </c>
      <c r="G23501">
        <v>80.349999999999994</v>
      </c>
      <c r="H23501">
        <v>24276</v>
      </c>
      <c r="I23501">
        <v>19.57</v>
      </c>
      <c r="J23501">
        <v>57</v>
      </c>
      <c r="K23501">
        <v>23553</v>
      </c>
      <c r="L23501">
        <v>97.02</v>
      </c>
    </row>
    <row r="23502" spans="1:12" x14ac:dyDescent="0.35">
      <c r="A23502" t="s">
        <v>1495</v>
      </c>
      <c r="B23502" s="1">
        <v>45338</v>
      </c>
      <c r="C23502">
        <v>613.20000000000005</v>
      </c>
      <c r="D23502">
        <v>616</v>
      </c>
      <c r="E23502">
        <v>626.1</v>
      </c>
      <c r="F23502">
        <v>611.45000000000005</v>
      </c>
      <c r="G23502">
        <v>613.9</v>
      </c>
      <c r="H23502">
        <v>724514</v>
      </c>
      <c r="I23502">
        <v>4476.12</v>
      </c>
      <c r="J23502">
        <v>39326</v>
      </c>
      <c r="K23502">
        <v>435766</v>
      </c>
      <c r="L23502">
        <v>60.15</v>
      </c>
    </row>
    <row r="23503" spans="1:12" x14ac:dyDescent="0.35">
      <c r="A23503" t="s">
        <v>1494</v>
      </c>
      <c r="B23503" s="1">
        <v>45338</v>
      </c>
      <c r="C23503">
        <v>681.15</v>
      </c>
      <c r="D23503">
        <v>679.6</v>
      </c>
      <c r="E23503">
        <v>685.9</v>
      </c>
      <c r="F23503">
        <v>673.1</v>
      </c>
      <c r="G23503">
        <v>683.9</v>
      </c>
      <c r="H23503">
        <v>28833</v>
      </c>
      <c r="I23503">
        <v>196</v>
      </c>
      <c r="J23503">
        <v>3013</v>
      </c>
      <c r="K23503">
        <v>20367</v>
      </c>
      <c r="L23503">
        <v>70.64</v>
      </c>
    </row>
    <row r="23504" spans="1:12" x14ac:dyDescent="0.35">
      <c r="A23504" t="s">
        <v>1493</v>
      </c>
      <c r="B23504" s="1">
        <v>45338</v>
      </c>
      <c r="C23504">
        <v>6765.8</v>
      </c>
      <c r="D23504">
        <v>6832.9</v>
      </c>
      <c r="E23504">
        <v>6854.95</v>
      </c>
      <c r="F23504">
        <v>6617</v>
      </c>
      <c r="G23504">
        <v>6690.6</v>
      </c>
      <c r="H23504">
        <v>88202</v>
      </c>
      <c r="I23504">
        <v>5920.34</v>
      </c>
      <c r="J23504">
        <v>18666</v>
      </c>
      <c r="K23504">
        <v>30935</v>
      </c>
      <c r="L23504">
        <v>35.07</v>
      </c>
    </row>
    <row r="23505" spans="1:12" x14ac:dyDescent="0.35">
      <c r="A23505" t="s">
        <v>1492</v>
      </c>
      <c r="B23505" s="1">
        <v>45338</v>
      </c>
      <c r="C23505">
        <v>391.7</v>
      </c>
      <c r="D23505">
        <v>390.75</v>
      </c>
      <c r="E23505">
        <v>409.4</v>
      </c>
      <c r="F23505">
        <v>381.65</v>
      </c>
      <c r="G23505">
        <v>402.65</v>
      </c>
      <c r="H23505">
        <v>617644</v>
      </c>
      <c r="I23505">
        <v>2472.1999999999998</v>
      </c>
      <c r="J23505">
        <v>32374</v>
      </c>
      <c r="K23505">
        <v>188747</v>
      </c>
      <c r="L23505">
        <v>30.56</v>
      </c>
    </row>
    <row r="23506" spans="1:12" x14ac:dyDescent="0.35">
      <c r="A23506" t="s">
        <v>1491</v>
      </c>
      <c r="B23506" s="1">
        <v>45338</v>
      </c>
      <c r="C23506">
        <v>249.8</v>
      </c>
      <c r="D23506">
        <v>250.05</v>
      </c>
      <c r="E23506">
        <v>270</v>
      </c>
      <c r="F23506">
        <v>250.05</v>
      </c>
      <c r="G23506">
        <v>262.3</v>
      </c>
      <c r="H23506">
        <v>17560</v>
      </c>
      <c r="I23506">
        <v>45.89</v>
      </c>
      <c r="J23506">
        <v>496</v>
      </c>
      <c r="K23506">
        <v>15418</v>
      </c>
      <c r="L23506">
        <v>87.8</v>
      </c>
    </row>
    <row r="23507" spans="1:12" x14ac:dyDescent="0.35">
      <c r="A23507" t="s">
        <v>1490</v>
      </c>
      <c r="B23507" s="1">
        <v>45338</v>
      </c>
      <c r="C23507">
        <v>1396.85</v>
      </c>
      <c r="D23507">
        <v>1409.9</v>
      </c>
      <c r="E23507">
        <v>1454.4</v>
      </c>
      <c r="F23507">
        <v>1271.0999999999999</v>
      </c>
      <c r="G23507">
        <v>1442.9</v>
      </c>
      <c r="H23507">
        <v>413168</v>
      </c>
      <c r="I23507">
        <v>5811.27</v>
      </c>
      <c r="J23507">
        <v>36166</v>
      </c>
      <c r="K23507">
        <v>164051</v>
      </c>
      <c r="L23507">
        <v>39.71</v>
      </c>
    </row>
    <row r="23508" spans="1:12" x14ac:dyDescent="0.35">
      <c r="A23508" t="s">
        <v>1489</v>
      </c>
      <c r="B23508" s="1">
        <v>45338</v>
      </c>
      <c r="C23508">
        <v>67.349999999999994</v>
      </c>
      <c r="D23508">
        <v>67.849999999999994</v>
      </c>
      <c r="E23508">
        <v>71.8</v>
      </c>
      <c r="F23508">
        <v>67.349999999999994</v>
      </c>
      <c r="G23508">
        <v>69.95</v>
      </c>
      <c r="H23508">
        <v>3104671</v>
      </c>
      <c r="I23508">
        <v>2166.33</v>
      </c>
      <c r="J23508">
        <v>14573</v>
      </c>
      <c r="K23508">
        <v>1084062</v>
      </c>
      <c r="L23508">
        <v>34.92</v>
      </c>
    </row>
    <row r="23509" spans="1:12" x14ac:dyDescent="0.35">
      <c r="A23509" t="s">
        <v>1488</v>
      </c>
      <c r="B23509" s="1">
        <v>45338</v>
      </c>
      <c r="C23509">
        <v>147.55000000000001</v>
      </c>
      <c r="D23509">
        <v>149.05000000000001</v>
      </c>
      <c r="E23509">
        <v>154.19999999999999</v>
      </c>
      <c r="F23509">
        <v>148</v>
      </c>
      <c r="G23509">
        <v>149</v>
      </c>
      <c r="H23509">
        <v>507605</v>
      </c>
      <c r="I23509">
        <v>764.1</v>
      </c>
      <c r="J23509">
        <v>10201</v>
      </c>
      <c r="K23509">
        <v>198860</v>
      </c>
      <c r="L23509">
        <v>39.18</v>
      </c>
    </row>
    <row r="23510" spans="1:12" x14ac:dyDescent="0.35">
      <c r="A23510" t="s">
        <v>1487</v>
      </c>
      <c r="B23510" s="1">
        <v>45338</v>
      </c>
      <c r="C23510">
        <v>555.65</v>
      </c>
      <c r="D23510">
        <v>559.70000000000005</v>
      </c>
      <c r="E23510">
        <v>576.6</v>
      </c>
      <c r="F23510">
        <v>553.54999999999995</v>
      </c>
      <c r="G23510">
        <v>572.70000000000005</v>
      </c>
      <c r="H23510">
        <v>3455</v>
      </c>
      <c r="I23510">
        <v>19.55</v>
      </c>
      <c r="J23510">
        <v>361</v>
      </c>
      <c r="K23510">
        <v>2063</v>
      </c>
      <c r="L23510">
        <v>59.71</v>
      </c>
    </row>
    <row r="23511" spans="1:12" x14ac:dyDescent="0.35">
      <c r="A23511" t="s">
        <v>1486</v>
      </c>
      <c r="B23511" s="1">
        <v>45338</v>
      </c>
      <c r="C23511">
        <v>1561.35</v>
      </c>
      <c r="D23511">
        <v>1562.85</v>
      </c>
      <c r="E23511">
        <v>1683</v>
      </c>
      <c r="F23511">
        <v>1553.4</v>
      </c>
      <c r="G23511">
        <v>1661.3</v>
      </c>
      <c r="H23511">
        <v>139228</v>
      </c>
      <c r="I23511">
        <v>2281.5700000000002</v>
      </c>
      <c r="J23511">
        <v>19245</v>
      </c>
      <c r="K23511">
        <v>56247</v>
      </c>
      <c r="L23511">
        <v>40.4</v>
      </c>
    </row>
    <row r="23512" spans="1:12" x14ac:dyDescent="0.35">
      <c r="A23512" t="s">
        <v>1485</v>
      </c>
      <c r="B23512" s="1">
        <v>45338</v>
      </c>
      <c r="C23512">
        <v>133.75</v>
      </c>
      <c r="D23512">
        <v>135</v>
      </c>
      <c r="E23512">
        <v>135.94999999999999</v>
      </c>
      <c r="F23512">
        <v>131.1</v>
      </c>
      <c r="G23512">
        <v>131.5</v>
      </c>
      <c r="H23512">
        <v>270163</v>
      </c>
      <c r="I23512">
        <v>361</v>
      </c>
      <c r="J23512">
        <v>2183</v>
      </c>
      <c r="K23512">
        <v>181333</v>
      </c>
      <c r="L23512">
        <v>67.12</v>
      </c>
    </row>
    <row r="23513" spans="1:12" x14ac:dyDescent="0.35">
      <c r="A23513" t="s">
        <v>1484</v>
      </c>
      <c r="B23513" s="1">
        <v>45338</v>
      </c>
      <c r="C23513">
        <v>172.95</v>
      </c>
      <c r="D23513">
        <v>173.05</v>
      </c>
      <c r="E23513">
        <v>174.5</v>
      </c>
      <c r="F23513">
        <v>173</v>
      </c>
      <c r="G23513">
        <v>173.85</v>
      </c>
      <c r="H23513">
        <v>2457</v>
      </c>
      <c r="I23513">
        <v>4.2699999999999996</v>
      </c>
      <c r="J23513">
        <v>193</v>
      </c>
      <c r="K23513">
        <v>1607</v>
      </c>
      <c r="L23513">
        <v>65.400000000000006</v>
      </c>
    </row>
    <row r="23514" spans="1:12" x14ac:dyDescent="0.35">
      <c r="A23514" t="s">
        <v>1483</v>
      </c>
      <c r="B23514" s="1">
        <v>45338</v>
      </c>
      <c r="C23514">
        <v>263.10000000000002</v>
      </c>
      <c r="D23514">
        <v>265</v>
      </c>
      <c r="E23514">
        <v>273.55</v>
      </c>
      <c r="F23514">
        <v>261</v>
      </c>
      <c r="G23514">
        <v>269</v>
      </c>
      <c r="H23514">
        <v>444663</v>
      </c>
      <c r="I23514">
        <v>1195.2</v>
      </c>
      <c r="J23514">
        <v>7888</v>
      </c>
      <c r="K23514">
        <v>171732</v>
      </c>
      <c r="L23514">
        <v>38.619999999999997</v>
      </c>
    </row>
    <row r="23515" spans="1:12" x14ac:dyDescent="0.35">
      <c r="A23515" t="s">
        <v>1482</v>
      </c>
      <c r="B23515" s="1">
        <v>45338</v>
      </c>
      <c r="C23515">
        <v>288.10000000000002</v>
      </c>
      <c r="D23515">
        <v>290.3</v>
      </c>
      <c r="E23515">
        <v>329.6</v>
      </c>
      <c r="F23515">
        <v>290.05</v>
      </c>
      <c r="G23515">
        <v>322.5</v>
      </c>
      <c r="H23515">
        <v>1637986</v>
      </c>
      <c r="I23515">
        <v>5123.8</v>
      </c>
      <c r="J23515">
        <v>54204</v>
      </c>
      <c r="K23515">
        <v>547199</v>
      </c>
      <c r="L23515">
        <v>33.409999999999997</v>
      </c>
    </row>
    <row r="23516" spans="1:12" x14ac:dyDescent="0.35">
      <c r="A23516" t="s">
        <v>1481</v>
      </c>
      <c r="B23516" s="1">
        <v>45338</v>
      </c>
      <c r="C23516">
        <v>4513.1000000000004</v>
      </c>
      <c r="D23516">
        <v>4514</v>
      </c>
      <c r="E23516">
        <v>4599</v>
      </c>
      <c r="F23516">
        <v>4450</v>
      </c>
      <c r="G23516">
        <v>4531.8999999999996</v>
      </c>
      <c r="H23516">
        <v>254723</v>
      </c>
      <c r="I23516">
        <v>11565.41</v>
      </c>
      <c r="J23516">
        <v>20440</v>
      </c>
      <c r="K23516">
        <v>213879</v>
      </c>
      <c r="L23516">
        <v>83.97</v>
      </c>
    </row>
    <row r="23517" spans="1:12" x14ac:dyDescent="0.35">
      <c r="A23517" t="s">
        <v>1480</v>
      </c>
      <c r="B23517" s="1">
        <v>45338</v>
      </c>
      <c r="C23517">
        <v>124.95</v>
      </c>
      <c r="D23517">
        <v>125.4</v>
      </c>
      <c r="E23517">
        <v>125.9</v>
      </c>
      <c r="F23517">
        <v>118.6</v>
      </c>
      <c r="G23517">
        <v>120.5</v>
      </c>
      <c r="H23517">
        <v>55011256</v>
      </c>
      <c r="I23517">
        <v>66807.42</v>
      </c>
      <c r="J23517">
        <v>307456</v>
      </c>
      <c r="K23517">
        <v>14006037</v>
      </c>
      <c r="L23517">
        <v>25.46</v>
      </c>
    </row>
    <row r="23518" spans="1:12" x14ac:dyDescent="0.35">
      <c r="A23518" t="s">
        <v>1479</v>
      </c>
      <c r="B23518" s="1">
        <v>45338</v>
      </c>
      <c r="C23518">
        <v>624.70000000000005</v>
      </c>
      <c r="D23518">
        <v>618.5</v>
      </c>
      <c r="E23518">
        <v>650</v>
      </c>
      <c r="F23518">
        <v>618.5</v>
      </c>
      <c r="G23518">
        <v>645.5</v>
      </c>
      <c r="H23518">
        <v>275453</v>
      </c>
      <c r="I23518">
        <v>1760.87</v>
      </c>
      <c r="J23518">
        <v>19348</v>
      </c>
      <c r="K23518">
        <v>132215</v>
      </c>
      <c r="L23518">
        <v>48</v>
      </c>
    </row>
    <row r="23519" spans="1:12" x14ac:dyDescent="0.35">
      <c r="A23519" t="s">
        <v>1478</v>
      </c>
      <c r="B23519" s="1">
        <v>45338</v>
      </c>
      <c r="C23519">
        <v>511.9</v>
      </c>
      <c r="D23519">
        <v>514.5</v>
      </c>
      <c r="E23519">
        <v>538</v>
      </c>
      <c r="F23519">
        <v>509.1</v>
      </c>
      <c r="G23519">
        <v>531.25</v>
      </c>
      <c r="H23519">
        <v>131251</v>
      </c>
      <c r="I23519">
        <v>691.93</v>
      </c>
      <c r="J23519">
        <v>9923</v>
      </c>
      <c r="K23519">
        <v>96006</v>
      </c>
      <c r="L23519">
        <v>73.150000000000006</v>
      </c>
    </row>
    <row r="23520" spans="1:12" x14ac:dyDescent="0.35">
      <c r="A23520" t="s">
        <v>1477</v>
      </c>
      <c r="B23520" s="1">
        <v>45338</v>
      </c>
      <c r="C23520">
        <v>449.05</v>
      </c>
      <c r="D23520">
        <v>454.5</v>
      </c>
      <c r="E23520">
        <v>457.8</v>
      </c>
      <c r="F23520">
        <v>448.5</v>
      </c>
      <c r="G23520">
        <v>450.95</v>
      </c>
      <c r="H23520">
        <v>69203</v>
      </c>
      <c r="I23520">
        <v>314.14999999999998</v>
      </c>
      <c r="J23520">
        <v>6851</v>
      </c>
      <c r="K23520">
        <v>35542</v>
      </c>
      <c r="L23520">
        <v>51.36</v>
      </c>
    </row>
    <row r="23521" spans="1:12" x14ac:dyDescent="0.35">
      <c r="A23521" t="s">
        <v>1476</v>
      </c>
      <c r="B23521" s="1">
        <v>45338</v>
      </c>
      <c r="C23521">
        <v>369.15</v>
      </c>
      <c r="D23521">
        <v>371</v>
      </c>
      <c r="E23521">
        <v>375.05</v>
      </c>
      <c r="F23521">
        <v>368.5</v>
      </c>
      <c r="G23521">
        <v>369.25</v>
      </c>
      <c r="H23521">
        <v>80876</v>
      </c>
      <c r="I23521">
        <v>300.89999999999998</v>
      </c>
      <c r="J23521">
        <v>3929</v>
      </c>
      <c r="K23521">
        <v>40381</v>
      </c>
      <c r="L23521">
        <v>49.93</v>
      </c>
    </row>
    <row r="23522" spans="1:12" x14ac:dyDescent="0.35">
      <c r="A23522" t="s">
        <v>1475</v>
      </c>
      <c r="B23522" s="1">
        <v>45338</v>
      </c>
      <c r="C23522">
        <v>128.1</v>
      </c>
      <c r="D23522">
        <v>128.05000000000001</v>
      </c>
      <c r="E23522">
        <v>129.5</v>
      </c>
      <c r="F23522">
        <v>128</v>
      </c>
      <c r="G23522">
        <v>128.94999999999999</v>
      </c>
      <c r="H23522">
        <v>10470</v>
      </c>
      <c r="I23522">
        <v>13.51</v>
      </c>
      <c r="J23522">
        <v>260</v>
      </c>
      <c r="K23522">
        <v>5276</v>
      </c>
      <c r="L23522">
        <v>50.39</v>
      </c>
    </row>
    <row r="23523" spans="1:12" x14ac:dyDescent="0.35">
      <c r="A23523" t="s">
        <v>1474</v>
      </c>
      <c r="B23523" s="1">
        <v>45338</v>
      </c>
      <c r="C23523">
        <v>39.85</v>
      </c>
      <c r="D23523">
        <v>39.299999999999997</v>
      </c>
      <c r="E23523">
        <v>41.4</v>
      </c>
      <c r="F23523">
        <v>38.200000000000003</v>
      </c>
      <c r="G23523">
        <v>38.950000000000003</v>
      </c>
      <c r="H23523">
        <v>8799261</v>
      </c>
      <c r="I23523">
        <v>3481.44</v>
      </c>
      <c r="J23523">
        <v>8332</v>
      </c>
      <c r="K23523">
        <v>3852619</v>
      </c>
      <c r="L23523">
        <v>43.78</v>
      </c>
    </row>
    <row r="23524" spans="1:12" x14ac:dyDescent="0.35">
      <c r="A23524" t="s">
        <v>1473</v>
      </c>
      <c r="B23524" s="1">
        <v>45338</v>
      </c>
      <c r="C23524">
        <v>33.1</v>
      </c>
      <c r="D23524">
        <v>33.35</v>
      </c>
      <c r="E23524">
        <v>33.5</v>
      </c>
      <c r="F23524">
        <v>32.549999999999997</v>
      </c>
      <c r="G23524">
        <v>32.9</v>
      </c>
      <c r="H23524">
        <v>155261</v>
      </c>
      <c r="I23524">
        <v>51.14</v>
      </c>
      <c r="J23524">
        <v>721</v>
      </c>
      <c r="K23524">
        <v>96877</v>
      </c>
      <c r="L23524">
        <v>62.4</v>
      </c>
    </row>
    <row r="23525" spans="1:12" x14ac:dyDescent="0.35">
      <c r="A23525" t="s">
        <v>1472</v>
      </c>
      <c r="B23525" s="1">
        <v>45338</v>
      </c>
      <c r="C23525">
        <v>70.209999999999994</v>
      </c>
      <c r="D23525">
        <v>70.400000000000006</v>
      </c>
      <c r="E23525">
        <v>71.3</v>
      </c>
      <c r="F23525">
        <v>70.400000000000006</v>
      </c>
      <c r="G23525">
        <v>70.75</v>
      </c>
      <c r="H23525">
        <v>9197</v>
      </c>
      <c r="I23525">
        <v>6.52</v>
      </c>
      <c r="J23525">
        <v>53</v>
      </c>
      <c r="K23525">
        <v>1025</v>
      </c>
      <c r="L23525">
        <v>11.14</v>
      </c>
    </row>
    <row r="23526" spans="1:12" x14ac:dyDescent="0.35">
      <c r="A23526" t="s">
        <v>1471</v>
      </c>
      <c r="B23526" s="1">
        <v>45338</v>
      </c>
      <c r="C23526">
        <v>731.7</v>
      </c>
      <c r="D23526">
        <v>730</v>
      </c>
      <c r="E23526">
        <v>755</v>
      </c>
      <c r="F23526">
        <v>710.95</v>
      </c>
      <c r="G23526">
        <v>750.7</v>
      </c>
      <c r="H23526">
        <v>38956</v>
      </c>
      <c r="I23526">
        <v>289.35000000000002</v>
      </c>
      <c r="J23526">
        <v>3734</v>
      </c>
      <c r="K23526">
        <v>15109</v>
      </c>
      <c r="L23526">
        <v>38.78</v>
      </c>
    </row>
    <row r="23527" spans="1:12" x14ac:dyDescent="0.35">
      <c r="A23527" t="s">
        <v>1470</v>
      </c>
      <c r="B23527" s="1">
        <v>45338</v>
      </c>
      <c r="C23527">
        <v>71.81</v>
      </c>
      <c r="D23527">
        <v>71.989999999999995</v>
      </c>
      <c r="E23527">
        <v>72.78</v>
      </c>
      <c r="F23527">
        <v>71.989999999999995</v>
      </c>
      <c r="G23527">
        <v>72.72</v>
      </c>
      <c r="H23527">
        <v>497748</v>
      </c>
      <c r="I23527">
        <v>361.62</v>
      </c>
      <c r="J23527">
        <v>828</v>
      </c>
      <c r="K23527">
        <v>313722</v>
      </c>
      <c r="L23527">
        <v>63.03</v>
      </c>
    </row>
    <row r="23528" spans="1:12" x14ac:dyDescent="0.35">
      <c r="A23528" t="s">
        <v>1469</v>
      </c>
      <c r="B23528" s="1">
        <v>45338</v>
      </c>
      <c r="C23528">
        <v>69.989999999999995</v>
      </c>
      <c r="D23528">
        <v>70.52</v>
      </c>
      <c r="E23528">
        <v>71.180000000000007</v>
      </c>
      <c r="F23528">
        <v>70.52</v>
      </c>
      <c r="G23528">
        <v>70.599999999999994</v>
      </c>
      <c r="H23528">
        <v>27437</v>
      </c>
      <c r="I23528">
        <v>19.39</v>
      </c>
      <c r="J23528">
        <v>274</v>
      </c>
      <c r="K23528">
        <v>23255</v>
      </c>
      <c r="L23528">
        <v>84.76</v>
      </c>
    </row>
    <row r="23529" spans="1:12" x14ac:dyDescent="0.35">
      <c r="A23529" t="s">
        <v>1468</v>
      </c>
      <c r="B23529" s="1">
        <v>45338</v>
      </c>
      <c r="C23529">
        <v>69.13</v>
      </c>
      <c r="D23529">
        <v>69.900000000000006</v>
      </c>
      <c r="E23529">
        <v>69.98</v>
      </c>
      <c r="F23529">
        <v>69.75</v>
      </c>
      <c r="G23529">
        <v>69.91</v>
      </c>
      <c r="H23529">
        <v>2236982</v>
      </c>
      <c r="I23529">
        <v>1562.69</v>
      </c>
      <c r="J23529">
        <v>4932</v>
      </c>
      <c r="K23529">
        <v>1964508</v>
      </c>
      <c r="L23529">
        <v>87.82</v>
      </c>
    </row>
    <row r="23530" spans="1:12" x14ac:dyDescent="0.35">
      <c r="A23530" t="s">
        <v>1793</v>
      </c>
      <c r="B23530" s="1">
        <v>45338</v>
      </c>
      <c r="C23530">
        <v>69.63</v>
      </c>
      <c r="D23530">
        <v>69.63</v>
      </c>
      <c r="E23530">
        <v>70.400000000000006</v>
      </c>
      <c r="F23530">
        <v>69.63</v>
      </c>
      <c r="G23530">
        <v>70.3</v>
      </c>
      <c r="H23530">
        <v>2618</v>
      </c>
      <c r="I23530">
        <v>1.83</v>
      </c>
      <c r="J23530">
        <v>43</v>
      </c>
      <c r="K23530">
        <v>1012</v>
      </c>
      <c r="L23530">
        <v>38.659999999999997</v>
      </c>
    </row>
    <row r="23531" spans="1:12" x14ac:dyDescent="0.35">
      <c r="A23531" t="s">
        <v>1467</v>
      </c>
      <c r="B23531" s="1">
        <v>45338</v>
      </c>
      <c r="C23531">
        <v>71.55</v>
      </c>
      <c r="D23531">
        <v>72.34</v>
      </c>
      <c r="E23531">
        <v>72.47</v>
      </c>
      <c r="F23531">
        <v>72.17</v>
      </c>
      <c r="G23531">
        <v>72.33</v>
      </c>
      <c r="H23531">
        <v>54542</v>
      </c>
      <c r="I23531">
        <v>39.43</v>
      </c>
      <c r="J23531">
        <v>440</v>
      </c>
      <c r="K23531">
        <v>40445</v>
      </c>
      <c r="L23531">
        <v>74.150000000000006</v>
      </c>
    </row>
    <row r="23532" spans="1:12" x14ac:dyDescent="0.35">
      <c r="A23532" t="s">
        <v>1466</v>
      </c>
      <c r="B23532" s="1">
        <v>45338</v>
      </c>
      <c r="C23532">
        <v>18</v>
      </c>
      <c r="D23532">
        <v>18</v>
      </c>
      <c r="E23532">
        <v>18.5</v>
      </c>
      <c r="F23532">
        <v>17.399999999999999</v>
      </c>
      <c r="G23532">
        <v>17.600000000000001</v>
      </c>
      <c r="H23532">
        <v>32878</v>
      </c>
      <c r="I23532">
        <v>5.86</v>
      </c>
      <c r="J23532">
        <v>131</v>
      </c>
      <c r="K23532">
        <v>21704</v>
      </c>
      <c r="L23532">
        <v>66.010000000000005</v>
      </c>
    </row>
    <row r="23533" spans="1:12" x14ac:dyDescent="0.35">
      <c r="A23533" t="s">
        <v>1465</v>
      </c>
      <c r="B23533" s="1">
        <v>45338</v>
      </c>
      <c r="C23533">
        <v>455.3</v>
      </c>
      <c r="D23533">
        <v>460</v>
      </c>
      <c r="E23533">
        <v>460</v>
      </c>
      <c r="F23533">
        <v>449</v>
      </c>
      <c r="G23533">
        <v>456.6</v>
      </c>
      <c r="H23533">
        <v>3319</v>
      </c>
      <c r="I23533">
        <v>15.07</v>
      </c>
      <c r="J23533">
        <v>409</v>
      </c>
      <c r="K23533">
        <v>1951</v>
      </c>
      <c r="L23533">
        <v>58.78</v>
      </c>
    </row>
    <row r="23534" spans="1:12" x14ac:dyDescent="0.35">
      <c r="A23534" t="s">
        <v>1464</v>
      </c>
      <c r="B23534" s="1">
        <v>45338</v>
      </c>
      <c r="C23534">
        <v>1356</v>
      </c>
      <c r="D23534">
        <v>1370</v>
      </c>
      <c r="E23534">
        <v>1374</v>
      </c>
      <c r="F23534">
        <v>1346</v>
      </c>
      <c r="G23534">
        <v>1362</v>
      </c>
      <c r="H23534">
        <v>496393</v>
      </c>
      <c r="I23534">
        <v>6757.26</v>
      </c>
      <c r="J23534">
        <v>6290</v>
      </c>
      <c r="K23534">
        <v>125245</v>
      </c>
      <c r="L23534">
        <v>25.23</v>
      </c>
    </row>
    <row r="23535" spans="1:12" x14ac:dyDescent="0.35">
      <c r="A23535" t="s">
        <v>1463</v>
      </c>
      <c r="B23535" s="1">
        <v>45338</v>
      </c>
      <c r="C23535">
        <v>429.65</v>
      </c>
      <c r="D23535">
        <v>434.45</v>
      </c>
      <c r="E23535">
        <v>439.95</v>
      </c>
      <c r="F23535">
        <v>424</v>
      </c>
      <c r="G23535">
        <v>428.3</v>
      </c>
      <c r="H23535">
        <v>12597</v>
      </c>
      <c r="I23535">
        <v>54.45</v>
      </c>
      <c r="J23535">
        <v>1770</v>
      </c>
      <c r="K23535">
        <v>8091</v>
      </c>
      <c r="L23535">
        <v>64.23</v>
      </c>
    </row>
    <row r="23536" spans="1:12" x14ac:dyDescent="0.35">
      <c r="A23536" t="s">
        <v>1462</v>
      </c>
      <c r="B23536" s="1">
        <v>45338</v>
      </c>
      <c r="C23536">
        <v>81.849999999999994</v>
      </c>
      <c r="D23536">
        <v>83.5</v>
      </c>
      <c r="E23536">
        <v>83.5</v>
      </c>
      <c r="F23536">
        <v>78.3</v>
      </c>
      <c r="G23536">
        <v>79.45</v>
      </c>
      <c r="H23536">
        <v>129314</v>
      </c>
      <c r="I23536">
        <v>105.07</v>
      </c>
      <c r="J23536">
        <v>1365</v>
      </c>
      <c r="K23536">
        <v>79445</v>
      </c>
      <c r="L23536">
        <v>61.44</v>
      </c>
    </row>
    <row r="23537" spans="1:12" x14ac:dyDescent="0.35">
      <c r="A23537" t="s">
        <v>1461</v>
      </c>
      <c r="B23537" s="1">
        <v>45338</v>
      </c>
      <c r="C23537">
        <v>81.2</v>
      </c>
      <c r="D23537">
        <v>81</v>
      </c>
      <c r="E23537">
        <v>81.45</v>
      </c>
      <c r="F23537">
        <v>79</v>
      </c>
      <c r="G23537">
        <v>79.55</v>
      </c>
      <c r="H23537">
        <v>1434145</v>
      </c>
      <c r="I23537">
        <v>1151.1300000000001</v>
      </c>
      <c r="J23537">
        <v>8711</v>
      </c>
      <c r="K23537">
        <v>906531</v>
      </c>
      <c r="L23537">
        <v>63.21</v>
      </c>
    </row>
    <row r="23538" spans="1:12" x14ac:dyDescent="0.35">
      <c r="A23538" t="s">
        <v>1460</v>
      </c>
      <c r="B23538" s="1">
        <v>45338</v>
      </c>
      <c r="C23538">
        <v>4346.75</v>
      </c>
      <c r="D23538">
        <v>4365.1499999999996</v>
      </c>
      <c r="E23538">
        <v>4417.55</v>
      </c>
      <c r="F23538">
        <v>4337</v>
      </c>
      <c r="G23538">
        <v>4398.6499999999996</v>
      </c>
      <c r="H23538">
        <v>141679</v>
      </c>
      <c r="I23538">
        <v>6218.88</v>
      </c>
      <c r="J23538">
        <v>15193</v>
      </c>
      <c r="K23538">
        <v>61148</v>
      </c>
      <c r="L23538">
        <v>43.16</v>
      </c>
    </row>
    <row r="23539" spans="1:12" x14ac:dyDescent="0.35">
      <c r="A23539" t="s">
        <v>1459</v>
      </c>
      <c r="B23539" s="1">
        <v>45338</v>
      </c>
      <c r="C23539">
        <v>11</v>
      </c>
      <c r="D23539">
        <v>11.05</v>
      </c>
      <c r="E23539">
        <v>11.65</v>
      </c>
      <c r="F23539">
        <v>11.05</v>
      </c>
      <c r="G23539">
        <v>11.65</v>
      </c>
      <c r="H23539">
        <v>1318</v>
      </c>
      <c r="I23539">
        <v>0.15</v>
      </c>
      <c r="J23539">
        <v>9</v>
      </c>
      <c r="K23539">
        <v>1318</v>
      </c>
      <c r="L23539">
        <v>100</v>
      </c>
    </row>
    <row r="23540" spans="1:12" x14ac:dyDescent="0.35">
      <c r="A23540" t="s">
        <v>1458</v>
      </c>
      <c r="B23540" s="1">
        <v>45338</v>
      </c>
      <c r="C23540">
        <v>668.95</v>
      </c>
      <c r="D23540">
        <v>670.8</v>
      </c>
      <c r="E23540">
        <v>680</v>
      </c>
      <c r="F23540">
        <v>666.25</v>
      </c>
      <c r="G23540">
        <v>671.4</v>
      </c>
      <c r="H23540">
        <v>276016</v>
      </c>
      <c r="I23540">
        <v>1857.97</v>
      </c>
      <c r="J23540">
        <v>9963</v>
      </c>
      <c r="K23540">
        <v>165675</v>
      </c>
      <c r="L23540">
        <v>60.02</v>
      </c>
    </row>
    <row r="23541" spans="1:12" x14ac:dyDescent="0.35">
      <c r="A23541" t="s">
        <v>1457</v>
      </c>
      <c r="B23541" s="1">
        <v>45338</v>
      </c>
      <c r="C23541">
        <v>126.8</v>
      </c>
      <c r="D23541">
        <v>128</v>
      </c>
      <c r="E23541">
        <v>134</v>
      </c>
      <c r="F23541">
        <v>127</v>
      </c>
      <c r="G23541">
        <v>131</v>
      </c>
      <c r="H23541">
        <v>6573874</v>
      </c>
      <c r="I23541">
        <v>8630</v>
      </c>
      <c r="J23541">
        <v>39485</v>
      </c>
      <c r="K23541">
        <v>2649398</v>
      </c>
      <c r="L23541">
        <v>40.299999999999997</v>
      </c>
    </row>
    <row r="23542" spans="1:12" x14ac:dyDescent="0.35">
      <c r="A23542" t="s">
        <v>1456</v>
      </c>
      <c r="B23542" s="1">
        <v>45338</v>
      </c>
      <c r="C23542">
        <v>2437.6</v>
      </c>
      <c r="D23542">
        <v>2440</v>
      </c>
      <c r="E23542">
        <v>2459.8000000000002</v>
      </c>
      <c r="F23542">
        <v>2433.85</v>
      </c>
      <c r="G23542">
        <v>2449.4</v>
      </c>
      <c r="H23542">
        <v>919312</v>
      </c>
      <c r="I23542">
        <v>22530.98</v>
      </c>
      <c r="J23542">
        <v>68017</v>
      </c>
      <c r="K23542">
        <v>647621</v>
      </c>
      <c r="L23542">
        <v>70.45</v>
      </c>
    </row>
    <row r="23543" spans="1:12" x14ac:dyDescent="0.35">
      <c r="A23543" t="s">
        <v>1455</v>
      </c>
      <c r="B23543" s="1">
        <v>45338</v>
      </c>
      <c r="C23543">
        <v>1731.9</v>
      </c>
      <c r="D23543">
        <v>1735</v>
      </c>
      <c r="E23543">
        <v>1762</v>
      </c>
      <c r="F23543">
        <v>1709.55</v>
      </c>
      <c r="G23543">
        <v>1720.6</v>
      </c>
      <c r="H23543">
        <v>103881</v>
      </c>
      <c r="I23543">
        <v>1799.94</v>
      </c>
      <c r="J23543">
        <v>8156</v>
      </c>
      <c r="K23543">
        <v>53558</v>
      </c>
      <c r="L23543">
        <v>51.56</v>
      </c>
    </row>
    <row r="23544" spans="1:12" x14ac:dyDescent="0.35">
      <c r="A23544" t="s">
        <v>1454</v>
      </c>
      <c r="B23544" s="1">
        <v>45338</v>
      </c>
      <c r="C23544">
        <v>278.35000000000002</v>
      </c>
      <c r="D23544">
        <v>279</v>
      </c>
      <c r="E23544">
        <v>282.35000000000002</v>
      </c>
      <c r="F23544">
        <v>273</v>
      </c>
      <c r="G23544">
        <v>276.3</v>
      </c>
      <c r="H23544">
        <v>33523</v>
      </c>
      <c r="I23544">
        <v>92.83</v>
      </c>
      <c r="J23544">
        <v>2922</v>
      </c>
      <c r="K23544">
        <v>15063</v>
      </c>
      <c r="L23544">
        <v>44.93</v>
      </c>
    </row>
    <row r="23545" spans="1:12" x14ac:dyDescent="0.35">
      <c r="A23545" t="s">
        <v>1453</v>
      </c>
      <c r="B23545" s="1">
        <v>45338</v>
      </c>
      <c r="C23545">
        <v>253.1</v>
      </c>
      <c r="D23545">
        <v>256.89999999999998</v>
      </c>
      <c r="E23545">
        <v>261</v>
      </c>
      <c r="F23545">
        <v>251.6</v>
      </c>
      <c r="G23545">
        <v>253.8</v>
      </c>
      <c r="H23545">
        <v>27497</v>
      </c>
      <c r="I23545">
        <v>70.37</v>
      </c>
      <c r="J23545">
        <v>1112</v>
      </c>
      <c r="K23545">
        <v>18315</v>
      </c>
      <c r="L23545">
        <v>66.61</v>
      </c>
    </row>
    <row r="23546" spans="1:12" x14ac:dyDescent="0.35">
      <c r="A23546" t="s">
        <v>1452</v>
      </c>
      <c r="B23546" s="1">
        <v>45338</v>
      </c>
      <c r="C23546">
        <v>187.6</v>
      </c>
      <c r="D23546">
        <v>188.95</v>
      </c>
      <c r="E23546">
        <v>189.85</v>
      </c>
      <c r="F23546">
        <v>181.55</v>
      </c>
      <c r="G23546">
        <v>184.6</v>
      </c>
      <c r="H23546">
        <v>211659</v>
      </c>
      <c r="I23546">
        <v>391.3</v>
      </c>
      <c r="J23546">
        <v>11107</v>
      </c>
      <c r="K23546">
        <v>115613</v>
      </c>
      <c r="L23546">
        <v>54.62</v>
      </c>
    </row>
    <row r="23547" spans="1:12" x14ac:dyDescent="0.35">
      <c r="A23547" t="s">
        <v>1451</v>
      </c>
      <c r="B23547" s="1">
        <v>45338</v>
      </c>
      <c r="C23547">
        <v>26332.9</v>
      </c>
      <c r="D23547">
        <v>26540</v>
      </c>
      <c r="E23547">
        <v>26650</v>
      </c>
      <c r="F23547">
        <v>26251.5</v>
      </c>
      <c r="G23547">
        <v>26298</v>
      </c>
      <c r="H23547">
        <v>27371</v>
      </c>
      <c r="I23547">
        <v>7229.34</v>
      </c>
      <c r="J23547">
        <v>13128</v>
      </c>
      <c r="K23547">
        <v>13920</v>
      </c>
      <c r="L23547">
        <v>50.86</v>
      </c>
    </row>
    <row r="23548" spans="1:12" x14ac:dyDescent="0.35">
      <c r="A23548" t="s">
        <v>1450</v>
      </c>
      <c r="B23548" s="1">
        <v>45338</v>
      </c>
      <c r="C23548">
        <v>111.25</v>
      </c>
      <c r="D23548">
        <v>112.1</v>
      </c>
      <c r="E23548">
        <v>112.9</v>
      </c>
      <c r="F23548">
        <v>110.6</v>
      </c>
      <c r="G23548">
        <v>111.35</v>
      </c>
      <c r="H23548">
        <v>405108</v>
      </c>
      <c r="I23548">
        <v>452.41</v>
      </c>
      <c r="J23548">
        <v>4928</v>
      </c>
      <c r="K23548">
        <v>190695</v>
      </c>
      <c r="L23548">
        <v>47.07</v>
      </c>
    </row>
    <row r="23549" spans="1:12" x14ac:dyDescent="0.35">
      <c r="A23549" t="s">
        <v>1449</v>
      </c>
      <c r="B23549" s="1">
        <v>45338</v>
      </c>
      <c r="C23549">
        <v>734.4</v>
      </c>
      <c r="D23549">
        <v>730.2</v>
      </c>
      <c r="E23549">
        <v>747.5</v>
      </c>
      <c r="F23549">
        <v>730.2</v>
      </c>
      <c r="G23549">
        <v>745.2</v>
      </c>
      <c r="H23549">
        <v>33572</v>
      </c>
      <c r="I23549">
        <v>249.6</v>
      </c>
      <c r="J23549">
        <v>3411</v>
      </c>
      <c r="K23549">
        <v>19115</v>
      </c>
      <c r="L23549">
        <v>56.94</v>
      </c>
    </row>
    <row r="23550" spans="1:12" x14ac:dyDescent="0.35">
      <c r="A23550" t="s">
        <v>1448</v>
      </c>
      <c r="B23550" s="1">
        <v>45338</v>
      </c>
      <c r="C23550">
        <v>209.75</v>
      </c>
      <c r="D23550">
        <v>211.65</v>
      </c>
      <c r="E23550">
        <v>216.95</v>
      </c>
      <c r="F23550">
        <v>205.45</v>
      </c>
      <c r="G23550">
        <v>208.4</v>
      </c>
      <c r="H23550">
        <v>1462076</v>
      </c>
      <c r="I23550">
        <v>3073.74</v>
      </c>
      <c r="J23550">
        <v>24970</v>
      </c>
      <c r="K23550">
        <v>808400</v>
      </c>
      <c r="L23550">
        <v>55.29</v>
      </c>
    </row>
    <row r="23551" spans="1:12" x14ac:dyDescent="0.35">
      <c r="A23551" t="s">
        <v>1447</v>
      </c>
      <c r="B23551" s="1">
        <v>45338</v>
      </c>
      <c r="C23551">
        <v>90.1</v>
      </c>
      <c r="D23551">
        <v>91.5</v>
      </c>
      <c r="E23551">
        <v>96.9</v>
      </c>
      <c r="F23551">
        <v>91.5</v>
      </c>
      <c r="G23551">
        <v>94.25</v>
      </c>
      <c r="H23551">
        <v>18649</v>
      </c>
      <c r="I23551">
        <v>17.690000000000001</v>
      </c>
      <c r="J23551">
        <v>682</v>
      </c>
      <c r="K23551">
        <v>9820</v>
      </c>
      <c r="L23551">
        <v>52.66</v>
      </c>
    </row>
    <row r="23552" spans="1:12" x14ac:dyDescent="0.35">
      <c r="A23552" t="s">
        <v>1446</v>
      </c>
      <c r="B23552" s="1">
        <v>45338</v>
      </c>
      <c r="C23552">
        <v>40.549999999999997</v>
      </c>
      <c r="D23552">
        <v>40.75</v>
      </c>
      <c r="E23552">
        <v>41.4</v>
      </c>
      <c r="F23552">
        <v>40.5</v>
      </c>
      <c r="G23552">
        <v>40.5</v>
      </c>
      <c r="H23552">
        <v>121161</v>
      </c>
      <c r="I23552">
        <v>49.31</v>
      </c>
      <c r="J23552">
        <v>589</v>
      </c>
      <c r="K23552">
        <v>107044</v>
      </c>
      <c r="L23552">
        <v>88.35</v>
      </c>
    </row>
    <row r="23553" spans="1:12" x14ac:dyDescent="0.35">
      <c r="A23553" t="s">
        <v>1445</v>
      </c>
      <c r="B23553" s="1">
        <v>45338</v>
      </c>
      <c r="C23553">
        <v>650.29999999999995</v>
      </c>
      <c r="D23553">
        <v>653.6</v>
      </c>
      <c r="E23553">
        <v>681.4</v>
      </c>
      <c r="F23553">
        <v>653.6</v>
      </c>
      <c r="G23553">
        <v>673.2</v>
      </c>
      <c r="H23553">
        <v>16614</v>
      </c>
      <c r="I23553">
        <v>110.79</v>
      </c>
      <c r="J23553">
        <v>1050</v>
      </c>
      <c r="K23553">
        <v>8824</v>
      </c>
      <c r="L23553">
        <v>53.11</v>
      </c>
    </row>
    <row r="23554" spans="1:12" x14ac:dyDescent="0.35">
      <c r="A23554" t="s">
        <v>1444</v>
      </c>
      <c r="B23554" s="1">
        <v>45338</v>
      </c>
      <c r="C23554">
        <v>373.25</v>
      </c>
      <c r="D23554">
        <v>374</v>
      </c>
      <c r="E23554">
        <v>384</v>
      </c>
      <c r="F23554">
        <v>372.2</v>
      </c>
      <c r="G23554">
        <v>379.2</v>
      </c>
      <c r="H23554">
        <v>545315</v>
      </c>
      <c r="I23554">
        <v>2065.79</v>
      </c>
      <c r="J23554">
        <v>22762</v>
      </c>
      <c r="K23554">
        <v>258037</v>
      </c>
      <c r="L23554">
        <v>47.32</v>
      </c>
    </row>
    <row r="23555" spans="1:12" x14ac:dyDescent="0.35">
      <c r="A23555" t="s">
        <v>1443</v>
      </c>
      <c r="B23555" s="1">
        <v>45338</v>
      </c>
      <c r="C23555">
        <v>165.25</v>
      </c>
      <c r="D23555">
        <v>168.8</v>
      </c>
      <c r="E23555">
        <v>169.5</v>
      </c>
      <c r="F23555">
        <v>162.5</v>
      </c>
      <c r="G23555">
        <v>164.45</v>
      </c>
      <c r="H23555">
        <v>75015</v>
      </c>
      <c r="I23555">
        <v>124.92</v>
      </c>
      <c r="J23555">
        <v>1746</v>
      </c>
      <c r="K23555">
        <v>42297</v>
      </c>
      <c r="L23555">
        <v>56.38</v>
      </c>
    </row>
    <row r="23556" spans="1:12" x14ac:dyDescent="0.35">
      <c r="A23556" t="s">
        <v>1442</v>
      </c>
      <c r="B23556" s="1">
        <v>45338</v>
      </c>
      <c r="C23556">
        <v>513.62</v>
      </c>
      <c r="D23556">
        <v>519.98</v>
      </c>
      <c r="E23556">
        <v>519.98</v>
      </c>
      <c r="F23556">
        <v>506.66</v>
      </c>
      <c r="G23556">
        <v>517.80999999999995</v>
      </c>
      <c r="H23556">
        <v>871</v>
      </c>
      <c r="I23556">
        <v>4.5</v>
      </c>
      <c r="J23556">
        <v>115</v>
      </c>
      <c r="K23556">
        <v>583</v>
      </c>
      <c r="L23556">
        <v>66.930000000000007</v>
      </c>
    </row>
    <row r="23557" spans="1:12" x14ac:dyDescent="0.35">
      <c r="A23557" t="s">
        <v>1441</v>
      </c>
      <c r="B23557" s="1">
        <v>45338</v>
      </c>
      <c r="C23557">
        <v>1930.15</v>
      </c>
      <c r="D23557">
        <v>1934</v>
      </c>
      <c r="E23557">
        <v>1944.65</v>
      </c>
      <c r="F23557">
        <v>1902.1</v>
      </c>
      <c r="G23557">
        <v>1920.75</v>
      </c>
      <c r="H23557">
        <v>106795</v>
      </c>
      <c r="I23557">
        <v>2057.0500000000002</v>
      </c>
      <c r="J23557">
        <v>7964</v>
      </c>
      <c r="K23557">
        <v>41474</v>
      </c>
      <c r="L23557">
        <v>38.840000000000003</v>
      </c>
    </row>
    <row r="23558" spans="1:12" x14ac:dyDescent="0.35">
      <c r="A23558" t="s">
        <v>1440</v>
      </c>
      <c r="B23558" s="1">
        <v>45338</v>
      </c>
      <c r="C23558">
        <v>1511.2</v>
      </c>
      <c r="D23558">
        <v>1529.7</v>
      </c>
      <c r="E23558">
        <v>1571.9</v>
      </c>
      <c r="F23558">
        <v>1504.05</v>
      </c>
      <c r="G23558">
        <v>1550.55</v>
      </c>
      <c r="H23558">
        <v>71114</v>
      </c>
      <c r="I23558">
        <v>1098.2</v>
      </c>
      <c r="J23558">
        <v>9934</v>
      </c>
      <c r="K23558">
        <v>33567</v>
      </c>
      <c r="L23558">
        <v>47.2</v>
      </c>
    </row>
    <row r="23559" spans="1:12" x14ac:dyDescent="0.35">
      <c r="A23559" t="s">
        <v>1439</v>
      </c>
      <c r="B23559" s="1">
        <v>45338</v>
      </c>
      <c r="C23559">
        <v>379.25</v>
      </c>
      <c r="D23559">
        <v>379.5</v>
      </c>
      <c r="E23559">
        <v>383.25</v>
      </c>
      <c r="F23559">
        <v>368.25</v>
      </c>
      <c r="G23559">
        <v>369.95</v>
      </c>
      <c r="H23559">
        <v>152300</v>
      </c>
      <c r="I23559">
        <v>569.91</v>
      </c>
      <c r="J23559">
        <v>7063</v>
      </c>
      <c r="K23559">
        <v>89798</v>
      </c>
      <c r="L23559">
        <v>58.96</v>
      </c>
    </row>
    <row r="23560" spans="1:12" x14ac:dyDescent="0.35">
      <c r="A23560" t="s">
        <v>1438</v>
      </c>
      <c r="B23560" s="1">
        <v>45338</v>
      </c>
      <c r="C23560">
        <v>521.20000000000005</v>
      </c>
      <c r="D23560">
        <v>524.4</v>
      </c>
      <c r="E23560">
        <v>528.29999999999995</v>
      </c>
      <c r="F23560">
        <v>518</v>
      </c>
      <c r="G23560">
        <v>525.35</v>
      </c>
      <c r="H23560">
        <v>22311</v>
      </c>
      <c r="I23560">
        <v>116.73</v>
      </c>
      <c r="J23560">
        <v>2545</v>
      </c>
      <c r="K23560">
        <v>10826</v>
      </c>
      <c r="L23560">
        <v>48.52</v>
      </c>
    </row>
    <row r="23561" spans="1:12" x14ac:dyDescent="0.35">
      <c r="A23561" t="s">
        <v>1437</v>
      </c>
      <c r="B23561" s="1">
        <v>45338</v>
      </c>
      <c r="C23561">
        <v>32.450000000000003</v>
      </c>
      <c r="D23561">
        <v>32.450000000000003</v>
      </c>
      <c r="E23561">
        <v>32.9</v>
      </c>
      <c r="F23561">
        <v>31.2</v>
      </c>
      <c r="G23561">
        <v>32.4</v>
      </c>
      <c r="H23561">
        <v>316492</v>
      </c>
      <c r="I23561">
        <v>101.62</v>
      </c>
      <c r="J23561">
        <v>1545</v>
      </c>
      <c r="K23561">
        <v>181074</v>
      </c>
      <c r="L23561">
        <v>57.21</v>
      </c>
    </row>
    <row r="23562" spans="1:12" x14ac:dyDescent="0.35">
      <c r="A23562" t="s">
        <v>1436</v>
      </c>
      <c r="B23562" s="1">
        <v>45338</v>
      </c>
      <c r="C23562">
        <v>798.8</v>
      </c>
      <c r="D23562">
        <v>801</v>
      </c>
      <c r="E23562">
        <v>810</v>
      </c>
      <c r="F23562">
        <v>784.05</v>
      </c>
      <c r="G23562">
        <v>802.3</v>
      </c>
      <c r="H23562">
        <v>231790</v>
      </c>
      <c r="I23562">
        <v>1854.24</v>
      </c>
      <c r="J23562">
        <v>15551</v>
      </c>
      <c r="K23562">
        <v>104593</v>
      </c>
      <c r="L23562">
        <v>45.12</v>
      </c>
    </row>
    <row r="23563" spans="1:12" x14ac:dyDescent="0.35">
      <c r="A23563" t="s">
        <v>1435</v>
      </c>
      <c r="B23563" s="1">
        <v>45338</v>
      </c>
      <c r="C23563">
        <v>199.1</v>
      </c>
      <c r="D23563">
        <v>200</v>
      </c>
      <c r="E23563">
        <v>200</v>
      </c>
      <c r="F23563">
        <v>195</v>
      </c>
      <c r="G23563">
        <v>196.5</v>
      </c>
      <c r="H23563">
        <v>287397</v>
      </c>
      <c r="I23563">
        <v>565.79999999999995</v>
      </c>
      <c r="J23563">
        <v>4424</v>
      </c>
      <c r="K23563">
        <v>203798</v>
      </c>
      <c r="L23563">
        <v>70.91</v>
      </c>
    </row>
    <row r="23564" spans="1:12" x14ac:dyDescent="0.35">
      <c r="A23564" t="s">
        <v>1434</v>
      </c>
      <c r="B23564" s="1">
        <v>45338</v>
      </c>
      <c r="C23564">
        <v>297.95</v>
      </c>
      <c r="D23564">
        <v>297.95</v>
      </c>
      <c r="E23564">
        <v>304.3</v>
      </c>
      <c r="F23564">
        <v>297.10000000000002</v>
      </c>
      <c r="G23564">
        <v>298.95</v>
      </c>
      <c r="H23564">
        <v>132103</v>
      </c>
      <c r="I23564">
        <v>397.29</v>
      </c>
      <c r="J23564">
        <v>6281</v>
      </c>
      <c r="K23564">
        <v>51920</v>
      </c>
      <c r="L23564">
        <v>39.299999999999997</v>
      </c>
    </row>
    <row r="23565" spans="1:12" x14ac:dyDescent="0.35">
      <c r="A23565" t="s">
        <v>1433</v>
      </c>
      <c r="B23565" s="1">
        <v>45338</v>
      </c>
      <c r="C23565">
        <v>462.65</v>
      </c>
      <c r="D23565">
        <v>464.9</v>
      </c>
      <c r="E23565">
        <v>516.75</v>
      </c>
      <c r="F23565">
        <v>462</v>
      </c>
      <c r="G23565">
        <v>487.65</v>
      </c>
      <c r="H23565">
        <v>342982</v>
      </c>
      <c r="I23565">
        <v>1676.56</v>
      </c>
      <c r="J23565">
        <v>28620</v>
      </c>
      <c r="K23565">
        <v>130756</v>
      </c>
      <c r="L23565">
        <v>38.119999999999997</v>
      </c>
    </row>
    <row r="23566" spans="1:12" x14ac:dyDescent="0.35">
      <c r="A23566" t="s">
        <v>1432</v>
      </c>
      <c r="B23566" s="1">
        <v>45338</v>
      </c>
      <c r="C23566">
        <v>17.55</v>
      </c>
      <c r="D23566">
        <v>17.8</v>
      </c>
      <c r="E23566">
        <v>17.8</v>
      </c>
      <c r="F23566">
        <v>16.399999999999999</v>
      </c>
      <c r="G23566">
        <v>17.55</v>
      </c>
      <c r="H23566">
        <v>27011</v>
      </c>
      <c r="I23566">
        <v>4.68</v>
      </c>
      <c r="J23566">
        <v>199</v>
      </c>
      <c r="K23566">
        <v>11647</v>
      </c>
      <c r="L23566">
        <v>43.12</v>
      </c>
    </row>
    <row r="23567" spans="1:12" x14ac:dyDescent="0.35">
      <c r="A23567" t="s">
        <v>1431</v>
      </c>
      <c r="B23567" s="1">
        <v>45338</v>
      </c>
      <c r="C23567">
        <v>347.35</v>
      </c>
      <c r="D23567">
        <v>366.2</v>
      </c>
      <c r="E23567">
        <v>370</v>
      </c>
      <c r="F23567">
        <v>354.3</v>
      </c>
      <c r="G23567">
        <v>360.8</v>
      </c>
      <c r="H23567">
        <v>22728</v>
      </c>
      <c r="I23567">
        <v>82.2</v>
      </c>
      <c r="J23567">
        <v>2051</v>
      </c>
      <c r="K23567">
        <v>15653</v>
      </c>
      <c r="L23567">
        <v>68.87</v>
      </c>
    </row>
    <row r="23568" spans="1:12" x14ac:dyDescent="0.35">
      <c r="A23568" t="s">
        <v>1430</v>
      </c>
      <c r="B23568" s="1">
        <v>45338</v>
      </c>
      <c r="C23568">
        <v>1090.3</v>
      </c>
      <c r="D23568">
        <v>1090.7</v>
      </c>
      <c r="E23568">
        <v>1109.4000000000001</v>
      </c>
      <c r="F23568">
        <v>1080</v>
      </c>
      <c r="G23568">
        <v>1086.2</v>
      </c>
      <c r="H23568">
        <v>34966</v>
      </c>
      <c r="I23568">
        <v>383.41</v>
      </c>
      <c r="J23568">
        <v>3090</v>
      </c>
      <c r="K23568">
        <v>19132</v>
      </c>
      <c r="L23568">
        <v>54.72</v>
      </c>
    </row>
    <row r="23569" spans="1:12" x14ac:dyDescent="0.35">
      <c r="A23569" t="s">
        <v>1429</v>
      </c>
      <c r="B23569" s="1">
        <v>45338</v>
      </c>
      <c r="C23569">
        <v>611.52</v>
      </c>
      <c r="D23569">
        <v>615.49</v>
      </c>
      <c r="E23569">
        <v>618.21</v>
      </c>
      <c r="F23569">
        <v>611.53</v>
      </c>
      <c r="G23569">
        <v>616.29</v>
      </c>
      <c r="H23569">
        <v>24380</v>
      </c>
      <c r="I23569">
        <v>150.4</v>
      </c>
      <c r="J23569">
        <v>603</v>
      </c>
      <c r="K23569">
        <v>17026</v>
      </c>
      <c r="L23569">
        <v>69.84</v>
      </c>
    </row>
    <row r="23570" spans="1:12" x14ac:dyDescent="0.35">
      <c r="A23570" t="s">
        <v>1428</v>
      </c>
      <c r="B23570" s="1">
        <v>45338</v>
      </c>
      <c r="C23570">
        <v>466.52</v>
      </c>
      <c r="D23570">
        <v>465.99</v>
      </c>
      <c r="E23570">
        <v>472</v>
      </c>
      <c r="F23570">
        <v>464.61</v>
      </c>
      <c r="G23570">
        <v>468.48</v>
      </c>
      <c r="H23570">
        <v>227324</v>
      </c>
      <c r="I23570">
        <v>1067.68</v>
      </c>
      <c r="J23570">
        <v>1742</v>
      </c>
      <c r="K23570">
        <v>149101</v>
      </c>
      <c r="L23570">
        <v>65.59</v>
      </c>
    </row>
    <row r="23571" spans="1:12" x14ac:dyDescent="0.35">
      <c r="A23571" t="s">
        <v>1427</v>
      </c>
      <c r="B23571" s="1">
        <v>45338</v>
      </c>
      <c r="C23571">
        <v>229.22</v>
      </c>
      <c r="D23571">
        <v>230.55</v>
      </c>
      <c r="E23571">
        <v>230.65</v>
      </c>
      <c r="F23571">
        <v>229.31</v>
      </c>
      <c r="G23571">
        <v>230.4</v>
      </c>
      <c r="H23571">
        <v>1731922</v>
      </c>
      <c r="I23571">
        <v>3988.93</v>
      </c>
      <c r="J23571">
        <v>5096</v>
      </c>
      <c r="K23571">
        <v>1644603</v>
      </c>
      <c r="L23571">
        <v>94.96</v>
      </c>
    </row>
    <row r="23572" spans="1:12" x14ac:dyDescent="0.35">
      <c r="A23572" t="s">
        <v>1426</v>
      </c>
      <c r="B23572" s="1">
        <v>45338</v>
      </c>
      <c r="C23572">
        <v>53.82</v>
      </c>
      <c r="D23572">
        <v>54.37</v>
      </c>
      <c r="E23572">
        <v>54.37</v>
      </c>
      <c r="F23572">
        <v>53.78</v>
      </c>
      <c r="G23572">
        <v>53.98</v>
      </c>
      <c r="H23572">
        <v>458369</v>
      </c>
      <c r="I23572">
        <v>246.95</v>
      </c>
      <c r="J23572">
        <v>1875</v>
      </c>
      <c r="K23572">
        <v>387369</v>
      </c>
      <c r="L23572">
        <v>84.51</v>
      </c>
    </row>
    <row r="23573" spans="1:12" x14ac:dyDescent="0.35">
      <c r="A23573" t="s">
        <v>1425</v>
      </c>
      <c r="B23573" s="1">
        <v>45338</v>
      </c>
      <c r="C23573">
        <v>225.82</v>
      </c>
      <c r="D23573">
        <v>225.99</v>
      </c>
      <c r="E23573">
        <v>226.2</v>
      </c>
      <c r="F23573">
        <v>225.66</v>
      </c>
      <c r="G23573">
        <v>226.16</v>
      </c>
      <c r="H23573">
        <v>16865</v>
      </c>
      <c r="I23573">
        <v>38.119999999999997</v>
      </c>
      <c r="J23573">
        <v>67</v>
      </c>
      <c r="K23573">
        <v>16804</v>
      </c>
      <c r="L23573">
        <v>99.64</v>
      </c>
    </row>
    <row r="23574" spans="1:12" x14ac:dyDescent="0.35">
      <c r="A23574" t="s">
        <v>1424</v>
      </c>
      <c r="B23574" s="1">
        <v>45338</v>
      </c>
      <c r="C23574">
        <v>332</v>
      </c>
      <c r="D23574">
        <v>332</v>
      </c>
      <c r="E23574">
        <v>335.6</v>
      </c>
      <c r="F23574">
        <v>326.95</v>
      </c>
      <c r="G23574">
        <v>328.8</v>
      </c>
      <c r="H23574">
        <v>39667</v>
      </c>
      <c r="I23574">
        <v>131.24</v>
      </c>
      <c r="J23574">
        <v>2979</v>
      </c>
      <c r="K23574">
        <v>21740</v>
      </c>
      <c r="L23574">
        <v>54.81</v>
      </c>
    </row>
    <row r="23575" spans="1:12" x14ac:dyDescent="0.35">
      <c r="A23575" t="s">
        <v>1423</v>
      </c>
      <c r="B23575" s="1">
        <v>45338</v>
      </c>
      <c r="C23575">
        <v>137.75</v>
      </c>
      <c r="D23575">
        <v>137.85</v>
      </c>
      <c r="E23575">
        <v>139.4</v>
      </c>
      <c r="F23575">
        <v>134</v>
      </c>
      <c r="G23575">
        <v>134.69999999999999</v>
      </c>
      <c r="H23575">
        <v>900415</v>
      </c>
      <c r="I23575">
        <v>1234.8499999999999</v>
      </c>
      <c r="J23575">
        <v>11638</v>
      </c>
      <c r="K23575">
        <v>376682</v>
      </c>
      <c r="L23575">
        <v>41.83</v>
      </c>
    </row>
    <row r="23576" spans="1:12" x14ac:dyDescent="0.35">
      <c r="A23576" t="s">
        <v>1422</v>
      </c>
      <c r="B23576" s="1">
        <v>45338</v>
      </c>
      <c r="C23576">
        <v>23.85</v>
      </c>
      <c r="D23576">
        <v>24</v>
      </c>
      <c r="E23576">
        <v>24.15</v>
      </c>
      <c r="F23576">
        <v>23.25</v>
      </c>
      <c r="G23576">
        <v>23.45</v>
      </c>
      <c r="H23576">
        <v>7707144</v>
      </c>
      <c r="I23576">
        <v>1821.39</v>
      </c>
      <c r="J23576">
        <v>9355</v>
      </c>
      <c r="K23576">
        <v>4546029</v>
      </c>
      <c r="L23576">
        <v>58.98</v>
      </c>
    </row>
    <row r="23577" spans="1:12" x14ac:dyDescent="0.35">
      <c r="A23577" t="s">
        <v>1421</v>
      </c>
      <c r="B23577" s="1">
        <v>45338</v>
      </c>
      <c r="C23577">
        <v>803.26</v>
      </c>
      <c r="D23577">
        <v>804</v>
      </c>
      <c r="E23577">
        <v>810.41</v>
      </c>
      <c r="F23577">
        <v>800.51</v>
      </c>
      <c r="G23577">
        <v>807.21</v>
      </c>
      <c r="H23577">
        <v>2340</v>
      </c>
      <c r="I23577">
        <v>18.89</v>
      </c>
      <c r="J23577">
        <v>153</v>
      </c>
      <c r="K23577">
        <v>1968</v>
      </c>
      <c r="L23577">
        <v>84.1</v>
      </c>
    </row>
    <row r="23578" spans="1:12" x14ac:dyDescent="0.35">
      <c r="A23578" t="s">
        <v>1420</v>
      </c>
      <c r="B23578" s="1">
        <v>45338</v>
      </c>
      <c r="C23578">
        <v>72.17</v>
      </c>
      <c r="D23578">
        <v>73.150000000000006</v>
      </c>
      <c r="E23578">
        <v>73.150000000000006</v>
      </c>
      <c r="F23578">
        <v>71.650000000000006</v>
      </c>
      <c r="G23578">
        <v>72.52</v>
      </c>
      <c r="H23578">
        <v>6335</v>
      </c>
      <c r="I23578">
        <v>4.59</v>
      </c>
      <c r="J23578">
        <v>196</v>
      </c>
      <c r="K23578">
        <v>3347</v>
      </c>
      <c r="L23578">
        <v>52.83</v>
      </c>
    </row>
    <row r="23579" spans="1:12" x14ac:dyDescent="0.35">
      <c r="A23579" t="s">
        <v>1792</v>
      </c>
      <c r="B23579" s="1">
        <v>45338</v>
      </c>
      <c r="C23579">
        <v>72.88</v>
      </c>
      <c r="D23579">
        <v>72.2</v>
      </c>
      <c r="E23579">
        <v>72.88</v>
      </c>
      <c r="F23579">
        <v>71.510000000000005</v>
      </c>
      <c r="G23579">
        <v>72.739999999999995</v>
      </c>
      <c r="H23579">
        <v>642</v>
      </c>
      <c r="I23579">
        <v>0.47</v>
      </c>
      <c r="J23579">
        <v>38</v>
      </c>
      <c r="K23579">
        <v>630</v>
      </c>
      <c r="L23579">
        <v>98.13</v>
      </c>
    </row>
    <row r="23580" spans="1:12" x14ac:dyDescent="0.35">
      <c r="A23580" t="s">
        <v>1419</v>
      </c>
      <c r="B23580" s="1">
        <v>45338</v>
      </c>
      <c r="C23580">
        <v>773.9</v>
      </c>
      <c r="D23580">
        <v>791.5</v>
      </c>
      <c r="E23580">
        <v>795.1</v>
      </c>
      <c r="F23580">
        <v>780.1</v>
      </c>
      <c r="G23580">
        <v>783.75</v>
      </c>
      <c r="H23580">
        <v>134181</v>
      </c>
      <c r="I23580">
        <v>1054.73</v>
      </c>
      <c r="J23580">
        <v>9380</v>
      </c>
      <c r="K23580">
        <v>58268</v>
      </c>
      <c r="L23580">
        <v>43.42</v>
      </c>
    </row>
    <row r="23581" spans="1:12" x14ac:dyDescent="0.35">
      <c r="A23581" t="s">
        <v>1418</v>
      </c>
      <c r="B23581" s="1">
        <v>45338</v>
      </c>
      <c r="C23581">
        <v>2962.65</v>
      </c>
      <c r="D23581">
        <v>2999.6</v>
      </c>
      <c r="E23581">
        <v>3016.95</v>
      </c>
      <c r="F23581">
        <v>2854</v>
      </c>
      <c r="G23581">
        <v>2883</v>
      </c>
      <c r="H23581">
        <v>721</v>
      </c>
      <c r="I23581">
        <v>21.05</v>
      </c>
      <c r="J23581">
        <v>367</v>
      </c>
      <c r="K23581">
        <v>366</v>
      </c>
      <c r="L23581">
        <v>50.76</v>
      </c>
    </row>
    <row r="23582" spans="1:12" x14ac:dyDescent="0.35">
      <c r="A23582" t="s">
        <v>1417</v>
      </c>
      <c r="B23582" s="1">
        <v>45338</v>
      </c>
      <c r="C23582">
        <v>518</v>
      </c>
      <c r="D23582">
        <v>529</v>
      </c>
      <c r="E23582">
        <v>529</v>
      </c>
      <c r="F23582">
        <v>505</v>
      </c>
      <c r="G23582">
        <v>507.05</v>
      </c>
      <c r="H23582">
        <v>23580</v>
      </c>
      <c r="I23582">
        <v>121.09</v>
      </c>
      <c r="J23582">
        <v>2783</v>
      </c>
      <c r="K23582">
        <v>8798</v>
      </c>
      <c r="L23582">
        <v>37.31</v>
      </c>
    </row>
    <row r="23583" spans="1:12" x14ac:dyDescent="0.35">
      <c r="A23583" t="s">
        <v>1416</v>
      </c>
      <c r="B23583" s="1">
        <v>45338</v>
      </c>
      <c r="C23583">
        <v>20</v>
      </c>
      <c r="D23583">
        <v>20.3</v>
      </c>
      <c r="E23583">
        <v>20.399999999999999</v>
      </c>
      <c r="F23583">
        <v>19.7</v>
      </c>
      <c r="G23583">
        <v>19.95</v>
      </c>
      <c r="H23583">
        <v>65146</v>
      </c>
      <c r="I23583">
        <v>13.1</v>
      </c>
      <c r="J23583">
        <v>442</v>
      </c>
      <c r="K23583">
        <v>51355</v>
      </c>
      <c r="L23583">
        <v>78.83</v>
      </c>
    </row>
    <row r="23584" spans="1:12" x14ac:dyDescent="0.35">
      <c r="A23584" t="s">
        <v>1415</v>
      </c>
      <c r="B23584" s="1">
        <v>45338</v>
      </c>
      <c r="C23584">
        <v>118.69</v>
      </c>
      <c r="D23584">
        <v>118.69</v>
      </c>
      <c r="E23584">
        <v>118.69</v>
      </c>
      <c r="F23584">
        <v>118.65</v>
      </c>
      <c r="G23584">
        <v>118.65</v>
      </c>
      <c r="H23584">
        <v>4297</v>
      </c>
      <c r="I23584">
        <v>5.0999999999999996</v>
      </c>
      <c r="J23584">
        <v>14</v>
      </c>
      <c r="K23584">
        <v>4297</v>
      </c>
      <c r="L23584">
        <v>100</v>
      </c>
    </row>
    <row r="23585" spans="1:12" x14ac:dyDescent="0.35">
      <c r="A23585" t="s">
        <v>1414</v>
      </c>
      <c r="B23585" s="1">
        <v>45338</v>
      </c>
      <c r="C23585">
        <v>119.06</v>
      </c>
      <c r="D23585">
        <v>118.98</v>
      </c>
      <c r="E23585">
        <v>119.18</v>
      </c>
      <c r="F23585">
        <v>118.85</v>
      </c>
      <c r="G23585">
        <v>118.85</v>
      </c>
      <c r="H23585">
        <v>40560</v>
      </c>
      <c r="I23585">
        <v>48.21</v>
      </c>
      <c r="J23585">
        <v>28</v>
      </c>
      <c r="K23585">
        <v>40453</v>
      </c>
      <c r="L23585">
        <v>99.74</v>
      </c>
    </row>
    <row r="23586" spans="1:12" x14ac:dyDescent="0.35">
      <c r="A23586" t="s">
        <v>1413</v>
      </c>
      <c r="B23586" s="1">
        <v>45338</v>
      </c>
      <c r="C23586">
        <v>263.60000000000002</v>
      </c>
      <c r="D23586">
        <v>265</v>
      </c>
      <c r="E23586">
        <v>269</v>
      </c>
      <c r="F23586">
        <v>260.35000000000002</v>
      </c>
      <c r="G23586">
        <v>263.5</v>
      </c>
      <c r="H23586">
        <v>311350</v>
      </c>
      <c r="I23586">
        <v>824.16</v>
      </c>
      <c r="J23586">
        <v>13387</v>
      </c>
      <c r="K23586">
        <v>132505</v>
      </c>
      <c r="L23586">
        <v>42.56</v>
      </c>
    </row>
    <row r="23587" spans="1:12" x14ac:dyDescent="0.35">
      <c r="A23587" t="s">
        <v>1412</v>
      </c>
      <c r="B23587" s="1">
        <v>45338</v>
      </c>
      <c r="C23587">
        <v>341.05</v>
      </c>
      <c r="D23587">
        <v>344.25</v>
      </c>
      <c r="E23587">
        <v>359.5</v>
      </c>
      <c r="F23587">
        <v>335</v>
      </c>
      <c r="G23587">
        <v>354.75</v>
      </c>
      <c r="H23587">
        <v>59480</v>
      </c>
      <c r="I23587">
        <v>207.11</v>
      </c>
      <c r="J23587">
        <v>2750</v>
      </c>
      <c r="K23587">
        <v>44325</v>
      </c>
      <c r="L23587">
        <v>74.52</v>
      </c>
    </row>
    <row r="23588" spans="1:12" x14ac:dyDescent="0.35">
      <c r="A23588" t="s">
        <v>1411</v>
      </c>
      <c r="B23588" s="1">
        <v>45338</v>
      </c>
      <c r="C23588">
        <v>229.45</v>
      </c>
      <c r="D23588">
        <v>231</v>
      </c>
      <c r="E23588">
        <v>233.9</v>
      </c>
      <c r="F23588">
        <v>227</v>
      </c>
      <c r="G23588">
        <v>227.95</v>
      </c>
      <c r="H23588">
        <v>2520357</v>
      </c>
      <c r="I23588">
        <v>5812.17</v>
      </c>
      <c r="J23588">
        <v>22332</v>
      </c>
      <c r="K23588">
        <v>1057205</v>
      </c>
      <c r="L23588">
        <v>41.95</v>
      </c>
    </row>
    <row r="23589" spans="1:12" x14ac:dyDescent="0.35">
      <c r="A23589" t="s">
        <v>1410</v>
      </c>
      <c r="B23589" s="1">
        <v>45338</v>
      </c>
      <c r="C23589">
        <v>278.85000000000002</v>
      </c>
      <c r="D23589">
        <v>279.10000000000002</v>
      </c>
      <c r="E23589">
        <v>280.64999999999998</v>
      </c>
      <c r="F23589">
        <v>274</v>
      </c>
      <c r="G23589">
        <v>276.60000000000002</v>
      </c>
      <c r="H23589">
        <v>58342</v>
      </c>
      <c r="I23589">
        <v>161.59</v>
      </c>
      <c r="J23589">
        <v>7560</v>
      </c>
      <c r="K23589">
        <v>31796</v>
      </c>
      <c r="L23589">
        <v>54.5</v>
      </c>
    </row>
    <row r="23590" spans="1:12" x14ac:dyDescent="0.35">
      <c r="A23590" t="s">
        <v>1409</v>
      </c>
      <c r="B23590" s="1">
        <v>45338</v>
      </c>
      <c r="C23590">
        <v>3022.6</v>
      </c>
      <c r="D23590">
        <v>3085</v>
      </c>
      <c r="E23590">
        <v>3097.25</v>
      </c>
      <c r="F23590">
        <v>3050</v>
      </c>
      <c r="G23590">
        <v>3064.15</v>
      </c>
      <c r="H23590">
        <v>26483</v>
      </c>
      <c r="I23590">
        <v>814.7</v>
      </c>
      <c r="J23590">
        <v>6776</v>
      </c>
      <c r="K23590">
        <v>12799</v>
      </c>
      <c r="L23590">
        <v>48.33</v>
      </c>
    </row>
    <row r="23591" spans="1:12" x14ac:dyDescent="0.35">
      <c r="A23591" t="s">
        <v>1408</v>
      </c>
      <c r="B23591" s="1">
        <v>45338</v>
      </c>
      <c r="C23591">
        <v>761.7</v>
      </c>
      <c r="D23591">
        <v>763.45</v>
      </c>
      <c r="E23591">
        <v>774.6</v>
      </c>
      <c r="F23591">
        <v>753.35</v>
      </c>
      <c r="G23591">
        <v>754.7</v>
      </c>
      <c r="H23591">
        <v>27365121</v>
      </c>
      <c r="I23591">
        <v>208833.79</v>
      </c>
      <c r="J23591">
        <v>519358</v>
      </c>
      <c r="K23591">
        <v>11524648</v>
      </c>
      <c r="L23591">
        <v>42.11</v>
      </c>
    </row>
    <row r="23592" spans="1:12" x14ac:dyDescent="0.35">
      <c r="A23592" t="s">
        <v>1407</v>
      </c>
      <c r="B23592" s="1">
        <v>45338</v>
      </c>
      <c r="C23592">
        <v>1453.35</v>
      </c>
      <c r="D23592">
        <v>1456.4</v>
      </c>
      <c r="E23592">
        <v>1516.2</v>
      </c>
      <c r="F23592">
        <v>1451.6</v>
      </c>
      <c r="G23592">
        <v>1508.45</v>
      </c>
      <c r="H23592">
        <v>2008339</v>
      </c>
      <c r="I23592">
        <v>30122.560000000001</v>
      </c>
      <c r="J23592">
        <v>92961</v>
      </c>
      <c r="K23592">
        <v>817885</v>
      </c>
      <c r="L23592">
        <v>40.72</v>
      </c>
    </row>
    <row r="23593" spans="1:12" x14ac:dyDescent="0.35">
      <c r="A23593" t="s">
        <v>1406</v>
      </c>
      <c r="B23593" s="1">
        <v>45338</v>
      </c>
      <c r="C23593">
        <v>199.4</v>
      </c>
      <c r="D23593">
        <v>198.99</v>
      </c>
      <c r="E23593">
        <v>201.21</v>
      </c>
      <c r="F23593">
        <v>198.99</v>
      </c>
      <c r="G23593">
        <v>201.06</v>
      </c>
      <c r="H23593">
        <v>4280</v>
      </c>
      <c r="I23593">
        <v>8.59</v>
      </c>
      <c r="J23593">
        <v>80</v>
      </c>
      <c r="K23593">
        <v>3170</v>
      </c>
      <c r="L23593">
        <v>74.069999999999993</v>
      </c>
    </row>
    <row r="23594" spans="1:12" x14ac:dyDescent="0.35">
      <c r="A23594" t="s">
        <v>1405</v>
      </c>
      <c r="B23594" s="1">
        <v>45338</v>
      </c>
      <c r="C23594">
        <v>232.51</v>
      </c>
      <c r="D23594">
        <v>233.99</v>
      </c>
      <c r="E23594">
        <v>238.21</v>
      </c>
      <c r="F23594">
        <v>232.52</v>
      </c>
      <c r="G23594">
        <v>234.5</v>
      </c>
      <c r="H23594">
        <v>20766</v>
      </c>
      <c r="I23594">
        <v>49.07</v>
      </c>
      <c r="J23594">
        <v>240</v>
      </c>
      <c r="K23594">
        <v>18385</v>
      </c>
      <c r="L23594">
        <v>88.53</v>
      </c>
    </row>
    <row r="23595" spans="1:12" x14ac:dyDescent="0.35">
      <c r="A23595" t="s">
        <v>1404</v>
      </c>
      <c r="B23595" s="1">
        <v>45338</v>
      </c>
      <c r="C23595">
        <v>402.12</v>
      </c>
      <c r="D23595">
        <v>399.09</v>
      </c>
      <c r="E23595">
        <v>407.67</v>
      </c>
      <c r="F23595">
        <v>399.08</v>
      </c>
      <c r="G23595">
        <v>406.85</v>
      </c>
      <c r="H23595">
        <v>6517</v>
      </c>
      <c r="I23595">
        <v>26.41</v>
      </c>
      <c r="J23595">
        <v>191</v>
      </c>
      <c r="K23595">
        <v>6139</v>
      </c>
      <c r="L23595">
        <v>94.2</v>
      </c>
    </row>
    <row r="23596" spans="1:12" x14ac:dyDescent="0.35">
      <c r="A23596" t="s">
        <v>1403</v>
      </c>
      <c r="B23596" s="1">
        <v>45338</v>
      </c>
      <c r="C23596">
        <v>98.56</v>
      </c>
      <c r="D23596">
        <v>98.56</v>
      </c>
      <c r="E23596">
        <v>100.06</v>
      </c>
      <c r="F23596">
        <v>98.56</v>
      </c>
      <c r="G23596">
        <v>99.96</v>
      </c>
      <c r="H23596">
        <v>6047</v>
      </c>
      <c r="I23596">
        <v>6.02</v>
      </c>
      <c r="J23596">
        <v>123</v>
      </c>
      <c r="K23596">
        <v>5424</v>
      </c>
      <c r="L23596">
        <v>89.7</v>
      </c>
    </row>
    <row r="23597" spans="1:12" x14ac:dyDescent="0.35">
      <c r="A23597" t="s">
        <v>1402</v>
      </c>
      <c r="B23597" s="1">
        <v>45338</v>
      </c>
      <c r="C23597">
        <v>713.55</v>
      </c>
      <c r="D23597">
        <v>716</v>
      </c>
      <c r="E23597">
        <v>720.55</v>
      </c>
      <c r="F23597">
        <v>711</v>
      </c>
      <c r="G23597">
        <v>718.05</v>
      </c>
      <c r="H23597">
        <v>975869</v>
      </c>
      <c r="I23597">
        <v>6982.45</v>
      </c>
      <c r="J23597">
        <v>34581</v>
      </c>
      <c r="K23597">
        <v>348937</v>
      </c>
      <c r="L23597">
        <v>35.76</v>
      </c>
    </row>
    <row r="23598" spans="1:12" x14ac:dyDescent="0.35">
      <c r="A23598" t="s">
        <v>1401</v>
      </c>
      <c r="B23598" s="1">
        <v>45338</v>
      </c>
      <c r="C23598">
        <v>728.15</v>
      </c>
      <c r="D23598">
        <v>739</v>
      </c>
      <c r="E23598">
        <v>747.9</v>
      </c>
      <c r="F23598">
        <v>716.45</v>
      </c>
      <c r="G23598">
        <v>727.8</v>
      </c>
      <c r="H23598">
        <v>47212</v>
      </c>
      <c r="I23598">
        <v>345.57</v>
      </c>
      <c r="J23598">
        <v>5581</v>
      </c>
      <c r="K23598">
        <v>12858</v>
      </c>
      <c r="L23598">
        <v>27.23</v>
      </c>
    </row>
    <row r="23599" spans="1:12" x14ac:dyDescent="0.35">
      <c r="A23599" t="s">
        <v>1400</v>
      </c>
      <c r="B23599" s="1">
        <v>45338</v>
      </c>
      <c r="C23599">
        <v>86.25</v>
      </c>
      <c r="D23599">
        <v>86.1</v>
      </c>
      <c r="E23599">
        <v>90.9</v>
      </c>
      <c r="F23599">
        <v>86.1</v>
      </c>
      <c r="G23599">
        <v>88.85</v>
      </c>
      <c r="H23599">
        <v>3470570</v>
      </c>
      <c r="I23599">
        <v>3103.06</v>
      </c>
      <c r="J23599">
        <v>20761</v>
      </c>
      <c r="K23599">
        <v>1402033</v>
      </c>
      <c r="L23599">
        <v>40.4</v>
      </c>
    </row>
    <row r="23600" spans="1:12" x14ac:dyDescent="0.35">
      <c r="A23600" t="s">
        <v>1399</v>
      </c>
      <c r="B23600" s="1">
        <v>45338</v>
      </c>
      <c r="C23600">
        <v>541.5</v>
      </c>
      <c r="D23600">
        <v>543.79999999999995</v>
      </c>
      <c r="E23600">
        <v>556</v>
      </c>
      <c r="F23600">
        <v>542</v>
      </c>
      <c r="G23600">
        <v>551.35</v>
      </c>
      <c r="H23600">
        <v>82787</v>
      </c>
      <c r="I23600">
        <v>454.87</v>
      </c>
      <c r="J23600">
        <v>8707</v>
      </c>
      <c r="K23600">
        <v>39587</v>
      </c>
      <c r="L23600">
        <v>47.82</v>
      </c>
    </row>
    <row r="23601" spans="1:12" x14ac:dyDescent="0.35">
      <c r="A23601" t="s">
        <v>1398</v>
      </c>
      <c r="B23601" s="1">
        <v>45338</v>
      </c>
      <c r="C23601">
        <v>24.5</v>
      </c>
      <c r="D23601">
        <v>24.15</v>
      </c>
      <c r="E23601">
        <v>24.4</v>
      </c>
      <c r="F23601">
        <v>23.3</v>
      </c>
      <c r="G23601">
        <v>23.3</v>
      </c>
      <c r="H23601">
        <v>2359812</v>
      </c>
      <c r="I23601">
        <v>555.39</v>
      </c>
      <c r="J23601">
        <v>8497</v>
      </c>
      <c r="K23601">
        <v>1344103</v>
      </c>
      <c r="L23601">
        <v>56.96</v>
      </c>
    </row>
    <row r="23602" spans="1:12" x14ac:dyDescent="0.35">
      <c r="A23602" t="s">
        <v>1397</v>
      </c>
      <c r="B23602" s="1">
        <v>45338</v>
      </c>
      <c r="C23602">
        <v>113.25</v>
      </c>
      <c r="D23602">
        <v>113.45</v>
      </c>
      <c r="E23602">
        <v>114.1</v>
      </c>
      <c r="F23602">
        <v>110.9</v>
      </c>
      <c r="G23602">
        <v>111.9</v>
      </c>
      <c r="H23602">
        <v>323515</v>
      </c>
      <c r="I23602">
        <v>363.3</v>
      </c>
      <c r="J23602">
        <v>4354</v>
      </c>
      <c r="K23602">
        <v>105973</v>
      </c>
      <c r="L23602">
        <v>32.76</v>
      </c>
    </row>
    <row r="23603" spans="1:12" x14ac:dyDescent="0.35">
      <c r="A23603" t="s">
        <v>1396</v>
      </c>
      <c r="B23603" s="1">
        <v>45338</v>
      </c>
      <c r="C23603">
        <v>253.15</v>
      </c>
      <c r="D23603">
        <v>258.5</v>
      </c>
      <c r="E23603">
        <v>258.60000000000002</v>
      </c>
      <c r="F23603">
        <v>250</v>
      </c>
      <c r="G23603">
        <v>252.3</v>
      </c>
      <c r="H23603">
        <v>316199</v>
      </c>
      <c r="I23603">
        <v>804.73</v>
      </c>
      <c r="J23603">
        <v>8414</v>
      </c>
      <c r="K23603">
        <v>165252</v>
      </c>
      <c r="L23603">
        <v>52.26</v>
      </c>
    </row>
    <row r="23604" spans="1:12" x14ac:dyDescent="0.35">
      <c r="A23604" t="s">
        <v>1395</v>
      </c>
      <c r="B23604" s="1">
        <v>45338</v>
      </c>
      <c r="C23604">
        <v>126.65</v>
      </c>
      <c r="D23604">
        <v>127.3</v>
      </c>
      <c r="E23604">
        <v>128.44999999999999</v>
      </c>
      <c r="F23604">
        <v>126.1</v>
      </c>
      <c r="G23604">
        <v>126.9</v>
      </c>
      <c r="H23604">
        <v>227610</v>
      </c>
      <c r="I23604">
        <v>289.08999999999997</v>
      </c>
      <c r="J23604">
        <v>3606</v>
      </c>
      <c r="K23604">
        <v>117829</v>
      </c>
      <c r="L23604">
        <v>51.77</v>
      </c>
    </row>
    <row r="23605" spans="1:12" x14ac:dyDescent="0.35">
      <c r="A23605" t="s">
        <v>1394</v>
      </c>
      <c r="B23605" s="1">
        <v>45338</v>
      </c>
      <c r="C23605">
        <v>389.75</v>
      </c>
      <c r="D23605">
        <v>392.5</v>
      </c>
      <c r="E23605">
        <v>393.95</v>
      </c>
      <c r="F23605">
        <v>382.3</v>
      </c>
      <c r="G23605">
        <v>384</v>
      </c>
      <c r="H23605">
        <v>26017</v>
      </c>
      <c r="I23605">
        <v>100.63</v>
      </c>
      <c r="J23605">
        <v>3748</v>
      </c>
      <c r="K23605">
        <v>15230</v>
      </c>
      <c r="L23605">
        <v>58.54</v>
      </c>
    </row>
    <row r="23606" spans="1:12" x14ac:dyDescent="0.35">
      <c r="A23606" t="s">
        <v>1393</v>
      </c>
      <c r="B23606" s="1">
        <v>45338</v>
      </c>
      <c r="C23606">
        <v>1604.45</v>
      </c>
      <c r="D23606">
        <v>1623.55</v>
      </c>
      <c r="E23606">
        <v>1820</v>
      </c>
      <c r="F23606">
        <v>1609.05</v>
      </c>
      <c r="G23606">
        <v>1734.25</v>
      </c>
      <c r="H23606">
        <v>268263</v>
      </c>
      <c r="I23606">
        <v>4681.13</v>
      </c>
      <c r="J23606">
        <v>33944</v>
      </c>
      <c r="K23606">
        <v>54027</v>
      </c>
      <c r="L23606">
        <v>20.14</v>
      </c>
    </row>
    <row r="23607" spans="1:12" x14ac:dyDescent="0.35">
      <c r="A23607" t="s">
        <v>1392</v>
      </c>
      <c r="B23607" s="1">
        <v>45338</v>
      </c>
      <c r="C23607">
        <v>10.199999999999999</v>
      </c>
      <c r="D23607">
        <v>10.4</v>
      </c>
      <c r="E23607">
        <v>10.7</v>
      </c>
      <c r="F23607">
        <v>10.3</v>
      </c>
      <c r="G23607">
        <v>10.7</v>
      </c>
      <c r="H23607">
        <v>16296042</v>
      </c>
      <c r="I23607">
        <v>1738.2</v>
      </c>
      <c r="J23607">
        <v>11855</v>
      </c>
      <c r="K23607">
        <v>11098596</v>
      </c>
      <c r="L23607">
        <v>68.11</v>
      </c>
    </row>
    <row r="23608" spans="1:12" x14ac:dyDescent="0.35">
      <c r="A23608" t="s">
        <v>1391</v>
      </c>
      <c r="B23608" s="1">
        <v>45338</v>
      </c>
      <c r="C23608">
        <v>66.2</v>
      </c>
      <c r="D23608">
        <v>66.5</v>
      </c>
      <c r="E23608">
        <v>69.900000000000006</v>
      </c>
      <c r="F23608">
        <v>66.5</v>
      </c>
      <c r="G23608">
        <v>67.2</v>
      </c>
      <c r="H23608">
        <v>597807</v>
      </c>
      <c r="I23608">
        <v>406.34</v>
      </c>
      <c r="J23608">
        <v>5949</v>
      </c>
      <c r="K23608">
        <v>245514</v>
      </c>
      <c r="L23608">
        <v>41.07</v>
      </c>
    </row>
    <row r="23609" spans="1:12" x14ac:dyDescent="0.35">
      <c r="A23609" t="s">
        <v>1390</v>
      </c>
      <c r="B23609" s="1">
        <v>45338</v>
      </c>
      <c r="C23609">
        <v>390.8</v>
      </c>
      <c r="D23609">
        <v>390.9</v>
      </c>
      <c r="E23609">
        <v>413</v>
      </c>
      <c r="F23609">
        <v>386.1</v>
      </c>
      <c r="G23609">
        <v>406.9</v>
      </c>
      <c r="H23609">
        <v>2802837</v>
      </c>
      <c r="I23609">
        <v>11309.68</v>
      </c>
      <c r="J23609">
        <v>75035</v>
      </c>
      <c r="K23609">
        <v>974329</v>
      </c>
      <c r="L23609">
        <v>34.76</v>
      </c>
    </row>
    <row r="23610" spans="1:12" x14ac:dyDescent="0.35">
      <c r="A23610" t="s">
        <v>1389</v>
      </c>
      <c r="B23610" s="1">
        <v>45338</v>
      </c>
      <c r="C23610">
        <v>225.95</v>
      </c>
      <c r="D23610">
        <v>226.1</v>
      </c>
      <c r="E23610">
        <v>231</v>
      </c>
      <c r="F23610">
        <v>222.8</v>
      </c>
      <c r="G23610">
        <v>228.55</v>
      </c>
      <c r="H23610">
        <v>650482</v>
      </c>
      <c r="I23610">
        <v>1479.42</v>
      </c>
      <c r="J23610">
        <v>23929</v>
      </c>
      <c r="K23610">
        <v>380891</v>
      </c>
      <c r="L23610">
        <v>58.56</v>
      </c>
    </row>
    <row r="23611" spans="1:12" x14ac:dyDescent="0.35">
      <c r="A23611" t="s">
        <v>1388</v>
      </c>
      <c r="B23611" s="1">
        <v>45338</v>
      </c>
      <c r="C23611">
        <v>1339.95</v>
      </c>
      <c r="D23611">
        <v>1334.05</v>
      </c>
      <c r="E23611">
        <v>1378.8</v>
      </c>
      <c r="F23611">
        <v>1334.05</v>
      </c>
      <c r="G23611">
        <v>1370.1</v>
      </c>
      <c r="H23611">
        <v>79085</v>
      </c>
      <c r="I23611">
        <v>1083.47</v>
      </c>
      <c r="J23611">
        <v>5313</v>
      </c>
      <c r="K23611">
        <v>64827</v>
      </c>
      <c r="L23611">
        <v>81.97</v>
      </c>
    </row>
    <row r="23612" spans="1:12" x14ac:dyDescent="0.35">
      <c r="A23612" t="s">
        <v>1387</v>
      </c>
      <c r="B23612" s="1">
        <v>45338</v>
      </c>
      <c r="C23612">
        <v>1015.25</v>
      </c>
      <c r="D23612">
        <v>1032</v>
      </c>
      <c r="E23612">
        <v>1054.4000000000001</v>
      </c>
      <c r="F23612">
        <v>1023.7</v>
      </c>
      <c r="G23612">
        <v>1038.0999999999999</v>
      </c>
      <c r="H23612">
        <v>214395</v>
      </c>
      <c r="I23612">
        <v>2227.92</v>
      </c>
      <c r="J23612">
        <v>22559</v>
      </c>
      <c r="K23612">
        <v>110532</v>
      </c>
      <c r="L23612">
        <v>51.56</v>
      </c>
    </row>
    <row r="23613" spans="1:12" x14ac:dyDescent="0.35">
      <c r="A23613" t="s">
        <v>1386</v>
      </c>
      <c r="B23613" s="1">
        <v>45338</v>
      </c>
      <c r="C23613">
        <v>8846.4</v>
      </c>
      <c r="D23613">
        <v>8990</v>
      </c>
      <c r="E23613">
        <v>8990</v>
      </c>
      <c r="F23613">
        <v>8830</v>
      </c>
      <c r="G23613">
        <v>8849.4500000000007</v>
      </c>
      <c r="H23613">
        <v>6892</v>
      </c>
      <c r="I23613">
        <v>614.01</v>
      </c>
      <c r="J23613">
        <v>2023</v>
      </c>
      <c r="K23613">
        <v>3428</v>
      </c>
      <c r="L23613">
        <v>49.74</v>
      </c>
    </row>
    <row r="23614" spans="1:12" x14ac:dyDescent="0.35">
      <c r="A23614" t="s">
        <v>1385</v>
      </c>
      <c r="B23614" s="1">
        <v>45338</v>
      </c>
      <c r="C23614">
        <v>1099.4000000000001</v>
      </c>
      <c r="D23614">
        <v>1099</v>
      </c>
      <c r="E23614">
        <v>1174.5</v>
      </c>
      <c r="F23614">
        <v>1075</v>
      </c>
      <c r="G23614">
        <v>1150.0999999999999</v>
      </c>
      <c r="H23614">
        <v>145601</v>
      </c>
      <c r="I23614">
        <v>1648.81</v>
      </c>
      <c r="J23614">
        <v>6500</v>
      </c>
      <c r="K23614">
        <v>85690</v>
      </c>
      <c r="L23614">
        <v>58.85</v>
      </c>
    </row>
    <row r="23615" spans="1:12" x14ac:dyDescent="0.35">
      <c r="A23615" t="s">
        <v>1384</v>
      </c>
      <c r="B23615" s="1">
        <v>45338</v>
      </c>
      <c r="C23615">
        <v>112.35</v>
      </c>
      <c r="D23615">
        <v>112.45</v>
      </c>
      <c r="E23615">
        <v>116</v>
      </c>
      <c r="F23615">
        <v>112.4</v>
      </c>
      <c r="G23615">
        <v>114.6</v>
      </c>
      <c r="H23615">
        <v>339293</v>
      </c>
      <c r="I23615">
        <v>387.86</v>
      </c>
      <c r="J23615">
        <v>2680</v>
      </c>
      <c r="K23615">
        <v>159969</v>
      </c>
      <c r="L23615">
        <v>47.15</v>
      </c>
    </row>
    <row r="23616" spans="1:12" x14ac:dyDescent="0.35">
      <c r="A23616" t="s">
        <v>1383</v>
      </c>
      <c r="B23616" s="1">
        <v>45338</v>
      </c>
      <c r="C23616">
        <v>513.4</v>
      </c>
      <c r="D23616">
        <v>519.04999999999995</v>
      </c>
      <c r="E23616">
        <v>529.25</v>
      </c>
      <c r="F23616">
        <v>509.9</v>
      </c>
      <c r="G23616">
        <v>513.95000000000005</v>
      </c>
      <c r="H23616">
        <v>29678</v>
      </c>
      <c r="I23616">
        <v>154.19999999999999</v>
      </c>
      <c r="J23616">
        <v>3678</v>
      </c>
      <c r="K23616">
        <v>12231</v>
      </c>
      <c r="L23616">
        <v>41.21</v>
      </c>
    </row>
    <row r="23617" spans="1:12" x14ac:dyDescent="0.35">
      <c r="A23617" t="s">
        <v>1382</v>
      </c>
      <c r="B23617" s="1">
        <v>45338</v>
      </c>
      <c r="C23617">
        <v>489.4</v>
      </c>
      <c r="D23617">
        <v>482</v>
      </c>
      <c r="E23617">
        <v>485.25</v>
      </c>
      <c r="F23617">
        <v>448.05</v>
      </c>
      <c r="G23617">
        <v>454.3</v>
      </c>
      <c r="H23617">
        <v>508090</v>
      </c>
      <c r="I23617">
        <v>2341.4699999999998</v>
      </c>
      <c r="J23617">
        <v>19154</v>
      </c>
      <c r="K23617">
        <v>291393</v>
      </c>
      <c r="L23617">
        <v>57.35</v>
      </c>
    </row>
    <row r="23618" spans="1:12" x14ac:dyDescent="0.35">
      <c r="A23618" t="s">
        <v>1381</v>
      </c>
      <c r="B23618" s="1">
        <v>45338</v>
      </c>
      <c r="C23618">
        <v>490</v>
      </c>
      <c r="D23618">
        <v>494.45</v>
      </c>
      <c r="E23618">
        <v>560</v>
      </c>
      <c r="F23618">
        <v>494</v>
      </c>
      <c r="G23618">
        <v>541.70000000000005</v>
      </c>
      <c r="H23618">
        <v>1199158</v>
      </c>
      <c r="I23618">
        <v>6320.18</v>
      </c>
      <c r="J23618">
        <v>52783</v>
      </c>
      <c r="K23618">
        <v>528508</v>
      </c>
      <c r="L23618">
        <v>44.07</v>
      </c>
    </row>
    <row r="23619" spans="1:12" x14ac:dyDescent="0.35">
      <c r="A23619" t="s">
        <v>1380</v>
      </c>
      <c r="B23619" s="1">
        <v>45338</v>
      </c>
      <c r="C23619">
        <v>1340.7</v>
      </c>
      <c r="D23619">
        <v>1358.9</v>
      </c>
      <c r="E23619">
        <v>1358.9</v>
      </c>
      <c r="F23619">
        <v>1301.7</v>
      </c>
      <c r="G23619">
        <v>1312.6</v>
      </c>
      <c r="H23619">
        <v>4406</v>
      </c>
      <c r="I23619">
        <v>58.15</v>
      </c>
      <c r="J23619">
        <v>826</v>
      </c>
      <c r="K23619">
        <v>2669</v>
      </c>
      <c r="L23619">
        <v>60.58</v>
      </c>
    </row>
    <row r="23620" spans="1:12" x14ac:dyDescent="0.35">
      <c r="A23620" t="s">
        <v>1379</v>
      </c>
      <c r="B23620" s="1">
        <v>45338</v>
      </c>
      <c r="C23620">
        <v>191.3</v>
      </c>
      <c r="D23620">
        <v>193</v>
      </c>
      <c r="E23620">
        <v>193.7</v>
      </c>
      <c r="F23620">
        <v>186.3</v>
      </c>
      <c r="G23620">
        <v>188.75</v>
      </c>
      <c r="H23620">
        <v>1865332</v>
      </c>
      <c r="I23620">
        <v>3516.55</v>
      </c>
      <c r="J23620">
        <v>43853</v>
      </c>
      <c r="K23620">
        <v>1202078</v>
      </c>
      <c r="L23620">
        <v>64.44</v>
      </c>
    </row>
    <row r="23621" spans="1:12" x14ac:dyDescent="0.35">
      <c r="A23621" t="s">
        <v>1378</v>
      </c>
      <c r="B23621" s="1">
        <v>45338</v>
      </c>
      <c r="C23621">
        <v>4.95</v>
      </c>
      <c r="D23621">
        <v>4.75</v>
      </c>
      <c r="E23621">
        <v>4.9000000000000004</v>
      </c>
      <c r="F23621">
        <v>4.7</v>
      </c>
      <c r="G23621">
        <v>4.7</v>
      </c>
      <c r="H23621">
        <v>417633</v>
      </c>
      <c r="I23621">
        <v>19.7</v>
      </c>
      <c r="J23621">
        <v>497</v>
      </c>
      <c r="K23621">
        <v>301389</v>
      </c>
      <c r="L23621">
        <v>72.17</v>
      </c>
    </row>
    <row r="23622" spans="1:12" x14ac:dyDescent="0.35">
      <c r="A23622" t="s">
        <v>1377</v>
      </c>
      <c r="B23622" s="1">
        <v>45338</v>
      </c>
      <c r="C23622">
        <v>534.5</v>
      </c>
      <c r="D23622">
        <v>544.6</v>
      </c>
      <c r="E23622">
        <v>559.95000000000005</v>
      </c>
      <c r="F23622">
        <v>530</v>
      </c>
      <c r="G23622">
        <v>544.45000000000005</v>
      </c>
      <c r="H23622">
        <v>178412</v>
      </c>
      <c r="I23622">
        <v>972.25</v>
      </c>
      <c r="J23622">
        <v>13692</v>
      </c>
      <c r="K23622">
        <v>73133</v>
      </c>
      <c r="L23622">
        <v>40.99</v>
      </c>
    </row>
    <row r="23623" spans="1:12" x14ac:dyDescent="0.35">
      <c r="A23623" t="s">
        <v>1376</v>
      </c>
      <c r="B23623" s="1">
        <v>45338</v>
      </c>
      <c r="C23623">
        <v>337.8</v>
      </c>
      <c r="D23623">
        <v>340</v>
      </c>
      <c r="E23623">
        <v>344.85</v>
      </c>
      <c r="F23623">
        <v>333.05</v>
      </c>
      <c r="G23623">
        <v>339.95</v>
      </c>
      <c r="H23623">
        <v>2751</v>
      </c>
      <c r="I23623">
        <v>9.36</v>
      </c>
      <c r="J23623">
        <v>267</v>
      </c>
      <c r="K23623">
        <v>1629</v>
      </c>
      <c r="L23623">
        <v>59.21</v>
      </c>
    </row>
    <row r="23624" spans="1:12" x14ac:dyDescent="0.35">
      <c r="A23624" t="s">
        <v>1375</v>
      </c>
      <c r="B23624" s="1">
        <v>45338</v>
      </c>
      <c r="C23624">
        <v>25.05</v>
      </c>
      <c r="D23624">
        <v>23.8</v>
      </c>
      <c r="E23624">
        <v>23.8</v>
      </c>
      <c r="F23624">
        <v>23.8</v>
      </c>
      <c r="G23624">
        <v>23.8</v>
      </c>
      <c r="H23624">
        <v>3283108</v>
      </c>
      <c r="I23624">
        <v>781.38</v>
      </c>
      <c r="J23624">
        <v>14773</v>
      </c>
      <c r="K23624">
        <v>3283107</v>
      </c>
      <c r="L23624">
        <v>100</v>
      </c>
    </row>
    <row r="23625" spans="1:12" x14ac:dyDescent="0.35">
      <c r="A23625" t="s">
        <v>1374</v>
      </c>
      <c r="B23625" s="1">
        <v>45338</v>
      </c>
      <c r="C23625">
        <v>28.2</v>
      </c>
      <c r="D23625">
        <v>28.7</v>
      </c>
      <c r="E23625">
        <v>29.8</v>
      </c>
      <c r="F23625">
        <v>27.1</v>
      </c>
      <c r="G23625">
        <v>29.4</v>
      </c>
      <c r="H23625">
        <v>11829184</v>
      </c>
      <c r="I23625">
        <v>3397.02</v>
      </c>
      <c r="J23625">
        <v>20063</v>
      </c>
      <c r="K23625">
        <v>3361781</v>
      </c>
      <c r="L23625">
        <v>28.42</v>
      </c>
    </row>
    <row r="23626" spans="1:12" x14ac:dyDescent="0.35">
      <c r="A23626" t="s">
        <v>1373</v>
      </c>
      <c r="B23626" s="1">
        <v>45338</v>
      </c>
      <c r="C23626">
        <v>289.35000000000002</v>
      </c>
      <c r="D23626">
        <v>289.35000000000002</v>
      </c>
      <c r="E23626">
        <v>295</v>
      </c>
      <c r="F23626">
        <v>280</v>
      </c>
      <c r="G23626">
        <v>285.14999999999998</v>
      </c>
      <c r="H23626">
        <v>119086</v>
      </c>
      <c r="I23626">
        <v>340.55</v>
      </c>
      <c r="J23626">
        <v>4022</v>
      </c>
      <c r="K23626">
        <v>70384</v>
      </c>
      <c r="L23626">
        <v>59.1</v>
      </c>
    </row>
    <row r="23627" spans="1:12" x14ac:dyDescent="0.35">
      <c r="A23627" t="s">
        <v>1372</v>
      </c>
      <c r="B23627" s="1">
        <v>45338</v>
      </c>
      <c r="C23627">
        <v>38.65</v>
      </c>
      <c r="D23627">
        <v>39.4</v>
      </c>
      <c r="E23627">
        <v>39.4</v>
      </c>
      <c r="F23627">
        <v>36.25</v>
      </c>
      <c r="G23627">
        <v>37.15</v>
      </c>
      <c r="H23627">
        <v>612600</v>
      </c>
      <c r="I23627">
        <v>232.45</v>
      </c>
      <c r="J23627">
        <v>3068</v>
      </c>
      <c r="K23627">
        <v>375014</v>
      </c>
      <c r="L23627">
        <v>61.22</v>
      </c>
    </row>
    <row r="23628" spans="1:12" x14ac:dyDescent="0.35">
      <c r="A23628" t="s">
        <v>1371</v>
      </c>
      <c r="B23628" s="1">
        <v>45338</v>
      </c>
      <c r="C23628">
        <v>409.25</v>
      </c>
      <c r="D23628">
        <v>409.25</v>
      </c>
      <c r="E23628">
        <v>416.35</v>
      </c>
      <c r="F23628">
        <v>405.2</v>
      </c>
      <c r="G23628">
        <v>408.4</v>
      </c>
      <c r="H23628">
        <v>11110</v>
      </c>
      <c r="I23628">
        <v>45.59</v>
      </c>
      <c r="J23628">
        <v>1276</v>
      </c>
      <c r="K23628">
        <v>5421</v>
      </c>
      <c r="L23628">
        <v>48.79</v>
      </c>
    </row>
    <row r="23629" spans="1:12" x14ac:dyDescent="0.35">
      <c r="A23629" t="s">
        <v>1370</v>
      </c>
      <c r="B23629" s="1">
        <v>45338</v>
      </c>
      <c r="C23629">
        <v>125.75</v>
      </c>
      <c r="D23629">
        <v>127.1</v>
      </c>
      <c r="E23629">
        <v>131.4</v>
      </c>
      <c r="F23629">
        <v>127</v>
      </c>
      <c r="G23629">
        <v>127.45</v>
      </c>
      <c r="H23629">
        <v>52165364</v>
      </c>
      <c r="I23629">
        <v>67352.070000000007</v>
      </c>
      <c r="J23629">
        <v>138073</v>
      </c>
      <c r="K23629">
        <v>16999796</v>
      </c>
      <c r="L23629">
        <v>32.590000000000003</v>
      </c>
    </row>
    <row r="23630" spans="1:12" x14ac:dyDescent="0.35">
      <c r="A23630" t="s">
        <v>1369</v>
      </c>
      <c r="B23630" s="1">
        <v>45338</v>
      </c>
      <c r="C23630">
        <v>415</v>
      </c>
      <c r="D23630">
        <v>417.1</v>
      </c>
      <c r="E23630">
        <v>424</v>
      </c>
      <c r="F23630">
        <v>406</v>
      </c>
      <c r="G23630">
        <v>409.6</v>
      </c>
      <c r="H23630">
        <v>11768</v>
      </c>
      <c r="I23630">
        <v>48.93</v>
      </c>
      <c r="J23630">
        <v>1818</v>
      </c>
      <c r="K23630">
        <v>5905</v>
      </c>
      <c r="L23630">
        <v>50.18</v>
      </c>
    </row>
    <row r="23631" spans="1:12" x14ac:dyDescent="0.35">
      <c r="A23631" t="s">
        <v>1368</v>
      </c>
      <c r="B23631" s="1">
        <v>45338</v>
      </c>
      <c r="C23631">
        <v>112.1</v>
      </c>
      <c r="D23631">
        <v>111.15</v>
      </c>
      <c r="E23631">
        <v>112.9</v>
      </c>
      <c r="F23631">
        <v>110</v>
      </c>
      <c r="G23631">
        <v>110.9</v>
      </c>
      <c r="H23631">
        <v>33570</v>
      </c>
      <c r="I23631">
        <v>37.5</v>
      </c>
      <c r="J23631">
        <v>267</v>
      </c>
      <c r="K23631">
        <v>3697</v>
      </c>
      <c r="L23631">
        <v>11.01</v>
      </c>
    </row>
    <row r="23632" spans="1:12" x14ac:dyDescent="0.35">
      <c r="A23632" t="s">
        <v>1367</v>
      </c>
      <c r="B23632" s="1">
        <v>45338</v>
      </c>
      <c r="C23632">
        <v>253.15</v>
      </c>
      <c r="D23632">
        <v>254.8</v>
      </c>
      <c r="E23632">
        <v>254.8</v>
      </c>
      <c r="F23632">
        <v>249.55</v>
      </c>
      <c r="G23632">
        <v>250.85</v>
      </c>
      <c r="H23632">
        <v>86595</v>
      </c>
      <c r="I23632">
        <v>218.48</v>
      </c>
      <c r="J23632">
        <v>4075</v>
      </c>
      <c r="K23632">
        <v>43531</v>
      </c>
      <c r="L23632">
        <v>50.27</v>
      </c>
    </row>
    <row r="23633" spans="1:12" x14ac:dyDescent="0.35">
      <c r="A23633" t="s">
        <v>1366</v>
      </c>
      <c r="B23633" s="1">
        <v>45338</v>
      </c>
      <c r="C23633">
        <v>2073.0500000000002</v>
      </c>
      <c r="D23633">
        <v>2059</v>
      </c>
      <c r="E23633">
        <v>2090.9499999999998</v>
      </c>
      <c r="F23633">
        <v>2039.9</v>
      </c>
      <c r="G23633">
        <v>2081.3000000000002</v>
      </c>
      <c r="H23633">
        <v>34714</v>
      </c>
      <c r="I23633">
        <v>717.83</v>
      </c>
      <c r="J23633">
        <v>6489</v>
      </c>
      <c r="K23633">
        <v>18673</v>
      </c>
      <c r="L23633">
        <v>53.79</v>
      </c>
    </row>
    <row r="23634" spans="1:12" x14ac:dyDescent="0.35">
      <c r="A23634" t="s">
        <v>1365</v>
      </c>
      <c r="B23634" s="1">
        <v>45338</v>
      </c>
      <c r="C23634">
        <v>78.150000000000006</v>
      </c>
      <c r="D23634">
        <v>73.349999999999994</v>
      </c>
      <c r="E23634">
        <v>79.5</v>
      </c>
      <c r="F23634">
        <v>73.349999999999994</v>
      </c>
      <c r="G23634">
        <v>78.150000000000006</v>
      </c>
      <c r="H23634">
        <v>570169</v>
      </c>
      <c r="I23634">
        <v>440.65</v>
      </c>
      <c r="J23634">
        <v>4811</v>
      </c>
      <c r="K23634">
        <v>246416</v>
      </c>
      <c r="L23634">
        <v>43.22</v>
      </c>
    </row>
    <row r="23635" spans="1:12" x14ac:dyDescent="0.35">
      <c r="A23635" t="s">
        <v>1364</v>
      </c>
      <c r="B23635" s="1">
        <v>45338</v>
      </c>
      <c r="C23635">
        <v>25.8</v>
      </c>
      <c r="D23635">
        <v>26.8</v>
      </c>
      <c r="E23635">
        <v>27.05</v>
      </c>
      <c r="F23635">
        <v>25.5</v>
      </c>
      <c r="G23635">
        <v>27.05</v>
      </c>
      <c r="H23635">
        <v>1328700</v>
      </c>
      <c r="I23635">
        <v>354.91</v>
      </c>
      <c r="J23635">
        <v>1569</v>
      </c>
      <c r="K23635">
        <v>948261</v>
      </c>
      <c r="L23635">
        <v>71.37</v>
      </c>
    </row>
    <row r="23636" spans="1:12" x14ac:dyDescent="0.35">
      <c r="A23636" t="s">
        <v>1363</v>
      </c>
      <c r="B23636" s="1">
        <v>45338</v>
      </c>
      <c r="C23636">
        <v>259.39999999999998</v>
      </c>
      <c r="D23636">
        <v>259</v>
      </c>
      <c r="E23636">
        <v>259.75</v>
      </c>
      <c r="F23636">
        <v>250.75</v>
      </c>
      <c r="G23636">
        <v>251.7</v>
      </c>
      <c r="H23636">
        <v>10975697</v>
      </c>
      <c r="I23636">
        <v>27787.919999999998</v>
      </c>
      <c r="J23636">
        <v>124276</v>
      </c>
      <c r="K23636">
        <v>4079803</v>
      </c>
      <c r="L23636">
        <v>37.17</v>
      </c>
    </row>
    <row r="23637" spans="1:12" x14ac:dyDescent="0.35">
      <c r="A23637" t="s">
        <v>1362</v>
      </c>
      <c r="B23637" s="1">
        <v>45338</v>
      </c>
      <c r="C23637">
        <v>661.9</v>
      </c>
      <c r="D23637">
        <v>661.25</v>
      </c>
      <c r="E23637">
        <v>685</v>
      </c>
      <c r="F23637">
        <v>655.1</v>
      </c>
      <c r="G23637">
        <v>677.1</v>
      </c>
      <c r="H23637">
        <v>18878</v>
      </c>
      <c r="I23637">
        <v>125.85</v>
      </c>
      <c r="J23637">
        <v>1758</v>
      </c>
      <c r="K23637">
        <v>10258</v>
      </c>
      <c r="L23637">
        <v>54.34</v>
      </c>
    </row>
    <row r="23638" spans="1:12" x14ac:dyDescent="0.35">
      <c r="A23638" t="s">
        <v>1361</v>
      </c>
      <c r="B23638" s="1">
        <v>45338</v>
      </c>
      <c r="C23638">
        <v>339.5</v>
      </c>
      <c r="D23638">
        <v>342</v>
      </c>
      <c r="E23638">
        <v>344.8</v>
      </c>
      <c r="F23638">
        <v>336.8</v>
      </c>
      <c r="G23638">
        <v>340.45</v>
      </c>
      <c r="H23638">
        <v>72938</v>
      </c>
      <c r="I23638">
        <v>249.3</v>
      </c>
      <c r="J23638">
        <v>4453</v>
      </c>
      <c r="K23638">
        <v>37316</v>
      </c>
      <c r="L23638">
        <v>51.16</v>
      </c>
    </row>
    <row r="23639" spans="1:12" x14ac:dyDescent="0.35">
      <c r="A23639" t="s">
        <v>1360</v>
      </c>
      <c r="B23639" s="1">
        <v>45338</v>
      </c>
      <c r="C23639">
        <v>271.64999999999998</v>
      </c>
      <c r="D23639">
        <v>274</v>
      </c>
      <c r="E23639">
        <v>288.3</v>
      </c>
      <c r="F23639">
        <v>273.10000000000002</v>
      </c>
      <c r="G23639">
        <v>282.7</v>
      </c>
      <c r="H23639">
        <v>481353</v>
      </c>
      <c r="I23639">
        <v>1353.22</v>
      </c>
      <c r="J23639">
        <v>13951</v>
      </c>
      <c r="K23639">
        <v>181625</v>
      </c>
      <c r="L23639">
        <v>37.729999999999997</v>
      </c>
    </row>
    <row r="23640" spans="1:12" x14ac:dyDescent="0.35">
      <c r="A23640" t="s">
        <v>1359</v>
      </c>
      <c r="B23640" s="1">
        <v>45338</v>
      </c>
      <c r="C23640">
        <v>131.1</v>
      </c>
      <c r="D23640">
        <v>131.1</v>
      </c>
      <c r="E23640">
        <v>133.6</v>
      </c>
      <c r="F23640">
        <v>131.05000000000001</v>
      </c>
      <c r="G23640">
        <v>131.44999999999999</v>
      </c>
      <c r="H23640">
        <v>80842</v>
      </c>
      <c r="I23640">
        <v>106.74</v>
      </c>
      <c r="J23640">
        <v>1335</v>
      </c>
      <c r="K23640">
        <v>47770</v>
      </c>
      <c r="L23640">
        <v>59.09</v>
      </c>
    </row>
    <row r="23641" spans="1:12" x14ac:dyDescent="0.35">
      <c r="A23641" t="s">
        <v>1358</v>
      </c>
      <c r="B23641" s="1">
        <v>45338</v>
      </c>
      <c r="C23641">
        <v>226.35</v>
      </c>
      <c r="D23641">
        <v>228.9</v>
      </c>
      <c r="E23641">
        <v>234.95</v>
      </c>
      <c r="F23641">
        <v>227.85</v>
      </c>
      <c r="G23641">
        <v>233.65</v>
      </c>
      <c r="H23641">
        <v>13168</v>
      </c>
      <c r="I23641">
        <v>30.51</v>
      </c>
      <c r="J23641">
        <v>864</v>
      </c>
      <c r="K23641">
        <v>8723</v>
      </c>
      <c r="L23641">
        <v>66.239999999999995</v>
      </c>
    </row>
    <row r="23642" spans="1:12" x14ac:dyDescent="0.35">
      <c r="A23642" t="s">
        <v>1357</v>
      </c>
      <c r="B23642" s="1">
        <v>45338</v>
      </c>
      <c r="C23642">
        <v>84.25</v>
      </c>
      <c r="D23642">
        <v>85.05</v>
      </c>
      <c r="E23642">
        <v>88.3</v>
      </c>
      <c r="F23642">
        <v>85.05</v>
      </c>
      <c r="G23642">
        <v>85.65</v>
      </c>
      <c r="H23642">
        <v>5815820</v>
      </c>
      <c r="I23642">
        <v>5035.0600000000004</v>
      </c>
      <c r="J23642">
        <v>22409</v>
      </c>
      <c r="K23642">
        <v>1663815</v>
      </c>
      <c r="L23642">
        <v>28.61</v>
      </c>
    </row>
    <row r="23643" spans="1:12" x14ac:dyDescent="0.35">
      <c r="A23643" t="s">
        <v>1356</v>
      </c>
      <c r="B23643" s="1">
        <v>45338</v>
      </c>
      <c r="C23643">
        <v>459.5</v>
      </c>
      <c r="D23643">
        <v>459.5</v>
      </c>
      <c r="E23643">
        <v>473</v>
      </c>
      <c r="F23643">
        <v>453.25</v>
      </c>
      <c r="G23643">
        <v>469.65</v>
      </c>
      <c r="H23643">
        <v>312754</v>
      </c>
      <c r="I23643">
        <v>1448.28</v>
      </c>
      <c r="J23643">
        <v>21628</v>
      </c>
      <c r="K23643">
        <v>160319</v>
      </c>
      <c r="L23643">
        <v>51.26</v>
      </c>
    </row>
    <row r="23644" spans="1:12" x14ac:dyDescent="0.35">
      <c r="A23644" t="s">
        <v>1355</v>
      </c>
      <c r="B23644" s="1">
        <v>45338</v>
      </c>
      <c r="C23644">
        <v>211.95</v>
      </c>
      <c r="D23644">
        <v>213.7</v>
      </c>
      <c r="E23644">
        <v>214.05</v>
      </c>
      <c r="F23644">
        <v>207</v>
      </c>
      <c r="G23644">
        <v>210.45</v>
      </c>
      <c r="H23644">
        <v>90569</v>
      </c>
      <c r="I23644">
        <v>190.68</v>
      </c>
      <c r="J23644">
        <v>4286</v>
      </c>
      <c r="K23644">
        <v>49146</v>
      </c>
      <c r="L23644">
        <v>54.26</v>
      </c>
    </row>
    <row r="23645" spans="1:12" x14ac:dyDescent="0.35">
      <c r="A23645" t="s">
        <v>1354</v>
      </c>
      <c r="B23645" s="1">
        <v>45338</v>
      </c>
      <c r="C23645">
        <v>1472.9</v>
      </c>
      <c r="D23645">
        <v>1472.95</v>
      </c>
      <c r="E23645">
        <v>1523.8</v>
      </c>
      <c r="F23645">
        <v>1472.95</v>
      </c>
      <c r="G23645">
        <v>1501.55</v>
      </c>
      <c r="H23645">
        <v>142692</v>
      </c>
      <c r="I23645">
        <v>2148.7399999999998</v>
      </c>
      <c r="J23645">
        <v>20794</v>
      </c>
      <c r="K23645">
        <v>68417</v>
      </c>
      <c r="L23645">
        <v>47.95</v>
      </c>
    </row>
    <row r="23646" spans="1:12" x14ac:dyDescent="0.35">
      <c r="A23646" t="s">
        <v>1353</v>
      </c>
      <c r="B23646" s="1">
        <v>45338</v>
      </c>
      <c r="C23646">
        <v>335.15</v>
      </c>
      <c r="D23646">
        <v>342</v>
      </c>
      <c r="E23646">
        <v>357.35</v>
      </c>
      <c r="F23646">
        <v>337.1</v>
      </c>
      <c r="G23646">
        <v>345.85</v>
      </c>
      <c r="H23646">
        <v>4660187</v>
      </c>
      <c r="I23646">
        <v>16187.38</v>
      </c>
      <c r="J23646">
        <v>71748</v>
      </c>
      <c r="K23646">
        <v>2095107</v>
      </c>
      <c r="L23646">
        <v>44.96</v>
      </c>
    </row>
    <row r="23647" spans="1:12" x14ac:dyDescent="0.35">
      <c r="A23647" t="s">
        <v>1352</v>
      </c>
      <c r="B23647" s="1">
        <v>45338</v>
      </c>
      <c r="C23647">
        <v>696.2</v>
      </c>
      <c r="D23647">
        <v>709</v>
      </c>
      <c r="E23647">
        <v>718.8</v>
      </c>
      <c r="F23647">
        <v>692.9</v>
      </c>
      <c r="G23647">
        <v>710</v>
      </c>
      <c r="H23647">
        <v>77903</v>
      </c>
      <c r="I23647">
        <v>553.48</v>
      </c>
      <c r="J23647">
        <v>5146</v>
      </c>
      <c r="K23647">
        <v>43301</v>
      </c>
      <c r="L23647">
        <v>55.58</v>
      </c>
    </row>
    <row r="23648" spans="1:12" x14ac:dyDescent="0.35">
      <c r="A23648" t="s">
        <v>1351</v>
      </c>
      <c r="B23648" s="1">
        <v>45338</v>
      </c>
      <c r="C23648">
        <v>241.8</v>
      </c>
      <c r="D23648">
        <v>245.7</v>
      </c>
      <c r="E23648">
        <v>260.85000000000002</v>
      </c>
      <c r="F23648">
        <v>240</v>
      </c>
      <c r="G23648">
        <v>257.60000000000002</v>
      </c>
      <c r="H23648">
        <v>114155</v>
      </c>
      <c r="I23648">
        <v>290.55</v>
      </c>
      <c r="J23648">
        <v>1785</v>
      </c>
      <c r="K23648">
        <v>55587</v>
      </c>
      <c r="L23648">
        <v>48.69</v>
      </c>
    </row>
    <row r="23649" spans="1:12" x14ac:dyDescent="0.35">
      <c r="A23649" t="s">
        <v>1350</v>
      </c>
      <c r="B23649" s="1">
        <v>45338</v>
      </c>
      <c r="C23649">
        <v>1623.45</v>
      </c>
      <c r="D23649">
        <v>1644.3</v>
      </c>
      <c r="E23649">
        <v>1740</v>
      </c>
      <c r="F23649">
        <v>1639.65</v>
      </c>
      <c r="G23649">
        <v>1650.45</v>
      </c>
      <c r="H23649">
        <v>52072</v>
      </c>
      <c r="I23649">
        <v>878.56</v>
      </c>
      <c r="J23649">
        <v>10134</v>
      </c>
      <c r="K23649">
        <v>22663</v>
      </c>
      <c r="L23649">
        <v>43.52</v>
      </c>
    </row>
    <row r="23650" spans="1:12" x14ac:dyDescent="0.35">
      <c r="A23650" t="s">
        <v>1349</v>
      </c>
      <c r="B23650" s="1">
        <v>45338</v>
      </c>
      <c r="C23650">
        <v>1602.55</v>
      </c>
      <c r="D23650">
        <v>1605</v>
      </c>
      <c r="E23650">
        <v>1608.65</v>
      </c>
      <c r="F23650">
        <v>1595.1</v>
      </c>
      <c r="G23650">
        <v>1600.8</v>
      </c>
      <c r="H23650">
        <v>104335</v>
      </c>
      <c r="I23650">
        <v>1670.6</v>
      </c>
      <c r="J23650">
        <v>7730</v>
      </c>
      <c r="K23650">
        <v>74304</v>
      </c>
      <c r="L23650">
        <v>71.22</v>
      </c>
    </row>
    <row r="23651" spans="1:12" x14ac:dyDescent="0.35">
      <c r="A23651" t="s">
        <v>1348</v>
      </c>
      <c r="B23651" s="1">
        <v>45338</v>
      </c>
      <c r="C23651">
        <v>400.15</v>
      </c>
      <c r="D23651">
        <v>401.3</v>
      </c>
      <c r="E23651">
        <v>418.8</v>
      </c>
      <c r="F23651">
        <v>401.3</v>
      </c>
      <c r="G23651">
        <v>405.6</v>
      </c>
      <c r="H23651">
        <v>199116</v>
      </c>
      <c r="I23651">
        <v>816.69</v>
      </c>
      <c r="J23651">
        <v>12813</v>
      </c>
      <c r="K23651">
        <v>60068</v>
      </c>
      <c r="L23651">
        <v>30.17</v>
      </c>
    </row>
    <row r="23652" spans="1:12" x14ac:dyDescent="0.35">
      <c r="A23652" t="s">
        <v>1347</v>
      </c>
      <c r="B23652" s="1">
        <v>45338</v>
      </c>
      <c r="C23652">
        <v>448.25</v>
      </c>
      <c r="D23652">
        <v>445.05</v>
      </c>
      <c r="E23652">
        <v>472</v>
      </c>
      <c r="F23652">
        <v>444.55</v>
      </c>
      <c r="G23652">
        <v>466.5</v>
      </c>
      <c r="H23652">
        <v>82535</v>
      </c>
      <c r="I23652">
        <v>381.48</v>
      </c>
      <c r="J23652">
        <v>7386</v>
      </c>
      <c r="K23652">
        <v>49428</v>
      </c>
      <c r="L23652">
        <v>59.89</v>
      </c>
    </row>
    <row r="23653" spans="1:12" x14ac:dyDescent="0.35">
      <c r="A23653" t="s">
        <v>1346</v>
      </c>
      <c r="B23653" s="1">
        <v>45338</v>
      </c>
      <c r="C23653">
        <v>746.5</v>
      </c>
      <c r="D23653">
        <v>750.2</v>
      </c>
      <c r="E23653">
        <v>750.4</v>
      </c>
      <c r="F23653">
        <v>738.4</v>
      </c>
      <c r="G23653">
        <v>744.35</v>
      </c>
      <c r="H23653">
        <v>43180</v>
      </c>
      <c r="I23653">
        <v>320.85000000000002</v>
      </c>
      <c r="J23653">
        <v>5742</v>
      </c>
      <c r="K23653">
        <v>20732</v>
      </c>
      <c r="L23653">
        <v>48.01</v>
      </c>
    </row>
    <row r="23654" spans="1:12" x14ac:dyDescent="0.35">
      <c r="A23654" t="s">
        <v>1345</v>
      </c>
      <c r="B23654" s="1">
        <v>45338</v>
      </c>
      <c r="C23654">
        <v>47.45</v>
      </c>
      <c r="D23654">
        <v>48.05</v>
      </c>
      <c r="E23654">
        <v>48.85</v>
      </c>
      <c r="F23654">
        <v>46.8</v>
      </c>
      <c r="G23654">
        <v>48.15</v>
      </c>
      <c r="H23654">
        <v>11489</v>
      </c>
      <c r="I23654">
        <v>5.5</v>
      </c>
      <c r="J23654">
        <v>177</v>
      </c>
      <c r="K23654">
        <v>8437</v>
      </c>
      <c r="L23654">
        <v>73.44</v>
      </c>
    </row>
    <row r="23655" spans="1:12" x14ac:dyDescent="0.35">
      <c r="A23655" t="s">
        <v>1344</v>
      </c>
      <c r="B23655" s="1">
        <v>45338</v>
      </c>
      <c r="C23655">
        <v>2105.9499999999998</v>
      </c>
      <c r="D23655">
        <v>2114.35</v>
      </c>
      <c r="E23655">
        <v>2193</v>
      </c>
      <c r="F23655">
        <v>2100.1</v>
      </c>
      <c r="G23655">
        <v>2180.3000000000002</v>
      </c>
      <c r="H23655">
        <v>29913</v>
      </c>
      <c r="I23655">
        <v>643.29999999999995</v>
      </c>
      <c r="J23655">
        <v>4835</v>
      </c>
      <c r="K23655">
        <v>16841</v>
      </c>
      <c r="L23655">
        <v>56.3</v>
      </c>
    </row>
    <row r="23656" spans="1:12" x14ac:dyDescent="0.35">
      <c r="A23656" t="s">
        <v>1343</v>
      </c>
      <c r="B23656" s="1">
        <v>45338</v>
      </c>
      <c r="C23656">
        <v>402.65</v>
      </c>
      <c r="D23656">
        <v>408.7</v>
      </c>
      <c r="E23656">
        <v>411.85</v>
      </c>
      <c r="F23656">
        <v>399</v>
      </c>
      <c r="G23656">
        <v>401.45</v>
      </c>
      <c r="H23656">
        <v>105288</v>
      </c>
      <c r="I23656">
        <v>425.95</v>
      </c>
      <c r="J23656">
        <v>12985</v>
      </c>
      <c r="K23656">
        <v>34056</v>
      </c>
      <c r="L23656">
        <v>32.35</v>
      </c>
    </row>
    <row r="23657" spans="1:12" x14ac:dyDescent="0.35">
      <c r="A23657" t="s">
        <v>1342</v>
      </c>
      <c r="B23657" s="1">
        <v>45338</v>
      </c>
      <c r="C23657">
        <v>803.2</v>
      </c>
      <c r="D23657">
        <v>805</v>
      </c>
      <c r="E23657">
        <v>817</v>
      </c>
      <c r="F23657">
        <v>783.3</v>
      </c>
      <c r="G23657">
        <v>794.9</v>
      </c>
      <c r="H23657">
        <v>26725</v>
      </c>
      <c r="I23657">
        <v>213.7</v>
      </c>
      <c r="J23657">
        <v>3746</v>
      </c>
      <c r="K23657">
        <v>11329</v>
      </c>
      <c r="L23657">
        <v>42.39</v>
      </c>
    </row>
    <row r="23658" spans="1:12" x14ac:dyDescent="0.35">
      <c r="A23658" t="s">
        <v>1341</v>
      </c>
      <c r="B23658" s="1">
        <v>45338</v>
      </c>
      <c r="C23658">
        <v>739.3</v>
      </c>
      <c r="D23658">
        <v>727.15</v>
      </c>
      <c r="E23658">
        <v>727.15</v>
      </c>
      <c r="F23658">
        <v>711.5</v>
      </c>
      <c r="G23658">
        <v>721.4</v>
      </c>
      <c r="H23658">
        <v>468404</v>
      </c>
      <c r="I23658">
        <v>3374.25</v>
      </c>
      <c r="J23658">
        <v>37864</v>
      </c>
      <c r="K23658">
        <v>259351</v>
      </c>
      <c r="L23658">
        <v>55.37</v>
      </c>
    </row>
    <row r="23659" spans="1:12" x14ac:dyDescent="0.35">
      <c r="A23659" t="s">
        <v>1340</v>
      </c>
      <c r="B23659" s="1">
        <v>45338</v>
      </c>
      <c r="C23659">
        <v>94.95</v>
      </c>
      <c r="D23659">
        <v>100.8</v>
      </c>
      <c r="E23659">
        <v>109.55</v>
      </c>
      <c r="F23659">
        <v>100</v>
      </c>
      <c r="G23659">
        <v>102.25</v>
      </c>
      <c r="H23659">
        <v>3079287</v>
      </c>
      <c r="I23659">
        <v>3234.1</v>
      </c>
      <c r="J23659">
        <v>20824</v>
      </c>
      <c r="K23659">
        <v>1014703</v>
      </c>
      <c r="L23659">
        <v>32.950000000000003</v>
      </c>
    </row>
    <row r="23660" spans="1:12" x14ac:dyDescent="0.35">
      <c r="A23660" t="s">
        <v>1339</v>
      </c>
      <c r="B23660" s="1">
        <v>45338</v>
      </c>
      <c r="C23660">
        <v>776.65</v>
      </c>
      <c r="D23660">
        <v>778.85</v>
      </c>
      <c r="E23660">
        <v>785</v>
      </c>
      <c r="F23660">
        <v>752</v>
      </c>
      <c r="G23660">
        <v>757.4</v>
      </c>
      <c r="H23660">
        <v>2836144</v>
      </c>
      <c r="I23660">
        <v>21800.7</v>
      </c>
      <c r="J23660">
        <v>66274</v>
      </c>
      <c r="K23660">
        <v>629497</v>
      </c>
      <c r="L23660">
        <v>22.2</v>
      </c>
    </row>
    <row r="23661" spans="1:12" x14ac:dyDescent="0.35">
      <c r="A23661" t="s">
        <v>1338</v>
      </c>
      <c r="B23661" s="1">
        <v>45338</v>
      </c>
      <c r="C23661">
        <v>238.65</v>
      </c>
      <c r="D23661">
        <v>238</v>
      </c>
      <c r="E23661">
        <v>259.5</v>
      </c>
      <c r="F23661">
        <v>238</v>
      </c>
      <c r="G23661">
        <v>245.35</v>
      </c>
      <c r="H23661">
        <v>101566</v>
      </c>
      <c r="I23661">
        <v>251.87</v>
      </c>
      <c r="J23661">
        <v>6234</v>
      </c>
      <c r="K23661">
        <v>32431</v>
      </c>
      <c r="L23661">
        <v>31.93</v>
      </c>
    </row>
    <row r="23662" spans="1:12" x14ac:dyDescent="0.35">
      <c r="A23662" t="s">
        <v>1337</v>
      </c>
      <c r="B23662" s="1">
        <v>45338</v>
      </c>
      <c r="C23662">
        <v>524.9</v>
      </c>
      <c r="D23662">
        <v>525.20000000000005</v>
      </c>
      <c r="E23662">
        <v>542.9</v>
      </c>
      <c r="F23662">
        <v>521.70000000000005</v>
      </c>
      <c r="G23662">
        <v>529.95000000000005</v>
      </c>
      <c r="H23662">
        <v>148299</v>
      </c>
      <c r="I23662">
        <v>791.09</v>
      </c>
      <c r="J23662">
        <v>10201</v>
      </c>
      <c r="K23662">
        <v>62749</v>
      </c>
      <c r="L23662">
        <v>42.31</v>
      </c>
    </row>
    <row r="23663" spans="1:12" x14ac:dyDescent="0.35">
      <c r="A23663" t="s">
        <v>1336</v>
      </c>
      <c r="B23663" s="1">
        <v>45338</v>
      </c>
      <c r="C23663">
        <v>1472.15</v>
      </c>
      <c r="D23663">
        <v>1485.15</v>
      </c>
      <c r="E23663">
        <v>1523.7</v>
      </c>
      <c r="F23663">
        <v>1463.6</v>
      </c>
      <c r="G23663">
        <v>1472.05</v>
      </c>
      <c r="H23663">
        <v>641241</v>
      </c>
      <c r="I23663">
        <v>9556.56</v>
      </c>
      <c r="J23663">
        <v>31665</v>
      </c>
      <c r="K23663">
        <v>176635</v>
      </c>
      <c r="L23663">
        <v>27.55</v>
      </c>
    </row>
    <row r="23664" spans="1:12" x14ac:dyDescent="0.35">
      <c r="A23664" t="s">
        <v>1335</v>
      </c>
      <c r="B23664" s="1">
        <v>45338</v>
      </c>
      <c r="C23664">
        <v>93.35</v>
      </c>
      <c r="D23664">
        <v>94.1</v>
      </c>
      <c r="E23664">
        <v>94.95</v>
      </c>
      <c r="F23664">
        <v>92.2</v>
      </c>
      <c r="G23664">
        <v>92.7</v>
      </c>
      <c r="H23664">
        <v>621184</v>
      </c>
      <c r="I23664">
        <v>582.46</v>
      </c>
      <c r="J23664">
        <v>5211</v>
      </c>
      <c r="K23664">
        <v>263930</v>
      </c>
      <c r="L23664">
        <v>42.49</v>
      </c>
    </row>
    <row r="23665" spans="1:12" x14ac:dyDescent="0.35">
      <c r="A23665" t="s">
        <v>1334</v>
      </c>
      <c r="B23665" s="1">
        <v>45338</v>
      </c>
      <c r="C23665">
        <v>663.9</v>
      </c>
      <c r="D23665">
        <v>664.55</v>
      </c>
      <c r="E23665">
        <v>665.55</v>
      </c>
      <c r="F23665">
        <v>638</v>
      </c>
      <c r="G23665">
        <v>640.20000000000005</v>
      </c>
      <c r="H23665">
        <v>447135</v>
      </c>
      <c r="I23665">
        <v>2907.09</v>
      </c>
      <c r="J23665">
        <v>23963</v>
      </c>
      <c r="K23665">
        <v>298728</v>
      </c>
      <c r="L23665">
        <v>66.81</v>
      </c>
    </row>
    <row r="23666" spans="1:12" x14ac:dyDescent="0.35">
      <c r="A23666" t="s">
        <v>1333</v>
      </c>
      <c r="B23666" s="1">
        <v>45338</v>
      </c>
      <c r="C23666">
        <v>119.6</v>
      </c>
      <c r="D23666">
        <v>119.5</v>
      </c>
      <c r="E23666">
        <v>121.25</v>
      </c>
      <c r="F23666">
        <v>115.45</v>
      </c>
      <c r="G23666">
        <v>117.35</v>
      </c>
      <c r="H23666">
        <v>174291</v>
      </c>
      <c r="I23666">
        <v>205.76</v>
      </c>
      <c r="J23666">
        <v>3384</v>
      </c>
      <c r="K23666">
        <v>81260</v>
      </c>
      <c r="L23666">
        <v>46.62</v>
      </c>
    </row>
    <row r="23667" spans="1:12" x14ac:dyDescent="0.35">
      <c r="A23667" t="s">
        <v>1332</v>
      </c>
      <c r="B23667" s="1">
        <v>45338</v>
      </c>
      <c r="C23667">
        <v>305.8</v>
      </c>
      <c r="D23667">
        <v>306.14999999999998</v>
      </c>
      <c r="E23667">
        <v>311.60000000000002</v>
      </c>
      <c r="F23667">
        <v>305.39999999999998</v>
      </c>
      <c r="G23667">
        <v>310.10000000000002</v>
      </c>
      <c r="H23667">
        <v>134700</v>
      </c>
      <c r="I23667">
        <v>416.89</v>
      </c>
      <c r="J23667">
        <v>6266</v>
      </c>
      <c r="K23667">
        <v>68713</v>
      </c>
      <c r="L23667">
        <v>51.01</v>
      </c>
    </row>
    <row r="23668" spans="1:12" x14ac:dyDescent="0.35">
      <c r="A23668" t="s">
        <v>1331</v>
      </c>
      <c r="B23668" s="1">
        <v>45338</v>
      </c>
      <c r="C23668">
        <v>788.55</v>
      </c>
      <c r="D23668">
        <v>794.9</v>
      </c>
      <c r="E23668">
        <v>819</v>
      </c>
      <c r="F23668">
        <v>785</v>
      </c>
      <c r="G23668">
        <v>788.75</v>
      </c>
      <c r="H23668">
        <v>4242</v>
      </c>
      <c r="I23668">
        <v>33.69</v>
      </c>
      <c r="J23668">
        <v>518</v>
      </c>
      <c r="K23668">
        <v>2122</v>
      </c>
      <c r="L23668">
        <v>50.02</v>
      </c>
    </row>
    <row r="23669" spans="1:12" x14ac:dyDescent="0.35">
      <c r="A23669" t="s">
        <v>1330</v>
      </c>
      <c r="B23669" s="1">
        <v>45338</v>
      </c>
      <c r="C23669">
        <v>192.4</v>
      </c>
      <c r="D23669">
        <v>193.3</v>
      </c>
      <c r="E23669">
        <v>196.4</v>
      </c>
      <c r="F23669">
        <v>192</v>
      </c>
      <c r="G23669">
        <v>193.2</v>
      </c>
      <c r="H23669">
        <v>18284</v>
      </c>
      <c r="I23669">
        <v>35.49</v>
      </c>
      <c r="J23669">
        <v>638</v>
      </c>
      <c r="K23669">
        <v>10920</v>
      </c>
      <c r="L23669">
        <v>59.72</v>
      </c>
    </row>
    <row r="23670" spans="1:12" x14ac:dyDescent="0.35">
      <c r="A23670" t="s">
        <v>1329</v>
      </c>
      <c r="B23670" s="1">
        <v>45338</v>
      </c>
      <c r="C23670">
        <v>470</v>
      </c>
      <c r="D23670">
        <v>470</v>
      </c>
      <c r="E23670">
        <v>475.85</v>
      </c>
      <c r="F23670">
        <v>450.85</v>
      </c>
      <c r="G23670">
        <v>455.95</v>
      </c>
      <c r="H23670">
        <v>151187</v>
      </c>
      <c r="I23670">
        <v>699.94</v>
      </c>
      <c r="J23670">
        <v>10413</v>
      </c>
      <c r="K23670">
        <v>74201</v>
      </c>
      <c r="L23670">
        <v>49.08</v>
      </c>
    </row>
    <row r="23671" spans="1:12" x14ac:dyDescent="0.35">
      <c r="A23671" t="s">
        <v>1328</v>
      </c>
      <c r="B23671" s="1">
        <v>45338</v>
      </c>
      <c r="C23671">
        <v>47.35</v>
      </c>
      <c r="D23671">
        <v>47.7</v>
      </c>
      <c r="E23671">
        <v>48.1</v>
      </c>
      <c r="F23671">
        <v>47.1</v>
      </c>
      <c r="G23671">
        <v>47.3</v>
      </c>
      <c r="H23671">
        <v>4949533</v>
      </c>
      <c r="I23671">
        <v>2355.59</v>
      </c>
      <c r="J23671">
        <v>16680</v>
      </c>
      <c r="K23671">
        <v>2208980</v>
      </c>
      <c r="L23671">
        <v>44.63</v>
      </c>
    </row>
    <row r="23672" spans="1:12" x14ac:dyDescent="0.35">
      <c r="A23672" t="s">
        <v>1327</v>
      </c>
      <c r="B23672" s="1">
        <v>45338</v>
      </c>
      <c r="C23672">
        <v>234.35</v>
      </c>
      <c r="D23672">
        <v>232</v>
      </c>
      <c r="E23672">
        <v>235.5</v>
      </c>
      <c r="F23672">
        <v>224.55</v>
      </c>
      <c r="G23672">
        <v>225.25</v>
      </c>
      <c r="H23672">
        <v>2330496</v>
      </c>
      <c r="I23672">
        <v>5323.97</v>
      </c>
      <c r="J23672">
        <v>29231</v>
      </c>
      <c r="K23672">
        <v>947622</v>
      </c>
      <c r="L23672">
        <v>40.659999999999997</v>
      </c>
    </row>
    <row r="23673" spans="1:12" x14ac:dyDescent="0.35">
      <c r="A23673" t="s">
        <v>1326</v>
      </c>
      <c r="B23673" s="1">
        <v>45338</v>
      </c>
      <c r="C23673">
        <v>235.4</v>
      </c>
      <c r="D23673">
        <v>239</v>
      </c>
      <c r="E23673">
        <v>239</v>
      </c>
      <c r="F23673">
        <v>236.05</v>
      </c>
      <c r="G23673">
        <v>236.8</v>
      </c>
      <c r="H23673">
        <v>1296446</v>
      </c>
      <c r="I23673">
        <v>3076.35</v>
      </c>
      <c r="J23673">
        <v>14068</v>
      </c>
      <c r="K23673">
        <v>836289</v>
      </c>
      <c r="L23673">
        <v>64.510000000000005</v>
      </c>
    </row>
    <row r="23674" spans="1:12" x14ac:dyDescent="0.35">
      <c r="A23674" t="s">
        <v>1325</v>
      </c>
      <c r="B23674" s="1">
        <v>45338</v>
      </c>
      <c r="C23674">
        <v>2941.2</v>
      </c>
      <c r="D23674">
        <v>2952.95</v>
      </c>
      <c r="E23674">
        <v>2954</v>
      </c>
      <c r="F23674">
        <v>2917.1</v>
      </c>
      <c r="G23674">
        <v>2921.15</v>
      </c>
      <c r="H23674">
        <v>4883749</v>
      </c>
      <c r="I23674">
        <v>143197.75</v>
      </c>
      <c r="J23674">
        <v>170212</v>
      </c>
      <c r="K23674">
        <v>3086745</v>
      </c>
      <c r="L23674">
        <v>63.2</v>
      </c>
    </row>
    <row r="23675" spans="1:12" x14ac:dyDescent="0.35">
      <c r="A23675" t="s">
        <v>1324</v>
      </c>
      <c r="B23675" s="1">
        <v>45338</v>
      </c>
      <c r="C23675">
        <v>847.6</v>
      </c>
      <c r="D23675">
        <v>849.9</v>
      </c>
      <c r="E23675">
        <v>860.8</v>
      </c>
      <c r="F23675">
        <v>835.95</v>
      </c>
      <c r="G23675">
        <v>842.05</v>
      </c>
      <c r="H23675">
        <v>77676</v>
      </c>
      <c r="I23675">
        <v>655.65</v>
      </c>
      <c r="J23675">
        <v>11432</v>
      </c>
      <c r="K23675">
        <v>35517</v>
      </c>
      <c r="L23675">
        <v>45.72</v>
      </c>
    </row>
    <row r="23676" spans="1:12" x14ac:dyDescent="0.35">
      <c r="A23676" t="s">
        <v>1323</v>
      </c>
      <c r="B23676" s="1">
        <v>45338</v>
      </c>
      <c r="C23676">
        <v>613.70000000000005</v>
      </c>
      <c r="D23676">
        <v>620</v>
      </c>
      <c r="E23676">
        <v>626.79999999999995</v>
      </c>
      <c r="F23676">
        <v>602.5</v>
      </c>
      <c r="G23676">
        <v>609.5</v>
      </c>
      <c r="H23676">
        <v>74778</v>
      </c>
      <c r="I23676">
        <v>460.41</v>
      </c>
      <c r="J23676">
        <v>4033</v>
      </c>
      <c r="K23676">
        <v>40180</v>
      </c>
      <c r="L23676">
        <v>53.73</v>
      </c>
    </row>
    <row r="23677" spans="1:12" x14ac:dyDescent="0.35">
      <c r="A23677" t="s">
        <v>1322</v>
      </c>
      <c r="B23677" s="1">
        <v>45338</v>
      </c>
      <c r="C23677">
        <v>645.9</v>
      </c>
      <c r="D23677">
        <v>646</v>
      </c>
      <c r="E23677">
        <v>660.3</v>
      </c>
      <c r="F23677">
        <v>625.20000000000005</v>
      </c>
      <c r="G23677">
        <v>628.70000000000005</v>
      </c>
      <c r="H23677">
        <v>106277</v>
      </c>
      <c r="I23677">
        <v>684.07</v>
      </c>
      <c r="J23677">
        <v>8012</v>
      </c>
      <c r="K23677">
        <v>43983</v>
      </c>
      <c r="L23677">
        <v>41.39</v>
      </c>
    </row>
    <row r="23678" spans="1:12" x14ac:dyDescent="0.35">
      <c r="A23678" t="s">
        <v>1321</v>
      </c>
      <c r="B23678" s="1">
        <v>45338</v>
      </c>
      <c r="C23678">
        <v>200.55</v>
      </c>
      <c r="D23678">
        <v>202.05</v>
      </c>
      <c r="E23678">
        <v>204.95</v>
      </c>
      <c r="F23678">
        <v>195.5</v>
      </c>
      <c r="G23678">
        <v>197.35</v>
      </c>
      <c r="H23678">
        <v>1204632</v>
      </c>
      <c r="I23678">
        <v>2415.8000000000002</v>
      </c>
      <c r="J23678">
        <v>20754</v>
      </c>
      <c r="K23678">
        <v>489603</v>
      </c>
      <c r="L23678">
        <v>40.64</v>
      </c>
    </row>
    <row r="23679" spans="1:12" x14ac:dyDescent="0.35">
      <c r="A23679" t="s">
        <v>1320</v>
      </c>
      <c r="B23679" s="1">
        <v>45338</v>
      </c>
      <c r="C23679">
        <v>483.35</v>
      </c>
      <c r="D23679">
        <v>486.9</v>
      </c>
      <c r="E23679">
        <v>486.95</v>
      </c>
      <c r="F23679">
        <v>468.05</v>
      </c>
      <c r="G23679">
        <v>473.65</v>
      </c>
      <c r="H23679">
        <v>8695716</v>
      </c>
      <c r="I23679">
        <v>41296.720000000001</v>
      </c>
      <c r="J23679">
        <v>240677</v>
      </c>
      <c r="K23679">
        <v>3886354</v>
      </c>
      <c r="L23679">
        <v>44.69</v>
      </c>
    </row>
    <row r="23680" spans="1:12" x14ac:dyDescent="0.35">
      <c r="A23680" t="s">
        <v>1319</v>
      </c>
      <c r="B23680" s="1">
        <v>45338</v>
      </c>
      <c r="C23680">
        <v>150.4</v>
      </c>
      <c r="D23680">
        <v>152.1</v>
      </c>
      <c r="E23680">
        <v>153.44999999999999</v>
      </c>
      <c r="F23680">
        <v>148.1</v>
      </c>
      <c r="G23680">
        <v>149.05000000000001</v>
      </c>
      <c r="H23680">
        <v>2640159</v>
      </c>
      <c r="I23680">
        <v>3968.98</v>
      </c>
      <c r="J23680">
        <v>23070</v>
      </c>
      <c r="K23680">
        <v>914155</v>
      </c>
      <c r="L23680">
        <v>34.619999999999997</v>
      </c>
    </row>
    <row r="23681" spans="1:12" x14ac:dyDescent="0.35">
      <c r="A23681" t="s">
        <v>1318</v>
      </c>
      <c r="B23681" s="1">
        <v>45338</v>
      </c>
      <c r="C23681">
        <v>176.55</v>
      </c>
      <c r="D23681">
        <v>179</v>
      </c>
      <c r="E23681">
        <v>185.35</v>
      </c>
      <c r="F23681">
        <v>177</v>
      </c>
      <c r="G23681">
        <v>179.95</v>
      </c>
      <c r="H23681">
        <v>407374</v>
      </c>
      <c r="I23681">
        <v>739.22</v>
      </c>
      <c r="J23681">
        <v>5964</v>
      </c>
      <c r="K23681">
        <v>162756</v>
      </c>
      <c r="L23681">
        <v>39.950000000000003</v>
      </c>
    </row>
    <row r="23682" spans="1:12" x14ac:dyDescent="0.35">
      <c r="A23682" t="s">
        <v>1317</v>
      </c>
      <c r="B23682" s="1">
        <v>45338</v>
      </c>
      <c r="C23682">
        <v>259.05</v>
      </c>
      <c r="D23682">
        <v>261</v>
      </c>
      <c r="E23682">
        <v>266</v>
      </c>
      <c r="F23682">
        <v>259.05</v>
      </c>
      <c r="G23682">
        <v>262.35000000000002</v>
      </c>
      <c r="H23682">
        <v>5705820</v>
      </c>
      <c r="I23682">
        <v>14972.17</v>
      </c>
      <c r="J23682">
        <v>35071</v>
      </c>
      <c r="K23682">
        <v>1616342</v>
      </c>
      <c r="L23682">
        <v>28.33</v>
      </c>
    </row>
    <row r="23683" spans="1:12" x14ac:dyDescent="0.35">
      <c r="A23683" t="s">
        <v>1316</v>
      </c>
      <c r="B23683" s="1">
        <v>45338</v>
      </c>
      <c r="C23683">
        <v>819.65</v>
      </c>
      <c r="D23683">
        <v>825.35</v>
      </c>
      <c r="E23683">
        <v>830.9</v>
      </c>
      <c r="F23683">
        <v>804.65</v>
      </c>
      <c r="G23683">
        <v>811.85</v>
      </c>
      <c r="H23683">
        <v>15552</v>
      </c>
      <c r="I23683">
        <v>127.35</v>
      </c>
      <c r="J23683">
        <v>2896</v>
      </c>
      <c r="K23683">
        <v>6856</v>
      </c>
      <c r="L23683">
        <v>44.08</v>
      </c>
    </row>
    <row r="23684" spans="1:12" x14ac:dyDescent="0.35">
      <c r="A23684" t="s">
        <v>1315</v>
      </c>
      <c r="B23684" s="1">
        <v>45338</v>
      </c>
      <c r="C23684">
        <v>108.2</v>
      </c>
      <c r="D23684">
        <v>108.85</v>
      </c>
      <c r="E23684">
        <v>117.6</v>
      </c>
      <c r="F23684">
        <v>108</v>
      </c>
      <c r="G23684">
        <v>116.35</v>
      </c>
      <c r="H23684">
        <v>4553618</v>
      </c>
      <c r="I23684">
        <v>5188.03</v>
      </c>
      <c r="J23684">
        <v>28179</v>
      </c>
      <c r="K23684">
        <v>2389349</v>
      </c>
      <c r="L23684">
        <v>52.47</v>
      </c>
    </row>
    <row r="23685" spans="1:12" x14ac:dyDescent="0.35">
      <c r="A23685" t="s">
        <v>1314</v>
      </c>
      <c r="B23685" s="1">
        <v>45338</v>
      </c>
      <c r="C23685">
        <v>1721.9</v>
      </c>
      <c r="D23685">
        <v>1738</v>
      </c>
      <c r="E23685">
        <v>1789</v>
      </c>
      <c r="F23685">
        <v>1725.4</v>
      </c>
      <c r="G23685">
        <v>1770.55</v>
      </c>
      <c r="H23685">
        <v>214013</v>
      </c>
      <c r="I23685">
        <v>3764.76</v>
      </c>
      <c r="J23685">
        <v>13832</v>
      </c>
      <c r="K23685">
        <v>98675</v>
      </c>
      <c r="L23685">
        <v>46.11</v>
      </c>
    </row>
    <row r="23686" spans="1:12" x14ac:dyDescent="0.35">
      <c r="A23686" t="s">
        <v>1313</v>
      </c>
      <c r="B23686" s="1">
        <v>45338</v>
      </c>
      <c r="C23686">
        <v>139.5</v>
      </c>
      <c r="D23686">
        <v>141.25</v>
      </c>
      <c r="E23686">
        <v>145.1</v>
      </c>
      <c r="F23686">
        <v>138.6</v>
      </c>
      <c r="G23686">
        <v>140.55000000000001</v>
      </c>
      <c r="H23686">
        <v>567152</v>
      </c>
      <c r="I23686">
        <v>801.89</v>
      </c>
      <c r="J23686">
        <v>8670</v>
      </c>
      <c r="K23686">
        <v>245441</v>
      </c>
      <c r="L23686">
        <v>43.28</v>
      </c>
    </row>
    <row r="23687" spans="1:12" x14ac:dyDescent="0.35">
      <c r="A23687" t="s">
        <v>1312</v>
      </c>
      <c r="B23687" s="1">
        <v>45338</v>
      </c>
      <c r="C23687">
        <v>3004.9</v>
      </c>
      <c r="D23687">
        <v>3032.5</v>
      </c>
      <c r="E23687">
        <v>3181.95</v>
      </c>
      <c r="F23687">
        <v>3004.15</v>
      </c>
      <c r="G23687">
        <v>3106.15</v>
      </c>
      <c r="H23687">
        <v>45729</v>
      </c>
      <c r="I23687">
        <v>1413.74</v>
      </c>
      <c r="J23687">
        <v>10028</v>
      </c>
      <c r="K23687">
        <v>17465</v>
      </c>
      <c r="L23687">
        <v>38.19</v>
      </c>
    </row>
    <row r="23688" spans="1:12" x14ac:dyDescent="0.35">
      <c r="A23688" t="s">
        <v>1311</v>
      </c>
      <c r="B23688" s="1">
        <v>45338</v>
      </c>
      <c r="C23688">
        <v>906.2</v>
      </c>
      <c r="D23688">
        <v>908.7</v>
      </c>
      <c r="E23688">
        <v>921.7</v>
      </c>
      <c r="F23688">
        <v>872.2</v>
      </c>
      <c r="G23688">
        <v>875.25</v>
      </c>
      <c r="H23688">
        <v>420320</v>
      </c>
      <c r="I23688">
        <v>3744.53</v>
      </c>
      <c r="J23688">
        <v>25356</v>
      </c>
      <c r="K23688">
        <v>169914</v>
      </c>
      <c r="L23688">
        <v>40.42</v>
      </c>
    </row>
    <row r="23689" spans="1:12" x14ac:dyDescent="0.35">
      <c r="A23689" t="s">
        <v>1310</v>
      </c>
      <c r="B23689" s="1">
        <v>45338</v>
      </c>
      <c r="C23689">
        <v>1118.0999999999999</v>
      </c>
      <c r="D23689">
        <v>1134.8499999999999</v>
      </c>
      <c r="E23689">
        <v>1155.45</v>
      </c>
      <c r="F23689">
        <v>1125.6500000000001</v>
      </c>
      <c r="G23689">
        <v>1146.95</v>
      </c>
      <c r="H23689">
        <v>10955</v>
      </c>
      <c r="I23689">
        <v>125.28</v>
      </c>
      <c r="J23689">
        <v>1085</v>
      </c>
      <c r="K23689">
        <v>4934</v>
      </c>
      <c r="L23689">
        <v>45.04</v>
      </c>
    </row>
    <row r="23690" spans="1:12" x14ac:dyDescent="0.35">
      <c r="A23690" t="s">
        <v>1309</v>
      </c>
      <c r="B23690" s="1">
        <v>45338</v>
      </c>
      <c r="C23690">
        <v>377.05</v>
      </c>
      <c r="D23690">
        <v>380.15</v>
      </c>
      <c r="E23690">
        <v>385.95</v>
      </c>
      <c r="F23690">
        <v>370.3</v>
      </c>
      <c r="G23690">
        <v>372.1</v>
      </c>
      <c r="H23690">
        <v>11944</v>
      </c>
      <c r="I23690">
        <v>44.95</v>
      </c>
      <c r="J23690">
        <v>556</v>
      </c>
      <c r="K23690">
        <v>6775</v>
      </c>
      <c r="L23690">
        <v>56.72</v>
      </c>
    </row>
    <row r="23691" spans="1:12" x14ac:dyDescent="0.35">
      <c r="A23691" t="s">
        <v>1308</v>
      </c>
      <c r="B23691" s="1">
        <v>45338</v>
      </c>
      <c r="C23691">
        <v>25.9</v>
      </c>
      <c r="D23691">
        <v>26.25</v>
      </c>
      <c r="E23691">
        <v>26.25</v>
      </c>
      <c r="F23691">
        <v>25.3</v>
      </c>
      <c r="G23691">
        <v>25.4</v>
      </c>
      <c r="H23691">
        <v>1201135</v>
      </c>
      <c r="I23691">
        <v>308.26</v>
      </c>
      <c r="J23691">
        <v>3767</v>
      </c>
      <c r="K23691">
        <v>679790</v>
      </c>
      <c r="L23691">
        <v>56.6</v>
      </c>
    </row>
    <row r="23692" spans="1:12" x14ac:dyDescent="0.35">
      <c r="A23692" t="s">
        <v>1307</v>
      </c>
      <c r="B23692" s="1">
        <v>45338</v>
      </c>
      <c r="C23692">
        <v>287.60000000000002</v>
      </c>
      <c r="D23692">
        <v>287.75</v>
      </c>
      <c r="E23692">
        <v>290.5</v>
      </c>
      <c r="F23692">
        <v>280.10000000000002</v>
      </c>
      <c r="G23692">
        <v>285.60000000000002</v>
      </c>
      <c r="H23692">
        <v>39681</v>
      </c>
      <c r="I23692">
        <v>113.77</v>
      </c>
      <c r="J23692">
        <v>2109</v>
      </c>
      <c r="K23692">
        <v>20012</v>
      </c>
      <c r="L23692">
        <v>50.43</v>
      </c>
    </row>
    <row r="23693" spans="1:12" x14ac:dyDescent="0.35">
      <c r="A23693" t="s">
        <v>1306</v>
      </c>
      <c r="B23693" s="1">
        <v>45338</v>
      </c>
      <c r="C23693">
        <v>614.6</v>
      </c>
      <c r="D23693">
        <v>614.6</v>
      </c>
      <c r="E23693">
        <v>627.4</v>
      </c>
      <c r="F23693">
        <v>604.9</v>
      </c>
      <c r="G23693">
        <v>612.6</v>
      </c>
      <c r="H23693">
        <v>105325</v>
      </c>
      <c r="I23693">
        <v>650.41</v>
      </c>
      <c r="J23693">
        <v>4454</v>
      </c>
      <c r="K23693">
        <v>70553</v>
      </c>
      <c r="L23693">
        <v>66.989999999999995</v>
      </c>
    </row>
    <row r="23694" spans="1:12" x14ac:dyDescent="0.35">
      <c r="A23694" t="s">
        <v>1305</v>
      </c>
      <c r="B23694" s="1">
        <v>45338</v>
      </c>
      <c r="C23694">
        <v>310.95</v>
      </c>
      <c r="D23694">
        <v>313.39999999999998</v>
      </c>
      <c r="E23694">
        <v>319.95</v>
      </c>
      <c r="F23694">
        <v>304.5</v>
      </c>
      <c r="G23694">
        <v>306.8</v>
      </c>
      <c r="H23694">
        <v>54708</v>
      </c>
      <c r="I23694">
        <v>168.65</v>
      </c>
      <c r="J23694">
        <v>4679</v>
      </c>
      <c r="K23694">
        <v>26831</v>
      </c>
      <c r="L23694">
        <v>49.04</v>
      </c>
    </row>
    <row r="23695" spans="1:12" x14ac:dyDescent="0.35">
      <c r="A23695" t="s">
        <v>1304</v>
      </c>
      <c r="B23695" s="1">
        <v>45338</v>
      </c>
      <c r="C23695">
        <v>235.4</v>
      </c>
      <c r="D23695">
        <v>237</v>
      </c>
      <c r="E23695">
        <v>243.7</v>
      </c>
      <c r="F23695">
        <v>234.75</v>
      </c>
      <c r="G23695">
        <v>237.45</v>
      </c>
      <c r="H23695">
        <v>112426</v>
      </c>
      <c r="I23695">
        <v>267.98</v>
      </c>
      <c r="J23695">
        <v>6412</v>
      </c>
      <c r="K23695">
        <v>49568</v>
      </c>
      <c r="L23695">
        <v>44.09</v>
      </c>
    </row>
    <row r="23696" spans="1:12" x14ac:dyDescent="0.35">
      <c r="A23696" t="s">
        <v>1303</v>
      </c>
      <c r="B23696" s="1">
        <v>45338</v>
      </c>
      <c r="C23696">
        <v>866</v>
      </c>
      <c r="D23696">
        <v>872.95</v>
      </c>
      <c r="E23696">
        <v>879</v>
      </c>
      <c r="F23696">
        <v>863.4</v>
      </c>
      <c r="G23696">
        <v>868.65</v>
      </c>
      <c r="H23696">
        <v>321741</v>
      </c>
      <c r="I23696">
        <v>2795.56</v>
      </c>
      <c r="J23696">
        <v>13592</v>
      </c>
      <c r="K23696">
        <v>107129</v>
      </c>
      <c r="L23696">
        <v>33.299999999999997</v>
      </c>
    </row>
    <row r="23697" spans="1:12" x14ac:dyDescent="0.35">
      <c r="A23697" t="s">
        <v>1302</v>
      </c>
      <c r="B23697" s="1">
        <v>45338</v>
      </c>
      <c r="C23697">
        <v>40.200000000000003</v>
      </c>
      <c r="D23697">
        <v>40.5</v>
      </c>
      <c r="E23697">
        <v>41.3</v>
      </c>
      <c r="F23697">
        <v>39</v>
      </c>
      <c r="G23697">
        <v>39.4</v>
      </c>
      <c r="H23697">
        <v>14821347</v>
      </c>
      <c r="I23697">
        <v>5925.03</v>
      </c>
      <c r="J23697">
        <v>29961</v>
      </c>
      <c r="K23697">
        <v>3973294</v>
      </c>
      <c r="L23697">
        <v>26.81</v>
      </c>
    </row>
    <row r="23698" spans="1:12" x14ac:dyDescent="0.35">
      <c r="A23698" t="s">
        <v>1301</v>
      </c>
      <c r="B23698" s="1">
        <v>45338</v>
      </c>
      <c r="C23698">
        <v>197.2</v>
      </c>
      <c r="D23698">
        <v>197.2</v>
      </c>
      <c r="E23698">
        <v>202.5</v>
      </c>
      <c r="F23698">
        <v>193.7</v>
      </c>
      <c r="G23698">
        <v>195.25</v>
      </c>
      <c r="H23698">
        <v>30704</v>
      </c>
      <c r="I23698">
        <v>60.65</v>
      </c>
      <c r="J23698">
        <v>1464</v>
      </c>
      <c r="K23698">
        <v>18971</v>
      </c>
      <c r="L23698">
        <v>61.79</v>
      </c>
    </row>
    <row r="23699" spans="1:12" x14ac:dyDescent="0.35">
      <c r="A23699" t="s">
        <v>1300</v>
      </c>
      <c r="B23699" s="1">
        <v>45338</v>
      </c>
      <c r="C23699">
        <v>20.7</v>
      </c>
      <c r="D23699">
        <v>21.05</v>
      </c>
      <c r="E23699">
        <v>21.7</v>
      </c>
      <c r="F23699">
        <v>20.85</v>
      </c>
      <c r="G23699">
        <v>21.25</v>
      </c>
      <c r="H23699">
        <v>374675</v>
      </c>
      <c r="I23699">
        <v>79.83</v>
      </c>
      <c r="J23699">
        <v>2101</v>
      </c>
      <c r="K23699">
        <v>209221</v>
      </c>
      <c r="L23699">
        <v>55.84</v>
      </c>
    </row>
    <row r="23700" spans="1:12" x14ac:dyDescent="0.35">
      <c r="A23700" t="s">
        <v>1299</v>
      </c>
      <c r="B23700" s="1">
        <v>45338</v>
      </c>
      <c r="C23700">
        <v>247.15</v>
      </c>
      <c r="D23700">
        <v>247</v>
      </c>
      <c r="E23700">
        <v>249.2</v>
      </c>
      <c r="F23700">
        <v>244.9</v>
      </c>
      <c r="G23700">
        <v>245.85</v>
      </c>
      <c r="H23700">
        <v>299016</v>
      </c>
      <c r="I23700">
        <v>739.26</v>
      </c>
      <c r="J23700">
        <v>8390</v>
      </c>
      <c r="K23700">
        <v>140784</v>
      </c>
      <c r="L23700">
        <v>47.08</v>
      </c>
    </row>
    <row r="23701" spans="1:12" x14ac:dyDescent="0.35">
      <c r="A23701" t="s">
        <v>1298</v>
      </c>
      <c r="B23701" s="1">
        <v>45338</v>
      </c>
      <c r="C23701">
        <v>73.849999999999994</v>
      </c>
      <c r="D23701">
        <v>74.400000000000006</v>
      </c>
      <c r="E23701">
        <v>74.5</v>
      </c>
      <c r="F23701">
        <v>70.95</v>
      </c>
      <c r="G23701">
        <v>73.25</v>
      </c>
      <c r="H23701">
        <v>220257</v>
      </c>
      <c r="I23701">
        <v>160.47</v>
      </c>
      <c r="J23701">
        <v>2270</v>
      </c>
      <c r="K23701">
        <v>128874</v>
      </c>
      <c r="L23701">
        <v>58.51</v>
      </c>
    </row>
    <row r="23702" spans="1:12" x14ac:dyDescent="0.35">
      <c r="A23702" t="s">
        <v>1297</v>
      </c>
      <c r="B23702" s="1">
        <v>45338</v>
      </c>
      <c r="C23702">
        <v>653.9</v>
      </c>
      <c r="D23702">
        <v>654.54999999999995</v>
      </c>
      <c r="E23702">
        <v>659.85</v>
      </c>
      <c r="F23702">
        <v>640.9</v>
      </c>
      <c r="G23702">
        <v>648.35</v>
      </c>
      <c r="H23702">
        <v>36706</v>
      </c>
      <c r="I23702">
        <v>237.51</v>
      </c>
      <c r="J23702">
        <v>5292</v>
      </c>
      <c r="K23702">
        <v>18116</v>
      </c>
      <c r="L23702">
        <v>49.35</v>
      </c>
    </row>
    <row r="23703" spans="1:12" x14ac:dyDescent="0.35">
      <c r="A23703" t="s">
        <v>1296</v>
      </c>
      <c r="B23703" s="1">
        <v>45338</v>
      </c>
      <c r="C23703">
        <v>311.45</v>
      </c>
      <c r="D23703">
        <v>313.95</v>
      </c>
      <c r="E23703">
        <v>315.89999999999998</v>
      </c>
      <c r="F23703">
        <v>303</v>
      </c>
      <c r="G23703">
        <v>303.89999999999998</v>
      </c>
      <c r="H23703">
        <v>1280527</v>
      </c>
      <c r="I23703">
        <v>3929.68</v>
      </c>
      <c r="J23703">
        <v>37668</v>
      </c>
      <c r="K23703">
        <v>652557</v>
      </c>
      <c r="L23703">
        <v>50.96</v>
      </c>
    </row>
    <row r="23704" spans="1:12" x14ac:dyDescent="0.35">
      <c r="A23704" t="s">
        <v>1295</v>
      </c>
      <c r="B23704" s="1">
        <v>45338</v>
      </c>
      <c r="C23704">
        <v>1269.6500000000001</v>
      </c>
      <c r="D23704">
        <v>1275.55</v>
      </c>
      <c r="E23704">
        <v>1284.5</v>
      </c>
      <c r="F23704">
        <v>1228.45</v>
      </c>
      <c r="G23704">
        <v>1250.55</v>
      </c>
      <c r="H23704">
        <v>117484</v>
      </c>
      <c r="I23704">
        <v>1475.63</v>
      </c>
      <c r="J23704">
        <v>18091</v>
      </c>
      <c r="K23704">
        <v>57304</v>
      </c>
      <c r="L23704">
        <v>48.78</v>
      </c>
    </row>
    <row r="23705" spans="1:12" x14ac:dyDescent="0.35">
      <c r="A23705" t="s">
        <v>1294</v>
      </c>
      <c r="B23705" s="1">
        <v>45338</v>
      </c>
      <c r="C23705">
        <v>180.8</v>
      </c>
      <c r="D23705">
        <v>194</v>
      </c>
      <c r="E23705">
        <v>208.45</v>
      </c>
      <c r="F23705">
        <v>190.1</v>
      </c>
      <c r="G23705">
        <v>201.1</v>
      </c>
      <c r="H23705">
        <v>60618217</v>
      </c>
      <c r="I23705">
        <v>122685.02</v>
      </c>
      <c r="J23705">
        <v>360407</v>
      </c>
      <c r="K23705">
        <v>10865249</v>
      </c>
      <c r="L23705">
        <v>17.920000000000002</v>
      </c>
    </row>
    <row r="23706" spans="1:12" x14ac:dyDescent="0.35">
      <c r="A23706" t="s">
        <v>1293</v>
      </c>
      <c r="B23706" s="1">
        <v>45338</v>
      </c>
      <c r="C23706">
        <v>384.95</v>
      </c>
      <c r="D23706">
        <v>386.45</v>
      </c>
      <c r="E23706">
        <v>388.8</v>
      </c>
      <c r="F23706">
        <v>371.7</v>
      </c>
      <c r="G23706">
        <v>378.7</v>
      </c>
      <c r="H23706">
        <v>3936621</v>
      </c>
      <c r="I23706">
        <v>14924.54</v>
      </c>
      <c r="J23706">
        <v>54853</v>
      </c>
      <c r="K23706">
        <v>802738</v>
      </c>
      <c r="L23706">
        <v>20.39</v>
      </c>
    </row>
    <row r="23707" spans="1:12" x14ac:dyDescent="0.35">
      <c r="A23707" t="s">
        <v>1292</v>
      </c>
      <c r="B23707" s="1">
        <v>45338</v>
      </c>
      <c r="C23707">
        <v>23.15</v>
      </c>
      <c r="D23707">
        <v>23.35</v>
      </c>
      <c r="E23707">
        <v>23.85</v>
      </c>
      <c r="F23707">
        <v>22.9</v>
      </c>
      <c r="G23707">
        <v>23.3</v>
      </c>
      <c r="H23707">
        <v>1927347</v>
      </c>
      <c r="I23707">
        <v>450.84</v>
      </c>
      <c r="J23707">
        <v>4780</v>
      </c>
      <c r="K23707">
        <v>699862</v>
      </c>
      <c r="L23707">
        <v>36.31</v>
      </c>
    </row>
    <row r="23708" spans="1:12" x14ac:dyDescent="0.35">
      <c r="A23708" t="s">
        <v>1291</v>
      </c>
      <c r="B23708" s="1">
        <v>45338</v>
      </c>
      <c r="C23708">
        <v>1725.35</v>
      </c>
      <c r="D23708">
        <v>1739</v>
      </c>
      <c r="E23708">
        <v>1774.5</v>
      </c>
      <c r="F23708">
        <v>1708.1</v>
      </c>
      <c r="G23708">
        <v>1716.45</v>
      </c>
      <c r="H23708">
        <v>162624</v>
      </c>
      <c r="I23708">
        <v>2824.34</v>
      </c>
      <c r="J23708">
        <v>17295</v>
      </c>
      <c r="K23708">
        <v>67415</v>
      </c>
      <c r="L23708">
        <v>41.45</v>
      </c>
    </row>
    <row r="23709" spans="1:12" x14ac:dyDescent="0.35">
      <c r="A23709" t="s">
        <v>1290</v>
      </c>
      <c r="B23709" s="1">
        <v>45338</v>
      </c>
      <c r="C23709">
        <v>88.8</v>
      </c>
      <c r="D23709">
        <v>89.5</v>
      </c>
      <c r="E23709">
        <v>89.6</v>
      </c>
      <c r="F23709">
        <v>87.7</v>
      </c>
      <c r="G23709">
        <v>88.25</v>
      </c>
      <c r="H23709">
        <v>439139</v>
      </c>
      <c r="I23709">
        <v>389.03</v>
      </c>
      <c r="J23709">
        <v>11856</v>
      </c>
      <c r="K23709">
        <v>239039</v>
      </c>
      <c r="L23709">
        <v>54.43</v>
      </c>
    </row>
    <row r="23710" spans="1:12" x14ac:dyDescent="0.35">
      <c r="A23710" t="s">
        <v>1289</v>
      </c>
      <c r="B23710" s="1">
        <v>45338</v>
      </c>
      <c r="C23710">
        <v>67.55</v>
      </c>
      <c r="D23710">
        <v>67.849999999999994</v>
      </c>
      <c r="E23710">
        <v>68.5</v>
      </c>
      <c r="F23710">
        <v>66</v>
      </c>
      <c r="G23710">
        <v>67.150000000000006</v>
      </c>
      <c r="H23710">
        <v>886606</v>
      </c>
      <c r="I23710">
        <v>595.67999999999995</v>
      </c>
      <c r="J23710">
        <v>4893</v>
      </c>
      <c r="K23710">
        <v>457882</v>
      </c>
      <c r="L23710">
        <v>51.64</v>
      </c>
    </row>
    <row r="23711" spans="1:12" x14ac:dyDescent="0.35">
      <c r="A23711" t="s">
        <v>1288</v>
      </c>
      <c r="B23711" s="1">
        <v>45338</v>
      </c>
      <c r="C23711">
        <v>355.2</v>
      </c>
      <c r="D23711">
        <v>354.6</v>
      </c>
      <c r="E23711">
        <v>362.95</v>
      </c>
      <c r="F23711">
        <v>352.45</v>
      </c>
      <c r="G23711">
        <v>360.75</v>
      </c>
      <c r="H23711">
        <v>6369</v>
      </c>
      <c r="I23711">
        <v>22.83</v>
      </c>
      <c r="J23711">
        <v>349</v>
      </c>
      <c r="K23711">
        <v>4020</v>
      </c>
      <c r="L23711">
        <v>63.12</v>
      </c>
    </row>
    <row r="23712" spans="1:12" x14ac:dyDescent="0.35">
      <c r="A23712" t="s">
        <v>1287</v>
      </c>
      <c r="B23712" s="1">
        <v>45338</v>
      </c>
      <c r="C23712">
        <v>502.55</v>
      </c>
      <c r="D23712">
        <v>506</v>
      </c>
      <c r="E23712">
        <v>513.9</v>
      </c>
      <c r="F23712">
        <v>484.95</v>
      </c>
      <c r="G23712">
        <v>487.15</v>
      </c>
      <c r="H23712">
        <v>193933</v>
      </c>
      <c r="I23712">
        <v>964.88</v>
      </c>
      <c r="J23712">
        <v>20324</v>
      </c>
      <c r="K23712">
        <v>72281</v>
      </c>
      <c r="L23712">
        <v>37.270000000000003</v>
      </c>
    </row>
    <row r="23713" spans="1:12" x14ac:dyDescent="0.35">
      <c r="A23713" t="s">
        <v>1286</v>
      </c>
      <c r="B23713" s="1">
        <v>45338</v>
      </c>
      <c r="C23713">
        <v>492.9</v>
      </c>
      <c r="D23713">
        <v>489.05</v>
      </c>
      <c r="E23713">
        <v>504.95</v>
      </c>
      <c r="F23713">
        <v>489.05</v>
      </c>
      <c r="G23713">
        <v>501.4</v>
      </c>
      <c r="H23713">
        <v>363192</v>
      </c>
      <c r="I23713">
        <v>1812.82</v>
      </c>
      <c r="J23713">
        <v>15492</v>
      </c>
      <c r="K23713">
        <v>212400</v>
      </c>
      <c r="L23713">
        <v>58.48</v>
      </c>
    </row>
    <row r="23714" spans="1:12" x14ac:dyDescent="0.35">
      <c r="A23714" t="s">
        <v>1285</v>
      </c>
      <c r="B23714" s="1">
        <v>45338</v>
      </c>
      <c r="C23714">
        <v>189.15</v>
      </c>
      <c r="D23714">
        <v>189.31</v>
      </c>
      <c r="E23714">
        <v>190.78</v>
      </c>
      <c r="F23714">
        <v>189.31</v>
      </c>
      <c r="G23714">
        <v>190.63</v>
      </c>
      <c r="H23714">
        <v>10361</v>
      </c>
      <c r="I23714">
        <v>19.73</v>
      </c>
      <c r="J23714">
        <v>63</v>
      </c>
      <c r="K23714">
        <v>9977</v>
      </c>
      <c r="L23714">
        <v>96.29</v>
      </c>
    </row>
    <row r="23715" spans="1:12" x14ac:dyDescent="0.35">
      <c r="A23715" t="s">
        <v>1284</v>
      </c>
      <c r="B23715" s="1">
        <v>45338</v>
      </c>
      <c r="C23715">
        <v>2344.0100000000002</v>
      </c>
      <c r="D23715">
        <v>2346</v>
      </c>
      <c r="E23715">
        <v>2384.0100000000002</v>
      </c>
      <c r="F23715">
        <v>2346</v>
      </c>
      <c r="G23715">
        <v>2358.96</v>
      </c>
      <c r="H23715">
        <v>388</v>
      </c>
      <c r="I23715">
        <v>9.15</v>
      </c>
      <c r="J23715">
        <v>44</v>
      </c>
      <c r="K23715">
        <v>350</v>
      </c>
      <c r="L23715">
        <v>90.21</v>
      </c>
    </row>
    <row r="23716" spans="1:12" x14ac:dyDescent="0.35">
      <c r="A23716" t="s">
        <v>1283</v>
      </c>
      <c r="B23716" s="1">
        <v>45338</v>
      </c>
      <c r="C23716">
        <v>51.93</v>
      </c>
      <c r="D23716">
        <v>52.29</v>
      </c>
      <c r="E23716">
        <v>52.67</v>
      </c>
      <c r="F23716">
        <v>51.95</v>
      </c>
      <c r="G23716">
        <v>52.09</v>
      </c>
      <c r="H23716">
        <v>59508</v>
      </c>
      <c r="I23716">
        <v>31</v>
      </c>
      <c r="J23716">
        <v>876</v>
      </c>
      <c r="K23716">
        <v>55754</v>
      </c>
      <c r="L23716">
        <v>93.69</v>
      </c>
    </row>
    <row r="23717" spans="1:12" x14ac:dyDescent="0.35">
      <c r="A23717" t="s">
        <v>1282</v>
      </c>
      <c r="B23717" s="1">
        <v>45338</v>
      </c>
      <c r="C23717">
        <v>162.05000000000001</v>
      </c>
      <c r="D23717">
        <v>162.9</v>
      </c>
      <c r="E23717">
        <v>177</v>
      </c>
      <c r="F23717">
        <v>162.5</v>
      </c>
      <c r="G23717">
        <v>173.3</v>
      </c>
      <c r="H23717">
        <v>283205</v>
      </c>
      <c r="I23717">
        <v>486.14</v>
      </c>
      <c r="J23717">
        <v>16085</v>
      </c>
      <c r="K23717">
        <v>130314</v>
      </c>
      <c r="L23717">
        <v>46.01</v>
      </c>
    </row>
    <row r="23718" spans="1:12" x14ac:dyDescent="0.35">
      <c r="A23718" t="s">
        <v>1791</v>
      </c>
      <c r="B23718" s="1">
        <v>45338</v>
      </c>
      <c r="C23718">
        <v>23.1</v>
      </c>
      <c r="D23718">
        <v>23.48</v>
      </c>
      <c r="E23718">
        <v>23.65</v>
      </c>
      <c r="F23718">
        <v>22.76</v>
      </c>
      <c r="G23718">
        <v>23.32</v>
      </c>
      <c r="H23718">
        <v>51512</v>
      </c>
      <c r="I23718">
        <v>11.97</v>
      </c>
      <c r="J23718">
        <v>347</v>
      </c>
      <c r="K23718">
        <v>36072</v>
      </c>
      <c r="L23718">
        <v>70.03</v>
      </c>
    </row>
    <row r="23719" spans="1:12" x14ac:dyDescent="0.35">
      <c r="A23719" t="s">
        <v>1281</v>
      </c>
      <c r="B23719" s="1">
        <v>45338</v>
      </c>
      <c r="C23719">
        <v>230.21</v>
      </c>
      <c r="D23719">
        <v>230.21</v>
      </c>
      <c r="E23719">
        <v>233.1</v>
      </c>
      <c r="F23719">
        <v>230.21</v>
      </c>
      <c r="G23719">
        <v>232.23</v>
      </c>
      <c r="H23719">
        <v>138888</v>
      </c>
      <c r="I23719">
        <v>321.95999999999998</v>
      </c>
      <c r="J23719">
        <v>5897</v>
      </c>
      <c r="K23719">
        <v>108406</v>
      </c>
      <c r="L23719">
        <v>78.05</v>
      </c>
    </row>
    <row r="23720" spans="1:12" x14ac:dyDescent="0.35">
      <c r="A23720" t="s">
        <v>1280</v>
      </c>
      <c r="B23720" s="1">
        <v>45338</v>
      </c>
      <c r="C23720">
        <v>1361.85</v>
      </c>
      <c r="D23720">
        <v>1366.85</v>
      </c>
      <c r="E23720">
        <v>1389.2</v>
      </c>
      <c r="F23720">
        <v>1366.85</v>
      </c>
      <c r="G23720">
        <v>1382.45</v>
      </c>
      <c r="H23720">
        <v>360759</v>
      </c>
      <c r="I23720">
        <v>4981.92</v>
      </c>
      <c r="J23720">
        <v>21242</v>
      </c>
      <c r="K23720">
        <v>170286</v>
      </c>
      <c r="L23720">
        <v>47.2</v>
      </c>
    </row>
    <row r="23721" spans="1:12" x14ac:dyDescent="0.35">
      <c r="A23721" t="s">
        <v>1279</v>
      </c>
      <c r="B23721" s="1">
        <v>45338</v>
      </c>
      <c r="C23721">
        <v>21.5</v>
      </c>
      <c r="D23721">
        <v>21.5</v>
      </c>
      <c r="E23721">
        <v>22.55</v>
      </c>
      <c r="F23721">
        <v>21</v>
      </c>
      <c r="G23721">
        <v>22.55</v>
      </c>
      <c r="H23721">
        <v>1488691</v>
      </c>
      <c r="I23721">
        <v>328.49</v>
      </c>
      <c r="J23721">
        <v>2858</v>
      </c>
      <c r="K23721">
        <v>831870</v>
      </c>
      <c r="L23721">
        <v>55.88</v>
      </c>
    </row>
    <row r="23722" spans="1:12" x14ac:dyDescent="0.35">
      <c r="A23722" t="s">
        <v>1278</v>
      </c>
      <c r="B23722" s="1">
        <v>45338</v>
      </c>
      <c r="C23722">
        <v>225.4</v>
      </c>
      <c r="D23722">
        <v>226.95</v>
      </c>
      <c r="E23722">
        <v>251.55</v>
      </c>
      <c r="F23722">
        <v>226.95</v>
      </c>
      <c r="G23722">
        <v>245.05</v>
      </c>
      <c r="H23722">
        <v>1030955</v>
      </c>
      <c r="I23722">
        <v>2479.25</v>
      </c>
      <c r="J23722">
        <v>38583</v>
      </c>
      <c r="K23722">
        <v>384859</v>
      </c>
      <c r="L23722">
        <v>37.33</v>
      </c>
    </row>
    <row r="23723" spans="1:12" x14ac:dyDescent="0.35">
      <c r="A23723" t="s">
        <v>1277</v>
      </c>
      <c r="B23723" s="1">
        <v>45338</v>
      </c>
      <c r="C23723">
        <v>1016.45</v>
      </c>
      <c r="D23723">
        <v>1011.1</v>
      </c>
      <c r="E23723">
        <v>1024</v>
      </c>
      <c r="F23723">
        <v>999</v>
      </c>
      <c r="G23723">
        <v>1001.55</v>
      </c>
      <c r="H23723">
        <v>8347</v>
      </c>
      <c r="I23723">
        <v>84</v>
      </c>
      <c r="J23723">
        <v>1879</v>
      </c>
      <c r="K23723">
        <v>4232</v>
      </c>
      <c r="L23723">
        <v>50.7</v>
      </c>
    </row>
    <row r="23724" spans="1:12" x14ac:dyDescent="0.35">
      <c r="A23724" t="s">
        <v>1276</v>
      </c>
      <c r="B23724" s="1">
        <v>45338</v>
      </c>
      <c r="C23724">
        <v>45.85</v>
      </c>
      <c r="D23724">
        <v>46.6</v>
      </c>
      <c r="E23724">
        <v>47.55</v>
      </c>
      <c r="F23724">
        <v>46</v>
      </c>
      <c r="G23724">
        <v>46.1</v>
      </c>
      <c r="H23724">
        <v>184620</v>
      </c>
      <c r="I23724">
        <v>86.3</v>
      </c>
      <c r="J23724">
        <v>1950</v>
      </c>
      <c r="K23724">
        <v>109869</v>
      </c>
      <c r="L23724">
        <v>59.51</v>
      </c>
    </row>
    <row r="23725" spans="1:12" x14ac:dyDescent="0.35">
      <c r="A23725" t="s">
        <v>1275</v>
      </c>
      <c r="B23725" s="1">
        <v>45338</v>
      </c>
      <c r="C23725">
        <v>8527.5</v>
      </c>
      <c r="D23725">
        <v>8500</v>
      </c>
      <c r="E23725">
        <v>8699</v>
      </c>
      <c r="F23725">
        <v>8399</v>
      </c>
      <c r="G23725">
        <v>8418.15</v>
      </c>
      <c r="H23725">
        <v>5671</v>
      </c>
      <c r="I23725">
        <v>483.64</v>
      </c>
      <c r="J23725">
        <v>2488</v>
      </c>
      <c r="K23725">
        <v>2265</v>
      </c>
      <c r="L23725">
        <v>39.94</v>
      </c>
    </row>
    <row r="23726" spans="1:12" x14ac:dyDescent="0.35">
      <c r="A23726" t="s">
        <v>1274</v>
      </c>
      <c r="B23726" s="1">
        <v>45338</v>
      </c>
      <c r="C23726">
        <v>199.35</v>
      </c>
      <c r="D23726">
        <v>201.05</v>
      </c>
      <c r="E23726">
        <v>203.8</v>
      </c>
      <c r="F23726">
        <v>194.1</v>
      </c>
      <c r="G23726">
        <v>195.3</v>
      </c>
      <c r="H23726">
        <v>3343731</v>
      </c>
      <c r="I23726">
        <v>6659.56</v>
      </c>
      <c r="J23726">
        <v>34054</v>
      </c>
      <c r="K23726">
        <v>1588675</v>
      </c>
      <c r="L23726">
        <v>47.51</v>
      </c>
    </row>
    <row r="23727" spans="1:12" x14ac:dyDescent="0.35">
      <c r="A23727" t="s">
        <v>1273</v>
      </c>
      <c r="B23727" s="1">
        <v>45338</v>
      </c>
      <c r="C23727">
        <v>72.09</v>
      </c>
      <c r="D23727">
        <v>72.150000000000006</v>
      </c>
      <c r="E23727">
        <v>73.5</v>
      </c>
      <c r="F23727">
        <v>71.569999999999993</v>
      </c>
      <c r="G23727">
        <v>71.790000000000006</v>
      </c>
      <c r="H23727">
        <v>394736</v>
      </c>
      <c r="I23727">
        <v>285.69</v>
      </c>
      <c r="J23727">
        <v>2613</v>
      </c>
      <c r="K23727">
        <v>223822</v>
      </c>
      <c r="L23727">
        <v>56.7</v>
      </c>
    </row>
    <row r="23728" spans="1:12" x14ac:dyDescent="0.35">
      <c r="A23728" t="s">
        <v>1272</v>
      </c>
      <c r="B23728" s="1">
        <v>45338</v>
      </c>
      <c r="C23728">
        <v>79.48</v>
      </c>
      <c r="D23728">
        <v>80</v>
      </c>
      <c r="E23728">
        <v>80.88</v>
      </c>
      <c r="F23728">
        <v>79.040000000000006</v>
      </c>
      <c r="G23728">
        <v>79.25</v>
      </c>
      <c r="H23728">
        <v>5008941</v>
      </c>
      <c r="I23728">
        <v>4004.69</v>
      </c>
      <c r="J23728">
        <v>12193</v>
      </c>
      <c r="K23728">
        <v>3081998</v>
      </c>
      <c r="L23728">
        <v>61.53</v>
      </c>
    </row>
    <row r="23729" spans="1:12" x14ac:dyDescent="0.35">
      <c r="A23729" t="s">
        <v>1790</v>
      </c>
      <c r="B23729" s="1">
        <v>45338</v>
      </c>
      <c r="C23729">
        <v>74.010000000000005</v>
      </c>
      <c r="D23729">
        <v>73.27</v>
      </c>
      <c r="E23729">
        <v>73.819999999999993</v>
      </c>
      <c r="F23729">
        <v>71.2</v>
      </c>
      <c r="G23729">
        <v>71.489999999999995</v>
      </c>
      <c r="H23729">
        <v>197354</v>
      </c>
      <c r="I23729">
        <v>142.16</v>
      </c>
      <c r="J23729">
        <v>1616</v>
      </c>
      <c r="K23729">
        <v>125766</v>
      </c>
      <c r="L23729">
        <v>63.73</v>
      </c>
    </row>
    <row r="23730" spans="1:12" x14ac:dyDescent="0.35">
      <c r="A23730" t="s">
        <v>1271</v>
      </c>
      <c r="B23730" s="1">
        <v>45338</v>
      </c>
      <c r="C23730">
        <v>730.95</v>
      </c>
      <c r="D23730">
        <v>743.35</v>
      </c>
      <c r="E23730">
        <v>749.9</v>
      </c>
      <c r="F23730">
        <v>729.65</v>
      </c>
      <c r="G23730">
        <v>734.9</v>
      </c>
      <c r="H23730">
        <v>91714</v>
      </c>
      <c r="I23730">
        <v>676.39</v>
      </c>
      <c r="J23730">
        <v>8307</v>
      </c>
      <c r="K23730">
        <v>40966</v>
      </c>
      <c r="L23730">
        <v>44.67</v>
      </c>
    </row>
    <row r="23731" spans="1:12" x14ac:dyDescent="0.35">
      <c r="A23731" t="s">
        <v>1270</v>
      </c>
      <c r="B23731" s="1">
        <v>45338</v>
      </c>
      <c r="C23731">
        <v>69.2</v>
      </c>
      <c r="D23731">
        <v>69.7</v>
      </c>
      <c r="E23731">
        <v>70.5</v>
      </c>
      <c r="F23731">
        <v>67</v>
      </c>
      <c r="G23731">
        <v>67.5</v>
      </c>
      <c r="H23731">
        <v>4643607</v>
      </c>
      <c r="I23731">
        <v>3182.95</v>
      </c>
      <c r="J23731">
        <v>17548</v>
      </c>
      <c r="K23731">
        <v>1726626</v>
      </c>
      <c r="L23731">
        <v>37.18</v>
      </c>
    </row>
    <row r="23732" spans="1:12" x14ac:dyDescent="0.35">
      <c r="A23732" t="s">
        <v>1269</v>
      </c>
      <c r="B23732" s="1">
        <v>45338</v>
      </c>
      <c r="C23732">
        <v>1308.5</v>
      </c>
      <c r="D23732">
        <v>1313</v>
      </c>
      <c r="E23732">
        <v>1359</v>
      </c>
      <c r="F23732">
        <v>1309.9000000000001</v>
      </c>
      <c r="G23732">
        <v>1331.95</v>
      </c>
      <c r="H23732">
        <v>144302</v>
      </c>
      <c r="I23732">
        <v>1905.65</v>
      </c>
      <c r="J23732">
        <v>6749</v>
      </c>
      <c r="K23732">
        <v>123553</v>
      </c>
      <c r="L23732">
        <v>85.62</v>
      </c>
    </row>
    <row r="23733" spans="1:12" x14ac:dyDescent="0.35">
      <c r="A23733" t="s">
        <v>1268</v>
      </c>
      <c r="B23733" s="1">
        <v>45338</v>
      </c>
      <c r="C23733">
        <v>174.9</v>
      </c>
      <c r="D23733">
        <v>175.8</v>
      </c>
      <c r="E23733">
        <v>180.55</v>
      </c>
      <c r="F23733">
        <v>171.05</v>
      </c>
      <c r="G23733">
        <v>172.45</v>
      </c>
      <c r="H23733">
        <v>419131</v>
      </c>
      <c r="I23733">
        <v>733</v>
      </c>
      <c r="J23733">
        <v>11835</v>
      </c>
      <c r="K23733">
        <v>151075</v>
      </c>
      <c r="L23733">
        <v>36.04</v>
      </c>
    </row>
    <row r="23734" spans="1:12" x14ac:dyDescent="0.35">
      <c r="A23734" t="s">
        <v>1267</v>
      </c>
      <c r="B23734" s="1">
        <v>45338</v>
      </c>
      <c r="C23734">
        <v>41.15</v>
      </c>
      <c r="D23734">
        <v>41.45</v>
      </c>
      <c r="E23734">
        <v>41.65</v>
      </c>
      <c r="F23734">
        <v>39.549999999999997</v>
      </c>
      <c r="G23734">
        <v>40.049999999999997</v>
      </c>
      <c r="H23734">
        <v>1832361</v>
      </c>
      <c r="I23734">
        <v>741.06</v>
      </c>
      <c r="J23734">
        <v>6609</v>
      </c>
      <c r="K23734">
        <v>849604</v>
      </c>
      <c r="L23734">
        <v>46.37</v>
      </c>
    </row>
    <row r="23735" spans="1:12" x14ac:dyDescent="0.35">
      <c r="A23735" t="s">
        <v>1266</v>
      </c>
      <c r="B23735" s="1">
        <v>45338</v>
      </c>
      <c r="C23735">
        <v>1230.0999999999999</v>
      </c>
      <c r="D23735">
        <v>1240.5</v>
      </c>
      <c r="E23735">
        <v>1250.95</v>
      </c>
      <c r="F23735">
        <v>1221.5999999999999</v>
      </c>
      <c r="G23735">
        <v>1237.95</v>
      </c>
      <c r="H23735">
        <v>9660</v>
      </c>
      <c r="I23735">
        <v>119.57</v>
      </c>
      <c r="J23735">
        <v>1581</v>
      </c>
      <c r="K23735">
        <v>4431</v>
      </c>
      <c r="L23735">
        <v>45.87</v>
      </c>
    </row>
    <row r="23736" spans="1:12" x14ac:dyDescent="0.35">
      <c r="A23736" t="s">
        <v>1265</v>
      </c>
      <c r="B23736" s="1">
        <v>45338</v>
      </c>
      <c r="C23736">
        <v>598.4</v>
      </c>
      <c r="D23736">
        <v>601</v>
      </c>
      <c r="E23736">
        <v>603.95000000000005</v>
      </c>
      <c r="F23736">
        <v>592.6</v>
      </c>
      <c r="G23736">
        <v>594.45000000000005</v>
      </c>
      <c r="H23736">
        <v>138870</v>
      </c>
      <c r="I23736">
        <v>827.05</v>
      </c>
      <c r="J23736">
        <v>13391</v>
      </c>
      <c r="K23736">
        <v>79273</v>
      </c>
      <c r="L23736">
        <v>57.08</v>
      </c>
    </row>
    <row r="23737" spans="1:12" x14ac:dyDescent="0.35">
      <c r="A23737" t="s">
        <v>1264</v>
      </c>
      <c r="B23737" s="1">
        <v>45338</v>
      </c>
      <c r="C23737">
        <v>182.6</v>
      </c>
      <c r="D23737">
        <v>183.9</v>
      </c>
      <c r="E23737">
        <v>188</v>
      </c>
      <c r="F23737">
        <v>180.7</v>
      </c>
      <c r="G23737">
        <v>186.35</v>
      </c>
      <c r="H23737">
        <v>134916</v>
      </c>
      <c r="I23737">
        <v>250.6</v>
      </c>
      <c r="J23737">
        <v>2804</v>
      </c>
      <c r="K23737">
        <v>56649</v>
      </c>
      <c r="L23737">
        <v>41.99</v>
      </c>
    </row>
    <row r="23738" spans="1:12" x14ac:dyDescent="0.35">
      <c r="A23738" t="s">
        <v>1263</v>
      </c>
      <c r="B23738" s="1">
        <v>45338</v>
      </c>
      <c r="C23738">
        <v>416.6</v>
      </c>
      <c r="D23738">
        <v>418.65</v>
      </c>
      <c r="E23738">
        <v>431.7</v>
      </c>
      <c r="F23738">
        <v>416.05</v>
      </c>
      <c r="G23738">
        <v>418.75</v>
      </c>
      <c r="H23738">
        <v>513766</v>
      </c>
      <c r="I23738">
        <v>2182.5500000000002</v>
      </c>
      <c r="J23738">
        <v>23615</v>
      </c>
      <c r="K23738">
        <v>313233</v>
      </c>
      <c r="L23738">
        <v>60.97</v>
      </c>
    </row>
    <row r="23739" spans="1:12" x14ac:dyDescent="0.35">
      <c r="A23739" t="s">
        <v>1262</v>
      </c>
      <c r="B23739" s="1">
        <v>45338</v>
      </c>
      <c r="C23739">
        <v>1132.5</v>
      </c>
      <c r="D23739">
        <v>1142.9000000000001</v>
      </c>
      <c r="E23739">
        <v>1214</v>
      </c>
      <c r="F23739">
        <v>1125.25</v>
      </c>
      <c r="G23739">
        <v>1197.8499999999999</v>
      </c>
      <c r="H23739">
        <v>650945</v>
      </c>
      <c r="I23739">
        <v>7732.1</v>
      </c>
      <c r="J23739">
        <v>53577</v>
      </c>
      <c r="K23739">
        <v>309572</v>
      </c>
      <c r="L23739">
        <v>47.56</v>
      </c>
    </row>
    <row r="23740" spans="1:12" x14ac:dyDescent="0.35">
      <c r="A23740" t="s">
        <v>1261</v>
      </c>
      <c r="B23740" s="1">
        <v>45338</v>
      </c>
      <c r="C23740">
        <v>1465.35</v>
      </c>
      <c r="D23740">
        <v>1487.35</v>
      </c>
      <c r="E23740">
        <v>1490</v>
      </c>
      <c r="F23740">
        <v>1463.6</v>
      </c>
      <c r="G23740">
        <v>1472.65</v>
      </c>
      <c r="H23740">
        <v>84911</v>
      </c>
      <c r="I23740">
        <v>1254.3800000000001</v>
      </c>
      <c r="J23740">
        <v>3787</v>
      </c>
      <c r="K23740">
        <v>69769</v>
      </c>
      <c r="L23740">
        <v>82.17</v>
      </c>
    </row>
    <row r="23741" spans="1:12" x14ac:dyDescent="0.35">
      <c r="A23741" t="s">
        <v>1260</v>
      </c>
      <c r="B23741" s="1">
        <v>45338</v>
      </c>
      <c r="C23741">
        <v>142.80000000000001</v>
      </c>
      <c r="D23741">
        <v>145</v>
      </c>
      <c r="E23741">
        <v>147.44999999999999</v>
      </c>
      <c r="F23741">
        <v>142.1</v>
      </c>
      <c r="G23741">
        <v>142.65</v>
      </c>
      <c r="H23741">
        <v>505857</v>
      </c>
      <c r="I23741">
        <v>731.65</v>
      </c>
      <c r="J23741">
        <v>7656</v>
      </c>
      <c r="K23741">
        <v>189222</v>
      </c>
      <c r="L23741">
        <v>37.409999999999997</v>
      </c>
    </row>
    <row r="23742" spans="1:12" x14ac:dyDescent="0.35">
      <c r="A23742" t="s">
        <v>1259</v>
      </c>
      <c r="B23742" s="1">
        <v>45338</v>
      </c>
      <c r="C23742">
        <v>352.55</v>
      </c>
      <c r="D23742">
        <v>360</v>
      </c>
      <c r="E23742">
        <v>360</v>
      </c>
      <c r="F23742">
        <v>345.05</v>
      </c>
      <c r="G23742">
        <v>348.45</v>
      </c>
      <c r="H23742">
        <v>10282</v>
      </c>
      <c r="I23742">
        <v>35.97</v>
      </c>
      <c r="J23742">
        <v>690</v>
      </c>
      <c r="K23742">
        <v>6000</v>
      </c>
      <c r="L23742">
        <v>58.35</v>
      </c>
    </row>
    <row r="23743" spans="1:12" x14ac:dyDescent="0.35">
      <c r="A23743" t="s">
        <v>1258</v>
      </c>
      <c r="B23743" s="1">
        <v>45338</v>
      </c>
      <c r="C23743">
        <v>224.5</v>
      </c>
      <c r="D23743">
        <v>226.4</v>
      </c>
      <c r="E23743">
        <v>229.6</v>
      </c>
      <c r="F23743">
        <v>222</v>
      </c>
      <c r="G23743">
        <v>227.05</v>
      </c>
      <c r="H23743">
        <v>78316</v>
      </c>
      <c r="I23743">
        <v>176.95</v>
      </c>
      <c r="J23743">
        <v>5147</v>
      </c>
      <c r="K23743">
        <v>42612</v>
      </c>
      <c r="L23743">
        <v>54.41</v>
      </c>
    </row>
    <row r="23744" spans="1:12" x14ac:dyDescent="0.35">
      <c r="A23744" t="s">
        <v>1257</v>
      </c>
      <c r="B23744" s="1">
        <v>45338</v>
      </c>
      <c r="C23744">
        <v>182.95</v>
      </c>
      <c r="D23744">
        <v>184.3</v>
      </c>
      <c r="E23744">
        <v>186.1</v>
      </c>
      <c r="F23744">
        <v>181.55</v>
      </c>
      <c r="G23744">
        <v>183.55</v>
      </c>
      <c r="H23744">
        <v>449490</v>
      </c>
      <c r="I23744">
        <v>825.12</v>
      </c>
      <c r="J23744">
        <v>3854</v>
      </c>
      <c r="K23744">
        <v>316064</v>
      </c>
      <c r="L23744">
        <v>70.319999999999993</v>
      </c>
    </row>
    <row r="23745" spans="1:12" x14ac:dyDescent="0.35">
      <c r="A23745" t="s">
        <v>1256</v>
      </c>
      <c r="B23745" s="1">
        <v>45338</v>
      </c>
      <c r="C23745">
        <v>503.9</v>
      </c>
      <c r="D23745">
        <v>507.9</v>
      </c>
      <c r="E23745">
        <v>509.35</v>
      </c>
      <c r="F23745">
        <v>497.55</v>
      </c>
      <c r="G23745">
        <v>499.7</v>
      </c>
      <c r="H23745">
        <v>435611</v>
      </c>
      <c r="I23745">
        <v>2181.4</v>
      </c>
      <c r="J23745">
        <v>18834</v>
      </c>
      <c r="K23745">
        <v>239794</v>
      </c>
      <c r="L23745">
        <v>55.05</v>
      </c>
    </row>
    <row r="23746" spans="1:12" x14ac:dyDescent="0.35">
      <c r="A23746" t="s">
        <v>1255</v>
      </c>
      <c r="B23746" s="1">
        <v>45338</v>
      </c>
      <c r="C23746">
        <v>136.1</v>
      </c>
      <c r="D23746">
        <v>136</v>
      </c>
      <c r="E23746">
        <v>137</v>
      </c>
      <c r="F23746">
        <v>133.9</v>
      </c>
      <c r="G23746">
        <v>134.5</v>
      </c>
      <c r="H23746">
        <v>3018981</v>
      </c>
      <c r="I23746">
        <v>4085.39</v>
      </c>
      <c r="J23746">
        <v>21098</v>
      </c>
      <c r="K23746">
        <v>1983132</v>
      </c>
      <c r="L23746">
        <v>65.69</v>
      </c>
    </row>
    <row r="23747" spans="1:12" x14ac:dyDescent="0.35">
      <c r="A23747" t="s">
        <v>1254</v>
      </c>
      <c r="B23747" s="1">
        <v>45338</v>
      </c>
      <c r="C23747">
        <v>441.75</v>
      </c>
      <c r="D23747">
        <v>442</v>
      </c>
      <c r="E23747">
        <v>461.05</v>
      </c>
      <c r="F23747">
        <v>436.5</v>
      </c>
      <c r="G23747">
        <v>455.35</v>
      </c>
      <c r="H23747">
        <v>121079</v>
      </c>
      <c r="I23747">
        <v>544.59</v>
      </c>
      <c r="J23747">
        <v>4547</v>
      </c>
      <c r="K23747">
        <v>69413</v>
      </c>
      <c r="L23747">
        <v>57.33</v>
      </c>
    </row>
    <row r="23748" spans="1:12" x14ac:dyDescent="0.35">
      <c r="A23748" t="s">
        <v>1253</v>
      </c>
      <c r="B23748" s="1">
        <v>45338</v>
      </c>
      <c r="C23748">
        <v>217.05</v>
      </c>
      <c r="D23748">
        <v>217.9</v>
      </c>
      <c r="E23748">
        <v>224.5</v>
      </c>
      <c r="F23748">
        <v>212</v>
      </c>
      <c r="G23748">
        <v>214.95</v>
      </c>
      <c r="H23748">
        <v>59989</v>
      </c>
      <c r="I23748">
        <v>129.69</v>
      </c>
      <c r="J23748">
        <v>1995</v>
      </c>
      <c r="K23748">
        <v>31743</v>
      </c>
      <c r="L23748">
        <v>52.91</v>
      </c>
    </row>
    <row r="23749" spans="1:12" x14ac:dyDescent="0.35">
      <c r="A23749" t="s">
        <v>1252</v>
      </c>
      <c r="B23749" s="1">
        <v>45338</v>
      </c>
      <c r="C23749">
        <v>5297.5</v>
      </c>
      <c r="D23749">
        <v>5324</v>
      </c>
      <c r="E23749">
        <v>5365.9</v>
      </c>
      <c r="F23749">
        <v>5215.6000000000004</v>
      </c>
      <c r="G23749">
        <v>5311</v>
      </c>
      <c r="H23749">
        <v>57350</v>
      </c>
      <c r="I23749">
        <v>3043.66</v>
      </c>
      <c r="J23749">
        <v>6425</v>
      </c>
      <c r="K23749">
        <v>41332</v>
      </c>
      <c r="L23749">
        <v>72.069999999999993</v>
      </c>
    </row>
    <row r="23750" spans="1:12" x14ac:dyDescent="0.35">
      <c r="A23750" t="s">
        <v>1251</v>
      </c>
      <c r="B23750" s="1">
        <v>45338</v>
      </c>
      <c r="C23750">
        <v>5861.8</v>
      </c>
      <c r="D23750">
        <v>5872.15</v>
      </c>
      <c r="E23750">
        <v>6070</v>
      </c>
      <c r="F23750">
        <v>5872.15</v>
      </c>
      <c r="G23750">
        <v>5980.85</v>
      </c>
      <c r="H23750">
        <v>28877</v>
      </c>
      <c r="I23750">
        <v>1736.17</v>
      </c>
      <c r="J23750">
        <v>5945</v>
      </c>
      <c r="K23750">
        <v>18207</v>
      </c>
      <c r="L23750">
        <v>63.05</v>
      </c>
    </row>
    <row r="23751" spans="1:12" x14ac:dyDescent="0.35">
      <c r="A23751" t="s">
        <v>1250</v>
      </c>
      <c r="B23751" s="1">
        <v>45338</v>
      </c>
      <c r="C23751">
        <v>281.64999999999998</v>
      </c>
      <c r="D23751">
        <v>282</v>
      </c>
      <c r="E23751">
        <v>282.89999999999998</v>
      </c>
      <c r="F23751">
        <v>273.3</v>
      </c>
      <c r="G23751">
        <v>274.55</v>
      </c>
      <c r="H23751">
        <v>25129188</v>
      </c>
      <c r="I23751">
        <v>69515.37</v>
      </c>
      <c r="J23751">
        <v>179023</v>
      </c>
      <c r="K23751">
        <v>15189051</v>
      </c>
      <c r="L23751">
        <v>60.44</v>
      </c>
    </row>
    <row r="23752" spans="1:12" x14ac:dyDescent="0.35">
      <c r="A23752" t="s">
        <v>1249</v>
      </c>
      <c r="B23752" s="1">
        <v>45338</v>
      </c>
      <c r="C23752">
        <v>492.1</v>
      </c>
      <c r="D23752">
        <v>493.1</v>
      </c>
      <c r="E23752">
        <v>498.65</v>
      </c>
      <c r="F23752">
        <v>448</v>
      </c>
      <c r="G23752">
        <v>468.1</v>
      </c>
      <c r="H23752">
        <v>2787125</v>
      </c>
      <c r="I23752">
        <v>13328.9</v>
      </c>
      <c r="J23752">
        <v>48205</v>
      </c>
      <c r="K23752">
        <v>2060847</v>
      </c>
      <c r="L23752">
        <v>73.94</v>
      </c>
    </row>
    <row r="23753" spans="1:12" x14ac:dyDescent="0.35">
      <c r="A23753" t="s">
        <v>1248</v>
      </c>
      <c r="B23753" s="1">
        <v>45338</v>
      </c>
      <c r="C23753">
        <v>452.85</v>
      </c>
      <c r="D23753">
        <v>456.7</v>
      </c>
      <c r="E23753">
        <v>459</v>
      </c>
      <c r="F23753">
        <v>445.3</v>
      </c>
      <c r="G23753">
        <v>448.05</v>
      </c>
      <c r="H23753">
        <v>29349</v>
      </c>
      <c r="I23753">
        <v>132.11000000000001</v>
      </c>
      <c r="J23753">
        <v>2922</v>
      </c>
      <c r="K23753">
        <v>11953</v>
      </c>
      <c r="L23753">
        <v>40.729999999999997</v>
      </c>
    </row>
    <row r="23754" spans="1:12" x14ac:dyDescent="0.35">
      <c r="A23754" t="s">
        <v>1247</v>
      </c>
      <c r="B23754" s="1">
        <v>45338</v>
      </c>
      <c r="C23754">
        <v>928.25</v>
      </c>
      <c r="D23754">
        <v>923</v>
      </c>
      <c r="E23754">
        <v>940</v>
      </c>
      <c r="F23754">
        <v>905</v>
      </c>
      <c r="G23754">
        <v>906.35</v>
      </c>
      <c r="H23754">
        <v>251451</v>
      </c>
      <c r="I23754">
        <v>2309.66</v>
      </c>
      <c r="J23754">
        <v>22242</v>
      </c>
      <c r="K23754">
        <v>142152</v>
      </c>
      <c r="L23754">
        <v>56.53</v>
      </c>
    </row>
    <row r="23755" spans="1:12" x14ac:dyDescent="0.35">
      <c r="A23755" t="s">
        <v>1246</v>
      </c>
      <c r="B23755" s="1">
        <v>45338</v>
      </c>
      <c r="C23755">
        <v>1533.95</v>
      </c>
      <c r="D23755">
        <v>1530.55</v>
      </c>
      <c r="E23755">
        <v>1594</v>
      </c>
      <c r="F23755">
        <v>1516.3</v>
      </c>
      <c r="G23755">
        <v>1583.1</v>
      </c>
      <c r="H23755">
        <v>51123</v>
      </c>
      <c r="I23755">
        <v>799.66</v>
      </c>
      <c r="J23755">
        <v>8967</v>
      </c>
      <c r="K23755">
        <v>26128</v>
      </c>
      <c r="L23755">
        <v>51.11</v>
      </c>
    </row>
    <row r="23756" spans="1:12" x14ac:dyDescent="0.35">
      <c r="A23756" t="s">
        <v>1245</v>
      </c>
      <c r="B23756" s="1">
        <v>45338</v>
      </c>
      <c r="C23756">
        <v>4564.95</v>
      </c>
      <c r="D23756">
        <v>4650</v>
      </c>
      <c r="E23756">
        <v>4734</v>
      </c>
      <c r="F23756">
        <v>4515.1000000000004</v>
      </c>
      <c r="G23756">
        <v>4670</v>
      </c>
      <c r="H23756">
        <v>1956433</v>
      </c>
      <c r="I23756">
        <v>90758.75</v>
      </c>
      <c r="J23756">
        <v>136639</v>
      </c>
      <c r="K23756">
        <v>665514</v>
      </c>
      <c r="L23756">
        <v>34.020000000000003</v>
      </c>
    </row>
    <row r="23757" spans="1:12" x14ac:dyDescent="0.35">
      <c r="A23757" t="s">
        <v>1244</v>
      </c>
      <c r="B23757" s="1">
        <v>45338</v>
      </c>
      <c r="C23757">
        <v>939.3</v>
      </c>
      <c r="D23757">
        <v>941.05</v>
      </c>
      <c r="E23757">
        <v>965.85</v>
      </c>
      <c r="F23757">
        <v>923</v>
      </c>
      <c r="G23757">
        <v>931.3</v>
      </c>
      <c r="H23757">
        <v>850621</v>
      </c>
      <c r="I23757">
        <v>8100.75</v>
      </c>
      <c r="J23757">
        <v>30136</v>
      </c>
      <c r="K23757">
        <v>519645</v>
      </c>
      <c r="L23757">
        <v>61.09</v>
      </c>
    </row>
    <row r="23758" spans="1:12" x14ac:dyDescent="0.35">
      <c r="A23758" t="s">
        <v>1243</v>
      </c>
      <c r="B23758" s="1">
        <v>45338</v>
      </c>
      <c r="C23758">
        <v>495.95</v>
      </c>
      <c r="D23758">
        <v>500.9</v>
      </c>
      <c r="E23758">
        <v>500.9</v>
      </c>
      <c r="F23758">
        <v>492.8</v>
      </c>
      <c r="G23758">
        <v>495.9</v>
      </c>
      <c r="H23758">
        <v>33417</v>
      </c>
      <c r="I23758">
        <v>165.47</v>
      </c>
      <c r="J23758">
        <v>2479</v>
      </c>
      <c r="K23758">
        <v>23427</v>
      </c>
      <c r="L23758">
        <v>70.11</v>
      </c>
    </row>
    <row r="23759" spans="1:12" x14ac:dyDescent="0.35">
      <c r="A23759" t="s">
        <v>1242</v>
      </c>
      <c r="B23759" s="1">
        <v>45338</v>
      </c>
      <c r="C23759">
        <v>358.7</v>
      </c>
      <c r="D23759">
        <v>360.5</v>
      </c>
      <c r="E23759">
        <v>365</v>
      </c>
      <c r="F23759">
        <v>355.1</v>
      </c>
      <c r="G23759">
        <v>358.1</v>
      </c>
      <c r="H23759">
        <v>8323</v>
      </c>
      <c r="I23759">
        <v>29.91</v>
      </c>
      <c r="J23759">
        <v>299</v>
      </c>
      <c r="K23759">
        <v>6384</v>
      </c>
      <c r="L23759">
        <v>76.7</v>
      </c>
    </row>
    <row r="23760" spans="1:12" x14ac:dyDescent="0.35">
      <c r="A23760" t="s">
        <v>1241</v>
      </c>
      <c r="B23760" s="1">
        <v>45338</v>
      </c>
      <c r="C23760">
        <v>762.9</v>
      </c>
      <c r="D23760">
        <v>768.15</v>
      </c>
      <c r="E23760">
        <v>780</v>
      </c>
      <c r="F23760">
        <v>740</v>
      </c>
      <c r="G23760">
        <v>744.25</v>
      </c>
      <c r="H23760">
        <v>20559</v>
      </c>
      <c r="I23760">
        <v>155.75</v>
      </c>
      <c r="J23760">
        <v>1265</v>
      </c>
      <c r="K23760">
        <v>12425</v>
      </c>
      <c r="L23760">
        <v>60.44</v>
      </c>
    </row>
    <row r="23761" spans="1:12" x14ac:dyDescent="0.35">
      <c r="A23761" t="s">
        <v>1240</v>
      </c>
      <c r="B23761" s="1">
        <v>45338</v>
      </c>
      <c r="C23761">
        <v>413.35</v>
      </c>
      <c r="D23761">
        <v>413.45</v>
      </c>
      <c r="E23761">
        <v>420.8</v>
      </c>
      <c r="F23761">
        <v>412.2</v>
      </c>
      <c r="G23761">
        <v>413.55</v>
      </c>
      <c r="H23761">
        <v>160666</v>
      </c>
      <c r="I23761">
        <v>668.2</v>
      </c>
      <c r="J23761">
        <v>9209</v>
      </c>
      <c r="K23761">
        <v>57261</v>
      </c>
      <c r="L23761">
        <v>35.64</v>
      </c>
    </row>
    <row r="23762" spans="1:12" x14ac:dyDescent="0.35">
      <c r="A23762" t="s">
        <v>1239</v>
      </c>
      <c r="B23762" s="1">
        <v>45338</v>
      </c>
      <c r="C23762">
        <v>59.1</v>
      </c>
      <c r="D23762">
        <v>59.6</v>
      </c>
      <c r="E23762">
        <v>61</v>
      </c>
      <c r="F23762">
        <v>57.7</v>
      </c>
      <c r="G23762">
        <v>58.15</v>
      </c>
      <c r="H23762">
        <v>88682</v>
      </c>
      <c r="I23762">
        <v>52.37</v>
      </c>
      <c r="J23762">
        <v>859</v>
      </c>
      <c r="K23762">
        <v>45426</v>
      </c>
      <c r="L23762">
        <v>51.22</v>
      </c>
    </row>
    <row r="23763" spans="1:12" x14ac:dyDescent="0.35">
      <c r="A23763" t="s">
        <v>1238</v>
      </c>
      <c r="B23763" s="1">
        <v>45338</v>
      </c>
      <c r="C23763">
        <v>781.85</v>
      </c>
      <c r="D23763">
        <v>788</v>
      </c>
      <c r="E23763">
        <v>791</v>
      </c>
      <c r="F23763">
        <v>763.8</v>
      </c>
      <c r="G23763">
        <v>768.8</v>
      </c>
      <c r="H23763">
        <v>546443</v>
      </c>
      <c r="I23763">
        <v>4239.88</v>
      </c>
      <c r="J23763">
        <v>32578</v>
      </c>
      <c r="K23763">
        <v>238171</v>
      </c>
      <c r="L23763">
        <v>43.59</v>
      </c>
    </row>
    <row r="23764" spans="1:12" x14ac:dyDescent="0.35">
      <c r="A23764" t="s">
        <v>1237</v>
      </c>
      <c r="B23764" s="1">
        <v>45338</v>
      </c>
      <c r="C23764">
        <v>110.55</v>
      </c>
      <c r="D23764">
        <v>111</v>
      </c>
      <c r="E23764">
        <v>112.8</v>
      </c>
      <c r="F23764">
        <v>107.5</v>
      </c>
      <c r="G23764">
        <v>108</v>
      </c>
      <c r="H23764">
        <v>678675</v>
      </c>
      <c r="I23764">
        <v>742.92</v>
      </c>
      <c r="J23764">
        <v>6687</v>
      </c>
      <c r="K23764">
        <v>303030</v>
      </c>
      <c r="L23764">
        <v>44.65</v>
      </c>
    </row>
    <row r="23765" spans="1:12" x14ac:dyDescent="0.35">
      <c r="A23765" t="s">
        <v>1236</v>
      </c>
      <c r="B23765" s="1">
        <v>45338</v>
      </c>
      <c r="C23765">
        <v>128.85</v>
      </c>
      <c r="D23765">
        <v>129.65</v>
      </c>
      <c r="E23765">
        <v>132.6</v>
      </c>
      <c r="F23765">
        <v>129.30000000000001</v>
      </c>
      <c r="G23765">
        <v>130.15</v>
      </c>
      <c r="H23765">
        <v>111266944</v>
      </c>
      <c r="I23765">
        <v>146002.89000000001</v>
      </c>
      <c r="J23765">
        <v>259559</v>
      </c>
      <c r="K23765">
        <v>29823732</v>
      </c>
      <c r="L23765">
        <v>26.8</v>
      </c>
    </row>
    <row r="23766" spans="1:12" x14ac:dyDescent="0.35">
      <c r="A23766" t="s">
        <v>1235</v>
      </c>
      <c r="B23766" s="1">
        <v>45338</v>
      </c>
      <c r="C23766">
        <v>287.45</v>
      </c>
      <c r="D23766">
        <v>281.95</v>
      </c>
      <c r="E23766">
        <v>292</v>
      </c>
      <c r="F23766">
        <v>281.95</v>
      </c>
      <c r="G23766">
        <v>285.64999999999998</v>
      </c>
      <c r="H23766">
        <v>12323</v>
      </c>
      <c r="I23766">
        <v>35.42</v>
      </c>
      <c r="J23766">
        <v>1071</v>
      </c>
      <c r="K23766">
        <v>6823</v>
      </c>
      <c r="L23766">
        <v>55.37</v>
      </c>
    </row>
    <row r="23767" spans="1:12" x14ac:dyDescent="0.35">
      <c r="A23767" t="s">
        <v>1234</v>
      </c>
      <c r="B23767" s="1">
        <v>45338</v>
      </c>
      <c r="C23767">
        <v>1283.75</v>
      </c>
      <c r="D23767">
        <v>1290</v>
      </c>
      <c r="E23767">
        <v>1310.9</v>
      </c>
      <c r="F23767">
        <v>1290</v>
      </c>
      <c r="G23767">
        <v>1301.8</v>
      </c>
      <c r="H23767">
        <v>5888</v>
      </c>
      <c r="I23767">
        <v>76.680000000000007</v>
      </c>
      <c r="J23767">
        <v>901</v>
      </c>
      <c r="K23767">
        <v>3724</v>
      </c>
      <c r="L23767">
        <v>63.25</v>
      </c>
    </row>
    <row r="23768" spans="1:12" x14ac:dyDescent="0.35">
      <c r="A23768" t="s">
        <v>1233</v>
      </c>
      <c r="B23768" s="1">
        <v>45338</v>
      </c>
      <c r="C23768">
        <v>649.15</v>
      </c>
      <c r="D23768">
        <v>658</v>
      </c>
      <c r="E23768">
        <v>658.3</v>
      </c>
      <c r="F23768">
        <v>644</v>
      </c>
      <c r="G23768">
        <v>646.95000000000005</v>
      </c>
      <c r="H23768">
        <v>29393</v>
      </c>
      <c r="I23768">
        <v>190.79</v>
      </c>
      <c r="J23768">
        <v>3791</v>
      </c>
      <c r="K23768">
        <v>14631</v>
      </c>
      <c r="L23768">
        <v>49.78</v>
      </c>
    </row>
    <row r="23769" spans="1:12" x14ac:dyDescent="0.35">
      <c r="A23769" t="s">
        <v>1232</v>
      </c>
      <c r="B23769" s="1">
        <v>45338</v>
      </c>
      <c r="C23769">
        <v>16.25</v>
      </c>
      <c r="D23769">
        <v>16.3</v>
      </c>
      <c r="E23769">
        <v>16.45</v>
      </c>
      <c r="F23769">
        <v>15.85</v>
      </c>
      <c r="G23769">
        <v>16</v>
      </c>
      <c r="H23769">
        <v>588381</v>
      </c>
      <c r="I23769">
        <v>94.71</v>
      </c>
      <c r="J23769">
        <v>1516</v>
      </c>
      <c r="K23769">
        <v>429152</v>
      </c>
      <c r="L23769">
        <v>72.94</v>
      </c>
    </row>
    <row r="23770" spans="1:12" x14ac:dyDescent="0.35">
      <c r="A23770" t="s">
        <v>1231</v>
      </c>
      <c r="B23770" s="1">
        <v>45338</v>
      </c>
      <c r="C23770">
        <v>3062.6</v>
      </c>
      <c r="D23770">
        <v>3102</v>
      </c>
      <c r="E23770">
        <v>3102.45</v>
      </c>
      <c r="F23770">
        <v>2948.3</v>
      </c>
      <c r="G23770">
        <v>2964.9</v>
      </c>
      <c r="H23770">
        <v>10129</v>
      </c>
      <c r="I23770">
        <v>304.48</v>
      </c>
      <c r="J23770">
        <v>1453</v>
      </c>
      <c r="K23770">
        <v>6273</v>
      </c>
      <c r="L23770">
        <v>61.93</v>
      </c>
    </row>
    <row r="23771" spans="1:12" x14ac:dyDescent="0.35">
      <c r="A23771" t="s">
        <v>1230</v>
      </c>
      <c r="B23771" s="1">
        <v>45338</v>
      </c>
      <c r="C23771">
        <v>3567.6</v>
      </c>
      <c r="D23771">
        <v>3575</v>
      </c>
      <c r="E23771">
        <v>3662.55</v>
      </c>
      <c r="F23771">
        <v>3575</v>
      </c>
      <c r="G23771">
        <v>3645.3</v>
      </c>
      <c r="H23771">
        <v>904620</v>
      </c>
      <c r="I23771">
        <v>32899.26</v>
      </c>
      <c r="J23771">
        <v>64990</v>
      </c>
      <c r="K23771">
        <v>588194</v>
      </c>
      <c r="L23771">
        <v>65.02</v>
      </c>
    </row>
    <row r="23772" spans="1:12" x14ac:dyDescent="0.35">
      <c r="A23772" t="s">
        <v>1229</v>
      </c>
      <c r="B23772" s="1">
        <v>45338</v>
      </c>
      <c r="C23772">
        <v>65.150000000000006</v>
      </c>
      <c r="D23772">
        <v>68.400000000000006</v>
      </c>
      <c r="E23772">
        <v>68.400000000000006</v>
      </c>
      <c r="F23772">
        <v>68.400000000000006</v>
      </c>
      <c r="G23772">
        <v>68.400000000000006</v>
      </c>
      <c r="H23772">
        <v>9772</v>
      </c>
      <c r="I23772">
        <v>6.68</v>
      </c>
      <c r="J23772">
        <v>44</v>
      </c>
      <c r="K23772">
        <v>9772</v>
      </c>
      <c r="L23772">
        <v>100</v>
      </c>
    </row>
    <row r="23773" spans="1:12" x14ac:dyDescent="0.35">
      <c r="A23773" t="s">
        <v>1228</v>
      </c>
      <c r="B23773" s="1">
        <v>45338</v>
      </c>
      <c r="C23773">
        <v>2653.55</v>
      </c>
      <c r="D23773">
        <v>2653.5</v>
      </c>
      <c r="E23773">
        <v>2714.95</v>
      </c>
      <c r="F23773">
        <v>2653.5</v>
      </c>
      <c r="G23773">
        <v>2711.1</v>
      </c>
      <c r="H23773">
        <v>578979</v>
      </c>
      <c r="I23773">
        <v>15623.23</v>
      </c>
      <c r="J23773">
        <v>40840</v>
      </c>
      <c r="K23773">
        <v>322095</v>
      </c>
      <c r="L23773">
        <v>55.63</v>
      </c>
    </row>
    <row r="23774" spans="1:12" x14ac:dyDescent="0.35">
      <c r="A23774" t="s">
        <v>1227</v>
      </c>
      <c r="B23774" s="1">
        <v>45338</v>
      </c>
      <c r="C23774">
        <v>2744.15</v>
      </c>
      <c r="D23774">
        <v>2729.95</v>
      </c>
      <c r="E23774">
        <v>2750</v>
      </c>
      <c r="F23774">
        <v>2681.35</v>
      </c>
      <c r="G23774">
        <v>2733.05</v>
      </c>
      <c r="H23774">
        <v>555059</v>
      </c>
      <c r="I23774">
        <v>15065.22</v>
      </c>
      <c r="J23774">
        <v>47628</v>
      </c>
      <c r="K23774">
        <v>401018</v>
      </c>
      <c r="L23774">
        <v>72.25</v>
      </c>
    </row>
    <row r="23775" spans="1:12" x14ac:dyDescent="0.35">
      <c r="A23775" t="s">
        <v>1226</v>
      </c>
      <c r="B23775" s="1">
        <v>45338</v>
      </c>
      <c r="C23775">
        <v>18.91</v>
      </c>
      <c r="D23775">
        <v>18.920000000000002</v>
      </c>
      <c r="E23775">
        <v>19.28</v>
      </c>
      <c r="F23775">
        <v>18.84</v>
      </c>
      <c r="G23775">
        <v>19.21</v>
      </c>
      <c r="H23775">
        <v>3382698</v>
      </c>
      <c r="I23775">
        <v>648.30999999999995</v>
      </c>
      <c r="J23775">
        <v>9796</v>
      </c>
      <c r="K23775">
        <v>1923860</v>
      </c>
      <c r="L23775">
        <v>56.87</v>
      </c>
    </row>
    <row r="23776" spans="1:12" x14ac:dyDescent="0.35">
      <c r="A23776" t="s">
        <v>1225</v>
      </c>
      <c r="B23776" s="1">
        <v>45338</v>
      </c>
      <c r="C23776">
        <v>5136.8</v>
      </c>
      <c r="D23776">
        <v>5105</v>
      </c>
      <c r="E23776">
        <v>5155.45</v>
      </c>
      <c r="F23776">
        <v>5062.2</v>
      </c>
      <c r="G23776">
        <v>5103.6000000000004</v>
      </c>
      <c r="H23776">
        <v>22102</v>
      </c>
      <c r="I23776">
        <v>1127.51</v>
      </c>
      <c r="J23776">
        <v>8126</v>
      </c>
      <c r="K23776">
        <v>12349</v>
      </c>
      <c r="L23776">
        <v>55.87</v>
      </c>
    </row>
    <row r="23777" spans="1:12" x14ac:dyDescent="0.35">
      <c r="A23777" t="s">
        <v>1224</v>
      </c>
      <c r="B23777" s="1">
        <v>45338</v>
      </c>
      <c r="C23777">
        <v>16485.45</v>
      </c>
      <c r="D23777">
        <v>16485.45</v>
      </c>
      <c r="E23777">
        <v>16579.95</v>
      </c>
      <c r="F23777">
        <v>16343.5</v>
      </c>
      <c r="G23777">
        <v>16464.45</v>
      </c>
      <c r="H23777">
        <v>2810</v>
      </c>
      <c r="I23777">
        <v>462.03</v>
      </c>
      <c r="J23777">
        <v>1603</v>
      </c>
      <c r="K23777">
        <v>1242</v>
      </c>
      <c r="L23777">
        <v>44.2</v>
      </c>
    </row>
    <row r="23778" spans="1:12" x14ac:dyDescent="0.35">
      <c r="A23778" t="s">
        <v>1223</v>
      </c>
      <c r="B23778" s="1">
        <v>45338</v>
      </c>
      <c r="C23778">
        <v>1841.85</v>
      </c>
      <c r="D23778">
        <v>1875</v>
      </c>
      <c r="E23778">
        <v>1889.95</v>
      </c>
      <c r="F23778">
        <v>1839.3</v>
      </c>
      <c r="G23778">
        <v>1871.25</v>
      </c>
      <c r="H23778">
        <v>138401</v>
      </c>
      <c r="I23778">
        <v>2595.8200000000002</v>
      </c>
      <c r="J23778">
        <v>8783</v>
      </c>
      <c r="K23778">
        <v>115515</v>
      </c>
      <c r="L23778">
        <v>83.46</v>
      </c>
    </row>
    <row r="23779" spans="1:12" x14ac:dyDescent="0.35">
      <c r="A23779" t="s">
        <v>1222</v>
      </c>
      <c r="B23779" s="1">
        <v>45338</v>
      </c>
      <c r="C23779">
        <v>121.8</v>
      </c>
      <c r="D23779">
        <v>123.4</v>
      </c>
      <c r="E23779">
        <v>123.4</v>
      </c>
      <c r="F23779">
        <v>118.25</v>
      </c>
      <c r="G23779">
        <v>119.5</v>
      </c>
      <c r="H23779">
        <v>104932</v>
      </c>
      <c r="I23779">
        <v>125.83</v>
      </c>
      <c r="J23779">
        <v>4328</v>
      </c>
      <c r="K23779">
        <v>51795</v>
      </c>
      <c r="L23779">
        <v>49.36</v>
      </c>
    </row>
    <row r="23780" spans="1:12" x14ac:dyDescent="0.35">
      <c r="A23780" t="s">
        <v>1221</v>
      </c>
      <c r="B23780" s="1">
        <v>45338</v>
      </c>
      <c r="C23780">
        <v>4538.6000000000004</v>
      </c>
      <c r="D23780">
        <v>4558</v>
      </c>
      <c r="E23780">
        <v>4623</v>
      </c>
      <c r="F23780">
        <v>4481.5</v>
      </c>
      <c r="G23780">
        <v>4588.25</v>
      </c>
      <c r="H23780">
        <v>16335</v>
      </c>
      <c r="I23780">
        <v>745.3</v>
      </c>
      <c r="J23780">
        <v>3769</v>
      </c>
      <c r="K23780">
        <v>7316</v>
      </c>
      <c r="L23780">
        <v>44.79</v>
      </c>
    </row>
    <row r="23781" spans="1:12" x14ac:dyDescent="0.35">
      <c r="A23781" t="s">
        <v>1220</v>
      </c>
      <c r="B23781" s="1">
        <v>45338</v>
      </c>
      <c r="C23781">
        <v>435.45</v>
      </c>
      <c r="D23781">
        <v>437.8</v>
      </c>
      <c r="E23781">
        <v>437.8</v>
      </c>
      <c r="F23781">
        <v>427.1</v>
      </c>
      <c r="G23781">
        <v>433.7</v>
      </c>
      <c r="H23781">
        <v>8544311</v>
      </c>
      <c r="I23781">
        <v>36935.800000000003</v>
      </c>
      <c r="J23781">
        <v>186293</v>
      </c>
      <c r="K23781">
        <v>3924232</v>
      </c>
      <c r="L23781">
        <v>45.93</v>
      </c>
    </row>
    <row r="23782" spans="1:12" x14ac:dyDescent="0.35">
      <c r="A23782" t="s">
        <v>1219</v>
      </c>
      <c r="B23782" s="1">
        <v>45338</v>
      </c>
      <c r="C23782">
        <v>277.14999999999998</v>
      </c>
      <c r="D23782">
        <v>279.89999999999998</v>
      </c>
      <c r="E23782">
        <v>282.5</v>
      </c>
      <c r="F23782">
        <v>277</v>
      </c>
      <c r="G23782">
        <v>277.95</v>
      </c>
      <c r="H23782">
        <v>6096080</v>
      </c>
      <c r="I23782">
        <v>17051.62</v>
      </c>
      <c r="J23782">
        <v>36817</v>
      </c>
      <c r="K23782">
        <v>3319873</v>
      </c>
      <c r="L23782">
        <v>54.46</v>
      </c>
    </row>
    <row r="23783" spans="1:12" x14ac:dyDescent="0.35">
      <c r="A23783" t="s">
        <v>1218</v>
      </c>
      <c r="B23783" s="1">
        <v>45338</v>
      </c>
      <c r="C23783">
        <v>8725.25</v>
      </c>
      <c r="D23783">
        <v>8780</v>
      </c>
      <c r="E23783">
        <v>8900</v>
      </c>
      <c r="F23783">
        <v>8687.15</v>
      </c>
      <c r="G23783">
        <v>8869.5499999999993</v>
      </c>
      <c r="H23783">
        <v>197048</v>
      </c>
      <c r="I23783">
        <v>17313.32</v>
      </c>
      <c r="J23783">
        <v>27196</v>
      </c>
      <c r="K23783">
        <v>83992</v>
      </c>
      <c r="L23783">
        <v>42.63</v>
      </c>
    </row>
    <row r="23784" spans="1:12" x14ac:dyDescent="0.35">
      <c r="A23784" t="s">
        <v>1217</v>
      </c>
      <c r="B23784" s="1">
        <v>45338</v>
      </c>
      <c r="C23784">
        <v>62.85</v>
      </c>
      <c r="D23784">
        <v>63.25</v>
      </c>
      <c r="E23784">
        <v>66.900000000000006</v>
      </c>
      <c r="F23784">
        <v>62.85</v>
      </c>
      <c r="G23784">
        <v>63.25</v>
      </c>
      <c r="H23784">
        <v>1015968</v>
      </c>
      <c r="I23784">
        <v>658.21</v>
      </c>
      <c r="J23784">
        <v>5352</v>
      </c>
      <c r="K23784">
        <v>409626</v>
      </c>
      <c r="L23784">
        <v>40.32</v>
      </c>
    </row>
    <row r="23785" spans="1:12" x14ac:dyDescent="0.35">
      <c r="A23785" t="s">
        <v>1216</v>
      </c>
      <c r="B23785" s="1">
        <v>45338</v>
      </c>
      <c r="C23785">
        <v>146.19999999999999</v>
      </c>
      <c r="D23785">
        <v>147.25</v>
      </c>
      <c r="E23785">
        <v>149</v>
      </c>
      <c r="F23785">
        <v>142</v>
      </c>
      <c r="G23785">
        <v>143.85</v>
      </c>
      <c r="H23785">
        <v>689728</v>
      </c>
      <c r="I23785">
        <v>998.51</v>
      </c>
      <c r="J23785">
        <v>9323</v>
      </c>
      <c r="K23785">
        <v>305007</v>
      </c>
      <c r="L23785">
        <v>44.22</v>
      </c>
    </row>
    <row r="23786" spans="1:12" x14ac:dyDescent="0.35">
      <c r="A23786" t="s">
        <v>1215</v>
      </c>
      <c r="B23786" s="1">
        <v>45338</v>
      </c>
      <c r="C23786">
        <v>898.7</v>
      </c>
      <c r="D23786">
        <v>893.05</v>
      </c>
      <c r="E23786">
        <v>904.2</v>
      </c>
      <c r="F23786">
        <v>892.1</v>
      </c>
      <c r="G23786">
        <v>895.4</v>
      </c>
      <c r="H23786">
        <v>718408</v>
      </c>
      <c r="I23786">
        <v>6450.97</v>
      </c>
      <c r="J23786">
        <v>23798</v>
      </c>
      <c r="K23786">
        <v>350833</v>
      </c>
      <c r="L23786">
        <v>48.83</v>
      </c>
    </row>
    <row r="23787" spans="1:12" x14ac:dyDescent="0.35">
      <c r="A23787" t="s">
        <v>1214</v>
      </c>
      <c r="B23787" s="1">
        <v>45338</v>
      </c>
      <c r="C23787">
        <v>35.5</v>
      </c>
      <c r="D23787">
        <v>35.799999999999997</v>
      </c>
      <c r="E23787">
        <v>37.700000000000003</v>
      </c>
      <c r="F23787">
        <v>34.65</v>
      </c>
      <c r="G23787">
        <v>36.799999999999997</v>
      </c>
      <c r="H23787">
        <v>423196</v>
      </c>
      <c r="I23787">
        <v>155.37</v>
      </c>
      <c r="J23787">
        <v>1979</v>
      </c>
      <c r="K23787">
        <v>202960</v>
      </c>
      <c r="L23787">
        <v>47.96</v>
      </c>
    </row>
    <row r="23788" spans="1:12" x14ac:dyDescent="0.35">
      <c r="A23788" t="s">
        <v>1213</v>
      </c>
      <c r="B23788" s="1">
        <v>45338</v>
      </c>
      <c r="C23788">
        <v>568</v>
      </c>
      <c r="D23788">
        <v>575</v>
      </c>
      <c r="E23788">
        <v>575</v>
      </c>
      <c r="F23788">
        <v>555</v>
      </c>
      <c r="G23788">
        <v>559.35</v>
      </c>
      <c r="H23788">
        <v>58177</v>
      </c>
      <c r="I23788">
        <v>327.96</v>
      </c>
      <c r="J23788">
        <v>4436</v>
      </c>
      <c r="K23788">
        <v>44093</v>
      </c>
      <c r="L23788">
        <v>75.790000000000006</v>
      </c>
    </row>
    <row r="23789" spans="1:12" x14ac:dyDescent="0.35">
      <c r="A23789" t="s">
        <v>1212</v>
      </c>
      <c r="B23789" s="1">
        <v>45338</v>
      </c>
      <c r="C23789">
        <v>74.3</v>
      </c>
      <c r="D23789">
        <v>74.349999999999994</v>
      </c>
      <c r="E23789">
        <v>77.8</v>
      </c>
      <c r="F23789">
        <v>74.349999999999994</v>
      </c>
      <c r="G23789">
        <v>75.8</v>
      </c>
      <c r="H23789">
        <v>287433</v>
      </c>
      <c r="I23789">
        <v>218.81</v>
      </c>
      <c r="J23789">
        <v>1954</v>
      </c>
      <c r="K23789">
        <v>156607</v>
      </c>
      <c r="L23789">
        <v>54.48</v>
      </c>
    </row>
    <row r="23790" spans="1:12" x14ac:dyDescent="0.35">
      <c r="A23790" t="s">
        <v>1211</v>
      </c>
      <c r="B23790" s="1">
        <v>45338</v>
      </c>
      <c r="C23790">
        <v>53</v>
      </c>
      <c r="D23790">
        <v>55.65</v>
      </c>
      <c r="E23790">
        <v>55.65</v>
      </c>
      <c r="F23790">
        <v>54.1</v>
      </c>
      <c r="G23790">
        <v>55.65</v>
      </c>
      <c r="H23790">
        <v>6351282</v>
      </c>
      <c r="I23790">
        <v>3518.45</v>
      </c>
      <c r="J23790">
        <v>8930</v>
      </c>
      <c r="K23790">
        <v>3215788</v>
      </c>
      <c r="L23790">
        <v>50.63</v>
      </c>
    </row>
    <row r="23791" spans="1:12" x14ac:dyDescent="0.35">
      <c r="A23791" t="s">
        <v>1210</v>
      </c>
      <c r="B23791" s="1">
        <v>45338</v>
      </c>
      <c r="C23791">
        <v>306.60000000000002</v>
      </c>
      <c r="D23791">
        <v>309.89999999999998</v>
      </c>
      <c r="E23791">
        <v>332.7</v>
      </c>
      <c r="F23791">
        <v>309.5</v>
      </c>
      <c r="G23791">
        <v>326.5</v>
      </c>
      <c r="H23791">
        <v>7393381</v>
      </c>
      <c r="I23791">
        <v>23998.880000000001</v>
      </c>
      <c r="J23791">
        <v>116549</v>
      </c>
      <c r="K23791">
        <v>1998747</v>
      </c>
      <c r="L23791">
        <v>27.03</v>
      </c>
    </row>
    <row r="23792" spans="1:12" x14ac:dyDescent="0.35">
      <c r="A23792" t="s">
        <v>1209</v>
      </c>
      <c r="B23792" s="1">
        <v>45338</v>
      </c>
      <c r="C23792">
        <v>325.05</v>
      </c>
      <c r="D23792">
        <v>325</v>
      </c>
      <c r="E23792">
        <v>341.3</v>
      </c>
      <c r="F23792">
        <v>318.05</v>
      </c>
      <c r="G23792">
        <v>341.3</v>
      </c>
      <c r="H23792">
        <v>19113793</v>
      </c>
      <c r="I23792">
        <v>63520.18</v>
      </c>
      <c r="J23792">
        <v>189312</v>
      </c>
      <c r="K23792">
        <v>8663395</v>
      </c>
      <c r="L23792">
        <v>45.33</v>
      </c>
    </row>
    <row r="23793" spans="1:12" x14ac:dyDescent="0.35">
      <c r="A23793" t="s">
        <v>1208</v>
      </c>
      <c r="B23793" s="1">
        <v>45338</v>
      </c>
      <c r="C23793">
        <v>23.5</v>
      </c>
      <c r="D23793">
        <v>23.7</v>
      </c>
      <c r="E23793">
        <v>24.1</v>
      </c>
      <c r="F23793">
        <v>22.05</v>
      </c>
      <c r="G23793">
        <v>22.85</v>
      </c>
      <c r="H23793">
        <v>398007</v>
      </c>
      <c r="I23793">
        <v>92.71</v>
      </c>
      <c r="J23793">
        <v>2158</v>
      </c>
      <c r="K23793">
        <v>214840</v>
      </c>
      <c r="L23793">
        <v>53.98</v>
      </c>
    </row>
    <row r="23794" spans="1:12" x14ac:dyDescent="0.35">
      <c r="A23794" t="s">
        <v>1207</v>
      </c>
      <c r="B23794" s="1">
        <v>45338</v>
      </c>
      <c r="C23794">
        <v>71.2</v>
      </c>
      <c r="D23794">
        <v>71.55</v>
      </c>
      <c r="E23794">
        <v>72.900000000000006</v>
      </c>
      <c r="F23794">
        <v>69</v>
      </c>
      <c r="G23794">
        <v>69.45</v>
      </c>
      <c r="H23794">
        <v>5130481</v>
      </c>
      <c r="I23794">
        <v>3619.17</v>
      </c>
      <c r="J23794">
        <v>16599</v>
      </c>
      <c r="K23794">
        <v>2474140</v>
      </c>
      <c r="L23794">
        <v>48.22</v>
      </c>
    </row>
    <row r="23795" spans="1:12" x14ac:dyDescent="0.35">
      <c r="A23795" t="s">
        <v>1206</v>
      </c>
      <c r="B23795" s="1">
        <v>45338</v>
      </c>
      <c r="C23795">
        <v>1601.4</v>
      </c>
      <c r="D23795">
        <v>1615</v>
      </c>
      <c r="E23795">
        <v>1635</v>
      </c>
      <c r="F23795">
        <v>1575.1</v>
      </c>
      <c r="G23795">
        <v>1621.65</v>
      </c>
      <c r="H23795">
        <v>399230</v>
      </c>
      <c r="I23795">
        <v>6423.68</v>
      </c>
      <c r="J23795">
        <v>11515</v>
      </c>
      <c r="K23795">
        <v>216473</v>
      </c>
      <c r="L23795">
        <v>54.22</v>
      </c>
    </row>
    <row r="23796" spans="1:12" x14ac:dyDescent="0.35">
      <c r="A23796" t="s">
        <v>1205</v>
      </c>
      <c r="B23796" s="1">
        <v>45338</v>
      </c>
      <c r="C23796">
        <v>44</v>
      </c>
      <c r="D23796">
        <v>44.45</v>
      </c>
      <c r="E23796">
        <v>45.4</v>
      </c>
      <c r="F23796">
        <v>43.3</v>
      </c>
      <c r="G23796">
        <v>43.95</v>
      </c>
      <c r="H23796">
        <v>284968</v>
      </c>
      <c r="I23796">
        <v>126.73</v>
      </c>
      <c r="J23796">
        <v>1830</v>
      </c>
      <c r="K23796">
        <v>150368</v>
      </c>
      <c r="L23796">
        <v>52.77</v>
      </c>
    </row>
    <row r="23797" spans="1:12" x14ac:dyDescent="0.35">
      <c r="A23797" t="s">
        <v>1204</v>
      </c>
      <c r="B23797" s="1">
        <v>45338</v>
      </c>
      <c r="C23797">
        <v>203</v>
      </c>
      <c r="D23797">
        <v>205.95</v>
      </c>
      <c r="E23797">
        <v>205.95</v>
      </c>
      <c r="F23797">
        <v>190.05</v>
      </c>
      <c r="G23797">
        <v>193.95</v>
      </c>
      <c r="H23797">
        <v>2131052</v>
      </c>
      <c r="I23797">
        <v>4214.18</v>
      </c>
      <c r="J23797">
        <v>28161</v>
      </c>
      <c r="K23797">
        <v>1068108</v>
      </c>
      <c r="L23797">
        <v>50.12</v>
      </c>
    </row>
    <row r="23798" spans="1:12" x14ac:dyDescent="0.35">
      <c r="A23798" t="s">
        <v>1203</v>
      </c>
      <c r="B23798" s="1">
        <v>45338</v>
      </c>
      <c r="C23798">
        <v>724</v>
      </c>
      <c r="D23798">
        <v>728.8</v>
      </c>
      <c r="E23798">
        <v>737.1</v>
      </c>
      <c r="F23798">
        <v>723</v>
      </c>
      <c r="G23798">
        <v>728.3</v>
      </c>
      <c r="H23798">
        <v>217597</v>
      </c>
      <c r="I23798">
        <v>1587.12</v>
      </c>
      <c r="J23798">
        <v>12884</v>
      </c>
      <c r="K23798">
        <v>74651</v>
      </c>
      <c r="L23798">
        <v>34.31</v>
      </c>
    </row>
    <row r="23799" spans="1:12" x14ac:dyDescent="0.35">
      <c r="A23799" t="s">
        <v>1202</v>
      </c>
      <c r="B23799" s="1">
        <v>45338</v>
      </c>
      <c r="C23799">
        <v>262.60000000000002</v>
      </c>
      <c r="D23799">
        <v>264</v>
      </c>
      <c r="E23799">
        <v>272.85000000000002</v>
      </c>
      <c r="F23799">
        <v>262.05</v>
      </c>
      <c r="G23799">
        <v>266.3</v>
      </c>
      <c r="H23799">
        <v>1006483</v>
      </c>
      <c r="I23799">
        <v>2699.98</v>
      </c>
      <c r="J23799">
        <v>11428</v>
      </c>
      <c r="K23799">
        <v>487083</v>
      </c>
      <c r="L23799">
        <v>48.39</v>
      </c>
    </row>
    <row r="23800" spans="1:12" x14ac:dyDescent="0.35">
      <c r="A23800" t="s">
        <v>1201</v>
      </c>
      <c r="B23800" s="1">
        <v>45338</v>
      </c>
      <c r="C23800">
        <v>80</v>
      </c>
      <c r="D23800">
        <v>80.400000000000006</v>
      </c>
      <c r="E23800">
        <v>80.75</v>
      </c>
      <c r="F23800">
        <v>78.05</v>
      </c>
      <c r="G23800">
        <v>78.55</v>
      </c>
      <c r="H23800">
        <v>3718499</v>
      </c>
      <c r="I23800">
        <v>2941.94</v>
      </c>
      <c r="J23800">
        <v>13023</v>
      </c>
      <c r="K23800">
        <v>1720808</v>
      </c>
      <c r="L23800">
        <v>46.28</v>
      </c>
    </row>
    <row r="23801" spans="1:12" x14ac:dyDescent="0.35">
      <c r="A23801" t="s">
        <v>1200</v>
      </c>
      <c r="B23801" s="1">
        <v>45338</v>
      </c>
      <c r="C23801">
        <v>94.25</v>
      </c>
      <c r="D23801">
        <v>94.25</v>
      </c>
      <c r="E23801">
        <v>94.7</v>
      </c>
      <c r="F23801">
        <v>89.55</v>
      </c>
      <c r="G23801">
        <v>90.3</v>
      </c>
      <c r="H23801">
        <v>1416118</v>
      </c>
      <c r="I23801">
        <v>1277.9000000000001</v>
      </c>
      <c r="J23801">
        <v>9336</v>
      </c>
      <c r="K23801">
        <v>889453</v>
      </c>
      <c r="L23801">
        <v>62.81</v>
      </c>
    </row>
    <row r="23802" spans="1:12" x14ac:dyDescent="0.35">
      <c r="A23802" t="s">
        <v>1199</v>
      </c>
      <c r="B23802" s="1">
        <v>45338</v>
      </c>
      <c r="C23802">
        <v>218.35</v>
      </c>
      <c r="D23802">
        <v>224.5</v>
      </c>
      <c r="E23802">
        <v>230</v>
      </c>
      <c r="F23802">
        <v>217</v>
      </c>
      <c r="G23802">
        <v>226.1</v>
      </c>
      <c r="H23802">
        <v>104014</v>
      </c>
      <c r="I23802">
        <v>234.21</v>
      </c>
      <c r="J23802">
        <v>1599</v>
      </c>
      <c r="K23802">
        <v>63722</v>
      </c>
      <c r="L23802">
        <v>61.26</v>
      </c>
    </row>
    <row r="23803" spans="1:12" x14ac:dyDescent="0.35">
      <c r="A23803" t="s">
        <v>1198</v>
      </c>
      <c r="B23803" s="1">
        <v>45338</v>
      </c>
      <c r="C23803">
        <v>99.65</v>
      </c>
      <c r="D23803">
        <v>99.65</v>
      </c>
      <c r="E23803">
        <v>99.65</v>
      </c>
      <c r="F23803">
        <v>94.55</v>
      </c>
      <c r="G23803">
        <v>95.5</v>
      </c>
      <c r="H23803">
        <v>4948</v>
      </c>
      <c r="I23803">
        <v>4.7699999999999996</v>
      </c>
      <c r="J23803">
        <v>102</v>
      </c>
      <c r="K23803">
        <v>3141</v>
      </c>
      <c r="L23803">
        <v>63.48</v>
      </c>
    </row>
    <row r="23804" spans="1:12" x14ac:dyDescent="0.35">
      <c r="A23804" t="s">
        <v>1197</v>
      </c>
      <c r="B23804" s="1">
        <v>45338</v>
      </c>
      <c r="C23804">
        <v>334.25</v>
      </c>
      <c r="D23804">
        <v>336</v>
      </c>
      <c r="E23804">
        <v>341.25</v>
      </c>
      <c r="F23804">
        <v>330.55</v>
      </c>
      <c r="G23804">
        <v>333.75</v>
      </c>
      <c r="H23804">
        <v>330484</v>
      </c>
      <c r="I23804">
        <v>1109.77</v>
      </c>
      <c r="J23804">
        <v>13969</v>
      </c>
      <c r="K23804">
        <v>192687</v>
      </c>
      <c r="L23804">
        <v>58.3</v>
      </c>
    </row>
    <row r="23805" spans="1:12" x14ac:dyDescent="0.35">
      <c r="A23805" t="s">
        <v>1196</v>
      </c>
      <c r="B23805" s="1">
        <v>45338</v>
      </c>
      <c r="C23805">
        <v>67.75</v>
      </c>
      <c r="D23805">
        <v>68.3</v>
      </c>
      <c r="E23805">
        <v>69.900000000000006</v>
      </c>
      <c r="F23805">
        <v>68</v>
      </c>
      <c r="G23805">
        <v>68.55</v>
      </c>
      <c r="H23805">
        <v>17795</v>
      </c>
      <c r="I23805">
        <v>12.25</v>
      </c>
      <c r="J23805">
        <v>124</v>
      </c>
      <c r="K23805">
        <v>15527</v>
      </c>
      <c r="L23805">
        <v>87.25</v>
      </c>
    </row>
    <row r="23806" spans="1:12" x14ac:dyDescent="0.35">
      <c r="A23806" t="s">
        <v>1195</v>
      </c>
      <c r="B23806" s="1">
        <v>45338</v>
      </c>
      <c r="C23806">
        <v>149.94999999999999</v>
      </c>
      <c r="D23806">
        <v>150.9</v>
      </c>
      <c r="E23806">
        <v>164.4</v>
      </c>
      <c r="F23806">
        <v>150.35</v>
      </c>
      <c r="G23806">
        <v>159.85</v>
      </c>
      <c r="H23806">
        <v>767006</v>
      </c>
      <c r="I23806">
        <v>1225.3900000000001</v>
      </c>
      <c r="J23806">
        <v>26912</v>
      </c>
      <c r="K23806">
        <v>177321</v>
      </c>
      <c r="L23806">
        <v>23.12</v>
      </c>
    </row>
    <row r="23807" spans="1:12" x14ac:dyDescent="0.35">
      <c r="A23807" t="s">
        <v>1194</v>
      </c>
      <c r="B23807" s="1">
        <v>45338</v>
      </c>
      <c r="C23807">
        <v>179.2</v>
      </c>
      <c r="D23807">
        <v>179.2</v>
      </c>
      <c r="E23807">
        <v>181.45</v>
      </c>
      <c r="F23807">
        <v>173.6</v>
      </c>
      <c r="G23807">
        <v>174.7</v>
      </c>
      <c r="H23807">
        <v>30433</v>
      </c>
      <c r="I23807">
        <v>53.87</v>
      </c>
      <c r="J23807">
        <v>825</v>
      </c>
      <c r="K23807">
        <v>21494</v>
      </c>
      <c r="L23807">
        <v>70.63</v>
      </c>
    </row>
    <row r="23808" spans="1:12" x14ac:dyDescent="0.35">
      <c r="A23808" t="s">
        <v>1193</v>
      </c>
      <c r="B23808" s="1">
        <v>45338</v>
      </c>
      <c r="C23808">
        <v>121.8</v>
      </c>
      <c r="D23808">
        <v>120</v>
      </c>
      <c r="E23808">
        <v>129</v>
      </c>
      <c r="F23808">
        <v>120</v>
      </c>
      <c r="G23808">
        <v>126.2</v>
      </c>
      <c r="H23808">
        <v>9077</v>
      </c>
      <c r="I23808">
        <v>11.5</v>
      </c>
      <c r="J23808">
        <v>260</v>
      </c>
      <c r="K23808">
        <v>6672</v>
      </c>
      <c r="L23808">
        <v>73.5</v>
      </c>
    </row>
    <row r="23809" spans="1:12" x14ac:dyDescent="0.35">
      <c r="A23809" t="s">
        <v>1192</v>
      </c>
      <c r="B23809" s="1">
        <v>45338</v>
      </c>
      <c r="C23809">
        <v>336.45</v>
      </c>
      <c r="D23809">
        <v>338.7</v>
      </c>
      <c r="E23809">
        <v>363.1</v>
      </c>
      <c r="F23809">
        <v>338</v>
      </c>
      <c r="G23809">
        <v>350.2</v>
      </c>
      <c r="H23809">
        <v>530870</v>
      </c>
      <c r="I23809">
        <v>1878.74</v>
      </c>
      <c r="J23809">
        <v>31563</v>
      </c>
      <c r="K23809">
        <v>224541</v>
      </c>
      <c r="L23809">
        <v>42.3</v>
      </c>
    </row>
    <row r="23810" spans="1:12" x14ac:dyDescent="0.35">
      <c r="A23810" t="s">
        <v>1191</v>
      </c>
      <c r="B23810" s="1">
        <v>45338</v>
      </c>
      <c r="C23810">
        <v>134.85</v>
      </c>
      <c r="D23810">
        <v>135.9</v>
      </c>
      <c r="E23810">
        <v>145.85</v>
      </c>
      <c r="F23810">
        <v>135.1</v>
      </c>
      <c r="G23810">
        <v>142.69999999999999</v>
      </c>
      <c r="H23810">
        <v>6272680</v>
      </c>
      <c r="I23810">
        <v>8924.2199999999993</v>
      </c>
      <c r="J23810">
        <v>52222</v>
      </c>
      <c r="K23810">
        <v>2803270</v>
      </c>
      <c r="L23810">
        <v>44.69</v>
      </c>
    </row>
    <row r="23811" spans="1:12" x14ac:dyDescent="0.35">
      <c r="A23811" t="s">
        <v>1190</v>
      </c>
      <c r="B23811" s="1">
        <v>45338</v>
      </c>
      <c r="C23811">
        <v>36303.5</v>
      </c>
      <c r="D23811">
        <v>36266.65</v>
      </c>
      <c r="E23811">
        <v>36520</v>
      </c>
      <c r="F23811">
        <v>36100</v>
      </c>
      <c r="G23811">
        <v>36341.75</v>
      </c>
      <c r="H23811">
        <v>8824</v>
      </c>
      <c r="I23811">
        <v>3204.35</v>
      </c>
      <c r="J23811">
        <v>4286</v>
      </c>
      <c r="K23811">
        <v>3082</v>
      </c>
      <c r="L23811">
        <v>34.93</v>
      </c>
    </row>
    <row r="23812" spans="1:12" x14ac:dyDescent="0.35">
      <c r="A23812" t="s">
        <v>1189</v>
      </c>
      <c r="B23812" s="1">
        <v>45338</v>
      </c>
      <c r="C23812">
        <v>46.25</v>
      </c>
      <c r="D23812">
        <v>43.55</v>
      </c>
      <c r="E23812">
        <v>45.3</v>
      </c>
      <c r="F23812">
        <v>42.05</v>
      </c>
      <c r="G23812">
        <v>44.75</v>
      </c>
      <c r="H23812">
        <v>119558</v>
      </c>
      <c r="I23812">
        <v>52.98</v>
      </c>
      <c r="J23812">
        <v>1092</v>
      </c>
      <c r="K23812">
        <v>58818</v>
      </c>
      <c r="L23812">
        <v>49.2</v>
      </c>
    </row>
    <row r="23813" spans="1:12" x14ac:dyDescent="0.35">
      <c r="A23813" t="s">
        <v>1188</v>
      </c>
      <c r="B23813" s="1">
        <v>45338</v>
      </c>
      <c r="C23813">
        <v>37.25</v>
      </c>
      <c r="D23813">
        <v>37.5</v>
      </c>
      <c r="E23813">
        <v>38.4</v>
      </c>
      <c r="F23813">
        <v>37.25</v>
      </c>
      <c r="G23813">
        <v>37.549999999999997</v>
      </c>
      <c r="H23813">
        <v>608168</v>
      </c>
      <c r="I23813">
        <v>229.77</v>
      </c>
      <c r="J23813">
        <v>3411</v>
      </c>
      <c r="K23813">
        <v>280331</v>
      </c>
      <c r="L23813">
        <v>46.09</v>
      </c>
    </row>
    <row r="23814" spans="1:12" x14ac:dyDescent="0.35">
      <c r="A23814" t="s">
        <v>1187</v>
      </c>
      <c r="B23814" s="1">
        <v>45338</v>
      </c>
      <c r="C23814">
        <v>50</v>
      </c>
      <c r="D23814">
        <v>50.05</v>
      </c>
      <c r="E23814">
        <v>51.6</v>
      </c>
      <c r="F23814">
        <v>48.15</v>
      </c>
      <c r="G23814">
        <v>49.05</v>
      </c>
      <c r="H23814">
        <v>166413</v>
      </c>
      <c r="I23814">
        <v>82.59</v>
      </c>
      <c r="J23814">
        <v>1092</v>
      </c>
      <c r="K23814">
        <v>106555</v>
      </c>
      <c r="L23814">
        <v>64.03</v>
      </c>
    </row>
    <row r="23815" spans="1:12" x14ac:dyDescent="0.35">
      <c r="A23815" t="s">
        <v>1186</v>
      </c>
      <c r="B23815" s="1">
        <v>45338</v>
      </c>
      <c r="C23815">
        <v>21</v>
      </c>
      <c r="D23815">
        <v>21.5</v>
      </c>
      <c r="E23815">
        <v>21.8</v>
      </c>
      <c r="F23815">
        <v>20.5</v>
      </c>
      <c r="G23815">
        <v>20.7</v>
      </c>
      <c r="H23815">
        <v>16765</v>
      </c>
      <c r="I23815">
        <v>3.52</v>
      </c>
      <c r="J23815">
        <v>268</v>
      </c>
      <c r="K23815">
        <v>13630</v>
      </c>
      <c r="L23815">
        <v>81.3</v>
      </c>
    </row>
    <row r="23816" spans="1:12" x14ac:dyDescent="0.35">
      <c r="A23816" t="s">
        <v>1185</v>
      </c>
      <c r="B23816" s="1">
        <v>45338</v>
      </c>
      <c r="C23816">
        <v>6976.5</v>
      </c>
      <c r="D23816">
        <v>6946</v>
      </c>
      <c r="E23816">
        <v>7046.95</v>
      </c>
      <c r="F23816">
        <v>6800</v>
      </c>
      <c r="G23816">
        <v>6820.85</v>
      </c>
      <c r="H23816">
        <v>7192</v>
      </c>
      <c r="I23816">
        <v>497.92</v>
      </c>
      <c r="J23816">
        <v>2482</v>
      </c>
      <c r="K23816">
        <v>3059</v>
      </c>
      <c r="L23816">
        <v>42.53</v>
      </c>
    </row>
    <row r="23817" spans="1:12" x14ac:dyDescent="0.35">
      <c r="A23817" t="s">
        <v>1184</v>
      </c>
      <c r="B23817" s="1">
        <v>45338</v>
      </c>
      <c r="C23817">
        <v>50.9</v>
      </c>
      <c r="D23817">
        <v>51.05</v>
      </c>
      <c r="E23817">
        <v>52.2</v>
      </c>
      <c r="F23817">
        <v>50.7</v>
      </c>
      <c r="G23817">
        <v>50.95</v>
      </c>
      <c r="H23817">
        <v>1595821</v>
      </c>
      <c r="I23817">
        <v>820.03</v>
      </c>
      <c r="J23817">
        <v>4820</v>
      </c>
      <c r="K23817">
        <v>570114</v>
      </c>
      <c r="L23817">
        <v>35.729999999999997</v>
      </c>
    </row>
    <row r="23818" spans="1:12" x14ac:dyDescent="0.35">
      <c r="A23818" t="s">
        <v>1183</v>
      </c>
      <c r="B23818" s="1">
        <v>45338</v>
      </c>
      <c r="C23818">
        <v>100.1</v>
      </c>
      <c r="D23818">
        <v>101.5</v>
      </c>
      <c r="E23818">
        <v>105.1</v>
      </c>
      <c r="F23818">
        <v>101.5</v>
      </c>
      <c r="G23818">
        <v>104.8</v>
      </c>
      <c r="H23818">
        <v>80313</v>
      </c>
      <c r="I23818">
        <v>83.89</v>
      </c>
      <c r="J23818">
        <v>1084</v>
      </c>
      <c r="K23818">
        <v>51313</v>
      </c>
      <c r="L23818">
        <v>63.89</v>
      </c>
    </row>
    <row r="23819" spans="1:12" x14ac:dyDescent="0.35">
      <c r="A23819" t="s">
        <v>1182</v>
      </c>
      <c r="B23819" s="1">
        <v>45338</v>
      </c>
      <c r="C23819">
        <v>124.6</v>
      </c>
      <c r="D23819">
        <v>125.1</v>
      </c>
      <c r="E23819">
        <v>126.8</v>
      </c>
      <c r="F23819">
        <v>121.7</v>
      </c>
      <c r="G23819">
        <v>123.3</v>
      </c>
      <c r="H23819">
        <v>1182043</v>
      </c>
      <c r="I23819">
        <v>1465.09</v>
      </c>
      <c r="J23819">
        <v>9208</v>
      </c>
      <c r="K23819">
        <v>814139</v>
      </c>
      <c r="L23819">
        <v>68.88</v>
      </c>
    </row>
    <row r="23820" spans="1:12" x14ac:dyDescent="0.35">
      <c r="A23820" t="s">
        <v>1181</v>
      </c>
      <c r="B23820" s="1">
        <v>45338</v>
      </c>
      <c r="C23820">
        <v>190.25</v>
      </c>
      <c r="D23820">
        <v>190.25</v>
      </c>
      <c r="E23820">
        <v>205.65</v>
      </c>
      <c r="F23820">
        <v>190.25</v>
      </c>
      <c r="G23820">
        <v>203.9</v>
      </c>
      <c r="H23820">
        <v>1952462</v>
      </c>
      <c r="I23820">
        <v>3933.02</v>
      </c>
      <c r="J23820">
        <v>35625</v>
      </c>
      <c r="K23820">
        <v>327299</v>
      </c>
      <c r="L23820">
        <v>16.760000000000002</v>
      </c>
    </row>
    <row r="23821" spans="1:12" x14ac:dyDescent="0.35">
      <c r="A23821" t="s">
        <v>1180</v>
      </c>
      <c r="B23821" s="1">
        <v>45338</v>
      </c>
      <c r="C23821">
        <v>57</v>
      </c>
      <c r="D23821">
        <v>57.05</v>
      </c>
      <c r="E23821">
        <v>59.9</v>
      </c>
      <c r="F23821">
        <v>56.1</v>
      </c>
      <c r="G23821">
        <v>57.5</v>
      </c>
      <c r="H23821">
        <v>249715</v>
      </c>
      <c r="I23821">
        <v>144.68</v>
      </c>
      <c r="J23821">
        <v>1709</v>
      </c>
      <c r="K23821">
        <v>81438</v>
      </c>
      <c r="L23821">
        <v>32.61</v>
      </c>
    </row>
    <row r="23822" spans="1:12" x14ac:dyDescent="0.35">
      <c r="A23822" t="s">
        <v>1179</v>
      </c>
      <c r="B23822" s="1">
        <v>45338</v>
      </c>
      <c r="C23822">
        <v>263.3</v>
      </c>
      <c r="D23822">
        <v>263.3</v>
      </c>
      <c r="E23822">
        <v>273.64999999999998</v>
      </c>
      <c r="F23822">
        <v>262</v>
      </c>
      <c r="G23822">
        <v>269.25</v>
      </c>
      <c r="H23822">
        <v>510387</v>
      </c>
      <c r="I23822">
        <v>1371.16</v>
      </c>
      <c r="J23822">
        <v>23608</v>
      </c>
      <c r="K23822">
        <v>255338</v>
      </c>
      <c r="L23822">
        <v>50.03</v>
      </c>
    </row>
    <row r="23823" spans="1:12" x14ac:dyDescent="0.35">
      <c r="A23823" t="s">
        <v>1178</v>
      </c>
      <c r="B23823" s="1">
        <v>45338</v>
      </c>
      <c r="C23823">
        <v>354.3</v>
      </c>
      <c r="D23823">
        <v>358.6</v>
      </c>
      <c r="E23823">
        <v>358.6</v>
      </c>
      <c r="F23823">
        <v>351.5</v>
      </c>
      <c r="G23823">
        <v>354.3</v>
      </c>
      <c r="H23823">
        <v>7099</v>
      </c>
      <c r="I23823">
        <v>25.21</v>
      </c>
      <c r="J23823">
        <v>817</v>
      </c>
      <c r="K23823">
        <v>4336</v>
      </c>
      <c r="L23823">
        <v>61.08</v>
      </c>
    </row>
    <row r="23824" spans="1:12" x14ac:dyDescent="0.35">
      <c r="A23824" t="s">
        <v>1177</v>
      </c>
      <c r="B23824" s="1">
        <v>45338</v>
      </c>
      <c r="C23824">
        <v>10.95</v>
      </c>
      <c r="D23824">
        <v>11</v>
      </c>
      <c r="E23824">
        <v>11.15</v>
      </c>
      <c r="F23824">
        <v>10.7</v>
      </c>
      <c r="G23824">
        <v>10.75</v>
      </c>
      <c r="H23824">
        <v>110174</v>
      </c>
      <c r="I23824">
        <v>11.95</v>
      </c>
      <c r="J23824">
        <v>727</v>
      </c>
      <c r="K23824">
        <v>76404</v>
      </c>
      <c r="L23824">
        <v>69.349999999999994</v>
      </c>
    </row>
    <row r="23825" spans="1:12" x14ac:dyDescent="0.35">
      <c r="A23825" t="s">
        <v>1176</v>
      </c>
      <c r="B23825" s="1">
        <v>45338</v>
      </c>
      <c r="C23825">
        <v>39.5</v>
      </c>
      <c r="D23825">
        <v>40.200000000000003</v>
      </c>
      <c r="E23825">
        <v>41.9</v>
      </c>
      <c r="F23825">
        <v>39.799999999999997</v>
      </c>
      <c r="G23825">
        <v>41.15</v>
      </c>
      <c r="H23825">
        <v>1289918</v>
      </c>
      <c r="I23825">
        <v>528.19000000000005</v>
      </c>
      <c r="J23825">
        <v>4681</v>
      </c>
      <c r="K23825">
        <v>486012</v>
      </c>
      <c r="L23825">
        <v>37.68</v>
      </c>
    </row>
    <row r="23826" spans="1:12" x14ac:dyDescent="0.35">
      <c r="A23826" t="s">
        <v>1175</v>
      </c>
      <c r="B23826" s="1">
        <v>45338</v>
      </c>
      <c r="C23826">
        <v>1116.0999999999999</v>
      </c>
      <c r="D23826">
        <v>1123.9000000000001</v>
      </c>
      <c r="E23826">
        <v>1135</v>
      </c>
      <c r="F23826">
        <v>1061</v>
      </c>
      <c r="G23826">
        <v>1090.45</v>
      </c>
      <c r="H23826">
        <v>121812</v>
      </c>
      <c r="I23826">
        <v>1332.15</v>
      </c>
      <c r="J23826">
        <v>13191</v>
      </c>
      <c r="K23826">
        <v>52375</v>
      </c>
      <c r="L23826">
        <v>43</v>
      </c>
    </row>
    <row r="23827" spans="1:12" x14ac:dyDescent="0.35">
      <c r="A23827" t="s">
        <v>1174</v>
      </c>
      <c r="B23827" s="1">
        <v>45338</v>
      </c>
      <c r="C23827">
        <v>184.05</v>
      </c>
      <c r="D23827">
        <v>184.75</v>
      </c>
      <c r="E23827">
        <v>196</v>
      </c>
      <c r="F23827">
        <v>184.75</v>
      </c>
      <c r="G23827">
        <v>190.65</v>
      </c>
      <c r="H23827">
        <v>37634</v>
      </c>
      <c r="I23827">
        <v>71.709999999999994</v>
      </c>
      <c r="J23827">
        <v>991</v>
      </c>
      <c r="K23827">
        <v>17389</v>
      </c>
      <c r="L23827">
        <v>46.21</v>
      </c>
    </row>
    <row r="23828" spans="1:12" x14ac:dyDescent="0.35">
      <c r="A23828" t="s">
        <v>1173</v>
      </c>
      <c r="B23828" s="1">
        <v>45338</v>
      </c>
      <c r="C23828">
        <v>303.05</v>
      </c>
      <c r="D23828">
        <v>307.60000000000002</v>
      </c>
      <c r="E23828">
        <v>307.60000000000002</v>
      </c>
      <c r="F23828">
        <v>302</v>
      </c>
      <c r="G23828">
        <v>302.85000000000002</v>
      </c>
      <c r="H23828">
        <v>79446</v>
      </c>
      <c r="I23828">
        <v>241.52</v>
      </c>
      <c r="J23828">
        <v>3530</v>
      </c>
      <c r="K23828">
        <v>38111</v>
      </c>
      <c r="L23828">
        <v>47.97</v>
      </c>
    </row>
    <row r="23829" spans="1:12" x14ac:dyDescent="0.35">
      <c r="A23829" t="s">
        <v>1172</v>
      </c>
      <c r="B23829" s="1">
        <v>45338</v>
      </c>
      <c r="C23829">
        <v>543.5</v>
      </c>
      <c r="D23829">
        <v>550.54999999999995</v>
      </c>
      <c r="E23829">
        <v>558.75</v>
      </c>
      <c r="F23829">
        <v>534.20000000000005</v>
      </c>
      <c r="G23829">
        <v>550.79999999999995</v>
      </c>
      <c r="H23829">
        <v>87633</v>
      </c>
      <c r="I23829">
        <v>477.1</v>
      </c>
      <c r="J23829">
        <v>6193</v>
      </c>
      <c r="K23829">
        <v>51808</v>
      </c>
      <c r="L23829">
        <v>59.12</v>
      </c>
    </row>
    <row r="23830" spans="1:12" x14ac:dyDescent="0.35">
      <c r="A23830" t="s">
        <v>1171</v>
      </c>
      <c r="B23830" s="1">
        <v>45338</v>
      </c>
      <c r="C23830">
        <v>91.55</v>
      </c>
      <c r="D23830">
        <v>92.5</v>
      </c>
      <c r="E23830">
        <v>93.05</v>
      </c>
      <c r="F23830">
        <v>88.95</v>
      </c>
      <c r="G23830">
        <v>89.55</v>
      </c>
      <c r="H23830">
        <v>644555</v>
      </c>
      <c r="I23830">
        <v>583.79</v>
      </c>
      <c r="J23830">
        <v>5541</v>
      </c>
      <c r="K23830">
        <v>341422</v>
      </c>
      <c r="L23830">
        <v>52.97</v>
      </c>
    </row>
    <row r="23831" spans="1:12" x14ac:dyDescent="0.35">
      <c r="A23831" t="s">
        <v>1170</v>
      </c>
      <c r="B23831" s="1">
        <v>45338</v>
      </c>
      <c r="C23831">
        <v>277.3</v>
      </c>
      <c r="D23831">
        <v>275.14999999999998</v>
      </c>
      <c r="E23831">
        <v>278</v>
      </c>
      <c r="F23831">
        <v>270.35000000000002</v>
      </c>
      <c r="G23831">
        <v>274.7</v>
      </c>
      <c r="H23831">
        <v>27044984</v>
      </c>
      <c r="I23831">
        <v>74192.47</v>
      </c>
      <c r="J23831">
        <v>178880</v>
      </c>
      <c r="K23831">
        <v>12851397</v>
      </c>
      <c r="L23831">
        <v>47.52</v>
      </c>
    </row>
    <row r="23832" spans="1:12" x14ac:dyDescent="0.35">
      <c r="A23832" t="s">
        <v>1169</v>
      </c>
      <c r="B23832" s="1">
        <v>45338</v>
      </c>
      <c r="C23832">
        <v>101.25</v>
      </c>
      <c r="D23832">
        <v>102.7</v>
      </c>
      <c r="E23832">
        <v>103.7</v>
      </c>
      <c r="F23832">
        <v>100.1</v>
      </c>
      <c r="G23832">
        <v>101.25</v>
      </c>
      <c r="H23832">
        <v>289393</v>
      </c>
      <c r="I23832">
        <v>294.47000000000003</v>
      </c>
      <c r="J23832">
        <v>1287</v>
      </c>
      <c r="K23832">
        <v>214816</v>
      </c>
      <c r="L23832">
        <v>74.23</v>
      </c>
    </row>
    <row r="23833" spans="1:12" x14ac:dyDescent="0.35">
      <c r="A23833" t="s">
        <v>1168</v>
      </c>
      <c r="B23833" s="1">
        <v>45338</v>
      </c>
      <c r="C23833">
        <v>2010.95</v>
      </c>
      <c r="D23833">
        <v>2021.05</v>
      </c>
      <c r="E23833">
        <v>2063.25</v>
      </c>
      <c r="F23833">
        <v>1991.5</v>
      </c>
      <c r="G23833">
        <v>2006.4</v>
      </c>
      <c r="H23833">
        <v>850508</v>
      </c>
      <c r="I23833">
        <v>17144.29</v>
      </c>
      <c r="J23833">
        <v>42348</v>
      </c>
      <c r="K23833">
        <v>212196</v>
      </c>
      <c r="L23833">
        <v>24.95</v>
      </c>
    </row>
    <row r="23834" spans="1:12" x14ac:dyDescent="0.35">
      <c r="A23834" t="s">
        <v>1167</v>
      </c>
      <c r="B23834" s="1">
        <v>45338</v>
      </c>
      <c r="C23834">
        <v>563.15</v>
      </c>
      <c r="D23834">
        <v>567.85</v>
      </c>
      <c r="E23834">
        <v>617</v>
      </c>
      <c r="F23834">
        <v>556</v>
      </c>
      <c r="G23834">
        <v>573.65</v>
      </c>
      <c r="H23834">
        <v>19635917</v>
      </c>
      <c r="I23834">
        <v>114726.03</v>
      </c>
      <c r="J23834">
        <v>304462</v>
      </c>
      <c r="K23834">
        <v>2800456</v>
      </c>
      <c r="L23834">
        <v>14.26</v>
      </c>
    </row>
    <row r="23835" spans="1:12" x14ac:dyDescent="0.35">
      <c r="A23835" t="s">
        <v>1166</v>
      </c>
      <c r="B23835" s="1">
        <v>45338</v>
      </c>
      <c r="C23835">
        <v>7811.8</v>
      </c>
      <c r="D23835">
        <v>7880</v>
      </c>
      <c r="E23835">
        <v>7992.45</v>
      </c>
      <c r="F23835">
        <v>7760</v>
      </c>
      <c r="G23835">
        <v>7917.5</v>
      </c>
      <c r="H23835">
        <v>219218</v>
      </c>
      <c r="I23835">
        <v>17292.490000000002</v>
      </c>
      <c r="J23835">
        <v>28636</v>
      </c>
      <c r="K23835">
        <v>83674</v>
      </c>
      <c r="L23835">
        <v>38.17</v>
      </c>
    </row>
    <row r="23836" spans="1:12" x14ac:dyDescent="0.35">
      <c r="A23836" t="s">
        <v>1165</v>
      </c>
      <c r="B23836" s="1">
        <v>45338</v>
      </c>
      <c r="C23836">
        <v>762.45</v>
      </c>
      <c r="D23836">
        <v>765.9</v>
      </c>
      <c r="E23836">
        <v>783.9</v>
      </c>
      <c r="F23836">
        <v>752.45</v>
      </c>
      <c r="G23836">
        <v>766.35</v>
      </c>
      <c r="H23836">
        <v>17144</v>
      </c>
      <c r="I23836">
        <v>131.96</v>
      </c>
      <c r="J23836">
        <v>1746</v>
      </c>
      <c r="K23836">
        <v>8347</v>
      </c>
      <c r="L23836">
        <v>48.69</v>
      </c>
    </row>
    <row r="23837" spans="1:12" x14ac:dyDescent="0.35">
      <c r="A23837" t="s">
        <v>1164</v>
      </c>
      <c r="B23837" s="1">
        <v>45338</v>
      </c>
      <c r="C23837">
        <v>1309.2</v>
      </c>
      <c r="D23837">
        <v>1323.15</v>
      </c>
      <c r="E23837">
        <v>1330.3</v>
      </c>
      <c r="F23837">
        <v>1301.5</v>
      </c>
      <c r="G23837">
        <v>1322.05</v>
      </c>
      <c r="H23837">
        <v>618218</v>
      </c>
      <c r="I23837">
        <v>8121.2</v>
      </c>
      <c r="J23837">
        <v>34875</v>
      </c>
      <c r="K23837">
        <v>295815</v>
      </c>
      <c r="L23837">
        <v>47.85</v>
      </c>
    </row>
    <row r="23838" spans="1:12" x14ac:dyDescent="0.35">
      <c r="A23838" t="s">
        <v>1163</v>
      </c>
      <c r="B23838" s="1">
        <v>45338</v>
      </c>
      <c r="C23838">
        <v>63.85</v>
      </c>
      <c r="D23838">
        <v>64.75</v>
      </c>
      <c r="E23838">
        <v>66.599999999999994</v>
      </c>
      <c r="F23838">
        <v>63.3</v>
      </c>
      <c r="G23838">
        <v>63.9</v>
      </c>
      <c r="H23838">
        <v>70417</v>
      </c>
      <c r="I23838">
        <v>45.72</v>
      </c>
      <c r="J23838">
        <v>775</v>
      </c>
      <c r="K23838">
        <v>40286</v>
      </c>
      <c r="L23838">
        <v>57.21</v>
      </c>
    </row>
    <row r="23839" spans="1:12" x14ac:dyDescent="0.35">
      <c r="A23839" t="s">
        <v>1162</v>
      </c>
      <c r="B23839" s="1">
        <v>45338</v>
      </c>
      <c r="C23839">
        <v>366.1</v>
      </c>
      <c r="D23839">
        <v>365.3</v>
      </c>
      <c r="E23839">
        <v>372.35</v>
      </c>
      <c r="F23839">
        <v>362.05</v>
      </c>
      <c r="G23839">
        <v>364.4</v>
      </c>
      <c r="H23839">
        <v>11319</v>
      </c>
      <c r="I23839">
        <v>41.33</v>
      </c>
      <c r="J23839">
        <v>791</v>
      </c>
      <c r="K23839">
        <v>6898</v>
      </c>
      <c r="L23839">
        <v>60.94</v>
      </c>
    </row>
    <row r="23840" spans="1:12" x14ac:dyDescent="0.35">
      <c r="A23840" t="s">
        <v>1161</v>
      </c>
      <c r="B23840" s="1">
        <v>45338</v>
      </c>
      <c r="C23840">
        <v>153.35</v>
      </c>
      <c r="D23840">
        <v>154.55000000000001</v>
      </c>
      <c r="E23840">
        <v>154.55000000000001</v>
      </c>
      <c r="F23840">
        <v>150.30000000000001</v>
      </c>
      <c r="G23840">
        <v>151.25</v>
      </c>
      <c r="H23840">
        <v>3825279</v>
      </c>
      <c r="I23840">
        <v>5810.7</v>
      </c>
      <c r="J23840">
        <v>56319</v>
      </c>
      <c r="K23840">
        <v>2079051</v>
      </c>
      <c r="L23840">
        <v>54.35</v>
      </c>
    </row>
    <row r="23841" spans="1:12" x14ac:dyDescent="0.35">
      <c r="A23841" t="s">
        <v>1160</v>
      </c>
      <c r="B23841" s="1">
        <v>45338</v>
      </c>
      <c r="C23841">
        <v>136.21</v>
      </c>
      <c r="D23841">
        <v>140.30000000000001</v>
      </c>
      <c r="E23841">
        <v>140.30000000000001</v>
      </c>
      <c r="F23841">
        <v>136</v>
      </c>
      <c r="G23841">
        <v>137.13</v>
      </c>
      <c r="H23841">
        <v>22298</v>
      </c>
      <c r="I23841">
        <v>30.55</v>
      </c>
      <c r="J23841">
        <v>996</v>
      </c>
      <c r="K23841">
        <v>15210</v>
      </c>
      <c r="L23841">
        <v>68.209999999999994</v>
      </c>
    </row>
    <row r="23842" spans="1:12" x14ac:dyDescent="0.35">
      <c r="A23842" t="s">
        <v>1159</v>
      </c>
      <c r="B23842" s="1">
        <v>45338</v>
      </c>
      <c r="C23842">
        <v>139.96</v>
      </c>
      <c r="D23842">
        <v>141.47999999999999</v>
      </c>
      <c r="E23842">
        <v>141.47999999999999</v>
      </c>
      <c r="F23842">
        <v>137.86000000000001</v>
      </c>
      <c r="G23842">
        <v>140.81</v>
      </c>
      <c r="H23842">
        <v>4210</v>
      </c>
      <c r="I23842">
        <v>5.92</v>
      </c>
      <c r="J23842">
        <v>214</v>
      </c>
      <c r="K23842">
        <v>3417</v>
      </c>
      <c r="L23842">
        <v>81.16</v>
      </c>
    </row>
    <row r="23843" spans="1:12" x14ac:dyDescent="0.35">
      <c r="A23843" t="s">
        <v>1158</v>
      </c>
      <c r="B23843" s="1">
        <v>45338</v>
      </c>
      <c r="C23843">
        <v>337</v>
      </c>
      <c r="D23843">
        <v>338.7</v>
      </c>
      <c r="E23843">
        <v>342.5</v>
      </c>
      <c r="F23843">
        <v>338.45</v>
      </c>
      <c r="G23843">
        <v>339.75</v>
      </c>
      <c r="H23843">
        <v>179815</v>
      </c>
      <c r="I23843">
        <v>611.62</v>
      </c>
      <c r="J23843">
        <v>7019</v>
      </c>
      <c r="K23843">
        <v>110100</v>
      </c>
      <c r="L23843">
        <v>61.23</v>
      </c>
    </row>
    <row r="23844" spans="1:12" x14ac:dyDescent="0.35">
      <c r="A23844" t="s">
        <v>1157</v>
      </c>
      <c r="B23844" s="1">
        <v>45338</v>
      </c>
      <c r="C23844">
        <v>4199.6000000000004</v>
      </c>
      <c r="D23844">
        <v>4350</v>
      </c>
      <c r="E23844">
        <v>4352</v>
      </c>
      <c r="F23844">
        <v>4140.05</v>
      </c>
      <c r="G23844">
        <v>4181.3500000000004</v>
      </c>
      <c r="H23844">
        <v>141251</v>
      </c>
      <c r="I23844">
        <v>5937.78</v>
      </c>
      <c r="J23844">
        <v>30325</v>
      </c>
      <c r="K23844">
        <v>54251</v>
      </c>
      <c r="L23844">
        <v>38.409999999999997</v>
      </c>
    </row>
    <row r="23845" spans="1:12" x14ac:dyDescent="0.35">
      <c r="A23845" t="s">
        <v>1156</v>
      </c>
      <c r="B23845" s="1">
        <v>45338</v>
      </c>
      <c r="C23845">
        <v>347.25</v>
      </c>
      <c r="D23845">
        <v>347</v>
      </c>
      <c r="E23845">
        <v>359.95</v>
      </c>
      <c r="F23845">
        <v>346.8</v>
      </c>
      <c r="G23845">
        <v>349.1</v>
      </c>
      <c r="H23845">
        <v>25154</v>
      </c>
      <c r="I23845">
        <v>88.58</v>
      </c>
      <c r="J23845">
        <v>1962</v>
      </c>
      <c r="K23845">
        <v>12698</v>
      </c>
      <c r="L23845">
        <v>50.48</v>
      </c>
    </row>
    <row r="23846" spans="1:12" x14ac:dyDescent="0.35">
      <c r="A23846" t="s">
        <v>1155</v>
      </c>
      <c r="B23846" s="1">
        <v>45338</v>
      </c>
      <c r="C23846">
        <v>339.25</v>
      </c>
      <c r="D23846">
        <v>341.9</v>
      </c>
      <c r="E23846">
        <v>342.95</v>
      </c>
      <c r="F23846">
        <v>336.8</v>
      </c>
      <c r="G23846">
        <v>337.75</v>
      </c>
      <c r="H23846">
        <v>20307449</v>
      </c>
      <c r="I23846">
        <v>68998.2</v>
      </c>
      <c r="J23846">
        <v>207861</v>
      </c>
      <c r="K23846">
        <v>12043986</v>
      </c>
      <c r="L23846">
        <v>59.31</v>
      </c>
    </row>
    <row r="23847" spans="1:12" x14ac:dyDescent="0.35">
      <c r="A23847" t="s">
        <v>1154</v>
      </c>
      <c r="B23847" s="1">
        <v>45338</v>
      </c>
      <c r="C23847">
        <v>65.7</v>
      </c>
      <c r="D23847">
        <v>65.8</v>
      </c>
      <c r="E23847">
        <v>67.599999999999994</v>
      </c>
      <c r="F23847">
        <v>63.05</v>
      </c>
      <c r="G23847">
        <v>63.65</v>
      </c>
      <c r="H23847">
        <v>39432028</v>
      </c>
      <c r="I23847">
        <v>25639.63</v>
      </c>
      <c r="J23847">
        <v>122563</v>
      </c>
      <c r="K23847">
        <v>9035964</v>
      </c>
      <c r="L23847">
        <v>22.92</v>
      </c>
    </row>
    <row r="23848" spans="1:12" x14ac:dyDescent="0.35">
      <c r="A23848" t="s">
        <v>1153</v>
      </c>
      <c r="B23848" s="1">
        <v>45338</v>
      </c>
      <c r="C23848">
        <v>3282.85</v>
      </c>
      <c r="D23848">
        <v>3282.75</v>
      </c>
      <c r="E23848">
        <v>3295</v>
      </c>
      <c r="F23848">
        <v>3202.1</v>
      </c>
      <c r="G23848">
        <v>3217.75</v>
      </c>
      <c r="H23848">
        <v>3854</v>
      </c>
      <c r="I23848">
        <v>124.9</v>
      </c>
      <c r="J23848">
        <v>1250</v>
      </c>
      <c r="K23848">
        <v>2583</v>
      </c>
      <c r="L23848">
        <v>67.02</v>
      </c>
    </row>
    <row r="23849" spans="1:12" x14ac:dyDescent="0.35">
      <c r="A23849" t="s">
        <v>1152</v>
      </c>
      <c r="B23849" s="1">
        <v>45338</v>
      </c>
      <c r="C23849">
        <v>134.35</v>
      </c>
      <c r="D23849">
        <v>137</v>
      </c>
      <c r="E23849">
        <v>137.05000000000001</v>
      </c>
      <c r="F23849">
        <v>129</v>
      </c>
      <c r="G23849">
        <v>129.9</v>
      </c>
      <c r="H23849">
        <v>113195</v>
      </c>
      <c r="I23849">
        <v>148.87</v>
      </c>
      <c r="J23849">
        <v>1005</v>
      </c>
      <c r="K23849">
        <v>85421</v>
      </c>
      <c r="L23849">
        <v>75.459999999999994</v>
      </c>
    </row>
    <row r="23850" spans="1:12" x14ac:dyDescent="0.35">
      <c r="A23850" t="s">
        <v>1151</v>
      </c>
      <c r="B23850" s="1">
        <v>45338</v>
      </c>
      <c r="C23850">
        <v>328</v>
      </c>
      <c r="D23850">
        <v>330.55</v>
      </c>
      <c r="E23850">
        <v>333.3</v>
      </c>
      <c r="F23850">
        <v>327</v>
      </c>
      <c r="G23850">
        <v>327.64999999999998</v>
      </c>
      <c r="H23850">
        <v>112658</v>
      </c>
      <c r="I23850">
        <v>370.76</v>
      </c>
      <c r="J23850">
        <v>7349</v>
      </c>
      <c r="K23850">
        <v>71218</v>
      </c>
      <c r="L23850">
        <v>63.22</v>
      </c>
    </row>
    <row r="23851" spans="1:12" x14ac:dyDescent="0.35">
      <c r="A23851" t="s">
        <v>1150</v>
      </c>
      <c r="B23851" s="1">
        <v>45338</v>
      </c>
      <c r="C23851">
        <v>466.4</v>
      </c>
      <c r="D23851">
        <v>466.8</v>
      </c>
      <c r="E23851">
        <v>469.15</v>
      </c>
      <c r="F23851">
        <v>454.1</v>
      </c>
      <c r="G23851">
        <v>457.35</v>
      </c>
      <c r="H23851">
        <v>7108</v>
      </c>
      <c r="I23851">
        <v>32.74</v>
      </c>
      <c r="J23851">
        <v>797</v>
      </c>
      <c r="K23851">
        <v>4848</v>
      </c>
      <c r="L23851">
        <v>68.2</v>
      </c>
    </row>
    <row r="23852" spans="1:12" x14ac:dyDescent="0.35">
      <c r="A23852" t="s">
        <v>1149</v>
      </c>
      <c r="B23852" s="1">
        <v>45338</v>
      </c>
      <c r="C23852">
        <v>235.29</v>
      </c>
      <c r="D23852">
        <v>235.29</v>
      </c>
      <c r="E23852">
        <v>238.37</v>
      </c>
      <c r="F23852">
        <v>235.28</v>
      </c>
      <c r="G23852">
        <v>237.31</v>
      </c>
      <c r="H23852">
        <v>783</v>
      </c>
      <c r="I23852">
        <v>1.85</v>
      </c>
      <c r="J23852">
        <v>56</v>
      </c>
      <c r="K23852">
        <v>738</v>
      </c>
      <c r="L23852">
        <v>94.25</v>
      </c>
    </row>
    <row r="23853" spans="1:12" x14ac:dyDescent="0.35">
      <c r="A23853" t="s">
        <v>1148</v>
      </c>
      <c r="B23853" s="1">
        <v>45338</v>
      </c>
      <c r="C23853">
        <v>68.3</v>
      </c>
      <c r="D23853">
        <v>69.400000000000006</v>
      </c>
      <c r="E23853">
        <v>69.400000000000006</v>
      </c>
      <c r="F23853">
        <v>65.400000000000006</v>
      </c>
      <c r="G23853">
        <v>65.650000000000006</v>
      </c>
      <c r="H23853">
        <v>1416643</v>
      </c>
      <c r="I23853">
        <v>944.22</v>
      </c>
      <c r="J23853">
        <v>10317</v>
      </c>
      <c r="K23853">
        <v>962485</v>
      </c>
      <c r="L23853">
        <v>67.94</v>
      </c>
    </row>
    <row r="23854" spans="1:12" x14ac:dyDescent="0.35">
      <c r="A23854" t="s">
        <v>1147</v>
      </c>
      <c r="B23854" s="1">
        <v>45338</v>
      </c>
      <c r="C23854">
        <v>279.60000000000002</v>
      </c>
      <c r="D23854">
        <v>283.55</v>
      </c>
      <c r="E23854">
        <v>284</v>
      </c>
      <c r="F23854">
        <v>274.55</v>
      </c>
      <c r="G23854">
        <v>275.60000000000002</v>
      </c>
      <c r="H23854">
        <v>1309510</v>
      </c>
      <c r="I23854">
        <v>3644.51</v>
      </c>
      <c r="J23854">
        <v>23054</v>
      </c>
      <c r="K23854">
        <v>587789</v>
      </c>
      <c r="L23854">
        <v>44.89</v>
      </c>
    </row>
    <row r="23855" spans="1:12" x14ac:dyDescent="0.35">
      <c r="A23855" t="s">
        <v>1146</v>
      </c>
      <c r="B23855" s="1">
        <v>45338</v>
      </c>
      <c r="C23855">
        <v>246.95</v>
      </c>
      <c r="D23855">
        <v>248</v>
      </c>
      <c r="E23855">
        <v>248</v>
      </c>
      <c r="F23855">
        <v>241.15</v>
      </c>
      <c r="G23855">
        <v>244.35</v>
      </c>
      <c r="H23855">
        <v>19945452</v>
      </c>
      <c r="I23855">
        <v>48775.72</v>
      </c>
      <c r="J23855">
        <v>128160</v>
      </c>
      <c r="K23855">
        <v>8425628</v>
      </c>
      <c r="L23855">
        <v>42.24</v>
      </c>
    </row>
    <row r="23856" spans="1:12" x14ac:dyDescent="0.35">
      <c r="A23856" t="s">
        <v>1145</v>
      </c>
      <c r="B23856" s="1">
        <v>45338</v>
      </c>
      <c r="C23856">
        <v>254.9</v>
      </c>
      <c r="D23856">
        <v>255.2</v>
      </c>
      <c r="E23856">
        <v>262.8</v>
      </c>
      <c r="F23856">
        <v>246</v>
      </c>
      <c r="G23856">
        <v>253.65</v>
      </c>
      <c r="H23856">
        <v>6278097</v>
      </c>
      <c r="I23856">
        <v>15949.85</v>
      </c>
      <c r="J23856">
        <v>72323</v>
      </c>
      <c r="K23856">
        <v>1603791</v>
      </c>
      <c r="L23856">
        <v>25.55</v>
      </c>
    </row>
    <row r="23857" spans="1:12" x14ac:dyDescent="0.35">
      <c r="A23857" t="s">
        <v>1144</v>
      </c>
      <c r="B23857" s="1">
        <v>45338</v>
      </c>
      <c r="C23857">
        <v>163.6</v>
      </c>
      <c r="D23857">
        <v>166.7</v>
      </c>
      <c r="E23857">
        <v>171.25</v>
      </c>
      <c r="F23857">
        <v>160.55000000000001</v>
      </c>
      <c r="G23857">
        <v>169.75</v>
      </c>
      <c r="H23857">
        <v>20069</v>
      </c>
      <c r="I23857">
        <v>33.14</v>
      </c>
      <c r="J23857">
        <v>814</v>
      </c>
      <c r="K23857">
        <v>7974</v>
      </c>
      <c r="L23857">
        <v>39.729999999999997</v>
      </c>
    </row>
    <row r="23858" spans="1:12" x14ac:dyDescent="0.35">
      <c r="A23858" t="s">
        <v>1143</v>
      </c>
      <c r="B23858" s="1">
        <v>45338</v>
      </c>
      <c r="C23858">
        <v>363.1</v>
      </c>
      <c r="D23858">
        <v>366.6</v>
      </c>
      <c r="E23858">
        <v>373.55</v>
      </c>
      <c r="F23858">
        <v>361.9</v>
      </c>
      <c r="G23858">
        <v>363.1</v>
      </c>
      <c r="H23858">
        <v>58330</v>
      </c>
      <c r="I23858">
        <v>214.27</v>
      </c>
      <c r="J23858">
        <v>4982</v>
      </c>
      <c r="K23858">
        <v>21674</v>
      </c>
      <c r="L23858">
        <v>37.159999999999997</v>
      </c>
    </row>
    <row r="23859" spans="1:12" x14ac:dyDescent="0.35">
      <c r="A23859" t="s">
        <v>1142</v>
      </c>
      <c r="B23859" s="1">
        <v>45338</v>
      </c>
      <c r="C23859">
        <v>653.1</v>
      </c>
      <c r="D23859">
        <v>656.5</v>
      </c>
      <c r="E23859">
        <v>668.05</v>
      </c>
      <c r="F23859">
        <v>639.1</v>
      </c>
      <c r="G23859">
        <v>642</v>
      </c>
      <c r="H23859">
        <v>21440</v>
      </c>
      <c r="I23859">
        <v>139.09</v>
      </c>
      <c r="J23859">
        <v>1235</v>
      </c>
      <c r="K23859">
        <v>14780</v>
      </c>
      <c r="L23859">
        <v>68.94</v>
      </c>
    </row>
    <row r="23860" spans="1:12" x14ac:dyDescent="0.35">
      <c r="A23860" t="s">
        <v>1141</v>
      </c>
      <c r="B23860" s="1">
        <v>45338</v>
      </c>
      <c r="C23860">
        <v>518.65</v>
      </c>
      <c r="D23860">
        <v>513.54999999999995</v>
      </c>
      <c r="E23860">
        <v>550</v>
      </c>
      <c r="F23860">
        <v>513.5</v>
      </c>
      <c r="G23860">
        <v>542.25</v>
      </c>
      <c r="H23860">
        <v>6780</v>
      </c>
      <c r="I23860">
        <v>36.22</v>
      </c>
      <c r="J23860">
        <v>794</v>
      </c>
      <c r="K23860">
        <v>3963</v>
      </c>
      <c r="L23860">
        <v>58.45</v>
      </c>
    </row>
    <row r="23861" spans="1:12" x14ac:dyDescent="0.35">
      <c r="A23861" t="s">
        <v>1140</v>
      </c>
      <c r="B23861" s="1">
        <v>45338</v>
      </c>
      <c r="C23861">
        <v>1999.65</v>
      </c>
      <c r="D23861">
        <v>2000</v>
      </c>
      <c r="E23861">
        <v>2015.95</v>
      </c>
      <c r="F23861">
        <v>1990</v>
      </c>
      <c r="G23861">
        <v>1996.55</v>
      </c>
      <c r="H23861">
        <v>8215</v>
      </c>
      <c r="I23861">
        <v>164.67</v>
      </c>
      <c r="J23861">
        <v>1343</v>
      </c>
      <c r="K23861">
        <v>4769</v>
      </c>
      <c r="L23861">
        <v>58.05</v>
      </c>
    </row>
    <row r="23862" spans="1:12" x14ac:dyDescent="0.35">
      <c r="A23862" t="s">
        <v>1139</v>
      </c>
      <c r="B23862" s="1">
        <v>45338</v>
      </c>
      <c r="C23862">
        <v>12.2</v>
      </c>
      <c r="D23862">
        <v>12</v>
      </c>
      <c r="E23862">
        <v>12.8</v>
      </c>
      <c r="F23862">
        <v>11.6</v>
      </c>
      <c r="G23862">
        <v>11.65</v>
      </c>
      <c r="H23862">
        <v>3912917</v>
      </c>
      <c r="I23862">
        <v>473.35</v>
      </c>
      <c r="J23862">
        <v>4073</v>
      </c>
      <c r="K23862">
        <v>1672739</v>
      </c>
      <c r="L23862">
        <v>42.75</v>
      </c>
    </row>
    <row r="23863" spans="1:12" x14ac:dyDescent="0.35">
      <c r="A23863" t="s">
        <v>1138</v>
      </c>
      <c r="B23863" s="1">
        <v>45338</v>
      </c>
      <c r="C23863">
        <v>469.35</v>
      </c>
      <c r="D23863">
        <v>471.7</v>
      </c>
      <c r="E23863">
        <v>488.05</v>
      </c>
      <c r="F23863">
        <v>471.7</v>
      </c>
      <c r="G23863">
        <v>481.25</v>
      </c>
      <c r="H23863">
        <v>142686</v>
      </c>
      <c r="I23863">
        <v>687.32</v>
      </c>
      <c r="J23863">
        <v>12656</v>
      </c>
      <c r="K23863">
        <v>77755</v>
      </c>
      <c r="L23863">
        <v>54.49</v>
      </c>
    </row>
    <row r="23864" spans="1:12" x14ac:dyDescent="0.35">
      <c r="A23864" t="s">
        <v>1137</v>
      </c>
      <c r="B23864" s="1">
        <v>45338</v>
      </c>
      <c r="C23864">
        <v>122.95</v>
      </c>
      <c r="D23864">
        <v>123.95</v>
      </c>
      <c r="E23864">
        <v>137.80000000000001</v>
      </c>
      <c r="F23864">
        <v>123.5</v>
      </c>
      <c r="G23864">
        <v>132.4</v>
      </c>
      <c r="H23864">
        <v>9060134</v>
      </c>
      <c r="I23864">
        <v>12123.34</v>
      </c>
      <c r="J23864">
        <v>52462</v>
      </c>
      <c r="K23864">
        <v>2233887</v>
      </c>
      <c r="L23864">
        <v>24.66</v>
      </c>
    </row>
    <row r="23865" spans="1:12" x14ac:dyDescent="0.35">
      <c r="A23865" t="s">
        <v>1136</v>
      </c>
      <c r="B23865" s="1">
        <v>45338</v>
      </c>
      <c r="C23865">
        <v>19.05</v>
      </c>
      <c r="D23865">
        <v>19.11</v>
      </c>
      <c r="E23865">
        <v>19.22</v>
      </c>
      <c r="F23865">
        <v>18.649999999999999</v>
      </c>
      <c r="G23865">
        <v>18.96</v>
      </c>
      <c r="H23865">
        <v>45847</v>
      </c>
      <c r="I23865">
        <v>8.74</v>
      </c>
      <c r="J23865">
        <v>447</v>
      </c>
      <c r="K23865">
        <v>37825</v>
      </c>
      <c r="L23865">
        <v>82.5</v>
      </c>
    </row>
    <row r="23866" spans="1:12" x14ac:dyDescent="0.35">
      <c r="A23866" t="s">
        <v>1135</v>
      </c>
      <c r="B23866" s="1">
        <v>45338</v>
      </c>
      <c r="C23866">
        <v>241.2</v>
      </c>
      <c r="D23866">
        <v>241.2</v>
      </c>
      <c r="E23866">
        <v>242.69</v>
      </c>
      <c r="F23866">
        <v>241.2</v>
      </c>
      <c r="G23866">
        <v>242.38</v>
      </c>
      <c r="H23866">
        <v>455462</v>
      </c>
      <c r="I23866">
        <v>1103.21</v>
      </c>
      <c r="J23866">
        <v>4077</v>
      </c>
      <c r="K23866">
        <v>412251</v>
      </c>
      <c r="L23866">
        <v>90.51</v>
      </c>
    </row>
    <row r="23867" spans="1:12" x14ac:dyDescent="0.35">
      <c r="A23867" t="s">
        <v>1134</v>
      </c>
      <c r="B23867" s="1">
        <v>45338</v>
      </c>
      <c r="C23867">
        <v>231.25</v>
      </c>
      <c r="D23867">
        <v>232.07</v>
      </c>
      <c r="E23867">
        <v>232.9</v>
      </c>
      <c r="F23867">
        <v>231.82</v>
      </c>
      <c r="G23867">
        <v>232.47</v>
      </c>
      <c r="H23867">
        <v>15240</v>
      </c>
      <c r="I23867">
        <v>35.42</v>
      </c>
      <c r="J23867">
        <v>385</v>
      </c>
      <c r="K23867">
        <v>13616</v>
      </c>
      <c r="L23867">
        <v>89.34</v>
      </c>
    </row>
    <row r="23868" spans="1:12" x14ac:dyDescent="0.35">
      <c r="A23868" t="s">
        <v>1133</v>
      </c>
      <c r="B23868" s="1">
        <v>45338</v>
      </c>
      <c r="C23868">
        <v>218.48</v>
      </c>
      <c r="D23868">
        <v>220.19</v>
      </c>
      <c r="E23868">
        <v>220.87</v>
      </c>
      <c r="F23868">
        <v>219.8</v>
      </c>
      <c r="G23868">
        <v>220.03</v>
      </c>
      <c r="H23868">
        <v>546</v>
      </c>
      <c r="I23868">
        <v>1.2</v>
      </c>
      <c r="J23868">
        <v>32</v>
      </c>
      <c r="K23868">
        <v>331</v>
      </c>
      <c r="L23868">
        <v>60.62</v>
      </c>
    </row>
    <row r="23869" spans="1:12" x14ac:dyDescent="0.35">
      <c r="A23869" t="s">
        <v>1132</v>
      </c>
      <c r="B23869" s="1">
        <v>45338</v>
      </c>
      <c r="C23869">
        <v>242.72</v>
      </c>
      <c r="D23869">
        <v>244</v>
      </c>
      <c r="E23869">
        <v>244.23</v>
      </c>
      <c r="F23869">
        <v>242.58</v>
      </c>
      <c r="G23869">
        <v>243.99</v>
      </c>
      <c r="H23869">
        <v>4134646</v>
      </c>
      <c r="I23869">
        <v>10078.92</v>
      </c>
      <c r="J23869">
        <v>26522</v>
      </c>
      <c r="K23869">
        <v>2830395</v>
      </c>
      <c r="L23869">
        <v>68.459999999999994</v>
      </c>
    </row>
    <row r="23870" spans="1:12" x14ac:dyDescent="0.35">
      <c r="A23870" t="s">
        <v>1789</v>
      </c>
      <c r="B23870" s="1">
        <v>45338</v>
      </c>
      <c r="C23870">
        <v>225.16</v>
      </c>
      <c r="D23870">
        <v>225.17</v>
      </c>
      <c r="E23870">
        <v>226.25</v>
      </c>
      <c r="F23870">
        <v>224.51</v>
      </c>
      <c r="G23870">
        <v>225.65</v>
      </c>
      <c r="H23870">
        <v>2570</v>
      </c>
      <c r="I23870">
        <v>5.8</v>
      </c>
      <c r="J23870">
        <v>152</v>
      </c>
      <c r="K23870">
        <v>1991</v>
      </c>
      <c r="L23870">
        <v>77.47</v>
      </c>
    </row>
    <row r="23871" spans="1:12" x14ac:dyDescent="0.35">
      <c r="A23871" t="s">
        <v>1131</v>
      </c>
      <c r="B23871" s="1">
        <v>45338</v>
      </c>
      <c r="C23871">
        <v>180.02</v>
      </c>
      <c r="D23871">
        <v>180.77</v>
      </c>
      <c r="E23871">
        <v>181.12</v>
      </c>
      <c r="F23871">
        <v>179.83</v>
      </c>
      <c r="G23871">
        <v>181</v>
      </c>
      <c r="H23871">
        <v>390</v>
      </c>
      <c r="I23871">
        <v>0.7</v>
      </c>
      <c r="J23871">
        <v>30</v>
      </c>
      <c r="K23871">
        <v>250</v>
      </c>
      <c r="L23871">
        <v>64.099999999999994</v>
      </c>
    </row>
    <row r="23872" spans="1:12" x14ac:dyDescent="0.35">
      <c r="A23872" t="s">
        <v>1130</v>
      </c>
      <c r="B23872" s="1">
        <v>45338</v>
      </c>
      <c r="C23872">
        <v>380.93</v>
      </c>
      <c r="D23872">
        <v>387.89</v>
      </c>
      <c r="E23872">
        <v>387.89</v>
      </c>
      <c r="F23872">
        <v>369.99</v>
      </c>
      <c r="G23872">
        <v>384.11</v>
      </c>
      <c r="H23872">
        <v>973</v>
      </c>
      <c r="I23872">
        <v>3.73</v>
      </c>
      <c r="J23872">
        <v>52</v>
      </c>
      <c r="K23872">
        <v>824</v>
      </c>
      <c r="L23872">
        <v>84.69</v>
      </c>
    </row>
    <row r="23873" spans="1:12" x14ac:dyDescent="0.35">
      <c r="A23873" t="s">
        <v>1129</v>
      </c>
      <c r="B23873" s="1">
        <v>45338</v>
      </c>
      <c r="C23873">
        <v>64.489999999999995</v>
      </c>
      <c r="D23873">
        <v>65.900000000000006</v>
      </c>
      <c r="E23873">
        <v>65.900000000000006</v>
      </c>
      <c r="F23873">
        <v>64</v>
      </c>
      <c r="G23873">
        <v>64</v>
      </c>
      <c r="H23873">
        <v>125</v>
      </c>
      <c r="I23873">
        <v>0.08</v>
      </c>
      <c r="J23873">
        <v>8</v>
      </c>
      <c r="K23873">
        <v>125</v>
      </c>
      <c r="L23873">
        <v>100</v>
      </c>
    </row>
    <row r="23874" spans="1:12" x14ac:dyDescent="0.35">
      <c r="A23874" t="s">
        <v>1128</v>
      </c>
      <c r="B23874" s="1">
        <v>45338</v>
      </c>
      <c r="C23874">
        <v>26.14</v>
      </c>
      <c r="D23874">
        <v>26.79</v>
      </c>
      <c r="E23874">
        <v>27.14</v>
      </c>
      <c r="F23874">
        <v>25.9</v>
      </c>
      <c r="G23874">
        <v>27.13</v>
      </c>
      <c r="H23874">
        <v>500</v>
      </c>
      <c r="I23874">
        <v>0.14000000000000001</v>
      </c>
      <c r="J23874">
        <v>16</v>
      </c>
      <c r="K23874">
        <v>497</v>
      </c>
      <c r="L23874">
        <v>99.4</v>
      </c>
    </row>
    <row r="23875" spans="1:12" x14ac:dyDescent="0.35">
      <c r="A23875" t="s">
        <v>1127</v>
      </c>
      <c r="B23875" s="1">
        <v>45338</v>
      </c>
      <c r="C23875">
        <v>245.83</v>
      </c>
      <c r="D23875">
        <v>245.82</v>
      </c>
      <c r="E23875">
        <v>248.23</v>
      </c>
      <c r="F23875">
        <v>243.16</v>
      </c>
      <c r="G23875">
        <v>247.47</v>
      </c>
      <c r="H23875">
        <v>3595</v>
      </c>
      <c r="I23875">
        <v>8.89</v>
      </c>
      <c r="J23875">
        <v>410</v>
      </c>
      <c r="K23875">
        <v>2473</v>
      </c>
      <c r="L23875">
        <v>68.790000000000006</v>
      </c>
    </row>
    <row r="23876" spans="1:12" x14ac:dyDescent="0.35">
      <c r="A23876" t="s">
        <v>1126</v>
      </c>
      <c r="B23876" s="1">
        <v>45338</v>
      </c>
      <c r="C23876">
        <v>235.91</v>
      </c>
      <c r="D23876">
        <v>238.35</v>
      </c>
      <c r="E23876">
        <v>238.84</v>
      </c>
      <c r="F23876">
        <v>232.17</v>
      </c>
      <c r="G23876">
        <v>235.93</v>
      </c>
      <c r="H23876">
        <v>9123</v>
      </c>
      <c r="I23876">
        <v>21.52</v>
      </c>
      <c r="J23876">
        <v>332</v>
      </c>
      <c r="K23876">
        <v>8227</v>
      </c>
      <c r="L23876">
        <v>90.18</v>
      </c>
    </row>
    <row r="23877" spans="1:12" x14ac:dyDescent="0.35">
      <c r="A23877" t="s">
        <v>1125</v>
      </c>
      <c r="B23877" s="1">
        <v>45338</v>
      </c>
      <c r="C23877">
        <v>247.3</v>
      </c>
      <c r="D23877">
        <v>249.5</v>
      </c>
      <c r="E23877">
        <v>295</v>
      </c>
      <c r="F23877">
        <v>246.85</v>
      </c>
      <c r="G23877">
        <v>285.85000000000002</v>
      </c>
      <c r="H23877">
        <v>16282604</v>
      </c>
      <c r="I23877">
        <v>45943.45</v>
      </c>
      <c r="J23877">
        <v>157634</v>
      </c>
      <c r="K23877">
        <v>2695437</v>
      </c>
      <c r="L23877">
        <v>16.55</v>
      </c>
    </row>
    <row r="23878" spans="1:12" x14ac:dyDescent="0.35">
      <c r="A23878" t="s">
        <v>1124</v>
      </c>
      <c r="B23878" s="1">
        <v>45338</v>
      </c>
      <c r="C23878">
        <v>92.6</v>
      </c>
      <c r="D23878">
        <v>93.3</v>
      </c>
      <c r="E23878">
        <v>95.9</v>
      </c>
      <c r="F23878">
        <v>92.1</v>
      </c>
      <c r="G23878">
        <v>92.85</v>
      </c>
      <c r="H23878">
        <v>136095716</v>
      </c>
      <c r="I23878">
        <v>127789.24</v>
      </c>
      <c r="J23878">
        <v>426915</v>
      </c>
      <c r="K23878">
        <v>29912780</v>
      </c>
      <c r="L23878">
        <v>21.98</v>
      </c>
    </row>
    <row r="23879" spans="1:12" x14ac:dyDescent="0.35">
      <c r="A23879" t="s">
        <v>1123</v>
      </c>
      <c r="B23879" s="1">
        <v>45338</v>
      </c>
      <c r="C23879">
        <v>1352.8</v>
      </c>
      <c r="D23879">
        <v>1352.95</v>
      </c>
      <c r="E23879">
        <v>1384</v>
      </c>
      <c r="F23879">
        <v>1349.35</v>
      </c>
      <c r="G23879">
        <v>1365.1</v>
      </c>
      <c r="H23879">
        <v>817045</v>
      </c>
      <c r="I23879">
        <v>11183.23</v>
      </c>
      <c r="J23879">
        <v>33404</v>
      </c>
      <c r="K23879">
        <v>631790</v>
      </c>
      <c r="L23879">
        <v>77.33</v>
      </c>
    </row>
    <row r="23880" spans="1:12" x14ac:dyDescent="0.35">
      <c r="A23880" t="s">
        <v>1122</v>
      </c>
      <c r="B23880" s="1">
        <v>45338</v>
      </c>
      <c r="C23880">
        <v>1905.8</v>
      </c>
      <c r="D23880">
        <v>1880.1</v>
      </c>
      <c r="E23880">
        <v>1962.65</v>
      </c>
      <c r="F23880">
        <v>1877.55</v>
      </c>
      <c r="G23880">
        <v>1952.25</v>
      </c>
      <c r="H23880">
        <v>4339</v>
      </c>
      <c r="I23880">
        <v>84.19</v>
      </c>
      <c r="J23880">
        <v>925</v>
      </c>
      <c r="K23880">
        <v>2943</v>
      </c>
      <c r="L23880">
        <v>67.83</v>
      </c>
    </row>
    <row r="23881" spans="1:12" x14ac:dyDescent="0.35">
      <c r="A23881" t="s">
        <v>1121</v>
      </c>
      <c r="B23881" s="1">
        <v>45338</v>
      </c>
      <c r="C23881">
        <v>56.1</v>
      </c>
      <c r="D23881">
        <v>56.45</v>
      </c>
      <c r="E23881">
        <v>58.2</v>
      </c>
      <c r="F23881">
        <v>56.1</v>
      </c>
      <c r="G23881">
        <v>57.3</v>
      </c>
      <c r="H23881">
        <v>38973</v>
      </c>
      <c r="I23881">
        <v>22.32</v>
      </c>
      <c r="J23881">
        <v>487</v>
      </c>
      <c r="K23881">
        <v>26777</v>
      </c>
      <c r="L23881">
        <v>68.709999999999994</v>
      </c>
    </row>
    <row r="23882" spans="1:12" x14ac:dyDescent="0.35">
      <c r="A23882" t="s">
        <v>1120</v>
      </c>
      <c r="B23882" s="1">
        <v>45338</v>
      </c>
      <c r="C23882">
        <v>107</v>
      </c>
      <c r="D23882">
        <v>108.7</v>
      </c>
      <c r="E23882">
        <v>110.7</v>
      </c>
      <c r="F23882">
        <v>104.45</v>
      </c>
      <c r="G23882">
        <v>105.1</v>
      </c>
      <c r="H23882">
        <v>5818624</v>
      </c>
      <c r="I23882">
        <v>6181.57</v>
      </c>
      <c r="J23882">
        <v>25990</v>
      </c>
      <c r="K23882">
        <v>1578744</v>
      </c>
      <c r="L23882">
        <v>27.13</v>
      </c>
    </row>
    <row r="23883" spans="1:12" x14ac:dyDescent="0.35">
      <c r="A23883" t="s">
        <v>1119</v>
      </c>
      <c r="B23883" s="1">
        <v>45338</v>
      </c>
      <c r="C23883">
        <v>60.26</v>
      </c>
      <c r="D23883">
        <v>61.25</v>
      </c>
      <c r="E23883">
        <v>61.25</v>
      </c>
      <c r="F23883">
        <v>60.01</v>
      </c>
      <c r="G23883">
        <v>60.61</v>
      </c>
      <c r="H23883">
        <v>111936</v>
      </c>
      <c r="I23883">
        <v>67.959999999999994</v>
      </c>
      <c r="J23883">
        <v>1254</v>
      </c>
      <c r="K23883">
        <v>75084</v>
      </c>
      <c r="L23883">
        <v>67.08</v>
      </c>
    </row>
    <row r="23884" spans="1:12" x14ac:dyDescent="0.35">
      <c r="A23884" t="s">
        <v>1118</v>
      </c>
      <c r="B23884" s="1">
        <v>45338</v>
      </c>
      <c r="C23884">
        <v>589.67999999999995</v>
      </c>
      <c r="D23884">
        <v>592.27</v>
      </c>
      <c r="E23884">
        <v>594.6</v>
      </c>
      <c r="F23884">
        <v>591.32000000000005</v>
      </c>
      <c r="G23884">
        <v>593.66999999999996</v>
      </c>
      <c r="H23884">
        <v>859</v>
      </c>
      <c r="I23884">
        <v>5.09</v>
      </c>
      <c r="J23884">
        <v>60</v>
      </c>
      <c r="K23884">
        <v>574</v>
      </c>
      <c r="L23884">
        <v>66.819999999999993</v>
      </c>
    </row>
    <row r="23885" spans="1:12" x14ac:dyDescent="0.35">
      <c r="A23885" t="s">
        <v>1117</v>
      </c>
      <c r="B23885" s="1">
        <v>45338</v>
      </c>
      <c r="C23885">
        <v>770.85</v>
      </c>
      <c r="D23885">
        <v>804.9</v>
      </c>
      <c r="E23885">
        <v>804.9</v>
      </c>
      <c r="F23885">
        <v>774.4</v>
      </c>
      <c r="G23885">
        <v>788.15</v>
      </c>
      <c r="H23885">
        <v>263399</v>
      </c>
      <c r="I23885">
        <v>2083.4899999999998</v>
      </c>
      <c r="J23885">
        <v>13287</v>
      </c>
      <c r="K23885">
        <v>182787</v>
      </c>
      <c r="L23885">
        <v>69.400000000000006</v>
      </c>
    </row>
    <row r="23886" spans="1:12" x14ac:dyDescent="0.35">
      <c r="A23886" t="s">
        <v>1116</v>
      </c>
      <c r="B23886" s="1">
        <v>45338</v>
      </c>
      <c r="C23886">
        <v>6831.2</v>
      </c>
      <c r="D23886">
        <v>6930.65</v>
      </c>
      <c r="E23886">
        <v>7238.95</v>
      </c>
      <c r="F23886">
        <v>6930.65</v>
      </c>
      <c r="G23886">
        <v>7150.05</v>
      </c>
      <c r="H23886">
        <v>94498</v>
      </c>
      <c r="I23886">
        <v>6734.32</v>
      </c>
      <c r="J23886">
        <v>19323</v>
      </c>
      <c r="K23886">
        <v>70639</v>
      </c>
      <c r="L23886">
        <v>74.75</v>
      </c>
    </row>
    <row r="23887" spans="1:12" x14ac:dyDescent="0.35">
      <c r="A23887" t="s">
        <v>1115</v>
      </c>
      <c r="B23887" s="1">
        <v>45338</v>
      </c>
      <c r="C23887">
        <v>1434</v>
      </c>
      <c r="D23887">
        <v>1429</v>
      </c>
      <c r="E23887">
        <v>1470</v>
      </c>
      <c r="F23887">
        <v>1421.9</v>
      </c>
      <c r="G23887">
        <v>1457.6</v>
      </c>
      <c r="H23887">
        <v>53791</v>
      </c>
      <c r="I23887">
        <v>784.31</v>
      </c>
      <c r="J23887">
        <v>5914</v>
      </c>
      <c r="K23887">
        <v>36970</v>
      </c>
      <c r="L23887">
        <v>68.73</v>
      </c>
    </row>
    <row r="23888" spans="1:12" x14ac:dyDescent="0.35">
      <c r="A23888" t="s">
        <v>1114</v>
      </c>
      <c r="B23888" s="1">
        <v>45338</v>
      </c>
      <c r="C23888">
        <v>231.97</v>
      </c>
      <c r="D23888">
        <v>234.79</v>
      </c>
      <c r="E23888">
        <v>234.8</v>
      </c>
      <c r="F23888">
        <v>230.01</v>
      </c>
      <c r="G23888">
        <v>232.74</v>
      </c>
      <c r="H23888">
        <v>2103</v>
      </c>
      <c r="I23888">
        <v>4.8899999999999997</v>
      </c>
      <c r="J23888">
        <v>140</v>
      </c>
      <c r="K23888">
        <v>1795</v>
      </c>
      <c r="L23888">
        <v>85.35</v>
      </c>
    </row>
    <row r="23889" spans="1:12" x14ac:dyDescent="0.35">
      <c r="A23889" t="s">
        <v>1113</v>
      </c>
      <c r="B23889" s="1">
        <v>45338</v>
      </c>
      <c r="C23889">
        <v>2453.5500000000002</v>
      </c>
      <c r="D23889">
        <v>2457.0500000000002</v>
      </c>
      <c r="E23889">
        <v>2490.5</v>
      </c>
      <c r="F23889">
        <v>2448.6</v>
      </c>
      <c r="G23889">
        <v>2487.65</v>
      </c>
      <c r="H23889">
        <v>746616</v>
      </c>
      <c r="I23889">
        <v>18515.740000000002</v>
      </c>
      <c r="J23889">
        <v>67913</v>
      </c>
      <c r="K23889">
        <v>540596</v>
      </c>
      <c r="L23889">
        <v>72.41</v>
      </c>
    </row>
    <row r="23890" spans="1:12" x14ac:dyDescent="0.35">
      <c r="A23890" t="s">
        <v>1112</v>
      </c>
      <c r="B23890" s="1">
        <v>45338</v>
      </c>
      <c r="C23890">
        <v>875.25</v>
      </c>
      <c r="D23890">
        <v>876.95</v>
      </c>
      <c r="E23890">
        <v>934</v>
      </c>
      <c r="F23890">
        <v>876.7</v>
      </c>
      <c r="G23890">
        <v>888.5</v>
      </c>
      <c r="H23890">
        <v>434710</v>
      </c>
      <c r="I23890">
        <v>3945.73</v>
      </c>
      <c r="J23890">
        <v>35280</v>
      </c>
      <c r="K23890">
        <v>172508</v>
      </c>
      <c r="L23890">
        <v>39.68</v>
      </c>
    </row>
    <row r="23891" spans="1:12" x14ac:dyDescent="0.35">
      <c r="A23891" t="s">
        <v>1111</v>
      </c>
      <c r="B23891" s="1">
        <v>45338</v>
      </c>
      <c r="C23891">
        <v>1337.25</v>
      </c>
      <c r="D23891">
        <v>1364.95</v>
      </c>
      <c r="E23891">
        <v>1390</v>
      </c>
      <c r="F23891">
        <v>1349.5</v>
      </c>
      <c r="G23891">
        <v>1370.35</v>
      </c>
      <c r="H23891">
        <v>19741</v>
      </c>
      <c r="I23891">
        <v>269.31</v>
      </c>
      <c r="J23891">
        <v>4493</v>
      </c>
      <c r="K23891">
        <v>9435</v>
      </c>
      <c r="L23891">
        <v>47.79</v>
      </c>
    </row>
    <row r="23892" spans="1:12" x14ac:dyDescent="0.35">
      <c r="A23892" t="s">
        <v>1110</v>
      </c>
      <c r="B23892" s="1">
        <v>45338</v>
      </c>
      <c r="C23892">
        <v>765.6</v>
      </c>
      <c r="D23892">
        <v>769.9</v>
      </c>
      <c r="E23892">
        <v>778</v>
      </c>
      <c r="F23892">
        <v>762.3</v>
      </c>
      <c r="G23892">
        <v>767.75</v>
      </c>
      <c r="H23892">
        <v>59232</v>
      </c>
      <c r="I23892">
        <v>455.64</v>
      </c>
      <c r="J23892">
        <v>5665</v>
      </c>
      <c r="K23892">
        <v>24032</v>
      </c>
      <c r="L23892">
        <v>40.57</v>
      </c>
    </row>
    <row r="23893" spans="1:12" x14ac:dyDescent="0.35">
      <c r="A23893" t="s">
        <v>1109</v>
      </c>
      <c r="B23893" s="1">
        <v>45338</v>
      </c>
      <c r="C23893">
        <v>155.1</v>
      </c>
      <c r="D23893">
        <v>156.25</v>
      </c>
      <c r="E23893">
        <v>157.25</v>
      </c>
      <c r="F23893">
        <v>153.30000000000001</v>
      </c>
      <c r="G23893">
        <v>154.5</v>
      </c>
      <c r="H23893">
        <v>89636</v>
      </c>
      <c r="I23893">
        <v>139.22999999999999</v>
      </c>
      <c r="J23893">
        <v>3472</v>
      </c>
      <c r="K23893">
        <v>48036</v>
      </c>
      <c r="L23893">
        <v>53.59</v>
      </c>
    </row>
    <row r="23894" spans="1:12" x14ac:dyDescent="0.35">
      <c r="A23894" t="s">
        <v>1108</v>
      </c>
      <c r="B23894" s="1">
        <v>45338</v>
      </c>
      <c r="C23894">
        <v>36.75</v>
      </c>
      <c r="D23894">
        <v>37</v>
      </c>
      <c r="E23894">
        <v>44.1</v>
      </c>
      <c r="F23894">
        <v>37</v>
      </c>
      <c r="G23894">
        <v>43.15</v>
      </c>
      <c r="H23894">
        <v>21109358</v>
      </c>
      <c r="I23894">
        <v>8906.9500000000007</v>
      </c>
      <c r="J23894">
        <v>48590</v>
      </c>
      <c r="K23894">
        <v>5429637</v>
      </c>
      <c r="L23894">
        <v>25.72</v>
      </c>
    </row>
    <row r="23895" spans="1:12" x14ac:dyDescent="0.35">
      <c r="A23895" t="s">
        <v>1107</v>
      </c>
      <c r="B23895" s="1">
        <v>45338</v>
      </c>
      <c r="C23895">
        <v>262.05</v>
      </c>
      <c r="D23895">
        <v>264</v>
      </c>
      <c r="E23895">
        <v>268.39999999999998</v>
      </c>
      <c r="F23895">
        <v>262.5</v>
      </c>
      <c r="G23895">
        <v>264.3</v>
      </c>
      <c r="H23895">
        <v>401084</v>
      </c>
      <c r="I23895">
        <v>1062.6400000000001</v>
      </c>
      <c r="J23895">
        <v>9386</v>
      </c>
      <c r="K23895">
        <v>109123</v>
      </c>
      <c r="L23895">
        <v>27.21</v>
      </c>
    </row>
    <row r="23896" spans="1:12" x14ac:dyDescent="0.35">
      <c r="A23896" t="s">
        <v>1106</v>
      </c>
      <c r="B23896" s="1">
        <v>45338</v>
      </c>
      <c r="C23896">
        <v>115.1</v>
      </c>
      <c r="D23896">
        <v>117</v>
      </c>
      <c r="E23896">
        <v>122</v>
      </c>
      <c r="F23896">
        <v>108.25</v>
      </c>
      <c r="G23896">
        <v>110.3</v>
      </c>
      <c r="H23896">
        <v>50077</v>
      </c>
      <c r="I23896">
        <v>56.24</v>
      </c>
      <c r="J23896">
        <v>707</v>
      </c>
      <c r="K23896">
        <v>29454</v>
      </c>
      <c r="L23896">
        <v>58.82</v>
      </c>
    </row>
    <row r="23897" spans="1:12" x14ac:dyDescent="0.35">
      <c r="A23897" t="s">
        <v>1105</v>
      </c>
      <c r="B23897" s="1">
        <v>45338</v>
      </c>
      <c r="C23897">
        <v>32.85</v>
      </c>
      <c r="D23897">
        <v>33.5</v>
      </c>
      <c r="E23897">
        <v>34.35</v>
      </c>
      <c r="F23897">
        <v>33.049999999999997</v>
      </c>
      <c r="G23897">
        <v>34.1</v>
      </c>
      <c r="H23897">
        <v>249848</v>
      </c>
      <c r="I23897">
        <v>84.08</v>
      </c>
      <c r="J23897">
        <v>1054</v>
      </c>
      <c r="K23897">
        <v>155402</v>
      </c>
      <c r="L23897">
        <v>62.2</v>
      </c>
    </row>
    <row r="23898" spans="1:12" x14ac:dyDescent="0.35">
      <c r="A23898" t="s">
        <v>1104</v>
      </c>
      <c r="B23898" s="1">
        <v>45338</v>
      </c>
      <c r="C23898">
        <v>237.85</v>
      </c>
      <c r="D23898">
        <v>237.85</v>
      </c>
      <c r="E23898">
        <v>241.45</v>
      </c>
      <c r="F23898">
        <v>233.9</v>
      </c>
      <c r="G23898">
        <v>236</v>
      </c>
      <c r="H23898">
        <v>215167</v>
      </c>
      <c r="I23898">
        <v>509.94</v>
      </c>
      <c r="J23898">
        <v>7439</v>
      </c>
      <c r="K23898">
        <v>116140</v>
      </c>
      <c r="L23898">
        <v>53.98</v>
      </c>
    </row>
    <row r="23899" spans="1:12" x14ac:dyDescent="0.35">
      <c r="A23899" t="s">
        <v>1103</v>
      </c>
      <c r="B23899" s="1">
        <v>45338</v>
      </c>
      <c r="C23899">
        <v>223.3</v>
      </c>
      <c r="D23899">
        <v>225.1</v>
      </c>
      <c r="E23899">
        <v>229.6</v>
      </c>
      <c r="F23899">
        <v>223.05</v>
      </c>
      <c r="G23899">
        <v>225.55</v>
      </c>
      <c r="H23899">
        <v>4182139</v>
      </c>
      <c r="I23899">
        <v>9463.0300000000007</v>
      </c>
      <c r="J23899">
        <v>43324</v>
      </c>
      <c r="K23899">
        <v>1713429</v>
      </c>
      <c r="L23899">
        <v>40.97</v>
      </c>
    </row>
    <row r="23900" spans="1:12" x14ac:dyDescent="0.35">
      <c r="A23900" t="s">
        <v>1102</v>
      </c>
      <c r="B23900" s="1">
        <v>45338</v>
      </c>
      <c r="C23900">
        <v>1833.2</v>
      </c>
      <c r="D23900">
        <v>1808.65</v>
      </c>
      <c r="E23900">
        <v>1824</v>
      </c>
      <c r="F23900">
        <v>1720</v>
      </c>
      <c r="G23900">
        <v>1760.2</v>
      </c>
      <c r="H23900">
        <v>635</v>
      </c>
      <c r="I23900">
        <v>11.19</v>
      </c>
      <c r="J23900">
        <v>323</v>
      </c>
      <c r="K23900">
        <v>325</v>
      </c>
      <c r="L23900">
        <v>51.18</v>
      </c>
    </row>
    <row r="23901" spans="1:12" x14ac:dyDescent="0.35">
      <c r="A23901" t="s">
        <v>1101</v>
      </c>
      <c r="B23901" s="1">
        <v>45338</v>
      </c>
      <c r="C23901">
        <v>137.1</v>
      </c>
      <c r="D23901">
        <v>137.5</v>
      </c>
      <c r="E23901">
        <v>143.94999999999999</v>
      </c>
      <c r="F23901">
        <v>133.6</v>
      </c>
      <c r="G23901">
        <v>134.6</v>
      </c>
      <c r="H23901">
        <v>38293465</v>
      </c>
      <c r="I23901">
        <v>53202.22</v>
      </c>
      <c r="J23901">
        <v>176232</v>
      </c>
      <c r="K23901">
        <v>16525201</v>
      </c>
      <c r="L23901">
        <v>43.15</v>
      </c>
    </row>
    <row r="23902" spans="1:12" x14ac:dyDescent="0.35">
      <c r="A23902" t="s">
        <v>1100</v>
      </c>
      <c r="B23902" s="1">
        <v>45338</v>
      </c>
      <c r="C23902">
        <v>848.75</v>
      </c>
      <c r="D23902">
        <v>849</v>
      </c>
      <c r="E23902">
        <v>862.35</v>
      </c>
      <c r="F23902">
        <v>843.5</v>
      </c>
      <c r="G23902">
        <v>849.6</v>
      </c>
      <c r="H23902">
        <v>116254</v>
      </c>
      <c r="I23902">
        <v>987.57</v>
      </c>
      <c r="J23902">
        <v>7095</v>
      </c>
      <c r="K23902">
        <v>47229</v>
      </c>
      <c r="L23902">
        <v>40.630000000000003</v>
      </c>
    </row>
    <row r="23903" spans="1:12" x14ac:dyDescent="0.35">
      <c r="A23903" t="s">
        <v>1099</v>
      </c>
      <c r="B23903" s="1">
        <v>45338</v>
      </c>
      <c r="C23903">
        <v>152.75</v>
      </c>
      <c r="D23903">
        <v>153.80000000000001</v>
      </c>
      <c r="E23903">
        <v>156</v>
      </c>
      <c r="F23903">
        <v>152.80000000000001</v>
      </c>
      <c r="G23903">
        <v>154.25</v>
      </c>
      <c r="H23903">
        <v>263924</v>
      </c>
      <c r="I23903">
        <v>407.76</v>
      </c>
      <c r="J23903">
        <v>7394</v>
      </c>
      <c r="K23903">
        <v>134814</v>
      </c>
      <c r="L23903">
        <v>51.08</v>
      </c>
    </row>
    <row r="23904" spans="1:12" x14ac:dyDescent="0.35">
      <c r="A23904" t="s">
        <v>1098</v>
      </c>
      <c r="B23904" s="1">
        <v>45338</v>
      </c>
      <c r="C23904">
        <v>117.2</v>
      </c>
      <c r="D23904">
        <v>117.5</v>
      </c>
      <c r="E23904">
        <v>121.4</v>
      </c>
      <c r="F23904">
        <v>116.3</v>
      </c>
      <c r="G23904">
        <v>118.9</v>
      </c>
      <c r="H23904">
        <v>3576015</v>
      </c>
      <c r="I23904">
        <v>4268.6899999999996</v>
      </c>
      <c r="J23904">
        <v>18472</v>
      </c>
      <c r="K23904">
        <v>1647196</v>
      </c>
      <c r="L23904">
        <v>46.06</v>
      </c>
    </row>
    <row r="23905" spans="1:12" x14ac:dyDescent="0.35">
      <c r="A23905" t="s">
        <v>1097</v>
      </c>
      <c r="B23905" s="1">
        <v>45338</v>
      </c>
      <c r="C23905">
        <v>220.18</v>
      </c>
      <c r="D23905">
        <v>220</v>
      </c>
      <c r="E23905">
        <v>221</v>
      </c>
      <c r="F23905">
        <v>217.3</v>
      </c>
      <c r="G23905">
        <v>220.45</v>
      </c>
      <c r="H23905">
        <v>188</v>
      </c>
      <c r="I23905">
        <v>0.41</v>
      </c>
      <c r="J23905">
        <v>17</v>
      </c>
      <c r="K23905">
        <v>187</v>
      </c>
      <c r="L23905">
        <v>99.47</v>
      </c>
    </row>
    <row r="23906" spans="1:12" x14ac:dyDescent="0.35">
      <c r="A23906" t="s">
        <v>1096</v>
      </c>
      <c r="B23906" s="1">
        <v>45338</v>
      </c>
      <c r="C23906">
        <v>3126.1</v>
      </c>
      <c r="D23906">
        <v>3133</v>
      </c>
      <c r="E23906">
        <v>3184.45</v>
      </c>
      <c r="F23906">
        <v>3124.85</v>
      </c>
      <c r="G23906">
        <v>3174.25</v>
      </c>
      <c r="H23906">
        <v>173996</v>
      </c>
      <c r="I23906">
        <v>5506.15</v>
      </c>
      <c r="J23906">
        <v>15280</v>
      </c>
      <c r="K23906">
        <v>84649</v>
      </c>
      <c r="L23906">
        <v>48.65</v>
      </c>
    </row>
    <row r="23907" spans="1:12" x14ac:dyDescent="0.35">
      <c r="A23907" t="s">
        <v>1095</v>
      </c>
      <c r="B23907" s="1">
        <v>45338</v>
      </c>
      <c r="C23907">
        <v>487.8</v>
      </c>
      <c r="D23907">
        <v>491.45</v>
      </c>
      <c r="E23907">
        <v>519</v>
      </c>
      <c r="F23907">
        <v>488</v>
      </c>
      <c r="G23907">
        <v>517.35</v>
      </c>
      <c r="H23907">
        <v>870150</v>
      </c>
      <c r="I23907">
        <v>4449.18</v>
      </c>
      <c r="J23907">
        <v>28100</v>
      </c>
      <c r="K23907">
        <v>348853</v>
      </c>
      <c r="L23907">
        <v>40.090000000000003</v>
      </c>
    </row>
    <row r="23908" spans="1:12" x14ac:dyDescent="0.35">
      <c r="A23908" t="s">
        <v>1094</v>
      </c>
      <c r="B23908" s="1">
        <v>45338</v>
      </c>
      <c r="C23908">
        <v>5163.3500000000004</v>
      </c>
      <c r="D23908">
        <v>5180.2</v>
      </c>
      <c r="E23908">
        <v>5298.9</v>
      </c>
      <c r="F23908">
        <v>5180.2</v>
      </c>
      <c r="G23908">
        <v>5270.75</v>
      </c>
      <c r="H23908">
        <v>187545</v>
      </c>
      <c r="I23908">
        <v>9874.7900000000009</v>
      </c>
      <c r="J23908">
        <v>32091</v>
      </c>
      <c r="K23908">
        <v>95206</v>
      </c>
      <c r="L23908">
        <v>50.76</v>
      </c>
    </row>
    <row r="23909" spans="1:12" x14ac:dyDescent="0.35">
      <c r="A23909" t="s">
        <v>1093</v>
      </c>
      <c r="B23909" s="1">
        <v>45338</v>
      </c>
      <c r="C23909">
        <v>157.25</v>
      </c>
      <c r="D23909">
        <v>158.75</v>
      </c>
      <c r="E23909">
        <v>169.3</v>
      </c>
      <c r="F23909">
        <v>158.1</v>
      </c>
      <c r="G23909">
        <v>162.75</v>
      </c>
      <c r="H23909">
        <v>83551233</v>
      </c>
      <c r="I23909">
        <v>137633.5</v>
      </c>
      <c r="J23909">
        <v>262185</v>
      </c>
      <c r="K23909">
        <v>23300697</v>
      </c>
      <c r="L23909">
        <v>27.89</v>
      </c>
    </row>
    <row r="23910" spans="1:12" x14ac:dyDescent="0.35">
      <c r="A23910" t="s">
        <v>1092</v>
      </c>
      <c r="B23910" s="1">
        <v>45338</v>
      </c>
      <c r="C23910">
        <v>213.15</v>
      </c>
      <c r="D23910">
        <v>213</v>
      </c>
      <c r="E23910">
        <v>219.75</v>
      </c>
      <c r="F23910">
        <v>212.1</v>
      </c>
      <c r="G23910">
        <v>218.1</v>
      </c>
      <c r="H23910">
        <v>44262</v>
      </c>
      <c r="I23910">
        <v>95.9</v>
      </c>
      <c r="J23910">
        <v>1885</v>
      </c>
      <c r="K23910">
        <v>25879</v>
      </c>
      <c r="L23910">
        <v>58.47</v>
      </c>
    </row>
    <row r="23911" spans="1:12" x14ac:dyDescent="0.35">
      <c r="A23911" t="s">
        <v>1091</v>
      </c>
      <c r="B23911" s="1">
        <v>45338</v>
      </c>
      <c r="C23911">
        <v>887.1</v>
      </c>
      <c r="D23911">
        <v>891</v>
      </c>
      <c r="E23911">
        <v>1051</v>
      </c>
      <c r="F23911">
        <v>889.85</v>
      </c>
      <c r="G23911">
        <v>1026.5</v>
      </c>
      <c r="H23911">
        <v>14634622</v>
      </c>
      <c r="I23911">
        <v>146699.79</v>
      </c>
      <c r="J23911">
        <v>307221</v>
      </c>
      <c r="K23911">
        <v>2156387</v>
      </c>
      <c r="L23911">
        <v>14.73</v>
      </c>
    </row>
    <row r="23912" spans="1:12" x14ac:dyDescent="0.35">
      <c r="A23912" t="s">
        <v>1090</v>
      </c>
      <c r="B23912" s="1">
        <v>45338</v>
      </c>
      <c r="C23912">
        <v>488.85</v>
      </c>
      <c r="D23912">
        <v>491.25</v>
      </c>
      <c r="E23912">
        <v>500.65</v>
      </c>
      <c r="F23912">
        <v>488.65</v>
      </c>
      <c r="G23912">
        <v>494.55</v>
      </c>
      <c r="H23912">
        <v>781863</v>
      </c>
      <c r="I23912">
        <v>3860.32</v>
      </c>
      <c r="J23912">
        <v>26536</v>
      </c>
      <c r="K23912">
        <v>346561</v>
      </c>
      <c r="L23912">
        <v>44.33</v>
      </c>
    </row>
    <row r="23913" spans="1:12" x14ac:dyDescent="0.35">
      <c r="A23913" t="s">
        <v>1089</v>
      </c>
      <c r="B23913" s="1">
        <v>45338</v>
      </c>
      <c r="C23913">
        <v>315.14999999999998</v>
      </c>
      <c r="D23913">
        <v>318.45</v>
      </c>
      <c r="E23913">
        <v>319.85000000000002</v>
      </c>
      <c r="F23913">
        <v>302.8</v>
      </c>
      <c r="G23913">
        <v>305.7</v>
      </c>
      <c r="H23913">
        <v>60284</v>
      </c>
      <c r="I23913">
        <v>186.61</v>
      </c>
      <c r="J23913">
        <v>6688</v>
      </c>
      <c r="K23913">
        <v>25734</v>
      </c>
      <c r="L23913">
        <v>42.69</v>
      </c>
    </row>
    <row r="23914" spans="1:12" x14ac:dyDescent="0.35">
      <c r="A23914" t="s">
        <v>1088</v>
      </c>
      <c r="B23914" s="1">
        <v>45338</v>
      </c>
      <c r="C23914">
        <v>199.1</v>
      </c>
      <c r="D23914">
        <v>199.95</v>
      </c>
      <c r="E23914">
        <v>201.3</v>
      </c>
      <c r="F23914">
        <v>194</v>
      </c>
      <c r="G23914">
        <v>194.95</v>
      </c>
      <c r="H23914">
        <v>28118</v>
      </c>
      <c r="I23914">
        <v>55.45</v>
      </c>
      <c r="J23914">
        <v>1148</v>
      </c>
      <c r="K23914">
        <v>13294</v>
      </c>
      <c r="L23914">
        <v>47.28</v>
      </c>
    </row>
    <row r="23915" spans="1:12" x14ac:dyDescent="0.35">
      <c r="A23915" t="s">
        <v>1087</v>
      </c>
      <c r="B23915" s="1">
        <v>45338</v>
      </c>
      <c r="C23915">
        <v>136.55000000000001</v>
      </c>
      <c r="D23915">
        <v>138</v>
      </c>
      <c r="E23915">
        <v>139.75</v>
      </c>
      <c r="F23915">
        <v>136.44999999999999</v>
      </c>
      <c r="G23915">
        <v>137.85</v>
      </c>
      <c r="H23915">
        <v>57187</v>
      </c>
      <c r="I23915">
        <v>79.010000000000005</v>
      </c>
      <c r="J23915">
        <v>1577</v>
      </c>
      <c r="K23915">
        <v>29384</v>
      </c>
      <c r="L23915">
        <v>51.38</v>
      </c>
    </row>
    <row r="23916" spans="1:12" x14ac:dyDescent="0.35">
      <c r="A23916" t="s">
        <v>1086</v>
      </c>
      <c r="B23916" s="1">
        <v>45338</v>
      </c>
      <c r="C23916">
        <v>308.35000000000002</v>
      </c>
      <c r="D23916">
        <v>314.89999999999998</v>
      </c>
      <c r="E23916">
        <v>314.89999999999998</v>
      </c>
      <c r="F23916">
        <v>305</v>
      </c>
      <c r="G23916">
        <v>307.14999999999998</v>
      </c>
      <c r="H23916">
        <v>4876</v>
      </c>
      <c r="I23916">
        <v>15.08</v>
      </c>
      <c r="J23916">
        <v>358</v>
      </c>
      <c r="K23916">
        <v>2996</v>
      </c>
      <c r="L23916">
        <v>61.44</v>
      </c>
    </row>
    <row r="23917" spans="1:12" x14ac:dyDescent="0.35">
      <c r="A23917" t="s">
        <v>1085</v>
      </c>
      <c r="B23917" s="1">
        <v>45338</v>
      </c>
      <c r="C23917">
        <v>13.8</v>
      </c>
      <c r="D23917">
        <v>13.9</v>
      </c>
      <c r="E23917">
        <v>13.95</v>
      </c>
      <c r="F23917">
        <v>13.35</v>
      </c>
      <c r="G23917">
        <v>13.4</v>
      </c>
      <c r="H23917">
        <v>1225518</v>
      </c>
      <c r="I23917">
        <v>165.68</v>
      </c>
      <c r="J23917">
        <v>2349</v>
      </c>
      <c r="K23917">
        <v>703250</v>
      </c>
      <c r="L23917">
        <v>57.38</v>
      </c>
    </row>
    <row r="23918" spans="1:12" x14ac:dyDescent="0.35">
      <c r="A23918" t="s">
        <v>1084</v>
      </c>
      <c r="B23918" s="1">
        <v>45338</v>
      </c>
      <c r="C23918">
        <v>73.05</v>
      </c>
      <c r="D23918">
        <v>73.8</v>
      </c>
      <c r="E23918">
        <v>74.3</v>
      </c>
      <c r="F23918">
        <v>72.5</v>
      </c>
      <c r="G23918">
        <v>72.849999999999994</v>
      </c>
      <c r="H23918">
        <v>75862</v>
      </c>
      <c r="I23918">
        <v>55.41</v>
      </c>
      <c r="J23918">
        <v>1149</v>
      </c>
      <c r="K23918">
        <v>44420</v>
      </c>
      <c r="L23918">
        <v>58.55</v>
      </c>
    </row>
    <row r="23919" spans="1:12" x14ac:dyDescent="0.35">
      <c r="A23919" t="s">
        <v>1083</v>
      </c>
      <c r="B23919" s="1">
        <v>45338</v>
      </c>
      <c r="C23919">
        <v>278.85000000000002</v>
      </c>
      <c r="D23919">
        <v>275.60000000000002</v>
      </c>
      <c r="E23919">
        <v>283.5</v>
      </c>
      <c r="F23919">
        <v>270.35000000000002</v>
      </c>
      <c r="G23919">
        <v>280.3</v>
      </c>
      <c r="H23919">
        <v>128562</v>
      </c>
      <c r="I23919">
        <v>355.58</v>
      </c>
      <c r="J23919">
        <v>7005</v>
      </c>
      <c r="K23919">
        <v>66945</v>
      </c>
      <c r="L23919">
        <v>52.07</v>
      </c>
    </row>
    <row r="23920" spans="1:12" x14ac:dyDescent="0.35">
      <c r="A23920" t="s">
        <v>1082</v>
      </c>
      <c r="B23920" s="1">
        <v>45338</v>
      </c>
      <c r="C23920">
        <v>234.35</v>
      </c>
      <c r="D23920">
        <v>236</v>
      </c>
      <c r="E23920">
        <v>248.8</v>
      </c>
      <c r="F23920">
        <v>235</v>
      </c>
      <c r="G23920">
        <v>239.15</v>
      </c>
      <c r="H23920">
        <v>775768</v>
      </c>
      <c r="I23920">
        <v>1867.73</v>
      </c>
      <c r="J23920">
        <v>23062</v>
      </c>
      <c r="K23920">
        <v>238988</v>
      </c>
      <c r="L23920">
        <v>30.81</v>
      </c>
    </row>
    <row r="23921" spans="1:12" x14ac:dyDescent="0.35">
      <c r="A23921" t="s">
        <v>1081</v>
      </c>
      <c r="B23921" s="1">
        <v>45338</v>
      </c>
      <c r="C23921">
        <v>1343.35</v>
      </c>
      <c r="D23921">
        <v>1348.05</v>
      </c>
      <c r="E23921">
        <v>1378</v>
      </c>
      <c r="F23921">
        <v>1345</v>
      </c>
      <c r="G23921">
        <v>1357</v>
      </c>
      <c r="H23921">
        <v>705754</v>
      </c>
      <c r="I23921">
        <v>9610.02</v>
      </c>
      <c r="J23921">
        <v>38937</v>
      </c>
      <c r="K23921">
        <v>232995</v>
      </c>
      <c r="L23921">
        <v>33.01</v>
      </c>
    </row>
    <row r="23922" spans="1:12" x14ac:dyDescent="0.35">
      <c r="A23922" t="s">
        <v>1080</v>
      </c>
      <c r="B23922" s="1">
        <v>45338</v>
      </c>
      <c r="C23922">
        <v>320.75</v>
      </c>
      <c r="D23922">
        <v>320.75</v>
      </c>
      <c r="E23922">
        <v>326.5</v>
      </c>
      <c r="F23922">
        <v>313.85000000000002</v>
      </c>
      <c r="G23922">
        <v>317.64999999999998</v>
      </c>
      <c r="H23922">
        <v>72097</v>
      </c>
      <c r="I23922">
        <v>231.28</v>
      </c>
      <c r="J23922">
        <v>4410</v>
      </c>
      <c r="K23922">
        <v>50447</v>
      </c>
      <c r="L23922">
        <v>69.97</v>
      </c>
    </row>
    <row r="23923" spans="1:12" x14ac:dyDescent="0.35">
      <c r="A23923" t="s">
        <v>1079</v>
      </c>
      <c r="B23923" s="1">
        <v>45338</v>
      </c>
      <c r="C23923">
        <v>181.85</v>
      </c>
      <c r="D23923">
        <v>183.9</v>
      </c>
      <c r="E23923">
        <v>190</v>
      </c>
      <c r="F23923">
        <v>182.45</v>
      </c>
      <c r="G23923">
        <v>185.35</v>
      </c>
      <c r="H23923">
        <v>253100</v>
      </c>
      <c r="I23923">
        <v>472.07</v>
      </c>
      <c r="J23923">
        <v>10808</v>
      </c>
      <c r="K23923">
        <v>96093</v>
      </c>
      <c r="L23923">
        <v>37.97</v>
      </c>
    </row>
    <row r="23924" spans="1:12" x14ac:dyDescent="0.35">
      <c r="A23924" t="s">
        <v>1078</v>
      </c>
      <c r="B23924" s="1">
        <v>45338</v>
      </c>
      <c r="C23924">
        <v>87</v>
      </c>
      <c r="D23924">
        <v>87</v>
      </c>
      <c r="E23924">
        <v>89.95</v>
      </c>
      <c r="F23924">
        <v>86.4</v>
      </c>
      <c r="G23924">
        <v>88.6</v>
      </c>
      <c r="H23924">
        <v>453317</v>
      </c>
      <c r="I23924">
        <v>401.46</v>
      </c>
      <c r="J23924">
        <v>3648</v>
      </c>
      <c r="K23924">
        <v>282839</v>
      </c>
      <c r="L23924">
        <v>62.39</v>
      </c>
    </row>
    <row r="23925" spans="1:12" x14ac:dyDescent="0.35">
      <c r="A23925" t="s">
        <v>1077</v>
      </c>
      <c r="B23925" s="1">
        <v>45338</v>
      </c>
      <c r="C23925">
        <v>167.85</v>
      </c>
      <c r="D23925">
        <v>168.95</v>
      </c>
      <c r="E23925">
        <v>170.55</v>
      </c>
      <c r="F23925">
        <v>166.8</v>
      </c>
      <c r="G23925">
        <v>168.75</v>
      </c>
      <c r="H23925">
        <v>155329</v>
      </c>
      <c r="I23925">
        <v>261.72000000000003</v>
      </c>
      <c r="J23925">
        <v>6505</v>
      </c>
      <c r="K23925">
        <v>69890</v>
      </c>
      <c r="L23925">
        <v>44.99</v>
      </c>
    </row>
    <row r="23926" spans="1:12" x14ac:dyDescent="0.35">
      <c r="A23926" t="s">
        <v>1076</v>
      </c>
      <c r="B23926" s="1">
        <v>45338</v>
      </c>
      <c r="C23926">
        <v>246.1</v>
      </c>
      <c r="D23926">
        <v>249.1</v>
      </c>
      <c r="E23926">
        <v>253.2</v>
      </c>
      <c r="F23926">
        <v>239.25</v>
      </c>
      <c r="G23926">
        <v>240.05</v>
      </c>
      <c r="H23926">
        <v>320450</v>
      </c>
      <c r="I23926">
        <v>784.29</v>
      </c>
      <c r="J23926">
        <v>13574</v>
      </c>
      <c r="K23926">
        <v>160625</v>
      </c>
      <c r="L23926">
        <v>50.12</v>
      </c>
    </row>
    <row r="23927" spans="1:12" x14ac:dyDescent="0.35">
      <c r="A23927" t="s">
        <v>1075</v>
      </c>
      <c r="B23927" s="1">
        <v>45338</v>
      </c>
      <c r="C23927">
        <v>242.45</v>
      </c>
      <c r="D23927">
        <v>245.4</v>
      </c>
      <c r="E23927">
        <v>252.9</v>
      </c>
      <c r="F23927">
        <v>237.05</v>
      </c>
      <c r="G23927">
        <v>242.95</v>
      </c>
      <c r="H23927">
        <v>117662</v>
      </c>
      <c r="I23927">
        <v>286.33</v>
      </c>
      <c r="J23927">
        <v>2547</v>
      </c>
      <c r="K23927">
        <v>79708</v>
      </c>
      <c r="L23927">
        <v>67.739999999999995</v>
      </c>
    </row>
    <row r="23928" spans="1:12" x14ac:dyDescent="0.35">
      <c r="A23928" t="s">
        <v>1074</v>
      </c>
      <c r="B23928" s="1">
        <v>45338</v>
      </c>
      <c r="C23928">
        <v>47.05</v>
      </c>
      <c r="D23928">
        <v>46.95</v>
      </c>
      <c r="E23928">
        <v>48.4</v>
      </c>
      <c r="F23928">
        <v>45.35</v>
      </c>
      <c r="G23928">
        <v>45.85</v>
      </c>
      <c r="H23928">
        <v>9169927</v>
      </c>
      <c r="I23928">
        <v>4297.6499999999996</v>
      </c>
      <c r="J23928">
        <v>18888</v>
      </c>
      <c r="K23928">
        <v>4005073</v>
      </c>
      <c r="L23928">
        <v>43.68</v>
      </c>
    </row>
    <row r="23929" spans="1:12" x14ac:dyDescent="0.35">
      <c r="A23929" t="s">
        <v>1073</v>
      </c>
      <c r="B23929" s="1">
        <v>45338</v>
      </c>
      <c r="C23929">
        <v>1871.65</v>
      </c>
      <c r="D23929">
        <v>1874.95</v>
      </c>
      <c r="E23929">
        <v>1960</v>
      </c>
      <c r="F23929">
        <v>1872.3</v>
      </c>
      <c r="G23929">
        <v>1934.55</v>
      </c>
      <c r="H23929">
        <v>664854</v>
      </c>
      <c r="I23929">
        <v>12852.89</v>
      </c>
      <c r="J23929">
        <v>52846</v>
      </c>
      <c r="K23929">
        <v>150618</v>
      </c>
      <c r="L23929">
        <v>22.65</v>
      </c>
    </row>
    <row r="23930" spans="1:12" x14ac:dyDescent="0.35">
      <c r="A23930" t="s">
        <v>1072</v>
      </c>
      <c r="B23930" s="1">
        <v>45338</v>
      </c>
      <c r="C23930">
        <v>70.599999999999994</v>
      </c>
      <c r="D23930">
        <v>70.099999999999994</v>
      </c>
      <c r="E23930">
        <v>74.8</v>
      </c>
      <c r="F23930">
        <v>70.099999999999994</v>
      </c>
      <c r="G23930">
        <v>72.349999999999994</v>
      </c>
      <c r="H23930">
        <v>21335722</v>
      </c>
      <c r="I23930">
        <v>15548.37</v>
      </c>
      <c r="J23930">
        <v>72897</v>
      </c>
      <c r="K23930">
        <v>8743385</v>
      </c>
      <c r="L23930">
        <v>40.98</v>
      </c>
    </row>
    <row r="23931" spans="1:12" x14ac:dyDescent="0.35">
      <c r="A23931" t="s">
        <v>1071</v>
      </c>
      <c r="B23931" s="1">
        <v>45338</v>
      </c>
      <c r="C23931">
        <v>945.7</v>
      </c>
      <c r="D23931">
        <v>953.9</v>
      </c>
      <c r="E23931">
        <v>982.05</v>
      </c>
      <c r="F23931">
        <v>951.05</v>
      </c>
      <c r="G23931">
        <v>961.05</v>
      </c>
      <c r="H23931">
        <v>477813</v>
      </c>
      <c r="I23931">
        <v>4615.47</v>
      </c>
      <c r="J23931">
        <v>22501</v>
      </c>
      <c r="K23931">
        <v>153445</v>
      </c>
      <c r="L23931">
        <v>32.11</v>
      </c>
    </row>
    <row r="23932" spans="1:12" x14ac:dyDescent="0.35">
      <c r="A23932" t="s">
        <v>1070</v>
      </c>
      <c r="B23932" s="1">
        <v>45338</v>
      </c>
      <c r="C23932">
        <v>244.4</v>
      </c>
      <c r="D23932">
        <v>239.7</v>
      </c>
      <c r="E23932">
        <v>248.65</v>
      </c>
      <c r="F23932">
        <v>231.05</v>
      </c>
      <c r="G23932">
        <v>241.05</v>
      </c>
      <c r="H23932">
        <v>35332362</v>
      </c>
      <c r="I23932">
        <v>84901.78</v>
      </c>
      <c r="J23932">
        <v>253584</v>
      </c>
      <c r="K23932">
        <v>3512963</v>
      </c>
      <c r="L23932">
        <v>9.94</v>
      </c>
    </row>
    <row r="23933" spans="1:12" x14ac:dyDescent="0.35">
      <c r="A23933" t="s">
        <v>1069</v>
      </c>
      <c r="B23933" s="1">
        <v>45338</v>
      </c>
      <c r="C23933">
        <v>83.15</v>
      </c>
      <c r="D23933">
        <v>85.4</v>
      </c>
      <c r="E23933">
        <v>91</v>
      </c>
      <c r="F23933">
        <v>83.5</v>
      </c>
      <c r="G23933">
        <v>85.85</v>
      </c>
      <c r="H23933">
        <v>319258</v>
      </c>
      <c r="I23933">
        <v>279.63</v>
      </c>
      <c r="J23933">
        <v>3255</v>
      </c>
      <c r="K23933">
        <v>143311</v>
      </c>
      <c r="L23933">
        <v>44.89</v>
      </c>
    </row>
    <row r="23934" spans="1:12" x14ac:dyDescent="0.35">
      <c r="A23934" t="s">
        <v>1068</v>
      </c>
      <c r="B23934" s="1">
        <v>45338</v>
      </c>
      <c r="C23934">
        <v>148509.85</v>
      </c>
      <c r="D23934">
        <v>148848</v>
      </c>
      <c r="E23934">
        <v>149200</v>
      </c>
      <c r="F23934">
        <v>147499.9</v>
      </c>
      <c r="G23934">
        <v>148054.5</v>
      </c>
      <c r="H23934">
        <v>9418</v>
      </c>
      <c r="I23934">
        <v>13970.79</v>
      </c>
      <c r="J23934">
        <v>6535</v>
      </c>
      <c r="K23934">
        <v>2945</v>
      </c>
      <c r="L23934">
        <v>31.27</v>
      </c>
    </row>
    <row r="23935" spans="1:12" x14ac:dyDescent="0.35">
      <c r="A23935" t="s">
        <v>1067</v>
      </c>
      <c r="B23935" s="1">
        <v>45338</v>
      </c>
      <c r="C23935">
        <v>1517.05</v>
      </c>
      <c r="D23935">
        <v>1517.05</v>
      </c>
      <c r="E23935">
        <v>1542</v>
      </c>
      <c r="F23935">
        <v>1512.1</v>
      </c>
      <c r="G23935">
        <v>1523.4</v>
      </c>
      <c r="H23935">
        <v>7423</v>
      </c>
      <c r="I23935">
        <v>113.38</v>
      </c>
      <c r="J23935">
        <v>1629</v>
      </c>
      <c r="K23935">
        <v>4578</v>
      </c>
      <c r="L23935">
        <v>61.67</v>
      </c>
    </row>
    <row r="23936" spans="1:12" x14ac:dyDescent="0.35">
      <c r="A23936" t="s">
        <v>1066</v>
      </c>
      <c r="B23936" s="1">
        <v>45338</v>
      </c>
      <c r="C23936">
        <v>2708.6</v>
      </c>
      <c r="D23936">
        <v>2708.6</v>
      </c>
      <c r="E23936">
        <v>2818.7</v>
      </c>
      <c r="F23936">
        <v>2696.1</v>
      </c>
      <c r="G23936">
        <v>2801.95</v>
      </c>
      <c r="H23936">
        <v>1103339</v>
      </c>
      <c r="I23936">
        <v>30355.1</v>
      </c>
      <c r="J23936">
        <v>60932</v>
      </c>
      <c r="K23936">
        <v>479792</v>
      </c>
      <c r="L23936">
        <v>43.49</v>
      </c>
    </row>
    <row r="23937" spans="1:12" x14ac:dyDescent="0.35">
      <c r="A23937" t="s">
        <v>1065</v>
      </c>
      <c r="B23937" s="1">
        <v>45338</v>
      </c>
      <c r="C23937">
        <v>94.99</v>
      </c>
      <c r="D23937">
        <v>97.1</v>
      </c>
      <c r="E23937">
        <v>97.1</v>
      </c>
      <c r="F23937">
        <v>94.75</v>
      </c>
      <c r="G23937">
        <v>95.22</v>
      </c>
      <c r="H23937">
        <v>184328</v>
      </c>
      <c r="I23937">
        <v>175.67</v>
      </c>
      <c r="J23937">
        <v>1902</v>
      </c>
      <c r="K23937">
        <v>123761</v>
      </c>
      <c r="L23937">
        <v>67.14</v>
      </c>
    </row>
    <row r="23938" spans="1:12" x14ac:dyDescent="0.35">
      <c r="A23938" t="s">
        <v>1064</v>
      </c>
      <c r="B23938" s="1">
        <v>45338</v>
      </c>
      <c r="C23938">
        <v>180.8</v>
      </c>
      <c r="D23938">
        <v>181.9</v>
      </c>
      <c r="E23938">
        <v>189.8</v>
      </c>
      <c r="F23938">
        <v>177.6</v>
      </c>
      <c r="G23938">
        <v>189.45</v>
      </c>
      <c r="H23938">
        <v>819750</v>
      </c>
      <c r="I23938">
        <v>1524.36</v>
      </c>
      <c r="J23938">
        <v>6517</v>
      </c>
      <c r="K23938">
        <v>470681</v>
      </c>
      <c r="L23938">
        <v>57.42</v>
      </c>
    </row>
    <row r="23939" spans="1:12" x14ac:dyDescent="0.35">
      <c r="A23939" t="s">
        <v>1063</v>
      </c>
      <c r="B23939" s="1">
        <v>45338</v>
      </c>
      <c r="C23939">
        <v>1809.2</v>
      </c>
      <c r="D23939">
        <v>1825.6</v>
      </c>
      <c r="E23939">
        <v>1875.05</v>
      </c>
      <c r="F23939">
        <v>1823</v>
      </c>
      <c r="G23939">
        <v>1838.55</v>
      </c>
      <c r="H23939">
        <v>89813</v>
      </c>
      <c r="I23939">
        <v>1667.03</v>
      </c>
      <c r="J23939">
        <v>18067</v>
      </c>
      <c r="K23939">
        <v>55735</v>
      </c>
      <c r="L23939">
        <v>62.06</v>
      </c>
    </row>
    <row r="23940" spans="1:12" x14ac:dyDescent="0.35">
      <c r="A23940" t="s">
        <v>1062</v>
      </c>
      <c r="B23940" s="1">
        <v>45338</v>
      </c>
      <c r="C23940">
        <v>113.25</v>
      </c>
      <c r="D23940">
        <v>114.4</v>
      </c>
      <c r="E23940">
        <v>116.05</v>
      </c>
      <c r="F23940">
        <v>113.65</v>
      </c>
      <c r="G23940">
        <v>114.05</v>
      </c>
      <c r="H23940">
        <v>10467958</v>
      </c>
      <c r="I23940">
        <v>11992.21</v>
      </c>
      <c r="J23940">
        <v>40755</v>
      </c>
      <c r="K23940">
        <v>4701135</v>
      </c>
      <c r="L23940">
        <v>44.91</v>
      </c>
    </row>
    <row r="23941" spans="1:12" x14ac:dyDescent="0.35">
      <c r="A23941" t="s">
        <v>1061</v>
      </c>
      <c r="B23941" s="1">
        <v>45338</v>
      </c>
      <c r="C23941">
        <v>50.15</v>
      </c>
      <c r="D23941">
        <v>50.4</v>
      </c>
      <c r="E23941">
        <v>53.9</v>
      </c>
      <c r="F23941">
        <v>50.35</v>
      </c>
      <c r="G23941">
        <v>52.85</v>
      </c>
      <c r="H23941">
        <v>13705176</v>
      </c>
      <c r="I23941">
        <v>7230.75</v>
      </c>
      <c r="J23941">
        <v>27831</v>
      </c>
      <c r="K23941">
        <v>3771072</v>
      </c>
      <c r="L23941">
        <v>27.52</v>
      </c>
    </row>
    <row r="23942" spans="1:12" x14ac:dyDescent="0.35">
      <c r="A23942" t="s">
        <v>1060</v>
      </c>
      <c r="B23942" s="1">
        <v>45338</v>
      </c>
      <c r="C23942">
        <v>172.14</v>
      </c>
      <c r="D23942">
        <v>169.64</v>
      </c>
      <c r="E23942">
        <v>176.77</v>
      </c>
      <c r="F23942">
        <v>169.63</v>
      </c>
      <c r="G23942">
        <v>174.12</v>
      </c>
      <c r="H23942">
        <v>3251</v>
      </c>
      <c r="I23942">
        <v>5.68</v>
      </c>
      <c r="J23942">
        <v>95</v>
      </c>
      <c r="K23942">
        <v>2258</v>
      </c>
      <c r="L23942">
        <v>69.459999999999994</v>
      </c>
    </row>
    <row r="23943" spans="1:12" x14ac:dyDescent="0.35">
      <c r="A23943" t="s">
        <v>1059</v>
      </c>
      <c r="B23943" s="1">
        <v>45338</v>
      </c>
      <c r="C23943">
        <v>659.95</v>
      </c>
      <c r="D23943">
        <v>663</v>
      </c>
      <c r="E23943">
        <v>665.5</v>
      </c>
      <c r="F23943">
        <v>658.1</v>
      </c>
      <c r="G23943">
        <v>660.8</v>
      </c>
      <c r="H23943">
        <v>16890</v>
      </c>
      <c r="I23943">
        <v>111.74</v>
      </c>
      <c r="J23943">
        <v>1221</v>
      </c>
      <c r="K23943">
        <v>10522</v>
      </c>
      <c r="L23943">
        <v>62.3</v>
      </c>
    </row>
    <row r="23944" spans="1:12" x14ac:dyDescent="0.35">
      <c r="A23944" t="s">
        <v>1058</v>
      </c>
      <c r="B23944" s="1">
        <v>45338</v>
      </c>
      <c r="C23944">
        <v>58.24</v>
      </c>
      <c r="D23944">
        <v>58.17</v>
      </c>
      <c r="E23944">
        <v>58.95</v>
      </c>
      <c r="F23944">
        <v>58.17</v>
      </c>
      <c r="G23944">
        <v>58.68</v>
      </c>
      <c r="H23944">
        <v>25059</v>
      </c>
      <c r="I23944">
        <v>14.7</v>
      </c>
      <c r="J23944">
        <v>304</v>
      </c>
      <c r="K23944">
        <v>12782</v>
      </c>
      <c r="L23944">
        <v>51.01</v>
      </c>
    </row>
    <row r="23945" spans="1:12" x14ac:dyDescent="0.35">
      <c r="A23945" t="s">
        <v>1057</v>
      </c>
      <c r="B23945" s="1">
        <v>45338</v>
      </c>
      <c r="C23945">
        <v>20.09</v>
      </c>
      <c r="D23945">
        <v>20.45</v>
      </c>
      <c r="E23945">
        <v>20.45</v>
      </c>
      <c r="F23945">
        <v>20.100000000000001</v>
      </c>
      <c r="G23945">
        <v>20.16</v>
      </c>
      <c r="H23945">
        <v>87731</v>
      </c>
      <c r="I23945">
        <v>17.68</v>
      </c>
      <c r="J23945">
        <v>618</v>
      </c>
      <c r="K23945">
        <v>69646</v>
      </c>
      <c r="L23945">
        <v>79.39</v>
      </c>
    </row>
    <row r="23946" spans="1:12" x14ac:dyDescent="0.35">
      <c r="A23946" t="s">
        <v>1056</v>
      </c>
      <c r="B23946" s="1">
        <v>45338</v>
      </c>
      <c r="C23946">
        <v>678.4</v>
      </c>
      <c r="D23946">
        <v>684.8</v>
      </c>
      <c r="E23946">
        <v>689.95</v>
      </c>
      <c r="F23946">
        <v>659.25</v>
      </c>
      <c r="G23946">
        <v>662.65</v>
      </c>
      <c r="H23946">
        <v>126232</v>
      </c>
      <c r="I23946">
        <v>856.07</v>
      </c>
      <c r="J23946">
        <v>5142</v>
      </c>
      <c r="K23946">
        <v>32333</v>
      </c>
      <c r="L23946">
        <v>25.61</v>
      </c>
    </row>
    <row r="23947" spans="1:12" x14ac:dyDescent="0.35">
      <c r="A23947" t="s">
        <v>1055</v>
      </c>
      <c r="B23947" s="1">
        <v>45338</v>
      </c>
      <c r="C23947">
        <v>143.74</v>
      </c>
      <c r="D23947">
        <v>144</v>
      </c>
      <c r="E23947">
        <v>144.5</v>
      </c>
      <c r="F23947">
        <v>143.41</v>
      </c>
      <c r="G23947">
        <v>144.34</v>
      </c>
      <c r="H23947">
        <v>505296</v>
      </c>
      <c r="I23947">
        <v>727.01</v>
      </c>
      <c r="J23947">
        <v>4383</v>
      </c>
      <c r="K23947">
        <v>420720</v>
      </c>
      <c r="L23947">
        <v>83.26</v>
      </c>
    </row>
    <row r="23948" spans="1:12" x14ac:dyDescent="0.35">
      <c r="A23948" t="s">
        <v>1054</v>
      </c>
      <c r="B23948" s="1">
        <v>45338</v>
      </c>
      <c r="C23948">
        <v>60.74</v>
      </c>
      <c r="D23948">
        <v>61.29</v>
      </c>
      <c r="E23948">
        <v>62</v>
      </c>
      <c r="F23948">
        <v>59.85</v>
      </c>
      <c r="G23948">
        <v>61.6</v>
      </c>
      <c r="H23948">
        <v>58408</v>
      </c>
      <c r="I23948">
        <v>35.880000000000003</v>
      </c>
      <c r="J23948">
        <v>562</v>
      </c>
      <c r="K23948">
        <v>36613</v>
      </c>
      <c r="L23948">
        <v>62.68</v>
      </c>
    </row>
    <row r="23949" spans="1:12" x14ac:dyDescent="0.35">
      <c r="A23949" t="s">
        <v>1053</v>
      </c>
      <c r="B23949" s="1">
        <v>45338</v>
      </c>
      <c r="C23949">
        <v>30.37</v>
      </c>
      <c r="D23949">
        <v>30.05</v>
      </c>
      <c r="E23949">
        <v>31.3</v>
      </c>
      <c r="F23949">
        <v>30.05</v>
      </c>
      <c r="G23949">
        <v>30.76</v>
      </c>
      <c r="H23949">
        <v>85515</v>
      </c>
      <c r="I23949">
        <v>26.26</v>
      </c>
      <c r="J23949">
        <v>621</v>
      </c>
      <c r="K23949">
        <v>61714</v>
      </c>
      <c r="L23949">
        <v>72.17</v>
      </c>
    </row>
    <row r="23950" spans="1:12" x14ac:dyDescent="0.35">
      <c r="A23950" t="s">
        <v>1052</v>
      </c>
      <c r="B23950" s="1">
        <v>45338</v>
      </c>
      <c r="C23950">
        <v>223.31</v>
      </c>
      <c r="D23950">
        <v>222.93</v>
      </c>
      <c r="E23950">
        <v>224.38</v>
      </c>
      <c r="F23950">
        <v>222.92</v>
      </c>
      <c r="G23950">
        <v>223.99</v>
      </c>
      <c r="H23950">
        <v>2253</v>
      </c>
      <c r="I23950">
        <v>5.04</v>
      </c>
      <c r="J23950">
        <v>105</v>
      </c>
      <c r="K23950">
        <v>1870</v>
      </c>
      <c r="L23950">
        <v>83</v>
      </c>
    </row>
    <row r="23951" spans="1:12" x14ac:dyDescent="0.35">
      <c r="A23951" t="s">
        <v>1051</v>
      </c>
      <c r="B23951" s="1">
        <v>45338</v>
      </c>
      <c r="C23951">
        <v>30.55</v>
      </c>
      <c r="D23951">
        <v>30.87</v>
      </c>
      <c r="E23951">
        <v>30.97</v>
      </c>
      <c r="F23951">
        <v>30.65</v>
      </c>
      <c r="G23951">
        <v>30.9</v>
      </c>
      <c r="H23951">
        <v>436467</v>
      </c>
      <c r="I23951">
        <v>134.72</v>
      </c>
      <c r="J23951">
        <v>1257</v>
      </c>
      <c r="K23951">
        <v>247015</v>
      </c>
      <c r="L23951">
        <v>56.59</v>
      </c>
    </row>
    <row r="23952" spans="1:12" x14ac:dyDescent="0.35">
      <c r="A23952" t="s">
        <v>1050</v>
      </c>
      <c r="B23952" s="1">
        <v>45338</v>
      </c>
      <c r="C23952">
        <v>51.99</v>
      </c>
      <c r="D23952">
        <v>52.69</v>
      </c>
      <c r="E23952">
        <v>52.69</v>
      </c>
      <c r="F23952">
        <v>51.62</v>
      </c>
      <c r="G23952">
        <v>52.36</v>
      </c>
      <c r="H23952">
        <v>246457</v>
      </c>
      <c r="I23952">
        <v>129.04</v>
      </c>
      <c r="J23952">
        <v>1864</v>
      </c>
      <c r="K23952">
        <v>198408</v>
      </c>
      <c r="L23952">
        <v>80.5</v>
      </c>
    </row>
    <row r="23953" spans="1:12" x14ac:dyDescent="0.35">
      <c r="A23953" t="s">
        <v>1049</v>
      </c>
      <c r="B23953" s="1">
        <v>45338</v>
      </c>
      <c r="C23953">
        <v>34.840000000000003</v>
      </c>
      <c r="D23953">
        <v>34.840000000000003</v>
      </c>
      <c r="E23953">
        <v>35.380000000000003</v>
      </c>
      <c r="F23953">
        <v>34.1</v>
      </c>
      <c r="G23953">
        <v>35.299999999999997</v>
      </c>
      <c r="H23953">
        <v>30635</v>
      </c>
      <c r="I23953">
        <v>10.77</v>
      </c>
      <c r="J23953">
        <v>95</v>
      </c>
      <c r="K23953">
        <v>29518</v>
      </c>
      <c r="L23953">
        <v>96.35</v>
      </c>
    </row>
    <row r="23954" spans="1:12" x14ac:dyDescent="0.35">
      <c r="A23954" t="s">
        <v>1048</v>
      </c>
      <c r="B23954" s="1">
        <v>45338</v>
      </c>
      <c r="C23954">
        <v>898.6</v>
      </c>
      <c r="D23954">
        <v>900</v>
      </c>
      <c r="E23954">
        <v>900</v>
      </c>
      <c r="F23954">
        <v>880</v>
      </c>
      <c r="G23954">
        <v>883.6</v>
      </c>
      <c r="H23954">
        <v>25731</v>
      </c>
      <c r="I23954">
        <v>227.67</v>
      </c>
      <c r="J23954">
        <v>4180</v>
      </c>
      <c r="K23954">
        <v>14498</v>
      </c>
      <c r="L23954">
        <v>56.34</v>
      </c>
    </row>
    <row r="23955" spans="1:12" x14ac:dyDescent="0.35">
      <c r="A23955" t="s">
        <v>1047</v>
      </c>
      <c r="B23955" s="1">
        <v>45338</v>
      </c>
      <c r="C23955">
        <v>230.15</v>
      </c>
      <c r="D23955">
        <v>234.45</v>
      </c>
      <c r="E23955">
        <v>236.4</v>
      </c>
      <c r="F23955">
        <v>231.3</v>
      </c>
      <c r="G23955">
        <v>234.05</v>
      </c>
      <c r="H23955">
        <v>134820</v>
      </c>
      <c r="I23955">
        <v>315.91000000000003</v>
      </c>
      <c r="J23955">
        <v>6583</v>
      </c>
      <c r="K23955">
        <v>74197</v>
      </c>
      <c r="L23955">
        <v>55.03</v>
      </c>
    </row>
    <row r="23956" spans="1:12" x14ac:dyDescent="0.35">
      <c r="A23956" t="s">
        <v>1046</v>
      </c>
      <c r="B23956" s="1">
        <v>45338</v>
      </c>
      <c r="C23956">
        <v>82.8</v>
      </c>
      <c r="D23956">
        <v>83.4</v>
      </c>
      <c r="E23956">
        <v>86.4</v>
      </c>
      <c r="F23956">
        <v>82.85</v>
      </c>
      <c r="G23956">
        <v>84</v>
      </c>
      <c r="H23956">
        <v>1303780</v>
      </c>
      <c r="I23956">
        <v>1104.68</v>
      </c>
      <c r="J23956">
        <v>8084</v>
      </c>
      <c r="K23956">
        <v>553847</v>
      </c>
      <c r="L23956">
        <v>42.48</v>
      </c>
    </row>
    <row r="23957" spans="1:12" x14ac:dyDescent="0.35">
      <c r="A23957" t="s">
        <v>1045</v>
      </c>
      <c r="B23957" s="1">
        <v>45338</v>
      </c>
      <c r="C23957">
        <v>19.649999999999999</v>
      </c>
      <c r="D23957">
        <v>20.2</v>
      </c>
      <c r="E23957">
        <v>20.2</v>
      </c>
      <c r="F23957">
        <v>19.399999999999999</v>
      </c>
      <c r="G23957">
        <v>19.600000000000001</v>
      </c>
      <c r="H23957">
        <v>264040</v>
      </c>
      <c r="I23957">
        <v>52.1</v>
      </c>
      <c r="J23957">
        <v>838</v>
      </c>
      <c r="K23957">
        <v>200038</v>
      </c>
      <c r="L23957">
        <v>75.760000000000005</v>
      </c>
    </row>
    <row r="23958" spans="1:12" x14ac:dyDescent="0.35">
      <c r="A23958" t="s">
        <v>1044</v>
      </c>
      <c r="B23958" s="1">
        <v>45338</v>
      </c>
      <c r="C23958">
        <v>294</v>
      </c>
      <c r="D23958">
        <v>296</v>
      </c>
      <c r="E23958">
        <v>299.55</v>
      </c>
      <c r="F23958">
        <v>290</v>
      </c>
      <c r="G23958">
        <v>291.10000000000002</v>
      </c>
      <c r="H23958">
        <v>1755910</v>
      </c>
      <c r="I23958">
        <v>5162.58</v>
      </c>
      <c r="J23958">
        <v>33567</v>
      </c>
      <c r="K23958">
        <v>688948</v>
      </c>
      <c r="L23958">
        <v>39.24</v>
      </c>
    </row>
    <row r="23959" spans="1:12" x14ac:dyDescent="0.35">
      <c r="A23959" t="s">
        <v>1043</v>
      </c>
      <c r="B23959" s="1">
        <v>45338</v>
      </c>
      <c r="C23959">
        <v>21.65</v>
      </c>
      <c r="D23959">
        <v>21.7</v>
      </c>
      <c r="E23959">
        <v>22.7</v>
      </c>
      <c r="F23959">
        <v>21.5</v>
      </c>
      <c r="G23959">
        <v>21.95</v>
      </c>
      <c r="H23959">
        <v>50825</v>
      </c>
      <c r="I23959">
        <v>11.15</v>
      </c>
      <c r="J23959">
        <v>261</v>
      </c>
      <c r="K23959">
        <v>27240</v>
      </c>
      <c r="L23959">
        <v>53.6</v>
      </c>
    </row>
    <row r="23960" spans="1:12" x14ac:dyDescent="0.35">
      <c r="A23960" t="s">
        <v>1042</v>
      </c>
      <c r="B23960" s="1">
        <v>45338</v>
      </c>
      <c r="C23960">
        <v>35.43</v>
      </c>
      <c r="D23960">
        <v>35.44</v>
      </c>
      <c r="E23960">
        <v>36.6</v>
      </c>
      <c r="F23960">
        <v>35.21</v>
      </c>
      <c r="G23960">
        <v>35.950000000000003</v>
      </c>
      <c r="H23960">
        <v>21790</v>
      </c>
      <c r="I23960">
        <v>7.81</v>
      </c>
      <c r="J23960">
        <v>275</v>
      </c>
      <c r="K23960">
        <v>15534</v>
      </c>
      <c r="L23960">
        <v>71.290000000000006</v>
      </c>
    </row>
    <row r="23961" spans="1:12" x14ac:dyDescent="0.35">
      <c r="A23961" t="s">
        <v>1041</v>
      </c>
      <c r="B23961" s="1">
        <v>45338</v>
      </c>
      <c r="C23961">
        <v>54.42</v>
      </c>
      <c r="D23961">
        <v>54.5</v>
      </c>
      <c r="E23961">
        <v>54.55</v>
      </c>
      <c r="F23961">
        <v>54.47</v>
      </c>
      <c r="G23961">
        <v>54.51</v>
      </c>
      <c r="H23961">
        <v>2945</v>
      </c>
      <c r="I23961">
        <v>1.61</v>
      </c>
      <c r="J23961">
        <v>46</v>
      </c>
      <c r="K23961">
        <v>2927</v>
      </c>
      <c r="L23961">
        <v>99.39</v>
      </c>
    </row>
    <row r="23962" spans="1:12" x14ac:dyDescent="0.35">
      <c r="A23962" t="s">
        <v>1040</v>
      </c>
      <c r="B23962" s="1">
        <v>45338</v>
      </c>
      <c r="C23962">
        <v>138.15</v>
      </c>
      <c r="D23962">
        <v>137.5</v>
      </c>
      <c r="E23962">
        <v>142</v>
      </c>
      <c r="F23962">
        <v>137.5</v>
      </c>
      <c r="G23962">
        <v>139.85</v>
      </c>
      <c r="H23962">
        <v>55133</v>
      </c>
      <c r="I23962">
        <v>77.099999999999994</v>
      </c>
      <c r="J23962">
        <v>2062</v>
      </c>
      <c r="K23962">
        <v>34101</v>
      </c>
      <c r="L23962">
        <v>61.85</v>
      </c>
    </row>
    <row r="23963" spans="1:12" x14ac:dyDescent="0.35">
      <c r="A23963" t="s">
        <v>1039</v>
      </c>
      <c r="B23963" s="1">
        <v>45338</v>
      </c>
      <c r="C23963">
        <v>80.55</v>
      </c>
      <c r="D23963">
        <v>80.45</v>
      </c>
      <c r="E23963">
        <v>80.7</v>
      </c>
      <c r="F23963">
        <v>76.55</v>
      </c>
      <c r="G23963">
        <v>78.3</v>
      </c>
      <c r="H23963">
        <v>6692807</v>
      </c>
      <c r="I23963">
        <v>5239.6499999999996</v>
      </c>
      <c r="J23963">
        <v>30382</v>
      </c>
      <c r="K23963">
        <v>2909249</v>
      </c>
      <c r="L23963">
        <v>43.47</v>
      </c>
    </row>
    <row r="23964" spans="1:12" x14ac:dyDescent="0.35">
      <c r="A23964" t="s">
        <v>1038</v>
      </c>
      <c r="B23964" s="1">
        <v>45338</v>
      </c>
      <c r="C23964">
        <v>266.25</v>
      </c>
      <c r="D23964">
        <v>271</v>
      </c>
      <c r="E23964">
        <v>292</v>
      </c>
      <c r="F23964">
        <v>269.89999999999998</v>
      </c>
      <c r="G23964">
        <v>286.14999999999998</v>
      </c>
      <c r="H23964">
        <v>112741</v>
      </c>
      <c r="I23964">
        <v>319.70999999999998</v>
      </c>
      <c r="J23964">
        <v>4973</v>
      </c>
      <c r="K23964">
        <v>52027</v>
      </c>
      <c r="L23964">
        <v>46.15</v>
      </c>
    </row>
    <row r="23965" spans="1:12" x14ac:dyDescent="0.35">
      <c r="A23965" t="s">
        <v>1037</v>
      </c>
      <c r="B23965" s="1">
        <v>45338</v>
      </c>
      <c r="C23965">
        <v>932.35</v>
      </c>
      <c r="D23965">
        <v>930</v>
      </c>
      <c r="E23965">
        <v>999</v>
      </c>
      <c r="F23965">
        <v>916.7</v>
      </c>
      <c r="G23965">
        <v>947.25</v>
      </c>
      <c r="H23965">
        <v>247558</v>
      </c>
      <c r="I23965">
        <v>2327.5500000000002</v>
      </c>
      <c r="J23965">
        <v>10822</v>
      </c>
      <c r="K23965">
        <v>190895</v>
      </c>
      <c r="L23965">
        <v>77.11</v>
      </c>
    </row>
    <row r="23966" spans="1:12" x14ac:dyDescent="0.35">
      <c r="A23966" t="s">
        <v>1036</v>
      </c>
      <c r="B23966" s="1">
        <v>45338</v>
      </c>
      <c r="C23966">
        <v>26.95</v>
      </c>
      <c r="D23966">
        <v>27.15</v>
      </c>
      <c r="E23966">
        <v>27.45</v>
      </c>
      <c r="F23966">
        <v>26.1</v>
      </c>
      <c r="G23966">
        <v>26.15</v>
      </c>
      <c r="H23966">
        <v>899694</v>
      </c>
      <c r="I23966">
        <v>240.21</v>
      </c>
      <c r="J23966">
        <v>2130</v>
      </c>
      <c r="K23966">
        <v>675672</v>
      </c>
      <c r="L23966">
        <v>75.099999999999994</v>
      </c>
    </row>
    <row r="23967" spans="1:12" x14ac:dyDescent="0.35">
      <c r="A23967" t="s">
        <v>1035</v>
      </c>
      <c r="B23967" s="1">
        <v>45338</v>
      </c>
      <c r="C23967">
        <v>239.45</v>
      </c>
      <c r="D23967">
        <v>241.6</v>
      </c>
      <c r="E23967">
        <v>245</v>
      </c>
      <c r="F23967">
        <v>235.95</v>
      </c>
      <c r="G23967">
        <v>238.75</v>
      </c>
      <c r="H23967">
        <v>108090</v>
      </c>
      <c r="I23967">
        <v>260.36</v>
      </c>
      <c r="J23967">
        <v>9159</v>
      </c>
      <c r="K23967">
        <v>50441</v>
      </c>
      <c r="L23967">
        <v>46.67</v>
      </c>
    </row>
    <row r="23968" spans="1:12" x14ac:dyDescent="0.35">
      <c r="A23968" t="s">
        <v>1034</v>
      </c>
      <c r="B23968" s="1">
        <v>45338</v>
      </c>
      <c r="C23968">
        <v>404</v>
      </c>
      <c r="D23968">
        <v>400</v>
      </c>
      <c r="E23968">
        <v>429.9</v>
      </c>
      <c r="F23968">
        <v>400</v>
      </c>
      <c r="G23968">
        <v>406.25</v>
      </c>
      <c r="H23968">
        <v>1422358</v>
      </c>
      <c r="I23968">
        <v>5853.53</v>
      </c>
      <c r="J23968">
        <v>36766</v>
      </c>
      <c r="K23968">
        <v>664152</v>
      </c>
      <c r="L23968">
        <v>46.69</v>
      </c>
    </row>
    <row r="23969" spans="1:12" x14ac:dyDescent="0.35">
      <c r="A23969" t="s">
        <v>1033</v>
      </c>
      <c r="B23969" s="1">
        <v>45338</v>
      </c>
      <c r="C23969">
        <v>149.04</v>
      </c>
      <c r="D23969">
        <v>148.16</v>
      </c>
      <c r="E23969">
        <v>152.68</v>
      </c>
      <c r="F23969">
        <v>148.16</v>
      </c>
      <c r="G23969">
        <v>150.44999999999999</v>
      </c>
      <c r="H23969">
        <v>9140</v>
      </c>
      <c r="I23969">
        <v>13.74</v>
      </c>
      <c r="J23969">
        <v>201</v>
      </c>
      <c r="K23969">
        <v>4167</v>
      </c>
      <c r="L23969">
        <v>45.59</v>
      </c>
    </row>
    <row r="23970" spans="1:12" x14ac:dyDescent="0.35">
      <c r="A23970" t="s">
        <v>1788</v>
      </c>
      <c r="B23970" s="1">
        <v>45338</v>
      </c>
      <c r="C23970">
        <v>211.58</v>
      </c>
      <c r="D23970">
        <v>214.9</v>
      </c>
      <c r="E23970">
        <v>216</v>
      </c>
      <c r="F23970">
        <v>210.94</v>
      </c>
      <c r="G23970">
        <v>212.81</v>
      </c>
      <c r="H23970">
        <v>2920</v>
      </c>
      <c r="I23970">
        <v>6.21</v>
      </c>
      <c r="J23970">
        <v>117</v>
      </c>
      <c r="K23970">
        <v>2463</v>
      </c>
      <c r="L23970">
        <v>84.35</v>
      </c>
    </row>
    <row r="23971" spans="1:12" x14ac:dyDescent="0.35">
      <c r="A23971" t="s">
        <v>1032</v>
      </c>
      <c r="B23971" s="1">
        <v>45338</v>
      </c>
      <c r="C23971">
        <v>418.5</v>
      </c>
      <c r="D23971">
        <v>423.5</v>
      </c>
      <c r="E23971">
        <v>431.8</v>
      </c>
      <c r="F23971">
        <v>418.55</v>
      </c>
      <c r="G23971">
        <v>421.45</v>
      </c>
      <c r="H23971">
        <v>681323</v>
      </c>
      <c r="I23971">
        <v>2888.15</v>
      </c>
      <c r="J23971">
        <v>22888</v>
      </c>
      <c r="K23971">
        <v>233806</v>
      </c>
      <c r="L23971">
        <v>34.32</v>
      </c>
    </row>
    <row r="23972" spans="1:12" x14ac:dyDescent="0.35">
      <c r="A23972" t="s">
        <v>1031</v>
      </c>
      <c r="B23972" s="1">
        <v>45338</v>
      </c>
      <c r="C23972">
        <v>183.32</v>
      </c>
      <c r="D23972">
        <v>184.01</v>
      </c>
      <c r="E23972">
        <v>185.37</v>
      </c>
      <c r="F23972">
        <v>184.01</v>
      </c>
      <c r="G23972">
        <v>185.07</v>
      </c>
      <c r="H23972">
        <v>28524</v>
      </c>
      <c r="I23972">
        <v>52.68</v>
      </c>
      <c r="J23972">
        <v>587</v>
      </c>
      <c r="K23972">
        <v>21862</v>
      </c>
      <c r="L23972">
        <v>76.64</v>
      </c>
    </row>
    <row r="23973" spans="1:12" x14ac:dyDescent="0.35">
      <c r="A23973" t="s">
        <v>1030</v>
      </c>
      <c r="B23973" s="1">
        <v>45338</v>
      </c>
      <c r="C23973">
        <v>18.12</v>
      </c>
      <c r="D23973">
        <v>18.11</v>
      </c>
      <c r="E23973">
        <v>18.25</v>
      </c>
      <c r="F23973">
        <v>18.11</v>
      </c>
      <c r="G23973">
        <v>18.21</v>
      </c>
      <c r="H23973">
        <v>377340</v>
      </c>
      <c r="I23973">
        <v>68.69</v>
      </c>
      <c r="J23973">
        <v>2677</v>
      </c>
      <c r="K23973">
        <v>296399</v>
      </c>
      <c r="L23973">
        <v>78.55</v>
      </c>
    </row>
    <row r="23974" spans="1:12" x14ac:dyDescent="0.35">
      <c r="A23974" t="s">
        <v>1029</v>
      </c>
      <c r="B23974" s="1">
        <v>45338</v>
      </c>
      <c r="C23974">
        <v>183.64</v>
      </c>
      <c r="D23974">
        <v>189.15</v>
      </c>
      <c r="E23974">
        <v>189.15</v>
      </c>
      <c r="F23974">
        <v>182.36</v>
      </c>
      <c r="G23974">
        <v>185.06</v>
      </c>
      <c r="H23974">
        <v>217725</v>
      </c>
      <c r="I23974">
        <v>402.66</v>
      </c>
      <c r="J23974">
        <v>2873</v>
      </c>
      <c r="K23974">
        <v>131400</v>
      </c>
      <c r="L23974">
        <v>60.35</v>
      </c>
    </row>
    <row r="23975" spans="1:12" x14ac:dyDescent="0.35">
      <c r="A23975" t="s">
        <v>1028</v>
      </c>
      <c r="B23975" s="1">
        <v>45338</v>
      </c>
      <c r="C23975">
        <v>42.6</v>
      </c>
      <c r="D23975">
        <v>46.8</v>
      </c>
      <c r="E23975">
        <v>46.85</v>
      </c>
      <c r="F23975">
        <v>46</v>
      </c>
      <c r="G23975">
        <v>46.85</v>
      </c>
      <c r="H23975">
        <v>822014</v>
      </c>
      <c r="I23975">
        <v>384.85</v>
      </c>
      <c r="J23975">
        <v>2175</v>
      </c>
      <c r="K23975">
        <v>658641</v>
      </c>
      <c r="L23975">
        <v>80.13</v>
      </c>
    </row>
    <row r="23976" spans="1:12" x14ac:dyDescent="0.35">
      <c r="A23976" t="s">
        <v>1027</v>
      </c>
      <c r="B23976" s="1">
        <v>45338</v>
      </c>
      <c r="C23976">
        <v>405.15</v>
      </c>
      <c r="D23976">
        <v>406.1</v>
      </c>
      <c r="E23976">
        <v>420</v>
      </c>
      <c r="F23976">
        <v>406.1</v>
      </c>
      <c r="G23976">
        <v>412.6</v>
      </c>
      <c r="H23976">
        <v>127567</v>
      </c>
      <c r="I23976">
        <v>529.53</v>
      </c>
      <c r="J23976">
        <v>9887</v>
      </c>
      <c r="K23976">
        <v>45902</v>
      </c>
      <c r="L23976">
        <v>35.979999999999997</v>
      </c>
    </row>
    <row r="23977" spans="1:12" x14ac:dyDescent="0.35">
      <c r="A23977" t="s">
        <v>1026</v>
      </c>
      <c r="B23977" s="1">
        <v>45338</v>
      </c>
      <c r="C23977">
        <v>1512</v>
      </c>
      <c r="D23977">
        <v>1530</v>
      </c>
      <c r="E23977">
        <v>1530</v>
      </c>
      <c r="F23977">
        <v>1507.2</v>
      </c>
      <c r="G23977">
        <v>1517.2</v>
      </c>
      <c r="H23977">
        <v>326595</v>
      </c>
      <c r="I23977">
        <v>4955.29</v>
      </c>
      <c r="J23977">
        <v>16113</v>
      </c>
      <c r="K23977">
        <v>175176</v>
      </c>
      <c r="L23977">
        <v>53.64</v>
      </c>
    </row>
    <row r="23978" spans="1:12" x14ac:dyDescent="0.35">
      <c r="A23978" t="s">
        <v>1025</v>
      </c>
      <c r="B23978" s="1">
        <v>45338</v>
      </c>
      <c r="C23978">
        <v>21.9</v>
      </c>
      <c r="D23978">
        <v>22</v>
      </c>
      <c r="E23978">
        <v>22.95</v>
      </c>
      <c r="F23978">
        <v>21.6</v>
      </c>
      <c r="G23978">
        <v>22.1</v>
      </c>
      <c r="H23978">
        <v>420160</v>
      </c>
      <c r="I23978">
        <v>93.88</v>
      </c>
      <c r="J23978">
        <v>1195</v>
      </c>
      <c r="K23978">
        <v>251720</v>
      </c>
      <c r="L23978">
        <v>59.91</v>
      </c>
    </row>
    <row r="23979" spans="1:12" x14ac:dyDescent="0.35">
      <c r="A23979" t="s">
        <v>1024</v>
      </c>
      <c r="B23979" s="1">
        <v>45338</v>
      </c>
      <c r="C23979">
        <v>949.25</v>
      </c>
      <c r="D23979">
        <v>954.2</v>
      </c>
      <c r="E23979">
        <v>989.2</v>
      </c>
      <c r="F23979">
        <v>945.95</v>
      </c>
      <c r="G23979">
        <v>972.05</v>
      </c>
      <c r="H23979">
        <v>1525067</v>
      </c>
      <c r="I23979">
        <v>14810.63</v>
      </c>
      <c r="J23979">
        <v>61695</v>
      </c>
      <c r="K23979">
        <v>975676</v>
      </c>
      <c r="L23979">
        <v>63.98</v>
      </c>
    </row>
    <row r="23980" spans="1:12" x14ac:dyDescent="0.35">
      <c r="A23980" t="s">
        <v>1023</v>
      </c>
      <c r="B23980" s="1">
        <v>45338</v>
      </c>
      <c r="C23980">
        <v>1707.65</v>
      </c>
      <c r="D23980">
        <v>1727.95</v>
      </c>
      <c r="E23980">
        <v>1793</v>
      </c>
      <c r="F23980">
        <v>1715</v>
      </c>
      <c r="G23980">
        <v>1785.9</v>
      </c>
      <c r="H23980">
        <v>546173</v>
      </c>
      <c r="I23980">
        <v>9659.49</v>
      </c>
      <c r="J23980">
        <v>44110</v>
      </c>
      <c r="K23980">
        <v>126511</v>
      </c>
      <c r="L23980">
        <v>23.16</v>
      </c>
    </row>
    <row r="23981" spans="1:12" x14ac:dyDescent="0.35">
      <c r="A23981" t="s">
        <v>1022</v>
      </c>
      <c r="B23981" s="1">
        <v>45338</v>
      </c>
      <c r="C23981">
        <v>1095.1500000000001</v>
      </c>
      <c r="D23981">
        <v>1095.9000000000001</v>
      </c>
      <c r="E23981">
        <v>1127.5999999999999</v>
      </c>
      <c r="F23981">
        <v>1090.3</v>
      </c>
      <c r="G23981">
        <v>1123.3499999999999</v>
      </c>
      <c r="H23981">
        <v>104984</v>
      </c>
      <c r="I23981">
        <v>1167.92</v>
      </c>
      <c r="J23981">
        <v>16243</v>
      </c>
      <c r="K23981">
        <v>61220</v>
      </c>
      <c r="L23981">
        <v>58.31</v>
      </c>
    </row>
    <row r="23982" spans="1:12" x14ac:dyDescent="0.35">
      <c r="A23982" t="s">
        <v>1021</v>
      </c>
      <c r="B23982" s="1">
        <v>45338</v>
      </c>
      <c r="C23982">
        <v>137</v>
      </c>
      <c r="D23982">
        <v>137.05000000000001</v>
      </c>
      <c r="E23982">
        <v>142</v>
      </c>
      <c r="F23982">
        <v>136.05000000000001</v>
      </c>
      <c r="G23982">
        <v>139.69999999999999</v>
      </c>
      <c r="H23982">
        <v>158045</v>
      </c>
      <c r="I23982">
        <v>220.91</v>
      </c>
      <c r="J23982">
        <v>3803</v>
      </c>
      <c r="K23982">
        <v>73201</v>
      </c>
      <c r="L23982">
        <v>46.32</v>
      </c>
    </row>
    <row r="23983" spans="1:12" x14ac:dyDescent="0.35">
      <c r="A23983" t="s">
        <v>1020</v>
      </c>
      <c r="B23983" s="1">
        <v>45338</v>
      </c>
      <c r="C23983">
        <v>334.25</v>
      </c>
      <c r="D23983">
        <v>333.1</v>
      </c>
      <c r="E23983">
        <v>350.95</v>
      </c>
      <c r="F23983">
        <v>332.05</v>
      </c>
      <c r="G23983">
        <v>346.15</v>
      </c>
      <c r="H23983">
        <v>15499</v>
      </c>
      <c r="I23983">
        <v>53.21</v>
      </c>
      <c r="J23983">
        <v>1295</v>
      </c>
      <c r="K23983">
        <v>9653</v>
      </c>
      <c r="L23983">
        <v>62.28</v>
      </c>
    </row>
    <row r="23984" spans="1:12" x14ac:dyDescent="0.35">
      <c r="A23984" t="s">
        <v>1019</v>
      </c>
      <c r="B23984" s="1">
        <v>45338</v>
      </c>
      <c r="C23984">
        <v>636.75</v>
      </c>
      <c r="D23984">
        <v>632.35</v>
      </c>
      <c r="E23984">
        <v>689</v>
      </c>
      <c r="F23984">
        <v>630</v>
      </c>
      <c r="G23984">
        <v>680.8</v>
      </c>
      <c r="H23984">
        <v>883696</v>
      </c>
      <c r="I23984">
        <v>5895.01</v>
      </c>
      <c r="J23984">
        <v>49347</v>
      </c>
      <c r="K23984">
        <v>280927</v>
      </c>
      <c r="L23984">
        <v>31.79</v>
      </c>
    </row>
    <row r="23985" spans="1:12" x14ac:dyDescent="0.35">
      <c r="A23985" t="s">
        <v>1018</v>
      </c>
      <c r="B23985" s="1">
        <v>45338</v>
      </c>
      <c r="C23985">
        <v>82.35</v>
      </c>
      <c r="D23985">
        <v>82.4</v>
      </c>
      <c r="E23985">
        <v>82.6</v>
      </c>
      <c r="F23985">
        <v>81.150000000000006</v>
      </c>
      <c r="G23985">
        <v>81.900000000000006</v>
      </c>
      <c r="H23985">
        <v>458993</v>
      </c>
      <c r="I23985">
        <v>375.74</v>
      </c>
      <c r="J23985">
        <v>972</v>
      </c>
      <c r="K23985">
        <v>333762</v>
      </c>
      <c r="L23985">
        <v>72.72</v>
      </c>
    </row>
    <row r="23986" spans="1:12" x14ac:dyDescent="0.35">
      <c r="A23986" t="s">
        <v>1017</v>
      </c>
      <c r="B23986" s="1">
        <v>45338</v>
      </c>
      <c r="C23986">
        <v>519.9</v>
      </c>
      <c r="D23986">
        <v>528.95000000000005</v>
      </c>
      <c r="E23986">
        <v>546.65</v>
      </c>
      <c r="F23986">
        <v>525.9</v>
      </c>
      <c r="G23986">
        <v>540.04999999999995</v>
      </c>
      <c r="H23986">
        <v>29257</v>
      </c>
      <c r="I23986">
        <v>157.44</v>
      </c>
      <c r="J23986">
        <v>2567</v>
      </c>
      <c r="K23986">
        <v>14807</v>
      </c>
      <c r="L23986">
        <v>50.61</v>
      </c>
    </row>
    <row r="23987" spans="1:12" x14ac:dyDescent="0.35">
      <c r="A23987" t="s">
        <v>1016</v>
      </c>
      <c r="B23987" s="1">
        <v>45338</v>
      </c>
      <c r="C23987">
        <v>508.2</v>
      </c>
      <c r="D23987">
        <v>503</v>
      </c>
      <c r="E23987">
        <v>513.54999999999995</v>
      </c>
      <c r="F23987">
        <v>474.45</v>
      </c>
      <c r="G23987">
        <v>493.55</v>
      </c>
      <c r="H23987">
        <v>760855</v>
      </c>
      <c r="I23987">
        <v>3711.63</v>
      </c>
      <c r="J23987">
        <v>36750</v>
      </c>
      <c r="K23987">
        <v>323869</v>
      </c>
      <c r="L23987">
        <v>42.57</v>
      </c>
    </row>
    <row r="23988" spans="1:12" x14ac:dyDescent="0.35">
      <c r="A23988" t="s">
        <v>1015</v>
      </c>
      <c r="B23988" s="1">
        <v>45338</v>
      </c>
      <c r="C23988">
        <v>1390</v>
      </c>
      <c r="D23988">
        <v>1412</v>
      </c>
      <c r="E23988">
        <v>1513.9</v>
      </c>
      <c r="F23988">
        <v>1405.05</v>
      </c>
      <c r="G23988">
        <v>1435.65</v>
      </c>
      <c r="H23988">
        <v>864142</v>
      </c>
      <c r="I23988">
        <v>12668.16</v>
      </c>
      <c r="J23988">
        <v>71216</v>
      </c>
      <c r="K23988">
        <v>376787</v>
      </c>
      <c r="L23988">
        <v>43.6</v>
      </c>
    </row>
    <row r="23989" spans="1:12" x14ac:dyDescent="0.35">
      <c r="A23989" t="s">
        <v>1014</v>
      </c>
      <c r="B23989" s="1">
        <v>45338</v>
      </c>
      <c r="C23989">
        <v>3454.05</v>
      </c>
      <c r="D23989">
        <v>3488</v>
      </c>
      <c r="E23989">
        <v>3626.05</v>
      </c>
      <c r="F23989">
        <v>3435.7</v>
      </c>
      <c r="G23989">
        <v>3584.75</v>
      </c>
      <c r="H23989">
        <v>796661</v>
      </c>
      <c r="I23989">
        <v>28444.97</v>
      </c>
      <c r="J23989">
        <v>69770</v>
      </c>
      <c r="K23989">
        <v>150770</v>
      </c>
      <c r="L23989">
        <v>18.93</v>
      </c>
    </row>
    <row r="23990" spans="1:12" x14ac:dyDescent="0.35">
      <c r="A23990" t="s">
        <v>1013</v>
      </c>
      <c r="B23990" s="1">
        <v>45338</v>
      </c>
      <c r="C23990">
        <v>28.1</v>
      </c>
      <c r="D23990">
        <v>28.25</v>
      </c>
      <c r="E23990">
        <v>30.9</v>
      </c>
      <c r="F23990">
        <v>28.2</v>
      </c>
      <c r="G23990">
        <v>30.9</v>
      </c>
      <c r="H23990">
        <v>1795776</v>
      </c>
      <c r="I23990">
        <v>544.63</v>
      </c>
      <c r="J23990">
        <v>3079</v>
      </c>
      <c r="K23990">
        <v>1130315</v>
      </c>
      <c r="L23990">
        <v>62.94</v>
      </c>
    </row>
    <row r="23991" spans="1:12" x14ac:dyDescent="0.35">
      <c r="A23991" t="s">
        <v>1012</v>
      </c>
      <c r="B23991" s="1">
        <v>45338</v>
      </c>
      <c r="C23991">
        <v>1144.05</v>
      </c>
      <c r="D23991">
        <v>1140</v>
      </c>
      <c r="E23991">
        <v>1146</v>
      </c>
      <c r="F23991">
        <v>1120.9000000000001</v>
      </c>
      <c r="G23991">
        <v>1126.4000000000001</v>
      </c>
      <c r="H23991">
        <v>1186754</v>
      </c>
      <c r="I23991">
        <v>13425.7</v>
      </c>
      <c r="J23991">
        <v>50848</v>
      </c>
      <c r="K23991">
        <v>786291</v>
      </c>
      <c r="L23991">
        <v>66.260000000000005</v>
      </c>
    </row>
    <row r="23992" spans="1:12" x14ac:dyDescent="0.35">
      <c r="A23992" t="s">
        <v>1011</v>
      </c>
      <c r="B23992" s="1">
        <v>45338</v>
      </c>
      <c r="C23992">
        <v>243.55</v>
      </c>
      <c r="D23992">
        <v>243.55</v>
      </c>
      <c r="E23992">
        <v>248</v>
      </c>
      <c r="F23992">
        <v>239.6</v>
      </c>
      <c r="G23992">
        <v>243.8</v>
      </c>
      <c r="H23992">
        <v>12042</v>
      </c>
      <c r="I23992">
        <v>29.39</v>
      </c>
      <c r="J23992">
        <v>980</v>
      </c>
      <c r="K23992">
        <v>6727</v>
      </c>
      <c r="L23992">
        <v>55.86</v>
      </c>
    </row>
    <row r="23993" spans="1:12" x14ac:dyDescent="0.35">
      <c r="A23993" t="s">
        <v>1010</v>
      </c>
      <c r="B23993" s="1">
        <v>45338</v>
      </c>
      <c r="C23993">
        <v>2136.4</v>
      </c>
      <c r="D23993">
        <v>2140</v>
      </c>
      <c r="E23993">
        <v>2165</v>
      </c>
      <c r="F23993">
        <v>2081.4</v>
      </c>
      <c r="G23993">
        <v>2087.25</v>
      </c>
      <c r="H23993">
        <v>910301</v>
      </c>
      <c r="I23993">
        <v>19242.189999999999</v>
      </c>
      <c r="J23993">
        <v>66788</v>
      </c>
      <c r="K23993">
        <v>434196</v>
      </c>
      <c r="L23993">
        <v>47.7</v>
      </c>
    </row>
    <row r="23994" spans="1:12" x14ac:dyDescent="0.35">
      <c r="A23994" t="s">
        <v>1009</v>
      </c>
      <c r="B23994" s="1">
        <v>45338</v>
      </c>
      <c r="C23994">
        <v>1413.45</v>
      </c>
      <c r="D23994">
        <v>1425.05</v>
      </c>
      <c r="E23994">
        <v>1475</v>
      </c>
      <c r="F23994">
        <v>1395.2</v>
      </c>
      <c r="G23994">
        <v>1404.55</v>
      </c>
      <c r="H23994">
        <v>15478</v>
      </c>
      <c r="I23994">
        <v>219.64</v>
      </c>
      <c r="J23994">
        <v>2946</v>
      </c>
      <c r="K23994">
        <v>6979</v>
      </c>
      <c r="L23994">
        <v>45.09</v>
      </c>
    </row>
    <row r="23995" spans="1:12" x14ac:dyDescent="0.35">
      <c r="A23995" t="s">
        <v>1008</v>
      </c>
      <c r="B23995" s="1">
        <v>45338</v>
      </c>
      <c r="C23995">
        <v>513.70000000000005</v>
      </c>
      <c r="D23995">
        <v>511.15</v>
      </c>
      <c r="E23995">
        <v>533.4</v>
      </c>
      <c r="F23995">
        <v>510.6</v>
      </c>
      <c r="G23995">
        <v>519.5</v>
      </c>
      <c r="H23995">
        <v>165628</v>
      </c>
      <c r="I23995">
        <v>861.62</v>
      </c>
      <c r="J23995">
        <v>16620</v>
      </c>
      <c r="K23995">
        <v>83010</v>
      </c>
      <c r="L23995">
        <v>50.12</v>
      </c>
    </row>
    <row r="23996" spans="1:12" x14ac:dyDescent="0.35">
      <c r="A23996" t="s">
        <v>1007</v>
      </c>
      <c r="B23996" s="1">
        <v>45338</v>
      </c>
      <c r="C23996">
        <v>864.1</v>
      </c>
      <c r="D23996">
        <v>864.1</v>
      </c>
      <c r="E23996">
        <v>872</v>
      </c>
      <c r="F23996">
        <v>852.8</v>
      </c>
      <c r="G23996">
        <v>865.45</v>
      </c>
      <c r="H23996">
        <v>1395652</v>
      </c>
      <c r="I23996">
        <v>12026.31</v>
      </c>
      <c r="J23996">
        <v>59099</v>
      </c>
      <c r="K23996">
        <v>848019</v>
      </c>
      <c r="L23996">
        <v>60.76</v>
      </c>
    </row>
    <row r="23997" spans="1:12" x14ac:dyDescent="0.35">
      <c r="A23997" t="s">
        <v>1006</v>
      </c>
      <c r="B23997" s="1">
        <v>45338</v>
      </c>
      <c r="C23997">
        <v>271.25</v>
      </c>
      <c r="D23997">
        <v>274.89999999999998</v>
      </c>
      <c r="E23997">
        <v>278</v>
      </c>
      <c r="F23997">
        <v>270</v>
      </c>
      <c r="G23997">
        <v>272.7</v>
      </c>
      <c r="H23997">
        <v>67851</v>
      </c>
      <c r="I23997">
        <v>185.21</v>
      </c>
      <c r="J23997">
        <v>6503</v>
      </c>
      <c r="K23997">
        <v>43004</v>
      </c>
      <c r="L23997">
        <v>63.38</v>
      </c>
    </row>
    <row r="23998" spans="1:12" x14ac:dyDescent="0.35">
      <c r="A23998" t="s">
        <v>1005</v>
      </c>
      <c r="B23998" s="1">
        <v>45338</v>
      </c>
      <c r="C23998">
        <v>102.45</v>
      </c>
      <c r="D23998">
        <v>103.7</v>
      </c>
      <c r="E23998">
        <v>104.2</v>
      </c>
      <c r="F23998">
        <v>101.15</v>
      </c>
      <c r="G23998">
        <v>101.6</v>
      </c>
      <c r="H23998">
        <v>105294</v>
      </c>
      <c r="I23998">
        <v>108.06</v>
      </c>
      <c r="J23998">
        <v>1933</v>
      </c>
      <c r="K23998">
        <v>65152</v>
      </c>
      <c r="L23998">
        <v>61.88</v>
      </c>
    </row>
    <row r="23999" spans="1:12" x14ac:dyDescent="0.35">
      <c r="A23999" t="s">
        <v>1004</v>
      </c>
      <c r="B23999" s="1">
        <v>45338</v>
      </c>
      <c r="C23999">
        <v>519.95000000000005</v>
      </c>
      <c r="D23999">
        <v>522.54999999999995</v>
      </c>
      <c r="E23999">
        <v>528.79999999999995</v>
      </c>
      <c r="F23999">
        <v>504</v>
      </c>
      <c r="G23999">
        <v>509.75</v>
      </c>
      <c r="H23999">
        <v>191780</v>
      </c>
      <c r="I23999">
        <v>979.5</v>
      </c>
      <c r="J23999">
        <v>10558</v>
      </c>
      <c r="K23999">
        <v>152587</v>
      </c>
      <c r="L23999">
        <v>79.56</v>
      </c>
    </row>
    <row r="24000" spans="1:12" x14ac:dyDescent="0.35">
      <c r="A24000" t="s">
        <v>1003</v>
      </c>
      <c r="B24000" s="1">
        <v>45338</v>
      </c>
      <c r="C24000">
        <v>2863.35</v>
      </c>
      <c r="D24000">
        <v>2932.8</v>
      </c>
      <c r="E24000">
        <v>3112</v>
      </c>
      <c r="F24000">
        <v>2900.05</v>
      </c>
      <c r="G24000">
        <v>3091.75</v>
      </c>
      <c r="H24000">
        <v>488622</v>
      </c>
      <c r="I24000">
        <v>14900.69</v>
      </c>
      <c r="J24000">
        <v>54016</v>
      </c>
      <c r="K24000">
        <v>136864</v>
      </c>
      <c r="L24000">
        <v>28.01</v>
      </c>
    </row>
    <row r="24001" spans="1:12" x14ac:dyDescent="0.35">
      <c r="A24001" t="s">
        <v>1002</v>
      </c>
      <c r="B24001" s="1">
        <v>45338</v>
      </c>
      <c r="C24001">
        <v>37.950000000000003</v>
      </c>
      <c r="D24001">
        <v>38.24</v>
      </c>
      <c r="E24001">
        <v>38.24</v>
      </c>
      <c r="F24001">
        <v>37.76</v>
      </c>
      <c r="G24001">
        <v>38.14</v>
      </c>
      <c r="H24001">
        <v>51379</v>
      </c>
      <c r="I24001">
        <v>19.579999999999998</v>
      </c>
      <c r="J24001">
        <v>711</v>
      </c>
      <c r="K24001">
        <v>42355</v>
      </c>
      <c r="L24001">
        <v>82.44</v>
      </c>
    </row>
    <row r="24002" spans="1:12" x14ac:dyDescent="0.35">
      <c r="A24002" t="s">
        <v>1001</v>
      </c>
      <c r="B24002" s="1">
        <v>45338</v>
      </c>
      <c r="C24002">
        <v>1003.65</v>
      </c>
      <c r="D24002">
        <v>1008</v>
      </c>
      <c r="E24002">
        <v>1022</v>
      </c>
      <c r="F24002">
        <v>999</v>
      </c>
      <c r="G24002">
        <v>1001.65</v>
      </c>
      <c r="H24002">
        <v>56447</v>
      </c>
      <c r="I24002">
        <v>569.05999999999995</v>
      </c>
      <c r="J24002">
        <v>5039</v>
      </c>
      <c r="K24002">
        <v>29780</v>
      </c>
      <c r="L24002">
        <v>52.76</v>
      </c>
    </row>
    <row r="24003" spans="1:12" x14ac:dyDescent="0.35">
      <c r="A24003" t="s">
        <v>1000</v>
      </c>
      <c r="B24003" s="1">
        <v>45338</v>
      </c>
      <c r="C24003">
        <v>11090.25</v>
      </c>
      <c r="D24003">
        <v>11120</v>
      </c>
      <c r="E24003">
        <v>11480</v>
      </c>
      <c r="F24003">
        <v>11098</v>
      </c>
      <c r="G24003">
        <v>11380.4</v>
      </c>
      <c r="H24003">
        <v>716486</v>
      </c>
      <c r="I24003">
        <v>81461.41</v>
      </c>
      <c r="J24003">
        <v>102807</v>
      </c>
      <c r="K24003">
        <v>322698</v>
      </c>
      <c r="L24003">
        <v>45.04</v>
      </c>
    </row>
    <row r="24004" spans="1:12" x14ac:dyDescent="0.35">
      <c r="A24004" t="s">
        <v>999</v>
      </c>
      <c r="B24004" s="1">
        <v>45338</v>
      </c>
      <c r="C24004">
        <v>40.450000000000003</v>
      </c>
      <c r="D24004">
        <v>41.7</v>
      </c>
      <c r="E24004">
        <v>41.7</v>
      </c>
      <c r="F24004">
        <v>39.5</v>
      </c>
      <c r="G24004">
        <v>40.049999999999997</v>
      </c>
      <c r="H24004">
        <v>176014</v>
      </c>
      <c r="I24004">
        <v>70.849999999999994</v>
      </c>
      <c r="J24004">
        <v>826</v>
      </c>
      <c r="K24004">
        <v>90639</v>
      </c>
      <c r="L24004">
        <v>51.5</v>
      </c>
    </row>
    <row r="24005" spans="1:12" x14ac:dyDescent="0.35">
      <c r="A24005" t="s">
        <v>998</v>
      </c>
      <c r="B24005" s="1">
        <v>45338</v>
      </c>
      <c r="C24005">
        <v>162</v>
      </c>
      <c r="D24005">
        <v>164</v>
      </c>
      <c r="E24005">
        <v>170.85</v>
      </c>
      <c r="F24005">
        <v>162.44999999999999</v>
      </c>
      <c r="G24005">
        <v>166.85</v>
      </c>
      <c r="H24005">
        <v>3943886</v>
      </c>
      <c r="I24005">
        <v>6615.06</v>
      </c>
      <c r="J24005">
        <v>40914</v>
      </c>
      <c r="K24005">
        <v>1814649</v>
      </c>
      <c r="L24005">
        <v>46.01</v>
      </c>
    </row>
    <row r="24006" spans="1:12" x14ac:dyDescent="0.35">
      <c r="A24006" t="s">
        <v>997</v>
      </c>
      <c r="B24006" s="1">
        <v>45338</v>
      </c>
      <c r="C24006">
        <v>99.05</v>
      </c>
      <c r="D24006">
        <v>99.2</v>
      </c>
      <c r="E24006">
        <v>104</v>
      </c>
      <c r="F24006">
        <v>99</v>
      </c>
      <c r="G24006">
        <v>104</v>
      </c>
      <c r="H24006">
        <v>425546</v>
      </c>
      <c r="I24006">
        <v>434.55</v>
      </c>
      <c r="J24006">
        <v>2033</v>
      </c>
      <c r="K24006">
        <v>240474</v>
      </c>
      <c r="L24006">
        <v>56.51</v>
      </c>
    </row>
    <row r="24007" spans="1:12" x14ac:dyDescent="0.35">
      <c r="A24007" t="s">
        <v>996</v>
      </c>
      <c r="B24007" s="1">
        <v>45338</v>
      </c>
      <c r="C24007">
        <v>522</v>
      </c>
      <c r="D24007">
        <v>522.4</v>
      </c>
      <c r="E24007">
        <v>526.4</v>
      </c>
      <c r="F24007">
        <v>519.85</v>
      </c>
      <c r="G24007">
        <v>523.79999999999995</v>
      </c>
      <c r="H24007">
        <v>1673623</v>
      </c>
      <c r="I24007">
        <v>8738.5300000000007</v>
      </c>
      <c r="J24007">
        <v>31325</v>
      </c>
      <c r="K24007">
        <v>1000020</v>
      </c>
      <c r="L24007">
        <v>59.75</v>
      </c>
    </row>
    <row r="24008" spans="1:12" x14ac:dyDescent="0.35">
      <c r="A24008" t="s">
        <v>995</v>
      </c>
      <c r="B24008" s="1">
        <v>45338</v>
      </c>
      <c r="C24008">
        <v>376.85</v>
      </c>
      <c r="D24008">
        <v>378</v>
      </c>
      <c r="E24008">
        <v>399</v>
      </c>
      <c r="F24008">
        <v>378</v>
      </c>
      <c r="G24008">
        <v>391.75</v>
      </c>
      <c r="H24008">
        <v>86197</v>
      </c>
      <c r="I24008">
        <v>336.88</v>
      </c>
      <c r="J24008">
        <v>8716</v>
      </c>
      <c r="K24008">
        <v>50494</v>
      </c>
      <c r="L24008">
        <v>58.58</v>
      </c>
    </row>
    <row r="24009" spans="1:12" x14ac:dyDescent="0.35">
      <c r="A24009" t="s">
        <v>994</v>
      </c>
      <c r="B24009" s="1">
        <v>45338</v>
      </c>
      <c r="C24009">
        <v>87.55</v>
      </c>
      <c r="D24009">
        <v>88</v>
      </c>
      <c r="E24009">
        <v>90</v>
      </c>
      <c r="F24009">
        <v>81</v>
      </c>
      <c r="G24009">
        <v>82.55</v>
      </c>
      <c r="H24009">
        <v>134531</v>
      </c>
      <c r="I24009">
        <v>114.4</v>
      </c>
      <c r="J24009">
        <v>2024</v>
      </c>
      <c r="K24009">
        <v>75687</v>
      </c>
      <c r="L24009">
        <v>56.26</v>
      </c>
    </row>
    <row r="24010" spans="1:12" x14ac:dyDescent="0.35">
      <c r="A24010" t="s">
        <v>993</v>
      </c>
      <c r="B24010" s="1">
        <v>45338</v>
      </c>
      <c r="C24010">
        <v>1892.55</v>
      </c>
      <c r="D24010">
        <v>1915</v>
      </c>
      <c r="E24010">
        <v>1915</v>
      </c>
      <c r="F24010">
        <v>1860.1</v>
      </c>
      <c r="G24010">
        <v>1868.5</v>
      </c>
      <c r="H24010">
        <v>49231</v>
      </c>
      <c r="I24010">
        <v>926.61</v>
      </c>
      <c r="J24010">
        <v>7575</v>
      </c>
      <c r="K24010">
        <v>21537</v>
      </c>
      <c r="L24010">
        <v>43.75</v>
      </c>
    </row>
    <row r="24011" spans="1:12" x14ac:dyDescent="0.35">
      <c r="A24011" t="s">
        <v>992</v>
      </c>
      <c r="B24011" s="1">
        <v>45338</v>
      </c>
      <c r="C24011">
        <v>961.55</v>
      </c>
      <c r="D24011">
        <v>966.35</v>
      </c>
      <c r="E24011">
        <v>983.95</v>
      </c>
      <c r="F24011">
        <v>960.35</v>
      </c>
      <c r="G24011">
        <v>972.4</v>
      </c>
      <c r="H24011">
        <v>128579</v>
      </c>
      <c r="I24011">
        <v>1253.5</v>
      </c>
      <c r="J24011">
        <v>14326</v>
      </c>
      <c r="K24011">
        <v>53368</v>
      </c>
      <c r="L24011">
        <v>41.51</v>
      </c>
    </row>
    <row r="24012" spans="1:12" x14ac:dyDescent="0.35">
      <c r="A24012" t="s">
        <v>991</v>
      </c>
      <c r="B24012" s="1">
        <v>45338</v>
      </c>
      <c r="C24012">
        <v>355.55</v>
      </c>
      <c r="D24012">
        <v>355.75</v>
      </c>
      <c r="E24012">
        <v>375</v>
      </c>
      <c r="F24012">
        <v>349.8</v>
      </c>
      <c r="G24012">
        <v>354.4</v>
      </c>
      <c r="H24012">
        <v>17757</v>
      </c>
      <c r="I24012">
        <v>63.95</v>
      </c>
      <c r="J24012">
        <v>1236</v>
      </c>
      <c r="K24012">
        <v>9268</v>
      </c>
      <c r="L24012">
        <v>52.19</v>
      </c>
    </row>
    <row r="24013" spans="1:12" x14ac:dyDescent="0.35">
      <c r="A24013" t="s">
        <v>990</v>
      </c>
      <c r="B24013" s="1">
        <v>45338</v>
      </c>
      <c r="C24013">
        <v>1872.35</v>
      </c>
      <c r="D24013">
        <v>1915</v>
      </c>
      <c r="E24013">
        <v>2039</v>
      </c>
      <c r="F24013">
        <v>1915</v>
      </c>
      <c r="G24013">
        <v>2017.65</v>
      </c>
      <c r="H24013">
        <v>50574</v>
      </c>
      <c r="I24013">
        <v>1005.16</v>
      </c>
      <c r="J24013">
        <v>8099</v>
      </c>
      <c r="K24013">
        <v>25453</v>
      </c>
      <c r="L24013">
        <v>50.33</v>
      </c>
    </row>
    <row r="24014" spans="1:12" x14ac:dyDescent="0.35">
      <c r="A24014" t="s">
        <v>989</v>
      </c>
      <c r="B24014" s="1">
        <v>45338</v>
      </c>
      <c r="C24014">
        <v>2211.5</v>
      </c>
      <c r="D24014">
        <v>2231</v>
      </c>
      <c r="E24014">
        <v>2250</v>
      </c>
      <c r="F24014">
        <v>2203.35</v>
      </c>
      <c r="G24014">
        <v>2213.75</v>
      </c>
      <c r="H24014">
        <v>216251</v>
      </c>
      <c r="I24014">
        <v>4828.1099999999997</v>
      </c>
      <c r="J24014">
        <v>18782</v>
      </c>
      <c r="K24014">
        <v>136866</v>
      </c>
      <c r="L24014">
        <v>63.29</v>
      </c>
    </row>
    <row r="24015" spans="1:12" x14ac:dyDescent="0.35">
      <c r="A24015" t="s">
        <v>988</v>
      </c>
      <c r="B24015" s="1">
        <v>45338</v>
      </c>
      <c r="C24015">
        <v>218.15</v>
      </c>
      <c r="D24015">
        <v>219.2</v>
      </c>
      <c r="E24015">
        <v>223.95</v>
      </c>
      <c r="F24015">
        <v>219.2</v>
      </c>
      <c r="G24015">
        <v>221.55</v>
      </c>
      <c r="H24015">
        <v>608949</v>
      </c>
      <c r="I24015">
        <v>1350.71</v>
      </c>
      <c r="J24015">
        <v>8295</v>
      </c>
      <c r="K24015">
        <v>380560</v>
      </c>
      <c r="L24015">
        <v>62.49</v>
      </c>
    </row>
    <row r="24016" spans="1:12" x14ac:dyDescent="0.35">
      <c r="A24016" t="s">
        <v>987</v>
      </c>
      <c r="B24016" s="1">
        <v>45338</v>
      </c>
      <c r="C24016">
        <v>678.5</v>
      </c>
      <c r="D24016">
        <v>691.05</v>
      </c>
      <c r="E24016">
        <v>742</v>
      </c>
      <c r="F24016">
        <v>691.05</v>
      </c>
      <c r="G24016">
        <v>733.35</v>
      </c>
      <c r="H24016">
        <v>551427</v>
      </c>
      <c r="I24016">
        <v>3979.59</v>
      </c>
      <c r="J24016">
        <v>39864</v>
      </c>
      <c r="K24016">
        <v>291035</v>
      </c>
      <c r="L24016">
        <v>52.78</v>
      </c>
    </row>
    <row r="24017" spans="1:12" x14ac:dyDescent="0.35">
      <c r="A24017" t="s">
        <v>986</v>
      </c>
      <c r="B24017" s="1">
        <v>45338</v>
      </c>
      <c r="C24017">
        <v>114.25</v>
      </c>
      <c r="D24017">
        <v>114.95</v>
      </c>
      <c r="E24017">
        <v>120.35</v>
      </c>
      <c r="F24017">
        <v>114.4</v>
      </c>
      <c r="G24017">
        <v>119.6</v>
      </c>
      <c r="H24017">
        <v>1273934</v>
      </c>
      <c r="I24017">
        <v>1493.87</v>
      </c>
      <c r="J24017">
        <v>14322</v>
      </c>
      <c r="K24017">
        <v>580587</v>
      </c>
      <c r="L24017">
        <v>45.57</v>
      </c>
    </row>
    <row r="24018" spans="1:12" x14ac:dyDescent="0.35">
      <c r="A24018" t="s">
        <v>985</v>
      </c>
      <c r="B24018" s="1">
        <v>45338</v>
      </c>
      <c r="C24018">
        <v>117.7</v>
      </c>
      <c r="D24018">
        <v>117.05</v>
      </c>
      <c r="E24018">
        <v>118.9</v>
      </c>
      <c r="F24018">
        <v>116.1</v>
      </c>
      <c r="G24018">
        <v>118.05</v>
      </c>
      <c r="H24018">
        <v>111147</v>
      </c>
      <c r="I24018">
        <v>130.9</v>
      </c>
      <c r="J24018">
        <v>1247</v>
      </c>
      <c r="K24018">
        <v>64350</v>
      </c>
      <c r="L24018">
        <v>57.9</v>
      </c>
    </row>
    <row r="24019" spans="1:12" x14ac:dyDescent="0.35">
      <c r="A24019" t="s">
        <v>984</v>
      </c>
      <c r="B24019" s="1">
        <v>45338</v>
      </c>
      <c r="C24019">
        <v>186.2</v>
      </c>
      <c r="D24019">
        <v>186.2</v>
      </c>
      <c r="E24019">
        <v>189</v>
      </c>
      <c r="F24019">
        <v>183.9</v>
      </c>
      <c r="G24019">
        <v>186.4</v>
      </c>
      <c r="H24019">
        <v>7511656</v>
      </c>
      <c r="I24019">
        <v>14030.05</v>
      </c>
      <c r="J24019">
        <v>38465</v>
      </c>
      <c r="K24019">
        <v>2875822</v>
      </c>
      <c r="L24019">
        <v>38.28</v>
      </c>
    </row>
    <row r="24020" spans="1:12" x14ac:dyDescent="0.35">
      <c r="A24020" t="s">
        <v>983</v>
      </c>
      <c r="B24020" s="1">
        <v>45338</v>
      </c>
      <c r="C24020">
        <v>73.05</v>
      </c>
      <c r="D24020">
        <v>73.5</v>
      </c>
      <c r="E24020">
        <v>75.400000000000006</v>
      </c>
      <c r="F24020">
        <v>72.95</v>
      </c>
      <c r="G24020">
        <v>73.349999999999994</v>
      </c>
      <c r="H24020">
        <v>1112144</v>
      </c>
      <c r="I24020">
        <v>822.94</v>
      </c>
      <c r="J24020">
        <v>6225</v>
      </c>
      <c r="K24020">
        <v>311859</v>
      </c>
      <c r="L24020">
        <v>28.04</v>
      </c>
    </row>
    <row r="24021" spans="1:12" x14ac:dyDescent="0.35">
      <c r="A24021" t="s">
        <v>982</v>
      </c>
      <c r="B24021" s="1">
        <v>45338</v>
      </c>
      <c r="C24021">
        <v>118.4</v>
      </c>
      <c r="D24021">
        <v>119.25</v>
      </c>
      <c r="E24021">
        <v>120.5</v>
      </c>
      <c r="F24021">
        <v>116.85</v>
      </c>
      <c r="G24021">
        <v>117.9</v>
      </c>
      <c r="H24021">
        <v>116896</v>
      </c>
      <c r="I24021">
        <v>138.08000000000001</v>
      </c>
      <c r="J24021">
        <v>2367</v>
      </c>
      <c r="K24021">
        <v>54714</v>
      </c>
      <c r="L24021">
        <v>46.81</v>
      </c>
    </row>
    <row r="24022" spans="1:12" x14ac:dyDescent="0.35">
      <c r="A24022" t="s">
        <v>981</v>
      </c>
      <c r="B24022" s="1">
        <v>45338</v>
      </c>
      <c r="C24022">
        <v>34.4</v>
      </c>
      <c r="D24022">
        <v>35.4</v>
      </c>
      <c r="E24022">
        <v>35.4</v>
      </c>
      <c r="F24022">
        <v>32.9</v>
      </c>
      <c r="G24022">
        <v>33.200000000000003</v>
      </c>
      <c r="H24022">
        <v>122544</v>
      </c>
      <c r="I24022">
        <v>41.13</v>
      </c>
      <c r="J24022">
        <v>1090</v>
      </c>
      <c r="K24022">
        <v>82260</v>
      </c>
      <c r="L24022">
        <v>67.13</v>
      </c>
    </row>
    <row r="24023" spans="1:12" x14ac:dyDescent="0.35">
      <c r="A24023" t="s">
        <v>980</v>
      </c>
      <c r="B24023" s="1">
        <v>45338</v>
      </c>
      <c r="C24023">
        <v>948.1</v>
      </c>
      <c r="D24023">
        <v>962.3</v>
      </c>
      <c r="E24023">
        <v>998</v>
      </c>
      <c r="F24023">
        <v>949.05</v>
      </c>
      <c r="G24023">
        <v>994.2</v>
      </c>
      <c r="H24023">
        <v>21423</v>
      </c>
      <c r="I24023">
        <v>211.01</v>
      </c>
      <c r="J24023">
        <v>2998</v>
      </c>
      <c r="K24023">
        <v>11563</v>
      </c>
      <c r="L24023">
        <v>53.97</v>
      </c>
    </row>
    <row r="24024" spans="1:12" x14ac:dyDescent="0.35">
      <c r="A24024" t="s">
        <v>979</v>
      </c>
      <c r="B24024" s="1">
        <v>45338</v>
      </c>
      <c r="C24024">
        <v>117.03</v>
      </c>
      <c r="D24024">
        <v>117.74</v>
      </c>
      <c r="E24024">
        <v>118.38</v>
      </c>
      <c r="F24024">
        <v>117.41</v>
      </c>
      <c r="G24024">
        <v>118.27</v>
      </c>
      <c r="H24024">
        <v>15337</v>
      </c>
      <c r="I24024">
        <v>18.12</v>
      </c>
      <c r="J24024">
        <v>308</v>
      </c>
      <c r="K24024">
        <v>11661</v>
      </c>
      <c r="L24024">
        <v>76.03</v>
      </c>
    </row>
    <row r="24025" spans="1:12" x14ac:dyDescent="0.35">
      <c r="A24025" t="s">
        <v>978</v>
      </c>
      <c r="B24025" s="1">
        <v>45338</v>
      </c>
      <c r="C24025">
        <v>1052.8</v>
      </c>
      <c r="D24025">
        <v>1057</v>
      </c>
      <c r="E24025">
        <v>1077</v>
      </c>
      <c r="F24025">
        <v>1045.55</v>
      </c>
      <c r="G24025">
        <v>1056.3</v>
      </c>
      <c r="H24025">
        <v>61175</v>
      </c>
      <c r="I24025">
        <v>649.17999999999995</v>
      </c>
      <c r="J24025">
        <v>6067</v>
      </c>
      <c r="K24025">
        <v>27418</v>
      </c>
      <c r="L24025">
        <v>44.82</v>
      </c>
    </row>
    <row r="24026" spans="1:12" x14ac:dyDescent="0.35">
      <c r="A24026" t="s">
        <v>977</v>
      </c>
      <c r="B24026" s="1">
        <v>45338</v>
      </c>
      <c r="C24026">
        <v>931.35</v>
      </c>
      <c r="D24026">
        <v>938.9</v>
      </c>
      <c r="E24026">
        <v>956.9</v>
      </c>
      <c r="F24026">
        <v>932.2</v>
      </c>
      <c r="G24026">
        <v>952.9</v>
      </c>
      <c r="H24026">
        <v>230421</v>
      </c>
      <c r="I24026">
        <v>2172.3000000000002</v>
      </c>
      <c r="J24026">
        <v>17099</v>
      </c>
      <c r="K24026">
        <v>185814</v>
      </c>
      <c r="L24026">
        <v>80.64</v>
      </c>
    </row>
    <row r="24027" spans="1:12" x14ac:dyDescent="0.35">
      <c r="A24027" t="s">
        <v>976</v>
      </c>
      <c r="B24027" s="1">
        <v>45338</v>
      </c>
      <c r="C24027">
        <v>7440.95</v>
      </c>
      <c r="D24027">
        <v>7440.95</v>
      </c>
      <c r="E24027">
        <v>7599.95</v>
      </c>
      <c r="F24027">
        <v>7440.95</v>
      </c>
      <c r="G24027">
        <v>7474</v>
      </c>
      <c r="H24027">
        <v>2967</v>
      </c>
      <c r="I24027">
        <v>223.27</v>
      </c>
      <c r="J24027">
        <v>1173</v>
      </c>
      <c r="K24027">
        <v>1356</v>
      </c>
      <c r="L24027">
        <v>45.7</v>
      </c>
    </row>
    <row r="24028" spans="1:12" x14ac:dyDescent="0.35">
      <c r="A24028" t="s">
        <v>975</v>
      </c>
      <c r="B24028" s="1">
        <v>45338</v>
      </c>
      <c r="C24028">
        <v>393.6</v>
      </c>
      <c r="D24028">
        <v>393.65</v>
      </c>
      <c r="E24028">
        <v>396.05</v>
      </c>
      <c r="F24028">
        <v>384.5</v>
      </c>
      <c r="G24028">
        <v>388.1</v>
      </c>
      <c r="H24028">
        <v>122602</v>
      </c>
      <c r="I24028">
        <v>477.01</v>
      </c>
      <c r="J24028">
        <v>8600</v>
      </c>
      <c r="K24028">
        <v>57599</v>
      </c>
      <c r="L24028">
        <v>46.98</v>
      </c>
    </row>
    <row r="24029" spans="1:12" x14ac:dyDescent="0.35">
      <c r="A24029" t="s">
        <v>974</v>
      </c>
      <c r="B24029" s="1">
        <v>45338</v>
      </c>
      <c r="C24029">
        <v>572.35</v>
      </c>
      <c r="D24029">
        <v>575.25</v>
      </c>
      <c r="E24029">
        <v>617.29999999999995</v>
      </c>
      <c r="F24029">
        <v>572.04999999999995</v>
      </c>
      <c r="G24029">
        <v>593.6</v>
      </c>
      <c r="H24029">
        <v>781300</v>
      </c>
      <c r="I24029">
        <v>4687.17</v>
      </c>
      <c r="J24029">
        <v>32153</v>
      </c>
      <c r="K24029">
        <v>307073</v>
      </c>
      <c r="L24029">
        <v>39.299999999999997</v>
      </c>
    </row>
    <row r="24030" spans="1:12" x14ac:dyDescent="0.35">
      <c r="A24030" t="s">
        <v>973</v>
      </c>
      <c r="B24030" s="1">
        <v>45338</v>
      </c>
      <c r="C24030">
        <v>12.65</v>
      </c>
      <c r="D24030">
        <v>12.79</v>
      </c>
      <c r="E24030">
        <v>12.87</v>
      </c>
      <c r="F24030">
        <v>12.7</v>
      </c>
      <c r="G24030">
        <v>12.76</v>
      </c>
      <c r="H24030">
        <v>1781951</v>
      </c>
      <c r="I24030">
        <v>227.77</v>
      </c>
      <c r="J24030">
        <v>2133</v>
      </c>
      <c r="K24030">
        <v>1018787</v>
      </c>
      <c r="L24030">
        <v>57.17</v>
      </c>
    </row>
    <row r="24031" spans="1:12" x14ac:dyDescent="0.35">
      <c r="A24031" t="s">
        <v>972</v>
      </c>
      <c r="B24031" s="1">
        <v>45338</v>
      </c>
      <c r="C24031">
        <v>76</v>
      </c>
      <c r="D24031">
        <v>77.45</v>
      </c>
      <c r="E24031">
        <v>77.45</v>
      </c>
      <c r="F24031">
        <v>73</v>
      </c>
      <c r="G24031">
        <v>74.849999999999994</v>
      </c>
      <c r="H24031">
        <v>17276</v>
      </c>
      <c r="I24031">
        <v>13.1</v>
      </c>
      <c r="J24031">
        <v>233</v>
      </c>
      <c r="K24031">
        <v>13776</v>
      </c>
      <c r="L24031">
        <v>79.739999999999995</v>
      </c>
    </row>
    <row r="24032" spans="1:12" x14ac:dyDescent="0.35">
      <c r="A24032" t="s">
        <v>971</v>
      </c>
      <c r="B24032" s="1">
        <v>45338</v>
      </c>
      <c r="C24032">
        <v>141.65</v>
      </c>
      <c r="D24032">
        <v>142.5</v>
      </c>
      <c r="E24032">
        <v>143.94999999999999</v>
      </c>
      <c r="F24032">
        <v>140</v>
      </c>
      <c r="G24032">
        <v>140.30000000000001</v>
      </c>
      <c r="H24032">
        <v>60545</v>
      </c>
      <c r="I24032">
        <v>85.75</v>
      </c>
      <c r="J24032">
        <v>1399</v>
      </c>
      <c r="K24032">
        <v>34596</v>
      </c>
      <c r="L24032">
        <v>57.14</v>
      </c>
    </row>
    <row r="24033" spans="1:12" x14ac:dyDescent="0.35">
      <c r="A24033" t="s">
        <v>970</v>
      </c>
      <c r="B24033" s="1">
        <v>45338</v>
      </c>
      <c r="C24033">
        <v>139</v>
      </c>
      <c r="D24033">
        <v>140</v>
      </c>
      <c r="E24033">
        <v>151.44999999999999</v>
      </c>
      <c r="F24033">
        <v>139.1</v>
      </c>
      <c r="G24033">
        <v>148.65</v>
      </c>
      <c r="H24033">
        <v>48287</v>
      </c>
      <c r="I24033">
        <v>71.58</v>
      </c>
      <c r="J24033">
        <v>1252</v>
      </c>
      <c r="K24033">
        <v>19493</v>
      </c>
      <c r="L24033">
        <v>40.369999999999997</v>
      </c>
    </row>
    <row r="24034" spans="1:12" x14ac:dyDescent="0.35">
      <c r="A24034" t="s">
        <v>969</v>
      </c>
      <c r="B24034" s="1">
        <v>45338</v>
      </c>
      <c r="C24034">
        <v>62.25</v>
      </c>
      <c r="D24034">
        <v>62.85</v>
      </c>
      <c r="E24034">
        <v>63.5</v>
      </c>
      <c r="F24034">
        <v>61.4</v>
      </c>
      <c r="G24034">
        <v>61.95</v>
      </c>
      <c r="H24034">
        <v>49309068</v>
      </c>
      <c r="I24034">
        <v>30870.79</v>
      </c>
      <c r="J24034">
        <v>71446</v>
      </c>
      <c r="K24034">
        <v>13769459</v>
      </c>
      <c r="L24034">
        <v>27.92</v>
      </c>
    </row>
    <row r="24035" spans="1:12" x14ac:dyDescent="0.35">
      <c r="A24035" t="s">
        <v>968</v>
      </c>
      <c r="B24035" s="1">
        <v>45338</v>
      </c>
      <c r="C24035">
        <v>66.2</v>
      </c>
      <c r="D24035">
        <v>68</v>
      </c>
      <c r="E24035">
        <v>68</v>
      </c>
      <c r="F24035">
        <v>63.7</v>
      </c>
      <c r="G24035">
        <v>64.599999999999994</v>
      </c>
      <c r="H24035">
        <v>149222</v>
      </c>
      <c r="I24035">
        <v>98.41</v>
      </c>
      <c r="J24035">
        <v>1219</v>
      </c>
      <c r="K24035">
        <v>97243</v>
      </c>
      <c r="L24035">
        <v>65.17</v>
      </c>
    </row>
    <row r="24036" spans="1:12" x14ac:dyDescent="0.35">
      <c r="A24036" t="s">
        <v>967</v>
      </c>
      <c r="B24036" s="1">
        <v>45338</v>
      </c>
      <c r="C24036">
        <v>643.29999999999995</v>
      </c>
      <c r="D24036">
        <v>650</v>
      </c>
      <c r="E24036">
        <v>650</v>
      </c>
      <c r="F24036">
        <v>636.1</v>
      </c>
      <c r="G24036">
        <v>643.95000000000005</v>
      </c>
      <c r="H24036">
        <v>5200</v>
      </c>
      <c r="I24036">
        <v>33.4</v>
      </c>
      <c r="J24036">
        <v>864</v>
      </c>
      <c r="K24036">
        <v>2259</v>
      </c>
      <c r="L24036">
        <v>43.44</v>
      </c>
    </row>
    <row r="24037" spans="1:12" x14ac:dyDescent="0.35">
      <c r="A24037" t="s">
        <v>966</v>
      </c>
      <c r="B24037" s="1">
        <v>45338</v>
      </c>
      <c r="C24037">
        <v>81.260000000000005</v>
      </c>
      <c r="D24037">
        <v>81</v>
      </c>
      <c r="E24037">
        <v>82.89</v>
      </c>
      <c r="F24037">
        <v>81</v>
      </c>
      <c r="G24037">
        <v>82.52</v>
      </c>
      <c r="H24037">
        <v>525654</v>
      </c>
      <c r="I24037">
        <v>432.11</v>
      </c>
      <c r="J24037">
        <v>4316</v>
      </c>
      <c r="K24037">
        <v>345764</v>
      </c>
      <c r="L24037">
        <v>65.78</v>
      </c>
    </row>
    <row r="24038" spans="1:12" x14ac:dyDescent="0.35">
      <c r="A24038" t="s">
        <v>965</v>
      </c>
      <c r="B24038" s="1">
        <v>45338</v>
      </c>
      <c r="C24038">
        <v>100.8</v>
      </c>
      <c r="D24038">
        <v>101.6</v>
      </c>
      <c r="E24038">
        <v>102.25</v>
      </c>
      <c r="F24038">
        <v>99.1</v>
      </c>
      <c r="G24038">
        <v>99.9</v>
      </c>
      <c r="H24038">
        <v>414890</v>
      </c>
      <c r="I24038">
        <v>416.56</v>
      </c>
      <c r="J24038">
        <v>5420</v>
      </c>
      <c r="K24038">
        <v>165307</v>
      </c>
      <c r="L24038">
        <v>39.840000000000003</v>
      </c>
    </row>
    <row r="24039" spans="1:12" x14ac:dyDescent="0.35">
      <c r="A24039" t="s">
        <v>964</v>
      </c>
      <c r="B24039" s="1">
        <v>45338</v>
      </c>
      <c r="C24039">
        <v>156.1</v>
      </c>
      <c r="D24039">
        <v>156.9</v>
      </c>
      <c r="E24039">
        <v>163.30000000000001</v>
      </c>
      <c r="F24039">
        <v>154.5</v>
      </c>
      <c r="G24039">
        <v>155.25</v>
      </c>
      <c r="H24039">
        <v>199783</v>
      </c>
      <c r="I24039">
        <v>316.89</v>
      </c>
      <c r="J24039">
        <v>8753</v>
      </c>
      <c r="K24039">
        <v>89926</v>
      </c>
      <c r="L24039">
        <v>45.01</v>
      </c>
    </row>
    <row r="24040" spans="1:12" x14ac:dyDescent="0.35">
      <c r="A24040" t="s">
        <v>963</v>
      </c>
      <c r="B24040" s="1">
        <v>45338</v>
      </c>
      <c r="C24040">
        <v>286.45</v>
      </c>
      <c r="D24040">
        <v>288.45</v>
      </c>
      <c r="E24040">
        <v>292.89999999999998</v>
      </c>
      <c r="F24040">
        <v>286.10000000000002</v>
      </c>
      <c r="G24040">
        <v>289.5</v>
      </c>
      <c r="H24040">
        <v>2174731</v>
      </c>
      <c r="I24040">
        <v>6324.52</v>
      </c>
      <c r="J24040">
        <v>18070</v>
      </c>
      <c r="K24040">
        <v>931406</v>
      </c>
      <c r="L24040">
        <v>42.83</v>
      </c>
    </row>
    <row r="24041" spans="1:12" x14ac:dyDescent="0.35">
      <c r="A24041" t="s">
        <v>962</v>
      </c>
      <c r="B24041" s="1">
        <v>45338</v>
      </c>
      <c r="C24041">
        <v>1765.05</v>
      </c>
      <c r="D24041">
        <v>1788</v>
      </c>
      <c r="E24041">
        <v>1864.65</v>
      </c>
      <c r="F24041">
        <v>1776.85</v>
      </c>
      <c r="G24041">
        <v>1835.55</v>
      </c>
      <c r="H24041">
        <v>7188957</v>
      </c>
      <c r="I24041">
        <v>131240.79</v>
      </c>
      <c r="J24041">
        <v>316154</v>
      </c>
      <c r="K24041">
        <v>2101070</v>
      </c>
      <c r="L24041">
        <v>29.23</v>
      </c>
    </row>
    <row r="24042" spans="1:12" x14ac:dyDescent="0.35">
      <c r="A24042" t="s">
        <v>961</v>
      </c>
      <c r="B24042" s="1">
        <v>45338</v>
      </c>
      <c r="C24042">
        <v>7.25</v>
      </c>
      <c r="D24042">
        <v>7.1</v>
      </c>
      <c r="E24042">
        <v>7.6</v>
      </c>
      <c r="F24042">
        <v>7.1</v>
      </c>
      <c r="G24042">
        <v>7.5</v>
      </c>
      <c r="H24042">
        <v>585608</v>
      </c>
      <c r="I24042">
        <v>43.59</v>
      </c>
      <c r="J24042">
        <v>665</v>
      </c>
      <c r="K24042">
        <v>387760</v>
      </c>
      <c r="L24042">
        <v>66.209999999999994</v>
      </c>
    </row>
    <row r="24043" spans="1:12" x14ac:dyDescent="0.35">
      <c r="A24043" t="s">
        <v>960</v>
      </c>
      <c r="B24043" s="1">
        <v>45338</v>
      </c>
      <c r="C24043">
        <v>125.4</v>
      </c>
      <c r="D24043">
        <v>126.45</v>
      </c>
      <c r="E24043">
        <v>133.4</v>
      </c>
      <c r="F24043">
        <v>126</v>
      </c>
      <c r="G24043">
        <v>129.65</v>
      </c>
      <c r="H24043">
        <v>136954</v>
      </c>
      <c r="I24043">
        <v>178.73</v>
      </c>
      <c r="J24043">
        <v>1704</v>
      </c>
      <c r="K24043">
        <v>63059</v>
      </c>
      <c r="L24043">
        <v>46.04</v>
      </c>
    </row>
    <row r="24044" spans="1:12" x14ac:dyDescent="0.35">
      <c r="A24044" t="s">
        <v>959</v>
      </c>
      <c r="B24044" s="1">
        <v>45338</v>
      </c>
      <c r="C24044">
        <v>258.10000000000002</v>
      </c>
      <c r="D24044">
        <v>259.5</v>
      </c>
      <c r="E24044">
        <v>270</v>
      </c>
      <c r="F24044">
        <v>259.5</v>
      </c>
      <c r="G24044">
        <v>267.64999999999998</v>
      </c>
      <c r="H24044">
        <v>1300145</v>
      </c>
      <c r="I24044">
        <v>3444.74</v>
      </c>
      <c r="J24044">
        <v>28837</v>
      </c>
      <c r="K24044">
        <v>480991</v>
      </c>
      <c r="L24044">
        <v>37</v>
      </c>
    </row>
    <row r="24045" spans="1:12" x14ac:dyDescent="0.35">
      <c r="A24045" t="s">
        <v>958</v>
      </c>
      <c r="B24045" s="1">
        <v>45338</v>
      </c>
      <c r="C24045">
        <v>1176.4000000000001</v>
      </c>
      <c r="D24045">
        <v>1179.95</v>
      </c>
      <c r="E24045">
        <v>1197.5</v>
      </c>
      <c r="F24045">
        <v>1178.2</v>
      </c>
      <c r="G24045">
        <v>1191.8</v>
      </c>
      <c r="H24045">
        <v>46945</v>
      </c>
      <c r="I24045">
        <v>557.83000000000004</v>
      </c>
      <c r="J24045">
        <v>5623</v>
      </c>
      <c r="K24045">
        <v>19745</v>
      </c>
      <c r="L24045">
        <v>42.06</v>
      </c>
    </row>
    <row r="24046" spans="1:12" x14ac:dyDescent="0.35">
      <c r="A24046" t="s">
        <v>957</v>
      </c>
      <c r="B24046" s="1">
        <v>45338</v>
      </c>
      <c r="C24046">
        <v>1605.1</v>
      </c>
      <c r="D24046">
        <v>1610</v>
      </c>
      <c r="E24046">
        <v>1638.8</v>
      </c>
      <c r="F24046">
        <v>1598.4</v>
      </c>
      <c r="G24046">
        <v>1620.65</v>
      </c>
      <c r="H24046">
        <v>1846708</v>
      </c>
      <c r="I24046">
        <v>29830.69</v>
      </c>
      <c r="J24046">
        <v>66457</v>
      </c>
      <c r="K24046">
        <v>1019905</v>
      </c>
      <c r="L24046">
        <v>55.23</v>
      </c>
    </row>
    <row r="24047" spans="1:12" x14ac:dyDescent="0.35">
      <c r="A24047" t="s">
        <v>956</v>
      </c>
      <c r="B24047" s="1">
        <v>45338</v>
      </c>
      <c r="C24047">
        <v>451.55</v>
      </c>
      <c r="D24047">
        <v>454.5</v>
      </c>
      <c r="E24047">
        <v>457</v>
      </c>
      <c r="F24047">
        <v>426.4</v>
      </c>
      <c r="G24047">
        <v>429.65</v>
      </c>
      <c r="H24047">
        <v>1073423</v>
      </c>
      <c r="I24047">
        <v>4668.93</v>
      </c>
      <c r="J24047">
        <v>48873</v>
      </c>
      <c r="K24047">
        <v>694260</v>
      </c>
      <c r="L24047">
        <v>64.680000000000007</v>
      </c>
    </row>
    <row r="24048" spans="1:12" x14ac:dyDescent="0.35">
      <c r="A24048" t="s">
        <v>955</v>
      </c>
      <c r="B24048" s="1">
        <v>45338</v>
      </c>
      <c r="C24048">
        <v>2364.4</v>
      </c>
      <c r="D24048">
        <v>2377</v>
      </c>
      <c r="E24048">
        <v>2477</v>
      </c>
      <c r="F24048">
        <v>2340</v>
      </c>
      <c r="G24048">
        <v>2372.75</v>
      </c>
      <c r="H24048">
        <v>15166</v>
      </c>
      <c r="I24048">
        <v>364.53</v>
      </c>
      <c r="J24048">
        <v>3445</v>
      </c>
      <c r="K24048">
        <v>3628</v>
      </c>
      <c r="L24048">
        <v>23.92</v>
      </c>
    </row>
    <row r="24049" spans="1:12" x14ac:dyDescent="0.35">
      <c r="A24049" t="s">
        <v>954</v>
      </c>
      <c r="B24049" s="1">
        <v>45338</v>
      </c>
      <c r="C24049">
        <v>5432.6</v>
      </c>
      <c r="D24049">
        <v>5468</v>
      </c>
      <c r="E24049">
        <v>5477.7</v>
      </c>
      <c r="F24049">
        <v>5424.1</v>
      </c>
      <c r="G24049">
        <v>5462.7</v>
      </c>
      <c r="H24049">
        <v>88564</v>
      </c>
      <c r="I24049">
        <v>4825.9399999999996</v>
      </c>
      <c r="J24049">
        <v>8035</v>
      </c>
      <c r="K24049">
        <v>29177</v>
      </c>
      <c r="L24049">
        <v>32.94</v>
      </c>
    </row>
    <row r="24050" spans="1:12" x14ac:dyDescent="0.35">
      <c r="A24050" t="s">
        <v>953</v>
      </c>
      <c r="B24050" s="1">
        <v>45338</v>
      </c>
      <c r="C24050">
        <v>5522.3</v>
      </c>
      <c r="D24050">
        <v>5567</v>
      </c>
      <c r="E24050">
        <v>5594.95</v>
      </c>
      <c r="F24050">
        <v>5495.35</v>
      </c>
      <c r="G24050">
        <v>5580.4</v>
      </c>
      <c r="H24050">
        <v>319063</v>
      </c>
      <c r="I24050">
        <v>17705.080000000002</v>
      </c>
      <c r="J24050">
        <v>37095</v>
      </c>
      <c r="K24050">
        <v>187787</v>
      </c>
      <c r="L24050">
        <v>58.86</v>
      </c>
    </row>
    <row r="24051" spans="1:12" x14ac:dyDescent="0.35">
      <c r="A24051" t="s">
        <v>952</v>
      </c>
      <c r="B24051" s="1">
        <v>45338</v>
      </c>
      <c r="C24051">
        <v>25.22</v>
      </c>
      <c r="D24051">
        <v>25.23</v>
      </c>
      <c r="E24051">
        <v>25.25</v>
      </c>
      <c r="F24051">
        <v>25.2</v>
      </c>
      <c r="G24051">
        <v>25.24</v>
      </c>
      <c r="H24051">
        <v>763868</v>
      </c>
      <c r="I24051">
        <v>192.78</v>
      </c>
      <c r="J24051">
        <v>549</v>
      </c>
      <c r="K24051">
        <v>670886</v>
      </c>
      <c r="L24051">
        <v>87.83</v>
      </c>
    </row>
    <row r="24052" spans="1:12" x14ac:dyDescent="0.35">
      <c r="A24052" t="s">
        <v>951</v>
      </c>
      <c r="B24052" s="1">
        <v>45338</v>
      </c>
      <c r="C24052">
        <v>181.1</v>
      </c>
      <c r="D24052">
        <v>182.6</v>
      </c>
      <c r="E24052">
        <v>190.8</v>
      </c>
      <c r="F24052">
        <v>182</v>
      </c>
      <c r="G24052">
        <v>189.4</v>
      </c>
      <c r="H24052">
        <v>1339100</v>
      </c>
      <c r="I24052">
        <v>2501.65</v>
      </c>
      <c r="J24052">
        <v>30319</v>
      </c>
      <c r="K24052">
        <v>482625</v>
      </c>
      <c r="L24052">
        <v>36.04</v>
      </c>
    </row>
    <row r="24053" spans="1:12" x14ac:dyDescent="0.35">
      <c r="A24053" t="s">
        <v>950</v>
      </c>
      <c r="B24053" s="1">
        <v>45338</v>
      </c>
      <c r="C24053">
        <v>3300.3</v>
      </c>
      <c r="D24053">
        <v>3304.95</v>
      </c>
      <c r="E24053">
        <v>3398</v>
      </c>
      <c r="F24053">
        <v>3304.05</v>
      </c>
      <c r="G24053">
        <v>3386.75</v>
      </c>
      <c r="H24053">
        <v>2768329</v>
      </c>
      <c r="I24053">
        <v>93269.27</v>
      </c>
      <c r="J24053">
        <v>183986</v>
      </c>
      <c r="K24053">
        <v>1595267</v>
      </c>
      <c r="L24053">
        <v>57.63</v>
      </c>
    </row>
    <row r="24054" spans="1:12" x14ac:dyDescent="0.35">
      <c r="A24054" t="s">
        <v>949</v>
      </c>
      <c r="B24054" s="1">
        <v>45338</v>
      </c>
      <c r="C24054">
        <v>10.35</v>
      </c>
      <c r="D24054">
        <v>10.9</v>
      </c>
      <c r="E24054">
        <v>10.9</v>
      </c>
      <c r="F24054">
        <v>10.3</v>
      </c>
      <c r="G24054">
        <v>10.5</v>
      </c>
      <c r="H24054">
        <v>138403</v>
      </c>
      <c r="I24054">
        <v>14.64</v>
      </c>
      <c r="J24054">
        <v>664</v>
      </c>
      <c r="K24054">
        <v>99663</v>
      </c>
      <c r="L24054">
        <v>72.010000000000005</v>
      </c>
    </row>
    <row r="24055" spans="1:12" x14ac:dyDescent="0.35">
      <c r="A24055" t="s">
        <v>948</v>
      </c>
      <c r="B24055" s="1">
        <v>45338</v>
      </c>
      <c r="C24055">
        <v>648.85</v>
      </c>
      <c r="D24055">
        <v>650.1</v>
      </c>
      <c r="E24055">
        <v>650.15</v>
      </c>
      <c r="F24055">
        <v>631.35</v>
      </c>
      <c r="G24055">
        <v>644.45000000000005</v>
      </c>
      <c r="H24055">
        <v>1795</v>
      </c>
      <c r="I24055">
        <v>11.52</v>
      </c>
      <c r="J24055">
        <v>176</v>
      </c>
      <c r="K24055">
        <v>1435</v>
      </c>
      <c r="L24055">
        <v>79.94</v>
      </c>
    </row>
    <row r="24056" spans="1:12" x14ac:dyDescent="0.35">
      <c r="A24056" t="s">
        <v>947</v>
      </c>
      <c r="B24056" s="1">
        <v>45338</v>
      </c>
      <c r="C24056">
        <v>194.44</v>
      </c>
      <c r="D24056">
        <v>200.25</v>
      </c>
      <c r="E24056">
        <v>200.25</v>
      </c>
      <c r="F24056">
        <v>193.53</v>
      </c>
      <c r="G24056">
        <v>195.92</v>
      </c>
      <c r="H24056">
        <v>78585</v>
      </c>
      <c r="I24056">
        <v>153.84</v>
      </c>
      <c r="J24056">
        <v>720</v>
      </c>
      <c r="K24056">
        <v>65210</v>
      </c>
      <c r="L24056">
        <v>82.98</v>
      </c>
    </row>
    <row r="24057" spans="1:12" x14ac:dyDescent="0.35">
      <c r="A24057" t="s">
        <v>946</v>
      </c>
      <c r="B24057" s="1">
        <v>45338</v>
      </c>
      <c r="C24057">
        <v>182</v>
      </c>
      <c r="D24057">
        <v>181</v>
      </c>
      <c r="E24057">
        <v>182.15</v>
      </c>
      <c r="F24057">
        <v>175.05</v>
      </c>
      <c r="G24057">
        <v>181.97</v>
      </c>
      <c r="H24057">
        <v>1386</v>
      </c>
      <c r="I24057">
        <v>2.52</v>
      </c>
      <c r="J24057">
        <v>59</v>
      </c>
      <c r="K24057">
        <v>945</v>
      </c>
      <c r="L24057">
        <v>68.180000000000007</v>
      </c>
    </row>
    <row r="24058" spans="1:12" x14ac:dyDescent="0.35">
      <c r="A24058" t="s">
        <v>945</v>
      </c>
      <c r="B24058" s="1">
        <v>45338</v>
      </c>
      <c r="C24058">
        <v>141.19999999999999</v>
      </c>
      <c r="D24058">
        <v>142.55000000000001</v>
      </c>
      <c r="E24058">
        <v>145.80000000000001</v>
      </c>
      <c r="F24058">
        <v>140.80000000000001</v>
      </c>
      <c r="G24058">
        <v>141.55000000000001</v>
      </c>
      <c r="H24058">
        <v>26133</v>
      </c>
      <c r="I24058">
        <v>37.22</v>
      </c>
      <c r="J24058">
        <v>745</v>
      </c>
      <c r="K24058">
        <v>9912</v>
      </c>
      <c r="L24058">
        <v>37.93</v>
      </c>
    </row>
    <row r="24059" spans="1:12" x14ac:dyDescent="0.35">
      <c r="A24059" t="s">
        <v>944</v>
      </c>
      <c r="B24059" s="1">
        <v>45338</v>
      </c>
      <c r="C24059">
        <v>69.849999999999994</v>
      </c>
      <c r="D24059">
        <v>71.8</v>
      </c>
      <c r="E24059">
        <v>71.8</v>
      </c>
      <c r="F24059">
        <v>68.7</v>
      </c>
      <c r="G24059">
        <v>69.75</v>
      </c>
      <c r="H24059">
        <v>20830</v>
      </c>
      <c r="I24059">
        <v>14.55</v>
      </c>
      <c r="J24059">
        <v>394</v>
      </c>
      <c r="K24059">
        <v>16247</v>
      </c>
      <c r="L24059">
        <v>78</v>
      </c>
    </row>
    <row r="24060" spans="1:12" x14ac:dyDescent="0.35">
      <c r="A24060" t="s">
        <v>943</v>
      </c>
      <c r="B24060" s="1">
        <v>45338</v>
      </c>
      <c r="C24060">
        <v>132.94999999999999</v>
      </c>
      <c r="D24060">
        <v>133.5</v>
      </c>
      <c r="E24060">
        <v>138.44999999999999</v>
      </c>
      <c r="F24060">
        <v>132.94999999999999</v>
      </c>
      <c r="G24060">
        <v>135.94999999999999</v>
      </c>
      <c r="H24060">
        <v>24104</v>
      </c>
      <c r="I24060">
        <v>32.869999999999997</v>
      </c>
      <c r="J24060">
        <v>1022</v>
      </c>
      <c r="K24060">
        <v>10294</v>
      </c>
      <c r="L24060">
        <v>42.71</v>
      </c>
    </row>
    <row r="24061" spans="1:12" x14ac:dyDescent="0.35">
      <c r="A24061" t="s">
        <v>942</v>
      </c>
      <c r="B24061" s="1">
        <v>45338</v>
      </c>
      <c r="C24061">
        <v>363.55</v>
      </c>
      <c r="D24061">
        <v>369.95</v>
      </c>
      <c r="E24061">
        <v>374.2</v>
      </c>
      <c r="F24061">
        <v>350</v>
      </c>
      <c r="G24061">
        <v>353.25</v>
      </c>
      <c r="H24061">
        <v>69235</v>
      </c>
      <c r="I24061">
        <v>251.88</v>
      </c>
      <c r="J24061">
        <v>5602</v>
      </c>
      <c r="K24061">
        <v>34547</v>
      </c>
      <c r="L24061">
        <v>49.9</v>
      </c>
    </row>
    <row r="24062" spans="1:12" x14ac:dyDescent="0.35">
      <c r="A24062" t="s">
        <v>941</v>
      </c>
      <c r="B24062" s="1">
        <v>45338</v>
      </c>
      <c r="C24062">
        <v>1059.8499999999999</v>
      </c>
      <c r="D24062">
        <v>1080</v>
      </c>
      <c r="E24062">
        <v>1084.0999999999999</v>
      </c>
      <c r="F24062">
        <v>1062</v>
      </c>
      <c r="G24062">
        <v>1073.25</v>
      </c>
      <c r="H24062">
        <v>237936</v>
      </c>
      <c r="I24062">
        <v>2541.91</v>
      </c>
      <c r="J24062">
        <v>12415</v>
      </c>
      <c r="K24062">
        <v>165911</v>
      </c>
      <c r="L24062">
        <v>69.73</v>
      </c>
    </row>
    <row r="24063" spans="1:12" x14ac:dyDescent="0.35">
      <c r="A24063" t="s">
        <v>940</v>
      </c>
      <c r="B24063" s="1">
        <v>45338</v>
      </c>
      <c r="C24063">
        <v>558.04999999999995</v>
      </c>
      <c r="D24063">
        <v>562.5</v>
      </c>
      <c r="E24063">
        <v>570.9</v>
      </c>
      <c r="F24063">
        <v>556.5</v>
      </c>
      <c r="G24063">
        <v>560.04999999999995</v>
      </c>
      <c r="H24063">
        <v>273710</v>
      </c>
      <c r="I24063">
        <v>1543.71</v>
      </c>
      <c r="J24063">
        <v>13127</v>
      </c>
      <c r="K24063">
        <v>136532</v>
      </c>
      <c r="L24063">
        <v>49.88</v>
      </c>
    </row>
    <row r="24064" spans="1:12" x14ac:dyDescent="0.35">
      <c r="A24064" t="s">
        <v>939</v>
      </c>
      <c r="B24064" s="1">
        <v>45338</v>
      </c>
      <c r="C24064">
        <v>50.05</v>
      </c>
      <c r="D24064">
        <v>50.45</v>
      </c>
      <c r="E24064">
        <v>52.4</v>
      </c>
      <c r="F24064">
        <v>49.45</v>
      </c>
      <c r="G24064">
        <v>50.8</v>
      </c>
      <c r="H24064">
        <v>3364454</v>
      </c>
      <c r="I24064">
        <v>1717.65</v>
      </c>
      <c r="J24064">
        <v>10307</v>
      </c>
      <c r="K24064">
        <v>2027232</v>
      </c>
      <c r="L24064">
        <v>60.25</v>
      </c>
    </row>
    <row r="24065" spans="1:12" x14ac:dyDescent="0.35">
      <c r="A24065" t="s">
        <v>938</v>
      </c>
      <c r="B24065" s="1">
        <v>45338</v>
      </c>
      <c r="C24065">
        <v>999.99</v>
      </c>
      <c r="D24065">
        <v>999.99</v>
      </c>
      <c r="E24065">
        <v>1000.01</v>
      </c>
      <c r="F24065">
        <v>999.99</v>
      </c>
      <c r="G24065">
        <v>1000</v>
      </c>
      <c r="H24065">
        <v>8129</v>
      </c>
      <c r="I24065">
        <v>81.290000000000006</v>
      </c>
      <c r="J24065">
        <v>25</v>
      </c>
      <c r="K24065">
        <v>6317</v>
      </c>
      <c r="L24065">
        <v>77.709999999999994</v>
      </c>
    </row>
    <row r="24066" spans="1:12" x14ac:dyDescent="0.35">
      <c r="A24066" t="s">
        <v>937</v>
      </c>
      <c r="B24066" s="1">
        <v>45338</v>
      </c>
      <c r="C24066">
        <v>999.99</v>
      </c>
      <c r="D24066">
        <v>1000</v>
      </c>
      <c r="E24066">
        <v>1000</v>
      </c>
      <c r="F24066">
        <v>999.99</v>
      </c>
      <c r="G24066">
        <v>999.99</v>
      </c>
      <c r="H24066">
        <v>660926</v>
      </c>
      <c r="I24066">
        <v>6609.26</v>
      </c>
      <c r="J24066">
        <v>374</v>
      </c>
      <c r="K24066">
        <v>474878</v>
      </c>
      <c r="L24066">
        <v>71.849999999999994</v>
      </c>
    </row>
    <row r="24067" spans="1:12" x14ac:dyDescent="0.35">
      <c r="A24067" t="s">
        <v>936</v>
      </c>
      <c r="B24067" s="1">
        <v>45338</v>
      </c>
      <c r="C24067">
        <v>999.99</v>
      </c>
      <c r="D24067">
        <v>1000</v>
      </c>
      <c r="E24067">
        <v>1000.01</v>
      </c>
      <c r="F24067">
        <v>999.99</v>
      </c>
      <c r="G24067">
        <v>999.99</v>
      </c>
      <c r="H24067">
        <v>356250</v>
      </c>
      <c r="I24067">
        <v>3562.5</v>
      </c>
      <c r="J24067">
        <v>280</v>
      </c>
      <c r="K24067">
        <v>245202</v>
      </c>
      <c r="L24067">
        <v>68.83</v>
      </c>
    </row>
    <row r="24068" spans="1:12" x14ac:dyDescent="0.35">
      <c r="A24068" t="s">
        <v>935</v>
      </c>
      <c r="B24068" s="1">
        <v>45338</v>
      </c>
      <c r="C24068">
        <v>100.61</v>
      </c>
      <c r="D24068">
        <v>100.69</v>
      </c>
      <c r="E24068">
        <v>100.69</v>
      </c>
      <c r="F24068">
        <v>100.67</v>
      </c>
      <c r="G24068">
        <v>100.68</v>
      </c>
      <c r="H24068">
        <v>1252012</v>
      </c>
      <c r="I24068">
        <v>1260.54</v>
      </c>
      <c r="J24068">
        <v>868</v>
      </c>
      <c r="K24068">
        <v>811841</v>
      </c>
      <c r="L24068">
        <v>64.84</v>
      </c>
    </row>
    <row r="24069" spans="1:12" x14ac:dyDescent="0.35">
      <c r="A24069" t="s">
        <v>934</v>
      </c>
      <c r="B24069" s="1">
        <v>45338</v>
      </c>
      <c r="C24069">
        <v>1000</v>
      </c>
      <c r="D24069">
        <v>1000</v>
      </c>
      <c r="E24069">
        <v>1000.01</v>
      </c>
      <c r="F24069">
        <v>999.99</v>
      </c>
      <c r="G24069">
        <v>1000</v>
      </c>
      <c r="H24069">
        <v>2564103</v>
      </c>
      <c r="I24069">
        <v>25641.06</v>
      </c>
      <c r="J24069">
        <v>7942</v>
      </c>
      <c r="K24069">
        <v>1850880</v>
      </c>
      <c r="L24069">
        <v>72.180000000000007</v>
      </c>
    </row>
    <row r="24070" spans="1:12" x14ac:dyDescent="0.35">
      <c r="A24070" t="s">
        <v>933</v>
      </c>
      <c r="B24070" s="1">
        <v>45338</v>
      </c>
      <c r="C24070">
        <v>999.99</v>
      </c>
      <c r="D24070">
        <v>1000</v>
      </c>
      <c r="E24070">
        <v>1000.01</v>
      </c>
      <c r="F24070">
        <v>999.99</v>
      </c>
      <c r="G24070">
        <v>1000</v>
      </c>
      <c r="H24070">
        <v>360595</v>
      </c>
      <c r="I24070">
        <v>3605.95</v>
      </c>
      <c r="J24070">
        <v>193</v>
      </c>
      <c r="K24070">
        <v>327912</v>
      </c>
      <c r="L24070">
        <v>90.94</v>
      </c>
    </row>
    <row r="24071" spans="1:12" x14ac:dyDescent="0.35">
      <c r="A24071" t="s">
        <v>932</v>
      </c>
      <c r="B24071" s="1">
        <v>45338</v>
      </c>
      <c r="C24071">
        <v>5605.45</v>
      </c>
      <c r="D24071">
        <v>5610</v>
      </c>
      <c r="E24071">
        <v>5858.5</v>
      </c>
      <c r="F24071">
        <v>5568.05</v>
      </c>
      <c r="G24071">
        <v>5787.35</v>
      </c>
      <c r="H24071">
        <v>82803</v>
      </c>
      <c r="I24071">
        <v>4762.1000000000004</v>
      </c>
      <c r="J24071">
        <v>16128</v>
      </c>
      <c r="K24071">
        <v>36633</v>
      </c>
      <c r="L24071">
        <v>44.24</v>
      </c>
    </row>
    <row r="24072" spans="1:12" x14ac:dyDescent="0.35">
      <c r="A24072" t="s">
        <v>931</v>
      </c>
      <c r="B24072" s="1">
        <v>45338</v>
      </c>
      <c r="C24072">
        <v>637.5</v>
      </c>
      <c r="D24072">
        <v>642.95000000000005</v>
      </c>
      <c r="E24072">
        <v>652.75</v>
      </c>
      <c r="F24072">
        <v>636</v>
      </c>
      <c r="G24072">
        <v>640.4</v>
      </c>
      <c r="H24072">
        <v>68200</v>
      </c>
      <c r="I24072">
        <v>438.49</v>
      </c>
      <c r="J24072">
        <v>4364</v>
      </c>
      <c r="K24072">
        <v>46913</v>
      </c>
      <c r="L24072">
        <v>68.790000000000006</v>
      </c>
    </row>
    <row r="24073" spans="1:12" x14ac:dyDescent="0.35">
      <c r="A24073" t="s">
        <v>930</v>
      </c>
      <c r="B24073" s="1">
        <v>45338</v>
      </c>
      <c r="C24073">
        <v>596.35</v>
      </c>
      <c r="D24073">
        <v>605</v>
      </c>
      <c r="E24073">
        <v>607</v>
      </c>
      <c r="F24073">
        <v>578</v>
      </c>
      <c r="G24073">
        <v>583.04999999999995</v>
      </c>
      <c r="H24073">
        <v>45096</v>
      </c>
      <c r="I24073">
        <v>266.51</v>
      </c>
      <c r="J24073">
        <v>6654</v>
      </c>
      <c r="K24073">
        <v>15989</v>
      </c>
      <c r="L24073">
        <v>35.46</v>
      </c>
    </row>
    <row r="24074" spans="1:12" x14ac:dyDescent="0.35">
      <c r="A24074" t="s">
        <v>929</v>
      </c>
      <c r="B24074" s="1">
        <v>45338</v>
      </c>
      <c r="C24074">
        <v>266.45</v>
      </c>
      <c r="D24074">
        <v>269.89999999999998</v>
      </c>
      <c r="E24074">
        <v>270.95</v>
      </c>
      <c r="F24074">
        <v>265.14999999999998</v>
      </c>
      <c r="G24074">
        <v>269.05</v>
      </c>
      <c r="H24074">
        <v>90469</v>
      </c>
      <c r="I24074">
        <v>242.57</v>
      </c>
      <c r="J24074">
        <v>4627</v>
      </c>
      <c r="K24074">
        <v>48494</v>
      </c>
      <c r="L24074">
        <v>53.6</v>
      </c>
    </row>
    <row r="24075" spans="1:12" x14ac:dyDescent="0.35">
      <c r="A24075" t="s">
        <v>928</v>
      </c>
      <c r="B24075" s="1">
        <v>45338</v>
      </c>
      <c r="C24075">
        <v>235.75</v>
      </c>
      <c r="D24075">
        <v>239.99</v>
      </c>
      <c r="E24075">
        <v>241.05</v>
      </c>
      <c r="F24075">
        <v>236</v>
      </c>
      <c r="G24075">
        <v>240.57</v>
      </c>
      <c r="H24075">
        <v>764</v>
      </c>
      <c r="I24075">
        <v>1.84</v>
      </c>
      <c r="J24075">
        <v>55</v>
      </c>
      <c r="K24075">
        <v>745</v>
      </c>
      <c r="L24075">
        <v>97.51</v>
      </c>
    </row>
    <row r="24076" spans="1:12" x14ac:dyDescent="0.35">
      <c r="A24076" t="s">
        <v>927</v>
      </c>
      <c r="B24076" s="1">
        <v>45338</v>
      </c>
      <c r="C24076">
        <v>781.14</v>
      </c>
      <c r="D24076">
        <v>781.14</v>
      </c>
      <c r="E24076">
        <v>795</v>
      </c>
      <c r="F24076">
        <v>758</v>
      </c>
      <c r="G24076">
        <v>792.13</v>
      </c>
      <c r="H24076">
        <v>556</v>
      </c>
      <c r="I24076">
        <v>4.38</v>
      </c>
      <c r="J24076">
        <v>58</v>
      </c>
      <c r="K24076">
        <v>362</v>
      </c>
      <c r="L24076">
        <v>65.11</v>
      </c>
    </row>
    <row r="24077" spans="1:12" x14ac:dyDescent="0.35">
      <c r="A24077" t="s">
        <v>926</v>
      </c>
      <c r="B24077" s="1">
        <v>45338</v>
      </c>
      <c r="C24077">
        <v>237.85</v>
      </c>
      <c r="D24077">
        <v>238.4</v>
      </c>
      <c r="E24077">
        <v>239.85</v>
      </c>
      <c r="F24077">
        <v>233</v>
      </c>
      <c r="G24077">
        <v>239.36</v>
      </c>
      <c r="H24077">
        <v>1317</v>
      </c>
      <c r="I24077">
        <v>3.15</v>
      </c>
      <c r="J24077">
        <v>47</v>
      </c>
      <c r="K24077">
        <v>630</v>
      </c>
      <c r="L24077">
        <v>47.84</v>
      </c>
    </row>
    <row r="24078" spans="1:12" x14ac:dyDescent="0.35">
      <c r="A24078" t="s">
        <v>925</v>
      </c>
      <c r="B24078" s="1">
        <v>45338</v>
      </c>
      <c r="C24078">
        <v>24.84</v>
      </c>
      <c r="D24078">
        <v>25.34</v>
      </c>
      <c r="E24078">
        <v>25.34</v>
      </c>
      <c r="F24078">
        <v>24.8</v>
      </c>
      <c r="G24078">
        <v>24.84</v>
      </c>
      <c r="H24078">
        <v>28665</v>
      </c>
      <c r="I24078">
        <v>7.12</v>
      </c>
      <c r="J24078">
        <v>179</v>
      </c>
      <c r="K24078">
        <v>28310</v>
      </c>
      <c r="L24078">
        <v>98.76</v>
      </c>
    </row>
    <row r="24079" spans="1:12" x14ac:dyDescent="0.35">
      <c r="A24079" t="s">
        <v>924</v>
      </c>
      <c r="B24079" s="1">
        <v>45338</v>
      </c>
      <c r="C24079">
        <v>5610.5</v>
      </c>
      <c r="D24079">
        <v>5610.5</v>
      </c>
      <c r="E24079">
        <v>5680</v>
      </c>
      <c r="F24079">
        <v>5610.5</v>
      </c>
      <c r="G24079">
        <v>5655.85</v>
      </c>
      <c r="H24079">
        <v>92</v>
      </c>
      <c r="I24079">
        <v>5.2</v>
      </c>
      <c r="J24079">
        <v>50</v>
      </c>
      <c r="K24079">
        <v>57</v>
      </c>
      <c r="L24079">
        <v>61.96</v>
      </c>
    </row>
    <row r="24080" spans="1:12" x14ac:dyDescent="0.35">
      <c r="A24080" t="s">
        <v>923</v>
      </c>
      <c r="B24080" s="1">
        <v>45338</v>
      </c>
      <c r="C24080">
        <v>1056.0999999999999</v>
      </c>
      <c r="D24080">
        <v>1062</v>
      </c>
      <c r="E24080">
        <v>1067.55</v>
      </c>
      <c r="F24080">
        <v>1030.0999999999999</v>
      </c>
      <c r="G24080">
        <v>1039.8499999999999</v>
      </c>
      <c r="H24080">
        <v>5404201</v>
      </c>
      <c r="I24080">
        <v>56287.21</v>
      </c>
      <c r="J24080">
        <v>135998</v>
      </c>
      <c r="K24080">
        <v>2522994</v>
      </c>
      <c r="L24080">
        <v>46.69</v>
      </c>
    </row>
    <row r="24081" spans="1:12" x14ac:dyDescent="0.35">
      <c r="A24081" t="s">
        <v>922</v>
      </c>
      <c r="B24081" s="1">
        <v>45338</v>
      </c>
      <c r="C24081">
        <v>637.95000000000005</v>
      </c>
      <c r="D24081">
        <v>641</v>
      </c>
      <c r="E24081">
        <v>648.45000000000005</v>
      </c>
      <c r="F24081">
        <v>639.5</v>
      </c>
      <c r="G24081">
        <v>641.75</v>
      </c>
      <c r="H24081">
        <v>1798377</v>
      </c>
      <c r="I24081">
        <v>11573.57</v>
      </c>
      <c r="J24081">
        <v>72899</v>
      </c>
      <c r="K24081">
        <v>1187355</v>
      </c>
      <c r="L24081">
        <v>66.02</v>
      </c>
    </row>
    <row r="24082" spans="1:12" x14ac:dyDescent="0.35">
      <c r="A24082" t="s">
        <v>921</v>
      </c>
      <c r="B24082" s="1">
        <v>45338</v>
      </c>
      <c r="C24082">
        <v>23.6</v>
      </c>
      <c r="D24082">
        <v>24.05</v>
      </c>
      <c r="E24082">
        <v>24.3</v>
      </c>
      <c r="F24082">
        <v>23.1</v>
      </c>
      <c r="G24082">
        <v>23.7</v>
      </c>
      <c r="H24082">
        <v>311857</v>
      </c>
      <c r="I24082">
        <v>74.02</v>
      </c>
      <c r="J24082">
        <v>1091</v>
      </c>
      <c r="K24082">
        <v>167620</v>
      </c>
      <c r="L24082">
        <v>53.75</v>
      </c>
    </row>
    <row r="24083" spans="1:12" x14ac:dyDescent="0.35">
      <c r="A24083" t="s">
        <v>920</v>
      </c>
      <c r="B24083" s="1">
        <v>45338</v>
      </c>
      <c r="C24083">
        <v>180</v>
      </c>
      <c r="D24083">
        <v>176.4</v>
      </c>
      <c r="E24083">
        <v>180</v>
      </c>
      <c r="F24083">
        <v>171</v>
      </c>
      <c r="G24083">
        <v>171.45</v>
      </c>
      <c r="H24083">
        <v>64</v>
      </c>
      <c r="I24083">
        <v>0.11</v>
      </c>
      <c r="J24083">
        <v>11</v>
      </c>
      <c r="K24083">
        <v>64</v>
      </c>
      <c r="L24083">
        <v>100</v>
      </c>
    </row>
    <row r="24084" spans="1:12" x14ac:dyDescent="0.35">
      <c r="A24084" t="s">
        <v>919</v>
      </c>
      <c r="B24084" s="1">
        <v>45338</v>
      </c>
      <c r="C24084">
        <v>13.2</v>
      </c>
      <c r="D24084">
        <v>13.25</v>
      </c>
      <c r="E24084">
        <v>13.75</v>
      </c>
      <c r="F24084">
        <v>12.7</v>
      </c>
      <c r="G24084">
        <v>13</v>
      </c>
      <c r="H24084">
        <v>559409</v>
      </c>
      <c r="I24084">
        <v>73.72</v>
      </c>
      <c r="J24084">
        <v>1440</v>
      </c>
      <c r="K24084">
        <v>347083</v>
      </c>
      <c r="L24084">
        <v>62.04</v>
      </c>
    </row>
    <row r="24085" spans="1:12" x14ac:dyDescent="0.35">
      <c r="A24085" t="s">
        <v>918</v>
      </c>
      <c r="B24085" s="1">
        <v>45338</v>
      </c>
      <c r="C24085">
        <v>1176.3</v>
      </c>
      <c r="D24085">
        <v>1176.3</v>
      </c>
      <c r="E24085">
        <v>1191.95</v>
      </c>
      <c r="F24085">
        <v>1168</v>
      </c>
      <c r="G24085">
        <v>1183.45</v>
      </c>
      <c r="H24085">
        <v>29671</v>
      </c>
      <c r="I24085">
        <v>350.87</v>
      </c>
      <c r="J24085">
        <v>4990</v>
      </c>
      <c r="K24085">
        <v>17235</v>
      </c>
      <c r="L24085">
        <v>58.09</v>
      </c>
    </row>
    <row r="24086" spans="1:12" x14ac:dyDescent="0.35">
      <c r="A24086" t="s">
        <v>917</v>
      </c>
      <c r="B24086" s="1">
        <v>45338</v>
      </c>
      <c r="C24086">
        <v>211.6</v>
      </c>
      <c r="D24086">
        <v>217.45</v>
      </c>
      <c r="E24086">
        <v>245</v>
      </c>
      <c r="F24086">
        <v>215</v>
      </c>
      <c r="G24086">
        <v>234.9</v>
      </c>
      <c r="H24086">
        <v>76086</v>
      </c>
      <c r="I24086">
        <v>176.47</v>
      </c>
      <c r="J24086">
        <v>1667</v>
      </c>
      <c r="K24086">
        <v>46349</v>
      </c>
      <c r="L24086">
        <v>60.92</v>
      </c>
    </row>
    <row r="24087" spans="1:12" x14ac:dyDescent="0.35">
      <c r="A24087" t="s">
        <v>916</v>
      </c>
      <c r="B24087" s="1">
        <v>45338</v>
      </c>
      <c r="C24087">
        <v>42.8</v>
      </c>
      <c r="D24087">
        <v>43.5</v>
      </c>
      <c r="E24087">
        <v>45.9</v>
      </c>
      <c r="F24087">
        <v>41.05</v>
      </c>
      <c r="G24087">
        <v>41.7</v>
      </c>
      <c r="H24087">
        <v>49074</v>
      </c>
      <c r="I24087">
        <v>21.4</v>
      </c>
      <c r="J24087">
        <v>423</v>
      </c>
      <c r="K24087">
        <v>34752</v>
      </c>
      <c r="L24087">
        <v>70.819999999999993</v>
      </c>
    </row>
    <row r="24088" spans="1:12" x14ac:dyDescent="0.35">
      <c r="A24088" t="s">
        <v>915</v>
      </c>
      <c r="B24088" s="1">
        <v>45338</v>
      </c>
      <c r="C24088">
        <v>137.75</v>
      </c>
      <c r="D24088">
        <v>138</v>
      </c>
      <c r="E24088">
        <v>139.80000000000001</v>
      </c>
      <c r="F24088">
        <v>134.65</v>
      </c>
      <c r="G24088">
        <v>136.19999999999999</v>
      </c>
      <c r="H24088">
        <v>1205593</v>
      </c>
      <c r="I24088">
        <v>1654.07</v>
      </c>
      <c r="J24088">
        <v>14164</v>
      </c>
      <c r="K24088">
        <v>468638</v>
      </c>
      <c r="L24088">
        <v>38.869999999999997</v>
      </c>
    </row>
    <row r="24089" spans="1:12" x14ac:dyDescent="0.35">
      <c r="A24089" t="s">
        <v>914</v>
      </c>
      <c r="B24089" s="1">
        <v>45338</v>
      </c>
      <c r="C24089">
        <v>14095.55</v>
      </c>
      <c r="D24089">
        <v>13905</v>
      </c>
      <c r="E24089">
        <v>14980</v>
      </c>
      <c r="F24089">
        <v>13905</v>
      </c>
      <c r="G24089">
        <v>14882.95</v>
      </c>
      <c r="H24089">
        <v>14937</v>
      </c>
      <c r="I24089">
        <v>2177.19</v>
      </c>
      <c r="J24089">
        <v>4640</v>
      </c>
      <c r="K24089">
        <v>7747</v>
      </c>
      <c r="L24089">
        <v>51.86</v>
      </c>
    </row>
    <row r="24090" spans="1:12" x14ac:dyDescent="0.35">
      <c r="A24090" t="s">
        <v>913</v>
      </c>
      <c r="B24090" s="1">
        <v>45338</v>
      </c>
      <c r="C24090">
        <v>30.6</v>
      </c>
      <c r="D24090">
        <v>30.95</v>
      </c>
      <c r="E24090">
        <v>35.700000000000003</v>
      </c>
      <c r="F24090">
        <v>30.4</v>
      </c>
      <c r="G24090">
        <v>33.4</v>
      </c>
      <c r="H24090">
        <v>1081232</v>
      </c>
      <c r="I24090">
        <v>367.47</v>
      </c>
      <c r="J24090">
        <v>3355</v>
      </c>
      <c r="K24090">
        <v>590951</v>
      </c>
      <c r="L24090">
        <v>54.66</v>
      </c>
    </row>
    <row r="24091" spans="1:12" x14ac:dyDescent="0.35">
      <c r="A24091" t="s">
        <v>912</v>
      </c>
      <c r="B24091" s="1">
        <v>45338</v>
      </c>
      <c r="C24091">
        <v>392.55</v>
      </c>
      <c r="D24091">
        <v>392</v>
      </c>
      <c r="E24091">
        <v>403.25</v>
      </c>
      <c r="F24091">
        <v>390.85</v>
      </c>
      <c r="G24091">
        <v>399.85</v>
      </c>
      <c r="H24091">
        <v>1796973</v>
      </c>
      <c r="I24091">
        <v>7179.22</v>
      </c>
      <c r="J24091">
        <v>36328</v>
      </c>
      <c r="K24091">
        <v>779938</v>
      </c>
      <c r="L24091">
        <v>43.4</v>
      </c>
    </row>
    <row r="24092" spans="1:12" x14ac:dyDescent="0.35">
      <c r="A24092" t="s">
        <v>911</v>
      </c>
      <c r="B24092" s="1">
        <v>45338</v>
      </c>
      <c r="C24092">
        <v>522.54999999999995</v>
      </c>
      <c r="D24092">
        <v>521</v>
      </c>
      <c r="E24092">
        <v>526.70000000000005</v>
      </c>
      <c r="F24092">
        <v>510</v>
      </c>
      <c r="G24092">
        <v>512.85</v>
      </c>
      <c r="H24092">
        <v>574358</v>
      </c>
      <c r="I24092">
        <v>2961.01</v>
      </c>
      <c r="J24092">
        <v>20953</v>
      </c>
      <c r="K24092">
        <v>258087</v>
      </c>
      <c r="L24092">
        <v>44.93</v>
      </c>
    </row>
    <row r="24093" spans="1:12" x14ac:dyDescent="0.35">
      <c r="A24093" t="s">
        <v>910</v>
      </c>
      <c r="B24093" s="1">
        <v>45338</v>
      </c>
      <c r="C24093">
        <v>30.85</v>
      </c>
      <c r="D24093">
        <v>31.8</v>
      </c>
      <c r="E24093">
        <v>31.8</v>
      </c>
      <c r="F24093">
        <v>29.6</v>
      </c>
      <c r="G24093">
        <v>30.05</v>
      </c>
      <c r="H24093">
        <v>110170</v>
      </c>
      <c r="I24093">
        <v>33.31</v>
      </c>
      <c r="J24093">
        <v>807</v>
      </c>
      <c r="K24093">
        <v>66568</v>
      </c>
      <c r="L24093">
        <v>60.42</v>
      </c>
    </row>
    <row r="24094" spans="1:12" x14ac:dyDescent="0.35">
      <c r="A24094" t="s">
        <v>909</v>
      </c>
      <c r="B24094" s="1">
        <v>45338</v>
      </c>
      <c r="C24094">
        <v>349.25</v>
      </c>
      <c r="D24094">
        <v>350.95</v>
      </c>
      <c r="E24094">
        <v>364.75</v>
      </c>
      <c r="F24094">
        <v>349.5</v>
      </c>
      <c r="G24094">
        <v>357.1</v>
      </c>
      <c r="H24094">
        <v>198754</v>
      </c>
      <c r="I24094">
        <v>712.3</v>
      </c>
      <c r="J24094">
        <v>12556</v>
      </c>
      <c r="K24094">
        <v>91711</v>
      </c>
      <c r="L24094">
        <v>46.14</v>
      </c>
    </row>
    <row r="24095" spans="1:12" x14ac:dyDescent="0.35">
      <c r="A24095" t="s">
        <v>908</v>
      </c>
      <c r="B24095" s="1">
        <v>45338</v>
      </c>
      <c r="C24095">
        <v>746.3</v>
      </c>
      <c r="D24095">
        <v>753.55</v>
      </c>
      <c r="E24095">
        <v>753.55</v>
      </c>
      <c r="F24095">
        <v>732</v>
      </c>
      <c r="G24095">
        <v>743.3</v>
      </c>
      <c r="H24095">
        <v>54733</v>
      </c>
      <c r="I24095">
        <v>404.61</v>
      </c>
      <c r="J24095">
        <v>5791</v>
      </c>
      <c r="K24095">
        <v>28462</v>
      </c>
      <c r="L24095">
        <v>52</v>
      </c>
    </row>
    <row r="24096" spans="1:12" x14ac:dyDescent="0.35">
      <c r="A24096" t="s">
        <v>907</v>
      </c>
      <c r="B24096" s="1">
        <v>45338</v>
      </c>
      <c r="C24096">
        <v>177.1</v>
      </c>
      <c r="D24096">
        <v>184</v>
      </c>
      <c r="E24096">
        <v>192</v>
      </c>
      <c r="F24096">
        <v>178</v>
      </c>
      <c r="G24096">
        <v>185.4</v>
      </c>
      <c r="H24096">
        <v>162576</v>
      </c>
      <c r="I24096">
        <v>303.8</v>
      </c>
      <c r="J24096">
        <v>3598</v>
      </c>
      <c r="K24096">
        <v>64650</v>
      </c>
      <c r="L24096">
        <v>39.770000000000003</v>
      </c>
    </row>
    <row r="24097" spans="1:12" x14ac:dyDescent="0.35">
      <c r="A24097" t="s">
        <v>906</v>
      </c>
      <c r="B24097" s="1">
        <v>45338</v>
      </c>
      <c r="C24097">
        <v>2434.15</v>
      </c>
      <c r="D24097">
        <v>2437</v>
      </c>
      <c r="E24097">
        <v>2528</v>
      </c>
      <c r="F24097">
        <v>2437</v>
      </c>
      <c r="G24097">
        <v>2471.6</v>
      </c>
      <c r="H24097">
        <v>386071</v>
      </c>
      <c r="I24097">
        <v>9647.3799999999992</v>
      </c>
      <c r="J24097">
        <v>39508</v>
      </c>
      <c r="K24097">
        <v>129346</v>
      </c>
      <c r="L24097">
        <v>33.5</v>
      </c>
    </row>
    <row r="24098" spans="1:12" x14ac:dyDescent="0.35">
      <c r="A24098" t="s">
        <v>905</v>
      </c>
      <c r="B24098" s="1">
        <v>45338</v>
      </c>
      <c r="C24098">
        <v>171.6</v>
      </c>
      <c r="D24098">
        <v>171.8</v>
      </c>
      <c r="E24098">
        <v>175.7</v>
      </c>
      <c r="F24098">
        <v>171.7</v>
      </c>
      <c r="G24098">
        <v>173.8</v>
      </c>
      <c r="H24098">
        <v>3393581</v>
      </c>
      <c r="I24098">
        <v>5901.43</v>
      </c>
      <c r="J24098">
        <v>23979</v>
      </c>
      <c r="K24098">
        <v>1294262</v>
      </c>
      <c r="L24098">
        <v>38.14</v>
      </c>
    </row>
    <row r="24099" spans="1:12" x14ac:dyDescent="0.35">
      <c r="A24099" t="s">
        <v>904</v>
      </c>
      <c r="B24099" s="1">
        <v>45338</v>
      </c>
      <c r="C24099">
        <v>160.94999999999999</v>
      </c>
      <c r="D24099">
        <v>160.94999999999999</v>
      </c>
      <c r="E24099">
        <v>162.80000000000001</v>
      </c>
      <c r="F24099">
        <v>159.25</v>
      </c>
      <c r="G24099">
        <v>160.1</v>
      </c>
      <c r="H24099">
        <v>85111</v>
      </c>
      <c r="I24099">
        <v>137.19999999999999</v>
      </c>
      <c r="J24099">
        <v>3388</v>
      </c>
      <c r="K24099">
        <v>54150</v>
      </c>
      <c r="L24099">
        <v>63.62</v>
      </c>
    </row>
    <row r="24100" spans="1:12" x14ac:dyDescent="0.35">
      <c r="A24100" t="s">
        <v>903</v>
      </c>
      <c r="B24100" s="1">
        <v>45338</v>
      </c>
      <c r="C24100">
        <v>244.15</v>
      </c>
      <c r="D24100">
        <v>246</v>
      </c>
      <c r="E24100">
        <v>256</v>
      </c>
      <c r="F24100">
        <v>246</v>
      </c>
      <c r="G24100">
        <v>252.75</v>
      </c>
      <c r="H24100">
        <v>2135431</v>
      </c>
      <c r="I24100">
        <v>5404.94</v>
      </c>
      <c r="J24100">
        <v>26945</v>
      </c>
      <c r="K24100">
        <v>770191</v>
      </c>
      <c r="L24100">
        <v>36.07</v>
      </c>
    </row>
    <row r="24101" spans="1:12" x14ac:dyDescent="0.35">
      <c r="A24101" t="s">
        <v>902</v>
      </c>
      <c r="B24101" s="1">
        <v>45338</v>
      </c>
      <c r="C24101">
        <v>1211.0999999999999</v>
      </c>
      <c r="D24101">
        <v>1215.95</v>
      </c>
      <c r="E24101">
        <v>1224.9000000000001</v>
      </c>
      <c r="F24101">
        <v>1195</v>
      </c>
      <c r="G24101">
        <v>1200.7</v>
      </c>
      <c r="H24101">
        <v>16076</v>
      </c>
      <c r="I24101">
        <v>193.37</v>
      </c>
      <c r="J24101">
        <v>3105</v>
      </c>
      <c r="K24101">
        <v>10214</v>
      </c>
      <c r="L24101">
        <v>63.54</v>
      </c>
    </row>
    <row r="24102" spans="1:12" x14ac:dyDescent="0.35">
      <c r="A24102" t="s">
        <v>901</v>
      </c>
      <c r="B24102" s="1">
        <v>45338</v>
      </c>
      <c r="C24102">
        <v>796.95</v>
      </c>
      <c r="D24102">
        <v>799.6</v>
      </c>
      <c r="E24102">
        <v>815</v>
      </c>
      <c r="F24102">
        <v>789.3</v>
      </c>
      <c r="G24102">
        <v>812.1</v>
      </c>
      <c r="H24102">
        <v>169178</v>
      </c>
      <c r="I24102">
        <v>1362.41</v>
      </c>
      <c r="J24102">
        <v>11165</v>
      </c>
      <c r="K24102">
        <v>74303</v>
      </c>
      <c r="L24102">
        <v>43.92</v>
      </c>
    </row>
    <row r="24103" spans="1:12" x14ac:dyDescent="0.35">
      <c r="A24103" t="s">
        <v>900</v>
      </c>
      <c r="B24103" s="1">
        <v>45338</v>
      </c>
      <c r="C24103">
        <v>675.25</v>
      </c>
      <c r="D24103">
        <v>678.4</v>
      </c>
      <c r="E24103">
        <v>684</v>
      </c>
      <c r="F24103">
        <v>672.1</v>
      </c>
      <c r="G24103">
        <v>675</v>
      </c>
      <c r="H24103">
        <v>87930</v>
      </c>
      <c r="I24103">
        <v>595.1</v>
      </c>
      <c r="J24103">
        <v>6783</v>
      </c>
      <c r="K24103">
        <v>48428</v>
      </c>
      <c r="L24103">
        <v>55.08</v>
      </c>
    </row>
    <row r="24104" spans="1:12" x14ac:dyDescent="0.35">
      <c r="A24104" t="s">
        <v>1</v>
      </c>
      <c r="B24104" s="1">
        <v>45338</v>
      </c>
      <c r="C24104">
        <v>713.6</v>
      </c>
      <c r="D24104">
        <v>713.05</v>
      </c>
      <c r="E24104">
        <v>715</v>
      </c>
      <c r="F24104">
        <v>685.05</v>
      </c>
      <c r="G24104">
        <v>692.4</v>
      </c>
      <c r="H24104">
        <v>930453</v>
      </c>
      <c r="I24104">
        <v>6537.25</v>
      </c>
      <c r="J24104">
        <v>32863</v>
      </c>
      <c r="K24104">
        <v>713660</v>
      </c>
      <c r="L24104">
        <v>76.7</v>
      </c>
    </row>
    <row r="24105" spans="1:12" x14ac:dyDescent="0.35">
      <c r="A24105" t="s">
        <v>899</v>
      </c>
      <c r="B24105" s="1">
        <v>45338</v>
      </c>
      <c r="C24105">
        <v>3914.5</v>
      </c>
      <c r="D24105">
        <v>3915</v>
      </c>
      <c r="E24105">
        <v>4098.7</v>
      </c>
      <c r="F24105">
        <v>3888.6</v>
      </c>
      <c r="G24105">
        <v>4082.4</v>
      </c>
      <c r="H24105">
        <v>74171</v>
      </c>
      <c r="I24105">
        <v>3000.55</v>
      </c>
      <c r="J24105">
        <v>15139</v>
      </c>
      <c r="K24105">
        <v>36870</v>
      </c>
      <c r="L24105">
        <v>49.71</v>
      </c>
    </row>
    <row r="24106" spans="1:12" x14ac:dyDescent="0.35">
      <c r="A24106" t="s">
        <v>898</v>
      </c>
      <c r="B24106" s="1">
        <v>45338</v>
      </c>
      <c r="C24106">
        <v>690</v>
      </c>
      <c r="D24106">
        <v>686</v>
      </c>
      <c r="E24106">
        <v>695.05</v>
      </c>
      <c r="F24106">
        <v>686</v>
      </c>
      <c r="G24106">
        <v>690.8</v>
      </c>
      <c r="H24106">
        <v>58119</v>
      </c>
      <c r="I24106">
        <v>401.18</v>
      </c>
      <c r="J24106">
        <v>6940</v>
      </c>
      <c r="K24106">
        <v>41995</v>
      </c>
      <c r="L24106">
        <v>72.260000000000005</v>
      </c>
    </row>
    <row r="24107" spans="1:12" x14ac:dyDescent="0.35">
      <c r="A24107" t="s">
        <v>897</v>
      </c>
      <c r="B24107" s="1">
        <v>45338</v>
      </c>
      <c r="C24107">
        <v>112.05</v>
      </c>
      <c r="D24107">
        <v>114.35</v>
      </c>
      <c r="E24107">
        <v>117.95</v>
      </c>
      <c r="F24107">
        <v>112</v>
      </c>
      <c r="G24107">
        <v>115</v>
      </c>
      <c r="H24107">
        <v>62279</v>
      </c>
      <c r="I24107">
        <v>71.819999999999993</v>
      </c>
      <c r="J24107">
        <v>1013</v>
      </c>
      <c r="K24107">
        <v>28489</v>
      </c>
      <c r="L24107">
        <v>45.74</v>
      </c>
    </row>
    <row r="24108" spans="1:12" x14ac:dyDescent="0.35">
      <c r="A24108" t="s">
        <v>896</v>
      </c>
      <c r="B24108" s="1">
        <v>45338</v>
      </c>
      <c r="C24108">
        <v>154.6</v>
      </c>
      <c r="D24108">
        <v>155.94999999999999</v>
      </c>
      <c r="E24108">
        <v>157.9</v>
      </c>
      <c r="F24108">
        <v>148.44999999999999</v>
      </c>
      <c r="G24108">
        <v>150.69999999999999</v>
      </c>
      <c r="H24108">
        <v>166388</v>
      </c>
      <c r="I24108">
        <v>252.84</v>
      </c>
      <c r="J24108">
        <v>9160</v>
      </c>
      <c r="K24108">
        <v>86420</v>
      </c>
      <c r="L24108">
        <v>51.94</v>
      </c>
    </row>
    <row r="24109" spans="1:12" x14ac:dyDescent="0.35">
      <c r="A24109" t="s">
        <v>895</v>
      </c>
      <c r="B24109" s="1">
        <v>45338</v>
      </c>
      <c r="C24109">
        <v>210.25</v>
      </c>
      <c r="D24109">
        <v>215.85</v>
      </c>
      <c r="E24109">
        <v>215.85</v>
      </c>
      <c r="F24109">
        <v>205.15</v>
      </c>
      <c r="G24109">
        <v>207.85</v>
      </c>
      <c r="H24109">
        <v>79590</v>
      </c>
      <c r="I24109">
        <v>165.78</v>
      </c>
      <c r="J24109">
        <v>4009</v>
      </c>
      <c r="K24109">
        <v>54872</v>
      </c>
      <c r="L24109">
        <v>68.94</v>
      </c>
    </row>
    <row r="24110" spans="1:12" x14ac:dyDescent="0.35">
      <c r="A24110" t="s">
        <v>894</v>
      </c>
      <c r="B24110" s="1">
        <v>45338</v>
      </c>
      <c r="C24110">
        <v>72.599999999999994</v>
      </c>
      <c r="D24110">
        <v>74.95</v>
      </c>
      <c r="E24110">
        <v>75.900000000000006</v>
      </c>
      <c r="F24110">
        <v>73.05</v>
      </c>
      <c r="G24110">
        <v>74.25</v>
      </c>
      <c r="H24110">
        <v>5576</v>
      </c>
      <c r="I24110">
        <v>4.12</v>
      </c>
      <c r="J24110">
        <v>85</v>
      </c>
      <c r="K24110">
        <v>4492</v>
      </c>
      <c r="L24110">
        <v>80.56</v>
      </c>
    </row>
    <row r="24111" spans="1:12" x14ac:dyDescent="0.35">
      <c r="A24111" t="s">
        <v>893</v>
      </c>
      <c r="B24111" s="1">
        <v>45338</v>
      </c>
      <c r="C24111">
        <v>338.05</v>
      </c>
      <c r="D24111">
        <v>338.15</v>
      </c>
      <c r="E24111">
        <v>356.5</v>
      </c>
      <c r="F24111">
        <v>338.15</v>
      </c>
      <c r="G24111">
        <v>354.3</v>
      </c>
      <c r="H24111">
        <v>462959</v>
      </c>
      <c r="I24111">
        <v>1618.21</v>
      </c>
      <c r="J24111">
        <v>21966</v>
      </c>
      <c r="K24111">
        <v>173017</v>
      </c>
      <c r="L24111">
        <v>37.369999999999997</v>
      </c>
    </row>
    <row r="24112" spans="1:12" x14ac:dyDescent="0.35">
      <c r="A24112" t="s">
        <v>892</v>
      </c>
      <c r="B24112" s="1">
        <v>45338</v>
      </c>
      <c r="C24112">
        <v>732.65</v>
      </c>
      <c r="D24112">
        <v>743.55</v>
      </c>
      <c r="E24112">
        <v>744.5</v>
      </c>
      <c r="F24112">
        <v>726.05</v>
      </c>
      <c r="G24112">
        <v>729.25</v>
      </c>
      <c r="H24112">
        <v>96147</v>
      </c>
      <c r="I24112">
        <v>703.38</v>
      </c>
      <c r="J24112">
        <v>10278</v>
      </c>
      <c r="K24112">
        <v>45293</v>
      </c>
      <c r="L24112">
        <v>47.11</v>
      </c>
    </row>
    <row r="24113" spans="1:12" x14ac:dyDescent="0.35">
      <c r="A24113" t="s">
        <v>0</v>
      </c>
      <c r="B24113" s="1">
        <v>45338</v>
      </c>
      <c r="C24113">
        <v>153.94999999999999</v>
      </c>
      <c r="D24113">
        <v>156.1</v>
      </c>
      <c r="E24113">
        <v>158.25</v>
      </c>
      <c r="F24113">
        <v>152.55000000000001</v>
      </c>
      <c r="G24113">
        <v>154.4</v>
      </c>
      <c r="H24113">
        <v>146446</v>
      </c>
      <c r="I24113">
        <v>228.28</v>
      </c>
      <c r="J24113">
        <v>5454</v>
      </c>
      <c r="K24113">
        <v>42854</v>
      </c>
      <c r="L24113">
        <v>29.26</v>
      </c>
    </row>
    <row r="24114" spans="1:12" x14ac:dyDescent="0.35">
      <c r="A24114" t="s">
        <v>891</v>
      </c>
      <c r="B24114" s="1">
        <v>45338</v>
      </c>
      <c r="C24114">
        <v>1643.25</v>
      </c>
      <c r="D24114">
        <v>1659</v>
      </c>
      <c r="E24114">
        <v>1684.7</v>
      </c>
      <c r="F24114">
        <v>1643.25</v>
      </c>
      <c r="G24114">
        <v>1673.6</v>
      </c>
      <c r="H24114">
        <v>732658</v>
      </c>
      <c r="I24114">
        <v>12194.86</v>
      </c>
      <c r="J24114">
        <v>52666</v>
      </c>
      <c r="K24114">
        <v>293473</v>
      </c>
      <c r="L24114">
        <v>40.06</v>
      </c>
    </row>
    <row r="24115" spans="1:12" x14ac:dyDescent="0.35">
      <c r="A24115" t="s">
        <v>890</v>
      </c>
      <c r="B24115" s="1">
        <v>45338</v>
      </c>
      <c r="C24115">
        <v>964.6</v>
      </c>
      <c r="D24115">
        <v>967</v>
      </c>
      <c r="E24115">
        <v>989.95</v>
      </c>
      <c r="F24115">
        <v>950</v>
      </c>
      <c r="G24115">
        <v>959.65</v>
      </c>
      <c r="H24115">
        <v>196009</v>
      </c>
      <c r="I24115">
        <v>1900.28</v>
      </c>
      <c r="J24115">
        <v>16112</v>
      </c>
      <c r="K24115">
        <v>53863</v>
      </c>
      <c r="L24115">
        <v>27.48</v>
      </c>
    </row>
    <row r="24116" spans="1:12" x14ac:dyDescent="0.35">
      <c r="A24116" t="s">
        <v>889</v>
      </c>
      <c r="B24116" s="1">
        <v>45338</v>
      </c>
      <c r="C24116">
        <v>1405.35</v>
      </c>
      <c r="D24116">
        <v>1475.6</v>
      </c>
      <c r="E24116">
        <v>1475.6</v>
      </c>
      <c r="F24116">
        <v>1475.6</v>
      </c>
      <c r="G24116">
        <v>1475.6</v>
      </c>
      <c r="H24116">
        <v>18301</v>
      </c>
      <c r="I24116">
        <v>270.05</v>
      </c>
      <c r="J24116">
        <v>541</v>
      </c>
      <c r="K24116">
        <v>18301</v>
      </c>
      <c r="L24116">
        <v>100</v>
      </c>
    </row>
    <row r="24117" spans="1:12" x14ac:dyDescent="0.35">
      <c r="A24117" t="s">
        <v>888</v>
      </c>
      <c r="B24117" s="1">
        <v>45338</v>
      </c>
      <c r="C24117">
        <v>148.85</v>
      </c>
      <c r="D24117">
        <v>149.4</v>
      </c>
      <c r="E24117">
        <v>153.15</v>
      </c>
      <c r="F24117">
        <v>148.5</v>
      </c>
      <c r="G24117">
        <v>152.25</v>
      </c>
      <c r="H24117">
        <v>13987</v>
      </c>
      <c r="I24117">
        <v>21.16</v>
      </c>
      <c r="J24117">
        <v>514</v>
      </c>
      <c r="K24117">
        <v>8210</v>
      </c>
      <c r="L24117">
        <v>58.7</v>
      </c>
    </row>
    <row r="24118" spans="1:12" x14ac:dyDescent="0.35">
      <c r="A24118" t="s">
        <v>887</v>
      </c>
      <c r="B24118" s="1">
        <v>45338</v>
      </c>
      <c r="C24118">
        <v>133.4</v>
      </c>
      <c r="D24118">
        <v>135</v>
      </c>
      <c r="E24118">
        <v>139.9</v>
      </c>
      <c r="F24118">
        <v>132.30000000000001</v>
      </c>
      <c r="G24118">
        <v>133.9</v>
      </c>
      <c r="H24118">
        <v>132532</v>
      </c>
      <c r="I24118">
        <v>181.19</v>
      </c>
      <c r="J24118">
        <v>4201</v>
      </c>
      <c r="K24118">
        <v>67037</v>
      </c>
      <c r="L24118">
        <v>50.58</v>
      </c>
    </row>
    <row r="24119" spans="1:12" x14ac:dyDescent="0.35">
      <c r="A24119" t="s">
        <v>886</v>
      </c>
      <c r="B24119" s="1">
        <v>45338</v>
      </c>
      <c r="C24119">
        <v>61.65</v>
      </c>
      <c r="D24119">
        <v>61.8</v>
      </c>
      <c r="E24119">
        <v>63.5</v>
      </c>
      <c r="F24119">
        <v>61.4</v>
      </c>
      <c r="G24119">
        <v>61.85</v>
      </c>
      <c r="H24119">
        <v>269799</v>
      </c>
      <c r="I24119">
        <v>168.42</v>
      </c>
      <c r="J24119">
        <v>2882</v>
      </c>
      <c r="K24119">
        <v>137638</v>
      </c>
      <c r="L24119">
        <v>51.02</v>
      </c>
    </row>
    <row r="24120" spans="1:12" x14ac:dyDescent="0.35">
      <c r="A24120" t="s">
        <v>885</v>
      </c>
      <c r="B24120" s="1">
        <v>45338</v>
      </c>
      <c r="C24120">
        <v>70.040000000000006</v>
      </c>
      <c r="D24120">
        <v>70.260000000000005</v>
      </c>
      <c r="E24120">
        <v>70.849999999999994</v>
      </c>
      <c r="F24120">
        <v>70.25</v>
      </c>
      <c r="G24120">
        <v>70.83</v>
      </c>
      <c r="H24120">
        <v>42479</v>
      </c>
      <c r="I24120">
        <v>30.07</v>
      </c>
      <c r="J24120">
        <v>96</v>
      </c>
      <c r="K24120">
        <v>40306</v>
      </c>
      <c r="L24120">
        <v>94.88</v>
      </c>
    </row>
    <row r="24121" spans="1:12" x14ac:dyDescent="0.35">
      <c r="A24121" t="s">
        <v>884</v>
      </c>
      <c r="B24121" s="1">
        <v>45338</v>
      </c>
      <c r="C24121">
        <v>712.78</v>
      </c>
      <c r="D24121">
        <v>717.99</v>
      </c>
      <c r="E24121">
        <v>725</v>
      </c>
      <c r="F24121">
        <v>708</v>
      </c>
      <c r="G24121">
        <v>710.37</v>
      </c>
      <c r="H24121">
        <v>55954</v>
      </c>
      <c r="I24121">
        <v>401.35</v>
      </c>
      <c r="J24121">
        <v>1161</v>
      </c>
      <c r="K24121">
        <v>22882</v>
      </c>
      <c r="L24121">
        <v>40.89</v>
      </c>
    </row>
    <row r="24122" spans="1:12" x14ac:dyDescent="0.35">
      <c r="A24122" t="s">
        <v>883</v>
      </c>
      <c r="B24122" s="1">
        <v>45338</v>
      </c>
      <c r="C24122">
        <v>138.47999999999999</v>
      </c>
      <c r="D24122">
        <v>135.71</v>
      </c>
      <c r="E24122">
        <v>139.79</v>
      </c>
      <c r="F24122">
        <v>135.71</v>
      </c>
      <c r="G24122">
        <v>139.30000000000001</v>
      </c>
      <c r="H24122">
        <v>22078</v>
      </c>
      <c r="I24122">
        <v>30.74</v>
      </c>
      <c r="J24122">
        <v>232</v>
      </c>
      <c r="K24122">
        <v>16045</v>
      </c>
      <c r="L24122">
        <v>72.67</v>
      </c>
    </row>
    <row r="24123" spans="1:12" x14ac:dyDescent="0.35">
      <c r="A24123" t="s">
        <v>882</v>
      </c>
      <c r="B24123" s="1">
        <v>45338</v>
      </c>
      <c r="C24123">
        <v>236.01</v>
      </c>
      <c r="D24123">
        <v>236.01</v>
      </c>
      <c r="E24123">
        <v>238</v>
      </c>
      <c r="F24123">
        <v>235.03</v>
      </c>
      <c r="G24123">
        <v>237.16</v>
      </c>
      <c r="H24123">
        <v>34097</v>
      </c>
      <c r="I24123">
        <v>80.84</v>
      </c>
      <c r="J24123">
        <v>404</v>
      </c>
      <c r="K24123">
        <v>30440</v>
      </c>
      <c r="L24123">
        <v>89.27</v>
      </c>
    </row>
    <row r="24124" spans="1:12" x14ac:dyDescent="0.35">
      <c r="A24124" t="s">
        <v>881</v>
      </c>
      <c r="B24124" s="1">
        <v>45338</v>
      </c>
      <c r="C24124">
        <v>24.84</v>
      </c>
      <c r="D24124">
        <v>24.97</v>
      </c>
      <c r="E24124">
        <v>25.2</v>
      </c>
      <c r="F24124">
        <v>24.5</v>
      </c>
      <c r="G24124">
        <v>25.11</v>
      </c>
      <c r="H24124">
        <v>121003</v>
      </c>
      <c r="I24124">
        <v>30.41</v>
      </c>
      <c r="J24124">
        <v>170</v>
      </c>
      <c r="K24124">
        <v>108680</v>
      </c>
      <c r="L24124">
        <v>89.82</v>
      </c>
    </row>
    <row r="24125" spans="1:12" x14ac:dyDescent="0.35">
      <c r="A24125" t="s">
        <v>880</v>
      </c>
      <c r="B24125" s="1">
        <v>45338</v>
      </c>
      <c r="C24125">
        <v>140.31</v>
      </c>
      <c r="D24125">
        <v>144.5</v>
      </c>
      <c r="E24125">
        <v>144.5</v>
      </c>
      <c r="F24125">
        <v>139</v>
      </c>
      <c r="G24125">
        <v>142.19</v>
      </c>
      <c r="H24125">
        <v>24642</v>
      </c>
      <c r="I24125">
        <v>34.89</v>
      </c>
      <c r="J24125">
        <v>393</v>
      </c>
      <c r="K24125">
        <v>12949</v>
      </c>
      <c r="L24125">
        <v>52.55</v>
      </c>
    </row>
    <row r="24126" spans="1:12" x14ac:dyDescent="0.35">
      <c r="A24126" t="s">
        <v>879</v>
      </c>
      <c r="B24126" s="1">
        <v>45338</v>
      </c>
      <c r="C24126">
        <v>18.32</v>
      </c>
      <c r="D24126">
        <v>18.690000000000001</v>
      </c>
      <c r="E24126">
        <v>18.690000000000001</v>
      </c>
      <c r="F24126">
        <v>18.21</v>
      </c>
      <c r="G24126">
        <v>18.47</v>
      </c>
      <c r="H24126">
        <v>34683</v>
      </c>
      <c r="I24126">
        <v>6.4</v>
      </c>
      <c r="J24126">
        <v>238</v>
      </c>
      <c r="K24126">
        <v>27689</v>
      </c>
      <c r="L24126">
        <v>79.83</v>
      </c>
    </row>
    <row r="24127" spans="1:12" x14ac:dyDescent="0.35">
      <c r="A24127" t="s">
        <v>878</v>
      </c>
      <c r="B24127" s="1">
        <v>45338</v>
      </c>
      <c r="C24127">
        <v>999.99</v>
      </c>
      <c r="D24127">
        <v>1000</v>
      </c>
      <c r="E24127">
        <v>1000</v>
      </c>
      <c r="F24127">
        <v>999.99</v>
      </c>
      <c r="G24127">
        <v>999.99</v>
      </c>
      <c r="H24127">
        <v>40</v>
      </c>
      <c r="I24127">
        <v>0.4</v>
      </c>
      <c r="J24127">
        <v>2</v>
      </c>
      <c r="K24127">
        <v>40</v>
      </c>
      <c r="L24127">
        <v>100</v>
      </c>
    </row>
    <row r="24128" spans="1:12" x14ac:dyDescent="0.35">
      <c r="A24128" t="s">
        <v>877</v>
      </c>
      <c r="B24128" s="1">
        <v>45338</v>
      </c>
      <c r="C24128">
        <v>40.03</v>
      </c>
      <c r="D24128">
        <v>40.04</v>
      </c>
      <c r="E24128">
        <v>40.549999999999997</v>
      </c>
      <c r="F24128">
        <v>39.729999999999997</v>
      </c>
      <c r="G24128">
        <v>40.43</v>
      </c>
      <c r="H24128">
        <v>89835</v>
      </c>
      <c r="I24128">
        <v>36.299999999999997</v>
      </c>
      <c r="J24128">
        <v>338</v>
      </c>
      <c r="K24128">
        <v>86956</v>
      </c>
      <c r="L24128">
        <v>96.8</v>
      </c>
    </row>
    <row r="24129" spans="1:12" x14ac:dyDescent="0.35">
      <c r="A24129" t="s">
        <v>876</v>
      </c>
      <c r="B24129" s="1">
        <v>45338</v>
      </c>
      <c r="C24129">
        <v>52.32</v>
      </c>
      <c r="D24129">
        <v>52.41</v>
      </c>
      <c r="E24129">
        <v>52.57</v>
      </c>
      <c r="F24129">
        <v>52.36</v>
      </c>
      <c r="G24129">
        <v>52.52</v>
      </c>
      <c r="H24129">
        <v>84955</v>
      </c>
      <c r="I24129">
        <v>44.57</v>
      </c>
      <c r="J24129">
        <v>886</v>
      </c>
      <c r="K24129">
        <v>48564</v>
      </c>
      <c r="L24129">
        <v>57.16</v>
      </c>
    </row>
    <row r="24130" spans="1:12" x14ac:dyDescent="0.35">
      <c r="A24130" t="s">
        <v>875</v>
      </c>
      <c r="B24130" s="1">
        <v>45338</v>
      </c>
      <c r="C24130">
        <v>97.84</v>
      </c>
      <c r="D24130">
        <v>100.28</v>
      </c>
      <c r="E24130">
        <v>100.28</v>
      </c>
      <c r="F24130">
        <v>98.4</v>
      </c>
      <c r="G24130">
        <v>98.75</v>
      </c>
      <c r="H24130">
        <v>2319</v>
      </c>
      <c r="I24130">
        <v>2.29</v>
      </c>
      <c r="J24130">
        <v>42</v>
      </c>
      <c r="K24130">
        <v>2193</v>
      </c>
      <c r="L24130">
        <v>94.57</v>
      </c>
    </row>
    <row r="24131" spans="1:12" x14ac:dyDescent="0.35">
      <c r="A24131" t="s">
        <v>874</v>
      </c>
      <c r="B24131" s="1">
        <v>45338</v>
      </c>
      <c r="C24131">
        <v>470.56</v>
      </c>
      <c r="D24131">
        <v>466.51</v>
      </c>
      <c r="E24131">
        <v>476.01</v>
      </c>
      <c r="F24131">
        <v>466.51</v>
      </c>
      <c r="G24131">
        <v>472.63</v>
      </c>
      <c r="H24131">
        <v>34818</v>
      </c>
      <c r="I24131">
        <v>164.74</v>
      </c>
      <c r="J24131">
        <v>366</v>
      </c>
      <c r="K24131">
        <v>29190</v>
      </c>
      <c r="L24131">
        <v>83.84</v>
      </c>
    </row>
    <row r="24132" spans="1:12" x14ac:dyDescent="0.35">
      <c r="A24132" t="s">
        <v>873</v>
      </c>
      <c r="B24132" s="1">
        <v>45338</v>
      </c>
      <c r="C24132">
        <v>1739.25</v>
      </c>
      <c r="D24132">
        <v>1749.95</v>
      </c>
      <c r="E24132">
        <v>1751</v>
      </c>
      <c r="F24132">
        <v>1732.2</v>
      </c>
      <c r="G24132">
        <v>1735.25</v>
      </c>
      <c r="H24132">
        <v>1643146</v>
      </c>
      <c r="I24132">
        <v>28574.32</v>
      </c>
      <c r="J24132">
        <v>75009</v>
      </c>
      <c r="K24132">
        <v>782730</v>
      </c>
      <c r="L24132">
        <v>47.64</v>
      </c>
    </row>
    <row r="24133" spans="1:12" x14ac:dyDescent="0.35">
      <c r="A24133" t="s">
        <v>872</v>
      </c>
      <c r="B24133" s="1">
        <v>45338</v>
      </c>
      <c r="C24133">
        <v>44.79</v>
      </c>
      <c r="D24133">
        <v>45.27</v>
      </c>
      <c r="E24133">
        <v>45.27</v>
      </c>
      <c r="F24133">
        <v>44.79</v>
      </c>
      <c r="G24133">
        <v>45.05</v>
      </c>
      <c r="H24133">
        <v>258634</v>
      </c>
      <c r="I24133">
        <v>116.5</v>
      </c>
      <c r="J24133">
        <v>1616</v>
      </c>
      <c r="K24133">
        <v>216079</v>
      </c>
      <c r="L24133">
        <v>83.55</v>
      </c>
    </row>
    <row r="24134" spans="1:12" x14ac:dyDescent="0.35">
      <c r="A24134" t="s">
        <v>871</v>
      </c>
      <c r="B24134" s="1">
        <v>45338</v>
      </c>
      <c r="C24134">
        <v>260.39999999999998</v>
      </c>
      <c r="D24134">
        <v>263</v>
      </c>
      <c r="E24134">
        <v>286.39999999999998</v>
      </c>
      <c r="F24134">
        <v>263</v>
      </c>
      <c r="G24134">
        <v>270.5</v>
      </c>
      <c r="H24134">
        <v>1481487</v>
      </c>
      <c r="I24134">
        <v>4129.8500000000004</v>
      </c>
      <c r="J24134">
        <v>42803</v>
      </c>
      <c r="K24134">
        <v>479080</v>
      </c>
      <c r="L24134">
        <v>32.340000000000003</v>
      </c>
    </row>
    <row r="24135" spans="1:12" x14ac:dyDescent="0.35">
      <c r="A24135" t="s">
        <v>870</v>
      </c>
      <c r="B24135" s="1">
        <v>45338</v>
      </c>
      <c r="C24135">
        <v>476.25</v>
      </c>
      <c r="D24135">
        <v>479.5</v>
      </c>
      <c r="E24135">
        <v>495.75</v>
      </c>
      <c r="F24135">
        <v>477.8</v>
      </c>
      <c r="G24135">
        <v>492.2</v>
      </c>
      <c r="H24135">
        <v>123589</v>
      </c>
      <c r="I24135">
        <v>605.17999999999995</v>
      </c>
      <c r="J24135">
        <v>10610</v>
      </c>
      <c r="K24135">
        <v>55736</v>
      </c>
      <c r="L24135">
        <v>45.1</v>
      </c>
    </row>
    <row r="24136" spans="1:12" x14ac:dyDescent="0.35">
      <c r="A24136" t="s">
        <v>869</v>
      </c>
      <c r="B24136" s="1">
        <v>45338</v>
      </c>
      <c r="C24136">
        <v>131.85</v>
      </c>
      <c r="D24136">
        <v>132.80000000000001</v>
      </c>
      <c r="E24136">
        <v>133.69999999999999</v>
      </c>
      <c r="F24136">
        <v>131.6</v>
      </c>
      <c r="G24136">
        <v>132.5</v>
      </c>
      <c r="H24136">
        <v>38028</v>
      </c>
      <c r="I24136">
        <v>50.45</v>
      </c>
      <c r="J24136">
        <v>1036</v>
      </c>
      <c r="K24136">
        <v>24265</v>
      </c>
      <c r="L24136">
        <v>63.81</v>
      </c>
    </row>
    <row r="24137" spans="1:12" x14ac:dyDescent="0.35">
      <c r="A24137" t="s">
        <v>868</v>
      </c>
      <c r="B24137" s="1">
        <v>45338</v>
      </c>
      <c r="C24137">
        <v>271.10000000000002</v>
      </c>
      <c r="D24137">
        <v>271.95</v>
      </c>
      <c r="E24137">
        <v>273.55</v>
      </c>
      <c r="F24137">
        <v>269.60000000000002</v>
      </c>
      <c r="G24137">
        <v>270.14999999999998</v>
      </c>
      <c r="H24137">
        <v>527889</v>
      </c>
      <c r="I24137">
        <v>1430.27</v>
      </c>
      <c r="J24137">
        <v>12505</v>
      </c>
      <c r="K24137">
        <v>342046</v>
      </c>
      <c r="L24137">
        <v>64.8</v>
      </c>
    </row>
    <row r="24138" spans="1:12" x14ac:dyDescent="0.35">
      <c r="A24138" t="s">
        <v>867</v>
      </c>
      <c r="B24138" s="1">
        <v>45338</v>
      </c>
      <c r="C24138">
        <v>35.85</v>
      </c>
      <c r="D24138">
        <v>36.200000000000003</v>
      </c>
      <c r="E24138">
        <v>36.25</v>
      </c>
      <c r="F24138">
        <v>35.25</v>
      </c>
      <c r="G24138">
        <v>35.549999999999997</v>
      </c>
      <c r="H24138">
        <v>541534</v>
      </c>
      <c r="I24138">
        <v>193.72</v>
      </c>
      <c r="J24138">
        <v>3371</v>
      </c>
      <c r="K24138">
        <v>287410</v>
      </c>
      <c r="L24138">
        <v>53.07</v>
      </c>
    </row>
    <row r="24139" spans="1:12" x14ac:dyDescent="0.35">
      <c r="A24139" t="s">
        <v>866</v>
      </c>
      <c r="B24139" s="1">
        <v>45338</v>
      </c>
      <c r="C24139">
        <v>741.75</v>
      </c>
      <c r="D24139">
        <v>740</v>
      </c>
      <c r="E24139">
        <v>764.95</v>
      </c>
      <c r="F24139">
        <v>739.4</v>
      </c>
      <c r="G24139">
        <v>753.5</v>
      </c>
      <c r="H24139">
        <v>119540</v>
      </c>
      <c r="I24139">
        <v>891.9</v>
      </c>
      <c r="J24139">
        <v>4346</v>
      </c>
      <c r="K24139">
        <v>102092</v>
      </c>
      <c r="L24139">
        <v>85.4</v>
      </c>
    </row>
    <row r="24140" spans="1:12" x14ac:dyDescent="0.35">
      <c r="A24140" t="s">
        <v>865</v>
      </c>
      <c r="B24140" s="1">
        <v>45338</v>
      </c>
      <c r="C24140">
        <v>260.39999999999998</v>
      </c>
      <c r="D24140">
        <v>261.10000000000002</v>
      </c>
      <c r="E24140">
        <v>268.95</v>
      </c>
      <c r="F24140">
        <v>257</v>
      </c>
      <c r="G24140">
        <v>261.89999999999998</v>
      </c>
      <c r="H24140">
        <v>234847</v>
      </c>
      <c r="I24140">
        <v>615.65</v>
      </c>
      <c r="J24140">
        <v>10784</v>
      </c>
      <c r="K24140">
        <v>105444</v>
      </c>
      <c r="L24140">
        <v>44.9</v>
      </c>
    </row>
    <row r="24141" spans="1:12" x14ac:dyDescent="0.35">
      <c r="A24141" t="s">
        <v>864</v>
      </c>
      <c r="B24141" s="1">
        <v>45338</v>
      </c>
      <c r="C24141">
        <v>674.35</v>
      </c>
      <c r="D24141">
        <v>675.05</v>
      </c>
      <c r="E24141">
        <v>733.25</v>
      </c>
      <c r="F24141">
        <v>668.05</v>
      </c>
      <c r="G24141">
        <v>726</v>
      </c>
      <c r="H24141">
        <v>373016</v>
      </c>
      <c r="I24141">
        <v>2661.79</v>
      </c>
      <c r="J24141">
        <v>19867</v>
      </c>
      <c r="K24141">
        <v>187258</v>
      </c>
      <c r="L24141">
        <v>50.2</v>
      </c>
    </row>
    <row r="24142" spans="1:12" x14ac:dyDescent="0.35">
      <c r="A24142" t="s">
        <v>863</v>
      </c>
      <c r="B24142" s="1">
        <v>45338</v>
      </c>
      <c r="C24142">
        <v>4131.3</v>
      </c>
      <c r="D24142">
        <v>4110</v>
      </c>
      <c r="E24142">
        <v>4153.6000000000004</v>
      </c>
      <c r="F24142">
        <v>4097.8500000000004</v>
      </c>
      <c r="G24142">
        <v>4120.3500000000004</v>
      </c>
      <c r="H24142">
        <v>1062</v>
      </c>
      <c r="I24142">
        <v>43.8</v>
      </c>
      <c r="J24142">
        <v>274</v>
      </c>
      <c r="K24142">
        <v>603</v>
      </c>
      <c r="L24142">
        <v>56.78</v>
      </c>
    </row>
    <row r="24143" spans="1:12" x14ac:dyDescent="0.35">
      <c r="A24143" t="s">
        <v>862</v>
      </c>
      <c r="B24143" s="1">
        <v>45338</v>
      </c>
      <c r="C24143">
        <v>864.8</v>
      </c>
      <c r="D24143">
        <v>876</v>
      </c>
      <c r="E24143">
        <v>898</v>
      </c>
      <c r="F24143">
        <v>849.65</v>
      </c>
      <c r="G24143">
        <v>894.3</v>
      </c>
      <c r="H24143">
        <v>592048</v>
      </c>
      <c r="I24143">
        <v>5159.1099999999997</v>
      </c>
      <c r="J24143">
        <v>24053</v>
      </c>
      <c r="K24143">
        <v>426715</v>
      </c>
      <c r="L24143">
        <v>72.069999999999993</v>
      </c>
    </row>
    <row r="24144" spans="1:12" x14ac:dyDescent="0.35">
      <c r="A24144" t="s">
        <v>861</v>
      </c>
      <c r="B24144" s="1">
        <v>45338</v>
      </c>
      <c r="C24144">
        <v>901.2</v>
      </c>
      <c r="D24144">
        <v>905</v>
      </c>
      <c r="E24144">
        <v>925.95</v>
      </c>
      <c r="F24144">
        <v>899</v>
      </c>
      <c r="G24144">
        <v>902.65</v>
      </c>
      <c r="H24144">
        <v>47427</v>
      </c>
      <c r="I24144">
        <v>431.44</v>
      </c>
      <c r="J24144">
        <v>4968</v>
      </c>
      <c r="K24144">
        <v>27155</v>
      </c>
      <c r="L24144">
        <v>57.26</v>
      </c>
    </row>
    <row r="24145" spans="1:12" x14ac:dyDescent="0.35">
      <c r="A24145" t="s">
        <v>860</v>
      </c>
      <c r="B24145" s="1">
        <v>45338</v>
      </c>
      <c r="C24145">
        <v>374.15</v>
      </c>
      <c r="D24145">
        <v>368</v>
      </c>
      <c r="E24145">
        <v>382.2</v>
      </c>
      <c r="F24145">
        <v>366.2</v>
      </c>
      <c r="G24145">
        <v>372.35</v>
      </c>
      <c r="H24145">
        <v>234860</v>
      </c>
      <c r="I24145">
        <v>878.02</v>
      </c>
      <c r="J24145">
        <v>13500</v>
      </c>
      <c r="K24145">
        <v>86626</v>
      </c>
      <c r="L24145">
        <v>36.880000000000003</v>
      </c>
    </row>
    <row r="24146" spans="1:12" x14ac:dyDescent="0.35">
      <c r="A24146" t="s">
        <v>859</v>
      </c>
      <c r="B24146" s="1">
        <v>45338</v>
      </c>
      <c r="C24146">
        <v>504.25</v>
      </c>
      <c r="D24146">
        <v>518.25</v>
      </c>
      <c r="E24146">
        <v>528.79999999999995</v>
      </c>
      <c r="F24146">
        <v>482.25</v>
      </c>
      <c r="G24146">
        <v>491.55</v>
      </c>
      <c r="H24146">
        <v>2009701</v>
      </c>
      <c r="I24146">
        <v>10173.719999999999</v>
      </c>
      <c r="J24146">
        <v>78315</v>
      </c>
      <c r="K24146">
        <v>409234</v>
      </c>
      <c r="L24146">
        <v>20.36</v>
      </c>
    </row>
    <row r="24147" spans="1:12" x14ac:dyDescent="0.35">
      <c r="A24147" t="s">
        <v>858</v>
      </c>
      <c r="B24147" s="1">
        <v>45338</v>
      </c>
      <c r="C24147">
        <v>1978.2</v>
      </c>
      <c r="D24147">
        <v>2020</v>
      </c>
      <c r="E24147">
        <v>2047</v>
      </c>
      <c r="F24147">
        <v>1977.55</v>
      </c>
      <c r="G24147">
        <v>2033.25</v>
      </c>
      <c r="H24147">
        <v>5330</v>
      </c>
      <c r="I24147">
        <v>107.67</v>
      </c>
      <c r="J24147">
        <v>1136</v>
      </c>
      <c r="K24147">
        <v>2885</v>
      </c>
      <c r="L24147">
        <v>54.13</v>
      </c>
    </row>
    <row r="24148" spans="1:12" x14ac:dyDescent="0.35">
      <c r="A24148" t="s">
        <v>857</v>
      </c>
      <c r="B24148" s="1">
        <v>45338</v>
      </c>
      <c r="C24148">
        <v>2237.85</v>
      </c>
      <c r="D24148">
        <v>2239.8000000000002</v>
      </c>
      <c r="E24148">
        <v>2269</v>
      </c>
      <c r="F24148">
        <v>2230.5</v>
      </c>
      <c r="G24148">
        <v>2242.6999999999998</v>
      </c>
      <c r="H24148">
        <v>105868</v>
      </c>
      <c r="I24148">
        <v>2382.42</v>
      </c>
      <c r="J24148">
        <v>5970</v>
      </c>
      <c r="K24148">
        <v>90685</v>
      </c>
      <c r="L24148">
        <v>85.66</v>
      </c>
    </row>
    <row r="24149" spans="1:12" x14ac:dyDescent="0.35">
      <c r="A24149" t="s">
        <v>856</v>
      </c>
      <c r="B24149" s="1">
        <v>45338</v>
      </c>
      <c r="C24149">
        <v>418.75</v>
      </c>
      <c r="D24149">
        <v>408</v>
      </c>
      <c r="E24149">
        <v>429.95</v>
      </c>
      <c r="F24149">
        <v>400</v>
      </c>
      <c r="G24149">
        <v>418.6</v>
      </c>
      <c r="H24149">
        <v>20244</v>
      </c>
      <c r="I24149">
        <v>84.09</v>
      </c>
      <c r="J24149">
        <v>805</v>
      </c>
      <c r="K24149">
        <v>11954</v>
      </c>
      <c r="L24149">
        <v>59.05</v>
      </c>
    </row>
    <row r="24150" spans="1:12" x14ac:dyDescent="0.35">
      <c r="A24150" t="s">
        <v>855</v>
      </c>
      <c r="B24150" s="1">
        <v>45338</v>
      </c>
      <c r="C24150">
        <v>3678.7</v>
      </c>
      <c r="D24150">
        <v>3678.7</v>
      </c>
      <c r="E24150">
        <v>3721.6</v>
      </c>
      <c r="F24150">
        <v>3661.95</v>
      </c>
      <c r="G24150">
        <v>3690.8</v>
      </c>
      <c r="H24150">
        <v>2820</v>
      </c>
      <c r="I24150">
        <v>104.12</v>
      </c>
      <c r="J24150">
        <v>1004</v>
      </c>
      <c r="K24150">
        <v>1763</v>
      </c>
      <c r="L24150">
        <v>62.52</v>
      </c>
    </row>
    <row r="24151" spans="1:12" x14ac:dyDescent="0.35">
      <c r="A24151" t="s">
        <v>854</v>
      </c>
      <c r="B24151" s="1">
        <v>45338</v>
      </c>
      <c r="C24151">
        <v>30.85</v>
      </c>
      <c r="D24151">
        <v>31.3</v>
      </c>
      <c r="E24151">
        <v>31.3</v>
      </c>
      <c r="F24151">
        <v>30</v>
      </c>
      <c r="G24151">
        <v>31</v>
      </c>
      <c r="H24151">
        <v>45579</v>
      </c>
      <c r="I24151">
        <v>13.96</v>
      </c>
      <c r="J24151">
        <v>194</v>
      </c>
      <c r="K24151">
        <v>40264</v>
      </c>
      <c r="L24151">
        <v>88.34</v>
      </c>
    </row>
    <row r="24152" spans="1:12" x14ac:dyDescent="0.35">
      <c r="A24152" t="s">
        <v>853</v>
      </c>
      <c r="B24152" s="1">
        <v>45338</v>
      </c>
      <c r="C24152">
        <v>66.5</v>
      </c>
      <c r="D24152">
        <v>66.5</v>
      </c>
      <c r="E24152">
        <v>69</v>
      </c>
      <c r="F24152">
        <v>65.400000000000006</v>
      </c>
      <c r="G24152">
        <v>66.150000000000006</v>
      </c>
      <c r="H24152">
        <v>6160</v>
      </c>
      <c r="I24152">
        <v>4.12</v>
      </c>
      <c r="J24152">
        <v>229</v>
      </c>
      <c r="K24152">
        <v>2977</v>
      </c>
      <c r="L24152">
        <v>48.33</v>
      </c>
    </row>
    <row r="24153" spans="1:12" x14ac:dyDescent="0.35">
      <c r="A24153" t="s">
        <v>852</v>
      </c>
      <c r="B24153" s="1">
        <v>45338</v>
      </c>
      <c r="C24153">
        <v>75.099999999999994</v>
      </c>
      <c r="D24153">
        <v>74.5</v>
      </c>
      <c r="E24153">
        <v>76.25</v>
      </c>
      <c r="F24153">
        <v>72.150000000000006</v>
      </c>
      <c r="G24153">
        <v>73.45</v>
      </c>
      <c r="H24153">
        <v>304463</v>
      </c>
      <c r="I24153">
        <v>226.25</v>
      </c>
      <c r="J24153">
        <v>3358</v>
      </c>
      <c r="K24153">
        <v>130262</v>
      </c>
      <c r="L24153">
        <v>42.78</v>
      </c>
    </row>
    <row r="24154" spans="1:12" x14ac:dyDescent="0.35">
      <c r="A24154" t="s">
        <v>851</v>
      </c>
      <c r="B24154" s="1">
        <v>45338</v>
      </c>
      <c r="C24154">
        <v>350.1</v>
      </c>
      <c r="D24154">
        <v>350.15</v>
      </c>
      <c r="E24154">
        <v>363</v>
      </c>
      <c r="F24154">
        <v>342.5</v>
      </c>
      <c r="G24154">
        <v>359.55</v>
      </c>
      <c r="H24154">
        <v>221692</v>
      </c>
      <c r="I24154">
        <v>771.05</v>
      </c>
      <c r="J24154">
        <v>3780</v>
      </c>
      <c r="K24154">
        <v>165351</v>
      </c>
      <c r="L24154">
        <v>74.59</v>
      </c>
    </row>
    <row r="24155" spans="1:12" x14ac:dyDescent="0.35">
      <c r="A24155" t="s">
        <v>850</v>
      </c>
      <c r="B24155" s="1">
        <v>45338</v>
      </c>
      <c r="C24155">
        <v>634.5</v>
      </c>
      <c r="D24155">
        <v>637.45000000000005</v>
      </c>
      <c r="E24155">
        <v>660.8</v>
      </c>
      <c r="F24155">
        <v>636.70000000000005</v>
      </c>
      <c r="G24155">
        <v>652</v>
      </c>
      <c r="H24155">
        <v>948558</v>
      </c>
      <c r="I24155">
        <v>6193.59</v>
      </c>
      <c r="J24155">
        <v>24478</v>
      </c>
      <c r="K24155">
        <v>714450</v>
      </c>
      <c r="L24155">
        <v>75.319999999999993</v>
      </c>
    </row>
    <row r="24156" spans="1:12" x14ac:dyDescent="0.35">
      <c r="A24156" t="s">
        <v>849</v>
      </c>
      <c r="B24156" s="1">
        <v>45338</v>
      </c>
      <c r="C24156">
        <v>181.9</v>
      </c>
      <c r="D24156">
        <v>182.05</v>
      </c>
      <c r="E24156">
        <v>195</v>
      </c>
      <c r="F24156">
        <v>172.05</v>
      </c>
      <c r="G24156">
        <v>187.8</v>
      </c>
      <c r="H24156">
        <v>39835</v>
      </c>
      <c r="I24156">
        <v>73.98</v>
      </c>
      <c r="J24156">
        <v>1933</v>
      </c>
      <c r="K24156">
        <v>16825</v>
      </c>
      <c r="L24156">
        <v>42.24</v>
      </c>
    </row>
    <row r="24157" spans="1:12" x14ac:dyDescent="0.35">
      <c r="A24157" t="s">
        <v>848</v>
      </c>
      <c r="B24157" s="1">
        <v>45338</v>
      </c>
      <c r="C24157">
        <v>168.05</v>
      </c>
      <c r="D24157">
        <v>168.15</v>
      </c>
      <c r="E24157">
        <v>170.9</v>
      </c>
      <c r="F24157">
        <v>168.15</v>
      </c>
      <c r="G24157">
        <v>169.1</v>
      </c>
      <c r="H24157">
        <v>771312</v>
      </c>
      <c r="I24157">
        <v>1309.82</v>
      </c>
      <c r="J24157">
        <v>7575</v>
      </c>
      <c r="K24157">
        <v>387197</v>
      </c>
      <c r="L24157">
        <v>50.2</v>
      </c>
    </row>
    <row r="24158" spans="1:12" x14ac:dyDescent="0.35">
      <c r="A24158" t="s">
        <v>847</v>
      </c>
      <c r="B24158" s="1">
        <v>45338</v>
      </c>
      <c r="C24158">
        <v>100.9</v>
      </c>
      <c r="D24158">
        <v>101.95</v>
      </c>
      <c r="E24158">
        <v>102.8</v>
      </c>
      <c r="F24158">
        <v>100.5</v>
      </c>
      <c r="G24158">
        <v>101.15</v>
      </c>
      <c r="H24158">
        <v>847116</v>
      </c>
      <c r="I24158">
        <v>861.45</v>
      </c>
      <c r="J24158">
        <v>8941</v>
      </c>
      <c r="K24158">
        <v>380779</v>
      </c>
      <c r="L24158">
        <v>44.95</v>
      </c>
    </row>
    <row r="24159" spans="1:12" x14ac:dyDescent="0.35">
      <c r="A24159" t="s">
        <v>846</v>
      </c>
      <c r="B24159" s="1">
        <v>45338</v>
      </c>
      <c r="C24159">
        <v>3328.7</v>
      </c>
      <c r="D24159">
        <v>3331</v>
      </c>
      <c r="E24159">
        <v>3378.45</v>
      </c>
      <c r="F24159">
        <v>3268.75</v>
      </c>
      <c r="G24159">
        <v>3274.5</v>
      </c>
      <c r="H24159">
        <v>174215</v>
      </c>
      <c r="I24159">
        <v>5787.59</v>
      </c>
      <c r="J24159">
        <v>17628</v>
      </c>
      <c r="K24159">
        <v>86078</v>
      </c>
      <c r="L24159">
        <v>49.41</v>
      </c>
    </row>
    <row r="24160" spans="1:12" x14ac:dyDescent="0.35">
      <c r="A24160" t="s">
        <v>845</v>
      </c>
      <c r="B24160" s="1">
        <v>45338</v>
      </c>
      <c r="C24160">
        <v>129.75</v>
      </c>
      <c r="D24160">
        <v>130.94999999999999</v>
      </c>
      <c r="E24160">
        <v>132.6</v>
      </c>
      <c r="F24160">
        <v>129.6</v>
      </c>
      <c r="G24160">
        <v>130.5</v>
      </c>
      <c r="H24160">
        <v>410496</v>
      </c>
      <c r="I24160">
        <v>536.61</v>
      </c>
      <c r="J24160">
        <v>5597</v>
      </c>
      <c r="K24160">
        <v>193047</v>
      </c>
      <c r="L24160">
        <v>47.03</v>
      </c>
    </row>
    <row r="24161" spans="1:12" x14ac:dyDescent="0.35">
      <c r="A24161" t="s">
        <v>844</v>
      </c>
      <c r="B24161" s="1">
        <v>45338</v>
      </c>
      <c r="C24161">
        <v>689</v>
      </c>
      <c r="D24161">
        <v>687</v>
      </c>
      <c r="E24161">
        <v>689.1</v>
      </c>
      <c r="F24161">
        <v>666.7</v>
      </c>
      <c r="G24161">
        <v>668.55</v>
      </c>
      <c r="H24161">
        <v>278074</v>
      </c>
      <c r="I24161">
        <v>1876.15</v>
      </c>
      <c r="J24161">
        <v>28768</v>
      </c>
      <c r="K24161">
        <v>149236</v>
      </c>
      <c r="L24161">
        <v>53.67</v>
      </c>
    </row>
    <row r="24162" spans="1:12" x14ac:dyDescent="0.35">
      <c r="A24162" t="s">
        <v>843</v>
      </c>
      <c r="B24162" s="1">
        <v>45338</v>
      </c>
      <c r="C24162">
        <v>2618.15</v>
      </c>
      <c r="D24162">
        <v>2651.15</v>
      </c>
      <c r="E24162">
        <v>2654.95</v>
      </c>
      <c r="F24162">
        <v>2550.15</v>
      </c>
      <c r="G24162">
        <v>2564.6999999999998</v>
      </c>
      <c r="H24162">
        <v>10140</v>
      </c>
      <c r="I24162">
        <v>263.39999999999998</v>
      </c>
      <c r="J24162">
        <v>2916</v>
      </c>
      <c r="K24162">
        <v>6539</v>
      </c>
      <c r="L24162">
        <v>64.489999999999995</v>
      </c>
    </row>
    <row r="24163" spans="1:12" x14ac:dyDescent="0.35">
      <c r="A24163" t="s">
        <v>842</v>
      </c>
      <c r="B24163" s="1">
        <v>45338</v>
      </c>
      <c r="C24163">
        <v>41.85</v>
      </c>
      <c r="D24163">
        <v>42.05</v>
      </c>
      <c r="E24163">
        <v>42.5</v>
      </c>
      <c r="F24163">
        <v>41</v>
      </c>
      <c r="G24163">
        <v>41.1</v>
      </c>
      <c r="H24163">
        <v>445923</v>
      </c>
      <c r="I24163">
        <v>185.16</v>
      </c>
      <c r="J24163">
        <v>2891</v>
      </c>
      <c r="K24163">
        <v>308718</v>
      </c>
      <c r="L24163">
        <v>69.23</v>
      </c>
    </row>
    <row r="24164" spans="1:12" x14ac:dyDescent="0.35">
      <c r="A24164" t="s">
        <v>841</v>
      </c>
      <c r="B24164" s="1">
        <v>45338</v>
      </c>
      <c r="C24164">
        <v>219.65</v>
      </c>
      <c r="D24164">
        <v>220.5</v>
      </c>
      <c r="E24164">
        <v>223.15</v>
      </c>
      <c r="F24164">
        <v>215.2</v>
      </c>
      <c r="G24164">
        <v>216.4</v>
      </c>
      <c r="H24164">
        <v>1336516</v>
      </c>
      <c r="I24164">
        <v>2924.71</v>
      </c>
      <c r="J24164">
        <v>23886</v>
      </c>
      <c r="K24164">
        <v>360072</v>
      </c>
      <c r="L24164">
        <v>26.94</v>
      </c>
    </row>
    <row r="24165" spans="1:12" x14ac:dyDescent="0.35">
      <c r="A24165" t="s">
        <v>840</v>
      </c>
      <c r="B24165" s="1">
        <v>45338</v>
      </c>
      <c r="C24165">
        <v>2.1</v>
      </c>
      <c r="D24165">
        <v>2.1</v>
      </c>
      <c r="E24165">
        <v>2.15</v>
      </c>
      <c r="F24165">
        <v>2.0499999999999998</v>
      </c>
      <c r="G24165">
        <v>2.1</v>
      </c>
      <c r="H24165">
        <v>8468824</v>
      </c>
      <c r="I24165">
        <v>179.32</v>
      </c>
      <c r="J24165">
        <v>3000</v>
      </c>
      <c r="K24165">
        <v>4081927</v>
      </c>
      <c r="L24165">
        <v>48.2</v>
      </c>
    </row>
    <row r="24166" spans="1:12" x14ac:dyDescent="0.35">
      <c r="A24166" t="s">
        <v>839</v>
      </c>
      <c r="B24166" s="1">
        <v>45338</v>
      </c>
      <c r="C24166">
        <v>2773.05</v>
      </c>
      <c r="D24166">
        <v>2782</v>
      </c>
      <c r="E24166">
        <v>2906.5</v>
      </c>
      <c r="F24166">
        <v>2775</v>
      </c>
      <c r="G24166">
        <v>2795.5</v>
      </c>
      <c r="H24166">
        <v>156494</v>
      </c>
      <c r="I24166">
        <v>4446.1400000000003</v>
      </c>
      <c r="J24166">
        <v>24072</v>
      </c>
      <c r="K24166">
        <v>70261</v>
      </c>
      <c r="L24166">
        <v>44.9</v>
      </c>
    </row>
    <row r="24167" spans="1:12" x14ac:dyDescent="0.35">
      <c r="A24167" t="s">
        <v>838</v>
      </c>
      <c r="B24167" s="1">
        <v>45338</v>
      </c>
      <c r="C24167">
        <v>366.3</v>
      </c>
      <c r="D24167">
        <v>366.3</v>
      </c>
      <c r="E24167">
        <v>375.5</v>
      </c>
      <c r="F24167">
        <v>360</v>
      </c>
      <c r="G24167">
        <v>361.25</v>
      </c>
      <c r="H24167">
        <v>14152</v>
      </c>
      <c r="I24167">
        <v>51.78</v>
      </c>
      <c r="J24167">
        <v>1305</v>
      </c>
      <c r="K24167">
        <v>7968</v>
      </c>
      <c r="L24167">
        <v>56.3</v>
      </c>
    </row>
    <row r="24168" spans="1:12" x14ac:dyDescent="0.35">
      <c r="A24168" t="s">
        <v>837</v>
      </c>
      <c r="B24168" s="1">
        <v>45338</v>
      </c>
      <c r="C24168">
        <v>185.95</v>
      </c>
      <c r="D24168">
        <v>187.9</v>
      </c>
      <c r="E24168">
        <v>190.6</v>
      </c>
      <c r="F24168">
        <v>186.95</v>
      </c>
      <c r="G24168">
        <v>188.85</v>
      </c>
      <c r="H24168">
        <v>2543349</v>
      </c>
      <c r="I24168">
        <v>4813.49</v>
      </c>
      <c r="J24168">
        <v>20300</v>
      </c>
      <c r="K24168">
        <v>1190428</v>
      </c>
      <c r="L24168">
        <v>46.81</v>
      </c>
    </row>
    <row r="24169" spans="1:12" x14ac:dyDescent="0.35">
      <c r="A24169" t="s">
        <v>836</v>
      </c>
      <c r="B24169" s="1">
        <v>45338</v>
      </c>
      <c r="C24169">
        <v>241.3</v>
      </c>
      <c r="D24169">
        <v>244.5</v>
      </c>
      <c r="E24169">
        <v>244.5</v>
      </c>
      <c r="F24169">
        <v>235.2</v>
      </c>
      <c r="G24169">
        <v>237.8</v>
      </c>
      <c r="H24169">
        <v>15115</v>
      </c>
      <c r="I24169">
        <v>36.15</v>
      </c>
      <c r="J24169">
        <v>704</v>
      </c>
      <c r="K24169">
        <v>10973</v>
      </c>
      <c r="L24169">
        <v>72.599999999999994</v>
      </c>
    </row>
    <row r="24170" spans="1:12" x14ac:dyDescent="0.35">
      <c r="A24170" t="s">
        <v>835</v>
      </c>
      <c r="B24170" s="1">
        <v>45338</v>
      </c>
      <c r="C24170">
        <v>305.35000000000002</v>
      </c>
      <c r="D24170">
        <v>305.64999999999998</v>
      </c>
      <c r="E24170">
        <v>311</v>
      </c>
      <c r="F24170">
        <v>303.85000000000002</v>
      </c>
      <c r="G24170">
        <v>304.39999999999998</v>
      </c>
      <c r="H24170">
        <v>547630</v>
      </c>
      <c r="I24170">
        <v>1678.06</v>
      </c>
      <c r="J24170">
        <v>17277</v>
      </c>
      <c r="K24170">
        <v>330178</v>
      </c>
      <c r="L24170">
        <v>60.29</v>
      </c>
    </row>
    <row r="24171" spans="1:12" x14ac:dyDescent="0.35">
      <c r="A24171" t="s">
        <v>834</v>
      </c>
      <c r="B24171" s="1">
        <v>45338</v>
      </c>
      <c r="C24171">
        <v>107.85</v>
      </c>
      <c r="D24171">
        <v>108.85</v>
      </c>
      <c r="E24171">
        <v>111.8</v>
      </c>
      <c r="F24171">
        <v>108.85</v>
      </c>
      <c r="G24171">
        <v>109.7</v>
      </c>
      <c r="H24171">
        <v>15749</v>
      </c>
      <c r="I24171">
        <v>17.3</v>
      </c>
      <c r="J24171">
        <v>703</v>
      </c>
      <c r="K24171">
        <v>7088</v>
      </c>
      <c r="L24171">
        <v>45.01</v>
      </c>
    </row>
    <row r="24172" spans="1:12" x14ac:dyDescent="0.35">
      <c r="A24172" t="s">
        <v>833</v>
      </c>
      <c r="B24172" s="1">
        <v>45338</v>
      </c>
      <c r="C24172">
        <v>126.1</v>
      </c>
      <c r="D24172">
        <v>126.5</v>
      </c>
      <c r="E24172">
        <v>126.75</v>
      </c>
      <c r="F24172">
        <v>123.8</v>
      </c>
      <c r="G24172">
        <v>124.65</v>
      </c>
      <c r="H24172">
        <v>40947</v>
      </c>
      <c r="I24172">
        <v>51.16</v>
      </c>
      <c r="J24172">
        <v>858</v>
      </c>
      <c r="K24172">
        <v>24969</v>
      </c>
      <c r="L24172">
        <v>60.98</v>
      </c>
    </row>
    <row r="24173" spans="1:12" x14ac:dyDescent="0.35">
      <c r="A24173" t="s">
        <v>832</v>
      </c>
      <c r="B24173" s="1">
        <v>45338</v>
      </c>
      <c r="C24173">
        <v>194.85</v>
      </c>
      <c r="D24173">
        <v>195.05</v>
      </c>
      <c r="E24173">
        <v>198.1</v>
      </c>
      <c r="F24173">
        <v>186.25</v>
      </c>
      <c r="G24173">
        <v>193.85</v>
      </c>
      <c r="H24173">
        <v>1058346</v>
      </c>
      <c r="I24173">
        <v>2060.73</v>
      </c>
      <c r="J24173">
        <v>7300</v>
      </c>
      <c r="K24173">
        <v>577323</v>
      </c>
      <c r="L24173">
        <v>54.55</v>
      </c>
    </row>
    <row r="24174" spans="1:12" x14ac:dyDescent="0.35">
      <c r="A24174" t="s">
        <v>831</v>
      </c>
      <c r="B24174" s="1">
        <v>45338</v>
      </c>
      <c r="C24174">
        <v>547.75</v>
      </c>
      <c r="D24174">
        <v>560</v>
      </c>
      <c r="E24174">
        <v>575.1</v>
      </c>
      <c r="F24174">
        <v>542.79999999999995</v>
      </c>
      <c r="G24174">
        <v>574.79999999999995</v>
      </c>
      <c r="H24174">
        <v>389730</v>
      </c>
      <c r="I24174">
        <v>2187.86</v>
      </c>
      <c r="J24174">
        <v>4152</v>
      </c>
      <c r="K24174">
        <v>72747</v>
      </c>
      <c r="L24174">
        <v>18.670000000000002</v>
      </c>
    </row>
    <row r="24175" spans="1:12" x14ac:dyDescent="0.35">
      <c r="A24175" t="s">
        <v>830</v>
      </c>
      <c r="B24175" s="1">
        <v>45338</v>
      </c>
      <c r="C24175">
        <v>299.55</v>
      </c>
      <c r="D24175">
        <v>304.85000000000002</v>
      </c>
      <c r="E24175">
        <v>305</v>
      </c>
      <c r="F24175">
        <v>299.95</v>
      </c>
      <c r="G24175">
        <v>301.45</v>
      </c>
      <c r="H24175">
        <v>27829</v>
      </c>
      <c r="I24175">
        <v>84.28</v>
      </c>
      <c r="J24175">
        <v>1035</v>
      </c>
      <c r="K24175">
        <v>16556</v>
      </c>
      <c r="L24175">
        <v>59.49</v>
      </c>
    </row>
    <row r="24176" spans="1:12" x14ac:dyDescent="0.35">
      <c r="A24176" t="s">
        <v>829</v>
      </c>
      <c r="B24176" s="1">
        <v>45338</v>
      </c>
      <c r="C24176">
        <v>391.65</v>
      </c>
      <c r="D24176">
        <v>388.95</v>
      </c>
      <c r="E24176">
        <v>390</v>
      </c>
      <c r="F24176">
        <v>382.05</v>
      </c>
      <c r="G24176">
        <v>384.6</v>
      </c>
      <c r="H24176">
        <v>1641450</v>
      </c>
      <c r="I24176">
        <v>6334.1</v>
      </c>
      <c r="J24176">
        <v>48779</v>
      </c>
      <c r="K24176">
        <v>843086</v>
      </c>
      <c r="L24176">
        <v>51.36</v>
      </c>
    </row>
    <row r="24177" spans="1:12" x14ac:dyDescent="0.35">
      <c r="A24177" t="s">
        <v>828</v>
      </c>
      <c r="B24177" s="1">
        <v>45338</v>
      </c>
      <c r="C24177">
        <v>242</v>
      </c>
      <c r="D24177">
        <v>245</v>
      </c>
      <c r="E24177">
        <v>246.8</v>
      </c>
      <c r="F24177">
        <v>236.1</v>
      </c>
      <c r="G24177">
        <v>237.8</v>
      </c>
      <c r="H24177">
        <v>217338</v>
      </c>
      <c r="I24177">
        <v>521.29999999999995</v>
      </c>
      <c r="J24177">
        <v>10969</v>
      </c>
      <c r="K24177">
        <v>116648</v>
      </c>
      <c r="L24177">
        <v>53.67</v>
      </c>
    </row>
    <row r="24178" spans="1:12" x14ac:dyDescent="0.35">
      <c r="A24178" t="s">
        <v>827</v>
      </c>
      <c r="B24178" s="1">
        <v>45338</v>
      </c>
      <c r="C24178">
        <v>229.3</v>
      </c>
      <c r="D24178">
        <v>230</v>
      </c>
      <c r="E24178">
        <v>236.9</v>
      </c>
      <c r="F24178">
        <v>229.95</v>
      </c>
      <c r="G24178">
        <v>231.2</v>
      </c>
      <c r="H24178">
        <v>11320</v>
      </c>
      <c r="I24178">
        <v>26.32</v>
      </c>
      <c r="J24178">
        <v>810</v>
      </c>
      <c r="K24178">
        <v>6586</v>
      </c>
      <c r="L24178">
        <v>58.18</v>
      </c>
    </row>
    <row r="24179" spans="1:12" x14ac:dyDescent="0.35">
      <c r="A24179" t="s">
        <v>826</v>
      </c>
      <c r="B24179" s="1">
        <v>45338</v>
      </c>
      <c r="C24179">
        <v>1261.3499999999999</v>
      </c>
      <c r="D24179">
        <v>1270</v>
      </c>
      <c r="E24179">
        <v>1281.4000000000001</v>
      </c>
      <c r="F24179">
        <v>1251.45</v>
      </c>
      <c r="G24179">
        <v>1259.5</v>
      </c>
      <c r="H24179">
        <v>190896</v>
      </c>
      <c r="I24179">
        <v>2424.61</v>
      </c>
      <c r="J24179">
        <v>11506</v>
      </c>
      <c r="K24179">
        <v>147639</v>
      </c>
      <c r="L24179">
        <v>77.34</v>
      </c>
    </row>
    <row r="24180" spans="1:12" x14ac:dyDescent="0.35">
      <c r="A24180" t="s">
        <v>825</v>
      </c>
      <c r="B24180" s="1">
        <v>45338</v>
      </c>
      <c r="C24180">
        <v>388.35</v>
      </c>
      <c r="D24180">
        <v>389.6</v>
      </c>
      <c r="E24180">
        <v>395.1</v>
      </c>
      <c r="F24180">
        <v>382.05</v>
      </c>
      <c r="G24180">
        <v>386.15</v>
      </c>
      <c r="H24180">
        <v>31556</v>
      </c>
      <c r="I24180">
        <v>122.39</v>
      </c>
      <c r="J24180">
        <v>4399</v>
      </c>
      <c r="K24180">
        <v>13974</v>
      </c>
      <c r="L24180">
        <v>44.28</v>
      </c>
    </row>
    <row r="24181" spans="1:12" x14ac:dyDescent="0.35">
      <c r="A24181" t="s">
        <v>824</v>
      </c>
      <c r="B24181" s="1">
        <v>45338</v>
      </c>
      <c r="C24181">
        <v>628.5</v>
      </c>
      <c r="D24181">
        <v>644</v>
      </c>
      <c r="E24181">
        <v>660</v>
      </c>
      <c r="F24181">
        <v>606</v>
      </c>
      <c r="G24181">
        <v>630.29999999999995</v>
      </c>
      <c r="H24181">
        <v>1028672</v>
      </c>
      <c r="I24181">
        <v>6475.26</v>
      </c>
      <c r="J24181">
        <v>29837</v>
      </c>
      <c r="K24181">
        <v>459901</v>
      </c>
      <c r="L24181">
        <v>44.71</v>
      </c>
    </row>
    <row r="24182" spans="1:12" x14ac:dyDescent="0.35">
      <c r="A24182" t="s">
        <v>823</v>
      </c>
      <c r="B24182" s="1">
        <v>45338</v>
      </c>
      <c r="C24182">
        <v>466.9</v>
      </c>
      <c r="D24182">
        <v>471.45</v>
      </c>
      <c r="E24182">
        <v>476.9</v>
      </c>
      <c r="F24182">
        <v>462.15</v>
      </c>
      <c r="G24182">
        <v>472</v>
      </c>
      <c r="H24182">
        <v>778106</v>
      </c>
      <c r="I24182">
        <v>3661.28</v>
      </c>
      <c r="J24182">
        <v>56570</v>
      </c>
      <c r="K24182">
        <v>284116</v>
      </c>
      <c r="L24182">
        <v>36.51</v>
      </c>
    </row>
    <row r="24183" spans="1:12" x14ac:dyDescent="0.35">
      <c r="A24183" t="s">
        <v>822</v>
      </c>
      <c r="B24183" s="1">
        <v>45338</v>
      </c>
      <c r="C24183">
        <v>367.75</v>
      </c>
      <c r="D24183">
        <v>375</v>
      </c>
      <c r="E24183">
        <v>378.5</v>
      </c>
      <c r="F24183">
        <v>363.55</v>
      </c>
      <c r="G24183">
        <v>368.85</v>
      </c>
      <c r="H24183">
        <v>811233</v>
      </c>
      <c r="I24183">
        <v>3002.54</v>
      </c>
      <c r="J24183">
        <v>18118</v>
      </c>
      <c r="K24183">
        <v>369614</v>
      </c>
      <c r="L24183">
        <v>45.56</v>
      </c>
    </row>
    <row r="24184" spans="1:12" x14ac:dyDescent="0.35">
      <c r="A24184" t="s">
        <v>821</v>
      </c>
      <c r="B24184" s="1">
        <v>45338</v>
      </c>
      <c r="C24184">
        <v>854.4</v>
      </c>
      <c r="D24184">
        <v>861.5</v>
      </c>
      <c r="E24184">
        <v>873.95</v>
      </c>
      <c r="F24184">
        <v>851.4</v>
      </c>
      <c r="G24184">
        <v>855.55</v>
      </c>
      <c r="H24184">
        <v>219860</v>
      </c>
      <c r="I24184">
        <v>1894.27</v>
      </c>
      <c r="J24184">
        <v>15537</v>
      </c>
      <c r="K24184">
        <v>72804</v>
      </c>
      <c r="L24184">
        <v>33.11</v>
      </c>
    </row>
    <row r="24185" spans="1:12" x14ac:dyDescent="0.35">
      <c r="A24185" t="s">
        <v>820</v>
      </c>
      <c r="B24185" s="1">
        <v>45338</v>
      </c>
      <c r="C24185">
        <v>617.85</v>
      </c>
      <c r="D24185">
        <v>636.4</v>
      </c>
      <c r="E24185">
        <v>636.4</v>
      </c>
      <c r="F24185">
        <v>617.85</v>
      </c>
      <c r="G24185">
        <v>622.71</v>
      </c>
      <c r="H24185">
        <v>108836</v>
      </c>
      <c r="I24185">
        <v>676.97</v>
      </c>
      <c r="J24185">
        <v>4699</v>
      </c>
      <c r="K24185">
        <v>53049</v>
      </c>
      <c r="L24185">
        <v>48.74</v>
      </c>
    </row>
    <row r="24186" spans="1:12" x14ac:dyDescent="0.35">
      <c r="A24186" t="s">
        <v>819</v>
      </c>
      <c r="B24186" s="1">
        <v>45338</v>
      </c>
      <c r="C24186">
        <v>610.25</v>
      </c>
      <c r="D24186">
        <v>612</v>
      </c>
      <c r="E24186">
        <v>627.45000000000005</v>
      </c>
      <c r="F24186">
        <v>608.65</v>
      </c>
      <c r="G24186">
        <v>619.9</v>
      </c>
      <c r="H24186">
        <v>513160</v>
      </c>
      <c r="I24186">
        <v>3180.66</v>
      </c>
      <c r="J24186">
        <v>24780</v>
      </c>
      <c r="K24186">
        <v>250688</v>
      </c>
      <c r="L24186">
        <v>48.85</v>
      </c>
    </row>
    <row r="24187" spans="1:12" x14ac:dyDescent="0.35">
      <c r="A24187" t="s">
        <v>818</v>
      </c>
      <c r="B24187" s="1">
        <v>45338</v>
      </c>
      <c r="C24187">
        <v>478.55</v>
      </c>
      <c r="D24187">
        <v>478.95</v>
      </c>
      <c r="E24187">
        <v>489.9</v>
      </c>
      <c r="F24187">
        <v>472.6</v>
      </c>
      <c r="G24187">
        <v>474.75</v>
      </c>
      <c r="H24187">
        <v>225828</v>
      </c>
      <c r="I24187">
        <v>1085.1600000000001</v>
      </c>
      <c r="J24187">
        <v>16115</v>
      </c>
      <c r="K24187">
        <v>96550</v>
      </c>
      <c r="L24187">
        <v>42.75</v>
      </c>
    </row>
    <row r="24188" spans="1:12" x14ac:dyDescent="0.35">
      <c r="A24188" t="s">
        <v>817</v>
      </c>
      <c r="B24188" s="1">
        <v>45338</v>
      </c>
      <c r="C24188">
        <v>931.3</v>
      </c>
      <c r="D24188">
        <v>921</v>
      </c>
      <c r="E24188">
        <v>953.6</v>
      </c>
      <c r="F24188">
        <v>901</v>
      </c>
      <c r="G24188">
        <v>936.25</v>
      </c>
      <c r="H24188">
        <v>87169</v>
      </c>
      <c r="I24188">
        <v>805.98</v>
      </c>
      <c r="J24188">
        <v>4401</v>
      </c>
      <c r="K24188">
        <v>33500</v>
      </c>
      <c r="L24188">
        <v>38.43</v>
      </c>
    </row>
    <row r="24189" spans="1:12" x14ac:dyDescent="0.35">
      <c r="A24189" t="s">
        <v>816</v>
      </c>
      <c r="B24189" s="1">
        <v>45338</v>
      </c>
      <c r="C24189">
        <v>478.8</v>
      </c>
      <c r="D24189">
        <v>481.8</v>
      </c>
      <c r="E24189">
        <v>497.6</v>
      </c>
      <c r="F24189">
        <v>476.35</v>
      </c>
      <c r="G24189">
        <v>496</v>
      </c>
      <c r="H24189">
        <v>4764205</v>
      </c>
      <c r="I24189">
        <v>23324.6</v>
      </c>
      <c r="J24189">
        <v>52480</v>
      </c>
      <c r="K24189">
        <v>2639680</v>
      </c>
      <c r="L24189">
        <v>55.41</v>
      </c>
    </row>
    <row r="24190" spans="1:12" x14ac:dyDescent="0.35">
      <c r="A24190" t="s">
        <v>815</v>
      </c>
      <c r="B24190" s="1">
        <v>45338</v>
      </c>
      <c r="C24190">
        <v>251.95</v>
      </c>
      <c r="D24190">
        <v>252.9</v>
      </c>
      <c r="E24190">
        <v>254.8</v>
      </c>
      <c r="F24190">
        <v>248.5</v>
      </c>
      <c r="G24190">
        <v>252.4</v>
      </c>
      <c r="H24190">
        <v>720086</v>
      </c>
      <c r="I24190">
        <v>1812.07</v>
      </c>
      <c r="J24190">
        <v>13118</v>
      </c>
      <c r="K24190">
        <v>365985</v>
      </c>
      <c r="L24190">
        <v>50.83</v>
      </c>
    </row>
    <row r="24191" spans="1:12" x14ac:dyDescent="0.35">
      <c r="A24191" t="s">
        <v>814</v>
      </c>
      <c r="B24191" s="1">
        <v>45338</v>
      </c>
      <c r="C24191">
        <v>147.30000000000001</v>
      </c>
      <c r="D24191">
        <v>148.5</v>
      </c>
      <c r="E24191">
        <v>151.1</v>
      </c>
      <c r="F24191">
        <v>148</v>
      </c>
      <c r="G24191">
        <v>149.6</v>
      </c>
      <c r="H24191">
        <v>191261</v>
      </c>
      <c r="I24191">
        <v>286.31</v>
      </c>
      <c r="J24191">
        <v>4071</v>
      </c>
      <c r="K24191">
        <v>102164</v>
      </c>
      <c r="L24191">
        <v>53.42</v>
      </c>
    </row>
    <row r="24192" spans="1:12" x14ac:dyDescent="0.35">
      <c r="A24192" t="s">
        <v>813</v>
      </c>
      <c r="B24192" s="1">
        <v>45338</v>
      </c>
      <c r="C24192">
        <v>812.35</v>
      </c>
      <c r="D24192">
        <v>818.15</v>
      </c>
      <c r="E24192">
        <v>824.4</v>
      </c>
      <c r="F24192">
        <v>813.5</v>
      </c>
      <c r="G24192">
        <v>819.95</v>
      </c>
      <c r="H24192">
        <v>1774587</v>
      </c>
      <c r="I24192">
        <v>14550.49</v>
      </c>
      <c r="J24192">
        <v>81715</v>
      </c>
      <c r="K24192">
        <v>951923</v>
      </c>
      <c r="L24192">
        <v>53.64</v>
      </c>
    </row>
    <row r="24193" spans="1:12" x14ac:dyDescent="0.35">
      <c r="A24193" t="s">
        <v>812</v>
      </c>
      <c r="B24193" s="1">
        <v>45338</v>
      </c>
      <c r="C24193">
        <v>221.95</v>
      </c>
      <c r="D24193">
        <v>222.9</v>
      </c>
      <c r="E24193">
        <v>225.3</v>
      </c>
      <c r="F24193">
        <v>216.8</v>
      </c>
      <c r="G24193">
        <v>220.65</v>
      </c>
      <c r="H24193">
        <v>3055800</v>
      </c>
      <c r="I24193">
        <v>6720.89</v>
      </c>
      <c r="J24193">
        <v>37751</v>
      </c>
      <c r="K24193">
        <v>1471307</v>
      </c>
      <c r="L24193">
        <v>48.15</v>
      </c>
    </row>
    <row r="24194" spans="1:12" x14ac:dyDescent="0.35">
      <c r="A24194" t="s">
        <v>811</v>
      </c>
      <c r="B24194" s="1">
        <v>45338</v>
      </c>
      <c r="C24194">
        <v>6183.55</v>
      </c>
      <c r="D24194">
        <v>6200</v>
      </c>
      <c r="E24194">
        <v>6277.65</v>
      </c>
      <c r="F24194">
        <v>6183.55</v>
      </c>
      <c r="G24194">
        <v>6230.8</v>
      </c>
      <c r="H24194">
        <v>3318</v>
      </c>
      <c r="I24194">
        <v>206.53</v>
      </c>
      <c r="J24194">
        <v>1228</v>
      </c>
      <c r="K24194">
        <v>1194</v>
      </c>
      <c r="L24194">
        <v>35.99</v>
      </c>
    </row>
    <row r="24195" spans="1:12" x14ac:dyDescent="0.35">
      <c r="A24195" t="s">
        <v>810</v>
      </c>
      <c r="B24195" s="1">
        <v>45338</v>
      </c>
      <c r="C24195">
        <v>484.15</v>
      </c>
      <c r="D24195">
        <v>488.4</v>
      </c>
      <c r="E24195">
        <v>489.5</v>
      </c>
      <c r="F24195">
        <v>479.15</v>
      </c>
      <c r="G24195">
        <v>480.45</v>
      </c>
      <c r="H24195">
        <v>1131246</v>
      </c>
      <c r="I24195">
        <v>5468.9</v>
      </c>
      <c r="J24195">
        <v>29601</v>
      </c>
      <c r="K24195">
        <v>527009</v>
      </c>
      <c r="L24195">
        <v>46.59</v>
      </c>
    </row>
    <row r="24196" spans="1:12" x14ac:dyDescent="0.35">
      <c r="A24196" t="s">
        <v>809</v>
      </c>
      <c r="B24196" s="1">
        <v>45338</v>
      </c>
      <c r="C24196">
        <v>599.25</v>
      </c>
      <c r="D24196">
        <v>606.4</v>
      </c>
      <c r="E24196">
        <v>643.29999999999995</v>
      </c>
      <c r="F24196">
        <v>601.29999999999995</v>
      </c>
      <c r="G24196">
        <v>631.25</v>
      </c>
      <c r="H24196">
        <v>3648096</v>
      </c>
      <c r="I24196">
        <v>23086.14</v>
      </c>
      <c r="J24196">
        <v>85568</v>
      </c>
      <c r="K24196">
        <v>1546869</v>
      </c>
      <c r="L24196">
        <v>42.4</v>
      </c>
    </row>
    <row r="24197" spans="1:12" x14ac:dyDescent="0.35">
      <c r="A24197" t="s">
        <v>808</v>
      </c>
      <c r="B24197" s="1">
        <v>45338</v>
      </c>
      <c r="C24197">
        <v>428.4</v>
      </c>
      <c r="D24197">
        <v>429</v>
      </c>
      <c r="E24197">
        <v>448.25</v>
      </c>
      <c r="F24197">
        <v>415.45</v>
      </c>
      <c r="G24197">
        <v>419.6</v>
      </c>
      <c r="H24197">
        <v>3058727</v>
      </c>
      <c r="I24197">
        <v>13309.06</v>
      </c>
      <c r="J24197">
        <v>73250</v>
      </c>
      <c r="K24197">
        <v>1225445</v>
      </c>
      <c r="L24197">
        <v>40.06</v>
      </c>
    </row>
    <row r="24198" spans="1:12" x14ac:dyDescent="0.35">
      <c r="A24198" t="s">
        <v>807</v>
      </c>
      <c r="B24198" s="1">
        <v>45338</v>
      </c>
      <c r="C24198">
        <v>768.6</v>
      </c>
      <c r="D24198">
        <v>782.9</v>
      </c>
      <c r="E24198">
        <v>814.9</v>
      </c>
      <c r="F24198">
        <v>770</v>
      </c>
      <c r="G24198">
        <v>793.05</v>
      </c>
      <c r="H24198">
        <v>77744</v>
      </c>
      <c r="I24198">
        <v>617.1</v>
      </c>
      <c r="J24198">
        <v>11911</v>
      </c>
      <c r="K24198">
        <v>28358</v>
      </c>
      <c r="L24198">
        <v>36.479999999999997</v>
      </c>
    </row>
    <row r="24199" spans="1:12" x14ac:dyDescent="0.35">
      <c r="A24199" t="s">
        <v>806</v>
      </c>
      <c r="B24199" s="1">
        <v>45338</v>
      </c>
      <c r="C24199">
        <v>25.35</v>
      </c>
      <c r="D24199">
        <v>25.5</v>
      </c>
      <c r="E24199">
        <v>25.6</v>
      </c>
      <c r="F24199">
        <v>24.65</v>
      </c>
      <c r="G24199">
        <v>24.8</v>
      </c>
      <c r="H24199">
        <v>14944426</v>
      </c>
      <c r="I24199">
        <v>3744.78</v>
      </c>
      <c r="J24199">
        <v>16344</v>
      </c>
      <c r="K24199">
        <v>8265403</v>
      </c>
      <c r="L24199">
        <v>55.31</v>
      </c>
    </row>
    <row r="24200" spans="1:12" x14ac:dyDescent="0.35">
      <c r="A24200" t="s">
        <v>805</v>
      </c>
      <c r="B24200" s="1">
        <v>45338</v>
      </c>
      <c r="C24200">
        <v>204.55</v>
      </c>
      <c r="D24200">
        <v>207.6</v>
      </c>
      <c r="E24200">
        <v>209.85</v>
      </c>
      <c r="F24200">
        <v>205.3</v>
      </c>
      <c r="G24200">
        <v>206.45</v>
      </c>
      <c r="H24200">
        <v>14882</v>
      </c>
      <c r="I24200">
        <v>30.82</v>
      </c>
      <c r="J24200">
        <v>445</v>
      </c>
      <c r="K24200">
        <v>10931</v>
      </c>
      <c r="L24200">
        <v>73.45</v>
      </c>
    </row>
    <row r="24201" spans="1:12" x14ac:dyDescent="0.35">
      <c r="A24201" t="s">
        <v>804</v>
      </c>
      <c r="B24201" s="1">
        <v>45338</v>
      </c>
      <c r="C24201">
        <v>103.1</v>
      </c>
      <c r="D24201">
        <v>103.75</v>
      </c>
      <c r="E24201">
        <v>105.9</v>
      </c>
      <c r="F24201">
        <v>103.1</v>
      </c>
      <c r="G24201">
        <v>103.5</v>
      </c>
      <c r="H24201">
        <v>2812065</v>
      </c>
      <c r="I24201">
        <v>2932.49</v>
      </c>
      <c r="J24201">
        <v>18806</v>
      </c>
      <c r="K24201">
        <v>1189156</v>
      </c>
      <c r="L24201">
        <v>42.29</v>
      </c>
    </row>
    <row r="24202" spans="1:12" x14ac:dyDescent="0.35">
      <c r="A24202" t="s">
        <v>803</v>
      </c>
      <c r="B24202" s="1">
        <v>45338</v>
      </c>
      <c r="C24202">
        <v>117.85</v>
      </c>
      <c r="D24202">
        <v>118</v>
      </c>
      <c r="E24202">
        <v>124.6</v>
      </c>
      <c r="F24202">
        <v>117.95</v>
      </c>
      <c r="G24202">
        <v>120.35</v>
      </c>
      <c r="H24202">
        <v>73697</v>
      </c>
      <c r="I24202">
        <v>89.38</v>
      </c>
      <c r="J24202">
        <v>797</v>
      </c>
      <c r="K24202">
        <v>33062</v>
      </c>
      <c r="L24202">
        <v>44.86</v>
      </c>
    </row>
    <row r="24203" spans="1:12" x14ac:dyDescent="0.35">
      <c r="A24203" t="s">
        <v>802</v>
      </c>
      <c r="B24203" s="1">
        <v>45338</v>
      </c>
      <c r="C24203">
        <v>1247.8499999999999</v>
      </c>
      <c r="D24203">
        <v>1249.95</v>
      </c>
      <c r="E24203">
        <v>1306.95</v>
      </c>
      <c r="F24203">
        <v>1240.2</v>
      </c>
      <c r="G24203">
        <v>1297</v>
      </c>
      <c r="H24203">
        <v>134120</v>
      </c>
      <c r="I24203">
        <v>1715.3</v>
      </c>
      <c r="J24203">
        <v>20233</v>
      </c>
      <c r="K24203">
        <v>91809</v>
      </c>
      <c r="L24203">
        <v>68.45</v>
      </c>
    </row>
    <row r="24204" spans="1:12" x14ac:dyDescent="0.35">
      <c r="A24204" t="s">
        <v>801</v>
      </c>
      <c r="B24204" s="1">
        <v>45338</v>
      </c>
      <c r="C24204">
        <v>499.2</v>
      </c>
      <c r="D24204">
        <v>515</v>
      </c>
      <c r="E24204">
        <v>516</v>
      </c>
      <c r="F24204">
        <v>501.75</v>
      </c>
      <c r="G24204">
        <v>514.70000000000005</v>
      </c>
      <c r="H24204">
        <v>447855</v>
      </c>
      <c r="I24204">
        <v>2295.37</v>
      </c>
      <c r="J24204">
        <v>26795</v>
      </c>
      <c r="K24204">
        <v>234111</v>
      </c>
      <c r="L24204">
        <v>52.27</v>
      </c>
    </row>
    <row r="24205" spans="1:12" x14ac:dyDescent="0.35">
      <c r="A24205" t="s">
        <v>800</v>
      </c>
      <c r="B24205" s="1">
        <v>45338</v>
      </c>
      <c r="C24205">
        <v>388.7</v>
      </c>
      <c r="D24205">
        <v>389.7</v>
      </c>
      <c r="E24205">
        <v>394.2</v>
      </c>
      <c r="F24205">
        <v>383</v>
      </c>
      <c r="G24205">
        <v>384.3</v>
      </c>
      <c r="H24205">
        <v>522908</v>
      </c>
      <c r="I24205">
        <v>2022.83</v>
      </c>
      <c r="J24205">
        <v>16009</v>
      </c>
      <c r="K24205">
        <v>262328</v>
      </c>
      <c r="L24205">
        <v>50.17</v>
      </c>
    </row>
    <row r="24206" spans="1:12" x14ac:dyDescent="0.35">
      <c r="A24206" t="s">
        <v>799</v>
      </c>
      <c r="B24206" s="1">
        <v>45338</v>
      </c>
      <c r="C24206">
        <v>912.05</v>
      </c>
      <c r="D24206">
        <v>921.2</v>
      </c>
      <c r="E24206">
        <v>975.1</v>
      </c>
      <c r="F24206">
        <v>916.35</v>
      </c>
      <c r="G24206">
        <v>963.75</v>
      </c>
      <c r="H24206">
        <v>1036903</v>
      </c>
      <c r="I24206">
        <v>9989.5400000000009</v>
      </c>
      <c r="J24206">
        <v>45432</v>
      </c>
      <c r="K24206">
        <v>342748</v>
      </c>
      <c r="L24206">
        <v>33.049999999999997</v>
      </c>
    </row>
    <row r="24207" spans="1:12" x14ac:dyDescent="0.35">
      <c r="A24207" t="s">
        <v>798</v>
      </c>
      <c r="B24207" s="1">
        <v>45338</v>
      </c>
      <c r="C24207">
        <v>635.4</v>
      </c>
      <c r="D24207">
        <v>636.79999999999995</v>
      </c>
      <c r="E24207">
        <v>663.25</v>
      </c>
      <c r="F24207">
        <v>634.4</v>
      </c>
      <c r="G24207">
        <v>642.20000000000005</v>
      </c>
      <c r="H24207">
        <v>294046</v>
      </c>
      <c r="I24207">
        <v>1917.43</v>
      </c>
      <c r="J24207">
        <v>22160</v>
      </c>
      <c r="K24207">
        <v>125343</v>
      </c>
      <c r="L24207">
        <v>42.63</v>
      </c>
    </row>
    <row r="24208" spans="1:12" x14ac:dyDescent="0.35">
      <c r="A24208" t="s">
        <v>797</v>
      </c>
      <c r="B24208" s="1">
        <v>45338</v>
      </c>
      <c r="C24208">
        <v>4139.1499999999996</v>
      </c>
      <c r="D24208">
        <v>4140</v>
      </c>
      <c r="E24208">
        <v>4256</v>
      </c>
      <c r="F24208">
        <v>4140</v>
      </c>
      <c r="G24208">
        <v>4210.8999999999996</v>
      </c>
      <c r="H24208">
        <v>169086</v>
      </c>
      <c r="I24208">
        <v>7131.94</v>
      </c>
      <c r="J24208">
        <v>22020</v>
      </c>
      <c r="K24208">
        <v>67492</v>
      </c>
      <c r="L24208">
        <v>39.92</v>
      </c>
    </row>
    <row r="24209" spans="1:12" x14ac:dyDescent="0.35">
      <c r="A24209" t="s">
        <v>796</v>
      </c>
      <c r="B24209" s="1">
        <v>45338</v>
      </c>
      <c r="C24209">
        <v>60.1</v>
      </c>
      <c r="D24209">
        <v>60</v>
      </c>
      <c r="E24209">
        <v>61.6</v>
      </c>
      <c r="F24209">
        <v>59.9</v>
      </c>
      <c r="G24209">
        <v>60.4</v>
      </c>
      <c r="H24209">
        <v>4040464</v>
      </c>
      <c r="I24209">
        <v>2456.8000000000002</v>
      </c>
      <c r="J24209">
        <v>11027</v>
      </c>
      <c r="K24209">
        <v>1479254</v>
      </c>
      <c r="L24209">
        <v>36.61</v>
      </c>
    </row>
    <row r="24210" spans="1:12" x14ac:dyDescent="0.35">
      <c r="A24210" t="s">
        <v>795</v>
      </c>
      <c r="B24210" s="1">
        <v>45338</v>
      </c>
      <c r="C24210">
        <v>35.75</v>
      </c>
      <c r="D24210">
        <v>35.9</v>
      </c>
      <c r="E24210">
        <v>36</v>
      </c>
      <c r="F24210">
        <v>34.6</v>
      </c>
      <c r="G24210">
        <v>35</v>
      </c>
      <c r="H24210">
        <v>33409</v>
      </c>
      <c r="I24210">
        <v>11.75</v>
      </c>
      <c r="J24210">
        <v>367</v>
      </c>
      <c r="K24210">
        <v>22430</v>
      </c>
      <c r="L24210">
        <v>67.14</v>
      </c>
    </row>
    <row r="24211" spans="1:12" x14ac:dyDescent="0.35">
      <c r="A24211" t="s">
        <v>794</v>
      </c>
      <c r="B24211" s="1">
        <v>45338</v>
      </c>
      <c r="C24211">
        <v>274.05</v>
      </c>
      <c r="D24211">
        <v>275.3</v>
      </c>
      <c r="E24211">
        <v>276.75</v>
      </c>
      <c r="F24211">
        <v>271</v>
      </c>
      <c r="G24211">
        <v>271.89999999999998</v>
      </c>
      <c r="H24211">
        <v>14337059</v>
      </c>
      <c r="I24211">
        <v>39123.43</v>
      </c>
      <c r="J24211">
        <v>136682</v>
      </c>
      <c r="K24211">
        <v>8063802</v>
      </c>
      <c r="L24211">
        <v>56.24</v>
      </c>
    </row>
    <row r="24212" spans="1:12" x14ac:dyDescent="0.35">
      <c r="A24212" t="s">
        <v>793</v>
      </c>
      <c r="B24212" s="1">
        <v>45338</v>
      </c>
      <c r="C24212">
        <v>345.5</v>
      </c>
      <c r="D24212">
        <v>345.7</v>
      </c>
      <c r="E24212">
        <v>361.45</v>
      </c>
      <c r="F24212">
        <v>343</v>
      </c>
      <c r="G24212">
        <v>345.75</v>
      </c>
      <c r="H24212">
        <v>269727</v>
      </c>
      <c r="I24212">
        <v>953.7</v>
      </c>
      <c r="J24212">
        <v>12315</v>
      </c>
      <c r="K24212">
        <v>85782</v>
      </c>
      <c r="L24212">
        <v>31.8</v>
      </c>
    </row>
    <row r="24213" spans="1:12" x14ac:dyDescent="0.35">
      <c r="A24213" t="s">
        <v>792</v>
      </c>
      <c r="B24213" s="1">
        <v>45338</v>
      </c>
      <c r="C24213">
        <v>715</v>
      </c>
      <c r="D24213">
        <v>720.25</v>
      </c>
      <c r="E24213">
        <v>720.25</v>
      </c>
      <c r="F24213">
        <v>700</v>
      </c>
      <c r="G24213">
        <v>709.8</v>
      </c>
      <c r="H24213">
        <v>9872</v>
      </c>
      <c r="I24213">
        <v>70.17</v>
      </c>
      <c r="J24213">
        <v>1276</v>
      </c>
      <c r="K24213">
        <v>5531</v>
      </c>
      <c r="L24213">
        <v>56.03</v>
      </c>
    </row>
    <row r="24214" spans="1:12" x14ac:dyDescent="0.35">
      <c r="A24214" t="s">
        <v>791</v>
      </c>
      <c r="B24214" s="1">
        <v>45338</v>
      </c>
      <c r="C24214">
        <v>765.2</v>
      </c>
      <c r="D24214">
        <v>769</v>
      </c>
      <c r="E24214">
        <v>779.6</v>
      </c>
      <c r="F24214">
        <v>766.15</v>
      </c>
      <c r="G24214">
        <v>769.5</v>
      </c>
      <c r="H24214">
        <v>1192225</v>
      </c>
      <c r="I24214">
        <v>9215.32</v>
      </c>
      <c r="J24214">
        <v>50419</v>
      </c>
      <c r="K24214">
        <v>504413</v>
      </c>
      <c r="L24214">
        <v>42.31</v>
      </c>
    </row>
    <row r="24215" spans="1:12" x14ac:dyDescent="0.35">
      <c r="A24215" t="s">
        <v>790</v>
      </c>
      <c r="B24215" s="1">
        <v>45338</v>
      </c>
      <c r="C24215">
        <v>514.45000000000005</v>
      </c>
      <c r="D24215">
        <v>514.45000000000005</v>
      </c>
      <c r="E24215">
        <v>523.29999999999995</v>
      </c>
      <c r="F24215">
        <v>498.2</v>
      </c>
      <c r="G24215">
        <v>502.05</v>
      </c>
      <c r="H24215">
        <v>646628</v>
      </c>
      <c r="I24215">
        <v>3291.37</v>
      </c>
      <c r="J24215">
        <v>23588</v>
      </c>
      <c r="K24215">
        <v>347919</v>
      </c>
      <c r="L24215">
        <v>53.81</v>
      </c>
    </row>
    <row r="24216" spans="1:12" x14ac:dyDescent="0.35">
      <c r="A24216" t="s">
        <v>789</v>
      </c>
      <c r="B24216" s="1">
        <v>45338</v>
      </c>
      <c r="C24216">
        <v>602.1</v>
      </c>
      <c r="D24216">
        <v>608.35</v>
      </c>
      <c r="E24216">
        <v>613.70000000000005</v>
      </c>
      <c r="F24216">
        <v>600.54999999999995</v>
      </c>
      <c r="G24216">
        <v>604.6</v>
      </c>
      <c r="H24216">
        <v>35733</v>
      </c>
      <c r="I24216">
        <v>217.18</v>
      </c>
      <c r="J24216">
        <v>3285</v>
      </c>
      <c r="K24216">
        <v>18861</v>
      </c>
      <c r="L24216">
        <v>52.78</v>
      </c>
    </row>
    <row r="24217" spans="1:12" x14ac:dyDescent="0.35">
      <c r="A24217" t="s">
        <v>788</v>
      </c>
      <c r="B24217" s="1">
        <v>45338</v>
      </c>
      <c r="C24217">
        <v>665.4</v>
      </c>
      <c r="D24217">
        <v>690</v>
      </c>
      <c r="E24217">
        <v>708</v>
      </c>
      <c r="F24217">
        <v>668.1</v>
      </c>
      <c r="G24217">
        <v>684.65</v>
      </c>
      <c r="H24217">
        <v>156666</v>
      </c>
      <c r="I24217">
        <v>1080.45</v>
      </c>
      <c r="J24217">
        <v>11946</v>
      </c>
      <c r="K24217">
        <v>49655</v>
      </c>
      <c r="L24217">
        <v>31.69</v>
      </c>
    </row>
    <row r="24218" spans="1:12" x14ac:dyDescent="0.35">
      <c r="A24218" t="s">
        <v>787</v>
      </c>
      <c r="B24218" s="1">
        <v>45338</v>
      </c>
      <c r="C24218">
        <v>26.85</v>
      </c>
      <c r="D24218">
        <v>27.5</v>
      </c>
      <c r="E24218">
        <v>27.5</v>
      </c>
      <c r="F24218">
        <v>25.8</v>
      </c>
      <c r="G24218">
        <v>26.1</v>
      </c>
      <c r="H24218">
        <v>861527</v>
      </c>
      <c r="I24218">
        <v>226.9</v>
      </c>
      <c r="J24218">
        <v>2213</v>
      </c>
      <c r="K24218">
        <v>573529</v>
      </c>
      <c r="L24218">
        <v>66.569999999999993</v>
      </c>
    </row>
    <row r="24219" spans="1:12" x14ac:dyDescent="0.35">
      <c r="A24219" t="s">
        <v>786</v>
      </c>
      <c r="B24219" s="1">
        <v>45338</v>
      </c>
      <c r="C24219">
        <v>14.75</v>
      </c>
      <c r="D24219">
        <v>15</v>
      </c>
      <c r="E24219">
        <v>15.6</v>
      </c>
      <c r="F24219">
        <v>14.85</v>
      </c>
      <c r="G24219">
        <v>15.1</v>
      </c>
      <c r="H24219">
        <v>327423</v>
      </c>
      <c r="I24219">
        <v>49.85</v>
      </c>
      <c r="J24219">
        <v>1322</v>
      </c>
      <c r="K24219">
        <v>207232</v>
      </c>
      <c r="L24219">
        <v>63.29</v>
      </c>
    </row>
    <row r="24220" spans="1:12" x14ac:dyDescent="0.35">
      <c r="A24220" t="s">
        <v>785</v>
      </c>
      <c r="B24220" s="1">
        <v>45338</v>
      </c>
      <c r="C24220">
        <v>1103.8</v>
      </c>
      <c r="D24220">
        <v>1105.05</v>
      </c>
      <c r="E24220">
        <v>1118.95</v>
      </c>
      <c r="F24220">
        <v>1086.55</v>
      </c>
      <c r="G24220">
        <v>1090.3499999999999</v>
      </c>
      <c r="H24220">
        <v>17643</v>
      </c>
      <c r="I24220">
        <v>194.14</v>
      </c>
      <c r="J24220">
        <v>2812</v>
      </c>
      <c r="K24220">
        <v>10263</v>
      </c>
      <c r="L24220">
        <v>58.17</v>
      </c>
    </row>
    <row r="24221" spans="1:12" x14ac:dyDescent="0.35">
      <c r="A24221" t="s">
        <v>784</v>
      </c>
      <c r="B24221" s="1">
        <v>45338</v>
      </c>
      <c r="C24221">
        <v>2007.05</v>
      </c>
      <c r="D24221">
        <v>2024</v>
      </c>
      <c r="E24221">
        <v>2060</v>
      </c>
      <c r="F24221">
        <v>2011</v>
      </c>
      <c r="G24221">
        <v>2023.65</v>
      </c>
      <c r="H24221">
        <v>61096</v>
      </c>
      <c r="I24221">
        <v>1242.74</v>
      </c>
      <c r="J24221">
        <v>7814</v>
      </c>
      <c r="K24221">
        <v>30154</v>
      </c>
      <c r="L24221">
        <v>49.36</v>
      </c>
    </row>
    <row r="24222" spans="1:12" x14ac:dyDescent="0.35">
      <c r="A24222" t="s">
        <v>783</v>
      </c>
      <c r="B24222" s="1">
        <v>45338</v>
      </c>
      <c r="C24222">
        <v>1664.3</v>
      </c>
      <c r="D24222">
        <v>1664.95</v>
      </c>
      <c r="E24222">
        <v>1700</v>
      </c>
      <c r="F24222">
        <v>1632.6</v>
      </c>
      <c r="G24222">
        <v>1655.15</v>
      </c>
      <c r="H24222">
        <v>159345</v>
      </c>
      <c r="I24222">
        <v>2672.85</v>
      </c>
      <c r="J24222">
        <v>32990</v>
      </c>
      <c r="K24222">
        <v>88156</v>
      </c>
      <c r="L24222">
        <v>55.32</v>
      </c>
    </row>
    <row r="24223" spans="1:12" x14ac:dyDescent="0.35">
      <c r="A24223" t="s">
        <v>782</v>
      </c>
      <c r="B24223" s="1">
        <v>45338</v>
      </c>
      <c r="C24223">
        <v>117.65</v>
      </c>
      <c r="D24223">
        <v>119.3</v>
      </c>
      <c r="E24223">
        <v>126.85</v>
      </c>
      <c r="F24223">
        <v>118.45</v>
      </c>
      <c r="G24223">
        <v>124.15</v>
      </c>
      <c r="H24223">
        <v>979218</v>
      </c>
      <c r="I24223">
        <v>1213.5999999999999</v>
      </c>
      <c r="J24223">
        <v>11401</v>
      </c>
      <c r="K24223">
        <v>432457</v>
      </c>
      <c r="L24223">
        <v>44.16</v>
      </c>
    </row>
    <row r="24224" spans="1:12" x14ac:dyDescent="0.35">
      <c r="A24224" t="s">
        <v>781</v>
      </c>
      <c r="B24224" s="1">
        <v>45338</v>
      </c>
      <c r="C24224">
        <v>62.2</v>
      </c>
      <c r="D24224">
        <v>64.8</v>
      </c>
      <c r="E24224">
        <v>65.3</v>
      </c>
      <c r="F24224">
        <v>60.8</v>
      </c>
      <c r="G24224">
        <v>61.5</v>
      </c>
      <c r="H24224">
        <v>1350042</v>
      </c>
      <c r="I24224">
        <v>860.97</v>
      </c>
      <c r="J24224">
        <v>4451</v>
      </c>
      <c r="K24224">
        <v>770467</v>
      </c>
      <c r="L24224">
        <v>57.07</v>
      </c>
    </row>
    <row r="24225" spans="1:12" x14ac:dyDescent="0.35">
      <c r="A24225" t="s">
        <v>780</v>
      </c>
      <c r="B24225" s="1">
        <v>45338</v>
      </c>
      <c r="C24225">
        <v>122.6</v>
      </c>
      <c r="D24225">
        <v>123</v>
      </c>
      <c r="E24225">
        <v>125.9</v>
      </c>
      <c r="F24225">
        <v>123</v>
      </c>
      <c r="G24225">
        <v>124.6</v>
      </c>
      <c r="H24225">
        <v>101748</v>
      </c>
      <c r="I24225">
        <v>126.62</v>
      </c>
      <c r="J24225">
        <v>1295</v>
      </c>
      <c r="K24225">
        <v>55281</v>
      </c>
      <c r="L24225">
        <v>54.33</v>
      </c>
    </row>
    <row r="24226" spans="1:12" x14ac:dyDescent="0.35">
      <c r="A24226" t="s">
        <v>779</v>
      </c>
      <c r="B24226" s="1">
        <v>45338</v>
      </c>
      <c r="C24226">
        <v>240.15</v>
      </c>
      <c r="D24226">
        <v>241.9</v>
      </c>
      <c r="E24226">
        <v>244.65</v>
      </c>
      <c r="F24226">
        <v>228.65</v>
      </c>
      <c r="G24226">
        <v>234</v>
      </c>
      <c r="H24226">
        <v>25746</v>
      </c>
      <c r="I24226">
        <v>61.04</v>
      </c>
      <c r="J24226">
        <v>1648</v>
      </c>
      <c r="K24226">
        <v>13408</v>
      </c>
      <c r="L24226">
        <v>52.08</v>
      </c>
    </row>
    <row r="24227" spans="1:12" x14ac:dyDescent="0.35">
      <c r="A24227" t="s">
        <v>778</v>
      </c>
      <c r="B24227" s="1">
        <v>45338</v>
      </c>
      <c r="C24227">
        <v>1712.5</v>
      </c>
      <c r="D24227">
        <v>1727.25</v>
      </c>
      <c r="E24227">
        <v>1825.2</v>
      </c>
      <c r="F24227">
        <v>1727.25</v>
      </c>
      <c r="G24227">
        <v>1780.15</v>
      </c>
      <c r="H24227">
        <v>39729</v>
      </c>
      <c r="I24227">
        <v>710.93</v>
      </c>
      <c r="J24227">
        <v>5388</v>
      </c>
      <c r="K24227">
        <v>23789</v>
      </c>
      <c r="L24227">
        <v>59.88</v>
      </c>
    </row>
    <row r="24228" spans="1:12" x14ac:dyDescent="0.35">
      <c r="A24228" t="s">
        <v>777</v>
      </c>
      <c r="B24228" s="1">
        <v>45338</v>
      </c>
      <c r="C24228">
        <v>115</v>
      </c>
      <c r="D24228">
        <v>115.8</v>
      </c>
      <c r="E24228">
        <v>119</v>
      </c>
      <c r="F24228">
        <v>115.4</v>
      </c>
      <c r="G24228">
        <v>117.5</v>
      </c>
      <c r="H24228">
        <v>3258801</v>
      </c>
      <c r="I24228">
        <v>3808.05</v>
      </c>
      <c r="J24228">
        <v>21599</v>
      </c>
      <c r="K24228">
        <v>1349444</v>
      </c>
      <c r="L24228">
        <v>41.41</v>
      </c>
    </row>
    <row r="24229" spans="1:12" x14ac:dyDescent="0.35">
      <c r="A24229" t="s">
        <v>776</v>
      </c>
      <c r="B24229" s="1">
        <v>45338</v>
      </c>
      <c r="C24229">
        <v>64.45</v>
      </c>
      <c r="D24229">
        <v>64</v>
      </c>
      <c r="E24229">
        <v>65.7</v>
      </c>
      <c r="F24229">
        <v>64</v>
      </c>
      <c r="G24229">
        <v>64.45</v>
      </c>
      <c r="H24229">
        <v>13647</v>
      </c>
      <c r="I24229">
        <v>8.85</v>
      </c>
      <c r="J24229">
        <v>204</v>
      </c>
      <c r="K24229">
        <v>10369</v>
      </c>
      <c r="L24229">
        <v>75.98</v>
      </c>
    </row>
    <row r="24230" spans="1:12" x14ac:dyDescent="0.35">
      <c r="A24230" t="s">
        <v>775</v>
      </c>
      <c r="B24230" s="1">
        <v>45338</v>
      </c>
      <c r="C24230">
        <v>343.55</v>
      </c>
      <c r="D24230">
        <v>344</v>
      </c>
      <c r="E24230">
        <v>349.2</v>
      </c>
      <c r="F24230">
        <v>334.55</v>
      </c>
      <c r="G24230">
        <v>338.6</v>
      </c>
      <c r="H24230">
        <v>386146</v>
      </c>
      <c r="I24230">
        <v>1322.25</v>
      </c>
      <c r="J24230">
        <v>6340</v>
      </c>
      <c r="K24230">
        <v>219494</v>
      </c>
      <c r="L24230">
        <v>56.84</v>
      </c>
    </row>
    <row r="24231" spans="1:12" x14ac:dyDescent="0.35">
      <c r="A24231" t="s">
        <v>774</v>
      </c>
      <c r="B24231" s="1">
        <v>45338</v>
      </c>
      <c r="C24231">
        <v>318.10000000000002</v>
      </c>
      <c r="D24231">
        <v>321.3</v>
      </c>
      <c r="E24231">
        <v>325</v>
      </c>
      <c r="F24231">
        <v>316</v>
      </c>
      <c r="G24231">
        <v>321.60000000000002</v>
      </c>
      <c r="H24231">
        <v>49355</v>
      </c>
      <c r="I24231">
        <v>158.35</v>
      </c>
      <c r="J24231">
        <v>4994</v>
      </c>
      <c r="K24231">
        <v>29496</v>
      </c>
      <c r="L24231">
        <v>59.76</v>
      </c>
    </row>
    <row r="24232" spans="1:12" x14ac:dyDescent="0.35">
      <c r="A24232" t="s">
        <v>773</v>
      </c>
      <c r="B24232" s="1">
        <v>45338</v>
      </c>
      <c r="C24232">
        <v>102</v>
      </c>
      <c r="D24232">
        <v>102.5</v>
      </c>
      <c r="E24232">
        <v>111.4</v>
      </c>
      <c r="F24232">
        <v>101.5</v>
      </c>
      <c r="G24232">
        <v>109</v>
      </c>
      <c r="H24232">
        <v>3071309</v>
      </c>
      <c r="I24232">
        <v>3320.05</v>
      </c>
      <c r="J24232">
        <v>24761</v>
      </c>
      <c r="K24232">
        <v>1432998</v>
      </c>
      <c r="L24232">
        <v>46.66</v>
      </c>
    </row>
    <row r="24233" spans="1:12" x14ac:dyDescent="0.35">
      <c r="A24233" t="s">
        <v>772</v>
      </c>
      <c r="B24233" s="1">
        <v>45338</v>
      </c>
      <c r="C24233">
        <v>143.25</v>
      </c>
      <c r="D24233">
        <v>144.5</v>
      </c>
      <c r="E24233">
        <v>147</v>
      </c>
      <c r="F24233">
        <v>142.75</v>
      </c>
      <c r="G24233">
        <v>143.69999999999999</v>
      </c>
      <c r="H24233">
        <v>3961496</v>
      </c>
      <c r="I24233">
        <v>5740.75</v>
      </c>
      <c r="J24233">
        <v>34507</v>
      </c>
      <c r="K24233">
        <v>1418941</v>
      </c>
      <c r="L24233">
        <v>35.82</v>
      </c>
    </row>
    <row r="24234" spans="1:12" x14ac:dyDescent="0.35">
      <c r="A24234" t="s">
        <v>771</v>
      </c>
      <c r="B24234" s="1">
        <v>45338</v>
      </c>
      <c r="C24234">
        <v>2423.6999999999998</v>
      </c>
      <c r="D24234">
        <v>2423.6999999999998</v>
      </c>
      <c r="E24234">
        <v>2463.1999999999998</v>
      </c>
      <c r="F24234">
        <v>2423.6999999999998</v>
      </c>
      <c r="G24234">
        <v>2447.8200000000002</v>
      </c>
      <c r="H24234">
        <v>1508</v>
      </c>
      <c r="I24234">
        <v>36.909999999999997</v>
      </c>
      <c r="J24234">
        <v>7</v>
      </c>
      <c r="K24234">
        <v>1505</v>
      </c>
      <c r="L24234">
        <v>99.8</v>
      </c>
    </row>
    <row r="24235" spans="1:12" x14ac:dyDescent="0.35">
      <c r="A24235" t="s">
        <v>770</v>
      </c>
      <c r="B24235" s="1">
        <v>45338</v>
      </c>
      <c r="C24235">
        <v>5435.2</v>
      </c>
      <c r="D24235">
        <v>5451.55</v>
      </c>
      <c r="E24235">
        <v>5486.6</v>
      </c>
      <c r="F24235">
        <v>5431.15</v>
      </c>
      <c r="G24235">
        <v>5477</v>
      </c>
      <c r="H24235">
        <v>54</v>
      </c>
      <c r="I24235">
        <v>2.95</v>
      </c>
      <c r="J24235">
        <v>32</v>
      </c>
      <c r="K24235">
        <v>31</v>
      </c>
      <c r="L24235">
        <v>57.41</v>
      </c>
    </row>
    <row r="24236" spans="1:12" x14ac:dyDescent="0.35">
      <c r="A24236" t="s">
        <v>769</v>
      </c>
      <c r="B24236" s="1">
        <v>45338</v>
      </c>
      <c r="C24236">
        <v>40.14</v>
      </c>
      <c r="D24236">
        <v>40.5</v>
      </c>
      <c r="E24236">
        <v>40.78</v>
      </c>
      <c r="F24236">
        <v>39.880000000000003</v>
      </c>
      <c r="G24236">
        <v>40.65</v>
      </c>
      <c r="H24236">
        <v>307633</v>
      </c>
      <c r="I24236">
        <v>124.55</v>
      </c>
      <c r="J24236">
        <v>1468</v>
      </c>
      <c r="K24236">
        <v>179992</v>
      </c>
      <c r="L24236">
        <v>58.51</v>
      </c>
    </row>
    <row r="24237" spans="1:12" x14ac:dyDescent="0.35">
      <c r="A24237" t="s">
        <v>768</v>
      </c>
      <c r="B24237" s="1">
        <v>45338</v>
      </c>
      <c r="C24237">
        <v>315.89999999999998</v>
      </c>
      <c r="D24237">
        <v>315.89999999999998</v>
      </c>
      <c r="E24237">
        <v>320.60000000000002</v>
      </c>
      <c r="F24237">
        <v>308.55</v>
      </c>
      <c r="G24237">
        <v>312.5</v>
      </c>
      <c r="H24237">
        <v>1621272</v>
      </c>
      <c r="I24237">
        <v>5070.17</v>
      </c>
      <c r="J24237">
        <v>28405</v>
      </c>
      <c r="K24237">
        <v>310035</v>
      </c>
      <c r="L24237">
        <v>19.12</v>
      </c>
    </row>
    <row r="24238" spans="1:12" x14ac:dyDescent="0.35">
      <c r="A24238" t="s">
        <v>1787</v>
      </c>
      <c r="B24238" s="1">
        <v>45338</v>
      </c>
      <c r="C24238">
        <v>38.49</v>
      </c>
      <c r="D24238">
        <v>38.49</v>
      </c>
      <c r="E24238">
        <v>39</v>
      </c>
      <c r="F24238">
        <v>37.43</v>
      </c>
      <c r="G24238">
        <v>38.81</v>
      </c>
      <c r="H24238">
        <v>19069</v>
      </c>
      <c r="I24238">
        <v>7.36</v>
      </c>
      <c r="J24238">
        <v>190</v>
      </c>
      <c r="K24238">
        <v>16901</v>
      </c>
      <c r="L24238">
        <v>88.63</v>
      </c>
    </row>
    <row r="24239" spans="1:12" x14ac:dyDescent="0.35">
      <c r="A24239" t="s">
        <v>767</v>
      </c>
      <c r="B24239" s="1">
        <v>45338</v>
      </c>
      <c r="C24239">
        <v>38.36</v>
      </c>
      <c r="D24239">
        <v>38.36</v>
      </c>
      <c r="E24239">
        <v>38.92</v>
      </c>
      <c r="F24239">
        <v>38.35</v>
      </c>
      <c r="G24239">
        <v>38.65</v>
      </c>
      <c r="H24239">
        <v>20061</v>
      </c>
      <c r="I24239">
        <v>7.76</v>
      </c>
      <c r="J24239">
        <v>159</v>
      </c>
      <c r="K24239">
        <v>18132</v>
      </c>
      <c r="L24239">
        <v>90.38</v>
      </c>
    </row>
    <row r="24240" spans="1:12" x14ac:dyDescent="0.35">
      <c r="A24240" t="s">
        <v>766</v>
      </c>
      <c r="B24240" s="1">
        <v>45338</v>
      </c>
      <c r="C24240">
        <v>357.7</v>
      </c>
      <c r="D24240">
        <v>362.95</v>
      </c>
      <c r="E24240">
        <v>363</v>
      </c>
      <c r="F24240">
        <v>352</v>
      </c>
      <c r="G24240">
        <v>358.1</v>
      </c>
      <c r="H24240">
        <v>899853</v>
      </c>
      <c r="I24240">
        <v>3232.74</v>
      </c>
      <c r="J24240">
        <v>25227</v>
      </c>
      <c r="K24240">
        <v>548844</v>
      </c>
      <c r="L24240">
        <v>60.99</v>
      </c>
    </row>
    <row r="24241" spans="1:12" x14ac:dyDescent="0.35">
      <c r="A24241" t="s">
        <v>765</v>
      </c>
      <c r="B24241" s="1">
        <v>45338</v>
      </c>
      <c r="C24241">
        <v>697.45</v>
      </c>
      <c r="D24241">
        <v>703</v>
      </c>
      <c r="E24241">
        <v>709</v>
      </c>
      <c r="F24241">
        <v>679.95</v>
      </c>
      <c r="G24241">
        <v>686.3</v>
      </c>
      <c r="H24241">
        <v>137233</v>
      </c>
      <c r="I24241">
        <v>949.65</v>
      </c>
      <c r="J24241">
        <v>6795</v>
      </c>
      <c r="K24241">
        <v>47629</v>
      </c>
      <c r="L24241">
        <v>34.71</v>
      </c>
    </row>
    <row r="24242" spans="1:12" x14ac:dyDescent="0.35">
      <c r="A24242" t="s">
        <v>764</v>
      </c>
      <c r="B24242" s="1">
        <v>45338</v>
      </c>
      <c r="C24242">
        <v>403.9</v>
      </c>
      <c r="D24242">
        <v>405</v>
      </c>
      <c r="E24242">
        <v>409.55</v>
      </c>
      <c r="F24242">
        <v>399.4</v>
      </c>
      <c r="G24242">
        <v>404.6</v>
      </c>
      <c r="H24242">
        <v>37518847</v>
      </c>
      <c r="I24242">
        <v>151484.23000000001</v>
      </c>
      <c r="J24242">
        <v>302859</v>
      </c>
      <c r="K24242">
        <v>24595318</v>
      </c>
      <c r="L24242">
        <v>65.55</v>
      </c>
    </row>
    <row r="24243" spans="1:12" x14ac:dyDescent="0.35">
      <c r="A24243" t="s">
        <v>763</v>
      </c>
      <c r="B24243" s="1">
        <v>45338</v>
      </c>
      <c r="C24243">
        <v>40.200000000000003</v>
      </c>
      <c r="D24243">
        <v>40.4</v>
      </c>
      <c r="E24243">
        <v>40.75</v>
      </c>
      <c r="F24243">
        <v>40.26</v>
      </c>
      <c r="G24243">
        <v>40.700000000000003</v>
      </c>
      <c r="H24243">
        <v>5214967</v>
      </c>
      <c r="I24243">
        <v>2112.89</v>
      </c>
      <c r="J24243">
        <v>12577</v>
      </c>
      <c r="K24243">
        <v>4030314</v>
      </c>
      <c r="L24243">
        <v>77.28</v>
      </c>
    </row>
    <row r="24244" spans="1:12" x14ac:dyDescent="0.35">
      <c r="A24244" t="s">
        <v>762</v>
      </c>
      <c r="B24244" s="1">
        <v>45338</v>
      </c>
      <c r="C24244">
        <v>95</v>
      </c>
      <c r="D24244">
        <v>96</v>
      </c>
      <c r="E24244">
        <v>96.6</v>
      </c>
      <c r="F24244">
        <v>93.7</v>
      </c>
      <c r="G24244">
        <v>94.5</v>
      </c>
      <c r="H24244">
        <v>224263</v>
      </c>
      <c r="I24244">
        <v>213.51</v>
      </c>
      <c r="J24244">
        <v>2925</v>
      </c>
      <c r="K24244">
        <v>110493</v>
      </c>
      <c r="L24244">
        <v>49.27</v>
      </c>
    </row>
    <row r="24245" spans="1:12" x14ac:dyDescent="0.35">
      <c r="A24245" t="s">
        <v>761</v>
      </c>
      <c r="B24245" s="1">
        <v>45338</v>
      </c>
      <c r="C24245">
        <v>881.3</v>
      </c>
      <c r="D24245">
        <v>886.15</v>
      </c>
      <c r="E24245">
        <v>904.95</v>
      </c>
      <c r="F24245">
        <v>860</v>
      </c>
      <c r="G24245">
        <v>864.75</v>
      </c>
      <c r="H24245">
        <v>219818</v>
      </c>
      <c r="I24245">
        <v>1934.48</v>
      </c>
      <c r="J24245">
        <v>21196</v>
      </c>
      <c r="K24245">
        <v>124240</v>
      </c>
      <c r="L24245">
        <v>56.52</v>
      </c>
    </row>
    <row r="24246" spans="1:12" x14ac:dyDescent="0.35">
      <c r="A24246" t="s">
        <v>760</v>
      </c>
      <c r="B24246" s="1">
        <v>45338</v>
      </c>
      <c r="C24246">
        <v>164.35</v>
      </c>
      <c r="D24246">
        <v>165</v>
      </c>
      <c r="E24246">
        <v>167.1</v>
      </c>
      <c r="F24246">
        <v>162.55000000000001</v>
      </c>
      <c r="G24246">
        <v>164.1</v>
      </c>
      <c r="H24246">
        <v>33802</v>
      </c>
      <c r="I24246">
        <v>55.51</v>
      </c>
      <c r="J24246">
        <v>925</v>
      </c>
      <c r="K24246">
        <v>15779</v>
      </c>
      <c r="L24246">
        <v>46.68</v>
      </c>
    </row>
    <row r="24247" spans="1:12" x14ac:dyDescent="0.35">
      <c r="A24247" t="s">
        <v>759</v>
      </c>
      <c r="B24247" s="1">
        <v>45338</v>
      </c>
      <c r="C24247">
        <v>813.8</v>
      </c>
      <c r="D24247">
        <v>815</v>
      </c>
      <c r="E24247">
        <v>818</v>
      </c>
      <c r="F24247">
        <v>780</v>
      </c>
      <c r="G24247">
        <v>786.45</v>
      </c>
      <c r="H24247">
        <v>1111675</v>
      </c>
      <c r="I24247">
        <v>8799.48</v>
      </c>
      <c r="J24247">
        <v>33628</v>
      </c>
      <c r="K24247">
        <v>691671</v>
      </c>
      <c r="L24247">
        <v>62.22</v>
      </c>
    </row>
    <row r="24248" spans="1:12" x14ac:dyDescent="0.35">
      <c r="A24248" t="s">
        <v>758</v>
      </c>
      <c r="B24248" s="1">
        <v>45338</v>
      </c>
      <c r="C24248">
        <v>577.15</v>
      </c>
      <c r="D24248">
        <v>581</v>
      </c>
      <c r="E24248">
        <v>588.4</v>
      </c>
      <c r="F24248">
        <v>560</v>
      </c>
      <c r="G24248">
        <v>564.29999999999995</v>
      </c>
      <c r="H24248">
        <v>105645</v>
      </c>
      <c r="I24248">
        <v>605.26</v>
      </c>
      <c r="J24248">
        <v>11374</v>
      </c>
      <c r="K24248">
        <v>41189</v>
      </c>
      <c r="L24248">
        <v>38.99</v>
      </c>
    </row>
    <row r="24249" spans="1:12" x14ac:dyDescent="0.35">
      <c r="A24249" t="s">
        <v>757</v>
      </c>
      <c r="B24249" s="1">
        <v>45338</v>
      </c>
      <c r="C24249">
        <v>79.55</v>
      </c>
      <c r="D24249">
        <v>79.900000000000006</v>
      </c>
      <c r="E24249">
        <v>81.2</v>
      </c>
      <c r="F24249">
        <v>78.8</v>
      </c>
      <c r="G24249">
        <v>80.3</v>
      </c>
      <c r="H24249">
        <v>112056</v>
      </c>
      <c r="I24249">
        <v>90.18</v>
      </c>
      <c r="J24249">
        <v>818</v>
      </c>
      <c r="K24249">
        <v>43147</v>
      </c>
      <c r="L24249">
        <v>38.5</v>
      </c>
    </row>
    <row r="24250" spans="1:12" x14ac:dyDescent="0.35">
      <c r="A24250" t="s">
        <v>756</v>
      </c>
      <c r="B24250" s="1">
        <v>45338</v>
      </c>
      <c r="C24250">
        <v>153.1</v>
      </c>
      <c r="D24250">
        <v>155.4</v>
      </c>
      <c r="E24250">
        <v>155.4</v>
      </c>
      <c r="F24250">
        <v>145.44999999999999</v>
      </c>
      <c r="G24250">
        <v>146.9</v>
      </c>
      <c r="H24250">
        <v>41184</v>
      </c>
      <c r="I24250">
        <v>61.43</v>
      </c>
      <c r="J24250">
        <v>888</v>
      </c>
      <c r="K24250">
        <v>24563</v>
      </c>
      <c r="L24250">
        <v>59.64</v>
      </c>
    </row>
    <row r="24251" spans="1:12" x14ac:dyDescent="0.35">
      <c r="A24251" t="s">
        <v>755</v>
      </c>
      <c r="B24251" s="1">
        <v>45338</v>
      </c>
      <c r="C24251">
        <v>158.9</v>
      </c>
      <c r="D24251">
        <v>159.75</v>
      </c>
      <c r="E24251">
        <v>161.4</v>
      </c>
      <c r="F24251">
        <v>155</v>
      </c>
      <c r="G24251">
        <v>155.44999999999999</v>
      </c>
      <c r="H24251">
        <v>41902227</v>
      </c>
      <c r="I24251">
        <v>65689.679999999993</v>
      </c>
      <c r="J24251">
        <v>239909</v>
      </c>
      <c r="K24251">
        <v>11699366</v>
      </c>
      <c r="L24251">
        <v>27.92</v>
      </c>
    </row>
    <row r="24252" spans="1:12" x14ac:dyDescent="0.35">
      <c r="A24252" t="s">
        <v>754</v>
      </c>
      <c r="B24252" s="1">
        <v>45338</v>
      </c>
      <c r="C24252">
        <v>177.05</v>
      </c>
      <c r="D24252">
        <v>175</v>
      </c>
      <c r="E24252">
        <v>185.7</v>
      </c>
      <c r="F24252">
        <v>171.35</v>
      </c>
      <c r="G24252">
        <v>177.95</v>
      </c>
      <c r="H24252">
        <v>74074391</v>
      </c>
      <c r="I24252">
        <v>132929.75</v>
      </c>
      <c r="J24252">
        <v>433413</v>
      </c>
      <c r="K24252">
        <v>25822760</v>
      </c>
      <c r="L24252">
        <v>34.86</v>
      </c>
    </row>
    <row r="24253" spans="1:12" x14ac:dyDescent="0.35">
      <c r="A24253" t="s">
        <v>753</v>
      </c>
      <c r="B24253" s="1">
        <v>45338</v>
      </c>
      <c r="C24253">
        <v>951.5</v>
      </c>
      <c r="D24253">
        <v>957</v>
      </c>
      <c r="E24253">
        <v>959.85</v>
      </c>
      <c r="F24253">
        <v>937.1</v>
      </c>
      <c r="G24253">
        <v>940.65</v>
      </c>
      <c r="H24253">
        <v>2036667</v>
      </c>
      <c r="I24253">
        <v>19237.16</v>
      </c>
      <c r="J24253">
        <v>64388</v>
      </c>
      <c r="K24253">
        <v>526285</v>
      </c>
      <c r="L24253">
        <v>25.84</v>
      </c>
    </row>
    <row r="24254" spans="1:12" x14ac:dyDescent="0.35">
      <c r="A24254" t="s">
        <v>752</v>
      </c>
      <c r="B24254" s="1">
        <v>45338</v>
      </c>
      <c r="C24254">
        <v>231.9</v>
      </c>
      <c r="D24254">
        <v>232.4</v>
      </c>
      <c r="E24254">
        <v>232.4</v>
      </c>
      <c r="F24254">
        <v>223.5</v>
      </c>
      <c r="G24254">
        <v>225.7</v>
      </c>
      <c r="H24254">
        <v>12932855</v>
      </c>
      <c r="I24254">
        <v>29312.53</v>
      </c>
      <c r="J24254">
        <v>120388</v>
      </c>
      <c r="K24254">
        <v>4517579</v>
      </c>
      <c r="L24254">
        <v>34.93</v>
      </c>
    </row>
    <row r="24255" spans="1:12" x14ac:dyDescent="0.35">
      <c r="A24255" t="s">
        <v>751</v>
      </c>
      <c r="B24255" s="1">
        <v>45338</v>
      </c>
      <c r="C24255">
        <v>66.05</v>
      </c>
      <c r="D24255">
        <v>66.55</v>
      </c>
      <c r="E24255">
        <v>68.099999999999994</v>
      </c>
      <c r="F24255">
        <v>65.8</v>
      </c>
      <c r="G24255">
        <v>67.099999999999994</v>
      </c>
      <c r="H24255">
        <v>14907399</v>
      </c>
      <c r="I24255">
        <v>10014.58</v>
      </c>
      <c r="J24255">
        <v>56245</v>
      </c>
      <c r="K24255">
        <v>7781597</v>
      </c>
      <c r="L24255">
        <v>52.2</v>
      </c>
    </row>
    <row r="24256" spans="1:12" x14ac:dyDescent="0.35">
      <c r="A24256" t="s">
        <v>750</v>
      </c>
      <c r="B24256" s="1">
        <v>45338</v>
      </c>
      <c r="C24256">
        <v>404</v>
      </c>
      <c r="D24256">
        <v>410</v>
      </c>
      <c r="E24256">
        <v>420</v>
      </c>
      <c r="F24256">
        <v>393.5</v>
      </c>
      <c r="G24256">
        <v>397.35</v>
      </c>
      <c r="H24256">
        <v>3799664</v>
      </c>
      <c r="I24256">
        <v>15312.7</v>
      </c>
      <c r="J24256">
        <v>48133</v>
      </c>
      <c r="K24256">
        <v>806792</v>
      </c>
      <c r="L24256">
        <v>21.23</v>
      </c>
    </row>
    <row r="24257" spans="1:12" x14ac:dyDescent="0.35">
      <c r="A24257" t="s">
        <v>749</v>
      </c>
      <c r="B24257" s="1">
        <v>45338</v>
      </c>
      <c r="C24257">
        <v>1152.3499999999999</v>
      </c>
      <c r="D24257">
        <v>1155.8</v>
      </c>
      <c r="E24257">
        <v>1247.55</v>
      </c>
      <c r="F24257">
        <v>1155</v>
      </c>
      <c r="G24257">
        <v>1241.45</v>
      </c>
      <c r="H24257">
        <v>2036820</v>
      </c>
      <c r="I24257">
        <v>24914.52</v>
      </c>
      <c r="J24257">
        <v>91504</v>
      </c>
      <c r="K24257">
        <v>703367</v>
      </c>
      <c r="L24257">
        <v>34.53</v>
      </c>
    </row>
    <row r="24258" spans="1:12" x14ac:dyDescent="0.35">
      <c r="A24258" t="s">
        <v>748</v>
      </c>
      <c r="B24258" s="1">
        <v>45338</v>
      </c>
      <c r="C24258">
        <v>483.4</v>
      </c>
      <c r="D24258">
        <v>485</v>
      </c>
      <c r="E24258">
        <v>501.9</v>
      </c>
      <c r="F24258">
        <v>483</v>
      </c>
      <c r="G24258">
        <v>486.9</v>
      </c>
      <c r="H24258">
        <v>343541</v>
      </c>
      <c r="I24258">
        <v>1695.33</v>
      </c>
      <c r="J24258">
        <v>26858</v>
      </c>
      <c r="K24258">
        <v>195577</v>
      </c>
      <c r="L24258">
        <v>56.93</v>
      </c>
    </row>
    <row r="24259" spans="1:12" x14ac:dyDescent="0.35">
      <c r="A24259" t="s">
        <v>747</v>
      </c>
      <c r="B24259" s="1">
        <v>45338</v>
      </c>
      <c r="C24259">
        <v>411.25</v>
      </c>
      <c r="D24259">
        <v>409.3</v>
      </c>
      <c r="E24259">
        <v>411.3</v>
      </c>
      <c r="F24259">
        <v>402.55</v>
      </c>
      <c r="G24259">
        <v>404.1</v>
      </c>
      <c r="H24259">
        <v>135029</v>
      </c>
      <c r="I24259">
        <v>548.66999999999996</v>
      </c>
      <c r="J24259">
        <v>10161</v>
      </c>
      <c r="K24259">
        <v>79100</v>
      </c>
      <c r="L24259">
        <v>58.58</v>
      </c>
    </row>
    <row r="24260" spans="1:12" x14ac:dyDescent="0.35">
      <c r="A24260" t="s">
        <v>746</v>
      </c>
      <c r="B24260" s="1">
        <v>45338</v>
      </c>
      <c r="C24260">
        <v>189.85</v>
      </c>
      <c r="D24260">
        <v>190</v>
      </c>
      <c r="E24260">
        <v>194.1</v>
      </c>
      <c r="F24260">
        <v>186.15</v>
      </c>
      <c r="G24260">
        <v>187</v>
      </c>
      <c r="H24260">
        <v>54056644</v>
      </c>
      <c r="I24260">
        <v>102694.81</v>
      </c>
      <c r="J24260">
        <v>219865</v>
      </c>
      <c r="K24260">
        <v>14953964</v>
      </c>
      <c r="L24260">
        <v>27.66</v>
      </c>
    </row>
    <row r="24261" spans="1:12" x14ac:dyDescent="0.35">
      <c r="A24261" t="s">
        <v>745</v>
      </c>
      <c r="B24261" s="1">
        <v>45338</v>
      </c>
      <c r="C24261">
        <v>69.150000000000006</v>
      </c>
      <c r="D24261">
        <v>70</v>
      </c>
      <c r="E24261">
        <v>70.849999999999994</v>
      </c>
      <c r="F24261">
        <v>68.05</v>
      </c>
      <c r="G24261">
        <v>68.3</v>
      </c>
      <c r="H24261">
        <v>30799468</v>
      </c>
      <c r="I24261">
        <v>21310.959999999999</v>
      </c>
      <c r="J24261">
        <v>76141</v>
      </c>
      <c r="K24261">
        <v>10096871</v>
      </c>
      <c r="L24261">
        <v>32.78</v>
      </c>
    </row>
    <row r="24262" spans="1:12" x14ac:dyDescent="0.35">
      <c r="A24262" t="s">
        <v>744</v>
      </c>
      <c r="B24262" s="1">
        <v>45338</v>
      </c>
      <c r="C24262">
        <v>97.45</v>
      </c>
      <c r="D24262">
        <v>98.15</v>
      </c>
      <c r="E24262">
        <v>98.6</v>
      </c>
      <c r="F24262">
        <v>92.35</v>
      </c>
      <c r="G24262">
        <v>93.25</v>
      </c>
      <c r="H24262">
        <v>786894</v>
      </c>
      <c r="I24262">
        <v>744.95</v>
      </c>
      <c r="J24262">
        <v>6987</v>
      </c>
      <c r="K24262">
        <v>408450</v>
      </c>
      <c r="L24262">
        <v>51.91</v>
      </c>
    </row>
    <row r="24263" spans="1:12" x14ac:dyDescent="0.35">
      <c r="A24263" t="s">
        <v>743</v>
      </c>
      <c r="B24263" s="1">
        <v>45338</v>
      </c>
      <c r="C24263">
        <v>905.3</v>
      </c>
      <c r="D24263">
        <v>914.4</v>
      </c>
      <c r="E24263">
        <v>937.8</v>
      </c>
      <c r="F24263">
        <v>908.25</v>
      </c>
      <c r="G24263">
        <v>931.5</v>
      </c>
      <c r="H24263">
        <v>234512</v>
      </c>
      <c r="I24263">
        <v>2173.4499999999998</v>
      </c>
      <c r="J24263">
        <v>16672</v>
      </c>
      <c r="K24263">
        <v>100505</v>
      </c>
      <c r="L24263">
        <v>42.86</v>
      </c>
    </row>
    <row r="24264" spans="1:12" x14ac:dyDescent="0.35">
      <c r="A24264" t="s">
        <v>742</v>
      </c>
      <c r="B24264" s="1">
        <v>45338</v>
      </c>
      <c r="C24264">
        <v>593.54999999999995</v>
      </c>
      <c r="D24264">
        <v>589.04999999999995</v>
      </c>
      <c r="E24264">
        <v>625</v>
      </c>
      <c r="F24264">
        <v>572.20000000000005</v>
      </c>
      <c r="G24264">
        <v>579.54999999999995</v>
      </c>
      <c r="H24264">
        <v>93614</v>
      </c>
      <c r="I24264">
        <v>558.70000000000005</v>
      </c>
      <c r="J24264">
        <v>10303</v>
      </c>
      <c r="K24264">
        <v>22217</v>
      </c>
      <c r="L24264">
        <v>23.73</v>
      </c>
    </row>
    <row r="24265" spans="1:12" x14ac:dyDescent="0.35">
      <c r="A24265" t="s">
        <v>741</v>
      </c>
      <c r="B24265" s="1">
        <v>45338</v>
      </c>
      <c r="C24265">
        <v>574.35</v>
      </c>
      <c r="D24265">
        <v>580</v>
      </c>
      <c r="E24265">
        <v>602.04999999999995</v>
      </c>
      <c r="F24265">
        <v>578</v>
      </c>
      <c r="G24265">
        <v>590.95000000000005</v>
      </c>
      <c r="H24265">
        <v>3032378</v>
      </c>
      <c r="I24265">
        <v>17932.78</v>
      </c>
      <c r="J24265">
        <v>48008</v>
      </c>
      <c r="K24265">
        <v>1956517</v>
      </c>
      <c r="L24265">
        <v>64.52</v>
      </c>
    </row>
    <row r="24266" spans="1:12" x14ac:dyDescent="0.35">
      <c r="A24266" t="s">
        <v>740</v>
      </c>
      <c r="B24266" s="1">
        <v>45338</v>
      </c>
      <c r="C24266">
        <v>1161</v>
      </c>
      <c r="D24266">
        <v>1174.95</v>
      </c>
      <c r="E24266">
        <v>1225</v>
      </c>
      <c r="F24266">
        <v>1137.75</v>
      </c>
      <c r="G24266">
        <v>1176.1500000000001</v>
      </c>
      <c r="H24266">
        <v>1960479</v>
      </c>
      <c r="I24266">
        <v>23332.44</v>
      </c>
      <c r="J24266">
        <v>74841</v>
      </c>
      <c r="K24266">
        <v>385417</v>
      </c>
      <c r="L24266">
        <v>19.66</v>
      </c>
    </row>
    <row r="24267" spans="1:12" x14ac:dyDescent="0.35">
      <c r="A24267" t="s">
        <v>739</v>
      </c>
      <c r="B24267" s="1">
        <v>45338</v>
      </c>
      <c r="C24267">
        <v>533.25</v>
      </c>
      <c r="D24267">
        <v>535.79999999999995</v>
      </c>
      <c r="E24267">
        <v>543.9</v>
      </c>
      <c r="F24267">
        <v>528.25</v>
      </c>
      <c r="G24267">
        <v>531</v>
      </c>
      <c r="H24267">
        <v>70015</v>
      </c>
      <c r="I24267">
        <v>374.67</v>
      </c>
      <c r="J24267">
        <v>6809</v>
      </c>
      <c r="K24267">
        <v>37740</v>
      </c>
      <c r="L24267">
        <v>53.9</v>
      </c>
    </row>
    <row r="24268" spans="1:12" x14ac:dyDescent="0.35">
      <c r="A24268" t="s">
        <v>738</v>
      </c>
      <c r="B24268" s="1">
        <v>45338</v>
      </c>
      <c r="C24268">
        <v>3360.25</v>
      </c>
      <c r="D24268">
        <v>3387.7</v>
      </c>
      <c r="E24268">
        <v>3585</v>
      </c>
      <c r="F24268">
        <v>3322.6</v>
      </c>
      <c r="G24268">
        <v>3470.15</v>
      </c>
      <c r="H24268">
        <v>60613</v>
      </c>
      <c r="I24268">
        <v>2119.5</v>
      </c>
      <c r="J24268">
        <v>12523</v>
      </c>
      <c r="K24268">
        <v>19219</v>
      </c>
      <c r="L24268">
        <v>31.71</v>
      </c>
    </row>
    <row r="24269" spans="1:12" x14ac:dyDescent="0.35">
      <c r="A24269" t="s">
        <v>737</v>
      </c>
      <c r="B24269" s="1">
        <v>45338</v>
      </c>
      <c r="C24269">
        <v>1676.35</v>
      </c>
      <c r="D24269">
        <v>1689</v>
      </c>
      <c r="E24269">
        <v>1709</v>
      </c>
      <c r="F24269">
        <v>1687.95</v>
      </c>
      <c r="G24269">
        <v>1701.65</v>
      </c>
      <c r="H24269">
        <v>4880654</v>
      </c>
      <c r="I24269">
        <v>82941.63</v>
      </c>
      <c r="J24269">
        <v>161141</v>
      </c>
      <c r="K24269">
        <v>3029407</v>
      </c>
      <c r="L24269">
        <v>62.07</v>
      </c>
    </row>
    <row r="24270" spans="1:12" x14ac:dyDescent="0.35">
      <c r="A24270" t="s">
        <v>736</v>
      </c>
      <c r="B24270" s="1">
        <v>45338</v>
      </c>
      <c r="C24270">
        <v>82.44</v>
      </c>
      <c r="D24270">
        <v>83.47</v>
      </c>
      <c r="E24270">
        <v>83.47</v>
      </c>
      <c r="F24270">
        <v>82.3</v>
      </c>
      <c r="G24270">
        <v>82.39</v>
      </c>
      <c r="H24270">
        <v>60968</v>
      </c>
      <c r="I24270">
        <v>50.33</v>
      </c>
      <c r="J24270">
        <v>704</v>
      </c>
      <c r="K24270">
        <v>43348</v>
      </c>
      <c r="L24270">
        <v>71.099999999999994</v>
      </c>
    </row>
    <row r="24271" spans="1:12" x14ac:dyDescent="0.35">
      <c r="A24271" t="s">
        <v>735</v>
      </c>
      <c r="B24271" s="1">
        <v>45338</v>
      </c>
      <c r="C24271">
        <v>836.91</v>
      </c>
      <c r="D24271">
        <v>836.91</v>
      </c>
      <c r="E24271">
        <v>841</v>
      </c>
      <c r="F24271">
        <v>833.93</v>
      </c>
      <c r="G24271">
        <v>838.12</v>
      </c>
      <c r="H24271">
        <v>12140</v>
      </c>
      <c r="I24271">
        <v>101.84</v>
      </c>
      <c r="J24271">
        <v>515</v>
      </c>
      <c r="K24271">
        <v>10517</v>
      </c>
      <c r="L24271">
        <v>86.63</v>
      </c>
    </row>
    <row r="24272" spans="1:12" x14ac:dyDescent="0.35">
      <c r="A24272" t="s">
        <v>734</v>
      </c>
      <c r="B24272" s="1">
        <v>45338</v>
      </c>
      <c r="C24272">
        <v>421.6</v>
      </c>
      <c r="D24272">
        <v>423.85</v>
      </c>
      <c r="E24272">
        <v>431.9</v>
      </c>
      <c r="F24272">
        <v>419.3</v>
      </c>
      <c r="G24272">
        <v>425.35</v>
      </c>
      <c r="H24272">
        <v>24906</v>
      </c>
      <c r="I24272">
        <v>105.71</v>
      </c>
      <c r="J24272">
        <v>2591</v>
      </c>
      <c r="K24272">
        <v>10357</v>
      </c>
      <c r="L24272">
        <v>41.58</v>
      </c>
    </row>
    <row r="24273" spans="1:12" x14ac:dyDescent="0.35">
      <c r="A24273" t="s">
        <v>733</v>
      </c>
      <c r="B24273" s="1">
        <v>45338</v>
      </c>
      <c r="C24273">
        <v>34.950000000000003</v>
      </c>
      <c r="D24273">
        <v>35.15</v>
      </c>
      <c r="E24273">
        <v>35.4</v>
      </c>
      <c r="F24273">
        <v>34.35</v>
      </c>
      <c r="G24273">
        <v>34.6</v>
      </c>
      <c r="H24273">
        <v>15647412</v>
      </c>
      <c r="I24273">
        <v>5427.64</v>
      </c>
      <c r="J24273">
        <v>30677</v>
      </c>
      <c r="K24273">
        <v>5190971</v>
      </c>
      <c r="L24273">
        <v>33.17</v>
      </c>
    </row>
    <row r="24274" spans="1:12" x14ac:dyDescent="0.35">
      <c r="A24274" t="s">
        <v>732</v>
      </c>
      <c r="B24274" s="1">
        <v>45338</v>
      </c>
      <c r="C24274">
        <v>221.25</v>
      </c>
      <c r="D24274">
        <v>221.85</v>
      </c>
      <c r="E24274">
        <v>224.8</v>
      </c>
      <c r="F24274">
        <v>218.95</v>
      </c>
      <c r="G24274">
        <v>220.55</v>
      </c>
      <c r="H24274">
        <v>7867687</v>
      </c>
      <c r="I24274">
        <v>17477</v>
      </c>
      <c r="J24274">
        <v>69778</v>
      </c>
      <c r="K24274">
        <v>4052307</v>
      </c>
      <c r="L24274">
        <v>51.51</v>
      </c>
    </row>
    <row r="24275" spans="1:12" x14ac:dyDescent="0.35">
      <c r="A24275" t="s">
        <v>731</v>
      </c>
      <c r="B24275" s="1">
        <v>45338</v>
      </c>
      <c r="C24275">
        <v>1476.95</v>
      </c>
      <c r="D24275">
        <v>1485.95</v>
      </c>
      <c r="E24275">
        <v>1506.5</v>
      </c>
      <c r="F24275">
        <v>1471</v>
      </c>
      <c r="G24275">
        <v>1493.65</v>
      </c>
      <c r="H24275">
        <v>1844045</v>
      </c>
      <c r="I24275">
        <v>27540.560000000001</v>
      </c>
      <c r="J24275">
        <v>99732</v>
      </c>
      <c r="K24275">
        <v>914594</v>
      </c>
      <c r="L24275">
        <v>49.6</v>
      </c>
    </row>
    <row r="24276" spans="1:12" x14ac:dyDescent="0.35">
      <c r="A24276" t="s">
        <v>730</v>
      </c>
      <c r="B24276" s="1">
        <v>45338</v>
      </c>
      <c r="C24276">
        <v>68.75</v>
      </c>
      <c r="D24276">
        <v>69.8</v>
      </c>
      <c r="E24276">
        <v>72.75</v>
      </c>
      <c r="F24276">
        <v>69.150000000000006</v>
      </c>
      <c r="G24276">
        <v>71.45</v>
      </c>
      <c r="H24276">
        <v>289236</v>
      </c>
      <c r="I24276">
        <v>206.08</v>
      </c>
      <c r="J24276">
        <v>2800</v>
      </c>
      <c r="K24276">
        <v>137972</v>
      </c>
      <c r="L24276">
        <v>47.7</v>
      </c>
    </row>
    <row r="24277" spans="1:12" x14ac:dyDescent="0.35">
      <c r="A24277" t="s">
        <v>729</v>
      </c>
      <c r="B24277" s="1">
        <v>45338</v>
      </c>
      <c r="C24277">
        <v>17.95</v>
      </c>
      <c r="D24277">
        <v>18.149999999999999</v>
      </c>
      <c r="E24277">
        <v>19.100000000000001</v>
      </c>
      <c r="F24277">
        <v>17.7</v>
      </c>
      <c r="G24277">
        <v>18.05</v>
      </c>
      <c r="H24277">
        <v>171842</v>
      </c>
      <c r="I24277">
        <v>31.33</v>
      </c>
      <c r="J24277">
        <v>1116</v>
      </c>
      <c r="K24277">
        <v>78789</v>
      </c>
      <c r="L24277">
        <v>45.85</v>
      </c>
    </row>
    <row r="24278" spans="1:12" x14ac:dyDescent="0.35">
      <c r="A24278" t="s">
        <v>728</v>
      </c>
      <c r="B24278" s="1">
        <v>45338</v>
      </c>
      <c r="C24278">
        <v>103.2</v>
      </c>
      <c r="D24278">
        <v>103.25</v>
      </c>
      <c r="E24278">
        <v>107.7</v>
      </c>
      <c r="F24278">
        <v>103.2</v>
      </c>
      <c r="G24278">
        <v>106.3</v>
      </c>
      <c r="H24278">
        <v>253861</v>
      </c>
      <c r="I24278">
        <v>267.76</v>
      </c>
      <c r="J24278">
        <v>4371</v>
      </c>
      <c r="K24278">
        <v>105341</v>
      </c>
      <c r="L24278">
        <v>41.5</v>
      </c>
    </row>
    <row r="24279" spans="1:12" x14ac:dyDescent="0.35">
      <c r="A24279" t="s">
        <v>727</v>
      </c>
      <c r="B24279" s="1">
        <v>45338</v>
      </c>
      <c r="C24279">
        <v>1092.8499999999999</v>
      </c>
      <c r="D24279">
        <v>1105</v>
      </c>
      <c r="E24279">
        <v>1116</v>
      </c>
      <c r="F24279">
        <v>1012.7</v>
      </c>
      <c r="G24279">
        <v>1024.95</v>
      </c>
      <c r="H24279">
        <v>47967</v>
      </c>
      <c r="I24279">
        <v>514.03</v>
      </c>
      <c r="J24279">
        <v>5523</v>
      </c>
      <c r="K24279">
        <v>29121</v>
      </c>
      <c r="L24279">
        <v>60.71</v>
      </c>
    </row>
    <row r="24280" spans="1:12" x14ac:dyDescent="0.35">
      <c r="A24280" t="s">
        <v>726</v>
      </c>
      <c r="B24280" s="1">
        <v>45338</v>
      </c>
      <c r="C24280">
        <v>50.4</v>
      </c>
      <c r="D24280">
        <v>50.55</v>
      </c>
      <c r="E24280">
        <v>54.8</v>
      </c>
      <c r="F24280">
        <v>50.2</v>
      </c>
      <c r="G24280">
        <v>52.8</v>
      </c>
      <c r="H24280">
        <v>1274884</v>
      </c>
      <c r="I24280">
        <v>671.71</v>
      </c>
      <c r="J24280">
        <v>6415</v>
      </c>
      <c r="K24280">
        <v>474499</v>
      </c>
      <c r="L24280">
        <v>37.22</v>
      </c>
    </row>
    <row r="24281" spans="1:12" x14ac:dyDescent="0.35">
      <c r="A24281" t="s">
        <v>725</v>
      </c>
      <c r="B24281" s="1">
        <v>45338</v>
      </c>
      <c r="C24281">
        <v>372.1</v>
      </c>
      <c r="D24281">
        <v>368</v>
      </c>
      <c r="E24281">
        <v>377.25</v>
      </c>
      <c r="F24281">
        <v>363.1</v>
      </c>
      <c r="G24281">
        <v>366.95</v>
      </c>
      <c r="H24281">
        <v>74116</v>
      </c>
      <c r="I24281">
        <v>275.08999999999997</v>
      </c>
      <c r="J24281">
        <v>6295</v>
      </c>
      <c r="K24281">
        <v>34371</v>
      </c>
      <c r="L24281">
        <v>46.37</v>
      </c>
    </row>
    <row r="24282" spans="1:12" x14ac:dyDescent="0.35">
      <c r="A24282" t="s">
        <v>724</v>
      </c>
      <c r="B24282" s="1">
        <v>45338</v>
      </c>
      <c r="C24282">
        <v>185.45</v>
      </c>
      <c r="D24282">
        <v>188.9</v>
      </c>
      <c r="E24282">
        <v>190.2</v>
      </c>
      <c r="F24282">
        <v>177.3</v>
      </c>
      <c r="G24282">
        <v>178.6</v>
      </c>
      <c r="H24282">
        <v>227014</v>
      </c>
      <c r="I24282">
        <v>412.84</v>
      </c>
      <c r="J24282">
        <v>8043</v>
      </c>
      <c r="K24282">
        <v>128836</v>
      </c>
      <c r="L24282">
        <v>56.75</v>
      </c>
    </row>
    <row r="24283" spans="1:12" x14ac:dyDescent="0.35">
      <c r="A24283" t="s">
        <v>723</v>
      </c>
      <c r="B24283" s="1">
        <v>45338</v>
      </c>
      <c r="C24283">
        <v>147.15</v>
      </c>
      <c r="D24283">
        <v>147.94999999999999</v>
      </c>
      <c r="E24283">
        <v>154.9</v>
      </c>
      <c r="F24283">
        <v>147.94999999999999</v>
      </c>
      <c r="G24283">
        <v>152.44999999999999</v>
      </c>
      <c r="H24283">
        <v>219775</v>
      </c>
      <c r="I24283">
        <v>333.3</v>
      </c>
      <c r="J24283">
        <v>9481</v>
      </c>
      <c r="K24283">
        <v>76140</v>
      </c>
      <c r="L24283">
        <v>34.64</v>
      </c>
    </row>
    <row r="24284" spans="1:12" x14ac:dyDescent="0.35">
      <c r="A24284" t="s">
        <v>722</v>
      </c>
      <c r="B24284" s="1">
        <v>45338</v>
      </c>
      <c r="C24284">
        <v>703.65</v>
      </c>
      <c r="D24284">
        <v>703.7</v>
      </c>
      <c r="E24284">
        <v>763.75</v>
      </c>
      <c r="F24284">
        <v>703.7</v>
      </c>
      <c r="G24284">
        <v>757.35</v>
      </c>
      <c r="H24284">
        <v>289600</v>
      </c>
      <c r="I24284">
        <v>2148.9499999999998</v>
      </c>
      <c r="J24284">
        <v>17574</v>
      </c>
      <c r="K24284">
        <v>159532</v>
      </c>
      <c r="L24284">
        <v>55.09</v>
      </c>
    </row>
    <row r="24285" spans="1:12" x14ac:dyDescent="0.35">
      <c r="A24285" t="s">
        <v>721</v>
      </c>
      <c r="B24285" s="1">
        <v>45338</v>
      </c>
      <c r="C24285">
        <v>1499.6</v>
      </c>
      <c r="D24285">
        <v>1507.1</v>
      </c>
      <c r="E24285">
        <v>1530.95</v>
      </c>
      <c r="F24285">
        <v>1490.2</v>
      </c>
      <c r="G24285">
        <v>1494.7</v>
      </c>
      <c r="H24285">
        <v>96816</v>
      </c>
      <c r="I24285">
        <v>1460.37</v>
      </c>
      <c r="J24285">
        <v>10910</v>
      </c>
      <c r="K24285">
        <v>51135</v>
      </c>
      <c r="L24285">
        <v>52.82</v>
      </c>
    </row>
    <row r="24286" spans="1:12" x14ac:dyDescent="0.35">
      <c r="A24286" t="s">
        <v>720</v>
      </c>
      <c r="B24286" s="1">
        <v>45338</v>
      </c>
      <c r="C24286">
        <v>3028.85</v>
      </c>
      <c r="D24286">
        <v>3064.8</v>
      </c>
      <c r="E24286">
        <v>3064.8</v>
      </c>
      <c r="F24286">
        <v>3010.5</v>
      </c>
      <c r="G24286">
        <v>3045.3</v>
      </c>
      <c r="H24286">
        <v>727944</v>
      </c>
      <c r="I24286">
        <v>22080.21</v>
      </c>
      <c r="J24286">
        <v>58075</v>
      </c>
      <c r="K24286">
        <v>395640</v>
      </c>
      <c r="L24286">
        <v>54.35</v>
      </c>
    </row>
    <row r="24287" spans="1:12" x14ac:dyDescent="0.35">
      <c r="A24287" t="s">
        <v>719</v>
      </c>
      <c r="B24287" s="1">
        <v>45338</v>
      </c>
      <c r="C24287">
        <v>643.9</v>
      </c>
      <c r="D24287">
        <v>649.95000000000005</v>
      </c>
      <c r="E24287">
        <v>659.85</v>
      </c>
      <c r="F24287">
        <v>622.5</v>
      </c>
      <c r="G24287">
        <v>626.1</v>
      </c>
      <c r="H24287">
        <v>130252</v>
      </c>
      <c r="I24287">
        <v>831.89</v>
      </c>
      <c r="J24287">
        <v>12639</v>
      </c>
      <c r="K24287">
        <v>54617</v>
      </c>
      <c r="L24287">
        <v>41.93</v>
      </c>
    </row>
    <row r="24288" spans="1:12" x14ac:dyDescent="0.35">
      <c r="A24288" t="s">
        <v>718</v>
      </c>
      <c r="B24288" s="1">
        <v>45338</v>
      </c>
      <c r="C24288">
        <v>253.2</v>
      </c>
      <c r="D24288">
        <v>255.25</v>
      </c>
      <c r="E24288">
        <v>259</v>
      </c>
      <c r="F24288">
        <v>252.35</v>
      </c>
      <c r="G24288">
        <v>254</v>
      </c>
      <c r="H24288">
        <v>61817</v>
      </c>
      <c r="I24288">
        <v>158.41</v>
      </c>
      <c r="J24288">
        <v>5544</v>
      </c>
      <c r="K24288">
        <v>26799</v>
      </c>
      <c r="L24288">
        <v>43.35</v>
      </c>
    </row>
    <row r="24289" spans="1:12" x14ac:dyDescent="0.35">
      <c r="A24289" t="s">
        <v>717</v>
      </c>
      <c r="B24289" s="1">
        <v>45338</v>
      </c>
      <c r="C24289">
        <v>277</v>
      </c>
      <c r="D24289">
        <v>278</v>
      </c>
      <c r="E24289">
        <v>278</v>
      </c>
      <c r="F24289">
        <v>273</v>
      </c>
      <c r="G24289">
        <v>274.8</v>
      </c>
      <c r="H24289">
        <v>5098</v>
      </c>
      <c r="I24289">
        <v>14.04</v>
      </c>
      <c r="J24289">
        <v>306</v>
      </c>
      <c r="K24289">
        <v>3526</v>
      </c>
      <c r="L24289">
        <v>69.16</v>
      </c>
    </row>
    <row r="24290" spans="1:12" x14ac:dyDescent="0.35">
      <c r="A24290" t="s">
        <v>716</v>
      </c>
      <c r="B24290" s="1">
        <v>45338</v>
      </c>
      <c r="C24290">
        <v>525.5</v>
      </c>
      <c r="D24290">
        <v>530.25</v>
      </c>
      <c r="E24290">
        <v>543.6</v>
      </c>
      <c r="F24290">
        <v>515</v>
      </c>
      <c r="G24290">
        <v>517.75</v>
      </c>
      <c r="H24290">
        <v>3863145</v>
      </c>
      <c r="I24290">
        <v>20511.28</v>
      </c>
      <c r="J24290">
        <v>86881</v>
      </c>
      <c r="K24290">
        <v>1429662</v>
      </c>
      <c r="L24290">
        <v>37.01</v>
      </c>
    </row>
    <row r="24291" spans="1:12" x14ac:dyDescent="0.35">
      <c r="A24291" t="s">
        <v>715</v>
      </c>
      <c r="B24291" s="1">
        <v>45338</v>
      </c>
      <c r="C24291">
        <v>2731.3</v>
      </c>
      <c r="D24291">
        <v>2732.25</v>
      </c>
      <c r="E24291">
        <v>2787</v>
      </c>
      <c r="F24291">
        <v>2713.5</v>
      </c>
      <c r="G24291">
        <v>2775.15</v>
      </c>
      <c r="H24291">
        <v>265631</v>
      </c>
      <c r="I24291">
        <v>7310.78</v>
      </c>
      <c r="J24291">
        <v>35421</v>
      </c>
      <c r="K24291">
        <v>149010</v>
      </c>
      <c r="L24291">
        <v>56.1</v>
      </c>
    </row>
    <row r="24292" spans="1:12" x14ac:dyDescent="0.35">
      <c r="A24292" t="s">
        <v>714</v>
      </c>
      <c r="B24292" s="1">
        <v>45338</v>
      </c>
      <c r="C24292">
        <v>886.4</v>
      </c>
      <c r="D24292">
        <v>886.45</v>
      </c>
      <c r="E24292">
        <v>894</v>
      </c>
      <c r="F24292">
        <v>868</v>
      </c>
      <c r="G24292">
        <v>873.25</v>
      </c>
      <c r="H24292">
        <v>63039</v>
      </c>
      <c r="I24292">
        <v>553.25</v>
      </c>
      <c r="J24292">
        <v>4979</v>
      </c>
      <c r="K24292">
        <v>32317</v>
      </c>
      <c r="L24292">
        <v>51.27</v>
      </c>
    </row>
    <row r="24293" spans="1:12" x14ac:dyDescent="0.35">
      <c r="A24293" t="s">
        <v>713</v>
      </c>
      <c r="B24293" s="1">
        <v>45338</v>
      </c>
      <c r="C24293">
        <v>235.6</v>
      </c>
      <c r="D24293">
        <v>238</v>
      </c>
      <c r="E24293">
        <v>246.5</v>
      </c>
      <c r="F24293">
        <v>236.2</v>
      </c>
      <c r="G24293">
        <v>243.35</v>
      </c>
      <c r="H24293">
        <v>3352123</v>
      </c>
      <c r="I24293">
        <v>8134.97</v>
      </c>
      <c r="J24293">
        <v>23199</v>
      </c>
      <c r="K24293">
        <v>1222551</v>
      </c>
      <c r="L24293">
        <v>36.47</v>
      </c>
    </row>
    <row r="24294" spans="1:12" x14ac:dyDescent="0.35">
      <c r="A24294" t="s">
        <v>712</v>
      </c>
      <c r="B24294" s="1">
        <v>45338</v>
      </c>
      <c r="C24294">
        <v>527.6</v>
      </c>
      <c r="D24294">
        <v>529.75</v>
      </c>
      <c r="E24294">
        <v>540.9</v>
      </c>
      <c r="F24294">
        <v>525.70000000000005</v>
      </c>
      <c r="G24294">
        <v>537.54999999999995</v>
      </c>
      <c r="H24294">
        <v>2301137</v>
      </c>
      <c r="I24294">
        <v>12320.59</v>
      </c>
      <c r="J24294">
        <v>48646</v>
      </c>
      <c r="K24294">
        <v>965043</v>
      </c>
      <c r="L24294">
        <v>41.94</v>
      </c>
    </row>
    <row r="24295" spans="1:12" x14ac:dyDescent="0.35">
      <c r="A24295" t="s">
        <v>711</v>
      </c>
      <c r="B24295" s="1">
        <v>45338</v>
      </c>
      <c r="C24295">
        <v>52.55</v>
      </c>
      <c r="D24295">
        <v>52.9</v>
      </c>
      <c r="E24295">
        <v>53.3</v>
      </c>
      <c r="F24295">
        <v>51.25</v>
      </c>
      <c r="G24295">
        <v>51.45</v>
      </c>
      <c r="H24295">
        <v>308816</v>
      </c>
      <c r="I24295">
        <v>161.21</v>
      </c>
      <c r="J24295">
        <v>2050</v>
      </c>
      <c r="K24295">
        <v>157325</v>
      </c>
      <c r="L24295">
        <v>50.94</v>
      </c>
    </row>
    <row r="24296" spans="1:12" x14ac:dyDescent="0.35">
      <c r="A24296" t="s">
        <v>710</v>
      </c>
      <c r="B24296" s="1">
        <v>45338</v>
      </c>
      <c r="C24296">
        <v>1053.8499999999999</v>
      </c>
      <c r="D24296">
        <v>1053.8499999999999</v>
      </c>
      <c r="E24296">
        <v>1092.45</v>
      </c>
      <c r="F24296">
        <v>1053.8499999999999</v>
      </c>
      <c r="G24296">
        <v>1076.25</v>
      </c>
      <c r="H24296">
        <v>2449</v>
      </c>
      <c r="I24296">
        <v>26.36</v>
      </c>
      <c r="J24296">
        <v>533</v>
      </c>
      <c r="K24296">
        <v>1165</v>
      </c>
      <c r="L24296">
        <v>47.57</v>
      </c>
    </row>
    <row r="24297" spans="1:12" x14ac:dyDescent="0.35">
      <c r="A24297" t="s">
        <v>709</v>
      </c>
      <c r="B24297" s="1">
        <v>45338</v>
      </c>
      <c r="C24297">
        <v>654.29999999999995</v>
      </c>
      <c r="D24297">
        <v>657</v>
      </c>
      <c r="E24297">
        <v>657</v>
      </c>
      <c r="F24297">
        <v>635.20000000000005</v>
      </c>
      <c r="G24297">
        <v>637.65</v>
      </c>
      <c r="H24297">
        <v>272986</v>
      </c>
      <c r="I24297">
        <v>1766.64</v>
      </c>
      <c r="J24297">
        <v>12746</v>
      </c>
      <c r="K24297">
        <v>93073</v>
      </c>
      <c r="L24297">
        <v>34.090000000000003</v>
      </c>
    </row>
    <row r="24298" spans="1:12" x14ac:dyDescent="0.35">
      <c r="A24298" t="s">
        <v>708</v>
      </c>
      <c r="B24298" s="1">
        <v>45338</v>
      </c>
      <c r="C24298">
        <v>77.55</v>
      </c>
      <c r="D24298">
        <v>78</v>
      </c>
      <c r="E24298">
        <v>88</v>
      </c>
      <c r="F24298">
        <v>77.7</v>
      </c>
      <c r="G24298">
        <v>84.35</v>
      </c>
      <c r="H24298">
        <v>15625726</v>
      </c>
      <c r="I24298">
        <v>13145.69</v>
      </c>
      <c r="J24298">
        <v>45245</v>
      </c>
      <c r="K24298">
        <v>5335014</v>
      </c>
      <c r="L24298">
        <v>34.14</v>
      </c>
    </row>
    <row r="24299" spans="1:12" x14ac:dyDescent="0.35">
      <c r="A24299" t="s">
        <v>707</v>
      </c>
      <c r="B24299" s="1">
        <v>45338</v>
      </c>
      <c r="C24299">
        <v>295.35000000000002</v>
      </c>
      <c r="D24299">
        <v>297.7</v>
      </c>
      <c r="E24299">
        <v>309.7</v>
      </c>
      <c r="F24299">
        <v>294.14999999999998</v>
      </c>
      <c r="G24299">
        <v>300.8</v>
      </c>
      <c r="H24299">
        <v>404735</v>
      </c>
      <c r="I24299">
        <v>1220.79</v>
      </c>
      <c r="J24299">
        <v>15833</v>
      </c>
      <c r="K24299">
        <v>166942</v>
      </c>
      <c r="L24299">
        <v>41.25</v>
      </c>
    </row>
    <row r="24300" spans="1:12" x14ac:dyDescent="0.35">
      <c r="A24300" t="s">
        <v>706</v>
      </c>
      <c r="B24300" s="1">
        <v>45338</v>
      </c>
      <c r="C24300">
        <v>156.05000000000001</v>
      </c>
      <c r="D24300">
        <v>157.75</v>
      </c>
      <c r="E24300">
        <v>159.94999999999999</v>
      </c>
      <c r="F24300">
        <v>156.4</v>
      </c>
      <c r="G24300">
        <v>157.65</v>
      </c>
      <c r="H24300">
        <v>512385</v>
      </c>
      <c r="I24300">
        <v>812.78</v>
      </c>
      <c r="J24300">
        <v>18052</v>
      </c>
      <c r="K24300">
        <v>292911</v>
      </c>
      <c r="L24300">
        <v>57.17</v>
      </c>
    </row>
    <row r="24301" spans="1:12" x14ac:dyDescent="0.35">
      <c r="A24301" t="s">
        <v>705</v>
      </c>
      <c r="B24301" s="1">
        <v>45338</v>
      </c>
      <c r="C24301">
        <v>579.20000000000005</v>
      </c>
      <c r="D24301">
        <v>578.15</v>
      </c>
      <c r="E24301">
        <v>610.75</v>
      </c>
      <c r="F24301">
        <v>574</v>
      </c>
      <c r="G24301">
        <v>606.4</v>
      </c>
      <c r="H24301">
        <v>1189184</v>
      </c>
      <c r="I24301">
        <v>7098.21</v>
      </c>
      <c r="J24301">
        <v>52383</v>
      </c>
      <c r="K24301">
        <v>553185</v>
      </c>
      <c r="L24301">
        <v>46.52</v>
      </c>
    </row>
    <row r="24302" spans="1:12" x14ac:dyDescent="0.35">
      <c r="A24302" t="s">
        <v>704</v>
      </c>
      <c r="B24302" s="1">
        <v>45338</v>
      </c>
      <c r="C24302">
        <v>460.75</v>
      </c>
      <c r="D24302">
        <v>461</v>
      </c>
      <c r="E24302">
        <v>465.65</v>
      </c>
      <c r="F24302">
        <v>455.2</v>
      </c>
      <c r="G24302">
        <v>459.3</v>
      </c>
      <c r="H24302">
        <v>52320</v>
      </c>
      <c r="I24302">
        <v>240.95</v>
      </c>
      <c r="J24302">
        <v>4890</v>
      </c>
      <c r="K24302">
        <v>25801</v>
      </c>
      <c r="L24302">
        <v>49.31</v>
      </c>
    </row>
    <row r="24303" spans="1:12" x14ac:dyDescent="0.35">
      <c r="A24303" t="s">
        <v>703</v>
      </c>
      <c r="B24303" s="1">
        <v>45338</v>
      </c>
      <c r="C24303">
        <v>444.7</v>
      </c>
      <c r="D24303">
        <v>446.8</v>
      </c>
      <c r="E24303">
        <v>446.8</v>
      </c>
      <c r="F24303">
        <v>438.2</v>
      </c>
      <c r="G24303">
        <v>439.9</v>
      </c>
      <c r="H24303">
        <v>1229031</v>
      </c>
      <c r="I24303">
        <v>5417.24</v>
      </c>
      <c r="J24303">
        <v>54813</v>
      </c>
      <c r="K24303">
        <v>637451</v>
      </c>
      <c r="L24303">
        <v>51.87</v>
      </c>
    </row>
    <row r="24304" spans="1:12" x14ac:dyDescent="0.35">
      <c r="A24304" t="s">
        <v>702</v>
      </c>
      <c r="B24304" s="1">
        <v>45338</v>
      </c>
      <c r="C24304">
        <v>484.85</v>
      </c>
      <c r="D24304">
        <v>485.25</v>
      </c>
      <c r="E24304">
        <v>497</v>
      </c>
      <c r="F24304">
        <v>485.25</v>
      </c>
      <c r="G24304">
        <v>490.3</v>
      </c>
      <c r="H24304">
        <v>43593</v>
      </c>
      <c r="I24304">
        <v>214.44</v>
      </c>
      <c r="J24304">
        <v>5197</v>
      </c>
      <c r="K24304">
        <v>19902</v>
      </c>
      <c r="L24304">
        <v>45.65</v>
      </c>
    </row>
    <row r="24305" spans="1:12" x14ac:dyDescent="0.35">
      <c r="A24305" t="s">
        <v>701</v>
      </c>
      <c r="B24305" s="1">
        <v>45338</v>
      </c>
      <c r="C24305">
        <v>603.25</v>
      </c>
      <c r="D24305">
        <v>603.25</v>
      </c>
      <c r="E24305">
        <v>620</v>
      </c>
      <c r="F24305">
        <v>603.25</v>
      </c>
      <c r="G24305">
        <v>616.4</v>
      </c>
      <c r="H24305">
        <v>22355</v>
      </c>
      <c r="I24305">
        <v>137.16999999999999</v>
      </c>
      <c r="J24305">
        <v>4276</v>
      </c>
      <c r="K24305">
        <v>13082</v>
      </c>
      <c r="L24305">
        <v>58.52</v>
      </c>
    </row>
    <row r="24306" spans="1:12" x14ac:dyDescent="0.35">
      <c r="A24306" t="s">
        <v>700</v>
      </c>
      <c r="B24306" s="1">
        <v>45338</v>
      </c>
      <c r="C24306">
        <v>52.05</v>
      </c>
      <c r="D24306">
        <v>52.1</v>
      </c>
      <c r="E24306">
        <v>54.65</v>
      </c>
      <c r="F24306">
        <v>52.05</v>
      </c>
      <c r="G24306">
        <v>54.35</v>
      </c>
      <c r="H24306">
        <v>45295329</v>
      </c>
      <c r="I24306">
        <v>24399.02</v>
      </c>
      <c r="J24306">
        <v>65794</v>
      </c>
      <c r="K24306">
        <v>12657688</v>
      </c>
      <c r="L24306">
        <v>27.94</v>
      </c>
    </row>
    <row r="24307" spans="1:12" x14ac:dyDescent="0.35">
      <c r="A24307" t="s">
        <v>699</v>
      </c>
      <c r="B24307" s="1">
        <v>45338</v>
      </c>
      <c r="C24307">
        <v>1351.3</v>
      </c>
      <c r="D24307">
        <v>1355</v>
      </c>
      <c r="E24307">
        <v>1369.7</v>
      </c>
      <c r="F24307">
        <v>1321</v>
      </c>
      <c r="G24307">
        <v>1337.55</v>
      </c>
      <c r="H24307">
        <v>16705</v>
      </c>
      <c r="I24307">
        <v>224.58</v>
      </c>
      <c r="J24307">
        <v>1952</v>
      </c>
      <c r="K24307">
        <v>11142</v>
      </c>
      <c r="L24307">
        <v>66.7</v>
      </c>
    </row>
    <row r="24308" spans="1:12" x14ac:dyDescent="0.35">
      <c r="A24308" t="s">
        <v>698</v>
      </c>
      <c r="B24308" s="1">
        <v>45338</v>
      </c>
      <c r="C24308">
        <v>461.45</v>
      </c>
      <c r="D24308">
        <v>458.3</v>
      </c>
      <c r="E24308">
        <v>476.7</v>
      </c>
      <c r="F24308">
        <v>458.3</v>
      </c>
      <c r="G24308">
        <v>471.2</v>
      </c>
      <c r="H24308">
        <v>6212</v>
      </c>
      <c r="I24308">
        <v>28.98</v>
      </c>
      <c r="J24308">
        <v>1047</v>
      </c>
      <c r="K24308">
        <v>3251</v>
      </c>
      <c r="L24308">
        <v>52.33</v>
      </c>
    </row>
    <row r="24309" spans="1:12" x14ac:dyDescent="0.35">
      <c r="A24309" t="s">
        <v>697</v>
      </c>
      <c r="B24309" s="1">
        <v>45338</v>
      </c>
      <c r="C24309">
        <v>144.6</v>
      </c>
      <c r="D24309">
        <v>145</v>
      </c>
      <c r="E24309">
        <v>147.4</v>
      </c>
      <c r="F24309">
        <v>144.4</v>
      </c>
      <c r="G24309">
        <v>145.65</v>
      </c>
      <c r="H24309">
        <v>5812909</v>
      </c>
      <c r="I24309">
        <v>8466.83</v>
      </c>
      <c r="J24309">
        <v>49664</v>
      </c>
      <c r="K24309">
        <v>2411826</v>
      </c>
      <c r="L24309">
        <v>41.49</v>
      </c>
    </row>
    <row r="24310" spans="1:12" x14ac:dyDescent="0.35">
      <c r="A24310" t="s">
        <v>696</v>
      </c>
      <c r="B24310" s="1">
        <v>45338</v>
      </c>
      <c r="C24310">
        <v>13.35</v>
      </c>
      <c r="D24310">
        <v>13.6</v>
      </c>
      <c r="E24310">
        <v>14</v>
      </c>
      <c r="F24310">
        <v>13.35</v>
      </c>
      <c r="G24310">
        <v>13.8</v>
      </c>
      <c r="H24310">
        <v>664283</v>
      </c>
      <c r="I24310">
        <v>91.88</v>
      </c>
      <c r="J24310">
        <v>1435</v>
      </c>
      <c r="K24310">
        <v>395053</v>
      </c>
      <c r="L24310">
        <v>59.47</v>
      </c>
    </row>
    <row r="24311" spans="1:12" x14ac:dyDescent="0.35">
      <c r="A24311" t="s">
        <v>695</v>
      </c>
      <c r="B24311" s="1">
        <v>45338</v>
      </c>
      <c r="C24311">
        <v>235.74</v>
      </c>
      <c r="D24311">
        <v>233</v>
      </c>
      <c r="E24311">
        <v>237</v>
      </c>
      <c r="F24311">
        <v>231.5</v>
      </c>
      <c r="G24311">
        <v>236.94</v>
      </c>
      <c r="H24311">
        <v>773</v>
      </c>
      <c r="I24311">
        <v>1.82</v>
      </c>
      <c r="J24311">
        <v>49</v>
      </c>
      <c r="K24311">
        <v>703</v>
      </c>
      <c r="L24311">
        <v>90.94</v>
      </c>
    </row>
    <row r="24312" spans="1:12" x14ac:dyDescent="0.35">
      <c r="A24312" t="s">
        <v>694</v>
      </c>
      <c r="B24312" s="1">
        <v>45338</v>
      </c>
      <c r="C24312">
        <v>81.25</v>
      </c>
      <c r="D24312">
        <v>81.45</v>
      </c>
      <c r="E24312">
        <v>83.6</v>
      </c>
      <c r="F24312">
        <v>81.25</v>
      </c>
      <c r="G24312">
        <v>82.85</v>
      </c>
      <c r="H24312">
        <v>29527329</v>
      </c>
      <c r="I24312">
        <v>24401.09</v>
      </c>
      <c r="J24312">
        <v>94322</v>
      </c>
      <c r="K24312">
        <v>11284429</v>
      </c>
      <c r="L24312">
        <v>38.22</v>
      </c>
    </row>
    <row r="24313" spans="1:12" x14ac:dyDescent="0.35">
      <c r="A24313" t="s">
        <v>693</v>
      </c>
      <c r="B24313" s="1">
        <v>45338</v>
      </c>
      <c r="C24313">
        <v>116.05</v>
      </c>
      <c r="D24313">
        <v>116.2</v>
      </c>
      <c r="E24313">
        <v>119.75</v>
      </c>
      <c r="F24313">
        <v>116.15</v>
      </c>
      <c r="G24313">
        <v>118.4</v>
      </c>
      <c r="H24313">
        <v>6166252</v>
      </c>
      <c r="I24313">
        <v>7289.88</v>
      </c>
      <c r="J24313">
        <v>29861</v>
      </c>
      <c r="K24313">
        <v>2599411</v>
      </c>
      <c r="L24313">
        <v>42.16</v>
      </c>
    </row>
    <row r="24314" spans="1:12" x14ac:dyDescent="0.35">
      <c r="A24314" t="s">
        <v>692</v>
      </c>
      <c r="B24314" s="1">
        <v>45338</v>
      </c>
      <c r="C24314">
        <v>698.2</v>
      </c>
      <c r="D24314">
        <v>699.05</v>
      </c>
      <c r="E24314">
        <v>705</v>
      </c>
      <c r="F24314">
        <v>696.3</v>
      </c>
      <c r="G24314">
        <v>699.75</v>
      </c>
      <c r="H24314">
        <v>195808</v>
      </c>
      <c r="I24314">
        <v>1370.13</v>
      </c>
      <c r="J24314">
        <v>7599</v>
      </c>
      <c r="K24314">
        <v>115170</v>
      </c>
      <c r="L24314">
        <v>58.82</v>
      </c>
    </row>
    <row r="24315" spans="1:12" x14ac:dyDescent="0.35">
      <c r="A24315" t="s">
        <v>691</v>
      </c>
      <c r="B24315" s="1">
        <v>45338</v>
      </c>
      <c r="C24315">
        <v>15.95</v>
      </c>
      <c r="D24315">
        <v>16</v>
      </c>
      <c r="E24315">
        <v>16.600000000000001</v>
      </c>
      <c r="F24315">
        <v>15.8</v>
      </c>
      <c r="G24315">
        <v>15.9</v>
      </c>
      <c r="H24315">
        <v>357636454</v>
      </c>
      <c r="I24315">
        <v>57826.45</v>
      </c>
      <c r="J24315">
        <v>220606</v>
      </c>
      <c r="K24315">
        <v>67062013</v>
      </c>
      <c r="L24315">
        <v>18.75</v>
      </c>
    </row>
    <row r="24316" spans="1:12" x14ac:dyDescent="0.35">
      <c r="A24316" t="s">
        <v>690</v>
      </c>
      <c r="B24316" s="1">
        <v>45338</v>
      </c>
      <c r="C24316">
        <v>89.75</v>
      </c>
      <c r="D24316">
        <v>90.65</v>
      </c>
      <c r="E24316">
        <v>93.65</v>
      </c>
      <c r="F24316">
        <v>88.75</v>
      </c>
      <c r="G24316">
        <v>91.15</v>
      </c>
      <c r="H24316">
        <v>30109819</v>
      </c>
      <c r="I24316">
        <v>27566.51</v>
      </c>
      <c r="J24316">
        <v>70694</v>
      </c>
      <c r="K24316">
        <v>7718789</v>
      </c>
      <c r="L24316">
        <v>25.64</v>
      </c>
    </row>
    <row r="24317" spans="1:12" x14ac:dyDescent="0.35">
      <c r="A24317" t="s">
        <v>689</v>
      </c>
      <c r="B24317" s="1">
        <v>45338</v>
      </c>
      <c r="C24317">
        <v>5711.25</v>
      </c>
      <c r="D24317">
        <v>5711.25</v>
      </c>
      <c r="E24317">
        <v>5949.95</v>
      </c>
      <c r="F24317">
        <v>5670</v>
      </c>
      <c r="G24317">
        <v>5717.85</v>
      </c>
      <c r="H24317">
        <v>6787</v>
      </c>
      <c r="I24317">
        <v>392.33</v>
      </c>
      <c r="J24317">
        <v>1803</v>
      </c>
      <c r="K24317">
        <v>4917</v>
      </c>
      <c r="L24317">
        <v>72.45</v>
      </c>
    </row>
    <row r="24318" spans="1:12" x14ac:dyDescent="0.35">
      <c r="A24318" t="s">
        <v>688</v>
      </c>
      <c r="B24318" s="1">
        <v>45338</v>
      </c>
      <c r="C24318">
        <v>273.39999999999998</v>
      </c>
      <c r="D24318">
        <v>274.14999999999998</v>
      </c>
      <c r="E24318">
        <v>276.89999999999998</v>
      </c>
      <c r="F24318">
        <v>272.5</v>
      </c>
      <c r="G24318">
        <v>274.60000000000002</v>
      </c>
      <c r="H24318">
        <v>271378</v>
      </c>
      <c r="I24318">
        <v>745.43</v>
      </c>
      <c r="J24318">
        <v>11890</v>
      </c>
      <c r="K24318">
        <v>130316</v>
      </c>
      <c r="L24318">
        <v>48.02</v>
      </c>
    </row>
    <row r="24319" spans="1:12" x14ac:dyDescent="0.35">
      <c r="A24319" t="s">
        <v>687</v>
      </c>
      <c r="B24319" s="1">
        <v>45338</v>
      </c>
      <c r="C24319">
        <v>505.1</v>
      </c>
      <c r="D24319">
        <v>509.6</v>
      </c>
      <c r="E24319">
        <v>516</v>
      </c>
      <c r="F24319">
        <v>505.6</v>
      </c>
      <c r="G24319">
        <v>512.04999999999995</v>
      </c>
      <c r="H24319">
        <v>973728</v>
      </c>
      <c r="I24319">
        <v>4982.1000000000004</v>
      </c>
      <c r="J24319">
        <v>35208</v>
      </c>
      <c r="K24319">
        <v>540219</v>
      </c>
      <c r="L24319">
        <v>55.48</v>
      </c>
    </row>
    <row r="24320" spans="1:12" x14ac:dyDescent="0.35">
      <c r="A24320" t="s">
        <v>686</v>
      </c>
      <c r="B24320" s="1">
        <v>45338</v>
      </c>
      <c r="C24320">
        <v>1649.55</v>
      </c>
      <c r="D24320">
        <v>1654.8</v>
      </c>
      <c r="E24320">
        <v>1662.95</v>
      </c>
      <c r="F24320">
        <v>1638.5</v>
      </c>
      <c r="G24320">
        <v>1645.4</v>
      </c>
      <c r="H24320">
        <v>783069</v>
      </c>
      <c r="I24320">
        <v>12889.42</v>
      </c>
      <c r="J24320">
        <v>21018</v>
      </c>
      <c r="K24320">
        <v>656331</v>
      </c>
      <c r="L24320">
        <v>83.82</v>
      </c>
    </row>
    <row r="24321" spans="1:12" x14ac:dyDescent="0.35">
      <c r="A24321" t="s">
        <v>685</v>
      </c>
      <c r="B24321" s="1">
        <v>45338</v>
      </c>
      <c r="C24321">
        <v>1016.65</v>
      </c>
      <c r="D24321">
        <v>1023.2</v>
      </c>
      <c r="E24321">
        <v>1026.2</v>
      </c>
      <c r="F24321">
        <v>1016.9</v>
      </c>
      <c r="G24321">
        <v>1023.25</v>
      </c>
      <c r="H24321">
        <v>7159395</v>
      </c>
      <c r="I24321">
        <v>73177.240000000005</v>
      </c>
      <c r="J24321">
        <v>228404</v>
      </c>
      <c r="K24321">
        <v>3842449</v>
      </c>
      <c r="L24321">
        <v>53.67</v>
      </c>
    </row>
    <row r="24322" spans="1:12" x14ac:dyDescent="0.35">
      <c r="A24322" t="s">
        <v>684</v>
      </c>
      <c r="B24322" s="1">
        <v>45338</v>
      </c>
      <c r="C24322">
        <v>101</v>
      </c>
      <c r="D24322">
        <v>104.05</v>
      </c>
      <c r="E24322">
        <v>104.05</v>
      </c>
      <c r="F24322">
        <v>99.5</v>
      </c>
      <c r="G24322">
        <v>101.24</v>
      </c>
      <c r="H24322">
        <v>849160</v>
      </c>
      <c r="I24322">
        <v>864.53</v>
      </c>
      <c r="J24322">
        <v>4716</v>
      </c>
      <c r="K24322">
        <v>575021</v>
      </c>
      <c r="L24322">
        <v>67.72</v>
      </c>
    </row>
    <row r="24323" spans="1:12" x14ac:dyDescent="0.35">
      <c r="A24323" t="s">
        <v>683</v>
      </c>
      <c r="B24323" s="1">
        <v>45338</v>
      </c>
      <c r="C24323">
        <v>509</v>
      </c>
      <c r="D24323">
        <v>526.70000000000005</v>
      </c>
      <c r="E24323">
        <v>527</v>
      </c>
      <c r="F24323">
        <v>511.2</v>
      </c>
      <c r="G24323">
        <v>519</v>
      </c>
      <c r="H24323">
        <v>31951</v>
      </c>
      <c r="I24323">
        <v>165.97</v>
      </c>
      <c r="J24323">
        <v>4979</v>
      </c>
      <c r="K24323">
        <v>14631</v>
      </c>
      <c r="L24323">
        <v>45.79</v>
      </c>
    </row>
    <row r="24324" spans="1:12" x14ac:dyDescent="0.35">
      <c r="A24324" t="s">
        <v>682</v>
      </c>
      <c r="B24324" s="1">
        <v>45338</v>
      </c>
      <c r="C24324">
        <v>193.05</v>
      </c>
      <c r="D24324">
        <v>193.5</v>
      </c>
      <c r="E24324">
        <v>194.55</v>
      </c>
      <c r="F24324">
        <v>185.55</v>
      </c>
      <c r="G24324">
        <v>189.2</v>
      </c>
      <c r="H24324">
        <v>16582760</v>
      </c>
      <c r="I24324">
        <v>31515.3</v>
      </c>
      <c r="J24324">
        <v>81836</v>
      </c>
      <c r="K24324">
        <v>6043772</v>
      </c>
      <c r="L24324">
        <v>36.450000000000003</v>
      </c>
    </row>
    <row r="24325" spans="1:12" x14ac:dyDescent="0.35">
      <c r="A24325" t="s">
        <v>681</v>
      </c>
      <c r="B24325" s="1">
        <v>45338</v>
      </c>
      <c r="C24325">
        <v>119.05</v>
      </c>
      <c r="D24325">
        <v>119.75</v>
      </c>
      <c r="E24325">
        <v>121.1</v>
      </c>
      <c r="F24325">
        <v>117.8</v>
      </c>
      <c r="G24325">
        <v>118.65</v>
      </c>
      <c r="H24325">
        <v>13335426</v>
      </c>
      <c r="I24325">
        <v>15904.25</v>
      </c>
      <c r="J24325">
        <v>39057</v>
      </c>
      <c r="K24325">
        <v>4361270</v>
      </c>
      <c r="L24325">
        <v>32.700000000000003</v>
      </c>
    </row>
    <row r="24326" spans="1:12" x14ac:dyDescent="0.35">
      <c r="A24326" t="s">
        <v>680</v>
      </c>
      <c r="B24326" s="1">
        <v>45338</v>
      </c>
      <c r="C24326">
        <v>341</v>
      </c>
      <c r="D24326">
        <v>342</v>
      </c>
      <c r="E24326">
        <v>345.55</v>
      </c>
      <c r="F24326">
        <v>336.9</v>
      </c>
      <c r="G24326">
        <v>339</v>
      </c>
      <c r="H24326">
        <v>123626</v>
      </c>
      <c r="I24326">
        <v>422.35</v>
      </c>
      <c r="J24326">
        <v>7924</v>
      </c>
      <c r="K24326">
        <v>54354</v>
      </c>
      <c r="L24326">
        <v>43.97</v>
      </c>
    </row>
    <row r="24327" spans="1:12" x14ac:dyDescent="0.35">
      <c r="A24327" t="s">
        <v>679</v>
      </c>
      <c r="B24327" s="1">
        <v>45338</v>
      </c>
      <c r="C24327">
        <v>203.6</v>
      </c>
      <c r="D24327">
        <v>203.8</v>
      </c>
      <c r="E24327">
        <v>204.8</v>
      </c>
      <c r="F24327">
        <v>197.4</v>
      </c>
      <c r="G24327">
        <v>198.7</v>
      </c>
      <c r="H24327">
        <v>13102776</v>
      </c>
      <c r="I24327">
        <v>26216.799999999999</v>
      </c>
      <c r="J24327">
        <v>66299</v>
      </c>
      <c r="K24327">
        <v>4509411</v>
      </c>
      <c r="L24327">
        <v>34.42</v>
      </c>
    </row>
    <row r="24328" spans="1:12" x14ac:dyDescent="0.35">
      <c r="A24328" t="s">
        <v>678</v>
      </c>
      <c r="B24328" s="1">
        <v>45338</v>
      </c>
      <c r="C24328">
        <v>151.80000000000001</v>
      </c>
      <c r="D24328">
        <v>157.75</v>
      </c>
      <c r="E24328">
        <v>157.75</v>
      </c>
      <c r="F24328">
        <v>146</v>
      </c>
      <c r="G24328">
        <v>148.5</v>
      </c>
      <c r="H24328">
        <v>351255</v>
      </c>
      <c r="I24328">
        <v>536.71</v>
      </c>
      <c r="J24328">
        <v>3332</v>
      </c>
      <c r="K24328">
        <v>217412</v>
      </c>
      <c r="L24328">
        <v>61.9</v>
      </c>
    </row>
    <row r="24329" spans="1:12" x14ac:dyDescent="0.35">
      <c r="A24329" t="s">
        <v>677</v>
      </c>
      <c r="B24329" s="1">
        <v>45338</v>
      </c>
      <c r="C24329">
        <v>31.55</v>
      </c>
      <c r="D24329">
        <v>31.7</v>
      </c>
      <c r="E24329">
        <v>33.35</v>
      </c>
      <c r="F24329">
        <v>31.65</v>
      </c>
      <c r="G24329">
        <v>32.799999999999997</v>
      </c>
      <c r="H24329">
        <v>1466337</v>
      </c>
      <c r="I24329">
        <v>478.2</v>
      </c>
      <c r="J24329">
        <v>4823</v>
      </c>
      <c r="K24329">
        <v>653192</v>
      </c>
      <c r="L24329">
        <v>44.55</v>
      </c>
    </row>
    <row r="24330" spans="1:12" x14ac:dyDescent="0.35">
      <c r="A24330" t="s">
        <v>676</v>
      </c>
      <c r="B24330" s="1">
        <v>45338</v>
      </c>
      <c r="C24330">
        <v>345.05</v>
      </c>
      <c r="D24330">
        <v>356.25</v>
      </c>
      <c r="E24330">
        <v>379.55</v>
      </c>
      <c r="F24330">
        <v>351.95</v>
      </c>
      <c r="G24330">
        <v>379.55</v>
      </c>
      <c r="H24330">
        <v>2182536</v>
      </c>
      <c r="I24330">
        <v>8163.5</v>
      </c>
      <c r="J24330">
        <v>28896</v>
      </c>
      <c r="K24330">
        <v>803472</v>
      </c>
      <c r="L24330">
        <v>36.81</v>
      </c>
    </row>
    <row r="24331" spans="1:12" x14ac:dyDescent="0.35">
      <c r="A24331" t="s">
        <v>675</v>
      </c>
      <c r="B24331" s="1">
        <v>45338</v>
      </c>
      <c r="C24331">
        <v>113.7</v>
      </c>
      <c r="D24331">
        <v>115.9</v>
      </c>
      <c r="E24331">
        <v>116</v>
      </c>
      <c r="F24331">
        <v>113.5</v>
      </c>
      <c r="G24331">
        <v>114.05</v>
      </c>
      <c r="H24331">
        <v>256153</v>
      </c>
      <c r="I24331">
        <v>294.33999999999997</v>
      </c>
      <c r="J24331">
        <v>3827</v>
      </c>
      <c r="K24331">
        <v>127794</v>
      </c>
      <c r="L24331">
        <v>49.89</v>
      </c>
    </row>
    <row r="24332" spans="1:12" x14ac:dyDescent="0.35">
      <c r="A24332" t="s">
        <v>674</v>
      </c>
      <c r="B24332" s="1">
        <v>45338</v>
      </c>
      <c r="C24332">
        <v>2235.4499999999998</v>
      </c>
      <c r="D24332">
        <v>2246.65</v>
      </c>
      <c r="E24332">
        <v>2273.9499999999998</v>
      </c>
      <c r="F24332">
        <v>2225</v>
      </c>
      <c r="G24332">
        <v>2236.1</v>
      </c>
      <c r="H24332">
        <v>4980</v>
      </c>
      <c r="I24332">
        <v>112.03</v>
      </c>
      <c r="J24332">
        <v>1516</v>
      </c>
      <c r="K24332">
        <v>2521</v>
      </c>
      <c r="L24332">
        <v>50.62</v>
      </c>
    </row>
    <row r="24333" spans="1:12" x14ac:dyDescent="0.35">
      <c r="A24333" t="s">
        <v>673</v>
      </c>
      <c r="B24333" s="1">
        <v>45338</v>
      </c>
      <c r="C24333">
        <v>38264.550000000003</v>
      </c>
      <c r="D24333">
        <v>38331</v>
      </c>
      <c r="E24333">
        <v>38749.9</v>
      </c>
      <c r="F24333">
        <v>38111.050000000003</v>
      </c>
      <c r="G24333">
        <v>38374.15</v>
      </c>
      <c r="H24333">
        <v>1445</v>
      </c>
      <c r="I24333">
        <v>554.63</v>
      </c>
      <c r="J24333">
        <v>1033</v>
      </c>
      <c r="K24333">
        <v>716</v>
      </c>
      <c r="L24333">
        <v>49.55</v>
      </c>
    </row>
    <row r="24334" spans="1:12" x14ac:dyDescent="0.35">
      <c r="A24334" t="s">
        <v>672</v>
      </c>
      <c r="B24334" s="1">
        <v>45338</v>
      </c>
      <c r="C24334">
        <v>446.45</v>
      </c>
      <c r="D24334">
        <v>447.95</v>
      </c>
      <c r="E24334">
        <v>452</v>
      </c>
      <c r="F24334">
        <v>436.2</v>
      </c>
      <c r="G24334">
        <v>445.15</v>
      </c>
      <c r="H24334">
        <v>666324</v>
      </c>
      <c r="I24334">
        <v>2973.92</v>
      </c>
      <c r="J24334">
        <v>15392</v>
      </c>
      <c r="K24334">
        <v>545642</v>
      </c>
      <c r="L24334">
        <v>81.89</v>
      </c>
    </row>
    <row r="24335" spans="1:12" x14ac:dyDescent="0.35">
      <c r="A24335" t="s">
        <v>671</v>
      </c>
      <c r="B24335" s="1">
        <v>45338</v>
      </c>
      <c r="C24335">
        <v>929.15</v>
      </c>
      <c r="D24335">
        <v>937</v>
      </c>
      <c r="E24335">
        <v>950.9</v>
      </c>
      <c r="F24335">
        <v>935</v>
      </c>
      <c r="G24335">
        <v>939</v>
      </c>
      <c r="H24335">
        <v>100965</v>
      </c>
      <c r="I24335">
        <v>949.5</v>
      </c>
      <c r="J24335">
        <v>12761</v>
      </c>
      <c r="K24335">
        <v>65832</v>
      </c>
      <c r="L24335">
        <v>65.2</v>
      </c>
    </row>
    <row r="24336" spans="1:12" x14ac:dyDescent="0.35">
      <c r="A24336" t="s">
        <v>670</v>
      </c>
      <c r="B24336" s="1">
        <v>45338</v>
      </c>
      <c r="C24336">
        <v>237.57</v>
      </c>
      <c r="D24336">
        <v>238.89</v>
      </c>
      <c r="E24336">
        <v>245</v>
      </c>
      <c r="F24336">
        <v>238.89</v>
      </c>
      <c r="G24336">
        <v>242.35</v>
      </c>
      <c r="H24336">
        <v>853675</v>
      </c>
      <c r="I24336">
        <v>2076.35</v>
      </c>
      <c r="J24336">
        <v>6120</v>
      </c>
      <c r="K24336">
        <v>572265</v>
      </c>
      <c r="L24336">
        <v>67.040000000000006</v>
      </c>
    </row>
    <row r="24337" spans="1:12" x14ac:dyDescent="0.35">
      <c r="A24337" t="s">
        <v>669</v>
      </c>
      <c r="B24337" s="1">
        <v>45338</v>
      </c>
      <c r="C24337">
        <v>532.6</v>
      </c>
      <c r="D24337">
        <v>532.6</v>
      </c>
      <c r="E24337">
        <v>538.45000000000005</v>
      </c>
      <c r="F24337">
        <v>524.29999999999995</v>
      </c>
      <c r="G24337">
        <v>525.75</v>
      </c>
      <c r="H24337">
        <v>143843</v>
      </c>
      <c r="I24337">
        <v>759.26</v>
      </c>
      <c r="J24337">
        <v>8236</v>
      </c>
      <c r="K24337">
        <v>110829</v>
      </c>
      <c r="L24337">
        <v>77.05</v>
      </c>
    </row>
    <row r="24338" spans="1:12" x14ac:dyDescent="0.35">
      <c r="A24338" t="s">
        <v>668</v>
      </c>
      <c r="B24338" s="1">
        <v>45338</v>
      </c>
      <c r="C24338">
        <v>100</v>
      </c>
      <c r="D24338">
        <v>101</v>
      </c>
      <c r="E24338">
        <v>109.5</v>
      </c>
      <c r="F24338">
        <v>100.65</v>
      </c>
      <c r="G24338">
        <v>107.5</v>
      </c>
      <c r="H24338">
        <v>519423</v>
      </c>
      <c r="I24338">
        <v>551.54999999999995</v>
      </c>
      <c r="J24338">
        <v>6974</v>
      </c>
      <c r="K24338">
        <v>233932</v>
      </c>
      <c r="L24338">
        <v>45.04</v>
      </c>
    </row>
    <row r="24339" spans="1:12" x14ac:dyDescent="0.35">
      <c r="A24339" t="s">
        <v>667</v>
      </c>
      <c r="B24339" s="1">
        <v>45338</v>
      </c>
      <c r="C24339">
        <v>74.849999999999994</v>
      </c>
      <c r="D24339">
        <v>74.849999999999994</v>
      </c>
      <c r="E24339">
        <v>77</v>
      </c>
      <c r="F24339">
        <v>74.45</v>
      </c>
      <c r="G24339">
        <v>74.5</v>
      </c>
      <c r="H24339">
        <v>352970</v>
      </c>
      <c r="I24339">
        <v>264.43</v>
      </c>
      <c r="J24339">
        <v>2606</v>
      </c>
      <c r="K24339">
        <v>212208</v>
      </c>
      <c r="L24339">
        <v>60.12</v>
      </c>
    </row>
    <row r="24340" spans="1:12" x14ac:dyDescent="0.35">
      <c r="A24340" t="s">
        <v>666</v>
      </c>
      <c r="B24340" s="1">
        <v>45338</v>
      </c>
      <c r="C24340">
        <v>36</v>
      </c>
      <c r="D24340">
        <v>36</v>
      </c>
      <c r="E24340">
        <v>36.9</v>
      </c>
      <c r="F24340">
        <v>35.4</v>
      </c>
      <c r="G24340">
        <v>35.950000000000003</v>
      </c>
      <c r="H24340">
        <v>901037</v>
      </c>
      <c r="I24340">
        <v>325.79000000000002</v>
      </c>
      <c r="J24340">
        <v>4158</v>
      </c>
      <c r="K24340">
        <v>472100</v>
      </c>
      <c r="L24340">
        <v>52.4</v>
      </c>
    </row>
    <row r="24341" spans="1:12" x14ac:dyDescent="0.35">
      <c r="A24341" t="s">
        <v>665</v>
      </c>
      <c r="B24341" s="1">
        <v>45338</v>
      </c>
      <c r="C24341">
        <v>502.95</v>
      </c>
      <c r="D24341">
        <v>507</v>
      </c>
      <c r="E24341">
        <v>529.4</v>
      </c>
      <c r="F24341">
        <v>507</v>
      </c>
      <c r="G24341">
        <v>512.70000000000005</v>
      </c>
      <c r="H24341">
        <v>130483</v>
      </c>
      <c r="I24341">
        <v>674.69</v>
      </c>
      <c r="J24341">
        <v>12234</v>
      </c>
      <c r="K24341">
        <v>40756</v>
      </c>
      <c r="L24341">
        <v>31.23</v>
      </c>
    </row>
    <row r="24342" spans="1:12" x14ac:dyDescent="0.35">
      <c r="A24342" t="s">
        <v>664</v>
      </c>
      <c r="B24342" s="1">
        <v>45338</v>
      </c>
      <c r="C24342">
        <v>445.3</v>
      </c>
      <c r="D24342">
        <v>445</v>
      </c>
      <c r="E24342">
        <v>458.6</v>
      </c>
      <c r="F24342">
        <v>440.65</v>
      </c>
      <c r="G24342">
        <v>444.5</v>
      </c>
      <c r="H24342">
        <v>25804</v>
      </c>
      <c r="I24342">
        <v>116.13</v>
      </c>
      <c r="J24342">
        <v>2452</v>
      </c>
      <c r="K24342">
        <v>16491</v>
      </c>
      <c r="L24342">
        <v>63.91</v>
      </c>
    </row>
    <row r="24343" spans="1:12" x14ac:dyDescent="0.35">
      <c r="A24343" t="s">
        <v>663</v>
      </c>
      <c r="B24343" s="1">
        <v>45338</v>
      </c>
      <c r="C24343">
        <v>232.4</v>
      </c>
      <c r="D24343">
        <v>232.4</v>
      </c>
      <c r="E24343">
        <v>240</v>
      </c>
      <c r="F24343">
        <v>229.55</v>
      </c>
      <c r="G24343">
        <v>234.3</v>
      </c>
      <c r="H24343">
        <v>9573</v>
      </c>
      <c r="I24343">
        <v>22.34</v>
      </c>
      <c r="J24343">
        <v>540</v>
      </c>
      <c r="K24343">
        <v>5910</v>
      </c>
      <c r="L24343">
        <v>61.74</v>
      </c>
    </row>
    <row r="24344" spans="1:12" x14ac:dyDescent="0.35">
      <c r="A24344" t="s">
        <v>662</v>
      </c>
      <c r="B24344" s="1">
        <v>45338</v>
      </c>
      <c r="C24344">
        <v>145.25</v>
      </c>
      <c r="D24344">
        <v>146.1</v>
      </c>
      <c r="E24344">
        <v>148.05000000000001</v>
      </c>
      <c r="F24344">
        <v>143.25</v>
      </c>
      <c r="G24344">
        <v>146.15</v>
      </c>
      <c r="H24344">
        <v>759858</v>
      </c>
      <c r="I24344">
        <v>1109.05</v>
      </c>
      <c r="J24344">
        <v>6860</v>
      </c>
      <c r="K24344">
        <v>241925</v>
      </c>
      <c r="L24344">
        <v>31.84</v>
      </c>
    </row>
    <row r="24345" spans="1:12" x14ac:dyDescent="0.35">
      <c r="A24345" t="s">
        <v>661</v>
      </c>
      <c r="B24345" s="1">
        <v>45338</v>
      </c>
      <c r="C24345">
        <v>184.15</v>
      </c>
      <c r="D24345">
        <v>184.35</v>
      </c>
      <c r="E24345">
        <v>193.7</v>
      </c>
      <c r="F24345">
        <v>184.35</v>
      </c>
      <c r="G24345">
        <v>188.4</v>
      </c>
      <c r="H24345">
        <v>13656</v>
      </c>
      <c r="I24345">
        <v>25.85</v>
      </c>
      <c r="J24345">
        <v>380</v>
      </c>
      <c r="K24345">
        <v>7571</v>
      </c>
      <c r="L24345">
        <v>55.44</v>
      </c>
    </row>
    <row r="24346" spans="1:12" x14ac:dyDescent="0.35">
      <c r="A24346" t="s">
        <v>660</v>
      </c>
      <c r="B24346" s="1">
        <v>45338</v>
      </c>
      <c r="C24346">
        <v>566</v>
      </c>
      <c r="D24346">
        <v>566</v>
      </c>
      <c r="E24346">
        <v>574.6</v>
      </c>
      <c r="F24346">
        <v>555.1</v>
      </c>
      <c r="G24346">
        <v>559.65</v>
      </c>
      <c r="H24346">
        <v>5293</v>
      </c>
      <c r="I24346">
        <v>29.95</v>
      </c>
      <c r="J24346">
        <v>295</v>
      </c>
      <c r="K24346">
        <v>3707</v>
      </c>
      <c r="L24346">
        <v>70.040000000000006</v>
      </c>
    </row>
    <row r="24347" spans="1:12" x14ac:dyDescent="0.35">
      <c r="A24347" t="s">
        <v>659</v>
      </c>
      <c r="B24347" s="1">
        <v>45338</v>
      </c>
      <c r="C24347">
        <v>314.89999999999998</v>
      </c>
      <c r="D24347">
        <v>315</v>
      </c>
      <c r="E24347">
        <v>316.45</v>
      </c>
      <c r="F24347">
        <v>312.5</v>
      </c>
      <c r="G24347">
        <v>313.14999999999998</v>
      </c>
      <c r="H24347">
        <v>225066</v>
      </c>
      <c r="I24347">
        <v>706.67</v>
      </c>
      <c r="J24347">
        <v>9190</v>
      </c>
      <c r="K24347">
        <v>119425</v>
      </c>
      <c r="L24347">
        <v>53.06</v>
      </c>
    </row>
    <row r="24348" spans="1:12" x14ac:dyDescent="0.35">
      <c r="A24348" t="s">
        <v>658</v>
      </c>
      <c r="B24348" s="1">
        <v>45338</v>
      </c>
      <c r="C24348">
        <v>429.25</v>
      </c>
      <c r="D24348">
        <v>425.5</v>
      </c>
      <c r="E24348">
        <v>439</v>
      </c>
      <c r="F24348">
        <v>425.5</v>
      </c>
      <c r="G24348">
        <v>434.05</v>
      </c>
      <c r="H24348">
        <v>62677</v>
      </c>
      <c r="I24348">
        <v>272.33999999999997</v>
      </c>
      <c r="J24348">
        <v>5378</v>
      </c>
      <c r="K24348">
        <v>34217</v>
      </c>
      <c r="L24348">
        <v>54.59</v>
      </c>
    </row>
    <row r="24349" spans="1:12" x14ac:dyDescent="0.35">
      <c r="A24349" t="s">
        <v>657</v>
      </c>
      <c r="B24349" s="1">
        <v>45338</v>
      </c>
      <c r="C24349">
        <v>2350.85</v>
      </c>
      <c r="D24349">
        <v>2369.9499999999998</v>
      </c>
      <c r="E24349">
        <v>2382</v>
      </c>
      <c r="F24349">
        <v>2357.6</v>
      </c>
      <c r="G24349">
        <v>2375.25</v>
      </c>
      <c r="H24349">
        <v>2363302</v>
      </c>
      <c r="I24349">
        <v>55908.31</v>
      </c>
      <c r="J24349">
        <v>85689</v>
      </c>
      <c r="K24349">
        <v>1830305</v>
      </c>
      <c r="L24349">
        <v>77.45</v>
      </c>
    </row>
    <row r="24350" spans="1:12" x14ac:dyDescent="0.35">
      <c r="A24350" t="s">
        <v>656</v>
      </c>
      <c r="B24350" s="1">
        <v>45338</v>
      </c>
      <c r="C24350">
        <v>575</v>
      </c>
      <c r="D24350">
        <v>578</v>
      </c>
      <c r="E24350">
        <v>594.79999999999995</v>
      </c>
      <c r="F24350">
        <v>558.85</v>
      </c>
      <c r="G24350">
        <v>565.70000000000005</v>
      </c>
      <c r="H24350">
        <v>14846350</v>
      </c>
      <c r="I24350">
        <v>85076.57</v>
      </c>
      <c r="J24350">
        <v>234349</v>
      </c>
      <c r="K24350">
        <v>4559006</v>
      </c>
      <c r="L24350">
        <v>30.71</v>
      </c>
    </row>
    <row r="24351" spans="1:12" x14ac:dyDescent="0.35">
      <c r="A24351" t="s">
        <v>655</v>
      </c>
      <c r="B24351" s="1">
        <v>45338</v>
      </c>
      <c r="C24351">
        <v>205.7</v>
      </c>
      <c r="D24351">
        <v>207</v>
      </c>
      <c r="E24351">
        <v>211.9</v>
      </c>
      <c r="F24351">
        <v>202.5</v>
      </c>
      <c r="G24351">
        <v>204.6</v>
      </c>
      <c r="H24351">
        <v>5033831</v>
      </c>
      <c r="I24351">
        <v>10389.32</v>
      </c>
      <c r="J24351">
        <v>49088</v>
      </c>
      <c r="K24351">
        <v>1391693</v>
      </c>
      <c r="L24351">
        <v>27.65</v>
      </c>
    </row>
    <row r="24352" spans="1:12" x14ac:dyDescent="0.35">
      <c r="A24352" t="s">
        <v>654</v>
      </c>
      <c r="B24352" s="1">
        <v>45338</v>
      </c>
      <c r="C24352">
        <v>20.65</v>
      </c>
      <c r="D24352">
        <v>20.9</v>
      </c>
      <c r="E24352">
        <v>20.9</v>
      </c>
      <c r="F24352">
        <v>20.3</v>
      </c>
      <c r="G24352">
        <v>20.45</v>
      </c>
      <c r="H24352">
        <v>689699</v>
      </c>
      <c r="I24352">
        <v>141.72999999999999</v>
      </c>
      <c r="J24352">
        <v>3184</v>
      </c>
      <c r="K24352">
        <v>470330</v>
      </c>
      <c r="L24352">
        <v>68.19</v>
      </c>
    </row>
    <row r="24353" spans="1:12" x14ac:dyDescent="0.35">
      <c r="A24353" t="s">
        <v>653</v>
      </c>
      <c r="B24353" s="1">
        <v>45338</v>
      </c>
      <c r="C24353">
        <v>256.39999999999998</v>
      </c>
      <c r="D24353">
        <v>258.2</v>
      </c>
      <c r="E24353">
        <v>263.89999999999998</v>
      </c>
      <c r="F24353">
        <v>256.60000000000002</v>
      </c>
      <c r="G24353">
        <v>258.3</v>
      </c>
      <c r="H24353">
        <v>3579879</v>
      </c>
      <c r="I24353">
        <v>9309.91</v>
      </c>
      <c r="J24353">
        <v>34480</v>
      </c>
      <c r="K24353">
        <v>1181533</v>
      </c>
      <c r="L24353">
        <v>33</v>
      </c>
    </row>
    <row r="24354" spans="1:12" x14ac:dyDescent="0.35">
      <c r="A24354" t="s">
        <v>652</v>
      </c>
      <c r="B24354" s="1">
        <v>45338</v>
      </c>
      <c r="C24354">
        <v>410.45</v>
      </c>
      <c r="D24354">
        <v>409</v>
      </c>
      <c r="E24354">
        <v>418.95</v>
      </c>
      <c r="F24354">
        <v>407.1</v>
      </c>
      <c r="G24354">
        <v>409.2</v>
      </c>
      <c r="H24354">
        <v>12555</v>
      </c>
      <c r="I24354">
        <v>51.54</v>
      </c>
      <c r="J24354">
        <v>1035</v>
      </c>
      <c r="K24354">
        <v>7274</v>
      </c>
      <c r="L24354">
        <v>57.94</v>
      </c>
    </row>
    <row r="24355" spans="1:12" x14ac:dyDescent="0.35">
      <c r="A24355" t="s">
        <v>651</v>
      </c>
      <c r="B24355" s="1">
        <v>45338</v>
      </c>
      <c r="C24355">
        <v>513.20000000000005</v>
      </c>
      <c r="D24355">
        <v>519.95000000000005</v>
      </c>
      <c r="E24355">
        <v>519.95000000000005</v>
      </c>
      <c r="F24355">
        <v>510.95</v>
      </c>
      <c r="G24355">
        <v>515.70000000000005</v>
      </c>
      <c r="H24355">
        <v>12066565</v>
      </c>
      <c r="I24355">
        <v>62153.59</v>
      </c>
      <c r="J24355">
        <v>156956</v>
      </c>
      <c r="K24355">
        <v>7615859</v>
      </c>
      <c r="L24355">
        <v>63.12</v>
      </c>
    </row>
    <row r="24356" spans="1:12" x14ac:dyDescent="0.35">
      <c r="A24356" t="s">
        <v>650</v>
      </c>
      <c r="B24356" s="1">
        <v>45338</v>
      </c>
      <c r="C24356">
        <v>153.1</v>
      </c>
      <c r="D24356">
        <v>153.9</v>
      </c>
      <c r="E24356">
        <v>155.25</v>
      </c>
      <c r="F24356">
        <v>151.9</v>
      </c>
      <c r="G24356">
        <v>152.35</v>
      </c>
      <c r="H24356">
        <v>313875</v>
      </c>
      <c r="I24356">
        <v>481.21</v>
      </c>
      <c r="J24356">
        <v>7760</v>
      </c>
      <c r="K24356">
        <v>168155</v>
      </c>
      <c r="L24356">
        <v>53.57</v>
      </c>
    </row>
    <row r="24357" spans="1:12" x14ac:dyDescent="0.35">
      <c r="A24357" t="s">
        <v>649</v>
      </c>
      <c r="B24357" s="1">
        <v>45338</v>
      </c>
      <c r="C24357">
        <v>128.55000000000001</v>
      </c>
      <c r="D24357">
        <v>130.1</v>
      </c>
      <c r="E24357">
        <v>131.6</v>
      </c>
      <c r="F24357">
        <v>126</v>
      </c>
      <c r="G24357">
        <v>128.75</v>
      </c>
      <c r="H24357">
        <v>156200</v>
      </c>
      <c r="I24357">
        <v>200.53</v>
      </c>
      <c r="J24357">
        <v>2605</v>
      </c>
      <c r="K24357">
        <v>54063</v>
      </c>
      <c r="L24357">
        <v>34.61</v>
      </c>
    </row>
    <row r="24358" spans="1:12" x14ac:dyDescent="0.35">
      <c r="A24358" t="s">
        <v>648</v>
      </c>
      <c r="B24358" s="1">
        <v>45338</v>
      </c>
      <c r="C24358">
        <v>2803.6</v>
      </c>
      <c r="D24358">
        <v>2802</v>
      </c>
      <c r="E24358">
        <v>2858</v>
      </c>
      <c r="F24358">
        <v>2784.35</v>
      </c>
      <c r="G24358">
        <v>2848.05</v>
      </c>
      <c r="H24358">
        <v>8849</v>
      </c>
      <c r="I24358">
        <v>250.54</v>
      </c>
      <c r="J24358">
        <v>1713</v>
      </c>
      <c r="K24358">
        <v>5808</v>
      </c>
      <c r="L24358">
        <v>65.63</v>
      </c>
    </row>
    <row r="24359" spans="1:12" x14ac:dyDescent="0.35">
      <c r="A24359" t="s">
        <v>647</v>
      </c>
      <c r="B24359" s="1">
        <v>45338</v>
      </c>
      <c r="C24359">
        <v>286.45</v>
      </c>
      <c r="D24359">
        <v>288.7</v>
      </c>
      <c r="E24359">
        <v>289.7</v>
      </c>
      <c r="F24359">
        <v>285.85000000000002</v>
      </c>
      <c r="G24359">
        <v>287.8</v>
      </c>
      <c r="H24359">
        <v>102158</v>
      </c>
      <c r="I24359">
        <v>294.12</v>
      </c>
      <c r="J24359">
        <v>5460</v>
      </c>
      <c r="K24359">
        <v>41581</v>
      </c>
      <c r="L24359">
        <v>40.700000000000003</v>
      </c>
    </row>
    <row r="24360" spans="1:12" x14ac:dyDescent="0.35">
      <c r="A24360" t="s">
        <v>646</v>
      </c>
      <c r="B24360" s="1">
        <v>45338</v>
      </c>
      <c r="C24360">
        <v>931.15</v>
      </c>
      <c r="D24360">
        <v>925.05</v>
      </c>
      <c r="E24360">
        <v>932.75</v>
      </c>
      <c r="F24360">
        <v>921</v>
      </c>
      <c r="G24360">
        <v>924.9</v>
      </c>
      <c r="H24360">
        <v>26850</v>
      </c>
      <c r="I24360">
        <v>248.25</v>
      </c>
      <c r="J24360">
        <v>2807</v>
      </c>
      <c r="K24360">
        <v>13777</v>
      </c>
      <c r="L24360">
        <v>51.31</v>
      </c>
    </row>
    <row r="24361" spans="1:12" x14ac:dyDescent="0.35">
      <c r="A24361" t="s">
        <v>645</v>
      </c>
      <c r="B24361" s="1">
        <v>45338</v>
      </c>
      <c r="C24361">
        <v>915.2</v>
      </c>
      <c r="D24361">
        <v>925.25</v>
      </c>
      <c r="E24361">
        <v>950.6</v>
      </c>
      <c r="F24361">
        <v>912.55</v>
      </c>
      <c r="G24361">
        <v>924</v>
      </c>
      <c r="H24361">
        <v>134711</v>
      </c>
      <c r="I24361">
        <v>1258.97</v>
      </c>
      <c r="J24361">
        <v>16685</v>
      </c>
      <c r="K24361">
        <v>64319</v>
      </c>
      <c r="L24361">
        <v>47.75</v>
      </c>
    </row>
    <row r="24362" spans="1:12" x14ac:dyDescent="0.35">
      <c r="A24362" t="s">
        <v>644</v>
      </c>
      <c r="B24362" s="1">
        <v>45338</v>
      </c>
      <c r="C24362">
        <v>101.7</v>
      </c>
      <c r="D24362">
        <v>102.1</v>
      </c>
      <c r="E24362">
        <v>103.05</v>
      </c>
      <c r="F24362">
        <v>99.15</v>
      </c>
      <c r="G24362">
        <v>100.4</v>
      </c>
      <c r="H24362">
        <v>12642154</v>
      </c>
      <c r="I24362">
        <v>12811.96</v>
      </c>
      <c r="J24362">
        <v>43231</v>
      </c>
      <c r="K24362">
        <v>4098184</v>
      </c>
      <c r="L24362">
        <v>32.42</v>
      </c>
    </row>
    <row r="24363" spans="1:12" x14ac:dyDescent="0.35">
      <c r="A24363" t="s">
        <v>643</v>
      </c>
      <c r="B24363" s="1">
        <v>45338</v>
      </c>
      <c r="C24363">
        <v>157.05000000000001</v>
      </c>
      <c r="D24363">
        <v>154.05000000000001</v>
      </c>
      <c r="E24363">
        <v>161.30000000000001</v>
      </c>
      <c r="F24363">
        <v>154.05000000000001</v>
      </c>
      <c r="G24363">
        <v>159.1</v>
      </c>
      <c r="H24363">
        <v>12843</v>
      </c>
      <c r="I24363">
        <v>20.329999999999998</v>
      </c>
      <c r="J24363">
        <v>712</v>
      </c>
      <c r="K24363">
        <v>7389</v>
      </c>
      <c r="L24363">
        <v>57.53</v>
      </c>
    </row>
    <row r="24364" spans="1:12" x14ac:dyDescent="0.35">
      <c r="A24364" t="s">
        <v>642</v>
      </c>
      <c r="B24364" s="1">
        <v>45338</v>
      </c>
      <c r="C24364">
        <v>547.15</v>
      </c>
      <c r="D24364">
        <v>548.4</v>
      </c>
      <c r="E24364">
        <v>554.9</v>
      </c>
      <c r="F24364">
        <v>530</v>
      </c>
      <c r="G24364">
        <v>539.45000000000005</v>
      </c>
      <c r="H24364">
        <v>34751</v>
      </c>
      <c r="I24364">
        <v>188.85</v>
      </c>
      <c r="J24364">
        <v>3352</v>
      </c>
      <c r="K24364">
        <v>17479</v>
      </c>
      <c r="L24364">
        <v>50.3</v>
      </c>
    </row>
    <row r="24365" spans="1:12" x14ac:dyDescent="0.35">
      <c r="A24365" t="s">
        <v>641</v>
      </c>
      <c r="B24365" s="1">
        <v>45338</v>
      </c>
      <c r="C24365">
        <v>1396.35</v>
      </c>
      <c r="D24365">
        <v>1403.35</v>
      </c>
      <c r="E24365">
        <v>1417.3</v>
      </c>
      <c r="F24365">
        <v>1393.55</v>
      </c>
      <c r="G24365">
        <v>1406.2</v>
      </c>
      <c r="H24365">
        <v>5202</v>
      </c>
      <c r="I24365">
        <v>73.290000000000006</v>
      </c>
      <c r="J24365">
        <v>640</v>
      </c>
      <c r="K24365">
        <v>3995</v>
      </c>
      <c r="L24365">
        <v>76.8</v>
      </c>
    </row>
    <row r="24366" spans="1:12" x14ac:dyDescent="0.35">
      <c r="A24366" t="s">
        <v>640</v>
      </c>
      <c r="B24366" s="1">
        <v>45338</v>
      </c>
      <c r="C24366">
        <v>4816.95</v>
      </c>
      <c r="D24366">
        <v>4830</v>
      </c>
      <c r="E24366">
        <v>4920</v>
      </c>
      <c r="F24366">
        <v>4830</v>
      </c>
      <c r="G24366">
        <v>4894.3</v>
      </c>
      <c r="H24366">
        <v>848705</v>
      </c>
      <c r="I24366">
        <v>41476.57</v>
      </c>
      <c r="J24366">
        <v>66840</v>
      </c>
      <c r="K24366">
        <v>421045</v>
      </c>
      <c r="L24366">
        <v>49.61</v>
      </c>
    </row>
    <row r="24367" spans="1:12" x14ac:dyDescent="0.35">
      <c r="A24367" t="s">
        <v>639</v>
      </c>
      <c r="B24367" s="1">
        <v>45338</v>
      </c>
      <c r="C24367">
        <v>319.7</v>
      </c>
      <c r="D24367">
        <v>323</v>
      </c>
      <c r="E24367">
        <v>325.7</v>
      </c>
      <c r="F24367">
        <v>316.2</v>
      </c>
      <c r="G24367">
        <v>317.25</v>
      </c>
      <c r="H24367">
        <v>281401</v>
      </c>
      <c r="I24367">
        <v>902.37</v>
      </c>
      <c r="J24367">
        <v>8173</v>
      </c>
      <c r="K24367">
        <v>138409</v>
      </c>
      <c r="L24367">
        <v>49.19</v>
      </c>
    </row>
    <row r="24368" spans="1:12" x14ac:dyDescent="0.35">
      <c r="A24368" t="s">
        <v>638</v>
      </c>
      <c r="B24368" s="1">
        <v>45338</v>
      </c>
      <c r="C24368">
        <v>431.75</v>
      </c>
      <c r="D24368">
        <v>432</v>
      </c>
      <c r="E24368">
        <v>447.5</v>
      </c>
      <c r="F24368">
        <v>426.25</v>
      </c>
      <c r="G24368">
        <v>430.2</v>
      </c>
      <c r="H24368">
        <v>98125</v>
      </c>
      <c r="I24368">
        <v>427.47</v>
      </c>
      <c r="J24368">
        <v>11404</v>
      </c>
      <c r="K24368">
        <v>52848</v>
      </c>
      <c r="L24368">
        <v>53.86</v>
      </c>
    </row>
    <row r="24369" spans="1:12" x14ac:dyDescent="0.35">
      <c r="A24369" t="s">
        <v>637</v>
      </c>
      <c r="B24369" s="1">
        <v>45338</v>
      </c>
      <c r="C24369">
        <v>359.4</v>
      </c>
      <c r="D24369">
        <v>356.15</v>
      </c>
      <c r="E24369">
        <v>366.45</v>
      </c>
      <c r="F24369">
        <v>356.15</v>
      </c>
      <c r="G24369">
        <v>360.05</v>
      </c>
      <c r="H24369">
        <v>59779</v>
      </c>
      <c r="I24369">
        <v>215.58</v>
      </c>
      <c r="J24369">
        <v>6036</v>
      </c>
      <c r="K24369">
        <v>29233</v>
      </c>
      <c r="L24369">
        <v>48.9</v>
      </c>
    </row>
    <row r="24370" spans="1:12" x14ac:dyDescent="0.35">
      <c r="A24370" t="s">
        <v>636</v>
      </c>
      <c r="B24370" s="1">
        <v>45338</v>
      </c>
      <c r="C24370">
        <v>223.05</v>
      </c>
      <c r="D24370">
        <v>223.9</v>
      </c>
      <c r="E24370">
        <v>232</v>
      </c>
      <c r="F24370">
        <v>220.45</v>
      </c>
      <c r="G24370">
        <v>225.6</v>
      </c>
      <c r="H24370">
        <v>2131322</v>
      </c>
      <c r="I24370">
        <v>4816.26</v>
      </c>
      <c r="J24370">
        <v>43940</v>
      </c>
      <c r="K24370">
        <v>530660</v>
      </c>
      <c r="L24370">
        <v>24.9</v>
      </c>
    </row>
    <row r="24371" spans="1:12" x14ac:dyDescent="0.35">
      <c r="A24371" t="s">
        <v>635</v>
      </c>
      <c r="B24371" s="1">
        <v>45338</v>
      </c>
      <c r="C24371">
        <v>217.45</v>
      </c>
      <c r="D24371">
        <v>217.5</v>
      </c>
      <c r="E24371">
        <v>219.5</v>
      </c>
      <c r="F24371">
        <v>209.4</v>
      </c>
      <c r="G24371">
        <v>212</v>
      </c>
      <c r="H24371">
        <v>680256</v>
      </c>
      <c r="I24371">
        <v>1449.44</v>
      </c>
      <c r="J24371">
        <v>10926</v>
      </c>
      <c r="K24371">
        <v>363047</v>
      </c>
      <c r="L24371">
        <v>53.37</v>
      </c>
    </row>
    <row r="24372" spans="1:12" x14ac:dyDescent="0.35">
      <c r="A24372" t="s">
        <v>634</v>
      </c>
      <c r="B24372" s="1">
        <v>45338</v>
      </c>
      <c r="C24372">
        <v>1694.85</v>
      </c>
      <c r="D24372">
        <v>1710.95</v>
      </c>
      <c r="E24372">
        <v>1748.65</v>
      </c>
      <c r="F24372">
        <v>1685.55</v>
      </c>
      <c r="G24372">
        <v>1698.95</v>
      </c>
      <c r="H24372">
        <v>594414</v>
      </c>
      <c r="I24372">
        <v>10197.299999999999</v>
      </c>
      <c r="J24372">
        <v>44367</v>
      </c>
      <c r="K24372">
        <v>139097</v>
      </c>
      <c r="L24372">
        <v>23.4</v>
      </c>
    </row>
    <row r="24373" spans="1:12" x14ac:dyDescent="0.35">
      <c r="A24373" t="s">
        <v>633</v>
      </c>
      <c r="B24373" s="1">
        <v>45338</v>
      </c>
      <c r="C24373">
        <v>12.17</v>
      </c>
      <c r="D24373">
        <v>12.17</v>
      </c>
      <c r="E24373">
        <v>12.41</v>
      </c>
      <c r="F24373">
        <v>12.17</v>
      </c>
      <c r="G24373">
        <v>12.25</v>
      </c>
      <c r="H24373">
        <v>180343</v>
      </c>
      <c r="I24373">
        <v>22.1</v>
      </c>
      <c r="J24373">
        <v>1428</v>
      </c>
      <c r="K24373">
        <v>139853</v>
      </c>
      <c r="L24373">
        <v>77.55</v>
      </c>
    </row>
    <row r="24374" spans="1:12" x14ac:dyDescent="0.35">
      <c r="A24374" t="s">
        <v>632</v>
      </c>
      <c r="B24374" s="1">
        <v>45338</v>
      </c>
      <c r="C24374">
        <v>121.02</v>
      </c>
      <c r="D24374">
        <v>121.02</v>
      </c>
      <c r="E24374">
        <v>122.6</v>
      </c>
      <c r="F24374">
        <v>120.91</v>
      </c>
      <c r="G24374">
        <v>122.14</v>
      </c>
      <c r="H24374">
        <v>6839</v>
      </c>
      <c r="I24374">
        <v>8.34</v>
      </c>
      <c r="J24374">
        <v>243</v>
      </c>
      <c r="K24374">
        <v>4211</v>
      </c>
      <c r="L24374">
        <v>61.57</v>
      </c>
    </row>
    <row r="24375" spans="1:12" x14ac:dyDescent="0.35">
      <c r="A24375" t="s">
        <v>631</v>
      </c>
      <c r="B24375" s="1">
        <v>45338</v>
      </c>
      <c r="C24375">
        <v>119.41</v>
      </c>
      <c r="D24375">
        <v>119.84</v>
      </c>
      <c r="E24375">
        <v>128.61000000000001</v>
      </c>
      <c r="F24375">
        <v>119.7</v>
      </c>
      <c r="G24375">
        <v>125.36</v>
      </c>
      <c r="H24375">
        <v>3300</v>
      </c>
      <c r="I24375">
        <v>3.96</v>
      </c>
      <c r="J24375">
        <v>45</v>
      </c>
      <c r="K24375">
        <v>3188</v>
      </c>
      <c r="L24375">
        <v>96.61</v>
      </c>
    </row>
    <row r="24376" spans="1:12" x14ac:dyDescent="0.35">
      <c r="A24376" t="s">
        <v>630</v>
      </c>
      <c r="B24376" s="1">
        <v>45338</v>
      </c>
      <c r="C24376">
        <v>17.649999999999999</v>
      </c>
      <c r="D24376">
        <v>17.850000000000001</v>
      </c>
      <c r="E24376">
        <v>18</v>
      </c>
      <c r="F24376">
        <v>17.399999999999999</v>
      </c>
      <c r="G24376">
        <v>17.899999999999999</v>
      </c>
      <c r="H24376">
        <v>557480</v>
      </c>
      <c r="I24376">
        <v>99.51</v>
      </c>
      <c r="J24376">
        <v>1195</v>
      </c>
      <c r="K24376">
        <v>443309</v>
      </c>
      <c r="L24376">
        <v>79.52</v>
      </c>
    </row>
    <row r="24377" spans="1:12" x14ac:dyDescent="0.35">
      <c r="A24377" t="s">
        <v>629</v>
      </c>
      <c r="B24377" s="1">
        <v>45338</v>
      </c>
      <c r="C24377">
        <v>125.83</v>
      </c>
      <c r="D24377">
        <v>126</v>
      </c>
      <c r="E24377">
        <v>128</v>
      </c>
      <c r="F24377">
        <v>125.96</v>
      </c>
      <c r="G24377">
        <v>126.75</v>
      </c>
      <c r="H24377">
        <v>1368</v>
      </c>
      <c r="I24377">
        <v>1.73</v>
      </c>
      <c r="J24377">
        <v>41</v>
      </c>
      <c r="K24377">
        <v>697</v>
      </c>
      <c r="L24377">
        <v>50.95</v>
      </c>
    </row>
    <row r="24378" spans="1:12" x14ac:dyDescent="0.35">
      <c r="A24378" t="s">
        <v>628</v>
      </c>
      <c r="B24378" s="1">
        <v>45338</v>
      </c>
      <c r="C24378">
        <v>150.71</v>
      </c>
      <c r="D24378">
        <v>150.97999999999999</v>
      </c>
      <c r="E24378">
        <v>153</v>
      </c>
      <c r="F24378">
        <v>150.83000000000001</v>
      </c>
      <c r="G24378">
        <v>151.78</v>
      </c>
      <c r="H24378">
        <v>168628</v>
      </c>
      <c r="I24378">
        <v>255.9</v>
      </c>
      <c r="J24378">
        <v>2947</v>
      </c>
      <c r="K24378">
        <v>132715</v>
      </c>
      <c r="L24378">
        <v>78.7</v>
      </c>
    </row>
    <row r="24379" spans="1:12" x14ac:dyDescent="0.35">
      <c r="A24379" t="s">
        <v>627</v>
      </c>
      <c r="B24379" s="1">
        <v>45338</v>
      </c>
      <c r="C24379">
        <v>69.08</v>
      </c>
      <c r="D24379">
        <v>69.48</v>
      </c>
      <c r="E24379">
        <v>69.91</v>
      </c>
      <c r="F24379">
        <v>69.48</v>
      </c>
      <c r="G24379">
        <v>69.88</v>
      </c>
      <c r="H24379">
        <v>122770</v>
      </c>
      <c r="I24379">
        <v>85.72</v>
      </c>
      <c r="J24379">
        <v>520</v>
      </c>
      <c r="K24379">
        <v>90783</v>
      </c>
      <c r="L24379">
        <v>73.95</v>
      </c>
    </row>
    <row r="24380" spans="1:12" x14ac:dyDescent="0.35">
      <c r="A24380" t="s">
        <v>626</v>
      </c>
      <c r="B24380" s="1">
        <v>45338</v>
      </c>
      <c r="C24380">
        <v>79.489999999999995</v>
      </c>
      <c r="D24380">
        <v>79.989999999999995</v>
      </c>
      <c r="E24380">
        <v>80.11</v>
      </c>
      <c r="F24380">
        <v>78.22</v>
      </c>
      <c r="G24380">
        <v>79.72</v>
      </c>
      <c r="H24380">
        <v>27292</v>
      </c>
      <c r="I24380">
        <v>21.79</v>
      </c>
      <c r="J24380">
        <v>384</v>
      </c>
      <c r="K24380">
        <v>6818</v>
      </c>
      <c r="L24380">
        <v>24.98</v>
      </c>
    </row>
    <row r="24381" spans="1:12" x14ac:dyDescent="0.35">
      <c r="A24381" t="s">
        <v>625</v>
      </c>
      <c r="B24381" s="1">
        <v>45338</v>
      </c>
      <c r="C24381">
        <v>51.5</v>
      </c>
      <c r="D24381">
        <v>51.59</v>
      </c>
      <c r="E24381">
        <v>52.08</v>
      </c>
      <c r="F24381">
        <v>50.06</v>
      </c>
      <c r="G24381">
        <v>51.95</v>
      </c>
      <c r="H24381">
        <v>5190</v>
      </c>
      <c r="I24381">
        <v>2.69</v>
      </c>
      <c r="J24381">
        <v>113</v>
      </c>
      <c r="K24381">
        <v>4513</v>
      </c>
      <c r="L24381">
        <v>86.96</v>
      </c>
    </row>
    <row r="24382" spans="1:12" x14ac:dyDescent="0.35">
      <c r="A24382" t="s">
        <v>624</v>
      </c>
      <c r="B24382" s="1">
        <v>45338</v>
      </c>
      <c r="C24382">
        <v>23.23</v>
      </c>
      <c r="D24382">
        <v>23.5</v>
      </c>
      <c r="E24382">
        <v>23.69</v>
      </c>
      <c r="F24382">
        <v>23.13</v>
      </c>
      <c r="G24382">
        <v>23.43</v>
      </c>
      <c r="H24382">
        <v>118111</v>
      </c>
      <c r="I24382">
        <v>27.66</v>
      </c>
      <c r="J24382">
        <v>357</v>
      </c>
      <c r="K24382">
        <v>75657</v>
      </c>
      <c r="L24382">
        <v>64.06</v>
      </c>
    </row>
    <row r="24383" spans="1:12" x14ac:dyDescent="0.35">
      <c r="A24383" t="s">
        <v>623</v>
      </c>
      <c r="B24383" s="1">
        <v>45338</v>
      </c>
      <c r="C24383">
        <v>72.150000000000006</v>
      </c>
      <c r="D24383">
        <v>73.47</v>
      </c>
      <c r="E24383">
        <v>74.69</v>
      </c>
      <c r="F24383">
        <v>71.209999999999994</v>
      </c>
      <c r="G24383">
        <v>71.349999999999994</v>
      </c>
      <c r="H24383">
        <v>108854</v>
      </c>
      <c r="I24383">
        <v>78.98</v>
      </c>
      <c r="J24383">
        <v>672</v>
      </c>
      <c r="K24383">
        <v>59585</v>
      </c>
      <c r="L24383">
        <v>54.74</v>
      </c>
    </row>
    <row r="24384" spans="1:12" x14ac:dyDescent="0.35">
      <c r="A24384" t="s">
        <v>622</v>
      </c>
      <c r="B24384" s="1">
        <v>45338</v>
      </c>
      <c r="C24384">
        <v>239.95</v>
      </c>
      <c r="D24384">
        <v>239.96</v>
      </c>
      <c r="E24384">
        <v>241.49</v>
      </c>
      <c r="F24384">
        <v>239.71</v>
      </c>
      <c r="G24384">
        <v>240.93</v>
      </c>
      <c r="H24384">
        <v>22628</v>
      </c>
      <c r="I24384">
        <v>54.52</v>
      </c>
      <c r="J24384">
        <v>373</v>
      </c>
      <c r="K24384">
        <v>18899</v>
      </c>
      <c r="L24384">
        <v>83.52</v>
      </c>
    </row>
    <row r="24385" spans="1:12" x14ac:dyDescent="0.35">
      <c r="A24385" t="s">
        <v>621</v>
      </c>
      <c r="B24385" s="1">
        <v>45338</v>
      </c>
      <c r="C24385">
        <v>38.69</v>
      </c>
      <c r="D24385">
        <v>39.090000000000003</v>
      </c>
      <c r="E24385">
        <v>39.15</v>
      </c>
      <c r="F24385">
        <v>38.31</v>
      </c>
      <c r="G24385">
        <v>39.090000000000003</v>
      </c>
      <c r="H24385">
        <v>40525</v>
      </c>
      <c r="I24385">
        <v>15.83</v>
      </c>
      <c r="J24385">
        <v>170</v>
      </c>
      <c r="K24385">
        <v>29246</v>
      </c>
      <c r="L24385">
        <v>72.17</v>
      </c>
    </row>
    <row r="24386" spans="1:12" x14ac:dyDescent="0.35">
      <c r="A24386" t="s">
        <v>620</v>
      </c>
      <c r="B24386" s="1">
        <v>45338</v>
      </c>
      <c r="C24386">
        <v>46.75</v>
      </c>
      <c r="D24386">
        <v>47.28</v>
      </c>
      <c r="E24386">
        <v>47.28</v>
      </c>
      <c r="F24386">
        <v>46.72</v>
      </c>
      <c r="G24386">
        <v>46.98</v>
      </c>
      <c r="H24386">
        <v>52659</v>
      </c>
      <c r="I24386">
        <v>24.74</v>
      </c>
      <c r="J24386">
        <v>304</v>
      </c>
      <c r="K24386">
        <v>45500</v>
      </c>
      <c r="L24386">
        <v>86.4</v>
      </c>
    </row>
    <row r="24387" spans="1:12" x14ac:dyDescent="0.35">
      <c r="A24387" t="s">
        <v>619</v>
      </c>
      <c r="B24387" s="1">
        <v>45338</v>
      </c>
      <c r="C24387">
        <v>22.69</v>
      </c>
      <c r="D24387">
        <v>22.69</v>
      </c>
      <c r="E24387">
        <v>23.1</v>
      </c>
      <c r="F24387">
        <v>22.69</v>
      </c>
      <c r="G24387">
        <v>22.84</v>
      </c>
      <c r="H24387">
        <v>20202</v>
      </c>
      <c r="I24387">
        <v>4.62</v>
      </c>
      <c r="J24387">
        <v>227</v>
      </c>
      <c r="K24387">
        <v>18190</v>
      </c>
      <c r="L24387">
        <v>90.04</v>
      </c>
    </row>
    <row r="24388" spans="1:12" x14ac:dyDescent="0.35">
      <c r="A24388" t="s">
        <v>618</v>
      </c>
      <c r="B24388" s="1">
        <v>45338</v>
      </c>
      <c r="C24388">
        <v>58.68</v>
      </c>
      <c r="D24388">
        <v>58.68</v>
      </c>
      <c r="E24388">
        <v>60.5</v>
      </c>
      <c r="F24388">
        <v>58.68</v>
      </c>
      <c r="G24388">
        <v>59.25</v>
      </c>
      <c r="H24388">
        <v>10377</v>
      </c>
      <c r="I24388">
        <v>6.13</v>
      </c>
      <c r="J24388">
        <v>147</v>
      </c>
      <c r="K24388">
        <v>6431</v>
      </c>
      <c r="L24388">
        <v>61.97</v>
      </c>
    </row>
    <row r="24389" spans="1:12" x14ac:dyDescent="0.35">
      <c r="A24389" t="s">
        <v>617</v>
      </c>
      <c r="B24389" s="1">
        <v>45338</v>
      </c>
      <c r="C24389">
        <v>30.26</v>
      </c>
      <c r="D24389">
        <v>30.44</v>
      </c>
      <c r="E24389">
        <v>34.020000000000003</v>
      </c>
      <c r="F24389">
        <v>30</v>
      </c>
      <c r="G24389">
        <v>31.98</v>
      </c>
      <c r="H24389">
        <v>117135</v>
      </c>
      <c r="I24389">
        <v>36.58</v>
      </c>
      <c r="J24389">
        <v>810</v>
      </c>
      <c r="K24389">
        <v>96906</v>
      </c>
      <c r="L24389">
        <v>82.73</v>
      </c>
    </row>
    <row r="24390" spans="1:12" x14ac:dyDescent="0.35">
      <c r="A24390" t="s">
        <v>616</v>
      </c>
      <c r="B24390" s="1">
        <v>45338</v>
      </c>
      <c r="C24390">
        <v>18.059999999999999</v>
      </c>
      <c r="D24390">
        <v>18.45</v>
      </c>
      <c r="E24390">
        <v>18.45</v>
      </c>
      <c r="F24390">
        <v>18.059999999999999</v>
      </c>
      <c r="G24390">
        <v>18.16</v>
      </c>
      <c r="H24390">
        <v>133971</v>
      </c>
      <c r="I24390">
        <v>24.29</v>
      </c>
      <c r="J24390">
        <v>1277</v>
      </c>
      <c r="K24390">
        <v>101009</v>
      </c>
      <c r="L24390">
        <v>75.400000000000006</v>
      </c>
    </row>
    <row r="24391" spans="1:12" x14ac:dyDescent="0.35">
      <c r="A24391" t="s">
        <v>615</v>
      </c>
      <c r="B24391" s="1">
        <v>45338</v>
      </c>
      <c r="C24391">
        <v>18.079999999999998</v>
      </c>
      <c r="D24391">
        <v>18.53</v>
      </c>
      <c r="E24391">
        <v>18.53</v>
      </c>
      <c r="F24391">
        <v>18</v>
      </c>
      <c r="G24391">
        <v>18.18</v>
      </c>
      <c r="H24391">
        <v>6325</v>
      </c>
      <c r="I24391">
        <v>1.1499999999999999</v>
      </c>
      <c r="J24391">
        <v>178</v>
      </c>
      <c r="K24391">
        <v>5048</v>
      </c>
      <c r="L24391">
        <v>79.81</v>
      </c>
    </row>
    <row r="24392" spans="1:12" x14ac:dyDescent="0.35">
      <c r="A24392" t="s">
        <v>613</v>
      </c>
      <c r="B24392" s="1">
        <v>45338</v>
      </c>
      <c r="C24392">
        <v>585.1</v>
      </c>
      <c r="D24392">
        <v>588.5</v>
      </c>
      <c r="E24392">
        <v>594</v>
      </c>
      <c r="F24392">
        <v>583.70000000000005</v>
      </c>
      <c r="G24392">
        <v>592.45000000000005</v>
      </c>
      <c r="H24392">
        <v>2973324</v>
      </c>
      <c r="I24392">
        <v>17530.47</v>
      </c>
      <c r="J24392">
        <v>71873</v>
      </c>
      <c r="K24392">
        <v>1796837</v>
      </c>
      <c r="L24392">
        <v>60.43</v>
      </c>
    </row>
    <row r="24393" spans="1:12" x14ac:dyDescent="0.35">
      <c r="A24393" t="s">
        <v>612</v>
      </c>
      <c r="B24393" s="1">
        <v>45338</v>
      </c>
      <c r="C24393">
        <v>112.5</v>
      </c>
      <c r="D24393">
        <v>112.9</v>
      </c>
      <c r="E24393">
        <v>113.2</v>
      </c>
      <c r="F24393">
        <v>112.1</v>
      </c>
      <c r="G24393">
        <v>113.2</v>
      </c>
      <c r="H24393">
        <v>1697</v>
      </c>
      <c r="I24393">
        <v>1.92</v>
      </c>
      <c r="J24393">
        <v>71</v>
      </c>
      <c r="K24393">
        <v>1569</v>
      </c>
      <c r="L24393">
        <v>92.46</v>
      </c>
    </row>
    <row r="24394" spans="1:12" x14ac:dyDescent="0.35">
      <c r="A24394" t="s">
        <v>611</v>
      </c>
      <c r="B24394" s="1">
        <v>45338</v>
      </c>
      <c r="C24394">
        <v>53.68</v>
      </c>
      <c r="D24394">
        <v>53.68</v>
      </c>
      <c r="E24394">
        <v>54.09</v>
      </c>
      <c r="F24394">
        <v>53.68</v>
      </c>
      <c r="G24394">
        <v>53.86</v>
      </c>
      <c r="H24394">
        <v>291083</v>
      </c>
      <c r="I24394">
        <v>156.76</v>
      </c>
      <c r="J24394">
        <v>1322</v>
      </c>
      <c r="K24394">
        <v>214928</v>
      </c>
      <c r="L24394">
        <v>73.84</v>
      </c>
    </row>
    <row r="24395" spans="1:12" x14ac:dyDescent="0.35">
      <c r="A24395" t="s">
        <v>610</v>
      </c>
      <c r="B24395" s="1">
        <v>45338</v>
      </c>
      <c r="C24395">
        <v>32.22</v>
      </c>
      <c r="D24395">
        <v>32.67</v>
      </c>
      <c r="E24395">
        <v>32.67</v>
      </c>
      <c r="F24395">
        <v>32</v>
      </c>
      <c r="G24395">
        <v>32.19</v>
      </c>
      <c r="H24395">
        <v>43805</v>
      </c>
      <c r="I24395">
        <v>14.13</v>
      </c>
      <c r="J24395">
        <v>339</v>
      </c>
      <c r="K24395">
        <v>23646</v>
      </c>
      <c r="L24395">
        <v>53.98</v>
      </c>
    </row>
    <row r="24396" spans="1:12" x14ac:dyDescent="0.35">
      <c r="A24396" t="s">
        <v>609</v>
      </c>
      <c r="B24396" s="1">
        <v>45338</v>
      </c>
      <c r="C24396">
        <v>1414.05</v>
      </c>
      <c r="D24396">
        <v>1423.9</v>
      </c>
      <c r="E24396">
        <v>1427.7</v>
      </c>
      <c r="F24396">
        <v>1408.45</v>
      </c>
      <c r="G24396">
        <v>1419.9</v>
      </c>
      <c r="H24396">
        <v>16087871</v>
      </c>
      <c r="I24396">
        <v>228121.95</v>
      </c>
      <c r="J24396">
        <v>402453</v>
      </c>
      <c r="K24396">
        <v>8820734</v>
      </c>
      <c r="L24396">
        <v>54.83</v>
      </c>
    </row>
    <row r="24397" spans="1:12" x14ac:dyDescent="0.35">
      <c r="A24397" t="s">
        <v>608</v>
      </c>
      <c r="B24397" s="1">
        <v>45338</v>
      </c>
      <c r="C24397">
        <v>3783</v>
      </c>
      <c r="D24397">
        <v>3814.7</v>
      </c>
      <c r="E24397">
        <v>3879.95</v>
      </c>
      <c r="F24397">
        <v>3783</v>
      </c>
      <c r="G24397">
        <v>3875.4</v>
      </c>
      <c r="H24397">
        <v>268252</v>
      </c>
      <c r="I24397">
        <v>10313.120000000001</v>
      </c>
      <c r="J24397">
        <v>28235</v>
      </c>
      <c r="K24397">
        <v>110843</v>
      </c>
      <c r="L24397">
        <v>41.32</v>
      </c>
    </row>
    <row r="24398" spans="1:12" x14ac:dyDescent="0.35">
      <c r="A24398" t="s">
        <v>607</v>
      </c>
      <c r="B24398" s="1">
        <v>45338</v>
      </c>
      <c r="C24398">
        <v>1662.55</v>
      </c>
      <c r="D24398">
        <v>1675</v>
      </c>
      <c r="E24398">
        <v>1677</v>
      </c>
      <c r="F24398">
        <v>1650.05</v>
      </c>
      <c r="G24398">
        <v>1667.45</v>
      </c>
      <c r="H24398">
        <v>1776881</v>
      </c>
      <c r="I24398">
        <v>29601.1</v>
      </c>
      <c r="J24398">
        <v>111680</v>
      </c>
      <c r="K24398">
        <v>1096611</v>
      </c>
      <c r="L24398">
        <v>61.72</v>
      </c>
    </row>
    <row r="24399" spans="1:12" x14ac:dyDescent="0.35">
      <c r="A24399" t="s">
        <v>606</v>
      </c>
      <c r="B24399" s="1">
        <v>45338</v>
      </c>
      <c r="C24399">
        <v>362.8</v>
      </c>
      <c r="D24399">
        <v>364.5</v>
      </c>
      <c r="E24399">
        <v>386</v>
      </c>
      <c r="F24399">
        <v>362.65</v>
      </c>
      <c r="G24399">
        <v>384.35</v>
      </c>
      <c r="H24399">
        <v>676178</v>
      </c>
      <c r="I24399">
        <v>2569.46</v>
      </c>
      <c r="J24399">
        <v>29870</v>
      </c>
      <c r="K24399">
        <v>358956</v>
      </c>
      <c r="L24399">
        <v>53.09</v>
      </c>
    </row>
    <row r="24400" spans="1:12" x14ac:dyDescent="0.35">
      <c r="A24400" t="s">
        <v>605</v>
      </c>
      <c r="B24400" s="1">
        <v>45338</v>
      </c>
      <c r="C24400">
        <v>43.65</v>
      </c>
      <c r="D24400">
        <v>43.95</v>
      </c>
      <c r="E24400">
        <v>45.15</v>
      </c>
      <c r="F24400">
        <v>43.3</v>
      </c>
      <c r="G24400">
        <v>43.45</v>
      </c>
      <c r="H24400">
        <v>18761648</v>
      </c>
      <c r="I24400">
        <v>8270.7999999999993</v>
      </c>
      <c r="J24400">
        <v>24299</v>
      </c>
      <c r="K24400">
        <v>9094002</v>
      </c>
      <c r="L24400">
        <v>48.47</v>
      </c>
    </row>
    <row r="24401" spans="1:12" x14ac:dyDescent="0.35">
      <c r="A24401" t="s">
        <v>604</v>
      </c>
      <c r="B24401" s="1">
        <v>45338</v>
      </c>
      <c r="C24401">
        <v>558.15</v>
      </c>
      <c r="D24401">
        <v>560.79999999999995</v>
      </c>
      <c r="E24401">
        <v>560.79999999999995</v>
      </c>
      <c r="F24401">
        <v>533</v>
      </c>
      <c r="G24401">
        <v>538.35</v>
      </c>
      <c r="H24401">
        <v>1069760</v>
      </c>
      <c r="I24401">
        <v>5838.17</v>
      </c>
      <c r="J24401">
        <v>42604</v>
      </c>
      <c r="K24401">
        <v>542911</v>
      </c>
      <c r="L24401">
        <v>50.75</v>
      </c>
    </row>
    <row r="24402" spans="1:12" x14ac:dyDescent="0.35">
      <c r="A24402" t="s">
        <v>603</v>
      </c>
      <c r="B24402" s="1">
        <v>45338</v>
      </c>
      <c r="C24402">
        <v>1380.65</v>
      </c>
      <c r="D24402">
        <v>1387</v>
      </c>
      <c r="E24402">
        <v>1401</v>
      </c>
      <c r="F24402">
        <v>1378.4</v>
      </c>
      <c r="G24402">
        <v>1399.1</v>
      </c>
      <c r="H24402">
        <v>458522</v>
      </c>
      <c r="I24402">
        <v>6390.87</v>
      </c>
      <c r="J24402">
        <v>27501</v>
      </c>
      <c r="K24402">
        <v>251888</v>
      </c>
      <c r="L24402">
        <v>54.93</v>
      </c>
    </row>
    <row r="24403" spans="1:12" x14ac:dyDescent="0.35">
      <c r="A24403" t="s">
        <v>602</v>
      </c>
      <c r="B24403" s="1">
        <v>45338</v>
      </c>
      <c r="C24403">
        <v>1113.5</v>
      </c>
      <c r="D24403">
        <v>1119.0999999999999</v>
      </c>
      <c r="E24403">
        <v>1128.3</v>
      </c>
      <c r="F24403">
        <v>1107.8499999999999</v>
      </c>
      <c r="G24403">
        <v>1122.5</v>
      </c>
      <c r="H24403">
        <v>21943</v>
      </c>
      <c r="I24403">
        <v>245.28</v>
      </c>
      <c r="J24403">
        <v>2694</v>
      </c>
      <c r="K24403">
        <v>14002</v>
      </c>
      <c r="L24403">
        <v>63.81</v>
      </c>
    </row>
    <row r="24404" spans="1:12" x14ac:dyDescent="0.35">
      <c r="A24404" t="s">
        <v>601</v>
      </c>
      <c r="B24404" s="1">
        <v>45338</v>
      </c>
      <c r="C24404">
        <v>24.6</v>
      </c>
      <c r="D24404">
        <v>24.8</v>
      </c>
      <c r="E24404">
        <v>25.15</v>
      </c>
      <c r="F24404">
        <v>24.5</v>
      </c>
      <c r="G24404">
        <v>24.75</v>
      </c>
      <c r="H24404">
        <v>10771646</v>
      </c>
      <c r="I24404">
        <v>2675.26</v>
      </c>
      <c r="J24404">
        <v>12854</v>
      </c>
      <c r="K24404">
        <v>4079322</v>
      </c>
      <c r="L24404">
        <v>37.869999999999997</v>
      </c>
    </row>
    <row r="24405" spans="1:12" x14ac:dyDescent="0.35">
      <c r="A24405" t="s">
        <v>600</v>
      </c>
      <c r="B24405" s="1">
        <v>45338</v>
      </c>
      <c r="C24405">
        <v>397.25</v>
      </c>
      <c r="D24405">
        <v>397.25</v>
      </c>
      <c r="E24405">
        <v>409</v>
      </c>
      <c r="F24405">
        <v>396.6</v>
      </c>
      <c r="G24405">
        <v>406.6</v>
      </c>
      <c r="H24405">
        <v>148791</v>
      </c>
      <c r="I24405">
        <v>600.88</v>
      </c>
      <c r="J24405">
        <v>8712</v>
      </c>
      <c r="K24405">
        <v>80555</v>
      </c>
      <c r="L24405">
        <v>54.14</v>
      </c>
    </row>
    <row r="24406" spans="1:12" x14ac:dyDescent="0.35">
      <c r="A24406" t="s">
        <v>599</v>
      </c>
      <c r="B24406" s="1">
        <v>45338</v>
      </c>
      <c r="C24406">
        <v>161.19999999999999</v>
      </c>
      <c r="D24406">
        <v>162.15</v>
      </c>
      <c r="E24406">
        <v>167.5</v>
      </c>
      <c r="F24406">
        <v>162.15</v>
      </c>
      <c r="G24406">
        <v>165.4</v>
      </c>
      <c r="H24406">
        <v>34735</v>
      </c>
      <c r="I24406">
        <v>57.5</v>
      </c>
      <c r="J24406">
        <v>1112</v>
      </c>
      <c r="K24406">
        <v>16516</v>
      </c>
      <c r="L24406">
        <v>47.55</v>
      </c>
    </row>
    <row r="24407" spans="1:12" x14ac:dyDescent="0.35">
      <c r="A24407" t="s">
        <v>598</v>
      </c>
      <c r="B24407" s="1">
        <v>45338</v>
      </c>
      <c r="C24407">
        <v>536.35</v>
      </c>
      <c r="D24407">
        <v>540.20000000000005</v>
      </c>
      <c r="E24407">
        <v>548.70000000000005</v>
      </c>
      <c r="F24407">
        <v>537.9</v>
      </c>
      <c r="G24407">
        <v>544.6</v>
      </c>
      <c r="H24407">
        <v>34489</v>
      </c>
      <c r="I24407">
        <v>186.93</v>
      </c>
      <c r="J24407">
        <v>4950</v>
      </c>
      <c r="K24407">
        <v>15890</v>
      </c>
      <c r="L24407">
        <v>46.07</v>
      </c>
    </row>
    <row r="24408" spans="1:12" x14ac:dyDescent="0.35">
      <c r="A24408" t="s">
        <v>597</v>
      </c>
      <c r="B24408" s="1">
        <v>45338</v>
      </c>
      <c r="C24408">
        <v>42.2</v>
      </c>
      <c r="D24408">
        <v>43.5</v>
      </c>
      <c r="E24408">
        <v>46.45</v>
      </c>
      <c r="F24408">
        <v>42.95</v>
      </c>
      <c r="G24408">
        <v>45.8</v>
      </c>
      <c r="H24408">
        <v>2020583</v>
      </c>
      <c r="I24408">
        <v>914.74</v>
      </c>
      <c r="J24408">
        <v>9865</v>
      </c>
      <c r="K24408">
        <v>845785</v>
      </c>
      <c r="L24408">
        <v>41.86</v>
      </c>
    </row>
    <row r="24409" spans="1:12" x14ac:dyDescent="0.35">
      <c r="A24409" t="s">
        <v>596</v>
      </c>
      <c r="B24409" s="1">
        <v>45338</v>
      </c>
      <c r="C24409">
        <v>965</v>
      </c>
      <c r="D24409">
        <v>980</v>
      </c>
      <c r="E24409">
        <v>992.9</v>
      </c>
      <c r="F24409">
        <v>958.15</v>
      </c>
      <c r="G24409">
        <v>970.9</v>
      </c>
      <c r="H24409">
        <v>323228</v>
      </c>
      <c r="I24409">
        <v>3151.32</v>
      </c>
      <c r="J24409">
        <v>22987</v>
      </c>
      <c r="K24409">
        <v>88097</v>
      </c>
      <c r="L24409">
        <v>27.26</v>
      </c>
    </row>
    <row r="24410" spans="1:12" x14ac:dyDescent="0.35">
      <c r="A24410" t="s">
        <v>595</v>
      </c>
      <c r="B24410" s="1">
        <v>45338</v>
      </c>
      <c r="C24410">
        <v>836.4</v>
      </c>
      <c r="D24410">
        <v>842.95</v>
      </c>
      <c r="E24410">
        <v>849</v>
      </c>
      <c r="F24410">
        <v>833</v>
      </c>
      <c r="G24410">
        <v>836.5</v>
      </c>
      <c r="H24410">
        <v>311636</v>
      </c>
      <c r="I24410">
        <v>2613.1799999999998</v>
      </c>
      <c r="J24410">
        <v>23290</v>
      </c>
      <c r="K24410">
        <v>161243</v>
      </c>
      <c r="L24410">
        <v>51.74</v>
      </c>
    </row>
    <row r="24411" spans="1:12" x14ac:dyDescent="0.35">
      <c r="A24411" t="s">
        <v>594</v>
      </c>
      <c r="B24411" s="1">
        <v>45338</v>
      </c>
      <c r="C24411">
        <v>3023.2</v>
      </c>
      <c r="D24411">
        <v>3044</v>
      </c>
      <c r="E24411">
        <v>3105</v>
      </c>
      <c r="F24411">
        <v>3035.2</v>
      </c>
      <c r="G24411">
        <v>3078.8</v>
      </c>
      <c r="H24411">
        <v>2732655</v>
      </c>
      <c r="I24411">
        <v>84006.63</v>
      </c>
      <c r="J24411">
        <v>124975</v>
      </c>
      <c r="K24411">
        <v>949486</v>
      </c>
      <c r="L24411">
        <v>34.75</v>
      </c>
    </row>
    <row r="24412" spans="1:12" x14ac:dyDescent="0.35">
      <c r="A24412" t="s">
        <v>593</v>
      </c>
      <c r="B24412" s="1">
        <v>45338</v>
      </c>
      <c r="C24412">
        <v>13.15</v>
      </c>
      <c r="D24412">
        <v>12.6</v>
      </c>
      <c r="E24412">
        <v>13.25</v>
      </c>
      <c r="F24412">
        <v>12.5</v>
      </c>
      <c r="G24412">
        <v>12.5</v>
      </c>
      <c r="H24412">
        <v>18012390</v>
      </c>
      <c r="I24412">
        <v>2298.8000000000002</v>
      </c>
      <c r="J24412">
        <v>21029</v>
      </c>
      <c r="K24412">
        <v>12915047</v>
      </c>
      <c r="L24412">
        <v>71.7</v>
      </c>
    </row>
    <row r="24413" spans="1:12" x14ac:dyDescent="0.35">
      <c r="A24413" t="s">
        <v>592</v>
      </c>
      <c r="B24413" s="1">
        <v>45338</v>
      </c>
      <c r="C24413">
        <v>199.3</v>
      </c>
      <c r="D24413">
        <v>203</v>
      </c>
      <c r="E24413">
        <v>206.65</v>
      </c>
      <c r="F24413">
        <v>198.25</v>
      </c>
      <c r="G24413">
        <v>202.15</v>
      </c>
      <c r="H24413">
        <v>120143</v>
      </c>
      <c r="I24413">
        <v>244.53</v>
      </c>
      <c r="J24413">
        <v>4840</v>
      </c>
      <c r="K24413">
        <v>47294</v>
      </c>
      <c r="L24413">
        <v>39.36</v>
      </c>
    </row>
    <row r="24414" spans="1:12" x14ac:dyDescent="0.35">
      <c r="A24414" t="s">
        <v>591</v>
      </c>
      <c r="B24414" s="1">
        <v>45338</v>
      </c>
      <c r="C24414">
        <v>69.650000000000006</v>
      </c>
      <c r="D24414">
        <v>72.650000000000006</v>
      </c>
      <c r="E24414">
        <v>74</v>
      </c>
      <c r="F24414">
        <v>69.5</v>
      </c>
      <c r="G24414">
        <v>70.099999999999994</v>
      </c>
      <c r="H24414">
        <v>472786</v>
      </c>
      <c r="I24414">
        <v>338.65</v>
      </c>
      <c r="J24414">
        <v>5627</v>
      </c>
      <c r="K24414">
        <v>205676</v>
      </c>
      <c r="L24414">
        <v>43.5</v>
      </c>
    </row>
    <row r="24415" spans="1:12" x14ac:dyDescent="0.35">
      <c r="A24415" t="s">
        <v>590</v>
      </c>
      <c r="B24415" s="1">
        <v>45338</v>
      </c>
      <c r="C24415">
        <v>902.95</v>
      </c>
      <c r="D24415">
        <v>891.2</v>
      </c>
      <c r="E24415">
        <v>901.65</v>
      </c>
      <c r="F24415">
        <v>878</v>
      </c>
      <c r="G24415">
        <v>886.15</v>
      </c>
      <c r="H24415">
        <v>117437</v>
      </c>
      <c r="I24415">
        <v>1042.45</v>
      </c>
      <c r="J24415">
        <v>10149</v>
      </c>
      <c r="K24415">
        <v>70363</v>
      </c>
      <c r="L24415">
        <v>59.92</v>
      </c>
    </row>
    <row r="24416" spans="1:12" x14ac:dyDescent="0.35">
      <c r="A24416" t="s">
        <v>589</v>
      </c>
      <c r="B24416" s="1">
        <v>45338</v>
      </c>
      <c r="C24416">
        <v>580.85</v>
      </c>
      <c r="D24416">
        <v>567.5</v>
      </c>
      <c r="E24416">
        <v>567.5</v>
      </c>
      <c r="F24416">
        <v>541.85</v>
      </c>
      <c r="G24416">
        <v>545.04999999999995</v>
      </c>
      <c r="H24416">
        <v>6418568</v>
      </c>
      <c r="I24416">
        <v>35402.14</v>
      </c>
      <c r="J24416">
        <v>98350</v>
      </c>
      <c r="K24416">
        <v>2201459</v>
      </c>
      <c r="L24416">
        <v>34.299999999999997</v>
      </c>
    </row>
    <row r="24417" spans="1:12" x14ac:dyDescent="0.35">
      <c r="A24417" t="s">
        <v>588</v>
      </c>
      <c r="B24417" s="1">
        <v>45338</v>
      </c>
      <c r="C24417">
        <v>813</v>
      </c>
      <c r="D24417">
        <v>811</v>
      </c>
      <c r="E24417">
        <v>821</v>
      </c>
      <c r="F24417">
        <v>795</v>
      </c>
      <c r="G24417">
        <v>812.25</v>
      </c>
      <c r="H24417">
        <v>177889</v>
      </c>
      <c r="I24417">
        <v>1438.02</v>
      </c>
      <c r="J24417">
        <v>13406</v>
      </c>
      <c r="K24417">
        <v>88471</v>
      </c>
      <c r="L24417">
        <v>49.73</v>
      </c>
    </row>
    <row r="24418" spans="1:12" x14ac:dyDescent="0.35">
      <c r="A24418" t="s">
        <v>587</v>
      </c>
      <c r="B24418" s="1">
        <v>45338</v>
      </c>
      <c r="C24418">
        <v>321.2</v>
      </c>
      <c r="D24418">
        <v>320.14999999999998</v>
      </c>
      <c r="E24418">
        <v>335.9</v>
      </c>
      <c r="F24418">
        <v>320.14999999999998</v>
      </c>
      <c r="G24418">
        <v>329.35</v>
      </c>
      <c r="H24418">
        <v>121828</v>
      </c>
      <c r="I24418">
        <v>402.52</v>
      </c>
      <c r="J24418">
        <v>9180</v>
      </c>
      <c r="K24418">
        <v>63131</v>
      </c>
      <c r="L24418">
        <v>51.82</v>
      </c>
    </row>
    <row r="24419" spans="1:12" x14ac:dyDescent="0.35">
      <c r="A24419" t="s">
        <v>586</v>
      </c>
      <c r="B24419" s="1">
        <v>45338</v>
      </c>
      <c r="C24419">
        <v>201.55</v>
      </c>
      <c r="D24419">
        <v>200.9</v>
      </c>
      <c r="E24419">
        <v>212.5</v>
      </c>
      <c r="F24419">
        <v>198.5</v>
      </c>
      <c r="G24419">
        <v>209</v>
      </c>
      <c r="H24419">
        <v>557279</v>
      </c>
      <c r="I24419">
        <v>1153.92</v>
      </c>
      <c r="J24419">
        <v>19899</v>
      </c>
      <c r="K24419">
        <v>224450</v>
      </c>
      <c r="L24419">
        <v>40.28</v>
      </c>
    </row>
    <row r="24420" spans="1:12" x14ac:dyDescent="0.35">
      <c r="A24420" t="s">
        <v>585</v>
      </c>
      <c r="B24420" s="1">
        <v>45338</v>
      </c>
      <c r="C24420">
        <v>2.2000000000000002</v>
      </c>
      <c r="D24420">
        <v>2.2000000000000002</v>
      </c>
      <c r="E24420">
        <v>2.2000000000000002</v>
      </c>
      <c r="F24420">
        <v>2.1</v>
      </c>
      <c r="G24420">
        <v>2.1</v>
      </c>
      <c r="H24420">
        <v>144264151</v>
      </c>
      <c r="I24420">
        <v>3067.93</v>
      </c>
      <c r="J24420">
        <v>38367</v>
      </c>
      <c r="K24420">
        <v>93128281</v>
      </c>
      <c r="L24420">
        <v>64.55</v>
      </c>
    </row>
    <row r="24421" spans="1:12" x14ac:dyDescent="0.35">
      <c r="A24421" t="s">
        <v>584</v>
      </c>
      <c r="B24421" s="1">
        <v>45338</v>
      </c>
      <c r="C24421">
        <v>92.5</v>
      </c>
      <c r="D24421">
        <v>96.5</v>
      </c>
      <c r="E24421">
        <v>96.5</v>
      </c>
      <c r="F24421">
        <v>87.9</v>
      </c>
      <c r="G24421">
        <v>92.4</v>
      </c>
      <c r="H24421">
        <v>1295</v>
      </c>
      <c r="I24421">
        <v>1.19</v>
      </c>
      <c r="J24421">
        <v>32</v>
      </c>
      <c r="K24421">
        <v>1078</v>
      </c>
      <c r="L24421">
        <v>83.24</v>
      </c>
    </row>
    <row r="24422" spans="1:12" x14ac:dyDescent="0.35">
      <c r="A24422" t="s">
        <v>583</v>
      </c>
      <c r="B24422" s="1">
        <v>45338</v>
      </c>
      <c r="C24422">
        <v>158.55000000000001</v>
      </c>
      <c r="D24422">
        <v>159.35</v>
      </c>
      <c r="E24422">
        <v>159.9</v>
      </c>
      <c r="F24422">
        <v>156.5</v>
      </c>
      <c r="G24422">
        <v>157.5</v>
      </c>
      <c r="H24422">
        <v>75363</v>
      </c>
      <c r="I24422">
        <v>118.81</v>
      </c>
      <c r="J24422">
        <v>506</v>
      </c>
      <c r="K24422">
        <v>67054</v>
      </c>
      <c r="L24422">
        <v>88.97</v>
      </c>
    </row>
    <row r="24423" spans="1:12" x14ac:dyDescent="0.35">
      <c r="A24423" t="s">
        <v>582</v>
      </c>
      <c r="B24423" s="1">
        <v>45338</v>
      </c>
      <c r="C24423">
        <v>373.75</v>
      </c>
      <c r="D24423">
        <v>377</v>
      </c>
      <c r="E24423">
        <v>403.25</v>
      </c>
      <c r="F24423">
        <v>371.1</v>
      </c>
      <c r="G24423">
        <v>377.5</v>
      </c>
      <c r="H24423">
        <v>5859564</v>
      </c>
      <c r="I24423">
        <v>22672.78</v>
      </c>
      <c r="J24423">
        <v>101868</v>
      </c>
      <c r="K24423">
        <v>2054071</v>
      </c>
      <c r="L24423">
        <v>35.06</v>
      </c>
    </row>
    <row r="24424" spans="1:12" x14ac:dyDescent="0.35">
      <c r="A24424" t="s">
        <v>581</v>
      </c>
      <c r="B24424" s="1">
        <v>45338</v>
      </c>
      <c r="C24424">
        <v>295.5</v>
      </c>
      <c r="D24424">
        <v>298.5</v>
      </c>
      <c r="E24424">
        <v>307</v>
      </c>
      <c r="F24424">
        <v>287</v>
      </c>
      <c r="G24424">
        <v>289.75</v>
      </c>
      <c r="H24424">
        <v>107359</v>
      </c>
      <c r="I24424">
        <v>317.57</v>
      </c>
      <c r="J24424">
        <v>1793</v>
      </c>
      <c r="K24424">
        <v>54703</v>
      </c>
      <c r="L24424">
        <v>50.95</v>
      </c>
    </row>
    <row r="24425" spans="1:12" x14ac:dyDescent="0.35">
      <c r="A24425" t="s">
        <v>580</v>
      </c>
      <c r="B24425" s="1">
        <v>45338</v>
      </c>
      <c r="C24425">
        <v>241.3</v>
      </c>
      <c r="D24425">
        <v>244</v>
      </c>
      <c r="E24425">
        <v>248.15</v>
      </c>
      <c r="F24425">
        <v>241.15</v>
      </c>
      <c r="G24425">
        <v>242.1</v>
      </c>
      <c r="H24425">
        <v>3537955</v>
      </c>
      <c r="I24425">
        <v>8639.06</v>
      </c>
      <c r="J24425">
        <v>43444</v>
      </c>
      <c r="K24425">
        <v>1510275</v>
      </c>
      <c r="L24425">
        <v>42.69</v>
      </c>
    </row>
    <row r="24426" spans="1:12" x14ac:dyDescent="0.35">
      <c r="A24426" t="s">
        <v>579</v>
      </c>
      <c r="B24426" s="1">
        <v>45338</v>
      </c>
      <c r="C24426">
        <v>55.02</v>
      </c>
      <c r="D24426">
        <v>55.25</v>
      </c>
      <c r="E24426">
        <v>55.44</v>
      </c>
      <c r="F24426">
        <v>55</v>
      </c>
      <c r="G24426">
        <v>55.22</v>
      </c>
      <c r="H24426">
        <v>443</v>
      </c>
      <c r="I24426">
        <v>0.24</v>
      </c>
      <c r="J24426">
        <v>27</v>
      </c>
      <c r="K24426">
        <v>222</v>
      </c>
      <c r="L24426">
        <v>50.11</v>
      </c>
    </row>
    <row r="24427" spans="1:12" x14ac:dyDescent="0.35">
      <c r="A24427" t="s">
        <v>578</v>
      </c>
      <c r="B24427" s="1">
        <v>45338</v>
      </c>
      <c r="C24427">
        <v>25.9</v>
      </c>
      <c r="D24427">
        <v>25.8</v>
      </c>
      <c r="E24427">
        <v>25.9</v>
      </c>
      <c r="F24427">
        <v>25.03</v>
      </c>
      <c r="G24427">
        <v>25.89</v>
      </c>
      <c r="H24427">
        <v>115</v>
      </c>
      <c r="I24427">
        <v>0.03</v>
      </c>
      <c r="J24427">
        <v>17</v>
      </c>
      <c r="K24427">
        <v>92</v>
      </c>
      <c r="L24427">
        <v>80</v>
      </c>
    </row>
    <row r="24428" spans="1:12" x14ac:dyDescent="0.35">
      <c r="A24428" t="s">
        <v>576</v>
      </c>
      <c r="B24428" s="1">
        <v>45338</v>
      </c>
      <c r="C24428">
        <v>2077.5</v>
      </c>
      <c r="D24428">
        <v>2098</v>
      </c>
      <c r="E24428">
        <v>2136.6</v>
      </c>
      <c r="F24428">
        <v>2022.9</v>
      </c>
      <c r="G24428">
        <v>2033.5</v>
      </c>
      <c r="H24428">
        <v>32697</v>
      </c>
      <c r="I24428">
        <v>678.62</v>
      </c>
      <c r="J24428">
        <v>8029</v>
      </c>
      <c r="K24428">
        <v>14511</v>
      </c>
      <c r="L24428">
        <v>44.38</v>
      </c>
    </row>
    <row r="24429" spans="1:12" x14ac:dyDescent="0.35">
      <c r="A24429" t="s">
        <v>575</v>
      </c>
      <c r="B24429" s="1">
        <v>45338</v>
      </c>
      <c r="C24429">
        <v>814.5</v>
      </c>
      <c r="D24429">
        <v>824.2</v>
      </c>
      <c r="E24429">
        <v>833.65</v>
      </c>
      <c r="F24429">
        <v>788</v>
      </c>
      <c r="G24429">
        <v>790.45</v>
      </c>
      <c r="H24429">
        <v>582627</v>
      </c>
      <c r="I24429">
        <v>4696</v>
      </c>
      <c r="J24429">
        <v>29573</v>
      </c>
      <c r="K24429">
        <v>252656</v>
      </c>
      <c r="L24429">
        <v>43.36</v>
      </c>
    </row>
    <row r="24430" spans="1:12" x14ac:dyDescent="0.35">
      <c r="A24430" t="s">
        <v>574</v>
      </c>
      <c r="B24430" s="1">
        <v>45338</v>
      </c>
      <c r="C24430">
        <v>5037.5</v>
      </c>
      <c r="D24430">
        <v>5088.25</v>
      </c>
      <c r="E24430">
        <v>5160</v>
      </c>
      <c r="F24430">
        <v>5088</v>
      </c>
      <c r="G24430">
        <v>5101.3999999999996</v>
      </c>
      <c r="H24430">
        <v>295</v>
      </c>
      <c r="I24430">
        <v>15.07</v>
      </c>
      <c r="J24430">
        <v>76</v>
      </c>
      <c r="K24430">
        <v>269</v>
      </c>
      <c r="L24430">
        <v>91.19</v>
      </c>
    </row>
    <row r="24431" spans="1:12" x14ac:dyDescent="0.35">
      <c r="A24431" t="s">
        <v>573</v>
      </c>
      <c r="B24431" s="1">
        <v>45338</v>
      </c>
      <c r="C24431">
        <v>936</v>
      </c>
      <c r="D24431">
        <v>934.45</v>
      </c>
      <c r="E24431">
        <v>934.5</v>
      </c>
      <c r="F24431">
        <v>916.25</v>
      </c>
      <c r="G24431">
        <v>924.25</v>
      </c>
      <c r="H24431">
        <v>325</v>
      </c>
      <c r="I24431">
        <v>3.01</v>
      </c>
      <c r="J24431">
        <v>85</v>
      </c>
      <c r="K24431">
        <v>237</v>
      </c>
      <c r="L24431">
        <v>72.92</v>
      </c>
    </row>
    <row r="24432" spans="1:12" x14ac:dyDescent="0.35">
      <c r="A24432" t="s">
        <v>572</v>
      </c>
      <c r="B24432" s="1">
        <v>45338</v>
      </c>
      <c r="C24432">
        <v>184</v>
      </c>
      <c r="D24432">
        <v>185.4</v>
      </c>
      <c r="E24432">
        <v>187.7</v>
      </c>
      <c r="F24432">
        <v>179.15</v>
      </c>
      <c r="G24432">
        <v>181.05</v>
      </c>
      <c r="H24432">
        <v>81743</v>
      </c>
      <c r="I24432">
        <v>149.96</v>
      </c>
      <c r="J24432">
        <v>4116</v>
      </c>
      <c r="K24432">
        <v>45040</v>
      </c>
      <c r="L24432">
        <v>55.1</v>
      </c>
    </row>
    <row r="24433" spans="1:12" x14ac:dyDescent="0.35">
      <c r="A24433" t="s">
        <v>571</v>
      </c>
      <c r="B24433" s="1">
        <v>45338</v>
      </c>
      <c r="C24433">
        <v>1213</v>
      </c>
      <c r="D24433">
        <v>1219.0999999999999</v>
      </c>
      <c r="E24433">
        <v>1238.5999999999999</v>
      </c>
      <c r="F24433">
        <v>1183</v>
      </c>
      <c r="G24433">
        <v>1186.8</v>
      </c>
      <c r="H24433">
        <v>34176</v>
      </c>
      <c r="I24433">
        <v>411.78</v>
      </c>
      <c r="J24433">
        <v>3377</v>
      </c>
      <c r="K24433">
        <v>16076</v>
      </c>
      <c r="L24433">
        <v>47.04</v>
      </c>
    </row>
    <row r="24434" spans="1:12" x14ac:dyDescent="0.35">
      <c r="A24434" t="s">
        <v>570</v>
      </c>
      <c r="B24434" s="1">
        <v>45338</v>
      </c>
      <c r="C24434">
        <v>2175.4499999999998</v>
      </c>
      <c r="D24434">
        <v>2189.1</v>
      </c>
      <c r="E24434">
        <v>2234.65</v>
      </c>
      <c r="F24434">
        <v>2176</v>
      </c>
      <c r="G24434">
        <v>2188.9499999999998</v>
      </c>
      <c r="H24434">
        <v>42892</v>
      </c>
      <c r="I24434">
        <v>938.07</v>
      </c>
      <c r="J24434">
        <v>5147</v>
      </c>
      <c r="K24434">
        <v>34063</v>
      </c>
      <c r="L24434">
        <v>79.42</v>
      </c>
    </row>
    <row r="24435" spans="1:12" x14ac:dyDescent="0.35">
      <c r="A24435" t="s">
        <v>569</v>
      </c>
      <c r="B24435" s="1">
        <v>45338</v>
      </c>
      <c r="C24435">
        <v>24.55</v>
      </c>
      <c r="D24435">
        <v>24.85</v>
      </c>
      <c r="E24435">
        <v>25.6</v>
      </c>
      <c r="F24435">
        <v>24.5</v>
      </c>
      <c r="G24435">
        <v>25.05</v>
      </c>
      <c r="H24435">
        <v>24858437</v>
      </c>
      <c r="I24435">
        <v>6236.2</v>
      </c>
      <c r="J24435">
        <v>45361</v>
      </c>
      <c r="K24435">
        <v>12520951</v>
      </c>
      <c r="L24435">
        <v>50.37</v>
      </c>
    </row>
    <row r="24436" spans="1:12" x14ac:dyDescent="0.35">
      <c r="A24436" t="s">
        <v>568</v>
      </c>
      <c r="B24436" s="1">
        <v>45338</v>
      </c>
      <c r="C24436">
        <v>239.6</v>
      </c>
      <c r="D24436">
        <v>241</v>
      </c>
      <c r="E24436">
        <v>241</v>
      </c>
      <c r="F24436">
        <v>232.35</v>
      </c>
      <c r="G24436">
        <v>235.3</v>
      </c>
      <c r="H24436">
        <v>172798</v>
      </c>
      <c r="I24436">
        <v>408.56</v>
      </c>
      <c r="J24436">
        <v>7191</v>
      </c>
      <c r="K24436">
        <v>92337</v>
      </c>
      <c r="L24436">
        <v>53.44</v>
      </c>
    </row>
    <row r="24437" spans="1:12" x14ac:dyDescent="0.35">
      <c r="A24437" t="s">
        <v>567</v>
      </c>
      <c r="B24437" s="1">
        <v>45338</v>
      </c>
      <c r="C24437">
        <v>359.45</v>
      </c>
      <c r="D24437">
        <v>360.95</v>
      </c>
      <c r="E24437">
        <v>368.4</v>
      </c>
      <c r="F24437">
        <v>358.3</v>
      </c>
      <c r="G24437">
        <v>360</v>
      </c>
      <c r="H24437">
        <v>214738</v>
      </c>
      <c r="I24437">
        <v>775.23</v>
      </c>
      <c r="J24437">
        <v>13531</v>
      </c>
      <c r="K24437">
        <v>114619</v>
      </c>
      <c r="L24437">
        <v>53.38</v>
      </c>
    </row>
    <row r="24438" spans="1:12" x14ac:dyDescent="0.35">
      <c r="A24438" t="s">
        <v>566</v>
      </c>
      <c r="B24438" s="1">
        <v>45338</v>
      </c>
      <c r="C24438">
        <v>521</v>
      </c>
      <c r="D24438">
        <v>521</v>
      </c>
      <c r="E24438">
        <v>542.9</v>
      </c>
      <c r="F24438">
        <v>521</v>
      </c>
      <c r="G24438">
        <v>532.79999999999995</v>
      </c>
      <c r="H24438">
        <v>59886</v>
      </c>
      <c r="I24438">
        <v>318.39</v>
      </c>
      <c r="J24438">
        <v>7351</v>
      </c>
      <c r="K24438">
        <v>27634</v>
      </c>
      <c r="L24438">
        <v>46.14</v>
      </c>
    </row>
    <row r="24439" spans="1:12" x14ac:dyDescent="0.35">
      <c r="A24439" t="s">
        <v>565</v>
      </c>
      <c r="B24439" s="1">
        <v>45338</v>
      </c>
      <c r="C24439">
        <v>158.15</v>
      </c>
      <c r="D24439">
        <v>159</v>
      </c>
      <c r="E24439">
        <v>167.8</v>
      </c>
      <c r="F24439">
        <v>158.25</v>
      </c>
      <c r="G24439">
        <v>163.9</v>
      </c>
      <c r="H24439">
        <v>3285735</v>
      </c>
      <c r="I24439">
        <v>5415.72</v>
      </c>
      <c r="J24439">
        <v>31306</v>
      </c>
      <c r="K24439">
        <v>1215919</v>
      </c>
      <c r="L24439">
        <v>37.01</v>
      </c>
    </row>
    <row r="24440" spans="1:12" x14ac:dyDescent="0.35">
      <c r="A24440" t="s">
        <v>564</v>
      </c>
      <c r="B24440" s="1">
        <v>45338</v>
      </c>
      <c r="C24440">
        <v>936.65</v>
      </c>
      <c r="D24440">
        <v>947.4</v>
      </c>
      <c r="E24440">
        <v>959.85</v>
      </c>
      <c r="F24440">
        <v>918</v>
      </c>
      <c r="G24440">
        <v>925.25</v>
      </c>
      <c r="H24440">
        <v>205028</v>
      </c>
      <c r="I24440">
        <v>1926.89</v>
      </c>
      <c r="J24440">
        <v>18841</v>
      </c>
      <c r="K24440">
        <v>97776</v>
      </c>
      <c r="L24440">
        <v>47.69</v>
      </c>
    </row>
    <row r="24441" spans="1:12" x14ac:dyDescent="0.35">
      <c r="A24441" t="s">
        <v>563</v>
      </c>
      <c r="B24441" s="1">
        <v>45338</v>
      </c>
      <c r="C24441">
        <v>2084.8000000000002</v>
      </c>
      <c r="D24441">
        <v>2091.4</v>
      </c>
      <c r="E24441">
        <v>2119</v>
      </c>
      <c r="F24441">
        <v>2086.85</v>
      </c>
      <c r="G24441">
        <v>2105.65</v>
      </c>
      <c r="H24441">
        <v>403756</v>
      </c>
      <c r="I24441">
        <v>8498.8700000000008</v>
      </c>
      <c r="J24441">
        <v>31390</v>
      </c>
      <c r="K24441">
        <v>187375</v>
      </c>
      <c r="L24441">
        <v>46.41</v>
      </c>
    </row>
    <row r="24442" spans="1:12" x14ac:dyDescent="0.35">
      <c r="A24442" t="s">
        <v>562</v>
      </c>
      <c r="B24442" s="1">
        <v>45338</v>
      </c>
      <c r="C24442">
        <v>549.04999999999995</v>
      </c>
      <c r="D24442">
        <v>551.95000000000005</v>
      </c>
      <c r="E24442">
        <v>598.5</v>
      </c>
      <c r="F24442">
        <v>551</v>
      </c>
      <c r="G24442">
        <v>576.1</v>
      </c>
      <c r="H24442">
        <v>2758753</v>
      </c>
      <c r="I24442">
        <v>16029.26</v>
      </c>
      <c r="J24442">
        <v>74557</v>
      </c>
      <c r="K24442">
        <v>552651</v>
      </c>
      <c r="L24442">
        <v>20.03</v>
      </c>
    </row>
    <row r="24443" spans="1:12" x14ac:dyDescent="0.35">
      <c r="A24443" t="s">
        <v>561</v>
      </c>
      <c r="B24443" s="1">
        <v>45338</v>
      </c>
      <c r="C24443">
        <v>435.95</v>
      </c>
      <c r="D24443">
        <v>438.2</v>
      </c>
      <c r="E24443">
        <v>459.8</v>
      </c>
      <c r="F24443">
        <v>436.55</v>
      </c>
      <c r="G24443">
        <v>455.75</v>
      </c>
      <c r="H24443">
        <v>4586805</v>
      </c>
      <c r="I24443">
        <v>20735.099999999999</v>
      </c>
      <c r="J24443">
        <v>76936</v>
      </c>
      <c r="K24443">
        <v>1473049</v>
      </c>
      <c r="L24443">
        <v>32.11</v>
      </c>
    </row>
    <row r="24444" spans="1:12" x14ac:dyDescent="0.35">
      <c r="A24444" t="s">
        <v>560</v>
      </c>
      <c r="B24444" s="1">
        <v>45338</v>
      </c>
      <c r="C24444">
        <v>191.15</v>
      </c>
      <c r="D24444">
        <v>193.75</v>
      </c>
      <c r="E24444">
        <v>204.8</v>
      </c>
      <c r="F24444">
        <v>187.5</v>
      </c>
      <c r="G24444">
        <v>198.35</v>
      </c>
      <c r="H24444">
        <v>26873955</v>
      </c>
      <c r="I24444">
        <v>53430.04</v>
      </c>
      <c r="J24444">
        <v>184389</v>
      </c>
      <c r="K24444">
        <v>7681080</v>
      </c>
      <c r="L24444">
        <v>28.58</v>
      </c>
    </row>
    <row r="24445" spans="1:12" x14ac:dyDescent="0.35">
      <c r="A24445" t="s">
        <v>559</v>
      </c>
      <c r="B24445" s="1">
        <v>45338</v>
      </c>
      <c r="C24445">
        <v>779.9</v>
      </c>
      <c r="D24445">
        <v>782</v>
      </c>
      <c r="E24445">
        <v>794.35</v>
      </c>
      <c r="F24445">
        <v>761</v>
      </c>
      <c r="G24445">
        <v>768.8</v>
      </c>
      <c r="H24445">
        <v>287554</v>
      </c>
      <c r="I24445">
        <v>2234.73</v>
      </c>
      <c r="J24445">
        <v>14354</v>
      </c>
      <c r="K24445">
        <v>144489</v>
      </c>
      <c r="L24445">
        <v>50.25</v>
      </c>
    </row>
    <row r="24446" spans="1:12" x14ac:dyDescent="0.35">
      <c r="A24446" t="s">
        <v>558</v>
      </c>
      <c r="B24446" s="1">
        <v>45338</v>
      </c>
      <c r="C24446">
        <v>995.9</v>
      </c>
      <c r="D24446">
        <v>995.9</v>
      </c>
      <c r="E24446">
        <v>1009.8</v>
      </c>
      <c r="F24446">
        <v>970.05</v>
      </c>
      <c r="G24446">
        <v>978.8</v>
      </c>
      <c r="H24446">
        <v>59980</v>
      </c>
      <c r="I24446">
        <v>595.15</v>
      </c>
      <c r="J24446">
        <v>5799</v>
      </c>
      <c r="K24446">
        <v>33212</v>
      </c>
      <c r="L24446">
        <v>55.37</v>
      </c>
    </row>
    <row r="24447" spans="1:12" x14ac:dyDescent="0.35">
      <c r="A24447" t="s">
        <v>557</v>
      </c>
      <c r="B24447" s="1">
        <v>45338</v>
      </c>
      <c r="C24447">
        <v>52.3</v>
      </c>
      <c r="D24447">
        <v>52.3</v>
      </c>
      <c r="E24447">
        <v>52.65</v>
      </c>
      <c r="F24447">
        <v>52.3</v>
      </c>
      <c r="G24447">
        <v>52.6</v>
      </c>
      <c r="H24447">
        <v>130414</v>
      </c>
      <c r="I24447">
        <v>68.38</v>
      </c>
      <c r="J24447">
        <v>723</v>
      </c>
      <c r="K24447">
        <v>107709</v>
      </c>
      <c r="L24447">
        <v>82.59</v>
      </c>
    </row>
    <row r="24448" spans="1:12" x14ac:dyDescent="0.35">
      <c r="A24448" t="s">
        <v>556</v>
      </c>
      <c r="B24448" s="1">
        <v>45338</v>
      </c>
      <c r="C24448">
        <v>53.76</v>
      </c>
      <c r="D24448">
        <v>54.27</v>
      </c>
      <c r="E24448">
        <v>54.27</v>
      </c>
      <c r="F24448">
        <v>53.81</v>
      </c>
      <c r="G24448">
        <v>54.06</v>
      </c>
      <c r="H24448">
        <v>305059</v>
      </c>
      <c r="I24448">
        <v>164.86</v>
      </c>
      <c r="J24448">
        <v>3570</v>
      </c>
      <c r="K24448">
        <v>283861</v>
      </c>
      <c r="L24448">
        <v>93.05</v>
      </c>
    </row>
    <row r="24449" spans="1:12" x14ac:dyDescent="0.35">
      <c r="A24449" t="s">
        <v>555</v>
      </c>
      <c r="B24449" s="1">
        <v>45338</v>
      </c>
      <c r="C24449">
        <v>203.15</v>
      </c>
      <c r="D24449">
        <v>203.8</v>
      </c>
      <c r="E24449">
        <v>211</v>
      </c>
      <c r="F24449">
        <v>201</v>
      </c>
      <c r="G24449">
        <v>205.15</v>
      </c>
      <c r="H24449">
        <v>1368402</v>
      </c>
      <c r="I24449">
        <v>2820.78</v>
      </c>
      <c r="J24449">
        <v>13674</v>
      </c>
      <c r="K24449">
        <v>477026</v>
      </c>
      <c r="L24449">
        <v>34.86</v>
      </c>
    </row>
    <row r="24450" spans="1:12" x14ac:dyDescent="0.35">
      <c r="A24450" t="s">
        <v>1786</v>
      </c>
      <c r="B24450" s="1">
        <v>45338</v>
      </c>
      <c r="C24450">
        <v>61.29</v>
      </c>
      <c r="D24450">
        <v>61.4</v>
      </c>
      <c r="E24450">
        <v>61.51</v>
      </c>
      <c r="F24450">
        <v>61</v>
      </c>
      <c r="G24450">
        <v>61.49</v>
      </c>
      <c r="H24450">
        <v>1467</v>
      </c>
      <c r="I24450">
        <v>0.9</v>
      </c>
      <c r="J24450">
        <v>64</v>
      </c>
      <c r="K24450">
        <v>943</v>
      </c>
      <c r="L24450">
        <v>64.28</v>
      </c>
    </row>
    <row r="24451" spans="1:12" x14ac:dyDescent="0.35">
      <c r="A24451" t="s">
        <v>554</v>
      </c>
      <c r="B24451" s="1">
        <v>45338</v>
      </c>
      <c r="C24451">
        <v>61.62</v>
      </c>
      <c r="D24451">
        <v>62.43</v>
      </c>
      <c r="E24451">
        <v>62.43</v>
      </c>
      <c r="F24451">
        <v>61.5</v>
      </c>
      <c r="G24451">
        <v>62.06</v>
      </c>
      <c r="H24451">
        <v>6473769</v>
      </c>
      <c r="I24451">
        <v>4007.93</v>
      </c>
      <c r="J24451">
        <v>1055</v>
      </c>
      <c r="K24451">
        <v>6468142</v>
      </c>
      <c r="L24451">
        <v>99.91</v>
      </c>
    </row>
    <row r="24452" spans="1:12" x14ac:dyDescent="0.35">
      <c r="A24452" t="s">
        <v>553</v>
      </c>
      <c r="B24452" s="1">
        <v>45338</v>
      </c>
      <c r="C24452">
        <v>52.17</v>
      </c>
      <c r="D24452">
        <v>52.5</v>
      </c>
      <c r="E24452">
        <v>52.5</v>
      </c>
      <c r="F24452">
        <v>52.2</v>
      </c>
      <c r="G24452">
        <v>52.35</v>
      </c>
      <c r="H24452">
        <v>4522588</v>
      </c>
      <c r="I24452">
        <v>2367.52</v>
      </c>
      <c r="J24452">
        <v>19699</v>
      </c>
      <c r="K24452">
        <v>3922506</v>
      </c>
      <c r="L24452">
        <v>86.73</v>
      </c>
    </row>
    <row r="24453" spans="1:12" x14ac:dyDescent="0.35">
      <c r="A24453" t="s">
        <v>552</v>
      </c>
      <c r="B24453" s="1">
        <v>45338</v>
      </c>
      <c r="C24453">
        <v>114.45</v>
      </c>
      <c r="D24453">
        <v>119.7</v>
      </c>
      <c r="E24453">
        <v>119.7</v>
      </c>
      <c r="F24453">
        <v>114.2</v>
      </c>
      <c r="G24453">
        <v>115.4</v>
      </c>
      <c r="H24453">
        <v>154446</v>
      </c>
      <c r="I24453">
        <v>178.66</v>
      </c>
      <c r="J24453">
        <v>2748</v>
      </c>
      <c r="K24453">
        <v>96354</v>
      </c>
      <c r="L24453">
        <v>62.39</v>
      </c>
    </row>
    <row r="24454" spans="1:12" x14ac:dyDescent="0.35">
      <c r="A24454" t="s">
        <v>551</v>
      </c>
      <c r="B24454" s="1">
        <v>45338</v>
      </c>
      <c r="C24454">
        <v>878.75</v>
      </c>
      <c r="D24454">
        <v>887.3</v>
      </c>
      <c r="E24454">
        <v>887.3</v>
      </c>
      <c r="F24454">
        <v>875.15</v>
      </c>
      <c r="G24454">
        <v>880.05</v>
      </c>
      <c r="H24454">
        <v>125617</v>
      </c>
      <c r="I24454">
        <v>1105.7</v>
      </c>
      <c r="J24454">
        <v>26316</v>
      </c>
      <c r="K24454">
        <v>78228</v>
      </c>
      <c r="L24454">
        <v>62.28</v>
      </c>
    </row>
    <row r="24455" spans="1:12" x14ac:dyDescent="0.35">
      <c r="A24455" t="s">
        <v>550</v>
      </c>
      <c r="B24455" s="1">
        <v>45338</v>
      </c>
      <c r="C24455">
        <v>2283.6</v>
      </c>
      <c r="D24455">
        <v>2290</v>
      </c>
      <c r="E24455">
        <v>2324</v>
      </c>
      <c r="F24455">
        <v>2281.9</v>
      </c>
      <c r="G24455">
        <v>2302.9</v>
      </c>
      <c r="H24455">
        <v>194019</v>
      </c>
      <c r="I24455">
        <v>4472.9399999999996</v>
      </c>
      <c r="J24455">
        <v>15033</v>
      </c>
      <c r="K24455">
        <v>44695</v>
      </c>
      <c r="L24455">
        <v>23.04</v>
      </c>
    </row>
    <row r="24456" spans="1:12" x14ac:dyDescent="0.35">
      <c r="A24456" t="s">
        <v>549</v>
      </c>
      <c r="B24456" s="1">
        <v>45338</v>
      </c>
      <c r="C24456">
        <v>814.45</v>
      </c>
      <c r="D24456">
        <v>816</v>
      </c>
      <c r="E24456">
        <v>837.4</v>
      </c>
      <c r="F24456">
        <v>803.25</v>
      </c>
      <c r="G24456">
        <v>806.65</v>
      </c>
      <c r="H24456">
        <v>148920</v>
      </c>
      <c r="I24456">
        <v>1220.1199999999999</v>
      </c>
      <c r="J24456">
        <v>12463</v>
      </c>
      <c r="K24456">
        <v>49098</v>
      </c>
      <c r="L24456">
        <v>32.97</v>
      </c>
    </row>
    <row r="24457" spans="1:12" x14ac:dyDescent="0.35">
      <c r="A24457" t="s">
        <v>548</v>
      </c>
      <c r="B24457" s="1">
        <v>45338</v>
      </c>
      <c r="C24457">
        <v>1231.8</v>
      </c>
      <c r="D24457">
        <v>1230</v>
      </c>
      <c r="E24457">
        <v>1245.8</v>
      </c>
      <c r="F24457">
        <v>1229.0999999999999</v>
      </c>
      <c r="G24457">
        <v>1241.3499999999999</v>
      </c>
      <c r="H24457">
        <v>803539</v>
      </c>
      <c r="I24457">
        <v>9961.83</v>
      </c>
      <c r="J24457">
        <v>43026</v>
      </c>
      <c r="K24457">
        <v>482052</v>
      </c>
      <c r="L24457">
        <v>59.99</v>
      </c>
    </row>
    <row r="24458" spans="1:12" x14ac:dyDescent="0.35">
      <c r="A24458" t="s">
        <v>547</v>
      </c>
      <c r="B24458" s="1">
        <v>45338</v>
      </c>
      <c r="C24458">
        <v>511.4</v>
      </c>
      <c r="D24458">
        <v>512</v>
      </c>
      <c r="E24458">
        <v>522.54999999999995</v>
      </c>
      <c r="F24458">
        <v>511.6</v>
      </c>
      <c r="G24458">
        <v>516.79999999999995</v>
      </c>
      <c r="H24458">
        <v>138833</v>
      </c>
      <c r="I24458">
        <v>719.15</v>
      </c>
      <c r="J24458">
        <v>6634</v>
      </c>
      <c r="K24458">
        <v>96489</v>
      </c>
      <c r="L24458">
        <v>69.5</v>
      </c>
    </row>
    <row r="24459" spans="1:12" x14ac:dyDescent="0.35">
      <c r="A24459" t="s">
        <v>546</v>
      </c>
      <c r="B24459" s="1">
        <v>45338</v>
      </c>
      <c r="C24459">
        <v>2571.65</v>
      </c>
      <c r="D24459">
        <v>2579.9</v>
      </c>
      <c r="E24459">
        <v>2608.9499999999998</v>
      </c>
      <c r="F24459">
        <v>2524</v>
      </c>
      <c r="G24459">
        <v>2546.25</v>
      </c>
      <c r="H24459">
        <v>51063</v>
      </c>
      <c r="I24459">
        <v>1312.02</v>
      </c>
      <c r="J24459">
        <v>8267</v>
      </c>
      <c r="K24459">
        <v>21457</v>
      </c>
      <c r="L24459">
        <v>42.02</v>
      </c>
    </row>
    <row r="24460" spans="1:12" x14ac:dyDescent="0.35">
      <c r="A24460" t="s">
        <v>545</v>
      </c>
      <c r="B24460" s="1">
        <v>45338</v>
      </c>
      <c r="C24460">
        <v>1196.8</v>
      </c>
      <c r="D24460">
        <v>1197</v>
      </c>
      <c r="E24460">
        <v>1218.8499999999999</v>
      </c>
      <c r="F24460">
        <v>1173</v>
      </c>
      <c r="G24460">
        <v>1190.4000000000001</v>
      </c>
      <c r="H24460">
        <v>153358</v>
      </c>
      <c r="I24460">
        <v>1826.47</v>
      </c>
      <c r="J24460">
        <v>4943</v>
      </c>
      <c r="K24460">
        <v>135838</v>
      </c>
      <c r="L24460">
        <v>88.58</v>
      </c>
    </row>
    <row r="24461" spans="1:12" x14ac:dyDescent="0.35">
      <c r="A24461" t="s">
        <v>544</v>
      </c>
      <c r="B24461" s="1">
        <v>45338</v>
      </c>
      <c r="C24461">
        <v>439.35</v>
      </c>
      <c r="D24461">
        <v>447.95</v>
      </c>
      <c r="E24461">
        <v>467.9</v>
      </c>
      <c r="F24461">
        <v>438.05</v>
      </c>
      <c r="G24461">
        <v>452.85</v>
      </c>
      <c r="H24461">
        <v>133352</v>
      </c>
      <c r="I24461">
        <v>602.74</v>
      </c>
      <c r="J24461">
        <v>12621</v>
      </c>
      <c r="K24461">
        <v>53702</v>
      </c>
      <c r="L24461">
        <v>40.270000000000003</v>
      </c>
    </row>
    <row r="24462" spans="1:12" x14ac:dyDescent="0.35">
      <c r="A24462" t="s">
        <v>543</v>
      </c>
      <c r="B24462" s="1">
        <v>45338</v>
      </c>
      <c r="C24462">
        <v>846.1</v>
      </c>
      <c r="D24462">
        <v>857.4</v>
      </c>
      <c r="E24462">
        <v>924.8</v>
      </c>
      <c r="F24462">
        <v>853.2</v>
      </c>
      <c r="G24462">
        <v>897.4</v>
      </c>
      <c r="H24462">
        <v>251462</v>
      </c>
      <c r="I24462">
        <v>2267.16</v>
      </c>
      <c r="J24462">
        <v>10744</v>
      </c>
      <c r="K24462">
        <v>95568</v>
      </c>
      <c r="L24462">
        <v>38</v>
      </c>
    </row>
    <row r="24463" spans="1:12" x14ac:dyDescent="0.35">
      <c r="A24463" t="s">
        <v>542</v>
      </c>
      <c r="B24463" s="1">
        <v>45338</v>
      </c>
      <c r="C24463">
        <v>653.04999999999995</v>
      </c>
      <c r="D24463">
        <v>656</v>
      </c>
      <c r="E24463">
        <v>667.65</v>
      </c>
      <c r="F24463">
        <v>655.29999999999995</v>
      </c>
      <c r="G24463">
        <v>659.35</v>
      </c>
      <c r="H24463">
        <v>707156</v>
      </c>
      <c r="I24463">
        <v>4685.32</v>
      </c>
      <c r="J24463">
        <v>30514</v>
      </c>
      <c r="K24463">
        <v>301974</v>
      </c>
      <c r="L24463">
        <v>42.7</v>
      </c>
    </row>
    <row r="24464" spans="1:12" x14ac:dyDescent="0.35">
      <c r="A24464" t="s">
        <v>541</v>
      </c>
      <c r="B24464" s="1">
        <v>45338</v>
      </c>
      <c r="C24464">
        <v>425.3</v>
      </c>
      <c r="D24464">
        <v>428.75</v>
      </c>
      <c r="E24464">
        <v>432.85</v>
      </c>
      <c r="F24464">
        <v>426</v>
      </c>
      <c r="G24464">
        <v>430.65</v>
      </c>
      <c r="H24464">
        <v>47383</v>
      </c>
      <c r="I24464">
        <v>204</v>
      </c>
      <c r="J24464">
        <v>3911</v>
      </c>
      <c r="K24464">
        <v>25941</v>
      </c>
      <c r="L24464">
        <v>54.75</v>
      </c>
    </row>
    <row r="24465" spans="1:12" x14ac:dyDescent="0.35">
      <c r="A24465" t="s">
        <v>540</v>
      </c>
      <c r="B24465" s="1">
        <v>45338</v>
      </c>
      <c r="C24465">
        <v>52.15</v>
      </c>
      <c r="D24465">
        <v>52.7</v>
      </c>
      <c r="E24465">
        <v>53.4</v>
      </c>
      <c r="F24465">
        <v>51</v>
      </c>
      <c r="G24465">
        <v>51.3</v>
      </c>
      <c r="H24465">
        <v>1528323</v>
      </c>
      <c r="I24465">
        <v>793.59</v>
      </c>
      <c r="J24465">
        <v>6081</v>
      </c>
      <c r="K24465">
        <v>883271</v>
      </c>
      <c r="L24465">
        <v>57.79</v>
      </c>
    </row>
    <row r="24466" spans="1:12" x14ac:dyDescent="0.35">
      <c r="A24466" t="s">
        <v>539</v>
      </c>
      <c r="B24466" s="1">
        <v>45338</v>
      </c>
      <c r="C24466">
        <v>90.35</v>
      </c>
      <c r="D24466">
        <v>90.85</v>
      </c>
      <c r="E24466">
        <v>91.2</v>
      </c>
      <c r="F24466">
        <v>88.65</v>
      </c>
      <c r="G24466">
        <v>89.25</v>
      </c>
      <c r="H24466">
        <v>38111593</v>
      </c>
      <c r="I24466">
        <v>34287.760000000002</v>
      </c>
      <c r="J24466">
        <v>63085</v>
      </c>
      <c r="K24466">
        <v>14946496</v>
      </c>
      <c r="L24466">
        <v>39.22</v>
      </c>
    </row>
    <row r="24467" spans="1:12" x14ac:dyDescent="0.35">
      <c r="A24467" t="s">
        <v>538</v>
      </c>
      <c r="B24467" s="1">
        <v>45338</v>
      </c>
      <c r="C24467">
        <v>1388.1</v>
      </c>
      <c r="D24467">
        <v>1394</v>
      </c>
      <c r="E24467">
        <v>1409.2</v>
      </c>
      <c r="F24467">
        <v>1379.3</v>
      </c>
      <c r="G24467">
        <v>1382.45</v>
      </c>
      <c r="H24467">
        <v>88850</v>
      </c>
      <c r="I24467">
        <v>1236.6500000000001</v>
      </c>
      <c r="J24467">
        <v>10673</v>
      </c>
      <c r="K24467">
        <v>55829</v>
      </c>
      <c r="L24467">
        <v>62.84</v>
      </c>
    </row>
    <row r="24468" spans="1:12" x14ac:dyDescent="0.35">
      <c r="A24468" t="s">
        <v>537</v>
      </c>
      <c r="B24468" s="1">
        <v>45338</v>
      </c>
      <c r="C24468">
        <v>417.85</v>
      </c>
      <c r="D24468">
        <v>420.45</v>
      </c>
      <c r="E24468">
        <v>420.45</v>
      </c>
      <c r="F24468">
        <v>406.15</v>
      </c>
      <c r="G24468">
        <v>407.8</v>
      </c>
      <c r="H24468">
        <v>1952386</v>
      </c>
      <c r="I24468">
        <v>8014.65</v>
      </c>
      <c r="J24468">
        <v>38508</v>
      </c>
      <c r="K24468">
        <v>742466</v>
      </c>
      <c r="L24468">
        <v>38.03</v>
      </c>
    </row>
    <row r="24469" spans="1:12" x14ac:dyDescent="0.35">
      <c r="A24469" t="s">
        <v>536</v>
      </c>
      <c r="B24469" s="1">
        <v>45338</v>
      </c>
      <c r="C24469">
        <v>639.54999999999995</v>
      </c>
      <c r="D24469">
        <v>644</v>
      </c>
      <c r="E24469">
        <v>649</v>
      </c>
      <c r="F24469">
        <v>640.5</v>
      </c>
      <c r="G24469">
        <v>642.54999999999995</v>
      </c>
      <c r="H24469">
        <v>17717</v>
      </c>
      <c r="I24469">
        <v>114.07</v>
      </c>
      <c r="J24469">
        <v>1582</v>
      </c>
      <c r="K24469">
        <v>9362</v>
      </c>
      <c r="L24469">
        <v>52.84</v>
      </c>
    </row>
    <row r="24470" spans="1:12" x14ac:dyDescent="0.35">
      <c r="A24470" t="s">
        <v>535</v>
      </c>
      <c r="B24470" s="1">
        <v>45338</v>
      </c>
      <c r="C24470">
        <v>875.7</v>
      </c>
      <c r="D24470">
        <v>869</v>
      </c>
      <c r="E24470">
        <v>883.95</v>
      </c>
      <c r="F24470">
        <v>869</v>
      </c>
      <c r="G24470">
        <v>878.5</v>
      </c>
      <c r="H24470">
        <v>82093</v>
      </c>
      <c r="I24470">
        <v>719.41</v>
      </c>
      <c r="J24470">
        <v>4052</v>
      </c>
      <c r="K24470">
        <v>57387</v>
      </c>
      <c r="L24470">
        <v>69.900000000000006</v>
      </c>
    </row>
    <row r="24471" spans="1:12" x14ac:dyDescent="0.35">
      <c r="A24471" t="s">
        <v>534</v>
      </c>
      <c r="B24471" s="1">
        <v>45338</v>
      </c>
      <c r="C24471">
        <v>811.55</v>
      </c>
      <c r="D24471">
        <v>817</v>
      </c>
      <c r="E24471">
        <v>818.55</v>
      </c>
      <c r="F24471">
        <v>805</v>
      </c>
      <c r="G24471">
        <v>808.6</v>
      </c>
      <c r="H24471">
        <v>77051</v>
      </c>
      <c r="I24471">
        <v>624.41999999999996</v>
      </c>
      <c r="J24471">
        <v>5687</v>
      </c>
      <c r="K24471">
        <v>44777</v>
      </c>
      <c r="L24471">
        <v>58.11</v>
      </c>
    </row>
    <row r="24472" spans="1:12" x14ac:dyDescent="0.35">
      <c r="A24472" t="s">
        <v>533</v>
      </c>
      <c r="B24472" s="1">
        <v>45338</v>
      </c>
      <c r="C24472">
        <v>269.25</v>
      </c>
      <c r="D24472">
        <v>271.55</v>
      </c>
      <c r="E24472">
        <v>274.5</v>
      </c>
      <c r="F24472">
        <v>262.35000000000002</v>
      </c>
      <c r="G24472">
        <v>267.95</v>
      </c>
      <c r="H24472">
        <v>60507</v>
      </c>
      <c r="I24472">
        <v>163.53</v>
      </c>
      <c r="J24472">
        <v>4094</v>
      </c>
      <c r="K24472">
        <v>29300</v>
      </c>
      <c r="L24472">
        <v>48.42</v>
      </c>
    </row>
    <row r="24473" spans="1:12" x14ac:dyDescent="0.35">
      <c r="A24473" t="s">
        <v>532</v>
      </c>
      <c r="B24473" s="1">
        <v>45338</v>
      </c>
      <c r="C24473">
        <v>810.25</v>
      </c>
      <c r="D24473">
        <v>822</v>
      </c>
      <c r="E24473">
        <v>891</v>
      </c>
      <c r="F24473">
        <v>822</v>
      </c>
      <c r="G24473">
        <v>872.25</v>
      </c>
      <c r="H24473">
        <v>8741874</v>
      </c>
      <c r="I24473">
        <v>76463.539999999994</v>
      </c>
      <c r="J24473">
        <v>161231</v>
      </c>
      <c r="K24473">
        <v>2140544</v>
      </c>
      <c r="L24473">
        <v>24.49</v>
      </c>
    </row>
    <row r="24474" spans="1:12" x14ac:dyDescent="0.35">
      <c r="A24474" t="s">
        <v>531</v>
      </c>
      <c r="B24474" s="1">
        <v>45338</v>
      </c>
      <c r="C24474">
        <v>2199.8000000000002</v>
      </c>
      <c r="D24474">
        <v>2225</v>
      </c>
      <c r="E24474">
        <v>2278.75</v>
      </c>
      <c r="F24474">
        <v>2205.0500000000002</v>
      </c>
      <c r="G24474">
        <v>2259.15</v>
      </c>
      <c r="H24474">
        <v>119049</v>
      </c>
      <c r="I24474">
        <v>2682.51</v>
      </c>
      <c r="J24474">
        <v>15828</v>
      </c>
      <c r="K24474">
        <v>63251</v>
      </c>
      <c r="L24474">
        <v>53.13</v>
      </c>
    </row>
    <row r="24475" spans="1:12" x14ac:dyDescent="0.35">
      <c r="A24475" t="s">
        <v>530</v>
      </c>
      <c r="B24475" s="1">
        <v>45338</v>
      </c>
      <c r="C24475">
        <v>1897.1</v>
      </c>
      <c r="D24475">
        <v>1910</v>
      </c>
      <c r="E24475">
        <v>2060</v>
      </c>
      <c r="F24475">
        <v>1908.05</v>
      </c>
      <c r="G24475">
        <v>2001.15</v>
      </c>
      <c r="H24475">
        <v>860849</v>
      </c>
      <c r="I24475">
        <v>17297.939999999999</v>
      </c>
      <c r="J24475">
        <v>66451</v>
      </c>
      <c r="K24475">
        <v>187079</v>
      </c>
      <c r="L24475">
        <v>21.73</v>
      </c>
    </row>
    <row r="24476" spans="1:12" x14ac:dyDescent="0.35">
      <c r="A24476" t="s">
        <v>529</v>
      </c>
      <c r="B24476" s="1">
        <v>45338</v>
      </c>
      <c r="C24476">
        <v>1642</v>
      </c>
      <c r="D24476">
        <v>1640</v>
      </c>
      <c r="E24476">
        <v>1672.75</v>
      </c>
      <c r="F24476">
        <v>1610</v>
      </c>
      <c r="G24476">
        <v>1635.55</v>
      </c>
      <c r="H24476">
        <v>2090</v>
      </c>
      <c r="I24476">
        <v>34.369999999999997</v>
      </c>
      <c r="J24476">
        <v>380</v>
      </c>
      <c r="K24476">
        <v>1150</v>
      </c>
      <c r="L24476">
        <v>55.02</v>
      </c>
    </row>
    <row r="24477" spans="1:12" x14ac:dyDescent="0.35">
      <c r="A24477" t="s">
        <v>528</v>
      </c>
      <c r="B24477" s="1">
        <v>45338</v>
      </c>
      <c r="C24477">
        <v>197.1</v>
      </c>
      <c r="D24477">
        <v>198.95</v>
      </c>
      <c r="E24477">
        <v>203.2</v>
      </c>
      <c r="F24477">
        <v>194.3</v>
      </c>
      <c r="G24477">
        <v>198.1</v>
      </c>
      <c r="H24477">
        <v>536209</v>
      </c>
      <c r="I24477">
        <v>1072.3</v>
      </c>
      <c r="J24477">
        <v>15599</v>
      </c>
      <c r="K24477">
        <v>226428</v>
      </c>
      <c r="L24477">
        <v>42.23</v>
      </c>
    </row>
    <row r="24478" spans="1:12" x14ac:dyDescent="0.35">
      <c r="A24478" t="s">
        <v>527</v>
      </c>
      <c r="B24478" s="1">
        <v>45338</v>
      </c>
      <c r="C24478">
        <v>40.049999999999997</v>
      </c>
      <c r="D24478">
        <v>40.9</v>
      </c>
      <c r="E24478">
        <v>40.950000000000003</v>
      </c>
      <c r="F24478">
        <v>39</v>
      </c>
      <c r="G24478">
        <v>39.15</v>
      </c>
      <c r="H24478">
        <v>107328</v>
      </c>
      <c r="I24478">
        <v>42.6</v>
      </c>
      <c r="J24478">
        <v>576</v>
      </c>
      <c r="K24478">
        <v>76569</v>
      </c>
      <c r="L24478">
        <v>71.34</v>
      </c>
    </row>
    <row r="24479" spans="1:12" x14ac:dyDescent="0.35">
      <c r="A24479" t="s">
        <v>526</v>
      </c>
      <c r="B24479" s="1">
        <v>45338</v>
      </c>
      <c r="C24479">
        <v>54.69</v>
      </c>
      <c r="D24479">
        <v>54.77</v>
      </c>
      <c r="E24479">
        <v>54.83</v>
      </c>
      <c r="F24479">
        <v>54.73</v>
      </c>
      <c r="G24479">
        <v>54.8</v>
      </c>
      <c r="H24479">
        <v>192149</v>
      </c>
      <c r="I24479">
        <v>105.3</v>
      </c>
      <c r="J24479">
        <v>636</v>
      </c>
      <c r="K24479">
        <v>170754</v>
      </c>
      <c r="L24479">
        <v>88.87</v>
      </c>
    </row>
    <row r="24480" spans="1:12" x14ac:dyDescent="0.35">
      <c r="A24480" t="s">
        <v>525</v>
      </c>
      <c r="B24480" s="1">
        <v>45338</v>
      </c>
      <c r="C24480">
        <v>6744.1</v>
      </c>
      <c r="D24480">
        <v>6830</v>
      </c>
      <c r="E24480">
        <v>6830</v>
      </c>
      <c r="F24480">
        <v>6657.05</v>
      </c>
      <c r="G24480">
        <v>6688.65</v>
      </c>
      <c r="H24480">
        <v>8387</v>
      </c>
      <c r="I24480">
        <v>561.72</v>
      </c>
      <c r="J24480">
        <v>2964</v>
      </c>
      <c r="K24480">
        <v>4157</v>
      </c>
      <c r="L24480">
        <v>49.56</v>
      </c>
    </row>
    <row r="24481" spans="1:12" x14ac:dyDescent="0.35">
      <c r="A24481" t="s">
        <v>524</v>
      </c>
      <c r="B24481" s="1">
        <v>45338</v>
      </c>
      <c r="C24481">
        <v>385.35</v>
      </c>
      <c r="D24481">
        <v>387.1</v>
      </c>
      <c r="E24481">
        <v>444.45</v>
      </c>
      <c r="F24481">
        <v>371.5</v>
      </c>
      <c r="G24481">
        <v>427.2</v>
      </c>
      <c r="H24481">
        <v>22169397</v>
      </c>
      <c r="I24481">
        <v>94068.32</v>
      </c>
      <c r="J24481">
        <v>302026</v>
      </c>
      <c r="K24481">
        <v>2099037</v>
      </c>
      <c r="L24481">
        <v>9.4700000000000006</v>
      </c>
    </row>
    <row r="24482" spans="1:12" x14ac:dyDescent="0.35">
      <c r="A24482" t="s">
        <v>523</v>
      </c>
      <c r="B24482" s="1">
        <v>45338</v>
      </c>
      <c r="C24482">
        <v>242.8</v>
      </c>
      <c r="D24482">
        <v>246</v>
      </c>
      <c r="E24482">
        <v>250.9</v>
      </c>
      <c r="F24482">
        <v>243.75</v>
      </c>
      <c r="G24482">
        <v>245.85</v>
      </c>
      <c r="H24482">
        <v>677699</v>
      </c>
      <c r="I24482">
        <v>1681.14</v>
      </c>
      <c r="J24482">
        <v>15055</v>
      </c>
      <c r="K24482">
        <v>216419</v>
      </c>
      <c r="L24482">
        <v>31.93</v>
      </c>
    </row>
    <row r="24483" spans="1:12" x14ac:dyDescent="0.35">
      <c r="A24483" t="s">
        <v>522</v>
      </c>
      <c r="B24483" s="1">
        <v>45338</v>
      </c>
      <c r="C24483">
        <v>86.15</v>
      </c>
      <c r="D24483">
        <v>86.7</v>
      </c>
      <c r="E24483">
        <v>87.9</v>
      </c>
      <c r="F24483">
        <v>85.45</v>
      </c>
      <c r="G24483">
        <v>86.5</v>
      </c>
      <c r="H24483">
        <v>318631</v>
      </c>
      <c r="I24483">
        <v>274.94</v>
      </c>
      <c r="J24483">
        <v>3242</v>
      </c>
      <c r="K24483">
        <v>176857</v>
      </c>
      <c r="L24483">
        <v>55.51</v>
      </c>
    </row>
    <row r="24484" spans="1:12" x14ac:dyDescent="0.35">
      <c r="A24484" t="s">
        <v>521</v>
      </c>
      <c r="B24484" s="1">
        <v>45338</v>
      </c>
      <c r="C24484">
        <v>511.85</v>
      </c>
      <c r="D24484">
        <v>516.1</v>
      </c>
      <c r="E24484">
        <v>524.6</v>
      </c>
      <c r="F24484">
        <v>510.7</v>
      </c>
      <c r="G24484">
        <v>516.15</v>
      </c>
      <c r="H24484">
        <v>229502</v>
      </c>
      <c r="I24484">
        <v>1184.01</v>
      </c>
      <c r="J24484">
        <v>13574</v>
      </c>
      <c r="K24484">
        <v>142757</v>
      </c>
      <c r="L24484">
        <v>62.2</v>
      </c>
    </row>
    <row r="24485" spans="1:12" x14ac:dyDescent="0.35">
      <c r="A24485" t="s">
        <v>520</v>
      </c>
      <c r="B24485" s="1">
        <v>45338</v>
      </c>
      <c r="C24485">
        <v>86.95</v>
      </c>
      <c r="D24485">
        <v>88.05</v>
      </c>
      <c r="E24485">
        <v>89</v>
      </c>
      <c r="F24485">
        <v>86.1</v>
      </c>
      <c r="G24485">
        <v>86.9</v>
      </c>
      <c r="H24485">
        <v>95685</v>
      </c>
      <c r="I24485">
        <v>83.42</v>
      </c>
      <c r="J24485">
        <v>2286</v>
      </c>
      <c r="K24485">
        <v>63459</v>
      </c>
      <c r="L24485">
        <v>66.319999999999993</v>
      </c>
    </row>
    <row r="24486" spans="1:12" x14ac:dyDescent="0.35">
      <c r="A24486" t="s">
        <v>519</v>
      </c>
      <c r="B24486" s="1">
        <v>45338</v>
      </c>
      <c r="C24486">
        <v>953.45</v>
      </c>
      <c r="D24486">
        <v>956.95</v>
      </c>
      <c r="E24486">
        <v>984.6</v>
      </c>
      <c r="F24486">
        <v>942.65</v>
      </c>
      <c r="G24486">
        <v>947.4</v>
      </c>
      <c r="H24486">
        <v>294408</v>
      </c>
      <c r="I24486">
        <v>2844.11</v>
      </c>
      <c r="J24486">
        <v>14451</v>
      </c>
      <c r="K24486">
        <v>130546</v>
      </c>
      <c r="L24486">
        <v>44.34</v>
      </c>
    </row>
    <row r="24487" spans="1:12" x14ac:dyDescent="0.35">
      <c r="A24487" t="s">
        <v>518</v>
      </c>
      <c r="B24487" s="1">
        <v>45338</v>
      </c>
      <c r="C24487">
        <v>281.10000000000002</v>
      </c>
      <c r="D24487">
        <v>282.10000000000002</v>
      </c>
      <c r="E24487">
        <v>289.10000000000002</v>
      </c>
      <c r="F24487">
        <v>278.2</v>
      </c>
      <c r="G24487">
        <v>281.3</v>
      </c>
      <c r="H24487">
        <v>529766</v>
      </c>
      <c r="I24487">
        <v>1503.66</v>
      </c>
      <c r="J24487">
        <v>15754</v>
      </c>
      <c r="K24487">
        <v>211408</v>
      </c>
      <c r="L24487">
        <v>39.909999999999997</v>
      </c>
    </row>
    <row r="24488" spans="1:12" x14ac:dyDescent="0.35">
      <c r="A24488" t="s">
        <v>517</v>
      </c>
      <c r="B24488" s="1">
        <v>45338</v>
      </c>
      <c r="C24488">
        <v>77.650000000000006</v>
      </c>
      <c r="D24488">
        <v>78.05</v>
      </c>
      <c r="E24488">
        <v>78.900000000000006</v>
      </c>
      <c r="F24488">
        <v>77.349999999999994</v>
      </c>
      <c r="G24488">
        <v>77.900000000000006</v>
      </c>
      <c r="H24488">
        <v>349551</v>
      </c>
      <c r="I24488">
        <v>273.69</v>
      </c>
      <c r="J24488">
        <v>2874</v>
      </c>
      <c r="K24488">
        <v>154877</v>
      </c>
      <c r="L24488">
        <v>44.31</v>
      </c>
    </row>
    <row r="24489" spans="1:12" x14ac:dyDescent="0.35">
      <c r="A24489" t="s">
        <v>516</v>
      </c>
      <c r="B24489" s="1">
        <v>45338</v>
      </c>
      <c r="C24489">
        <v>277.39999999999998</v>
      </c>
      <c r="D24489">
        <v>285</v>
      </c>
      <c r="E24489">
        <v>291.25</v>
      </c>
      <c r="F24489">
        <v>270.5</v>
      </c>
      <c r="G24489">
        <v>275.35000000000002</v>
      </c>
      <c r="H24489">
        <v>1510162</v>
      </c>
      <c r="I24489">
        <v>4306.28</v>
      </c>
      <c r="J24489">
        <v>17321</v>
      </c>
      <c r="K24489">
        <v>786066</v>
      </c>
      <c r="L24489">
        <v>52.05</v>
      </c>
    </row>
    <row r="24490" spans="1:12" x14ac:dyDescent="0.35">
      <c r="A24490" t="s">
        <v>515</v>
      </c>
      <c r="B24490" s="1">
        <v>45338</v>
      </c>
      <c r="C24490">
        <v>23.4</v>
      </c>
      <c r="D24490">
        <v>23.1</v>
      </c>
      <c r="E24490">
        <v>23.65</v>
      </c>
      <c r="F24490">
        <v>22.7</v>
      </c>
      <c r="G24490">
        <v>22.9</v>
      </c>
      <c r="H24490">
        <v>1608876</v>
      </c>
      <c r="I24490">
        <v>369.99</v>
      </c>
      <c r="J24490">
        <v>4708</v>
      </c>
      <c r="K24490">
        <v>657885</v>
      </c>
      <c r="L24490">
        <v>40.89</v>
      </c>
    </row>
    <row r="24491" spans="1:12" x14ac:dyDescent="0.35">
      <c r="A24491" t="s">
        <v>514</v>
      </c>
      <c r="B24491" s="1">
        <v>45338</v>
      </c>
      <c r="C24491">
        <v>1267.2</v>
      </c>
      <c r="D24491">
        <v>1285</v>
      </c>
      <c r="E24491">
        <v>1335</v>
      </c>
      <c r="F24491">
        <v>1263</v>
      </c>
      <c r="G24491">
        <v>1282</v>
      </c>
      <c r="H24491">
        <v>447031</v>
      </c>
      <c r="I24491">
        <v>5809.27</v>
      </c>
      <c r="J24491">
        <v>17024</v>
      </c>
      <c r="K24491">
        <v>246413</v>
      </c>
      <c r="L24491">
        <v>55.12</v>
      </c>
    </row>
    <row r="24492" spans="1:12" x14ac:dyDescent="0.35">
      <c r="A24492" t="s">
        <v>513</v>
      </c>
      <c r="B24492" s="1">
        <v>45338</v>
      </c>
      <c r="C24492">
        <v>511.55</v>
      </c>
      <c r="D24492">
        <v>515.4</v>
      </c>
      <c r="E24492">
        <v>525.4</v>
      </c>
      <c r="F24492">
        <v>492.9</v>
      </c>
      <c r="G24492">
        <v>502.1</v>
      </c>
      <c r="H24492">
        <v>135515</v>
      </c>
      <c r="I24492">
        <v>683.03</v>
      </c>
      <c r="J24492">
        <v>10105</v>
      </c>
      <c r="K24492">
        <v>71570</v>
      </c>
      <c r="L24492">
        <v>52.81</v>
      </c>
    </row>
    <row r="24493" spans="1:12" x14ac:dyDescent="0.35">
      <c r="A24493" t="s">
        <v>512</v>
      </c>
      <c r="B24493" s="1">
        <v>45338</v>
      </c>
      <c r="C24493">
        <v>54.45</v>
      </c>
      <c r="D24493">
        <v>55.9</v>
      </c>
      <c r="E24493">
        <v>57.15</v>
      </c>
      <c r="F24493">
        <v>55</v>
      </c>
      <c r="G24493">
        <v>55.5</v>
      </c>
      <c r="H24493">
        <v>139038</v>
      </c>
      <c r="I24493">
        <v>78.12</v>
      </c>
      <c r="J24493">
        <v>925</v>
      </c>
      <c r="K24493">
        <v>90737</v>
      </c>
      <c r="L24493">
        <v>65.260000000000005</v>
      </c>
    </row>
    <row r="24494" spans="1:12" x14ac:dyDescent="0.35">
      <c r="A24494" t="s">
        <v>511</v>
      </c>
      <c r="B24494" s="1">
        <v>45338</v>
      </c>
      <c r="C24494">
        <v>108.4</v>
      </c>
      <c r="D24494">
        <v>110.25</v>
      </c>
      <c r="E24494">
        <v>113.8</v>
      </c>
      <c r="F24494">
        <v>104.85</v>
      </c>
      <c r="G24494">
        <v>112.45</v>
      </c>
      <c r="H24494">
        <v>171347</v>
      </c>
      <c r="I24494">
        <v>186.69</v>
      </c>
      <c r="J24494">
        <v>2224</v>
      </c>
      <c r="K24494">
        <v>109834</v>
      </c>
      <c r="L24494">
        <v>64.099999999999994</v>
      </c>
    </row>
    <row r="24495" spans="1:12" x14ac:dyDescent="0.35">
      <c r="A24495" t="s">
        <v>510</v>
      </c>
      <c r="B24495" s="1">
        <v>45338</v>
      </c>
      <c r="C24495">
        <v>294.89999999999998</v>
      </c>
      <c r="D24495">
        <v>297.89999999999998</v>
      </c>
      <c r="E24495">
        <v>303.25</v>
      </c>
      <c r="F24495">
        <v>292.5</v>
      </c>
      <c r="G24495">
        <v>295.85000000000002</v>
      </c>
      <c r="H24495">
        <v>11251</v>
      </c>
      <c r="I24495">
        <v>33.44</v>
      </c>
      <c r="J24495">
        <v>1946</v>
      </c>
      <c r="K24495">
        <v>4929</v>
      </c>
      <c r="L24495">
        <v>43.81</v>
      </c>
    </row>
    <row r="24496" spans="1:12" x14ac:dyDescent="0.35">
      <c r="A24496" t="s">
        <v>509</v>
      </c>
      <c r="B24496" s="1">
        <v>45338</v>
      </c>
      <c r="C24496">
        <v>107.2</v>
      </c>
      <c r="D24496">
        <v>108.9</v>
      </c>
      <c r="E24496">
        <v>110.6</v>
      </c>
      <c r="F24496">
        <v>108.15</v>
      </c>
      <c r="G24496">
        <v>108.85</v>
      </c>
      <c r="H24496">
        <v>734916</v>
      </c>
      <c r="I24496">
        <v>803.72</v>
      </c>
      <c r="J24496">
        <v>9233</v>
      </c>
      <c r="K24496">
        <v>342843</v>
      </c>
      <c r="L24496">
        <v>46.65</v>
      </c>
    </row>
    <row r="24497" spans="1:12" x14ac:dyDescent="0.35">
      <c r="A24497" t="s">
        <v>508</v>
      </c>
      <c r="B24497" s="1">
        <v>45338</v>
      </c>
      <c r="C24497">
        <v>3449.5</v>
      </c>
      <c r="D24497">
        <v>3461.65</v>
      </c>
      <c r="E24497">
        <v>3504.9</v>
      </c>
      <c r="F24497">
        <v>3461.6</v>
      </c>
      <c r="G24497">
        <v>3485.6</v>
      </c>
      <c r="H24497">
        <v>6259</v>
      </c>
      <c r="I24497">
        <v>218.04</v>
      </c>
      <c r="J24497">
        <v>2892</v>
      </c>
      <c r="K24497">
        <v>3080</v>
      </c>
      <c r="L24497">
        <v>49.21</v>
      </c>
    </row>
    <row r="24498" spans="1:12" x14ac:dyDescent="0.35">
      <c r="A24498" t="s">
        <v>507</v>
      </c>
      <c r="B24498" s="1">
        <v>45338</v>
      </c>
      <c r="C24498">
        <v>130.19999999999999</v>
      </c>
      <c r="D24498">
        <v>130.19999999999999</v>
      </c>
      <c r="E24498">
        <v>133.65</v>
      </c>
      <c r="F24498">
        <v>128.25</v>
      </c>
      <c r="G24498">
        <v>128.9</v>
      </c>
      <c r="H24498">
        <v>19652</v>
      </c>
      <c r="I24498">
        <v>25.6</v>
      </c>
      <c r="J24498">
        <v>588</v>
      </c>
      <c r="K24498">
        <v>9873</v>
      </c>
      <c r="L24498">
        <v>50.24</v>
      </c>
    </row>
    <row r="24499" spans="1:12" x14ac:dyDescent="0.35">
      <c r="A24499" t="s">
        <v>506</v>
      </c>
      <c r="B24499" s="1">
        <v>45338</v>
      </c>
      <c r="C24499">
        <v>763.85</v>
      </c>
      <c r="D24499">
        <v>770.95</v>
      </c>
      <c r="E24499">
        <v>775</v>
      </c>
      <c r="F24499">
        <v>748</v>
      </c>
      <c r="G24499">
        <v>762.9</v>
      </c>
      <c r="H24499">
        <v>89856</v>
      </c>
      <c r="I24499">
        <v>685.24</v>
      </c>
      <c r="J24499">
        <v>3272</v>
      </c>
      <c r="K24499">
        <v>52290</v>
      </c>
      <c r="L24499">
        <v>58.19</v>
      </c>
    </row>
    <row r="24500" spans="1:12" x14ac:dyDescent="0.35">
      <c r="A24500" t="s">
        <v>505</v>
      </c>
      <c r="B24500" s="1">
        <v>45338</v>
      </c>
      <c r="C24500">
        <v>197</v>
      </c>
      <c r="D24500">
        <v>198.9</v>
      </c>
      <c r="E24500">
        <v>203.4</v>
      </c>
      <c r="F24500">
        <v>191.1</v>
      </c>
      <c r="G24500">
        <v>193</v>
      </c>
      <c r="H24500">
        <v>430664</v>
      </c>
      <c r="I24500">
        <v>850.06</v>
      </c>
      <c r="J24500">
        <v>14202</v>
      </c>
      <c r="K24500">
        <v>191024</v>
      </c>
      <c r="L24500">
        <v>44.36</v>
      </c>
    </row>
    <row r="24501" spans="1:12" x14ac:dyDescent="0.35">
      <c r="A24501" t="s">
        <v>504</v>
      </c>
      <c r="B24501" s="1">
        <v>45338</v>
      </c>
      <c r="C24501">
        <v>1081.05</v>
      </c>
      <c r="D24501">
        <v>1090</v>
      </c>
      <c r="E24501">
        <v>1100.25</v>
      </c>
      <c r="F24501">
        <v>1057.4000000000001</v>
      </c>
      <c r="G24501">
        <v>1062.5</v>
      </c>
      <c r="H24501">
        <v>46048</v>
      </c>
      <c r="I24501">
        <v>498.78</v>
      </c>
      <c r="J24501">
        <v>5647</v>
      </c>
      <c r="K24501">
        <v>22317</v>
      </c>
      <c r="L24501">
        <v>48.46</v>
      </c>
    </row>
    <row r="24502" spans="1:12" x14ac:dyDescent="0.35">
      <c r="A24502" t="s">
        <v>503</v>
      </c>
      <c r="B24502" s="1">
        <v>45338</v>
      </c>
      <c r="C24502">
        <v>852.65</v>
      </c>
      <c r="D24502">
        <v>856</v>
      </c>
      <c r="E24502">
        <v>856</v>
      </c>
      <c r="F24502">
        <v>825</v>
      </c>
      <c r="G24502">
        <v>828.65</v>
      </c>
      <c r="H24502">
        <v>11586</v>
      </c>
      <c r="I24502">
        <v>96.44</v>
      </c>
      <c r="J24502">
        <v>1961</v>
      </c>
      <c r="K24502">
        <v>5000</v>
      </c>
      <c r="L24502">
        <v>43.16</v>
      </c>
    </row>
    <row r="24503" spans="1:12" x14ac:dyDescent="0.35">
      <c r="A24503" t="s">
        <v>502</v>
      </c>
      <c r="B24503" s="1">
        <v>45338</v>
      </c>
      <c r="C24503">
        <v>251.2</v>
      </c>
      <c r="D24503">
        <v>253</v>
      </c>
      <c r="E24503">
        <v>266.8</v>
      </c>
      <c r="F24503">
        <v>252.2</v>
      </c>
      <c r="G24503">
        <v>261.89999999999998</v>
      </c>
      <c r="H24503">
        <v>2630105</v>
      </c>
      <c r="I24503">
        <v>6865.33</v>
      </c>
      <c r="J24503">
        <v>55388</v>
      </c>
      <c r="K24503">
        <v>776827</v>
      </c>
      <c r="L24503">
        <v>29.54</v>
      </c>
    </row>
    <row r="24504" spans="1:12" x14ac:dyDescent="0.35">
      <c r="A24504" t="s">
        <v>501</v>
      </c>
      <c r="B24504" s="1">
        <v>45338</v>
      </c>
      <c r="C24504">
        <v>2532.3000000000002</v>
      </c>
      <c r="D24504">
        <v>2545</v>
      </c>
      <c r="E24504">
        <v>2570</v>
      </c>
      <c r="F24504">
        <v>2518</v>
      </c>
      <c r="G24504">
        <v>2538.15</v>
      </c>
      <c r="H24504">
        <v>10890</v>
      </c>
      <c r="I24504">
        <v>276.7</v>
      </c>
      <c r="J24504">
        <v>3002</v>
      </c>
      <c r="K24504">
        <v>5689</v>
      </c>
      <c r="L24504">
        <v>52.24</v>
      </c>
    </row>
    <row r="24505" spans="1:12" x14ac:dyDescent="0.35">
      <c r="A24505" t="s">
        <v>500</v>
      </c>
      <c r="B24505" s="1">
        <v>45338</v>
      </c>
      <c r="C24505">
        <v>184.25</v>
      </c>
      <c r="D24505">
        <v>185.4</v>
      </c>
      <c r="E24505">
        <v>185.65</v>
      </c>
      <c r="F24505">
        <v>181.75</v>
      </c>
      <c r="G24505">
        <v>182.6</v>
      </c>
      <c r="H24505">
        <v>19961823</v>
      </c>
      <c r="I24505">
        <v>36692.57</v>
      </c>
      <c r="J24505">
        <v>101879</v>
      </c>
      <c r="K24505">
        <v>9599625</v>
      </c>
      <c r="L24505">
        <v>48.09</v>
      </c>
    </row>
    <row r="24506" spans="1:12" x14ac:dyDescent="0.35">
      <c r="A24506" t="s">
        <v>499</v>
      </c>
      <c r="B24506" s="1">
        <v>45338</v>
      </c>
      <c r="C24506">
        <v>365.05</v>
      </c>
      <c r="D24506">
        <v>366.85</v>
      </c>
      <c r="E24506">
        <v>370</v>
      </c>
      <c r="F24506">
        <v>358.8</v>
      </c>
      <c r="G24506">
        <v>364.85</v>
      </c>
      <c r="H24506">
        <v>513708</v>
      </c>
      <c r="I24506">
        <v>1863.78</v>
      </c>
      <c r="J24506">
        <v>14409</v>
      </c>
      <c r="K24506">
        <v>292693</v>
      </c>
      <c r="L24506">
        <v>56.98</v>
      </c>
    </row>
    <row r="24507" spans="1:12" x14ac:dyDescent="0.35">
      <c r="A24507" t="s">
        <v>498</v>
      </c>
      <c r="B24507" s="1">
        <v>45338</v>
      </c>
      <c r="C24507">
        <v>357.25</v>
      </c>
      <c r="D24507">
        <v>360.2</v>
      </c>
      <c r="E24507">
        <v>373.9</v>
      </c>
      <c r="F24507">
        <v>356.05</v>
      </c>
      <c r="G24507">
        <v>364.6</v>
      </c>
      <c r="H24507">
        <v>684142</v>
      </c>
      <c r="I24507">
        <v>2485.1999999999998</v>
      </c>
      <c r="J24507">
        <v>43303</v>
      </c>
      <c r="K24507">
        <v>288790</v>
      </c>
      <c r="L24507">
        <v>42.21</v>
      </c>
    </row>
    <row r="24508" spans="1:12" x14ac:dyDescent="0.35">
      <c r="A24508" t="s">
        <v>497</v>
      </c>
      <c r="B24508" s="1">
        <v>45338</v>
      </c>
      <c r="C24508">
        <v>552.9</v>
      </c>
      <c r="D24508">
        <v>560.29999999999995</v>
      </c>
      <c r="E24508">
        <v>561.9</v>
      </c>
      <c r="F24508">
        <v>552</v>
      </c>
      <c r="G24508">
        <v>555.15</v>
      </c>
      <c r="H24508">
        <v>270313</v>
      </c>
      <c r="I24508">
        <v>1502.91</v>
      </c>
      <c r="J24508">
        <v>8441</v>
      </c>
      <c r="K24508">
        <v>218174</v>
      </c>
      <c r="L24508">
        <v>80.709999999999994</v>
      </c>
    </row>
    <row r="24509" spans="1:12" x14ac:dyDescent="0.35">
      <c r="A24509" t="s">
        <v>496</v>
      </c>
      <c r="B24509" s="1">
        <v>45338</v>
      </c>
      <c r="C24509">
        <v>200.65</v>
      </c>
      <c r="D24509">
        <v>199.6</v>
      </c>
      <c r="E24509">
        <v>202</v>
      </c>
      <c r="F24509">
        <v>196.15</v>
      </c>
      <c r="G24509">
        <v>199.45</v>
      </c>
      <c r="H24509">
        <v>2429371</v>
      </c>
      <c r="I24509">
        <v>4860.2700000000004</v>
      </c>
      <c r="J24509">
        <v>28449</v>
      </c>
      <c r="K24509">
        <v>1545155</v>
      </c>
      <c r="L24509">
        <v>63.6</v>
      </c>
    </row>
    <row r="24510" spans="1:12" x14ac:dyDescent="0.35">
      <c r="A24510" t="s">
        <v>495</v>
      </c>
      <c r="B24510" s="1">
        <v>45338</v>
      </c>
      <c r="C24510">
        <v>3599.1</v>
      </c>
      <c r="D24510">
        <v>3625.85</v>
      </c>
      <c r="E24510">
        <v>3790</v>
      </c>
      <c r="F24510">
        <v>3592.05</v>
      </c>
      <c r="G24510">
        <v>3711.25</v>
      </c>
      <c r="H24510">
        <v>4059</v>
      </c>
      <c r="I24510">
        <v>150.97</v>
      </c>
      <c r="J24510">
        <v>1187</v>
      </c>
      <c r="K24510">
        <v>1880</v>
      </c>
      <c r="L24510">
        <v>46.32</v>
      </c>
    </row>
    <row r="24511" spans="1:12" x14ac:dyDescent="0.35">
      <c r="A24511" t="s">
        <v>494</v>
      </c>
      <c r="B24511" s="1">
        <v>45338</v>
      </c>
      <c r="C24511">
        <v>433</v>
      </c>
      <c r="D24511">
        <v>435</v>
      </c>
      <c r="E24511">
        <v>437.9</v>
      </c>
      <c r="F24511">
        <v>430.35</v>
      </c>
      <c r="G24511">
        <v>434.15</v>
      </c>
      <c r="H24511">
        <v>261050</v>
      </c>
      <c r="I24511">
        <v>1133.18</v>
      </c>
      <c r="J24511">
        <v>17483</v>
      </c>
      <c r="K24511">
        <v>128489</v>
      </c>
      <c r="L24511">
        <v>49.22</v>
      </c>
    </row>
    <row r="24512" spans="1:12" x14ac:dyDescent="0.35">
      <c r="A24512" t="s">
        <v>493</v>
      </c>
      <c r="B24512" s="1">
        <v>45338</v>
      </c>
      <c r="C24512">
        <v>4968.75</v>
      </c>
      <c r="D24512">
        <v>5027.95</v>
      </c>
      <c r="E24512">
        <v>5365</v>
      </c>
      <c r="F24512">
        <v>5001</v>
      </c>
      <c r="G24512">
        <v>5228.75</v>
      </c>
      <c r="H24512">
        <v>131431</v>
      </c>
      <c r="I24512">
        <v>6875.01</v>
      </c>
      <c r="J24512">
        <v>16648</v>
      </c>
      <c r="K24512">
        <v>49795</v>
      </c>
      <c r="L24512">
        <v>37.89</v>
      </c>
    </row>
    <row r="24513" spans="1:12" x14ac:dyDescent="0.35">
      <c r="A24513" t="s">
        <v>492</v>
      </c>
      <c r="B24513" s="1">
        <v>45338</v>
      </c>
      <c r="C24513">
        <v>145.05000000000001</v>
      </c>
      <c r="D24513">
        <v>147.25</v>
      </c>
      <c r="E24513">
        <v>150</v>
      </c>
      <c r="F24513">
        <v>145.80000000000001</v>
      </c>
      <c r="G24513">
        <v>149.4</v>
      </c>
      <c r="H24513">
        <v>200239</v>
      </c>
      <c r="I24513">
        <v>297.17</v>
      </c>
      <c r="J24513">
        <v>3736</v>
      </c>
      <c r="K24513">
        <v>128018</v>
      </c>
      <c r="L24513">
        <v>63.93</v>
      </c>
    </row>
    <row r="24514" spans="1:12" x14ac:dyDescent="0.35">
      <c r="A24514" t="s">
        <v>491</v>
      </c>
      <c r="B24514" s="1">
        <v>45338</v>
      </c>
      <c r="C24514">
        <v>179.5</v>
      </c>
      <c r="D24514">
        <v>179.5</v>
      </c>
      <c r="E24514">
        <v>183.7</v>
      </c>
      <c r="F24514">
        <v>178.5</v>
      </c>
      <c r="G24514">
        <v>179.75</v>
      </c>
      <c r="H24514">
        <v>114870</v>
      </c>
      <c r="I24514">
        <v>207.8</v>
      </c>
      <c r="J24514">
        <v>4956</v>
      </c>
      <c r="K24514">
        <v>55334</v>
      </c>
      <c r="L24514">
        <v>48.17</v>
      </c>
    </row>
    <row r="24515" spans="1:12" x14ac:dyDescent="0.35">
      <c r="A24515" t="s">
        <v>490</v>
      </c>
      <c r="B24515" s="1">
        <v>45338</v>
      </c>
      <c r="C24515">
        <v>368.6</v>
      </c>
      <c r="D24515">
        <v>370.4</v>
      </c>
      <c r="E24515">
        <v>374</v>
      </c>
      <c r="F24515">
        <v>368</v>
      </c>
      <c r="G24515">
        <v>371.75</v>
      </c>
      <c r="H24515">
        <v>102693</v>
      </c>
      <c r="I24515">
        <v>381.08</v>
      </c>
      <c r="J24515">
        <v>5180</v>
      </c>
      <c r="K24515">
        <v>56378</v>
      </c>
      <c r="L24515">
        <v>54.9</v>
      </c>
    </row>
    <row r="24516" spans="1:12" x14ac:dyDescent="0.35">
      <c r="A24516" t="s">
        <v>489</v>
      </c>
      <c r="B24516" s="1">
        <v>45338</v>
      </c>
      <c r="C24516">
        <v>554.77</v>
      </c>
      <c r="D24516">
        <v>555.91</v>
      </c>
      <c r="E24516">
        <v>559.9</v>
      </c>
      <c r="F24516">
        <v>553.07000000000005</v>
      </c>
      <c r="G24516">
        <v>556.48</v>
      </c>
      <c r="H24516">
        <v>16148</v>
      </c>
      <c r="I24516">
        <v>89.7</v>
      </c>
      <c r="J24516">
        <v>968</v>
      </c>
      <c r="K24516">
        <v>14282</v>
      </c>
      <c r="L24516">
        <v>88.44</v>
      </c>
    </row>
    <row r="24517" spans="1:12" x14ac:dyDescent="0.35">
      <c r="A24517" t="s">
        <v>488</v>
      </c>
      <c r="B24517" s="1">
        <v>45338</v>
      </c>
      <c r="C24517">
        <v>3517.5</v>
      </c>
      <c r="D24517">
        <v>3517</v>
      </c>
      <c r="E24517">
        <v>3563.75</v>
      </c>
      <c r="F24517">
        <v>3438.3</v>
      </c>
      <c r="G24517">
        <v>3456</v>
      </c>
      <c r="H24517">
        <v>124097</v>
      </c>
      <c r="I24517">
        <v>4335.13</v>
      </c>
      <c r="J24517">
        <v>14003</v>
      </c>
      <c r="K24517">
        <v>63200</v>
      </c>
      <c r="L24517">
        <v>50.93</v>
      </c>
    </row>
    <row r="24518" spans="1:12" x14ac:dyDescent="0.35">
      <c r="A24518" t="s">
        <v>487</v>
      </c>
      <c r="B24518" s="1">
        <v>45338</v>
      </c>
      <c r="C24518">
        <v>42.6</v>
      </c>
      <c r="D24518">
        <v>44.85</v>
      </c>
      <c r="E24518">
        <v>44.95</v>
      </c>
      <c r="F24518">
        <v>43.05</v>
      </c>
      <c r="G24518">
        <v>43.3</v>
      </c>
      <c r="H24518">
        <v>21186</v>
      </c>
      <c r="I24518">
        <v>9.25</v>
      </c>
      <c r="J24518">
        <v>199</v>
      </c>
      <c r="K24518">
        <v>16374</v>
      </c>
      <c r="L24518">
        <v>77.290000000000006</v>
      </c>
    </row>
    <row r="24519" spans="1:12" x14ac:dyDescent="0.35">
      <c r="A24519" t="s">
        <v>486</v>
      </c>
      <c r="B24519" s="1">
        <v>45338</v>
      </c>
      <c r="C24519">
        <v>277.75</v>
      </c>
      <c r="D24519">
        <v>279.39999999999998</v>
      </c>
      <c r="E24519">
        <v>283</v>
      </c>
      <c r="F24519">
        <v>277.05</v>
      </c>
      <c r="G24519">
        <v>277.8</v>
      </c>
      <c r="H24519">
        <v>168534</v>
      </c>
      <c r="I24519">
        <v>470.78</v>
      </c>
      <c r="J24519">
        <v>5650</v>
      </c>
      <c r="K24519">
        <v>74993</v>
      </c>
      <c r="L24519">
        <v>44.5</v>
      </c>
    </row>
    <row r="24520" spans="1:12" x14ac:dyDescent="0.35">
      <c r="A24520" t="s">
        <v>485</v>
      </c>
      <c r="B24520" s="1">
        <v>45338</v>
      </c>
      <c r="C24520">
        <v>766.9</v>
      </c>
      <c r="D24520">
        <v>769.5</v>
      </c>
      <c r="E24520">
        <v>784.75</v>
      </c>
      <c r="F24520">
        <v>763.6</v>
      </c>
      <c r="G24520">
        <v>769.15</v>
      </c>
      <c r="H24520">
        <v>333572</v>
      </c>
      <c r="I24520">
        <v>2585.33</v>
      </c>
      <c r="J24520">
        <v>25441</v>
      </c>
      <c r="K24520">
        <v>217730</v>
      </c>
      <c r="L24520">
        <v>65.27</v>
      </c>
    </row>
    <row r="24521" spans="1:12" x14ac:dyDescent="0.35">
      <c r="A24521" t="s">
        <v>484</v>
      </c>
      <c r="B24521" s="1">
        <v>45338</v>
      </c>
      <c r="C24521">
        <v>218.35</v>
      </c>
      <c r="D24521">
        <v>219.3</v>
      </c>
      <c r="E24521">
        <v>229.25</v>
      </c>
      <c r="F24521">
        <v>219.1</v>
      </c>
      <c r="G24521">
        <v>226.05</v>
      </c>
      <c r="H24521">
        <v>1072287</v>
      </c>
      <c r="I24521">
        <v>2404.1</v>
      </c>
      <c r="J24521">
        <v>21190</v>
      </c>
      <c r="K24521">
        <v>568846</v>
      </c>
      <c r="L24521">
        <v>53.05</v>
      </c>
    </row>
    <row r="24522" spans="1:12" x14ac:dyDescent="0.35">
      <c r="A24522" t="s">
        <v>483</v>
      </c>
      <c r="B24522" s="1">
        <v>45338</v>
      </c>
      <c r="C24522">
        <v>308.85000000000002</v>
      </c>
      <c r="D24522">
        <v>309</v>
      </c>
      <c r="E24522">
        <v>314</v>
      </c>
      <c r="F24522">
        <v>307.05</v>
      </c>
      <c r="G24522">
        <v>312.05</v>
      </c>
      <c r="H24522">
        <v>107298</v>
      </c>
      <c r="I24522">
        <v>333.34</v>
      </c>
      <c r="J24522">
        <v>6724</v>
      </c>
      <c r="K24522">
        <v>43449</v>
      </c>
      <c r="L24522">
        <v>40.49</v>
      </c>
    </row>
    <row r="24523" spans="1:12" x14ac:dyDescent="0.35">
      <c r="A24523" t="s">
        <v>482</v>
      </c>
      <c r="B24523" s="1">
        <v>45338</v>
      </c>
      <c r="C24523">
        <v>22.61</v>
      </c>
      <c r="D24523">
        <v>22.32</v>
      </c>
      <c r="E24523">
        <v>22.94</v>
      </c>
      <c r="F24523">
        <v>22.16</v>
      </c>
      <c r="G24523">
        <v>22.71</v>
      </c>
      <c r="H24523">
        <v>130397</v>
      </c>
      <c r="I24523">
        <v>29.61</v>
      </c>
      <c r="J24523">
        <v>541</v>
      </c>
      <c r="K24523">
        <v>78554</v>
      </c>
      <c r="L24523">
        <v>60.24</v>
      </c>
    </row>
    <row r="24524" spans="1:12" x14ac:dyDescent="0.35">
      <c r="A24524" t="s">
        <v>481</v>
      </c>
      <c r="B24524" s="1">
        <v>45338</v>
      </c>
      <c r="C24524">
        <v>4274.8999999999996</v>
      </c>
      <c r="D24524">
        <v>4317.8500000000004</v>
      </c>
      <c r="E24524">
        <v>4350</v>
      </c>
      <c r="F24524">
        <v>4300.05</v>
      </c>
      <c r="G24524">
        <v>4307.5</v>
      </c>
      <c r="H24524">
        <v>15075</v>
      </c>
      <c r="I24524">
        <v>651.23</v>
      </c>
      <c r="J24524">
        <v>4595</v>
      </c>
      <c r="K24524">
        <v>8331</v>
      </c>
      <c r="L24524">
        <v>55.26</v>
      </c>
    </row>
    <row r="24525" spans="1:12" x14ac:dyDescent="0.35">
      <c r="A24525" t="s">
        <v>480</v>
      </c>
      <c r="B24525" s="1">
        <v>45338</v>
      </c>
      <c r="C24525">
        <v>1002.8</v>
      </c>
      <c r="D24525">
        <v>1014.7</v>
      </c>
      <c r="E24525">
        <v>1020</v>
      </c>
      <c r="F24525">
        <v>994.05</v>
      </c>
      <c r="G24525">
        <v>999.05</v>
      </c>
      <c r="H24525">
        <v>149777</v>
      </c>
      <c r="I24525">
        <v>1500.19</v>
      </c>
      <c r="J24525">
        <v>17652</v>
      </c>
      <c r="K24525">
        <v>65802</v>
      </c>
      <c r="L24525">
        <v>43.93</v>
      </c>
    </row>
    <row r="24526" spans="1:12" x14ac:dyDescent="0.35">
      <c r="A24526" t="s">
        <v>479</v>
      </c>
      <c r="B24526" s="1">
        <v>45338</v>
      </c>
      <c r="C24526">
        <v>67.05</v>
      </c>
      <c r="D24526">
        <v>67.45</v>
      </c>
      <c r="E24526">
        <v>69.8</v>
      </c>
      <c r="F24526">
        <v>66.2</v>
      </c>
      <c r="G24526">
        <v>66.55</v>
      </c>
      <c r="H24526">
        <v>7514707</v>
      </c>
      <c r="I24526">
        <v>5109.6000000000004</v>
      </c>
      <c r="J24526">
        <v>12924</v>
      </c>
      <c r="K24526">
        <v>2881816</v>
      </c>
      <c r="L24526">
        <v>38.35</v>
      </c>
    </row>
    <row r="24527" spans="1:12" x14ac:dyDescent="0.35">
      <c r="A24527" t="s">
        <v>478</v>
      </c>
      <c r="B24527" s="1">
        <v>45338</v>
      </c>
      <c r="C24527">
        <v>2332.5</v>
      </c>
      <c r="D24527">
        <v>2359</v>
      </c>
      <c r="E24527">
        <v>2409.8000000000002</v>
      </c>
      <c r="F24527">
        <v>2340.1</v>
      </c>
      <c r="G24527">
        <v>2399.15</v>
      </c>
      <c r="H24527">
        <v>74892</v>
      </c>
      <c r="I24527">
        <v>1774.15</v>
      </c>
      <c r="J24527">
        <v>7815</v>
      </c>
      <c r="K24527">
        <v>50855</v>
      </c>
      <c r="L24527">
        <v>67.900000000000006</v>
      </c>
    </row>
    <row r="24528" spans="1:12" x14ac:dyDescent="0.35">
      <c r="A24528" t="s">
        <v>477</v>
      </c>
      <c r="B24528" s="1">
        <v>45338</v>
      </c>
      <c r="C24528">
        <v>38.25</v>
      </c>
      <c r="D24528">
        <v>38.799999999999997</v>
      </c>
      <c r="E24528">
        <v>39.9</v>
      </c>
      <c r="F24528">
        <v>38.049999999999997</v>
      </c>
      <c r="G24528">
        <v>38.549999999999997</v>
      </c>
      <c r="H24528">
        <v>162851</v>
      </c>
      <c r="I24528">
        <v>63.42</v>
      </c>
      <c r="J24528">
        <v>1085</v>
      </c>
      <c r="K24528">
        <v>76561</v>
      </c>
      <c r="L24528">
        <v>47.01</v>
      </c>
    </row>
    <row r="24529" spans="1:12" x14ac:dyDescent="0.35">
      <c r="A24529" t="s">
        <v>476</v>
      </c>
      <c r="B24529" s="1">
        <v>45338</v>
      </c>
      <c r="C24529">
        <v>126.3</v>
      </c>
      <c r="D24529">
        <v>127.05</v>
      </c>
      <c r="E24529">
        <v>131.19999999999999</v>
      </c>
      <c r="F24529">
        <v>126.15</v>
      </c>
      <c r="G24529">
        <v>129.5</v>
      </c>
      <c r="H24529">
        <v>866430</v>
      </c>
      <c r="I24529">
        <v>1121.01</v>
      </c>
      <c r="J24529">
        <v>10585</v>
      </c>
      <c r="K24529">
        <v>338713</v>
      </c>
      <c r="L24529">
        <v>39.090000000000003</v>
      </c>
    </row>
    <row r="24530" spans="1:12" x14ac:dyDescent="0.35">
      <c r="A24530" t="s">
        <v>475</v>
      </c>
      <c r="B24530" s="1">
        <v>45338</v>
      </c>
      <c r="C24530">
        <v>156.6</v>
      </c>
      <c r="D24530">
        <v>157.25</v>
      </c>
      <c r="E24530">
        <v>165.8</v>
      </c>
      <c r="F24530">
        <v>156.19999999999999</v>
      </c>
      <c r="G24530">
        <v>164.7</v>
      </c>
      <c r="H24530">
        <v>51750478</v>
      </c>
      <c r="I24530">
        <v>84321.97</v>
      </c>
      <c r="J24530">
        <v>223120</v>
      </c>
      <c r="K24530">
        <v>18579494</v>
      </c>
      <c r="L24530">
        <v>35.9</v>
      </c>
    </row>
    <row r="24531" spans="1:12" x14ac:dyDescent="0.35">
      <c r="A24531" t="s">
        <v>474</v>
      </c>
      <c r="B24531" s="1">
        <v>45338</v>
      </c>
      <c r="C24531">
        <v>453.9</v>
      </c>
      <c r="D24531">
        <v>454.85</v>
      </c>
      <c r="E24531">
        <v>459</v>
      </c>
      <c r="F24531">
        <v>428.9</v>
      </c>
      <c r="G24531">
        <v>435.7</v>
      </c>
      <c r="H24531">
        <v>272895</v>
      </c>
      <c r="I24531">
        <v>1213.77</v>
      </c>
      <c r="J24531">
        <v>14179</v>
      </c>
      <c r="K24531">
        <v>154654</v>
      </c>
      <c r="L24531">
        <v>56.67</v>
      </c>
    </row>
    <row r="24532" spans="1:12" x14ac:dyDescent="0.35">
      <c r="A24532" t="s">
        <v>473</v>
      </c>
      <c r="B24532" s="1">
        <v>45338</v>
      </c>
      <c r="C24532">
        <v>5.55</v>
      </c>
      <c r="D24532">
        <v>5.6</v>
      </c>
      <c r="E24532">
        <v>5.6</v>
      </c>
      <c r="F24532">
        <v>5.4</v>
      </c>
      <c r="G24532">
        <v>5.45</v>
      </c>
      <c r="H24532">
        <v>10343533</v>
      </c>
      <c r="I24532">
        <v>567.19000000000005</v>
      </c>
      <c r="J24532">
        <v>9393</v>
      </c>
      <c r="K24532">
        <v>4533039</v>
      </c>
      <c r="L24532">
        <v>43.82</v>
      </c>
    </row>
    <row r="24533" spans="1:12" x14ac:dyDescent="0.35">
      <c r="A24533" t="s">
        <v>472</v>
      </c>
      <c r="B24533" s="1">
        <v>45338</v>
      </c>
      <c r="C24533">
        <v>407.4</v>
      </c>
      <c r="D24533">
        <v>412.5</v>
      </c>
      <c r="E24533">
        <v>449.95</v>
      </c>
      <c r="F24533">
        <v>410.25</v>
      </c>
      <c r="G24533">
        <v>438.25</v>
      </c>
      <c r="H24533">
        <v>3790159</v>
      </c>
      <c r="I24533">
        <v>16479.12</v>
      </c>
      <c r="J24533">
        <v>93736</v>
      </c>
      <c r="K24533">
        <v>1079019</v>
      </c>
      <c r="L24533">
        <v>28.47</v>
      </c>
    </row>
    <row r="24534" spans="1:12" x14ac:dyDescent="0.35">
      <c r="A24534" t="s">
        <v>471</v>
      </c>
      <c r="B24534" s="1">
        <v>45338</v>
      </c>
      <c r="C24534">
        <v>409.5</v>
      </c>
      <c r="D24534">
        <v>411.05</v>
      </c>
      <c r="E24534">
        <v>418.5</v>
      </c>
      <c r="F24534">
        <v>403.35</v>
      </c>
      <c r="G24534">
        <v>416.9</v>
      </c>
      <c r="H24534">
        <v>31001</v>
      </c>
      <c r="I24534">
        <v>127.38</v>
      </c>
      <c r="J24534">
        <v>3249</v>
      </c>
      <c r="K24534">
        <v>16475</v>
      </c>
      <c r="L24534">
        <v>53.14</v>
      </c>
    </row>
    <row r="24535" spans="1:12" x14ac:dyDescent="0.35">
      <c r="A24535" t="s">
        <v>470</v>
      </c>
      <c r="B24535" s="1">
        <v>45338</v>
      </c>
      <c r="C24535">
        <v>1285.0999999999999</v>
      </c>
      <c r="D24535">
        <v>1285.0999999999999</v>
      </c>
      <c r="E24535">
        <v>1304.2</v>
      </c>
      <c r="F24535">
        <v>1270.1500000000001</v>
      </c>
      <c r="G24535">
        <v>1275.5</v>
      </c>
      <c r="H24535">
        <v>14352</v>
      </c>
      <c r="I24535">
        <v>184.8</v>
      </c>
      <c r="J24535">
        <v>3352</v>
      </c>
      <c r="K24535">
        <v>7168</v>
      </c>
      <c r="L24535">
        <v>49.94</v>
      </c>
    </row>
    <row r="24536" spans="1:12" x14ac:dyDescent="0.35">
      <c r="A24536" t="s">
        <v>469</v>
      </c>
      <c r="B24536" s="1">
        <v>45338</v>
      </c>
      <c r="C24536">
        <v>778.1</v>
      </c>
      <c r="D24536">
        <v>784</v>
      </c>
      <c r="E24536">
        <v>791.5</v>
      </c>
      <c r="F24536">
        <v>771.2</v>
      </c>
      <c r="G24536">
        <v>782.9</v>
      </c>
      <c r="H24536">
        <v>236530</v>
      </c>
      <c r="I24536">
        <v>1848.27</v>
      </c>
      <c r="J24536">
        <v>12810</v>
      </c>
      <c r="K24536">
        <v>63151</v>
      </c>
      <c r="L24536">
        <v>26.7</v>
      </c>
    </row>
    <row r="24537" spans="1:12" x14ac:dyDescent="0.35">
      <c r="A24537" t="s">
        <v>468</v>
      </c>
      <c r="B24537" s="1">
        <v>45338</v>
      </c>
      <c r="C24537">
        <v>110.65</v>
      </c>
      <c r="D24537">
        <v>111.55</v>
      </c>
      <c r="E24537">
        <v>111.65</v>
      </c>
      <c r="F24537">
        <v>109.3</v>
      </c>
      <c r="G24537">
        <v>110.05</v>
      </c>
      <c r="H24537">
        <v>155369</v>
      </c>
      <c r="I24537">
        <v>171.1</v>
      </c>
      <c r="J24537">
        <v>1818</v>
      </c>
      <c r="K24537">
        <v>79177</v>
      </c>
      <c r="L24537">
        <v>50.96</v>
      </c>
    </row>
    <row r="24538" spans="1:12" x14ac:dyDescent="0.35">
      <c r="A24538" t="s">
        <v>467</v>
      </c>
      <c r="B24538" s="1">
        <v>45338</v>
      </c>
      <c r="C24538">
        <v>1361.75</v>
      </c>
      <c r="D24538">
        <v>1374.9</v>
      </c>
      <c r="E24538">
        <v>1415.95</v>
      </c>
      <c r="F24538">
        <v>1363.2</v>
      </c>
      <c r="G24538">
        <v>1411.3</v>
      </c>
      <c r="H24538">
        <v>28319</v>
      </c>
      <c r="I24538">
        <v>395.85</v>
      </c>
      <c r="J24538">
        <v>4385</v>
      </c>
      <c r="K24538">
        <v>14639</v>
      </c>
      <c r="L24538">
        <v>51.69</v>
      </c>
    </row>
    <row r="24539" spans="1:12" x14ac:dyDescent="0.35">
      <c r="A24539" t="s">
        <v>466</v>
      </c>
      <c r="B24539" s="1">
        <v>45338</v>
      </c>
      <c r="C24539">
        <v>334.35</v>
      </c>
      <c r="D24539">
        <v>338</v>
      </c>
      <c r="E24539">
        <v>339.25</v>
      </c>
      <c r="F24539">
        <v>335.25</v>
      </c>
      <c r="G24539">
        <v>336.5</v>
      </c>
      <c r="H24539">
        <v>1375288</v>
      </c>
      <c r="I24539">
        <v>4640.5</v>
      </c>
      <c r="J24539">
        <v>26420</v>
      </c>
      <c r="K24539">
        <v>653660</v>
      </c>
      <c r="L24539">
        <v>47.53</v>
      </c>
    </row>
    <row r="24540" spans="1:12" x14ac:dyDescent="0.35">
      <c r="A24540" t="s">
        <v>465</v>
      </c>
      <c r="B24540" s="1">
        <v>45338</v>
      </c>
      <c r="C24540">
        <v>837.3</v>
      </c>
      <c r="D24540">
        <v>841.5</v>
      </c>
      <c r="E24540">
        <v>849.8</v>
      </c>
      <c r="F24540">
        <v>837.9</v>
      </c>
      <c r="G24540">
        <v>845.3</v>
      </c>
      <c r="H24540">
        <v>5517</v>
      </c>
      <c r="I24540">
        <v>46.57</v>
      </c>
      <c r="J24540">
        <v>664</v>
      </c>
      <c r="K24540">
        <v>3285</v>
      </c>
      <c r="L24540">
        <v>59.54</v>
      </c>
    </row>
    <row r="24541" spans="1:12" x14ac:dyDescent="0.35">
      <c r="A24541" t="s">
        <v>464</v>
      </c>
      <c r="B24541" s="1">
        <v>45338</v>
      </c>
      <c r="C24541">
        <v>1223.5</v>
      </c>
      <c r="D24541">
        <v>1240</v>
      </c>
      <c r="E24541">
        <v>1259</v>
      </c>
      <c r="F24541">
        <v>1208.1500000000001</v>
      </c>
      <c r="G24541">
        <v>1238.95</v>
      </c>
      <c r="H24541">
        <v>7953</v>
      </c>
      <c r="I24541">
        <v>98.51</v>
      </c>
      <c r="J24541">
        <v>1571</v>
      </c>
      <c r="K24541">
        <v>4411</v>
      </c>
      <c r="L24541">
        <v>55.46</v>
      </c>
    </row>
    <row r="24542" spans="1:12" x14ac:dyDescent="0.35">
      <c r="A24542" t="s">
        <v>463</v>
      </c>
      <c r="B24542" s="1">
        <v>45338</v>
      </c>
      <c r="C24542">
        <v>347.05</v>
      </c>
      <c r="D24542">
        <v>347</v>
      </c>
      <c r="E24542">
        <v>349.2</v>
      </c>
      <c r="F24542">
        <v>345</v>
      </c>
      <c r="G24542">
        <v>348.05</v>
      </c>
      <c r="H24542">
        <v>224424</v>
      </c>
      <c r="I24542">
        <v>777.65</v>
      </c>
      <c r="J24542">
        <v>5853</v>
      </c>
      <c r="K24542">
        <v>172507</v>
      </c>
      <c r="L24542">
        <v>76.87</v>
      </c>
    </row>
    <row r="24543" spans="1:12" x14ac:dyDescent="0.35">
      <c r="A24543" t="s">
        <v>462</v>
      </c>
      <c r="B24543" s="1">
        <v>45338</v>
      </c>
      <c r="C24543">
        <v>13.9</v>
      </c>
      <c r="D24543">
        <v>13.85</v>
      </c>
      <c r="E24543">
        <v>14</v>
      </c>
      <c r="F24543">
        <v>13.3</v>
      </c>
      <c r="G24543">
        <v>13.3</v>
      </c>
      <c r="H24543">
        <v>1628</v>
      </c>
      <c r="I24543">
        <v>0.22</v>
      </c>
      <c r="J24543">
        <v>58</v>
      </c>
      <c r="K24543">
        <v>1554</v>
      </c>
      <c r="L24543">
        <v>95.45</v>
      </c>
    </row>
    <row r="24544" spans="1:12" x14ac:dyDescent="0.35">
      <c r="A24544" t="s">
        <v>461</v>
      </c>
      <c r="B24544" s="1">
        <v>45338</v>
      </c>
      <c r="C24544">
        <v>2399.4</v>
      </c>
      <c r="D24544">
        <v>2399.9499999999998</v>
      </c>
      <c r="E24544">
        <v>2440.9499999999998</v>
      </c>
      <c r="F24544">
        <v>2377.15</v>
      </c>
      <c r="G24544">
        <v>2400.5500000000002</v>
      </c>
      <c r="H24544">
        <v>41280</v>
      </c>
      <c r="I24544">
        <v>993.57</v>
      </c>
      <c r="J24544">
        <v>9131</v>
      </c>
      <c r="K24544">
        <v>23493</v>
      </c>
      <c r="L24544">
        <v>56.91</v>
      </c>
    </row>
    <row r="24545" spans="1:12" x14ac:dyDescent="0.35">
      <c r="A24545" t="s">
        <v>460</v>
      </c>
      <c r="B24545" s="1">
        <v>45338</v>
      </c>
      <c r="C24545">
        <v>98.15</v>
      </c>
      <c r="D24545">
        <v>97.55</v>
      </c>
      <c r="E24545">
        <v>100.9</v>
      </c>
      <c r="F24545">
        <v>94.05</v>
      </c>
      <c r="G24545">
        <v>94.9</v>
      </c>
      <c r="H24545">
        <v>686398</v>
      </c>
      <c r="I24545">
        <v>669.05</v>
      </c>
      <c r="J24545">
        <v>8614</v>
      </c>
      <c r="K24545">
        <v>265322</v>
      </c>
      <c r="L24545">
        <v>38.65</v>
      </c>
    </row>
    <row r="24546" spans="1:12" x14ac:dyDescent="0.35">
      <c r="A24546" t="s">
        <v>459</v>
      </c>
      <c r="B24546" s="1">
        <v>45338</v>
      </c>
      <c r="C24546">
        <v>26.55</v>
      </c>
      <c r="D24546">
        <v>26.55</v>
      </c>
      <c r="E24546">
        <v>27.2</v>
      </c>
      <c r="F24546">
        <v>26</v>
      </c>
      <c r="G24546">
        <v>26.3</v>
      </c>
      <c r="H24546">
        <v>331557</v>
      </c>
      <c r="I24546">
        <v>88.72</v>
      </c>
      <c r="J24546">
        <v>1423</v>
      </c>
      <c r="K24546">
        <v>264363</v>
      </c>
      <c r="L24546">
        <v>79.73</v>
      </c>
    </row>
    <row r="24547" spans="1:12" x14ac:dyDescent="0.35">
      <c r="A24547" t="s">
        <v>458</v>
      </c>
      <c r="B24547" s="1">
        <v>45338</v>
      </c>
      <c r="C24547">
        <v>72.03</v>
      </c>
      <c r="D24547">
        <v>72.03</v>
      </c>
      <c r="E24547">
        <v>73.150000000000006</v>
      </c>
      <c r="F24547">
        <v>71.400000000000006</v>
      </c>
      <c r="G24547">
        <v>72.709999999999994</v>
      </c>
      <c r="H24547">
        <v>2766</v>
      </c>
      <c r="I24547">
        <v>2.0099999999999998</v>
      </c>
      <c r="J24547">
        <v>53</v>
      </c>
      <c r="K24547">
        <v>2329</v>
      </c>
      <c r="L24547">
        <v>84.2</v>
      </c>
    </row>
    <row r="24548" spans="1:12" x14ac:dyDescent="0.35">
      <c r="A24548" t="s">
        <v>457</v>
      </c>
      <c r="B24548" s="1">
        <v>45338</v>
      </c>
      <c r="C24548">
        <v>36.409999999999997</v>
      </c>
      <c r="D24548">
        <v>36.549999999999997</v>
      </c>
      <c r="E24548">
        <v>36.75</v>
      </c>
      <c r="F24548">
        <v>36.54</v>
      </c>
      <c r="G24548">
        <v>36.630000000000003</v>
      </c>
      <c r="H24548">
        <v>30536</v>
      </c>
      <c r="I24548">
        <v>11.17</v>
      </c>
      <c r="J24548">
        <v>153</v>
      </c>
      <c r="K24548">
        <v>29655</v>
      </c>
      <c r="L24548">
        <v>97.11</v>
      </c>
    </row>
    <row r="24549" spans="1:12" x14ac:dyDescent="0.35">
      <c r="A24549" t="s">
        <v>456</v>
      </c>
      <c r="B24549" s="1">
        <v>45338</v>
      </c>
      <c r="C24549">
        <v>2904.6</v>
      </c>
      <c r="D24549">
        <v>2933.6</v>
      </c>
      <c r="E24549">
        <v>2987.95</v>
      </c>
      <c r="F24549">
        <v>2908.6</v>
      </c>
      <c r="G24549">
        <v>2927</v>
      </c>
      <c r="H24549">
        <v>332193</v>
      </c>
      <c r="I24549">
        <v>9796.5400000000009</v>
      </c>
      <c r="J24549">
        <v>33299</v>
      </c>
      <c r="K24549">
        <v>106174</v>
      </c>
      <c r="L24549">
        <v>31.96</v>
      </c>
    </row>
    <row r="24550" spans="1:12" x14ac:dyDescent="0.35">
      <c r="A24550" t="s">
        <v>455</v>
      </c>
      <c r="B24550" s="1">
        <v>45338</v>
      </c>
      <c r="C24550">
        <v>65.400000000000006</v>
      </c>
      <c r="D24550">
        <v>65.849999999999994</v>
      </c>
      <c r="E24550">
        <v>66.099999999999994</v>
      </c>
      <c r="F24550">
        <v>63.45</v>
      </c>
      <c r="G24550">
        <v>63.85</v>
      </c>
      <c r="H24550">
        <v>3031964</v>
      </c>
      <c r="I24550">
        <v>1957.45</v>
      </c>
      <c r="J24550">
        <v>11920</v>
      </c>
      <c r="K24550">
        <v>1863455</v>
      </c>
      <c r="L24550">
        <v>61.46</v>
      </c>
    </row>
    <row r="24551" spans="1:12" x14ac:dyDescent="0.35">
      <c r="A24551" t="s">
        <v>454</v>
      </c>
      <c r="B24551" s="1">
        <v>45338</v>
      </c>
      <c r="C24551">
        <v>5352.95</v>
      </c>
      <c r="D24551">
        <v>5380</v>
      </c>
      <c r="E24551">
        <v>5429</v>
      </c>
      <c r="F24551">
        <v>5335</v>
      </c>
      <c r="G24551">
        <v>5383.15</v>
      </c>
      <c r="H24551">
        <v>2715</v>
      </c>
      <c r="I24551">
        <v>145.81</v>
      </c>
      <c r="J24551">
        <v>1064</v>
      </c>
      <c r="K24551">
        <v>1275</v>
      </c>
      <c r="L24551">
        <v>46.96</v>
      </c>
    </row>
    <row r="24552" spans="1:12" x14ac:dyDescent="0.35">
      <c r="A24552" t="s">
        <v>453</v>
      </c>
      <c r="B24552" s="1">
        <v>45338</v>
      </c>
      <c r="C24552">
        <v>25.25</v>
      </c>
      <c r="D24552">
        <v>25.3</v>
      </c>
      <c r="E24552">
        <v>26.25</v>
      </c>
      <c r="F24552">
        <v>25.1</v>
      </c>
      <c r="G24552">
        <v>25.3</v>
      </c>
      <c r="H24552">
        <v>773707</v>
      </c>
      <c r="I24552">
        <v>197.12</v>
      </c>
      <c r="J24552">
        <v>2223</v>
      </c>
      <c r="K24552">
        <v>410740</v>
      </c>
      <c r="L24552">
        <v>53.09</v>
      </c>
    </row>
    <row r="24553" spans="1:12" x14ac:dyDescent="0.35">
      <c r="A24553" t="s">
        <v>452</v>
      </c>
      <c r="B24553" s="1">
        <v>45338</v>
      </c>
      <c r="C24553">
        <v>856.45</v>
      </c>
      <c r="D24553">
        <v>866.65</v>
      </c>
      <c r="E24553">
        <v>922</v>
      </c>
      <c r="F24553">
        <v>859.55</v>
      </c>
      <c r="G24553">
        <v>888.6</v>
      </c>
      <c r="H24553">
        <v>464471</v>
      </c>
      <c r="I24553">
        <v>4172.6499999999996</v>
      </c>
      <c r="J24553">
        <v>32712</v>
      </c>
      <c r="K24553">
        <v>138748</v>
      </c>
      <c r="L24553">
        <v>29.87</v>
      </c>
    </row>
    <row r="24554" spans="1:12" x14ac:dyDescent="0.35">
      <c r="A24554" t="s">
        <v>451</v>
      </c>
      <c r="B24554" s="1">
        <v>45338</v>
      </c>
      <c r="C24554">
        <v>102.05</v>
      </c>
      <c r="D24554">
        <v>102.65</v>
      </c>
      <c r="E24554">
        <v>107.9</v>
      </c>
      <c r="F24554">
        <v>101.15</v>
      </c>
      <c r="G24554">
        <v>107.2</v>
      </c>
      <c r="H24554">
        <v>7369316</v>
      </c>
      <c r="I24554">
        <v>7762.64</v>
      </c>
      <c r="J24554">
        <v>50875</v>
      </c>
      <c r="K24554">
        <v>3264922</v>
      </c>
      <c r="L24554">
        <v>44.3</v>
      </c>
    </row>
    <row r="24555" spans="1:12" x14ac:dyDescent="0.35">
      <c r="A24555" t="s">
        <v>1785</v>
      </c>
      <c r="B24555" s="1">
        <v>45338</v>
      </c>
      <c r="C24555">
        <v>284.43</v>
      </c>
      <c r="D24555">
        <v>278.74</v>
      </c>
      <c r="E24555">
        <v>286.98</v>
      </c>
      <c r="F24555">
        <v>278.74</v>
      </c>
      <c r="G24555">
        <v>285.86</v>
      </c>
      <c r="H24555">
        <v>10741</v>
      </c>
      <c r="I24555">
        <v>30.72</v>
      </c>
      <c r="J24555">
        <v>164</v>
      </c>
      <c r="K24555">
        <v>10209</v>
      </c>
      <c r="L24555">
        <v>95.05</v>
      </c>
    </row>
    <row r="24556" spans="1:12" x14ac:dyDescent="0.35">
      <c r="A24556" t="s">
        <v>450</v>
      </c>
      <c r="B24556" s="1">
        <v>45338</v>
      </c>
      <c r="C24556">
        <v>192.85</v>
      </c>
      <c r="D24556">
        <v>193.05</v>
      </c>
      <c r="E24556">
        <v>197.5</v>
      </c>
      <c r="F24556">
        <v>192.5</v>
      </c>
      <c r="G24556">
        <v>193.05</v>
      </c>
      <c r="H24556">
        <v>585484</v>
      </c>
      <c r="I24556">
        <v>1137.98</v>
      </c>
      <c r="J24556">
        <v>8396</v>
      </c>
      <c r="K24556">
        <v>289808</v>
      </c>
      <c r="L24556">
        <v>49.5</v>
      </c>
    </row>
    <row r="24557" spans="1:12" x14ac:dyDescent="0.35">
      <c r="A24557" t="s">
        <v>449</v>
      </c>
      <c r="B24557" s="1">
        <v>45338</v>
      </c>
      <c r="C24557">
        <v>1007.8</v>
      </c>
      <c r="D24557">
        <v>1000</v>
      </c>
      <c r="E24557">
        <v>1078.45</v>
      </c>
      <c r="F24557">
        <v>975</v>
      </c>
      <c r="G24557">
        <v>1052.0999999999999</v>
      </c>
      <c r="H24557">
        <v>147095</v>
      </c>
      <c r="I24557">
        <v>1541.2</v>
      </c>
      <c r="J24557">
        <v>16611</v>
      </c>
      <c r="K24557">
        <v>67689</v>
      </c>
      <c r="L24557">
        <v>46.02</v>
      </c>
    </row>
    <row r="24558" spans="1:12" x14ac:dyDescent="0.35">
      <c r="A24558" t="s">
        <v>448</v>
      </c>
      <c r="B24558" s="1">
        <v>45338</v>
      </c>
      <c r="C24558">
        <v>186.2</v>
      </c>
      <c r="D24558">
        <v>201</v>
      </c>
      <c r="E24558">
        <v>208.4</v>
      </c>
      <c r="F24558">
        <v>195.9</v>
      </c>
      <c r="G24558">
        <v>198.45</v>
      </c>
      <c r="H24558">
        <v>3204423</v>
      </c>
      <c r="I24558">
        <v>6449.46</v>
      </c>
      <c r="J24558">
        <v>51326</v>
      </c>
      <c r="K24558">
        <v>784987</v>
      </c>
      <c r="L24558">
        <v>24.5</v>
      </c>
    </row>
    <row r="24559" spans="1:12" x14ac:dyDescent="0.35">
      <c r="A24559" t="s">
        <v>1794</v>
      </c>
      <c r="B24559" s="1">
        <v>45338</v>
      </c>
      <c r="C24559">
        <v>1258</v>
      </c>
      <c r="D24559">
        <v>1228.7</v>
      </c>
      <c r="E24559">
        <v>1258</v>
      </c>
      <c r="F24559">
        <v>1141</v>
      </c>
      <c r="G24559">
        <v>1149.55</v>
      </c>
      <c r="H24559">
        <v>1788742</v>
      </c>
      <c r="I24559">
        <v>21535.37</v>
      </c>
      <c r="J24559">
        <v>73403</v>
      </c>
      <c r="K24559">
        <v>555778</v>
      </c>
      <c r="L24559">
        <v>31.07</v>
      </c>
    </row>
    <row r="24560" spans="1:12" x14ac:dyDescent="0.35">
      <c r="A24560" t="s">
        <v>447</v>
      </c>
      <c r="B24560" s="1">
        <v>45338</v>
      </c>
      <c r="C24560">
        <v>302.35000000000002</v>
      </c>
      <c r="D24560">
        <v>304.60000000000002</v>
      </c>
      <c r="E24560">
        <v>315.60000000000002</v>
      </c>
      <c r="F24560">
        <v>301.25</v>
      </c>
      <c r="G24560">
        <v>307.95</v>
      </c>
      <c r="H24560">
        <v>621908</v>
      </c>
      <c r="I24560">
        <v>1922.08</v>
      </c>
      <c r="J24560">
        <v>26770</v>
      </c>
      <c r="K24560">
        <v>194559</v>
      </c>
      <c r="L24560">
        <v>31.28</v>
      </c>
    </row>
    <row r="24561" spans="1:12" x14ac:dyDescent="0.35">
      <c r="A24561" t="s">
        <v>446</v>
      </c>
      <c r="B24561" s="1">
        <v>45338</v>
      </c>
      <c r="C24561">
        <v>215.9</v>
      </c>
      <c r="D24561">
        <v>217.6</v>
      </c>
      <c r="E24561">
        <v>220.55</v>
      </c>
      <c r="F24561">
        <v>215.65</v>
      </c>
      <c r="G24561">
        <v>217.55</v>
      </c>
      <c r="H24561">
        <v>4216758</v>
      </c>
      <c r="I24561">
        <v>9204.7900000000009</v>
      </c>
      <c r="J24561">
        <v>33865</v>
      </c>
      <c r="K24561">
        <v>1186224</v>
      </c>
      <c r="L24561">
        <v>28.13</v>
      </c>
    </row>
    <row r="24562" spans="1:12" x14ac:dyDescent="0.35">
      <c r="A24562" t="s">
        <v>445</v>
      </c>
      <c r="B24562" s="1">
        <v>45338</v>
      </c>
      <c r="C24562">
        <v>1794.4</v>
      </c>
      <c r="D24562">
        <v>1799.9</v>
      </c>
      <c r="E24562">
        <v>1825.6</v>
      </c>
      <c r="F24562">
        <v>1764.2</v>
      </c>
      <c r="G24562">
        <v>1783.65</v>
      </c>
      <c r="H24562">
        <v>291809</v>
      </c>
      <c r="I24562">
        <v>5193.16</v>
      </c>
      <c r="J24562">
        <v>17369</v>
      </c>
      <c r="K24562">
        <v>242662</v>
      </c>
      <c r="L24562">
        <v>83.16</v>
      </c>
    </row>
    <row r="24563" spans="1:12" x14ac:dyDescent="0.35">
      <c r="A24563" t="s">
        <v>444</v>
      </c>
      <c r="B24563" s="1">
        <v>45338</v>
      </c>
      <c r="C24563">
        <v>475.4</v>
      </c>
      <c r="D24563">
        <v>476.75</v>
      </c>
      <c r="E24563">
        <v>489</v>
      </c>
      <c r="F24563">
        <v>473.35</v>
      </c>
      <c r="G24563">
        <v>484.5</v>
      </c>
      <c r="H24563">
        <v>191684</v>
      </c>
      <c r="I24563">
        <v>924.08</v>
      </c>
      <c r="J24563">
        <v>18895</v>
      </c>
      <c r="K24563">
        <v>98623</v>
      </c>
      <c r="L24563">
        <v>51.45</v>
      </c>
    </row>
    <row r="24564" spans="1:12" x14ac:dyDescent="0.35">
      <c r="A24564" t="s">
        <v>443</v>
      </c>
      <c r="B24564" s="1">
        <v>45338</v>
      </c>
      <c r="C24564">
        <v>497.9</v>
      </c>
      <c r="D24564">
        <v>501</v>
      </c>
      <c r="E24564">
        <v>516.54999999999995</v>
      </c>
      <c r="F24564">
        <v>493.05</v>
      </c>
      <c r="G24564">
        <v>504.55</v>
      </c>
      <c r="H24564">
        <v>410289</v>
      </c>
      <c r="I24564">
        <v>2068.15</v>
      </c>
      <c r="J24564">
        <v>8195</v>
      </c>
      <c r="K24564">
        <v>219429</v>
      </c>
      <c r="L24564">
        <v>53.48</v>
      </c>
    </row>
    <row r="24565" spans="1:12" x14ac:dyDescent="0.35">
      <c r="A24565" t="s">
        <v>442</v>
      </c>
      <c r="B24565" s="1">
        <v>45338</v>
      </c>
      <c r="C24565">
        <v>111.55</v>
      </c>
      <c r="D24565">
        <v>114.2</v>
      </c>
      <c r="E24565">
        <v>119.65</v>
      </c>
      <c r="F24565">
        <v>111.15</v>
      </c>
      <c r="G24565">
        <v>112.1</v>
      </c>
      <c r="H24565">
        <v>158059</v>
      </c>
      <c r="I24565">
        <v>182.26</v>
      </c>
      <c r="J24565">
        <v>2444</v>
      </c>
      <c r="K24565">
        <v>73371</v>
      </c>
      <c r="L24565">
        <v>46.42</v>
      </c>
    </row>
    <row r="24566" spans="1:12" x14ac:dyDescent="0.35">
      <c r="A24566" t="s">
        <v>441</v>
      </c>
      <c r="B24566" s="1">
        <v>45338</v>
      </c>
      <c r="C24566">
        <v>215.55</v>
      </c>
      <c r="D24566">
        <v>219.4</v>
      </c>
      <c r="E24566">
        <v>219.4</v>
      </c>
      <c r="F24566">
        <v>212.1</v>
      </c>
      <c r="G24566">
        <v>213.25</v>
      </c>
      <c r="H24566">
        <v>174363</v>
      </c>
      <c r="I24566">
        <v>373.62</v>
      </c>
      <c r="J24566">
        <v>3812</v>
      </c>
      <c r="K24566">
        <v>114362</v>
      </c>
      <c r="L24566">
        <v>65.59</v>
      </c>
    </row>
    <row r="24567" spans="1:12" x14ac:dyDescent="0.35">
      <c r="A24567" t="s">
        <v>440</v>
      </c>
      <c r="B24567" s="1">
        <v>45338</v>
      </c>
      <c r="C24567">
        <v>135.30000000000001</v>
      </c>
      <c r="D24567">
        <v>137.6</v>
      </c>
      <c r="E24567">
        <v>139.25</v>
      </c>
      <c r="F24567">
        <v>134.05000000000001</v>
      </c>
      <c r="G24567">
        <v>135.25</v>
      </c>
      <c r="H24567">
        <v>42938</v>
      </c>
      <c r="I24567">
        <v>58.67</v>
      </c>
      <c r="J24567">
        <v>1469</v>
      </c>
      <c r="K24567">
        <v>19690</v>
      </c>
      <c r="L24567">
        <v>45.86</v>
      </c>
    </row>
    <row r="24568" spans="1:12" x14ac:dyDescent="0.35">
      <c r="A24568" t="s">
        <v>439</v>
      </c>
      <c r="B24568" s="1">
        <v>45338</v>
      </c>
      <c r="C24568">
        <v>461.15</v>
      </c>
      <c r="D24568">
        <v>461.15</v>
      </c>
      <c r="E24568">
        <v>465.6</v>
      </c>
      <c r="F24568">
        <v>459.25</v>
      </c>
      <c r="G24568">
        <v>460</v>
      </c>
      <c r="H24568">
        <v>387468</v>
      </c>
      <c r="I24568">
        <v>1789.44</v>
      </c>
      <c r="J24568">
        <v>14666</v>
      </c>
      <c r="K24568">
        <v>262758</v>
      </c>
      <c r="L24568">
        <v>67.81</v>
      </c>
    </row>
    <row r="24569" spans="1:12" x14ac:dyDescent="0.35">
      <c r="A24569" t="s">
        <v>438</v>
      </c>
      <c r="B24569" s="1">
        <v>45338</v>
      </c>
      <c r="C24569">
        <v>149</v>
      </c>
      <c r="D24569">
        <v>151</v>
      </c>
      <c r="E24569">
        <v>156.5</v>
      </c>
      <c r="F24569">
        <v>150.4</v>
      </c>
      <c r="G24569">
        <v>153.19999999999999</v>
      </c>
      <c r="H24569">
        <v>267030</v>
      </c>
      <c r="I24569">
        <v>409.58</v>
      </c>
      <c r="J24569">
        <v>7877</v>
      </c>
      <c r="K24569">
        <v>95227</v>
      </c>
      <c r="L24569">
        <v>35.659999999999997</v>
      </c>
    </row>
    <row r="24570" spans="1:12" x14ac:dyDescent="0.35">
      <c r="A24570" t="s">
        <v>437</v>
      </c>
      <c r="B24570" s="1">
        <v>45338</v>
      </c>
      <c r="C24570">
        <v>56.25</v>
      </c>
      <c r="D24570">
        <v>57</v>
      </c>
      <c r="E24570">
        <v>60</v>
      </c>
      <c r="F24570">
        <v>55.65</v>
      </c>
      <c r="G24570">
        <v>59.3</v>
      </c>
      <c r="H24570">
        <v>222825</v>
      </c>
      <c r="I24570">
        <v>130.96</v>
      </c>
      <c r="J24570">
        <v>1179</v>
      </c>
      <c r="K24570">
        <v>102703</v>
      </c>
      <c r="L24570">
        <v>46.09</v>
      </c>
    </row>
    <row r="24571" spans="1:12" x14ac:dyDescent="0.35">
      <c r="A24571" t="s">
        <v>436</v>
      </c>
      <c r="B24571" s="1">
        <v>45338</v>
      </c>
      <c r="C24571">
        <v>647.75</v>
      </c>
      <c r="D24571">
        <v>649.9</v>
      </c>
      <c r="E24571">
        <v>661.35</v>
      </c>
      <c r="F24571">
        <v>636.5</v>
      </c>
      <c r="G24571">
        <v>640.54999999999995</v>
      </c>
      <c r="H24571">
        <v>269733</v>
      </c>
      <c r="I24571">
        <v>1747.7</v>
      </c>
      <c r="J24571">
        <v>13297</v>
      </c>
      <c r="K24571">
        <v>54590</v>
      </c>
      <c r="L24571">
        <v>20.239999999999998</v>
      </c>
    </row>
    <row r="24572" spans="1:12" x14ac:dyDescent="0.35">
      <c r="A24572" t="s">
        <v>435</v>
      </c>
      <c r="B24572" s="1">
        <v>45338</v>
      </c>
      <c r="C24572">
        <v>176.1</v>
      </c>
      <c r="D24572">
        <v>176.8</v>
      </c>
      <c r="E24572">
        <v>180.6</v>
      </c>
      <c r="F24572">
        <v>172.5</v>
      </c>
      <c r="G24572">
        <v>176.35</v>
      </c>
      <c r="H24572">
        <v>2729869</v>
      </c>
      <c r="I24572">
        <v>4844.17</v>
      </c>
      <c r="J24572">
        <v>23646</v>
      </c>
      <c r="K24572">
        <v>1611510</v>
      </c>
      <c r="L24572">
        <v>59.03</v>
      </c>
    </row>
    <row r="24573" spans="1:12" x14ac:dyDescent="0.35">
      <c r="A24573" t="s">
        <v>434</v>
      </c>
      <c r="B24573" s="1">
        <v>45338</v>
      </c>
      <c r="C24573">
        <v>1026.45</v>
      </c>
      <c r="D24573">
        <v>1034.45</v>
      </c>
      <c r="E24573">
        <v>1050</v>
      </c>
      <c r="F24573">
        <v>1011.1</v>
      </c>
      <c r="G24573">
        <v>1020.2</v>
      </c>
      <c r="H24573">
        <v>167112</v>
      </c>
      <c r="I24573">
        <v>1713.6</v>
      </c>
      <c r="J24573">
        <v>20105</v>
      </c>
      <c r="K24573">
        <v>81837</v>
      </c>
      <c r="L24573">
        <v>48.97</v>
      </c>
    </row>
    <row r="24574" spans="1:12" x14ac:dyDescent="0.35">
      <c r="A24574" t="s">
        <v>433</v>
      </c>
      <c r="B24574" s="1">
        <v>45338</v>
      </c>
      <c r="C24574">
        <v>821.1</v>
      </c>
      <c r="D24574">
        <v>820.15</v>
      </c>
      <c r="E24574">
        <v>842.8</v>
      </c>
      <c r="F24574">
        <v>809.85</v>
      </c>
      <c r="G24574">
        <v>835.85</v>
      </c>
      <c r="H24574">
        <v>4655</v>
      </c>
      <c r="I24574">
        <v>38.4</v>
      </c>
      <c r="J24574">
        <v>495</v>
      </c>
      <c r="K24574">
        <v>3036</v>
      </c>
      <c r="L24574">
        <v>65.22</v>
      </c>
    </row>
    <row r="24575" spans="1:12" x14ac:dyDescent="0.35">
      <c r="A24575" t="s">
        <v>432</v>
      </c>
      <c r="B24575" s="1">
        <v>45338</v>
      </c>
      <c r="C24575">
        <v>165.45</v>
      </c>
      <c r="D24575">
        <v>166.45</v>
      </c>
      <c r="E24575">
        <v>169.9</v>
      </c>
      <c r="F24575">
        <v>164.55</v>
      </c>
      <c r="G24575">
        <v>165.95</v>
      </c>
      <c r="H24575">
        <v>899173</v>
      </c>
      <c r="I24575">
        <v>1501.13</v>
      </c>
      <c r="J24575">
        <v>16445</v>
      </c>
      <c r="K24575">
        <v>387097</v>
      </c>
      <c r="L24575">
        <v>43.05</v>
      </c>
    </row>
    <row r="24576" spans="1:12" x14ac:dyDescent="0.35">
      <c r="A24576" t="s">
        <v>431</v>
      </c>
      <c r="B24576" s="1">
        <v>45338</v>
      </c>
      <c r="C24576">
        <v>409.55</v>
      </c>
      <c r="D24576">
        <v>411</v>
      </c>
      <c r="E24576">
        <v>413.8</v>
      </c>
      <c r="F24576">
        <v>392.5</v>
      </c>
      <c r="G24576">
        <v>394.7</v>
      </c>
      <c r="H24576">
        <v>852020</v>
      </c>
      <c r="I24576">
        <v>3388.38</v>
      </c>
      <c r="J24576">
        <v>10498</v>
      </c>
      <c r="K24576">
        <v>659918</v>
      </c>
      <c r="L24576">
        <v>77.45</v>
      </c>
    </row>
    <row r="24577" spans="1:12" x14ac:dyDescent="0.35">
      <c r="A24577" t="s">
        <v>430</v>
      </c>
      <c r="B24577" s="1">
        <v>45338</v>
      </c>
      <c r="C24577">
        <v>740</v>
      </c>
      <c r="D24577">
        <v>735</v>
      </c>
      <c r="E24577">
        <v>749</v>
      </c>
      <c r="F24577">
        <v>720.2</v>
      </c>
      <c r="G24577">
        <v>735.95</v>
      </c>
      <c r="H24577">
        <v>18040</v>
      </c>
      <c r="I24577">
        <v>132.06</v>
      </c>
      <c r="J24577">
        <v>1478</v>
      </c>
      <c r="K24577">
        <v>11030</v>
      </c>
      <c r="L24577">
        <v>61.14</v>
      </c>
    </row>
    <row r="24578" spans="1:12" x14ac:dyDescent="0.35">
      <c r="A24578" t="s">
        <v>429</v>
      </c>
      <c r="B24578" s="1">
        <v>45338</v>
      </c>
      <c r="C24578">
        <v>138.19999999999999</v>
      </c>
      <c r="D24578">
        <v>137.94999999999999</v>
      </c>
      <c r="E24578">
        <v>138.5</v>
      </c>
      <c r="F24578">
        <v>137.05000000000001</v>
      </c>
      <c r="G24578">
        <v>138.44999999999999</v>
      </c>
      <c r="H24578">
        <v>30272</v>
      </c>
      <c r="I24578">
        <v>41.75</v>
      </c>
      <c r="J24578">
        <v>205</v>
      </c>
      <c r="K24578">
        <v>29077</v>
      </c>
      <c r="L24578">
        <v>96.05</v>
      </c>
    </row>
    <row r="24579" spans="1:12" x14ac:dyDescent="0.35">
      <c r="A24579" t="s">
        <v>428</v>
      </c>
      <c r="B24579" s="1">
        <v>45338</v>
      </c>
      <c r="C24579">
        <v>587.25</v>
      </c>
      <c r="D24579">
        <v>587.5</v>
      </c>
      <c r="E24579">
        <v>599.5</v>
      </c>
      <c r="F24579">
        <v>587.5</v>
      </c>
      <c r="G24579">
        <v>597.20000000000005</v>
      </c>
      <c r="H24579">
        <v>707022</v>
      </c>
      <c r="I24579">
        <v>4212.5</v>
      </c>
      <c r="J24579">
        <v>29095</v>
      </c>
      <c r="K24579">
        <v>543401</v>
      </c>
      <c r="L24579">
        <v>76.86</v>
      </c>
    </row>
    <row r="24580" spans="1:12" x14ac:dyDescent="0.35">
      <c r="A24580" t="s">
        <v>427</v>
      </c>
      <c r="B24580" s="1">
        <v>45338</v>
      </c>
      <c r="C24580">
        <v>3916.55</v>
      </c>
      <c r="D24580">
        <v>3925.05</v>
      </c>
      <c r="E24580">
        <v>4003</v>
      </c>
      <c r="F24580">
        <v>3916.3</v>
      </c>
      <c r="G24580">
        <v>3928.65</v>
      </c>
      <c r="H24580">
        <v>634008</v>
      </c>
      <c r="I24580">
        <v>25109.67</v>
      </c>
      <c r="J24580">
        <v>72730</v>
      </c>
      <c r="K24580">
        <v>312689</v>
      </c>
      <c r="L24580">
        <v>49.32</v>
      </c>
    </row>
    <row r="24581" spans="1:12" x14ac:dyDescent="0.35">
      <c r="A24581" t="s">
        <v>426</v>
      </c>
      <c r="B24581" s="1">
        <v>45338</v>
      </c>
      <c r="C24581">
        <v>63.2</v>
      </c>
      <c r="D24581">
        <v>64.150000000000006</v>
      </c>
      <c r="E24581">
        <v>64.150000000000006</v>
      </c>
      <c r="F24581">
        <v>62.8</v>
      </c>
      <c r="G24581">
        <v>63.15</v>
      </c>
      <c r="H24581">
        <v>391</v>
      </c>
      <c r="I24581">
        <v>0.25</v>
      </c>
      <c r="J24581">
        <v>36</v>
      </c>
      <c r="K24581">
        <v>200</v>
      </c>
      <c r="L24581">
        <v>51.15</v>
      </c>
    </row>
    <row r="24582" spans="1:12" x14ac:dyDescent="0.35">
      <c r="A24582" t="s">
        <v>425</v>
      </c>
      <c r="B24582" s="1">
        <v>45338</v>
      </c>
      <c r="C24582">
        <v>72.75</v>
      </c>
      <c r="D24582">
        <v>73.3</v>
      </c>
      <c r="E24582">
        <v>74.75</v>
      </c>
      <c r="F24582">
        <v>72.3</v>
      </c>
      <c r="G24582">
        <v>73.25</v>
      </c>
      <c r="H24582">
        <v>6287358</v>
      </c>
      <c r="I24582">
        <v>4622.28</v>
      </c>
      <c r="J24582">
        <v>26833</v>
      </c>
      <c r="K24582">
        <v>2526667</v>
      </c>
      <c r="L24582">
        <v>40.19</v>
      </c>
    </row>
    <row r="24583" spans="1:12" x14ac:dyDescent="0.35">
      <c r="A24583" t="s">
        <v>424</v>
      </c>
      <c r="B24583" s="1">
        <v>45338</v>
      </c>
      <c r="C24583">
        <v>2318.0500000000002</v>
      </c>
      <c r="D24583">
        <v>2350</v>
      </c>
      <c r="E24583">
        <v>2374.9499999999998</v>
      </c>
      <c r="F24583">
        <v>2311.9</v>
      </c>
      <c r="G24583">
        <v>2320.15</v>
      </c>
      <c r="H24583">
        <v>330867</v>
      </c>
      <c r="I24583">
        <v>7689.57</v>
      </c>
      <c r="J24583">
        <v>24955</v>
      </c>
      <c r="K24583">
        <v>284100</v>
      </c>
      <c r="L24583">
        <v>85.87</v>
      </c>
    </row>
    <row r="24584" spans="1:12" x14ac:dyDescent="0.35">
      <c r="A24584" t="s">
        <v>423</v>
      </c>
      <c r="B24584" s="1">
        <v>45338</v>
      </c>
      <c r="C24584">
        <v>1095</v>
      </c>
      <c r="D24584">
        <v>1096</v>
      </c>
      <c r="E24584">
        <v>1096.5</v>
      </c>
      <c r="F24584">
        <v>1092.51</v>
      </c>
      <c r="G24584">
        <v>1093.5</v>
      </c>
      <c r="H24584">
        <v>598</v>
      </c>
      <c r="I24584">
        <v>6.54</v>
      </c>
      <c r="J24584">
        <v>48</v>
      </c>
      <c r="K24584">
        <v>553</v>
      </c>
      <c r="L24584">
        <v>92.47</v>
      </c>
    </row>
    <row r="24585" spans="1:12" x14ac:dyDescent="0.35">
      <c r="A24585" t="s">
        <v>422</v>
      </c>
      <c r="B24585" s="1">
        <v>45338</v>
      </c>
      <c r="C24585">
        <v>1196.3</v>
      </c>
      <c r="D24585">
        <v>1196.5</v>
      </c>
      <c r="E24585">
        <v>1197</v>
      </c>
      <c r="F24585">
        <v>1195.1500000000001</v>
      </c>
      <c r="G24585">
        <v>1196.73</v>
      </c>
      <c r="H24585">
        <v>2344</v>
      </c>
      <c r="I24585">
        <v>28.06</v>
      </c>
      <c r="J24585">
        <v>42</v>
      </c>
      <c r="K24585">
        <v>2334</v>
      </c>
      <c r="L24585">
        <v>99.57</v>
      </c>
    </row>
    <row r="24586" spans="1:12" x14ac:dyDescent="0.35">
      <c r="A24586" t="s">
        <v>421</v>
      </c>
      <c r="B24586" s="1">
        <v>45338</v>
      </c>
      <c r="C24586">
        <v>1338.86</v>
      </c>
      <c r="D24586">
        <v>1339.99</v>
      </c>
      <c r="E24586">
        <v>1340.99</v>
      </c>
      <c r="F24586">
        <v>1337.07</v>
      </c>
      <c r="G24586">
        <v>1338.82</v>
      </c>
      <c r="H24586">
        <v>2477</v>
      </c>
      <c r="I24586">
        <v>33.17</v>
      </c>
      <c r="J24586">
        <v>213</v>
      </c>
      <c r="K24586">
        <v>2406</v>
      </c>
      <c r="L24586">
        <v>97.13</v>
      </c>
    </row>
    <row r="24587" spans="1:12" x14ac:dyDescent="0.35">
      <c r="A24587" t="s">
        <v>420</v>
      </c>
      <c r="B24587" s="1">
        <v>45338</v>
      </c>
      <c r="C24587">
        <v>1182.81</v>
      </c>
      <c r="D24587">
        <v>1183.32</v>
      </c>
      <c r="E24587">
        <v>1185</v>
      </c>
      <c r="F24587">
        <v>1183.31</v>
      </c>
      <c r="G24587">
        <v>1184.42</v>
      </c>
      <c r="H24587">
        <v>7405</v>
      </c>
      <c r="I24587">
        <v>87.68</v>
      </c>
      <c r="J24587">
        <v>54</v>
      </c>
      <c r="K24587">
        <v>7319</v>
      </c>
      <c r="L24587">
        <v>98.84</v>
      </c>
    </row>
    <row r="24588" spans="1:12" x14ac:dyDescent="0.35">
      <c r="A24588" t="s">
        <v>419</v>
      </c>
      <c r="B24588" s="1">
        <v>45338</v>
      </c>
      <c r="C24588">
        <v>48.9</v>
      </c>
      <c r="D24588">
        <v>49.05</v>
      </c>
      <c r="E24588">
        <v>50.9</v>
      </c>
      <c r="F24588">
        <v>48.85</v>
      </c>
      <c r="G24588">
        <v>49.5</v>
      </c>
      <c r="H24588">
        <v>28620438</v>
      </c>
      <c r="I24588">
        <v>14271.45</v>
      </c>
      <c r="J24588">
        <v>78634</v>
      </c>
      <c r="K24588">
        <v>8858276</v>
      </c>
      <c r="L24588">
        <v>30.95</v>
      </c>
    </row>
    <row r="24589" spans="1:12" x14ac:dyDescent="0.35">
      <c r="A24589" t="s">
        <v>418</v>
      </c>
      <c r="B24589" s="1">
        <v>45338</v>
      </c>
      <c r="C24589">
        <v>273.45</v>
      </c>
      <c r="D24589">
        <v>275.45</v>
      </c>
      <c r="E24589">
        <v>276</v>
      </c>
      <c r="F24589">
        <v>268.3</v>
      </c>
      <c r="G24589">
        <v>270.39999999999998</v>
      </c>
      <c r="H24589">
        <v>19593</v>
      </c>
      <c r="I24589">
        <v>53.44</v>
      </c>
      <c r="J24589">
        <v>1446</v>
      </c>
      <c r="K24589">
        <v>9110</v>
      </c>
      <c r="L24589">
        <v>46.5</v>
      </c>
    </row>
    <row r="24590" spans="1:12" x14ac:dyDescent="0.35">
      <c r="A24590" t="s">
        <v>417</v>
      </c>
      <c r="B24590" s="1">
        <v>45338</v>
      </c>
      <c r="C24590">
        <v>6812.7</v>
      </c>
      <c r="D24590">
        <v>6863.4</v>
      </c>
      <c r="E24590">
        <v>6982</v>
      </c>
      <c r="F24590">
        <v>6812.75</v>
      </c>
      <c r="G24590">
        <v>6849.3</v>
      </c>
      <c r="H24590">
        <v>10638</v>
      </c>
      <c r="I24590">
        <v>731.54</v>
      </c>
      <c r="J24590">
        <v>4403</v>
      </c>
      <c r="K24590">
        <v>3849</v>
      </c>
      <c r="L24590">
        <v>36.18</v>
      </c>
    </row>
    <row r="24591" spans="1:12" x14ac:dyDescent="0.35">
      <c r="A24591" t="s">
        <v>416</v>
      </c>
      <c r="B24591" s="1">
        <v>45338</v>
      </c>
      <c r="C24591">
        <v>430.7</v>
      </c>
      <c r="D24591">
        <v>435.5</v>
      </c>
      <c r="E24591">
        <v>437.45</v>
      </c>
      <c r="F24591">
        <v>425.15</v>
      </c>
      <c r="G24591">
        <v>429.55</v>
      </c>
      <c r="H24591">
        <v>67216</v>
      </c>
      <c r="I24591">
        <v>289.23</v>
      </c>
      <c r="J24591">
        <v>8349</v>
      </c>
      <c r="K24591">
        <v>16166</v>
      </c>
      <c r="L24591">
        <v>24.05</v>
      </c>
    </row>
    <row r="24592" spans="1:12" x14ac:dyDescent="0.35">
      <c r="A24592" t="s">
        <v>415</v>
      </c>
      <c r="B24592" s="1">
        <v>45338</v>
      </c>
      <c r="C24592">
        <v>81.349999999999994</v>
      </c>
      <c r="D24592">
        <v>81.45</v>
      </c>
      <c r="E24592">
        <v>82.25</v>
      </c>
      <c r="F24592">
        <v>81</v>
      </c>
      <c r="G24592">
        <v>81.3</v>
      </c>
      <c r="H24592">
        <v>513373</v>
      </c>
      <c r="I24592">
        <v>418.65</v>
      </c>
      <c r="J24592">
        <v>4244</v>
      </c>
      <c r="K24592">
        <v>282786</v>
      </c>
      <c r="L24592">
        <v>55.08</v>
      </c>
    </row>
    <row r="24593" spans="1:12" x14ac:dyDescent="0.35">
      <c r="A24593" t="s">
        <v>414</v>
      </c>
      <c r="B24593" s="1">
        <v>45338</v>
      </c>
      <c r="C24593">
        <v>406.35</v>
      </c>
      <c r="D24593">
        <v>419</v>
      </c>
      <c r="E24593">
        <v>420</v>
      </c>
      <c r="F24593">
        <v>387.55</v>
      </c>
      <c r="G24593">
        <v>395.5</v>
      </c>
      <c r="H24593">
        <v>106407</v>
      </c>
      <c r="I24593">
        <v>425.18</v>
      </c>
      <c r="J24593">
        <v>2521</v>
      </c>
      <c r="K24593">
        <v>54251</v>
      </c>
      <c r="L24593">
        <v>50.98</v>
      </c>
    </row>
    <row r="24594" spans="1:12" x14ac:dyDescent="0.35">
      <c r="A24594" t="s">
        <v>413</v>
      </c>
      <c r="B24594" s="1">
        <v>45338</v>
      </c>
      <c r="C24594">
        <v>218.2</v>
      </c>
      <c r="D24594">
        <v>222</v>
      </c>
      <c r="E24594">
        <v>226.15</v>
      </c>
      <c r="F24594">
        <v>218</v>
      </c>
      <c r="G24594">
        <v>220.2</v>
      </c>
      <c r="H24594">
        <v>24194</v>
      </c>
      <c r="I24594">
        <v>53.6</v>
      </c>
      <c r="J24594">
        <v>708</v>
      </c>
      <c r="K24594">
        <v>17357</v>
      </c>
      <c r="L24594">
        <v>71.739999999999995</v>
      </c>
    </row>
    <row r="24595" spans="1:12" x14ac:dyDescent="0.35">
      <c r="A24595" t="s">
        <v>412</v>
      </c>
      <c r="B24595" s="1">
        <v>45338</v>
      </c>
      <c r="C24595">
        <v>758.2</v>
      </c>
      <c r="D24595">
        <v>759.95</v>
      </c>
      <c r="E24595">
        <v>777.3</v>
      </c>
      <c r="F24595">
        <v>749</v>
      </c>
      <c r="G24595">
        <v>752.35</v>
      </c>
      <c r="H24595">
        <v>50081</v>
      </c>
      <c r="I24595">
        <v>380.94</v>
      </c>
      <c r="J24595">
        <v>6515</v>
      </c>
      <c r="K24595">
        <v>18708</v>
      </c>
      <c r="L24595">
        <v>37.36</v>
      </c>
    </row>
    <row r="24596" spans="1:12" x14ac:dyDescent="0.35">
      <c r="A24596" t="s">
        <v>411</v>
      </c>
      <c r="B24596" s="1">
        <v>45338</v>
      </c>
      <c r="C24596">
        <v>6252.65</v>
      </c>
      <c r="D24596">
        <v>6271.95</v>
      </c>
      <c r="E24596">
        <v>6365.7</v>
      </c>
      <c r="F24596">
        <v>6247.35</v>
      </c>
      <c r="G24596">
        <v>6317.15</v>
      </c>
      <c r="H24596">
        <v>255183</v>
      </c>
      <c r="I24596">
        <v>16113.72</v>
      </c>
      <c r="J24596">
        <v>40083</v>
      </c>
      <c r="K24596">
        <v>112995</v>
      </c>
      <c r="L24596">
        <v>44.28</v>
      </c>
    </row>
    <row r="24597" spans="1:12" x14ac:dyDescent="0.35">
      <c r="A24597" t="s">
        <v>410</v>
      </c>
      <c r="B24597" s="1">
        <v>45338</v>
      </c>
      <c r="C24597">
        <v>503.85</v>
      </c>
      <c r="D24597">
        <v>508</v>
      </c>
      <c r="E24597">
        <v>516.9</v>
      </c>
      <c r="F24597">
        <v>502.25</v>
      </c>
      <c r="G24597">
        <v>505.85</v>
      </c>
      <c r="H24597">
        <v>159004</v>
      </c>
      <c r="I24597">
        <v>811.09</v>
      </c>
      <c r="J24597">
        <v>10971</v>
      </c>
      <c r="K24597">
        <v>68687</v>
      </c>
      <c r="L24597">
        <v>43.2</v>
      </c>
    </row>
    <row r="24598" spans="1:12" x14ac:dyDescent="0.35">
      <c r="A24598" t="s">
        <v>409</v>
      </c>
      <c r="B24598" s="1">
        <v>45338</v>
      </c>
      <c r="C24598">
        <v>471.6</v>
      </c>
      <c r="D24598">
        <v>473.8</v>
      </c>
      <c r="E24598">
        <v>479.3</v>
      </c>
      <c r="F24598">
        <v>466.6</v>
      </c>
      <c r="G24598">
        <v>470.65</v>
      </c>
      <c r="H24598">
        <v>46199</v>
      </c>
      <c r="I24598">
        <v>217.98</v>
      </c>
      <c r="J24598">
        <v>8032</v>
      </c>
      <c r="K24598">
        <v>17386</v>
      </c>
      <c r="L24598">
        <v>37.630000000000003</v>
      </c>
    </row>
    <row r="24599" spans="1:12" x14ac:dyDescent="0.35">
      <c r="A24599" t="s">
        <v>408</v>
      </c>
      <c r="B24599" s="1">
        <v>45338</v>
      </c>
      <c r="C24599">
        <v>23.75</v>
      </c>
      <c r="D24599">
        <v>23.7</v>
      </c>
      <c r="E24599">
        <v>24.3</v>
      </c>
      <c r="F24599">
        <v>23.2</v>
      </c>
      <c r="G24599">
        <v>23.3</v>
      </c>
      <c r="H24599">
        <v>788130</v>
      </c>
      <c r="I24599">
        <v>185.29</v>
      </c>
      <c r="J24599">
        <v>4115</v>
      </c>
      <c r="K24599">
        <v>530543</v>
      </c>
      <c r="L24599">
        <v>67.319999999999993</v>
      </c>
    </row>
    <row r="24600" spans="1:12" x14ac:dyDescent="0.35">
      <c r="A24600" t="s">
        <v>407</v>
      </c>
      <c r="B24600" s="1">
        <v>45338</v>
      </c>
      <c r="C24600">
        <v>709.1</v>
      </c>
      <c r="D24600">
        <v>718</v>
      </c>
      <c r="E24600">
        <v>719.95</v>
      </c>
      <c r="F24600">
        <v>701</v>
      </c>
      <c r="G24600">
        <v>708.5</v>
      </c>
      <c r="H24600">
        <v>8122</v>
      </c>
      <c r="I24600">
        <v>57.55</v>
      </c>
      <c r="J24600">
        <v>601</v>
      </c>
      <c r="K24600">
        <v>5818</v>
      </c>
      <c r="L24600">
        <v>71.63</v>
      </c>
    </row>
    <row r="24601" spans="1:12" x14ac:dyDescent="0.35">
      <c r="A24601" t="s">
        <v>406</v>
      </c>
      <c r="B24601" s="1">
        <v>45338</v>
      </c>
      <c r="C24601">
        <v>103.9</v>
      </c>
      <c r="D24601">
        <v>104.8</v>
      </c>
      <c r="E24601">
        <v>106.65</v>
      </c>
      <c r="F24601">
        <v>104.7</v>
      </c>
      <c r="G24601">
        <v>105.45</v>
      </c>
      <c r="H24601">
        <v>126214</v>
      </c>
      <c r="I24601">
        <v>133.30000000000001</v>
      </c>
      <c r="J24601">
        <v>2042</v>
      </c>
      <c r="K24601">
        <v>73918</v>
      </c>
      <c r="L24601">
        <v>58.57</v>
      </c>
    </row>
    <row r="24602" spans="1:12" x14ac:dyDescent="0.35">
      <c r="A24602" t="s">
        <v>405</v>
      </c>
      <c r="B24602" s="1">
        <v>45338</v>
      </c>
      <c r="C24602">
        <v>1566.55</v>
      </c>
      <c r="D24602">
        <v>1578</v>
      </c>
      <c r="E24602">
        <v>1590</v>
      </c>
      <c r="F24602">
        <v>1540.25</v>
      </c>
      <c r="G24602">
        <v>1568.2</v>
      </c>
      <c r="H24602">
        <v>50084</v>
      </c>
      <c r="I24602">
        <v>784.45</v>
      </c>
      <c r="J24602">
        <v>5798</v>
      </c>
      <c r="K24602">
        <v>17851</v>
      </c>
      <c r="L24602">
        <v>35.64</v>
      </c>
    </row>
    <row r="24603" spans="1:12" x14ac:dyDescent="0.35">
      <c r="A24603" t="s">
        <v>404</v>
      </c>
      <c r="B24603" s="1">
        <v>45338</v>
      </c>
      <c r="C24603">
        <v>478.65</v>
      </c>
      <c r="D24603">
        <v>478</v>
      </c>
      <c r="E24603">
        <v>498.4</v>
      </c>
      <c r="F24603">
        <v>477.2</v>
      </c>
      <c r="G24603">
        <v>490.15</v>
      </c>
      <c r="H24603">
        <v>160638</v>
      </c>
      <c r="I24603">
        <v>789.5</v>
      </c>
      <c r="J24603">
        <v>13480</v>
      </c>
      <c r="K24603">
        <v>91274</v>
      </c>
      <c r="L24603">
        <v>56.82</v>
      </c>
    </row>
    <row r="24604" spans="1:12" x14ac:dyDescent="0.35">
      <c r="A24604" t="s">
        <v>403</v>
      </c>
      <c r="B24604" s="1">
        <v>45338</v>
      </c>
      <c r="C24604">
        <v>80.400000000000006</v>
      </c>
      <c r="D24604">
        <v>81.8</v>
      </c>
      <c r="E24604">
        <v>82.05</v>
      </c>
      <c r="F24604">
        <v>77.05</v>
      </c>
      <c r="G24604">
        <v>78.3</v>
      </c>
      <c r="H24604">
        <v>309343</v>
      </c>
      <c r="I24604">
        <v>245.93</v>
      </c>
      <c r="J24604">
        <v>2720</v>
      </c>
      <c r="K24604">
        <v>166457</v>
      </c>
      <c r="L24604">
        <v>53.81</v>
      </c>
    </row>
    <row r="24605" spans="1:12" x14ac:dyDescent="0.35">
      <c r="A24605" t="s">
        <v>402</v>
      </c>
      <c r="B24605" s="1">
        <v>45338</v>
      </c>
      <c r="C24605">
        <v>1005.7</v>
      </c>
      <c r="D24605">
        <v>1011.8</v>
      </c>
      <c r="E24605">
        <v>1042.0999999999999</v>
      </c>
      <c r="F24605">
        <v>1003.2</v>
      </c>
      <c r="G24605">
        <v>1014.45</v>
      </c>
      <c r="H24605">
        <v>74975</v>
      </c>
      <c r="I24605">
        <v>770.56</v>
      </c>
      <c r="J24605">
        <v>7189</v>
      </c>
      <c r="K24605">
        <v>46141</v>
      </c>
      <c r="L24605">
        <v>61.54</v>
      </c>
    </row>
    <row r="24606" spans="1:12" x14ac:dyDescent="0.35">
      <c r="A24606" t="s">
        <v>401</v>
      </c>
      <c r="B24606" s="1">
        <v>45338</v>
      </c>
      <c r="C24606">
        <v>303.85000000000002</v>
      </c>
      <c r="D24606">
        <v>305.39999999999998</v>
      </c>
      <c r="E24606">
        <v>323.8</v>
      </c>
      <c r="F24606">
        <v>303</v>
      </c>
      <c r="G24606">
        <v>319.35000000000002</v>
      </c>
      <c r="H24606">
        <v>25040</v>
      </c>
      <c r="I24606">
        <v>78.53</v>
      </c>
      <c r="J24606">
        <v>1752</v>
      </c>
      <c r="K24606">
        <v>17210</v>
      </c>
      <c r="L24606">
        <v>68.73</v>
      </c>
    </row>
    <row r="24607" spans="1:12" x14ac:dyDescent="0.35">
      <c r="A24607" t="s">
        <v>400</v>
      </c>
      <c r="B24607" s="1">
        <v>45338</v>
      </c>
      <c r="C24607">
        <v>3678.6</v>
      </c>
      <c r="D24607">
        <v>3698.6</v>
      </c>
      <c r="E24607">
        <v>3724.65</v>
      </c>
      <c r="F24607">
        <v>3665.1</v>
      </c>
      <c r="G24607">
        <v>3693.3</v>
      </c>
      <c r="H24607">
        <v>726598</v>
      </c>
      <c r="I24607">
        <v>26806.1</v>
      </c>
      <c r="J24607">
        <v>30894</v>
      </c>
      <c r="K24607">
        <v>629462</v>
      </c>
      <c r="L24607">
        <v>86.63</v>
      </c>
    </row>
    <row r="24608" spans="1:12" x14ac:dyDescent="0.35">
      <c r="A24608" t="s">
        <v>399</v>
      </c>
      <c r="B24608" s="1">
        <v>45338</v>
      </c>
      <c r="C24608">
        <v>294.75</v>
      </c>
      <c r="D24608">
        <v>296</v>
      </c>
      <c r="E24608">
        <v>299.8</v>
      </c>
      <c r="F24608">
        <v>294</v>
      </c>
      <c r="G24608">
        <v>298.14999999999998</v>
      </c>
      <c r="H24608">
        <v>114570</v>
      </c>
      <c r="I24608">
        <v>340.22</v>
      </c>
      <c r="J24608">
        <v>5607</v>
      </c>
      <c r="K24608">
        <v>49436</v>
      </c>
      <c r="L24608">
        <v>43.15</v>
      </c>
    </row>
    <row r="24609" spans="1:12" x14ac:dyDescent="0.35">
      <c r="A24609" t="s">
        <v>398</v>
      </c>
      <c r="B24609" s="1">
        <v>45338</v>
      </c>
      <c r="C24609">
        <v>851.4</v>
      </c>
      <c r="D24609">
        <v>857</v>
      </c>
      <c r="E24609">
        <v>869.3</v>
      </c>
      <c r="F24609">
        <v>848.8</v>
      </c>
      <c r="G24609">
        <v>863.3</v>
      </c>
      <c r="H24609">
        <v>3451534</v>
      </c>
      <c r="I24609">
        <v>29736.84</v>
      </c>
      <c r="J24609">
        <v>68577</v>
      </c>
      <c r="K24609">
        <v>1578903</v>
      </c>
      <c r="L24609">
        <v>45.74</v>
      </c>
    </row>
    <row r="24610" spans="1:12" x14ac:dyDescent="0.35">
      <c r="A24610" t="s">
        <v>397</v>
      </c>
      <c r="B24610" s="1">
        <v>45338</v>
      </c>
      <c r="C24610">
        <v>149</v>
      </c>
      <c r="D24610">
        <v>149.69999999999999</v>
      </c>
      <c r="E24610">
        <v>155.44999999999999</v>
      </c>
      <c r="F24610">
        <v>149</v>
      </c>
      <c r="G24610">
        <v>149.5</v>
      </c>
      <c r="H24610">
        <v>12407</v>
      </c>
      <c r="I24610">
        <v>18.77</v>
      </c>
      <c r="J24610">
        <v>384</v>
      </c>
      <c r="K24610">
        <v>7727</v>
      </c>
      <c r="L24610">
        <v>62.28</v>
      </c>
    </row>
    <row r="24611" spans="1:12" x14ac:dyDescent="0.35">
      <c r="A24611" t="s">
        <v>396</v>
      </c>
      <c r="B24611" s="1">
        <v>45338</v>
      </c>
      <c r="C24611">
        <v>6360.05</v>
      </c>
      <c r="D24611">
        <v>6390</v>
      </c>
      <c r="E24611">
        <v>6429</v>
      </c>
      <c r="F24611">
        <v>6331.9</v>
      </c>
      <c r="G24611">
        <v>6378.1</v>
      </c>
      <c r="H24611">
        <v>130359</v>
      </c>
      <c r="I24611">
        <v>8320.11</v>
      </c>
      <c r="J24611">
        <v>16355</v>
      </c>
      <c r="K24611">
        <v>52583</v>
      </c>
      <c r="L24611">
        <v>40.340000000000003</v>
      </c>
    </row>
    <row r="24612" spans="1:12" x14ac:dyDescent="0.35">
      <c r="A24612" t="s">
        <v>395</v>
      </c>
      <c r="B24612" s="1">
        <v>45338</v>
      </c>
      <c r="C24612">
        <v>74.17</v>
      </c>
      <c r="D24612">
        <v>76.400000000000006</v>
      </c>
      <c r="E24612">
        <v>76.400000000000006</v>
      </c>
      <c r="F24612">
        <v>73.45</v>
      </c>
      <c r="G24612">
        <v>74.489999999999995</v>
      </c>
      <c r="H24612">
        <v>38145</v>
      </c>
      <c r="I24612">
        <v>28.39</v>
      </c>
      <c r="J24612">
        <v>805</v>
      </c>
      <c r="K24612">
        <v>28915</v>
      </c>
      <c r="L24612">
        <v>75.8</v>
      </c>
    </row>
    <row r="24613" spans="1:12" x14ac:dyDescent="0.35">
      <c r="A24613" t="s">
        <v>394</v>
      </c>
      <c r="B24613" s="1">
        <v>45338</v>
      </c>
      <c r="C24613">
        <v>3708.85</v>
      </c>
      <c r="D24613">
        <v>3708.7</v>
      </c>
      <c r="E24613">
        <v>3778.9</v>
      </c>
      <c r="F24613">
        <v>3708</v>
      </c>
      <c r="G24613">
        <v>3729.2</v>
      </c>
      <c r="H24613">
        <v>625808</v>
      </c>
      <c r="I24613">
        <v>23432.51</v>
      </c>
      <c r="J24613">
        <v>40037</v>
      </c>
      <c r="K24613">
        <v>442213</v>
      </c>
      <c r="L24613">
        <v>70.66</v>
      </c>
    </row>
    <row r="24614" spans="1:12" x14ac:dyDescent="0.35">
      <c r="A24614" t="s">
        <v>393</v>
      </c>
      <c r="B24614" s="1">
        <v>45338</v>
      </c>
      <c r="C24614">
        <v>805.45</v>
      </c>
      <c r="D24614">
        <v>817</v>
      </c>
      <c r="E24614">
        <v>862.4</v>
      </c>
      <c r="F24614">
        <v>811.15</v>
      </c>
      <c r="G24614">
        <v>842.35</v>
      </c>
      <c r="H24614">
        <v>32151</v>
      </c>
      <c r="I24614">
        <v>268.88</v>
      </c>
      <c r="J24614">
        <v>6025</v>
      </c>
      <c r="K24614">
        <v>11977</v>
      </c>
      <c r="L24614">
        <v>37.25</v>
      </c>
    </row>
    <row r="24615" spans="1:12" x14ac:dyDescent="0.35">
      <c r="A24615" t="s">
        <v>392</v>
      </c>
      <c r="B24615" s="1">
        <v>45338</v>
      </c>
      <c r="C24615">
        <v>21.5</v>
      </c>
      <c r="D24615">
        <v>21.55</v>
      </c>
      <c r="E24615">
        <v>24.4</v>
      </c>
      <c r="F24615">
        <v>21.4</v>
      </c>
      <c r="G24615">
        <v>23.5</v>
      </c>
      <c r="H24615">
        <v>268383716</v>
      </c>
      <c r="I24615">
        <v>62862.33</v>
      </c>
      <c r="J24615">
        <v>115474</v>
      </c>
      <c r="K24615">
        <v>96516408</v>
      </c>
      <c r="L24615">
        <v>35.96</v>
      </c>
    </row>
    <row r="24616" spans="1:12" x14ac:dyDescent="0.35">
      <c r="A24616" t="s">
        <v>391</v>
      </c>
      <c r="B24616" s="1">
        <v>45338</v>
      </c>
      <c r="C24616">
        <v>9.25</v>
      </c>
      <c r="D24616">
        <v>9.35</v>
      </c>
      <c r="E24616">
        <v>9.4</v>
      </c>
      <c r="F24616">
        <v>9.1999999999999993</v>
      </c>
      <c r="G24616">
        <v>9.25</v>
      </c>
      <c r="H24616">
        <v>1045550</v>
      </c>
      <c r="I24616">
        <v>97.39</v>
      </c>
      <c r="J24616">
        <v>1985</v>
      </c>
      <c r="K24616">
        <v>647756</v>
      </c>
      <c r="L24616">
        <v>61.95</v>
      </c>
    </row>
    <row r="24617" spans="1:12" x14ac:dyDescent="0.35">
      <c r="A24617" t="s">
        <v>390</v>
      </c>
      <c r="B24617" s="1">
        <v>45338</v>
      </c>
      <c r="C24617">
        <v>33.4</v>
      </c>
      <c r="D24617">
        <v>34</v>
      </c>
      <c r="E24617">
        <v>34.9</v>
      </c>
      <c r="F24617">
        <v>33.15</v>
      </c>
      <c r="G24617">
        <v>33.799999999999997</v>
      </c>
      <c r="H24617">
        <v>306909</v>
      </c>
      <c r="I24617">
        <v>103.43</v>
      </c>
      <c r="J24617">
        <v>947</v>
      </c>
      <c r="K24617">
        <v>244447</v>
      </c>
      <c r="L24617">
        <v>79.650000000000006</v>
      </c>
    </row>
    <row r="24618" spans="1:12" x14ac:dyDescent="0.35">
      <c r="A24618" t="s">
        <v>389</v>
      </c>
      <c r="B24618" s="1">
        <v>45338</v>
      </c>
      <c r="C24618">
        <v>464.15</v>
      </c>
      <c r="D24618">
        <v>466.45</v>
      </c>
      <c r="E24618">
        <v>481.6</v>
      </c>
      <c r="F24618">
        <v>463.55</v>
      </c>
      <c r="G24618">
        <v>471.2</v>
      </c>
      <c r="H24618">
        <v>2939</v>
      </c>
      <c r="I24618">
        <v>13.85</v>
      </c>
      <c r="J24618">
        <v>264</v>
      </c>
      <c r="K24618">
        <v>1410</v>
      </c>
      <c r="L24618">
        <v>47.98</v>
      </c>
    </row>
    <row r="24619" spans="1:12" x14ac:dyDescent="0.35">
      <c r="A24619" t="s">
        <v>388</v>
      </c>
      <c r="B24619" s="1">
        <v>45338</v>
      </c>
      <c r="C24619">
        <v>1177.5999999999999</v>
      </c>
      <c r="D24619">
        <v>1189.3499999999999</v>
      </c>
      <c r="E24619">
        <v>1200</v>
      </c>
      <c r="F24619">
        <v>1179.0999999999999</v>
      </c>
      <c r="G24619">
        <v>1191.6500000000001</v>
      </c>
      <c r="H24619">
        <v>17007</v>
      </c>
      <c r="I24619">
        <v>202.46</v>
      </c>
      <c r="J24619">
        <v>2496</v>
      </c>
      <c r="K24619">
        <v>7763</v>
      </c>
      <c r="L24619">
        <v>45.65</v>
      </c>
    </row>
    <row r="24620" spans="1:12" x14ac:dyDescent="0.35">
      <c r="A24620" t="s">
        <v>387</v>
      </c>
      <c r="B24620" s="1">
        <v>45338</v>
      </c>
      <c r="C24620">
        <v>484.7</v>
      </c>
      <c r="D24620">
        <v>494.4</v>
      </c>
      <c r="E24620">
        <v>501.5</v>
      </c>
      <c r="F24620">
        <v>485.45</v>
      </c>
      <c r="G24620">
        <v>498.7</v>
      </c>
      <c r="H24620">
        <v>12711</v>
      </c>
      <c r="I24620">
        <v>62.9</v>
      </c>
      <c r="J24620">
        <v>1400</v>
      </c>
      <c r="K24620">
        <v>8670</v>
      </c>
      <c r="L24620">
        <v>68.209999999999994</v>
      </c>
    </row>
    <row r="24621" spans="1:12" x14ac:dyDescent="0.35">
      <c r="A24621" t="s">
        <v>386</v>
      </c>
      <c r="B24621" s="1">
        <v>45338</v>
      </c>
      <c r="C24621">
        <v>1219.25</v>
      </c>
      <c r="D24621">
        <v>1230.55</v>
      </c>
      <c r="E24621">
        <v>1237.9000000000001</v>
      </c>
      <c r="F24621">
        <v>1220</v>
      </c>
      <c r="G24621">
        <v>1229.0999999999999</v>
      </c>
      <c r="H24621">
        <v>2895</v>
      </c>
      <c r="I24621">
        <v>35.5</v>
      </c>
      <c r="J24621">
        <v>581</v>
      </c>
      <c r="K24621">
        <v>1643</v>
      </c>
      <c r="L24621">
        <v>56.75</v>
      </c>
    </row>
    <row r="24622" spans="1:12" x14ac:dyDescent="0.35">
      <c r="A24622" t="s">
        <v>385</v>
      </c>
      <c r="B24622" s="1">
        <v>45338</v>
      </c>
      <c r="C24622">
        <v>88.3</v>
      </c>
      <c r="D24622">
        <v>89</v>
      </c>
      <c r="E24622">
        <v>89</v>
      </c>
      <c r="F24622">
        <v>83.1</v>
      </c>
      <c r="G24622">
        <v>84.1</v>
      </c>
      <c r="H24622">
        <v>85912</v>
      </c>
      <c r="I24622">
        <v>73.13</v>
      </c>
      <c r="J24622">
        <v>1273</v>
      </c>
      <c r="K24622">
        <v>55317</v>
      </c>
      <c r="L24622">
        <v>64.39</v>
      </c>
    </row>
    <row r="24623" spans="1:12" x14ac:dyDescent="0.35">
      <c r="A24623" t="s">
        <v>384</v>
      </c>
      <c r="B24623" s="1">
        <v>45338</v>
      </c>
      <c r="C24623">
        <v>235.4</v>
      </c>
      <c r="D24623">
        <v>234.45</v>
      </c>
      <c r="E24623">
        <v>242</v>
      </c>
      <c r="F24623">
        <v>234.45</v>
      </c>
      <c r="G24623">
        <v>240.15</v>
      </c>
      <c r="H24623">
        <v>57632</v>
      </c>
      <c r="I24623">
        <v>138.08000000000001</v>
      </c>
      <c r="J24623">
        <v>6144</v>
      </c>
      <c r="K24623">
        <v>26978</v>
      </c>
      <c r="L24623">
        <v>46.81</v>
      </c>
    </row>
    <row r="24624" spans="1:12" x14ac:dyDescent="0.35">
      <c r="A24624" t="s">
        <v>383</v>
      </c>
      <c r="B24624" s="1">
        <v>45338</v>
      </c>
      <c r="C24624">
        <v>1059.25</v>
      </c>
      <c r="D24624">
        <v>1058</v>
      </c>
      <c r="E24624">
        <v>1093.95</v>
      </c>
      <c r="F24624">
        <v>1057.95</v>
      </c>
      <c r="G24624">
        <v>1088.95</v>
      </c>
      <c r="H24624">
        <v>38454</v>
      </c>
      <c r="I24624">
        <v>416.54</v>
      </c>
      <c r="J24624">
        <v>8602</v>
      </c>
      <c r="K24624">
        <v>18841</v>
      </c>
      <c r="L24624">
        <v>49</v>
      </c>
    </row>
    <row r="24625" spans="1:12" x14ac:dyDescent="0.35">
      <c r="A24625" t="s">
        <v>382</v>
      </c>
      <c r="B24625" s="1">
        <v>45338</v>
      </c>
      <c r="C24625">
        <v>40.85</v>
      </c>
      <c r="D24625">
        <v>41</v>
      </c>
      <c r="E24625">
        <v>42.7</v>
      </c>
      <c r="F24625">
        <v>40.299999999999997</v>
      </c>
      <c r="G24625">
        <v>42.1</v>
      </c>
      <c r="H24625">
        <v>5720536</v>
      </c>
      <c r="I24625">
        <v>2402.4299999999998</v>
      </c>
      <c r="J24625">
        <v>15968</v>
      </c>
      <c r="K24625">
        <v>2761967</v>
      </c>
      <c r="L24625">
        <v>48.28</v>
      </c>
    </row>
    <row r="24626" spans="1:12" x14ac:dyDescent="0.35">
      <c r="A24626" t="s">
        <v>381</v>
      </c>
      <c r="B24626" s="1">
        <v>45338</v>
      </c>
      <c r="C24626">
        <v>45.55</v>
      </c>
      <c r="D24626">
        <v>46.75</v>
      </c>
      <c r="E24626">
        <v>47.8</v>
      </c>
      <c r="F24626">
        <v>46</v>
      </c>
      <c r="G24626">
        <v>47.8</v>
      </c>
      <c r="H24626">
        <v>11998493</v>
      </c>
      <c r="I24626">
        <v>5695.83</v>
      </c>
      <c r="J24626">
        <v>27661</v>
      </c>
      <c r="K24626">
        <v>6791124</v>
      </c>
      <c r="L24626">
        <v>56.6</v>
      </c>
    </row>
    <row r="24627" spans="1:12" x14ac:dyDescent="0.35">
      <c r="A24627" t="s">
        <v>380</v>
      </c>
      <c r="B24627" s="1">
        <v>45338</v>
      </c>
      <c r="C24627">
        <v>251</v>
      </c>
      <c r="D24627">
        <v>253</v>
      </c>
      <c r="E24627">
        <v>253.9</v>
      </c>
      <c r="F24627">
        <v>246</v>
      </c>
      <c r="G24627">
        <v>247.6</v>
      </c>
      <c r="H24627">
        <v>157379</v>
      </c>
      <c r="I24627">
        <v>392.29</v>
      </c>
      <c r="J24627">
        <v>7150</v>
      </c>
      <c r="K24627">
        <v>86603</v>
      </c>
      <c r="L24627">
        <v>55.03</v>
      </c>
    </row>
    <row r="24628" spans="1:12" x14ac:dyDescent="0.35">
      <c r="A24628" t="s">
        <v>379</v>
      </c>
      <c r="B24628" s="1">
        <v>45338</v>
      </c>
      <c r="C24628">
        <v>22.7</v>
      </c>
      <c r="D24628">
        <v>22.65</v>
      </c>
      <c r="E24628">
        <v>23</v>
      </c>
      <c r="F24628">
        <v>22.3</v>
      </c>
      <c r="G24628">
        <v>22.5</v>
      </c>
      <c r="H24628">
        <v>74312</v>
      </c>
      <c r="I24628">
        <v>16.899999999999999</v>
      </c>
      <c r="J24628">
        <v>221</v>
      </c>
      <c r="K24628">
        <v>58703</v>
      </c>
      <c r="L24628">
        <v>79</v>
      </c>
    </row>
    <row r="24629" spans="1:12" x14ac:dyDescent="0.35">
      <c r="A24629" t="s">
        <v>378</v>
      </c>
      <c r="B24629" s="1">
        <v>45338</v>
      </c>
      <c r="C24629">
        <v>150.4</v>
      </c>
      <c r="D24629">
        <v>152.75</v>
      </c>
      <c r="E24629">
        <v>162.69999999999999</v>
      </c>
      <c r="F24629">
        <v>152</v>
      </c>
      <c r="G24629">
        <v>158.75</v>
      </c>
      <c r="H24629">
        <v>11288044</v>
      </c>
      <c r="I24629">
        <v>17939.349999999999</v>
      </c>
      <c r="J24629">
        <v>95821</v>
      </c>
      <c r="K24629">
        <v>2900457</v>
      </c>
      <c r="L24629">
        <v>25.69</v>
      </c>
    </row>
    <row r="24630" spans="1:12" x14ac:dyDescent="0.35">
      <c r="A24630" t="s">
        <v>377</v>
      </c>
      <c r="B24630" s="1">
        <v>45338</v>
      </c>
      <c r="C24630">
        <v>151</v>
      </c>
      <c r="D24630">
        <v>153.25</v>
      </c>
      <c r="E24630">
        <v>153.25</v>
      </c>
      <c r="F24630">
        <v>146.15</v>
      </c>
      <c r="G24630">
        <v>148.19999999999999</v>
      </c>
      <c r="H24630">
        <v>26442</v>
      </c>
      <c r="I24630">
        <v>39.57</v>
      </c>
      <c r="J24630">
        <v>580</v>
      </c>
      <c r="K24630">
        <v>15048</v>
      </c>
      <c r="L24630">
        <v>56.91</v>
      </c>
    </row>
    <row r="24631" spans="1:12" x14ac:dyDescent="0.35">
      <c r="A24631" t="s">
        <v>376</v>
      </c>
      <c r="B24631" s="1">
        <v>45338</v>
      </c>
      <c r="C24631">
        <v>1616.2</v>
      </c>
      <c r="D24631">
        <v>1642</v>
      </c>
      <c r="E24631">
        <v>1668</v>
      </c>
      <c r="F24631">
        <v>1572</v>
      </c>
      <c r="G24631">
        <v>1585.65</v>
      </c>
      <c r="H24631">
        <v>53697</v>
      </c>
      <c r="I24631">
        <v>872.05</v>
      </c>
      <c r="J24631">
        <v>10364</v>
      </c>
      <c r="K24631">
        <v>21635</v>
      </c>
      <c r="L24631">
        <v>40.29</v>
      </c>
    </row>
    <row r="24632" spans="1:12" x14ac:dyDescent="0.35">
      <c r="A24632" t="s">
        <v>375</v>
      </c>
      <c r="B24632" s="1">
        <v>45338</v>
      </c>
      <c r="C24632">
        <v>58.8</v>
      </c>
      <c r="D24632">
        <v>58.9</v>
      </c>
      <c r="E24632">
        <v>60.9</v>
      </c>
      <c r="F24632">
        <v>58.9</v>
      </c>
      <c r="G24632">
        <v>59.3</v>
      </c>
      <c r="H24632">
        <v>3018123</v>
      </c>
      <c r="I24632">
        <v>1805.71</v>
      </c>
      <c r="J24632">
        <v>7637</v>
      </c>
      <c r="K24632">
        <v>986593</v>
      </c>
      <c r="L24632">
        <v>32.69</v>
      </c>
    </row>
    <row r="24633" spans="1:12" x14ac:dyDescent="0.35">
      <c r="A24633" t="s">
        <v>374</v>
      </c>
      <c r="B24633" s="1">
        <v>45338</v>
      </c>
      <c r="C24633">
        <v>95.25</v>
      </c>
      <c r="D24633">
        <v>94.1</v>
      </c>
      <c r="E24633">
        <v>96</v>
      </c>
      <c r="F24633">
        <v>93.5</v>
      </c>
      <c r="G24633">
        <v>94.85</v>
      </c>
      <c r="H24633">
        <v>7278</v>
      </c>
      <c r="I24633">
        <v>6.89</v>
      </c>
      <c r="J24633">
        <v>296</v>
      </c>
      <c r="K24633">
        <v>5247</v>
      </c>
      <c r="L24633">
        <v>72.09</v>
      </c>
    </row>
    <row r="24634" spans="1:12" x14ac:dyDescent="0.35">
      <c r="A24634" t="s">
        <v>373</v>
      </c>
      <c r="B24634" s="1">
        <v>45338</v>
      </c>
      <c r="C24634">
        <v>139.25</v>
      </c>
      <c r="D24634">
        <v>140.15</v>
      </c>
      <c r="E24634">
        <v>141.9</v>
      </c>
      <c r="F24634">
        <v>139.6</v>
      </c>
      <c r="G24634">
        <v>140.05000000000001</v>
      </c>
      <c r="H24634">
        <v>1539691</v>
      </c>
      <c r="I24634">
        <v>2163.7199999999998</v>
      </c>
      <c r="J24634">
        <v>11702</v>
      </c>
      <c r="K24634">
        <v>685653</v>
      </c>
      <c r="L24634">
        <v>44.53</v>
      </c>
    </row>
    <row r="24635" spans="1:12" x14ac:dyDescent="0.35">
      <c r="A24635" t="s">
        <v>372</v>
      </c>
      <c r="B24635" s="1">
        <v>45338</v>
      </c>
      <c r="C24635">
        <v>263.2</v>
      </c>
      <c r="D24635">
        <v>267.39999999999998</v>
      </c>
      <c r="E24635">
        <v>272.85000000000002</v>
      </c>
      <c r="F24635">
        <v>252.3</v>
      </c>
      <c r="G24635">
        <v>254.45</v>
      </c>
      <c r="H24635">
        <v>41237</v>
      </c>
      <c r="I24635">
        <v>106.87</v>
      </c>
      <c r="J24635">
        <v>1346</v>
      </c>
      <c r="K24635">
        <v>29296</v>
      </c>
      <c r="L24635">
        <v>71.040000000000006</v>
      </c>
    </row>
    <row r="24636" spans="1:12" x14ac:dyDescent="0.35">
      <c r="A24636" t="s">
        <v>371</v>
      </c>
      <c r="B24636" s="1">
        <v>45338</v>
      </c>
      <c r="C24636">
        <v>461.95</v>
      </c>
      <c r="D24636">
        <v>464</v>
      </c>
      <c r="E24636">
        <v>469.95</v>
      </c>
      <c r="F24636">
        <v>451</v>
      </c>
      <c r="G24636">
        <v>454.45</v>
      </c>
      <c r="H24636">
        <v>1057576</v>
      </c>
      <c r="I24636">
        <v>4853.43</v>
      </c>
      <c r="J24636">
        <v>37865</v>
      </c>
      <c r="K24636">
        <v>584100</v>
      </c>
      <c r="L24636">
        <v>55.23</v>
      </c>
    </row>
    <row r="24637" spans="1:12" x14ac:dyDescent="0.35">
      <c r="A24637" t="s">
        <v>370</v>
      </c>
      <c r="B24637" s="1">
        <v>45338</v>
      </c>
      <c r="C24637">
        <v>248.3</v>
      </c>
      <c r="D24637">
        <v>249.8</v>
      </c>
      <c r="E24637">
        <v>254.35</v>
      </c>
      <c r="F24637">
        <v>244</v>
      </c>
      <c r="G24637">
        <v>246.8</v>
      </c>
      <c r="H24637">
        <v>181517</v>
      </c>
      <c r="I24637">
        <v>450.26</v>
      </c>
      <c r="J24637">
        <v>9769</v>
      </c>
      <c r="K24637">
        <v>89009</v>
      </c>
      <c r="L24637">
        <v>49.04</v>
      </c>
    </row>
    <row r="24638" spans="1:12" x14ac:dyDescent="0.35">
      <c r="A24638" t="s">
        <v>369</v>
      </c>
      <c r="B24638" s="1">
        <v>45338</v>
      </c>
      <c r="C24638">
        <v>179.9</v>
      </c>
      <c r="D24638">
        <v>180.15</v>
      </c>
      <c r="E24638">
        <v>181.9</v>
      </c>
      <c r="F24638">
        <v>175</v>
      </c>
      <c r="G24638">
        <v>175.9</v>
      </c>
      <c r="H24638">
        <v>7790</v>
      </c>
      <c r="I24638">
        <v>13.87</v>
      </c>
      <c r="J24638">
        <v>558</v>
      </c>
      <c r="K24638">
        <v>5439</v>
      </c>
      <c r="L24638">
        <v>69.819999999999993</v>
      </c>
    </row>
    <row r="24639" spans="1:12" x14ac:dyDescent="0.35">
      <c r="A24639" t="s">
        <v>368</v>
      </c>
      <c r="B24639" s="1">
        <v>45338</v>
      </c>
      <c r="C24639">
        <v>2282.6999999999998</v>
      </c>
      <c r="D24639">
        <v>2289</v>
      </c>
      <c r="E24639">
        <v>2323.25</v>
      </c>
      <c r="F24639">
        <v>2273.0500000000002</v>
      </c>
      <c r="G24639">
        <v>2312.1999999999998</v>
      </c>
      <c r="H24639">
        <v>205382</v>
      </c>
      <c r="I24639">
        <v>4738.46</v>
      </c>
      <c r="J24639">
        <v>17223</v>
      </c>
      <c r="K24639">
        <v>63915</v>
      </c>
      <c r="L24639">
        <v>31.12</v>
      </c>
    </row>
    <row r="24640" spans="1:12" x14ac:dyDescent="0.35">
      <c r="A24640" t="s">
        <v>367</v>
      </c>
      <c r="B24640" s="1">
        <v>45338</v>
      </c>
      <c r="C24640">
        <v>507.9</v>
      </c>
      <c r="D24640">
        <v>506.5</v>
      </c>
      <c r="E24640">
        <v>514.4</v>
      </c>
      <c r="F24640">
        <v>492.7</v>
      </c>
      <c r="G24640">
        <v>494.5</v>
      </c>
      <c r="H24640">
        <v>777790</v>
      </c>
      <c r="I24640">
        <v>3895.58</v>
      </c>
      <c r="J24640">
        <v>29460</v>
      </c>
      <c r="K24640">
        <v>460954</v>
      </c>
      <c r="L24640">
        <v>59.26</v>
      </c>
    </row>
    <row r="24641" spans="1:12" x14ac:dyDescent="0.35">
      <c r="A24641" t="s">
        <v>366</v>
      </c>
      <c r="B24641" s="1">
        <v>45338</v>
      </c>
      <c r="C24641">
        <v>648.4</v>
      </c>
      <c r="D24641">
        <v>648.4</v>
      </c>
      <c r="E24641">
        <v>668</v>
      </c>
      <c r="F24641">
        <v>647.04999999999995</v>
      </c>
      <c r="G24641">
        <v>652.1</v>
      </c>
      <c r="H24641">
        <v>28243</v>
      </c>
      <c r="I24641">
        <v>185.35</v>
      </c>
      <c r="J24641">
        <v>5016</v>
      </c>
      <c r="K24641">
        <v>17254</v>
      </c>
      <c r="L24641">
        <v>61.09</v>
      </c>
    </row>
    <row r="24642" spans="1:12" x14ac:dyDescent="0.35">
      <c r="A24642" t="s">
        <v>365</v>
      </c>
      <c r="B24642" s="1">
        <v>45338</v>
      </c>
      <c r="C24642">
        <v>323.75</v>
      </c>
      <c r="D24642">
        <v>326</v>
      </c>
      <c r="E24642">
        <v>327.85</v>
      </c>
      <c r="F24642">
        <v>320.45</v>
      </c>
      <c r="G24642">
        <v>323.64999999999998</v>
      </c>
      <c r="H24642">
        <v>470758</v>
      </c>
      <c r="I24642">
        <v>1522.34</v>
      </c>
      <c r="J24642">
        <v>18319</v>
      </c>
      <c r="K24642">
        <v>277156</v>
      </c>
      <c r="L24642">
        <v>58.87</v>
      </c>
    </row>
    <row r="24643" spans="1:12" x14ac:dyDescent="0.35">
      <c r="A24643" t="s">
        <v>364</v>
      </c>
      <c r="B24643" s="1">
        <v>45338</v>
      </c>
      <c r="C24643">
        <v>58.35</v>
      </c>
      <c r="D24643">
        <v>58.85</v>
      </c>
      <c r="E24643">
        <v>60.2</v>
      </c>
      <c r="F24643">
        <v>58</v>
      </c>
      <c r="G24643">
        <v>58.55</v>
      </c>
      <c r="H24643">
        <v>4530956</v>
      </c>
      <c r="I24643">
        <v>2673.7</v>
      </c>
      <c r="J24643">
        <v>13671</v>
      </c>
      <c r="K24643">
        <v>1402215</v>
      </c>
      <c r="L24643">
        <v>30.95</v>
      </c>
    </row>
    <row r="24644" spans="1:12" x14ac:dyDescent="0.35">
      <c r="A24644" t="s">
        <v>363</v>
      </c>
      <c r="B24644" s="1">
        <v>45338</v>
      </c>
      <c r="C24644">
        <v>223.4</v>
      </c>
      <c r="D24644">
        <v>226.85</v>
      </c>
      <c r="E24644">
        <v>227.45</v>
      </c>
      <c r="F24644">
        <v>213.55</v>
      </c>
      <c r="G24644">
        <v>214.85</v>
      </c>
      <c r="H24644">
        <v>347517</v>
      </c>
      <c r="I24644">
        <v>765.78</v>
      </c>
      <c r="J24644">
        <v>12142</v>
      </c>
      <c r="K24644">
        <v>162778</v>
      </c>
      <c r="L24644">
        <v>46.84</v>
      </c>
    </row>
    <row r="24645" spans="1:12" x14ac:dyDescent="0.35">
      <c r="A24645" t="s">
        <v>362</v>
      </c>
      <c r="B24645" s="1">
        <v>45338</v>
      </c>
      <c r="C24645">
        <v>984.4</v>
      </c>
      <c r="D24645">
        <v>995</v>
      </c>
      <c r="E24645">
        <v>996.3</v>
      </c>
      <c r="F24645">
        <v>978.3</v>
      </c>
      <c r="G24645">
        <v>982.45</v>
      </c>
      <c r="H24645">
        <v>18160</v>
      </c>
      <c r="I24645">
        <v>178.74</v>
      </c>
      <c r="J24645">
        <v>2369</v>
      </c>
      <c r="K24645">
        <v>8024</v>
      </c>
      <c r="L24645">
        <v>44.19</v>
      </c>
    </row>
    <row r="24646" spans="1:12" x14ac:dyDescent="0.35">
      <c r="A24646" t="s">
        <v>361</v>
      </c>
      <c r="B24646" s="1">
        <v>45338</v>
      </c>
      <c r="C24646">
        <v>179.55</v>
      </c>
      <c r="D24646">
        <v>181.15</v>
      </c>
      <c r="E24646">
        <v>182.85</v>
      </c>
      <c r="F24646">
        <v>175</v>
      </c>
      <c r="G24646">
        <v>177.7</v>
      </c>
      <c r="H24646">
        <v>19857</v>
      </c>
      <c r="I24646">
        <v>35.299999999999997</v>
      </c>
      <c r="J24646">
        <v>841</v>
      </c>
      <c r="K24646">
        <v>11088</v>
      </c>
      <c r="L24646">
        <v>55.84</v>
      </c>
    </row>
    <row r="24647" spans="1:12" x14ac:dyDescent="0.35">
      <c r="A24647" t="s">
        <v>360</v>
      </c>
      <c r="B24647" s="1">
        <v>45338</v>
      </c>
      <c r="C24647">
        <v>83.75</v>
      </c>
      <c r="D24647">
        <v>83.75</v>
      </c>
      <c r="E24647">
        <v>85.35</v>
      </c>
      <c r="F24647">
        <v>83</v>
      </c>
      <c r="G24647">
        <v>83.55</v>
      </c>
      <c r="H24647">
        <v>36807</v>
      </c>
      <c r="I24647">
        <v>30.98</v>
      </c>
      <c r="J24647">
        <v>477</v>
      </c>
      <c r="K24647">
        <v>22267</v>
      </c>
      <c r="L24647">
        <v>60.5</v>
      </c>
    </row>
    <row r="24648" spans="1:12" x14ac:dyDescent="0.35">
      <c r="A24648" t="s">
        <v>359</v>
      </c>
      <c r="B24648" s="1">
        <v>45338</v>
      </c>
      <c r="C24648">
        <v>212.25</v>
      </c>
      <c r="D24648">
        <v>215</v>
      </c>
      <c r="E24648">
        <v>220.45</v>
      </c>
      <c r="F24648">
        <v>209.3</v>
      </c>
      <c r="G24648">
        <v>219.1</v>
      </c>
      <c r="H24648">
        <v>6978</v>
      </c>
      <c r="I24648">
        <v>15.03</v>
      </c>
      <c r="J24648">
        <v>402</v>
      </c>
      <c r="K24648">
        <v>4223</v>
      </c>
      <c r="L24648">
        <v>60.52</v>
      </c>
    </row>
    <row r="24649" spans="1:12" x14ac:dyDescent="0.35">
      <c r="A24649" t="s">
        <v>358</v>
      </c>
      <c r="B24649" s="1">
        <v>45338</v>
      </c>
      <c r="C24649">
        <v>135</v>
      </c>
      <c r="D24649">
        <v>135.44999999999999</v>
      </c>
      <c r="E24649">
        <v>137.15</v>
      </c>
      <c r="F24649">
        <v>134.1</v>
      </c>
      <c r="G24649">
        <v>136.1</v>
      </c>
      <c r="H24649">
        <v>2294969</v>
      </c>
      <c r="I24649">
        <v>3114.42</v>
      </c>
      <c r="J24649">
        <v>19805</v>
      </c>
      <c r="K24649">
        <v>1221054</v>
      </c>
      <c r="L24649">
        <v>53.21</v>
      </c>
    </row>
    <row r="24650" spans="1:12" x14ac:dyDescent="0.35">
      <c r="A24650" t="s">
        <v>357</v>
      </c>
      <c r="B24650" s="1">
        <v>45338</v>
      </c>
      <c r="C24650">
        <v>205.2</v>
      </c>
      <c r="D24650">
        <v>206.6</v>
      </c>
      <c r="E24650">
        <v>216.65</v>
      </c>
      <c r="F24650">
        <v>200.25</v>
      </c>
      <c r="G24650">
        <v>204.95</v>
      </c>
      <c r="H24650">
        <v>2552005</v>
      </c>
      <c r="I24650">
        <v>5294.94</v>
      </c>
      <c r="J24650">
        <v>52451</v>
      </c>
      <c r="K24650">
        <v>926873</v>
      </c>
      <c r="L24650">
        <v>36.32</v>
      </c>
    </row>
    <row r="24651" spans="1:12" x14ac:dyDescent="0.35">
      <c r="A24651" t="s">
        <v>356</v>
      </c>
      <c r="B24651" s="1">
        <v>45338</v>
      </c>
      <c r="C24651">
        <v>48.3</v>
      </c>
      <c r="D24651">
        <v>49.9</v>
      </c>
      <c r="E24651">
        <v>53.1</v>
      </c>
      <c r="F24651">
        <v>48.6</v>
      </c>
      <c r="G24651">
        <v>53.1</v>
      </c>
      <c r="H24651">
        <v>476153</v>
      </c>
      <c r="I24651">
        <v>249.45</v>
      </c>
      <c r="J24651">
        <v>3189</v>
      </c>
      <c r="K24651">
        <v>206855</v>
      </c>
      <c r="L24651">
        <v>43.44</v>
      </c>
    </row>
    <row r="24652" spans="1:12" x14ac:dyDescent="0.35">
      <c r="A24652" t="s">
        <v>355</v>
      </c>
      <c r="B24652" s="1">
        <v>45338</v>
      </c>
      <c r="C24652">
        <v>268.60000000000002</v>
      </c>
      <c r="D24652">
        <v>270.25</v>
      </c>
      <c r="E24652">
        <v>273.7</v>
      </c>
      <c r="F24652">
        <v>264</v>
      </c>
      <c r="G24652">
        <v>266.8</v>
      </c>
      <c r="H24652">
        <v>954436</v>
      </c>
      <c r="I24652">
        <v>2571.66</v>
      </c>
      <c r="J24652">
        <v>13773</v>
      </c>
      <c r="K24652">
        <v>532654</v>
      </c>
      <c r="L24652">
        <v>55.81</v>
      </c>
    </row>
    <row r="24653" spans="1:12" x14ac:dyDescent="0.35">
      <c r="A24653" t="s">
        <v>354</v>
      </c>
      <c r="B24653" s="1">
        <v>45338</v>
      </c>
      <c r="C24653">
        <v>139.9</v>
      </c>
      <c r="D24653">
        <v>141</v>
      </c>
      <c r="E24653">
        <v>141.75</v>
      </c>
      <c r="F24653">
        <v>138.85</v>
      </c>
      <c r="G24653">
        <v>139.25</v>
      </c>
      <c r="H24653">
        <v>105176</v>
      </c>
      <c r="I24653">
        <v>147.91999999999999</v>
      </c>
      <c r="J24653">
        <v>2315</v>
      </c>
      <c r="K24653">
        <v>67570</v>
      </c>
      <c r="L24653">
        <v>64.239999999999995</v>
      </c>
    </row>
    <row r="24654" spans="1:12" x14ac:dyDescent="0.35">
      <c r="A24654" t="s">
        <v>353</v>
      </c>
      <c r="B24654" s="1">
        <v>45338</v>
      </c>
      <c r="C24654">
        <v>450.85</v>
      </c>
      <c r="D24654">
        <v>468</v>
      </c>
      <c r="E24654">
        <v>486</v>
      </c>
      <c r="F24654">
        <v>451.1</v>
      </c>
      <c r="G24654">
        <v>453.55</v>
      </c>
      <c r="H24654">
        <v>5127022</v>
      </c>
      <c r="I24654">
        <v>23946.41</v>
      </c>
      <c r="J24654">
        <v>105367</v>
      </c>
      <c r="K24654">
        <v>995413</v>
      </c>
      <c r="L24654">
        <v>19.420000000000002</v>
      </c>
    </row>
    <row r="24655" spans="1:12" x14ac:dyDescent="0.35">
      <c r="A24655" t="s">
        <v>352</v>
      </c>
      <c r="B24655" s="1">
        <v>45338</v>
      </c>
      <c r="C24655">
        <v>94.55</v>
      </c>
      <c r="D24655">
        <v>96.9</v>
      </c>
      <c r="E24655">
        <v>104.5</v>
      </c>
      <c r="F24655">
        <v>93.25</v>
      </c>
      <c r="G24655">
        <v>100</v>
      </c>
      <c r="H24655">
        <v>1644700</v>
      </c>
      <c r="I24655">
        <v>1646.06</v>
      </c>
      <c r="J24655">
        <v>9918</v>
      </c>
      <c r="K24655">
        <v>1115184</v>
      </c>
      <c r="L24655">
        <v>67.8</v>
      </c>
    </row>
    <row r="24656" spans="1:12" x14ac:dyDescent="0.35">
      <c r="A24656" t="s">
        <v>351</v>
      </c>
      <c r="B24656" s="1">
        <v>45338</v>
      </c>
      <c r="C24656">
        <v>1854.65</v>
      </c>
      <c r="D24656">
        <v>1905</v>
      </c>
      <c r="E24656">
        <v>2037.95</v>
      </c>
      <c r="F24656">
        <v>1905</v>
      </c>
      <c r="G24656">
        <v>2019.15</v>
      </c>
      <c r="H24656">
        <v>1536264</v>
      </c>
      <c r="I24656">
        <v>30821.22</v>
      </c>
      <c r="J24656">
        <v>96036</v>
      </c>
      <c r="K24656">
        <v>330021</v>
      </c>
      <c r="L24656">
        <v>21.48</v>
      </c>
    </row>
    <row r="24657" spans="1:12" x14ac:dyDescent="0.35">
      <c r="A24657" t="s">
        <v>350</v>
      </c>
      <c r="B24657" s="1">
        <v>45338</v>
      </c>
      <c r="C24657">
        <v>590</v>
      </c>
      <c r="D24657">
        <v>594</v>
      </c>
      <c r="E24657">
        <v>625.79999999999995</v>
      </c>
      <c r="F24657">
        <v>592</v>
      </c>
      <c r="G24657">
        <v>605.4</v>
      </c>
      <c r="H24657">
        <v>285021</v>
      </c>
      <c r="I24657">
        <v>1736.36</v>
      </c>
      <c r="J24657">
        <v>22914</v>
      </c>
      <c r="K24657">
        <v>93145</v>
      </c>
      <c r="L24657">
        <v>32.68</v>
      </c>
    </row>
    <row r="24658" spans="1:12" x14ac:dyDescent="0.35">
      <c r="A24658" t="s">
        <v>349</v>
      </c>
      <c r="B24658" s="1">
        <v>45338</v>
      </c>
      <c r="C24658">
        <v>12.45</v>
      </c>
      <c r="D24658">
        <v>12.5</v>
      </c>
      <c r="E24658">
        <v>12.8</v>
      </c>
      <c r="F24658">
        <v>12.25</v>
      </c>
      <c r="G24658">
        <v>12.25</v>
      </c>
      <c r="H24658">
        <v>682237</v>
      </c>
      <c r="I24658">
        <v>84.67</v>
      </c>
      <c r="J24658">
        <v>887</v>
      </c>
      <c r="K24658">
        <v>395821</v>
      </c>
      <c r="L24658">
        <v>58.02</v>
      </c>
    </row>
    <row r="24659" spans="1:12" x14ac:dyDescent="0.35">
      <c r="A24659" t="s">
        <v>348</v>
      </c>
      <c r="B24659" s="1">
        <v>45338</v>
      </c>
      <c r="C24659">
        <v>58.4</v>
      </c>
      <c r="D24659">
        <v>59.2</v>
      </c>
      <c r="E24659">
        <v>59.65</v>
      </c>
      <c r="F24659">
        <v>56.05</v>
      </c>
      <c r="G24659">
        <v>56.8</v>
      </c>
      <c r="H24659">
        <v>44079</v>
      </c>
      <c r="I24659">
        <v>25.26</v>
      </c>
      <c r="J24659">
        <v>530</v>
      </c>
      <c r="K24659">
        <v>27330</v>
      </c>
      <c r="L24659">
        <v>62</v>
      </c>
    </row>
    <row r="24660" spans="1:12" x14ac:dyDescent="0.35">
      <c r="A24660" t="s">
        <v>347</v>
      </c>
      <c r="B24660" s="1">
        <v>45338</v>
      </c>
      <c r="C24660">
        <v>393.65</v>
      </c>
      <c r="D24660">
        <v>393.5</v>
      </c>
      <c r="E24660">
        <v>397.85</v>
      </c>
      <c r="F24660">
        <v>391.5</v>
      </c>
      <c r="G24660">
        <v>394.85</v>
      </c>
      <c r="H24660">
        <v>42969</v>
      </c>
      <c r="I24660">
        <v>169.11</v>
      </c>
      <c r="J24660">
        <v>2817</v>
      </c>
      <c r="K24660">
        <v>17152</v>
      </c>
      <c r="L24660">
        <v>39.92</v>
      </c>
    </row>
    <row r="24661" spans="1:12" x14ac:dyDescent="0.35">
      <c r="A24661" t="s">
        <v>346</v>
      </c>
      <c r="B24661" s="1">
        <v>45338</v>
      </c>
      <c r="C24661">
        <v>2046.35</v>
      </c>
      <c r="D24661">
        <v>2051.5</v>
      </c>
      <c r="E24661">
        <v>2116.65</v>
      </c>
      <c r="F24661">
        <v>2051.4</v>
      </c>
      <c r="G24661">
        <v>2084.6</v>
      </c>
      <c r="H24661">
        <v>435123</v>
      </c>
      <c r="I24661">
        <v>9086.07</v>
      </c>
      <c r="J24661">
        <v>37789</v>
      </c>
      <c r="K24661">
        <v>241683</v>
      </c>
      <c r="L24661">
        <v>55.54</v>
      </c>
    </row>
    <row r="24662" spans="1:12" x14ac:dyDescent="0.35">
      <c r="A24662" t="s">
        <v>345</v>
      </c>
      <c r="B24662" s="1">
        <v>45338</v>
      </c>
      <c r="C24662">
        <v>544.20000000000005</v>
      </c>
      <c r="D24662">
        <v>545.1</v>
      </c>
      <c r="E24662">
        <v>547.85</v>
      </c>
      <c r="F24662">
        <v>541</v>
      </c>
      <c r="G24662">
        <v>544.5</v>
      </c>
      <c r="H24662">
        <v>839405</v>
      </c>
      <c r="I24662">
        <v>4570.9799999999996</v>
      </c>
      <c r="J24662">
        <v>19214</v>
      </c>
      <c r="K24662">
        <v>568021</v>
      </c>
      <c r="L24662">
        <v>67.67</v>
      </c>
    </row>
    <row r="24663" spans="1:12" x14ac:dyDescent="0.35">
      <c r="A24663" t="s">
        <v>344</v>
      </c>
      <c r="B24663" s="1">
        <v>45338</v>
      </c>
      <c r="C24663">
        <v>778.1</v>
      </c>
      <c r="D24663">
        <v>782.55</v>
      </c>
      <c r="E24663">
        <v>807.1</v>
      </c>
      <c r="F24663">
        <v>782</v>
      </c>
      <c r="G24663">
        <v>784.85</v>
      </c>
      <c r="H24663">
        <v>196954</v>
      </c>
      <c r="I24663">
        <v>1563.78</v>
      </c>
      <c r="J24663">
        <v>14337</v>
      </c>
      <c r="K24663">
        <v>78870</v>
      </c>
      <c r="L24663">
        <v>40.04</v>
      </c>
    </row>
    <row r="24664" spans="1:12" x14ac:dyDescent="0.35">
      <c r="A24664" t="s">
        <v>343</v>
      </c>
      <c r="B24664" s="1">
        <v>45338</v>
      </c>
      <c r="C24664">
        <v>2099.5500000000002</v>
      </c>
      <c r="D24664">
        <v>2101</v>
      </c>
      <c r="E24664">
        <v>2119.5</v>
      </c>
      <c r="F24664">
        <v>2023.4</v>
      </c>
      <c r="G24664">
        <v>2052.4</v>
      </c>
      <c r="H24664">
        <v>532256</v>
      </c>
      <c r="I24664">
        <v>10908.78</v>
      </c>
      <c r="J24664">
        <v>45544</v>
      </c>
      <c r="K24664">
        <v>358383</v>
      </c>
      <c r="L24664">
        <v>67.33</v>
      </c>
    </row>
    <row r="24665" spans="1:12" x14ac:dyDescent="0.35">
      <c r="A24665" t="s">
        <v>342</v>
      </c>
      <c r="B24665" s="1">
        <v>45338</v>
      </c>
      <c r="C24665">
        <v>171.5</v>
      </c>
      <c r="D24665">
        <v>172.85</v>
      </c>
      <c r="E24665">
        <v>173.45</v>
      </c>
      <c r="F24665">
        <v>169</v>
      </c>
      <c r="G24665">
        <v>169.75</v>
      </c>
      <c r="H24665">
        <v>50180</v>
      </c>
      <c r="I24665">
        <v>85.65</v>
      </c>
      <c r="J24665">
        <v>3938</v>
      </c>
      <c r="K24665">
        <v>22172</v>
      </c>
      <c r="L24665">
        <v>44.18</v>
      </c>
    </row>
    <row r="24666" spans="1:12" x14ac:dyDescent="0.35">
      <c r="A24666" t="s">
        <v>341</v>
      </c>
      <c r="B24666" s="1">
        <v>45338</v>
      </c>
      <c r="C24666">
        <v>2633.35</v>
      </c>
      <c r="D24666">
        <v>2640</v>
      </c>
      <c r="E24666">
        <v>2646.35</v>
      </c>
      <c r="F24666">
        <v>2592.6999999999998</v>
      </c>
      <c r="G24666">
        <v>2618.1999999999998</v>
      </c>
      <c r="H24666">
        <v>351624</v>
      </c>
      <c r="I24666">
        <v>9193.2099999999991</v>
      </c>
      <c r="J24666">
        <v>31232</v>
      </c>
      <c r="K24666">
        <v>195893</v>
      </c>
      <c r="L24666">
        <v>55.71</v>
      </c>
    </row>
    <row r="24667" spans="1:12" x14ac:dyDescent="0.35">
      <c r="A24667" t="s">
        <v>340</v>
      </c>
      <c r="B24667" s="1">
        <v>45338</v>
      </c>
      <c r="C24667">
        <v>137.44999999999999</v>
      </c>
      <c r="D24667">
        <v>138.44999999999999</v>
      </c>
      <c r="E24667">
        <v>141.19999999999999</v>
      </c>
      <c r="F24667">
        <v>137.80000000000001</v>
      </c>
      <c r="G24667">
        <v>139.85</v>
      </c>
      <c r="H24667">
        <v>6445331</v>
      </c>
      <c r="I24667">
        <v>9017.5400000000009</v>
      </c>
      <c r="J24667">
        <v>26975</v>
      </c>
      <c r="K24667">
        <v>3228749</v>
      </c>
      <c r="L24667">
        <v>50.09</v>
      </c>
    </row>
    <row r="24668" spans="1:12" x14ac:dyDescent="0.35">
      <c r="A24668" t="s">
        <v>339</v>
      </c>
      <c r="B24668" s="1">
        <v>45338</v>
      </c>
      <c r="C24668">
        <v>98.55</v>
      </c>
      <c r="D24668">
        <v>100</v>
      </c>
      <c r="E24668">
        <v>105</v>
      </c>
      <c r="F24668">
        <v>96.55</v>
      </c>
      <c r="G24668">
        <v>99.15</v>
      </c>
      <c r="H24668">
        <v>728400</v>
      </c>
      <c r="I24668">
        <v>731.25</v>
      </c>
      <c r="J24668">
        <v>6358</v>
      </c>
      <c r="K24668">
        <v>294151</v>
      </c>
      <c r="L24668">
        <v>40.380000000000003</v>
      </c>
    </row>
    <row r="24669" spans="1:12" x14ac:dyDescent="0.35">
      <c r="A24669" t="s">
        <v>338</v>
      </c>
      <c r="B24669" s="1">
        <v>45338</v>
      </c>
      <c r="C24669">
        <v>468.3</v>
      </c>
      <c r="D24669">
        <v>475.3</v>
      </c>
      <c r="E24669">
        <v>484.85</v>
      </c>
      <c r="F24669">
        <v>466.1</v>
      </c>
      <c r="G24669">
        <v>482.85</v>
      </c>
      <c r="H24669">
        <v>39878</v>
      </c>
      <c r="I24669">
        <v>190.73</v>
      </c>
      <c r="J24669">
        <v>3523</v>
      </c>
      <c r="K24669">
        <v>25231</v>
      </c>
      <c r="L24669">
        <v>63.27</v>
      </c>
    </row>
    <row r="24670" spans="1:12" x14ac:dyDescent="0.35">
      <c r="A24670" t="s">
        <v>337</v>
      </c>
      <c r="B24670" s="1">
        <v>45338</v>
      </c>
      <c r="C24670">
        <v>374</v>
      </c>
      <c r="D24670">
        <v>375.8</v>
      </c>
      <c r="E24670">
        <v>376.8</v>
      </c>
      <c r="F24670">
        <v>362.1</v>
      </c>
      <c r="G24670">
        <v>364.7</v>
      </c>
      <c r="H24670">
        <v>592507</v>
      </c>
      <c r="I24670">
        <v>2165.5500000000002</v>
      </c>
      <c r="J24670">
        <v>18842</v>
      </c>
      <c r="K24670">
        <v>423537</v>
      </c>
      <c r="L24670">
        <v>71.48</v>
      </c>
    </row>
    <row r="24671" spans="1:12" x14ac:dyDescent="0.35">
      <c r="A24671" t="s">
        <v>336</v>
      </c>
      <c r="B24671" s="1">
        <v>45338</v>
      </c>
      <c r="C24671">
        <v>283.2</v>
      </c>
      <c r="D24671">
        <v>283.7</v>
      </c>
      <c r="E24671">
        <v>286.25</v>
      </c>
      <c r="F24671">
        <v>282.7</v>
      </c>
      <c r="G24671">
        <v>284.8</v>
      </c>
      <c r="H24671">
        <v>2891658</v>
      </c>
      <c r="I24671">
        <v>8226.69</v>
      </c>
      <c r="J24671">
        <v>40088</v>
      </c>
      <c r="K24671">
        <v>2029048</v>
      </c>
      <c r="L24671">
        <v>70.17</v>
      </c>
    </row>
    <row r="24672" spans="1:12" x14ac:dyDescent="0.35">
      <c r="A24672" t="s">
        <v>335</v>
      </c>
      <c r="B24672" s="1">
        <v>45338</v>
      </c>
      <c r="C24672">
        <v>4591.1000000000004</v>
      </c>
      <c r="D24672">
        <v>4650</v>
      </c>
      <c r="E24672">
        <v>4833.45</v>
      </c>
      <c r="F24672">
        <v>4575.05</v>
      </c>
      <c r="G24672">
        <v>4609.2</v>
      </c>
      <c r="H24672">
        <v>225854</v>
      </c>
      <c r="I24672">
        <v>10659.67</v>
      </c>
      <c r="J24672">
        <v>22208</v>
      </c>
      <c r="K24672">
        <v>26232</v>
      </c>
      <c r="L24672">
        <v>11.61</v>
      </c>
    </row>
    <row r="24673" spans="1:12" x14ac:dyDescent="0.35">
      <c r="A24673" t="s">
        <v>334</v>
      </c>
      <c r="B24673" s="1">
        <v>45338</v>
      </c>
      <c r="C24673">
        <v>469.65</v>
      </c>
      <c r="D24673">
        <v>475</v>
      </c>
      <c r="E24673">
        <v>497</v>
      </c>
      <c r="F24673">
        <v>473.8</v>
      </c>
      <c r="G24673">
        <v>483.95</v>
      </c>
      <c r="H24673">
        <v>38429</v>
      </c>
      <c r="I24673">
        <v>187.08</v>
      </c>
      <c r="J24673">
        <v>1471</v>
      </c>
      <c r="K24673">
        <v>22070</v>
      </c>
      <c r="L24673">
        <v>57.43</v>
      </c>
    </row>
    <row r="24674" spans="1:12" x14ac:dyDescent="0.35">
      <c r="A24674" t="s">
        <v>333</v>
      </c>
      <c r="B24674" s="1">
        <v>45338</v>
      </c>
      <c r="C24674">
        <v>1557.1</v>
      </c>
      <c r="D24674">
        <v>1575.6</v>
      </c>
      <c r="E24674">
        <v>1602</v>
      </c>
      <c r="F24674">
        <v>1554.05</v>
      </c>
      <c r="G24674">
        <v>1558.4</v>
      </c>
      <c r="H24674">
        <v>212804</v>
      </c>
      <c r="I24674">
        <v>3334.65</v>
      </c>
      <c r="J24674">
        <v>13161</v>
      </c>
      <c r="K24674">
        <v>152259</v>
      </c>
      <c r="L24674">
        <v>71.55</v>
      </c>
    </row>
    <row r="24675" spans="1:12" x14ac:dyDescent="0.35">
      <c r="A24675" t="s">
        <v>332</v>
      </c>
      <c r="B24675" s="1">
        <v>45338</v>
      </c>
      <c r="C24675">
        <v>800.05</v>
      </c>
      <c r="D24675">
        <v>796</v>
      </c>
      <c r="E24675">
        <v>806</v>
      </c>
      <c r="F24675">
        <v>790</v>
      </c>
      <c r="G24675">
        <v>796.55</v>
      </c>
      <c r="H24675">
        <v>7832</v>
      </c>
      <c r="I24675">
        <v>62.59</v>
      </c>
      <c r="J24675">
        <v>1142</v>
      </c>
      <c r="K24675">
        <v>4844</v>
      </c>
      <c r="L24675">
        <v>61.85</v>
      </c>
    </row>
    <row r="24676" spans="1:12" x14ac:dyDescent="0.35">
      <c r="A24676" t="s">
        <v>331</v>
      </c>
      <c r="B24676" s="1">
        <v>45338</v>
      </c>
      <c r="C24676">
        <v>4270.1000000000004</v>
      </c>
      <c r="D24676">
        <v>4270</v>
      </c>
      <c r="E24676">
        <v>4388.8</v>
      </c>
      <c r="F24676">
        <v>4242.55</v>
      </c>
      <c r="G24676">
        <v>4313.7</v>
      </c>
      <c r="H24676">
        <v>91594</v>
      </c>
      <c r="I24676">
        <v>3918.82</v>
      </c>
      <c r="J24676">
        <v>7052</v>
      </c>
      <c r="K24676">
        <v>73462</v>
      </c>
      <c r="L24676">
        <v>80.2</v>
      </c>
    </row>
    <row r="24677" spans="1:12" x14ac:dyDescent="0.35">
      <c r="A24677" t="s">
        <v>330</v>
      </c>
      <c r="B24677" s="1">
        <v>45338</v>
      </c>
      <c r="C24677">
        <v>81.260000000000005</v>
      </c>
      <c r="D24677">
        <v>81.89</v>
      </c>
      <c r="E24677">
        <v>82.73</v>
      </c>
      <c r="F24677">
        <v>80.819999999999993</v>
      </c>
      <c r="G24677">
        <v>81.08</v>
      </c>
      <c r="H24677">
        <v>4942041</v>
      </c>
      <c r="I24677">
        <v>4024.68</v>
      </c>
      <c r="J24677">
        <v>15194</v>
      </c>
      <c r="K24677">
        <v>3238955</v>
      </c>
      <c r="L24677">
        <v>65.540000000000006</v>
      </c>
    </row>
    <row r="24678" spans="1:12" x14ac:dyDescent="0.35">
      <c r="A24678" t="s">
        <v>329</v>
      </c>
      <c r="B24678" s="1">
        <v>45338</v>
      </c>
      <c r="C24678">
        <v>546.45000000000005</v>
      </c>
      <c r="D24678">
        <v>551.9</v>
      </c>
      <c r="E24678">
        <v>555.9</v>
      </c>
      <c r="F24678">
        <v>525.04999999999995</v>
      </c>
      <c r="G24678">
        <v>532.04999999999995</v>
      </c>
      <c r="H24678">
        <v>125129</v>
      </c>
      <c r="I24678">
        <v>671.5</v>
      </c>
      <c r="J24678">
        <v>13321</v>
      </c>
      <c r="K24678">
        <v>75941</v>
      </c>
      <c r="L24678">
        <v>60.69</v>
      </c>
    </row>
    <row r="24679" spans="1:12" x14ac:dyDescent="0.35">
      <c r="A24679" t="s">
        <v>328</v>
      </c>
      <c r="B24679" s="1">
        <v>45338</v>
      </c>
      <c r="C24679">
        <v>1104.6500000000001</v>
      </c>
      <c r="D24679">
        <v>1108</v>
      </c>
      <c r="E24679">
        <v>1110.95</v>
      </c>
      <c r="F24679">
        <v>1081.7</v>
      </c>
      <c r="G24679">
        <v>1089.7</v>
      </c>
      <c r="H24679">
        <v>207389</v>
      </c>
      <c r="I24679">
        <v>2264.1</v>
      </c>
      <c r="J24679">
        <v>20127</v>
      </c>
      <c r="K24679">
        <v>93670</v>
      </c>
      <c r="L24679">
        <v>45.17</v>
      </c>
    </row>
    <row r="24680" spans="1:12" x14ac:dyDescent="0.35">
      <c r="A24680" t="s">
        <v>327</v>
      </c>
      <c r="B24680" s="1">
        <v>45338</v>
      </c>
      <c r="C24680">
        <v>907.55</v>
      </c>
      <c r="D24680">
        <v>907.55</v>
      </c>
      <c r="E24680">
        <v>923.95</v>
      </c>
      <c r="F24680">
        <v>902.6</v>
      </c>
      <c r="G24680">
        <v>910.3</v>
      </c>
      <c r="H24680">
        <v>31818</v>
      </c>
      <c r="I24680">
        <v>291.07</v>
      </c>
      <c r="J24680">
        <v>7018</v>
      </c>
      <c r="K24680">
        <v>16991</v>
      </c>
      <c r="L24680">
        <v>53.4</v>
      </c>
    </row>
    <row r="24681" spans="1:12" x14ac:dyDescent="0.35">
      <c r="A24681" t="s">
        <v>326</v>
      </c>
      <c r="B24681" s="1">
        <v>45338</v>
      </c>
      <c r="C24681">
        <v>99.11</v>
      </c>
      <c r="D24681">
        <v>99.25</v>
      </c>
      <c r="E24681">
        <v>100.29</v>
      </c>
      <c r="F24681">
        <v>99.25</v>
      </c>
      <c r="G24681">
        <v>99.96</v>
      </c>
      <c r="H24681">
        <v>9054</v>
      </c>
      <c r="I24681">
        <v>9.0399999999999991</v>
      </c>
      <c r="J24681">
        <v>119</v>
      </c>
      <c r="K24681">
        <v>8697</v>
      </c>
      <c r="L24681">
        <v>96.06</v>
      </c>
    </row>
    <row r="24682" spans="1:12" x14ac:dyDescent="0.35">
      <c r="A24682" t="s">
        <v>325</v>
      </c>
      <c r="B24682" s="1">
        <v>45338</v>
      </c>
      <c r="C24682">
        <v>106.87</v>
      </c>
      <c r="D24682">
        <v>107</v>
      </c>
      <c r="E24682">
        <v>107.9</v>
      </c>
      <c r="F24682">
        <v>105.53</v>
      </c>
      <c r="G24682">
        <v>107.68</v>
      </c>
      <c r="H24682">
        <v>53907</v>
      </c>
      <c r="I24682">
        <v>57.89</v>
      </c>
      <c r="J24682">
        <v>564</v>
      </c>
      <c r="K24682">
        <v>33727</v>
      </c>
      <c r="L24682">
        <v>62.57</v>
      </c>
    </row>
    <row r="24683" spans="1:12" x14ac:dyDescent="0.35">
      <c r="A24683" t="s">
        <v>324</v>
      </c>
      <c r="B24683" s="1">
        <v>45338</v>
      </c>
      <c r="C24683">
        <v>265.64999999999998</v>
      </c>
      <c r="D24683">
        <v>271.35000000000002</v>
      </c>
      <c r="E24683">
        <v>281</v>
      </c>
      <c r="F24683">
        <v>267.25</v>
      </c>
      <c r="G24683">
        <v>271.35000000000002</v>
      </c>
      <c r="H24683">
        <v>53310</v>
      </c>
      <c r="I24683">
        <v>146.06</v>
      </c>
      <c r="J24683">
        <v>2794</v>
      </c>
      <c r="K24683">
        <v>21903</v>
      </c>
      <c r="L24683">
        <v>41.09</v>
      </c>
    </row>
    <row r="24684" spans="1:12" x14ac:dyDescent="0.35">
      <c r="A24684" t="s">
        <v>323</v>
      </c>
      <c r="B24684" s="1">
        <v>45338</v>
      </c>
      <c r="C24684">
        <v>91.35</v>
      </c>
      <c r="D24684">
        <v>94.4</v>
      </c>
      <c r="E24684">
        <v>106.95</v>
      </c>
      <c r="F24684">
        <v>94.25</v>
      </c>
      <c r="G24684">
        <v>103.65</v>
      </c>
      <c r="H24684">
        <v>32492220</v>
      </c>
      <c r="I24684">
        <v>33463.699999999997</v>
      </c>
      <c r="J24684">
        <v>125036</v>
      </c>
      <c r="K24684">
        <v>8513668</v>
      </c>
      <c r="L24684">
        <v>26.2</v>
      </c>
    </row>
    <row r="24685" spans="1:12" x14ac:dyDescent="0.35">
      <c r="A24685" t="s">
        <v>322</v>
      </c>
      <c r="B24685" s="1">
        <v>45338</v>
      </c>
      <c r="C24685">
        <v>1403.4</v>
      </c>
      <c r="D24685">
        <v>1410</v>
      </c>
      <c r="E24685">
        <v>1478.95</v>
      </c>
      <c r="F24685">
        <v>1403.4</v>
      </c>
      <c r="G24685">
        <v>1464</v>
      </c>
      <c r="H24685">
        <v>125796</v>
      </c>
      <c r="I24685">
        <v>1832.82</v>
      </c>
      <c r="J24685">
        <v>15681</v>
      </c>
      <c r="K24685">
        <v>51389</v>
      </c>
      <c r="L24685">
        <v>40.85</v>
      </c>
    </row>
    <row r="24686" spans="1:12" x14ac:dyDescent="0.35">
      <c r="A24686" t="s">
        <v>321</v>
      </c>
      <c r="B24686" s="1">
        <v>45338</v>
      </c>
      <c r="C24686">
        <v>955.15</v>
      </c>
      <c r="D24686">
        <v>957</v>
      </c>
      <c r="E24686">
        <v>987</v>
      </c>
      <c r="F24686">
        <v>951.2</v>
      </c>
      <c r="G24686">
        <v>980.8</v>
      </c>
      <c r="H24686">
        <v>3576995</v>
      </c>
      <c r="I24686">
        <v>34914.58</v>
      </c>
      <c r="J24686">
        <v>82439</v>
      </c>
      <c r="K24686">
        <v>1782362</v>
      </c>
      <c r="L24686">
        <v>49.83</v>
      </c>
    </row>
    <row r="24687" spans="1:12" x14ac:dyDescent="0.35">
      <c r="A24687" t="s">
        <v>320</v>
      </c>
      <c r="B24687" s="1">
        <v>45338</v>
      </c>
      <c r="C24687">
        <v>89.65</v>
      </c>
      <c r="D24687">
        <v>91.7</v>
      </c>
      <c r="E24687">
        <v>91.7</v>
      </c>
      <c r="F24687">
        <v>87</v>
      </c>
      <c r="G24687">
        <v>87.8</v>
      </c>
      <c r="H24687">
        <v>3514</v>
      </c>
      <c r="I24687">
        <v>3.11</v>
      </c>
      <c r="J24687">
        <v>152</v>
      </c>
      <c r="K24687">
        <v>2845</v>
      </c>
      <c r="L24687">
        <v>80.959999999999994</v>
      </c>
    </row>
    <row r="24688" spans="1:12" x14ac:dyDescent="0.35">
      <c r="A24688" t="s">
        <v>319</v>
      </c>
      <c r="B24688" s="1">
        <v>45338</v>
      </c>
      <c r="C24688">
        <v>83.03</v>
      </c>
      <c r="D24688">
        <v>83.76</v>
      </c>
      <c r="E24688">
        <v>83.88</v>
      </c>
      <c r="F24688">
        <v>83.06</v>
      </c>
      <c r="G24688">
        <v>83.26</v>
      </c>
      <c r="H24688">
        <v>61260</v>
      </c>
      <c r="I24688">
        <v>51.13</v>
      </c>
      <c r="J24688">
        <v>486</v>
      </c>
      <c r="K24688">
        <v>48530</v>
      </c>
      <c r="L24688">
        <v>79.22</v>
      </c>
    </row>
    <row r="24689" spans="1:12" x14ac:dyDescent="0.35">
      <c r="A24689" t="s">
        <v>318</v>
      </c>
      <c r="B24689" s="1">
        <v>45338</v>
      </c>
      <c r="C24689">
        <v>2589.9499999999998</v>
      </c>
      <c r="D24689">
        <v>2597.8000000000002</v>
      </c>
      <c r="E24689">
        <v>2599</v>
      </c>
      <c r="F24689">
        <v>2550</v>
      </c>
      <c r="G24689">
        <v>2579.6</v>
      </c>
      <c r="H24689">
        <v>100974</v>
      </c>
      <c r="I24689">
        <v>2600.64</v>
      </c>
      <c r="J24689">
        <v>15341</v>
      </c>
      <c r="K24689">
        <v>45467</v>
      </c>
      <c r="L24689">
        <v>45.03</v>
      </c>
    </row>
    <row r="24690" spans="1:12" x14ac:dyDescent="0.35">
      <c r="A24690" t="s">
        <v>317</v>
      </c>
      <c r="B24690" s="1">
        <v>45338</v>
      </c>
      <c r="C24690">
        <v>6644.8</v>
      </c>
      <c r="D24690">
        <v>6679.95</v>
      </c>
      <c r="E24690">
        <v>6690</v>
      </c>
      <c r="F24690">
        <v>6525.9</v>
      </c>
      <c r="G24690">
        <v>6665.4</v>
      </c>
      <c r="H24690">
        <v>319668</v>
      </c>
      <c r="I24690">
        <v>21075.200000000001</v>
      </c>
      <c r="J24690">
        <v>35682</v>
      </c>
      <c r="K24690">
        <v>185259</v>
      </c>
      <c r="L24690">
        <v>57.95</v>
      </c>
    </row>
    <row r="24691" spans="1:12" x14ac:dyDescent="0.35">
      <c r="A24691" t="s">
        <v>316</v>
      </c>
      <c r="B24691" s="1">
        <v>45338</v>
      </c>
      <c r="C24691">
        <v>66.05</v>
      </c>
      <c r="D24691">
        <v>66.8</v>
      </c>
      <c r="E24691">
        <v>74.25</v>
      </c>
      <c r="F24691">
        <v>65.599999999999994</v>
      </c>
      <c r="G24691">
        <v>68.349999999999994</v>
      </c>
      <c r="H24691">
        <v>45913452</v>
      </c>
      <c r="I24691">
        <v>32535.75</v>
      </c>
      <c r="J24691">
        <v>99208</v>
      </c>
      <c r="K24691">
        <v>12479395</v>
      </c>
      <c r="L24691">
        <v>27.18</v>
      </c>
    </row>
    <row r="24692" spans="1:12" x14ac:dyDescent="0.35">
      <c r="A24692" t="s">
        <v>315</v>
      </c>
      <c r="B24692" s="1">
        <v>45338</v>
      </c>
      <c r="C24692">
        <v>860.85</v>
      </c>
      <c r="D24692">
        <v>864.8</v>
      </c>
      <c r="E24692">
        <v>884.75</v>
      </c>
      <c r="F24692">
        <v>835</v>
      </c>
      <c r="G24692">
        <v>839.25</v>
      </c>
      <c r="H24692">
        <v>1858009</v>
      </c>
      <c r="I24692">
        <v>15890.3</v>
      </c>
      <c r="J24692">
        <v>64839</v>
      </c>
      <c r="K24692">
        <v>689149</v>
      </c>
      <c r="L24692">
        <v>37.090000000000003</v>
      </c>
    </row>
    <row r="24693" spans="1:12" x14ac:dyDescent="0.35">
      <c r="A24693" t="s">
        <v>314</v>
      </c>
      <c r="B24693" s="1">
        <v>45338</v>
      </c>
      <c r="C24693">
        <v>291.89999999999998</v>
      </c>
      <c r="D24693">
        <v>297.95</v>
      </c>
      <c r="E24693">
        <v>297.95</v>
      </c>
      <c r="F24693">
        <v>288.60000000000002</v>
      </c>
      <c r="G24693">
        <v>290.75</v>
      </c>
      <c r="H24693">
        <v>19565</v>
      </c>
      <c r="I24693">
        <v>57.01</v>
      </c>
      <c r="J24693">
        <v>1277</v>
      </c>
      <c r="K24693">
        <v>7815</v>
      </c>
      <c r="L24693">
        <v>39.94</v>
      </c>
    </row>
    <row r="24694" spans="1:12" x14ac:dyDescent="0.35">
      <c r="A24694" t="s">
        <v>313</v>
      </c>
      <c r="B24694" s="1">
        <v>45338</v>
      </c>
      <c r="C24694">
        <v>476.85</v>
      </c>
      <c r="D24694">
        <v>482.4</v>
      </c>
      <c r="E24694">
        <v>487.6</v>
      </c>
      <c r="F24694">
        <v>477.5</v>
      </c>
      <c r="G24694">
        <v>480</v>
      </c>
      <c r="H24694">
        <v>14513583</v>
      </c>
      <c r="I24694">
        <v>69921.34</v>
      </c>
      <c r="J24694">
        <v>175331</v>
      </c>
      <c r="K24694">
        <v>5944590</v>
      </c>
      <c r="L24694">
        <v>40.96</v>
      </c>
    </row>
    <row r="24695" spans="1:12" x14ac:dyDescent="0.35">
      <c r="A24695" t="s">
        <v>312</v>
      </c>
      <c r="B24695" s="1">
        <v>45338</v>
      </c>
      <c r="C24695">
        <v>366.25</v>
      </c>
      <c r="D24695">
        <v>368.8</v>
      </c>
      <c r="E24695">
        <v>372.9</v>
      </c>
      <c r="F24695">
        <v>365.2</v>
      </c>
      <c r="G24695">
        <v>369.15</v>
      </c>
      <c r="H24695">
        <v>521745</v>
      </c>
      <c r="I24695">
        <v>1926.49</v>
      </c>
      <c r="J24695">
        <v>26813</v>
      </c>
      <c r="K24695">
        <v>306455</v>
      </c>
      <c r="L24695">
        <v>58.74</v>
      </c>
    </row>
    <row r="24696" spans="1:12" x14ac:dyDescent="0.35">
      <c r="A24696" t="s">
        <v>311</v>
      </c>
      <c r="B24696" s="1">
        <v>45338</v>
      </c>
      <c r="C24696">
        <v>223.3</v>
      </c>
      <c r="D24696">
        <v>224</v>
      </c>
      <c r="E24696">
        <v>228</v>
      </c>
      <c r="F24696">
        <v>223</v>
      </c>
      <c r="G24696">
        <v>225.9</v>
      </c>
      <c r="H24696">
        <v>69568</v>
      </c>
      <c r="I24696">
        <v>156.94999999999999</v>
      </c>
      <c r="J24696">
        <v>4501</v>
      </c>
      <c r="K24696">
        <v>36878</v>
      </c>
      <c r="L24696">
        <v>53.01</v>
      </c>
    </row>
    <row r="24697" spans="1:12" x14ac:dyDescent="0.35">
      <c r="A24697" t="s">
        <v>310</v>
      </c>
      <c r="B24697" s="1">
        <v>45338</v>
      </c>
      <c r="C24697">
        <v>92.85</v>
      </c>
      <c r="D24697">
        <v>93.65</v>
      </c>
      <c r="E24697">
        <v>94</v>
      </c>
      <c r="F24697">
        <v>89.8</v>
      </c>
      <c r="G24697">
        <v>90.45</v>
      </c>
      <c r="H24697">
        <v>75694</v>
      </c>
      <c r="I24697">
        <v>69.239999999999995</v>
      </c>
      <c r="J24697">
        <v>1031</v>
      </c>
      <c r="K24697">
        <v>53917</v>
      </c>
      <c r="L24697">
        <v>71.23</v>
      </c>
    </row>
    <row r="24698" spans="1:12" x14ac:dyDescent="0.35">
      <c r="A24698" t="s">
        <v>309</v>
      </c>
      <c r="B24698" s="1">
        <v>45338</v>
      </c>
      <c r="C24698">
        <v>1390.9</v>
      </c>
      <c r="D24698">
        <v>1403.95</v>
      </c>
      <c r="E24698">
        <v>1408.95</v>
      </c>
      <c r="F24698">
        <v>1387.15</v>
      </c>
      <c r="G24698">
        <v>1392.35</v>
      </c>
      <c r="H24698">
        <v>71213</v>
      </c>
      <c r="I24698">
        <v>993.8</v>
      </c>
      <c r="J24698">
        <v>14257</v>
      </c>
      <c r="K24698">
        <v>35242</v>
      </c>
      <c r="L24698">
        <v>49.49</v>
      </c>
    </row>
    <row r="24699" spans="1:12" x14ac:dyDescent="0.35">
      <c r="A24699" t="s">
        <v>308</v>
      </c>
      <c r="B24699" s="1">
        <v>45338</v>
      </c>
      <c r="C24699">
        <v>1422.35</v>
      </c>
      <c r="D24699">
        <v>1430</v>
      </c>
      <c r="E24699">
        <v>1449</v>
      </c>
      <c r="F24699">
        <v>1425.9</v>
      </c>
      <c r="G24699">
        <v>1440.7</v>
      </c>
      <c r="H24699">
        <v>857301</v>
      </c>
      <c r="I24699">
        <v>12342.95</v>
      </c>
      <c r="J24699">
        <v>62199</v>
      </c>
      <c r="K24699">
        <v>453575</v>
      </c>
      <c r="L24699">
        <v>52.91</v>
      </c>
    </row>
    <row r="24700" spans="1:12" x14ac:dyDescent="0.35">
      <c r="A24700" t="s">
        <v>307</v>
      </c>
      <c r="B24700" s="1">
        <v>45338</v>
      </c>
      <c r="C24700">
        <v>22.2</v>
      </c>
      <c r="D24700">
        <v>22.2</v>
      </c>
      <c r="E24700">
        <v>22.7</v>
      </c>
      <c r="F24700">
        <v>20.65</v>
      </c>
      <c r="G24700">
        <v>21</v>
      </c>
      <c r="H24700">
        <v>329792</v>
      </c>
      <c r="I24700">
        <v>71.19</v>
      </c>
      <c r="J24700">
        <v>1467</v>
      </c>
      <c r="K24700">
        <v>137054</v>
      </c>
      <c r="L24700">
        <v>41.56</v>
      </c>
    </row>
    <row r="24701" spans="1:12" x14ac:dyDescent="0.35">
      <c r="A24701" t="s">
        <v>306</v>
      </c>
      <c r="B24701" s="1">
        <v>45338</v>
      </c>
      <c r="C24701">
        <v>129.05000000000001</v>
      </c>
      <c r="D24701">
        <v>132.5</v>
      </c>
      <c r="E24701">
        <v>138.94999999999999</v>
      </c>
      <c r="F24701">
        <v>130</v>
      </c>
      <c r="G24701">
        <v>131.30000000000001</v>
      </c>
      <c r="H24701">
        <v>52884</v>
      </c>
      <c r="I24701">
        <v>70.349999999999994</v>
      </c>
      <c r="J24701">
        <v>1597</v>
      </c>
      <c r="K24701">
        <v>29665</v>
      </c>
      <c r="L24701">
        <v>56.09</v>
      </c>
    </row>
    <row r="24702" spans="1:12" x14ac:dyDescent="0.35">
      <c r="A24702" t="s">
        <v>305</v>
      </c>
      <c r="B24702" s="1">
        <v>45338</v>
      </c>
      <c r="C24702">
        <v>1006.5</v>
      </c>
      <c r="D24702">
        <v>1011.55</v>
      </c>
      <c r="E24702">
        <v>1036.4000000000001</v>
      </c>
      <c r="F24702">
        <v>989.05</v>
      </c>
      <c r="G24702">
        <v>1000.7</v>
      </c>
      <c r="H24702">
        <v>195911</v>
      </c>
      <c r="I24702">
        <v>1973.59</v>
      </c>
      <c r="J24702">
        <v>9533</v>
      </c>
      <c r="K24702">
        <v>117708</v>
      </c>
      <c r="L24702">
        <v>60.08</v>
      </c>
    </row>
    <row r="24703" spans="1:12" x14ac:dyDescent="0.35">
      <c r="A24703" t="s">
        <v>304</v>
      </c>
      <c r="B24703" s="1">
        <v>45338</v>
      </c>
      <c r="C24703">
        <v>480.55</v>
      </c>
      <c r="D24703">
        <v>484</v>
      </c>
      <c r="E24703">
        <v>485.95</v>
      </c>
      <c r="F24703">
        <v>477</v>
      </c>
      <c r="G24703">
        <v>483.6</v>
      </c>
      <c r="H24703">
        <v>314076</v>
      </c>
      <c r="I24703">
        <v>1512.16</v>
      </c>
      <c r="J24703">
        <v>22393</v>
      </c>
      <c r="K24703">
        <v>165735</v>
      </c>
      <c r="L24703">
        <v>52.77</v>
      </c>
    </row>
    <row r="24704" spans="1:12" x14ac:dyDescent="0.35">
      <c r="A24704" t="s">
        <v>303</v>
      </c>
      <c r="B24704" s="1">
        <v>45338</v>
      </c>
      <c r="C24704">
        <v>1088.7</v>
      </c>
      <c r="D24704">
        <v>1090.0999999999999</v>
      </c>
      <c r="E24704">
        <v>1100.3499999999999</v>
      </c>
      <c r="F24704">
        <v>1063</v>
      </c>
      <c r="G24704">
        <v>1075.3499999999999</v>
      </c>
      <c r="H24704">
        <v>73423</v>
      </c>
      <c r="I24704">
        <v>791.02</v>
      </c>
      <c r="J24704">
        <v>13487</v>
      </c>
      <c r="K24704">
        <v>39072</v>
      </c>
      <c r="L24704">
        <v>53.21</v>
      </c>
    </row>
    <row r="24705" spans="1:12" x14ac:dyDescent="0.35">
      <c r="A24705" t="s">
        <v>302</v>
      </c>
      <c r="B24705" s="1">
        <v>45338</v>
      </c>
      <c r="C24705">
        <v>1124.5</v>
      </c>
      <c r="D24705">
        <v>1131.75</v>
      </c>
      <c r="E24705">
        <v>1146.1500000000001</v>
      </c>
      <c r="F24705">
        <v>1123.9000000000001</v>
      </c>
      <c r="G24705">
        <v>1144</v>
      </c>
      <c r="H24705">
        <v>1011354</v>
      </c>
      <c r="I24705">
        <v>11492.67</v>
      </c>
      <c r="J24705">
        <v>45799</v>
      </c>
      <c r="K24705">
        <v>576688</v>
      </c>
      <c r="L24705">
        <v>57.02</v>
      </c>
    </row>
    <row r="24706" spans="1:12" x14ac:dyDescent="0.35">
      <c r="A24706" t="s">
        <v>301</v>
      </c>
      <c r="B24706" s="1">
        <v>45338</v>
      </c>
      <c r="C24706">
        <v>546.95000000000005</v>
      </c>
      <c r="D24706">
        <v>550</v>
      </c>
      <c r="E24706">
        <v>554.70000000000005</v>
      </c>
      <c r="F24706">
        <v>538.9</v>
      </c>
      <c r="G24706">
        <v>543.9</v>
      </c>
      <c r="H24706">
        <v>288618</v>
      </c>
      <c r="I24706">
        <v>1581.83</v>
      </c>
      <c r="J24706">
        <v>14431</v>
      </c>
      <c r="K24706">
        <v>104575</v>
      </c>
      <c r="L24706">
        <v>36.229999999999997</v>
      </c>
    </row>
    <row r="24707" spans="1:12" x14ac:dyDescent="0.35">
      <c r="A24707" t="s">
        <v>300</v>
      </c>
      <c r="B24707" s="1">
        <v>45338</v>
      </c>
      <c r="C24707">
        <v>1404.9</v>
      </c>
      <c r="D24707">
        <v>1405</v>
      </c>
      <c r="E24707">
        <v>1413.65</v>
      </c>
      <c r="F24707">
        <v>1382</v>
      </c>
      <c r="G24707">
        <v>1388.55</v>
      </c>
      <c r="H24707">
        <v>2308</v>
      </c>
      <c r="I24707">
        <v>32.1</v>
      </c>
      <c r="J24707">
        <v>645</v>
      </c>
      <c r="K24707">
        <v>1140</v>
      </c>
      <c r="L24707">
        <v>49.39</v>
      </c>
    </row>
    <row r="24708" spans="1:12" x14ac:dyDescent="0.35">
      <c r="A24708" t="s">
        <v>299</v>
      </c>
      <c r="B24708" s="1">
        <v>45338</v>
      </c>
      <c r="C24708">
        <v>976.45</v>
      </c>
      <c r="D24708">
        <v>960</v>
      </c>
      <c r="E24708">
        <v>981</v>
      </c>
      <c r="F24708">
        <v>945</v>
      </c>
      <c r="G24708">
        <v>950.5</v>
      </c>
      <c r="H24708">
        <v>1607691</v>
      </c>
      <c r="I24708">
        <v>15469.49</v>
      </c>
      <c r="J24708">
        <v>48791</v>
      </c>
      <c r="K24708">
        <v>288268</v>
      </c>
      <c r="L24708">
        <v>17.93</v>
      </c>
    </row>
    <row r="24709" spans="1:12" x14ac:dyDescent="0.35">
      <c r="A24709" t="s">
        <v>298</v>
      </c>
      <c r="B24709" s="1">
        <v>45338</v>
      </c>
      <c r="C24709">
        <v>451.3</v>
      </c>
      <c r="D24709">
        <v>450</v>
      </c>
      <c r="E24709">
        <v>454.2</v>
      </c>
      <c r="F24709">
        <v>444</v>
      </c>
      <c r="G24709">
        <v>450.75</v>
      </c>
      <c r="H24709">
        <v>289769</v>
      </c>
      <c r="I24709">
        <v>1300.46</v>
      </c>
      <c r="J24709">
        <v>7489</v>
      </c>
      <c r="K24709">
        <v>241328</v>
      </c>
      <c r="L24709">
        <v>83.28</v>
      </c>
    </row>
    <row r="24710" spans="1:12" x14ac:dyDescent="0.35">
      <c r="A24710" t="s">
        <v>297</v>
      </c>
      <c r="B24710" s="1">
        <v>45338</v>
      </c>
      <c r="C24710">
        <v>455.7</v>
      </c>
      <c r="D24710">
        <v>460</v>
      </c>
      <c r="E24710">
        <v>464.8</v>
      </c>
      <c r="F24710">
        <v>433.6</v>
      </c>
      <c r="G24710">
        <v>436.05</v>
      </c>
      <c r="H24710">
        <v>73891</v>
      </c>
      <c r="I24710">
        <v>332.74</v>
      </c>
      <c r="J24710">
        <v>8965</v>
      </c>
      <c r="K24710">
        <v>34132</v>
      </c>
      <c r="L24710">
        <v>46.19</v>
      </c>
    </row>
    <row r="24711" spans="1:12" x14ac:dyDescent="0.35">
      <c r="A24711" t="s">
        <v>296</v>
      </c>
      <c r="B24711" s="1">
        <v>45338</v>
      </c>
      <c r="C24711">
        <v>268.75</v>
      </c>
      <c r="D24711">
        <v>270</v>
      </c>
      <c r="E24711">
        <v>270.89999999999998</v>
      </c>
      <c r="F24711">
        <v>261.8</v>
      </c>
      <c r="G24711">
        <v>264.3</v>
      </c>
      <c r="H24711">
        <v>65148</v>
      </c>
      <c r="I24711">
        <v>173.14</v>
      </c>
      <c r="J24711">
        <v>4885</v>
      </c>
      <c r="K24711">
        <v>35922</v>
      </c>
      <c r="L24711">
        <v>55.14</v>
      </c>
    </row>
    <row r="24712" spans="1:12" x14ac:dyDescent="0.35">
      <c r="A24712" t="s">
        <v>295</v>
      </c>
      <c r="B24712" s="1">
        <v>45338</v>
      </c>
      <c r="C24712">
        <v>496.25</v>
      </c>
      <c r="D24712">
        <v>497.9</v>
      </c>
      <c r="E24712">
        <v>514.35</v>
      </c>
      <c r="F24712">
        <v>497.1</v>
      </c>
      <c r="G24712">
        <v>511.25</v>
      </c>
      <c r="H24712">
        <v>27504</v>
      </c>
      <c r="I24712">
        <v>139.38999999999999</v>
      </c>
      <c r="J24712">
        <v>3125</v>
      </c>
      <c r="K24712">
        <v>14674</v>
      </c>
      <c r="L24712">
        <v>53.35</v>
      </c>
    </row>
    <row r="24713" spans="1:12" x14ac:dyDescent="0.35">
      <c r="A24713" t="s">
        <v>294</v>
      </c>
      <c r="B24713" s="1">
        <v>45338</v>
      </c>
      <c r="C24713">
        <v>363.1</v>
      </c>
      <c r="D24713">
        <v>366</v>
      </c>
      <c r="E24713">
        <v>372.65</v>
      </c>
      <c r="F24713">
        <v>364.7</v>
      </c>
      <c r="G24713">
        <v>368.65</v>
      </c>
      <c r="H24713">
        <v>1772527</v>
      </c>
      <c r="I24713">
        <v>6550.19</v>
      </c>
      <c r="J24713">
        <v>25660</v>
      </c>
      <c r="K24713">
        <v>714177</v>
      </c>
      <c r="L24713">
        <v>40.29</v>
      </c>
    </row>
    <row r="24714" spans="1:12" x14ac:dyDescent="0.35">
      <c r="A24714" t="s">
        <v>293</v>
      </c>
      <c r="B24714" s="1">
        <v>45338</v>
      </c>
      <c r="C24714">
        <v>839.45</v>
      </c>
      <c r="D24714">
        <v>845</v>
      </c>
      <c r="E24714">
        <v>865</v>
      </c>
      <c r="F24714">
        <v>841.25</v>
      </c>
      <c r="G24714">
        <v>858.35</v>
      </c>
      <c r="H24714">
        <v>231168</v>
      </c>
      <c r="I24714">
        <v>1976.13</v>
      </c>
      <c r="J24714">
        <v>24390</v>
      </c>
      <c r="K24714">
        <v>127190</v>
      </c>
      <c r="L24714">
        <v>55.02</v>
      </c>
    </row>
    <row r="24715" spans="1:12" x14ac:dyDescent="0.35">
      <c r="A24715" t="s">
        <v>292</v>
      </c>
      <c r="B24715" s="1">
        <v>45338</v>
      </c>
      <c r="C24715">
        <v>438.6</v>
      </c>
      <c r="D24715">
        <v>438.6</v>
      </c>
      <c r="E24715">
        <v>438.6</v>
      </c>
      <c r="F24715">
        <v>428</v>
      </c>
      <c r="G24715">
        <v>430.1</v>
      </c>
      <c r="H24715">
        <v>1785220</v>
      </c>
      <c r="I24715">
        <v>7685.54</v>
      </c>
      <c r="J24715">
        <v>68219</v>
      </c>
      <c r="K24715">
        <v>1147361</v>
      </c>
      <c r="L24715">
        <v>64.27</v>
      </c>
    </row>
    <row r="24716" spans="1:12" x14ac:dyDescent="0.35">
      <c r="A24716" t="s">
        <v>291</v>
      </c>
      <c r="B24716" s="1">
        <v>45338</v>
      </c>
      <c r="C24716">
        <v>947.25</v>
      </c>
      <c r="D24716">
        <v>955</v>
      </c>
      <c r="E24716">
        <v>964.1</v>
      </c>
      <c r="F24716">
        <v>947.35</v>
      </c>
      <c r="G24716">
        <v>952.4</v>
      </c>
      <c r="H24716">
        <v>96649</v>
      </c>
      <c r="I24716">
        <v>924.87</v>
      </c>
      <c r="J24716">
        <v>7943</v>
      </c>
      <c r="K24716">
        <v>42945</v>
      </c>
      <c r="L24716">
        <v>44.43</v>
      </c>
    </row>
    <row r="24717" spans="1:12" x14ac:dyDescent="0.35">
      <c r="A24717" t="s">
        <v>290</v>
      </c>
      <c r="B24717" s="1">
        <v>45338</v>
      </c>
      <c r="C24717">
        <v>133.6</v>
      </c>
      <c r="D24717">
        <v>134.69999999999999</v>
      </c>
      <c r="E24717">
        <v>134.80000000000001</v>
      </c>
      <c r="F24717">
        <v>130.94999999999999</v>
      </c>
      <c r="G24717">
        <v>132.15</v>
      </c>
      <c r="H24717">
        <v>3385817</v>
      </c>
      <c r="I24717">
        <v>4480.63</v>
      </c>
      <c r="J24717">
        <v>26307</v>
      </c>
      <c r="K24717">
        <v>1399779</v>
      </c>
      <c r="L24717">
        <v>41.34</v>
      </c>
    </row>
    <row r="24718" spans="1:12" x14ac:dyDescent="0.35">
      <c r="A24718" t="s">
        <v>289</v>
      </c>
      <c r="B24718" s="1">
        <v>45338</v>
      </c>
      <c r="C24718">
        <v>7346.85</v>
      </c>
      <c r="D24718">
        <v>7400</v>
      </c>
      <c r="E24718">
        <v>7620</v>
      </c>
      <c r="F24718">
        <v>7332.35</v>
      </c>
      <c r="G24718">
        <v>7556.8</v>
      </c>
      <c r="H24718">
        <v>19481</v>
      </c>
      <c r="I24718">
        <v>1457.48</v>
      </c>
      <c r="J24718">
        <v>6561</v>
      </c>
      <c r="K24718">
        <v>9880</v>
      </c>
      <c r="L24718">
        <v>50.72</v>
      </c>
    </row>
    <row r="24719" spans="1:12" x14ac:dyDescent="0.35">
      <c r="A24719" t="s">
        <v>288</v>
      </c>
      <c r="B24719" s="1">
        <v>45338</v>
      </c>
      <c r="C24719">
        <v>1428.85</v>
      </c>
      <c r="D24719">
        <v>1440</v>
      </c>
      <c r="E24719">
        <v>1454.95</v>
      </c>
      <c r="F24719">
        <v>1410</v>
      </c>
      <c r="G24719">
        <v>1415.15</v>
      </c>
      <c r="H24719">
        <v>82309</v>
      </c>
      <c r="I24719">
        <v>1178.22</v>
      </c>
      <c r="J24719">
        <v>7133</v>
      </c>
      <c r="K24719">
        <v>33049</v>
      </c>
      <c r="L24719">
        <v>40.15</v>
      </c>
    </row>
    <row r="24720" spans="1:12" x14ac:dyDescent="0.35">
      <c r="A24720" t="s">
        <v>287</v>
      </c>
      <c r="B24720" s="1">
        <v>45338</v>
      </c>
      <c r="C24720">
        <v>751.2</v>
      </c>
      <c r="D24720">
        <v>754.9</v>
      </c>
      <c r="E24720">
        <v>757.5</v>
      </c>
      <c r="F24720">
        <v>740.8</v>
      </c>
      <c r="G24720">
        <v>750.35</v>
      </c>
      <c r="H24720">
        <v>89837</v>
      </c>
      <c r="I24720">
        <v>671.93</v>
      </c>
      <c r="J24720">
        <v>9474</v>
      </c>
      <c r="K24720">
        <v>48540</v>
      </c>
      <c r="L24720">
        <v>54.03</v>
      </c>
    </row>
    <row r="24721" spans="1:12" x14ac:dyDescent="0.35">
      <c r="A24721" t="s">
        <v>286</v>
      </c>
      <c r="B24721" s="1">
        <v>45338</v>
      </c>
      <c r="C24721">
        <v>1598.35</v>
      </c>
      <c r="D24721">
        <v>1620.95</v>
      </c>
      <c r="E24721">
        <v>1679</v>
      </c>
      <c r="F24721">
        <v>1606.55</v>
      </c>
      <c r="G24721">
        <v>1651.7</v>
      </c>
      <c r="H24721">
        <v>26648</v>
      </c>
      <c r="I24721">
        <v>439.01</v>
      </c>
      <c r="J24721">
        <v>4745</v>
      </c>
      <c r="K24721">
        <v>13216</v>
      </c>
      <c r="L24721">
        <v>49.59</v>
      </c>
    </row>
    <row r="24722" spans="1:12" x14ac:dyDescent="0.35">
      <c r="A24722" t="s">
        <v>285</v>
      </c>
      <c r="B24722" s="1">
        <v>45338</v>
      </c>
      <c r="C24722">
        <v>37.450000000000003</v>
      </c>
      <c r="D24722">
        <v>38.450000000000003</v>
      </c>
      <c r="E24722">
        <v>38.450000000000003</v>
      </c>
      <c r="F24722">
        <v>37.299999999999997</v>
      </c>
      <c r="G24722">
        <v>37.549999999999997</v>
      </c>
      <c r="H24722">
        <v>1061771</v>
      </c>
      <c r="I24722">
        <v>399.86</v>
      </c>
      <c r="J24722">
        <v>4095</v>
      </c>
      <c r="K24722">
        <v>500721</v>
      </c>
      <c r="L24722">
        <v>47.16</v>
      </c>
    </row>
    <row r="24723" spans="1:12" x14ac:dyDescent="0.35">
      <c r="A24723" t="s">
        <v>284</v>
      </c>
      <c r="B24723" s="1">
        <v>45338</v>
      </c>
      <c r="C24723">
        <v>67.45</v>
      </c>
      <c r="D24723">
        <v>68</v>
      </c>
      <c r="E24723">
        <v>69</v>
      </c>
      <c r="F24723">
        <v>66.099999999999994</v>
      </c>
      <c r="G24723">
        <v>66.599999999999994</v>
      </c>
      <c r="H24723">
        <v>34547539</v>
      </c>
      <c r="I24723">
        <v>23307</v>
      </c>
      <c r="J24723">
        <v>61938</v>
      </c>
      <c r="K24723">
        <v>8462303</v>
      </c>
      <c r="L24723">
        <v>24.49</v>
      </c>
    </row>
    <row r="24724" spans="1:12" x14ac:dyDescent="0.35">
      <c r="A24724" t="s">
        <v>283</v>
      </c>
      <c r="B24724" s="1">
        <v>45338</v>
      </c>
      <c r="C24724">
        <v>430.3</v>
      </c>
      <c r="D24724">
        <v>434.75</v>
      </c>
      <c r="E24724">
        <v>461</v>
      </c>
      <c r="F24724">
        <v>431.35</v>
      </c>
      <c r="G24724">
        <v>450.8</v>
      </c>
      <c r="H24724">
        <v>162376</v>
      </c>
      <c r="I24724">
        <v>725.84</v>
      </c>
      <c r="J24724">
        <v>9541</v>
      </c>
      <c r="K24724">
        <v>84808</v>
      </c>
      <c r="L24724">
        <v>52.23</v>
      </c>
    </row>
    <row r="24725" spans="1:12" x14ac:dyDescent="0.35">
      <c r="A24725" t="s">
        <v>282</v>
      </c>
      <c r="B24725" s="1">
        <v>45338</v>
      </c>
      <c r="C24725">
        <v>820.25</v>
      </c>
      <c r="D24725">
        <v>824.9</v>
      </c>
      <c r="E24725">
        <v>839</v>
      </c>
      <c r="F24725">
        <v>824.6</v>
      </c>
      <c r="G24725">
        <v>831.9</v>
      </c>
      <c r="H24725">
        <v>154904</v>
      </c>
      <c r="I24725">
        <v>1287.95</v>
      </c>
      <c r="J24725">
        <v>12371</v>
      </c>
      <c r="K24725">
        <v>105840</v>
      </c>
      <c r="L24725">
        <v>68.33</v>
      </c>
    </row>
    <row r="24726" spans="1:12" x14ac:dyDescent="0.35">
      <c r="A24726" t="s">
        <v>281</v>
      </c>
      <c r="B24726" s="1">
        <v>45338</v>
      </c>
      <c r="C24726">
        <v>2818.8</v>
      </c>
      <c r="D24726">
        <v>2822</v>
      </c>
      <c r="E24726">
        <v>2914.95</v>
      </c>
      <c r="F24726">
        <v>2818.8</v>
      </c>
      <c r="G24726">
        <v>2888.4</v>
      </c>
      <c r="H24726">
        <v>240231</v>
      </c>
      <c r="I24726">
        <v>6928.65</v>
      </c>
      <c r="J24726">
        <v>26017</v>
      </c>
      <c r="K24726">
        <v>111283</v>
      </c>
      <c r="L24726">
        <v>46.32</v>
      </c>
    </row>
    <row r="24727" spans="1:12" x14ac:dyDescent="0.35">
      <c r="A24727" t="s">
        <v>280</v>
      </c>
      <c r="B24727" s="1">
        <v>45338</v>
      </c>
      <c r="C24727">
        <v>1878.4</v>
      </c>
      <c r="D24727">
        <v>1883</v>
      </c>
      <c r="E24727">
        <v>1906</v>
      </c>
      <c r="F24727">
        <v>1870.1</v>
      </c>
      <c r="G24727">
        <v>1876.15</v>
      </c>
      <c r="H24727">
        <v>596658</v>
      </c>
      <c r="I24727">
        <v>11242.47</v>
      </c>
      <c r="J24727">
        <v>32351</v>
      </c>
      <c r="K24727">
        <v>274129</v>
      </c>
      <c r="L24727">
        <v>45.94</v>
      </c>
    </row>
    <row r="24728" spans="1:12" x14ac:dyDescent="0.35">
      <c r="A24728" t="s">
        <v>279</v>
      </c>
      <c r="B24728" s="1">
        <v>45338</v>
      </c>
      <c r="C24728">
        <v>658.6</v>
      </c>
      <c r="D24728">
        <v>654.20000000000005</v>
      </c>
      <c r="E24728">
        <v>660.95</v>
      </c>
      <c r="F24728">
        <v>641.1</v>
      </c>
      <c r="G24728">
        <v>647.5</v>
      </c>
      <c r="H24728">
        <v>90635</v>
      </c>
      <c r="I24728">
        <v>587.97</v>
      </c>
      <c r="J24728">
        <v>6338</v>
      </c>
      <c r="K24728">
        <v>44928</v>
      </c>
      <c r="L24728">
        <v>49.57</v>
      </c>
    </row>
    <row r="24729" spans="1:12" x14ac:dyDescent="0.35">
      <c r="A24729" t="s">
        <v>278</v>
      </c>
      <c r="B24729" s="1">
        <v>45338</v>
      </c>
      <c r="C24729">
        <v>198.75</v>
      </c>
      <c r="D24729">
        <v>200</v>
      </c>
      <c r="E24729">
        <v>213.5</v>
      </c>
      <c r="F24729">
        <v>199.65</v>
      </c>
      <c r="G24729">
        <v>207.7</v>
      </c>
      <c r="H24729">
        <v>22037786</v>
      </c>
      <c r="I24729">
        <v>45996.95</v>
      </c>
      <c r="J24729">
        <v>135717</v>
      </c>
      <c r="K24729">
        <v>7240620</v>
      </c>
      <c r="L24729">
        <v>32.86</v>
      </c>
    </row>
    <row r="24730" spans="1:12" x14ac:dyDescent="0.35">
      <c r="A24730" t="s">
        <v>277</v>
      </c>
      <c r="B24730" s="1">
        <v>45338</v>
      </c>
      <c r="C24730">
        <v>1034.3</v>
      </c>
      <c r="D24730">
        <v>1036.4000000000001</v>
      </c>
      <c r="E24730">
        <v>1065.4000000000001</v>
      </c>
      <c r="F24730">
        <v>1001.35</v>
      </c>
      <c r="G24730">
        <v>1014.25</v>
      </c>
      <c r="H24730">
        <v>66505</v>
      </c>
      <c r="I24730">
        <v>688.37</v>
      </c>
      <c r="J24730">
        <v>9203</v>
      </c>
      <c r="K24730">
        <v>24918</v>
      </c>
      <c r="L24730">
        <v>37.47</v>
      </c>
    </row>
    <row r="24731" spans="1:12" x14ac:dyDescent="0.35">
      <c r="A24731" t="s">
        <v>276</v>
      </c>
      <c r="B24731" s="1">
        <v>45338</v>
      </c>
      <c r="C24731">
        <v>700.1</v>
      </c>
      <c r="D24731">
        <v>701.3</v>
      </c>
      <c r="E24731">
        <v>707.05</v>
      </c>
      <c r="F24731">
        <v>691</v>
      </c>
      <c r="G24731">
        <v>695.35</v>
      </c>
      <c r="H24731">
        <v>62414</v>
      </c>
      <c r="I24731">
        <v>434.7</v>
      </c>
      <c r="J24731">
        <v>8142</v>
      </c>
      <c r="K24731">
        <v>24481</v>
      </c>
      <c r="L24731">
        <v>39.22</v>
      </c>
    </row>
    <row r="24732" spans="1:12" x14ac:dyDescent="0.35">
      <c r="A24732" t="s">
        <v>275</v>
      </c>
      <c r="B24732" s="1">
        <v>45338</v>
      </c>
      <c r="C24732">
        <v>1097.3499999999999</v>
      </c>
      <c r="D24732">
        <v>1098.5999999999999</v>
      </c>
      <c r="E24732">
        <v>1125</v>
      </c>
      <c r="F24732">
        <v>1084.0999999999999</v>
      </c>
      <c r="G24732">
        <v>1099.8</v>
      </c>
      <c r="H24732">
        <v>32290</v>
      </c>
      <c r="I24732">
        <v>358.78</v>
      </c>
      <c r="J24732">
        <v>5586</v>
      </c>
      <c r="K24732">
        <v>11967</v>
      </c>
      <c r="L24732">
        <v>37.06</v>
      </c>
    </row>
    <row r="24733" spans="1:12" x14ac:dyDescent="0.35">
      <c r="A24733" t="s">
        <v>274</v>
      </c>
      <c r="B24733" s="1">
        <v>45338</v>
      </c>
      <c r="C24733">
        <v>1108.1500000000001</v>
      </c>
      <c r="D24733">
        <v>1110</v>
      </c>
      <c r="E24733">
        <v>1134</v>
      </c>
      <c r="F24733">
        <v>1100.25</v>
      </c>
      <c r="G24733">
        <v>1114.5999999999999</v>
      </c>
      <c r="H24733">
        <v>251961</v>
      </c>
      <c r="I24733">
        <v>2814.49</v>
      </c>
      <c r="J24733">
        <v>11061</v>
      </c>
      <c r="K24733">
        <v>184161</v>
      </c>
      <c r="L24733">
        <v>73.09</v>
      </c>
    </row>
    <row r="24734" spans="1:12" x14ac:dyDescent="0.35">
      <c r="A24734" t="s">
        <v>273</v>
      </c>
      <c r="B24734" s="1">
        <v>45338</v>
      </c>
      <c r="C24734">
        <v>113.75</v>
      </c>
      <c r="D24734">
        <v>115.45</v>
      </c>
      <c r="E24734">
        <v>120.8</v>
      </c>
      <c r="F24734">
        <v>112.15</v>
      </c>
      <c r="G24734">
        <v>115.1</v>
      </c>
      <c r="H24734">
        <v>33555</v>
      </c>
      <c r="I24734">
        <v>39.270000000000003</v>
      </c>
      <c r="J24734">
        <v>1261</v>
      </c>
      <c r="K24734">
        <v>11179</v>
      </c>
      <c r="L24734">
        <v>33.32</v>
      </c>
    </row>
    <row r="24735" spans="1:12" x14ac:dyDescent="0.35">
      <c r="A24735" t="s">
        <v>272</v>
      </c>
      <c r="B24735" s="1">
        <v>45338</v>
      </c>
      <c r="C24735">
        <v>1543.55</v>
      </c>
      <c r="D24735">
        <v>1543</v>
      </c>
      <c r="E24735">
        <v>1588.8</v>
      </c>
      <c r="F24735">
        <v>1535</v>
      </c>
      <c r="G24735">
        <v>1572.35</v>
      </c>
      <c r="H24735">
        <v>86407</v>
      </c>
      <c r="I24735">
        <v>1356.52</v>
      </c>
      <c r="J24735">
        <v>9813</v>
      </c>
      <c r="K24735">
        <v>40664</v>
      </c>
      <c r="L24735">
        <v>47.06</v>
      </c>
    </row>
    <row r="24736" spans="1:12" x14ac:dyDescent="0.35">
      <c r="A24736" t="s">
        <v>271</v>
      </c>
      <c r="B24736" s="1">
        <v>45338</v>
      </c>
      <c r="C24736">
        <v>455.5</v>
      </c>
      <c r="D24736">
        <v>459.2</v>
      </c>
      <c r="E24736">
        <v>459.25</v>
      </c>
      <c r="F24736">
        <v>443.35</v>
      </c>
      <c r="G24736">
        <v>449.5</v>
      </c>
      <c r="H24736">
        <v>663831</v>
      </c>
      <c r="I24736">
        <v>2982.07</v>
      </c>
      <c r="J24736">
        <v>31022</v>
      </c>
      <c r="K24736">
        <v>192629</v>
      </c>
      <c r="L24736">
        <v>29.02</v>
      </c>
    </row>
    <row r="24737" spans="1:12" x14ac:dyDescent="0.35">
      <c r="A24737" t="s">
        <v>270</v>
      </c>
      <c r="B24737" s="1">
        <v>45338</v>
      </c>
      <c r="C24737">
        <v>265.25</v>
      </c>
      <c r="D24737">
        <v>268</v>
      </c>
      <c r="E24737">
        <v>277.95</v>
      </c>
      <c r="F24737">
        <v>265.8</v>
      </c>
      <c r="G24737">
        <v>274.64999999999998</v>
      </c>
      <c r="H24737">
        <v>3538476</v>
      </c>
      <c r="I24737">
        <v>9657.4500000000007</v>
      </c>
      <c r="J24737">
        <v>41307</v>
      </c>
      <c r="K24737">
        <v>1451610</v>
      </c>
      <c r="L24737">
        <v>41.02</v>
      </c>
    </row>
    <row r="24738" spans="1:12" x14ac:dyDescent="0.35">
      <c r="A24738" t="s">
        <v>269</v>
      </c>
      <c r="B24738" s="1">
        <v>45338</v>
      </c>
      <c r="C24738">
        <v>240.05</v>
      </c>
      <c r="D24738">
        <v>241</v>
      </c>
      <c r="E24738">
        <v>248</v>
      </c>
      <c r="F24738">
        <v>237.7</v>
      </c>
      <c r="G24738">
        <v>245.85</v>
      </c>
      <c r="H24738">
        <v>123432</v>
      </c>
      <c r="I24738">
        <v>298.27999999999997</v>
      </c>
      <c r="J24738">
        <v>4158</v>
      </c>
      <c r="K24738">
        <v>40383</v>
      </c>
      <c r="L24738">
        <v>32.72</v>
      </c>
    </row>
    <row r="24739" spans="1:12" x14ac:dyDescent="0.35">
      <c r="A24739" t="s">
        <v>268</v>
      </c>
      <c r="B24739" s="1">
        <v>45338</v>
      </c>
      <c r="C24739">
        <v>816.85</v>
      </c>
      <c r="D24739">
        <v>820.25</v>
      </c>
      <c r="E24739">
        <v>825</v>
      </c>
      <c r="F24739">
        <v>804</v>
      </c>
      <c r="G24739">
        <v>807.25</v>
      </c>
      <c r="H24739">
        <v>580292</v>
      </c>
      <c r="I24739">
        <v>4724.75</v>
      </c>
      <c r="J24739">
        <v>18029</v>
      </c>
      <c r="K24739">
        <v>288868</v>
      </c>
      <c r="L24739">
        <v>49.78</v>
      </c>
    </row>
    <row r="24740" spans="1:12" x14ac:dyDescent="0.35">
      <c r="A24740" t="s">
        <v>267</v>
      </c>
      <c r="B24740" s="1">
        <v>45338</v>
      </c>
      <c r="C24740">
        <v>587.04999999999995</v>
      </c>
      <c r="D24740">
        <v>588.1</v>
      </c>
      <c r="E24740">
        <v>589.79999999999995</v>
      </c>
      <c r="F24740">
        <v>576.29999999999995</v>
      </c>
      <c r="G24740">
        <v>585.85</v>
      </c>
      <c r="H24740">
        <v>9037719</v>
      </c>
      <c r="I24740">
        <v>52738.06</v>
      </c>
      <c r="J24740">
        <v>107182</v>
      </c>
      <c r="K24740">
        <v>3928087</v>
      </c>
      <c r="L24740">
        <v>43.46</v>
      </c>
    </row>
    <row r="24741" spans="1:12" x14ac:dyDescent="0.35">
      <c r="A24741" t="s">
        <v>266</v>
      </c>
      <c r="B24741" s="1">
        <v>45338</v>
      </c>
      <c r="C24741">
        <v>2909.5</v>
      </c>
      <c r="D24741">
        <v>2915</v>
      </c>
      <c r="E24741">
        <v>2919.75</v>
      </c>
      <c r="F24741">
        <v>2862.15</v>
      </c>
      <c r="G24741">
        <v>2890.15</v>
      </c>
      <c r="H24741">
        <v>113586</v>
      </c>
      <c r="I24741">
        <v>3281.18</v>
      </c>
      <c r="J24741">
        <v>19896</v>
      </c>
      <c r="K24741">
        <v>65497</v>
      </c>
      <c r="L24741">
        <v>57.66</v>
      </c>
    </row>
    <row r="24742" spans="1:12" x14ac:dyDescent="0.35">
      <c r="A24742" t="s">
        <v>265</v>
      </c>
      <c r="B24742" s="1">
        <v>45338</v>
      </c>
      <c r="C24742">
        <v>239.9</v>
      </c>
      <c r="D24742">
        <v>242.6</v>
      </c>
      <c r="E24742">
        <v>242.9</v>
      </c>
      <c r="F24742">
        <v>239.55</v>
      </c>
      <c r="G24742">
        <v>240.15</v>
      </c>
      <c r="H24742">
        <v>1322172</v>
      </c>
      <c r="I24742">
        <v>3182.12</v>
      </c>
      <c r="J24742">
        <v>17651</v>
      </c>
      <c r="K24742">
        <v>956571</v>
      </c>
      <c r="L24742">
        <v>72.349999999999994</v>
      </c>
    </row>
    <row r="24743" spans="1:12" x14ac:dyDescent="0.35">
      <c r="A24743" t="s">
        <v>264</v>
      </c>
      <c r="B24743" s="1">
        <v>45338</v>
      </c>
      <c r="C24743">
        <v>112.45</v>
      </c>
      <c r="D24743">
        <v>113.3</v>
      </c>
      <c r="E24743">
        <v>115.55</v>
      </c>
      <c r="F24743">
        <v>112.75</v>
      </c>
      <c r="G24743">
        <v>113.85</v>
      </c>
      <c r="H24743">
        <v>519999</v>
      </c>
      <c r="I24743">
        <v>592.16999999999996</v>
      </c>
      <c r="J24743">
        <v>6443</v>
      </c>
      <c r="K24743">
        <v>316485</v>
      </c>
      <c r="L24743">
        <v>60.86</v>
      </c>
    </row>
    <row r="24744" spans="1:12" x14ac:dyDescent="0.35">
      <c r="A24744" t="s">
        <v>263</v>
      </c>
      <c r="B24744" s="1">
        <v>45338</v>
      </c>
      <c r="C24744">
        <v>897.9</v>
      </c>
      <c r="D24744">
        <v>897.2</v>
      </c>
      <c r="E24744">
        <v>909.45</v>
      </c>
      <c r="F24744">
        <v>896</v>
      </c>
      <c r="G24744">
        <v>899.85</v>
      </c>
      <c r="H24744">
        <v>3453</v>
      </c>
      <c r="I24744">
        <v>31.12</v>
      </c>
      <c r="J24744">
        <v>576</v>
      </c>
      <c r="K24744">
        <v>1783</v>
      </c>
      <c r="L24744">
        <v>51.64</v>
      </c>
    </row>
    <row r="24745" spans="1:12" x14ac:dyDescent="0.35">
      <c r="A24745" t="s">
        <v>262</v>
      </c>
      <c r="B24745" s="1">
        <v>45338</v>
      </c>
      <c r="C24745">
        <v>191.35</v>
      </c>
      <c r="D24745">
        <v>190</v>
      </c>
      <c r="E24745">
        <v>192.75</v>
      </c>
      <c r="F24745">
        <v>187.75</v>
      </c>
      <c r="G24745">
        <v>190.85</v>
      </c>
      <c r="H24745">
        <v>284149</v>
      </c>
      <c r="I24745">
        <v>540.91</v>
      </c>
      <c r="J24745">
        <v>2657</v>
      </c>
      <c r="K24745">
        <v>109323</v>
      </c>
      <c r="L24745">
        <v>38.47</v>
      </c>
    </row>
    <row r="24746" spans="1:12" x14ac:dyDescent="0.35">
      <c r="A24746" t="s">
        <v>261</v>
      </c>
      <c r="B24746" s="1">
        <v>45338</v>
      </c>
      <c r="C24746">
        <v>844.25</v>
      </c>
      <c r="D24746">
        <v>846.05</v>
      </c>
      <c r="E24746">
        <v>852.45</v>
      </c>
      <c r="F24746">
        <v>834.25</v>
      </c>
      <c r="G24746">
        <v>842.6</v>
      </c>
      <c r="H24746">
        <v>997886</v>
      </c>
      <c r="I24746">
        <v>8401.76</v>
      </c>
      <c r="J24746">
        <v>44706</v>
      </c>
      <c r="K24746">
        <v>341976</v>
      </c>
      <c r="L24746">
        <v>34.270000000000003</v>
      </c>
    </row>
    <row r="24747" spans="1:12" x14ac:dyDescent="0.35">
      <c r="A24747" t="s">
        <v>260</v>
      </c>
      <c r="B24747" s="1">
        <v>45338</v>
      </c>
      <c r="C24747">
        <v>70.5</v>
      </c>
      <c r="D24747">
        <v>70</v>
      </c>
      <c r="E24747">
        <v>71.150000000000006</v>
      </c>
      <c r="F24747">
        <v>69.7</v>
      </c>
      <c r="G24747">
        <v>71.13</v>
      </c>
      <c r="H24747">
        <v>2644</v>
      </c>
      <c r="I24747">
        <v>1.87</v>
      </c>
      <c r="J24747">
        <v>91</v>
      </c>
      <c r="K24747">
        <v>2090</v>
      </c>
      <c r="L24747">
        <v>79.05</v>
      </c>
    </row>
    <row r="24748" spans="1:12" x14ac:dyDescent="0.35">
      <c r="A24748" t="s">
        <v>259</v>
      </c>
      <c r="B24748" s="1">
        <v>45338</v>
      </c>
      <c r="C24748">
        <v>24.92</v>
      </c>
      <c r="D24748">
        <v>25.65</v>
      </c>
      <c r="E24748">
        <v>25.65</v>
      </c>
      <c r="F24748">
        <v>24.92</v>
      </c>
      <c r="G24748">
        <v>25.06</v>
      </c>
      <c r="H24748">
        <v>92078</v>
      </c>
      <c r="I24748">
        <v>23.12</v>
      </c>
      <c r="J24748">
        <v>4040</v>
      </c>
      <c r="K24748">
        <v>58751</v>
      </c>
      <c r="L24748">
        <v>63.81</v>
      </c>
    </row>
    <row r="24749" spans="1:12" x14ac:dyDescent="0.35">
      <c r="A24749" t="s">
        <v>258</v>
      </c>
      <c r="B24749" s="1">
        <v>45338</v>
      </c>
      <c r="C24749">
        <v>55.17</v>
      </c>
      <c r="D24749">
        <v>55.2</v>
      </c>
      <c r="E24749">
        <v>55.59</v>
      </c>
      <c r="F24749">
        <v>55.18</v>
      </c>
      <c r="G24749">
        <v>55.54</v>
      </c>
      <c r="H24749">
        <v>10489</v>
      </c>
      <c r="I24749">
        <v>5.82</v>
      </c>
      <c r="J24749">
        <v>246</v>
      </c>
      <c r="K24749">
        <v>7616</v>
      </c>
      <c r="L24749">
        <v>72.61</v>
      </c>
    </row>
    <row r="24750" spans="1:12" x14ac:dyDescent="0.35">
      <c r="A24750" t="s">
        <v>257</v>
      </c>
      <c r="B24750" s="1">
        <v>45338</v>
      </c>
      <c r="C24750">
        <v>193.4</v>
      </c>
      <c r="D24750">
        <v>197.35</v>
      </c>
      <c r="E24750">
        <v>202</v>
      </c>
      <c r="F24750">
        <v>188</v>
      </c>
      <c r="G24750">
        <v>191.45</v>
      </c>
      <c r="H24750">
        <v>37021</v>
      </c>
      <c r="I24750">
        <v>72.31</v>
      </c>
      <c r="J24750">
        <v>1708</v>
      </c>
      <c r="K24750">
        <v>22198</v>
      </c>
      <c r="L24750">
        <v>59.96</v>
      </c>
    </row>
    <row r="24751" spans="1:12" x14ac:dyDescent="0.35">
      <c r="A24751" t="s">
        <v>256</v>
      </c>
      <c r="B24751" s="1">
        <v>45338</v>
      </c>
      <c r="C24751">
        <v>228.55</v>
      </c>
      <c r="D24751">
        <v>231.95</v>
      </c>
      <c r="E24751">
        <v>246.5</v>
      </c>
      <c r="F24751">
        <v>229.05</v>
      </c>
      <c r="G24751">
        <v>244.65</v>
      </c>
      <c r="H24751">
        <v>111967</v>
      </c>
      <c r="I24751">
        <v>270.39</v>
      </c>
      <c r="J24751">
        <v>1700</v>
      </c>
      <c r="K24751">
        <v>53956</v>
      </c>
      <c r="L24751">
        <v>48.19</v>
      </c>
    </row>
    <row r="24752" spans="1:12" x14ac:dyDescent="0.35">
      <c r="A24752" t="s">
        <v>255</v>
      </c>
      <c r="B24752" s="1">
        <v>45338</v>
      </c>
      <c r="C24752">
        <v>33.61</v>
      </c>
      <c r="D24752">
        <v>33.979999999999997</v>
      </c>
      <c r="E24752">
        <v>33.979999999999997</v>
      </c>
      <c r="F24752">
        <v>33.659999999999997</v>
      </c>
      <c r="G24752">
        <v>33.799999999999997</v>
      </c>
      <c r="H24752">
        <v>85256</v>
      </c>
      <c r="I24752">
        <v>28.85</v>
      </c>
      <c r="J24752">
        <v>669</v>
      </c>
      <c r="K24752">
        <v>63635</v>
      </c>
      <c r="L24752">
        <v>74.64</v>
      </c>
    </row>
    <row r="24753" spans="1:12" x14ac:dyDescent="0.35">
      <c r="A24753" t="s">
        <v>254</v>
      </c>
      <c r="B24753" s="1">
        <v>45338</v>
      </c>
      <c r="C24753">
        <v>2323.8000000000002</v>
      </c>
      <c r="D24753">
        <v>2344</v>
      </c>
      <c r="E24753">
        <v>2344.6999999999998</v>
      </c>
      <c r="F24753">
        <v>2300.0500000000002</v>
      </c>
      <c r="G24753">
        <v>2303.8000000000002</v>
      </c>
      <c r="H24753">
        <v>271213</v>
      </c>
      <c r="I24753">
        <v>6279.56</v>
      </c>
      <c r="J24753">
        <v>27887</v>
      </c>
      <c r="K24753">
        <v>136513</v>
      </c>
      <c r="L24753">
        <v>50.33</v>
      </c>
    </row>
    <row r="24754" spans="1:12" x14ac:dyDescent="0.35">
      <c r="A24754" t="s">
        <v>253</v>
      </c>
      <c r="B24754" s="1">
        <v>45338</v>
      </c>
      <c r="C24754">
        <v>133.35</v>
      </c>
      <c r="D24754">
        <v>137</v>
      </c>
      <c r="E24754">
        <v>139.30000000000001</v>
      </c>
      <c r="F24754">
        <v>133</v>
      </c>
      <c r="G24754">
        <v>135.9</v>
      </c>
      <c r="H24754">
        <v>85234</v>
      </c>
      <c r="I24754">
        <v>116.42</v>
      </c>
      <c r="J24754">
        <v>3872</v>
      </c>
      <c r="K24754">
        <v>23735</v>
      </c>
      <c r="L24754">
        <v>27.85</v>
      </c>
    </row>
    <row r="24755" spans="1:12" x14ac:dyDescent="0.35">
      <c r="A24755" t="s">
        <v>252</v>
      </c>
      <c r="B24755" s="1">
        <v>45338</v>
      </c>
      <c r="C24755">
        <v>72.900000000000006</v>
      </c>
      <c r="D24755">
        <v>76</v>
      </c>
      <c r="E24755">
        <v>76.5</v>
      </c>
      <c r="F24755">
        <v>75.05</v>
      </c>
      <c r="G24755">
        <v>76.5</v>
      </c>
      <c r="H24755">
        <v>459890</v>
      </c>
      <c r="I24755">
        <v>350.72</v>
      </c>
      <c r="J24755">
        <v>3978</v>
      </c>
      <c r="K24755">
        <v>306212</v>
      </c>
      <c r="L24755">
        <v>66.58</v>
      </c>
    </row>
    <row r="24756" spans="1:12" x14ac:dyDescent="0.35">
      <c r="A24756" t="s">
        <v>251</v>
      </c>
      <c r="B24756" s="1">
        <v>45338</v>
      </c>
      <c r="C24756">
        <v>4950.55</v>
      </c>
      <c r="D24756">
        <v>4954</v>
      </c>
      <c r="E24756">
        <v>4970.55</v>
      </c>
      <c r="F24756">
        <v>4894.75</v>
      </c>
      <c r="G24756">
        <v>4913.7</v>
      </c>
      <c r="H24756">
        <v>352139</v>
      </c>
      <c r="I24756">
        <v>17321.46</v>
      </c>
      <c r="J24756">
        <v>31741</v>
      </c>
      <c r="K24756">
        <v>241307</v>
      </c>
      <c r="L24756">
        <v>68.53</v>
      </c>
    </row>
    <row r="24757" spans="1:12" x14ac:dyDescent="0.35">
      <c r="A24757" t="s">
        <v>250</v>
      </c>
      <c r="B24757" s="1">
        <v>45338</v>
      </c>
      <c r="C24757">
        <v>986.1</v>
      </c>
      <c r="D24757">
        <v>997.8</v>
      </c>
      <c r="E24757">
        <v>1035.05</v>
      </c>
      <c r="F24757">
        <v>984.3</v>
      </c>
      <c r="G24757">
        <v>1015.6</v>
      </c>
      <c r="H24757">
        <v>264844</v>
      </c>
      <c r="I24757">
        <v>2684.33</v>
      </c>
      <c r="J24757">
        <v>17316</v>
      </c>
      <c r="K24757">
        <v>100726</v>
      </c>
      <c r="L24757">
        <v>38.03</v>
      </c>
    </row>
    <row r="24758" spans="1:12" x14ac:dyDescent="0.35">
      <c r="A24758" t="s">
        <v>249</v>
      </c>
      <c r="B24758" s="1">
        <v>45338</v>
      </c>
      <c r="C24758">
        <v>105.05</v>
      </c>
      <c r="D24758">
        <v>105.45</v>
      </c>
      <c r="E24758">
        <v>110.3</v>
      </c>
      <c r="F24758">
        <v>102.3</v>
      </c>
      <c r="G24758">
        <v>108</v>
      </c>
      <c r="H24758">
        <v>501587</v>
      </c>
      <c r="I24758">
        <v>539.41999999999996</v>
      </c>
      <c r="J24758">
        <v>8166</v>
      </c>
      <c r="K24758">
        <v>187729</v>
      </c>
      <c r="L24758">
        <v>37.43</v>
      </c>
    </row>
    <row r="24759" spans="1:12" x14ac:dyDescent="0.35">
      <c r="A24759" t="s">
        <v>248</v>
      </c>
      <c r="B24759" s="1">
        <v>45338</v>
      </c>
      <c r="C24759">
        <v>652.75</v>
      </c>
      <c r="D24759">
        <v>666</v>
      </c>
      <c r="E24759">
        <v>687.95</v>
      </c>
      <c r="F24759">
        <v>651.9</v>
      </c>
      <c r="G24759">
        <v>654.6</v>
      </c>
      <c r="H24759">
        <v>27872405</v>
      </c>
      <c r="I24759">
        <v>186597.4</v>
      </c>
      <c r="J24759">
        <v>427214</v>
      </c>
      <c r="K24759">
        <v>7424448</v>
      </c>
      <c r="L24759">
        <v>26.64</v>
      </c>
    </row>
    <row r="24760" spans="1:12" x14ac:dyDescent="0.35">
      <c r="A24760" t="s">
        <v>247</v>
      </c>
      <c r="B24760" s="1">
        <v>45338</v>
      </c>
      <c r="C24760">
        <v>27955.1</v>
      </c>
      <c r="D24760">
        <v>27920.05</v>
      </c>
      <c r="E24760">
        <v>28635.85</v>
      </c>
      <c r="F24760">
        <v>27800</v>
      </c>
      <c r="G24760">
        <v>28329.05</v>
      </c>
      <c r="H24760">
        <v>48546</v>
      </c>
      <c r="I24760">
        <v>13727.36</v>
      </c>
      <c r="J24760">
        <v>18490</v>
      </c>
      <c r="K24760">
        <v>17522</v>
      </c>
      <c r="L24760">
        <v>36.090000000000003</v>
      </c>
    </row>
    <row r="24761" spans="1:12" x14ac:dyDescent="0.35">
      <c r="A24761" t="s">
        <v>246</v>
      </c>
      <c r="B24761" s="1">
        <v>45338</v>
      </c>
      <c r="C24761">
        <v>539.20000000000005</v>
      </c>
      <c r="D24761">
        <v>543</v>
      </c>
      <c r="E24761">
        <v>598.65</v>
      </c>
      <c r="F24761">
        <v>538.29999999999995</v>
      </c>
      <c r="G24761">
        <v>574.25</v>
      </c>
      <c r="H24761">
        <v>5243715</v>
      </c>
      <c r="I24761">
        <v>30286.77</v>
      </c>
      <c r="J24761">
        <v>145765</v>
      </c>
      <c r="K24761">
        <v>1061250</v>
      </c>
      <c r="L24761">
        <v>20.239999999999998</v>
      </c>
    </row>
    <row r="24762" spans="1:12" x14ac:dyDescent="0.35">
      <c r="A24762" t="s">
        <v>245</v>
      </c>
      <c r="B24762" s="1">
        <v>45338</v>
      </c>
      <c r="C24762">
        <v>394.35</v>
      </c>
      <c r="D24762">
        <v>398.5</v>
      </c>
      <c r="E24762">
        <v>420</v>
      </c>
      <c r="F24762">
        <v>393.35</v>
      </c>
      <c r="G24762">
        <v>401.2</v>
      </c>
      <c r="H24762">
        <v>1395831</v>
      </c>
      <c r="I24762">
        <v>5689.21</v>
      </c>
      <c r="J24762">
        <v>46269</v>
      </c>
      <c r="K24762">
        <v>332982</v>
      </c>
      <c r="L24762">
        <v>23.86</v>
      </c>
    </row>
    <row r="24763" spans="1:12" x14ac:dyDescent="0.35">
      <c r="A24763" t="s">
        <v>244</v>
      </c>
      <c r="B24763" s="1">
        <v>45338</v>
      </c>
      <c r="C24763">
        <v>177.85</v>
      </c>
      <c r="D24763">
        <v>179</v>
      </c>
      <c r="E24763">
        <v>179.4</v>
      </c>
      <c r="F24763">
        <v>173.5</v>
      </c>
      <c r="G24763">
        <v>174.15</v>
      </c>
      <c r="H24763">
        <v>666727</v>
      </c>
      <c r="I24763">
        <v>1172.3699999999999</v>
      </c>
      <c r="J24763">
        <v>11141</v>
      </c>
      <c r="K24763">
        <v>348359</v>
      </c>
      <c r="L24763">
        <v>52.25</v>
      </c>
    </row>
    <row r="24764" spans="1:12" x14ac:dyDescent="0.35">
      <c r="A24764" t="s">
        <v>243</v>
      </c>
      <c r="B24764" s="1">
        <v>45338</v>
      </c>
      <c r="C24764">
        <v>77.400000000000006</v>
      </c>
      <c r="D24764">
        <v>77.8</v>
      </c>
      <c r="E24764">
        <v>82.85</v>
      </c>
      <c r="F24764">
        <v>77.8</v>
      </c>
      <c r="G24764">
        <v>81.45</v>
      </c>
      <c r="H24764">
        <v>2541643</v>
      </c>
      <c r="I24764">
        <v>2051.7399999999998</v>
      </c>
      <c r="J24764">
        <v>11189</v>
      </c>
      <c r="K24764">
        <v>982412</v>
      </c>
      <c r="L24764">
        <v>38.65</v>
      </c>
    </row>
    <row r="24765" spans="1:12" x14ac:dyDescent="0.35">
      <c r="A24765" t="s">
        <v>242</v>
      </c>
      <c r="B24765" s="1">
        <v>45338</v>
      </c>
      <c r="C24765">
        <v>1233.6500000000001</v>
      </c>
      <c r="D24765">
        <v>1240</v>
      </c>
      <c r="E24765">
        <v>1255</v>
      </c>
      <c r="F24765">
        <v>1226.05</v>
      </c>
      <c r="G24765">
        <v>1236.25</v>
      </c>
      <c r="H24765">
        <v>158885</v>
      </c>
      <c r="I24765">
        <v>1977.03</v>
      </c>
      <c r="J24765">
        <v>15696</v>
      </c>
      <c r="K24765">
        <v>65826</v>
      </c>
      <c r="L24765">
        <v>41.43</v>
      </c>
    </row>
    <row r="24766" spans="1:12" x14ac:dyDescent="0.35">
      <c r="A24766" t="s">
        <v>241</v>
      </c>
      <c r="B24766" s="1">
        <v>45338</v>
      </c>
      <c r="C24766">
        <v>337.4</v>
      </c>
      <c r="D24766">
        <v>342.35</v>
      </c>
      <c r="E24766">
        <v>342.9</v>
      </c>
      <c r="F24766">
        <v>334</v>
      </c>
      <c r="G24766">
        <v>341.3</v>
      </c>
      <c r="H24766">
        <v>169827</v>
      </c>
      <c r="I24766">
        <v>576.11</v>
      </c>
      <c r="J24766">
        <v>3246</v>
      </c>
      <c r="K24766">
        <v>106141</v>
      </c>
      <c r="L24766">
        <v>62.5</v>
      </c>
    </row>
    <row r="24767" spans="1:12" x14ac:dyDescent="0.35">
      <c r="A24767" t="s">
        <v>240</v>
      </c>
      <c r="B24767" s="1">
        <v>45338</v>
      </c>
      <c r="C24767">
        <v>6092.35</v>
      </c>
      <c r="D24767">
        <v>6150</v>
      </c>
      <c r="E24767">
        <v>6385</v>
      </c>
      <c r="F24767">
        <v>6144.35</v>
      </c>
      <c r="G24767">
        <v>6340.5</v>
      </c>
      <c r="H24767">
        <v>19257</v>
      </c>
      <c r="I24767">
        <v>1214.68</v>
      </c>
      <c r="J24767">
        <v>5857</v>
      </c>
      <c r="K24767">
        <v>8986</v>
      </c>
      <c r="L24767">
        <v>46.66</v>
      </c>
    </row>
    <row r="24768" spans="1:12" x14ac:dyDescent="0.35">
      <c r="A24768" t="s">
        <v>239</v>
      </c>
      <c r="B24768" s="1">
        <v>45338</v>
      </c>
      <c r="C24768">
        <v>319.85000000000002</v>
      </c>
      <c r="D24768">
        <v>322.8</v>
      </c>
      <c r="E24768">
        <v>379.45</v>
      </c>
      <c r="F24768">
        <v>318.05</v>
      </c>
      <c r="G24768">
        <v>364.25</v>
      </c>
      <c r="H24768">
        <v>9069121</v>
      </c>
      <c r="I24768">
        <v>32890.519999999997</v>
      </c>
      <c r="J24768">
        <v>174739</v>
      </c>
      <c r="K24768">
        <v>2014066</v>
      </c>
      <c r="L24768">
        <v>22.21</v>
      </c>
    </row>
    <row r="24769" spans="1:12" x14ac:dyDescent="0.35">
      <c r="A24769" t="s">
        <v>238</v>
      </c>
      <c r="B24769" s="1">
        <v>45338</v>
      </c>
      <c r="C24769">
        <v>362.8</v>
      </c>
      <c r="D24769">
        <v>365.45</v>
      </c>
      <c r="E24769">
        <v>375</v>
      </c>
      <c r="F24769">
        <v>359</v>
      </c>
      <c r="G24769">
        <v>363.05</v>
      </c>
      <c r="H24769">
        <v>1949143</v>
      </c>
      <c r="I24769">
        <v>7141.56</v>
      </c>
      <c r="J24769">
        <v>37261</v>
      </c>
      <c r="K24769">
        <v>684246</v>
      </c>
      <c r="L24769">
        <v>35.1</v>
      </c>
    </row>
    <row r="24770" spans="1:12" x14ac:dyDescent="0.35">
      <c r="A24770" t="s">
        <v>237</v>
      </c>
      <c r="B24770" s="1">
        <v>45338</v>
      </c>
      <c r="C24770">
        <v>74.2</v>
      </c>
      <c r="D24770">
        <v>80</v>
      </c>
      <c r="E24770">
        <v>80</v>
      </c>
      <c r="F24770">
        <v>75</v>
      </c>
      <c r="G24770">
        <v>75.55</v>
      </c>
      <c r="H24770">
        <v>3795571</v>
      </c>
      <c r="I24770">
        <v>2928.52</v>
      </c>
      <c r="J24770">
        <v>15791</v>
      </c>
      <c r="K24770">
        <v>1828394</v>
      </c>
      <c r="L24770">
        <v>48.17</v>
      </c>
    </row>
    <row r="24771" spans="1:12" x14ac:dyDescent="0.35">
      <c r="A24771" t="s">
        <v>236</v>
      </c>
      <c r="B24771" s="1">
        <v>45338</v>
      </c>
      <c r="C24771">
        <v>117.9</v>
      </c>
      <c r="D24771">
        <v>117</v>
      </c>
      <c r="E24771">
        <v>128</v>
      </c>
      <c r="F24771">
        <v>117</v>
      </c>
      <c r="G24771">
        <v>122.6</v>
      </c>
      <c r="H24771">
        <v>1493569</v>
      </c>
      <c r="I24771">
        <v>1852.8</v>
      </c>
      <c r="J24771">
        <v>16236</v>
      </c>
      <c r="K24771">
        <v>523168</v>
      </c>
      <c r="L24771">
        <v>35.03</v>
      </c>
    </row>
    <row r="24772" spans="1:12" x14ac:dyDescent="0.35">
      <c r="A24772" t="s">
        <v>235</v>
      </c>
      <c r="B24772" s="1">
        <v>45338</v>
      </c>
      <c r="C24772">
        <v>294.10000000000002</v>
      </c>
      <c r="D24772">
        <v>308.8</v>
      </c>
      <c r="E24772">
        <v>308.8</v>
      </c>
      <c r="F24772">
        <v>282.05</v>
      </c>
      <c r="G24772">
        <v>284.39999999999998</v>
      </c>
      <c r="H24772">
        <v>725864</v>
      </c>
      <c r="I24772">
        <v>2162.04</v>
      </c>
      <c r="J24772">
        <v>10345</v>
      </c>
      <c r="K24772">
        <v>363276</v>
      </c>
      <c r="L24772">
        <v>50.05</v>
      </c>
    </row>
    <row r="24773" spans="1:12" x14ac:dyDescent="0.35">
      <c r="A24773" t="s">
        <v>234</v>
      </c>
      <c r="B24773" s="1">
        <v>45338</v>
      </c>
      <c r="C24773">
        <v>1673.9</v>
      </c>
      <c r="D24773">
        <v>1684</v>
      </c>
      <c r="E24773">
        <v>1744</v>
      </c>
      <c r="F24773">
        <v>1670</v>
      </c>
      <c r="G24773">
        <v>1717.7</v>
      </c>
      <c r="H24773">
        <v>226140</v>
      </c>
      <c r="I24773">
        <v>3899.62</v>
      </c>
      <c r="J24773">
        <v>35341</v>
      </c>
      <c r="K24773">
        <v>87375</v>
      </c>
      <c r="L24773">
        <v>38.64</v>
      </c>
    </row>
    <row r="24774" spans="1:12" x14ac:dyDescent="0.35">
      <c r="A24774" t="s">
        <v>233</v>
      </c>
      <c r="B24774" s="1">
        <v>45338</v>
      </c>
      <c r="C24774">
        <v>309.45</v>
      </c>
      <c r="D24774">
        <v>310.35000000000002</v>
      </c>
      <c r="E24774">
        <v>319.5</v>
      </c>
      <c r="F24774">
        <v>306</v>
      </c>
      <c r="G24774">
        <v>309.89999999999998</v>
      </c>
      <c r="H24774">
        <v>214548</v>
      </c>
      <c r="I24774">
        <v>674.59</v>
      </c>
      <c r="J24774">
        <v>10787</v>
      </c>
      <c r="K24774">
        <v>101888</v>
      </c>
      <c r="L24774">
        <v>47.49</v>
      </c>
    </row>
    <row r="24775" spans="1:12" x14ac:dyDescent="0.35">
      <c r="A24775" t="s">
        <v>232</v>
      </c>
      <c r="B24775" s="1">
        <v>45338</v>
      </c>
      <c r="C24775">
        <v>69.55</v>
      </c>
      <c r="D24775">
        <v>70.05</v>
      </c>
      <c r="E24775">
        <v>70.099999999999994</v>
      </c>
      <c r="F24775">
        <v>67.900000000000006</v>
      </c>
      <c r="G24775">
        <v>69.150000000000006</v>
      </c>
      <c r="H24775">
        <v>43156</v>
      </c>
      <c r="I24775">
        <v>29.73</v>
      </c>
      <c r="J24775">
        <v>766</v>
      </c>
      <c r="K24775">
        <v>31029</v>
      </c>
      <c r="L24775">
        <v>71.900000000000006</v>
      </c>
    </row>
    <row r="24776" spans="1:12" x14ac:dyDescent="0.35">
      <c r="A24776" t="s">
        <v>231</v>
      </c>
      <c r="B24776" s="1">
        <v>45338</v>
      </c>
      <c r="C24776">
        <v>274.3</v>
      </c>
      <c r="D24776">
        <v>276</v>
      </c>
      <c r="E24776">
        <v>290</v>
      </c>
      <c r="F24776">
        <v>275.55</v>
      </c>
      <c r="G24776">
        <v>286.85000000000002</v>
      </c>
      <c r="H24776">
        <v>12781234</v>
      </c>
      <c r="I24776">
        <v>36355.94</v>
      </c>
      <c r="J24776">
        <v>82523</v>
      </c>
      <c r="K24776">
        <v>5049778</v>
      </c>
      <c r="L24776">
        <v>39.51</v>
      </c>
    </row>
    <row r="24777" spans="1:12" x14ac:dyDescent="0.35">
      <c r="A24777" t="s">
        <v>230</v>
      </c>
      <c r="B24777" s="1">
        <v>45338</v>
      </c>
      <c r="C24777">
        <v>539.29999999999995</v>
      </c>
      <c r="D24777">
        <v>541.95000000000005</v>
      </c>
      <c r="E24777">
        <v>544.65</v>
      </c>
      <c r="F24777">
        <v>535.54999999999995</v>
      </c>
      <c r="G24777">
        <v>537.4</v>
      </c>
      <c r="H24777">
        <v>127126</v>
      </c>
      <c r="I24777">
        <v>684.08</v>
      </c>
      <c r="J24777">
        <v>9196</v>
      </c>
      <c r="K24777">
        <v>74740</v>
      </c>
      <c r="L24777">
        <v>58.79</v>
      </c>
    </row>
    <row r="24778" spans="1:12" x14ac:dyDescent="0.35">
      <c r="A24778" t="s">
        <v>229</v>
      </c>
      <c r="B24778" s="1">
        <v>45338</v>
      </c>
      <c r="C24778">
        <v>224.55</v>
      </c>
      <c r="D24778">
        <v>226.6</v>
      </c>
      <c r="E24778">
        <v>234.9</v>
      </c>
      <c r="F24778">
        <v>221.5</v>
      </c>
      <c r="G24778">
        <v>228.25</v>
      </c>
      <c r="H24778">
        <v>968717</v>
      </c>
      <c r="I24778">
        <v>2195.04</v>
      </c>
      <c r="J24778">
        <v>36531</v>
      </c>
      <c r="K24778">
        <v>413336</v>
      </c>
      <c r="L24778">
        <v>42.67</v>
      </c>
    </row>
    <row r="24779" spans="1:12" x14ac:dyDescent="0.35">
      <c r="A24779" t="s">
        <v>228</v>
      </c>
      <c r="B24779" s="1">
        <v>45338</v>
      </c>
      <c r="C24779">
        <v>227.55</v>
      </c>
      <c r="D24779">
        <v>228.55</v>
      </c>
      <c r="E24779">
        <v>230.5</v>
      </c>
      <c r="F24779">
        <v>224.95</v>
      </c>
      <c r="G24779">
        <v>225.85</v>
      </c>
      <c r="H24779">
        <v>20099858</v>
      </c>
      <c r="I24779">
        <v>45766.47</v>
      </c>
      <c r="J24779">
        <v>104572</v>
      </c>
      <c r="K24779">
        <v>5926792</v>
      </c>
      <c r="L24779">
        <v>29.49</v>
      </c>
    </row>
    <row r="24780" spans="1:12" x14ac:dyDescent="0.35">
      <c r="A24780" t="s">
        <v>227</v>
      </c>
      <c r="B24780" s="1">
        <v>45338</v>
      </c>
      <c r="C24780">
        <v>1120.7</v>
      </c>
      <c r="D24780">
        <v>1124</v>
      </c>
      <c r="E24780">
        <v>1127.05</v>
      </c>
      <c r="F24780">
        <v>1116.8499999999999</v>
      </c>
      <c r="G24780">
        <v>1120</v>
      </c>
      <c r="H24780">
        <v>3091952</v>
      </c>
      <c r="I24780">
        <v>34657.480000000003</v>
      </c>
      <c r="J24780">
        <v>132114</v>
      </c>
      <c r="K24780">
        <v>1933637</v>
      </c>
      <c r="L24780">
        <v>62.54</v>
      </c>
    </row>
    <row r="24781" spans="1:12" x14ac:dyDescent="0.35">
      <c r="A24781" t="s">
        <v>226</v>
      </c>
      <c r="B24781" s="1">
        <v>45338</v>
      </c>
      <c r="C24781">
        <v>8911.65</v>
      </c>
      <c r="D24781">
        <v>8967.5499999999993</v>
      </c>
      <c r="E24781">
        <v>8967.5499999999993</v>
      </c>
      <c r="F24781">
        <v>8850</v>
      </c>
      <c r="G24781">
        <v>8878.5499999999993</v>
      </c>
      <c r="H24781">
        <v>645</v>
      </c>
      <c r="I24781">
        <v>57.35</v>
      </c>
      <c r="J24781">
        <v>340</v>
      </c>
      <c r="K24781">
        <v>464</v>
      </c>
      <c r="L24781">
        <v>71.94</v>
      </c>
    </row>
    <row r="24782" spans="1:12" x14ac:dyDescent="0.35">
      <c r="A24782" t="s">
        <v>225</v>
      </c>
      <c r="B24782" s="1">
        <v>45338</v>
      </c>
      <c r="C24782">
        <v>116.05</v>
      </c>
      <c r="D24782">
        <v>116.85</v>
      </c>
      <c r="E24782">
        <v>123.9</v>
      </c>
      <c r="F24782">
        <v>115.85</v>
      </c>
      <c r="G24782">
        <v>121.4</v>
      </c>
      <c r="H24782">
        <v>138902</v>
      </c>
      <c r="I24782">
        <v>167.77</v>
      </c>
      <c r="J24782">
        <v>2140</v>
      </c>
      <c r="K24782">
        <v>75914</v>
      </c>
      <c r="L24782">
        <v>54.65</v>
      </c>
    </row>
    <row r="24783" spans="1:12" x14ac:dyDescent="0.35">
      <c r="A24783" t="s">
        <v>224</v>
      </c>
      <c r="B24783" s="1">
        <v>45338</v>
      </c>
      <c r="C24783">
        <v>1110.45</v>
      </c>
      <c r="D24783">
        <v>1121.8499999999999</v>
      </c>
      <c r="E24783">
        <v>1136</v>
      </c>
      <c r="F24783">
        <v>1106.3499999999999</v>
      </c>
      <c r="G24783">
        <v>1133.8499999999999</v>
      </c>
      <c r="H24783">
        <v>1009339</v>
      </c>
      <c r="I24783">
        <v>11358.36</v>
      </c>
      <c r="J24783">
        <v>48730</v>
      </c>
      <c r="K24783">
        <v>368835</v>
      </c>
      <c r="L24783">
        <v>36.54</v>
      </c>
    </row>
    <row r="24784" spans="1:12" x14ac:dyDescent="0.35">
      <c r="A24784" t="s">
        <v>223</v>
      </c>
      <c r="B24784" s="1">
        <v>45338</v>
      </c>
      <c r="C24784">
        <v>9.75</v>
      </c>
      <c r="D24784">
        <v>9.85</v>
      </c>
      <c r="E24784">
        <v>10.050000000000001</v>
      </c>
      <c r="F24784">
        <v>9.3000000000000007</v>
      </c>
      <c r="G24784">
        <v>9.4</v>
      </c>
      <c r="H24784">
        <v>1650963</v>
      </c>
      <c r="I24784">
        <v>158.38</v>
      </c>
      <c r="J24784">
        <v>2946</v>
      </c>
      <c r="K24784">
        <v>993871</v>
      </c>
      <c r="L24784">
        <v>60.2</v>
      </c>
    </row>
    <row r="24785" spans="1:12" x14ac:dyDescent="0.35">
      <c r="A24785" t="s">
        <v>222</v>
      </c>
      <c r="B24785" s="1">
        <v>45338</v>
      </c>
      <c r="C24785">
        <v>101.85</v>
      </c>
      <c r="D24785">
        <v>103</v>
      </c>
      <c r="E24785">
        <v>109.55</v>
      </c>
      <c r="F24785">
        <v>101.95</v>
      </c>
      <c r="G24785">
        <v>106.55</v>
      </c>
      <c r="H24785">
        <v>428477</v>
      </c>
      <c r="I24785">
        <v>455.4</v>
      </c>
      <c r="J24785">
        <v>6190</v>
      </c>
      <c r="K24785">
        <v>198523</v>
      </c>
      <c r="L24785">
        <v>46.33</v>
      </c>
    </row>
    <row r="24786" spans="1:12" x14ac:dyDescent="0.35">
      <c r="A24786" t="s">
        <v>221</v>
      </c>
      <c r="B24786" s="1">
        <v>45338</v>
      </c>
      <c r="C24786">
        <v>166.95</v>
      </c>
      <c r="D24786">
        <v>166.5</v>
      </c>
      <c r="E24786">
        <v>169.2</v>
      </c>
      <c r="F24786">
        <v>165</v>
      </c>
      <c r="G24786">
        <v>166.5</v>
      </c>
      <c r="H24786">
        <v>35276</v>
      </c>
      <c r="I24786">
        <v>58.74</v>
      </c>
      <c r="J24786">
        <v>1263</v>
      </c>
      <c r="K24786">
        <v>22612</v>
      </c>
      <c r="L24786">
        <v>64.099999999999994</v>
      </c>
    </row>
    <row r="24787" spans="1:12" x14ac:dyDescent="0.35">
      <c r="A24787" t="s">
        <v>220</v>
      </c>
      <c r="B24787" s="1">
        <v>45338</v>
      </c>
      <c r="C24787">
        <v>1610.8</v>
      </c>
      <c r="D24787">
        <v>1610.8</v>
      </c>
      <c r="E24787">
        <v>1655.4</v>
      </c>
      <c r="F24787">
        <v>1590.35</v>
      </c>
      <c r="G24787">
        <v>1632.25</v>
      </c>
      <c r="H24787">
        <v>13387</v>
      </c>
      <c r="I24787">
        <v>217.2</v>
      </c>
      <c r="J24787">
        <v>1191</v>
      </c>
      <c r="K24787">
        <v>9245</v>
      </c>
      <c r="L24787">
        <v>69.06</v>
      </c>
    </row>
    <row r="24788" spans="1:12" x14ac:dyDescent="0.35">
      <c r="A24788" t="s">
        <v>219</v>
      </c>
      <c r="B24788" s="1">
        <v>45338</v>
      </c>
      <c r="C24788">
        <v>92.05</v>
      </c>
      <c r="D24788">
        <v>93</v>
      </c>
      <c r="E24788">
        <v>109.8</v>
      </c>
      <c r="F24788">
        <v>92.6</v>
      </c>
      <c r="G24788">
        <v>108.35</v>
      </c>
      <c r="H24788">
        <v>4023666</v>
      </c>
      <c r="I24788">
        <v>4169.8100000000004</v>
      </c>
      <c r="J24788">
        <v>36017</v>
      </c>
      <c r="K24788">
        <v>1022012</v>
      </c>
      <c r="L24788">
        <v>25.4</v>
      </c>
    </row>
    <row r="24789" spans="1:12" x14ac:dyDescent="0.35">
      <c r="A24789" t="s">
        <v>218</v>
      </c>
      <c r="B24789" s="1">
        <v>45338</v>
      </c>
      <c r="C24789">
        <v>714.3</v>
      </c>
      <c r="D24789">
        <v>719.4</v>
      </c>
      <c r="E24789">
        <v>732</v>
      </c>
      <c r="F24789">
        <v>696.6</v>
      </c>
      <c r="G24789">
        <v>700.95</v>
      </c>
      <c r="H24789">
        <v>140174</v>
      </c>
      <c r="I24789">
        <v>1002.65</v>
      </c>
      <c r="J24789">
        <v>3780</v>
      </c>
      <c r="K24789">
        <v>80121</v>
      </c>
      <c r="L24789">
        <v>57.16</v>
      </c>
    </row>
    <row r="24790" spans="1:12" x14ac:dyDescent="0.35">
      <c r="A24790" t="s">
        <v>217</v>
      </c>
      <c r="B24790" s="1">
        <v>45338</v>
      </c>
      <c r="C24790">
        <v>20.72</v>
      </c>
      <c r="D24790">
        <v>20.89</v>
      </c>
      <c r="E24790">
        <v>20.89</v>
      </c>
      <c r="F24790">
        <v>20.72</v>
      </c>
      <c r="G24790">
        <v>20.78</v>
      </c>
      <c r="H24790">
        <v>239077</v>
      </c>
      <c r="I24790">
        <v>49.72</v>
      </c>
      <c r="J24790">
        <v>934</v>
      </c>
      <c r="K24790">
        <v>165275</v>
      </c>
      <c r="L24790">
        <v>69.13</v>
      </c>
    </row>
    <row r="24791" spans="1:12" x14ac:dyDescent="0.35">
      <c r="A24791" t="s">
        <v>216</v>
      </c>
      <c r="B24791" s="1">
        <v>45338</v>
      </c>
      <c r="C24791">
        <v>532.4</v>
      </c>
      <c r="D24791">
        <v>534.4</v>
      </c>
      <c r="E24791">
        <v>540</v>
      </c>
      <c r="F24791">
        <v>526.15</v>
      </c>
      <c r="G24791">
        <v>527</v>
      </c>
      <c r="H24791">
        <v>41619</v>
      </c>
      <c r="I24791">
        <v>221.48</v>
      </c>
      <c r="J24791">
        <v>3155</v>
      </c>
      <c r="K24791">
        <v>20303</v>
      </c>
      <c r="L24791">
        <v>48.78</v>
      </c>
    </row>
    <row r="24792" spans="1:12" x14ac:dyDescent="0.35">
      <c r="A24792" t="s">
        <v>215</v>
      </c>
      <c r="B24792" s="1">
        <v>45338</v>
      </c>
      <c r="C24792">
        <v>553.4</v>
      </c>
      <c r="D24792">
        <v>554</v>
      </c>
      <c r="E24792">
        <v>564.35</v>
      </c>
      <c r="F24792">
        <v>554</v>
      </c>
      <c r="G24792">
        <v>562.9</v>
      </c>
      <c r="H24792">
        <v>725200</v>
      </c>
      <c r="I24792">
        <v>4058.4</v>
      </c>
      <c r="J24792">
        <v>20784</v>
      </c>
      <c r="K24792">
        <v>368651</v>
      </c>
      <c r="L24792">
        <v>50.83</v>
      </c>
    </row>
    <row r="24793" spans="1:12" x14ac:dyDescent="0.35">
      <c r="A24793" t="s">
        <v>214</v>
      </c>
      <c r="B24793" s="1">
        <v>45338</v>
      </c>
      <c r="C24793">
        <v>101.25</v>
      </c>
      <c r="D24793">
        <v>101.25</v>
      </c>
      <c r="E24793">
        <v>102.6</v>
      </c>
      <c r="F24793">
        <v>101.05</v>
      </c>
      <c r="G24793">
        <v>101.5</v>
      </c>
      <c r="H24793">
        <v>334388</v>
      </c>
      <c r="I24793">
        <v>340.2</v>
      </c>
      <c r="J24793">
        <v>3743</v>
      </c>
      <c r="K24793">
        <v>169470</v>
      </c>
      <c r="L24793">
        <v>50.68</v>
      </c>
    </row>
    <row r="24794" spans="1:12" x14ac:dyDescent="0.35">
      <c r="A24794" t="s">
        <v>213</v>
      </c>
      <c r="B24794" s="1">
        <v>45338</v>
      </c>
      <c r="C24794">
        <v>3107.65</v>
      </c>
      <c r="D24794">
        <v>3120</v>
      </c>
      <c r="E24794">
        <v>3165</v>
      </c>
      <c r="F24794">
        <v>3035.3</v>
      </c>
      <c r="G24794">
        <v>3142.1</v>
      </c>
      <c r="H24794">
        <v>534825</v>
      </c>
      <c r="I24794">
        <v>16609.12</v>
      </c>
      <c r="J24794">
        <v>50499</v>
      </c>
      <c r="K24794">
        <v>120235</v>
      </c>
      <c r="L24794">
        <v>22.48</v>
      </c>
    </row>
    <row r="24795" spans="1:12" x14ac:dyDescent="0.35">
      <c r="A24795" t="s">
        <v>212</v>
      </c>
      <c r="B24795" s="1">
        <v>45338</v>
      </c>
      <c r="C24795">
        <v>185.95</v>
      </c>
      <c r="D24795">
        <v>189</v>
      </c>
      <c r="E24795">
        <v>190.4</v>
      </c>
      <c r="F24795">
        <v>186.85</v>
      </c>
      <c r="G24795">
        <v>188.3</v>
      </c>
      <c r="H24795">
        <v>29843059</v>
      </c>
      <c r="I24795">
        <v>56272.25</v>
      </c>
      <c r="J24795">
        <v>145647</v>
      </c>
      <c r="K24795">
        <v>13407915</v>
      </c>
      <c r="L24795">
        <v>44.93</v>
      </c>
    </row>
    <row r="24796" spans="1:12" x14ac:dyDescent="0.35">
      <c r="A24796" t="s">
        <v>211</v>
      </c>
      <c r="B24796" s="1">
        <v>45338</v>
      </c>
      <c r="C24796">
        <v>1023.2</v>
      </c>
      <c r="D24796">
        <v>1034.8499999999999</v>
      </c>
      <c r="E24796">
        <v>1039.8499999999999</v>
      </c>
      <c r="F24796">
        <v>1008.1</v>
      </c>
      <c r="G24796">
        <v>1032.75</v>
      </c>
      <c r="H24796">
        <v>227682</v>
      </c>
      <c r="I24796">
        <v>2336.7399999999998</v>
      </c>
      <c r="J24796">
        <v>24664</v>
      </c>
      <c r="K24796">
        <v>113177</v>
      </c>
      <c r="L24796">
        <v>49.71</v>
      </c>
    </row>
    <row r="24797" spans="1:12" x14ac:dyDescent="0.35">
      <c r="A24797" t="s">
        <v>210</v>
      </c>
      <c r="B24797" s="1">
        <v>45338</v>
      </c>
      <c r="C24797">
        <v>1664.15</v>
      </c>
      <c r="D24797">
        <v>1680.05</v>
      </c>
      <c r="E24797">
        <v>1794</v>
      </c>
      <c r="F24797">
        <v>1676.75</v>
      </c>
      <c r="G24797">
        <v>1709.9</v>
      </c>
      <c r="H24797">
        <v>2236360</v>
      </c>
      <c r="I24797">
        <v>38672.86</v>
      </c>
      <c r="J24797">
        <v>107108</v>
      </c>
      <c r="K24797">
        <v>630398</v>
      </c>
      <c r="L24797">
        <v>28.19</v>
      </c>
    </row>
    <row r="24798" spans="1:12" x14ac:dyDescent="0.35">
      <c r="A24798" t="s">
        <v>209</v>
      </c>
      <c r="B24798" s="1">
        <v>45338</v>
      </c>
      <c r="C24798">
        <v>83.15</v>
      </c>
      <c r="D24798">
        <v>83.8</v>
      </c>
      <c r="E24798">
        <v>86.3</v>
      </c>
      <c r="F24798">
        <v>81</v>
      </c>
      <c r="G24798">
        <v>82.9</v>
      </c>
      <c r="H24798">
        <v>9047477</v>
      </c>
      <c r="I24798">
        <v>7612.61</v>
      </c>
      <c r="J24798">
        <v>36512</v>
      </c>
      <c r="K24798">
        <v>2980781</v>
      </c>
      <c r="L24798">
        <v>32.950000000000003</v>
      </c>
    </row>
    <row r="24799" spans="1:12" x14ac:dyDescent="0.35">
      <c r="A24799" t="s">
        <v>208</v>
      </c>
      <c r="B24799" s="1">
        <v>45338</v>
      </c>
      <c r="C24799">
        <v>18</v>
      </c>
      <c r="D24799">
        <v>18.25</v>
      </c>
      <c r="E24799">
        <v>18.55</v>
      </c>
      <c r="F24799">
        <v>18</v>
      </c>
      <c r="G24799">
        <v>18.149999999999999</v>
      </c>
      <c r="H24799">
        <v>23209219</v>
      </c>
      <c r="I24799">
        <v>4235.3999999999996</v>
      </c>
      <c r="J24799">
        <v>16963</v>
      </c>
      <c r="K24799">
        <v>6623246</v>
      </c>
      <c r="L24799">
        <v>28.54</v>
      </c>
    </row>
    <row r="24800" spans="1:12" x14ac:dyDescent="0.35">
      <c r="A24800" t="s">
        <v>207</v>
      </c>
      <c r="B24800" s="1">
        <v>45338</v>
      </c>
      <c r="C24800">
        <v>266</v>
      </c>
      <c r="D24800">
        <v>263.35000000000002</v>
      </c>
      <c r="E24800">
        <v>275</v>
      </c>
      <c r="F24800">
        <v>263.35000000000002</v>
      </c>
      <c r="G24800">
        <v>271.05</v>
      </c>
      <c r="H24800">
        <v>4776</v>
      </c>
      <c r="I24800">
        <v>12.9</v>
      </c>
      <c r="J24800">
        <v>358</v>
      </c>
      <c r="K24800">
        <v>3130</v>
      </c>
      <c r="L24800">
        <v>65.540000000000006</v>
      </c>
    </row>
    <row r="24801" spans="1:12" x14ac:dyDescent="0.35">
      <c r="A24801" t="s">
        <v>206</v>
      </c>
      <c r="B24801" s="1">
        <v>45338</v>
      </c>
      <c r="C24801">
        <v>1733.95</v>
      </c>
      <c r="D24801">
        <v>1743.9</v>
      </c>
      <c r="E24801">
        <v>1818.9</v>
      </c>
      <c r="F24801">
        <v>1735.7</v>
      </c>
      <c r="G24801">
        <v>1764.75</v>
      </c>
      <c r="H24801">
        <v>207325</v>
      </c>
      <c r="I24801">
        <v>3691.7</v>
      </c>
      <c r="J24801">
        <v>18403</v>
      </c>
      <c r="K24801">
        <v>68205</v>
      </c>
      <c r="L24801">
        <v>32.9</v>
      </c>
    </row>
    <row r="24802" spans="1:12" x14ac:dyDescent="0.35">
      <c r="A24802" t="s">
        <v>205</v>
      </c>
      <c r="B24802" s="1">
        <v>45338</v>
      </c>
      <c r="C24802">
        <v>271.64999999999998</v>
      </c>
      <c r="D24802">
        <v>275</v>
      </c>
      <c r="E24802">
        <v>285.10000000000002</v>
      </c>
      <c r="F24802">
        <v>268.5</v>
      </c>
      <c r="G24802">
        <v>274.2</v>
      </c>
      <c r="H24802">
        <v>76657</v>
      </c>
      <c r="I24802">
        <v>213.53</v>
      </c>
      <c r="J24802">
        <v>1580</v>
      </c>
      <c r="K24802">
        <v>51004</v>
      </c>
      <c r="L24802">
        <v>66.540000000000006</v>
      </c>
    </row>
    <row r="24803" spans="1:12" x14ac:dyDescent="0.35">
      <c r="A24803" t="s">
        <v>204</v>
      </c>
      <c r="B24803" s="1">
        <v>45338</v>
      </c>
      <c r="C24803">
        <v>62.55</v>
      </c>
      <c r="D24803">
        <v>62.8</v>
      </c>
      <c r="E24803">
        <v>62.8</v>
      </c>
      <c r="F24803">
        <v>61.45</v>
      </c>
      <c r="G24803">
        <v>61.65</v>
      </c>
      <c r="H24803">
        <v>774</v>
      </c>
      <c r="I24803">
        <v>0.48</v>
      </c>
      <c r="J24803">
        <v>72</v>
      </c>
      <c r="K24803">
        <v>667</v>
      </c>
      <c r="L24803">
        <v>86.18</v>
      </c>
    </row>
    <row r="24804" spans="1:12" x14ac:dyDescent="0.35">
      <c r="A24804" t="s">
        <v>203</v>
      </c>
      <c r="B24804" s="1">
        <v>45338</v>
      </c>
      <c r="C24804">
        <v>5812.55</v>
      </c>
      <c r="D24804">
        <v>5869</v>
      </c>
      <c r="E24804">
        <v>5936.85</v>
      </c>
      <c r="F24804">
        <v>5779.95</v>
      </c>
      <c r="G24804">
        <v>5806.25</v>
      </c>
      <c r="H24804">
        <v>22001</v>
      </c>
      <c r="I24804">
        <v>1287.55</v>
      </c>
      <c r="J24804">
        <v>5696</v>
      </c>
      <c r="K24804">
        <v>7510</v>
      </c>
      <c r="L24804">
        <v>34.130000000000003</v>
      </c>
    </row>
    <row r="24805" spans="1:12" x14ac:dyDescent="0.35">
      <c r="A24805" t="s">
        <v>202</v>
      </c>
      <c r="B24805" s="1">
        <v>45338</v>
      </c>
      <c r="C24805">
        <v>1126.98</v>
      </c>
      <c r="D24805">
        <v>1125</v>
      </c>
      <c r="E24805">
        <v>1126.98</v>
      </c>
      <c r="F24805">
        <v>1122.5</v>
      </c>
      <c r="G24805">
        <v>1122.77</v>
      </c>
      <c r="H24805">
        <v>2810</v>
      </c>
      <c r="I24805">
        <v>31.61</v>
      </c>
      <c r="J24805">
        <v>48</v>
      </c>
      <c r="K24805">
        <v>2746</v>
      </c>
      <c r="L24805">
        <v>97.72</v>
      </c>
    </row>
    <row r="24806" spans="1:12" x14ac:dyDescent="0.35">
      <c r="A24806" t="s">
        <v>201</v>
      </c>
      <c r="B24806" s="1">
        <v>45338</v>
      </c>
      <c r="C24806">
        <v>5873.35</v>
      </c>
      <c r="D24806">
        <v>5873.35</v>
      </c>
      <c r="E24806">
        <v>5918.45</v>
      </c>
      <c r="F24806">
        <v>5801</v>
      </c>
      <c r="G24806">
        <v>5852.05</v>
      </c>
      <c r="H24806">
        <v>6386</v>
      </c>
      <c r="I24806">
        <v>373.71</v>
      </c>
      <c r="J24806">
        <v>3471</v>
      </c>
      <c r="K24806">
        <v>3685</v>
      </c>
      <c r="L24806">
        <v>57.7</v>
      </c>
    </row>
    <row r="24807" spans="1:12" x14ac:dyDescent="0.35">
      <c r="A24807" t="s">
        <v>200</v>
      </c>
      <c r="B24807" s="1">
        <v>45338</v>
      </c>
      <c r="C24807">
        <v>1410.2</v>
      </c>
      <c r="D24807">
        <v>1415.1</v>
      </c>
      <c r="E24807">
        <v>1437</v>
      </c>
      <c r="F24807">
        <v>1411.55</v>
      </c>
      <c r="G24807">
        <v>1432.8</v>
      </c>
      <c r="H24807">
        <v>317081</v>
      </c>
      <c r="I24807">
        <v>4526.38</v>
      </c>
      <c r="J24807">
        <v>18905</v>
      </c>
      <c r="K24807">
        <v>141787</v>
      </c>
      <c r="L24807">
        <v>44.72</v>
      </c>
    </row>
    <row r="24808" spans="1:12" x14ac:dyDescent="0.35">
      <c r="A24808" t="s">
        <v>199</v>
      </c>
      <c r="B24808" s="1">
        <v>45338</v>
      </c>
      <c r="C24808">
        <v>49.55</v>
      </c>
      <c r="D24808">
        <v>49.95</v>
      </c>
      <c r="E24808">
        <v>52.5</v>
      </c>
      <c r="F24808">
        <v>49.95</v>
      </c>
      <c r="G24808">
        <v>51.65</v>
      </c>
      <c r="H24808">
        <v>484742</v>
      </c>
      <c r="I24808">
        <v>248.71</v>
      </c>
      <c r="J24808">
        <v>3733</v>
      </c>
      <c r="K24808">
        <v>220243</v>
      </c>
      <c r="L24808">
        <v>45.44</v>
      </c>
    </row>
    <row r="24809" spans="1:12" x14ac:dyDescent="0.35">
      <c r="A24809" t="s">
        <v>198</v>
      </c>
      <c r="B24809" s="1">
        <v>45338</v>
      </c>
      <c r="C24809">
        <v>3369.8</v>
      </c>
      <c r="D24809">
        <v>3370</v>
      </c>
      <c r="E24809">
        <v>3399.9</v>
      </c>
      <c r="F24809">
        <v>3330</v>
      </c>
      <c r="G24809">
        <v>3367.05</v>
      </c>
      <c r="H24809">
        <v>15593</v>
      </c>
      <c r="I24809">
        <v>523.66999999999996</v>
      </c>
      <c r="J24809">
        <v>3588</v>
      </c>
      <c r="K24809">
        <v>7681</v>
      </c>
      <c r="L24809">
        <v>49.26</v>
      </c>
    </row>
    <row r="24810" spans="1:12" x14ac:dyDescent="0.35">
      <c r="A24810" t="s">
        <v>197</v>
      </c>
      <c r="B24810" s="1">
        <v>45338</v>
      </c>
      <c r="C24810">
        <v>635.29999999999995</v>
      </c>
      <c r="D24810">
        <v>639.95000000000005</v>
      </c>
      <c r="E24810">
        <v>639.95000000000005</v>
      </c>
      <c r="F24810">
        <v>627.85</v>
      </c>
      <c r="G24810">
        <v>630.1</v>
      </c>
      <c r="H24810">
        <v>33647</v>
      </c>
      <c r="I24810">
        <v>212.1</v>
      </c>
      <c r="J24810">
        <v>3857</v>
      </c>
      <c r="K24810">
        <v>22525</v>
      </c>
      <c r="L24810">
        <v>66.95</v>
      </c>
    </row>
    <row r="24811" spans="1:12" x14ac:dyDescent="0.35">
      <c r="A24811" t="s">
        <v>196</v>
      </c>
      <c r="B24811" s="1">
        <v>45338</v>
      </c>
      <c r="C24811">
        <v>152.6</v>
      </c>
      <c r="D24811">
        <v>151.4</v>
      </c>
      <c r="E24811">
        <v>154.5</v>
      </c>
      <c r="F24811">
        <v>151</v>
      </c>
      <c r="G24811">
        <v>152.19999999999999</v>
      </c>
      <c r="H24811">
        <v>56636</v>
      </c>
      <c r="I24811">
        <v>86.27</v>
      </c>
      <c r="J24811">
        <v>1929</v>
      </c>
      <c r="K24811">
        <v>36314</v>
      </c>
      <c r="L24811">
        <v>64.12</v>
      </c>
    </row>
    <row r="24812" spans="1:12" x14ac:dyDescent="0.35">
      <c r="A24812" t="s">
        <v>195</v>
      </c>
      <c r="B24812" s="1">
        <v>45338</v>
      </c>
      <c r="C24812">
        <v>142.94999999999999</v>
      </c>
      <c r="D24812">
        <v>146.5</v>
      </c>
      <c r="E24812">
        <v>149.5</v>
      </c>
      <c r="F24812">
        <v>143.1</v>
      </c>
      <c r="G24812">
        <v>144.05000000000001</v>
      </c>
      <c r="H24812">
        <v>34806902</v>
      </c>
      <c r="I24812">
        <v>50987.91</v>
      </c>
      <c r="J24812">
        <v>138680</v>
      </c>
      <c r="K24812">
        <v>12721482</v>
      </c>
      <c r="L24812">
        <v>36.549999999999997</v>
      </c>
    </row>
    <row r="24813" spans="1:12" x14ac:dyDescent="0.35">
      <c r="A24813" t="s">
        <v>194</v>
      </c>
      <c r="B24813" s="1">
        <v>45338</v>
      </c>
      <c r="C24813">
        <v>46.62</v>
      </c>
      <c r="D24813">
        <v>47</v>
      </c>
      <c r="E24813">
        <v>47.09</v>
      </c>
      <c r="F24813">
        <v>46.6</v>
      </c>
      <c r="G24813">
        <v>46.78</v>
      </c>
      <c r="H24813">
        <v>1212584</v>
      </c>
      <c r="I24813">
        <v>567.54</v>
      </c>
      <c r="J24813">
        <v>1294</v>
      </c>
      <c r="K24813">
        <v>1170250</v>
      </c>
      <c r="L24813">
        <v>96.51</v>
      </c>
    </row>
    <row r="24814" spans="1:12" x14ac:dyDescent="0.35">
      <c r="A24814" t="s">
        <v>1784</v>
      </c>
      <c r="B24814" s="1">
        <v>45338</v>
      </c>
      <c r="C24814">
        <v>46.45</v>
      </c>
      <c r="D24814">
        <v>47.15</v>
      </c>
      <c r="E24814">
        <v>47.15</v>
      </c>
      <c r="F24814">
        <v>45.39</v>
      </c>
      <c r="G24814">
        <v>46.65</v>
      </c>
      <c r="H24814">
        <v>38354</v>
      </c>
      <c r="I24814">
        <v>17.89</v>
      </c>
      <c r="J24814">
        <v>283</v>
      </c>
      <c r="K24814">
        <v>30570</v>
      </c>
      <c r="L24814">
        <v>79.7</v>
      </c>
    </row>
    <row r="24815" spans="1:12" x14ac:dyDescent="0.35">
      <c r="A24815" t="s">
        <v>193</v>
      </c>
      <c r="B24815" s="1">
        <v>45338</v>
      </c>
      <c r="C24815">
        <v>461.64</v>
      </c>
      <c r="D24815">
        <v>461.99</v>
      </c>
      <c r="E24815">
        <v>466.59</v>
      </c>
      <c r="F24815">
        <v>461.68</v>
      </c>
      <c r="G24815">
        <v>463.78</v>
      </c>
      <c r="H24815">
        <v>5991</v>
      </c>
      <c r="I24815">
        <v>27.8</v>
      </c>
      <c r="J24815">
        <v>199</v>
      </c>
      <c r="K24815">
        <v>5304</v>
      </c>
      <c r="L24815">
        <v>88.53</v>
      </c>
    </row>
    <row r="24816" spans="1:12" x14ac:dyDescent="0.35">
      <c r="A24816" t="s">
        <v>192</v>
      </c>
      <c r="B24816" s="1">
        <v>45338</v>
      </c>
      <c r="C24816">
        <v>46.28</v>
      </c>
      <c r="D24816">
        <v>46.28</v>
      </c>
      <c r="E24816">
        <v>46.5</v>
      </c>
      <c r="F24816">
        <v>46.01</v>
      </c>
      <c r="G24816">
        <v>46.35</v>
      </c>
      <c r="H24816">
        <v>5847</v>
      </c>
      <c r="I24816">
        <v>2.71</v>
      </c>
      <c r="J24816">
        <v>66</v>
      </c>
      <c r="K24816">
        <v>4045</v>
      </c>
      <c r="L24816">
        <v>69.180000000000007</v>
      </c>
    </row>
    <row r="24817" spans="1:12" x14ac:dyDescent="0.35">
      <c r="A24817" t="s">
        <v>191</v>
      </c>
      <c r="B24817" s="1">
        <v>45338</v>
      </c>
      <c r="C24817">
        <v>471.13</v>
      </c>
      <c r="D24817">
        <v>472.99</v>
      </c>
      <c r="E24817">
        <v>476</v>
      </c>
      <c r="F24817">
        <v>470.8</v>
      </c>
      <c r="G24817">
        <v>472.78</v>
      </c>
      <c r="H24817">
        <v>1130342</v>
      </c>
      <c r="I24817">
        <v>5348.9</v>
      </c>
      <c r="J24817">
        <v>16990</v>
      </c>
      <c r="K24817">
        <v>638530</v>
      </c>
      <c r="L24817">
        <v>56.49</v>
      </c>
    </row>
    <row r="24818" spans="1:12" x14ac:dyDescent="0.35">
      <c r="A24818" t="s">
        <v>190</v>
      </c>
      <c r="B24818" s="1">
        <v>45338</v>
      </c>
      <c r="C24818">
        <v>275.7</v>
      </c>
      <c r="D24818">
        <v>276.10000000000002</v>
      </c>
      <c r="E24818">
        <v>280.75</v>
      </c>
      <c r="F24818">
        <v>274.55</v>
      </c>
      <c r="G24818">
        <v>275.64999999999998</v>
      </c>
      <c r="H24818">
        <v>20666587</v>
      </c>
      <c r="I24818">
        <v>57451.47</v>
      </c>
      <c r="J24818">
        <v>129288</v>
      </c>
      <c r="K24818">
        <v>7518620</v>
      </c>
      <c r="L24818">
        <v>36.380000000000003</v>
      </c>
    </row>
    <row r="24819" spans="1:12" x14ac:dyDescent="0.35">
      <c r="A24819" t="s">
        <v>189</v>
      </c>
      <c r="B24819" s="1">
        <v>45338</v>
      </c>
      <c r="C24819">
        <v>197.35</v>
      </c>
      <c r="D24819">
        <v>199.7</v>
      </c>
      <c r="E24819">
        <v>204.7</v>
      </c>
      <c r="F24819">
        <v>197.7</v>
      </c>
      <c r="G24819">
        <v>200.8</v>
      </c>
      <c r="H24819">
        <v>13265466</v>
      </c>
      <c r="I24819">
        <v>26775.74</v>
      </c>
      <c r="J24819">
        <v>92763</v>
      </c>
      <c r="K24819">
        <v>5045621</v>
      </c>
      <c r="L24819">
        <v>38.04</v>
      </c>
    </row>
    <row r="24820" spans="1:12" x14ac:dyDescent="0.35">
      <c r="A24820" t="s">
        <v>188</v>
      </c>
      <c r="B24820" s="1">
        <v>45338</v>
      </c>
      <c r="C24820">
        <v>699.2</v>
      </c>
      <c r="D24820">
        <v>705</v>
      </c>
      <c r="E24820">
        <v>705</v>
      </c>
      <c r="F24820">
        <v>678</v>
      </c>
      <c r="G24820">
        <v>687.25</v>
      </c>
      <c r="H24820">
        <v>158909</v>
      </c>
      <c r="I24820">
        <v>1092.4000000000001</v>
      </c>
      <c r="J24820">
        <v>16811</v>
      </c>
      <c r="K24820">
        <v>70949</v>
      </c>
      <c r="L24820">
        <v>44.65</v>
      </c>
    </row>
    <row r="24821" spans="1:12" x14ac:dyDescent="0.35">
      <c r="A24821" t="s">
        <v>187</v>
      </c>
      <c r="B24821" s="1">
        <v>45338</v>
      </c>
      <c r="C24821">
        <v>2494.4499999999998</v>
      </c>
      <c r="D24821">
        <v>2519.9499999999998</v>
      </c>
      <c r="E24821">
        <v>2555</v>
      </c>
      <c r="F24821">
        <v>2452.65</v>
      </c>
      <c r="G24821">
        <v>2537.65</v>
      </c>
      <c r="H24821">
        <v>3839</v>
      </c>
      <c r="I24821">
        <v>96.8</v>
      </c>
      <c r="J24821">
        <v>820</v>
      </c>
      <c r="K24821">
        <v>2924</v>
      </c>
      <c r="L24821">
        <v>76.17</v>
      </c>
    </row>
    <row r="24822" spans="1:12" x14ac:dyDescent="0.35">
      <c r="A24822" t="s">
        <v>186</v>
      </c>
      <c r="B24822" s="1">
        <v>45338</v>
      </c>
      <c r="C24822">
        <v>103.55</v>
      </c>
      <c r="D24822">
        <v>104.9</v>
      </c>
      <c r="E24822">
        <v>105.8</v>
      </c>
      <c r="F24822">
        <v>101.25</v>
      </c>
      <c r="G24822">
        <v>101.95</v>
      </c>
      <c r="H24822">
        <v>8757</v>
      </c>
      <c r="I24822">
        <v>9.0500000000000007</v>
      </c>
      <c r="J24822">
        <v>436</v>
      </c>
      <c r="K24822">
        <v>4982</v>
      </c>
      <c r="L24822">
        <v>56.89</v>
      </c>
    </row>
    <row r="24823" spans="1:12" x14ac:dyDescent="0.35">
      <c r="A24823" t="s">
        <v>185</v>
      </c>
      <c r="B24823" s="1">
        <v>45338</v>
      </c>
      <c r="C24823">
        <v>373.1</v>
      </c>
      <c r="D24823">
        <v>375</v>
      </c>
      <c r="E24823">
        <v>376.5</v>
      </c>
      <c r="F24823">
        <v>371</v>
      </c>
      <c r="G24823">
        <v>371.8</v>
      </c>
      <c r="H24823">
        <v>677114</v>
      </c>
      <c r="I24823">
        <v>2526.7399999999998</v>
      </c>
      <c r="J24823">
        <v>14592</v>
      </c>
      <c r="K24823">
        <v>334952</v>
      </c>
      <c r="L24823">
        <v>49.47</v>
      </c>
    </row>
    <row r="24824" spans="1:12" x14ac:dyDescent="0.35">
      <c r="A24824" t="s">
        <v>184</v>
      </c>
      <c r="B24824" s="1">
        <v>45338</v>
      </c>
      <c r="C24824">
        <v>113.6</v>
      </c>
      <c r="D24824">
        <v>114.7</v>
      </c>
      <c r="E24824">
        <v>121.7</v>
      </c>
      <c r="F24824">
        <v>114.65</v>
      </c>
      <c r="G24824">
        <v>120.5</v>
      </c>
      <c r="H24824">
        <v>71302</v>
      </c>
      <c r="I24824">
        <v>85.41</v>
      </c>
      <c r="J24824">
        <v>1354</v>
      </c>
      <c r="K24824">
        <v>42647</v>
      </c>
      <c r="L24824">
        <v>59.81</v>
      </c>
    </row>
    <row r="24825" spans="1:12" x14ac:dyDescent="0.35">
      <c r="A24825" t="s">
        <v>183</v>
      </c>
      <c r="B24825" s="1">
        <v>45338</v>
      </c>
      <c r="C24825">
        <v>260.85000000000002</v>
      </c>
      <c r="D24825">
        <v>263.3</v>
      </c>
      <c r="E24825">
        <v>264.75</v>
      </c>
      <c r="F24825">
        <v>252.3</v>
      </c>
      <c r="G24825">
        <v>253.35</v>
      </c>
      <c r="H24825">
        <v>809590</v>
      </c>
      <c r="I24825">
        <v>2081.9499999999998</v>
      </c>
      <c r="J24825">
        <v>22289</v>
      </c>
      <c r="K24825">
        <v>422393</v>
      </c>
      <c r="L24825">
        <v>52.17</v>
      </c>
    </row>
    <row r="24826" spans="1:12" x14ac:dyDescent="0.35">
      <c r="A24826" t="s">
        <v>182</v>
      </c>
      <c r="B24826" s="1">
        <v>45338</v>
      </c>
      <c r="C24826">
        <v>2334.85</v>
      </c>
      <c r="D24826">
        <v>2340</v>
      </c>
      <c r="E24826">
        <v>2359.3000000000002</v>
      </c>
      <c r="F24826">
        <v>2332.6999999999998</v>
      </c>
      <c r="G24826">
        <v>2339.75</v>
      </c>
      <c r="H24826">
        <v>135488</v>
      </c>
      <c r="I24826">
        <v>3175.65</v>
      </c>
      <c r="J24826">
        <v>12400</v>
      </c>
      <c r="K24826">
        <v>68772</v>
      </c>
      <c r="L24826">
        <v>50.76</v>
      </c>
    </row>
    <row r="24827" spans="1:12" x14ac:dyDescent="0.35">
      <c r="A24827" t="s">
        <v>181</v>
      </c>
      <c r="B24827" s="1">
        <v>45338</v>
      </c>
      <c r="C24827">
        <v>624.25</v>
      </c>
      <c r="D24827">
        <v>655</v>
      </c>
      <c r="E24827">
        <v>655</v>
      </c>
      <c r="F24827">
        <v>610</v>
      </c>
      <c r="G24827">
        <v>624.85</v>
      </c>
      <c r="H24827">
        <v>12909</v>
      </c>
      <c r="I24827">
        <v>81.489999999999995</v>
      </c>
      <c r="J24827">
        <v>848</v>
      </c>
      <c r="K24827">
        <v>5951</v>
      </c>
      <c r="L24827">
        <v>46.1</v>
      </c>
    </row>
    <row r="24828" spans="1:12" x14ac:dyDescent="0.35">
      <c r="A24828" t="s">
        <v>180</v>
      </c>
      <c r="B24828" s="1">
        <v>45338</v>
      </c>
      <c r="C24828">
        <v>2234.5500000000002</v>
      </c>
      <c r="D24828">
        <v>2271</v>
      </c>
      <c r="E24828">
        <v>2336.9499999999998</v>
      </c>
      <c r="F24828">
        <v>2234</v>
      </c>
      <c r="G24828">
        <v>2266.3000000000002</v>
      </c>
      <c r="H24828">
        <v>73839</v>
      </c>
      <c r="I24828">
        <v>1684.34</v>
      </c>
      <c r="J24828">
        <v>11644</v>
      </c>
      <c r="K24828">
        <v>24492</v>
      </c>
      <c r="L24828">
        <v>33.17</v>
      </c>
    </row>
    <row r="24829" spans="1:12" x14ac:dyDescent="0.35">
      <c r="A24829" t="s">
        <v>179</v>
      </c>
      <c r="B24829" s="1">
        <v>45338</v>
      </c>
      <c r="C24829">
        <v>128.30000000000001</v>
      </c>
      <c r="D24829">
        <v>129.44999999999999</v>
      </c>
      <c r="E24829">
        <v>131.44999999999999</v>
      </c>
      <c r="F24829">
        <v>121.95</v>
      </c>
      <c r="G24829">
        <v>123.65</v>
      </c>
      <c r="H24829">
        <v>1183175</v>
      </c>
      <c r="I24829">
        <v>1516.6</v>
      </c>
      <c r="J24829">
        <v>5612</v>
      </c>
      <c r="K24829">
        <v>799101</v>
      </c>
      <c r="L24829">
        <v>67.540000000000006</v>
      </c>
    </row>
    <row r="24830" spans="1:12" x14ac:dyDescent="0.35">
      <c r="A24830" t="s">
        <v>178</v>
      </c>
      <c r="B24830" s="1">
        <v>45338</v>
      </c>
      <c r="C24830">
        <v>6619.4</v>
      </c>
      <c r="D24830">
        <v>6650.05</v>
      </c>
      <c r="E24830">
        <v>6660</v>
      </c>
      <c r="F24830">
        <v>6602</v>
      </c>
      <c r="G24830">
        <v>6619.2</v>
      </c>
      <c r="H24830">
        <v>1029431</v>
      </c>
      <c r="I24830">
        <v>68159.39</v>
      </c>
      <c r="J24830">
        <v>129947</v>
      </c>
      <c r="K24830">
        <v>746120</v>
      </c>
      <c r="L24830">
        <v>72.48</v>
      </c>
    </row>
    <row r="24831" spans="1:12" x14ac:dyDescent="0.35">
      <c r="A24831" t="s">
        <v>177</v>
      </c>
      <c r="B24831" s="1">
        <v>45338</v>
      </c>
      <c r="C24831">
        <v>236.55</v>
      </c>
      <c r="D24831">
        <v>242</v>
      </c>
      <c r="E24831">
        <v>248.35</v>
      </c>
      <c r="F24831">
        <v>226.75</v>
      </c>
      <c r="G24831">
        <v>229.05</v>
      </c>
      <c r="H24831">
        <v>2641557</v>
      </c>
      <c r="I24831">
        <v>6407.78</v>
      </c>
      <c r="J24831">
        <v>19488</v>
      </c>
      <c r="K24831">
        <v>1023644</v>
      </c>
      <c r="L24831">
        <v>38.75</v>
      </c>
    </row>
    <row r="24832" spans="1:12" x14ac:dyDescent="0.35">
      <c r="A24832" t="s">
        <v>176</v>
      </c>
      <c r="B24832" s="1">
        <v>45338</v>
      </c>
      <c r="C24832">
        <v>8769.1</v>
      </c>
      <c r="D24832">
        <v>8825.9</v>
      </c>
      <c r="E24832">
        <v>8925</v>
      </c>
      <c r="F24832">
        <v>8620.2000000000007</v>
      </c>
      <c r="G24832">
        <v>8784.75</v>
      </c>
      <c r="H24832">
        <v>38842</v>
      </c>
      <c r="I24832">
        <v>3416.19</v>
      </c>
      <c r="J24832">
        <v>9986</v>
      </c>
      <c r="K24832">
        <v>25818</v>
      </c>
      <c r="L24832">
        <v>66.47</v>
      </c>
    </row>
    <row r="24833" spans="1:12" x14ac:dyDescent="0.35">
      <c r="A24833" t="s">
        <v>175</v>
      </c>
      <c r="B24833" s="1">
        <v>45338</v>
      </c>
      <c r="C24833">
        <v>37.200000000000003</v>
      </c>
      <c r="D24833">
        <v>37.5</v>
      </c>
      <c r="E24833">
        <v>37.6</v>
      </c>
      <c r="F24833">
        <v>36.25</v>
      </c>
      <c r="G24833">
        <v>36.4</v>
      </c>
      <c r="H24833">
        <v>11155240</v>
      </c>
      <c r="I24833">
        <v>4106.83</v>
      </c>
      <c r="J24833">
        <v>21026</v>
      </c>
      <c r="K24833">
        <v>6505803</v>
      </c>
      <c r="L24833">
        <v>58.32</v>
      </c>
    </row>
    <row r="24834" spans="1:12" x14ac:dyDescent="0.35">
      <c r="A24834" t="s">
        <v>174</v>
      </c>
      <c r="B24834" s="1">
        <v>45338</v>
      </c>
      <c r="C24834">
        <v>325.55</v>
      </c>
      <c r="D24834">
        <v>327.05</v>
      </c>
      <c r="E24834">
        <v>334.3</v>
      </c>
      <c r="F24834">
        <v>324.5</v>
      </c>
      <c r="G24834">
        <v>325.95</v>
      </c>
      <c r="H24834">
        <v>79034</v>
      </c>
      <c r="I24834">
        <v>259.52999999999997</v>
      </c>
      <c r="J24834">
        <v>7212</v>
      </c>
      <c r="K24834">
        <v>35431</v>
      </c>
      <c r="L24834">
        <v>44.83</v>
      </c>
    </row>
    <row r="24835" spans="1:12" x14ac:dyDescent="0.35">
      <c r="A24835" t="s">
        <v>173</v>
      </c>
      <c r="B24835" s="1">
        <v>45338</v>
      </c>
      <c r="C24835">
        <v>1569.4</v>
      </c>
      <c r="D24835">
        <v>1583.1</v>
      </c>
      <c r="E24835">
        <v>1585</v>
      </c>
      <c r="F24835">
        <v>1567.05</v>
      </c>
      <c r="G24835">
        <v>1575.9</v>
      </c>
      <c r="H24835">
        <v>850341</v>
      </c>
      <c r="I24835">
        <v>13382</v>
      </c>
      <c r="J24835">
        <v>53683</v>
      </c>
      <c r="K24835">
        <v>496513</v>
      </c>
      <c r="L24835">
        <v>58.39</v>
      </c>
    </row>
    <row r="24836" spans="1:12" x14ac:dyDescent="0.35">
      <c r="A24836" t="s">
        <v>172</v>
      </c>
      <c r="B24836" s="1">
        <v>45338</v>
      </c>
      <c r="C24836">
        <v>1028.4000000000001</v>
      </c>
      <c r="D24836">
        <v>1037.3499999999999</v>
      </c>
      <c r="E24836">
        <v>1037.3499999999999</v>
      </c>
      <c r="F24836">
        <v>1018.5</v>
      </c>
      <c r="G24836">
        <v>1020.3</v>
      </c>
      <c r="H24836">
        <v>15802</v>
      </c>
      <c r="I24836">
        <v>162.24</v>
      </c>
      <c r="J24836">
        <v>2633</v>
      </c>
      <c r="K24836">
        <v>6946</v>
      </c>
      <c r="L24836">
        <v>43.96</v>
      </c>
    </row>
    <row r="24837" spans="1:12" x14ac:dyDescent="0.35">
      <c r="A24837" t="s">
        <v>171</v>
      </c>
      <c r="B24837" s="1">
        <v>45338</v>
      </c>
      <c r="C24837">
        <v>216.3</v>
      </c>
      <c r="D24837">
        <v>214.6</v>
      </c>
      <c r="E24837">
        <v>214.6</v>
      </c>
      <c r="F24837">
        <v>211.2</v>
      </c>
      <c r="G24837">
        <v>212.05</v>
      </c>
      <c r="H24837">
        <v>206558</v>
      </c>
      <c r="I24837">
        <v>439.46</v>
      </c>
      <c r="J24837">
        <v>6113</v>
      </c>
      <c r="K24837">
        <v>114324</v>
      </c>
      <c r="L24837">
        <v>55.35</v>
      </c>
    </row>
    <row r="24838" spans="1:12" x14ac:dyDescent="0.35">
      <c r="A24838" t="s">
        <v>170</v>
      </c>
      <c r="B24838" s="1">
        <v>45338</v>
      </c>
      <c r="C24838">
        <v>8123.05</v>
      </c>
      <c r="D24838">
        <v>8185.85</v>
      </c>
      <c r="E24838">
        <v>8455.4500000000007</v>
      </c>
      <c r="F24838">
        <v>8137.1</v>
      </c>
      <c r="G24838">
        <v>8325.0499999999993</v>
      </c>
      <c r="H24838">
        <v>938756</v>
      </c>
      <c r="I24838">
        <v>78396.03</v>
      </c>
      <c r="J24838">
        <v>125517</v>
      </c>
      <c r="K24838">
        <v>405701</v>
      </c>
      <c r="L24838">
        <v>43.22</v>
      </c>
    </row>
    <row r="24839" spans="1:12" x14ac:dyDescent="0.35">
      <c r="A24839" t="s">
        <v>169</v>
      </c>
      <c r="B24839" s="1">
        <v>45338</v>
      </c>
      <c r="C24839">
        <v>27</v>
      </c>
      <c r="D24839">
        <v>27.4</v>
      </c>
      <c r="E24839">
        <v>28</v>
      </c>
      <c r="F24839">
        <v>27</v>
      </c>
      <c r="G24839">
        <v>27.4</v>
      </c>
      <c r="H24839">
        <v>361692</v>
      </c>
      <c r="I24839">
        <v>99.08</v>
      </c>
      <c r="J24839">
        <v>1656</v>
      </c>
      <c r="K24839">
        <v>90403</v>
      </c>
      <c r="L24839">
        <v>24.99</v>
      </c>
    </row>
    <row r="24840" spans="1:12" x14ac:dyDescent="0.35">
      <c r="A24840" t="s">
        <v>168</v>
      </c>
      <c r="B24840" s="1">
        <v>45338</v>
      </c>
      <c r="C24840">
        <v>1071.5</v>
      </c>
      <c r="D24840">
        <v>1077</v>
      </c>
      <c r="E24840">
        <v>1144</v>
      </c>
      <c r="F24840">
        <v>1075</v>
      </c>
      <c r="G24840">
        <v>1113.4000000000001</v>
      </c>
      <c r="H24840">
        <v>588802</v>
      </c>
      <c r="I24840">
        <v>6585.27</v>
      </c>
      <c r="J24840">
        <v>29910</v>
      </c>
      <c r="K24840">
        <v>270455</v>
      </c>
      <c r="L24840">
        <v>45.93</v>
      </c>
    </row>
    <row r="24841" spans="1:12" x14ac:dyDescent="0.35">
      <c r="A24841" t="s">
        <v>167</v>
      </c>
      <c r="B24841" s="1">
        <v>45338</v>
      </c>
      <c r="C24841">
        <v>77.8</v>
      </c>
      <c r="D24841">
        <v>78.400000000000006</v>
      </c>
      <c r="E24841">
        <v>78.599999999999994</v>
      </c>
      <c r="F24841">
        <v>76.55</v>
      </c>
      <c r="G24841">
        <v>77.8</v>
      </c>
      <c r="H24841">
        <v>36669</v>
      </c>
      <c r="I24841">
        <v>28.48</v>
      </c>
      <c r="J24841">
        <v>360</v>
      </c>
      <c r="K24841">
        <v>28722</v>
      </c>
      <c r="L24841">
        <v>78.33</v>
      </c>
    </row>
    <row r="24842" spans="1:12" x14ac:dyDescent="0.35">
      <c r="A24842" t="s">
        <v>166</v>
      </c>
      <c r="B24842" s="1">
        <v>45338</v>
      </c>
      <c r="C24842">
        <v>72.56</v>
      </c>
      <c r="D24842">
        <v>72.8</v>
      </c>
      <c r="E24842">
        <v>73.239999999999995</v>
      </c>
      <c r="F24842">
        <v>72.66</v>
      </c>
      <c r="G24842">
        <v>73.150000000000006</v>
      </c>
      <c r="H24842">
        <v>2459</v>
      </c>
      <c r="I24842">
        <v>1.79</v>
      </c>
      <c r="J24842">
        <v>49</v>
      </c>
      <c r="K24842">
        <v>2294</v>
      </c>
      <c r="L24842">
        <v>93.29</v>
      </c>
    </row>
    <row r="24843" spans="1:12" x14ac:dyDescent="0.35">
      <c r="A24843" t="s">
        <v>165</v>
      </c>
      <c r="B24843" s="1">
        <v>45338</v>
      </c>
      <c r="C24843">
        <v>24.85</v>
      </c>
      <c r="D24843">
        <v>25.1</v>
      </c>
      <c r="E24843">
        <v>25.5</v>
      </c>
      <c r="F24843">
        <v>24.65</v>
      </c>
      <c r="G24843">
        <v>24.85</v>
      </c>
      <c r="H24843">
        <v>2095698</v>
      </c>
      <c r="I24843">
        <v>521.97</v>
      </c>
      <c r="J24843">
        <v>6126</v>
      </c>
      <c r="K24843">
        <v>809828</v>
      </c>
      <c r="L24843">
        <v>38.64</v>
      </c>
    </row>
    <row r="24844" spans="1:12" x14ac:dyDescent="0.35">
      <c r="A24844" t="s">
        <v>164</v>
      </c>
      <c r="B24844" s="1">
        <v>45338</v>
      </c>
      <c r="C24844">
        <v>398.44</v>
      </c>
      <c r="D24844">
        <v>400.01</v>
      </c>
      <c r="E24844">
        <v>404</v>
      </c>
      <c r="F24844">
        <v>400.01</v>
      </c>
      <c r="G24844">
        <v>403.93</v>
      </c>
      <c r="H24844">
        <v>3182</v>
      </c>
      <c r="I24844">
        <v>12.8</v>
      </c>
      <c r="J24844">
        <v>97</v>
      </c>
      <c r="K24844">
        <v>2466</v>
      </c>
      <c r="L24844">
        <v>77.5</v>
      </c>
    </row>
    <row r="24845" spans="1:12" x14ac:dyDescent="0.35">
      <c r="A24845" t="s">
        <v>163</v>
      </c>
      <c r="B24845" s="1">
        <v>45338</v>
      </c>
      <c r="C24845">
        <v>235.74</v>
      </c>
      <c r="D24845">
        <v>238.4</v>
      </c>
      <c r="E24845">
        <v>238.4</v>
      </c>
      <c r="F24845">
        <v>232</v>
      </c>
      <c r="G24845">
        <v>236.97</v>
      </c>
      <c r="H24845">
        <v>1959</v>
      </c>
      <c r="I24845">
        <v>4.63</v>
      </c>
      <c r="J24845">
        <v>270</v>
      </c>
      <c r="K24845">
        <v>1476</v>
      </c>
      <c r="L24845">
        <v>75.34</v>
      </c>
    </row>
    <row r="24846" spans="1:12" x14ac:dyDescent="0.35">
      <c r="A24846" t="s">
        <v>162</v>
      </c>
      <c r="B24846" s="1">
        <v>45338</v>
      </c>
      <c r="C24846">
        <v>71.41</v>
      </c>
      <c r="D24846">
        <v>71.72</v>
      </c>
      <c r="E24846">
        <v>72.59</v>
      </c>
      <c r="F24846">
        <v>71.72</v>
      </c>
      <c r="G24846">
        <v>72.430000000000007</v>
      </c>
      <c r="H24846">
        <v>5815</v>
      </c>
      <c r="I24846">
        <v>4.2</v>
      </c>
      <c r="J24846">
        <v>88</v>
      </c>
      <c r="K24846">
        <v>3822</v>
      </c>
      <c r="L24846">
        <v>65.73</v>
      </c>
    </row>
    <row r="24847" spans="1:12" x14ac:dyDescent="0.35">
      <c r="A24847" t="s">
        <v>161</v>
      </c>
      <c r="B24847" s="1">
        <v>45338</v>
      </c>
      <c r="C24847">
        <v>120.52</v>
      </c>
      <c r="D24847">
        <v>122.57</v>
      </c>
      <c r="E24847">
        <v>122.58</v>
      </c>
      <c r="F24847">
        <v>120.61</v>
      </c>
      <c r="G24847">
        <v>121.99</v>
      </c>
      <c r="H24847">
        <v>1492</v>
      </c>
      <c r="I24847">
        <v>1.82</v>
      </c>
      <c r="J24847">
        <v>78</v>
      </c>
      <c r="K24847">
        <v>957</v>
      </c>
      <c r="L24847">
        <v>64.14</v>
      </c>
    </row>
    <row r="24848" spans="1:12" x14ac:dyDescent="0.35">
      <c r="A24848" t="s">
        <v>160</v>
      </c>
      <c r="B24848" s="1">
        <v>45338</v>
      </c>
      <c r="C24848">
        <v>52.46</v>
      </c>
      <c r="D24848">
        <v>52.97</v>
      </c>
      <c r="E24848">
        <v>52.97</v>
      </c>
      <c r="F24848">
        <v>52.42</v>
      </c>
      <c r="G24848">
        <v>52.65</v>
      </c>
      <c r="H24848">
        <v>69547</v>
      </c>
      <c r="I24848">
        <v>36.53</v>
      </c>
      <c r="J24848">
        <v>1211</v>
      </c>
      <c r="K24848">
        <v>38334</v>
      </c>
      <c r="L24848">
        <v>55.12</v>
      </c>
    </row>
    <row r="24849" spans="1:12" x14ac:dyDescent="0.35">
      <c r="A24849" t="s">
        <v>159</v>
      </c>
      <c r="B24849" s="1">
        <v>45338</v>
      </c>
      <c r="C24849">
        <v>98.7</v>
      </c>
      <c r="D24849">
        <v>99</v>
      </c>
      <c r="E24849">
        <v>100.33</v>
      </c>
      <c r="F24849">
        <v>99</v>
      </c>
      <c r="G24849">
        <v>99.98</v>
      </c>
      <c r="H24849">
        <v>18872</v>
      </c>
      <c r="I24849">
        <v>18.79</v>
      </c>
      <c r="J24849">
        <v>64</v>
      </c>
      <c r="K24849">
        <v>18026</v>
      </c>
      <c r="L24849">
        <v>95.52</v>
      </c>
    </row>
    <row r="24850" spans="1:12" x14ac:dyDescent="0.35">
      <c r="A24850" t="s">
        <v>158</v>
      </c>
      <c r="B24850" s="1">
        <v>45338</v>
      </c>
      <c r="C24850">
        <v>722.65</v>
      </c>
      <c r="D24850">
        <v>733.5</v>
      </c>
      <c r="E24850">
        <v>764.4</v>
      </c>
      <c r="F24850">
        <v>713.65</v>
      </c>
      <c r="G24850">
        <v>717.25</v>
      </c>
      <c r="H24850">
        <v>77609</v>
      </c>
      <c r="I24850">
        <v>566.84</v>
      </c>
      <c r="J24850">
        <v>8146</v>
      </c>
      <c r="K24850">
        <v>39062</v>
      </c>
      <c r="L24850">
        <v>50.33</v>
      </c>
    </row>
    <row r="24851" spans="1:12" x14ac:dyDescent="0.35">
      <c r="A24851" t="s">
        <v>157</v>
      </c>
      <c r="B24851" s="1">
        <v>45338</v>
      </c>
      <c r="C24851">
        <v>11.5</v>
      </c>
      <c r="D24851">
        <v>11.85</v>
      </c>
      <c r="E24851">
        <v>11.85</v>
      </c>
      <c r="F24851">
        <v>11.51</v>
      </c>
      <c r="G24851">
        <v>11.51</v>
      </c>
      <c r="H24851">
        <v>57046</v>
      </c>
      <c r="I24851">
        <v>6.57</v>
      </c>
      <c r="J24851">
        <v>579</v>
      </c>
      <c r="K24851">
        <v>47993</v>
      </c>
      <c r="L24851">
        <v>84.13</v>
      </c>
    </row>
    <row r="24852" spans="1:12" x14ac:dyDescent="0.35">
      <c r="A24852" t="s">
        <v>156</v>
      </c>
      <c r="B24852" s="1">
        <v>45338</v>
      </c>
      <c r="C24852">
        <v>469.58</v>
      </c>
      <c r="D24852">
        <v>469.57</v>
      </c>
      <c r="E24852">
        <v>473.7</v>
      </c>
      <c r="F24852">
        <v>466.75</v>
      </c>
      <c r="G24852">
        <v>469.24</v>
      </c>
      <c r="H24852">
        <v>20899</v>
      </c>
      <c r="I24852">
        <v>98.16</v>
      </c>
      <c r="J24852">
        <v>147</v>
      </c>
      <c r="K24852">
        <v>20082</v>
      </c>
      <c r="L24852">
        <v>96.09</v>
      </c>
    </row>
    <row r="24853" spans="1:12" x14ac:dyDescent="0.35">
      <c r="A24853" t="s">
        <v>155</v>
      </c>
      <c r="B24853" s="1">
        <v>45338</v>
      </c>
      <c r="C24853">
        <v>1072.2</v>
      </c>
      <c r="D24853">
        <v>1073</v>
      </c>
      <c r="E24853">
        <v>1076</v>
      </c>
      <c r="F24853">
        <v>1058</v>
      </c>
      <c r="G24853">
        <v>1068.75</v>
      </c>
      <c r="H24853">
        <v>8660907</v>
      </c>
      <c r="I24853">
        <v>92421.08</v>
      </c>
      <c r="J24853">
        <v>210198</v>
      </c>
      <c r="K24853">
        <v>4970535</v>
      </c>
      <c r="L24853">
        <v>57.39</v>
      </c>
    </row>
    <row r="24854" spans="1:12" x14ac:dyDescent="0.35">
      <c r="A24854" t="s">
        <v>154</v>
      </c>
      <c r="B24854" s="1">
        <v>45338</v>
      </c>
      <c r="C24854">
        <v>337.05</v>
      </c>
      <c r="D24854">
        <v>339</v>
      </c>
      <c r="E24854">
        <v>353</v>
      </c>
      <c r="F24854">
        <v>336.65</v>
      </c>
      <c r="G24854">
        <v>346.5</v>
      </c>
      <c r="H24854">
        <v>2547871</v>
      </c>
      <c r="I24854">
        <v>8815.17</v>
      </c>
      <c r="J24854">
        <v>39804</v>
      </c>
      <c r="K24854">
        <v>737792</v>
      </c>
      <c r="L24854">
        <v>28.96</v>
      </c>
    </row>
    <row r="24855" spans="1:12" x14ac:dyDescent="0.35">
      <c r="A24855" t="s">
        <v>153</v>
      </c>
      <c r="B24855" s="1">
        <v>45338</v>
      </c>
      <c r="C24855">
        <v>500.85</v>
      </c>
      <c r="D24855">
        <v>505.45</v>
      </c>
      <c r="E24855">
        <v>514.95000000000005</v>
      </c>
      <c r="F24855">
        <v>498</v>
      </c>
      <c r="G24855">
        <v>506.35</v>
      </c>
      <c r="H24855">
        <v>249777</v>
      </c>
      <c r="I24855">
        <v>1269.1199999999999</v>
      </c>
      <c r="J24855">
        <v>13874</v>
      </c>
      <c r="K24855">
        <v>105790</v>
      </c>
      <c r="L24855">
        <v>42.35</v>
      </c>
    </row>
    <row r="24856" spans="1:12" x14ac:dyDescent="0.35">
      <c r="A24856" t="s">
        <v>152</v>
      </c>
      <c r="B24856" s="1">
        <v>45338</v>
      </c>
      <c r="C24856">
        <v>97.35</v>
      </c>
      <c r="D24856">
        <v>97.95</v>
      </c>
      <c r="E24856">
        <v>99.5</v>
      </c>
      <c r="F24856">
        <v>95.1</v>
      </c>
      <c r="G24856">
        <v>95.95</v>
      </c>
      <c r="H24856">
        <v>530951</v>
      </c>
      <c r="I24856">
        <v>518.48</v>
      </c>
      <c r="J24856">
        <v>5269</v>
      </c>
      <c r="K24856">
        <v>212097</v>
      </c>
      <c r="L24856">
        <v>39.950000000000003</v>
      </c>
    </row>
    <row r="24857" spans="1:12" x14ac:dyDescent="0.35">
      <c r="A24857" t="s">
        <v>151</v>
      </c>
      <c r="B24857" s="1">
        <v>45338</v>
      </c>
      <c r="C24857">
        <v>136.44999999999999</v>
      </c>
      <c r="D24857">
        <v>140.69999999999999</v>
      </c>
      <c r="E24857">
        <v>140.80000000000001</v>
      </c>
      <c r="F24857">
        <v>133</v>
      </c>
      <c r="G24857">
        <v>134.9</v>
      </c>
      <c r="H24857">
        <v>25773</v>
      </c>
      <c r="I24857">
        <v>35.21</v>
      </c>
      <c r="J24857">
        <v>720</v>
      </c>
      <c r="K24857">
        <v>12588</v>
      </c>
      <c r="L24857">
        <v>48.84</v>
      </c>
    </row>
    <row r="24858" spans="1:12" x14ac:dyDescent="0.35">
      <c r="A24858" t="s">
        <v>150</v>
      </c>
      <c r="B24858" s="1">
        <v>45338</v>
      </c>
      <c r="C24858">
        <v>109.1</v>
      </c>
      <c r="D24858">
        <v>110</v>
      </c>
      <c r="E24858">
        <v>121</v>
      </c>
      <c r="F24858">
        <v>109.95</v>
      </c>
      <c r="G24858">
        <v>115.7</v>
      </c>
      <c r="H24858">
        <v>244883</v>
      </c>
      <c r="I24858">
        <v>287.04000000000002</v>
      </c>
      <c r="J24858">
        <v>2563</v>
      </c>
      <c r="K24858">
        <v>105112</v>
      </c>
      <c r="L24858">
        <v>42.92</v>
      </c>
    </row>
    <row r="24859" spans="1:12" x14ac:dyDescent="0.35">
      <c r="A24859" t="s">
        <v>149</v>
      </c>
      <c r="B24859" s="1">
        <v>45338</v>
      </c>
      <c r="C24859">
        <v>447.4</v>
      </c>
      <c r="D24859">
        <v>459.5</v>
      </c>
      <c r="E24859">
        <v>459.5</v>
      </c>
      <c r="F24859">
        <v>445</v>
      </c>
      <c r="G24859">
        <v>448.5</v>
      </c>
      <c r="H24859">
        <v>65011</v>
      </c>
      <c r="I24859">
        <v>294.13</v>
      </c>
      <c r="J24859">
        <v>5074</v>
      </c>
      <c r="K24859">
        <v>36506</v>
      </c>
      <c r="L24859">
        <v>56.15</v>
      </c>
    </row>
    <row r="24860" spans="1:12" x14ac:dyDescent="0.35">
      <c r="A24860" t="s">
        <v>148</v>
      </c>
      <c r="B24860" s="1">
        <v>45338</v>
      </c>
      <c r="C24860">
        <v>512.9</v>
      </c>
      <c r="D24860">
        <v>516.79999999999995</v>
      </c>
      <c r="E24860">
        <v>524.70000000000005</v>
      </c>
      <c r="F24860">
        <v>504.05</v>
      </c>
      <c r="G24860">
        <v>506.3</v>
      </c>
      <c r="H24860">
        <v>327023</v>
      </c>
      <c r="I24860">
        <v>1671.28</v>
      </c>
      <c r="J24860">
        <v>15686</v>
      </c>
      <c r="K24860">
        <v>139241</v>
      </c>
      <c r="L24860">
        <v>42.58</v>
      </c>
    </row>
    <row r="24861" spans="1:12" x14ac:dyDescent="0.35">
      <c r="A24861" t="s">
        <v>147</v>
      </c>
      <c r="B24861" s="1">
        <v>45338</v>
      </c>
      <c r="C24861">
        <v>487.6</v>
      </c>
      <c r="D24861">
        <v>491.5</v>
      </c>
      <c r="E24861">
        <v>517.6</v>
      </c>
      <c r="F24861">
        <v>489.35</v>
      </c>
      <c r="G24861">
        <v>507.95</v>
      </c>
      <c r="H24861">
        <v>346480</v>
      </c>
      <c r="I24861">
        <v>1752.53</v>
      </c>
      <c r="J24861">
        <v>20723</v>
      </c>
      <c r="K24861">
        <v>142259</v>
      </c>
      <c r="L24861">
        <v>41.06</v>
      </c>
    </row>
    <row r="24862" spans="1:12" x14ac:dyDescent="0.35">
      <c r="A24862" t="s">
        <v>146</v>
      </c>
      <c r="B24862" s="1">
        <v>45338</v>
      </c>
      <c r="C24862">
        <v>622.79999999999995</v>
      </c>
      <c r="D24862">
        <v>625.95000000000005</v>
      </c>
      <c r="E24862">
        <v>632</v>
      </c>
      <c r="F24862">
        <v>622.1</v>
      </c>
      <c r="G24862">
        <v>626</v>
      </c>
      <c r="H24862">
        <v>29713</v>
      </c>
      <c r="I24862">
        <v>185.75</v>
      </c>
      <c r="J24862">
        <v>2443</v>
      </c>
      <c r="K24862">
        <v>11272</v>
      </c>
      <c r="L24862">
        <v>37.94</v>
      </c>
    </row>
    <row r="24863" spans="1:12" x14ac:dyDescent="0.35">
      <c r="A24863" t="s">
        <v>145</v>
      </c>
      <c r="B24863" s="1">
        <v>45338</v>
      </c>
      <c r="C24863">
        <v>156.35</v>
      </c>
      <c r="D24863">
        <v>158.25</v>
      </c>
      <c r="E24863">
        <v>161.69999999999999</v>
      </c>
      <c r="F24863">
        <v>150.19999999999999</v>
      </c>
      <c r="G24863">
        <v>152.1</v>
      </c>
      <c r="H24863">
        <v>499901</v>
      </c>
      <c r="I24863">
        <v>781.22</v>
      </c>
      <c r="J24863">
        <v>15025</v>
      </c>
      <c r="K24863">
        <v>198873</v>
      </c>
      <c r="L24863">
        <v>39.78</v>
      </c>
    </row>
    <row r="24864" spans="1:12" x14ac:dyDescent="0.35">
      <c r="A24864" t="s">
        <v>144</v>
      </c>
      <c r="B24864" s="1">
        <v>45338</v>
      </c>
      <c r="C24864">
        <v>203.23</v>
      </c>
      <c r="D24864">
        <v>204</v>
      </c>
      <c r="E24864">
        <v>208.25</v>
      </c>
      <c r="F24864">
        <v>203.41</v>
      </c>
      <c r="G24864">
        <v>207.46</v>
      </c>
      <c r="H24864">
        <v>34858</v>
      </c>
      <c r="I24864">
        <v>72.16</v>
      </c>
      <c r="J24864">
        <v>608</v>
      </c>
      <c r="K24864">
        <v>21020</v>
      </c>
      <c r="L24864">
        <v>60.3</v>
      </c>
    </row>
    <row r="24865" spans="1:12" x14ac:dyDescent="0.35">
      <c r="A24865" t="s">
        <v>143</v>
      </c>
      <c r="B24865" s="1">
        <v>45338</v>
      </c>
      <c r="C24865">
        <v>202.75</v>
      </c>
      <c r="D24865">
        <v>202.76</v>
      </c>
      <c r="E24865">
        <v>208</v>
      </c>
      <c r="F24865">
        <v>202.76</v>
      </c>
      <c r="G24865">
        <v>207.32</v>
      </c>
      <c r="H24865">
        <v>172035</v>
      </c>
      <c r="I24865">
        <v>355.72</v>
      </c>
      <c r="J24865">
        <v>2931</v>
      </c>
      <c r="K24865">
        <v>105217</v>
      </c>
      <c r="L24865">
        <v>61.16</v>
      </c>
    </row>
    <row r="24866" spans="1:12" x14ac:dyDescent="0.35">
      <c r="A24866" t="s">
        <v>142</v>
      </c>
      <c r="B24866" s="1">
        <v>45338</v>
      </c>
      <c r="C24866">
        <v>1947.55</v>
      </c>
      <c r="D24866">
        <v>1957.3</v>
      </c>
      <c r="E24866">
        <v>1963.55</v>
      </c>
      <c r="F24866">
        <v>1926.45</v>
      </c>
      <c r="G24866">
        <v>1935.35</v>
      </c>
      <c r="H24866">
        <v>11339</v>
      </c>
      <c r="I24866">
        <v>219.82</v>
      </c>
      <c r="J24866">
        <v>2104</v>
      </c>
      <c r="K24866">
        <v>6696</v>
      </c>
      <c r="L24866">
        <v>59.05</v>
      </c>
    </row>
    <row r="24867" spans="1:12" x14ac:dyDescent="0.35">
      <c r="A24867" t="s">
        <v>141</v>
      </c>
      <c r="B24867" s="1">
        <v>45338</v>
      </c>
      <c r="C24867">
        <v>88.6</v>
      </c>
      <c r="D24867">
        <v>90.85</v>
      </c>
      <c r="E24867">
        <v>98.7</v>
      </c>
      <c r="F24867">
        <v>88.8</v>
      </c>
      <c r="G24867">
        <v>95.3</v>
      </c>
      <c r="H24867">
        <v>50991</v>
      </c>
      <c r="I24867">
        <v>48.66</v>
      </c>
      <c r="J24867">
        <v>747</v>
      </c>
      <c r="K24867">
        <v>22483</v>
      </c>
      <c r="L24867">
        <v>44.09</v>
      </c>
    </row>
    <row r="24868" spans="1:12" x14ac:dyDescent="0.35">
      <c r="A24868" t="s">
        <v>140</v>
      </c>
      <c r="B24868" s="1">
        <v>45338</v>
      </c>
      <c r="C24868">
        <v>1017.2</v>
      </c>
      <c r="D24868">
        <v>1024.45</v>
      </c>
      <c r="E24868">
        <v>1053.7</v>
      </c>
      <c r="F24868">
        <v>1020.6</v>
      </c>
      <c r="G24868">
        <v>1034.2</v>
      </c>
      <c r="H24868">
        <v>4276343</v>
      </c>
      <c r="I24868">
        <v>44359.12</v>
      </c>
      <c r="J24868">
        <v>104495</v>
      </c>
      <c r="K24868">
        <v>1510364</v>
      </c>
      <c r="L24868">
        <v>35.32</v>
      </c>
    </row>
    <row r="24869" spans="1:12" x14ac:dyDescent="0.35">
      <c r="A24869" t="s">
        <v>139</v>
      </c>
      <c r="B24869" s="1">
        <v>45338</v>
      </c>
      <c r="C24869">
        <v>581.9</v>
      </c>
      <c r="D24869">
        <v>582.1</v>
      </c>
      <c r="E24869">
        <v>585.85</v>
      </c>
      <c r="F24869">
        <v>579</v>
      </c>
      <c r="G24869">
        <v>581.75</v>
      </c>
      <c r="H24869">
        <v>2145814</v>
      </c>
      <c r="I24869">
        <v>12501.36</v>
      </c>
      <c r="J24869">
        <v>47440</v>
      </c>
      <c r="K24869">
        <v>1022854</v>
      </c>
      <c r="L24869">
        <v>47.67</v>
      </c>
    </row>
    <row r="24870" spans="1:12" x14ac:dyDescent="0.35">
      <c r="A24870" t="s">
        <v>138</v>
      </c>
      <c r="B24870" s="1">
        <v>45338</v>
      </c>
      <c r="C24870">
        <v>554.1</v>
      </c>
      <c r="D24870">
        <v>569.9</v>
      </c>
      <c r="E24870">
        <v>569.9</v>
      </c>
      <c r="F24870">
        <v>555</v>
      </c>
      <c r="G24870">
        <v>559.15</v>
      </c>
      <c r="H24870">
        <v>81091</v>
      </c>
      <c r="I24870">
        <v>453.86</v>
      </c>
      <c r="J24870">
        <v>6712</v>
      </c>
      <c r="K24870">
        <v>40309</v>
      </c>
      <c r="L24870">
        <v>49.71</v>
      </c>
    </row>
    <row r="24871" spans="1:12" x14ac:dyDescent="0.35">
      <c r="A24871" t="s">
        <v>137</v>
      </c>
      <c r="B24871" s="1">
        <v>45338</v>
      </c>
      <c r="C24871">
        <v>6360.3</v>
      </c>
      <c r="D24871">
        <v>6360.3</v>
      </c>
      <c r="E24871">
        <v>6455.95</v>
      </c>
      <c r="F24871">
        <v>6355</v>
      </c>
      <c r="G24871">
        <v>6371.6</v>
      </c>
      <c r="H24871">
        <v>23104</v>
      </c>
      <c r="I24871">
        <v>1477.56</v>
      </c>
      <c r="J24871">
        <v>4166</v>
      </c>
      <c r="K24871">
        <v>7106</v>
      </c>
      <c r="L24871">
        <v>30.76</v>
      </c>
    </row>
    <row r="24872" spans="1:12" x14ac:dyDescent="0.35">
      <c r="A24872" t="s">
        <v>136</v>
      </c>
      <c r="B24872" s="1">
        <v>45338</v>
      </c>
      <c r="C24872">
        <v>64.2</v>
      </c>
      <c r="D24872">
        <v>64.95</v>
      </c>
      <c r="E24872">
        <v>65.5</v>
      </c>
      <c r="F24872">
        <v>62.7</v>
      </c>
      <c r="G24872">
        <v>63.35</v>
      </c>
      <c r="H24872">
        <v>512135</v>
      </c>
      <c r="I24872">
        <v>325.45999999999998</v>
      </c>
      <c r="J24872">
        <v>3315</v>
      </c>
      <c r="K24872">
        <v>313753</v>
      </c>
      <c r="L24872">
        <v>61.26</v>
      </c>
    </row>
    <row r="24873" spans="1:12" x14ac:dyDescent="0.35">
      <c r="A24873" t="s">
        <v>135</v>
      </c>
      <c r="B24873" s="1">
        <v>45338</v>
      </c>
      <c r="C24873">
        <v>1007.45</v>
      </c>
      <c r="D24873">
        <v>1012.95</v>
      </c>
      <c r="E24873">
        <v>1019.1</v>
      </c>
      <c r="F24873">
        <v>1003</v>
      </c>
      <c r="G24873">
        <v>1006.2</v>
      </c>
      <c r="H24873">
        <v>910442</v>
      </c>
      <c r="I24873">
        <v>9200.4599999999991</v>
      </c>
      <c r="J24873">
        <v>31709</v>
      </c>
      <c r="K24873">
        <v>324472</v>
      </c>
      <c r="L24873">
        <v>35.64</v>
      </c>
    </row>
    <row r="24874" spans="1:12" x14ac:dyDescent="0.35">
      <c r="A24874" t="s">
        <v>134</v>
      </c>
      <c r="B24874" s="1">
        <v>45338</v>
      </c>
      <c r="C24874">
        <v>898.55</v>
      </c>
      <c r="D24874">
        <v>908</v>
      </c>
      <c r="E24874">
        <v>915</v>
      </c>
      <c r="F24874">
        <v>873.6</v>
      </c>
      <c r="G24874">
        <v>878.45</v>
      </c>
      <c r="H24874">
        <v>19242</v>
      </c>
      <c r="I24874">
        <v>170.92</v>
      </c>
      <c r="J24874">
        <v>2599</v>
      </c>
      <c r="K24874">
        <v>11422</v>
      </c>
      <c r="L24874">
        <v>59.36</v>
      </c>
    </row>
    <row r="24875" spans="1:12" x14ac:dyDescent="0.35">
      <c r="A24875" t="s">
        <v>133</v>
      </c>
      <c r="B24875" s="1">
        <v>45338</v>
      </c>
      <c r="C24875">
        <v>173.05</v>
      </c>
      <c r="D24875">
        <v>178</v>
      </c>
      <c r="E24875">
        <v>178.7</v>
      </c>
      <c r="F24875">
        <v>169.85</v>
      </c>
      <c r="G24875">
        <v>173.15</v>
      </c>
      <c r="H24875">
        <v>31161</v>
      </c>
      <c r="I24875">
        <v>54.06</v>
      </c>
      <c r="J24875">
        <v>1215</v>
      </c>
      <c r="K24875">
        <v>20490</v>
      </c>
      <c r="L24875">
        <v>65.760000000000005</v>
      </c>
    </row>
    <row r="24876" spans="1:12" x14ac:dyDescent="0.35">
      <c r="A24876" t="s">
        <v>132</v>
      </c>
      <c r="B24876" s="1">
        <v>45338</v>
      </c>
      <c r="C24876">
        <v>15.95</v>
      </c>
      <c r="D24876">
        <v>16.100000000000001</v>
      </c>
      <c r="E24876">
        <v>16.100000000000001</v>
      </c>
      <c r="F24876">
        <v>15.4</v>
      </c>
      <c r="G24876">
        <v>15.75</v>
      </c>
      <c r="H24876">
        <v>252963</v>
      </c>
      <c r="I24876">
        <v>39.76</v>
      </c>
      <c r="J24876">
        <v>578</v>
      </c>
      <c r="K24876">
        <v>147523</v>
      </c>
      <c r="L24876">
        <v>58.32</v>
      </c>
    </row>
    <row r="24877" spans="1:12" x14ac:dyDescent="0.35">
      <c r="A24877" t="s">
        <v>131</v>
      </c>
      <c r="B24877" s="1">
        <v>45338</v>
      </c>
      <c r="C24877">
        <v>5510.45</v>
      </c>
      <c r="D24877">
        <v>5565.4</v>
      </c>
      <c r="E24877">
        <v>5565.45</v>
      </c>
      <c r="F24877">
        <v>5454</v>
      </c>
      <c r="G24877">
        <v>5503.05</v>
      </c>
      <c r="H24877">
        <v>13789</v>
      </c>
      <c r="I24877">
        <v>757.98</v>
      </c>
      <c r="J24877">
        <v>3777</v>
      </c>
      <c r="K24877">
        <v>7919</v>
      </c>
      <c r="L24877">
        <v>57.43</v>
      </c>
    </row>
    <row r="24878" spans="1:12" x14ac:dyDescent="0.35">
      <c r="A24878" t="s">
        <v>130</v>
      </c>
      <c r="B24878" s="1">
        <v>45338</v>
      </c>
      <c r="C24878">
        <v>638.75</v>
      </c>
      <c r="D24878">
        <v>641.95000000000005</v>
      </c>
      <c r="E24878">
        <v>677.2</v>
      </c>
      <c r="F24878">
        <v>640.79999999999995</v>
      </c>
      <c r="G24878">
        <v>671.9</v>
      </c>
      <c r="H24878">
        <v>682986</v>
      </c>
      <c r="I24878">
        <v>4527.3100000000004</v>
      </c>
      <c r="J24878">
        <v>21428</v>
      </c>
      <c r="K24878">
        <v>338561</v>
      </c>
      <c r="L24878">
        <v>49.57</v>
      </c>
    </row>
    <row r="24879" spans="1:12" x14ac:dyDescent="0.35">
      <c r="A24879" t="s">
        <v>129</v>
      </c>
      <c r="B24879" s="1">
        <v>45338</v>
      </c>
      <c r="C24879">
        <v>1955.25</v>
      </c>
      <c r="D24879">
        <v>1955.25</v>
      </c>
      <c r="E24879">
        <v>1983.8</v>
      </c>
      <c r="F24879">
        <v>1948.2</v>
      </c>
      <c r="G24879">
        <v>1968.8</v>
      </c>
      <c r="H24879">
        <v>360551</v>
      </c>
      <c r="I24879">
        <v>7099.73</v>
      </c>
      <c r="J24879">
        <v>24778</v>
      </c>
      <c r="K24879">
        <v>174611</v>
      </c>
      <c r="L24879">
        <v>48.43</v>
      </c>
    </row>
    <row r="24880" spans="1:12" x14ac:dyDescent="0.35">
      <c r="A24880" t="s">
        <v>128</v>
      </c>
      <c r="B24880" s="1">
        <v>45338</v>
      </c>
      <c r="C24880">
        <v>473.65</v>
      </c>
      <c r="D24880">
        <v>473.65</v>
      </c>
      <c r="E24880">
        <v>486.05</v>
      </c>
      <c r="F24880">
        <v>465.65</v>
      </c>
      <c r="G24880">
        <v>470.3</v>
      </c>
      <c r="H24880">
        <v>956262</v>
      </c>
      <c r="I24880">
        <v>4560.38</v>
      </c>
      <c r="J24880">
        <v>45761</v>
      </c>
      <c r="K24880">
        <v>440971</v>
      </c>
      <c r="L24880">
        <v>46.11</v>
      </c>
    </row>
    <row r="24881" spans="1:12" x14ac:dyDescent="0.35">
      <c r="A24881" t="s">
        <v>127</v>
      </c>
      <c r="B24881" s="1">
        <v>45338</v>
      </c>
      <c r="C24881">
        <v>860.6</v>
      </c>
      <c r="D24881">
        <v>865.3</v>
      </c>
      <c r="E24881">
        <v>923</v>
      </c>
      <c r="F24881">
        <v>865.3</v>
      </c>
      <c r="G24881">
        <v>898.25</v>
      </c>
      <c r="H24881">
        <v>79124</v>
      </c>
      <c r="I24881">
        <v>709.21</v>
      </c>
      <c r="J24881">
        <v>9886</v>
      </c>
      <c r="K24881">
        <v>36531</v>
      </c>
      <c r="L24881">
        <v>46.17</v>
      </c>
    </row>
    <row r="24882" spans="1:12" x14ac:dyDescent="0.35">
      <c r="A24882" t="s">
        <v>126</v>
      </c>
      <c r="B24882" s="1">
        <v>45338</v>
      </c>
      <c r="C24882">
        <v>267.05</v>
      </c>
      <c r="D24882">
        <v>275.2</v>
      </c>
      <c r="E24882">
        <v>275.2</v>
      </c>
      <c r="F24882">
        <v>268.2</v>
      </c>
      <c r="G24882">
        <v>272.45</v>
      </c>
      <c r="H24882">
        <v>5814</v>
      </c>
      <c r="I24882">
        <v>15.82</v>
      </c>
      <c r="J24882">
        <v>326</v>
      </c>
      <c r="K24882">
        <v>3545</v>
      </c>
      <c r="L24882">
        <v>60.97</v>
      </c>
    </row>
    <row r="24883" spans="1:12" x14ac:dyDescent="0.35">
      <c r="A24883" t="s">
        <v>125</v>
      </c>
      <c r="B24883" s="1">
        <v>45338</v>
      </c>
      <c r="C24883">
        <v>28.1</v>
      </c>
      <c r="D24883">
        <v>27.55</v>
      </c>
      <c r="E24883">
        <v>28.55</v>
      </c>
      <c r="F24883">
        <v>27.55</v>
      </c>
      <c r="G24883">
        <v>27.55</v>
      </c>
      <c r="H24883">
        <v>118323</v>
      </c>
      <c r="I24883">
        <v>32.64</v>
      </c>
      <c r="J24883">
        <v>488</v>
      </c>
      <c r="K24883">
        <v>100856</v>
      </c>
      <c r="L24883">
        <v>85.24</v>
      </c>
    </row>
    <row r="24884" spans="1:12" x14ac:dyDescent="0.35">
      <c r="A24884" t="s">
        <v>124</v>
      </c>
      <c r="B24884" s="1">
        <v>45338</v>
      </c>
      <c r="C24884">
        <v>303.05</v>
      </c>
      <c r="D24884">
        <v>303.05</v>
      </c>
      <c r="E24884">
        <v>306</v>
      </c>
      <c r="F24884">
        <v>301</v>
      </c>
      <c r="G24884">
        <v>301.75</v>
      </c>
      <c r="H24884">
        <v>161193</v>
      </c>
      <c r="I24884">
        <v>489.03</v>
      </c>
      <c r="J24884">
        <v>5916</v>
      </c>
      <c r="K24884">
        <v>81124</v>
      </c>
      <c r="L24884">
        <v>50.33</v>
      </c>
    </row>
    <row r="24885" spans="1:12" x14ac:dyDescent="0.35">
      <c r="A24885" t="s">
        <v>123</v>
      </c>
      <c r="B24885" s="1">
        <v>45338</v>
      </c>
      <c r="C24885">
        <v>63.1</v>
      </c>
      <c r="D24885">
        <v>63.5</v>
      </c>
      <c r="E24885">
        <v>66.150000000000006</v>
      </c>
      <c r="F24885">
        <v>63.4</v>
      </c>
      <c r="G24885">
        <v>64.849999999999994</v>
      </c>
      <c r="H24885">
        <v>1450677</v>
      </c>
      <c r="I24885">
        <v>938.54</v>
      </c>
      <c r="J24885">
        <v>6583</v>
      </c>
      <c r="K24885">
        <v>615133</v>
      </c>
      <c r="L24885">
        <v>42.4</v>
      </c>
    </row>
    <row r="24886" spans="1:12" x14ac:dyDescent="0.35">
      <c r="A24886" t="s">
        <v>122</v>
      </c>
      <c r="B24886" s="1">
        <v>45338</v>
      </c>
      <c r="C24886">
        <v>3016.55</v>
      </c>
      <c r="D24886">
        <v>3035</v>
      </c>
      <c r="E24886">
        <v>3035</v>
      </c>
      <c r="F24886">
        <v>3000</v>
      </c>
      <c r="G24886">
        <v>3007.9</v>
      </c>
      <c r="H24886">
        <v>1179473</v>
      </c>
      <c r="I24886">
        <v>35623.919999999998</v>
      </c>
      <c r="J24886">
        <v>89563</v>
      </c>
      <c r="K24886">
        <v>703334</v>
      </c>
      <c r="L24886">
        <v>59.63</v>
      </c>
    </row>
    <row r="24887" spans="1:12" x14ac:dyDescent="0.35">
      <c r="A24887" t="s">
        <v>121</v>
      </c>
      <c r="B24887" s="1">
        <v>45338</v>
      </c>
      <c r="C24887">
        <v>311.39999999999998</v>
      </c>
      <c r="D24887">
        <v>301.39999999999998</v>
      </c>
      <c r="E24887">
        <v>320</v>
      </c>
      <c r="F24887">
        <v>301.39999999999998</v>
      </c>
      <c r="G24887">
        <v>316.14999999999998</v>
      </c>
      <c r="H24887">
        <v>29992</v>
      </c>
      <c r="I24887">
        <v>94.64</v>
      </c>
      <c r="J24887">
        <v>1020</v>
      </c>
      <c r="K24887">
        <v>19555</v>
      </c>
      <c r="L24887">
        <v>65.2</v>
      </c>
    </row>
    <row r="24888" spans="1:12" x14ac:dyDescent="0.35">
      <c r="A24888" t="s">
        <v>120</v>
      </c>
      <c r="B24888" s="1">
        <v>45338</v>
      </c>
      <c r="C24888">
        <v>174.5</v>
      </c>
      <c r="D24888">
        <v>174.8</v>
      </c>
      <c r="E24888">
        <v>176.8</v>
      </c>
      <c r="F24888">
        <v>173</v>
      </c>
      <c r="G24888">
        <v>174.2</v>
      </c>
      <c r="H24888">
        <v>10827587</v>
      </c>
      <c r="I24888">
        <v>18963.05</v>
      </c>
      <c r="J24888">
        <v>100191</v>
      </c>
      <c r="K24888">
        <v>5718370</v>
      </c>
      <c r="L24888">
        <v>52.81</v>
      </c>
    </row>
    <row r="24889" spans="1:12" x14ac:dyDescent="0.35">
      <c r="A24889" t="s">
        <v>119</v>
      </c>
      <c r="B24889" s="1">
        <v>45338</v>
      </c>
      <c r="C24889">
        <v>176.25</v>
      </c>
      <c r="D24889">
        <v>177.5</v>
      </c>
      <c r="E24889">
        <v>179.7</v>
      </c>
      <c r="F24889">
        <v>174</v>
      </c>
      <c r="G24889">
        <v>174.4</v>
      </c>
      <c r="H24889">
        <v>1365574</v>
      </c>
      <c r="I24889">
        <v>2411.36</v>
      </c>
      <c r="J24889">
        <v>14425</v>
      </c>
      <c r="K24889">
        <v>537305</v>
      </c>
      <c r="L24889">
        <v>39.35</v>
      </c>
    </row>
    <row r="24890" spans="1:12" x14ac:dyDescent="0.35">
      <c r="A24890" t="s">
        <v>118</v>
      </c>
      <c r="B24890" s="1">
        <v>45338</v>
      </c>
      <c r="C24890">
        <v>22.25</v>
      </c>
      <c r="D24890">
        <v>22.4</v>
      </c>
      <c r="E24890">
        <v>22.9</v>
      </c>
      <c r="F24890">
        <v>21.6</v>
      </c>
      <c r="G24890">
        <v>22.3</v>
      </c>
      <c r="H24890">
        <v>745145</v>
      </c>
      <c r="I24890">
        <v>167.33</v>
      </c>
      <c r="J24890">
        <v>2200</v>
      </c>
      <c r="K24890">
        <v>434321</v>
      </c>
      <c r="L24890">
        <v>58.29</v>
      </c>
    </row>
    <row r="24891" spans="1:12" x14ac:dyDescent="0.35">
      <c r="A24891" t="s">
        <v>117</v>
      </c>
      <c r="B24891" s="1">
        <v>45338</v>
      </c>
      <c r="C24891">
        <v>304.8</v>
      </c>
      <c r="D24891">
        <v>304.8</v>
      </c>
      <c r="E24891">
        <v>311.60000000000002</v>
      </c>
      <c r="F24891">
        <v>301.3</v>
      </c>
      <c r="G24891">
        <v>303.3</v>
      </c>
      <c r="H24891">
        <v>103652</v>
      </c>
      <c r="I24891">
        <v>317.02</v>
      </c>
      <c r="J24891">
        <v>6729</v>
      </c>
      <c r="K24891">
        <v>41565</v>
      </c>
      <c r="L24891">
        <v>40.1</v>
      </c>
    </row>
    <row r="24892" spans="1:12" x14ac:dyDescent="0.35">
      <c r="A24892" t="s">
        <v>116</v>
      </c>
      <c r="B24892" s="1">
        <v>45338</v>
      </c>
      <c r="C24892">
        <v>479.05</v>
      </c>
      <c r="D24892">
        <v>482.5</v>
      </c>
      <c r="E24892">
        <v>482.5</v>
      </c>
      <c r="F24892">
        <v>469.5</v>
      </c>
      <c r="G24892">
        <v>470.2</v>
      </c>
      <c r="H24892">
        <v>19471</v>
      </c>
      <c r="I24892">
        <v>92.08</v>
      </c>
      <c r="J24892">
        <v>1975</v>
      </c>
      <c r="K24892">
        <v>12652</v>
      </c>
      <c r="L24892">
        <v>64.98</v>
      </c>
    </row>
    <row r="24893" spans="1:12" x14ac:dyDescent="0.35">
      <c r="A24893" t="s">
        <v>115</v>
      </c>
      <c r="B24893" s="1">
        <v>45338</v>
      </c>
      <c r="C24893">
        <v>594.85</v>
      </c>
      <c r="D24893">
        <v>599</v>
      </c>
      <c r="E24893">
        <v>609.9</v>
      </c>
      <c r="F24893">
        <v>583.1</v>
      </c>
      <c r="G24893">
        <v>590.5</v>
      </c>
      <c r="H24893">
        <v>44467</v>
      </c>
      <c r="I24893">
        <v>264.27</v>
      </c>
      <c r="J24893">
        <v>2042</v>
      </c>
      <c r="K24893">
        <v>23079</v>
      </c>
      <c r="L24893">
        <v>51.9</v>
      </c>
    </row>
    <row r="24894" spans="1:12" x14ac:dyDescent="0.35">
      <c r="A24894" t="s">
        <v>114</v>
      </c>
      <c r="B24894" s="1">
        <v>45338</v>
      </c>
      <c r="C24894">
        <v>308.75</v>
      </c>
      <c r="D24894">
        <v>312.8</v>
      </c>
      <c r="E24894">
        <v>312.8</v>
      </c>
      <c r="F24894">
        <v>304.95</v>
      </c>
      <c r="G24894">
        <v>310.35000000000002</v>
      </c>
      <c r="H24894">
        <v>6736</v>
      </c>
      <c r="I24894">
        <v>20.72</v>
      </c>
      <c r="J24894">
        <v>461</v>
      </c>
      <c r="K24894">
        <v>4690</v>
      </c>
      <c r="L24894">
        <v>69.63</v>
      </c>
    </row>
    <row r="24895" spans="1:12" x14ac:dyDescent="0.35">
      <c r="A24895" t="s">
        <v>113</v>
      </c>
      <c r="B24895" s="1">
        <v>45338</v>
      </c>
      <c r="C24895">
        <v>540.15</v>
      </c>
      <c r="D24895">
        <v>542</v>
      </c>
      <c r="E24895">
        <v>549</v>
      </c>
      <c r="F24895">
        <v>541.5</v>
      </c>
      <c r="G24895">
        <v>543.65</v>
      </c>
      <c r="H24895">
        <v>58960</v>
      </c>
      <c r="I24895">
        <v>321.56</v>
      </c>
      <c r="J24895">
        <v>4655</v>
      </c>
      <c r="K24895">
        <v>27868</v>
      </c>
      <c r="L24895">
        <v>47.27</v>
      </c>
    </row>
    <row r="24896" spans="1:12" x14ac:dyDescent="0.35">
      <c r="A24896" t="s">
        <v>112</v>
      </c>
      <c r="B24896" s="1">
        <v>45338</v>
      </c>
      <c r="C24896">
        <v>563.85</v>
      </c>
      <c r="D24896">
        <v>557.1</v>
      </c>
      <c r="E24896">
        <v>577.4</v>
      </c>
      <c r="F24896">
        <v>548.79999999999995</v>
      </c>
      <c r="G24896">
        <v>569.35</v>
      </c>
      <c r="H24896">
        <v>76338</v>
      </c>
      <c r="I24896">
        <v>430.16</v>
      </c>
      <c r="J24896">
        <v>7109</v>
      </c>
      <c r="K24896">
        <v>30413</v>
      </c>
      <c r="L24896">
        <v>39.840000000000003</v>
      </c>
    </row>
    <row r="24897" spans="1:12" x14ac:dyDescent="0.35">
      <c r="A24897" t="s">
        <v>111</v>
      </c>
      <c r="B24897" s="1">
        <v>45338</v>
      </c>
      <c r="C24897">
        <v>467.4</v>
      </c>
      <c r="D24897">
        <v>470.5</v>
      </c>
      <c r="E24897">
        <v>484.7</v>
      </c>
      <c r="F24897">
        <v>456.15</v>
      </c>
      <c r="G24897">
        <v>461.3</v>
      </c>
      <c r="H24897">
        <v>407071</v>
      </c>
      <c r="I24897">
        <v>1900.41</v>
      </c>
      <c r="J24897">
        <v>19300</v>
      </c>
      <c r="K24897">
        <v>205922</v>
      </c>
      <c r="L24897">
        <v>50.59</v>
      </c>
    </row>
    <row r="24898" spans="1:12" x14ac:dyDescent="0.35">
      <c r="A24898" t="s">
        <v>110</v>
      </c>
      <c r="B24898" s="1">
        <v>45338</v>
      </c>
      <c r="C24898">
        <v>301.75</v>
      </c>
      <c r="D24898">
        <v>308.05</v>
      </c>
      <c r="E24898">
        <v>312</v>
      </c>
      <c r="F24898">
        <v>302.7</v>
      </c>
      <c r="G24898">
        <v>310</v>
      </c>
      <c r="H24898">
        <v>662572</v>
      </c>
      <c r="I24898">
        <v>2031.06</v>
      </c>
      <c r="J24898">
        <v>38228</v>
      </c>
      <c r="K24898">
        <v>418432</v>
      </c>
      <c r="L24898">
        <v>63.15</v>
      </c>
    </row>
    <row r="24899" spans="1:12" x14ac:dyDescent="0.35">
      <c r="A24899" t="s">
        <v>109</v>
      </c>
      <c r="B24899" s="1">
        <v>45338</v>
      </c>
      <c r="C24899">
        <v>172.95</v>
      </c>
      <c r="D24899">
        <v>175.15</v>
      </c>
      <c r="E24899">
        <v>177</v>
      </c>
      <c r="F24899">
        <v>173</v>
      </c>
      <c r="G24899">
        <v>175.75</v>
      </c>
      <c r="H24899">
        <v>56467</v>
      </c>
      <c r="I24899">
        <v>98.85</v>
      </c>
      <c r="J24899">
        <v>2054</v>
      </c>
      <c r="K24899">
        <v>30985</v>
      </c>
      <c r="L24899">
        <v>54.87</v>
      </c>
    </row>
    <row r="24900" spans="1:12" x14ac:dyDescent="0.35">
      <c r="A24900" t="s">
        <v>108</v>
      </c>
      <c r="B24900" s="1">
        <v>45338</v>
      </c>
      <c r="C24900">
        <v>410.6</v>
      </c>
      <c r="D24900">
        <v>424.9</v>
      </c>
      <c r="E24900">
        <v>424.95</v>
      </c>
      <c r="F24900">
        <v>412.05</v>
      </c>
      <c r="G24900">
        <v>415.8</v>
      </c>
      <c r="H24900">
        <v>30934</v>
      </c>
      <c r="I24900">
        <v>129.49</v>
      </c>
      <c r="J24900">
        <v>4242</v>
      </c>
      <c r="K24900">
        <v>12236</v>
      </c>
      <c r="L24900">
        <v>39.56</v>
      </c>
    </row>
    <row r="24901" spans="1:12" x14ac:dyDescent="0.35">
      <c r="A24901" t="s">
        <v>107</v>
      </c>
      <c r="B24901" s="1">
        <v>45338</v>
      </c>
      <c r="C24901">
        <v>57.45</v>
      </c>
      <c r="D24901">
        <v>56.1</v>
      </c>
      <c r="E24901">
        <v>57.75</v>
      </c>
      <c r="F24901">
        <v>53.55</v>
      </c>
      <c r="G24901">
        <v>55.25</v>
      </c>
      <c r="H24901">
        <v>51106</v>
      </c>
      <c r="I24901">
        <v>28.18</v>
      </c>
      <c r="J24901">
        <v>643</v>
      </c>
      <c r="K24901">
        <v>32421</v>
      </c>
      <c r="L24901">
        <v>63.44</v>
      </c>
    </row>
    <row r="24902" spans="1:12" x14ac:dyDescent="0.35">
      <c r="A24902" t="s">
        <v>106</v>
      </c>
      <c r="B24902" s="1">
        <v>45338</v>
      </c>
      <c r="C24902">
        <v>2325</v>
      </c>
      <c r="D24902">
        <v>2325</v>
      </c>
      <c r="E24902">
        <v>2387.9499999999998</v>
      </c>
      <c r="F24902">
        <v>2305.15</v>
      </c>
      <c r="G24902">
        <v>2324.35</v>
      </c>
      <c r="H24902">
        <v>14362</v>
      </c>
      <c r="I24902">
        <v>334.05</v>
      </c>
      <c r="J24902">
        <v>4345</v>
      </c>
      <c r="K24902">
        <v>7208</v>
      </c>
      <c r="L24902">
        <v>50.19</v>
      </c>
    </row>
    <row r="24903" spans="1:12" x14ac:dyDescent="0.35">
      <c r="A24903" t="s">
        <v>105</v>
      </c>
      <c r="B24903" s="1">
        <v>45338</v>
      </c>
      <c r="C24903">
        <v>365.1</v>
      </c>
      <c r="D24903">
        <v>365</v>
      </c>
      <c r="E24903">
        <v>372.2</v>
      </c>
      <c r="F24903">
        <v>362.15</v>
      </c>
      <c r="G24903">
        <v>368.8</v>
      </c>
      <c r="H24903">
        <v>49968</v>
      </c>
      <c r="I24903">
        <v>183.82</v>
      </c>
      <c r="J24903">
        <v>2930</v>
      </c>
      <c r="K24903">
        <v>29150</v>
      </c>
      <c r="L24903">
        <v>58.34</v>
      </c>
    </row>
    <row r="24904" spans="1:12" x14ac:dyDescent="0.35">
      <c r="A24904" t="s">
        <v>104</v>
      </c>
      <c r="B24904" s="1">
        <v>45338</v>
      </c>
      <c r="C24904">
        <v>71.45</v>
      </c>
      <c r="D24904">
        <v>71.900000000000006</v>
      </c>
      <c r="E24904">
        <v>74</v>
      </c>
      <c r="F24904">
        <v>70.099999999999994</v>
      </c>
      <c r="G24904">
        <v>70.8</v>
      </c>
      <c r="H24904">
        <v>679674</v>
      </c>
      <c r="I24904">
        <v>489.98</v>
      </c>
      <c r="J24904">
        <v>3286</v>
      </c>
      <c r="K24904">
        <v>283504</v>
      </c>
      <c r="L24904">
        <v>41.71</v>
      </c>
    </row>
    <row r="24905" spans="1:12" x14ac:dyDescent="0.35">
      <c r="A24905" t="s">
        <v>103</v>
      </c>
      <c r="B24905" s="1">
        <v>45338</v>
      </c>
      <c r="C24905">
        <v>280.25</v>
      </c>
      <c r="D24905">
        <v>285</v>
      </c>
      <c r="E24905">
        <v>306.39999999999998</v>
      </c>
      <c r="F24905">
        <v>280.60000000000002</v>
      </c>
      <c r="G24905">
        <v>303.55</v>
      </c>
      <c r="H24905">
        <v>800558</v>
      </c>
      <c r="I24905">
        <v>2393.3200000000002</v>
      </c>
      <c r="J24905">
        <v>20795</v>
      </c>
      <c r="K24905">
        <v>307651</v>
      </c>
      <c r="L24905">
        <v>38.43</v>
      </c>
    </row>
    <row r="24906" spans="1:12" x14ac:dyDescent="0.35">
      <c r="A24906" t="s">
        <v>102</v>
      </c>
      <c r="B24906" s="1">
        <v>45338</v>
      </c>
      <c r="C24906">
        <v>47</v>
      </c>
      <c r="D24906">
        <v>47</v>
      </c>
      <c r="E24906">
        <v>49.15</v>
      </c>
      <c r="F24906">
        <v>47</v>
      </c>
      <c r="G24906">
        <v>48</v>
      </c>
      <c r="H24906">
        <v>6432</v>
      </c>
      <c r="I24906">
        <v>3.11</v>
      </c>
      <c r="J24906">
        <v>112</v>
      </c>
      <c r="K24906">
        <v>3073</v>
      </c>
      <c r="L24906">
        <v>47.78</v>
      </c>
    </row>
    <row r="24907" spans="1:12" x14ac:dyDescent="0.35">
      <c r="A24907" t="s">
        <v>101</v>
      </c>
      <c r="B24907" s="1">
        <v>45338</v>
      </c>
      <c r="C24907">
        <v>864.4</v>
      </c>
      <c r="D24907">
        <v>866.05</v>
      </c>
      <c r="E24907">
        <v>878.9</v>
      </c>
      <c r="F24907">
        <v>860</v>
      </c>
      <c r="G24907">
        <v>862.65</v>
      </c>
      <c r="H24907">
        <v>196281</v>
      </c>
      <c r="I24907">
        <v>1703.78</v>
      </c>
      <c r="J24907">
        <v>11443</v>
      </c>
      <c r="K24907">
        <v>95292</v>
      </c>
      <c r="L24907">
        <v>48.55</v>
      </c>
    </row>
    <row r="24908" spans="1:12" x14ac:dyDescent="0.35">
      <c r="A24908" t="s">
        <v>100</v>
      </c>
      <c r="B24908" s="1">
        <v>45338</v>
      </c>
      <c r="C24908">
        <v>32.5</v>
      </c>
      <c r="D24908">
        <v>33.35</v>
      </c>
      <c r="E24908">
        <v>35.1</v>
      </c>
      <c r="F24908">
        <v>32.5</v>
      </c>
      <c r="G24908">
        <v>34.5</v>
      </c>
      <c r="H24908">
        <v>243668</v>
      </c>
      <c r="I24908">
        <v>83.33</v>
      </c>
      <c r="J24908">
        <v>1314</v>
      </c>
      <c r="K24908">
        <v>152193</v>
      </c>
      <c r="L24908">
        <v>62.46</v>
      </c>
    </row>
    <row r="24909" spans="1:12" x14ac:dyDescent="0.35">
      <c r="A24909" t="s">
        <v>99</v>
      </c>
      <c r="B24909" s="1">
        <v>45338</v>
      </c>
      <c r="C24909">
        <v>97</v>
      </c>
      <c r="D24909">
        <v>97.1</v>
      </c>
      <c r="E24909">
        <v>99.9</v>
      </c>
      <c r="F24909">
        <v>94</v>
      </c>
      <c r="G24909">
        <v>95.15</v>
      </c>
      <c r="H24909">
        <v>22263</v>
      </c>
      <c r="I24909">
        <v>21.3</v>
      </c>
      <c r="J24909">
        <v>582</v>
      </c>
      <c r="K24909">
        <v>13557</v>
      </c>
      <c r="L24909">
        <v>60.89</v>
      </c>
    </row>
    <row r="24910" spans="1:12" x14ac:dyDescent="0.35">
      <c r="A24910" t="s">
        <v>98</v>
      </c>
      <c r="B24910" s="1">
        <v>45338</v>
      </c>
      <c r="C24910">
        <v>359.15</v>
      </c>
      <c r="D24910">
        <v>361.5</v>
      </c>
      <c r="E24910">
        <v>365.65</v>
      </c>
      <c r="F24910">
        <v>352.05</v>
      </c>
      <c r="G24910">
        <v>355.1</v>
      </c>
      <c r="H24910">
        <v>310622</v>
      </c>
      <c r="I24910">
        <v>1109</v>
      </c>
      <c r="J24910">
        <v>17247</v>
      </c>
      <c r="K24910">
        <v>148551</v>
      </c>
      <c r="L24910">
        <v>47.82</v>
      </c>
    </row>
    <row r="24911" spans="1:12" x14ac:dyDescent="0.35">
      <c r="A24911" t="s">
        <v>97</v>
      </c>
      <c r="B24911" s="1">
        <v>45338</v>
      </c>
      <c r="C24911">
        <v>235.75</v>
      </c>
      <c r="D24911">
        <v>236.95</v>
      </c>
      <c r="E24911">
        <v>247</v>
      </c>
      <c r="F24911">
        <v>236.25</v>
      </c>
      <c r="G24911">
        <v>245.4</v>
      </c>
      <c r="H24911">
        <v>1073936</v>
      </c>
      <c r="I24911">
        <v>2614.0500000000002</v>
      </c>
      <c r="J24911">
        <v>28834</v>
      </c>
      <c r="K24911">
        <v>259167</v>
      </c>
      <c r="L24911">
        <v>24.13</v>
      </c>
    </row>
    <row r="24912" spans="1:12" x14ac:dyDescent="0.35">
      <c r="A24912" t="s">
        <v>96</v>
      </c>
      <c r="B24912" s="1">
        <v>45338</v>
      </c>
      <c r="C24912">
        <v>2190.8000000000002</v>
      </c>
      <c r="D24912">
        <v>2150</v>
      </c>
      <c r="E24912">
        <v>2219.5500000000002</v>
      </c>
      <c r="F24912">
        <v>2110.0500000000002</v>
      </c>
      <c r="G24912">
        <v>2145.15</v>
      </c>
      <c r="H24912">
        <v>6927</v>
      </c>
      <c r="I24912">
        <v>149.44999999999999</v>
      </c>
      <c r="J24912">
        <v>1183</v>
      </c>
      <c r="K24912">
        <v>3494</v>
      </c>
      <c r="L24912">
        <v>50.44</v>
      </c>
    </row>
    <row r="24913" spans="1:12" x14ac:dyDescent="0.35">
      <c r="A24913" t="s">
        <v>95</v>
      </c>
      <c r="B24913" s="1">
        <v>45338</v>
      </c>
      <c r="C24913">
        <v>520.54999999999995</v>
      </c>
      <c r="D24913">
        <v>524.45000000000005</v>
      </c>
      <c r="E24913">
        <v>532.45000000000005</v>
      </c>
      <c r="F24913">
        <v>522</v>
      </c>
      <c r="G24913">
        <v>528.65</v>
      </c>
      <c r="H24913">
        <v>1555307</v>
      </c>
      <c r="I24913">
        <v>8215.93</v>
      </c>
      <c r="J24913">
        <v>42161</v>
      </c>
      <c r="K24913">
        <v>591919</v>
      </c>
      <c r="L24913">
        <v>38.06</v>
      </c>
    </row>
    <row r="24914" spans="1:12" x14ac:dyDescent="0.35">
      <c r="A24914" t="s">
        <v>94</v>
      </c>
      <c r="B24914" s="1">
        <v>45338</v>
      </c>
      <c r="C24914">
        <v>748.75</v>
      </c>
      <c r="D24914">
        <v>752</v>
      </c>
      <c r="E24914">
        <v>785</v>
      </c>
      <c r="F24914">
        <v>749</v>
      </c>
      <c r="G24914">
        <v>766.95</v>
      </c>
      <c r="H24914">
        <v>135484</v>
      </c>
      <c r="I24914">
        <v>1044.1600000000001</v>
      </c>
      <c r="J24914">
        <v>12976</v>
      </c>
      <c r="K24914">
        <v>54647</v>
      </c>
      <c r="L24914">
        <v>40.33</v>
      </c>
    </row>
    <row r="24915" spans="1:12" x14ac:dyDescent="0.35">
      <c r="A24915" t="s">
        <v>93</v>
      </c>
      <c r="B24915" s="1">
        <v>45338</v>
      </c>
      <c r="C24915">
        <v>6627.6</v>
      </c>
      <c r="D24915">
        <v>6631.05</v>
      </c>
      <c r="E24915">
        <v>6660.45</v>
      </c>
      <c r="F24915">
        <v>6525.1</v>
      </c>
      <c r="G24915">
        <v>6600.55</v>
      </c>
      <c r="H24915">
        <v>391508</v>
      </c>
      <c r="I24915">
        <v>25724.25</v>
      </c>
      <c r="J24915">
        <v>58460</v>
      </c>
      <c r="K24915">
        <v>220510</v>
      </c>
      <c r="L24915">
        <v>56.32</v>
      </c>
    </row>
    <row r="24916" spans="1:12" x14ac:dyDescent="0.35">
      <c r="A24916" t="s">
        <v>92</v>
      </c>
      <c r="B24916" s="1">
        <v>45338</v>
      </c>
      <c r="C24916">
        <v>1003.85</v>
      </c>
      <c r="D24916">
        <v>1010</v>
      </c>
      <c r="E24916">
        <v>1012.4</v>
      </c>
      <c r="F24916">
        <v>990.55</v>
      </c>
      <c r="G24916">
        <v>1003.3</v>
      </c>
      <c r="H24916">
        <v>189453</v>
      </c>
      <c r="I24916">
        <v>1898.73</v>
      </c>
      <c r="J24916">
        <v>8483</v>
      </c>
      <c r="K24916">
        <v>132696</v>
      </c>
      <c r="L24916">
        <v>70.040000000000006</v>
      </c>
    </row>
    <row r="24917" spans="1:12" x14ac:dyDescent="0.35">
      <c r="A24917" t="s">
        <v>91</v>
      </c>
      <c r="B24917" s="1">
        <v>45338</v>
      </c>
      <c r="C24917">
        <v>1418.6</v>
      </c>
      <c r="D24917">
        <v>1423.65</v>
      </c>
      <c r="E24917">
        <v>1444.2</v>
      </c>
      <c r="F24917">
        <v>1413.95</v>
      </c>
      <c r="G24917">
        <v>1433.15</v>
      </c>
      <c r="H24917">
        <v>559931</v>
      </c>
      <c r="I24917">
        <v>8041.41</v>
      </c>
      <c r="J24917">
        <v>25326</v>
      </c>
      <c r="K24917">
        <v>407183</v>
      </c>
      <c r="L24917">
        <v>72.72</v>
      </c>
    </row>
    <row r="24918" spans="1:12" x14ac:dyDescent="0.35">
      <c r="A24918" t="s">
        <v>90</v>
      </c>
      <c r="B24918" s="1">
        <v>45338</v>
      </c>
      <c r="C24918">
        <v>218.4</v>
      </c>
      <c r="D24918">
        <v>222.75</v>
      </c>
      <c r="E24918">
        <v>225.6</v>
      </c>
      <c r="F24918">
        <v>218.5</v>
      </c>
      <c r="G24918">
        <v>224.5</v>
      </c>
      <c r="H24918">
        <v>231514</v>
      </c>
      <c r="I24918">
        <v>515.16</v>
      </c>
      <c r="J24918">
        <v>7781</v>
      </c>
      <c r="K24918">
        <v>98311</v>
      </c>
      <c r="L24918">
        <v>42.46</v>
      </c>
    </row>
    <row r="24919" spans="1:12" x14ac:dyDescent="0.35">
      <c r="A24919" t="s">
        <v>89</v>
      </c>
      <c r="B24919" s="1">
        <v>45338</v>
      </c>
      <c r="C24919">
        <v>470.7</v>
      </c>
      <c r="D24919">
        <v>473</v>
      </c>
      <c r="E24919">
        <v>479.75</v>
      </c>
      <c r="F24919">
        <v>466</v>
      </c>
      <c r="G24919">
        <v>477.1</v>
      </c>
      <c r="H24919">
        <v>32099</v>
      </c>
      <c r="I24919">
        <v>151.47999999999999</v>
      </c>
      <c r="J24919">
        <v>2978</v>
      </c>
      <c r="K24919">
        <v>20308</v>
      </c>
      <c r="L24919">
        <v>63.27</v>
      </c>
    </row>
    <row r="24920" spans="1:12" x14ac:dyDescent="0.35">
      <c r="A24920" t="s">
        <v>88</v>
      </c>
      <c r="B24920" s="1">
        <v>45338</v>
      </c>
      <c r="C24920">
        <v>216.25</v>
      </c>
      <c r="D24920">
        <v>214.2</v>
      </c>
      <c r="E24920">
        <v>218.5</v>
      </c>
      <c r="F24920">
        <v>214.2</v>
      </c>
      <c r="G24920">
        <v>215.25</v>
      </c>
      <c r="H24920">
        <v>17085</v>
      </c>
      <c r="I24920">
        <v>37.01</v>
      </c>
      <c r="J24920">
        <v>892</v>
      </c>
      <c r="K24920">
        <v>8942</v>
      </c>
      <c r="L24920">
        <v>52.34</v>
      </c>
    </row>
    <row r="24921" spans="1:12" x14ac:dyDescent="0.35">
      <c r="A24921" t="s">
        <v>87</v>
      </c>
      <c r="B24921" s="1">
        <v>45338</v>
      </c>
      <c r="C24921">
        <v>6107.3</v>
      </c>
      <c r="D24921">
        <v>6110</v>
      </c>
      <c r="E24921">
        <v>6191</v>
      </c>
      <c r="F24921">
        <v>6040.5</v>
      </c>
      <c r="G24921">
        <v>6152.15</v>
      </c>
      <c r="H24921">
        <v>62519</v>
      </c>
      <c r="I24921">
        <v>3834.27</v>
      </c>
      <c r="J24921">
        <v>15343</v>
      </c>
      <c r="K24921">
        <v>29655</v>
      </c>
      <c r="L24921">
        <v>47.43</v>
      </c>
    </row>
    <row r="24922" spans="1:12" x14ac:dyDescent="0.35">
      <c r="A24922" t="s">
        <v>86</v>
      </c>
      <c r="B24922" s="1">
        <v>45338</v>
      </c>
      <c r="C24922">
        <v>890.35</v>
      </c>
      <c r="D24922">
        <v>894.4</v>
      </c>
      <c r="E24922">
        <v>914.8</v>
      </c>
      <c r="F24922">
        <v>893.2</v>
      </c>
      <c r="G24922">
        <v>906.15</v>
      </c>
      <c r="H24922">
        <v>173491</v>
      </c>
      <c r="I24922">
        <v>1573.7</v>
      </c>
      <c r="J24922">
        <v>9155</v>
      </c>
      <c r="K24922">
        <v>75021</v>
      </c>
      <c r="L24922">
        <v>43.24</v>
      </c>
    </row>
    <row r="24923" spans="1:12" x14ac:dyDescent="0.35">
      <c r="A24923" t="s">
        <v>85</v>
      </c>
      <c r="B24923" s="1">
        <v>45338</v>
      </c>
      <c r="C24923">
        <v>2740.4</v>
      </c>
      <c r="D24923">
        <v>2748.75</v>
      </c>
      <c r="E24923">
        <v>2999</v>
      </c>
      <c r="F24923">
        <v>2735.2</v>
      </c>
      <c r="G24923">
        <v>2918.8</v>
      </c>
      <c r="H24923">
        <v>35884</v>
      </c>
      <c r="I24923">
        <v>1044.24</v>
      </c>
      <c r="J24923">
        <v>10031</v>
      </c>
      <c r="K24923">
        <v>21326</v>
      </c>
      <c r="L24923">
        <v>59.43</v>
      </c>
    </row>
    <row r="24924" spans="1:12" x14ac:dyDescent="0.35">
      <c r="A24924" t="s">
        <v>84</v>
      </c>
      <c r="B24924" s="1">
        <v>45338</v>
      </c>
      <c r="C24924">
        <v>56.25</v>
      </c>
      <c r="D24924">
        <v>56.25</v>
      </c>
      <c r="E24924">
        <v>56.5</v>
      </c>
      <c r="F24924">
        <v>54.9</v>
      </c>
      <c r="G24924">
        <v>55.1</v>
      </c>
      <c r="H24924">
        <v>388775</v>
      </c>
      <c r="I24924">
        <v>216.24</v>
      </c>
      <c r="J24924">
        <v>2626</v>
      </c>
      <c r="K24924">
        <v>264186</v>
      </c>
      <c r="L24924">
        <v>67.95</v>
      </c>
    </row>
    <row r="24925" spans="1:12" x14ac:dyDescent="0.35">
      <c r="A24925" t="s">
        <v>83</v>
      </c>
      <c r="B24925" s="1">
        <v>45338</v>
      </c>
      <c r="C24925">
        <v>3269.75</v>
      </c>
      <c r="D24925">
        <v>3287</v>
      </c>
      <c r="E24925">
        <v>3308.95</v>
      </c>
      <c r="F24925">
        <v>3235.25</v>
      </c>
      <c r="G24925">
        <v>3275.15</v>
      </c>
      <c r="H24925">
        <v>94931</v>
      </c>
      <c r="I24925">
        <v>3108.7</v>
      </c>
      <c r="J24925">
        <v>18359</v>
      </c>
      <c r="K24925">
        <v>49812</v>
      </c>
      <c r="L24925">
        <v>52.47</v>
      </c>
    </row>
    <row r="24926" spans="1:12" x14ac:dyDescent="0.35">
      <c r="A24926" t="s">
        <v>82</v>
      </c>
      <c r="B24926" s="1">
        <v>45338</v>
      </c>
      <c r="C24926">
        <v>107.25</v>
      </c>
      <c r="D24926">
        <v>107.95</v>
      </c>
      <c r="E24926">
        <v>108.95</v>
      </c>
      <c r="F24926">
        <v>107</v>
      </c>
      <c r="G24926">
        <v>108.2</v>
      </c>
      <c r="H24926">
        <v>158095</v>
      </c>
      <c r="I24926">
        <v>170.73</v>
      </c>
      <c r="J24926">
        <v>2200</v>
      </c>
      <c r="K24926">
        <v>90008</v>
      </c>
      <c r="L24926">
        <v>56.93</v>
      </c>
    </row>
    <row r="24927" spans="1:12" x14ac:dyDescent="0.35">
      <c r="A24927" t="s">
        <v>81</v>
      </c>
      <c r="B24927" s="1">
        <v>45338</v>
      </c>
      <c r="C24927">
        <v>531.6</v>
      </c>
      <c r="D24927">
        <v>535</v>
      </c>
      <c r="E24927">
        <v>538.70000000000005</v>
      </c>
      <c r="F24927">
        <v>530</v>
      </c>
      <c r="G24927">
        <v>532.75</v>
      </c>
      <c r="H24927">
        <v>151409</v>
      </c>
      <c r="I24927">
        <v>808.28</v>
      </c>
      <c r="J24927">
        <v>14903</v>
      </c>
      <c r="K24927">
        <v>76829</v>
      </c>
      <c r="L24927">
        <v>50.74</v>
      </c>
    </row>
    <row r="24928" spans="1:12" x14ac:dyDescent="0.35">
      <c r="A24928" t="s">
        <v>80</v>
      </c>
      <c r="B24928" s="1">
        <v>45338</v>
      </c>
      <c r="C24928">
        <v>345.3</v>
      </c>
      <c r="D24928">
        <v>347.05</v>
      </c>
      <c r="E24928">
        <v>358.4</v>
      </c>
      <c r="F24928">
        <v>341.8</v>
      </c>
      <c r="G24928">
        <v>354.25</v>
      </c>
      <c r="H24928">
        <v>3507270</v>
      </c>
      <c r="I24928">
        <v>12322.26</v>
      </c>
      <c r="J24928">
        <v>40185</v>
      </c>
      <c r="K24928">
        <v>1618127</v>
      </c>
      <c r="L24928">
        <v>46.14</v>
      </c>
    </row>
    <row r="24929" spans="1:12" x14ac:dyDescent="0.35">
      <c r="A24929" t="s">
        <v>79</v>
      </c>
      <c r="B24929" s="1">
        <v>45338</v>
      </c>
      <c r="C24929">
        <v>3578.15</v>
      </c>
      <c r="D24929">
        <v>3606.85</v>
      </c>
      <c r="E24929">
        <v>3659.9</v>
      </c>
      <c r="F24929">
        <v>3536.1</v>
      </c>
      <c r="G24929">
        <v>3646.15</v>
      </c>
      <c r="H24929">
        <v>69658</v>
      </c>
      <c r="I24929">
        <v>2521.67</v>
      </c>
      <c r="J24929">
        <v>15904</v>
      </c>
      <c r="K24929">
        <v>36998</v>
      </c>
      <c r="L24929">
        <v>53.11</v>
      </c>
    </row>
    <row r="24930" spans="1:12" x14ac:dyDescent="0.35">
      <c r="A24930" t="s">
        <v>78</v>
      </c>
      <c r="B24930" s="1">
        <v>45338</v>
      </c>
      <c r="C24930">
        <v>657.5</v>
      </c>
      <c r="D24930">
        <v>657.55</v>
      </c>
      <c r="E24930">
        <v>668.1</v>
      </c>
      <c r="F24930">
        <v>651.45000000000005</v>
      </c>
      <c r="G24930">
        <v>657.25</v>
      </c>
      <c r="H24930">
        <v>72163</v>
      </c>
      <c r="I24930">
        <v>476.28</v>
      </c>
      <c r="J24930">
        <v>7138</v>
      </c>
      <c r="K24930">
        <v>35874</v>
      </c>
      <c r="L24930">
        <v>49.71</v>
      </c>
    </row>
    <row r="24931" spans="1:12" x14ac:dyDescent="0.35">
      <c r="A24931" t="s">
        <v>77</v>
      </c>
      <c r="B24931" s="1">
        <v>45338</v>
      </c>
      <c r="C24931">
        <v>195.1</v>
      </c>
      <c r="D24931">
        <v>197.45</v>
      </c>
      <c r="E24931">
        <v>203.55</v>
      </c>
      <c r="F24931">
        <v>194</v>
      </c>
      <c r="G24931">
        <v>195.65</v>
      </c>
      <c r="H24931">
        <v>9512</v>
      </c>
      <c r="I24931">
        <v>18.850000000000001</v>
      </c>
      <c r="J24931">
        <v>528</v>
      </c>
      <c r="K24931">
        <v>5903</v>
      </c>
      <c r="L24931">
        <v>62.06</v>
      </c>
    </row>
    <row r="24932" spans="1:12" x14ac:dyDescent="0.35">
      <c r="A24932" t="s">
        <v>76</v>
      </c>
      <c r="B24932" s="1">
        <v>45338</v>
      </c>
      <c r="C24932">
        <v>37.700000000000003</v>
      </c>
      <c r="D24932">
        <v>37.700000000000003</v>
      </c>
      <c r="E24932">
        <v>41.7</v>
      </c>
      <c r="F24932">
        <v>37.700000000000003</v>
      </c>
      <c r="G24932">
        <v>39.4</v>
      </c>
      <c r="H24932">
        <v>595825</v>
      </c>
      <c r="I24932">
        <v>241.51</v>
      </c>
      <c r="J24932">
        <v>3696</v>
      </c>
      <c r="K24932">
        <v>216220</v>
      </c>
      <c r="L24932">
        <v>36.29</v>
      </c>
    </row>
    <row r="24933" spans="1:12" x14ac:dyDescent="0.35">
      <c r="A24933" t="s">
        <v>75</v>
      </c>
      <c r="B24933" s="1">
        <v>45338</v>
      </c>
      <c r="C24933">
        <v>1098.95</v>
      </c>
      <c r="D24933">
        <v>1098.9000000000001</v>
      </c>
      <c r="E24933">
        <v>1109.6500000000001</v>
      </c>
      <c r="F24933">
        <v>1090</v>
      </c>
      <c r="G24933">
        <v>1095.45</v>
      </c>
      <c r="H24933">
        <v>58732</v>
      </c>
      <c r="I24933">
        <v>644.23</v>
      </c>
      <c r="J24933">
        <v>5885</v>
      </c>
      <c r="K24933">
        <v>29145</v>
      </c>
      <c r="L24933">
        <v>49.62</v>
      </c>
    </row>
    <row r="24934" spans="1:12" x14ac:dyDescent="0.35">
      <c r="A24934" t="s">
        <v>74</v>
      </c>
      <c r="B24934" s="1">
        <v>45338</v>
      </c>
      <c r="C24934">
        <v>572.25</v>
      </c>
      <c r="D24934">
        <v>573.20000000000005</v>
      </c>
      <c r="E24934">
        <v>590.65</v>
      </c>
      <c r="F24934">
        <v>573.04999999999995</v>
      </c>
      <c r="G24934">
        <v>585.1</v>
      </c>
      <c r="H24934">
        <v>9619487</v>
      </c>
      <c r="I24934">
        <v>56035.42</v>
      </c>
      <c r="J24934">
        <v>89818</v>
      </c>
      <c r="K24934">
        <v>5210430</v>
      </c>
      <c r="L24934">
        <v>54.17</v>
      </c>
    </row>
    <row r="24935" spans="1:12" x14ac:dyDescent="0.35">
      <c r="A24935" t="s">
        <v>73</v>
      </c>
      <c r="B24935" s="1">
        <v>45338</v>
      </c>
      <c r="C24935">
        <v>1648.65</v>
      </c>
      <c r="D24935">
        <v>1648.95</v>
      </c>
      <c r="E24935">
        <v>1667.25</v>
      </c>
      <c r="F24935">
        <v>1634.75</v>
      </c>
      <c r="G24935">
        <v>1644.35</v>
      </c>
      <c r="H24935">
        <v>7785</v>
      </c>
      <c r="I24935">
        <v>128.33000000000001</v>
      </c>
      <c r="J24935">
        <v>1345</v>
      </c>
      <c r="K24935">
        <v>4790</v>
      </c>
      <c r="L24935">
        <v>61.53</v>
      </c>
    </row>
    <row r="24936" spans="1:12" x14ac:dyDescent="0.35">
      <c r="A24936" t="s">
        <v>72</v>
      </c>
      <c r="B24936" s="1">
        <v>45338</v>
      </c>
      <c r="C24936">
        <v>34.4</v>
      </c>
      <c r="D24936">
        <v>34.4</v>
      </c>
      <c r="E24936">
        <v>36.15</v>
      </c>
      <c r="F24936">
        <v>33.65</v>
      </c>
      <c r="G24936">
        <v>35.1</v>
      </c>
      <c r="H24936">
        <v>43937</v>
      </c>
      <c r="I24936">
        <v>15.5</v>
      </c>
      <c r="J24936">
        <v>405</v>
      </c>
      <c r="K24936">
        <v>26694</v>
      </c>
      <c r="L24936">
        <v>60.76</v>
      </c>
    </row>
    <row r="24937" spans="1:12" x14ac:dyDescent="0.35">
      <c r="A24937" t="s">
        <v>71</v>
      </c>
      <c r="B24937" s="1">
        <v>45338</v>
      </c>
      <c r="C24937">
        <v>3915.65</v>
      </c>
      <c r="D24937">
        <v>3939.35</v>
      </c>
      <c r="E24937">
        <v>4075</v>
      </c>
      <c r="F24937">
        <v>3933.55</v>
      </c>
      <c r="G24937">
        <v>3964.85</v>
      </c>
      <c r="H24937">
        <v>162205</v>
      </c>
      <c r="I24937">
        <v>6487.53</v>
      </c>
      <c r="J24937">
        <v>26570</v>
      </c>
      <c r="K24937">
        <v>53063</v>
      </c>
      <c r="L24937">
        <v>32.71</v>
      </c>
    </row>
    <row r="24938" spans="1:12" x14ac:dyDescent="0.35">
      <c r="A24938" t="s">
        <v>70</v>
      </c>
      <c r="B24938" s="1">
        <v>45338</v>
      </c>
      <c r="C24938">
        <v>2.2999999999999998</v>
      </c>
      <c r="D24938">
        <v>2.4</v>
      </c>
      <c r="E24938">
        <v>2.4</v>
      </c>
      <c r="F24938">
        <v>2.4</v>
      </c>
      <c r="G24938">
        <v>2.4</v>
      </c>
      <c r="H24938">
        <v>76307</v>
      </c>
      <c r="I24938">
        <v>1.83</v>
      </c>
      <c r="J24938">
        <v>97</v>
      </c>
      <c r="K24938">
        <v>76307</v>
      </c>
      <c r="L24938">
        <v>100</v>
      </c>
    </row>
    <row r="24939" spans="1:12" x14ac:dyDescent="0.35">
      <c r="A24939" t="s">
        <v>69</v>
      </c>
      <c r="B24939" s="1">
        <v>45338</v>
      </c>
      <c r="C24939">
        <v>260.82</v>
      </c>
      <c r="D24939">
        <v>260.81</v>
      </c>
      <c r="E24939">
        <v>263.39</v>
      </c>
      <c r="F24939">
        <v>258.17</v>
      </c>
      <c r="G24939">
        <v>263.12</v>
      </c>
      <c r="H24939">
        <v>34277</v>
      </c>
      <c r="I24939">
        <v>90.12</v>
      </c>
      <c r="J24939">
        <v>459</v>
      </c>
      <c r="K24939">
        <v>29736</v>
      </c>
      <c r="L24939">
        <v>86.75</v>
      </c>
    </row>
    <row r="24940" spans="1:12" x14ac:dyDescent="0.35">
      <c r="A24940" t="s">
        <v>68</v>
      </c>
      <c r="B24940" s="1">
        <v>45338</v>
      </c>
      <c r="C24940">
        <v>352.65</v>
      </c>
      <c r="D24940">
        <v>356.75</v>
      </c>
      <c r="E24940">
        <v>363.5</v>
      </c>
      <c r="F24940">
        <v>355.95</v>
      </c>
      <c r="G24940">
        <v>361.3</v>
      </c>
      <c r="H24940">
        <v>15184</v>
      </c>
      <c r="I24940">
        <v>54.81</v>
      </c>
      <c r="J24940">
        <v>646</v>
      </c>
      <c r="K24940">
        <v>9736</v>
      </c>
      <c r="L24940">
        <v>64.12</v>
      </c>
    </row>
    <row r="24941" spans="1:12" x14ac:dyDescent="0.35">
      <c r="A24941" t="s">
        <v>67</v>
      </c>
      <c r="B24941" s="1">
        <v>45338</v>
      </c>
      <c r="C24941">
        <v>23.01</v>
      </c>
      <c r="D24941">
        <v>23.14</v>
      </c>
      <c r="E24941">
        <v>23.35</v>
      </c>
      <c r="F24941">
        <v>23.02</v>
      </c>
      <c r="G24941">
        <v>23.22</v>
      </c>
      <c r="H24941">
        <v>81782</v>
      </c>
      <c r="I24941">
        <v>18.989999999999998</v>
      </c>
      <c r="J24941">
        <v>459</v>
      </c>
      <c r="K24941">
        <v>80300</v>
      </c>
      <c r="L24941">
        <v>98.19</v>
      </c>
    </row>
    <row r="24942" spans="1:12" x14ac:dyDescent="0.35">
      <c r="A24942" t="s">
        <v>66</v>
      </c>
      <c r="B24942" s="1">
        <v>45338</v>
      </c>
      <c r="C24942">
        <v>101.45</v>
      </c>
      <c r="D24942">
        <v>101.75</v>
      </c>
      <c r="E24942">
        <v>106.95</v>
      </c>
      <c r="F24942">
        <v>101.25</v>
      </c>
      <c r="G24942">
        <v>103.15</v>
      </c>
      <c r="H24942">
        <v>147663</v>
      </c>
      <c r="I24942">
        <v>154.07</v>
      </c>
      <c r="J24942">
        <v>1481</v>
      </c>
      <c r="K24942">
        <v>79616</v>
      </c>
      <c r="L24942">
        <v>53.92</v>
      </c>
    </row>
    <row r="24943" spans="1:12" x14ac:dyDescent="0.35">
      <c r="A24943" t="s">
        <v>65</v>
      </c>
      <c r="B24943" s="1">
        <v>45338</v>
      </c>
      <c r="C24943">
        <v>741.45</v>
      </c>
      <c r="D24943">
        <v>743.35</v>
      </c>
      <c r="E24943">
        <v>796</v>
      </c>
      <c r="F24943">
        <v>741.05</v>
      </c>
      <c r="G24943">
        <v>787.25</v>
      </c>
      <c r="H24943">
        <v>97441</v>
      </c>
      <c r="I24943">
        <v>756.52</v>
      </c>
      <c r="J24943">
        <v>12064</v>
      </c>
      <c r="K24943">
        <v>31356</v>
      </c>
      <c r="L24943">
        <v>32.18</v>
      </c>
    </row>
    <row r="24944" spans="1:12" x14ac:dyDescent="0.35">
      <c r="A24944" t="s">
        <v>64</v>
      </c>
      <c r="B24944" s="1">
        <v>45338</v>
      </c>
      <c r="C24944">
        <v>75.75</v>
      </c>
      <c r="D24944">
        <v>76.599999999999994</v>
      </c>
      <c r="E24944">
        <v>76.75</v>
      </c>
      <c r="F24944">
        <v>75.3</v>
      </c>
      <c r="G24944">
        <v>76</v>
      </c>
      <c r="H24944">
        <v>725119</v>
      </c>
      <c r="I24944">
        <v>551.63</v>
      </c>
      <c r="J24944">
        <v>8158</v>
      </c>
      <c r="K24944">
        <v>355690</v>
      </c>
      <c r="L24944">
        <v>49.05</v>
      </c>
    </row>
    <row r="24945" spans="1:12" x14ac:dyDescent="0.35">
      <c r="A24945" t="s">
        <v>63</v>
      </c>
      <c r="B24945" s="1">
        <v>45338</v>
      </c>
      <c r="C24945">
        <v>2197.65</v>
      </c>
      <c r="D24945">
        <v>2200.6</v>
      </c>
      <c r="E24945">
        <v>2246</v>
      </c>
      <c r="F24945">
        <v>2200.6</v>
      </c>
      <c r="G24945">
        <v>2220.6999999999998</v>
      </c>
      <c r="H24945">
        <v>36926</v>
      </c>
      <c r="I24945">
        <v>822.72</v>
      </c>
      <c r="J24945">
        <v>6914</v>
      </c>
      <c r="K24945">
        <v>13982</v>
      </c>
      <c r="L24945">
        <v>37.86</v>
      </c>
    </row>
    <row r="24946" spans="1:12" x14ac:dyDescent="0.35">
      <c r="A24946" t="s">
        <v>62</v>
      </c>
      <c r="B24946" s="1">
        <v>45338</v>
      </c>
      <c r="C24946">
        <v>5310.55</v>
      </c>
      <c r="D24946">
        <v>5340</v>
      </c>
      <c r="E24946">
        <v>5458.2</v>
      </c>
      <c r="F24946">
        <v>5268.6</v>
      </c>
      <c r="G24946">
        <v>5444.6</v>
      </c>
      <c r="H24946">
        <v>273500</v>
      </c>
      <c r="I24946">
        <v>14760.74</v>
      </c>
      <c r="J24946">
        <v>47143</v>
      </c>
      <c r="K24946">
        <v>105106</v>
      </c>
      <c r="L24946">
        <v>38.43</v>
      </c>
    </row>
    <row r="24947" spans="1:12" x14ac:dyDescent="0.35">
      <c r="A24947" t="s">
        <v>61</v>
      </c>
      <c r="B24947" s="1">
        <v>45338</v>
      </c>
      <c r="C24947">
        <v>124.05</v>
      </c>
      <c r="D24947">
        <v>127</v>
      </c>
      <c r="E24947">
        <v>128</v>
      </c>
      <c r="F24947">
        <v>122.15</v>
      </c>
      <c r="G24947">
        <v>123.6</v>
      </c>
      <c r="H24947">
        <v>22620</v>
      </c>
      <c r="I24947">
        <v>28.23</v>
      </c>
      <c r="J24947">
        <v>482</v>
      </c>
      <c r="K24947">
        <v>10932</v>
      </c>
      <c r="L24947">
        <v>48.33</v>
      </c>
    </row>
    <row r="24948" spans="1:12" x14ac:dyDescent="0.35">
      <c r="A24948" t="s">
        <v>60</v>
      </c>
      <c r="B24948" s="1">
        <v>45338</v>
      </c>
      <c r="C24948">
        <v>922.55</v>
      </c>
      <c r="D24948">
        <v>931</v>
      </c>
      <c r="E24948">
        <v>948.9</v>
      </c>
      <c r="F24948">
        <v>905.3</v>
      </c>
      <c r="G24948">
        <v>921.6</v>
      </c>
      <c r="H24948">
        <v>17613</v>
      </c>
      <c r="I24948">
        <v>162.99</v>
      </c>
      <c r="J24948">
        <v>3328</v>
      </c>
      <c r="K24948">
        <v>8136</v>
      </c>
      <c r="L24948">
        <v>46.19</v>
      </c>
    </row>
    <row r="24949" spans="1:12" x14ac:dyDescent="0.35">
      <c r="A24949" t="s">
        <v>59</v>
      </c>
      <c r="B24949" s="1">
        <v>45338</v>
      </c>
      <c r="C24949">
        <v>97.35</v>
      </c>
      <c r="D24949">
        <v>98.1</v>
      </c>
      <c r="E24949">
        <v>104.25</v>
      </c>
      <c r="F24949">
        <v>97.7</v>
      </c>
      <c r="G24949">
        <v>101.95</v>
      </c>
      <c r="H24949">
        <v>2443097</v>
      </c>
      <c r="I24949">
        <v>2496.59</v>
      </c>
      <c r="J24949">
        <v>13750</v>
      </c>
      <c r="K24949">
        <v>945706</v>
      </c>
      <c r="L24949">
        <v>38.71</v>
      </c>
    </row>
    <row r="24950" spans="1:12" x14ac:dyDescent="0.35">
      <c r="A24950" t="s">
        <v>58</v>
      </c>
      <c r="B24950" s="1">
        <v>45338</v>
      </c>
      <c r="C24950">
        <v>1366.7</v>
      </c>
      <c r="D24950">
        <v>1360</v>
      </c>
      <c r="E24950">
        <v>1441.4</v>
      </c>
      <c r="F24950">
        <v>1360</v>
      </c>
      <c r="G24950">
        <v>1415.65</v>
      </c>
      <c r="H24950">
        <v>9254</v>
      </c>
      <c r="I24950">
        <v>130.54</v>
      </c>
      <c r="J24950">
        <v>1055</v>
      </c>
      <c r="K24950">
        <v>5573</v>
      </c>
      <c r="L24950">
        <v>60.22</v>
      </c>
    </row>
    <row r="24951" spans="1:12" x14ac:dyDescent="0.35">
      <c r="A24951" t="s">
        <v>57</v>
      </c>
      <c r="B24951" s="1">
        <v>45338</v>
      </c>
      <c r="C24951">
        <v>2799.7</v>
      </c>
      <c r="D24951">
        <v>2799</v>
      </c>
      <c r="E24951">
        <v>2930</v>
      </c>
      <c r="F24951">
        <v>2705.55</v>
      </c>
      <c r="G24951">
        <v>2840.45</v>
      </c>
      <c r="H24951">
        <v>42668</v>
      </c>
      <c r="I24951">
        <v>1217.73</v>
      </c>
      <c r="J24951">
        <v>11376</v>
      </c>
      <c r="K24951">
        <v>16807</v>
      </c>
      <c r="L24951">
        <v>39.39</v>
      </c>
    </row>
    <row r="24952" spans="1:12" x14ac:dyDescent="0.35">
      <c r="A24952" t="s">
        <v>56</v>
      </c>
      <c r="B24952" s="1">
        <v>45338</v>
      </c>
      <c r="C24952">
        <v>267</v>
      </c>
      <c r="D24952">
        <v>264</v>
      </c>
      <c r="E24952">
        <v>270.45</v>
      </c>
      <c r="F24952">
        <v>261.55</v>
      </c>
      <c r="G24952">
        <v>263.14999999999998</v>
      </c>
      <c r="H24952">
        <v>7755</v>
      </c>
      <c r="I24952">
        <v>20.54</v>
      </c>
      <c r="J24952">
        <v>455</v>
      </c>
      <c r="K24952">
        <v>4600</v>
      </c>
      <c r="L24952">
        <v>59.32</v>
      </c>
    </row>
    <row r="24953" spans="1:12" x14ac:dyDescent="0.35">
      <c r="A24953" t="s">
        <v>55</v>
      </c>
      <c r="B24953" s="1">
        <v>45338</v>
      </c>
      <c r="C24953">
        <v>20.8</v>
      </c>
      <c r="D24953">
        <v>21.6</v>
      </c>
      <c r="E24953">
        <v>24.6</v>
      </c>
      <c r="F24953">
        <v>21.3</v>
      </c>
      <c r="G24953">
        <v>23.5</v>
      </c>
      <c r="H24953">
        <v>1814244</v>
      </c>
      <c r="I24953">
        <v>429.67</v>
      </c>
      <c r="J24953">
        <v>5266</v>
      </c>
      <c r="K24953">
        <v>771440</v>
      </c>
      <c r="L24953">
        <v>42.52</v>
      </c>
    </row>
    <row r="24954" spans="1:12" x14ac:dyDescent="0.35">
      <c r="A24954" t="s">
        <v>54</v>
      </c>
      <c r="B24954" s="1">
        <v>45338</v>
      </c>
      <c r="C24954">
        <v>721.15</v>
      </c>
      <c r="D24954">
        <v>728.9</v>
      </c>
      <c r="E24954">
        <v>744</v>
      </c>
      <c r="F24954">
        <v>716.7</v>
      </c>
      <c r="G24954">
        <v>723.75</v>
      </c>
      <c r="H24954">
        <v>176317</v>
      </c>
      <c r="I24954">
        <v>1283.52</v>
      </c>
      <c r="J24954">
        <v>13882</v>
      </c>
      <c r="K24954">
        <v>51921</v>
      </c>
      <c r="L24954">
        <v>29.45</v>
      </c>
    </row>
    <row r="24955" spans="1:12" x14ac:dyDescent="0.35">
      <c r="A24955" t="s">
        <v>53</v>
      </c>
      <c r="B24955" s="1">
        <v>45338</v>
      </c>
      <c r="C24955">
        <v>2153.25</v>
      </c>
      <c r="D24955">
        <v>2164.5</v>
      </c>
      <c r="E24955">
        <v>2199</v>
      </c>
      <c r="F24955">
        <v>2138.35</v>
      </c>
      <c r="G24955">
        <v>2152.4499999999998</v>
      </c>
      <c r="H24955">
        <v>134142</v>
      </c>
      <c r="I24955">
        <v>2920.83</v>
      </c>
      <c r="J24955">
        <v>17426</v>
      </c>
      <c r="K24955">
        <v>100938</v>
      </c>
      <c r="L24955">
        <v>75.25</v>
      </c>
    </row>
    <row r="24956" spans="1:12" x14ac:dyDescent="0.35">
      <c r="A24956" t="s">
        <v>52</v>
      </c>
      <c r="B24956" s="1">
        <v>45338</v>
      </c>
      <c r="C24956">
        <v>154.5</v>
      </c>
      <c r="D24956">
        <v>158</v>
      </c>
      <c r="E24956">
        <v>164</v>
      </c>
      <c r="F24956">
        <v>151.25</v>
      </c>
      <c r="G24956">
        <v>162.1</v>
      </c>
      <c r="H24956">
        <v>25399</v>
      </c>
      <c r="I24956">
        <v>40.64</v>
      </c>
      <c r="J24956">
        <v>678</v>
      </c>
      <c r="K24956">
        <v>15316</v>
      </c>
      <c r="L24956">
        <v>60.3</v>
      </c>
    </row>
    <row r="24957" spans="1:12" x14ac:dyDescent="0.35">
      <c r="A24957" t="s">
        <v>51</v>
      </c>
      <c r="B24957" s="1">
        <v>45338</v>
      </c>
      <c r="C24957">
        <v>3846.1</v>
      </c>
      <c r="D24957">
        <v>3830.25</v>
      </c>
      <c r="E24957">
        <v>3909</v>
      </c>
      <c r="F24957">
        <v>3830</v>
      </c>
      <c r="G24957">
        <v>3859.9</v>
      </c>
      <c r="H24957">
        <v>70690</v>
      </c>
      <c r="I24957">
        <v>2724.72</v>
      </c>
      <c r="J24957">
        <v>11933</v>
      </c>
      <c r="K24957">
        <v>49550</v>
      </c>
      <c r="L24957">
        <v>70.09</v>
      </c>
    </row>
    <row r="24958" spans="1:12" x14ac:dyDescent="0.35">
      <c r="A24958" t="s">
        <v>50</v>
      </c>
      <c r="B24958" s="1">
        <v>45338</v>
      </c>
      <c r="C24958">
        <v>996.35</v>
      </c>
      <c r="D24958">
        <v>1000.8</v>
      </c>
      <c r="E24958">
        <v>1027</v>
      </c>
      <c r="F24958">
        <v>994.05</v>
      </c>
      <c r="G24958">
        <v>1016.85</v>
      </c>
      <c r="H24958">
        <v>155275</v>
      </c>
      <c r="I24958">
        <v>1576.34</v>
      </c>
      <c r="J24958">
        <v>17064</v>
      </c>
      <c r="K24958">
        <v>74943</v>
      </c>
      <c r="L24958">
        <v>48.26</v>
      </c>
    </row>
    <row r="24959" spans="1:12" x14ac:dyDescent="0.35">
      <c r="A24959" t="s">
        <v>49</v>
      </c>
      <c r="B24959" s="1">
        <v>45338</v>
      </c>
      <c r="C24959">
        <v>151.05000000000001</v>
      </c>
      <c r="D24959">
        <v>153.30000000000001</v>
      </c>
      <c r="E24959">
        <v>157.75</v>
      </c>
      <c r="F24959">
        <v>145.35</v>
      </c>
      <c r="G24959">
        <v>155.55000000000001</v>
      </c>
      <c r="H24959">
        <v>76548</v>
      </c>
      <c r="I24959">
        <v>117.51</v>
      </c>
      <c r="J24959">
        <v>2635</v>
      </c>
      <c r="K24959">
        <v>16167</v>
      </c>
      <c r="L24959">
        <v>21.12</v>
      </c>
    </row>
    <row r="24960" spans="1:12" x14ac:dyDescent="0.35">
      <c r="A24960" t="s">
        <v>48</v>
      </c>
      <c r="B24960" s="1">
        <v>45338</v>
      </c>
      <c r="C24960">
        <v>138.4</v>
      </c>
      <c r="D24960">
        <v>137.19999999999999</v>
      </c>
      <c r="E24960">
        <v>138.6</v>
      </c>
      <c r="F24960">
        <v>132.69999999999999</v>
      </c>
      <c r="G24960">
        <v>133.6</v>
      </c>
      <c r="H24960">
        <v>66219</v>
      </c>
      <c r="I24960">
        <v>90.08</v>
      </c>
      <c r="J24960">
        <v>810</v>
      </c>
      <c r="K24960">
        <v>49746</v>
      </c>
      <c r="L24960">
        <v>75.12</v>
      </c>
    </row>
    <row r="24961" spans="1:12" x14ac:dyDescent="0.35">
      <c r="A24961" t="s">
        <v>47</v>
      </c>
      <c r="B24961" s="1">
        <v>45338</v>
      </c>
      <c r="C24961">
        <v>316.8</v>
      </c>
      <c r="D24961">
        <v>316.8</v>
      </c>
      <c r="E24961">
        <v>322.95</v>
      </c>
      <c r="F24961">
        <v>314</v>
      </c>
      <c r="G24961">
        <v>316.3</v>
      </c>
      <c r="H24961">
        <v>117179</v>
      </c>
      <c r="I24961">
        <v>375.26</v>
      </c>
      <c r="J24961">
        <v>1761</v>
      </c>
      <c r="K24961">
        <v>12647</v>
      </c>
      <c r="L24961">
        <v>10.79</v>
      </c>
    </row>
    <row r="24962" spans="1:12" x14ac:dyDescent="0.35">
      <c r="A24962" t="s">
        <v>46</v>
      </c>
      <c r="B24962" s="1">
        <v>45338</v>
      </c>
      <c r="C24962">
        <v>49.6</v>
      </c>
      <c r="D24962">
        <v>50.5</v>
      </c>
      <c r="E24962">
        <v>51.15</v>
      </c>
      <c r="F24962">
        <v>49.1</v>
      </c>
      <c r="G24962">
        <v>49.4</v>
      </c>
      <c r="H24962">
        <v>170546</v>
      </c>
      <c r="I24962">
        <v>85.06</v>
      </c>
      <c r="J24962">
        <v>1150</v>
      </c>
      <c r="K24962">
        <v>100492</v>
      </c>
      <c r="L24962">
        <v>58.92</v>
      </c>
    </row>
    <row r="24963" spans="1:12" x14ac:dyDescent="0.35">
      <c r="A24963" t="s">
        <v>45</v>
      </c>
      <c r="B24963" s="1">
        <v>45338</v>
      </c>
      <c r="C24963">
        <v>196.45</v>
      </c>
      <c r="D24963">
        <v>199.45</v>
      </c>
      <c r="E24963">
        <v>199.45</v>
      </c>
      <c r="F24963">
        <v>192.05</v>
      </c>
      <c r="G24963">
        <v>195.6</v>
      </c>
      <c r="H24963">
        <v>4201</v>
      </c>
      <c r="I24963">
        <v>8.23</v>
      </c>
      <c r="J24963">
        <v>276</v>
      </c>
      <c r="K24963">
        <v>1924</v>
      </c>
      <c r="L24963">
        <v>45.8</v>
      </c>
    </row>
    <row r="24964" spans="1:12" x14ac:dyDescent="0.35">
      <c r="A24964" t="s">
        <v>44</v>
      </c>
      <c r="B24964" s="1">
        <v>45338</v>
      </c>
      <c r="C24964">
        <v>778.25</v>
      </c>
      <c r="D24964">
        <v>782.9</v>
      </c>
      <c r="E24964">
        <v>786.9</v>
      </c>
      <c r="F24964">
        <v>761.6</v>
      </c>
      <c r="G24964">
        <v>767.65</v>
      </c>
      <c r="H24964">
        <v>132376</v>
      </c>
      <c r="I24964">
        <v>1019.34</v>
      </c>
      <c r="J24964">
        <v>11420</v>
      </c>
      <c r="K24964">
        <v>84455</v>
      </c>
      <c r="L24964">
        <v>63.8</v>
      </c>
    </row>
    <row r="24965" spans="1:12" x14ac:dyDescent="0.35">
      <c r="A24965" t="s">
        <v>43</v>
      </c>
      <c r="B24965" s="1">
        <v>45338</v>
      </c>
      <c r="C24965">
        <v>978.45</v>
      </c>
      <c r="D24965">
        <v>983.65</v>
      </c>
      <c r="E24965">
        <v>1020</v>
      </c>
      <c r="F24965">
        <v>983.65</v>
      </c>
      <c r="G24965">
        <v>1016.6</v>
      </c>
      <c r="H24965">
        <v>45556</v>
      </c>
      <c r="I24965">
        <v>457.25</v>
      </c>
      <c r="J24965">
        <v>3579</v>
      </c>
      <c r="K24965">
        <v>22804</v>
      </c>
      <c r="L24965">
        <v>50.06</v>
      </c>
    </row>
    <row r="24966" spans="1:12" x14ac:dyDescent="0.35">
      <c r="A24966" t="s">
        <v>42</v>
      </c>
      <c r="B24966" s="1">
        <v>45338</v>
      </c>
      <c r="C24966">
        <v>1183.2</v>
      </c>
      <c r="D24966">
        <v>1187</v>
      </c>
      <c r="E24966">
        <v>1198</v>
      </c>
      <c r="F24966">
        <v>1150</v>
      </c>
      <c r="G24966">
        <v>1161.9000000000001</v>
      </c>
      <c r="H24966">
        <v>202819</v>
      </c>
      <c r="I24966">
        <v>2383.4699999999998</v>
      </c>
      <c r="J24966">
        <v>22575</v>
      </c>
      <c r="K24966">
        <v>85430</v>
      </c>
      <c r="L24966">
        <v>42.12</v>
      </c>
    </row>
    <row r="24967" spans="1:12" x14ac:dyDescent="0.35">
      <c r="A24967" t="s">
        <v>41</v>
      </c>
      <c r="B24967" s="1">
        <v>45338</v>
      </c>
      <c r="C24967">
        <v>866.2</v>
      </c>
      <c r="D24967">
        <v>873.85</v>
      </c>
      <c r="E24967">
        <v>873.85</v>
      </c>
      <c r="F24967">
        <v>860</v>
      </c>
      <c r="G24967">
        <v>865.1</v>
      </c>
      <c r="H24967">
        <v>73780</v>
      </c>
      <c r="I24967">
        <v>639.19000000000005</v>
      </c>
      <c r="J24967">
        <v>2804</v>
      </c>
      <c r="K24967">
        <v>53408</v>
      </c>
      <c r="L24967">
        <v>72.39</v>
      </c>
    </row>
    <row r="24968" spans="1:12" x14ac:dyDescent="0.35">
      <c r="A24968" t="s">
        <v>40</v>
      </c>
      <c r="B24968" s="1">
        <v>45338</v>
      </c>
      <c r="C24968">
        <v>151.69999999999999</v>
      </c>
      <c r="D24968">
        <v>152.85</v>
      </c>
      <c r="E24968">
        <v>154.6</v>
      </c>
      <c r="F24968">
        <v>151.35</v>
      </c>
      <c r="G24968">
        <v>152.80000000000001</v>
      </c>
      <c r="H24968">
        <v>275554</v>
      </c>
      <c r="I24968">
        <v>420.7</v>
      </c>
      <c r="J24968">
        <v>6602</v>
      </c>
      <c r="K24968">
        <v>132085</v>
      </c>
      <c r="L24968">
        <v>47.93</v>
      </c>
    </row>
    <row r="24969" spans="1:12" x14ac:dyDescent="0.35">
      <c r="A24969" t="s">
        <v>39</v>
      </c>
      <c r="B24969" s="1">
        <v>45338</v>
      </c>
      <c r="C24969">
        <v>426.7</v>
      </c>
      <c r="D24969">
        <v>441</v>
      </c>
      <c r="E24969">
        <v>468.65</v>
      </c>
      <c r="F24969">
        <v>429</v>
      </c>
      <c r="G24969">
        <v>436.2</v>
      </c>
      <c r="H24969">
        <v>7699243</v>
      </c>
      <c r="I24969">
        <v>34753.660000000003</v>
      </c>
      <c r="J24969">
        <v>179852</v>
      </c>
      <c r="K24969">
        <v>1125705</v>
      </c>
      <c r="L24969">
        <v>14.62</v>
      </c>
    </row>
    <row r="24970" spans="1:12" x14ac:dyDescent="0.35">
      <c r="A24970" t="s">
        <v>38</v>
      </c>
      <c r="B24970" s="1">
        <v>45338</v>
      </c>
      <c r="C24970">
        <v>411.4</v>
      </c>
      <c r="D24970">
        <v>411</v>
      </c>
      <c r="E24970">
        <v>418</v>
      </c>
      <c r="F24970">
        <v>407</v>
      </c>
      <c r="G24970">
        <v>408.95</v>
      </c>
      <c r="H24970">
        <v>293328</v>
      </c>
      <c r="I24970">
        <v>1213.1600000000001</v>
      </c>
      <c r="J24970">
        <v>9258</v>
      </c>
      <c r="K24970">
        <v>147107</v>
      </c>
      <c r="L24970">
        <v>50.15</v>
      </c>
    </row>
    <row r="24971" spans="1:12" x14ac:dyDescent="0.35">
      <c r="A24971" t="s">
        <v>37</v>
      </c>
      <c r="B24971" s="1">
        <v>45338</v>
      </c>
      <c r="C24971">
        <v>158.9</v>
      </c>
      <c r="D24971">
        <v>161.9</v>
      </c>
      <c r="E24971">
        <v>161.9</v>
      </c>
      <c r="F24971">
        <v>155</v>
      </c>
      <c r="G24971">
        <v>157.4</v>
      </c>
      <c r="H24971">
        <v>107481</v>
      </c>
      <c r="I24971">
        <v>170.21</v>
      </c>
      <c r="J24971">
        <v>1492</v>
      </c>
      <c r="K24971">
        <v>64564</v>
      </c>
      <c r="L24971">
        <v>60.07</v>
      </c>
    </row>
    <row r="24972" spans="1:12" x14ac:dyDescent="0.35">
      <c r="A24972" t="s">
        <v>36</v>
      </c>
      <c r="B24972" s="1">
        <v>45338</v>
      </c>
      <c r="C24972">
        <v>167.25</v>
      </c>
      <c r="D24972">
        <v>167.8</v>
      </c>
      <c r="E24972">
        <v>167.8</v>
      </c>
      <c r="F24972">
        <v>155.65</v>
      </c>
      <c r="G24972">
        <v>159.65</v>
      </c>
      <c r="H24972">
        <v>380681</v>
      </c>
      <c r="I24972">
        <v>614.70000000000005</v>
      </c>
      <c r="J24972">
        <v>6788</v>
      </c>
      <c r="K24972">
        <v>230012</v>
      </c>
      <c r="L24972">
        <v>60.42</v>
      </c>
    </row>
    <row r="24973" spans="1:12" x14ac:dyDescent="0.35">
      <c r="A24973" t="s">
        <v>35</v>
      </c>
      <c r="B24973" s="1">
        <v>45338</v>
      </c>
      <c r="C24973">
        <v>1451.85</v>
      </c>
      <c r="D24973">
        <v>1452</v>
      </c>
      <c r="E24973">
        <v>1464.85</v>
      </c>
      <c r="F24973">
        <v>1433.4</v>
      </c>
      <c r="G24973">
        <v>1446.05</v>
      </c>
      <c r="H24973">
        <v>7158</v>
      </c>
      <c r="I24973">
        <v>103.81</v>
      </c>
      <c r="J24973">
        <v>1987</v>
      </c>
      <c r="K24973">
        <v>3298</v>
      </c>
      <c r="L24973">
        <v>46.07</v>
      </c>
    </row>
    <row r="24974" spans="1:12" x14ac:dyDescent="0.35">
      <c r="A24974" t="s">
        <v>34</v>
      </c>
      <c r="B24974" s="1">
        <v>45338</v>
      </c>
      <c r="C24974">
        <v>193</v>
      </c>
      <c r="D24974">
        <v>192</v>
      </c>
      <c r="E24974">
        <v>196</v>
      </c>
      <c r="F24974">
        <v>192</v>
      </c>
      <c r="G24974">
        <v>193.9</v>
      </c>
      <c r="H24974">
        <v>95274</v>
      </c>
      <c r="I24974">
        <v>185.1</v>
      </c>
      <c r="J24974">
        <v>4514</v>
      </c>
      <c r="K24974">
        <v>46840</v>
      </c>
      <c r="L24974">
        <v>49.16</v>
      </c>
    </row>
    <row r="24975" spans="1:12" x14ac:dyDescent="0.35">
      <c r="A24975" t="s">
        <v>33</v>
      </c>
      <c r="B24975" s="1">
        <v>45338</v>
      </c>
      <c r="C24975">
        <v>1267.05</v>
      </c>
      <c r="D24975">
        <v>1269.8</v>
      </c>
      <c r="E24975">
        <v>1311</v>
      </c>
      <c r="F24975">
        <v>1265.55</v>
      </c>
      <c r="G24975">
        <v>1306.8499999999999</v>
      </c>
      <c r="H24975">
        <v>5476230</v>
      </c>
      <c r="I24975">
        <v>70845.919999999998</v>
      </c>
      <c r="J24975">
        <v>145190</v>
      </c>
      <c r="K24975">
        <v>1851906</v>
      </c>
      <c r="L24975">
        <v>33.82</v>
      </c>
    </row>
    <row r="24976" spans="1:12" x14ac:dyDescent="0.35">
      <c r="A24976" t="s">
        <v>32</v>
      </c>
      <c r="B24976" s="1">
        <v>45338</v>
      </c>
      <c r="C24976">
        <v>1900.75</v>
      </c>
      <c r="D24976">
        <v>1910.05</v>
      </c>
      <c r="E24976">
        <v>1930.75</v>
      </c>
      <c r="F24976">
        <v>1891.65</v>
      </c>
      <c r="G24976">
        <v>1904.75</v>
      </c>
      <c r="H24976">
        <v>1701073</v>
      </c>
      <c r="I24976">
        <v>32510.06</v>
      </c>
      <c r="J24976">
        <v>67622</v>
      </c>
      <c r="K24976">
        <v>727028</v>
      </c>
      <c r="L24976">
        <v>42.74</v>
      </c>
    </row>
    <row r="24977" spans="1:12" x14ac:dyDescent="0.35">
      <c r="A24977" t="s">
        <v>31</v>
      </c>
      <c r="B24977" s="1">
        <v>45338</v>
      </c>
      <c r="C24977">
        <v>3193.8</v>
      </c>
      <c r="D24977">
        <v>3214</v>
      </c>
      <c r="E24977">
        <v>3252.3</v>
      </c>
      <c r="F24977">
        <v>3192.65</v>
      </c>
      <c r="G24977">
        <v>3223.6</v>
      </c>
      <c r="H24977">
        <v>2193673</v>
      </c>
      <c r="I24977">
        <v>70671.009999999995</v>
      </c>
      <c r="J24977">
        <v>84990</v>
      </c>
      <c r="K24977">
        <v>896202</v>
      </c>
      <c r="L24977">
        <v>40.85</v>
      </c>
    </row>
    <row r="24978" spans="1:12" x14ac:dyDescent="0.35">
      <c r="A24978" t="s">
        <v>30</v>
      </c>
      <c r="B24978" s="1">
        <v>45338</v>
      </c>
      <c r="C24978">
        <v>1052</v>
      </c>
      <c r="D24978">
        <v>1056.45</v>
      </c>
      <c r="E24978">
        <v>1065</v>
      </c>
      <c r="F24978">
        <v>1045.55</v>
      </c>
      <c r="G24978">
        <v>1061.5999999999999</v>
      </c>
      <c r="H24978">
        <v>3787369</v>
      </c>
      <c r="I24978">
        <v>40040.44</v>
      </c>
      <c r="J24978">
        <v>60758</v>
      </c>
      <c r="K24978">
        <v>1845802</v>
      </c>
      <c r="L24978">
        <v>48.74</v>
      </c>
    </row>
    <row r="24979" spans="1:12" x14ac:dyDescent="0.35">
      <c r="A24979" t="s">
        <v>29</v>
      </c>
      <c r="B24979" s="1">
        <v>45338</v>
      </c>
      <c r="C24979">
        <v>116.8</v>
      </c>
      <c r="D24979">
        <v>117.8</v>
      </c>
      <c r="E24979">
        <v>118.3</v>
      </c>
      <c r="F24979">
        <v>115</v>
      </c>
      <c r="G24979">
        <v>115.25</v>
      </c>
      <c r="H24979">
        <v>276090</v>
      </c>
      <c r="I24979">
        <v>321.43</v>
      </c>
      <c r="J24979">
        <v>4185</v>
      </c>
      <c r="K24979">
        <v>143285</v>
      </c>
      <c r="L24979">
        <v>51.9</v>
      </c>
    </row>
    <row r="24980" spans="1:12" x14ac:dyDescent="0.35">
      <c r="A24980" t="s">
        <v>28</v>
      </c>
      <c r="B24980" s="1">
        <v>45338</v>
      </c>
      <c r="C24980">
        <v>121.95</v>
      </c>
      <c r="D24980">
        <v>124</v>
      </c>
      <c r="E24980">
        <v>124</v>
      </c>
      <c r="F24980">
        <v>116.15</v>
      </c>
      <c r="G24980">
        <v>118.7</v>
      </c>
      <c r="H24980">
        <v>43949</v>
      </c>
      <c r="I24980">
        <v>52.63</v>
      </c>
      <c r="J24980">
        <v>936</v>
      </c>
      <c r="K24980">
        <v>29520</v>
      </c>
      <c r="L24980">
        <v>67.17</v>
      </c>
    </row>
    <row r="24981" spans="1:12" x14ac:dyDescent="0.35">
      <c r="A24981" t="s">
        <v>27</v>
      </c>
      <c r="B24981" s="1">
        <v>45338</v>
      </c>
      <c r="C24981">
        <v>631.5</v>
      </c>
      <c r="D24981">
        <v>634.65</v>
      </c>
      <c r="E24981">
        <v>664.3</v>
      </c>
      <c r="F24981">
        <v>628.1</v>
      </c>
      <c r="G24981">
        <v>659.15</v>
      </c>
      <c r="H24981">
        <v>722138</v>
      </c>
      <c r="I24981">
        <v>4686.57</v>
      </c>
      <c r="J24981">
        <v>30253</v>
      </c>
      <c r="K24981">
        <v>367181</v>
      </c>
      <c r="L24981">
        <v>50.85</v>
      </c>
    </row>
    <row r="24982" spans="1:12" x14ac:dyDescent="0.35">
      <c r="A24982" t="s">
        <v>26</v>
      </c>
      <c r="B24982" s="1">
        <v>45338</v>
      </c>
      <c r="C24982">
        <v>39.85</v>
      </c>
      <c r="D24982">
        <v>40.35</v>
      </c>
      <c r="E24982">
        <v>40.35</v>
      </c>
      <c r="F24982">
        <v>38.200000000000003</v>
      </c>
      <c r="G24982">
        <v>38.75</v>
      </c>
      <c r="H24982">
        <v>6722</v>
      </c>
      <c r="I24982">
        <v>2.64</v>
      </c>
      <c r="J24982">
        <v>93</v>
      </c>
      <c r="K24982">
        <v>4801</v>
      </c>
      <c r="L24982">
        <v>71.42</v>
      </c>
    </row>
    <row r="24983" spans="1:12" x14ac:dyDescent="0.35">
      <c r="A24983" t="s">
        <v>25</v>
      </c>
      <c r="B24983" s="1">
        <v>45338</v>
      </c>
      <c r="C24983">
        <v>1151.75</v>
      </c>
      <c r="D24983">
        <v>1159</v>
      </c>
      <c r="E24983">
        <v>1184.7</v>
      </c>
      <c r="F24983">
        <v>1155</v>
      </c>
      <c r="G24983">
        <v>1174.75</v>
      </c>
      <c r="H24983">
        <v>196809</v>
      </c>
      <c r="I24983">
        <v>2306.1999999999998</v>
      </c>
      <c r="J24983">
        <v>17639</v>
      </c>
      <c r="K24983">
        <v>68346</v>
      </c>
      <c r="L24983">
        <v>34.729999999999997</v>
      </c>
    </row>
    <row r="24984" spans="1:12" x14ac:dyDescent="0.35">
      <c r="A24984" t="s">
        <v>24</v>
      </c>
      <c r="B24984" s="1">
        <v>45338</v>
      </c>
      <c r="C24984">
        <v>2057</v>
      </c>
      <c r="D24984">
        <v>2080</v>
      </c>
      <c r="E24984">
        <v>2105</v>
      </c>
      <c r="F24984">
        <v>1967.15</v>
      </c>
      <c r="G24984">
        <v>1989.35</v>
      </c>
      <c r="H24984">
        <v>76942</v>
      </c>
      <c r="I24984">
        <v>1570.68</v>
      </c>
      <c r="J24984">
        <v>12885</v>
      </c>
      <c r="K24984">
        <v>28577</v>
      </c>
      <c r="L24984">
        <v>37.14</v>
      </c>
    </row>
    <row r="24985" spans="1:12" x14ac:dyDescent="0.35">
      <c r="A24985" t="s">
        <v>23</v>
      </c>
      <c r="B24985" s="1">
        <v>45338</v>
      </c>
      <c r="C24985">
        <v>2637.65</v>
      </c>
      <c r="D24985">
        <v>2649.95</v>
      </c>
      <c r="E24985">
        <v>2746.4</v>
      </c>
      <c r="F24985">
        <v>2642.3</v>
      </c>
      <c r="G24985">
        <v>2720.4</v>
      </c>
      <c r="H24985">
        <v>1169085</v>
      </c>
      <c r="I24985">
        <v>31766.39</v>
      </c>
      <c r="J24985">
        <v>75762</v>
      </c>
      <c r="K24985">
        <v>508027</v>
      </c>
      <c r="L24985">
        <v>43.46</v>
      </c>
    </row>
    <row r="24986" spans="1:12" x14ac:dyDescent="0.35">
      <c r="A24986" t="s">
        <v>22</v>
      </c>
      <c r="B24986" s="1">
        <v>45338</v>
      </c>
      <c r="C24986">
        <v>59.89</v>
      </c>
      <c r="D24986">
        <v>59.99</v>
      </c>
      <c r="E24986">
        <v>60.62</v>
      </c>
      <c r="F24986">
        <v>59.43</v>
      </c>
      <c r="G24986">
        <v>60.53</v>
      </c>
      <c r="H24986">
        <v>9975</v>
      </c>
      <c r="I24986">
        <v>6.01</v>
      </c>
      <c r="J24986">
        <v>179</v>
      </c>
      <c r="K24986">
        <v>8583</v>
      </c>
      <c r="L24986">
        <v>86.05</v>
      </c>
    </row>
    <row r="24987" spans="1:12" x14ac:dyDescent="0.35">
      <c r="A24987" t="s">
        <v>21</v>
      </c>
      <c r="B24987" s="1">
        <v>45338</v>
      </c>
      <c r="C24987">
        <v>1000</v>
      </c>
      <c r="D24987">
        <v>1000</v>
      </c>
      <c r="E24987">
        <v>1000.02</v>
      </c>
      <c r="F24987">
        <v>999.99</v>
      </c>
      <c r="G24987">
        <v>1000.01</v>
      </c>
      <c r="H24987">
        <v>256927</v>
      </c>
      <c r="I24987">
        <v>2569.3000000000002</v>
      </c>
      <c r="J24987">
        <v>51</v>
      </c>
      <c r="K24987">
        <v>256134</v>
      </c>
      <c r="L24987">
        <v>99.69</v>
      </c>
    </row>
    <row r="24988" spans="1:12" x14ac:dyDescent="0.35">
      <c r="A24988" t="s">
        <v>20</v>
      </c>
      <c r="B24988" s="1">
        <v>45338</v>
      </c>
      <c r="C24988">
        <v>46.48</v>
      </c>
      <c r="D24988">
        <v>46.59</v>
      </c>
      <c r="E24988">
        <v>46.99</v>
      </c>
      <c r="F24988">
        <v>46.03</v>
      </c>
      <c r="G24988">
        <v>46.8</v>
      </c>
      <c r="H24988">
        <v>55021</v>
      </c>
      <c r="I24988">
        <v>25.71</v>
      </c>
      <c r="J24988">
        <v>918</v>
      </c>
      <c r="K24988">
        <v>30562</v>
      </c>
      <c r="L24988">
        <v>55.55</v>
      </c>
    </row>
    <row r="24989" spans="1:12" x14ac:dyDescent="0.35">
      <c r="A24989" t="s">
        <v>19</v>
      </c>
      <c r="B24989" s="1">
        <v>45338</v>
      </c>
      <c r="C24989">
        <v>474.8</v>
      </c>
      <c r="D24989">
        <v>474.8</v>
      </c>
      <c r="E24989">
        <v>481</v>
      </c>
      <c r="F24989">
        <v>474.8</v>
      </c>
      <c r="G24989">
        <v>479.25</v>
      </c>
      <c r="H24989">
        <v>180703</v>
      </c>
      <c r="I24989">
        <v>864.22</v>
      </c>
      <c r="J24989">
        <v>5222</v>
      </c>
      <c r="K24989">
        <v>157371</v>
      </c>
      <c r="L24989">
        <v>87.09</v>
      </c>
    </row>
    <row r="24990" spans="1:12" x14ac:dyDescent="0.35">
      <c r="A24990" t="s">
        <v>18</v>
      </c>
      <c r="B24990" s="1">
        <v>45338</v>
      </c>
      <c r="C24990">
        <v>57.1</v>
      </c>
      <c r="D24990">
        <v>57.2</v>
      </c>
      <c r="E24990">
        <v>59.7</v>
      </c>
      <c r="F24990">
        <v>57.1</v>
      </c>
      <c r="G24990">
        <v>58.65</v>
      </c>
      <c r="H24990">
        <v>1920</v>
      </c>
      <c r="I24990">
        <v>1.1200000000000001</v>
      </c>
      <c r="J24990">
        <v>45</v>
      </c>
      <c r="K24990">
        <v>863</v>
      </c>
      <c r="L24990">
        <v>44.95</v>
      </c>
    </row>
    <row r="24991" spans="1:12" x14ac:dyDescent="0.35">
      <c r="A24991" t="s">
        <v>17</v>
      </c>
      <c r="B24991" s="1">
        <v>45338</v>
      </c>
      <c r="C24991">
        <v>238.5</v>
      </c>
      <c r="D24991">
        <v>238.5</v>
      </c>
      <c r="E24991">
        <v>238.7</v>
      </c>
      <c r="F24991">
        <v>229.3</v>
      </c>
      <c r="G24991">
        <v>230.85</v>
      </c>
      <c r="H24991">
        <v>5937348</v>
      </c>
      <c r="I24991">
        <v>13909.22</v>
      </c>
      <c r="J24991">
        <v>47259</v>
      </c>
      <c r="K24991">
        <v>2965589</v>
      </c>
      <c r="L24991">
        <v>49.95</v>
      </c>
    </row>
    <row r="24992" spans="1:12" x14ac:dyDescent="0.35">
      <c r="A24992" t="s">
        <v>16</v>
      </c>
      <c r="B24992" s="1">
        <v>45338</v>
      </c>
      <c r="C24992">
        <v>181.3</v>
      </c>
      <c r="D24992">
        <v>181.75</v>
      </c>
      <c r="E24992">
        <v>189.65</v>
      </c>
      <c r="F24992">
        <v>181.75</v>
      </c>
      <c r="G24992">
        <v>186.05</v>
      </c>
      <c r="H24992">
        <v>7120783</v>
      </c>
      <c r="I24992">
        <v>13303.76</v>
      </c>
      <c r="J24992">
        <v>48247</v>
      </c>
      <c r="K24992">
        <v>2199306</v>
      </c>
      <c r="L24992">
        <v>30.89</v>
      </c>
    </row>
    <row r="24993" spans="1:12" x14ac:dyDescent="0.35">
      <c r="A24993" t="s">
        <v>15</v>
      </c>
      <c r="B24993" s="1">
        <v>45338</v>
      </c>
      <c r="C24993">
        <v>29183.95</v>
      </c>
      <c r="D24993">
        <v>29184</v>
      </c>
      <c r="E24993">
        <v>29638.95</v>
      </c>
      <c r="F24993">
        <v>29183.95</v>
      </c>
      <c r="G24993">
        <v>29538.6</v>
      </c>
      <c r="H24993">
        <v>7903</v>
      </c>
      <c r="I24993">
        <v>2328.4</v>
      </c>
      <c r="J24993">
        <v>3120</v>
      </c>
      <c r="K24993">
        <v>3166</v>
      </c>
      <c r="L24993">
        <v>40.06</v>
      </c>
    </row>
    <row r="24994" spans="1:12" x14ac:dyDescent="0.35">
      <c r="A24994" t="s">
        <v>14</v>
      </c>
      <c r="B24994" s="1">
        <v>45338</v>
      </c>
      <c r="C24994">
        <v>4468.6000000000004</v>
      </c>
      <c r="D24994">
        <v>4510</v>
      </c>
      <c r="E24994">
        <v>4539.7</v>
      </c>
      <c r="F24994">
        <v>4469.45</v>
      </c>
      <c r="G24994">
        <v>4524.1499999999996</v>
      </c>
      <c r="H24994">
        <v>185797</v>
      </c>
      <c r="I24994">
        <v>8394.51</v>
      </c>
      <c r="J24994">
        <v>23024</v>
      </c>
      <c r="K24994">
        <v>104210</v>
      </c>
      <c r="L24994">
        <v>56.09</v>
      </c>
    </row>
    <row r="24995" spans="1:12" x14ac:dyDescent="0.35">
      <c r="A24995" t="s">
        <v>13</v>
      </c>
      <c r="B24995" s="1">
        <v>45338</v>
      </c>
      <c r="C24995">
        <v>1420.2</v>
      </c>
      <c r="D24995">
        <v>1426</v>
      </c>
      <c r="E24995">
        <v>1426.6</v>
      </c>
      <c r="F24995">
        <v>1403.3</v>
      </c>
      <c r="G24995">
        <v>1422.75</v>
      </c>
      <c r="H24995">
        <v>334036</v>
      </c>
      <c r="I24995">
        <v>4728.57</v>
      </c>
      <c r="J24995">
        <v>36711</v>
      </c>
      <c r="K24995">
        <v>233160</v>
      </c>
      <c r="L24995">
        <v>69.8</v>
      </c>
    </row>
    <row r="24996" spans="1:12" x14ac:dyDescent="0.35">
      <c r="A24996" t="s">
        <v>12</v>
      </c>
      <c r="B24996" s="1">
        <v>45338</v>
      </c>
      <c r="C24996">
        <v>136</v>
      </c>
      <c r="D24996">
        <v>139</v>
      </c>
      <c r="E24996">
        <v>139</v>
      </c>
      <c r="F24996">
        <v>136.15</v>
      </c>
      <c r="G24996">
        <v>137</v>
      </c>
      <c r="H24996">
        <v>6533</v>
      </c>
      <c r="I24996">
        <v>8.9700000000000006</v>
      </c>
      <c r="J24996">
        <v>226</v>
      </c>
      <c r="K24996">
        <v>4640</v>
      </c>
      <c r="L24996">
        <v>71.02</v>
      </c>
    </row>
    <row r="24997" spans="1:12" x14ac:dyDescent="0.35">
      <c r="A24997" t="s">
        <v>11</v>
      </c>
      <c r="B24997" s="1">
        <v>45338</v>
      </c>
      <c r="C24997">
        <v>36.1</v>
      </c>
      <c r="D24997">
        <v>36.549999999999997</v>
      </c>
      <c r="E24997">
        <v>37.450000000000003</v>
      </c>
      <c r="F24997">
        <v>35.6</v>
      </c>
      <c r="G24997">
        <v>36.200000000000003</v>
      </c>
      <c r="H24997">
        <v>63360</v>
      </c>
      <c r="I24997">
        <v>23.17</v>
      </c>
      <c r="J24997">
        <v>541</v>
      </c>
      <c r="K24997">
        <v>36416</v>
      </c>
      <c r="L24997">
        <v>57.47</v>
      </c>
    </row>
    <row r="24998" spans="1:12" x14ac:dyDescent="0.35">
      <c r="A24998" t="s">
        <v>10</v>
      </c>
      <c r="B24998" s="1">
        <v>45338</v>
      </c>
      <c r="C24998">
        <v>682.95</v>
      </c>
      <c r="D24998">
        <v>680.05</v>
      </c>
      <c r="E24998">
        <v>688</v>
      </c>
      <c r="F24998">
        <v>680</v>
      </c>
      <c r="G24998">
        <v>683</v>
      </c>
      <c r="H24998">
        <v>20404</v>
      </c>
      <c r="I24998">
        <v>139.47999999999999</v>
      </c>
      <c r="J24998">
        <v>2433</v>
      </c>
      <c r="K24998">
        <v>10965</v>
      </c>
      <c r="L24998">
        <v>53.74</v>
      </c>
    </row>
    <row r="24999" spans="1:12" x14ac:dyDescent="0.35">
      <c r="A24999" t="s">
        <v>9</v>
      </c>
      <c r="B24999" s="1">
        <v>45338</v>
      </c>
      <c r="C24999">
        <v>520.45000000000005</v>
      </c>
      <c r="D24999">
        <v>530</v>
      </c>
      <c r="E24999">
        <v>557.95000000000005</v>
      </c>
      <c r="F24999">
        <v>525.5</v>
      </c>
      <c r="G24999">
        <v>536.4</v>
      </c>
      <c r="H24999">
        <v>414288</v>
      </c>
      <c r="I24999">
        <v>2248.5500000000002</v>
      </c>
      <c r="J24999">
        <v>25659</v>
      </c>
      <c r="K24999">
        <v>170158</v>
      </c>
      <c r="L24999">
        <v>41.07</v>
      </c>
    </row>
    <row r="25000" spans="1:12" x14ac:dyDescent="0.35">
      <c r="A25000" t="s">
        <v>8</v>
      </c>
      <c r="B25000" s="1">
        <v>45338</v>
      </c>
      <c r="C25000">
        <v>681.95</v>
      </c>
      <c r="D25000">
        <v>687</v>
      </c>
      <c r="E25000">
        <v>710.5</v>
      </c>
      <c r="F25000">
        <v>683.2</v>
      </c>
      <c r="G25000">
        <v>695.25</v>
      </c>
      <c r="H25000">
        <v>2850802</v>
      </c>
      <c r="I25000">
        <v>19949.810000000001</v>
      </c>
      <c r="J25000">
        <v>85566</v>
      </c>
      <c r="K25000">
        <v>965160</v>
      </c>
      <c r="L25000">
        <v>33.86</v>
      </c>
    </row>
    <row r="25001" spans="1:12" x14ac:dyDescent="0.35">
      <c r="A25001" t="s">
        <v>7</v>
      </c>
      <c r="B25001" s="1">
        <v>45338</v>
      </c>
      <c r="C25001">
        <v>535.95000000000005</v>
      </c>
      <c r="D25001">
        <v>536</v>
      </c>
      <c r="E25001">
        <v>545.5</v>
      </c>
      <c r="F25001">
        <v>526.6</v>
      </c>
      <c r="G25001">
        <v>529.95000000000005</v>
      </c>
      <c r="H25001">
        <v>142173</v>
      </c>
      <c r="I25001">
        <v>764.52</v>
      </c>
      <c r="J25001">
        <v>8742</v>
      </c>
      <c r="K25001">
        <v>51142</v>
      </c>
      <c r="L25001">
        <v>35.97</v>
      </c>
    </row>
    <row r="25002" spans="1:12" x14ac:dyDescent="0.35">
      <c r="A25002" t="s">
        <v>6</v>
      </c>
      <c r="B25002" s="1">
        <v>45338</v>
      </c>
      <c r="C25002">
        <v>141.85</v>
      </c>
      <c r="D25002">
        <v>144.5</v>
      </c>
      <c r="E25002">
        <v>147.94999999999999</v>
      </c>
      <c r="F25002">
        <v>140.55000000000001</v>
      </c>
      <c r="G25002">
        <v>146</v>
      </c>
      <c r="H25002">
        <v>52485</v>
      </c>
      <c r="I25002">
        <v>76.430000000000007</v>
      </c>
      <c r="J25002">
        <v>5092</v>
      </c>
      <c r="K25002">
        <v>9978</v>
      </c>
      <c r="L25002">
        <v>19.010000000000002</v>
      </c>
    </row>
    <row r="25003" spans="1:12" x14ac:dyDescent="0.35">
      <c r="A25003" t="s">
        <v>5</v>
      </c>
      <c r="B25003" s="1">
        <v>45338</v>
      </c>
      <c r="C25003">
        <v>246.45</v>
      </c>
      <c r="D25003">
        <v>242.6</v>
      </c>
      <c r="E25003">
        <v>250.9</v>
      </c>
      <c r="F25003">
        <v>242.6</v>
      </c>
      <c r="G25003">
        <v>249.5</v>
      </c>
      <c r="H25003">
        <v>9453</v>
      </c>
      <c r="I25003">
        <v>23.39</v>
      </c>
      <c r="J25003">
        <v>589</v>
      </c>
      <c r="K25003">
        <v>4920</v>
      </c>
      <c r="L25003">
        <v>52.05</v>
      </c>
    </row>
    <row r="25004" spans="1:12" x14ac:dyDescent="0.35">
      <c r="A25004" t="s">
        <v>4</v>
      </c>
      <c r="B25004" s="1">
        <v>45338</v>
      </c>
      <c r="C25004">
        <v>575.5</v>
      </c>
      <c r="D25004">
        <v>578</v>
      </c>
      <c r="E25004">
        <v>587.70000000000005</v>
      </c>
      <c r="F25004">
        <v>564.15</v>
      </c>
      <c r="G25004">
        <v>568</v>
      </c>
      <c r="H25004">
        <v>75790</v>
      </c>
      <c r="I25004">
        <v>433.18</v>
      </c>
      <c r="J25004">
        <v>7574</v>
      </c>
      <c r="K25004">
        <v>27730</v>
      </c>
      <c r="L25004">
        <v>36.590000000000003</v>
      </c>
    </row>
    <row r="25005" spans="1:12" x14ac:dyDescent="0.35">
      <c r="A25005" t="s">
        <v>3</v>
      </c>
      <c r="B25005" s="1">
        <v>45338</v>
      </c>
      <c r="C25005">
        <v>30788.35</v>
      </c>
      <c r="D25005">
        <v>30987.8</v>
      </c>
      <c r="E25005">
        <v>31200</v>
      </c>
      <c r="F25005">
        <v>30800.1</v>
      </c>
      <c r="G25005">
        <v>30897.35</v>
      </c>
      <c r="H25005">
        <v>1961</v>
      </c>
      <c r="I25005">
        <v>606.94000000000005</v>
      </c>
      <c r="J25005">
        <v>1322</v>
      </c>
      <c r="K25005">
        <v>999</v>
      </c>
      <c r="L25005">
        <v>50.94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BAE0-65F8-48BA-8D62-E38BE916F6B4}">
  <dimension ref="A1:P28"/>
  <sheetViews>
    <sheetView topLeftCell="B1" workbookViewId="0">
      <selection activeCell="C5" sqref="C5"/>
    </sheetView>
  </sheetViews>
  <sheetFormatPr defaultRowHeight="14.5" x14ac:dyDescent="0.35"/>
  <cols>
    <col min="1" max="1" width="1.81640625" bestFit="1" customWidth="1"/>
    <col min="2" max="2" width="15.453125" bestFit="1" customWidth="1"/>
    <col min="3" max="4" width="10.08984375" bestFit="1" customWidth="1"/>
    <col min="5" max="5" width="7.81640625" bestFit="1" customWidth="1"/>
    <col min="6" max="6" width="10.08984375" style="1" bestFit="1" customWidth="1"/>
    <col min="7" max="7" width="9.7265625" bestFit="1" customWidth="1"/>
    <col min="8" max="8" width="10.1796875" bestFit="1" customWidth="1"/>
    <col min="9" max="9" width="9.453125" bestFit="1" customWidth="1"/>
    <col min="10" max="10" width="8.90625" bestFit="1" customWidth="1"/>
    <col min="11" max="11" width="10.08984375" bestFit="1" customWidth="1"/>
    <col min="12" max="12" width="10.7265625" bestFit="1" customWidth="1"/>
    <col min="13" max="13" width="12.1796875" bestFit="1" customWidth="1"/>
    <col min="14" max="14" width="12" bestFit="1" customWidth="1"/>
    <col min="15" max="15" width="8.36328125" bestFit="1" customWidth="1"/>
    <col min="16" max="16" width="8.54296875" bestFit="1" customWidth="1"/>
  </cols>
  <sheetData>
    <row r="1" spans="1:16" x14ac:dyDescent="0.35">
      <c r="C1" t="s">
        <v>1798</v>
      </c>
      <c r="D1" t="s">
        <v>1799</v>
      </c>
    </row>
    <row r="2" spans="1:16" x14ac:dyDescent="0.35">
      <c r="A2" cm="1">
        <f t="array" aca="1" ref="A2" ca="1">_xlfn.UNIQUE(Sheet3!A2:A14289)</f>
        <v>0</v>
      </c>
      <c r="B2" t="s">
        <v>1795</v>
      </c>
      <c r="C2" s="1">
        <f ca="1">TODAY()</f>
        <v>45358</v>
      </c>
      <c r="D2" s="1">
        <f ca="1">TODAY() - 30</f>
        <v>45328</v>
      </c>
    </row>
    <row r="3" spans="1:16" x14ac:dyDescent="0.35">
      <c r="B3" t="s">
        <v>31</v>
      </c>
      <c r="E3" s="2" t="s">
        <v>1772</v>
      </c>
      <c r="F3" s="6" t="s">
        <v>1773</v>
      </c>
      <c r="G3" s="2" t="s">
        <v>1774</v>
      </c>
      <c r="H3" s="2" t="s">
        <v>1775</v>
      </c>
      <c r="I3" s="2" t="s">
        <v>1776</v>
      </c>
      <c r="J3" s="2" t="s">
        <v>1777</v>
      </c>
      <c r="K3" s="2" t="s">
        <v>1778</v>
      </c>
      <c r="L3" s="2" t="s">
        <v>1779</v>
      </c>
      <c r="M3" s="2" t="s">
        <v>1780</v>
      </c>
      <c r="N3" s="2" t="s">
        <v>1781</v>
      </c>
      <c r="O3" s="2" t="s">
        <v>1782</v>
      </c>
      <c r="P3" s="2" t="s">
        <v>1783</v>
      </c>
    </row>
    <row r="4" spans="1:16" x14ac:dyDescent="0.35">
      <c r="B4" t="str">
        <f>B3</f>
        <v>ADANIENT</v>
      </c>
      <c r="D4" t="s">
        <v>1796</v>
      </c>
      <c r="F4"/>
    </row>
    <row r="5" spans="1:16" x14ac:dyDescent="0.35">
      <c r="D5" t="s">
        <v>1797</v>
      </c>
      <c r="F5"/>
    </row>
    <row r="6" spans="1:16" x14ac:dyDescent="0.35">
      <c r="B6" s="4"/>
      <c r="E6" t="e" cm="1" vm="1">
        <f t="array" aca="1" ref="E6" ca="1">_xlfn._xlws.FILTER(Sheet2!A:L,Sheet2!A:A=B3,"nope")</f>
        <v>#VALUE!</v>
      </c>
      <c r="F6"/>
    </row>
    <row r="7" spans="1:16" x14ac:dyDescent="0.35">
      <c r="B7" s="5"/>
      <c r="F7"/>
    </row>
    <row r="8" spans="1:16" x14ac:dyDescent="0.35">
      <c r="B8" s="3">
        <f>VLOOKUP($B$3,nse_data[],3,0)</f>
        <v>3310.2</v>
      </c>
      <c r="E8" t="str" cm="1">
        <f t="array" aca="1" ref="E8" ca="1">_xlfn._xlws.FILTER(Sheet3!A5:L14292,Sheet3!C5:C14292=Sheet3!B5,"")</f>
        <v/>
      </c>
      <c r="F8"/>
    </row>
    <row r="9" spans="1:16" x14ac:dyDescent="0.35">
      <c r="B9" s="4"/>
      <c r="E9" t="str" cm="1">
        <f t="array" aca="1" ref="E9" ca="1">_xlfn._xlws.FILTER(Sheet3!A6:L14293,Sheet3!C6:C14293=Sheet3!B6,"")</f>
        <v/>
      </c>
      <c r="F9"/>
    </row>
    <row r="10" spans="1:16" x14ac:dyDescent="0.35">
      <c r="B10" s="5">
        <v>45338</v>
      </c>
      <c r="E10" t="str" cm="1">
        <f t="array" aca="1" ref="E10" ca="1">_xlfn._xlws.FILTER(Sheet3!A7:L14294,Sheet3!C7:C14294=Sheet3!B7,"")</f>
        <v/>
      </c>
      <c r="F10"/>
    </row>
    <row r="11" spans="1:16" x14ac:dyDescent="0.35">
      <c r="B11" s="4">
        <v>45337</v>
      </c>
      <c r="F11"/>
    </row>
    <row r="12" spans="1:16" x14ac:dyDescent="0.35">
      <c r="B12" s="4">
        <v>45336</v>
      </c>
      <c r="F12"/>
    </row>
    <row r="13" spans="1:16" x14ac:dyDescent="0.35">
      <c r="B13" s="4">
        <v>45335</v>
      </c>
      <c r="F13"/>
    </row>
    <row r="14" spans="1:16" x14ac:dyDescent="0.35">
      <c r="B14" s="5">
        <v>45334</v>
      </c>
      <c r="F14"/>
    </row>
    <row r="15" spans="1:16" x14ac:dyDescent="0.35">
      <c r="F15"/>
    </row>
    <row r="16" spans="1:16" x14ac:dyDescent="0.35">
      <c r="F16"/>
    </row>
    <row r="17" spans="6:6" x14ac:dyDescent="0.35">
      <c r="F17"/>
    </row>
    <row r="18" spans="6:6" x14ac:dyDescent="0.35">
      <c r="F18"/>
    </row>
    <row r="19" spans="6:6" x14ac:dyDescent="0.35">
      <c r="F19"/>
    </row>
    <row r="20" spans="6:6" x14ac:dyDescent="0.35">
      <c r="F20"/>
    </row>
    <row r="21" spans="6:6" x14ac:dyDescent="0.35">
      <c r="F21"/>
    </row>
    <row r="22" spans="6:6" x14ac:dyDescent="0.35">
      <c r="F22"/>
    </row>
    <row r="23" spans="6:6" x14ac:dyDescent="0.35">
      <c r="F23"/>
    </row>
    <row r="24" spans="6:6" x14ac:dyDescent="0.35">
      <c r="F24"/>
    </row>
    <row r="25" spans="6:6" x14ac:dyDescent="0.35">
      <c r="F25"/>
    </row>
    <row r="26" spans="6:6" x14ac:dyDescent="0.35">
      <c r="F26"/>
    </row>
    <row r="27" spans="6:6" x14ac:dyDescent="0.35">
      <c r="F27"/>
    </row>
    <row r="28" spans="6:6" x14ac:dyDescent="0.35">
      <c r="F28"/>
    </row>
  </sheetData>
  <dataConsolidate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A2D2ECD-4440-4C86-9430-B61DC2B6EE88}">
          <x14:formula1>
            <xm:f>Sheet2!$A$2:$A$25005</xm:f>
          </x14:formula1>
          <xm:sqref>B3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1A868-0642-4F3E-AF74-BFD2F9678643}">
  <dimension ref="A1:Q62"/>
  <sheetViews>
    <sheetView zoomScale="115" zoomScaleNormal="115" workbookViewId="0">
      <pane ySplit="1" topLeftCell="A2" activePane="bottomLeft" state="frozen"/>
      <selection pane="bottomLeft" activeCell="H50" sqref="H6:H50"/>
    </sheetView>
  </sheetViews>
  <sheetFormatPr defaultRowHeight="12" x14ac:dyDescent="0.3"/>
  <cols>
    <col min="1" max="1" width="12.453125" style="15" customWidth="1"/>
    <col min="2" max="2" width="8.90625" style="15" customWidth="1"/>
    <col min="3" max="3" width="8.90625" style="19" customWidth="1"/>
    <col min="4" max="4" width="7.453125" style="15" hidden="1" customWidth="1"/>
    <col min="5" max="5" width="7.36328125" style="15" customWidth="1"/>
    <col min="6" max="6" width="8.54296875" style="15" customWidth="1"/>
    <col min="7" max="7" width="8.1796875" style="15" customWidth="1"/>
    <col min="8" max="8" width="7.6328125" style="15" customWidth="1"/>
    <col min="9" max="9" width="10.7265625" style="15" customWidth="1"/>
    <col min="10" max="10" width="10.1796875" style="15" customWidth="1"/>
    <col min="11" max="11" width="8.6328125" style="15" hidden="1" customWidth="1"/>
    <col min="12" max="12" width="8" style="15" customWidth="1"/>
    <col min="13" max="13" width="8.90625" style="15" customWidth="1"/>
    <col min="14" max="14" width="7.7265625" style="15" customWidth="1"/>
    <col min="15" max="15" width="10.453125" style="15" customWidth="1"/>
    <col min="16" max="16" width="8.7265625" style="15"/>
    <col min="17" max="17" width="9.81640625" style="15" customWidth="1"/>
    <col min="18" max="16384" width="8.7265625" style="15"/>
  </cols>
  <sheetData>
    <row r="1" spans="1:17" ht="14.5" x14ac:dyDescent="0.35">
      <c r="A1" t="s">
        <v>607</v>
      </c>
      <c r="B1" s="11" t="s">
        <v>1772</v>
      </c>
      <c r="C1" s="12" t="s">
        <v>1773</v>
      </c>
      <c r="D1" s="12" t="s">
        <v>1774</v>
      </c>
      <c r="E1" s="12" t="s">
        <v>1775</v>
      </c>
      <c r="F1" s="12" t="s">
        <v>1776</v>
      </c>
      <c r="G1" s="12" t="s">
        <v>1777</v>
      </c>
      <c r="H1" s="12" t="s">
        <v>1778</v>
      </c>
      <c r="I1" s="12" t="s">
        <v>1779</v>
      </c>
      <c r="J1" s="12" t="s">
        <v>1780</v>
      </c>
      <c r="K1" s="12" t="s">
        <v>1781</v>
      </c>
      <c r="L1" s="12" t="s">
        <v>1782</v>
      </c>
      <c r="M1" s="13" t="s">
        <v>1801</v>
      </c>
      <c r="N1" s="14" t="s">
        <v>1814</v>
      </c>
      <c r="O1" s="14" t="s">
        <v>1815</v>
      </c>
    </row>
    <row r="2" spans="1:17" x14ac:dyDescent="0.3">
      <c r="A2" s="21" t="s">
        <v>1772</v>
      </c>
    </row>
    <row r="3" spans="1:17" x14ac:dyDescent="0.3">
      <c r="A3" s="16" t="s">
        <v>1800</v>
      </c>
      <c r="C3" s="15"/>
      <c r="D3" s="17">
        <f>AVERAGE(D6:D26)</f>
        <v>1656.0499999999997</v>
      </c>
      <c r="E3" s="17">
        <f t="shared" ref="E3:O3" si="0">AVERAGE(E6:E26)</f>
        <v>1656.1142857142859</v>
      </c>
      <c r="F3" s="17">
        <f t="shared" si="0"/>
        <v>1670.8142857142859</v>
      </c>
      <c r="G3" s="17">
        <f t="shared" si="0"/>
        <v>1638.7535714285716</v>
      </c>
      <c r="H3" s="17">
        <f t="shared" si="0"/>
        <v>1654.5821428571428</v>
      </c>
      <c r="I3" s="17">
        <f t="shared" si="0"/>
        <v>2279387.7142857141</v>
      </c>
      <c r="J3" s="17">
        <f t="shared" si="0"/>
        <v>37670.963571428569</v>
      </c>
      <c r="K3" s="18">
        <f t="shared" si="0"/>
        <v>123286.35714285714</v>
      </c>
      <c r="L3" s="18">
        <f t="shared" si="0"/>
        <v>1426515.5714285714</v>
      </c>
      <c r="M3" s="17">
        <f t="shared" si="0"/>
        <v>62.58</v>
      </c>
      <c r="N3" s="17" t="e">
        <f t="shared" si="0"/>
        <v>#DIV/0!</v>
      </c>
      <c r="O3" s="17">
        <f t="shared" si="0"/>
        <v>157.09085356619048</v>
      </c>
    </row>
    <row r="4" spans="1:17" x14ac:dyDescent="0.3">
      <c r="A4" s="16" t="s">
        <v>1797</v>
      </c>
      <c r="C4" s="15"/>
      <c r="D4" s="17">
        <f t="shared" ref="D4:I4" si="1">AVERAGE(D6:D10)</f>
        <v>1643.8700000000001</v>
      </c>
      <c r="E4" s="17">
        <f t="shared" si="1"/>
        <v>1640.72</v>
      </c>
      <c r="F4" s="17">
        <f t="shared" si="1"/>
        <v>1658.1799999999998</v>
      </c>
      <c r="G4" s="17">
        <f t="shared" si="1"/>
        <v>1624.33</v>
      </c>
      <c r="H4" s="17">
        <f t="shared" si="1"/>
        <v>1641.89</v>
      </c>
      <c r="I4" s="17">
        <f t="shared" si="1"/>
        <v>2679564</v>
      </c>
      <c r="J4" s="17">
        <f t="shared" ref="J4:O4" si="2">AVERAGE(J6:J10)</f>
        <v>43960.14</v>
      </c>
      <c r="K4" s="18">
        <f t="shared" si="2"/>
        <v>119185</v>
      </c>
      <c r="L4" s="18">
        <f t="shared" si="2"/>
        <v>1722781.2</v>
      </c>
      <c r="M4" s="17">
        <f t="shared" si="2"/>
        <v>64.588000000000008</v>
      </c>
      <c r="N4" s="17">
        <f t="shared" si="2"/>
        <v>1640.4001916933746</v>
      </c>
      <c r="O4" s="17">
        <f t="shared" si="2"/>
        <v>282.67387872400002</v>
      </c>
    </row>
    <row r="5" spans="1:17" x14ac:dyDescent="0.3">
      <c r="E5" s="20" t="s">
        <v>1818</v>
      </c>
      <c r="F5" s="20" t="s">
        <v>1816</v>
      </c>
      <c r="G5" s="20" t="s">
        <v>1817</v>
      </c>
      <c r="H5" s="20" t="s">
        <v>1819</v>
      </c>
      <c r="I5" s="21" t="s">
        <v>1823</v>
      </c>
      <c r="J5" s="21" t="s">
        <v>1822</v>
      </c>
      <c r="K5" s="22"/>
      <c r="L5" s="21" t="s">
        <v>1820</v>
      </c>
      <c r="M5" s="21" t="s">
        <v>1821</v>
      </c>
      <c r="O5" s="23" t="s">
        <v>1824</v>
      </c>
      <c r="P5" s="23" t="s">
        <v>1827</v>
      </c>
      <c r="Q5" s="23" t="s">
        <v>1898</v>
      </c>
    </row>
    <row r="6" spans="1:17" x14ac:dyDescent="0.3">
      <c r="B6" s="15" t="str" cm="1">
        <f t="array" ref="B6:M19">_xlfn._xlws.FILTER(nse_data[#All],nse_data[[#All],[symbol]]=Analysis!A1)</f>
        <v>HCLTECH</v>
      </c>
      <c r="C6" s="19">
        <v>45357</v>
      </c>
      <c r="D6" s="15">
        <v>1619.35</v>
      </c>
      <c r="E6" s="15">
        <v>1613</v>
      </c>
      <c r="F6" s="15">
        <v>1650</v>
      </c>
      <c r="G6" s="15">
        <v>1603.85</v>
      </c>
      <c r="H6" s="15">
        <v>1644.2</v>
      </c>
      <c r="I6" s="15">
        <v>2366177</v>
      </c>
      <c r="J6" s="15">
        <v>38520.65</v>
      </c>
      <c r="K6" s="15">
        <v>134024</v>
      </c>
      <c r="L6" s="15">
        <v>1473164</v>
      </c>
      <c r="M6" s="15">
        <v>62.26</v>
      </c>
      <c r="N6" s="17">
        <f>J6*100000/I6</f>
        <v>1627.9699278625394</v>
      </c>
      <c r="O6" s="17">
        <f>J6/10000*M6</f>
        <v>239.8295669</v>
      </c>
      <c r="P6" s="24">
        <f>(H6-D6)/D6</f>
        <v>1.534566338345641E-2</v>
      </c>
      <c r="Q6" s="15" t="str">
        <f>IF(AND(P6&gt;0,M6&gt;50),"Long Build",IF(AND(P6&lt;0,M6&lt;50),"Long Unwinding",IF(AND(P6&gt;0,M6&lt;50),"Short Covering",IF(AND(P6&lt;0,M6&gt;50),"Short Build",""))))</f>
        <v>Long Build</v>
      </c>
    </row>
    <row r="7" spans="1:17" x14ac:dyDescent="0.3">
      <c r="B7" s="15" t="str">
        <v>HCLTECH</v>
      </c>
      <c r="C7" s="19">
        <v>45356</v>
      </c>
      <c r="D7" s="15">
        <v>1637.95</v>
      </c>
      <c r="E7" s="15">
        <v>1624</v>
      </c>
      <c r="F7" s="15">
        <v>1629.95</v>
      </c>
      <c r="G7" s="15">
        <v>1607.05</v>
      </c>
      <c r="H7" s="15">
        <v>1619.35</v>
      </c>
      <c r="I7" s="15">
        <v>3339546</v>
      </c>
      <c r="J7" s="15">
        <v>54049.05</v>
      </c>
      <c r="K7" s="15">
        <v>144790</v>
      </c>
      <c r="L7" s="15">
        <v>2101108</v>
      </c>
      <c r="M7" s="15">
        <v>62.92</v>
      </c>
      <c r="N7" s="17">
        <f t="shared" ref="N7:N62" si="3">J7*100000/I7</f>
        <v>1618.4550235271502</v>
      </c>
      <c r="O7" s="17">
        <f t="shared" ref="O7:O56" si="4">J7/10000*M7</f>
        <v>340.07662260000001</v>
      </c>
      <c r="P7" s="24">
        <f t="shared" ref="P7:P61" si="5">(H7-D7)/D7</f>
        <v>-1.1355657987118127E-2</v>
      </c>
      <c r="Q7" s="15" t="str">
        <f t="shared" ref="Q7:Q49" si="6">IF(AND(P7&gt;0,M7&gt;50),"Long Build",IF(AND(P7&lt;0,M7&lt;50),"Long Unwinding",IF(AND(P7&gt;0,M7&lt;50),"Short Covering",IF(AND(P7&lt;0,M7&gt;50),"Short Build",""))))</f>
        <v>Short Build</v>
      </c>
    </row>
    <row r="8" spans="1:17" x14ac:dyDescent="0.3">
      <c r="B8" s="15" t="str">
        <v>HCLTECH</v>
      </c>
      <c r="C8" s="19">
        <v>45355</v>
      </c>
      <c r="D8" s="15">
        <v>1646.3</v>
      </c>
      <c r="E8" s="15">
        <v>1649</v>
      </c>
      <c r="F8" s="15">
        <v>1654</v>
      </c>
      <c r="G8" s="15">
        <v>1635</v>
      </c>
      <c r="H8" s="15">
        <v>1637.95</v>
      </c>
      <c r="I8" s="15">
        <v>1788071</v>
      </c>
      <c r="J8" s="15">
        <v>29350.44</v>
      </c>
      <c r="K8" s="15">
        <v>93583</v>
      </c>
      <c r="L8" s="15">
        <v>1250221</v>
      </c>
      <c r="M8" s="15">
        <v>69.92</v>
      </c>
      <c r="N8" s="17">
        <f t="shared" si="3"/>
        <v>1641.4583089821376</v>
      </c>
      <c r="O8" s="17">
        <f t="shared" si="4"/>
        <v>205.21827648000001</v>
      </c>
      <c r="P8" s="24">
        <f t="shared" si="5"/>
        <v>-5.0719795905970417E-3</v>
      </c>
      <c r="Q8" s="15" t="str">
        <f t="shared" si="6"/>
        <v>Short Build</v>
      </c>
    </row>
    <row r="9" spans="1:17" x14ac:dyDescent="0.3">
      <c r="B9" s="15" t="str">
        <v>HCLTECH</v>
      </c>
      <c r="C9" s="19">
        <v>45352</v>
      </c>
      <c r="D9" s="15">
        <v>1663.85</v>
      </c>
      <c r="E9" s="15">
        <v>1675.45</v>
      </c>
      <c r="F9" s="15">
        <v>1679.2</v>
      </c>
      <c r="G9" s="15">
        <v>1639.1</v>
      </c>
      <c r="H9" s="15">
        <v>1644.1</v>
      </c>
      <c r="I9" s="15">
        <v>2371138</v>
      </c>
      <c r="J9" s="15">
        <v>39194.46</v>
      </c>
      <c r="K9" s="15">
        <v>111352</v>
      </c>
      <c r="L9" s="15">
        <v>1484153</v>
      </c>
      <c r="M9" s="15">
        <v>62.59</v>
      </c>
      <c r="N9" s="17">
        <f t="shared" si="3"/>
        <v>1652.9809736928007</v>
      </c>
      <c r="O9" s="17">
        <f t="shared" si="4"/>
        <v>245.31812514000001</v>
      </c>
      <c r="P9" s="24">
        <f>(H9-D9)/D9</f>
        <v>-1.1870060402079516E-2</v>
      </c>
      <c r="Q9" s="15" t="str">
        <f t="shared" si="6"/>
        <v>Short Build</v>
      </c>
    </row>
    <row r="10" spans="1:17" x14ac:dyDescent="0.3">
      <c r="B10" s="15" t="str">
        <v>HCLTECH</v>
      </c>
      <c r="C10" s="19">
        <v>45351</v>
      </c>
      <c r="D10" s="15">
        <v>1651.9</v>
      </c>
      <c r="E10" s="15">
        <v>1642.15</v>
      </c>
      <c r="F10" s="15">
        <v>1677.75</v>
      </c>
      <c r="G10" s="15">
        <v>1636.65</v>
      </c>
      <c r="H10" s="15">
        <v>1663.85</v>
      </c>
      <c r="I10" s="15">
        <v>3532888</v>
      </c>
      <c r="J10" s="15">
        <v>58686.1</v>
      </c>
      <c r="K10" s="15">
        <v>112176</v>
      </c>
      <c r="L10" s="15">
        <v>2305260</v>
      </c>
      <c r="M10" s="15">
        <v>65.25</v>
      </c>
      <c r="N10" s="17">
        <f t="shared" si="3"/>
        <v>1661.1367244022454</v>
      </c>
      <c r="O10" s="17">
        <f t="shared" si="4"/>
        <v>382.92680249999995</v>
      </c>
      <c r="P10" s="24">
        <f t="shared" si="5"/>
        <v>7.2340940734910205E-3</v>
      </c>
      <c r="Q10" s="15" t="str">
        <f t="shared" si="6"/>
        <v>Long Build</v>
      </c>
    </row>
    <row r="11" spans="1:17" x14ac:dyDescent="0.3">
      <c r="B11" s="15" t="str">
        <v>HCLTECH</v>
      </c>
      <c r="C11" s="19">
        <v>45350</v>
      </c>
      <c r="D11" s="15">
        <v>1658.8</v>
      </c>
      <c r="E11" s="15">
        <v>1664.7</v>
      </c>
      <c r="F11" s="15">
        <v>1672</v>
      </c>
      <c r="G11" s="15">
        <v>1644.2</v>
      </c>
      <c r="H11" s="15">
        <v>1651.9</v>
      </c>
      <c r="I11" s="15">
        <v>936575</v>
      </c>
      <c r="J11" s="15">
        <v>15493.78</v>
      </c>
      <c r="K11" s="15">
        <v>78192</v>
      </c>
      <c r="L11" s="15">
        <v>518900</v>
      </c>
      <c r="M11" s="15">
        <v>55.4</v>
      </c>
      <c r="N11" s="17">
        <f t="shared" si="3"/>
        <v>1654.3021114165977</v>
      </c>
      <c r="O11" s="17">
        <f t="shared" si="4"/>
        <v>85.835541200000009</v>
      </c>
      <c r="P11" s="24">
        <f t="shared" si="5"/>
        <v>-4.1596334699782155E-3</v>
      </c>
      <c r="Q11" s="15" t="str">
        <f t="shared" si="6"/>
        <v>Short Build</v>
      </c>
    </row>
    <row r="12" spans="1:17" x14ac:dyDescent="0.3">
      <c r="B12" s="15" t="str">
        <v>HCLTECH</v>
      </c>
      <c r="C12" s="19">
        <v>45349</v>
      </c>
      <c r="D12" s="15">
        <v>1649.8</v>
      </c>
      <c r="E12" s="15">
        <v>1649</v>
      </c>
      <c r="F12" s="15">
        <v>1673.4</v>
      </c>
      <c r="G12" s="15">
        <v>1648</v>
      </c>
      <c r="H12" s="15">
        <v>1658.8</v>
      </c>
      <c r="I12" s="15">
        <v>2049420</v>
      </c>
      <c r="J12" s="15">
        <v>34073.699999999997</v>
      </c>
      <c r="K12" s="15">
        <v>131877</v>
      </c>
      <c r="L12" s="15">
        <v>1226202</v>
      </c>
      <c r="M12" s="15">
        <v>59.83</v>
      </c>
      <c r="N12" s="17">
        <f t="shared" si="3"/>
        <v>1662.6021020581431</v>
      </c>
      <c r="O12" s="17">
        <f t="shared" si="4"/>
        <v>203.86294709999999</v>
      </c>
      <c r="P12" s="24">
        <f t="shared" si="5"/>
        <v>5.4552066917202087E-3</v>
      </c>
      <c r="Q12" s="15" t="str">
        <f t="shared" si="6"/>
        <v>Long Build</v>
      </c>
    </row>
    <row r="13" spans="1:17" x14ac:dyDescent="0.3">
      <c r="B13" s="15" t="str">
        <v>HCLTECH</v>
      </c>
      <c r="C13" s="19">
        <v>45348</v>
      </c>
      <c r="D13" s="15">
        <v>1665.75</v>
      </c>
      <c r="E13" s="15">
        <v>1665.75</v>
      </c>
      <c r="F13" s="15">
        <v>1668.85</v>
      </c>
      <c r="G13" s="15">
        <v>1639.5</v>
      </c>
      <c r="H13" s="15">
        <v>1649.8</v>
      </c>
      <c r="I13" s="15">
        <v>1844253</v>
      </c>
      <c r="J13" s="15">
        <v>30420.81</v>
      </c>
      <c r="K13" s="15">
        <v>94604</v>
      </c>
      <c r="L13" s="15">
        <v>1304865</v>
      </c>
      <c r="M13" s="15">
        <v>70.75</v>
      </c>
      <c r="N13" s="17">
        <f t="shared" si="3"/>
        <v>1649.4922334408566</v>
      </c>
      <c r="O13" s="17">
        <f t="shared" si="4"/>
        <v>215.22723074999999</v>
      </c>
      <c r="P13" s="24">
        <f t="shared" si="5"/>
        <v>-9.5752663965181124E-3</v>
      </c>
      <c r="Q13" s="15" t="str">
        <f t="shared" si="6"/>
        <v>Short Build</v>
      </c>
    </row>
    <row r="14" spans="1:17" x14ac:dyDescent="0.3">
      <c r="B14" s="15" t="str">
        <v>HCLTECH</v>
      </c>
      <c r="C14" s="19">
        <v>45345</v>
      </c>
      <c r="D14" s="15">
        <v>1686.4</v>
      </c>
      <c r="E14" s="15">
        <v>1697</v>
      </c>
      <c r="F14" s="15">
        <v>1697.35</v>
      </c>
      <c r="G14" s="15">
        <v>1663.45</v>
      </c>
      <c r="H14" s="15">
        <v>1665.75</v>
      </c>
      <c r="I14" s="15">
        <v>2191549</v>
      </c>
      <c r="J14" s="15">
        <v>36786.26</v>
      </c>
      <c r="K14" s="15">
        <v>113363</v>
      </c>
      <c r="L14" s="15">
        <v>1273662</v>
      </c>
      <c r="M14" s="15">
        <v>58.12</v>
      </c>
      <c r="N14" s="17">
        <f t="shared" si="3"/>
        <v>1678.5506507041366</v>
      </c>
      <c r="O14" s="17">
        <f t="shared" si="4"/>
        <v>213.80174312000003</v>
      </c>
      <c r="P14" s="24">
        <f t="shared" si="5"/>
        <v>-1.2245018975332122E-2</v>
      </c>
      <c r="Q14" s="15" t="str">
        <f t="shared" si="6"/>
        <v>Short Build</v>
      </c>
    </row>
    <row r="15" spans="1:17" x14ac:dyDescent="0.3">
      <c r="B15" s="15" t="str">
        <v>HCLTECH</v>
      </c>
      <c r="C15" s="19">
        <v>45344</v>
      </c>
      <c r="D15" s="15">
        <v>1636.3</v>
      </c>
      <c r="E15" s="15">
        <v>1644</v>
      </c>
      <c r="F15" s="15">
        <v>1691.4</v>
      </c>
      <c r="G15" s="15">
        <v>1639</v>
      </c>
      <c r="H15" s="15">
        <v>1686.4</v>
      </c>
      <c r="I15" s="15">
        <v>3820901</v>
      </c>
      <c r="J15" s="15">
        <v>63794.9</v>
      </c>
      <c r="K15" s="15">
        <v>195419</v>
      </c>
      <c r="L15" s="15">
        <v>1840236</v>
      </c>
      <c r="M15" s="15">
        <v>48.16</v>
      </c>
      <c r="N15" s="17">
        <f t="shared" si="3"/>
        <v>1669.6297548667187</v>
      </c>
      <c r="O15" s="17">
        <f>J15/10000*M15</f>
        <v>307.23623839999999</v>
      </c>
      <c r="P15" s="24">
        <f>(H15-D15)/D15</f>
        <v>3.0617857361119685E-2</v>
      </c>
      <c r="Q15" s="15" t="str">
        <f t="shared" si="6"/>
        <v>Short Covering</v>
      </c>
    </row>
    <row r="16" spans="1:17" x14ac:dyDescent="0.3">
      <c r="B16" s="15" t="str">
        <v>HCLTECH</v>
      </c>
      <c r="C16" s="19">
        <v>45343</v>
      </c>
      <c r="D16" s="15">
        <v>1663.05</v>
      </c>
      <c r="E16" s="15">
        <v>1655.55</v>
      </c>
      <c r="F16" s="15">
        <v>1664.8</v>
      </c>
      <c r="G16" s="15">
        <v>1632.05</v>
      </c>
      <c r="H16" s="15">
        <v>1636.3</v>
      </c>
      <c r="I16" s="15">
        <v>2890991</v>
      </c>
      <c r="J16" s="15">
        <v>47529.54</v>
      </c>
      <c r="K16" s="15">
        <v>163085</v>
      </c>
      <c r="L16" s="15">
        <v>2089109</v>
      </c>
      <c r="M16" s="15">
        <v>72.260000000000005</v>
      </c>
      <c r="N16" s="17">
        <f t="shared" si="3"/>
        <v>1644.0570032905671</v>
      </c>
      <c r="O16" s="17">
        <f t="shared" si="4"/>
        <v>343.44845604</v>
      </c>
      <c r="P16" s="24">
        <f t="shared" si="5"/>
        <v>-1.6084904242205586E-2</v>
      </c>
      <c r="Q16" s="15" t="str">
        <f t="shared" si="6"/>
        <v>Short Build</v>
      </c>
    </row>
    <row r="17" spans="1:17" x14ac:dyDescent="0.3">
      <c r="B17" s="15" t="str">
        <v>HCLTECH</v>
      </c>
      <c r="C17" s="19">
        <v>45342</v>
      </c>
      <c r="D17" s="15">
        <v>1675.25</v>
      </c>
      <c r="E17" s="15">
        <v>1661</v>
      </c>
      <c r="F17" s="15">
        <v>1672.75</v>
      </c>
      <c r="G17" s="15">
        <v>1645</v>
      </c>
      <c r="H17" s="15">
        <v>1663.05</v>
      </c>
      <c r="I17" s="15">
        <v>2240414</v>
      </c>
      <c r="J17" s="15">
        <v>37126.160000000003</v>
      </c>
      <c r="K17" s="15">
        <v>188797</v>
      </c>
      <c r="L17" s="15">
        <v>1576142</v>
      </c>
      <c r="M17" s="15">
        <v>70.349999999999994</v>
      </c>
      <c r="N17" s="17">
        <f t="shared" si="3"/>
        <v>1657.1115874119696</v>
      </c>
      <c r="O17" s="17">
        <f t="shared" si="4"/>
        <v>261.18253559999999</v>
      </c>
      <c r="P17" s="24">
        <f t="shared" si="5"/>
        <v>-7.2824951499776422E-3</v>
      </c>
      <c r="Q17" s="15" t="str">
        <f t="shared" si="6"/>
        <v>Short Build</v>
      </c>
    </row>
    <row r="18" spans="1:17" x14ac:dyDescent="0.3">
      <c r="B18" s="15" t="str">
        <v>HCLTECH</v>
      </c>
      <c r="C18" s="19">
        <v>45341</v>
      </c>
      <c r="D18" s="15">
        <v>1667.45</v>
      </c>
      <c r="E18" s="15">
        <v>1670</v>
      </c>
      <c r="F18" s="15">
        <v>1682.95</v>
      </c>
      <c r="G18" s="15">
        <v>1659.65</v>
      </c>
      <c r="H18" s="15">
        <v>1675.25</v>
      </c>
      <c r="I18" s="15">
        <v>762624</v>
      </c>
      <c r="J18" s="15">
        <v>12766.54</v>
      </c>
      <c r="K18" s="15">
        <v>53067</v>
      </c>
      <c r="L18" s="15">
        <v>431585</v>
      </c>
      <c r="M18" s="15">
        <v>56.59</v>
      </c>
      <c r="N18" s="17">
        <f t="shared" si="3"/>
        <v>1674.0280924806982</v>
      </c>
      <c r="O18" s="17">
        <f t="shared" si="4"/>
        <v>72.245849860000021</v>
      </c>
      <c r="P18" s="24">
        <f t="shared" si="5"/>
        <v>4.6778014333263094E-3</v>
      </c>
      <c r="Q18" s="15" t="str">
        <f t="shared" si="6"/>
        <v>Long Build</v>
      </c>
    </row>
    <row r="19" spans="1:17" x14ac:dyDescent="0.3">
      <c r="B19" s="15" t="str">
        <v>HCLTECH</v>
      </c>
      <c r="C19" s="19">
        <v>45338</v>
      </c>
      <c r="D19" s="15">
        <v>1662.55</v>
      </c>
      <c r="E19" s="15">
        <v>1675</v>
      </c>
      <c r="F19" s="15">
        <v>1677</v>
      </c>
      <c r="G19" s="15">
        <v>1650.05</v>
      </c>
      <c r="H19" s="15">
        <v>1667.45</v>
      </c>
      <c r="I19" s="15">
        <v>1776881</v>
      </c>
      <c r="J19" s="15">
        <v>29601.1</v>
      </c>
      <c r="K19" s="15">
        <v>111680</v>
      </c>
      <c r="L19" s="15">
        <v>1096611</v>
      </c>
      <c r="M19" s="15">
        <v>61.72</v>
      </c>
      <c r="N19" s="17">
        <f t="shared" si="3"/>
        <v>1665.90221855037</v>
      </c>
      <c r="O19" s="17">
        <f t="shared" si="4"/>
        <v>182.69798919999999</v>
      </c>
      <c r="P19" s="24">
        <f t="shared" si="5"/>
        <v>2.9472797810592712E-3</v>
      </c>
      <c r="Q19" s="15" t="str">
        <f t="shared" si="6"/>
        <v>Long Build</v>
      </c>
    </row>
    <row r="20" spans="1:17" x14ac:dyDescent="0.3">
      <c r="N20" s="17" t="e">
        <f t="shared" si="3"/>
        <v>#DIV/0!</v>
      </c>
      <c r="O20" s="17">
        <f t="shared" si="4"/>
        <v>0</v>
      </c>
      <c r="P20" s="24" t="e">
        <f t="shared" si="5"/>
        <v>#DIV/0!</v>
      </c>
      <c r="Q20" s="15" t="e">
        <f t="shared" si="6"/>
        <v>#DIV/0!</v>
      </c>
    </row>
    <row r="21" spans="1:17" x14ac:dyDescent="0.3">
      <c r="N21" s="17" t="e">
        <f t="shared" si="3"/>
        <v>#DIV/0!</v>
      </c>
      <c r="O21" s="17">
        <f t="shared" si="4"/>
        <v>0</v>
      </c>
      <c r="P21" s="24" t="e">
        <f t="shared" si="5"/>
        <v>#DIV/0!</v>
      </c>
      <c r="Q21" s="15" t="e">
        <f t="shared" si="6"/>
        <v>#DIV/0!</v>
      </c>
    </row>
    <row r="22" spans="1:17" x14ac:dyDescent="0.3">
      <c r="N22" s="17" t="e">
        <f t="shared" si="3"/>
        <v>#DIV/0!</v>
      </c>
      <c r="O22" s="17">
        <f t="shared" si="4"/>
        <v>0</v>
      </c>
      <c r="P22" s="24" t="e">
        <f t="shared" si="5"/>
        <v>#DIV/0!</v>
      </c>
      <c r="Q22" s="15" t="e">
        <f t="shared" si="6"/>
        <v>#DIV/0!</v>
      </c>
    </row>
    <row r="23" spans="1:17" x14ac:dyDescent="0.3">
      <c r="N23" s="17" t="e">
        <f t="shared" si="3"/>
        <v>#DIV/0!</v>
      </c>
      <c r="O23" s="17">
        <f t="shared" si="4"/>
        <v>0</v>
      </c>
      <c r="P23" s="24" t="e">
        <f t="shared" si="5"/>
        <v>#DIV/0!</v>
      </c>
      <c r="Q23" s="15" t="e">
        <f t="shared" si="6"/>
        <v>#DIV/0!</v>
      </c>
    </row>
    <row r="24" spans="1:17" x14ac:dyDescent="0.3">
      <c r="N24" s="17" t="e">
        <f t="shared" si="3"/>
        <v>#DIV/0!</v>
      </c>
      <c r="O24" s="17">
        <f t="shared" si="4"/>
        <v>0</v>
      </c>
      <c r="P24" s="24" t="e">
        <f t="shared" si="5"/>
        <v>#DIV/0!</v>
      </c>
      <c r="Q24" s="15" t="e">
        <f t="shared" si="6"/>
        <v>#DIV/0!</v>
      </c>
    </row>
    <row r="25" spans="1:17" x14ac:dyDescent="0.3">
      <c r="N25" s="17" t="e">
        <f t="shared" si="3"/>
        <v>#DIV/0!</v>
      </c>
      <c r="O25" s="17">
        <f t="shared" si="4"/>
        <v>0</v>
      </c>
      <c r="P25" s="24" t="e">
        <f t="shared" si="5"/>
        <v>#DIV/0!</v>
      </c>
      <c r="Q25" s="15" t="e">
        <f t="shared" si="6"/>
        <v>#DIV/0!</v>
      </c>
    </row>
    <row r="26" spans="1:17" x14ac:dyDescent="0.3">
      <c r="A26" s="16"/>
      <c r="N26" s="17" t="e">
        <f t="shared" si="3"/>
        <v>#DIV/0!</v>
      </c>
      <c r="O26" s="17">
        <f t="shared" si="4"/>
        <v>0</v>
      </c>
      <c r="P26" s="24" t="e">
        <f t="shared" si="5"/>
        <v>#DIV/0!</v>
      </c>
      <c r="Q26" s="15" t="e">
        <f t="shared" si="6"/>
        <v>#DIV/0!</v>
      </c>
    </row>
    <row r="27" spans="1:17" x14ac:dyDescent="0.3">
      <c r="N27" s="17" t="e">
        <f t="shared" si="3"/>
        <v>#DIV/0!</v>
      </c>
      <c r="O27" s="17">
        <f t="shared" si="4"/>
        <v>0</v>
      </c>
      <c r="P27" s="24" t="e">
        <f t="shared" si="5"/>
        <v>#DIV/0!</v>
      </c>
      <c r="Q27" s="15" t="e">
        <f t="shared" si="6"/>
        <v>#DIV/0!</v>
      </c>
    </row>
    <row r="28" spans="1:17" x14ac:dyDescent="0.3">
      <c r="N28" s="17" t="e">
        <f t="shared" si="3"/>
        <v>#DIV/0!</v>
      </c>
      <c r="O28" s="17">
        <f t="shared" si="4"/>
        <v>0</v>
      </c>
      <c r="P28" s="24" t="e">
        <f t="shared" si="5"/>
        <v>#DIV/0!</v>
      </c>
      <c r="Q28" s="15" t="e">
        <f t="shared" si="6"/>
        <v>#DIV/0!</v>
      </c>
    </row>
    <row r="29" spans="1:17" x14ac:dyDescent="0.3">
      <c r="N29" s="17" t="e">
        <f t="shared" si="3"/>
        <v>#DIV/0!</v>
      </c>
      <c r="O29" s="17">
        <f t="shared" si="4"/>
        <v>0</v>
      </c>
      <c r="P29" s="24" t="e">
        <f t="shared" si="5"/>
        <v>#DIV/0!</v>
      </c>
      <c r="Q29" s="15" t="e">
        <f t="shared" si="6"/>
        <v>#DIV/0!</v>
      </c>
    </row>
    <row r="30" spans="1:17" x14ac:dyDescent="0.3">
      <c r="N30" s="17" t="e">
        <f t="shared" si="3"/>
        <v>#DIV/0!</v>
      </c>
      <c r="O30" s="17">
        <f t="shared" si="4"/>
        <v>0</v>
      </c>
      <c r="P30" s="24" t="e">
        <f t="shared" si="5"/>
        <v>#DIV/0!</v>
      </c>
      <c r="Q30" s="15" t="e">
        <f t="shared" si="6"/>
        <v>#DIV/0!</v>
      </c>
    </row>
    <row r="31" spans="1:17" x14ac:dyDescent="0.3">
      <c r="N31" s="17" t="e">
        <f t="shared" si="3"/>
        <v>#DIV/0!</v>
      </c>
      <c r="O31" s="17">
        <f t="shared" si="4"/>
        <v>0</v>
      </c>
      <c r="P31" s="24" t="e">
        <f t="shared" si="5"/>
        <v>#DIV/0!</v>
      </c>
      <c r="Q31" s="15" t="e">
        <f t="shared" si="6"/>
        <v>#DIV/0!</v>
      </c>
    </row>
    <row r="32" spans="1:17" x14ac:dyDescent="0.3">
      <c r="N32" s="17" t="e">
        <f t="shared" si="3"/>
        <v>#DIV/0!</v>
      </c>
      <c r="O32" s="17">
        <f t="shared" si="4"/>
        <v>0</v>
      </c>
      <c r="P32" s="24" t="e">
        <f t="shared" si="5"/>
        <v>#DIV/0!</v>
      </c>
      <c r="Q32" s="15" t="e">
        <f t="shared" si="6"/>
        <v>#DIV/0!</v>
      </c>
    </row>
    <row r="33" spans="14:17" x14ac:dyDescent="0.3">
      <c r="N33" s="17" t="e">
        <f t="shared" si="3"/>
        <v>#DIV/0!</v>
      </c>
      <c r="O33" s="17">
        <f t="shared" si="4"/>
        <v>0</v>
      </c>
      <c r="P33" s="24" t="e">
        <f t="shared" si="5"/>
        <v>#DIV/0!</v>
      </c>
      <c r="Q33" s="15" t="e">
        <f t="shared" si="6"/>
        <v>#DIV/0!</v>
      </c>
    </row>
    <row r="34" spans="14:17" x14ac:dyDescent="0.3">
      <c r="N34" s="17" t="e">
        <f t="shared" si="3"/>
        <v>#DIV/0!</v>
      </c>
      <c r="O34" s="17">
        <f t="shared" si="4"/>
        <v>0</v>
      </c>
      <c r="P34" s="24" t="e">
        <f t="shared" si="5"/>
        <v>#DIV/0!</v>
      </c>
      <c r="Q34" s="15" t="e">
        <f t="shared" si="6"/>
        <v>#DIV/0!</v>
      </c>
    </row>
    <row r="35" spans="14:17" x14ac:dyDescent="0.3">
      <c r="N35" s="17" t="e">
        <f t="shared" si="3"/>
        <v>#DIV/0!</v>
      </c>
      <c r="O35" s="17">
        <f t="shared" si="4"/>
        <v>0</v>
      </c>
      <c r="P35" s="24" t="e">
        <f t="shared" si="5"/>
        <v>#DIV/0!</v>
      </c>
      <c r="Q35" s="15" t="e">
        <f t="shared" si="6"/>
        <v>#DIV/0!</v>
      </c>
    </row>
    <row r="36" spans="14:17" x14ac:dyDescent="0.3">
      <c r="N36" s="17" t="e">
        <f t="shared" si="3"/>
        <v>#DIV/0!</v>
      </c>
      <c r="O36" s="17">
        <f t="shared" si="4"/>
        <v>0</v>
      </c>
      <c r="P36" s="24" t="e">
        <f t="shared" si="5"/>
        <v>#DIV/0!</v>
      </c>
      <c r="Q36" s="15" t="e">
        <f t="shared" si="6"/>
        <v>#DIV/0!</v>
      </c>
    </row>
    <row r="37" spans="14:17" x14ac:dyDescent="0.3">
      <c r="N37" s="17" t="e">
        <f t="shared" si="3"/>
        <v>#DIV/0!</v>
      </c>
      <c r="O37" s="17">
        <f t="shared" si="4"/>
        <v>0</v>
      </c>
      <c r="P37" s="24" t="e">
        <f t="shared" si="5"/>
        <v>#DIV/0!</v>
      </c>
      <c r="Q37" s="15" t="e">
        <f t="shared" si="6"/>
        <v>#DIV/0!</v>
      </c>
    </row>
    <row r="38" spans="14:17" x14ac:dyDescent="0.3">
      <c r="N38" s="17" t="e">
        <f t="shared" si="3"/>
        <v>#DIV/0!</v>
      </c>
      <c r="O38" s="17">
        <f t="shared" si="4"/>
        <v>0</v>
      </c>
      <c r="P38" s="24" t="e">
        <f t="shared" si="5"/>
        <v>#DIV/0!</v>
      </c>
      <c r="Q38" s="15" t="e">
        <f t="shared" si="6"/>
        <v>#DIV/0!</v>
      </c>
    </row>
    <row r="39" spans="14:17" x14ac:dyDescent="0.3">
      <c r="N39" s="17" t="e">
        <f t="shared" si="3"/>
        <v>#DIV/0!</v>
      </c>
      <c r="O39" s="17">
        <f t="shared" si="4"/>
        <v>0</v>
      </c>
      <c r="P39" s="24" t="e">
        <f t="shared" si="5"/>
        <v>#DIV/0!</v>
      </c>
      <c r="Q39" s="15" t="e">
        <f t="shared" si="6"/>
        <v>#DIV/0!</v>
      </c>
    </row>
    <row r="40" spans="14:17" x14ac:dyDescent="0.3">
      <c r="N40" s="17" t="e">
        <f t="shared" si="3"/>
        <v>#DIV/0!</v>
      </c>
      <c r="O40" s="17">
        <f t="shared" si="4"/>
        <v>0</v>
      </c>
      <c r="P40" s="24" t="e">
        <f t="shared" si="5"/>
        <v>#DIV/0!</v>
      </c>
      <c r="Q40" s="15" t="e">
        <f t="shared" si="6"/>
        <v>#DIV/0!</v>
      </c>
    </row>
    <row r="41" spans="14:17" x14ac:dyDescent="0.3">
      <c r="N41" s="17" t="e">
        <f t="shared" si="3"/>
        <v>#DIV/0!</v>
      </c>
      <c r="O41" s="17">
        <f t="shared" si="4"/>
        <v>0</v>
      </c>
      <c r="P41" s="24" t="e">
        <f t="shared" si="5"/>
        <v>#DIV/0!</v>
      </c>
      <c r="Q41" s="15" t="e">
        <f t="shared" si="6"/>
        <v>#DIV/0!</v>
      </c>
    </row>
    <row r="42" spans="14:17" x14ac:dyDescent="0.3">
      <c r="N42" s="17" t="e">
        <f t="shared" si="3"/>
        <v>#DIV/0!</v>
      </c>
      <c r="O42" s="17">
        <f t="shared" si="4"/>
        <v>0</v>
      </c>
      <c r="P42" s="24" t="e">
        <f t="shared" si="5"/>
        <v>#DIV/0!</v>
      </c>
      <c r="Q42" s="15" t="e">
        <f t="shared" si="6"/>
        <v>#DIV/0!</v>
      </c>
    </row>
    <row r="43" spans="14:17" x14ac:dyDescent="0.3">
      <c r="N43" s="17" t="e">
        <f t="shared" si="3"/>
        <v>#DIV/0!</v>
      </c>
      <c r="O43" s="17">
        <f t="shared" si="4"/>
        <v>0</v>
      </c>
      <c r="P43" s="24" t="e">
        <f t="shared" si="5"/>
        <v>#DIV/0!</v>
      </c>
      <c r="Q43" s="15" t="e">
        <f t="shared" si="6"/>
        <v>#DIV/0!</v>
      </c>
    </row>
    <row r="44" spans="14:17" x14ac:dyDescent="0.3">
      <c r="N44" s="17" t="e">
        <f t="shared" si="3"/>
        <v>#DIV/0!</v>
      </c>
      <c r="O44" s="17">
        <f t="shared" si="4"/>
        <v>0</v>
      </c>
      <c r="P44" s="24" t="e">
        <f t="shared" si="5"/>
        <v>#DIV/0!</v>
      </c>
      <c r="Q44" s="15" t="e">
        <f t="shared" si="6"/>
        <v>#DIV/0!</v>
      </c>
    </row>
    <row r="45" spans="14:17" x14ac:dyDescent="0.3">
      <c r="N45" s="17" t="e">
        <f t="shared" si="3"/>
        <v>#DIV/0!</v>
      </c>
      <c r="O45" s="17">
        <f t="shared" si="4"/>
        <v>0</v>
      </c>
      <c r="P45" s="24" t="e">
        <f t="shared" si="5"/>
        <v>#DIV/0!</v>
      </c>
      <c r="Q45" s="15" t="e">
        <f t="shared" si="6"/>
        <v>#DIV/0!</v>
      </c>
    </row>
    <row r="46" spans="14:17" x14ac:dyDescent="0.3">
      <c r="N46" s="17" t="e">
        <f t="shared" si="3"/>
        <v>#DIV/0!</v>
      </c>
      <c r="O46" s="17">
        <f t="shared" si="4"/>
        <v>0</v>
      </c>
      <c r="P46" s="24" t="e">
        <f t="shared" si="5"/>
        <v>#DIV/0!</v>
      </c>
      <c r="Q46" s="15" t="e">
        <f t="shared" si="6"/>
        <v>#DIV/0!</v>
      </c>
    </row>
    <row r="47" spans="14:17" x14ac:dyDescent="0.3">
      <c r="N47" s="17" t="e">
        <f t="shared" si="3"/>
        <v>#DIV/0!</v>
      </c>
      <c r="O47" s="17">
        <f t="shared" si="4"/>
        <v>0</v>
      </c>
      <c r="P47" s="24" t="e">
        <f t="shared" si="5"/>
        <v>#DIV/0!</v>
      </c>
      <c r="Q47" s="15" t="e">
        <f t="shared" si="6"/>
        <v>#DIV/0!</v>
      </c>
    </row>
    <row r="48" spans="14:17" x14ac:dyDescent="0.3">
      <c r="N48" s="17" t="e">
        <f t="shared" si="3"/>
        <v>#DIV/0!</v>
      </c>
      <c r="O48" s="17">
        <f t="shared" si="4"/>
        <v>0</v>
      </c>
      <c r="P48" s="24" t="e">
        <f t="shared" si="5"/>
        <v>#DIV/0!</v>
      </c>
      <c r="Q48" s="15" t="e">
        <f t="shared" si="6"/>
        <v>#DIV/0!</v>
      </c>
    </row>
    <row r="49" spans="14:17" x14ac:dyDescent="0.3">
      <c r="N49" s="17" t="e">
        <f t="shared" si="3"/>
        <v>#DIV/0!</v>
      </c>
      <c r="O49" s="17">
        <f t="shared" si="4"/>
        <v>0</v>
      </c>
      <c r="P49" s="24" t="e">
        <f t="shared" si="5"/>
        <v>#DIV/0!</v>
      </c>
      <c r="Q49" s="15" t="e">
        <f t="shared" si="6"/>
        <v>#DIV/0!</v>
      </c>
    </row>
    <row r="50" spans="14:17" x14ac:dyDescent="0.3">
      <c r="N50" s="17" t="e">
        <f t="shared" si="3"/>
        <v>#DIV/0!</v>
      </c>
      <c r="O50" s="17">
        <f t="shared" si="4"/>
        <v>0</v>
      </c>
      <c r="P50" s="24" t="e">
        <f t="shared" si="5"/>
        <v>#DIV/0!</v>
      </c>
    </row>
    <row r="51" spans="14:17" x14ac:dyDescent="0.3">
      <c r="N51" s="17" t="e">
        <f t="shared" si="3"/>
        <v>#DIV/0!</v>
      </c>
      <c r="O51" s="17">
        <f t="shared" si="4"/>
        <v>0</v>
      </c>
      <c r="P51" s="24" t="e">
        <f t="shared" si="5"/>
        <v>#DIV/0!</v>
      </c>
    </row>
    <row r="52" spans="14:17" x14ac:dyDescent="0.3">
      <c r="N52" s="17" t="e">
        <f t="shared" si="3"/>
        <v>#DIV/0!</v>
      </c>
      <c r="O52" s="17">
        <f t="shared" si="4"/>
        <v>0</v>
      </c>
      <c r="P52" s="24" t="e">
        <f t="shared" si="5"/>
        <v>#DIV/0!</v>
      </c>
    </row>
    <row r="53" spans="14:17" x14ac:dyDescent="0.3">
      <c r="N53" s="17" t="e">
        <f t="shared" si="3"/>
        <v>#DIV/0!</v>
      </c>
      <c r="O53" s="17">
        <f t="shared" si="4"/>
        <v>0</v>
      </c>
      <c r="P53" s="24" t="e">
        <f t="shared" si="5"/>
        <v>#DIV/0!</v>
      </c>
    </row>
    <row r="54" spans="14:17" x14ac:dyDescent="0.3">
      <c r="N54" s="17" t="e">
        <f t="shared" si="3"/>
        <v>#DIV/0!</v>
      </c>
      <c r="O54" s="17">
        <f t="shared" si="4"/>
        <v>0</v>
      </c>
      <c r="P54" s="24" t="e">
        <f t="shared" si="5"/>
        <v>#DIV/0!</v>
      </c>
    </row>
    <row r="55" spans="14:17" x14ac:dyDescent="0.3">
      <c r="N55" s="17" t="e">
        <f t="shared" si="3"/>
        <v>#DIV/0!</v>
      </c>
      <c r="O55" s="17">
        <f t="shared" si="4"/>
        <v>0</v>
      </c>
      <c r="P55" s="24" t="e">
        <f t="shared" si="5"/>
        <v>#DIV/0!</v>
      </c>
    </row>
    <row r="56" spans="14:17" x14ac:dyDescent="0.3">
      <c r="N56" s="17" t="e">
        <f t="shared" si="3"/>
        <v>#DIV/0!</v>
      </c>
      <c r="O56" s="17">
        <f t="shared" si="4"/>
        <v>0</v>
      </c>
      <c r="P56" s="24" t="e">
        <f t="shared" si="5"/>
        <v>#DIV/0!</v>
      </c>
    </row>
    <row r="57" spans="14:17" x14ac:dyDescent="0.3">
      <c r="N57" s="17" t="e">
        <f t="shared" si="3"/>
        <v>#DIV/0!</v>
      </c>
      <c r="P57" s="24" t="e">
        <f t="shared" si="5"/>
        <v>#DIV/0!</v>
      </c>
    </row>
    <row r="58" spans="14:17" x14ac:dyDescent="0.3">
      <c r="N58" s="17" t="e">
        <f t="shared" si="3"/>
        <v>#DIV/0!</v>
      </c>
      <c r="P58" s="24" t="e">
        <f t="shared" si="5"/>
        <v>#DIV/0!</v>
      </c>
    </row>
    <row r="59" spans="14:17" x14ac:dyDescent="0.3">
      <c r="N59" s="17" t="e">
        <f t="shared" si="3"/>
        <v>#DIV/0!</v>
      </c>
      <c r="P59" s="24" t="e">
        <f t="shared" si="5"/>
        <v>#DIV/0!</v>
      </c>
    </row>
    <row r="60" spans="14:17" x14ac:dyDescent="0.3">
      <c r="N60" s="17" t="e">
        <f t="shared" si="3"/>
        <v>#DIV/0!</v>
      </c>
      <c r="P60" s="24" t="e">
        <f t="shared" si="5"/>
        <v>#DIV/0!</v>
      </c>
    </row>
    <row r="61" spans="14:17" x14ac:dyDescent="0.3">
      <c r="N61" s="17" t="e">
        <f t="shared" si="3"/>
        <v>#DIV/0!</v>
      </c>
      <c r="P61" s="24" t="e">
        <f t="shared" si="5"/>
        <v>#DIV/0!</v>
      </c>
    </row>
    <row r="62" spans="14:17" x14ac:dyDescent="0.3">
      <c r="N62" s="17" t="e">
        <f t="shared" si="3"/>
        <v>#DIV/0!</v>
      </c>
    </row>
  </sheetData>
  <conditionalFormatting sqref="D3:N4">
    <cfRule type="cellIs" dxfId="29" priority="16" operator="lessThan">
      <formula>$J$6</formula>
    </cfRule>
    <cfRule type="cellIs" dxfId="28" priority="17" operator="greaterThan">
      <formula>$J$6</formula>
    </cfRule>
  </conditionalFormatting>
  <conditionalFormatting sqref="H6:H4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6:J41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{96EDB661-D6F4-45AA-8A79-2A1E11A1C84E}</x14:id>
        </ext>
      </extLst>
    </cfRule>
  </conditionalFormatting>
  <conditionalFormatting sqref="J3:L3">
    <cfRule type="cellIs" dxfId="27" priority="20" operator="lessThan">
      <formula>$J$6</formula>
    </cfRule>
    <cfRule type="cellIs" dxfId="26" priority="21" operator="greaterThan">
      <formula>$J$6</formula>
    </cfRule>
  </conditionalFormatting>
  <conditionalFormatting sqref="L6:L42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{A13AEC2B-543B-4D67-AFA7-C480773E6B88}</x14:id>
        </ext>
      </extLst>
    </cfRule>
  </conditionalFormatting>
  <conditionalFormatting sqref="M6:M45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3:N3">
    <cfRule type="cellIs" dxfId="25" priority="14" operator="lessThan">
      <formula>$J$6</formula>
    </cfRule>
    <cfRule type="cellIs" dxfId="24" priority="15" operator="greaterThan">
      <formula>$J$6</formula>
    </cfRule>
  </conditionalFormatting>
  <conditionalFormatting sqref="O6">
    <cfRule type="cellIs" dxfId="23" priority="10" operator="greaterThan">
      <formula>$O$4</formula>
    </cfRule>
  </conditionalFormatting>
  <conditionalFormatting sqref="O6:O56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{A7809949-8ACC-4472-8A99-87E678F85BAD}</x14:id>
        </ext>
      </extLst>
    </cfRule>
  </conditionalFormatting>
  <conditionalFormatting sqref="P6:P61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{0AC250C3-DAA5-485F-BAF6-72162269A4DD}</x14:id>
        </ext>
      </extLst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6:Q49">
    <cfRule type="containsText" dxfId="22" priority="1" operator="containsText" text="Short Covering">
      <formula>NOT(ISERROR(SEARCH("Short Covering",Q6)))</formula>
    </cfRule>
    <cfRule type="containsText" dxfId="21" priority="2" operator="containsText" text="Long Unwinding">
      <formula>NOT(ISERROR(SEARCH("Long Unwinding",Q6)))</formula>
    </cfRule>
    <cfRule type="containsText" dxfId="20" priority="3" operator="containsText" text="Short Build">
      <formula>NOT(ISERROR(SEARCH("Short Build",Q6)))</formula>
    </cfRule>
    <cfRule type="containsText" dxfId="19" priority="4" operator="containsText" text="Long Build">
      <formula>NOT(ISERROR(SEARCH("Long Build",Q6)))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6EDB661-D6F4-45AA-8A79-2A1E11A1C8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J6:J41</xm:sqref>
        </x14:conditionalFormatting>
        <x14:conditionalFormatting xmlns:xm="http://schemas.microsoft.com/office/excel/2006/main">
          <x14:cfRule type="dataBar" id="{A13AEC2B-543B-4D67-AFA7-C480773E6B8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L6:L42</xm:sqref>
        </x14:conditionalFormatting>
        <x14:conditionalFormatting xmlns:xm="http://schemas.microsoft.com/office/excel/2006/main">
          <x14:cfRule type="dataBar" id="{A7809949-8ACC-4472-8A99-87E678F85B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O6:O56</xm:sqref>
        </x14:conditionalFormatting>
        <x14:conditionalFormatting xmlns:xm="http://schemas.microsoft.com/office/excel/2006/main">
          <x14:cfRule type="dataBar" id="{0AC250C3-DAA5-485F-BAF6-72162269A4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P6:P61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FNO" xr:uid="{0CD29C72-7845-48D3-969B-50BAE1546668}">
          <x14:formula1>
            <xm:f>'FNO '!$A$2:$A$201</xm:f>
          </x14:formula1>
          <xm:sqref>A6</xm:sqref>
        </x14:dataValidation>
        <x14:dataValidation type="list" allowBlank="1" showInputMessage="1" showErrorMessage="1" promptTitle="Ticker" xr:uid="{A87B3124-775D-4284-9833-0967487C75C4}">
          <x14:formula1>
            <xm:f>Sheet2!$A$2:$A$25005</xm:f>
          </x14:formula1>
          <xm:sqref>A1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5EC7C-36F2-4836-89B7-5393A28982C3}">
  <dimension ref="A1:P1788"/>
  <sheetViews>
    <sheetView tabSelected="1" topLeftCell="B1" workbookViewId="0">
      <pane ySplit="1" topLeftCell="A536" activePane="bottomLeft" state="frozen"/>
      <selection activeCell="B1" sqref="B1"/>
      <selection pane="bottomLeft" activeCell="T583" sqref="T583"/>
    </sheetView>
  </sheetViews>
  <sheetFormatPr defaultRowHeight="13" x14ac:dyDescent="0.3"/>
  <cols>
    <col min="1" max="1" width="0" style="8" hidden="1" customWidth="1"/>
    <col min="2" max="2" width="13.6328125" style="8" bestFit="1" customWidth="1"/>
    <col min="3" max="3" width="9.1796875" style="8" bestFit="1" customWidth="1"/>
    <col min="4" max="4" width="10.81640625" style="8" hidden="1" customWidth="1"/>
    <col min="5" max="5" width="11.26953125" style="8" hidden="1" customWidth="1"/>
    <col min="6" max="6" width="10.6328125" style="8" hidden="1" customWidth="1"/>
    <col min="7" max="7" width="10.1796875" style="8" hidden="1" customWidth="1"/>
    <col min="8" max="8" width="11.54296875" style="8" bestFit="1" customWidth="1"/>
    <col min="9" max="9" width="12.36328125" style="8" bestFit="1" customWidth="1"/>
    <col min="10" max="10" width="13.08984375" style="8" hidden="1" customWidth="1"/>
    <col min="11" max="11" width="12.90625" style="8" hidden="1" customWidth="1"/>
    <col min="12" max="12" width="10.08984375" style="8" bestFit="1" customWidth="1"/>
    <col min="13" max="13" width="10.1796875" style="8" bestFit="1" customWidth="1"/>
    <col min="14" max="14" width="8.7265625" style="8" bestFit="1" customWidth="1"/>
    <col min="15" max="15" width="14" style="9" bestFit="1" customWidth="1"/>
    <col min="16" max="16" width="13.08984375" style="8" bestFit="1" customWidth="1"/>
    <col min="17" max="16384" width="8.7265625" style="8"/>
  </cols>
  <sheetData>
    <row r="1" spans="2:16" x14ac:dyDescent="0.3">
      <c r="B1" s="8" t="s">
        <v>1772</v>
      </c>
      <c r="C1" s="8" t="s">
        <v>1773</v>
      </c>
      <c r="D1" s="8" t="s">
        <v>1774</v>
      </c>
      <c r="E1" s="8" t="s">
        <v>1775</v>
      </c>
      <c r="F1" s="8" t="s">
        <v>1776</v>
      </c>
      <c r="G1" s="8" t="s">
        <v>1777</v>
      </c>
      <c r="H1" s="8" t="s">
        <v>1778</v>
      </c>
      <c r="I1" s="8" t="s">
        <v>1779</v>
      </c>
      <c r="J1" s="8" t="s">
        <v>1780</v>
      </c>
      <c r="K1" s="8" t="s">
        <v>1781</v>
      </c>
      <c r="L1" s="8" t="s">
        <v>1782</v>
      </c>
      <c r="M1" s="8" t="s">
        <v>1783</v>
      </c>
      <c r="N1" s="8" t="s">
        <v>1825</v>
      </c>
      <c r="O1" s="9" t="s">
        <v>1888</v>
      </c>
      <c r="P1" s="28" t="s">
        <v>1899</v>
      </c>
    </row>
    <row r="2" spans="2:16" hidden="1" x14ac:dyDescent="0.3">
      <c r="B2" s="8" t="s">
        <v>125</v>
      </c>
      <c r="C2" s="10">
        <v>45357</v>
      </c>
      <c r="D2" s="8">
        <v>21.4</v>
      </c>
      <c r="E2" s="8">
        <v>21</v>
      </c>
      <c r="F2" s="8">
        <v>21</v>
      </c>
      <c r="G2" s="8">
        <v>21</v>
      </c>
      <c r="H2" s="8">
        <v>21</v>
      </c>
      <c r="I2" s="8">
        <v>16507</v>
      </c>
      <c r="J2" s="8">
        <v>3.47</v>
      </c>
      <c r="K2" s="8">
        <v>146</v>
      </c>
      <c r="L2" s="8">
        <v>16507</v>
      </c>
      <c r="M2" s="8">
        <v>100</v>
      </c>
      <c r="N2" s="9">
        <f>(Daily_data[[#This Row],[close_price]]-Daily_data[[#This Row],[prev_close]])/Daily_data[[#This Row],[prev_close]]*100</f>
        <v>-1.8691588785046664</v>
      </c>
      <c r="O2" s="9">
        <f>Daily_data[[#This Row],[turnover_lacs]]/10000*Daily_data[[#This Row],[deliv_per]]</f>
        <v>3.4700000000000002E-2</v>
      </c>
      <c r="P2" s="8" t="str">
        <f>IF(AND(N2&gt;0,M2&gt;50),"Long Build",IF(AND(N2&lt;0,M2&lt;50),"Long Unwinding",IF(AND(N2&gt;0,M2&lt;50),"Short Covering",IF(AND(N2&lt;0,M2&gt;50),"Short Build",""))))</f>
        <v>Short Build</v>
      </c>
    </row>
    <row r="3" spans="2:16" hidden="1" x14ac:dyDescent="0.3">
      <c r="B3" s="8" t="s">
        <v>741</v>
      </c>
      <c r="C3" s="10">
        <v>45357</v>
      </c>
      <c r="D3" s="8">
        <v>525.04999999999995</v>
      </c>
      <c r="E3" s="8">
        <v>498.8</v>
      </c>
      <c r="F3" s="8">
        <v>498.8</v>
      </c>
      <c r="G3" s="8">
        <v>498.8</v>
      </c>
      <c r="H3" s="8">
        <v>498.8</v>
      </c>
      <c r="I3" s="8">
        <v>140358</v>
      </c>
      <c r="J3" s="8">
        <v>700.11</v>
      </c>
      <c r="K3" s="8">
        <v>3596</v>
      </c>
      <c r="L3" s="8">
        <v>140358</v>
      </c>
      <c r="M3" s="8">
        <v>100</v>
      </c>
      <c r="N3" s="9">
        <f>(Daily_data[[#This Row],[close_price]]-Daily_data[[#This Row],[prev_close]])/Daily_data[[#This Row],[prev_close]]*100</f>
        <v>-4.9995238548709544</v>
      </c>
      <c r="O3" s="9">
        <f>Daily_data[[#This Row],[turnover_lacs]]/10000*Daily_data[[#This Row],[deliv_per]]</f>
        <v>7.0011000000000001</v>
      </c>
      <c r="P3" s="8" t="str">
        <f>IF(AND(N3&gt;0,M3&gt;50),"Long Build",IF(AND(N3&lt;0,M3&lt;50),"Long Unwinding",IF(AND(N3&gt;0,M3&lt;50),"Short Covering",IF(AND(N3&lt;0,M3&gt;50),"Short Build",""))))</f>
        <v>Short Build</v>
      </c>
    </row>
    <row r="4" spans="2:16" x14ac:dyDescent="0.3">
      <c r="B4" s="8" t="s">
        <v>920</v>
      </c>
      <c r="C4" s="10">
        <v>45357</v>
      </c>
      <c r="D4" s="8">
        <v>292.45</v>
      </c>
      <c r="E4" s="8">
        <v>307.05</v>
      </c>
      <c r="F4" s="8">
        <v>307.05</v>
      </c>
      <c r="G4" s="8">
        <v>307.05</v>
      </c>
      <c r="H4" s="8">
        <v>307.05</v>
      </c>
      <c r="I4" s="8">
        <v>1855</v>
      </c>
      <c r="J4" s="8">
        <v>5.7</v>
      </c>
      <c r="K4" s="8">
        <v>13</v>
      </c>
      <c r="L4" s="8">
        <v>1855</v>
      </c>
      <c r="M4" s="8">
        <v>100</v>
      </c>
      <c r="N4" s="9">
        <f>(Daily_data[[#This Row],[close_price]]-Daily_data[[#This Row],[prev_close]])/Daily_data[[#This Row],[prev_close]]*100</f>
        <v>4.9923063771584966</v>
      </c>
      <c r="O4" s="9">
        <f>Daily_data[[#This Row],[turnover_lacs]]/10000*Daily_data[[#This Row],[deliv_per]]</f>
        <v>5.6999999999999995E-2</v>
      </c>
      <c r="P4" s="8" t="str">
        <f>IF(AND(N4&gt;0,M4&gt;50),"Long Build",IF(AND(N4&lt;0,M4&lt;50),"Long Unwinding",IF(AND(N4&gt;0,M4&lt;50),"Short Covering",IF(AND(N4&lt;0,M4&gt;50),"Short Build",""))))</f>
        <v>Long Build</v>
      </c>
    </row>
    <row r="5" spans="2:16" hidden="1" x14ac:dyDescent="0.3">
      <c r="B5" s="8" t="s">
        <v>1364</v>
      </c>
      <c r="C5" s="10">
        <v>45357</v>
      </c>
      <c r="D5" s="8">
        <v>30.7</v>
      </c>
      <c r="E5" s="8">
        <v>29.2</v>
      </c>
      <c r="F5" s="8">
        <v>29.2</v>
      </c>
      <c r="G5" s="8">
        <v>29.2</v>
      </c>
      <c r="H5" s="8">
        <v>29.2</v>
      </c>
      <c r="I5" s="8">
        <v>61094</v>
      </c>
      <c r="J5" s="8">
        <v>17.84</v>
      </c>
      <c r="K5" s="8">
        <v>306</v>
      </c>
      <c r="L5" s="8">
        <v>61094</v>
      </c>
      <c r="M5" s="8">
        <v>100</v>
      </c>
      <c r="N5" s="9">
        <f>(Daily_data[[#This Row],[close_price]]-Daily_data[[#This Row],[prev_close]])/Daily_data[[#This Row],[prev_close]]*100</f>
        <v>-4.8859934853420199</v>
      </c>
      <c r="O5" s="9">
        <f>Daily_data[[#This Row],[turnover_lacs]]/10000*Daily_data[[#This Row],[deliv_per]]</f>
        <v>0.1784</v>
      </c>
      <c r="P5" s="8" t="str">
        <f>IF(AND(N5&gt;0,M5&gt;50),"Long Build",IF(AND(N5&lt;0,M5&lt;50),"Long Unwinding",IF(AND(N5&gt;0,M5&lt;50),"Short Covering",IF(AND(N5&lt;0,M5&gt;50),"Short Build",""))))</f>
        <v>Short Build</v>
      </c>
    </row>
    <row r="6" spans="2:16" x14ac:dyDescent="0.3">
      <c r="B6" s="8" t="s">
        <v>21</v>
      </c>
      <c r="C6" s="10">
        <v>45357</v>
      </c>
      <c r="D6" s="8">
        <v>999.99</v>
      </c>
      <c r="E6" s="8">
        <v>999.99</v>
      </c>
      <c r="F6" s="8">
        <v>1000.01</v>
      </c>
      <c r="G6" s="8">
        <v>994.04</v>
      </c>
      <c r="H6" s="8">
        <v>1000</v>
      </c>
      <c r="I6" s="8">
        <v>563180</v>
      </c>
      <c r="J6" s="8">
        <v>5631.78</v>
      </c>
      <c r="K6" s="8">
        <v>98</v>
      </c>
      <c r="L6" s="8">
        <v>562768</v>
      </c>
      <c r="M6" s="8">
        <v>99.93</v>
      </c>
      <c r="N6" s="9">
        <f>(Daily_data[[#This Row],[close_price]]-Daily_data[[#This Row],[prev_close]])/Daily_data[[#This Row],[prev_close]]*100</f>
        <v>1.0000100000990915E-3</v>
      </c>
      <c r="O6" s="9">
        <f>Daily_data[[#This Row],[turnover_lacs]]/10000*Daily_data[[#This Row],[deliv_per]]</f>
        <v>56.278377540000001</v>
      </c>
      <c r="P6" s="8" t="str">
        <f>IF(AND(N6&gt;0,M6&gt;50),"Long Build",IF(AND(N6&lt;0,M6&lt;50),"Long Unwinding",IF(AND(N6&gt;0,M6&lt;50),"Short Covering",IF(AND(N6&lt;0,M6&gt;50),"Short Build",""))))</f>
        <v>Long Build</v>
      </c>
    </row>
    <row r="7" spans="2:16" x14ac:dyDescent="0.3">
      <c r="B7" s="8" t="s">
        <v>1425</v>
      </c>
      <c r="C7" s="10">
        <v>45357</v>
      </c>
      <c r="D7" s="8">
        <v>227.34</v>
      </c>
      <c r="E7" s="8">
        <v>228.8</v>
      </c>
      <c r="F7" s="8">
        <v>228.8</v>
      </c>
      <c r="G7" s="8">
        <v>227.06</v>
      </c>
      <c r="H7" s="8">
        <v>227.39</v>
      </c>
      <c r="I7" s="8">
        <v>30865</v>
      </c>
      <c r="J7" s="8">
        <v>70.19</v>
      </c>
      <c r="K7" s="8">
        <v>94</v>
      </c>
      <c r="L7" s="8">
        <v>30750</v>
      </c>
      <c r="M7" s="8">
        <v>99.63</v>
      </c>
      <c r="N7" s="9">
        <f>(Daily_data[[#This Row],[close_price]]-Daily_data[[#This Row],[prev_close]])/Daily_data[[#This Row],[prev_close]]*100</f>
        <v>2.199348992697411E-2</v>
      </c>
      <c r="O7" s="9">
        <f>Daily_data[[#This Row],[turnover_lacs]]/10000*Daily_data[[#This Row],[deliv_per]]</f>
        <v>0.69930296999999997</v>
      </c>
      <c r="P7" s="8" t="str">
        <f>IF(AND(N7&gt;0,M7&gt;50),"Long Build",IF(AND(N7&lt;0,M7&lt;50),"Long Unwinding",IF(AND(N7&gt;0,M7&lt;50),"Short Covering",IF(AND(N7&lt;0,M7&gt;50),"Short Build",""))))</f>
        <v>Long Build</v>
      </c>
    </row>
    <row r="8" spans="2:16" x14ac:dyDescent="0.3">
      <c r="B8" s="8" t="s">
        <v>423</v>
      </c>
      <c r="C8" s="10">
        <v>45357</v>
      </c>
      <c r="D8" s="8">
        <v>1100.19</v>
      </c>
      <c r="E8" s="8">
        <v>1099.01</v>
      </c>
      <c r="F8" s="8">
        <v>1102</v>
      </c>
      <c r="G8" s="8">
        <v>1099.01</v>
      </c>
      <c r="H8" s="8">
        <v>1101.81</v>
      </c>
      <c r="I8" s="8">
        <v>3682</v>
      </c>
      <c r="J8" s="8">
        <v>40.56</v>
      </c>
      <c r="K8" s="8">
        <v>49</v>
      </c>
      <c r="L8" s="8">
        <v>3667</v>
      </c>
      <c r="M8" s="8">
        <v>99.59</v>
      </c>
      <c r="N8" s="9">
        <f>(Daily_data[[#This Row],[close_price]]-Daily_data[[#This Row],[prev_close]])/Daily_data[[#This Row],[prev_close]]*100</f>
        <v>0.14724729364926883</v>
      </c>
      <c r="O8" s="9">
        <f>Daily_data[[#This Row],[turnover_lacs]]/10000*Daily_data[[#This Row],[deliv_per]]</f>
        <v>0.40393704000000008</v>
      </c>
      <c r="P8" s="8" t="str">
        <f>IF(AND(N8&gt;0,M8&gt;50),"Long Build",IF(AND(N8&lt;0,M8&lt;50),"Long Unwinding",IF(AND(N8&gt;0,M8&lt;50),"Short Covering",IF(AND(N8&lt;0,M8&gt;50),"Short Build",""))))</f>
        <v>Long Build</v>
      </c>
    </row>
    <row r="9" spans="2:16" hidden="1" x14ac:dyDescent="0.3">
      <c r="B9" s="8" t="s">
        <v>614</v>
      </c>
      <c r="C9" s="10">
        <v>45357</v>
      </c>
      <c r="D9" s="8">
        <v>1000</v>
      </c>
      <c r="E9" s="8">
        <v>1000.01</v>
      </c>
      <c r="F9" s="8">
        <v>1000.01</v>
      </c>
      <c r="G9" s="8">
        <v>999.99</v>
      </c>
      <c r="H9" s="8">
        <v>999.99</v>
      </c>
      <c r="I9" s="8">
        <v>1890</v>
      </c>
      <c r="J9" s="8">
        <v>18.899999999999999</v>
      </c>
      <c r="K9" s="8">
        <v>14</v>
      </c>
      <c r="L9" s="8">
        <v>1881</v>
      </c>
      <c r="M9" s="8">
        <v>99.52</v>
      </c>
      <c r="N9" s="9">
        <f>(Daily_data[[#This Row],[close_price]]-Daily_data[[#This Row],[prev_close]])/Daily_data[[#This Row],[prev_close]]*100</f>
        <v>-9.9999999999909059E-4</v>
      </c>
      <c r="O9" s="9">
        <f>Daily_data[[#This Row],[turnover_lacs]]/10000*Daily_data[[#This Row],[deliv_per]]</f>
        <v>0.18809279999999998</v>
      </c>
      <c r="P9" s="8" t="str">
        <f>IF(AND(N9&gt;0,M9&gt;50),"Long Build",IF(AND(N9&lt;0,M9&lt;50),"Long Unwinding",IF(AND(N9&gt;0,M9&lt;50),"Short Covering",IF(AND(N9&lt;0,M9&gt;50),"Short Build",""))))</f>
        <v>Short Build</v>
      </c>
    </row>
    <row r="10" spans="2:16" hidden="1" x14ac:dyDescent="0.3">
      <c r="B10" s="8" t="s">
        <v>925</v>
      </c>
      <c r="C10" s="10">
        <v>45357</v>
      </c>
      <c r="D10" s="8">
        <v>25.02</v>
      </c>
      <c r="E10" s="8">
        <v>25.49</v>
      </c>
      <c r="F10" s="8">
        <v>25.49</v>
      </c>
      <c r="G10" s="8">
        <v>24.91</v>
      </c>
      <c r="H10" s="8">
        <v>24.98</v>
      </c>
      <c r="I10" s="8">
        <v>29043</v>
      </c>
      <c r="J10" s="8">
        <v>7.26</v>
      </c>
      <c r="K10" s="8">
        <v>125</v>
      </c>
      <c r="L10" s="8">
        <v>28820</v>
      </c>
      <c r="M10" s="8">
        <v>99.23</v>
      </c>
      <c r="N10" s="9">
        <f>(Daily_data[[#This Row],[close_price]]-Daily_data[[#This Row],[prev_close]])/Daily_data[[#This Row],[prev_close]]*100</f>
        <v>-0.15987210231814208</v>
      </c>
      <c r="O10" s="9">
        <f>Daily_data[[#This Row],[turnover_lacs]]/10000*Daily_data[[#This Row],[deliv_per]]</f>
        <v>7.2040980000000004E-2</v>
      </c>
      <c r="P10" s="8" t="str">
        <f>IF(AND(N10&gt;0,M10&gt;50),"Long Build",IF(AND(N10&lt;0,M10&lt;50),"Long Unwinding",IF(AND(N10&gt;0,M10&lt;50),"Short Covering",IF(AND(N10&lt;0,M10&gt;50),"Short Build",""))))</f>
        <v>Short Build</v>
      </c>
    </row>
    <row r="11" spans="2:16" x14ac:dyDescent="0.3">
      <c r="B11" s="8" t="s">
        <v>579</v>
      </c>
      <c r="C11" s="10">
        <v>45357</v>
      </c>
      <c r="D11" s="8">
        <v>54.89</v>
      </c>
      <c r="E11" s="8">
        <v>55.25</v>
      </c>
      <c r="F11" s="8">
        <v>55.42</v>
      </c>
      <c r="G11" s="8">
        <v>55.01</v>
      </c>
      <c r="H11" s="8">
        <v>55.34</v>
      </c>
      <c r="I11" s="8">
        <v>1226</v>
      </c>
      <c r="J11" s="8">
        <v>0.68</v>
      </c>
      <c r="K11" s="8">
        <v>21</v>
      </c>
      <c r="L11" s="8">
        <v>1213</v>
      </c>
      <c r="M11" s="8">
        <v>98.94</v>
      </c>
      <c r="N11" s="9">
        <f>(Daily_data[[#This Row],[close_price]]-Daily_data[[#This Row],[prev_close]])/Daily_data[[#This Row],[prev_close]]*100</f>
        <v>0.81982146110403142</v>
      </c>
      <c r="O11" s="9">
        <f>Daily_data[[#This Row],[turnover_lacs]]/10000*Daily_data[[#This Row],[deliv_per]]</f>
        <v>6.7279200000000001E-3</v>
      </c>
      <c r="P11" s="8" t="str">
        <f>IF(AND(N11&gt;0,M11&gt;50),"Long Build",IF(AND(N11&lt;0,M11&lt;50),"Long Unwinding",IF(AND(N11&gt;0,M11&lt;50),"Short Covering",IF(AND(N11&lt;0,M11&gt;50),"Short Build",""))))</f>
        <v>Long Build</v>
      </c>
    </row>
    <row r="12" spans="2:16" x14ac:dyDescent="0.3">
      <c r="B12" s="8" t="s">
        <v>577</v>
      </c>
      <c r="C12" s="10">
        <v>45357</v>
      </c>
      <c r="D12" s="8">
        <v>226.51</v>
      </c>
      <c r="E12" s="8">
        <v>221.98</v>
      </c>
      <c r="F12" s="8">
        <v>227.24</v>
      </c>
      <c r="G12" s="8">
        <v>221.98</v>
      </c>
      <c r="H12" s="8">
        <v>227.24</v>
      </c>
      <c r="I12" s="8">
        <v>92</v>
      </c>
      <c r="J12" s="8">
        <v>0.21</v>
      </c>
      <c r="K12" s="8">
        <v>10</v>
      </c>
      <c r="L12" s="8">
        <v>91</v>
      </c>
      <c r="M12" s="8">
        <v>98.91</v>
      </c>
      <c r="N12" s="9">
        <f>(Daily_data[[#This Row],[close_price]]-Daily_data[[#This Row],[prev_close]])/Daily_data[[#This Row],[prev_close]]*100</f>
        <v>0.32228157697232718</v>
      </c>
      <c r="O12" s="9">
        <f>Daily_data[[#This Row],[turnover_lacs]]/10000*Daily_data[[#This Row],[deliv_per]]</f>
        <v>2.0771099999999996E-3</v>
      </c>
      <c r="P12" s="8" t="str">
        <f>IF(AND(N12&gt;0,M12&gt;50),"Long Build",IF(AND(N12&lt;0,M12&lt;50),"Long Unwinding",IF(AND(N12&gt;0,M12&lt;50),"Short Covering",IF(AND(N12&lt;0,M12&gt;50),"Short Build",""))))</f>
        <v>Long Build</v>
      </c>
    </row>
    <row r="13" spans="2:16" x14ac:dyDescent="0.3">
      <c r="B13" s="8" t="s">
        <v>1052</v>
      </c>
      <c r="C13" s="10">
        <v>45357</v>
      </c>
      <c r="D13" s="8">
        <v>227.81</v>
      </c>
      <c r="E13" s="8">
        <v>227.45</v>
      </c>
      <c r="F13" s="8">
        <v>229</v>
      </c>
      <c r="G13" s="8">
        <v>226.2</v>
      </c>
      <c r="H13" s="8">
        <v>228.42</v>
      </c>
      <c r="I13" s="8">
        <v>3392</v>
      </c>
      <c r="J13" s="8">
        <v>7.71</v>
      </c>
      <c r="K13" s="8">
        <v>77</v>
      </c>
      <c r="L13" s="8">
        <v>3355</v>
      </c>
      <c r="M13" s="8">
        <v>98.91</v>
      </c>
      <c r="N13" s="9">
        <f>(Daily_data[[#This Row],[close_price]]-Daily_data[[#This Row],[prev_close]])/Daily_data[[#This Row],[prev_close]]*100</f>
        <v>0.26776699881479532</v>
      </c>
      <c r="O13" s="9">
        <f>Daily_data[[#This Row],[turnover_lacs]]/10000*Daily_data[[#This Row],[deliv_per]]</f>
        <v>7.6259609999999992E-2</v>
      </c>
      <c r="P13" s="8" t="str">
        <f>IF(AND(N13&gt;0,M13&gt;50),"Long Build",IF(AND(N13&lt;0,M13&lt;50),"Long Unwinding",IF(AND(N13&gt;0,M13&lt;50),"Short Covering",IF(AND(N13&lt;0,M13&gt;50),"Short Build",""))))</f>
        <v>Long Build</v>
      </c>
    </row>
    <row r="14" spans="2:16" x14ac:dyDescent="0.3">
      <c r="B14" s="8" t="s">
        <v>1786</v>
      </c>
      <c r="C14" s="10">
        <v>45357</v>
      </c>
      <c r="D14" s="8">
        <v>64.09</v>
      </c>
      <c r="E14" s="8">
        <v>64.5</v>
      </c>
      <c r="F14" s="8">
        <v>64.5</v>
      </c>
      <c r="G14" s="8">
        <v>63.81</v>
      </c>
      <c r="H14" s="8">
        <v>64.2</v>
      </c>
      <c r="I14" s="8">
        <v>609520</v>
      </c>
      <c r="J14" s="8">
        <v>391.32</v>
      </c>
      <c r="K14" s="8">
        <v>171</v>
      </c>
      <c r="L14" s="8">
        <v>602382</v>
      </c>
      <c r="M14" s="8">
        <v>98.83</v>
      </c>
      <c r="N14" s="9">
        <f>(Daily_data[[#This Row],[close_price]]-Daily_data[[#This Row],[prev_close]])/Daily_data[[#This Row],[prev_close]]*100</f>
        <v>0.17163364019347704</v>
      </c>
      <c r="O14" s="9">
        <f>Daily_data[[#This Row],[turnover_lacs]]/10000*Daily_data[[#This Row],[deliv_per]]</f>
        <v>3.86741556</v>
      </c>
      <c r="P14" s="8" t="str">
        <f>IF(AND(N14&gt;0,M14&gt;50),"Long Build",IF(AND(N14&lt;0,M14&lt;50),"Long Unwinding",IF(AND(N14&gt;0,M14&lt;50),"Short Covering",IF(AND(N14&lt;0,M14&gt;50),"Short Build",""))))</f>
        <v>Long Build</v>
      </c>
    </row>
    <row r="15" spans="2:16" hidden="1" x14ac:dyDescent="0.3">
      <c r="B15" s="8" t="s">
        <v>202</v>
      </c>
      <c r="C15" s="10">
        <v>45357</v>
      </c>
      <c r="D15" s="8">
        <v>1130.93</v>
      </c>
      <c r="E15" s="8">
        <v>1130.93</v>
      </c>
      <c r="F15" s="8">
        <v>1130.94</v>
      </c>
      <c r="G15" s="8">
        <v>1129</v>
      </c>
      <c r="H15" s="8">
        <v>1130</v>
      </c>
      <c r="I15" s="8">
        <v>161</v>
      </c>
      <c r="J15" s="8">
        <v>1.82</v>
      </c>
      <c r="K15" s="8">
        <v>9</v>
      </c>
      <c r="L15" s="8">
        <v>159</v>
      </c>
      <c r="M15" s="8">
        <v>98.76</v>
      </c>
      <c r="N15" s="9">
        <f>(Daily_data[[#This Row],[close_price]]-Daily_data[[#This Row],[prev_close]])/Daily_data[[#This Row],[prev_close]]*100</f>
        <v>-8.2233206299246075E-2</v>
      </c>
      <c r="O15" s="9">
        <f>Daily_data[[#This Row],[turnover_lacs]]/10000*Daily_data[[#This Row],[deliv_per]]</f>
        <v>1.7974320000000002E-2</v>
      </c>
      <c r="P15" s="8" t="str">
        <f>IF(AND(N15&gt;0,M15&gt;50),"Long Build",IF(AND(N15&lt;0,M15&lt;50),"Long Unwinding",IF(AND(N15&gt;0,M15&lt;50),"Short Covering",IF(AND(N15&lt;0,M15&gt;50),"Short Build",""))))</f>
        <v>Short Build</v>
      </c>
    </row>
    <row r="16" spans="2:16" x14ac:dyDescent="0.3">
      <c r="B16" s="8" t="s">
        <v>771</v>
      </c>
      <c r="C16" s="10">
        <v>45357</v>
      </c>
      <c r="D16" s="8">
        <v>2486.75</v>
      </c>
      <c r="E16" s="8">
        <v>2479.3200000000002</v>
      </c>
      <c r="F16" s="8">
        <v>2498.06</v>
      </c>
      <c r="G16" s="8">
        <v>2476.15</v>
      </c>
      <c r="H16" s="8">
        <v>2497.8000000000002</v>
      </c>
      <c r="I16" s="8">
        <v>68</v>
      </c>
      <c r="J16" s="8">
        <v>1.69</v>
      </c>
      <c r="K16" s="8">
        <v>7</v>
      </c>
      <c r="L16" s="8">
        <v>67</v>
      </c>
      <c r="M16" s="8">
        <v>98.53</v>
      </c>
      <c r="N16" s="9">
        <f>(Daily_data[[#This Row],[close_price]]-Daily_data[[#This Row],[prev_close]])/Daily_data[[#This Row],[prev_close]]*100</f>
        <v>0.44435508193425888</v>
      </c>
      <c r="O16" s="9">
        <f>Daily_data[[#This Row],[turnover_lacs]]/10000*Daily_data[[#This Row],[deliv_per]]</f>
        <v>1.6651569999999997E-2</v>
      </c>
      <c r="P16" s="8" t="str">
        <f>IF(AND(N16&gt;0,M16&gt;50),"Long Build",IF(AND(N16&lt;0,M16&lt;50),"Long Unwinding",IF(AND(N16&gt;0,M16&lt;50),"Short Covering",IF(AND(N16&lt;0,M16&gt;50),"Short Build",""))))</f>
        <v>Long Build</v>
      </c>
    </row>
    <row r="17" spans="2:16" hidden="1" x14ac:dyDescent="0.3">
      <c r="B17" s="8" t="s">
        <v>879</v>
      </c>
      <c r="C17" s="10">
        <v>45357</v>
      </c>
      <c r="D17" s="8">
        <v>18.62</v>
      </c>
      <c r="E17" s="8">
        <v>18.62</v>
      </c>
      <c r="F17" s="8">
        <v>18.690000000000001</v>
      </c>
      <c r="G17" s="8">
        <v>18.46</v>
      </c>
      <c r="H17" s="8">
        <v>18.62</v>
      </c>
      <c r="I17" s="8">
        <v>1107498</v>
      </c>
      <c r="J17" s="8">
        <v>205.41</v>
      </c>
      <c r="K17" s="8">
        <v>272</v>
      </c>
      <c r="L17" s="8">
        <v>1087594</v>
      </c>
      <c r="M17" s="8">
        <v>98.2</v>
      </c>
      <c r="N17" s="9">
        <f>(Daily_data[[#This Row],[close_price]]-Daily_data[[#This Row],[prev_close]])/Daily_data[[#This Row],[prev_close]]*100</f>
        <v>0</v>
      </c>
      <c r="O17" s="9">
        <f>Daily_data[[#This Row],[turnover_lacs]]/10000*Daily_data[[#This Row],[deliv_per]]</f>
        <v>2.0171261999999999</v>
      </c>
      <c r="P17" s="8" t="str">
        <f>IF(AND(N17&gt;0,M17&gt;50),"Long Build",IF(AND(N17&lt;0,M17&lt;50),"Long Unwinding",IF(AND(N17&gt;0,M17&lt;50),"Short Covering",IF(AND(N17&lt;0,M17&gt;50),"Short Build",""))))</f>
        <v/>
      </c>
    </row>
    <row r="18" spans="2:16" x14ac:dyDescent="0.3">
      <c r="B18" s="8" t="s">
        <v>1791</v>
      </c>
      <c r="C18" s="10">
        <v>45357</v>
      </c>
      <c r="D18" s="8">
        <v>23.73</v>
      </c>
      <c r="E18" s="8">
        <v>23.73</v>
      </c>
      <c r="F18" s="8">
        <v>24.05</v>
      </c>
      <c r="G18" s="8">
        <v>23.7</v>
      </c>
      <c r="H18" s="8">
        <v>23.92</v>
      </c>
      <c r="I18" s="8">
        <v>147407</v>
      </c>
      <c r="J18" s="8">
        <v>35.299999999999997</v>
      </c>
      <c r="K18" s="8">
        <v>502</v>
      </c>
      <c r="L18" s="8">
        <v>144550</v>
      </c>
      <c r="M18" s="8">
        <v>98.06</v>
      </c>
      <c r="N18" s="9">
        <f>(Daily_data[[#This Row],[close_price]]-Daily_data[[#This Row],[prev_close]])/Daily_data[[#This Row],[prev_close]]*100</f>
        <v>0.80067425200169107</v>
      </c>
      <c r="O18" s="9">
        <f>Daily_data[[#This Row],[turnover_lacs]]/10000*Daily_data[[#This Row],[deliv_per]]</f>
        <v>0.34615179999999995</v>
      </c>
      <c r="P18" s="8" t="str">
        <f>IF(AND(N18&gt;0,M18&gt;50),"Long Build",IF(AND(N18&lt;0,M18&lt;50),"Long Unwinding",IF(AND(N18&gt;0,M18&lt;50),"Short Covering",IF(AND(N18&lt;0,M18&gt;50),"Short Build",""))))</f>
        <v>Long Build</v>
      </c>
    </row>
    <row r="19" spans="2:16" x14ac:dyDescent="0.3">
      <c r="B19" s="8" t="s">
        <v>462</v>
      </c>
      <c r="C19" s="10">
        <v>45357</v>
      </c>
      <c r="D19" s="8">
        <v>18.149999999999999</v>
      </c>
      <c r="E19" s="8">
        <v>19.05</v>
      </c>
      <c r="F19" s="8">
        <v>19.05</v>
      </c>
      <c r="G19" s="8">
        <v>19.05</v>
      </c>
      <c r="H19" s="8">
        <v>19.05</v>
      </c>
      <c r="I19" s="8">
        <v>21255</v>
      </c>
      <c r="J19" s="8">
        <v>4.05</v>
      </c>
      <c r="K19" s="8">
        <v>123</v>
      </c>
      <c r="L19" s="8">
        <v>20815</v>
      </c>
      <c r="M19" s="8">
        <v>97.93</v>
      </c>
      <c r="N19" s="9">
        <f>(Daily_data[[#This Row],[close_price]]-Daily_data[[#This Row],[prev_close]])/Daily_data[[#This Row],[prev_close]]*100</f>
        <v>4.9586776859504251</v>
      </c>
      <c r="O19" s="9">
        <f>Daily_data[[#This Row],[turnover_lacs]]/10000*Daily_data[[#This Row],[deliv_per]]</f>
        <v>3.966165E-2</v>
      </c>
      <c r="P19" s="8" t="str">
        <f>IF(AND(N19&gt;0,M19&gt;50),"Long Build",IF(AND(N19&lt;0,M19&lt;50),"Long Unwinding",IF(AND(N19&gt;0,M19&lt;50),"Short Covering",IF(AND(N19&lt;0,M19&gt;50),"Short Build",""))))</f>
        <v>Long Build</v>
      </c>
    </row>
    <row r="20" spans="2:16" x14ac:dyDescent="0.3">
      <c r="B20" s="8" t="s">
        <v>620</v>
      </c>
      <c r="C20" s="10">
        <v>45357</v>
      </c>
      <c r="D20" s="8">
        <v>48.1</v>
      </c>
      <c r="E20" s="8">
        <v>48.11</v>
      </c>
      <c r="F20" s="8">
        <v>48.73</v>
      </c>
      <c r="G20" s="8">
        <v>48.03</v>
      </c>
      <c r="H20" s="8">
        <v>48.55</v>
      </c>
      <c r="I20" s="8">
        <v>591569</v>
      </c>
      <c r="J20" s="8">
        <v>286.91000000000003</v>
      </c>
      <c r="K20" s="8">
        <v>315</v>
      </c>
      <c r="L20" s="8">
        <v>576137</v>
      </c>
      <c r="M20" s="8">
        <v>97.39</v>
      </c>
      <c r="N20" s="9">
        <f>(Daily_data[[#This Row],[close_price]]-Daily_data[[#This Row],[prev_close]])/Daily_data[[#This Row],[prev_close]]*100</f>
        <v>0.93555093555092661</v>
      </c>
      <c r="O20" s="9">
        <f>Daily_data[[#This Row],[turnover_lacs]]/10000*Daily_data[[#This Row],[deliv_per]]</f>
        <v>2.7942164900000002</v>
      </c>
      <c r="P20" s="8" t="str">
        <f>IF(AND(N20&gt;0,M20&gt;50),"Long Build",IF(AND(N20&lt;0,M20&lt;50),"Long Unwinding",IF(AND(N20&gt;0,M20&lt;50),"Short Covering",IF(AND(N20&lt;0,M20&gt;50),"Short Build",""))))</f>
        <v>Long Build</v>
      </c>
    </row>
    <row r="21" spans="2:16" hidden="1" x14ac:dyDescent="0.3">
      <c r="B21" s="8" t="s">
        <v>1813</v>
      </c>
      <c r="C21" s="10">
        <v>45357</v>
      </c>
      <c r="D21" s="8">
        <v>8.9499999999999993</v>
      </c>
      <c r="E21" s="8">
        <v>9</v>
      </c>
      <c r="F21" s="8">
        <v>9</v>
      </c>
      <c r="G21" s="8">
        <v>8.5</v>
      </c>
      <c r="H21" s="8">
        <v>8.5</v>
      </c>
      <c r="I21" s="8">
        <v>334905</v>
      </c>
      <c r="J21" s="8">
        <v>28.55</v>
      </c>
      <c r="K21" s="8">
        <v>600</v>
      </c>
      <c r="L21" s="8">
        <v>325831</v>
      </c>
      <c r="M21" s="8">
        <v>97.29</v>
      </c>
      <c r="N21" s="9">
        <f>(Daily_data[[#This Row],[close_price]]-Daily_data[[#This Row],[prev_close]])/Daily_data[[#This Row],[prev_close]]*100</f>
        <v>-5.027932960893847</v>
      </c>
      <c r="O21" s="9">
        <f>Daily_data[[#This Row],[turnover_lacs]]/10000*Daily_data[[#This Row],[deliv_per]]</f>
        <v>0.27776295000000001</v>
      </c>
      <c r="P21" s="8" t="str">
        <f>IF(AND(N21&gt;0,M21&gt;50),"Long Build",IF(AND(N21&lt;0,M21&lt;50),"Long Unwinding",IF(AND(N21&gt;0,M21&lt;50),"Short Covering",IF(AND(N21&lt;0,M21&gt;50),"Short Build",""))))</f>
        <v>Short Build</v>
      </c>
    </row>
    <row r="22" spans="2:16" hidden="1" x14ac:dyDescent="0.3">
      <c r="B22" s="8" t="s">
        <v>1041</v>
      </c>
      <c r="C22" s="10">
        <v>45357</v>
      </c>
      <c r="D22" s="8">
        <v>54.68</v>
      </c>
      <c r="E22" s="8">
        <v>54.67</v>
      </c>
      <c r="F22" s="8">
        <v>54.73</v>
      </c>
      <c r="G22" s="8">
        <v>54.62</v>
      </c>
      <c r="H22" s="8">
        <v>54.62</v>
      </c>
      <c r="I22" s="8">
        <v>40770</v>
      </c>
      <c r="J22" s="8">
        <v>22.31</v>
      </c>
      <c r="K22" s="8">
        <v>79</v>
      </c>
      <c r="L22" s="8">
        <v>39633</v>
      </c>
      <c r="M22" s="8">
        <v>97.21</v>
      </c>
      <c r="N22" s="9">
        <f>(Daily_data[[#This Row],[close_price]]-Daily_data[[#This Row],[prev_close]])/Daily_data[[#This Row],[prev_close]]*100</f>
        <v>-0.10972933430870935</v>
      </c>
      <c r="O22" s="9">
        <f>Daily_data[[#This Row],[turnover_lacs]]/10000*Daily_data[[#This Row],[deliv_per]]</f>
        <v>0.21687550999999997</v>
      </c>
      <c r="P22" s="8" t="str">
        <f>IF(AND(N22&gt;0,M22&gt;50),"Long Build",IF(AND(N22&lt;0,M22&lt;50),"Long Unwinding",IF(AND(N22&gt;0,M22&lt;50),"Short Covering",IF(AND(N22&lt;0,M22&gt;50),"Short Build",""))))</f>
        <v>Short Build</v>
      </c>
    </row>
    <row r="23" spans="2:16" x14ac:dyDescent="0.3">
      <c r="B23" s="8" t="s">
        <v>626</v>
      </c>
      <c r="C23" s="10">
        <v>45357</v>
      </c>
      <c r="D23" s="8">
        <v>81.41</v>
      </c>
      <c r="E23" s="8">
        <v>81.42</v>
      </c>
      <c r="F23" s="8">
        <v>81.739999999999995</v>
      </c>
      <c r="G23" s="8">
        <v>80.88</v>
      </c>
      <c r="H23" s="8">
        <v>81.55</v>
      </c>
      <c r="I23" s="8">
        <v>89695</v>
      </c>
      <c r="J23" s="8">
        <v>72.8</v>
      </c>
      <c r="K23" s="8">
        <v>302</v>
      </c>
      <c r="L23" s="8">
        <v>87072</v>
      </c>
      <c r="M23" s="8">
        <v>97.08</v>
      </c>
      <c r="N23" s="9">
        <f>(Daily_data[[#This Row],[close_price]]-Daily_data[[#This Row],[prev_close]])/Daily_data[[#This Row],[prev_close]]*100</f>
        <v>0.17196904557179776</v>
      </c>
      <c r="O23" s="9">
        <f>Daily_data[[#This Row],[turnover_lacs]]/10000*Daily_data[[#This Row],[deliv_per]]</f>
        <v>0.70674239999999999</v>
      </c>
      <c r="P23" s="8" t="str">
        <f>IF(AND(N23&gt;0,M23&gt;50),"Long Build",IF(AND(N23&lt;0,M23&lt;50),"Long Unwinding",IF(AND(N23&gt;0,M23&lt;50),"Short Covering",IF(AND(N23&lt;0,M23&gt;50),"Short Build",""))))</f>
        <v>Long Build</v>
      </c>
    </row>
    <row r="24" spans="2:16" hidden="1" x14ac:dyDescent="0.3">
      <c r="B24" s="8" t="s">
        <v>420</v>
      </c>
      <c r="C24" s="10">
        <v>45357</v>
      </c>
      <c r="D24" s="8">
        <v>1189.29</v>
      </c>
      <c r="E24" s="8">
        <v>1224.95</v>
      </c>
      <c r="F24" s="8">
        <v>1224.95</v>
      </c>
      <c r="G24" s="8">
        <v>1188.81</v>
      </c>
      <c r="H24" s="8">
        <v>1189.0899999999999</v>
      </c>
      <c r="I24" s="8">
        <v>5142</v>
      </c>
      <c r="J24" s="8">
        <v>61.15</v>
      </c>
      <c r="K24" s="8">
        <v>72</v>
      </c>
      <c r="L24" s="8">
        <v>4978</v>
      </c>
      <c r="M24" s="8">
        <v>96.81</v>
      </c>
      <c r="N24" s="9">
        <f>(Daily_data[[#This Row],[close_price]]-Daily_data[[#This Row],[prev_close]])/Daily_data[[#This Row],[prev_close]]*100</f>
        <v>-1.681675621589734E-2</v>
      </c>
      <c r="O24" s="9">
        <f>Daily_data[[#This Row],[turnover_lacs]]/10000*Daily_data[[#This Row],[deliv_per]]</f>
        <v>0.59199314999999997</v>
      </c>
      <c r="P24" s="8" t="str">
        <f>IF(AND(N24&gt;0,M24&gt;50),"Long Build",IF(AND(N24&lt;0,M24&lt;50),"Long Unwinding",IF(AND(N24&gt;0,M24&lt;50),"Short Covering",IF(AND(N24&lt;0,M24&gt;50),"Short Build",""))))</f>
        <v>Short Build</v>
      </c>
    </row>
    <row r="25" spans="2:16" x14ac:dyDescent="0.3">
      <c r="B25" s="8" t="s">
        <v>1057</v>
      </c>
      <c r="C25" s="10">
        <v>45357</v>
      </c>
      <c r="D25" s="8">
        <v>20.399999999999999</v>
      </c>
      <c r="E25" s="8">
        <v>20.39</v>
      </c>
      <c r="F25" s="8">
        <v>20.48</v>
      </c>
      <c r="G25" s="8">
        <v>20.260000000000002</v>
      </c>
      <c r="H25" s="8">
        <v>20.420000000000002</v>
      </c>
      <c r="I25" s="8">
        <v>716363</v>
      </c>
      <c r="J25" s="8">
        <v>145.76</v>
      </c>
      <c r="K25" s="8">
        <v>828</v>
      </c>
      <c r="L25" s="8">
        <v>692719</v>
      </c>
      <c r="M25" s="8">
        <v>96.7</v>
      </c>
      <c r="N25" s="9">
        <f>(Daily_data[[#This Row],[close_price]]-Daily_data[[#This Row],[prev_close]])/Daily_data[[#This Row],[prev_close]]*100</f>
        <v>9.8039215686289843E-2</v>
      </c>
      <c r="O25" s="9">
        <f>Daily_data[[#This Row],[turnover_lacs]]/10000*Daily_data[[#This Row],[deliv_per]]</f>
        <v>1.4094992</v>
      </c>
      <c r="P25" s="8" t="str">
        <f>IF(AND(N25&gt;0,M25&gt;50),"Long Build",IF(AND(N25&lt;0,M25&lt;50),"Long Unwinding",IF(AND(N25&gt;0,M25&lt;50),"Short Covering",IF(AND(N25&lt;0,M25&gt;50),"Short Build",""))))</f>
        <v>Long Build</v>
      </c>
    </row>
    <row r="26" spans="2:16" hidden="1" x14ac:dyDescent="0.3">
      <c r="B26" s="8" t="s">
        <v>1102</v>
      </c>
      <c r="C26" s="10">
        <v>45357</v>
      </c>
      <c r="D26" s="8">
        <v>1865.65</v>
      </c>
      <c r="E26" s="8">
        <v>1840.45</v>
      </c>
      <c r="F26" s="8">
        <v>1865</v>
      </c>
      <c r="G26" s="8">
        <v>1840</v>
      </c>
      <c r="H26" s="8">
        <v>1840.1</v>
      </c>
      <c r="I26" s="8">
        <v>90</v>
      </c>
      <c r="J26" s="8">
        <v>1.66</v>
      </c>
      <c r="K26" s="8">
        <v>14</v>
      </c>
      <c r="L26" s="8">
        <v>87</v>
      </c>
      <c r="M26" s="8">
        <v>96.67</v>
      </c>
      <c r="N26" s="9">
        <f>(Daily_data[[#This Row],[close_price]]-Daily_data[[#This Row],[prev_close]])/Daily_data[[#This Row],[prev_close]]*100</f>
        <v>-1.3694958861522892</v>
      </c>
      <c r="O26" s="9">
        <f>Daily_data[[#This Row],[turnover_lacs]]/10000*Daily_data[[#This Row],[deliv_per]]</f>
        <v>1.6047220000000001E-2</v>
      </c>
      <c r="P26" s="8" t="str">
        <f>IF(AND(N26&gt;0,M26&gt;50),"Long Build",IF(AND(N26&lt;0,M26&lt;50),"Long Unwinding",IF(AND(N26&gt;0,M26&lt;50),"Short Covering",IF(AND(N26&lt;0,M26&gt;50),"Short Build",""))))</f>
        <v>Short Build</v>
      </c>
    </row>
    <row r="27" spans="2:16" x14ac:dyDescent="0.3">
      <c r="B27" s="8" t="s">
        <v>1427</v>
      </c>
      <c r="C27" s="10">
        <v>45357</v>
      </c>
      <c r="D27" s="8">
        <v>233.48</v>
      </c>
      <c r="E27" s="8">
        <v>233.74</v>
      </c>
      <c r="F27" s="8">
        <v>235.19</v>
      </c>
      <c r="G27" s="8">
        <v>232.55</v>
      </c>
      <c r="H27" s="8">
        <v>234.98</v>
      </c>
      <c r="I27" s="8">
        <v>1570585</v>
      </c>
      <c r="J27" s="8">
        <v>3663.46</v>
      </c>
      <c r="K27" s="8">
        <v>7957</v>
      </c>
      <c r="L27" s="8">
        <v>1517918</v>
      </c>
      <c r="M27" s="8">
        <v>96.65</v>
      </c>
      <c r="N27" s="9">
        <f>(Daily_data[[#This Row],[close_price]]-Daily_data[[#This Row],[prev_close]])/Daily_data[[#This Row],[prev_close]]*100</f>
        <v>0.64245331505910575</v>
      </c>
      <c r="O27" s="9">
        <f>Daily_data[[#This Row],[turnover_lacs]]/10000*Daily_data[[#This Row],[deliv_per]]</f>
        <v>35.407340900000001</v>
      </c>
      <c r="P27" s="8" t="str">
        <f>IF(AND(N27&gt;0,M27&gt;50),"Long Build",IF(AND(N27&lt;0,M27&lt;50),"Long Unwinding",IF(AND(N27&gt;0,M27&lt;50),"Short Covering",IF(AND(N27&lt;0,M27&gt;50),"Short Build",""))))</f>
        <v>Long Build</v>
      </c>
    </row>
    <row r="28" spans="2:16" x14ac:dyDescent="0.3">
      <c r="B28" s="8" t="s">
        <v>1421</v>
      </c>
      <c r="C28" s="10">
        <v>45357</v>
      </c>
      <c r="D28" s="8">
        <v>824.82</v>
      </c>
      <c r="E28" s="8">
        <v>822.38</v>
      </c>
      <c r="F28" s="8">
        <v>828.23</v>
      </c>
      <c r="G28" s="8">
        <v>820</v>
      </c>
      <c r="H28" s="8">
        <v>826.29</v>
      </c>
      <c r="I28" s="8">
        <v>17723</v>
      </c>
      <c r="J28" s="8">
        <v>145.87</v>
      </c>
      <c r="K28" s="8">
        <v>150</v>
      </c>
      <c r="L28" s="8">
        <v>17086</v>
      </c>
      <c r="M28" s="8">
        <v>96.41</v>
      </c>
      <c r="N28" s="9">
        <f>(Daily_data[[#This Row],[close_price]]-Daily_data[[#This Row],[prev_close]])/Daily_data[[#This Row],[prev_close]]*100</f>
        <v>0.17822070269876014</v>
      </c>
      <c r="O28" s="9">
        <f>Daily_data[[#This Row],[turnover_lacs]]/10000*Daily_data[[#This Row],[deliv_per]]</f>
        <v>1.4063326700000001</v>
      </c>
      <c r="P28" s="8" t="str">
        <f>IF(AND(N28&gt;0,M28&gt;50),"Long Build",IF(AND(N28&lt;0,M28&lt;50),"Long Unwinding",IF(AND(N28&gt;0,M28&lt;50),"Short Covering",IF(AND(N28&lt;0,M28&gt;50),"Short Build",""))))</f>
        <v>Long Build</v>
      </c>
    </row>
    <row r="29" spans="2:16" x14ac:dyDescent="0.3">
      <c r="B29" s="8" t="s">
        <v>557</v>
      </c>
      <c r="C29" s="10">
        <v>45357</v>
      </c>
      <c r="D29" s="8">
        <v>54.8</v>
      </c>
      <c r="E29" s="8">
        <v>55.05</v>
      </c>
      <c r="F29" s="8">
        <v>55.1</v>
      </c>
      <c r="G29" s="8">
        <v>54.65</v>
      </c>
      <c r="H29" s="8">
        <v>55.05</v>
      </c>
      <c r="I29" s="8">
        <v>203668</v>
      </c>
      <c r="J29" s="8">
        <v>111.96</v>
      </c>
      <c r="K29" s="8">
        <v>599</v>
      </c>
      <c r="L29" s="8">
        <v>196222</v>
      </c>
      <c r="M29" s="8">
        <v>96.34</v>
      </c>
      <c r="N29" s="9">
        <f>(Daily_data[[#This Row],[close_price]]-Daily_data[[#This Row],[prev_close]])/Daily_data[[#This Row],[prev_close]]*100</f>
        <v>0.45620437956204385</v>
      </c>
      <c r="O29" s="9">
        <f>Daily_data[[#This Row],[turnover_lacs]]/10000*Daily_data[[#This Row],[deliv_per]]</f>
        <v>1.0786226400000001</v>
      </c>
      <c r="P29" s="8" t="str">
        <f>IF(AND(N29&gt;0,M29&gt;50),"Long Build",IF(AND(N29&lt;0,M29&lt;50),"Long Unwinding",IF(AND(N29&gt;0,M29&lt;50),"Short Covering",IF(AND(N29&lt;0,M29&gt;50),"Short Build",""))))</f>
        <v>Long Build</v>
      </c>
    </row>
    <row r="30" spans="2:16" x14ac:dyDescent="0.3">
      <c r="B30" s="8" t="s">
        <v>426</v>
      </c>
      <c r="C30" s="10">
        <v>45357</v>
      </c>
      <c r="D30" s="8">
        <v>65.900000000000006</v>
      </c>
      <c r="E30" s="8">
        <v>66</v>
      </c>
      <c r="F30" s="8">
        <v>66.599999999999994</v>
      </c>
      <c r="G30" s="8">
        <v>65.400000000000006</v>
      </c>
      <c r="H30" s="8">
        <v>66</v>
      </c>
      <c r="I30" s="8">
        <v>10130</v>
      </c>
      <c r="J30" s="8">
        <v>6.69</v>
      </c>
      <c r="K30" s="8">
        <v>52</v>
      </c>
      <c r="L30" s="8">
        <v>9747</v>
      </c>
      <c r="M30" s="8">
        <v>96.22</v>
      </c>
      <c r="N30" s="9">
        <f>(Daily_data[[#This Row],[close_price]]-Daily_data[[#This Row],[prev_close]])/Daily_data[[#This Row],[prev_close]]*100</f>
        <v>0.15174506828527209</v>
      </c>
      <c r="O30" s="9">
        <f>Daily_data[[#This Row],[turnover_lacs]]/10000*Daily_data[[#This Row],[deliv_per]]</f>
        <v>6.437118E-2</v>
      </c>
      <c r="P30" s="8" t="str">
        <f>IF(AND(N30&gt;0,M30&gt;50),"Long Build",IF(AND(N30&lt;0,M30&lt;50),"Long Unwinding",IF(AND(N30&gt;0,M30&lt;50),"Short Covering",IF(AND(N30&lt;0,M30&gt;50),"Short Build",""))))</f>
        <v>Long Build</v>
      </c>
    </row>
    <row r="31" spans="2:16" hidden="1" x14ac:dyDescent="0.3">
      <c r="B31" s="8" t="s">
        <v>1118</v>
      </c>
      <c r="C31" s="10">
        <v>45357</v>
      </c>
      <c r="D31" s="8">
        <v>608.14</v>
      </c>
      <c r="E31" s="8">
        <v>605.5</v>
      </c>
      <c r="F31" s="8">
        <v>607.12</v>
      </c>
      <c r="G31" s="8">
        <v>596.08000000000004</v>
      </c>
      <c r="H31" s="8">
        <v>607.02</v>
      </c>
      <c r="I31" s="8">
        <v>11616</v>
      </c>
      <c r="J31" s="8">
        <v>70.41</v>
      </c>
      <c r="K31" s="8">
        <v>120</v>
      </c>
      <c r="L31" s="8">
        <v>11167</v>
      </c>
      <c r="M31" s="8">
        <v>96.13</v>
      </c>
      <c r="N31" s="9">
        <f>(Daily_data[[#This Row],[close_price]]-Daily_data[[#This Row],[prev_close]])/Daily_data[[#This Row],[prev_close]]*100</f>
        <v>-0.1841681191830836</v>
      </c>
      <c r="O31" s="9">
        <f>Daily_data[[#This Row],[turnover_lacs]]/10000*Daily_data[[#This Row],[deliv_per]]</f>
        <v>0.67685132999999997</v>
      </c>
      <c r="P31" s="8" t="str">
        <f>IF(AND(N31&gt;0,M31&gt;50),"Long Build",IF(AND(N31&lt;0,M31&lt;50),"Long Unwinding",IF(AND(N31&gt;0,M31&lt;50),"Short Covering",IF(AND(N31&lt;0,M31&gt;50),"Short Build",""))))</f>
        <v>Short Build</v>
      </c>
    </row>
    <row r="32" spans="2:16" x14ac:dyDescent="0.3">
      <c r="B32" s="8" t="s">
        <v>1406</v>
      </c>
      <c r="C32" s="10">
        <v>45357</v>
      </c>
      <c r="D32" s="8">
        <v>198.8</v>
      </c>
      <c r="E32" s="8">
        <v>198.8</v>
      </c>
      <c r="F32" s="8">
        <v>199.87</v>
      </c>
      <c r="G32" s="8">
        <v>196.16</v>
      </c>
      <c r="H32" s="8">
        <v>199</v>
      </c>
      <c r="I32" s="8">
        <v>4348</v>
      </c>
      <c r="J32" s="8">
        <v>8.6</v>
      </c>
      <c r="K32" s="8">
        <v>99</v>
      </c>
      <c r="L32" s="8">
        <v>4178</v>
      </c>
      <c r="M32" s="8">
        <v>96.09</v>
      </c>
      <c r="N32" s="9">
        <f>(Daily_data[[#This Row],[close_price]]-Daily_data[[#This Row],[prev_close]])/Daily_data[[#This Row],[prev_close]]*100</f>
        <v>0.10060362173037658</v>
      </c>
      <c r="O32" s="9">
        <f>Daily_data[[#This Row],[turnover_lacs]]/10000*Daily_data[[#This Row],[deliv_per]]</f>
        <v>8.26374E-2</v>
      </c>
      <c r="P32" s="8" t="str">
        <f>IF(AND(N32&gt;0,M32&gt;50),"Long Build",IF(AND(N32&lt;0,M32&lt;50),"Long Unwinding",IF(AND(N32&gt;0,M32&lt;50),"Short Covering",IF(AND(N32&lt;0,M32&gt;50),"Short Build",""))))</f>
        <v>Long Build</v>
      </c>
    </row>
    <row r="33" spans="2:16" x14ac:dyDescent="0.3">
      <c r="B33" s="8" t="s">
        <v>578</v>
      </c>
      <c r="C33" s="10">
        <v>45357</v>
      </c>
      <c r="D33" s="8">
        <v>25.84</v>
      </c>
      <c r="E33" s="8">
        <v>25.8</v>
      </c>
      <c r="F33" s="8">
        <v>25.99</v>
      </c>
      <c r="G33" s="8">
        <v>25.02</v>
      </c>
      <c r="H33" s="8">
        <v>25.95</v>
      </c>
      <c r="I33" s="8">
        <v>527</v>
      </c>
      <c r="J33" s="8">
        <v>0.14000000000000001</v>
      </c>
      <c r="K33" s="8">
        <v>52</v>
      </c>
      <c r="L33" s="8">
        <v>505</v>
      </c>
      <c r="M33" s="8">
        <v>95.83</v>
      </c>
      <c r="N33" s="9">
        <f>(Daily_data[[#This Row],[close_price]]-Daily_data[[#This Row],[prev_close]])/Daily_data[[#This Row],[prev_close]]*100</f>
        <v>0.42569659442724239</v>
      </c>
      <c r="O33" s="9">
        <f>Daily_data[[#This Row],[turnover_lacs]]/10000*Daily_data[[#This Row],[deliv_per]]</f>
        <v>1.3416200000000002E-3</v>
      </c>
      <c r="P33" s="8" t="str">
        <f>IF(AND(N33&gt;0,M33&gt;50),"Long Build",IF(AND(N33&lt;0,M33&lt;50),"Long Unwinding",IF(AND(N33&gt;0,M33&lt;50),"Short Covering",IF(AND(N33&lt;0,M33&gt;50),"Short Build",""))))</f>
        <v>Long Build</v>
      </c>
    </row>
    <row r="34" spans="2:16" x14ac:dyDescent="0.3">
      <c r="B34" s="8" t="s">
        <v>156</v>
      </c>
      <c r="C34" s="10">
        <v>45357</v>
      </c>
      <c r="D34" s="8">
        <v>482.7</v>
      </c>
      <c r="E34" s="8">
        <v>482.3</v>
      </c>
      <c r="F34" s="8">
        <v>488.59</v>
      </c>
      <c r="G34" s="8">
        <v>481.25</v>
      </c>
      <c r="H34" s="8">
        <v>486.05</v>
      </c>
      <c r="I34" s="8">
        <v>2874</v>
      </c>
      <c r="J34" s="8">
        <v>13.97</v>
      </c>
      <c r="K34" s="8">
        <v>170</v>
      </c>
      <c r="L34" s="8">
        <v>2751</v>
      </c>
      <c r="M34" s="8">
        <v>95.72</v>
      </c>
      <c r="N34" s="9">
        <f>(Daily_data[[#This Row],[close_price]]-Daily_data[[#This Row],[prev_close]])/Daily_data[[#This Row],[prev_close]]*100</f>
        <v>0.69401284441682676</v>
      </c>
      <c r="O34" s="9">
        <f>Daily_data[[#This Row],[turnover_lacs]]/10000*Daily_data[[#This Row],[deliv_per]]</f>
        <v>0.13372084000000001</v>
      </c>
      <c r="P34" s="8" t="str">
        <f>IF(AND(N34&gt;0,M34&gt;50),"Long Build",IF(AND(N34&lt;0,M34&lt;50),"Long Unwinding",IF(AND(N34&gt;0,M34&lt;50),"Short Covering",IF(AND(N34&lt;0,M34&gt;50),"Short Build",""))))</f>
        <v>Long Build</v>
      </c>
    </row>
    <row r="35" spans="2:16" hidden="1" x14ac:dyDescent="0.3">
      <c r="B35" s="8" t="s">
        <v>1793</v>
      </c>
      <c r="C35" s="10">
        <v>45357</v>
      </c>
      <c r="D35" s="8">
        <v>71.64</v>
      </c>
      <c r="E35" s="8">
        <v>71.680000000000007</v>
      </c>
      <c r="F35" s="8">
        <v>71.680000000000007</v>
      </c>
      <c r="G35" s="8">
        <v>70.5</v>
      </c>
      <c r="H35" s="8">
        <v>71.099999999999994</v>
      </c>
      <c r="I35" s="8">
        <v>9516</v>
      </c>
      <c r="J35" s="8">
        <v>6.77</v>
      </c>
      <c r="K35" s="8">
        <v>88</v>
      </c>
      <c r="L35" s="8">
        <v>9097</v>
      </c>
      <c r="M35" s="8">
        <v>95.6</v>
      </c>
      <c r="N35" s="9">
        <f>(Daily_data[[#This Row],[close_price]]-Daily_data[[#This Row],[prev_close]])/Daily_data[[#This Row],[prev_close]]*100</f>
        <v>-0.75376884422111423</v>
      </c>
      <c r="O35" s="9">
        <f>Daily_data[[#This Row],[turnover_lacs]]/10000*Daily_data[[#This Row],[deliv_per]]</f>
        <v>6.4721199999999993E-2</v>
      </c>
      <c r="P35" s="8" t="str">
        <f>IF(AND(N35&gt;0,M35&gt;50),"Long Build",IF(AND(N35&lt;0,M35&lt;50),"Long Unwinding",IF(AND(N35&gt;0,M35&lt;50),"Short Covering",IF(AND(N35&lt;0,M35&gt;50),"Short Build",""))))</f>
        <v>Short Build</v>
      </c>
    </row>
    <row r="36" spans="2:16" x14ac:dyDescent="0.3">
      <c r="B36" s="8" t="s">
        <v>947</v>
      </c>
      <c r="C36" s="10">
        <v>45357</v>
      </c>
      <c r="D36" s="8">
        <v>19.670000000000002</v>
      </c>
      <c r="E36" s="8">
        <v>20.25</v>
      </c>
      <c r="F36" s="8">
        <v>20.25</v>
      </c>
      <c r="G36" s="8">
        <v>19.510000000000002</v>
      </c>
      <c r="H36" s="8">
        <v>19.79</v>
      </c>
      <c r="I36" s="8">
        <v>2265447</v>
      </c>
      <c r="J36" s="8">
        <v>444.93</v>
      </c>
      <c r="K36" s="8">
        <v>1252</v>
      </c>
      <c r="L36" s="8">
        <v>2165369</v>
      </c>
      <c r="M36" s="8">
        <v>95.58</v>
      </c>
      <c r="N36" s="9">
        <f>(Daily_data[[#This Row],[close_price]]-Daily_data[[#This Row],[prev_close]])/Daily_data[[#This Row],[prev_close]]*100</f>
        <v>0.61006609049312366</v>
      </c>
      <c r="O36" s="9">
        <f>Daily_data[[#This Row],[turnover_lacs]]/10000*Daily_data[[#This Row],[deliv_per]]</f>
        <v>4.25264094</v>
      </c>
      <c r="P36" s="8" t="str">
        <f>IF(AND(N36&gt;0,M36&gt;50),"Long Build",IF(AND(N36&lt;0,M36&lt;50),"Long Unwinding",IF(AND(N36&gt;0,M36&lt;50),"Short Covering",IF(AND(N36&lt;0,M36&gt;50),"Short Build",""))))</f>
        <v>Long Build</v>
      </c>
    </row>
    <row r="37" spans="2:16" x14ac:dyDescent="0.3">
      <c r="B37" s="8" t="s">
        <v>260</v>
      </c>
      <c r="C37" s="10">
        <v>45357</v>
      </c>
      <c r="D37" s="8">
        <v>72.34</v>
      </c>
      <c r="E37" s="8">
        <v>73.5</v>
      </c>
      <c r="F37" s="8">
        <v>73.5</v>
      </c>
      <c r="G37" s="8">
        <v>71.97</v>
      </c>
      <c r="H37" s="8">
        <v>72.540000000000006</v>
      </c>
      <c r="I37" s="8">
        <v>773</v>
      </c>
      <c r="J37" s="8">
        <v>0.56000000000000005</v>
      </c>
      <c r="K37" s="8">
        <v>56</v>
      </c>
      <c r="L37" s="8">
        <v>738</v>
      </c>
      <c r="M37" s="8">
        <v>95.47</v>
      </c>
      <c r="N37" s="9">
        <f>(Daily_data[[#This Row],[close_price]]-Daily_data[[#This Row],[prev_close]])/Daily_data[[#This Row],[prev_close]]*100</f>
        <v>0.27647221454244242</v>
      </c>
      <c r="O37" s="9">
        <f>Daily_data[[#This Row],[turnover_lacs]]/10000*Daily_data[[#This Row],[deliv_per]]</f>
        <v>5.3463200000000008E-3</v>
      </c>
      <c r="P37" s="8" t="str">
        <f>IF(AND(N37&gt;0,M37&gt;50),"Long Build",IF(AND(N37&lt;0,M37&lt;50),"Long Unwinding",IF(AND(N37&gt;0,M37&lt;50),"Short Covering",IF(AND(N37&lt;0,M37&gt;50),"Short Build",""))))</f>
        <v>Long Build</v>
      </c>
    </row>
    <row r="38" spans="2:16" x14ac:dyDescent="0.3">
      <c r="B38" s="8" t="s">
        <v>935</v>
      </c>
      <c r="C38" s="10">
        <v>45357</v>
      </c>
      <c r="D38" s="8">
        <v>100.93</v>
      </c>
      <c r="E38" s="8">
        <v>100.94</v>
      </c>
      <c r="F38" s="8">
        <v>100.96</v>
      </c>
      <c r="G38" s="8">
        <v>100.94</v>
      </c>
      <c r="H38" s="8">
        <v>100.95</v>
      </c>
      <c r="I38" s="8">
        <v>1311421</v>
      </c>
      <c r="J38" s="8">
        <v>1323.99</v>
      </c>
      <c r="K38" s="8">
        <v>490</v>
      </c>
      <c r="L38" s="8">
        <v>1244957</v>
      </c>
      <c r="M38" s="8">
        <v>94.93</v>
      </c>
      <c r="N38" s="9">
        <f>(Daily_data[[#This Row],[close_price]]-Daily_data[[#This Row],[prev_close]])/Daily_data[[#This Row],[prev_close]]*100</f>
        <v>1.9815713861087905E-2</v>
      </c>
      <c r="O38" s="9">
        <f>Daily_data[[#This Row],[turnover_lacs]]/10000*Daily_data[[#This Row],[deliv_per]]</f>
        <v>12.568637069999999</v>
      </c>
      <c r="P38" s="8" t="str">
        <f>IF(AND(N38&gt;0,M38&gt;50),"Long Build",IF(AND(N38&lt;0,M38&lt;50),"Long Unwinding",IF(AND(N38&gt;0,M38&lt;50),"Short Covering",IF(AND(N38&lt;0,M38&gt;50),"Short Build",""))))</f>
        <v>Long Build</v>
      </c>
    </row>
    <row r="39" spans="2:16" hidden="1" x14ac:dyDescent="0.3">
      <c r="B39" s="8" t="s">
        <v>924</v>
      </c>
      <c r="C39" s="10">
        <v>45357</v>
      </c>
      <c r="D39" s="8">
        <v>5881.4</v>
      </c>
      <c r="E39" s="8">
        <v>5879.15</v>
      </c>
      <c r="F39" s="8">
        <v>5901.05</v>
      </c>
      <c r="G39" s="8">
        <v>5856</v>
      </c>
      <c r="H39" s="8">
        <v>5880</v>
      </c>
      <c r="I39" s="8">
        <v>830</v>
      </c>
      <c r="J39" s="8">
        <v>48.8</v>
      </c>
      <c r="K39" s="8">
        <v>179</v>
      </c>
      <c r="L39" s="8">
        <v>787</v>
      </c>
      <c r="M39" s="8">
        <v>94.82</v>
      </c>
      <c r="N39" s="9">
        <f>(Daily_data[[#This Row],[close_price]]-Daily_data[[#This Row],[prev_close]])/Daily_data[[#This Row],[prev_close]]*100</f>
        <v>-2.3803856224702217E-2</v>
      </c>
      <c r="O39" s="9">
        <f>Daily_data[[#This Row],[turnover_lacs]]/10000*Daily_data[[#This Row],[deliv_per]]</f>
        <v>0.46272159999999996</v>
      </c>
      <c r="P39" s="8" t="str">
        <f>IF(AND(N39&gt;0,M39&gt;50),"Long Build",IF(AND(N39&lt;0,M39&lt;50),"Long Unwinding",IF(AND(N39&gt;0,M39&lt;50),"Short Covering",IF(AND(N39&lt;0,M39&gt;50),"Short Build",""))))</f>
        <v>Short Build</v>
      </c>
    </row>
    <row r="40" spans="2:16" x14ac:dyDescent="0.3">
      <c r="B40" s="8" t="s">
        <v>876</v>
      </c>
      <c r="C40" s="10">
        <v>45357</v>
      </c>
      <c r="D40" s="8">
        <v>54.79</v>
      </c>
      <c r="E40" s="8">
        <v>54.78</v>
      </c>
      <c r="F40" s="8">
        <v>54.93</v>
      </c>
      <c r="G40" s="8">
        <v>54.71</v>
      </c>
      <c r="H40" s="8">
        <v>54.88</v>
      </c>
      <c r="I40" s="8">
        <v>264194</v>
      </c>
      <c r="J40" s="8">
        <v>144.94999999999999</v>
      </c>
      <c r="K40" s="8">
        <v>1662</v>
      </c>
      <c r="L40" s="8">
        <v>248464</v>
      </c>
      <c r="M40" s="8">
        <v>94.05</v>
      </c>
      <c r="N40" s="9">
        <f>(Daily_data[[#This Row],[close_price]]-Daily_data[[#This Row],[prev_close]])/Daily_data[[#This Row],[prev_close]]*100</f>
        <v>0.16426355174302504</v>
      </c>
      <c r="O40" s="9">
        <f>Daily_data[[#This Row],[turnover_lacs]]/10000*Daily_data[[#This Row],[deliv_per]]</f>
        <v>1.3632547499999998</v>
      </c>
      <c r="P40" s="8" t="str">
        <f>IF(AND(N40&gt;0,M40&gt;50),"Long Build",IF(AND(N40&lt;0,M40&lt;50),"Long Unwinding",IF(AND(N40&gt;0,M40&lt;50),"Short Covering",IF(AND(N40&lt;0,M40&gt;50),"Short Build",""))))</f>
        <v>Long Build</v>
      </c>
    </row>
    <row r="41" spans="2:16" hidden="1" x14ac:dyDescent="0.3">
      <c r="B41" s="8" t="s">
        <v>705</v>
      </c>
      <c r="C41" s="10">
        <v>45357</v>
      </c>
      <c r="D41" s="8">
        <v>477.75</v>
      </c>
      <c r="E41" s="8">
        <v>382.2</v>
      </c>
      <c r="F41" s="8">
        <v>382.2</v>
      </c>
      <c r="G41" s="8">
        <v>382.2</v>
      </c>
      <c r="H41" s="8">
        <v>382.2</v>
      </c>
      <c r="I41" s="8">
        <v>8449805</v>
      </c>
      <c r="J41" s="8">
        <v>32295.15</v>
      </c>
      <c r="K41" s="8">
        <v>28869</v>
      </c>
      <c r="L41" s="8">
        <v>7941287</v>
      </c>
      <c r="M41" s="8">
        <v>93.98</v>
      </c>
      <c r="N41" s="9">
        <f>(Daily_data[[#This Row],[close_price]]-Daily_data[[#This Row],[prev_close]])/Daily_data[[#This Row],[prev_close]]*100</f>
        <v>-20</v>
      </c>
      <c r="O41" s="9">
        <f>Daily_data[[#This Row],[turnover_lacs]]/10000*Daily_data[[#This Row],[deliv_per]]</f>
        <v>303.50981970000004</v>
      </c>
      <c r="P41" s="8" t="str">
        <f>IF(AND(N41&gt;0,M41&gt;50),"Long Build",IF(AND(N41&lt;0,M41&lt;50),"Long Unwinding",IF(AND(N41&gt;0,M41&lt;50),"Short Covering",IF(AND(N41&lt;0,M41&gt;50),"Short Build",""))))</f>
        <v>Short Build</v>
      </c>
    </row>
    <row r="42" spans="2:16" x14ac:dyDescent="0.3">
      <c r="B42" s="8" t="s">
        <v>874</v>
      </c>
      <c r="C42" s="10">
        <v>45357</v>
      </c>
      <c r="D42" s="8">
        <v>485</v>
      </c>
      <c r="E42" s="8">
        <v>484.49</v>
      </c>
      <c r="F42" s="8">
        <v>490.5</v>
      </c>
      <c r="G42" s="8">
        <v>483.68</v>
      </c>
      <c r="H42" s="8">
        <v>488.91</v>
      </c>
      <c r="I42" s="8">
        <v>147170</v>
      </c>
      <c r="J42" s="8">
        <v>718.84</v>
      </c>
      <c r="K42" s="8">
        <v>956</v>
      </c>
      <c r="L42" s="8">
        <v>137753</v>
      </c>
      <c r="M42" s="8">
        <v>93.6</v>
      </c>
      <c r="N42" s="9">
        <f>(Daily_data[[#This Row],[close_price]]-Daily_data[[#This Row],[prev_close]])/Daily_data[[#This Row],[prev_close]]*100</f>
        <v>0.80618556701031441</v>
      </c>
      <c r="O42" s="9">
        <f>Daily_data[[#This Row],[turnover_lacs]]/10000*Daily_data[[#This Row],[deliv_per]]</f>
        <v>6.7283423999999998</v>
      </c>
      <c r="P42" s="8" t="str">
        <f>IF(AND(N42&gt;0,M42&gt;50),"Long Build",IF(AND(N42&lt;0,M42&lt;50),"Long Unwinding",IF(AND(N42&gt;0,M42&lt;50),"Short Covering",IF(AND(N42&lt;0,M42&gt;50),"Short Build",""))))</f>
        <v>Long Build</v>
      </c>
    </row>
    <row r="43" spans="2:16" hidden="1" x14ac:dyDescent="0.3">
      <c r="B43" s="8" t="s">
        <v>1414</v>
      </c>
      <c r="C43" s="10">
        <v>45357</v>
      </c>
      <c r="D43" s="8">
        <v>119.65</v>
      </c>
      <c r="E43" s="8">
        <v>119.47</v>
      </c>
      <c r="F43" s="8">
        <v>119.67</v>
      </c>
      <c r="G43" s="8">
        <v>119.47</v>
      </c>
      <c r="H43" s="8">
        <v>119.47</v>
      </c>
      <c r="I43" s="8">
        <v>1602</v>
      </c>
      <c r="J43" s="8">
        <v>1.91</v>
      </c>
      <c r="K43" s="8">
        <v>28</v>
      </c>
      <c r="L43" s="8">
        <v>1499</v>
      </c>
      <c r="M43" s="8">
        <v>93.57</v>
      </c>
      <c r="N43" s="9">
        <f>(Daily_data[[#This Row],[close_price]]-Daily_data[[#This Row],[prev_close]])/Daily_data[[#This Row],[prev_close]]*100</f>
        <v>-0.15043877977434753</v>
      </c>
      <c r="O43" s="9">
        <f>Daily_data[[#This Row],[turnover_lacs]]/10000*Daily_data[[#This Row],[deliv_per]]</f>
        <v>1.7871869999999998E-2</v>
      </c>
      <c r="P43" s="8" t="str">
        <f>IF(AND(N43&gt;0,M43&gt;50),"Long Build",IF(AND(N43&lt;0,M43&lt;50),"Long Unwinding",IF(AND(N43&gt;0,M43&lt;50),"Short Covering",IF(AND(N43&lt;0,M43&gt;50),"Short Build",""))))</f>
        <v>Short Build</v>
      </c>
    </row>
    <row r="44" spans="2:16" hidden="1" x14ac:dyDescent="0.3">
      <c r="B44" s="8" t="s">
        <v>1416</v>
      </c>
      <c r="C44" s="10">
        <v>45357</v>
      </c>
      <c r="D44" s="8">
        <v>18.8</v>
      </c>
      <c r="E44" s="8">
        <v>18.8</v>
      </c>
      <c r="F44" s="8">
        <v>19.3</v>
      </c>
      <c r="G44" s="8">
        <v>18.149999999999999</v>
      </c>
      <c r="H44" s="8">
        <v>18.45</v>
      </c>
      <c r="I44" s="8">
        <v>1100884</v>
      </c>
      <c r="J44" s="8">
        <v>206.44</v>
      </c>
      <c r="K44" s="8">
        <v>745</v>
      </c>
      <c r="L44" s="8">
        <v>1025495</v>
      </c>
      <c r="M44" s="8">
        <v>93.15</v>
      </c>
      <c r="N44" s="9">
        <f>(Daily_data[[#This Row],[close_price]]-Daily_data[[#This Row],[prev_close]])/Daily_data[[#This Row],[prev_close]]*100</f>
        <v>-1.861702127659582</v>
      </c>
      <c r="O44" s="9">
        <f>Daily_data[[#This Row],[turnover_lacs]]/10000*Daily_data[[#This Row],[deliv_per]]</f>
        <v>1.9229886</v>
      </c>
      <c r="P44" s="8" t="str">
        <f>IF(AND(N44&gt;0,M44&gt;50),"Long Build",IF(AND(N44&lt;0,M44&lt;50),"Long Unwinding",IF(AND(N44&gt;0,M44&lt;50),"Short Covering",IF(AND(N44&lt;0,M44&gt;50),"Short Build",""))))</f>
        <v>Short Build</v>
      </c>
    </row>
    <row r="45" spans="2:16" x14ac:dyDescent="0.3">
      <c r="B45" s="8" t="s">
        <v>217</v>
      </c>
      <c r="C45" s="10">
        <v>45357</v>
      </c>
      <c r="D45" s="8">
        <v>21.21</v>
      </c>
      <c r="E45" s="8">
        <v>21.16</v>
      </c>
      <c r="F45" s="8">
        <v>21.39</v>
      </c>
      <c r="G45" s="8">
        <v>21.12</v>
      </c>
      <c r="H45" s="8">
        <v>21.3</v>
      </c>
      <c r="I45" s="8">
        <v>566647</v>
      </c>
      <c r="J45" s="8">
        <v>120.78</v>
      </c>
      <c r="K45" s="8">
        <v>1829</v>
      </c>
      <c r="L45" s="8">
        <v>527003</v>
      </c>
      <c r="M45" s="8">
        <v>93</v>
      </c>
      <c r="N45" s="9">
        <f>(Daily_data[[#This Row],[close_price]]-Daily_data[[#This Row],[prev_close]])/Daily_data[[#This Row],[prev_close]]*100</f>
        <v>0.4243281471004236</v>
      </c>
      <c r="O45" s="9">
        <f>Daily_data[[#This Row],[turnover_lacs]]/10000*Daily_data[[#This Row],[deliv_per]]</f>
        <v>1.123254</v>
      </c>
      <c r="P45" s="8" t="str">
        <f>IF(AND(N45&gt;0,M45&gt;50),"Long Build",IF(AND(N45&lt;0,M45&lt;50),"Long Unwinding",IF(AND(N45&gt;0,M45&lt;50),"Short Covering",IF(AND(N45&lt;0,M45&gt;50),"Short Build",""))))</f>
        <v>Long Build</v>
      </c>
    </row>
    <row r="46" spans="2:16" x14ac:dyDescent="0.3">
      <c r="B46" s="8" t="s">
        <v>611</v>
      </c>
      <c r="C46" s="10">
        <v>45357</v>
      </c>
      <c r="D46" s="8">
        <v>56.07</v>
      </c>
      <c r="E46" s="8">
        <v>56.2</v>
      </c>
      <c r="F46" s="8">
        <v>56.49</v>
      </c>
      <c r="G46" s="8">
        <v>55.93</v>
      </c>
      <c r="H46" s="8">
        <v>56.18</v>
      </c>
      <c r="I46" s="8">
        <v>2002169</v>
      </c>
      <c r="J46" s="8">
        <v>1124.8</v>
      </c>
      <c r="K46" s="8">
        <v>2311</v>
      </c>
      <c r="L46" s="8">
        <v>1860465</v>
      </c>
      <c r="M46" s="8">
        <v>92.92</v>
      </c>
      <c r="N46" s="9">
        <f>(Daily_data[[#This Row],[close_price]]-Daily_data[[#This Row],[prev_close]])/Daily_data[[#This Row],[prev_close]]*100</f>
        <v>0.19618334225075698</v>
      </c>
      <c r="O46" s="9">
        <f>Daily_data[[#This Row],[turnover_lacs]]/10000*Daily_data[[#This Row],[deliv_per]]</f>
        <v>10.4516416</v>
      </c>
      <c r="P46" s="8" t="str">
        <f>IF(AND(N46&gt;0,M46&gt;50),"Long Build",IF(AND(N46&lt;0,M46&lt;50),"Long Unwinding",IF(AND(N46&gt;0,M46&lt;50),"Short Covering",IF(AND(N46&lt;0,M46&gt;50),"Short Build",""))))</f>
        <v>Long Build</v>
      </c>
    </row>
    <row r="47" spans="2:16" x14ac:dyDescent="0.3">
      <c r="B47" s="8" t="s">
        <v>885</v>
      </c>
      <c r="C47" s="10">
        <v>45357</v>
      </c>
      <c r="D47" s="8">
        <v>71.56</v>
      </c>
      <c r="E47" s="8">
        <v>71.680000000000007</v>
      </c>
      <c r="F47" s="8">
        <v>71.680000000000007</v>
      </c>
      <c r="G47" s="8">
        <v>70.900000000000006</v>
      </c>
      <c r="H47" s="8">
        <v>71.569999999999993</v>
      </c>
      <c r="I47" s="8">
        <v>30159</v>
      </c>
      <c r="J47" s="8">
        <v>21.55</v>
      </c>
      <c r="K47" s="8">
        <v>155</v>
      </c>
      <c r="L47" s="8">
        <v>27966</v>
      </c>
      <c r="M47" s="8">
        <v>92.73</v>
      </c>
      <c r="N47" s="9">
        <f>(Daily_data[[#This Row],[close_price]]-Daily_data[[#This Row],[prev_close]])/Daily_data[[#This Row],[prev_close]]*100</f>
        <v>1.3974287311334412E-2</v>
      </c>
      <c r="O47" s="9">
        <f>Daily_data[[#This Row],[turnover_lacs]]/10000*Daily_data[[#This Row],[deliv_per]]</f>
        <v>0.19983315000000004</v>
      </c>
      <c r="P47" s="8" t="str">
        <f>IF(AND(N47&gt;0,M47&gt;50),"Long Build",IF(AND(N47&lt;0,M47&lt;50),"Long Unwinding",IF(AND(N47&gt;0,M47&lt;50),"Short Covering",IF(AND(N47&lt;0,M47&gt;50),"Short Build",""))))</f>
        <v>Long Build</v>
      </c>
    </row>
    <row r="48" spans="2:16" x14ac:dyDescent="0.3">
      <c r="B48" s="8" t="s">
        <v>1900</v>
      </c>
      <c r="C48" s="10">
        <v>45357</v>
      </c>
      <c r="D48" s="8">
        <v>10.37</v>
      </c>
      <c r="E48" s="8">
        <v>10.7</v>
      </c>
      <c r="F48" s="8">
        <v>12.19</v>
      </c>
      <c r="G48" s="8">
        <v>10.3</v>
      </c>
      <c r="H48" s="8">
        <v>10.39</v>
      </c>
      <c r="I48" s="8">
        <v>875878</v>
      </c>
      <c r="J48" s="8">
        <v>91.07</v>
      </c>
      <c r="K48" s="8">
        <v>603</v>
      </c>
      <c r="L48" s="8">
        <v>812061</v>
      </c>
      <c r="M48" s="8">
        <v>92.71</v>
      </c>
      <c r="N48" s="9">
        <f>(Daily_data[[#This Row],[close_price]]-Daily_data[[#This Row],[prev_close]])/Daily_data[[#This Row],[prev_close]]*100</f>
        <v>0.19286403085825798</v>
      </c>
      <c r="O48" s="9">
        <f>Daily_data[[#This Row],[turnover_lacs]]/10000*Daily_data[[#This Row],[deliv_per]]</f>
        <v>0.84430996999999985</v>
      </c>
      <c r="P48" s="8" t="str">
        <f>IF(AND(N48&gt;0,M48&gt;50),"Long Build",IF(AND(N48&lt;0,M48&lt;50),"Long Unwinding",IF(AND(N48&gt;0,M48&lt;50),"Short Covering",IF(AND(N48&lt;0,M48&gt;50),"Short Build",""))))</f>
        <v>Long Build</v>
      </c>
    </row>
    <row r="49" spans="2:16" x14ac:dyDescent="0.3">
      <c r="B49" s="8" t="s">
        <v>916</v>
      </c>
      <c r="C49" s="10">
        <v>45357</v>
      </c>
      <c r="D49" s="8">
        <v>38.15</v>
      </c>
      <c r="E49" s="8">
        <v>39.950000000000003</v>
      </c>
      <c r="F49" s="8">
        <v>41.95</v>
      </c>
      <c r="G49" s="8">
        <v>36.799999999999997</v>
      </c>
      <c r="H49" s="8">
        <v>40.85</v>
      </c>
      <c r="I49" s="8">
        <v>237734</v>
      </c>
      <c r="J49" s="8">
        <v>91.39</v>
      </c>
      <c r="K49" s="8">
        <v>478</v>
      </c>
      <c r="L49" s="8">
        <v>220111</v>
      </c>
      <c r="M49" s="8">
        <v>92.59</v>
      </c>
      <c r="N49" s="9">
        <f>(Daily_data[[#This Row],[close_price]]-Daily_data[[#This Row],[prev_close]])/Daily_data[[#This Row],[prev_close]]*100</f>
        <v>7.0773263433813973</v>
      </c>
      <c r="O49" s="9">
        <f>Daily_data[[#This Row],[turnover_lacs]]/10000*Daily_data[[#This Row],[deliv_per]]</f>
        <v>0.84618000999999998</v>
      </c>
      <c r="P49" s="8" t="str">
        <f>IF(AND(N49&gt;0,M49&gt;50),"Long Build",IF(AND(N49&lt;0,M49&lt;50),"Long Unwinding",IF(AND(N49&gt;0,M49&lt;50),"Short Covering",IF(AND(N49&lt;0,M49&gt;50),"Short Build",""))))</f>
        <v>Long Build</v>
      </c>
    </row>
    <row r="50" spans="2:16" x14ac:dyDescent="0.3">
      <c r="B50" s="8" t="s">
        <v>204</v>
      </c>
      <c r="C50" s="10">
        <v>45357</v>
      </c>
      <c r="D50" s="8">
        <v>63.9</v>
      </c>
      <c r="E50" s="8">
        <v>64</v>
      </c>
      <c r="F50" s="8">
        <v>64.3</v>
      </c>
      <c r="G50" s="8">
        <v>63.9</v>
      </c>
      <c r="H50" s="8">
        <v>64.05</v>
      </c>
      <c r="I50" s="8">
        <v>862</v>
      </c>
      <c r="J50" s="8">
        <v>0.55000000000000004</v>
      </c>
      <c r="K50" s="8">
        <v>165</v>
      </c>
      <c r="L50" s="8">
        <v>796</v>
      </c>
      <c r="M50" s="8">
        <v>92.34</v>
      </c>
      <c r="N50" s="9">
        <f>(Daily_data[[#This Row],[close_price]]-Daily_data[[#This Row],[prev_close]])/Daily_data[[#This Row],[prev_close]]*100</f>
        <v>0.23474178403755647</v>
      </c>
      <c r="O50" s="9">
        <f>Daily_data[[#This Row],[turnover_lacs]]/10000*Daily_data[[#This Row],[deliv_per]]</f>
        <v>5.0787000000000002E-3</v>
      </c>
      <c r="P50" s="8" t="str">
        <f>IF(AND(N50&gt;0,M50&gt;50),"Long Build",IF(AND(N50&lt;0,M50&lt;50),"Long Unwinding",IF(AND(N50&gt;0,M50&lt;50),"Short Covering",IF(AND(N50&lt;0,M50&gt;50),"Short Build",""))))</f>
        <v>Long Build</v>
      </c>
    </row>
    <row r="51" spans="2:16" x14ac:dyDescent="0.3">
      <c r="B51" s="8" t="s">
        <v>1284</v>
      </c>
      <c r="C51" s="10">
        <v>45357</v>
      </c>
      <c r="D51" s="8">
        <v>2394</v>
      </c>
      <c r="E51" s="8">
        <v>2388.0100000000002</v>
      </c>
      <c r="F51" s="8">
        <v>2407</v>
      </c>
      <c r="G51" s="8">
        <v>2380.0100000000002</v>
      </c>
      <c r="H51" s="8">
        <v>2406.8200000000002</v>
      </c>
      <c r="I51" s="8">
        <v>495</v>
      </c>
      <c r="J51" s="8">
        <v>11.88</v>
      </c>
      <c r="K51" s="8">
        <v>47</v>
      </c>
      <c r="L51" s="8">
        <v>454</v>
      </c>
      <c r="M51" s="8">
        <v>91.72</v>
      </c>
      <c r="N51" s="9">
        <f>(Daily_data[[#This Row],[close_price]]-Daily_data[[#This Row],[prev_close]])/Daily_data[[#This Row],[prev_close]]*100</f>
        <v>0.53550543024227926</v>
      </c>
      <c r="O51" s="9">
        <f>Daily_data[[#This Row],[turnover_lacs]]/10000*Daily_data[[#This Row],[deliv_per]]</f>
        <v>0.10896336</v>
      </c>
      <c r="P51" s="8" t="str">
        <f>IF(AND(N51&gt;0,M51&gt;50),"Long Build",IF(AND(N51&lt;0,M51&lt;50),"Long Unwinding",IF(AND(N51&gt;0,M51&lt;50),"Short Covering",IF(AND(N51&lt;0,M51&gt;50),"Short Build",""))))</f>
        <v>Long Build</v>
      </c>
    </row>
    <row r="52" spans="2:16" x14ac:dyDescent="0.3">
      <c r="B52" s="8" t="s">
        <v>622</v>
      </c>
      <c r="C52" s="10">
        <v>45357</v>
      </c>
      <c r="D52" s="8">
        <v>244.83</v>
      </c>
      <c r="E52" s="8">
        <v>246.25</v>
      </c>
      <c r="F52" s="8">
        <v>246.5</v>
      </c>
      <c r="G52" s="8">
        <v>243.51</v>
      </c>
      <c r="H52" s="8">
        <v>245.73</v>
      </c>
      <c r="I52" s="8">
        <v>60993</v>
      </c>
      <c r="J52" s="8">
        <v>149.66999999999999</v>
      </c>
      <c r="K52" s="8">
        <v>409</v>
      </c>
      <c r="L52" s="8">
        <v>55862</v>
      </c>
      <c r="M52" s="8">
        <v>91.59</v>
      </c>
      <c r="N52" s="9">
        <f>(Daily_data[[#This Row],[close_price]]-Daily_data[[#This Row],[prev_close]])/Daily_data[[#This Row],[prev_close]]*100</f>
        <v>0.36760200955764294</v>
      </c>
      <c r="O52" s="9">
        <f>Daily_data[[#This Row],[turnover_lacs]]/10000*Daily_data[[#This Row],[deliv_per]]</f>
        <v>1.3708275299999999</v>
      </c>
      <c r="P52" s="8" t="str">
        <f>IF(AND(N52&gt;0,M52&gt;50),"Long Build",IF(AND(N52&lt;0,M52&lt;50),"Long Unwinding",IF(AND(N52&gt;0,M52&lt;50),"Short Covering",IF(AND(N52&lt;0,M52&gt;50),"Short Build",""))))</f>
        <v>Long Build</v>
      </c>
    </row>
    <row r="53" spans="2:16" x14ac:dyDescent="0.3">
      <c r="B53" s="8" t="s">
        <v>20</v>
      </c>
      <c r="C53" s="10">
        <v>45357</v>
      </c>
      <c r="D53" s="8">
        <v>47.88</v>
      </c>
      <c r="E53" s="8">
        <v>48.29</v>
      </c>
      <c r="F53" s="8">
        <v>48.45</v>
      </c>
      <c r="G53" s="8">
        <v>47.65</v>
      </c>
      <c r="H53" s="8">
        <v>48.28</v>
      </c>
      <c r="I53" s="8">
        <v>211441</v>
      </c>
      <c r="J53" s="8">
        <v>102.1</v>
      </c>
      <c r="K53" s="8">
        <v>2070</v>
      </c>
      <c r="L53" s="8">
        <v>192946</v>
      </c>
      <c r="M53" s="8">
        <v>91.25</v>
      </c>
      <c r="N53" s="9">
        <f>(Daily_data[[#This Row],[close_price]]-Daily_data[[#This Row],[prev_close]])/Daily_data[[#This Row],[prev_close]]*100</f>
        <v>0.83542188805346396</v>
      </c>
      <c r="O53" s="9">
        <f>Daily_data[[#This Row],[turnover_lacs]]/10000*Daily_data[[#This Row],[deliv_per]]</f>
        <v>0.93166249999999984</v>
      </c>
      <c r="P53" s="8" t="str">
        <f>IF(AND(N53&gt;0,M53&gt;50),"Long Build",IF(AND(N53&lt;0,M53&lt;50),"Long Unwinding",IF(AND(N53&gt;0,M53&lt;50),"Short Covering",IF(AND(N53&lt;0,M53&gt;50),"Short Build",""))))</f>
        <v>Long Build</v>
      </c>
    </row>
    <row r="54" spans="2:16" x14ac:dyDescent="0.3">
      <c r="B54" s="8" t="s">
        <v>166</v>
      </c>
      <c r="C54" s="10">
        <v>45357</v>
      </c>
      <c r="D54" s="8">
        <v>74.08</v>
      </c>
      <c r="E54" s="8">
        <v>74</v>
      </c>
      <c r="F54" s="8">
        <v>74.66</v>
      </c>
      <c r="G54" s="8">
        <v>73.91</v>
      </c>
      <c r="H54" s="8">
        <v>74.540000000000006</v>
      </c>
      <c r="I54" s="8">
        <v>1210</v>
      </c>
      <c r="J54" s="8">
        <v>0.9</v>
      </c>
      <c r="K54" s="8">
        <v>53</v>
      </c>
      <c r="L54" s="8">
        <v>1101</v>
      </c>
      <c r="M54" s="8">
        <v>90.99</v>
      </c>
      <c r="N54" s="9">
        <f>(Daily_data[[#This Row],[close_price]]-Daily_data[[#This Row],[prev_close]])/Daily_data[[#This Row],[prev_close]]*100</f>
        <v>0.62095032397409289</v>
      </c>
      <c r="O54" s="9">
        <f>Daily_data[[#This Row],[turnover_lacs]]/10000*Daily_data[[#This Row],[deliv_per]]</f>
        <v>8.1890999999999995E-3</v>
      </c>
      <c r="P54" s="8" t="str">
        <f>IF(AND(N54&gt;0,M54&gt;50),"Long Build",IF(AND(N54&lt;0,M54&lt;50),"Long Unwinding",IF(AND(N54&gt;0,M54&lt;50),"Short Covering",IF(AND(N54&lt;0,M54&gt;50),"Short Build",""))))</f>
        <v>Long Build</v>
      </c>
    </row>
    <row r="55" spans="2:16" hidden="1" x14ac:dyDescent="0.3">
      <c r="B55" s="8" t="s">
        <v>787</v>
      </c>
      <c r="C55" s="10">
        <v>45357</v>
      </c>
      <c r="D55" s="8">
        <v>22.5</v>
      </c>
      <c r="E55" s="8">
        <v>21.5</v>
      </c>
      <c r="F55" s="8">
        <v>22.2</v>
      </c>
      <c r="G55" s="8">
        <v>21.4</v>
      </c>
      <c r="H55" s="8">
        <v>21.4</v>
      </c>
      <c r="I55" s="8">
        <v>195061</v>
      </c>
      <c r="J55" s="8">
        <v>41.87</v>
      </c>
      <c r="K55" s="8">
        <v>528</v>
      </c>
      <c r="L55" s="8">
        <v>176823</v>
      </c>
      <c r="M55" s="8">
        <v>90.65</v>
      </c>
      <c r="N55" s="9">
        <f>(Daily_data[[#This Row],[close_price]]-Daily_data[[#This Row],[prev_close]])/Daily_data[[#This Row],[prev_close]]*100</f>
        <v>-4.8888888888888955</v>
      </c>
      <c r="O55" s="9">
        <f>Daily_data[[#This Row],[turnover_lacs]]/10000*Daily_data[[#This Row],[deliv_per]]</f>
        <v>0.37955155000000002</v>
      </c>
      <c r="P55" s="8" t="str">
        <f>IF(AND(N55&gt;0,M55&gt;50),"Long Build",IF(AND(N55&lt;0,M55&lt;50),"Long Unwinding",IF(AND(N55&gt;0,M55&lt;50),"Short Covering",IF(AND(N55&lt;0,M55&gt;50),"Short Build",""))))</f>
        <v>Short Build</v>
      </c>
    </row>
    <row r="56" spans="2:16" x14ac:dyDescent="0.3">
      <c r="B56" s="8" t="s">
        <v>1281</v>
      </c>
      <c r="C56" s="10">
        <v>45357</v>
      </c>
      <c r="D56" s="8">
        <v>23.65</v>
      </c>
      <c r="E56" s="8">
        <v>23.55</v>
      </c>
      <c r="F56" s="8">
        <v>23.96</v>
      </c>
      <c r="G56" s="8">
        <v>23.55</v>
      </c>
      <c r="H56" s="8">
        <v>23.86</v>
      </c>
      <c r="I56" s="8">
        <v>4053752</v>
      </c>
      <c r="J56" s="8">
        <v>966.06</v>
      </c>
      <c r="K56" s="8">
        <v>9003</v>
      </c>
      <c r="L56" s="8">
        <v>3658687</v>
      </c>
      <c r="M56" s="8">
        <v>90.25</v>
      </c>
      <c r="N56" s="9">
        <f>(Daily_data[[#This Row],[close_price]]-Daily_data[[#This Row],[prev_close]])/Daily_data[[#This Row],[prev_close]]*100</f>
        <v>0.88794926004228703</v>
      </c>
      <c r="O56" s="9">
        <f>Daily_data[[#This Row],[turnover_lacs]]/10000*Daily_data[[#This Row],[deliv_per]]</f>
        <v>8.7186915000000003</v>
      </c>
      <c r="P56" s="8" t="str">
        <f>IF(AND(N56&gt;0,M56&gt;50),"Long Build",IF(AND(N56&lt;0,M56&lt;50),"Long Unwinding",IF(AND(N56&gt;0,M56&lt;50),"Short Covering",IF(AND(N56&lt;0,M56&gt;50),"Short Build",""))))</f>
        <v>Long Build</v>
      </c>
    </row>
    <row r="57" spans="2:16" x14ac:dyDescent="0.3">
      <c r="B57" s="8" t="s">
        <v>163</v>
      </c>
      <c r="C57" s="10">
        <v>45357</v>
      </c>
      <c r="D57" s="8">
        <v>240.75</v>
      </c>
      <c r="E57" s="8">
        <v>242.49</v>
      </c>
      <c r="F57" s="8">
        <v>243.4</v>
      </c>
      <c r="G57" s="8">
        <v>239.01</v>
      </c>
      <c r="H57" s="8">
        <v>242.06</v>
      </c>
      <c r="I57" s="8">
        <v>3725</v>
      </c>
      <c r="J57" s="8">
        <v>8.9499999999999993</v>
      </c>
      <c r="K57" s="8">
        <v>188</v>
      </c>
      <c r="L57" s="8">
        <v>3347</v>
      </c>
      <c r="M57" s="8">
        <v>89.85</v>
      </c>
      <c r="N57" s="9">
        <f>(Daily_data[[#This Row],[close_price]]-Daily_data[[#This Row],[prev_close]])/Daily_data[[#This Row],[prev_close]]*100</f>
        <v>0.54413291796469454</v>
      </c>
      <c r="O57" s="9">
        <f>Daily_data[[#This Row],[turnover_lacs]]/10000*Daily_data[[#This Row],[deliv_per]]</f>
        <v>8.0415749999999994E-2</v>
      </c>
      <c r="P57" s="8" t="str">
        <f>IF(AND(N57&gt;0,M57&gt;50),"Long Build",IF(AND(N57&lt;0,M57&lt;50),"Long Unwinding",IF(AND(N57&gt;0,M57&lt;50),"Short Covering",IF(AND(N57&lt;0,M57&gt;50),"Short Build",""))))</f>
        <v>Long Build</v>
      </c>
    </row>
    <row r="58" spans="2:16" x14ac:dyDescent="0.3">
      <c r="B58" s="8" t="s">
        <v>946</v>
      </c>
      <c r="C58" s="10">
        <v>45357</v>
      </c>
      <c r="D58" s="8">
        <v>182.93</v>
      </c>
      <c r="E58" s="8">
        <v>187.5</v>
      </c>
      <c r="F58" s="8">
        <v>187.5</v>
      </c>
      <c r="G58" s="8">
        <v>181.3</v>
      </c>
      <c r="H58" s="8">
        <v>183.8</v>
      </c>
      <c r="I58" s="8">
        <v>1663</v>
      </c>
      <c r="J58" s="8">
        <v>3.04</v>
      </c>
      <c r="K58" s="8">
        <v>45</v>
      </c>
      <c r="L58" s="8">
        <v>1494</v>
      </c>
      <c r="M58" s="8">
        <v>89.84</v>
      </c>
      <c r="N58" s="9">
        <f>(Daily_data[[#This Row],[close_price]]-Daily_data[[#This Row],[prev_close]])/Daily_data[[#This Row],[prev_close]]*100</f>
        <v>0.47559175640955803</v>
      </c>
      <c r="O58" s="9">
        <f>Daily_data[[#This Row],[turnover_lacs]]/10000*Daily_data[[#This Row],[deliv_per]]</f>
        <v>2.7311360000000003E-2</v>
      </c>
      <c r="P58" s="8" t="str">
        <f>IF(AND(N58&gt;0,M58&gt;50),"Long Build",IF(AND(N58&lt;0,M58&lt;50),"Long Unwinding",IF(AND(N58&gt;0,M58&lt;50),"Short Covering",IF(AND(N58&lt;0,M58&gt;50),"Short Build",""))))</f>
        <v>Long Build</v>
      </c>
    </row>
    <row r="59" spans="2:16" hidden="1" x14ac:dyDescent="0.3">
      <c r="B59" s="8" t="s">
        <v>1802</v>
      </c>
      <c r="C59" s="10">
        <v>45357</v>
      </c>
      <c r="D59" s="8">
        <v>378.6</v>
      </c>
      <c r="E59" s="8">
        <v>378</v>
      </c>
      <c r="F59" s="8">
        <v>382</v>
      </c>
      <c r="G59" s="8">
        <v>369.2</v>
      </c>
      <c r="H59" s="8">
        <v>370.6</v>
      </c>
      <c r="I59" s="8">
        <v>239218</v>
      </c>
      <c r="J59" s="8">
        <v>888.16</v>
      </c>
      <c r="K59" s="8">
        <v>2103</v>
      </c>
      <c r="L59" s="8">
        <v>214598</v>
      </c>
      <c r="M59" s="8">
        <v>89.71</v>
      </c>
      <c r="N59" s="9">
        <f>(Daily_data[[#This Row],[close_price]]-Daily_data[[#This Row],[prev_close]])/Daily_data[[#This Row],[prev_close]]*100</f>
        <v>-2.1130480718436342</v>
      </c>
      <c r="O59" s="9">
        <f>Daily_data[[#This Row],[turnover_lacs]]/10000*Daily_data[[#This Row],[deliv_per]]</f>
        <v>7.9676833599999988</v>
      </c>
      <c r="P59" s="8" t="str">
        <f>IF(AND(N59&gt;0,M59&gt;50),"Long Build",IF(AND(N59&lt;0,M59&lt;50),"Long Unwinding",IF(AND(N59&gt;0,M59&lt;50),"Short Covering",IF(AND(N59&lt;0,M59&gt;50),"Short Build",""))))</f>
        <v>Short Build</v>
      </c>
    </row>
    <row r="60" spans="2:16" x14ac:dyDescent="0.3">
      <c r="B60" s="8" t="s">
        <v>1405</v>
      </c>
      <c r="C60" s="10">
        <v>45357</v>
      </c>
      <c r="D60" s="8">
        <v>239.79</v>
      </c>
      <c r="E60" s="8">
        <v>242.55</v>
      </c>
      <c r="F60" s="8">
        <v>245</v>
      </c>
      <c r="G60" s="8">
        <v>235.08</v>
      </c>
      <c r="H60" s="8">
        <v>242.2</v>
      </c>
      <c r="I60" s="8">
        <v>112398</v>
      </c>
      <c r="J60" s="8">
        <v>271.77</v>
      </c>
      <c r="K60" s="8">
        <v>491</v>
      </c>
      <c r="L60" s="8">
        <v>100736</v>
      </c>
      <c r="M60" s="8">
        <v>89.62</v>
      </c>
      <c r="N60" s="9">
        <f>(Daily_data[[#This Row],[close_price]]-Daily_data[[#This Row],[prev_close]])/Daily_data[[#This Row],[prev_close]]*100</f>
        <v>1.0050460819884053</v>
      </c>
      <c r="O60" s="9">
        <f>Daily_data[[#This Row],[turnover_lacs]]/10000*Daily_data[[#This Row],[deliv_per]]</f>
        <v>2.4356027400000002</v>
      </c>
      <c r="P60" s="8" t="str">
        <f>IF(AND(N60&gt;0,M60&gt;50),"Long Build",IF(AND(N60&lt;0,M60&lt;50),"Long Unwinding",IF(AND(N60&gt;0,M60&lt;50),"Short Covering",IF(AND(N60&lt;0,M60&gt;50),"Short Build",""))))</f>
        <v>Long Build</v>
      </c>
    </row>
    <row r="61" spans="2:16" hidden="1" x14ac:dyDescent="0.3">
      <c r="B61" s="8" t="s">
        <v>172</v>
      </c>
      <c r="C61" s="10">
        <v>45357</v>
      </c>
      <c r="D61" s="8">
        <v>1003</v>
      </c>
      <c r="E61" s="8">
        <v>1008</v>
      </c>
      <c r="F61" s="8">
        <v>1008</v>
      </c>
      <c r="G61" s="8">
        <v>983</v>
      </c>
      <c r="H61" s="8">
        <v>989.35</v>
      </c>
      <c r="I61" s="8">
        <v>213196</v>
      </c>
      <c r="J61" s="8">
        <v>2128.09</v>
      </c>
      <c r="K61" s="8">
        <v>4417</v>
      </c>
      <c r="L61" s="8">
        <v>190527</v>
      </c>
      <c r="M61" s="8">
        <v>89.37</v>
      </c>
      <c r="N61" s="9">
        <f>(Daily_data[[#This Row],[close_price]]-Daily_data[[#This Row],[prev_close]])/Daily_data[[#This Row],[prev_close]]*100</f>
        <v>-1.3609172482552321</v>
      </c>
      <c r="O61" s="9">
        <f>Daily_data[[#This Row],[turnover_lacs]]/10000*Daily_data[[#This Row],[deliv_per]]</f>
        <v>19.018740330000004</v>
      </c>
      <c r="P61" s="8" t="str">
        <f>IF(AND(N61&gt;0,M61&gt;50),"Long Build",IF(AND(N61&lt;0,M61&lt;50),"Long Unwinding",IF(AND(N61&gt;0,M61&lt;50),"Short Covering",IF(AND(N61&lt;0,M61&gt;50),"Short Build",""))))</f>
        <v>Short Build</v>
      </c>
    </row>
    <row r="62" spans="2:16" hidden="1" x14ac:dyDescent="0.3">
      <c r="B62" s="8" t="s">
        <v>883</v>
      </c>
      <c r="C62" s="10">
        <v>45357</v>
      </c>
      <c r="D62" s="8">
        <v>141.25</v>
      </c>
      <c r="E62" s="8">
        <v>143.99</v>
      </c>
      <c r="F62" s="8">
        <v>143.99</v>
      </c>
      <c r="G62" s="8">
        <v>139</v>
      </c>
      <c r="H62" s="8">
        <v>140.58000000000001</v>
      </c>
      <c r="I62" s="8">
        <v>111450</v>
      </c>
      <c r="J62" s="8">
        <v>156.35</v>
      </c>
      <c r="K62" s="8">
        <v>387</v>
      </c>
      <c r="L62" s="8">
        <v>99335</v>
      </c>
      <c r="M62" s="8">
        <v>89.13</v>
      </c>
      <c r="N62" s="9">
        <f>(Daily_data[[#This Row],[close_price]]-Daily_data[[#This Row],[prev_close]])/Daily_data[[#This Row],[prev_close]]*100</f>
        <v>-0.47433628318583182</v>
      </c>
      <c r="O62" s="9">
        <f>Daily_data[[#This Row],[turnover_lacs]]/10000*Daily_data[[#This Row],[deliv_per]]</f>
        <v>1.3935475499999999</v>
      </c>
      <c r="P62" s="8" t="str">
        <f>IF(AND(N62&gt;0,M62&gt;50),"Long Build",IF(AND(N62&lt;0,M62&lt;50),"Long Unwinding",IF(AND(N62&gt;0,M62&lt;50),"Short Covering",IF(AND(N62&lt;0,M62&gt;50),"Short Build",""))))</f>
        <v>Short Build</v>
      </c>
    </row>
    <row r="63" spans="2:16" x14ac:dyDescent="0.3">
      <c r="B63" s="8" t="s">
        <v>1163</v>
      </c>
      <c r="C63" s="10">
        <v>45357</v>
      </c>
      <c r="D63" s="8">
        <v>60.15</v>
      </c>
      <c r="E63" s="8">
        <v>61.9</v>
      </c>
      <c r="F63" s="8">
        <v>63</v>
      </c>
      <c r="G63" s="8">
        <v>58.15</v>
      </c>
      <c r="H63" s="8">
        <v>60.55</v>
      </c>
      <c r="I63" s="8">
        <v>206929</v>
      </c>
      <c r="J63" s="8">
        <v>124.59</v>
      </c>
      <c r="K63" s="8">
        <v>1376</v>
      </c>
      <c r="L63" s="8">
        <v>183784</v>
      </c>
      <c r="M63" s="8">
        <v>88.82</v>
      </c>
      <c r="N63" s="9">
        <f>(Daily_data[[#This Row],[close_price]]-Daily_data[[#This Row],[prev_close]])/Daily_data[[#This Row],[prev_close]]*100</f>
        <v>0.66500415627597442</v>
      </c>
      <c r="O63" s="9">
        <f>Daily_data[[#This Row],[turnover_lacs]]/10000*Daily_data[[#This Row],[deliv_per]]</f>
        <v>1.1066083799999999</v>
      </c>
      <c r="P63" s="8" t="str">
        <f>IF(AND(N63&gt;0,M63&gt;50),"Long Build",IF(AND(N63&lt;0,M63&lt;50),"Long Unwinding",IF(AND(N63&gt;0,M63&lt;50),"Short Covering",IF(AND(N63&lt;0,M63&gt;50),"Short Build",""))))</f>
        <v>Long Build</v>
      </c>
    </row>
    <row r="64" spans="2:16" hidden="1" x14ac:dyDescent="0.3">
      <c r="B64" s="8" t="s">
        <v>1897</v>
      </c>
      <c r="C64" s="10">
        <v>45357</v>
      </c>
      <c r="D64" s="8">
        <v>44.81</v>
      </c>
      <c r="E64" s="8">
        <v>44.82</v>
      </c>
      <c r="F64" s="8">
        <v>44.95</v>
      </c>
      <c r="G64" s="8">
        <v>43.29</v>
      </c>
      <c r="H64" s="8">
        <v>43.87</v>
      </c>
      <c r="I64" s="8">
        <v>914977</v>
      </c>
      <c r="J64" s="8">
        <v>400.75</v>
      </c>
      <c r="K64" s="8">
        <v>3750</v>
      </c>
      <c r="L64" s="8">
        <v>811510</v>
      </c>
      <c r="M64" s="8">
        <v>88.69</v>
      </c>
      <c r="N64" s="9">
        <f>(Daily_data[[#This Row],[close_price]]-Daily_data[[#This Row],[prev_close]])/Daily_data[[#This Row],[prev_close]]*100</f>
        <v>-2.0977460388306288</v>
      </c>
      <c r="O64" s="9">
        <f>Daily_data[[#This Row],[turnover_lacs]]/10000*Daily_data[[#This Row],[deliv_per]]</f>
        <v>3.5542517499999997</v>
      </c>
      <c r="P64" s="8" t="str">
        <f>IF(AND(N64&gt;0,M64&gt;50),"Long Build",IF(AND(N64&lt;0,M64&lt;50),"Long Unwinding",IF(AND(N64&gt;0,M64&lt;50),"Short Covering",IF(AND(N64&lt;0,M64&gt;50),"Short Build",""))))</f>
        <v>Short Build</v>
      </c>
    </row>
    <row r="65" spans="2:16" hidden="1" x14ac:dyDescent="0.3">
      <c r="B65" s="8" t="s">
        <v>934</v>
      </c>
      <c r="C65" s="10">
        <v>45357</v>
      </c>
      <c r="D65" s="8">
        <v>1000</v>
      </c>
      <c r="E65" s="8">
        <v>1002.49</v>
      </c>
      <c r="F65" s="8">
        <v>1002.49</v>
      </c>
      <c r="G65" s="8">
        <v>997.35</v>
      </c>
      <c r="H65" s="8">
        <v>1000</v>
      </c>
      <c r="I65" s="8">
        <v>2657695</v>
      </c>
      <c r="J65" s="8">
        <v>26577.040000000001</v>
      </c>
      <c r="K65" s="8">
        <v>8914</v>
      </c>
      <c r="L65" s="8">
        <v>2355494</v>
      </c>
      <c r="M65" s="8">
        <v>88.63</v>
      </c>
      <c r="N65" s="9">
        <f>(Daily_data[[#This Row],[close_price]]-Daily_data[[#This Row],[prev_close]])/Daily_data[[#This Row],[prev_close]]*100</f>
        <v>0</v>
      </c>
      <c r="O65" s="9">
        <f>Daily_data[[#This Row],[turnover_lacs]]/10000*Daily_data[[#This Row],[deliv_per]]</f>
        <v>235.55230552</v>
      </c>
      <c r="P65" s="8" t="str">
        <f>IF(AND(N65&gt;0,M65&gt;50),"Long Build",IF(AND(N65&lt;0,M65&lt;50),"Long Unwinding",IF(AND(N65&gt;0,M65&lt;50),"Short Covering",IF(AND(N65&lt;0,M65&gt;50),"Short Build",""))))</f>
        <v/>
      </c>
    </row>
    <row r="66" spans="2:16" x14ac:dyDescent="0.3">
      <c r="B66" s="8" t="s">
        <v>526</v>
      </c>
      <c r="C66" s="10">
        <v>45357</v>
      </c>
      <c r="D66" s="8">
        <v>55</v>
      </c>
      <c r="E66" s="8">
        <v>56</v>
      </c>
      <c r="F66" s="8">
        <v>56</v>
      </c>
      <c r="G66" s="8">
        <v>54.98</v>
      </c>
      <c r="H66" s="8">
        <v>55.03</v>
      </c>
      <c r="I66" s="8">
        <v>392826</v>
      </c>
      <c r="J66" s="8">
        <v>216.19</v>
      </c>
      <c r="K66" s="8">
        <v>1314</v>
      </c>
      <c r="L66" s="8">
        <v>347455</v>
      </c>
      <c r="M66" s="8">
        <v>88.45</v>
      </c>
      <c r="N66" s="9">
        <f>(Daily_data[[#This Row],[close_price]]-Daily_data[[#This Row],[prev_close]])/Daily_data[[#This Row],[prev_close]]*100</f>
        <v>5.4545454545456611E-2</v>
      </c>
      <c r="O66" s="9">
        <f>Daily_data[[#This Row],[turnover_lacs]]/10000*Daily_data[[#This Row],[deliv_per]]</f>
        <v>1.9122005500000001</v>
      </c>
      <c r="P66" s="8" t="str">
        <f>IF(AND(N66&gt;0,M66&gt;50),"Long Build",IF(AND(N66&lt;0,M66&lt;50),"Long Unwinding",IF(AND(N66&gt;0,M66&lt;50),"Short Covering",IF(AND(N66&lt;0,M66&gt;50),"Short Build",""))))</f>
        <v>Long Build</v>
      </c>
    </row>
    <row r="67" spans="2:16" hidden="1" x14ac:dyDescent="0.3">
      <c r="B67" s="8" t="s">
        <v>623</v>
      </c>
      <c r="C67" s="10">
        <v>45357</v>
      </c>
      <c r="D67" s="8">
        <v>73.19</v>
      </c>
      <c r="E67" s="8">
        <v>73.19</v>
      </c>
      <c r="F67" s="8">
        <v>73.650000000000006</v>
      </c>
      <c r="G67" s="8">
        <v>71.63</v>
      </c>
      <c r="H67" s="8">
        <v>73.150000000000006</v>
      </c>
      <c r="I67" s="8">
        <v>50729</v>
      </c>
      <c r="J67" s="8">
        <v>37.04</v>
      </c>
      <c r="K67" s="8">
        <v>285</v>
      </c>
      <c r="L67" s="8">
        <v>44841</v>
      </c>
      <c r="M67" s="8">
        <v>88.39</v>
      </c>
      <c r="N67" s="9">
        <f>(Daily_data[[#This Row],[close_price]]-Daily_data[[#This Row],[prev_close]])/Daily_data[[#This Row],[prev_close]]*100</f>
        <v>-5.4652274900931878E-2</v>
      </c>
      <c r="O67" s="9">
        <f>Daily_data[[#This Row],[turnover_lacs]]/10000*Daily_data[[#This Row],[deliv_per]]</f>
        <v>0.32739656</v>
      </c>
      <c r="P67" s="8" t="str">
        <f>IF(AND(N67&gt;0,M67&gt;50),"Long Build",IF(AND(N67&lt;0,M67&lt;50),"Long Unwinding",IF(AND(N67&gt;0,M67&lt;50),"Short Covering",IF(AND(N67&lt;0,M67&gt;50),"Short Build",""))))</f>
        <v>Short Build</v>
      </c>
    </row>
    <row r="68" spans="2:16" x14ac:dyDescent="0.3">
      <c r="B68" s="8" t="s">
        <v>69</v>
      </c>
      <c r="C68" s="10">
        <v>45357</v>
      </c>
      <c r="D68" s="8">
        <v>268.04000000000002</v>
      </c>
      <c r="E68" s="8">
        <v>268.02999999999997</v>
      </c>
      <c r="F68" s="8">
        <v>269.48</v>
      </c>
      <c r="G68" s="8">
        <v>265.77</v>
      </c>
      <c r="H68" s="8">
        <v>268.89</v>
      </c>
      <c r="I68" s="8">
        <v>108427</v>
      </c>
      <c r="J68" s="8">
        <v>289.79000000000002</v>
      </c>
      <c r="K68" s="8">
        <v>619</v>
      </c>
      <c r="L68" s="8">
        <v>95476</v>
      </c>
      <c r="M68" s="8">
        <v>88.06</v>
      </c>
      <c r="N68" s="9">
        <f>(Daily_data[[#This Row],[close_price]]-Daily_data[[#This Row],[prev_close]])/Daily_data[[#This Row],[prev_close]]*100</f>
        <v>0.31711684823159447</v>
      </c>
      <c r="O68" s="9">
        <f>Daily_data[[#This Row],[turnover_lacs]]/10000*Daily_data[[#This Row],[deliv_per]]</f>
        <v>2.5518907400000002</v>
      </c>
      <c r="P68" s="8" t="str">
        <f>IF(AND(N68&gt;0,M68&gt;50),"Long Build",IF(AND(N68&lt;0,M68&lt;50),"Long Unwinding",IF(AND(N68&gt;0,M68&lt;50),"Short Covering",IF(AND(N68&lt;0,M68&gt;50),"Short Build",""))))</f>
        <v>Long Build</v>
      </c>
    </row>
    <row r="69" spans="2:16" x14ac:dyDescent="0.3">
      <c r="B69" s="8" t="s">
        <v>556</v>
      </c>
      <c r="C69" s="10">
        <v>45357</v>
      </c>
      <c r="D69" s="8">
        <v>56.06</v>
      </c>
      <c r="E69" s="8">
        <v>56.77</v>
      </c>
      <c r="F69" s="8">
        <v>56.77</v>
      </c>
      <c r="G69" s="8">
        <v>55.96</v>
      </c>
      <c r="H69" s="8">
        <v>56.19</v>
      </c>
      <c r="I69" s="8">
        <v>1116143</v>
      </c>
      <c r="J69" s="8">
        <v>627.05999999999995</v>
      </c>
      <c r="K69" s="8">
        <v>5641</v>
      </c>
      <c r="L69" s="8">
        <v>982492</v>
      </c>
      <c r="M69" s="8">
        <v>88.03</v>
      </c>
      <c r="N69" s="9">
        <f>(Daily_data[[#This Row],[close_price]]-Daily_data[[#This Row],[prev_close]])/Daily_data[[#This Row],[prev_close]]*100</f>
        <v>0.23189439885835791</v>
      </c>
      <c r="O69" s="9">
        <f>Daily_data[[#This Row],[turnover_lacs]]/10000*Daily_data[[#This Row],[deliv_per]]</f>
        <v>5.5200091799999997</v>
      </c>
      <c r="P69" s="8" t="str">
        <f>IF(AND(N69&gt;0,M69&gt;50),"Long Build",IF(AND(N69&lt;0,M69&lt;50),"Long Unwinding",IF(AND(N69&gt;0,M69&lt;50),"Short Covering",IF(AND(N69&lt;0,M69&gt;50),"Short Build",""))))</f>
        <v>Long Build</v>
      </c>
    </row>
    <row r="70" spans="2:16" hidden="1" x14ac:dyDescent="0.3">
      <c r="B70" s="8" t="s">
        <v>529</v>
      </c>
      <c r="C70" s="10">
        <v>45357</v>
      </c>
      <c r="D70" s="8">
        <v>1608</v>
      </c>
      <c r="E70" s="8">
        <v>1600</v>
      </c>
      <c r="F70" s="8">
        <v>1625</v>
      </c>
      <c r="G70" s="8">
        <v>1597</v>
      </c>
      <c r="H70" s="8">
        <v>1601.4</v>
      </c>
      <c r="I70" s="8">
        <v>865</v>
      </c>
      <c r="J70" s="8">
        <v>13.85</v>
      </c>
      <c r="K70" s="8">
        <v>71</v>
      </c>
      <c r="L70" s="8">
        <v>759</v>
      </c>
      <c r="M70" s="8">
        <v>87.75</v>
      </c>
      <c r="N70" s="9">
        <f>(Daily_data[[#This Row],[close_price]]-Daily_data[[#This Row],[prev_close]])/Daily_data[[#This Row],[prev_close]]*100</f>
        <v>-0.41044776119402421</v>
      </c>
      <c r="O70" s="9">
        <f>Daily_data[[#This Row],[turnover_lacs]]/10000*Daily_data[[#This Row],[deliv_per]]</f>
        <v>0.12153375</v>
      </c>
      <c r="P70" s="8" t="str">
        <f>IF(AND(N70&gt;0,M70&gt;50),"Long Build",IF(AND(N70&lt;0,M70&lt;50),"Long Unwinding",IF(AND(N70&gt;0,M70&lt;50),"Short Covering",IF(AND(N70&lt;0,M70&gt;50),"Short Build",""))))</f>
        <v>Short Build</v>
      </c>
    </row>
    <row r="71" spans="2:16" hidden="1" x14ac:dyDescent="0.3">
      <c r="B71" s="8" t="s">
        <v>881</v>
      </c>
      <c r="C71" s="10">
        <v>45357</v>
      </c>
      <c r="D71" s="8">
        <v>25.5</v>
      </c>
      <c r="E71" s="8">
        <v>25.5</v>
      </c>
      <c r="F71" s="8">
        <v>25.5</v>
      </c>
      <c r="G71" s="8">
        <v>25.06</v>
      </c>
      <c r="H71" s="8">
        <v>25.43</v>
      </c>
      <c r="I71" s="8">
        <v>10946</v>
      </c>
      <c r="J71" s="8">
        <v>2.77</v>
      </c>
      <c r="K71" s="8">
        <v>129</v>
      </c>
      <c r="L71" s="8">
        <v>9599</v>
      </c>
      <c r="M71" s="8">
        <v>87.69</v>
      </c>
      <c r="N71" s="9">
        <f>(Daily_data[[#This Row],[close_price]]-Daily_data[[#This Row],[prev_close]])/Daily_data[[#This Row],[prev_close]]*100</f>
        <v>-0.27450980392156976</v>
      </c>
      <c r="O71" s="9">
        <f>Daily_data[[#This Row],[turnover_lacs]]/10000*Daily_data[[#This Row],[deliv_per]]</f>
        <v>2.429013E-2</v>
      </c>
      <c r="P71" s="8" t="str">
        <f>IF(AND(N71&gt;0,M71&gt;50),"Long Build",IF(AND(N71&lt;0,M71&lt;50),"Long Unwinding",IF(AND(N71&gt;0,M71&lt;50),"Short Covering",IF(AND(N71&lt;0,M71&gt;50),"Short Build",""))))</f>
        <v>Short Build</v>
      </c>
    </row>
    <row r="72" spans="2:16" x14ac:dyDescent="0.3">
      <c r="B72" s="8" t="s">
        <v>1049</v>
      </c>
      <c r="C72" s="10">
        <v>45357</v>
      </c>
      <c r="D72" s="8">
        <v>34.9</v>
      </c>
      <c r="E72" s="8">
        <v>35.549999999999997</v>
      </c>
      <c r="F72" s="8">
        <v>35.549999999999997</v>
      </c>
      <c r="G72" s="8">
        <v>34.64</v>
      </c>
      <c r="H72" s="8">
        <v>35.15</v>
      </c>
      <c r="I72" s="8">
        <v>20759</v>
      </c>
      <c r="J72" s="8">
        <v>7.22</v>
      </c>
      <c r="K72" s="8">
        <v>92</v>
      </c>
      <c r="L72" s="8">
        <v>18204</v>
      </c>
      <c r="M72" s="8">
        <v>87.69</v>
      </c>
      <c r="N72" s="9">
        <f>(Daily_data[[#This Row],[close_price]]-Daily_data[[#This Row],[prev_close]])/Daily_data[[#This Row],[prev_close]]*100</f>
        <v>0.71633237822349571</v>
      </c>
      <c r="O72" s="9">
        <f>Daily_data[[#This Row],[turnover_lacs]]/10000*Daily_data[[#This Row],[deliv_per]]</f>
        <v>6.3312179999999996E-2</v>
      </c>
      <c r="P72" s="8" t="str">
        <f>IF(AND(N72&gt;0,M72&gt;50),"Long Build",IF(AND(N72&lt;0,M72&lt;50),"Long Unwinding",IF(AND(N72&gt;0,M72&lt;50),"Short Covering",IF(AND(N72&lt;0,M72&gt;50),"Short Build",""))))</f>
        <v>Long Build</v>
      </c>
    </row>
    <row r="73" spans="2:16" hidden="1" x14ac:dyDescent="0.3">
      <c r="B73" s="8" t="s">
        <v>1893</v>
      </c>
      <c r="C73" s="10">
        <v>45357</v>
      </c>
      <c r="D73" s="8">
        <v>8.4</v>
      </c>
      <c r="E73" s="8">
        <v>8.4</v>
      </c>
      <c r="F73" s="8">
        <v>8.4</v>
      </c>
      <c r="G73" s="8">
        <v>8</v>
      </c>
      <c r="H73" s="8">
        <v>8</v>
      </c>
      <c r="I73" s="8">
        <v>145045</v>
      </c>
      <c r="J73" s="8">
        <v>11.7</v>
      </c>
      <c r="K73" s="8">
        <v>603</v>
      </c>
      <c r="L73" s="8">
        <v>126623</v>
      </c>
      <c r="M73" s="8">
        <v>87.3</v>
      </c>
      <c r="N73" s="9">
        <f>(Daily_data[[#This Row],[close_price]]-Daily_data[[#This Row],[prev_close]])/Daily_data[[#This Row],[prev_close]]*100</f>
        <v>-4.7619047619047654</v>
      </c>
      <c r="O73" s="9">
        <f>Daily_data[[#This Row],[turnover_lacs]]/10000*Daily_data[[#This Row],[deliv_per]]</f>
        <v>0.102141</v>
      </c>
      <c r="P73" s="8" t="str">
        <f>IF(AND(N73&gt;0,M73&gt;50),"Long Build",IF(AND(N73&lt;0,M73&lt;50),"Long Unwinding",IF(AND(N73&gt;0,M73&lt;50),"Short Covering",IF(AND(N73&lt;0,M73&gt;50),"Short Build",""))))</f>
        <v>Short Build</v>
      </c>
    </row>
    <row r="74" spans="2:16" hidden="1" x14ac:dyDescent="0.3">
      <c r="B74" s="8" t="s">
        <v>628</v>
      </c>
      <c r="C74" s="10">
        <v>45357</v>
      </c>
      <c r="D74" s="8">
        <v>150.6</v>
      </c>
      <c r="E74" s="8">
        <v>150.61000000000001</v>
      </c>
      <c r="F74" s="8">
        <v>151.46</v>
      </c>
      <c r="G74" s="8">
        <v>145.97999999999999</v>
      </c>
      <c r="H74" s="8">
        <v>147.68</v>
      </c>
      <c r="I74" s="8">
        <v>715045</v>
      </c>
      <c r="J74" s="8">
        <v>1053.1500000000001</v>
      </c>
      <c r="K74" s="8">
        <v>13278</v>
      </c>
      <c r="L74" s="8">
        <v>623516</v>
      </c>
      <c r="M74" s="8">
        <v>87.2</v>
      </c>
      <c r="N74" s="9">
        <f>(Daily_data[[#This Row],[close_price]]-Daily_data[[#This Row],[prev_close]])/Daily_data[[#This Row],[prev_close]]*100</f>
        <v>-1.9389110225763531</v>
      </c>
      <c r="O74" s="9">
        <f>Daily_data[[#This Row],[turnover_lacs]]/10000*Daily_data[[#This Row],[deliv_per]]</f>
        <v>9.1834680000000013</v>
      </c>
      <c r="P74" s="8" t="str">
        <f>IF(AND(N74&gt;0,M74&gt;50),"Long Build",IF(AND(N74&lt;0,M74&lt;50),"Long Unwinding",IF(AND(N74&gt;0,M74&lt;50),"Short Covering",IF(AND(N74&lt;0,M74&gt;50),"Short Build",""))))</f>
        <v>Short Build</v>
      </c>
    </row>
    <row r="75" spans="2:16" x14ac:dyDescent="0.3">
      <c r="B75" s="8" t="s">
        <v>422</v>
      </c>
      <c r="C75" s="10">
        <v>45357</v>
      </c>
      <c r="D75" s="8">
        <v>1201.03</v>
      </c>
      <c r="E75" s="8">
        <v>1205</v>
      </c>
      <c r="F75" s="8">
        <v>1205</v>
      </c>
      <c r="G75" s="8">
        <v>1200.08</v>
      </c>
      <c r="H75" s="8">
        <v>1203.32</v>
      </c>
      <c r="I75" s="8">
        <v>5313</v>
      </c>
      <c r="J75" s="8">
        <v>63.92</v>
      </c>
      <c r="K75" s="8">
        <v>232</v>
      </c>
      <c r="L75" s="8">
        <v>4628</v>
      </c>
      <c r="M75" s="8">
        <v>87.11</v>
      </c>
      <c r="N75" s="9">
        <f>(Daily_data[[#This Row],[close_price]]-Daily_data[[#This Row],[prev_close]])/Daily_data[[#This Row],[prev_close]]*100</f>
        <v>0.19066967519545422</v>
      </c>
      <c r="O75" s="9">
        <f>Daily_data[[#This Row],[turnover_lacs]]/10000*Daily_data[[#This Row],[deliv_per]]</f>
        <v>0.55680711999999999</v>
      </c>
      <c r="P75" s="8" t="str">
        <f>IF(AND(N75&gt;0,M75&gt;50),"Long Build",IF(AND(N75&lt;0,M75&lt;50),"Long Unwinding",IF(AND(N75&gt;0,M75&lt;50),"Short Covering",IF(AND(N75&lt;0,M75&gt;50),"Short Build",""))))</f>
        <v>Long Build</v>
      </c>
    </row>
    <row r="76" spans="2:16" hidden="1" x14ac:dyDescent="0.3">
      <c r="B76" s="8" t="s">
        <v>1429</v>
      </c>
      <c r="C76" s="10">
        <v>45357</v>
      </c>
      <c r="D76" s="8">
        <v>631.94000000000005</v>
      </c>
      <c r="E76" s="8">
        <v>631.49</v>
      </c>
      <c r="F76" s="8">
        <v>633.79999999999995</v>
      </c>
      <c r="G76" s="8">
        <v>621.16999999999996</v>
      </c>
      <c r="H76" s="8">
        <v>630.99</v>
      </c>
      <c r="I76" s="8">
        <v>43319</v>
      </c>
      <c r="J76" s="8">
        <v>272.08</v>
      </c>
      <c r="K76" s="8">
        <v>917</v>
      </c>
      <c r="L76" s="8">
        <v>37718</v>
      </c>
      <c r="M76" s="8">
        <v>87.07</v>
      </c>
      <c r="N76" s="9">
        <f>(Daily_data[[#This Row],[close_price]]-Daily_data[[#This Row],[prev_close]])/Daily_data[[#This Row],[prev_close]]*100</f>
        <v>-0.15033072760072877</v>
      </c>
      <c r="O76" s="9">
        <f>Daily_data[[#This Row],[turnover_lacs]]/10000*Daily_data[[#This Row],[deliv_per]]</f>
        <v>2.3690005599999999</v>
      </c>
      <c r="P76" s="8" t="str">
        <f>IF(AND(N76&gt;0,M76&gt;50),"Long Build",IF(AND(N76&lt;0,M76&lt;50),"Long Unwinding",IF(AND(N76&gt;0,M76&lt;50),"Short Covering",IF(AND(N76&lt;0,M76&gt;50),"Short Build",""))))</f>
        <v>Short Build</v>
      </c>
    </row>
    <row r="77" spans="2:16" x14ac:dyDescent="0.3">
      <c r="B77" s="8" t="s">
        <v>1792</v>
      </c>
      <c r="C77" s="10">
        <v>45357</v>
      </c>
      <c r="D77" s="8">
        <v>73.989999999999995</v>
      </c>
      <c r="E77" s="8">
        <v>74</v>
      </c>
      <c r="F77" s="8">
        <v>74.349999999999994</v>
      </c>
      <c r="G77" s="8">
        <v>73.55</v>
      </c>
      <c r="H77" s="8">
        <v>74.2</v>
      </c>
      <c r="I77" s="8">
        <v>1575</v>
      </c>
      <c r="J77" s="8">
        <v>1.17</v>
      </c>
      <c r="K77" s="8">
        <v>34</v>
      </c>
      <c r="L77" s="8">
        <v>1370</v>
      </c>
      <c r="M77" s="8">
        <v>86.98</v>
      </c>
      <c r="N77" s="9">
        <f>(Daily_data[[#This Row],[close_price]]-Daily_data[[#This Row],[prev_close]])/Daily_data[[#This Row],[prev_close]]*100</f>
        <v>0.28382213812678464</v>
      </c>
      <c r="O77" s="9">
        <f>Daily_data[[#This Row],[turnover_lacs]]/10000*Daily_data[[#This Row],[deliv_per]]</f>
        <v>1.0176660000000001E-2</v>
      </c>
      <c r="P77" s="8" t="str">
        <f>IF(AND(N77&gt;0,M77&gt;50),"Long Build",IF(AND(N77&lt;0,M77&lt;50),"Long Unwinding",IF(AND(N77&gt;0,M77&lt;50),"Short Covering",IF(AND(N77&lt;0,M77&gt;50),"Short Build",""))))</f>
        <v>Long Build</v>
      </c>
    </row>
    <row r="78" spans="2:16" x14ac:dyDescent="0.3">
      <c r="B78" s="8" t="s">
        <v>1784</v>
      </c>
      <c r="C78" s="10">
        <v>45357</v>
      </c>
      <c r="D78" s="8">
        <v>47.84</v>
      </c>
      <c r="E78" s="8">
        <v>47.2</v>
      </c>
      <c r="F78" s="8">
        <v>48.38</v>
      </c>
      <c r="G78" s="8">
        <v>47.2</v>
      </c>
      <c r="H78" s="8">
        <v>48.22</v>
      </c>
      <c r="I78" s="8">
        <v>58345</v>
      </c>
      <c r="J78" s="8">
        <v>28.1</v>
      </c>
      <c r="K78" s="8">
        <v>506</v>
      </c>
      <c r="L78" s="8">
        <v>50614</v>
      </c>
      <c r="M78" s="8">
        <v>86.75</v>
      </c>
      <c r="N78" s="9">
        <f>(Daily_data[[#This Row],[close_price]]-Daily_data[[#This Row],[prev_close]])/Daily_data[[#This Row],[prev_close]]*100</f>
        <v>0.79431438127089349</v>
      </c>
      <c r="O78" s="9">
        <f>Daily_data[[#This Row],[turnover_lacs]]/10000*Daily_data[[#This Row],[deliv_per]]</f>
        <v>0.2437675</v>
      </c>
      <c r="P78" s="8" t="str">
        <f>IF(AND(N78&gt;0,M78&gt;50),"Long Build",IF(AND(N78&lt;0,M78&lt;50),"Long Unwinding",IF(AND(N78&gt;0,M78&lt;50),"Short Covering",IF(AND(N78&lt;0,M78&gt;50),"Short Build",""))))</f>
        <v>Long Build</v>
      </c>
    </row>
    <row r="79" spans="2:16" hidden="1" x14ac:dyDescent="0.3">
      <c r="B79" s="8" t="s">
        <v>2101</v>
      </c>
      <c r="C79" s="10">
        <v>45357</v>
      </c>
      <c r="D79" s="8">
        <v>141.25</v>
      </c>
      <c r="E79" s="8">
        <v>137.05000000000001</v>
      </c>
      <c r="F79" s="8">
        <v>140</v>
      </c>
      <c r="G79" s="8">
        <v>134.19999999999999</v>
      </c>
      <c r="H79" s="8">
        <v>135</v>
      </c>
      <c r="I79" s="8">
        <v>61732</v>
      </c>
      <c r="J79" s="8">
        <v>83.29</v>
      </c>
      <c r="K79" s="8">
        <v>351</v>
      </c>
      <c r="L79" s="8">
        <v>53514</v>
      </c>
      <c r="M79" s="8">
        <v>86.69</v>
      </c>
      <c r="N79" s="9">
        <f>(Daily_data[[#This Row],[close_price]]-Daily_data[[#This Row],[prev_close]])/Daily_data[[#This Row],[prev_close]]*100</f>
        <v>-4.4247787610619467</v>
      </c>
      <c r="O79" s="9">
        <f>Daily_data[[#This Row],[turnover_lacs]]/10000*Daily_data[[#This Row],[deliv_per]]</f>
        <v>0.72204101000000009</v>
      </c>
      <c r="P79" s="8" t="str">
        <f>IF(AND(N79&gt;0,M79&gt;50),"Long Build",IF(AND(N79&lt;0,M79&lt;50),"Long Unwinding",IF(AND(N79&gt;0,M79&lt;50),"Short Covering",IF(AND(N79&lt;0,M79&gt;50),"Short Build",""))))</f>
        <v>Short Build</v>
      </c>
    </row>
    <row r="80" spans="2:16" hidden="1" x14ac:dyDescent="0.3">
      <c r="B80" s="8" t="s">
        <v>545</v>
      </c>
      <c r="C80" s="10">
        <v>45357</v>
      </c>
      <c r="D80" s="8">
        <v>1126.4000000000001</v>
      </c>
      <c r="E80" s="8">
        <v>1126.4000000000001</v>
      </c>
      <c r="F80" s="8">
        <v>1126.4000000000001</v>
      </c>
      <c r="G80" s="8">
        <v>1094.55</v>
      </c>
      <c r="H80" s="8">
        <v>1099.9000000000001</v>
      </c>
      <c r="I80" s="8">
        <v>108696</v>
      </c>
      <c r="J80" s="8">
        <v>1196.3800000000001</v>
      </c>
      <c r="K80" s="8">
        <v>5613</v>
      </c>
      <c r="L80" s="8">
        <v>94169</v>
      </c>
      <c r="M80" s="8">
        <v>86.64</v>
      </c>
      <c r="N80" s="9">
        <f>(Daily_data[[#This Row],[close_price]]-Daily_data[[#This Row],[prev_close]])/Daily_data[[#This Row],[prev_close]]*100</f>
        <v>-2.3526278409090908</v>
      </c>
      <c r="O80" s="9">
        <f>Daily_data[[#This Row],[turnover_lacs]]/10000*Daily_data[[#This Row],[deliv_per]]</f>
        <v>10.365436320000001</v>
      </c>
      <c r="P80" s="8" t="str">
        <f>IF(AND(N80&gt;0,M80&gt;50),"Long Build",IF(AND(N80&lt;0,M80&lt;50),"Long Unwinding",IF(AND(N80&gt;0,M80&lt;50),"Short Covering",IF(AND(N80&lt;0,M80&gt;50),"Short Build",""))))</f>
        <v>Short Build</v>
      </c>
    </row>
    <row r="81" spans="2:16" x14ac:dyDescent="0.3">
      <c r="B81" s="8" t="s">
        <v>1002</v>
      </c>
      <c r="C81" s="10">
        <v>45357</v>
      </c>
      <c r="D81" s="8">
        <v>37.869999999999997</v>
      </c>
      <c r="E81" s="8">
        <v>37.979999999999997</v>
      </c>
      <c r="F81" s="8">
        <v>38.299999999999997</v>
      </c>
      <c r="G81" s="8">
        <v>37.71</v>
      </c>
      <c r="H81" s="8">
        <v>38.130000000000003</v>
      </c>
      <c r="I81" s="8">
        <v>139173</v>
      </c>
      <c r="J81" s="8">
        <v>52.88</v>
      </c>
      <c r="K81" s="8">
        <v>926</v>
      </c>
      <c r="L81" s="8">
        <v>120499</v>
      </c>
      <c r="M81" s="8">
        <v>86.58</v>
      </c>
      <c r="N81" s="9">
        <f>(Daily_data[[#This Row],[close_price]]-Daily_data[[#This Row],[prev_close]])/Daily_data[[#This Row],[prev_close]]*100</f>
        <v>0.68655928175338032</v>
      </c>
      <c r="O81" s="9">
        <f>Daily_data[[#This Row],[turnover_lacs]]/10000*Daily_data[[#This Row],[deliv_per]]</f>
        <v>0.45783504000000003</v>
      </c>
      <c r="P81" s="8" t="str">
        <f>IF(AND(N81&gt;0,M81&gt;50),"Long Build",IF(AND(N81&lt;0,M81&lt;50),"Long Unwinding",IF(AND(N81&gt;0,M81&lt;50),"Short Covering",IF(AND(N81&lt;0,M81&gt;50),"Short Build",""))))</f>
        <v>Long Build</v>
      </c>
    </row>
    <row r="82" spans="2:16" hidden="1" x14ac:dyDescent="0.3">
      <c r="B82" s="8" t="s">
        <v>1619</v>
      </c>
      <c r="C82" s="10">
        <v>45357</v>
      </c>
      <c r="D82" s="8">
        <v>78.92</v>
      </c>
      <c r="E82" s="8">
        <v>79.099999999999994</v>
      </c>
      <c r="F82" s="8">
        <v>79.89</v>
      </c>
      <c r="G82" s="8">
        <v>77.61</v>
      </c>
      <c r="H82" s="8">
        <v>78.91</v>
      </c>
      <c r="I82" s="8">
        <v>54132</v>
      </c>
      <c r="J82" s="8">
        <v>42.29</v>
      </c>
      <c r="K82" s="8">
        <v>994</v>
      </c>
      <c r="L82" s="8">
        <v>46732</v>
      </c>
      <c r="M82" s="8">
        <v>86.33</v>
      </c>
      <c r="N82" s="9">
        <f>(Daily_data[[#This Row],[close_price]]-Daily_data[[#This Row],[prev_close]])/Daily_data[[#This Row],[prev_close]]*100</f>
        <v>-1.2671059300564008E-2</v>
      </c>
      <c r="O82" s="9">
        <f>Daily_data[[#This Row],[turnover_lacs]]/10000*Daily_data[[#This Row],[deliv_per]]</f>
        <v>0.36508957000000003</v>
      </c>
      <c r="P82" s="8" t="str">
        <f>IF(AND(N82&gt;0,M82&gt;50),"Long Build",IF(AND(N82&lt;0,M82&lt;50),"Long Unwinding",IF(AND(N82&gt;0,M82&lt;50),"Short Covering",IF(AND(N82&lt;0,M82&gt;50),"Short Build",""))))</f>
        <v>Short Build</v>
      </c>
    </row>
    <row r="83" spans="2:16" hidden="1" x14ac:dyDescent="0.3">
      <c r="B83" s="8" t="s">
        <v>1681</v>
      </c>
      <c r="C83" s="10">
        <v>45357</v>
      </c>
      <c r="D83" s="8">
        <v>74.22</v>
      </c>
      <c r="E83" s="8">
        <v>75.7</v>
      </c>
      <c r="F83" s="8">
        <v>75.7</v>
      </c>
      <c r="G83" s="8">
        <v>73.010000000000005</v>
      </c>
      <c r="H83" s="8">
        <v>73.98</v>
      </c>
      <c r="I83" s="8">
        <v>3307</v>
      </c>
      <c r="J83" s="8">
        <v>2.4300000000000002</v>
      </c>
      <c r="K83" s="8">
        <v>84</v>
      </c>
      <c r="L83" s="8">
        <v>2854</v>
      </c>
      <c r="M83" s="8">
        <v>86.3</v>
      </c>
      <c r="N83" s="9">
        <f>(Daily_data[[#This Row],[close_price]]-Daily_data[[#This Row],[prev_close]])/Daily_data[[#This Row],[prev_close]]*100</f>
        <v>-0.32336297493936256</v>
      </c>
      <c r="O83" s="9">
        <f>Daily_data[[#This Row],[turnover_lacs]]/10000*Daily_data[[#This Row],[deliv_per]]</f>
        <v>2.0970900000000001E-2</v>
      </c>
      <c r="P83" s="8" t="str">
        <f>IF(AND(N83&gt;0,M83&gt;50),"Long Build",IF(AND(N83&lt;0,M83&lt;50),"Long Unwinding",IF(AND(N83&gt;0,M83&lt;50),"Short Covering",IF(AND(N83&lt;0,M83&gt;50),"Short Build",""))))</f>
        <v>Short Build</v>
      </c>
    </row>
    <row r="84" spans="2:16" hidden="1" x14ac:dyDescent="0.3">
      <c r="B84" s="8" t="s">
        <v>573</v>
      </c>
      <c r="C84" s="10">
        <v>45357</v>
      </c>
      <c r="D84" s="8">
        <v>911.15</v>
      </c>
      <c r="E84" s="8">
        <v>910.45</v>
      </c>
      <c r="F84" s="8">
        <v>918</v>
      </c>
      <c r="G84" s="8">
        <v>888</v>
      </c>
      <c r="H84" s="8">
        <v>910.85</v>
      </c>
      <c r="I84" s="8">
        <v>488</v>
      </c>
      <c r="J84" s="8">
        <v>4.41</v>
      </c>
      <c r="K84" s="8">
        <v>130</v>
      </c>
      <c r="L84" s="8">
        <v>419</v>
      </c>
      <c r="M84" s="8">
        <v>85.86</v>
      </c>
      <c r="N84" s="9">
        <f>(Daily_data[[#This Row],[close_price]]-Daily_data[[#This Row],[prev_close]])/Daily_data[[#This Row],[prev_close]]*100</f>
        <v>-3.2925423914827917E-2</v>
      </c>
      <c r="O84" s="9">
        <f>Daily_data[[#This Row],[turnover_lacs]]/10000*Daily_data[[#This Row],[deliv_per]]</f>
        <v>3.7864260000000004E-2</v>
      </c>
      <c r="P84" s="8" t="str">
        <f>IF(AND(N84&gt;0,M84&gt;50),"Long Build",IF(AND(N84&lt;0,M84&lt;50),"Long Unwinding",IF(AND(N84&gt;0,M84&lt;50),"Short Covering",IF(AND(N84&lt;0,M84&gt;50),"Short Build",""))))</f>
        <v>Short Build</v>
      </c>
    </row>
    <row r="85" spans="2:16" hidden="1" x14ac:dyDescent="0.3">
      <c r="B85" s="8" t="s">
        <v>1131</v>
      </c>
      <c r="C85" s="10">
        <v>45357</v>
      </c>
      <c r="D85" s="8">
        <v>180.46</v>
      </c>
      <c r="E85" s="8">
        <v>180.3</v>
      </c>
      <c r="F85" s="8">
        <v>180.3</v>
      </c>
      <c r="G85" s="8">
        <v>177.24</v>
      </c>
      <c r="H85" s="8">
        <v>179.95</v>
      </c>
      <c r="I85" s="8">
        <v>1376</v>
      </c>
      <c r="J85" s="8">
        <v>2.46</v>
      </c>
      <c r="K85" s="8">
        <v>57</v>
      </c>
      <c r="L85" s="8">
        <v>1173</v>
      </c>
      <c r="M85" s="8">
        <v>85.25</v>
      </c>
      <c r="N85" s="9">
        <f>(Daily_data[[#This Row],[close_price]]-Daily_data[[#This Row],[prev_close]])/Daily_data[[#This Row],[prev_close]]*100</f>
        <v>-0.28261110495401709</v>
      </c>
      <c r="O85" s="9">
        <f>Daily_data[[#This Row],[turnover_lacs]]/10000*Daily_data[[#This Row],[deliv_per]]</f>
        <v>2.0971500000000001E-2</v>
      </c>
      <c r="P85" s="8" t="str">
        <f>IF(AND(N85&gt;0,M85&gt;50),"Long Build",IF(AND(N85&lt;0,M85&lt;50),"Long Unwinding",IF(AND(N85&gt;0,M85&lt;50),"Short Covering",IF(AND(N85&lt;0,M85&gt;50),"Short Build",""))))</f>
        <v>Short Build</v>
      </c>
    </row>
    <row r="86" spans="2:16" x14ac:dyDescent="0.3">
      <c r="B86" s="8" t="s">
        <v>1136</v>
      </c>
      <c r="C86" s="10">
        <v>45357</v>
      </c>
      <c r="D86" s="8">
        <v>19.04</v>
      </c>
      <c r="E86" s="8">
        <v>19.420000000000002</v>
      </c>
      <c r="F86" s="8">
        <v>19.899999999999999</v>
      </c>
      <c r="G86" s="8">
        <v>18.75</v>
      </c>
      <c r="H86" s="8">
        <v>19.12</v>
      </c>
      <c r="I86" s="8">
        <v>96542</v>
      </c>
      <c r="J86" s="8">
        <v>18.25</v>
      </c>
      <c r="K86" s="8">
        <v>551</v>
      </c>
      <c r="L86" s="8">
        <v>82296</v>
      </c>
      <c r="M86" s="8">
        <v>85.24</v>
      </c>
      <c r="N86" s="9">
        <f>(Daily_data[[#This Row],[close_price]]-Daily_data[[#This Row],[prev_close]])/Daily_data[[#This Row],[prev_close]]*100</f>
        <v>0.42016806722690048</v>
      </c>
      <c r="O86" s="9">
        <f>Daily_data[[#This Row],[turnover_lacs]]/10000*Daily_data[[#This Row],[deliv_per]]</f>
        <v>0.15556299999999998</v>
      </c>
      <c r="P86" s="8" t="str">
        <f>IF(AND(N86&gt;0,M86&gt;50),"Long Build",IF(AND(N86&lt;0,M86&lt;50),"Long Unwinding",IF(AND(N86&gt;0,M86&lt;50),"Short Covering",IF(AND(N86&lt;0,M86&gt;50),"Short Build",""))))</f>
        <v>Long Build</v>
      </c>
    </row>
    <row r="87" spans="2:16" x14ac:dyDescent="0.3">
      <c r="B87" s="8" t="s">
        <v>1574</v>
      </c>
      <c r="C87" s="10">
        <v>45357</v>
      </c>
      <c r="D87" s="8">
        <v>6.42</v>
      </c>
      <c r="E87" s="8">
        <v>6.42</v>
      </c>
      <c r="F87" s="8">
        <v>6.65</v>
      </c>
      <c r="G87" s="8">
        <v>6.4</v>
      </c>
      <c r="H87" s="8">
        <v>6.44</v>
      </c>
      <c r="I87" s="8">
        <v>1676625</v>
      </c>
      <c r="J87" s="8">
        <v>108.05</v>
      </c>
      <c r="K87" s="8">
        <v>5532</v>
      </c>
      <c r="L87" s="8">
        <v>1421868</v>
      </c>
      <c r="M87" s="8">
        <v>84.81</v>
      </c>
      <c r="N87" s="9">
        <f>(Daily_data[[#This Row],[close_price]]-Daily_data[[#This Row],[prev_close]])/Daily_data[[#This Row],[prev_close]]*100</f>
        <v>0.31152647975078601</v>
      </c>
      <c r="O87" s="9">
        <f>Daily_data[[#This Row],[turnover_lacs]]/10000*Daily_data[[#This Row],[deliv_per]]</f>
        <v>0.9163720500000001</v>
      </c>
      <c r="P87" s="8" t="str">
        <f>IF(AND(N87&gt;0,M87&gt;50),"Long Build",IF(AND(N87&lt;0,M87&lt;50),"Long Unwinding",IF(AND(N87&gt;0,M87&lt;50),"Short Covering",IF(AND(N87&lt;0,M87&gt;50),"Short Build",""))))</f>
        <v>Long Build</v>
      </c>
    </row>
    <row r="88" spans="2:16" x14ac:dyDescent="0.3">
      <c r="B88" s="8" t="s">
        <v>767</v>
      </c>
      <c r="C88" s="10">
        <v>45357</v>
      </c>
      <c r="D88" s="8">
        <v>37.32</v>
      </c>
      <c r="E88" s="8">
        <v>38.19</v>
      </c>
      <c r="F88" s="8">
        <v>38.19</v>
      </c>
      <c r="G88" s="8">
        <v>36.56</v>
      </c>
      <c r="H88" s="8">
        <v>37.44</v>
      </c>
      <c r="I88" s="8">
        <v>167499</v>
      </c>
      <c r="J88" s="8">
        <v>61.95</v>
      </c>
      <c r="K88" s="8">
        <v>1672</v>
      </c>
      <c r="L88" s="8">
        <v>141976</v>
      </c>
      <c r="M88" s="8">
        <v>84.76</v>
      </c>
      <c r="N88" s="9">
        <f>(Daily_data[[#This Row],[close_price]]-Daily_data[[#This Row],[prev_close]])/Daily_data[[#This Row],[prev_close]]*100</f>
        <v>0.32154340836012174</v>
      </c>
      <c r="O88" s="9">
        <f>Daily_data[[#This Row],[turnover_lacs]]/10000*Daily_data[[#This Row],[deliv_per]]</f>
        <v>0.5250882</v>
      </c>
      <c r="P88" s="8" t="str">
        <f>IF(AND(N88&gt;0,M88&gt;50),"Long Build",IF(AND(N88&lt;0,M88&lt;50),"Long Unwinding",IF(AND(N88&gt;0,M88&lt;50),"Short Covering",IF(AND(N88&lt;0,M88&gt;50),"Short Build",""))))</f>
        <v>Long Build</v>
      </c>
    </row>
    <row r="89" spans="2:16" hidden="1" x14ac:dyDescent="0.3">
      <c r="B89" s="8" t="s">
        <v>1432</v>
      </c>
      <c r="C89" s="10">
        <v>45357</v>
      </c>
      <c r="D89" s="8">
        <v>17.25</v>
      </c>
      <c r="E89" s="8">
        <v>17.850000000000001</v>
      </c>
      <c r="F89" s="8">
        <v>17.850000000000001</v>
      </c>
      <c r="G89" s="8">
        <v>17</v>
      </c>
      <c r="H89" s="8">
        <v>17.05</v>
      </c>
      <c r="I89" s="8">
        <v>31082</v>
      </c>
      <c r="J89" s="8">
        <v>5.32</v>
      </c>
      <c r="K89" s="8">
        <v>360</v>
      </c>
      <c r="L89" s="8">
        <v>26292</v>
      </c>
      <c r="M89" s="8">
        <v>84.59</v>
      </c>
      <c r="N89" s="9">
        <f>(Daily_data[[#This Row],[close_price]]-Daily_data[[#This Row],[prev_close]])/Daily_data[[#This Row],[prev_close]]*100</f>
        <v>-1.1594202898550683</v>
      </c>
      <c r="O89" s="9">
        <f>Daily_data[[#This Row],[turnover_lacs]]/10000*Daily_data[[#This Row],[deliv_per]]</f>
        <v>4.5001880000000001E-2</v>
      </c>
      <c r="P89" s="8" t="str">
        <f>IF(AND(N89&gt;0,M89&gt;50),"Long Build",IF(AND(N89&lt;0,M89&lt;50),"Long Unwinding",IF(AND(N89&gt;0,M89&lt;50),"Short Covering",IF(AND(N89&lt;0,M89&gt;50),"Short Build",""))))</f>
        <v>Short Build</v>
      </c>
    </row>
    <row r="90" spans="2:16" hidden="1" x14ac:dyDescent="0.3">
      <c r="B90" s="8" t="s">
        <v>574</v>
      </c>
      <c r="C90" s="10">
        <v>45357</v>
      </c>
      <c r="D90" s="8">
        <v>6311.35</v>
      </c>
      <c r="E90" s="8">
        <v>6398</v>
      </c>
      <c r="F90" s="8">
        <v>6464</v>
      </c>
      <c r="G90" s="8">
        <v>5942.45</v>
      </c>
      <c r="H90" s="8">
        <v>6038.2</v>
      </c>
      <c r="I90" s="8">
        <v>1261</v>
      </c>
      <c r="J90" s="8">
        <v>76.650000000000006</v>
      </c>
      <c r="K90" s="8">
        <v>232</v>
      </c>
      <c r="L90" s="8">
        <v>1065</v>
      </c>
      <c r="M90" s="8">
        <v>84.46</v>
      </c>
      <c r="N90" s="9">
        <f>(Daily_data[[#This Row],[close_price]]-Daily_data[[#This Row],[prev_close]])/Daily_data[[#This Row],[prev_close]]*100</f>
        <v>-4.3279171651073156</v>
      </c>
      <c r="O90" s="9">
        <f>Daily_data[[#This Row],[turnover_lacs]]/10000*Daily_data[[#This Row],[deliv_per]]</f>
        <v>0.64738590000000007</v>
      </c>
      <c r="P90" s="8" t="str">
        <f>IF(AND(N90&gt;0,M90&gt;50),"Long Build",IF(AND(N90&lt;0,M90&lt;50),"Long Unwinding",IF(AND(N90&gt;0,M90&lt;50),"Short Covering",IF(AND(N90&lt;0,M90&gt;50),"Short Build",""))))</f>
        <v>Short Build</v>
      </c>
    </row>
    <row r="91" spans="2:16" hidden="1" x14ac:dyDescent="0.3">
      <c r="B91" s="8" t="s">
        <v>1053</v>
      </c>
      <c r="C91" s="10">
        <v>45357</v>
      </c>
      <c r="D91" s="8">
        <v>31.46</v>
      </c>
      <c r="E91" s="8">
        <v>31.88</v>
      </c>
      <c r="F91" s="8">
        <v>31.88</v>
      </c>
      <c r="G91" s="8">
        <v>30.96</v>
      </c>
      <c r="H91" s="8">
        <v>31.46</v>
      </c>
      <c r="I91" s="8">
        <v>200910</v>
      </c>
      <c r="J91" s="8">
        <v>62.66</v>
      </c>
      <c r="K91" s="8">
        <v>702</v>
      </c>
      <c r="L91" s="8">
        <v>169135</v>
      </c>
      <c r="M91" s="8">
        <v>84.18</v>
      </c>
      <c r="N91" s="9">
        <f>(Daily_data[[#This Row],[close_price]]-Daily_data[[#This Row],[prev_close]])/Daily_data[[#This Row],[prev_close]]*100</f>
        <v>0</v>
      </c>
      <c r="O91" s="9">
        <f>Daily_data[[#This Row],[turnover_lacs]]/10000*Daily_data[[#This Row],[deliv_per]]</f>
        <v>0.52747188</v>
      </c>
      <c r="P91" s="8" t="str">
        <f>IF(AND(N91&gt;0,M91&gt;50),"Long Build",IF(AND(N91&lt;0,M91&lt;50),"Long Unwinding",IF(AND(N91&gt;0,M91&lt;50),"Short Covering",IF(AND(N91&lt;0,M91&gt;50),"Short Build",""))))</f>
        <v/>
      </c>
    </row>
    <row r="92" spans="2:16" hidden="1" x14ac:dyDescent="0.3">
      <c r="B92" s="8" t="s">
        <v>1129</v>
      </c>
      <c r="C92" s="10">
        <v>45357</v>
      </c>
      <c r="D92" s="8">
        <v>55.91</v>
      </c>
      <c r="E92" s="8">
        <v>55.93</v>
      </c>
      <c r="F92" s="8">
        <v>55.93</v>
      </c>
      <c r="G92" s="8">
        <v>54.8</v>
      </c>
      <c r="H92" s="8">
        <v>54.89</v>
      </c>
      <c r="I92" s="8">
        <v>1490</v>
      </c>
      <c r="J92" s="8">
        <v>0.82</v>
      </c>
      <c r="K92" s="8">
        <v>37</v>
      </c>
      <c r="L92" s="8">
        <v>1250</v>
      </c>
      <c r="M92" s="8">
        <v>83.89</v>
      </c>
      <c r="N92" s="9">
        <f>(Daily_data[[#This Row],[close_price]]-Daily_data[[#This Row],[prev_close]])/Daily_data[[#This Row],[prev_close]]*100</f>
        <v>-1.8243605795027655</v>
      </c>
      <c r="O92" s="9">
        <f>Daily_data[[#This Row],[turnover_lacs]]/10000*Daily_data[[#This Row],[deliv_per]]</f>
        <v>6.8789799999999998E-3</v>
      </c>
      <c r="P92" s="8" t="str">
        <f>IF(AND(N92&gt;0,M92&gt;50),"Long Build",IF(AND(N92&lt;0,M92&lt;50),"Long Unwinding",IF(AND(N92&gt;0,M92&lt;50),"Short Covering",IF(AND(N92&lt;0,M92&gt;50),"Short Build",""))))</f>
        <v>Short Build</v>
      </c>
    </row>
    <row r="93" spans="2:16" hidden="1" x14ac:dyDescent="0.3">
      <c r="B93" s="8" t="s">
        <v>1356</v>
      </c>
      <c r="C93" s="10">
        <v>45357</v>
      </c>
      <c r="D93" s="8">
        <v>466.95</v>
      </c>
      <c r="E93" s="8">
        <v>466.6</v>
      </c>
      <c r="F93" s="8">
        <v>466.6</v>
      </c>
      <c r="G93" s="8">
        <v>454.8</v>
      </c>
      <c r="H93" s="8">
        <v>457.55</v>
      </c>
      <c r="I93" s="8">
        <v>308039</v>
      </c>
      <c r="J93" s="8">
        <v>1410.9</v>
      </c>
      <c r="K93" s="8">
        <v>12222</v>
      </c>
      <c r="L93" s="8">
        <v>258350</v>
      </c>
      <c r="M93" s="8">
        <v>83.87</v>
      </c>
      <c r="N93" s="9">
        <f>(Daily_data[[#This Row],[close_price]]-Daily_data[[#This Row],[prev_close]])/Daily_data[[#This Row],[prev_close]]*100</f>
        <v>-2.0130634971624324</v>
      </c>
      <c r="O93" s="9">
        <f>Daily_data[[#This Row],[turnover_lacs]]/10000*Daily_data[[#This Row],[deliv_per]]</f>
        <v>11.833218300000002</v>
      </c>
      <c r="P93" s="8" t="str">
        <f>IF(AND(N93&gt;0,M93&gt;50),"Long Build",IF(AND(N93&lt;0,M93&lt;50),"Long Unwinding",IF(AND(N93&gt;0,M93&lt;50),"Short Covering",IF(AND(N93&lt;0,M93&gt;50),"Short Build",""))))</f>
        <v>Short Build</v>
      </c>
    </row>
    <row r="94" spans="2:16" x14ac:dyDescent="0.3">
      <c r="B94" s="8" t="s">
        <v>952</v>
      </c>
      <c r="C94" s="10">
        <v>45357</v>
      </c>
      <c r="D94" s="8">
        <v>25.35</v>
      </c>
      <c r="E94" s="8">
        <v>25.36</v>
      </c>
      <c r="F94" s="8">
        <v>25.38</v>
      </c>
      <c r="G94" s="8">
        <v>25.34</v>
      </c>
      <c r="H94" s="8">
        <v>25.37</v>
      </c>
      <c r="I94" s="8">
        <v>1454607</v>
      </c>
      <c r="J94" s="8">
        <v>369.06</v>
      </c>
      <c r="K94" s="8">
        <v>661</v>
      </c>
      <c r="L94" s="8">
        <v>1218538</v>
      </c>
      <c r="M94" s="8">
        <v>83.77</v>
      </c>
      <c r="N94" s="9">
        <f>(Daily_data[[#This Row],[close_price]]-Daily_data[[#This Row],[prev_close]])/Daily_data[[#This Row],[prev_close]]*100</f>
        <v>7.8895463510846447E-2</v>
      </c>
      <c r="O94" s="9">
        <f>Daily_data[[#This Row],[turnover_lacs]]/10000*Daily_data[[#This Row],[deliv_per]]</f>
        <v>3.0916156199999998</v>
      </c>
      <c r="P94" s="8" t="str">
        <f>IF(AND(N94&gt;0,M94&gt;50),"Long Build",IF(AND(N94&lt;0,M94&lt;50),"Long Unwinding",IF(AND(N94&gt;0,M94&lt;50),"Short Covering",IF(AND(N94&lt;0,M94&gt;50),"Short Build",""))))</f>
        <v>Long Build</v>
      </c>
    </row>
    <row r="95" spans="2:16" x14ac:dyDescent="0.3">
      <c r="B95" s="8" t="s">
        <v>457</v>
      </c>
      <c r="C95" s="10">
        <v>45357</v>
      </c>
      <c r="D95" s="8">
        <v>37.229999999999997</v>
      </c>
      <c r="E95" s="8">
        <v>37.159999999999997</v>
      </c>
      <c r="F95" s="8">
        <v>37.46</v>
      </c>
      <c r="G95" s="8">
        <v>36.96</v>
      </c>
      <c r="H95" s="8">
        <v>37.4</v>
      </c>
      <c r="I95" s="8">
        <v>51767</v>
      </c>
      <c r="J95" s="8">
        <v>19.3</v>
      </c>
      <c r="K95" s="8">
        <v>200</v>
      </c>
      <c r="L95" s="8">
        <v>43347</v>
      </c>
      <c r="M95" s="8">
        <v>83.73</v>
      </c>
      <c r="N95" s="9">
        <f>(Daily_data[[#This Row],[close_price]]-Daily_data[[#This Row],[prev_close]])/Daily_data[[#This Row],[prev_close]]*100</f>
        <v>0.45662100456621468</v>
      </c>
      <c r="O95" s="9">
        <f>Daily_data[[#This Row],[turnover_lacs]]/10000*Daily_data[[#This Row],[deliv_per]]</f>
        <v>0.16159890000000002</v>
      </c>
      <c r="P95" s="8" t="str">
        <f>IF(AND(N95&gt;0,M95&gt;50),"Long Build",IF(AND(N95&lt;0,M95&lt;50),"Long Unwinding",IF(AND(N95&gt;0,M95&lt;50),"Short Covering",IF(AND(N95&lt;0,M95&gt;50),"Short Build",""))))</f>
        <v>Long Build</v>
      </c>
    </row>
    <row r="96" spans="2:16" hidden="1" x14ac:dyDescent="0.3">
      <c r="B96" s="8" t="s">
        <v>672</v>
      </c>
      <c r="C96" s="10">
        <v>45357</v>
      </c>
      <c r="D96" s="8">
        <v>405.7</v>
      </c>
      <c r="E96" s="8">
        <v>408.7</v>
      </c>
      <c r="F96" s="8">
        <v>409</v>
      </c>
      <c r="G96" s="8">
        <v>388.3</v>
      </c>
      <c r="H96" s="8">
        <v>393.65</v>
      </c>
      <c r="I96" s="8">
        <v>1237886</v>
      </c>
      <c r="J96" s="8">
        <v>4868.45</v>
      </c>
      <c r="K96" s="8">
        <v>17387</v>
      </c>
      <c r="L96" s="8">
        <v>1036308</v>
      </c>
      <c r="M96" s="8">
        <v>83.72</v>
      </c>
      <c r="N96" s="9">
        <f>(Daily_data[[#This Row],[close_price]]-Daily_data[[#This Row],[prev_close]])/Daily_data[[#This Row],[prev_close]]*100</f>
        <v>-2.9701750061621919</v>
      </c>
      <c r="O96" s="9">
        <f>Daily_data[[#This Row],[turnover_lacs]]/10000*Daily_data[[#This Row],[deliv_per]]</f>
        <v>40.758663399999996</v>
      </c>
      <c r="P96" s="8" t="str">
        <f>IF(AND(N96&gt;0,M96&gt;50),"Long Build",IF(AND(N96&lt;0,M96&lt;50),"Long Unwinding",IF(AND(N96&gt;0,M96&lt;50),"Short Covering",IF(AND(N96&lt;0,M96&gt;50),"Short Build",""))))</f>
        <v>Short Build</v>
      </c>
    </row>
    <row r="97" spans="2:16" hidden="1" x14ac:dyDescent="0.3">
      <c r="B97" s="8" t="s">
        <v>1152</v>
      </c>
      <c r="C97" s="10">
        <v>45357</v>
      </c>
      <c r="D97" s="8">
        <v>118.45</v>
      </c>
      <c r="E97" s="8">
        <v>119.05</v>
      </c>
      <c r="F97" s="8">
        <v>120.1</v>
      </c>
      <c r="G97" s="8">
        <v>111</v>
      </c>
      <c r="H97" s="8">
        <v>116.55</v>
      </c>
      <c r="I97" s="8">
        <v>406776</v>
      </c>
      <c r="J97" s="8">
        <v>463.57</v>
      </c>
      <c r="K97" s="8">
        <v>1902</v>
      </c>
      <c r="L97" s="8">
        <v>340548</v>
      </c>
      <c r="M97" s="8">
        <v>83.72</v>
      </c>
      <c r="N97" s="9">
        <f>(Daily_data[[#This Row],[close_price]]-Daily_data[[#This Row],[prev_close]])/Daily_data[[#This Row],[prev_close]]*100</f>
        <v>-1.6040523427606632</v>
      </c>
      <c r="O97" s="9">
        <f>Daily_data[[#This Row],[turnover_lacs]]/10000*Daily_data[[#This Row],[deliv_per]]</f>
        <v>3.8810080400000002</v>
      </c>
      <c r="P97" s="8" t="str">
        <f>IF(AND(N97&gt;0,M97&gt;50),"Long Build",IF(AND(N97&lt;0,M97&lt;50),"Long Unwinding",IF(AND(N97&gt;0,M97&lt;50),"Short Covering",IF(AND(N97&lt;0,M97&gt;50),"Short Build",""))))</f>
        <v>Short Build</v>
      </c>
    </row>
    <row r="98" spans="2:16" hidden="1" x14ac:dyDescent="0.3">
      <c r="B98" s="8" t="s">
        <v>205</v>
      </c>
      <c r="C98" s="10">
        <v>45357</v>
      </c>
      <c r="D98" s="8">
        <v>254.8</v>
      </c>
      <c r="E98" s="8">
        <v>254.8</v>
      </c>
      <c r="F98" s="8">
        <v>254.8</v>
      </c>
      <c r="G98" s="8">
        <v>242.1</v>
      </c>
      <c r="H98" s="8">
        <v>242.1</v>
      </c>
      <c r="I98" s="8">
        <v>84216</v>
      </c>
      <c r="J98" s="8">
        <v>205.18</v>
      </c>
      <c r="K98" s="8">
        <v>1038</v>
      </c>
      <c r="L98" s="8">
        <v>70307</v>
      </c>
      <c r="M98" s="8">
        <v>83.48</v>
      </c>
      <c r="N98" s="9">
        <f>(Daily_data[[#This Row],[close_price]]-Daily_data[[#This Row],[prev_close]])/Daily_data[[#This Row],[prev_close]]*100</f>
        <v>-4.9843014128728473</v>
      </c>
      <c r="O98" s="9">
        <f>Daily_data[[#This Row],[turnover_lacs]]/10000*Daily_data[[#This Row],[deliv_per]]</f>
        <v>1.7128426400000003</v>
      </c>
      <c r="P98" s="8" t="str">
        <f>IF(AND(N98&gt;0,M98&gt;50),"Long Build",IF(AND(N98&lt;0,M98&lt;50),"Long Unwinding",IF(AND(N98&gt;0,M98&lt;50),"Short Covering",IF(AND(N98&lt;0,M98&gt;50),"Short Build",""))))</f>
        <v>Short Build</v>
      </c>
    </row>
    <row r="99" spans="2:16" hidden="1" x14ac:dyDescent="0.3">
      <c r="B99" s="8" t="s">
        <v>1097</v>
      </c>
      <c r="C99" s="10">
        <v>45357</v>
      </c>
      <c r="D99" s="8">
        <v>225.07</v>
      </c>
      <c r="E99" s="8">
        <v>223</v>
      </c>
      <c r="F99" s="8">
        <v>225.4</v>
      </c>
      <c r="G99" s="8">
        <v>222.92</v>
      </c>
      <c r="H99" s="8">
        <v>224.96</v>
      </c>
      <c r="I99" s="8">
        <v>337</v>
      </c>
      <c r="J99" s="8">
        <v>0.75</v>
      </c>
      <c r="K99" s="8">
        <v>20</v>
      </c>
      <c r="L99" s="8">
        <v>281</v>
      </c>
      <c r="M99" s="8">
        <v>83.38</v>
      </c>
      <c r="N99" s="9">
        <f>(Daily_data[[#This Row],[close_price]]-Daily_data[[#This Row],[prev_close]])/Daily_data[[#This Row],[prev_close]]*100</f>
        <v>-4.8873683742828994E-2</v>
      </c>
      <c r="O99" s="9">
        <f>Daily_data[[#This Row],[turnover_lacs]]/10000*Daily_data[[#This Row],[deliv_per]]</f>
        <v>6.2534999999999995E-3</v>
      </c>
      <c r="P99" s="8" t="str">
        <f>IF(AND(N99&gt;0,M99&gt;50),"Long Build",IF(AND(N99&lt;0,M99&lt;50),"Long Unwinding",IF(AND(N99&gt;0,M99&lt;50),"Short Covering",IF(AND(N99&lt;0,M99&gt;50),"Short Build",""))))</f>
        <v>Short Build</v>
      </c>
    </row>
    <row r="100" spans="2:16" hidden="1" x14ac:dyDescent="0.3">
      <c r="B100" s="8" t="s">
        <v>147</v>
      </c>
      <c r="C100" s="10">
        <v>45357</v>
      </c>
      <c r="D100" s="8">
        <v>523.85</v>
      </c>
      <c r="E100" s="8">
        <v>523.85</v>
      </c>
      <c r="F100" s="8">
        <v>524.9</v>
      </c>
      <c r="G100" s="8">
        <v>504.1</v>
      </c>
      <c r="H100" s="8">
        <v>514.9</v>
      </c>
      <c r="I100" s="8">
        <v>604463</v>
      </c>
      <c r="J100" s="8">
        <v>3123.86</v>
      </c>
      <c r="K100" s="8">
        <v>17408</v>
      </c>
      <c r="L100" s="8">
        <v>503912</v>
      </c>
      <c r="M100" s="8">
        <v>83.37</v>
      </c>
      <c r="N100" s="9">
        <f>(Daily_data[[#This Row],[close_price]]-Daily_data[[#This Row],[prev_close]])/Daily_data[[#This Row],[prev_close]]*100</f>
        <v>-1.7085043428462434</v>
      </c>
      <c r="O100" s="9">
        <f>Daily_data[[#This Row],[turnover_lacs]]/10000*Daily_data[[#This Row],[deliv_per]]</f>
        <v>26.043620820000001</v>
      </c>
      <c r="P100" s="8" t="str">
        <f>IF(AND(N100&gt;0,M100&gt;50),"Long Build",IF(AND(N100&lt;0,M100&lt;50),"Long Unwinding",IF(AND(N100&gt;0,M100&lt;50),"Short Covering",IF(AND(N100&lt;0,M100&gt;50),"Short Build",""))))</f>
        <v>Short Build</v>
      </c>
    </row>
    <row r="101" spans="2:16" hidden="1" x14ac:dyDescent="0.3">
      <c r="B101" s="8" t="s">
        <v>397</v>
      </c>
      <c r="C101" s="10">
        <v>45357</v>
      </c>
      <c r="D101" s="8">
        <v>146.80000000000001</v>
      </c>
      <c r="E101" s="8">
        <v>146.05000000000001</v>
      </c>
      <c r="F101" s="8">
        <v>147.44999999999999</v>
      </c>
      <c r="G101" s="8">
        <v>143.05000000000001</v>
      </c>
      <c r="H101" s="8">
        <v>144.4</v>
      </c>
      <c r="I101" s="8">
        <v>7495</v>
      </c>
      <c r="J101" s="8">
        <v>10.85</v>
      </c>
      <c r="K101" s="8">
        <v>173</v>
      </c>
      <c r="L101" s="8">
        <v>6244</v>
      </c>
      <c r="M101" s="8">
        <v>83.31</v>
      </c>
      <c r="N101" s="9">
        <f>(Daily_data[[#This Row],[close_price]]-Daily_data[[#This Row],[prev_close]])/Daily_data[[#This Row],[prev_close]]*100</f>
        <v>-1.634877384196189</v>
      </c>
      <c r="O101" s="9">
        <f>Daily_data[[#This Row],[turnover_lacs]]/10000*Daily_data[[#This Row],[deliv_per]]</f>
        <v>9.0391350000000009E-2</v>
      </c>
      <c r="P101" s="8" t="str">
        <f>IF(AND(N101&gt;0,M101&gt;50),"Long Build",IF(AND(N101&lt;0,M101&lt;50),"Long Unwinding",IF(AND(N101&gt;0,M101&lt;50),"Short Covering",IF(AND(N101&lt;0,M101&gt;50),"Short Build",""))))</f>
        <v>Short Build</v>
      </c>
    </row>
    <row r="102" spans="2:16" hidden="1" x14ac:dyDescent="0.3">
      <c r="B102" s="8" t="s">
        <v>618</v>
      </c>
      <c r="C102" s="10">
        <v>45357</v>
      </c>
      <c r="D102" s="8">
        <v>60.32</v>
      </c>
      <c r="E102" s="8">
        <v>61.7</v>
      </c>
      <c r="F102" s="8">
        <v>61.7</v>
      </c>
      <c r="G102" s="8">
        <v>59.2</v>
      </c>
      <c r="H102" s="8">
        <v>60.25</v>
      </c>
      <c r="I102" s="8">
        <v>12220</v>
      </c>
      <c r="J102" s="8">
        <v>7.32</v>
      </c>
      <c r="K102" s="8">
        <v>247</v>
      </c>
      <c r="L102" s="8">
        <v>10170</v>
      </c>
      <c r="M102" s="8">
        <v>83.22</v>
      </c>
      <c r="N102" s="9">
        <f>(Daily_data[[#This Row],[close_price]]-Daily_data[[#This Row],[prev_close]])/Daily_data[[#This Row],[prev_close]]*100</f>
        <v>-0.11604774535809066</v>
      </c>
      <c r="O102" s="9">
        <f>Daily_data[[#This Row],[turnover_lacs]]/10000*Daily_data[[#This Row],[deliv_per]]</f>
        <v>6.0917039999999999E-2</v>
      </c>
      <c r="P102" s="8" t="str">
        <f>IF(AND(N102&gt;0,M102&gt;50),"Long Build",IF(AND(N102&lt;0,M102&lt;50),"Long Unwinding",IF(AND(N102&gt;0,M102&lt;50),"Short Covering",IF(AND(N102&lt;0,M102&gt;50),"Short Build",""))))</f>
        <v>Short Build</v>
      </c>
    </row>
    <row r="103" spans="2:16" hidden="1" x14ac:dyDescent="0.3">
      <c r="B103" s="8" t="s">
        <v>132</v>
      </c>
      <c r="C103" s="10">
        <v>45357</v>
      </c>
      <c r="D103" s="8">
        <v>16.600000000000001</v>
      </c>
      <c r="E103" s="8">
        <v>16.75</v>
      </c>
      <c r="F103" s="8">
        <v>16.75</v>
      </c>
      <c r="G103" s="8">
        <v>15.95</v>
      </c>
      <c r="H103" s="8">
        <v>16.05</v>
      </c>
      <c r="I103" s="8">
        <v>1028777</v>
      </c>
      <c r="J103" s="8">
        <v>165.95</v>
      </c>
      <c r="K103" s="8">
        <v>940</v>
      </c>
      <c r="L103" s="8">
        <v>855016</v>
      </c>
      <c r="M103" s="8">
        <v>83.11</v>
      </c>
      <c r="N103" s="9">
        <f>(Daily_data[[#This Row],[close_price]]-Daily_data[[#This Row],[prev_close]])/Daily_data[[#This Row],[prev_close]]*100</f>
        <v>-3.3132530120481967</v>
      </c>
      <c r="O103" s="9">
        <f>Daily_data[[#This Row],[turnover_lacs]]/10000*Daily_data[[#This Row],[deliv_per]]</f>
        <v>1.37921045</v>
      </c>
      <c r="P103" s="8" t="str">
        <f>IF(AND(N103&gt;0,M103&gt;50),"Long Build",IF(AND(N103&lt;0,M103&lt;50),"Long Unwinding",IF(AND(N103&gt;0,M103&lt;50),"Short Covering",IF(AND(N103&lt;0,M103&gt;50),"Short Build",""))))</f>
        <v>Short Build</v>
      </c>
    </row>
    <row r="104" spans="2:16" x14ac:dyDescent="0.3">
      <c r="B104" s="8" t="s">
        <v>2106</v>
      </c>
      <c r="C104" s="10">
        <v>45357</v>
      </c>
      <c r="D104" s="8">
        <v>6.55</v>
      </c>
      <c r="E104" s="8">
        <v>6.65</v>
      </c>
      <c r="F104" s="8">
        <v>6.85</v>
      </c>
      <c r="G104" s="8">
        <v>6.35</v>
      </c>
      <c r="H104" s="8">
        <v>6.85</v>
      </c>
      <c r="I104" s="8">
        <v>47511</v>
      </c>
      <c r="J104" s="8">
        <v>3.2</v>
      </c>
      <c r="K104" s="8">
        <v>99</v>
      </c>
      <c r="L104" s="8">
        <v>39418</v>
      </c>
      <c r="M104" s="8">
        <v>82.97</v>
      </c>
      <c r="N104" s="9">
        <f>(Daily_data[[#This Row],[close_price]]-Daily_data[[#This Row],[prev_close]])/Daily_data[[#This Row],[prev_close]]*100</f>
        <v>4.5801526717557222</v>
      </c>
      <c r="O104" s="9">
        <f>Daily_data[[#This Row],[turnover_lacs]]/10000*Daily_data[[#This Row],[deliv_per]]</f>
        <v>2.6550400000000002E-2</v>
      </c>
      <c r="P104" s="8" t="str">
        <f>IF(AND(N104&gt;0,M104&gt;50),"Long Build",IF(AND(N104&lt;0,M104&lt;50),"Long Unwinding",IF(AND(N104&gt;0,M104&lt;50),"Short Covering",IF(AND(N104&lt;0,M104&gt;50),"Short Build",""))))</f>
        <v>Long Build</v>
      </c>
    </row>
    <row r="105" spans="2:16" hidden="1" x14ac:dyDescent="0.3">
      <c r="B105" s="8" t="s">
        <v>359</v>
      </c>
      <c r="C105" s="10">
        <v>45357</v>
      </c>
      <c r="D105" s="8">
        <v>210</v>
      </c>
      <c r="E105" s="8">
        <v>202.15</v>
      </c>
      <c r="F105" s="8">
        <v>214</v>
      </c>
      <c r="G105" s="8">
        <v>199.5</v>
      </c>
      <c r="H105" s="8">
        <v>201.75</v>
      </c>
      <c r="I105" s="8">
        <v>38442</v>
      </c>
      <c r="J105" s="8">
        <v>77.489999999999995</v>
      </c>
      <c r="K105" s="8">
        <v>865</v>
      </c>
      <c r="L105" s="8">
        <v>31818</v>
      </c>
      <c r="M105" s="8">
        <v>82.77</v>
      </c>
      <c r="N105" s="9">
        <f>(Daily_data[[#This Row],[close_price]]-Daily_data[[#This Row],[prev_close]])/Daily_data[[#This Row],[prev_close]]*100</f>
        <v>-3.9285714285714284</v>
      </c>
      <c r="O105" s="9">
        <f>Daily_data[[#This Row],[turnover_lacs]]/10000*Daily_data[[#This Row],[deliv_per]]</f>
        <v>0.64138472999999996</v>
      </c>
      <c r="P105" s="8" t="str">
        <f>IF(AND(N105&gt;0,M105&gt;50),"Long Build",IF(AND(N105&lt;0,M105&lt;50),"Long Unwinding",IF(AND(N105&gt;0,M105&lt;50),"Short Covering",IF(AND(N105&lt;0,M105&gt;50),"Short Build",""))))</f>
        <v>Short Build</v>
      </c>
    </row>
    <row r="106" spans="2:16" hidden="1" x14ac:dyDescent="0.3">
      <c r="B106" s="8" t="s">
        <v>1561</v>
      </c>
      <c r="C106" s="10">
        <v>45357</v>
      </c>
      <c r="D106" s="8">
        <v>692.9</v>
      </c>
      <c r="E106" s="8">
        <v>690</v>
      </c>
      <c r="F106" s="8">
        <v>692.9</v>
      </c>
      <c r="G106" s="8">
        <v>678.6</v>
      </c>
      <c r="H106" s="8">
        <v>688.1</v>
      </c>
      <c r="I106" s="8">
        <v>2102975</v>
      </c>
      <c r="J106" s="8">
        <v>14395.58</v>
      </c>
      <c r="K106" s="8">
        <v>42984</v>
      </c>
      <c r="L106" s="8">
        <v>1737736</v>
      </c>
      <c r="M106" s="8">
        <v>82.63</v>
      </c>
      <c r="N106" s="9">
        <f>(Daily_data[[#This Row],[close_price]]-Daily_data[[#This Row],[prev_close]])/Daily_data[[#This Row],[prev_close]]*100</f>
        <v>-0.69274065521719652</v>
      </c>
      <c r="O106" s="9">
        <f>Daily_data[[#This Row],[turnover_lacs]]/10000*Daily_data[[#This Row],[deliv_per]]</f>
        <v>118.95067753999999</v>
      </c>
      <c r="P106" s="8" t="str">
        <f>IF(AND(N106&gt;0,M106&gt;50),"Long Build",IF(AND(N106&lt;0,M106&lt;50),"Long Unwinding",IF(AND(N106&gt;0,M106&lt;50),"Short Covering",IF(AND(N106&lt;0,M106&gt;50),"Short Build",""))))</f>
        <v>Short Build</v>
      </c>
    </row>
    <row r="107" spans="2:16" hidden="1" x14ac:dyDescent="0.3">
      <c r="B107" s="8" t="s">
        <v>1892</v>
      </c>
      <c r="C107" s="10">
        <v>45357</v>
      </c>
      <c r="D107" s="8">
        <v>82.85</v>
      </c>
      <c r="E107" s="8">
        <v>81.349999999999994</v>
      </c>
      <c r="F107" s="8">
        <v>82.75</v>
      </c>
      <c r="G107" s="8">
        <v>81.2</v>
      </c>
      <c r="H107" s="8">
        <v>81.2</v>
      </c>
      <c r="I107" s="8">
        <v>4694</v>
      </c>
      <c r="J107" s="8">
        <v>3.82</v>
      </c>
      <c r="K107" s="8">
        <v>221</v>
      </c>
      <c r="L107" s="8">
        <v>3867</v>
      </c>
      <c r="M107" s="8">
        <v>82.38</v>
      </c>
      <c r="N107" s="9">
        <f>(Daily_data[[#This Row],[close_price]]-Daily_data[[#This Row],[prev_close]])/Daily_data[[#This Row],[prev_close]]*100</f>
        <v>-1.9915509957754878</v>
      </c>
      <c r="O107" s="9">
        <f>Daily_data[[#This Row],[turnover_lacs]]/10000*Daily_data[[#This Row],[deliv_per]]</f>
        <v>3.1469159999999996E-2</v>
      </c>
      <c r="P107" s="8" t="str">
        <f>IF(AND(N107&gt;0,M107&gt;50),"Long Build",IF(AND(N107&lt;0,M107&lt;50),"Long Unwinding",IF(AND(N107&gt;0,M107&lt;50),"Short Covering",IF(AND(N107&lt;0,M107&gt;50),"Short Build",""))))</f>
        <v>Short Build</v>
      </c>
    </row>
    <row r="108" spans="2:16" hidden="1" x14ac:dyDescent="0.3">
      <c r="B108" s="8" t="s">
        <v>1198</v>
      </c>
      <c r="C108" s="10">
        <v>45357</v>
      </c>
      <c r="D108" s="8">
        <v>96.45</v>
      </c>
      <c r="E108" s="8">
        <v>95.45</v>
      </c>
      <c r="F108" s="8">
        <v>97</v>
      </c>
      <c r="G108" s="8">
        <v>93.65</v>
      </c>
      <c r="H108" s="8">
        <v>95.1</v>
      </c>
      <c r="I108" s="8">
        <v>2304</v>
      </c>
      <c r="J108" s="8">
        <v>2.2000000000000002</v>
      </c>
      <c r="K108" s="8">
        <v>35</v>
      </c>
      <c r="L108" s="8">
        <v>1897</v>
      </c>
      <c r="M108" s="8">
        <v>82.34</v>
      </c>
      <c r="N108" s="9">
        <f>(Daily_data[[#This Row],[close_price]]-Daily_data[[#This Row],[prev_close]])/Daily_data[[#This Row],[prev_close]]*100</f>
        <v>-1.3996889580093401</v>
      </c>
      <c r="O108" s="9">
        <f>Daily_data[[#This Row],[turnover_lacs]]/10000*Daily_data[[#This Row],[deliv_per]]</f>
        <v>1.81148E-2</v>
      </c>
      <c r="P108" s="8" t="str">
        <f>IF(AND(N108&gt;0,M108&gt;50),"Long Build",IF(AND(N108&lt;0,M108&lt;50),"Long Unwinding",IF(AND(N108&gt;0,M108&lt;50),"Short Covering",IF(AND(N108&lt;0,M108&gt;50),"Short Build",""))))</f>
        <v>Short Build</v>
      </c>
    </row>
    <row r="109" spans="2:16" x14ac:dyDescent="0.3">
      <c r="B109" s="8" t="s">
        <v>928</v>
      </c>
      <c r="C109" s="10">
        <v>45357</v>
      </c>
      <c r="D109" s="8">
        <v>243.15</v>
      </c>
      <c r="E109" s="8">
        <v>247.19</v>
      </c>
      <c r="F109" s="8">
        <v>247.19</v>
      </c>
      <c r="G109" s="8">
        <v>239.99</v>
      </c>
      <c r="H109" s="8">
        <v>244.91</v>
      </c>
      <c r="I109" s="8">
        <v>855</v>
      </c>
      <c r="J109" s="8">
        <v>2.06</v>
      </c>
      <c r="K109" s="8">
        <v>47</v>
      </c>
      <c r="L109" s="8">
        <v>701</v>
      </c>
      <c r="M109" s="8">
        <v>81.99</v>
      </c>
      <c r="N109" s="9">
        <f>(Daily_data[[#This Row],[close_price]]-Daily_data[[#This Row],[prev_close]])/Daily_data[[#This Row],[prev_close]]*100</f>
        <v>0.72383302488175649</v>
      </c>
      <c r="O109" s="9">
        <f>Daily_data[[#This Row],[turnover_lacs]]/10000*Daily_data[[#This Row],[deliv_per]]</f>
        <v>1.6889939999999999E-2</v>
      </c>
      <c r="P109" s="8" t="str">
        <f>IF(AND(N109&gt;0,M109&gt;50),"Long Build",IF(AND(N109&lt;0,M109&lt;50),"Long Unwinding",IF(AND(N109&gt;0,M109&lt;50),"Short Covering",IF(AND(N109&lt;0,M109&gt;50),"Short Build",""))))</f>
        <v>Long Build</v>
      </c>
    </row>
    <row r="110" spans="2:16" x14ac:dyDescent="0.3">
      <c r="B110" s="8" t="s">
        <v>193</v>
      </c>
      <c r="C110" s="10">
        <v>45357</v>
      </c>
      <c r="D110" s="8">
        <v>476.79</v>
      </c>
      <c r="E110" s="8">
        <v>476.28</v>
      </c>
      <c r="F110" s="8">
        <v>481.42</v>
      </c>
      <c r="G110" s="8">
        <v>475.33</v>
      </c>
      <c r="H110" s="8">
        <v>480.26</v>
      </c>
      <c r="I110" s="8">
        <v>8247</v>
      </c>
      <c r="J110" s="8">
        <v>39.549999999999997</v>
      </c>
      <c r="K110" s="8">
        <v>264</v>
      </c>
      <c r="L110" s="8">
        <v>6757</v>
      </c>
      <c r="M110" s="8">
        <v>81.93</v>
      </c>
      <c r="N110" s="9">
        <f>(Daily_data[[#This Row],[close_price]]-Daily_data[[#This Row],[prev_close]])/Daily_data[[#This Row],[prev_close]]*100</f>
        <v>0.72778372029614091</v>
      </c>
      <c r="O110" s="9">
        <f>Daily_data[[#This Row],[turnover_lacs]]/10000*Daily_data[[#This Row],[deliv_per]]</f>
        <v>0.32403314999999999</v>
      </c>
      <c r="P110" s="8" t="str">
        <f>IF(AND(N110&gt;0,M110&gt;50),"Long Build",IF(AND(N110&lt;0,M110&lt;50),"Long Unwinding",IF(AND(N110&gt;0,M110&lt;50),"Short Covering",IF(AND(N110&lt;0,M110&gt;50),"Short Build",""))))</f>
        <v>Long Build</v>
      </c>
    </row>
    <row r="111" spans="2:16" hidden="1" x14ac:dyDescent="0.3">
      <c r="B111" s="8" t="s">
        <v>936</v>
      </c>
      <c r="C111" s="10">
        <v>45357</v>
      </c>
      <c r="D111" s="8">
        <v>999.99</v>
      </c>
      <c r="E111" s="8">
        <v>1000</v>
      </c>
      <c r="F111" s="8">
        <v>1000.01</v>
      </c>
      <c r="G111" s="8">
        <v>999.99</v>
      </c>
      <c r="H111" s="8">
        <v>999.99</v>
      </c>
      <c r="I111" s="8">
        <v>415946</v>
      </c>
      <c r="J111" s="8">
        <v>4159.46</v>
      </c>
      <c r="K111" s="8">
        <v>242</v>
      </c>
      <c r="L111" s="8">
        <v>340309</v>
      </c>
      <c r="M111" s="8">
        <v>81.819999999999993</v>
      </c>
      <c r="N111" s="9">
        <f>(Daily_data[[#This Row],[close_price]]-Daily_data[[#This Row],[prev_close]])/Daily_data[[#This Row],[prev_close]]*100</f>
        <v>0</v>
      </c>
      <c r="O111" s="9">
        <f>Daily_data[[#This Row],[turnover_lacs]]/10000*Daily_data[[#This Row],[deliv_per]]</f>
        <v>34.032701719999999</v>
      </c>
      <c r="P111" s="8" t="str">
        <f>IF(AND(N111&gt;0,M111&gt;50),"Long Build",IF(AND(N111&lt;0,M111&lt;50),"Long Unwinding",IF(AND(N111&gt;0,M111&lt;50),"Short Covering",IF(AND(N111&lt;0,M111&gt;50),"Short Build",""))))</f>
        <v/>
      </c>
    </row>
    <row r="112" spans="2:16" x14ac:dyDescent="0.3">
      <c r="B112" s="8" t="s">
        <v>1159</v>
      </c>
      <c r="C112" s="10">
        <v>45357</v>
      </c>
      <c r="D112" s="8">
        <v>141.6</v>
      </c>
      <c r="E112" s="8">
        <v>143.09</v>
      </c>
      <c r="F112" s="8">
        <v>143.09</v>
      </c>
      <c r="G112" s="8">
        <v>139.97</v>
      </c>
      <c r="H112" s="8">
        <v>142.24</v>
      </c>
      <c r="I112" s="8">
        <v>10225</v>
      </c>
      <c r="J112" s="8">
        <v>14.41</v>
      </c>
      <c r="K112" s="8">
        <v>304</v>
      </c>
      <c r="L112" s="8">
        <v>8364</v>
      </c>
      <c r="M112" s="8">
        <v>81.8</v>
      </c>
      <c r="N112" s="9">
        <f>(Daily_data[[#This Row],[close_price]]-Daily_data[[#This Row],[prev_close]])/Daily_data[[#This Row],[prev_close]]*100</f>
        <v>0.45197740112995394</v>
      </c>
      <c r="O112" s="9">
        <f>Daily_data[[#This Row],[turnover_lacs]]/10000*Daily_data[[#This Row],[deliv_per]]</f>
        <v>0.1178738</v>
      </c>
      <c r="P112" s="8" t="str">
        <f>IF(AND(N112&gt;0,M112&gt;50),"Long Build",IF(AND(N112&lt;0,M112&lt;50),"Long Unwinding",IF(AND(N112&gt;0,M112&lt;50),"Short Covering",IF(AND(N112&lt;0,M112&gt;50),"Short Build",""))))</f>
        <v>Long Build</v>
      </c>
    </row>
    <row r="113" spans="2:16" hidden="1" x14ac:dyDescent="0.3">
      <c r="B113" s="8" t="s">
        <v>1540</v>
      </c>
      <c r="C113" s="10">
        <v>45357</v>
      </c>
      <c r="D113" s="8">
        <v>716.55</v>
      </c>
      <c r="E113" s="8">
        <v>714.85</v>
      </c>
      <c r="F113" s="8">
        <v>714.85</v>
      </c>
      <c r="G113" s="8">
        <v>678.5</v>
      </c>
      <c r="H113" s="8">
        <v>680.9</v>
      </c>
      <c r="I113" s="8">
        <v>5041</v>
      </c>
      <c r="J113" s="8">
        <v>34.68</v>
      </c>
      <c r="K113" s="8">
        <v>287</v>
      </c>
      <c r="L113" s="8">
        <v>4116</v>
      </c>
      <c r="M113" s="8">
        <v>81.650000000000006</v>
      </c>
      <c r="N113" s="9">
        <f>(Daily_data[[#This Row],[close_price]]-Daily_data[[#This Row],[prev_close]])/Daily_data[[#This Row],[prev_close]]*100</f>
        <v>-4.9752285255739279</v>
      </c>
      <c r="O113" s="9">
        <f>Daily_data[[#This Row],[turnover_lacs]]/10000*Daily_data[[#This Row],[deliv_per]]</f>
        <v>0.28316220000000003</v>
      </c>
      <c r="P113" s="8" t="str">
        <f>IF(AND(N113&gt;0,M113&gt;50),"Long Build",IF(AND(N113&lt;0,M113&lt;50),"Long Unwinding",IF(AND(N113&gt;0,M113&lt;50),"Short Covering",IF(AND(N113&lt;0,M113&gt;50),"Short Build",""))))</f>
        <v>Short Build</v>
      </c>
    </row>
    <row r="114" spans="2:16" x14ac:dyDescent="0.3">
      <c r="B114" s="8" t="s">
        <v>612</v>
      </c>
      <c r="C114" s="10">
        <v>45357</v>
      </c>
      <c r="D114" s="8">
        <v>112.72</v>
      </c>
      <c r="E114" s="8">
        <v>112.71</v>
      </c>
      <c r="F114" s="8">
        <v>117.51</v>
      </c>
      <c r="G114" s="8">
        <v>111.51</v>
      </c>
      <c r="H114" s="8">
        <v>115.95</v>
      </c>
      <c r="I114" s="8">
        <v>797</v>
      </c>
      <c r="J114" s="8">
        <v>0.9</v>
      </c>
      <c r="K114" s="8">
        <v>106</v>
      </c>
      <c r="L114" s="8">
        <v>650</v>
      </c>
      <c r="M114" s="8">
        <v>81.56</v>
      </c>
      <c r="N114" s="9">
        <f>(Daily_data[[#This Row],[close_price]]-Daily_data[[#This Row],[prev_close]])/Daily_data[[#This Row],[prev_close]]*100</f>
        <v>2.865507452093687</v>
      </c>
      <c r="O114" s="9">
        <f>Daily_data[[#This Row],[turnover_lacs]]/10000*Daily_data[[#This Row],[deliv_per]]</f>
        <v>7.3404000000000004E-3</v>
      </c>
      <c r="P114" s="8" t="str">
        <f>IF(AND(N114&gt;0,M114&gt;50),"Long Build",IF(AND(N114&lt;0,M114&lt;50),"Long Unwinding",IF(AND(N114&gt;0,M114&lt;50),"Short Covering",IF(AND(N114&lt;0,M114&gt;50),"Short Build",""))))</f>
        <v>Long Build</v>
      </c>
    </row>
    <row r="115" spans="2:16" hidden="1" x14ac:dyDescent="0.3">
      <c r="B115" s="8" t="s">
        <v>1468</v>
      </c>
      <c r="C115" s="10">
        <v>45357</v>
      </c>
      <c r="D115" s="8">
        <v>71.06</v>
      </c>
      <c r="E115" s="8">
        <v>71.040000000000006</v>
      </c>
      <c r="F115" s="8">
        <v>71.040000000000006</v>
      </c>
      <c r="G115" s="8">
        <v>70.209999999999994</v>
      </c>
      <c r="H115" s="8">
        <v>70.66</v>
      </c>
      <c r="I115" s="8">
        <v>2909291</v>
      </c>
      <c r="J115" s="8">
        <v>2053.2600000000002</v>
      </c>
      <c r="K115" s="8">
        <v>6142</v>
      </c>
      <c r="L115" s="8">
        <v>2365751</v>
      </c>
      <c r="M115" s="8">
        <v>81.319999999999993</v>
      </c>
      <c r="N115" s="9">
        <f>(Daily_data[[#This Row],[close_price]]-Daily_data[[#This Row],[prev_close]])/Daily_data[[#This Row],[prev_close]]*100</f>
        <v>-0.56290458767239748</v>
      </c>
      <c r="O115" s="9">
        <f>Daily_data[[#This Row],[turnover_lacs]]/10000*Daily_data[[#This Row],[deliv_per]]</f>
        <v>16.69711032</v>
      </c>
      <c r="P115" s="8" t="str">
        <f>IF(AND(N115&gt;0,M115&gt;50),"Long Build",IF(AND(N115&lt;0,M115&lt;50),"Long Unwinding",IF(AND(N115&gt;0,M115&lt;50),"Short Covering",IF(AND(N115&lt;0,M115&gt;50),"Short Build",""))))</f>
        <v>Short Build</v>
      </c>
    </row>
    <row r="116" spans="2:16" x14ac:dyDescent="0.3">
      <c r="B116" s="8" t="s">
        <v>1673</v>
      </c>
      <c r="C116" s="10">
        <v>45357</v>
      </c>
      <c r="D116" s="8">
        <v>286.55</v>
      </c>
      <c r="E116" s="8">
        <v>287.95</v>
      </c>
      <c r="F116" s="8">
        <v>298.75</v>
      </c>
      <c r="G116" s="8">
        <v>286.5</v>
      </c>
      <c r="H116" s="8">
        <v>296.60000000000002</v>
      </c>
      <c r="I116" s="8">
        <v>12847</v>
      </c>
      <c r="J116" s="8">
        <v>37.72</v>
      </c>
      <c r="K116" s="8">
        <v>379</v>
      </c>
      <c r="L116" s="8">
        <v>10426</v>
      </c>
      <c r="M116" s="8">
        <v>81.16</v>
      </c>
      <c r="N116" s="9">
        <f>(Daily_data[[#This Row],[close_price]]-Daily_data[[#This Row],[prev_close]])/Daily_data[[#This Row],[prev_close]]*100</f>
        <v>3.507241319141515</v>
      </c>
      <c r="O116" s="9">
        <f>Daily_data[[#This Row],[turnover_lacs]]/10000*Daily_data[[#This Row],[deliv_per]]</f>
        <v>0.30613551999999994</v>
      </c>
      <c r="P116" s="8" t="str">
        <f>IF(AND(N116&gt;0,M116&gt;50),"Long Build",IF(AND(N116&lt;0,M116&lt;50),"Long Unwinding",IF(AND(N116&gt;0,M116&lt;50),"Short Covering",IF(AND(N116&lt;0,M116&gt;50),"Short Build",""))))</f>
        <v>Long Build</v>
      </c>
    </row>
    <row r="117" spans="2:16" hidden="1" x14ac:dyDescent="0.3">
      <c r="B117" s="8" t="s">
        <v>1174</v>
      </c>
      <c r="C117" s="10">
        <v>45357</v>
      </c>
      <c r="D117" s="8">
        <v>169.6</v>
      </c>
      <c r="E117" s="8">
        <v>171</v>
      </c>
      <c r="F117" s="8">
        <v>171.95</v>
      </c>
      <c r="G117" s="8">
        <v>163</v>
      </c>
      <c r="H117" s="8">
        <v>163.85</v>
      </c>
      <c r="I117" s="8">
        <v>23713</v>
      </c>
      <c r="J117" s="8">
        <v>39.270000000000003</v>
      </c>
      <c r="K117" s="8">
        <v>736</v>
      </c>
      <c r="L117" s="8">
        <v>19203</v>
      </c>
      <c r="M117" s="8">
        <v>80.98</v>
      </c>
      <c r="N117" s="9">
        <f>(Daily_data[[#This Row],[close_price]]-Daily_data[[#This Row],[prev_close]])/Daily_data[[#This Row],[prev_close]]*100</f>
        <v>-3.3903301886792456</v>
      </c>
      <c r="O117" s="9">
        <f>Daily_data[[#This Row],[turnover_lacs]]/10000*Daily_data[[#This Row],[deliv_per]]</f>
        <v>0.31800845999999999</v>
      </c>
      <c r="P117" s="8" t="str">
        <f>IF(AND(N117&gt;0,M117&gt;50),"Long Build",IF(AND(N117&lt;0,M117&lt;50),"Long Unwinding",IF(AND(N117&gt;0,M117&lt;50),"Short Covering",IF(AND(N117&lt;0,M117&gt;50),"Short Build",""))))</f>
        <v>Short Build</v>
      </c>
    </row>
    <row r="118" spans="2:16" hidden="1" x14ac:dyDescent="0.3">
      <c r="B118" s="8" t="s">
        <v>648</v>
      </c>
      <c r="C118" s="10">
        <v>45357</v>
      </c>
      <c r="D118" s="8">
        <v>2802.7</v>
      </c>
      <c r="E118" s="8">
        <v>2799</v>
      </c>
      <c r="F118" s="8">
        <v>2811</v>
      </c>
      <c r="G118" s="8">
        <v>2794.05</v>
      </c>
      <c r="H118" s="8">
        <v>2794.95</v>
      </c>
      <c r="I118" s="8">
        <v>11317</v>
      </c>
      <c r="J118" s="8">
        <v>316.94</v>
      </c>
      <c r="K118" s="8">
        <v>920</v>
      </c>
      <c r="L118" s="8">
        <v>9136</v>
      </c>
      <c r="M118" s="8">
        <v>80.73</v>
      </c>
      <c r="N118" s="9">
        <f>(Daily_data[[#This Row],[close_price]]-Daily_data[[#This Row],[prev_close]])/Daily_data[[#This Row],[prev_close]]*100</f>
        <v>-0.27651907089592181</v>
      </c>
      <c r="O118" s="9">
        <f>Daily_data[[#This Row],[turnover_lacs]]/10000*Daily_data[[#This Row],[deliv_per]]</f>
        <v>2.5586566200000003</v>
      </c>
      <c r="P118" s="8" t="str">
        <f>IF(AND(N118&gt;0,M118&gt;50),"Long Build",IF(AND(N118&lt;0,M118&lt;50),"Long Unwinding",IF(AND(N118&gt;0,M118&lt;50),"Short Covering",IF(AND(N118&lt;0,M118&gt;50),"Short Build",""))))</f>
        <v>Short Build</v>
      </c>
    </row>
    <row r="119" spans="2:16" x14ac:dyDescent="0.3">
      <c r="B119" s="8" t="s">
        <v>1668</v>
      </c>
      <c r="C119" s="10">
        <v>45357</v>
      </c>
      <c r="D119" s="8">
        <v>141.25</v>
      </c>
      <c r="E119" s="8">
        <v>140</v>
      </c>
      <c r="F119" s="8">
        <v>145</v>
      </c>
      <c r="G119" s="8">
        <v>134.19999999999999</v>
      </c>
      <c r="H119" s="8">
        <v>142</v>
      </c>
      <c r="I119" s="8">
        <v>63330</v>
      </c>
      <c r="J119" s="8">
        <v>88.91</v>
      </c>
      <c r="K119" s="8">
        <v>393</v>
      </c>
      <c r="L119" s="8">
        <v>51081</v>
      </c>
      <c r="M119" s="8">
        <v>80.66</v>
      </c>
      <c r="N119" s="9">
        <f>(Daily_data[[#This Row],[close_price]]-Daily_data[[#This Row],[prev_close]])/Daily_data[[#This Row],[prev_close]]*100</f>
        <v>0.53097345132743357</v>
      </c>
      <c r="O119" s="9">
        <f>Daily_data[[#This Row],[turnover_lacs]]/10000*Daily_data[[#This Row],[deliv_per]]</f>
        <v>0.71714805999999998</v>
      </c>
      <c r="P119" s="8" t="str">
        <f>IF(AND(N119&gt;0,M119&gt;50),"Long Build",IF(AND(N119&lt;0,M119&lt;50),"Long Unwinding",IF(AND(N119&gt;0,M119&lt;50),"Short Covering",IF(AND(N119&lt;0,M119&gt;50),"Short Build",""))))</f>
        <v>Long Build</v>
      </c>
    </row>
    <row r="120" spans="2:16" x14ac:dyDescent="0.3">
      <c r="B120" s="8" t="s">
        <v>1785</v>
      </c>
      <c r="C120" s="10">
        <v>45357</v>
      </c>
      <c r="D120" s="8">
        <v>288.87</v>
      </c>
      <c r="E120" s="8">
        <v>288.29000000000002</v>
      </c>
      <c r="F120" s="8">
        <v>290.07</v>
      </c>
      <c r="G120" s="8">
        <v>285.33999999999997</v>
      </c>
      <c r="H120" s="8">
        <v>289.55</v>
      </c>
      <c r="I120" s="8">
        <v>5653</v>
      </c>
      <c r="J120" s="8">
        <v>16.28</v>
      </c>
      <c r="K120" s="8">
        <v>179</v>
      </c>
      <c r="L120" s="8">
        <v>4559</v>
      </c>
      <c r="M120" s="8">
        <v>80.650000000000006</v>
      </c>
      <c r="N120" s="9">
        <f>(Daily_data[[#This Row],[close_price]]-Daily_data[[#This Row],[prev_close]])/Daily_data[[#This Row],[prev_close]]*100</f>
        <v>0.235400006923532</v>
      </c>
      <c r="O120" s="9">
        <f>Daily_data[[#This Row],[turnover_lacs]]/10000*Daily_data[[#This Row],[deliv_per]]</f>
        <v>0.13129820000000003</v>
      </c>
      <c r="P120" s="8" t="str">
        <f>IF(AND(N120&gt;0,M120&gt;50),"Long Build",IF(AND(N120&lt;0,M120&lt;50),"Long Unwinding",IF(AND(N120&gt;0,M120&lt;50),"Short Covering",IF(AND(N120&lt;0,M120&gt;50),"Short Build",""))))</f>
        <v>Long Build</v>
      </c>
    </row>
    <row r="121" spans="2:16" hidden="1" x14ac:dyDescent="0.3">
      <c r="B121" s="8" t="s">
        <v>252</v>
      </c>
      <c r="C121" s="10">
        <v>45357</v>
      </c>
      <c r="D121" s="8">
        <v>71.45</v>
      </c>
      <c r="E121" s="8">
        <v>71</v>
      </c>
      <c r="F121" s="8">
        <v>71</v>
      </c>
      <c r="G121" s="8">
        <v>67.900000000000006</v>
      </c>
      <c r="H121" s="8">
        <v>67.900000000000006</v>
      </c>
      <c r="I121" s="8">
        <v>176400</v>
      </c>
      <c r="J121" s="8">
        <v>120.47</v>
      </c>
      <c r="K121" s="8">
        <v>2104</v>
      </c>
      <c r="L121" s="8">
        <v>142064</v>
      </c>
      <c r="M121" s="8">
        <v>80.540000000000006</v>
      </c>
      <c r="N121" s="9">
        <f>(Daily_data[[#This Row],[close_price]]-Daily_data[[#This Row],[prev_close]])/Daily_data[[#This Row],[prev_close]]*100</f>
        <v>-4.9685094471658457</v>
      </c>
      <c r="O121" s="9">
        <f>Daily_data[[#This Row],[turnover_lacs]]/10000*Daily_data[[#This Row],[deliv_per]]</f>
        <v>0.97026538000000007</v>
      </c>
      <c r="P121" s="8" t="str">
        <f>IF(AND(N121&gt;0,M121&gt;50),"Long Build",IF(AND(N121&lt;0,M121&lt;50),"Long Unwinding",IF(AND(N121&gt;0,M121&lt;50),"Short Covering",IF(AND(N121&lt;0,M121&gt;50),"Short Build",""))))</f>
        <v>Short Build</v>
      </c>
    </row>
    <row r="122" spans="2:16" hidden="1" x14ac:dyDescent="0.3">
      <c r="B122" s="8" t="s">
        <v>897</v>
      </c>
      <c r="C122" s="10">
        <v>45357</v>
      </c>
      <c r="D122" s="8">
        <v>109.4</v>
      </c>
      <c r="E122" s="8">
        <v>107.75</v>
      </c>
      <c r="F122" s="8">
        <v>111</v>
      </c>
      <c r="G122" s="8">
        <v>102.15</v>
      </c>
      <c r="H122" s="8">
        <v>104.75</v>
      </c>
      <c r="I122" s="8">
        <v>52245</v>
      </c>
      <c r="J122" s="8">
        <v>56.13</v>
      </c>
      <c r="K122" s="8">
        <v>738</v>
      </c>
      <c r="L122" s="8">
        <v>41861</v>
      </c>
      <c r="M122" s="8">
        <v>80.12</v>
      </c>
      <c r="N122" s="9">
        <f>(Daily_data[[#This Row],[close_price]]-Daily_data[[#This Row],[prev_close]])/Daily_data[[#This Row],[prev_close]]*100</f>
        <v>-4.2504570383912297</v>
      </c>
      <c r="O122" s="9">
        <f>Daily_data[[#This Row],[turnover_lacs]]/10000*Daily_data[[#This Row],[deliv_per]]</f>
        <v>0.44971356000000001</v>
      </c>
      <c r="P122" s="8" t="str">
        <f>IF(AND(N122&gt;0,M122&gt;50),"Long Build",IF(AND(N122&lt;0,M122&lt;50),"Long Unwinding",IF(AND(N122&gt;0,M122&lt;50),"Short Covering",IF(AND(N122&lt;0,M122&gt;50),"Short Build",""))))</f>
        <v>Short Build</v>
      </c>
    </row>
    <row r="123" spans="2:16" hidden="1" x14ac:dyDescent="0.3">
      <c r="B123" s="8" t="s">
        <v>1709</v>
      </c>
      <c r="C123" s="10">
        <v>45357</v>
      </c>
      <c r="D123" s="8">
        <v>1629.65</v>
      </c>
      <c r="E123" s="8">
        <v>1625</v>
      </c>
      <c r="F123" s="8">
        <v>1637.8</v>
      </c>
      <c r="G123" s="8">
        <v>1611.85</v>
      </c>
      <c r="H123" s="8">
        <v>1614.65</v>
      </c>
      <c r="I123" s="8">
        <v>50622</v>
      </c>
      <c r="J123" s="8">
        <v>821.06</v>
      </c>
      <c r="K123" s="8">
        <v>4391</v>
      </c>
      <c r="L123" s="8">
        <v>40512</v>
      </c>
      <c r="M123" s="8">
        <v>80.03</v>
      </c>
      <c r="N123" s="9">
        <f>(Daily_data[[#This Row],[close_price]]-Daily_data[[#This Row],[prev_close]])/Daily_data[[#This Row],[prev_close]]*100</f>
        <v>-0.92044303991654641</v>
      </c>
      <c r="O123" s="9">
        <f>Daily_data[[#This Row],[turnover_lacs]]/10000*Daily_data[[#This Row],[deliv_per]]</f>
        <v>6.5709431799999996</v>
      </c>
      <c r="P123" s="8" t="str">
        <f>IF(AND(N123&gt;0,M123&gt;50),"Long Build",IF(AND(N123&lt;0,M123&lt;50),"Long Unwinding",IF(AND(N123&gt;0,M123&lt;50),"Short Covering",IF(AND(N123&lt;0,M123&gt;50),"Short Build",""))))</f>
        <v>Short Build</v>
      </c>
    </row>
    <row r="124" spans="2:16" hidden="1" x14ac:dyDescent="0.3">
      <c r="B124" s="8" t="s">
        <v>458</v>
      </c>
      <c r="C124" s="10">
        <v>45357</v>
      </c>
      <c r="D124" s="8">
        <v>74.06</v>
      </c>
      <c r="E124" s="8">
        <v>75</v>
      </c>
      <c r="F124" s="8">
        <v>75</v>
      </c>
      <c r="G124" s="8">
        <v>73</v>
      </c>
      <c r="H124" s="8">
        <v>73.88</v>
      </c>
      <c r="I124" s="8">
        <v>4290</v>
      </c>
      <c r="J124" s="8">
        <v>3.17</v>
      </c>
      <c r="K124" s="8">
        <v>81</v>
      </c>
      <c r="L124" s="8">
        <v>3428</v>
      </c>
      <c r="M124" s="8">
        <v>79.91</v>
      </c>
      <c r="N124" s="9">
        <f>(Daily_data[[#This Row],[close_price]]-Daily_data[[#This Row],[prev_close]])/Daily_data[[#This Row],[prev_close]]*100</f>
        <v>-0.24304617877397625</v>
      </c>
      <c r="O124" s="9">
        <f>Daily_data[[#This Row],[turnover_lacs]]/10000*Daily_data[[#This Row],[deliv_per]]</f>
        <v>2.5331469999999998E-2</v>
      </c>
      <c r="P124" s="8" t="str">
        <f>IF(AND(N124&gt;0,M124&gt;50),"Long Build",IF(AND(N124&lt;0,M124&lt;50),"Long Unwinding",IF(AND(N124&gt;0,M124&lt;50),"Short Covering",IF(AND(N124&lt;0,M124&gt;50),"Short Build",""))))</f>
        <v>Short Build</v>
      </c>
    </row>
    <row r="125" spans="2:16" hidden="1" x14ac:dyDescent="0.3">
      <c r="B125" s="8" t="s">
        <v>1199</v>
      </c>
      <c r="C125" s="10">
        <v>45357</v>
      </c>
      <c r="D125" s="8">
        <v>206.8</v>
      </c>
      <c r="E125" s="8">
        <v>210.95</v>
      </c>
      <c r="F125" s="8">
        <v>210.95</v>
      </c>
      <c r="G125" s="8">
        <v>200</v>
      </c>
      <c r="H125" s="8">
        <v>202.35</v>
      </c>
      <c r="I125" s="8">
        <v>31909</v>
      </c>
      <c r="J125" s="8">
        <v>64.349999999999994</v>
      </c>
      <c r="K125" s="8">
        <v>656</v>
      </c>
      <c r="L125" s="8">
        <v>25481</v>
      </c>
      <c r="M125" s="8">
        <v>79.86</v>
      </c>
      <c r="N125" s="9">
        <f>(Daily_data[[#This Row],[close_price]]-Daily_data[[#This Row],[prev_close]])/Daily_data[[#This Row],[prev_close]]*100</f>
        <v>-2.1518375241779579</v>
      </c>
      <c r="O125" s="9">
        <f>Daily_data[[#This Row],[turnover_lacs]]/10000*Daily_data[[#This Row],[deliv_per]]</f>
        <v>0.51389909999999994</v>
      </c>
      <c r="P125" s="8" t="str">
        <f>IF(AND(N125&gt;0,M125&gt;50),"Long Build",IF(AND(N125&lt;0,M125&lt;50),"Long Unwinding",IF(AND(N125&gt;0,M125&lt;50),"Short Covering",IF(AND(N125&lt;0,M125&gt;50),"Short Build",""))))</f>
        <v>Short Build</v>
      </c>
    </row>
    <row r="126" spans="2:16" hidden="1" x14ac:dyDescent="0.3">
      <c r="B126" s="8" t="s">
        <v>445</v>
      </c>
      <c r="C126" s="10">
        <v>45357</v>
      </c>
      <c r="D126" s="8">
        <v>1794.9</v>
      </c>
      <c r="E126" s="8">
        <v>1794</v>
      </c>
      <c r="F126" s="8">
        <v>1821.9</v>
      </c>
      <c r="G126" s="8">
        <v>1772.9</v>
      </c>
      <c r="H126" s="8">
        <v>1786.9</v>
      </c>
      <c r="I126" s="8">
        <v>122396</v>
      </c>
      <c r="J126" s="8">
        <v>2202.6799999999998</v>
      </c>
      <c r="K126" s="8">
        <v>7514</v>
      </c>
      <c r="L126" s="8">
        <v>97725</v>
      </c>
      <c r="M126" s="8">
        <v>79.84</v>
      </c>
      <c r="N126" s="9">
        <f>(Daily_data[[#This Row],[close_price]]-Daily_data[[#This Row],[prev_close]])/Daily_data[[#This Row],[prev_close]]*100</f>
        <v>-0.44570728174271551</v>
      </c>
      <c r="O126" s="9">
        <f>Daily_data[[#This Row],[turnover_lacs]]/10000*Daily_data[[#This Row],[deliv_per]]</f>
        <v>17.586197120000001</v>
      </c>
      <c r="P126" s="8" t="str">
        <f>IF(AND(N126&gt;0,M126&gt;50),"Long Build",IF(AND(N126&lt;0,M126&lt;50),"Long Unwinding",IF(AND(N126&gt;0,M126&lt;50),"Short Covering",IF(AND(N126&lt;0,M126&gt;50),"Short Build",""))))</f>
        <v>Short Build</v>
      </c>
    </row>
    <row r="127" spans="2:16" x14ac:dyDescent="0.3">
      <c r="B127" s="8" t="s">
        <v>979</v>
      </c>
      <c r="C127" s="10">
        <v>45357</v>
      </c>
      <c r="D127" s="8">
        <v>122.12</v>
      </c>
      <c r="E127" s="8">
        <v>122.12</v>
      </c>
      <c r="F127" s="8">
        <v>122.52</v>
      </c>
      <c r="G127" s="8">
        <v>120.15</v>
      </c>
      <c r="H127" s="8">
        <v>122.4</v>
      </c>
      <c r="I127" s="8">
        <v>15162</v>
      </c>
      <c r="J127" s="8">
        <v>18.38</v>
      </c>
      <c r="K127" s="8">
        <v>515</v>
      </c>
      <c r="L127" s="8">
        <v>12101</v>
      </c>
      <c r="M127" s="8">
        <v>79.81</v>
      </c>
      <c r="N127" s="9">
        <f>(Daily_data[[#This Row],[close_price]]-Daily_data[[#This Row],[prev_close]])/Daily_data[[#This Row],[prev_close]]*100</f>
        <v>0.22928267278087222</v>
      </c>
      <c r="O127" s="9">
        <f>Daily_data[[#This Row],[turnover_lacs]]/10000*Daily_data[[#This Row],[deliv_per]]</f>
        <v>0.14669077999999999</v>
      </c>
      <c r="P127" s="8" t="str">
        <f>IF(AND(N127&gt;0,M127&gt;50),"Long Build",IF(AND(N127&lt;0,M127&lt;50),"Long Unwinding",IF(AND(N127&gt;0,M127&lt;50),"Short Covering",IF(AND(N127&lt;0,M127&gt;50),"Short Build",""))))</f>
        <v>Long Build</v>
      </c>
    </row>
    <row r="128" spans="2:16" hidden="1" x14ac:dyDescent="0.3">
      <c r="B128" s="8" t="s">
        <v>1409</v>
      </c>
      <c r="C128" s="10">
        <v>45357</v>
      </c>
      <c r="D128" s="8">
        <v>2862.1</v>
      </c>
      <c r="E128" s="8">
        <v>2876.45</v>
      </c>
      <c r="F128" s="8">
        <v>2886.65</v>
      </c>
      <c r="G128" s="8">
        <v>2826.1</v>
      </c>
      <c r="H128" s="8">
        <v>2849.3</v>
      </c>
      <c r="I128" s="8">
        <v>44695</v>
      </c>
      <c r="J128" s="8">
        <v>1268.8800000000001</v>
      </c>
      <c r="K128" s="8">
        <v>4984</v>
      </c>
      <c r="L128" s="8">
        <v>35616</v>
      </c>
      <c r="M128" s="8">
        <v>79.69</v>
      </c>
      <c r="N128" s="9">
        <f>(Daily_data[[#This Row],[close_price]]-Daily_data[[#This Row],[prev_close]])/Daily_data[[#This Row],[prev_close]]*100</f>
        <v>-0.44722406624505534</v>
      </c>
      <c r="O128" s="9">
        <f>Daily_data[[#This Row],[turnover_lacs]]/10000*Daily_data[[#This Row],[deliv_per]]</f>
        <v>10.111704720000001</v>
      </c>
      <c r="P128" s="8" t="str">
        <f>IF(AND(N128&gt;0,M128&gt;50),"Long Build",IF(AND(N128&lt;0,M128&lt;50),"Long Unwinding",IF(AND(N128&gt;0,M128&lt;50),"Short Covering",IF(AND(N128&lt;0,M128&gt;50),"Short Build",""))))</f>
        <v>Short Build</v>
      </c>
    </row>
    <row r="129" spans="2:16" hidden="1" x14ac:dyDescent="0.3">
      <c r="B129" s="8" t="s">
        <v>836</v>
      </c>
      <c r="C129" s="10">
        <v>45357</v>
      </c>
      <c r="D129" s="8">
        <v>256.64999999999998</v>
      </c>
      <c r="E129" s="8">
        <v>261.85000000000002</v>
      </c>
      <c r="F129" s="8">
        <v>261.85000000000002</v>
      </c>
      <c r="G129" s="8">
        <v>249</v>
      </c>
      <c r="H129" s="8">
        <v>251</v>
      </c>
      <c r="I129" s="8">
        <v>2179</v>
      </c>
      <c r="J129" s="8">
        <v>5.46</v>
      </c>
      <c r="K129" s="8">
        <v>204</v>
      </c>
      <c r="L129" s="8">
        <v>1735</v>
      </c>
      <c r="M129" s="8">
        <v>79.62</v>
      </c>
      <c r="N129" s="9">
        <f>(Daily_data[[#This Row],[close_price]]-Daily_data[[#This Row],[prev_close]])/Daily_data[[#This Row],[prev_close]]*100</f>
        <v>-2.2014416520553195</v>
      </c>
      <c r="O129" s="9">
        <f>Daily_data[[#This Row],[turnover_lacs]]/10000*Daily_data[[#This Row],[deliv_per]]</f>
        <v>4.3472520000000008E-2</v>
      </c>
      <c r="P129" s="8" t="str">
        <f>IF(AND(N129&gt;0,M129&gt;50),"Long Build",IF(AND(N129&lt;0,M129&lt;50),"Long Unwinding",IF(AND(N129&gt;0,M129&lt;50),"Short Covering",IF(AND(N129&lt;0,M129&gt;50),"Short Build",""))))</f>
        <v>Short Build</v>
      </c>
    </row>
    <row r="130" spans="2:16" x14ac:dyDescent="0.3">
      <c r="B130" s="8" t="s">
        <v>192</v>
      </c>
      <c r="C130" s="10">
        <v>45357</v>
      </c>
      <c r="D130" s="8">
        <v>47.6</v>
      </c>
      <c r="E130" s="8">
        <v>47.59</v>
      </c>
      <c r="F130" s="8">
        <v>48.12</v>
      </c>
      <c r="G130" s="8">
        <v>47.44</v>
      </c>
      <c r="H130" s="8">
        <v>47.74</v>
      </c>
      <c r="I130" s="8">
        <v>2539</v>
      </c>
      <c r="J130" s="8">
        <v>1.22</v>
      </c>
      <c r="K130" s="8">
        <v>88</v>
      </c>
      <c r="L130" s="8">
        <v>2020</v>
      </c>
      <c r="M130" s="8">
        <v>79.56</v>
      </c>
      <c r="N130" s="9">
        <f>(Daily_data[[#This Row],[close_price]]-Daily_data[[#This Row],[prev_close]])/Daily_data[[#This Row],[prev_close]]*100</f>
        <v>0.2941176470588247</v>
      </c>
      <c r="O130" s="9">
        <f>Daily_data[[#This Row],[turnover_lacs]]/10000*Daily_data[[#This Row],[deliv_per]]</f>
        <v>9.7063200000000009E-3</v>
      </c>
      <c r="P130" s="8" t="str">
        <f>IF(AND(N130&gt;0,M130&gt;50),"Long Build",IF(AND(N130&lt;0,M130&lt;50),"Long Unwinding",IF(AND(N130&gt;0,M130&lt;50),"Short Covering",IF(AND(N130&lt;0,M130&gt;50),"Short Build",""))))</f>
        <v>Long Build</v>
      </c>
    </row>
    <row r="131" spans="2:16" hidden="1" x14ac:dyDescent="0.3">
      <c r="B131" s="8" t="s">
        <v>582</v>
      </c>
      <c r="C131" s="10">
        <v>45357</v>
      </c>
      <c r="D131" s="8">
        <v>371.9</v>
      </c>
      <c r="E131" s="8">
        <v>370.7</v>
      </c>
      <c r="F131" s="8">
        <v>374.4</v>
      </c>
      <c r="G131" s="8">
        <v>359.85</v>
      </c>
      <c r="H131" s="8">
        <v>361.8</v>
      </c>
      <c r="I131" s="8">
        <v>2695021</v>
      </c>
      <c r="J131" s="8">
        <v>9862.2199999999993</v>
      </c>
      <c r="K131" s="8">
        <v>43996</v>
      </c>
      <c r="L131" s="8">
        <v>2129999</v>
      </c>
      <c r="M131" s="8">
        <v>79.03</v>
      </c>
      <c r="N131" s="9">
        <f>(Daily_data[[#This Row],[close_price]]-Daily_data[[#This Row],[prev_close]])/Daily_data[[#This Row],[prev_close]]*100</f>
        <v>-2.7157838128529082</v>
      </c>
      <c r="O131" s="9">
        <f>Daily_data[[#This Row],[turnover_lacs]]/10000*Daily_data[[#This Row],[deliv_per]]</f>
        <v>77.94112466</v>
      </c>
      <c r="P131" s="8" t="str">
        <f>IF(AND(N131&gt;0,M131&gt;50),"Long Build",IF(AND(N131&lt;0,M131&lt;50),"Long Unwinding",IF(AND(N131&gt;0,M131&lt;50),"Short Covering",IF(AND(N131&lt;0,M131&gt;50),"Short Build",""))))</f>
        <v>Short Build</v>
      </c>
    </row>
    <row r="132" spans="2:16" hidden="1" x14ac:dyDescent="0.3">
      <c r="B132" s="8" t="s">
        <v>566</v>
      </c>
      <c r="C132" s="10">
        <v>45357</v>
      </c>
      <c r="D132" s="8">
        <v>541.5</v>
      </c>
      <c r="E132" s="8">
        <v>544</v>
      </c>
      <c r="F132" s="8">
        <v>548.45000000000005</v>
      </c>
      <c r="G132" s="8">
        <v>520.04999999999995</v>
      </c>
      <c r="H132" s="8">
        <v>527.70000000000005</v>
      </c>
      <c r="I132" s="8">
        <v>67525</v>
      </c>
      <c r="J132" s="8">
        <v>355.35</v>
      </c>
      <c r="K132" s="8">
        <v>5047</v>
      </c>
      <c r="L132" s="8">
        <v>53322</v>
      </c>
      <c r="M132" s="8">
        <v>78.97</v>
      </c>
      <c r="N132" s="9">
        <f>(Daily_data[[#This Row],[close_price]]-Daily_data[[#This Row],[prev_close]])/Daily_data[[#This Row],[prev_close]]*100</f>
        <v>-2.5484764542936205</v>
      </c>
      <c r="O132" s="9">
        <f>Daily_data[[#This Row],[turnover_lacs]]/10000*Daily_data[[#This Row],[deliv_per]]</f>
        <v>2.8061989500000002</v>
      </c>
      <c r="P132" s="8" t="str">
        <f>IF(AND(N132&gt;0,M132&gt;50),"Long Build",IF(AND(N132&lt;0,M132&lt;50),"Long Unwinding",IF(AND(N132&gt;0,M132&lt;50),"Short Covering",IF(AND(N132&lt;0,M132&gt;50),"Short Build",""))))</f>
        <v>Short Build</v>
      </c>
    </row>
    <row r="133" spans="2:16" hidden="1" x14ac:dyDescent="0.3">
      <c r="B133" s="8" t="s">
        <v>304</v>
      </c>
      <c r="C133" s="10">
        <v>45357</v>
      </c>
      <c r="D133" s="8">
        <v>446.3</v>
      </c>
      <c r="E133" s="8">
        <v>445</v>
      </c>
      <c r="F133" s="8">
        <v>452.65</v>
      </c>
      <c r="G133" s="8">
        <v>441</v>
      </c>
      <c r="H133" s="8">
        <v>443.55</v>
      </c>
      <c r="I133" s="8">
        <v>2725271</v>
      </c>
      <c r="J133" s="8">
        <v>12068.51</v>
      </c>
      <c r="K133" s="8">
        <v>44202</v>
      </c>
      <c r="L133" s="8">
        <v>2151597</v>
      </c>
      <c r="M133" s="8">
        <v>78.95</v>
      </c>
      <c r="N133" s="9">
        <f>(Daily_data[[#This Row],[close_price]]-Daily_data[[#This Row],[prev_close]])/Daily_data[[#This Row],[prev_close]]*100</f>
        <v>-0.61617745910822319</v>
      </c>
      <c r="O133" s="9">
        <f>Daily_data[[#This Row],[turnover_lacs]]/10000*Daily_data[[#This Row],[deliv_per]]</f>
        <v>95.280886450000011</v>
      </c>
      <c r="P133" s="8" t="str">
        <f>IF(AND(N133&gt;0,M133&gt;50),"Long Build",IF(AND(N133&lt;0,M133&lt;50),"Long Unwinding",IF(AND(N133&gt;0,M133&lt;50),"Short Covering",IF(AND(N133&lt;0,M133&gt;50),"Short Build",""))))</f>
        <v>Short Build</v>
      </c>
    </row>
    <row r="134" spans="2:16" x14ac:dyDescent="0.3">
      <c r="B134" s="8" t="s">
        <v>695</v>
      </c>
      <c r="C134" s="10">
        <v>45357</v>
      </c>
      <c r="D134" s="8">
        <v>239.35</v>
      </c>
      <c r="E134" s="8">
        <v>240.7</v>
      </c>
      <c r="F134" s="8">
        <v>242.37</v>
      </c>
      <c r="G134" s="8">
        <v>238.58</v>
      </c>
      <c r="H134" s="8">
        <v>242.36</v>
      </c>
      <c r="I134" s="8">
        <v>507</v>
      </c>
      <c r="J134" s="8">
        <v>1.22</v>
      </c>
      <c r="K134" s="8">
        <v>24</v>
      </c>
      <c r="L134" s="8">
        <v>400</v>
      </c>
      <c r="M134" s="8">
        <v>78.900000000000006</v>
      </c>
      <c r="N134" s="9">
        <f>(Daily_data[[#This Row],[close_price]]-Daily_data[[#This Row],[prev_close]])/Daily_data[[#This Row],[prev_close]]*100</f>
        <v>1.2575725924378607</v>
      </c>
      <c r="O134" s="9">
        <f>Daily_data[[#This Row],[turnover_lacs]]/10000*Daily_data[[#This Row],[deliv_per]]</f>
        <v>9.6258000000000003E-3</v>
      </c>
      <c r="P134" s="8" t="str">
        <f>IF(AND(N134&gt;0,M134&gt;50),"Long Build",IF(AND(N134&lt;0,M134&lt;50),"Long Unwinding",IF(AND(N134&gt;0,M134&lt;50),"Short Covering",IF(AND(N134&lt;0,M134&gt;50),"Short Build",""))))</f>
        <v>Long Build</v>
      </c>
    </row>
    <row r="135" spans="2:16" x14ac:dyDescent="0.3">
      <c r="B135" s="8" t="s">
        <v>770</v>
      </c>
      <c r="C135" s="10">
        <v>45357</v>
      </c>
      <c r="D135" s="8">
        <v>5704.8</v>
      </c>
      <c r="E135" s="8">
        <v>5725.2</v>
      </c>
      <c r="F135" s="8">
        <v>5734.75</v>
      </c>
      <c r="G135" s="8">
        <v>5665.95</v>
      </c>
      <c r="H135" s="8">
        <v>5723.3</v>
      </c>
      <c r="I135" s="8">
        <v>52</v>
      </c>
      <c r="J135" s="8">
        <v>2.97</v>
      </c>
      <c r="K135" s="8">
        <v>27</v>
      </c>
      <c r="L135" s="8">
        <v>41</v>
      </c>
      <c r="M135" s="8">
        <v>78.849999999999994</v>
      </c>
      <c r="N135" s="9">
        <f>(Daily_data[[#This Row],[close_price]]-Daily_data[[#This Row],[prev_close]])/Daily_data[[#This Row],[prev_close]]*100</f>
        <v>0.32428831860889074</v>
      </c>
      <c r="O135" s="9">
        <f>Daily_data[[#This Row],[turnover_lacs]]/10000*Daily_data[[#This Row],[deliv_per]]</f>
        <v>2.341845E-2</v>
      </c>
      <c r="P135" s="8" t="str">
        <f>IF(AND(N135&gt;0,M135&gt;50),"Long Build",IF(AND(N135&lt;0,M135&lt;50),"Long Unwinding",IF(AND(N135&gt;0,M135&lt;50),"Short Covering",IF(AND(N135&lt;0,M135&gt;50),"Short Build",""))))</f>
        <v>Long Build</v>
      </c>
    </row>
    <row r="136" spans="2:16" x14ac:dyDescent="0.3">
      <c r="B136" s="8" t="s">
        <v>617</v>
      </c>
      <c r="C136" s="10">
        <v>45357</v>
      </c>
      <c r="D136" s="8">
        <v>31.29</v>
      </c>
      <c r="E136" s="8">
        <v>31.79</v>
      </c>
      <c r="F136" s="8">
        <v>31.79</v>
      </c>
      <c r="G136" s="8">
        <v>30.8</v>
      </c>
      <c r="H136" s="8">
        <v>31.33</v>
      </c>
      <c r="I136" s="8">
        <v>133557</v>
      </c>
      <c r="J136" s="8">
        <v>41.54</v>
      </c>
      <c r="K136" s="8">
        <v>1158</v>
      </c>
      <c r="L136" s="8">
        <v>105248</v>
      </c>
      <c r="M136" s="8">
        <v>78.8</v>
      </c>
      <c r="N136" s="9">
        <f>(Daily_data[[#This Row],[close_price]]-Daily_data[[#This Row],[prev_close]])/Daily_data[[#This Row],[prev_close]]*100</f>
        <v>0.12783636944710497</v>
      </c>
      <c r="O136" s="9">
        <f>Daily_data[[#This Row],[turnover_lacs]]/10000*Daily_data[[#This Row],[deliv_per]]</f>
        <v>0.32733519999999994</v>
      </c>
      <c r="P136" s="8" t="str">
        <f>IF(AND(N136&gt;0,M136&gt;50),"Long Build",IF(AND(N136&lt;0,M136&lt;50),"Long Unwinding",IF(AND(N136&gt;0,M136&lt;50),"Short Covering",IF(AND(N136&lt;0,M136&gt;50),"Short Build",""))))</f>
        <v>Long Build</v>
      </c>
    </row>
    <row r="137" spans="2:16" hidden="1" x14ac:dyDescent="0.3">
      <c r="B137" s="8" t="s">
        <v>253</v>
      </c>
      <c r="C137" s="10">
        <v>45357</v>
      </c>
      <c r="D137" s="8">
        <v>119.1</v>
      </c>
      <c r="E137" s="8">
        <v>122</v>
      </c>
      <c r="F137" s="8">
        <v>122</v>
      </c>
      <c r="G137" s="8">
        <v>113.05</v>
      </c>
      <c r="H137" s="8">
        <v>117.7</v>
      </c>
      <c r="I137" s="8">
        <v>63136</v>
      </c>
      <c r="J137" s="8">
        <v>73.39</v>
      </c>
      <c r="K137" s="8">
        <v>896</v>
      </c>
      <c r="L137" s="8">
        <v>49588</v>
      </c>
      <c r="M137" s="8">
        <v>78.540000000000006</v>
      </c>
      <c r="N137" s="9">
        <f>(Daily_data[[#This Row],[close_price]]-Daily_data[[#This Row],[prev_close]])/Daily_data[[#This Row],[prev_close]]*100</f>
        <v>-1.1754827875734606</v>
      </c>
      <c r="O137" s="9">
        <f>Daily_data[[#This Row],[turnover_lacs]]/10000*Daily_data[[#This Row],[deliv_per]]</f>
        <v>0.57640506000000002</v>
      </c>
      <c r="P137" s="8" t="str">
        <f>IF(AND(N137&gt;0,M137&gt;50),"Long Build",IF(AND(N137&lt;0,M137&lt;50),"Long Unwinding",IF(AND(N137&gt;0,M137&lt;50),"Short Covering",IF(AND(N137&lt;0,M137&gt;50),"Short Build",""))))</f>
        <v>Short Build</v>
      </c>
    </row>
    <row r="138" spans="2:16" x14ac:dyDescent="0.3">
      <c r="B138" s="8" t="s">
        <v>1811</v>
      </c>
      <c r="C138" s="10">
        <v>45357</v>
      </c>
      <c r="D138" s="8">
        <v>28.9</v>
      </c>
      <c r="E138" s="8">
        <v>30</v>
      </c>
      <c r="F138" s="8">
        <v>30.3</v>
      </c>
      <c r="G138" s="8">
        <v>28.9</v>
      </c>
      <c r="H138" s="8">
        <v>30.3</v>
      </c>
      <c r="I138" s="8">
        <v>86877</v>
      </c>
      <c r="J138" s="8">
        <v>26.26</v>
      </c>
      <c r="K138" s="8">
        <v>191</v>
      </c>
      <c r="L138" s="8">
        <v>68186</v>
      </c>
      <c r="M138" s="8">
        <v>78.489999999999995</v>
      </c>
      <c r="N138" s="9">
        <f>(Daily_data[[#This Row],[close_price]]-Daily_data[[#This Row],[prev_close]])/Daily_data[[#This Row],[prev_close]]*100</f>
        <v>4.844290657439454</v>
      </c>
      <c r="O138" s="9">
        <f>Daily_data[[#This Row],[turnover_lacs]]/10000*Daily_data[[#This Row],[deliv_per]]</f>
        <v>0.20611474000000002</v>
      </c>
      <c r="P138" s="8" t="str">
        <f>IF(AND(N138&gt;0,M138&gt;50),"Long Build",IF(AND(N138&lt;0,M138&lt;50),"Long Unwinding",IF(AND(N138&gt;0,M138&lt;50),"Short Covering",IF(AND(N138&lt;0,M138&gt;50),"Short Build",""))))</f>
        <v>Long Build</v>
      </c>
    </row>
    <row r="139" spans="2:16" x14ac:dyDescent="0.3">
      <c r="B139" s="8" t="s">
        <v>1500</v>
      </c>
      <c r="C139" s="10">
        <v>45357</v>
      </c>
      <c r="D139" s="8">
        <v>112.4</v>
      </c>
      <c r="E139" s="8">
        <v>113.95</v>
      </c>
      <c r="F139" s="8">
        <v>118</v>
      </c>
      <c r="G139" s="8">
        <v>113.95</v>
      </c>
      <c r="H139" s="8">
        <v>118</v>
      </c>
      <c r="I139" s="8">
        <v>72620</v>
      </c>
      <c r="J139" s="8">
        <v>85.48</v>
      </c>
      <c r="K139" s="8">
        <v>669</v>
      </c>
      <c r="L139" s="8">
        <v>57003</v>
      </c>
      <c r="M139" s="8">
        <v>78.489999999999995</v>
      </c>
      <c r="N139" s="9">
        <f>(Daily_data[[#This Row],[close_price]]-Daily_data[[#This Row],[prev_close]])/Daily_data[[#This Row],[prev_close]]*100</f>
        <v>4.9822064056939448</v>
      </c>
      <c r="O139" s="9">
        <f>Daily_data[[#This Row],[turnover_lacs]]/10000*Daily_data[[#This Row],[deliv_per]]</f>
        <v>0.67093251999999992</v>
      </c>
      <c r="P139" s="8" t="str">
        <f>IF(AND(N139&gt;0,M139&gt;50),"Long Build",IF(AND(N139&lt;0,M139&lt;50),"Long Unwinding",IF(AND(N139&gt;0,M139&lt;50),"Short Covering",IF(AND(N139&lt;0,M139&gt;50),"Short Build",""))))</f>
        <v>Long Build</v>
      </c>
    </row>
    <row r="140" spans="2:16" hidden="1" x14ac:dyDescent="0.3">
      <c r="B140" s="8" t="s">
        <v>663</v>
      </c>
      <c r="C140" s="10">
        <v>45357</v>
      </c>
      <c r="D140" s="8">
        <v>226.2</v>
      </c>
      <c r="E140" s="8">
        <v>229.9</v>
      </c>
      <c r="F140" s="8">
        <v>229.9</v>
      </c>
      <c r="G140" s="8">
        <v>216.95</v>
      </c>
      <c r="H140" s="8">
        <v>221.25</v>
      </c>
      <c r="I140" s="8">
        <v>10597</v>
      </c>
      <c r="J140" s="8">
        <v>23.34</v>
      </c>
      <c r="K140" s="8">
        <v>404</v>
      </c>
      <c r="L140" s="8">
        <v>8300</v>
      </c>
      <c r="M140" s="8">
        <v>78.319999999999993</v>
      </c>
      <c r="N140" s="9">
        <f>(Daily_data[[#This Row],[close_price]]-Daily_data[[#This Row],[prev_close]])/Daily_data[[#This Row],[prev_close]]*100</f>
        <v>-2.1883289124668388</v>
      </c>
      <c r="O140" s="9">
        <f>Daily_data[[#This Row],[turnover_lacs]]/10000*Daily_data[[#This Row],[deliv_per]]</f>
        <v>0.18279888</v>
      </c>
      <c r="P140" s="8" t="str">
        <f>IF(AND(N140&gt;0,M140&gt;50),"Long Build",IF(AND(N140&lt;0,M140&lt;50),"Long Unwinding",IF(AND(N140&gt;0,M140&lt;50),"Short Covering",IF(AND(N140&lt;0,M140&gt;50),"Short Build",""))))</f>
        <v>Short Build</v>
      </c>
    </row>
    <row r="141" spans="2:16" hidden="1" x14ac:dyDescent="0.3">
      <c r="B141" s="8" t="s">
        <v>937</v>
      </c>
      <c r="C141" s="10">
        <v>45357</v>
      </c>
      <c r="D141" s="8">
        <v>999.99</v>
      </c>
      <c r="E141" s="8">
        <v>999.99</v>
      </c>
      <c r="F141" s="8">
        <v>1000.01</v>
      </c>
      <c r="G141" s="8">
        <v>999.99</v>
      </c>
      <c r="H141" s="8">
        <v>999.99</v>
      </c>
      <c r="I141" s="8">
        <v>1501813</v>
      </c>
      <c r="J141" s="8">
        <v>15018.12</v>
      </c>
      <c r="K141" s="8">
        <v>441</v>
      </c>
      <c r="L141" s="8">
        <v>1176028</v>
      </c>
      <c r="M141" s="8">
        <v>78.31</v>
      </c>
      <c r="N141" s="9">
        <f>(Daily_data[[#This Row],[close_price]]-Daily_data[[#This Row],[prev_close]])/Daily_data[[#This Row],[prev_close]]*100</f>
        <v>0</v>
      </c>
      <c r="O141" s="9">
        <f>Daily_data[[#This Row],[turnover_lacs]]/10000*Daily_data[[#This Row],[deliv_per]]</f>
        <v>117.60689772000002</v>
      </c>
      <c r="P141" s="8" t="str">
        <f>IF(AND(N141&gt;0,M141&gt;50),"Long Build",IF(AND(N141&lt;0,M141&lt;50),"Long Unwinding",IF(AND(N141&gt;0,M141&lt;50),"Short Covering",IF(AND(N141&lt;0,M141&gt;50),"Short Build",""))))</f>
        <v/>
      </c>
    </row>
    <row r="142" spans="2:16" x14ac:dyDescent="0.3">
      <c r="B142" s="8" t="s">
        <v>1403</v>
      </c>
      <c r="C142" s="10">
        <v>45357</v>
      </c>
      <c r="D142" s="8">
        <v>100.35</v>
      </c>
      <c r="E142" s="8">
        <v>99</v>
      </c>
      <c r="F142" s="8">
        <v>101.37</v>
      </c>
      <c r="G142" s="8">
        <v>99</v>
      </c>
      <c r="H142" s="8">
        <v>101.28</v>
      </c>
      <c r="I142" s="8">
        <v>3602</v>
      </c>
      <c r="J142" s="8">
        <v>3.61</v>
      </c>
      <c r="K142" s="8">
        <v>129</v>
      </c>
      <c r="L142" s="8">
        <v>2818</v>
      </c>
      <c r="M142" s="8">
        <v>78.23</v>
      </c>
      <c r="N142" s="9">
        <f>(Daily_data[[#This Row],[close_price]]-Daily_data[[#This Row],[prev_close]])/Daily_data[[#This Row],[prev_close]]*100</f>
        <v>0.9267563527653282</v>
      </c>
      <c r="O142" s="9">
        <f>Daily_data[[#This Row],[turnover_lacs]]/10000*Daily_data[[#This Row],[deliv_per]]</f>
        <v>2.824103E-2</v>
      </c>
      <c r="P142" s="8" t="str">
        <f>IF(AND(N142&gt;0,M142&gt;50),"Long Build",IF(AND(N142&lt;0,M142&lt;50),"Long Unwinding",IF(AND(N142&gt;0,M142&lt;50),"Short Covering",IF(AND(N142&lt;0,M142&gt;50),"Short Build",""))))</f>
        <v>Long Build</v>
      </c>
    </row>
    <row r="143" spans="2:16" hidden="1" x14ac:dyDescent="0.3">
      <c r="B143" s="8" t="s">
        <v>160</v>
      </c>
      <c r="C143" s="10">
        <v>45357</v>
      </c>
      <c r="D143" s="8">
        <v>54.86</v>
      </c>
      <c r="E143" s="8">
        <v>54.99</v>
      </c>
      <c r="F143" s="8">
        <v>55.04</v>
      </c>
      <c r="G143" s="8">
        <v>54.72</v>
      </c>
      <c r="H143" s="8">
        <v>54.82</v>
      </c>
      <c r="I143" s="8">
        <v>209444</v>
      </c>
      <c r="J143" s="8">
        <v>115</v>
      </c>
      <c r="K143" s="8">
        <v>1142</v>
      </c>
      <c r="L143" s="8">
        <v>163640</v>
      </c>
      <c r="M143" s="8">
        <v>78.13</v>
      </c>
      <c r="N143" s="9">
        <f>(Daily_data[[#This Row],[close_price]]-Daily_data[[#This Row],[prev_close]])/Daily_data[[#This Row],[prev_close]]*100</f>
        <v>-7.2912869121398369E-2</v>
      </c>
      <c r="O143" s="9">
        <f>Daily_data[[#This Row],[turnover_lacs]]/10000*Daily_data[[#This Row],[deliv_per]]</f>
        <v>0.89849499999999993</v>
      </c>
      <c r="P143" s="8" t="str">
        <f>IF(AND(N143&gt;0,M143&gt;50),"Long Build",IF(AND(N143&lt;0,M143&lt;50),"Long Unwinding",IF(AND(N143&gt;0,M143&lt;50),"Short Covering",IF(AND(N143&lt;0,M143&gt;50),"Short Build",""))))</f>
        <v>Short Build</v>
      </c>
    </row>
    <row r="144" spans="2:16" hidden="1" x14ac:dyDescent="0.3">
      <c r="B144" s="8" t="s">
        <v>1060</v>
      </c>
      <c r="C144" s="10">
        <v>45357</v>
      </c>
      <c r="D144" s="8">
        <v>176.48</v>
      </c>
      <c r="E144" s="8">
        <v>176.45</v>
      </c>
      <c r="F144" s="8">
        <v>176.45</v>
      </c>
      <c r="G144" s="8">
        <v>173.26</v>
      </c>
      <c r="H144" s="8">
        <v>176</v>
      </c>
      <c r="I144" s="8">
        <v>383</v>
      </c>
      <c r="J144" s="8">
        <v>0.67</v>
      </c>
      <c r="K144" s="8">
        <v>25</v>
      </c>
      <c r="L144" s="8">
        <v>299</v>
      </c>
      <c r="M144" s="8">
        <v>78.069999999999993</v>
      </c>
      <c r="N144" s="9">
        <f>(Daily_data[[#This Row],[close_price]]-Daily_data[[#This Row],[prev_close]])/Daily_data[[#This Row],[prev_close]]*100</f>
        <v>-0.2719854941069752</v>
      </c>
      <c r="O144" s="9">
        <f>Daily_data[[#This Row],[turnover_lacs]]/10000*Daily_data[[#This Row],[deliv_per]]</f>
        <v>5.2306899999999996E-3</v>
      </c>
      <c r="P144" s="8" t="str">
        <f>IF(AND(N144&gt;0,M144&gt;50),"Long Build",IF(AND(N144&lt;0,M144&lt;50),"Long Unwinding",IF(AND(N144&gt;0,M144&lt;50),"Short Covering",IF(AND(N144&lt;0,M144&gt;50),"Short Build",""))))</f>
        <v>Short Build</v>
      </c>
    </row>
    <row r="145" spans="2:16" x14ac:dyDescent="0.3">
      <c r="B145" s="8" t="s">
        <v>1538</v>
      </c>
      <c r="C145" s="10">
        <v>45357</v>
      </c>
      <c r="D145" s="8">
        <v>4194.7</v>
      </c>
      <c r="E145" s="8">
        <v>4202.3999999999996</v>
      </c>
      <c r="F145" s="8">
        <v>4211.3500000000004</v>
      </c>
      <c r="G145" s="8">
        <v>4180</v>
      </c>
      <c r="H145" s="8">
        <v>4199.55</v>
      </c>
      <c r="I145" s="8">
        <v>319018</v>
      </c>
      <c r="J145" s="8">
        <v>13393.7</v>
      </c>
      <c r="K145" s="8">
        <v>20888</v>
      </c>
      <c r="L145" s="8">
        <v>248483</v>
      </c>
      <c r="M145" s="8">
        <v>77.89</v>
      </c>
      <c r="N145" s="9">
        <f>(Daily_data[[#This Row],[close_price]]-Daily_data[[#This Row],[prev_close]])/Daily_data[[#This Row],[prev_close]]*100</f>
        <v>0.11562209454789053</v>
      </c>
      <c r="O145" s="9">
        <f>Daily_data[[#This Row],[turnover_lacs]]/10000*Daily_data[[#This Row],[deliv_per]]</f>
        <v>104.32352930000002</v>
      </c>
      <c r="P145" s="8" t="str">
        <f>IF(AND(N145&gt;0,M145&gt;50),"Long Build",IF(AND(N145&lt;0,M145&lt;50),"Long Unwinding",IF(AND(N145&gt;0,M145&lt;50),"Short Covering",IF(AND(N145&lt;0,M145&gt;50),"Short Build",""))))</f>
        <v>Long Build</v>
      </c>
    </row>
    <row r="146" spans="2:16" x14ac:dyDescent="0.3">
      <c r="B146" s="8" t="s">
        <v>1128</v>
      </c>
      <c r="C146" s="10">
        <v>45357</v>
      </c>
      <c r="D146" s="8">
        <v>22.74</v>
      </c>
      <c r="E146" s="8">
        <v>23.3</v>
      </c>
      <c r="F146" s="8">
        <v>23.3</v>
      </c>
      <c r="G146" s="8">
        <v>22.48</v>
      </c>
      <c r="H146" s="8">
        <v>23.11</v>
      </c>
      <c r="I146" s="8">
        <v>1535</v>
      </c>
      <c r="J146" s="8">
        <v>0.35</v>
      </c>
      <c r="K146" s="8">
        <v>35</v>
      </c>
      <c r="L146" s="8">
        <v>1195</v>
      </c>
      <c r="M146" s="8">
        <v>77.849999999999994</v>
      </c>
      <c r="N146" s="9">
        <f>(Daily_data[[#This Row],[close_price]]-Daily_data[[#This Row],[prev_close]])/Daily_data[[#This Row],[prev_close]]*100</f>
        <v>1.6270888302550617</v>
      </c>
      <c r="O146" s="9">
        <f>Daily_data[[#This Row],[turnover_lacs]]/10000*Daily_data[[#This Row],[deliv_per]]</f>
        <v>2.7247499999999997E-3</v>
      </c>
      <c r="P146" s="8" t="str">
        <f>IF(AND(N146&gt;0,M146&gt;50),"Long Build",IF(AND(N146&lt;0,M146&lt;50),"Long Unwinding",IF(AND(N146&gt;0,M146&lt;50),"Short Covering",IF(AND(N146&lt;0,M146&gt;50),"Short Build",""))))</f>
        <v>Long Build</v>
      </c>
    </row>
    <row r="147" spans="2:16" hidden="1" x14ac:dyDescent="0.3">
      <c r="B147" s="8" t="s">
        <v>1477</v>
      </c>
      <c r="C147" s="10">
        <v>45357</v>
      </c>
      <c r="D147" s="8">
        <v>450.45</v>
      </c>
      <c r="E147" s="8">
        <v>451</v>
      </c>
      <c r="F147" s="8">
        <v>451.95</v>
      </c>
      <c r="G147" s="8">
        <v>435.2</v>
      </c>
      <c r="H147" s="8">
        <v>444.95</v>
      </c>
      <c r="I147" s="8">
        <v>214289</v>
      </c>
      <c r="J147" s="8">
        <v>952.13</v>
      </c>
      <c r="K147" s="8">
        <v>10500</v>
      </c>
      <c r="L147" s="8">
        <v>166185</v>
      </c>
      <c r="M147" s="8">
        <v>77.55</v>
      </c>
      <c r="N147" s="9">
        <f>(Daily_data[[#This Row],[close_price]]-Daily_data[[#This Row],[prev_close]])/Daily_data[[#This Row],[prev_close]]*100</f>
        <v>-1.2210012210012211</v>
      </c>
      <c r="O147" s="9">
        <f>Daily_data[[#This Row],[turnover_lacs]]/10000*Daily_data[[#This Row],[deliv_per]]</f>
        <v>7.3837681499999999</v>
      </c>
      <c r="P147" s="8" t="str">
        <f>IF(AND(N147&gt;0,M147&gt;50),"Long Build",IF(AND(N147&lt;0,M147&lt;50),"Long Unwinding",IF(AND(N147&gt;0,M147&lt;50),"Short Covering",IF(AND(N147&lt;0,M147&gt;50),"Short Build",""))))</f>
        <v>Short Build</v>
      </c>
    </row>
    <row r="148" spans="2:16" hidden="1" x14ac:dyDescent="0.3">
      <c r="B148" s="8" t="s">
        <v>439</v>
      </c>
      <c r="C148" s="10">
        <v>45357</v>
      </c>
      <c r="D148" s="8">
        <v>458.95</v>
      </c>
      <c r="E148" s="8">
        <v>459.4</v>
      </c>
      <c r="F148" s="8">
        <v>459.8</v>
      </c>
      <c r="G148" s="8">
        <v>445.75</v>
      </c>
      <c r="H148" s="8">
        <v>447.15</v>
      </c>
      <c r="I148" s="8">
        <v>755995</v>
      </c>
      <c r="J148" s="8">
        <v>3398.11</v>
      </c>
      <c r="K148" s="8">
        <v>21017</v>
      </c>
      <c r="L148" s="8">
        <v>585786</v>
      </c>
      <c r="M148" s="8">
        <v>77.489999999999995</v>
      </c>
      <c r="N148" s="9">
        <f>(Daily_data[[#This Row],[close_price]]-Daily_data[[#This Row],[prev_close]])/Daily_data[[#This Row],[prev_close]]*100</f>
        <v>-2.5710861749645959</v>
      </c>
      <c r="O148" s="9">
        <f>Daily_data[[#This Row],[turnover_lacs]]/10000*Daily_data[[#This Row],[deliv_per]]</f>
        <v>26.33195439</v>
      </c>
      <c r="P148" s="8" t="str">
        <f>IF(AND(N148&gt;0,M148&gt;50),"Long Build",IF(AND(N148&lt;0,M148&lt;50),"Long Unwinding",IF(AND(N148&gt;0,M148&lt;50),"Short Covering",IF(AND(N148&lt;0,M148&gt;50),"Short Build",""))))</f>
        <v>Short Build</v>
      </c>
    </row>
    <row r="149" spans="2:16" hidden="1" x14ac:dyDescent="0.3">
      <c r="B149" s="8" t="s">
        <v>1144</v>
      </c>
      <c r="C149" s="10">
        <v>45357</v>
      </c>
      <c r="D149" s="8">
        <v>187.15</v>
      </c>
      <c r="E149" s="8">
        <v>190.9</v>
      </c>
      <c r="F149" s="8">
        <v>191</v>
      </c>
      <c r="G149" s="8">
        <v>177.8</v>
      </c>
      <c r="H149" s="8">
        <v>179.7</v>
      </c>
      <c r="I149" s="8">
        <v>11325</v>
      </c>
      <c r="J149" s="8">
        <v>20.399999999999999</v>
      </c>
      <c r="K149" s="8">
        <v>366</v>
      </c>
      <c r="L149" s="8">
        <v>8770</v>
      </c>
      <c r="M149" s="8">
        <v>77.44</v>
      </c>
      <c r="N149" s="9">
        <f>(Daily_data[[#This Row],[close_price]]-Daily_data[[#This Row],[prev_close]])/Daily_data[[#This Row],[prev_close]]*100</f>
        <v>-3.9807640929735602</v>
      </c>
      <c r="O149" s="9">
        <f>Daily_data[[#This Row],[turnover_lacs]]/10000*Daily_data[[#This Row],[deliv_per]]</f>
        <v>0.15797759999999997</v>
      </c>
      <c r="P149" s="8" t="str">
        <f>IF(AND(N149&gt;0,M149&gt;50),"Long Build",IF(AND(N149&lt;0,M149&lt;50),"Long Unwinding",IF(AND(N149&gt;0,M149&lt;50),"Short Covering",IF(AND(N149&lt;0,M149&gt;50),"Short Build",""))))</f>
        <v>Short Build</v>
      </c>
    </row>
    <row r="150" spans="2:16" x14ac:dyDescent="0.3">
      <c r="B150" s="8" t="s">
        <v>826</v>
      </c>
      <c r="C150" s="10">
        <v>45357</v>
      </c>
      <c r="D150" s="8">
        <v>1276.55</v>
      </c>
      <c r="E150" s="8">
        <v>1282.3</v>
      </c>
      <c r="F150" s="8">
        <v>1288.75</v>
      </c>
      <c r="G150" s="8">
        <v>1264.9000000000001</v>
      </c>
      <c r="H150" s="8">
        <v>1279.05</v>
      </c>
      <c r="I150" s="8">
        <v>207991</v>
      </c>
      <c r="J150" s="8">
        <v>2660.13</v>
      </c>
      <c r="K150" s="8">
        <v>12247</v>
      </c>
      <c r="L150" s="8">
        <v>161048</v>
      </c>
      <c r="M150" s="8">
        <v>77.430000000000007</v>
      </c>
      <c r="N150" s="9">
        <f>(Daily_data[[#This Row],[close_price]]-Daily_data[[#This Row],[prev_close]])/Daily_data[[#This Row],[prev_close]]*100</f>
        <v>0.1958403509459089</v>
      </c>
      <c r="O150" s="9">
        <f>Daily_data[[#This Row],[turnover_lacs]]/10000*Daily_data[[#This Row],[deliv_per]]</f>
        <v>20.597386590000003</v>
      </c>
      <c r="P150" s="8" t="str">
        <f>IF(AND(N150&gt;0,M150&gt;50),"Long Build",IF(AND(N150&lt;0,M150&lt;50),"Long Unwinding",IF(AND(N150&gt;0,M150&lt;50),"Short Covering",IF(AND(N150&lt;0,M150&gt;50),"Short Build",""))))</f>
        <v>Long Build</v>
      </c>
    </row>
    <row r="151" spans="2:16" x14ac:dyDescent="0.3">
      <c r="B151" s="8" t="s">
        <v>431</v>
      </c>
      <c r="C151" s="10">
        <v>45357</v>
      </c>
      <c r="D151" s="8">
        <v>426.9</v>
      </c>
      <c r="E151" s="8">
        <v>430</v>
      </c>
      <c r="F151" s="8">
        <v>432</v>
      </c>
      <c r="G151" s="8">
        <v>415.85</v>
      </c>
      <c r="H151" s="8">
        <v>428.05</v>
      </c>
      <c r="I151" s="8">
        <v>1822143</v>
      </c>
      <c r="J151" s="8">
        <v>7735.54</v>
      </c>
      <c r="K151" s="8">
        <v>34629</v>
      </c>
      <c r="L151" s="8">
        <v>1409668</v>
      </c>
      <c r="M151" s="8">
        <v>77.36</v>
      </c>
      <c r="N151" s="9">
        <f>(Daily_data[[#This Row],[close_price]]-Daily_data[[#This Row],[prev_close]])/Daily_data[[#This Row],[prev_close]]*100</f>
        <v>0.26938393066292671</v>
      </c>
      <c r="O151" s="9">
        <f>Daily_data[[#This Row],[turnover_lacs]]/10000*Daily_data[[#This Row],[deliv_per]]</f>
        <v>59.842137439999995</v>
      </c>
      <c r="P151" s="8" t="str">
        <f>IF(AND(N151&gt;0,M151&gt;50),"Long Build",IF(AND(N151&lt;0,M151&lt;50),"Long Unwinding",IF(AND(N151&gt;0,M151&lt;50),"Short Covering",IF(AND(N151&lt;0,M151&gt;50),"Short Build",""))))</f>
        <v>Long Build</v>
      </c>
    </row>
    <row r="152" spans="2:16" hidden="1" x14ac:dyDescent="0.3">
      <c r="B152" s="8" t="s">
        <v>844</v>
      </c>
      <c r="C152" s="10">
        <v>45357</v>
      </c>
      <c r="D152" s="8">
        <v>723.95</v>
      </c>
      <c r="E152" s="8">
        <v>727.55</v>
      </c>
      <c r="F152" s="8">
        <v>727.55</v>
      </c>
      <c r="G152" s="8">
        <v>697.65</v>
      </c>
      <c r="H152" s="8">
        <v>700.3</v>
      </c>
      <c r="I152" s="8">
        <v>428381</v>
      </c>
      <c r="J152" s="8">
        <v>3018.32</v>
      </c>
      <c r="K152" s="8">
        <v>23952</v>
      </c>
      <c r="L152" s="8">
        <v>331319</v>
      </c>
      <c r="M152" s="8">
        <v>77.34</v>
      </c>
      <c r="N152" s="9">
        <f>(Daily_data[[#This Row],[close_price]]-Daily_data[[#This Row],[prev_close]])/Daily_data[[#This Row],[prev_close]]*100</f>
        <v>-3.2668001933835331</v>
      </c>
      <c r="O152" s="9">
        <f>Daily_data[[#This Row],[turnover_lacs]]/10000*Daily_data[[#This Row],[deliv_per]]</f>
        <v>23.34368688</v>
      </c>
      <c r="P152" s="8" t="str">
        <f>IF(AND(N152&gt;0,M152&gt;50),"Long Build",IF(AND(N152&lt;0,M152&lt;50),"Long Unwinding",IF(AND(N152&gt;0,M152&lt;50),"Short Covering",IF(AND(N152&lt;0,M152&gt;50),"Short Build",""))))</f>
        <v>Short Build</v>
      </c>
    </row>
    <row r="153" spans="2:16" hidden="1" x14ac:dyDescent="0.3">
      <c r="B153" s="8" t="s">
        <v>1000</v>
      </c>
      <c r="C153" s="10">
        <v>45357</v>
      </c>
      <c r="D153" s="8">
        <v>11670.6</v>
      </c>
      <c r="E153" s="8">
        <v>11670.6</v>
      </c>
      <c r="F153" s="8">
        <v>11679</v>
      </c>
      <c r="G153" s="8">
        <v>11518.4</v>
      </c>
      <c r="H153" s="8">
        <v>11567.05</v>
      </c>
      <c r="I153" s="8">
        <v>639542</v>
      </c>
      <c r="J153" s="8">
        <v>74067.44</v>
      </c>
      <c r="K153" s="8">
        <v>59593</v>
      </c>
      <c r="L153" s="8">
        <v>494472</v>
      </c>
      <c r="M153" s="8">
        <v>77.319999999999993</v>
      </c>
      <c r="N153" s="9">
        <f>(Daily_data[[#This Row],[close_price]]-Daily_data[[#This Row],[prev_close]])/Daily_data[[#This Row],[prev_close]]*100</f>
        <v>-0.88727229105616756</v>
      </c>
      <c r="O153" s="9">
        <f>Daily_data[[#This Row],[turnover_lacs]]/10000*Daily_data[[#This Row],[deliv_per]]</f>
        <v>572.68944608000004</v>
      </c>
      <c r="P153" s="8" t="str">
        <f>IF(AND(N153&gt;0,M153&gt;50),"Long Build",IF(AND(N153&lt;0,M153&lt;50),"Long Unwinding",IF(AND(N153&gt;0,M153&lt;50),"Short Covering",IF(AND(N153&lt;0,M153&gt;50),"Short Build",""))))</f>
        <v>Short Build</v>
      </c>
    </row>
    <row r="154" spans="2:16" hidden="1" x14ac:dyDescent="0.3">
      <c r="B154" s="8" t="s">
        <v>641</v>
      </c>
      <c r="C154" s="10">
        <v>45357</v>
      </c>
      <c r="D154" s="8">
        <v>1401.8</v>
      </c>
      <c r="E154" s="8">
        <v>1405</v>
      </c>
      <c r="F154" s="8">
        <v>1408.65</v>
      </c>
      <c r="G154" s="8">
        <v>1381.15</v>
      </c>
      <c r="H154" s="8">
        <v>1399.3</v>
      </c>
      <c r="I154" s="8">
        <v>3581</v>
      </c>
      <c r="J154" s="8">
        <v>49.98</v>
      </c>
      <c r="K154" s="8">
        <v>669</v>
      </c>
      <c r="L154" s="8">
        <v>2767</v>
      </c>
      <c r="M154" s="8">
        <v>77.27</v>
      </c>
      <c r="N154" s="9">
        <f>(Daily_data[[#This Row],[close_price]]-Daily_data[[#This Row],[prev_close]])/Daily_data[[#This Row],[prev_close]]*100</f>
        <v>-0.17834213154515624</v>
      </c>
      <c r="O154" s="9">
        <f>Daily_data[[#This Row],[turnover_lacs]]/10000*Daily_data[[#This Row],[deliv_per]]</f>
        <v>0.38619545999999999</v>
      </c>
      <c r="P154" s="8" t="str">
        <f>IF(AND(N154&gt;0,M154&gt;50),"Long Build",IF(AND(N154&lt;0,M154&lt;50),"Long Unwinding",IF(AND(N154&gt;0,M154&lt;50),"Short Covering",IF(AND(N154&lt;0,M154&gt;50),"Short Build",""))))</f>
        <v>Short Build</v>
      </c>
    </row>
    <row r="155" spans="2:16" x14ac:dyDescent="0.3">
      <c r="B155" s="8" t="s">
        <v>1126</v>
      </c>
      <c r="C155" s="10">
        <v>45357</v>
      </c>
      <c r="D155" s="8">
        <v>239.86</v>
      </c>
      <c r="E155" s="8">
        <v>239.87</v>
      </c>
      <c r="F155" s="8">
        <v>240.81</v>
      </c>
      <c r="G155" s="8">
        <v>237.9</v>
      </c>
      <c r="H155" s="8">
        <v>240.63</v>
      </c>
      <c r="I155" s="8">
        <v>30722</v>
      </c>
      <c r="J155" s="8">
        <v>73.290000000000006</v>
      </c>
      <c r="K155" s="8">
        <v>448</v>
      </c>
      <c r="L155" s="8">
        <v>23708</v>
      </c>
      <c r="M155" s="8">
        <v>77.17</v>
      </c>
      <c r="N155" s="9">
        <f>(Daily_data[[#This Row],[close_price]]-Daily_data[[#This Row],[prev_close]])/Daily_data[[#This Row],[prev_close]]*100</f>
        <v>0.32102059534727834</v>
      </c>
      <c r="O155" s="9">
        <f>Daily_data[[#This Row],[turnover_lacs]]/10000*Daily_data[[#This Row],[deliv_per]]</f>
        <v>0.56557893000000004</v>
      </c>
      <c r="P155" s="8" t="str">
        <f>IF(AND(N155&gt;0,M155&gt;50),"Long Build",IF(AND(N155&lt;0,M155&lt;50),"Long Unwinding",IF(AND(N155&gt;0,M155&lt;50),"Short Covering",IF(AND(N155&lt;0,M155&gt;50),"Short Build",""))))</f>
        <v>Long Build</v>
      </c>
    </row>
    <row r="156" spans="2:16" hidden="1" x14ac:dyDescent="0.3">
      <c r="B156" s="8" t="s">
        <v>121</v>
      </c>
      <c r="C156" s="10">
        <v>45357</v>
      </c>
      <c r="D156" s="8">
        <v>297.14999999999998</v>
      </c>
      <c r="E156" s="8">
        <v>297</v>
      </c>
      <c r="F156" s="8">
        <v>297.14999999999998</v>
      </c>
      <c r="G156" s="8">
        <v>282.3</v>
      </c>
      <c r="H156" s="8">
        <v>284.45</v>
      </c>
      <c r="I156" s="8">
        <v>32494</v>
      </c>
      <c r="J156" s="8">
        <v>93.92</v>
      </c>
      <c r="K156" s="8">
        <v>841</v>
      </c>
      <c r="L156" s="8">
        <v>25072</v>
      </c>
      <c r="M156" s="8">
        <v>77.16</v>
      </c>
      <c r="N156" s="9">
        <f>(Daily_data[[#This Row],[close_price]]-Daily_data[[#This Row],[prev_close]])/Daily_data[[#This Row],[prev_close]]*100</f>
        <v>-4.2739357226989707</v>
      </c>
      <c r="O156" s="9">
        <f>Daily_data[[#This Row],[turnover_lacs]]/10000*Daily_data[[#This Row],[deliv_per]]</f>
        <v>0.7246867199999999</v>
      </c>
      <c r="P156" s="8" t="str">
        <f>IF(AND(N156&gt;0,M156&gt;50),"Long Build",IF(AND(N156&lt;0,M156&lt;50),"Long Unwinding",IF(AND(N156&gt;0,M156&lt;50),"Short Covering",IF(AND(N156&lt;0,M156&gt;50),"Short Build",""))))</f>
        <v>Short Build</v>
      </c>
    </row>
    <row r="157" spans="2:16" hidden="1" x14ac:dyDescent="0.3">
      <c r="B157" s="8" t="s">
        <v>856</v>
      </c>
      <c r="C157" s="10">
        <v>45357</v>
      </c>
      <c r="D157" s="8">
        <v>362.15</v>
      </c>
      <c r="E157" s="8">
        <v>367.55</v>
      </c>
      <c r="F157" s="8">
        <v>370.4</v>
      </c>
      <c r="G157" s="8">
        <v>349.8</v>
      </c>
      <c r="H157" s="8">
        <v>352.1</v>
      </c>
      <c r="I157" s="8">
        <v>11591</v>
      </c>
      <c r="J157" s="8">
        <v>41.16</v>
      </c>
      <c r="K157" s="8">
        <v>663</v>
      </c>
      <c r="L157" s="8">
        <v>8940</v>
      </c>
      <c r="M157" s="8">
        <v>77.13</v>
      </c>
      <c r="N157" s="9">
        <f>(Daily_data[[#This Row],[close_price]]-Daily_data[[#This Row],[prev_close]])/Daily_data[[#This Row],[prev_close]]*100</f>
        <v>-2.7750931934281251</v>
      </c>
      <c r="O157" s="9">
        <f>Daily_data[[#This Row],[turnover_lacs]]/10000*Daily_data[[#This Row],[deliv_per]]</f>
        <v>0.31746707999999996</v>
      </c>
      <c r="P157" s="8" t="str">
        <f>IF(AND(N157&gt;0,M157&gt;50),"Long Build",IF(AND(N157&lt;0,M157&lt;50),"Long Unwinding",IF(AND(N157&gt;0,M157&lt;50),"Short Covering",IF(AND(N157&lt;0,M157&gt;50),"Short Build",""))))</f>
        <v>Short Build</v>
      </c>
    </row>
    <row r="158" spans="2:16" x14ac:dyDescent="0.3">
      <c r="B158" s="8" t="s">
        <v>631</v>
      </c>
      <c r="C158" s="10">
        <v>45357</v>
      </c>
      <c r="D158" s="8">
        <v>118.51</v>
      </c>
      <c r="E158" s="8">
        <v>118.34</v>
      </c>
      <c r="F158" s="8">
        <v>120</v>
      </c>
      <c r="G158" s="8">
        <v>117.82</v>
      </c>
      <c r="H158" s="8">
        <v>119.62</v>
      </c>
      <c r="I158" s="8">
        <v>885</v>
      </c>
      <c r="J158" s="8">
        <v>1.05</v>
      </c>
      <c r="K158" s="8">
        <v>44</v>
      </c>
      <c r="L158" s="8">
        <v>681</v>
      </c>
      <c r="M158" s="8">
        <v>76.95</v>
      </c>
      <c r="N158" s="9">
        <f>(Daily_data[[#This Row],[close_price]]-Daily_data[[#This Row],[prev_close]])/Daily_data[[#This Row],[prev_close]]*100</f>
        <v>0.9366298202683313</v>
      </c>
      <c r="O158" s="9">
        <f>Daily_data[[#This Row],[turnover_lacs]]/10000*Daily_data[[#This Row],[deliv_per]]</f>
        <v>8.0797500000000001E-3</v>
      </c>
      <c r="P158" s="8" t="str">
        <f>IF(AND(N158&gt;0,M158&gt;50),"Long Build",IF(AND(N158&lt;0,M158&lt;50),"Long Unwinding",IF(AND(N158&gt;0,M158&lt;50),"Short Covering",IF(AND(N158&lt;0,M158&gt;50),"Short Build",""))))</f>
        <v>Long Build</v>
      </c>
    </row>
    <row r="159" spans="2:16" x14ac:dyDescent="0.3">
      <c r="B159" s="8" t="s">
        <v>258</v>
      </c>
      <c r="C159" s="10">
        <v>45357</v>
      </c>
      <c r="D159" s="8">
        <v>57.61</v>
      </c>
      <c r="E159" s="8">
        <v>57.68</v>
      </c>
      <c r="F159" s="8">
        <v>57.8</v>
      </c>
      <c r="G159" s="8">
        <v>57.5</v>
      </c>
      <c r="H159" s="8">
        <v>57.72</v>
      </c>
      <c r="I159" s="8">
        <v>9459</v>
      </c>
      <c r="J159" s="8">
        <v>5.46</v>
      </c>
      <c r="K159" s="8">
        <v>209</v>
      </c>
      <c r="L159" s="8">
        <v>7264</v>
      </c>
      <c r="M159" s="8">
        <v>76.790000000000006</v>
      </c>
      <c r="N159" s="9">
        <f>(Daily_data[[#This Row],[close_price]]-Daily_data[[#This Row],[prev_close]])/Daily_data[[#This Row],[prev_close]]*100</f>
        <v>0.19093907307758973</v>
      </c>
      <c r="O159" s="9">
        <f>Daily_data[[#This Row],[turnover_lacs]]/10000*Daily_data[[#This Row],[deliv_per]]</f>
        <v>4.1927340000000007E-2</v>
      </c>
      <c r="P159" s="8" t="str">
        <f>IF(AND(N159&gt;0,M159&gt;50),"Long Build",IF(AND(N159&lt;0,M159&lt;50),"Long Unwinding",IF(AND(N159&gt;0,M159&lt;50),"Short Covering",IF(AND(N159&lt;0,M159&gt;50),"Short Build",""))))</f>
        <v>Long Build</v>
      </c>
    </row>
    <row r="160" spans="2:16" hidden="1" x14ac:dyDescent="0.3">
      <c r="B160" s="8" t="s">
        <v>55</v>
      </c>
      <c r="C160" s="10">
        <v>45357</v>
      </c>
      <c r="D160" s="8">
        <v>22.65</v>
      </c>
      <c r="E160" s="8">
        <v>23.1</v>
      </c>
      <c r="F160" s="8">
        <v>23.1</v>
      </c>
      <c r="G160" s="8">
        <v>21.8</v>
      </c>
      <c r="H160" s="8">
        <v>22.05</v>
      </c>
      <c r="I160" s="8">
        <v>102424</v>
      </c>
      <c r="J160" s="8">
        <v>22.78</v>
      </c>
      <c r="K160" s="8">
        <v>580</v>
      </c>
      <c r="L160" s="8">
        <v>78635</v>
      </c>
      <c r="M160" s="8">
        <v>76.77</v>
      </c>
      <c r="N160" s="9">
        <f>(Daily_data[[#This Row],[close_price]]-Daily_data[[#This Row],[prev_close]])/Daily_data[[#This Row],[prev_close]]*100</f>
        <v>-2.6490066225165467</v>
      </c>
      <c r="O160" s="9">
        <f>Daily_data[[#This Row],[turnover_lacs]]/10000*Daily_data[[#This Row],[deliv_per]]</f>
        <v>0.17488206000000001</v>
      </c>
      <c r="P160" s="8" t="str">
        <f>IF(AND(N160&gt;0,M160&gt;50),"Long Build",IF(AND(N160&lt;0,M160&lt;50),"Long Unwinding",IF(AND(N160&gt;0,M160&lt;50),"Short Covering",IF(AND(N160&lt;0,M160&gt;50),"Short Build",""))))</f>
        <v>Short Build</v>
      </c>
    </row>
    <row r="161" spans="2:16" hidden="1" x14ac:dyDescent="0.3">
      <c r="B161" s="8" t="s">
        <v>1534</v>
      </c>
      <c r="C161" s="10">
        <v>45357</v>
      </c>
      <c r="D161" s="8">
        <v>370.75</v>
      </c>
      <c r="E161" s="8">
        <v>372.75</v>
      </c>
      <c r="F161" s="8">
        <v>372.75</v>
      </c>
      <c r="G161" s="8">
        <v>358.55</v>
      </c>
      <c r="H161" s="8">
        <v>361.6</v>
      </c>
      <c r="I161" s="8">
        <v>445252</v>
      </c>
      <c r="J161" s="8">
        <v>1614.22</v>
      </c>
      <c r="K161" s="8">
        <v>15517</v>
      </c>
      <c r="L161" s="8">
        <v>339560</v>
      </c>
      <c r="M161" s="8">
        <v>76.260000000000005</v>
      </c>
      <c r="N161" s="9">
        <f>(Daily_data[[#This Row],[close_price]]-Daily_data[[#This Row],[prev_close]])/Daily_data[[#This Row],[prev_close]]*100</f>
        <v>-2.4679703304113221</v>
      </c>
      <c r="O161" s="9">
        <f>Daily_data[[#This Row],[turnover_lacs]]/10000*Daily_data[[#This Row],[deliv_per]]</f>
        <v>12.310041720000001</v>
      </c>
      <c r="P161" s="8" t="str">
        <f>IF(AND(N161&gt;0,M161&gt;50),"Long Build",IF(AND(N161&lt;0,M161&lt;50),"Long Unwinding",IF(AND(N161&gt;0,M161&lt;50),"Short Covering",IF(AND(N161&lt;0,M161&gt;50),"Short Build",""))))</f>
        <v>Short Build</v>
      </c>
    </row>
    <row r="162" spans="2:16" hidden="1" x14ac:dyDescent="0.3">
      <c r="B162" s="8" t="s">
        <v>1454</v>
      </c>
      <c r="C162" s="10">
        <v>45357</v>
      </c>
      <c r="D162" s="8">
        <v>265.85000000000002</v>
      </c>
      <c r="E162" s="8">
        <v>268.60000000000002</v>
      </c>
      <c r="F162" s="8">
        <v>268.60000000000002</v>
      </c>
      <c r="G162" s="8">
        <v>257.35000000000002</v>
      </c>
      <c r="H162" s="8">
        <v>263.05</v>
      </c>
      <c r="I162" s="8">
        <v>67289</v>
      </c>
      <c r="J162" s="8">
        <v>175.4</v>
      </c>
      <c r="K162" s="8">
        <v>1427</v>
      </c>
      <c r="L162" s="8">
        <v>51031</v>
      </c>
      <c r="M162" s="8">
        <v>75.84</v>
      </c>
      <c r="N162" s="9">
        <f>(Daily_data[[#This Row],[close_price]]-Daily_data[[#This Row],[prev_close]])/Daily_data[[#This Row],[prev_close]]*100</f>
        <v>-1.0532255031032578</v>
      </c>
      <c r="O162" s="9">
        <f>Daily_data[[#This Row],[turnover_lacs]]/10000*Daily_data[[#This Row],[deliv_per]]</f>
        <v>1.3302336000000001</v>
      </c>
      <c r="P162" s="8" t="str">
        <f>IF(AND(N162&gt;0,M162&gt;50),"Long Build",IF(AND(N162&lt;0,M162&lt;50),"Long Unwinding",IF(AND(N162&gt;0,M162&lt;50),"Short Covering",IF(AND(N162&lt;0,M162&gt;50),"Short Build",""))))</f>
        <v>Short Build</v>
      </c>
    </row>
    <row r="163" spans="2:16" hidden="1" x14ac:dyDescent="0.3">
      <c r="B163" s="8" t="s">
        <v>511</v>
      </c>
      <c r="C163" s="10">
        <v>45357</v>
      </c>
      <c r="D163" s="8">
        <v>98.5</v>
      </c>
      <c r="E163" s="8">
        <v>98.5</v>
      </c>
      <c r="F163" s="8">
        <v>99.4</v>
      </c>
      <c r="G163" s="8">
        <v>93.6</v>
      </c>
      <c r="H163" s="8">
        <v>93.65</v>
      </c>
      <c r="I163" s="8">
        <v>199161</v>
      </c>
      <c r="J163" s="8">
        <v>188.22</v>
      </c>
      <c r="K163" s="8">
        <v>2724</v>
      </c>
      <c r="L163" s="8">
        <v>150803</v>
      </c>
      <c r="M163" s="8">
        <v>75.72</v>
      </c>
      <c r="N163" s="9">
        <f>(Daily_data[[#This Row],[close_price]]-Daily_data[[#This Row],[prev_close]])/Daily_data[[#This Row],[prev_close]]*100</f>
        <v>-4.9238578680202991</v>
      </c>
      <c r="O163" s="9">
        <f>Daily_data[[#This Row],[turnover_lacs]]/10000*Daily_data[[#This Row],[deliv_per]]</f>
        <v>1.4252018399999999</v>
      </c>
      <c r="P163" s="8" t="str">
        <f>IF(AND(N163&gt;0,M163&gt;50),"Long Build",IF(AND(N163&lt;0,M163&lt;50),"Long Unwinding",IF(AND(N163&gt;0,M163&lt;50),"Short Covering",IF(AND(N163&lt;0,M163&gt;50),"Short Build",""))))</f>
        <v>Short Build</v>
      </c>
    </row>
    <row r="164" spans="2:16" hidden="1" x14ac:dyDescent="0.3">
      <c r="B164" s="8" t="s">
        <v>485</v>
      </c>
      <c r="C164" s="10">
        <v>45357</v>
      </c>
      <c r="D164" s="8">
        <v>672.2</v>
      </c>
      <c r="E164" s="8">
        <v>672.2</v>
      </c>
      <c r="F164" s="8">
        <v>681.6</v>
      </c>
      <c r="G164" s="8">
        <v>652.15</v>
      </c>
      <c r="H164" s="8">
        <v>659.05</v>
      </c>
      <c r="I164" s="8">
        <v>912981</v>
      </c>
      <c r="J164" s="8">
        <v>6084.95</v>
      </c>
      <c r="K164" s="8">
        <v>44444</v>
      </c>
      <c r="L164" s="8">
        <v>689833</v>
      </c>
      <c r="M164" s="8">
        <v>75.56</v>
      </c>
      <c r="N164" s="9">
        <f>(Daily_data[[#This Row],[close_price]]-Daily_data[[#This Row],[prev_close]])/Daily_data[[#This Row],[prev_close]]*100</f>
        <v>-1.9562630169592519</v>
      </c>
      <c r="O164" s="9">
        <f>Daily_data[[#This Row],[turnover_lacs]]/10000*Daily_data[[#This Row],[deliv_per]]</f>
        <v>45.977882200000003</v>
      </c>
      <c r="P164" s="8" t="str">
        <f>IF(AND(N164&gt;0,M164&gt;50),"Long Build",IF(AND(N164&lt;0,M164&lt;50),"Long Unwinding",IF(AND(N164&gt;0,M164&lt;50),"Short Covering",IF(AND(N164&lt;0,M164&gt;50),"Short Build",""))))</f>
        <v>Short Build</v>
      </c>
    </row>
    <row r="165" spans="2:16" hidden="1" x14ac:dyDescent="0.3">
      <c r="B165" s="8" t="s">
        <v>2099</v>
      </c>
      <c r="C165" s="10">
        <v>45357</v>
      </c>
      <c r="D165" s="8">
        <v>28.7</v>
      </c>
      <c r="E165" s="8">
        <v>28.45</v>
      </c>
      <c r="F165" s="8">
        <v>28.5</v>
      </c>
      <c r="G165" s="8">
        <v>26.3</v>
      </c>
      <c r="H165" s="8">
        <v>27</v>
      </c>
      <c r="I165" s="8">
        <v>173939</v>
      </c>
      <c r="J165" s="8">
        <v>47.25</v>
      </c>
      <c r="K165" s="8">
        <v>1390</v>
      </c>
      <c r="L165" s="8">
        <v>131384</v>
      </c>
      <c r="M165" s="8">
        <v>75.53</v>
      </c>
      <c r="N165" s="9">
        <f>(Daily_data[[#This Row],[close_price]]-Daily_data[[#This Row],[prev_close]])/Daily_data[[#This Row],[prev_close]]*100</f>
        <v>-5.9233449477351892</v>
      </c>
      <c r="O165" s="9">
        <f>Daily_data[[#This Row],[turnover_lacs]]/10000*Daily_data[[#This Row],[deliv_per]]</f>
        <v>0.35687924999999998</v>
      </c>
      <c r="P165" s="8" t="str">
        <f>IF(AND(N165&gt;0,M165&gt;50),"Long Build",IF(AND(N165&lt;0,M165&lt;50),"Long Unwinding",IF(AND(N165&gt;0,M165&lt;50),"Short Covering",IF(AND(N165&lt;0,M165&gt;50),"Short Build",""))))</f>
        <v>Short Build</v>
      </c>
    </row>
    <row r="166" spans="2:16" hidden="1" x14ac:dyDescent="0.3">
      <c r="B166" s="8" t="s">
        <v>973</v>
      </c>
      <c r="C166" s="10">
        <v>45357</v>
      </c>
      <c r="D166" s="8">
        <v>12.7</v>
      </c>
      <c r="E166" s="8">
        <v>12.73</v>
      </c>
      <c r="F166" s="8">
        <v>12.82</v>
      </c>
      <c r="G166" s="8">
        <v>12.62</v>
      </c>
      <c r="H166" s="8">
        <v>12.65</v>
      </c>
      <c r="I166" s="8">
        <v>1888764</v>
      </c>
      <c r="J166" s="8">
        <v>239.41</v>
      </c>
      <c r="K166" s="8">
        <v>2252</v>
      </c>
      <c r="L166" s="8">
        <v>1425518</v>
      </c>
      <c r="M166" s="8">
        <v>75.47</v>
      </c>
      <c r="N166" s="9">
        <f>(Daily_data[[#This Row],[close_price]]-Daily_data[[#This Row],[prev_close]])/Daily_data[[#This Row],[prev_close]]*100</f>
        <v>-0.39370078740156644</v>
      </c>
      <c r="O166" s="9">
        <f>Daily_data[[#This Row],[turnover_lacs]]/10000*Daily_data[[#This Row],[deliv_per]]</f>
        <v>1.8068272700000001</v>
      </c>
      <c r="P166" s="8" t="str">
        <f>IF(AND(N166&gt;0,M166&gt;50),"Long Build",IF(AND(N166&lt;0,M166&lt;50),"Long Unwinding",IF(AND(N166&gt;0,M166&lt;50),"Short Covering",IF(AND(N166&lt;0,M166&gt;50),"Short Build",""))))</f>
        <v>Short Build</v>
      </c>
    </row>
    <row r="167" spans="2:16" hidden="1" x14ac:dyDescent="0.3">
      <c r="B167" s="8" t="s">
        <v>58</v>
      </c>
      <c r="C167" s="10">
        <v>45357</v>
      </c>
      <c r="D167" s="8">
        <v>1237.8</v>
      </c>
      <c r="E167" s="8">
        <v>1233.25</v>
      </c>
      <c r="F167" s="8">
        <v>1239.25</v>
      </c>
      <c r="G167" s="8">
        <v>1190.5999999999999</v>
      </c>
      <c r="H167" s="8">
        <v>1199.3499999999999</v>
      </c>
      <c r="I167" s="8">
        <v>9146</v>
      </c>
      <c r="J167" s="8">
        <v>110.17</v>
      </c>
      <c r="K167" s="8">
        <v>838</v>
      </c>
      <c r="L167" s="8">
        <v>6894</v>
      </c>
      <c r="M167" s="8">
        <v>75.38</v>
      </c>
      <c r="N167" s="9">
        <f>(Daily_data[[#This Row],[close_price]]-Daily_data[[#This Row],[prev_close]])/Daily_data[[#This Row],[prev_close]]*100</f>
        <v>-3.1063176603651677</v>
      </c>
      <c r="O167" s="9">
        <f>Daily_data[[#This Row],[turnover_lacs]]/10000*Daily_data[[#This Row],[deliv_per]]</f>
        <v>0.83046145999999998</v>
      </c>
      <c r="P167" s="8" t="str">
        <f>IF(AND(N167&gt;0,M167&gt;50),"Long Build",IF(AND(N167&lt;0,M167&lt;50),"Long Unwinding",IF(AND(N167&gt;0,M167&lt;50),"Short Covering",IF(AND(N167&lt;0,M167&gt;50),"Short Build",""))))</f>
        <v>Short Build</v>
      </c>
    </row>
    <row r="168" spans="2:16" hidden="1" x14ac:dyDescent="0.3">
      <c r="B168" s="8" t="s">
        <v>970</v>
      </c>
      <c r="C168" s="10">
        <v>45357</v>
      </c>
      <c r="D168" s="8">
        <v>134.19999999999999</v>
      </c>
      <c r="E168" s="8">
        <v>135.5</v>
      </c>
      <c r="F168" s="8">
        <v>135.5</v>
      </c>
      <c r="G168" s="8">
        <v>128</v>
      </c>
      <c r="H168" s="8">
        <v>132.30000000000001</v>
      </c>
      <c r="I168" s="8">
        <v>10637</v>
      </c>
      <c r="J168" s="8">
        <v>13.95</v>
      </c>
      <c r="K168" s="8">
        <v>409</v>
      </c>
      <c r="L168" s="8">
        <v>8007</v>
      </c>
      <c r="M168" s="8">
        <v>75.27</v>
      </c>
      <c r="N168" s="9">
        <f>(Daily_data[[#This Row],[close_price]]-Daily_data[[#This Row],[prev_close]])/Daily_data[[#This Row],[prev_close]]*100</f>
        <v>-1.4157973174366449</v>
      </c>
      <c r="O168" s="9">
        <f>Daily_data[[#This Row],[turnover_lacs]]/10000*Daily_data[[#This Row],[deliv_per]]</f>
        <v>0.10500164999999999</v>
      </c>
      <c r="P168" s="8" t="str">
        <f>IF(AND(N168&gt;0,M168&gt;50),"Long Build",IF(AND(N168&lt;0,M168&lt;50),"Long Unwinding",IF(AND(N168&gt;0,M168&lt;50),"Short Covering",IF(AND(N168&lt;0,M168&gt;50),"Short Build",""))))</f>
        <v>Short Build</v>
      </c>
    </row>
    <row r="169" spans="2:16" hidden="1" x14ac:dyDescent="0.3">
      <c r="B169" s="8" t="s">
        <v>53</v>
      </c>
      <c r="C169" s="10">
        <v>45357</v>
      </c>
      <c r="D169" s="8">
        <v>2104.4</v>
      </c>
      <c r="E169" s="8">
        <v>2101.0500000000002</v>
      </c>
      <c r="F169" s="8">
        <v>2135.9</v>
      </c>
      <c r="G169" s="8">
        <v>2061</v>
      </c>
      <c r="H169" s="8">
        <v>2083.25</v>
      </c>
      <c r="I169" s="8">
        <v>213764</v>
      </c>
      <c r="J169" s="8">
        <v>4487.9399999999996</v>
      </c>
      <c r="K169" s="8">
        <v>22188</v>
      </c>
      <c r="L169" s="8">
        <v>160681</v>
      </c>
      <c r="M169" s="8">
        <v>75.17</v>
      </c>
      <c r="N169" s="9">
        <f>(Daily_data[[#This Row],[close_price]]-Daily_data[[#This Row],[prev_close]])/Daily_data[[#This Row],[prev_close]]*100</f>
        <v>-1.0050370651967349</v>
      </c>
      <c r="O169" s="9">
        <f>Daily_data[[#This Row],[turnover_lacs]]/10000*Daily_data[[#This Row],[deliv_per]]</f>
        <v>33.735844979999996</v>
      </c>
      <c r="P169" s="8" t="str">
        <f>IF(AND(N169&gt;0,M169&gt;50),"Long Build",IF(AND(N169&lt;0,M169&lt;50),"Long Unwinding",IF(AND(N169&gt;0,M169&lt;50),"Short Covering",IF(AND(N169&lt;0,M169&gt;50),"Short Build",""))))</f>
        <v>Short Build</v>
      </c>
    </row>
    <row r="170" spans="2:16" hidden="1" x14ac:dyDescent="0.3">
      <c r="B170" s="8" t="s">
        <v>157</v>
      </c>
      <c r="C170" s="10">
        <v>45357</v>
      </c>
      <c r="D170" s="8">
        <v>11.56</v>
      </c>
      <c r="E170" s="8">
        <v>11.9</v>
      </c>
      <c r="F170" s="8">
        <v>11.9</v>
      </c>
      <c r="G170" s="8">
        <v>11.56</v>
      </c>
      <c r="H170" s="8">
        <v>11.56</v>
      </c>
      <c r="I170" s="8">
        <v>27959</v>
      </c>
      <c r="J170" s="8">
        <v>3.23</v>
      </c>
      <c r="K170" s="8">
        <v>407</v>
      </c>
      <c r="L170" s="8">
        <v>21015</v>
      </c>
      <c r="M170" s="8">
        <v>75.16</v>
      </c>
      <c r="N170" s="9">
        <f>(Daily_data[[#This Row],[close_price]]-Daily_data[[#This Row],[prev_close]])/Daily_data[[#This Row],[prev_close]]*100</f>
        <v>0</v>
      </c>
      <c r="O170" s="9">
        <f>Daily_data[[#This Row],[turnover_lacs]]/10000*Daily_data[[#This Row],[deliv_per]]</f>
        <v>2.4276679999999998E-2</v>
      </c>
      <c r="P170" s="8" t="str">
        <f>IF(AND(N170&gt;0,M170&gt;50),"Long Build",IF(AND(N170&lt;0,M170&lt;50),"Long Unwinding",IF(AND(N170&gt;0,M170&lt;50),"Short Covering",IF(AND(N170&lt;0,M170&gt;50),"Short Build",""))))</f>
        <v/>
      </c>
    </row>
    <row r="171" spans="2:16" hidden="1" x14ac:dyDescent="0.3">
      <c r="B171" s="8" t="s">
        <v>834</v>
      </c>
      <c r="C171" s="10">
        <v>45357</v>
      </c>
      <c r="D171" s="8">
        <v>102.65</v>
      </c>
      <c r="E171" s="8">
        <v>102.65</v>
      </c>
      <c r="F171" s="8">
        <v>103.85</v>
      </c>
      <c r="G171" s="8">
        <v>97.4</v>
      </c>
      <c r="H171" s="8">
        <v>98.95</v>
      </c>
      <c r="I171" s="8">
        <v>20464</v>
      </c>
      <c r="J171" s="8">
        <v>20.46</v>
      </c>
      <c r="K171" s="8">
        <v>542</v>
      </c>
      <c r="L171" s="8">
        <v>15369</v>
      </c>
      <c r="M171" s="8">
        <v>75.099999999999994</v>
      </c>
      <c r="N171" s="9">
        <f>(Daily_data[[#This Row],[close_price]]-Daily_data[[#This Row],[prev_close]])/Daily_data[[#This Row],[prev_close]]*100</f>
        <v>-3.6044812469556771</v>
      </c>
      <c r="O171" s="9">
        <f>Daily_data[[#This Row],[turnover_lacs]]/10000*Daily_data[[#This Row],[deliv_per]]</f>
        <v>0.1536546</v>
      </c>
      <c r="P171" s="8" t="str">
        <f>IF(AND(N171&gt;0,M171&gt;50),"Long Build",IF(AND(N171&lt;0,M171&lt;50),"Long Unwinding",IF(AND(N171&gt;0,M171&lt;50),"Short Covering",IF(AND(N171&lt;0,M171&gt;50),"Short Build",""))))</f>
        <v>Short Build</v>
      </c>
    </row>
    <row r="172" spans="2:16" x14ac:dyDescent="0.3">
      <c r="B172" s="8" t="s">
        <v>606</v>
      </c>
      <c r="C172" s="10">
        <v>45357</v>
      </c>
      <c r="D172" s="8">
        <v>338.1</v>
      </c>
      <c r="E172" s="8">
        <v>338.1</v>
      </c>
      <c r="F172" s="8">
        <v>341.6</v>
      </c>
      <c r="G172" s="8">
        <v>330</v>
      </c>
      <c r="H172" s="8">
        <v>339.85</v>
      </c>
      <c r="I172" s="8">
        <v>289077</v>
      </c>
      <c r="J172" s="8">
        <v>964.61</v>
      </c>
      <c r="K172" s="8">
        <v>8797</v>
      </c>
      <c r="L172" s="8">
        <v>216853</v>
      </c>
      <c r="M172" s="8">
        <v>75.02</v>
      </c>
      <c r="N172" s="9">
        <f>(Daily_data[[#This Row],[close_price]]-Daily_data[[#This Row],[prev_close]])/Daily_data[[#This Row],[prev_close]]*100</f>
        <v>0.51759834368530022</v>
      </c>
      <c r="O172" s="9">
        <f>Daily_data[[#This Row],[turnover_lacs]]/10000*Daily_data[[#This Row],[deliv_per]]</f>
        <v>7.2365042199999996</v>
      </c>
      <c r="P172" s="8" t="str">
        <f>IF(AND(N172&gt;0,M172&gt;50),"Long Build",IF(AND(N172&lt;0,M172&lt;50),"Long Unwinding",IF(AND(N172&gt;0,M172&lt;50),"Short Covering",IF(AND(N172&lt;0,M172&gt;50),"Short Build",""))))</f>
        <v>Long Build</v>
      </c>
    </row>
    <row r="173" spans="2:16" hidden="1" x14ac:dyDescent="0.3">
      <c r="B173" s="8" t="s">
        <v>1812</v>
      </c>
      <c r="C173" s="10">
        <v>45357</v>
      </c>
      <c r="D173" s="8">
        <v>75.849999999999994</v>
      </c>
      <c r="E173" s="8">
        <v>73.400000000000006</v>
      </c>
      <c r="F173" s="8">
        <v>75.55</v>
      </c>
      <c r="G173" s="8">
        <v>69</v>
      </c>
      <c r="H173" s="8">
        <v>71.25</v>
      </c>
      <c r="I173" s="8">
        <v>9234</v>
      </c>
      <c r="J173" s="8">
        <v>6.69</v>
      </c>
      <c r="K173" s="8">
        <v>327</v>
      </c>
      <c r="L173" s="8">
        <v>6919</v>
      </c>
      <c r="M173" s="8">
        <v>74.930000000000007</v>
      </c>
      <c r="N173" s="9">
        <f>(Daily_data[[#This Row],[close_price]]-Daily_data[[#This Row],[prev_close]])/Daily_data[[#This Row],[prev_close]]*100</f>
        <v>-6.064601186552399</v>
      </c>
      <c r="O173" s="9">
        <f>Daily_data[[#This Row],[turnover_lacs]]/10000*Daily_data[[#This Row],[deliv_per]]</f>
        <v>5.0128170000000007E-2</v>
      </c>
      <c r="P173" s="8" t="str">
        <f>IF(AND(N173&gt;0,M173&gt;50),"Long Build",IF(AND(N173&lt;0,M173&lt;50),"Long Unwinding",IF(AND(N173&gt;0,M173&lt;50),"Short Covering",IF(AND(N173&lt;0,M173&gt;50),"Short Build",""))))</f>
        <v>Short Build</v>
      </c>
    </row>
    <row r="174" spans="2:16" hidden="1" x14ac:dyDescent="0.3">
      <c r="B174" s="8" t="s">
        <v>1602</v>
      </c>
      <c r="C174" s="10">
        <v>45357</v>
      </c>
      <c r="D174" s="8">
        <v>2501.85</v>
      </c>
      <c r="E174" s="8">
        <v>2510</v>
      </c>
      <c r="F174" s="8">
        <v>2510</v>
      </c>
      <c r="G174" s="8">
        <v>2413.35</v>
      </c>
      <c r="H174" s="8">
        <v>2462.15</v>
      </c>
      <c r="I174" s="8">
        <v>13349</v>
      </c>
      <c r="J174" s="8">
        <v>327.91</v>
      </c>
      <c r="K174" s="8">
        <v>914</v>
      </c>
      <c r="L174" s="8">
        <v>9997</v>
      </c>
      <c r="M174" s="8">
        <v>74.89</v>
      </c>
      <c r="N174" s="9">
        <f>(Daily_data[[#This Row],[close_price]]-Daily_data[[#This Row],[prev_close]])/Daily_data[[#This Row],[prev_close]]*100</f>
        <v>-1.5868257489457729</v>
      </c>
      <c r="O174" s="9">
        <f>Daily_data[[#This Row],[turnover_lacs]]/10000*Daily_data[[#This Row],[deliv_per]]</f>
        <v>2.4557179900000001</v>
      </c>
      <c r="P174" s="8" t="str">
        <f>IF(AND(N174&gt;0,M174&gt;50),"Long Build",IF(AND(N174&lt;0,M174&lt;50),"Long Unwinding",IF(AND(N174&gt;0,M174&lt;50),"Short Covering",IF(AND(N174&lt;0,M174&gt;50),"Short Build",""))))</f>
        <v>Short Build</v>
      </c>
    </row>
    <row r="175" spans="2:16" hidden="1" x14ac:dyDescent="0.3">
      <c r="B175" s="8" t="s">
        <v>352</v>
      </c>
      <c r="C175" s="10">
        <v>45357</v>
      </c>
      <c r="D175" s="8">
        <v>104.2</v>
      </c>
      <c r="E175" s="8">
        <v>103.5</v>
      </c>
      <c r="F175" s="8">
        <v>105.95</v>
      </c>
      <c r="G175" s="8">
        <v>103.1</v>
      </c>
      <c r="H175" s="8">
        <v>103.95</v>
      </c>
      <c r="I175" s="8">
        <v>273069</v>
      </c>
      <c r="J175" s="8">
        <v>284.95999999999998</v>
      </c>
      <c r="K175" s="8">
        <v>610</v>
      </c>
      <c r="L175" s="8">
        <v>204451</v>
      </c>
      <c r="M175" s="8">
        <v>74.87</v>
      </c>
      <c r="N175" s="9">
        <f>(Daily_data[[#This Row],[close_price]]-Daily_data[[#This Row],[prev_close]])/Daily_data[[#This Row],[prev_close]]*100</f>
        <v>-0.23992322456813817</v>
      </c>
      <c r="O175" s="9">
        <f>Daily_data[[#This Row],[turnover_lacs]]/10000*Daily_data[[#This Row],[deliv_per]]</f>
        <v>2.1334955199999999</v>
      </c>
      <c r="P175" s="8" t="str">
        <f>IF(AND(N175&gt;0,M175&gt;50),"Long Build",IF(AND(N175&lt;0,M175&lt;50),"Long Unwinding",IF(AND(N175&gt;0,M175&lt;50),"Short Covering",IF(AND(N175&lt;0,M175&gt;50),"Short Build",""))))</f>
        <v>Short Build</v>
      </c>
    </row>
    <row r="176" spans="2:16" hidden="1" x14ac:dyDescent="0.3">
      <c r="B176" s="8" t="s">
        <v>300</v>
      </c>
      <c r="C176" s="10">
        <v>45357</v>
      </c>
      <c r="D176" s="8">
        <v>1347.05</v>
      </c>
      <c r="E176" s="8">
        <v>1347.05</v>
      </c>
      <c r="F176" s="8">
        <v>1358.8</v>
      </c>
      <c r="G176" s="8">
        <v>1333.05</v>
      </c>
      <c r="H176" s="8">
        <v>1340.1</v>
      </c>
      <c r="I176" s="8">
        <v>7034</v>
      </c>
      <c r="J176" s="8">
        <v>94.97</v>
      </c>
      <c r="K176" s="8">
        <v>617</v>
      </c>
      <c r="L176" s="8">
        <v>5228</v>
      </c>
      <c r="M176" s="8">
        <v>74.319999999999993</v>
      </c>
      <c r="N176" s="9">
        <f>(Daily_data[[#This Row],[close_price]]-Daily_data[[#This Row],[prev_close]])/Daily_data[[#This Row],[prev_close]]*100</f>
        <v>-0.5159422441631748</v>
      </c>
      <c r="O176" s="9">
        <f>Daily_data[[#This Row],[turnover_lacs]]/10000*Daily_data[[#This Row],[deliv_per]]</f>
        <v>0.70581704000000001</v>
      </c>
      <c r="P176" s="8" t="str">
        <f>IF(AND(N176&gt;0,M176&gt;50),"Long Build",IF(AND(N176&lt;0,M176&lt;50),"Long Unwinding",IF(AND(N176&gt;0,M176&lt;50),"Short Covering",IF(AND(N176&lt;0,M176&gt;50),"Short Build",""))))</f>
        <v>Short Build</v>
      </c>
    </row>
    <row r="177" spans="2:16" hidden="1" x14ac:dyDescent="0.3">
      <c r="B177" s="8" t="s">
        <v>1303</v>
      </c>
      <c r="C177" s="10">
        <v>45357</v>
      </c>
      <c r="D177" s="8">
        <v>823.8</v>
      </c>
      <c r="E177" s="8">
        <v>824</v>
      </c>
      <c r="F177" s="8">
        <v>831.35</v>
      </c>
      <c r="G177" s="8">
        <v>796.65</v>
      </c>
      <c r="H177" s="8">
        <v>802.1</v>
      </c>
      <c r="I177" s="8">
        <v>1845179</v>
      </c>
      <c r="J177" s="8">
        <v>14822.69</v>
      </c>
      <c r="K177" s="8">
        <v>47465</v>
      </c>
      <c r="L177" s="8">
        <v>1370819</v>
      </c>
      <c r="M177" s="8">
        <v>74.290000000000006</v>
      </c>
      <c r="N177" s="9">
        <f>(Daily_data[[#This Row],[close_price]]-Daily_data[[#This Row],[prev_close]])/Daily_data[[#This Row],[prev_close]]*100</f>
        <v>-2.6341344986647162</v>
      </c>
      <c r="O177" s="9">
        <f>Daily_data[[#This Row],[turnover_lacs]]/10000*Daily_data[[#This Row],[deliv_per]]</f>
        <v>110.11776401000002</v>
      </c>
      <c r="P177" s="8" t="str">
        <f>IF(AND(N177&gt;0,M177&gt;50),"Long Build",IF(AND(N177&lt;0,M177&lt;50),"Long Unwinding",IF(AND(N177&gt;0,M177&lt;50),"Short Covering",IF(AND(N177&lt;0,M177&gt;50),"Short Build",""))))</f>
        <v>Short Build</v>
      </c>
    </row>
    <row r="178" spans="2:16" hidden="1" x14ac:dyDescent="0.3">
      <c r="B178" s="8" t="s">
        <v>1312</v>
      </c>
      <c r="C178" s="10">
        <v>45357</v>
      </c>
      <c r="D178" s="8">
        <v>3001.7</v>
      </c>
      <c r="E178" s="8">
        <v>3007.65</v>
      </c>
      <c r="F178" s="8">
        <v>3016.65</v>
      </c>
      <c r="G178" s="8">
        <v>2875</v>
      </c>
      <c r="H178" s="8">
        <v>2891.55</v>
      </c>
      <c r="I178" s="8">
        <v>73936</v>
      </c>
      <c r="J178" s="8">
        <v>2145.3000000000002</v>
      </c>
      <c r="K178" s="8">
        <v>11056</v>
      </c>
      <c r="L178" s="8">
        <v>54904</v>
      </c>
      <c r="M178" s="8">
        <v>74.260000000000005</v>
      </c>
      <c r="N178" s="9">
        <f>(Daily_data[[#This Row],[close_price]]-Daily_data[[#This Row],[prev_close]])/Daily_data[[#This Row],[prev_close]]*100</f>
        <v>-3.6695872339007778</v>
      </c>
      <c r="O178" s="9">
        <f>Daily_data[[#This Row],[turnover_lacs]]/10000*Daily_data[[#This Row],[deliv_per]]</f>
        <v>15.930997800000004</v>
      </c>
      <c r="P178" s="8" t="str">
        <f>IF(AND(N178&gt;0,M178&gt;50),"Long Build",IF(AND(N178&lt;0,M178&lt;50),"Long Unwinding",IF(AND(N178&gt;0,M178&lt;50),"Short Covering",IF(AND(N178&lt;0,M178&gt;50),"Short Build",""))))</f>
        <v>Short Build</v>
      </c>
    </row>
    <row r="179" spans="2:16" hidden="1" x14ac:dyDescent="0.3">
      <c r="B179" s="8" t="s">
        <v>838</v>
      </c>
      <c r="C179" s="10">
        <v>45357</v>
      </c>
      <c r="D179" s="8">
        <v>349.65</v>
      </c>
      <c r="E179" s="8">
        <v>353.95</v>
      </c>
      <c r="F179" s="8">
        <v>353.95</v>
      </c>
      <c r="G179" s="8">
        <v>335.8</v>
      </c>
      <c r="H179" s="8">
        <v>339.8</v>
      </c>
      <c r="I179" s="8">
        <v>22945</v>
      </c>
      <c r="J179" s="8">
        <v>79.61</v>
      </c>
      <c r="K179" s="8">
        <v>1297</v>
      </c>
      <c r="L179" s="8">
        <v>17031</v>
      </c>
      <c r="M179" s="8">
        <v>74.23</v>
      </c>
      <c r="N179" s="9">
        <f>(Daily_data[[#This Row],[close_price]]-Daily_data[[#This Row],[prev_close]])/Daily_data[[#This Row],[prev_close]]*100</f>
        <v>-2.8171028171028074</v>
      </c>
      <c r="O179" s="9">
        <f>Daily_data[[#This Row],[turnover_lacs]]/10000*Daily_data[[#This Row],[deliv_per]]</f>
        <v>0.59094502999999998</v>
      </c>
      <c r="P179" s="8" t="str">
        <f>IF(AND(N179&gt;0,M179&gt;50),"Long Build",IF(AND(N179&lt;0,M179&lt;50),"Long Unwinding",IF(AND(N179&gt;0,M179&lt;50),"Short Covering",IF(AND(N179&lt;0,M179&gt;50),"Short Build",""))))</f>
        <v>Short Build</v>
      </c>
    </row>
    <row r="180" spans="2:16" hidden="1" x14ac:dyDescent="0.3">
      <c r="B180" s="8" t="s">
        <v>570</v>
      </c>
      <c r="C180" s="10">
        <v>45357</v>
      </c>
      <c r="D180" s="8">
        <v>2079.5</v>
      </c>
      <c r="E180" s="8">
        <v>2079</v>
      </c>
      <c r="F180" s="8">
        <v>2079</v>
      </c>
      <c r="G180" s="8">
        <v>2025</v>
      </c>
      <c r="H180" s="8">
        <v>2034</v>
      </c>
      <c r="I180" s="8">
        <v>49204</v>
      </c>
      <c r="J180" s="8">
        <v>1000.47</v>
      </c>
      <c r="K180" s="8">
        <v>6250</v>
      </c>
      <c r="L180" s="8">
        <v>36509</v>
      </c>
      <c r="M180" s="8">
        <v>74.2</v>
      </c>
      <c r="N180" s="9">
        <f>(Daily_data[[#This Row],[close_price]]-Daily_data[[#This Row],[prev_close]])/Daily_data[[#This Row],[prev_close]]*100</f>
        <v>-2.1880259677807166</v>
      </c>
      <c r="O180" s="9">
        <f>Daily_data[[#This Row],[turnover_lacs]]/10000*Daily_data[[#This Row],[deliv_per]]</f>
        <v>7.4234874</v>
      </c>
      <c r="P180" s="8" t="str">
        <f>IF(AND(N180&gt;0,M180&gt;50),"Long Build",IF(AND(N180&lt;0,M180&lt;50),"Long Unwinding",IF(AND(N180&gt;0,M180&lt;50),"Short Covering",IF(AND(N180&lt;0,M180&gt;50),"Short Build",""))))</f>
        <v>Short Build</v>
      </c>
    </row>
    <row r="181" spans="2:16" hidden="1" x14ac:dyDescent="0.3">
      <c r="B181" s="8" t="s">
        <v>186</v>
      </c>
      <c r="C181" s="10">
        <v>45357</v>
      </c>
      <c r="D181" s="8">
        <v>100.75</v>
      </c>
      <c r="E181" s="8">
        <v>102.15</v>
      </c>
      <c r="F181" s="8">
        <v>103.5</v>
      </c>
      <c r="G181" s="8">
        <v>100.4</v>
      </c>
      <c r="H181" s="8">
        <v>100.55</v>
      </c>
      <c r="I181" s="8">
        <v>18387</v>
      </c>
      <c r="J181" s="8">
        <v>18.53</v>
      </c>
      <c r="K181" s="8">
        <v>445</v>
      </c>
      <c r="L181" s="8">
        <v>13622</v>
      </c>
      <c r="M181" s="8">
        <v>74.08</v>
      </c>
      <c r="N181" s="9">
        <f>(Daily_data[[#This Row],[close_price]]-Daily_data[[#This Row],[prev_close]])/Daily_data[[#This Row],[prev_close]]*100</f>
        <v>-0.19851116625310455</v>
      </c>
      <c r="O181" s="9">
        <f>Daily_data[[#This Row],[turnover_lacs]]/10000*Daily_data[[#This Row],[deliv_per]]</f>
        <v>0.13727023999999999</v>
      </c>
      <c r="P181" s="8" t="str">
        <f>IF(AND(N181&gt;0,M181&gt;50),"Long Build",IF(AND(N181&lt;0,M181&lt;50),"Long Unwinding",IF(AND(N181&gt;0,M181&lt;50),"Short Covering",IF(AND(N181&lt;0,M181&gt;50),"Short Build",""))))</f>
        <v>Short Build</v>
      </c>
    </row>
    <row r="182" spans="2:16" x14ac:dyDescent="0.3">
      <c r="B182" s="8" t="s">
        <v>1428</v>
      </c>
      <c r="C182" s="10">
        <v>45357</v>
      </c>
      <c r="D182" s="8">
        <v>480.46</v>
      </c>
      <c r="E182" s="8">
        <v>479.67</v>
      </c>
      <c r="F182" s="8">
        <v>485.92</v>
      </c>
      <c r="G182" s="8">
        <v>478.97</v>
      </c>
      <c r="H182" s="8">
        <v>484.89</v>
      </c>
      <c r="I182" s="8">
        <v>145614</v>
      </c>
      <c r="J182" s="8">
        <v>704.88</v>
      </c>
      <c r="K182" s="8">
        <v>987</v>
      </c>
      <c r="L182" s="8">
        <v>107683</v>
      </c>
      <c r="M182" s="8">
        <v>73.95</v>
      </c>
      <c r="N182" s="9">
        <f>(Daily_data[[#This Row],[close_price]]-Daily_data[[#This Row],[prev_close]])/Daily_data[[#This Row],[prev_close]]*100</f>
        <v>0.92203305165882843</v>
      </c>
      <c r="O182" s="9">
        <f>Daily_data[[#This Row],[turnover_lacs]]/10000*Daily_data[[#This Row],[deliv_per]]</f>
        <v>5.2125876</v>
      </c>
      <c r="P182" s="8" t="str">
        <f>IF(AND(N182&gt;0,M182&gt;50),"Long Build",IF(AND(N182&lt;0,M182&lt;50),"Long Unwinding",IF(AND(N182&gt;0,M182&lt;50),"Short Covering",IF(AND(N182&lt;0,M182&gt;50),"Short Build",""))))</f>
        <v>Long Build</v>
      </c>
    </row>
    <row r="183" spans="2:16" hidden="1" x14ac:dyDescent="0.3">
      <c r="B183" s="8" t="s">
        <v>1481</v>
      </c>
      <c r="C183" s="10">
        <v>45357</v>
      </c>
      <c r="D183" s="8">
        <v>4488.75</v>
      </c>
      <c r="E183" s="8">
        <v>4489</v>
      </c>
      <c r="F183" s="8">
        <v>4509.3999999999996</v>
      </c>
      <c r="G183" s="8">
        <v>4389.95</v>
      </c>
      <c r="H183" s="8">
        <v>4395.5</v>
      </c>
      <c r="I183" s="8">
        <v>25651</v>
      </c>
      <c r="J183" s="8">
        <v>1131.26</v>
      </c>
      <c r="K183" s="8">
        <v>4614</v>
      </c>
      <c r="L183" s="8">
        <v>18960</v>
      </c>
      <c r="M183" s="8">
        <v>73.92</v>
      </c>
      <c r="N183" s="9">
        <f>(Daily_data[[#This Row],[close_price]]-Daily_data[[#This Row],[prev_close]])/Daily_data[[#This Row],[prev_close]]*100</f>
        <v>-2.077415761626288</v>
      </c>
      <c r="O183" s="9">
        <f>Daily_data[[#This Row],[turnover_lacs]]/10000*Daily_data[[#This Row],[deliv_per]]</f>
        <v>8.3622739199999998</v>
      </c>
      <c r="P183" s="8" t="str">
        <f>IF(AND(N183&gt;0,M183&gt;50),"Long Build",IF(AND(N183&lt;0,M183&lt;50),"Long Unwinding",IF(AND(N183&gt;0,M183&lt;50),"Short Covering",IF(AND(N183&lt;0,M183&gt;50),"Short Build",""))))</f>
        <v>Short Build</v>
      </c>
    </row>
    <row r="184" spans="2:16" x14ac:dyDescent="0.3">
      <c r="B184" s="8" t="s">
        <v>553</v>
      </c>
      <c r="C184" s="10">
        <v>45357</v>
      </c>
      <c r="D184" s="8">
        <v>54.62</v>
      </c>
      <c r="E184" s="8">
        <v>54.9</v>
      </c>
      <c r="F184" s="8">
        <v>54.9</v>
      </c>
      <c r="G184" s="8">
        <v>54.52</v>
      </c>
      <c r="H184" s="8">
        <v>54.72</v>
      </c>
      <c r="I184" s="8">
        <v>5869713</v>
      </c>
      <c r="J184" s="8">
        <v>3210</v>
      </c>
      <c r="K184" s="8">
        <v>25417</v>
      </c>
      <c r="L184" s="8">
        <v>4335526</v>
      </c>
      <c r="M184" s="8">
        <v>73.86</v>
      </c>
      <c r="N184" s="9">
        <f>(Daily_data[[#This Row],[close_price]]-Daily_data[[#This Row],[prev_close]])/Daily_data[[#This Row],[prev_close]]*100</f>
        <v>0.1830831197363629</v>
      </c>
      <c r="O184" s="9">
        <f>Daily_data[[#This Row],[turnover_lacs]]/10000*Daily_data[[#This Row],[deliv_per]]</f>
        <v>23.709060000000001</v>
      </c>
      <c r="P184" s="8" t="str">
        <f>IF(AND(N184&gt;0,M184&gt;50),"Long Build",IF(AND(N184&lt;0,M184&lt;50),"Long Unwinding",IF(AND(N184&gt;0,M184&lt;50),"Short Covering",IF(AND(N184&lt;0,M184&gt;50),"Short Build",""))))</f>
        <v>Long Build</v>
      </c>
    </row>
    <row r="185" spans="2:16" hidden="1" x14ac:dyDescent="0.3">
      <c r="B185" s="8" t="s">
        <v>1604</v>
      </c>
      <c r="C185" s="10">
        <v>45357</v>
      </c>
      <c r="D185" s="8">
        <v>3675.75</v>
      </c>
      <c r="E185" s="8">
        <v>3677.95</v>
      </c>
      <c r="F185" s="8">
        <v>3683.95</v>
      </c>
      <c r="G185" s="8">
        <v>3551</v>
      </c>
      <c r="H185" s="8">
        <v>3575.1</v>
      </c>
      <c r="I185" s="8">
        <v>84684</v>
      </c>
      <c r="J185" s="8">
        <v>3029.96</v>
      </c>
      <c r="K185" s="8">
        <v>11305</v>
      </c>
      <c r="L185" s="8">
        <v>62472</v>
      </c>
      <c r="M185" s="8">
        <v>73.77</v>
      </c>
      <c r="N185" s="9">
        <f>(Daily_data[[#This Row],[close_price]]-Daily_data[[#This Row],[prev_close]])/Daily_data[[#This Row],[prev_close]]*100</f>
        <v>-2.7382166904713348</v>
      </c>
      <c r="O185" s="9">
        <f>Daily_data[[#This Row],[turnover_lacs]]/10000*Daily_data[[#This Row],[deliv_per]]</f>
        <v>22.352014919999998</v>
      </c>
      <c r="P185" s="8" t="str">
        <f>IF(AND(N185&gt;0,M185&gt;50),"Long Build",IF(AND(N185&lt;0,M185&lt;50),"Long Unwinding",IF(AND(N185&gt;0,M185&lt;50),"Short Covering",IF(AND(N185&lt;0,M185&gt;50),"Short Build",""))))</f>
        <v>Short Build</v>
      </c>
    </row>
    <row r="186" spans="2:16" hidden="1" x14ac:dyDescent="0.3">
      <c r="B186" s="8" t="s">
        <v>1585</v>
      </c>
      <c r="C186" s="10">
        <v>45357</v>
      </c>
      <c r="D186" s="8">
        <v>1097.9000000000001</v>
      </c>
      <c r="E186" s="8">
        <v>1103.4000000000001</v>
      </c>
      <c r="F186" s="8">
        <v>1112.0999999999999</v>
      </c>
      <c r="G186" s="8">
        <v>1049.95</v>
      </c>
      <c r="H186" s="8">
        <v>1059.05</v>
      </c>
      <c r="I186" s="8">
        <v>168315</v>
      </c>
      <c r="J186" s="8">
        <v>1787.56</v>
      </c>
      <c r="K186" s="8">
        <v>11760</v>
      </c>
      <c r="L186" s="8">
        <v>123884</v>
      </c>
      <c r="M186" s="8">
        <v>73.599999999999994</v>
      </c>
      <c r="N186" s="9">
        <f>(Daily_data[[#This Row],[close_price]]-Daily_data[[#This Row],[prev_close]])/Daily_data[[#This Row],[prev_close]]*100</f>
        <v>-3.5385736405865864</v>
      </c>
      <c r="O186" s="9">
        <f>Daily_data[[#This Row],[turnover_lacs]]/10000*Daily_data[[#This Row],[deliv_per]]</f>
        <v>13.156441599999999</v>
      </c>
      <c r="P186" s="8" t="str">
        <f>IF(AND(N186&gt;0,M186&gt;50),"Long Build",IF(AND(N186&lt;0,M186&lt;50),"Long Unwinding",IF(AND(N186&gt;0,M186&lt;50),"Short Covering",IF(AND(N186&lt;0,M186&gt;50),"Short Build",""))))</f>
        <v>Short Build</v>
      </c>
    </row>
    <row r="187" spans="2:16" hidden="1" x14ac:dyDescent="0.3">
      <c r="B187" s="8" t="s">
        <v>1178</v>
      </c>
      <c r="C187" s="10">
        <v>45357</v>
      </c>
      <c r="D187" s="8">
        <v>362.85</v>
      </c>
      <c r="E187" s="8">
        <v>367.25</v>
      </c>
      <c r="F187" s="8">
        <v>367.25</v>
      </c>
      <c r="G187" s="8">
        <v>347.45</v>
      </c>
      <c r="H187" s="8">
        <v>353.45</v>
      </c>
      <c r="I187" s="8">
        <v>7700</v>
      </c>
      <c r="J187" s="8">
        <v>27.27</v>
      </c>
      <c r="K187" s="8">
        <v>631</v>
      </c>
      <c r="L187" s="8">
        <v>5664</v>
      </c>
      <c r="M187" s="8">
        <v>73.56</v>
      </c>
      <c r="N187" s="9">
        <f>(Daily_data[[#This Row],[close_price]]-Daily_data[[#This Row],[prev_close]])/Daily_data[[#This Row],[prev_close]]*100</f>
        <v>-2.5906021772082219</v>
      </c>
      <c r="O187" s="9">
        <f>Daily_data[[#This Row],[turnover_lacs]]/10000*Daily_data[[#This Row],[deliv_per]]</f>
        <v>0.20059811999999999</v>
      </c>
      <c r="P187" s="8" t="str">
        <f>IF(AND(N187&gt;0,M187&gt;50),"Long Build",IF(AND(N187&lt;0,M187&lt;50),"Long Unwinding",IF(AND(N187&gt;0,M187&lt;50),"Short Covering",IF(AND(N187&lt;0,M187&gt;50),"Short Build",""))))</f>
        <v>Short Build</v>
      </c>
    </row>
    <row r="188" spans="2:16" x14ac:dyDescent="0.3">
      <c r="B188" s="8" t="s">
        <v>122</v>
      </c>
      <c r="C188" s="10">
        <v>45357</v>
      </c>
      <c r="D188" s="8">
        <v>2820.4</v>
      </c>
      <c r="E188" s="8">
        <v>2827.95</v>
      </c>
      <c r="F188" s="8">
        <v>2839</v>
      </c>
      <c r="G188" s="8">
        <v>2777.75</v>
      </c>
      <c r="H188" s="8">
        <v>2827.3</v>
      </c>
      <c r="I188" s="8">
        <v>1723066</v>
      </c>
      <c r="J188" s="8">
        <v>48450.73</v>
      </c>
      <c r="K188" s="8">
        <v>88947</v>
      </c>
      <c r="L188" s="8">
        <v>1266385</v>
      </c>
      <c r="M188" s="8">
        <v>73.5</v>
      </c>
      <c r="N188" s="9">
        <f>(Daily_data[[#This Row],[close_price]]-Daily_data[[#This Row],[prev_close]])/Daily_data[[#This Row],[prev_close]]*100</f>
        <v>0.24464614948234614</v>
      </c>
      <c r="O188" s="9">
        <f>Daily_data[[#This Row],[turnover_lacs]]/10000*Daily_data[[#This Row],[deliv_per]]</f>
        <v>356.1128655</v>
      </c>
      <c r="P188" s="8" t="str">
        <f>IF(AND(N188&gt;0,M188&gt;50),"Long Build",IF(AND(N188&lt;0,M188&lt;50),"Long Unwinding",IF(AND(N188&gt;0,M188&lt;50),"Short Covering",IF(AND(N188&lt;0,M188&gt;50),"Short Build",""))))</f>
        <v>Long Build</v>
      </c>
    </row>
    <row r="189" spans="2:16" hidden="1" x14ac:dyDescent="0.3">
      <c r="B189" s="8" t="s">
        <v>2100</v>
      </c>
      <c r="C189" s="10">
        <v>45357</v>
      </c>
      <c r="D189" s="8">
        <v>1376.25</v>
      </c>
      <c r="E189" s="8">
        <v>1374</v>
      </c>
      <c r="F189" s="8">
        <v>1374</v>
      </c>
      <c r="G189" s="8">
        <v>1347</v>
      </c>
      <c r="H189" s="8">
        <v>1366.25</v>
      </c>
      <c r="I189" s="8">
        <v>4753</v>
      </c>
      <c r="J189" s="8">
        <v>64.42</v>
      </c>
      <c r="K189" s="8">
        <v>324</v>
      </c>
      <c r="L189" s="8">
        <v>3492</v>
      </c>
      <c r="M189" s="8">
        <v>73.47</v>
      </c>
      <c r="N189" s="9">
        <f>(Daily_data[[#This Row],[close_price]]-Daily_data[[#This Row],[prev_close]])/Daily_data[[#This Row],[prev_close]]*100</f>
        <v>-0.72661217075386009</v>
      </c>
      <c r="O189" s="9">
        <f>Daily_data[[#This Row],[turnover_lacs]]/10000*Daily_data[[#This Row],[deliv_per]]</f>
        <v>0.47329373999999996</v>
      </c>
      <c r="P189" s="8" t="str">
        <f>IF(AND(N189&gt;0,M189&gt;50),"Long Build",IF(AND(N189&lt;0,M189&lt;50),"Long Unwinding",IF(AND(N189&gt;0,M189&lt;50),"Short Covering",IF(AND(N189&lt;0,M189&gt;50),"Short Build",""))))</f>
        <v>Short Build</v>
      </c>
    </row>
    <row r="190" spans="2:16" hidden="1" x14ac:dyDescent="0.3">
      <c r="B190" s="8" t="s">
        <v>1235</v>
      </c>
      <c r="C190" s="10">
        <v>45357</v>
      </c>
      <c r="D190" s="8">
        <v>266</v>
      </c>
      <c r="E190" s="8">
        <v>265.35000000000002</v>
      </c>
      <c r="F190" s="8">
        <v>265.64999999999998</v>
      </c>
      <c r="G190" s="8">
        <v>257.25</v>
      </c>
      <c r="H190" s="8">
        <v>262.75</v>
      </c>
      <c r="I190" s="8">
        <v>61367</v>
      </c>
      <c r="J190" s="8">
        <v>159.97</v>
      </c>
      <c r="K190" s="8">
        <v>7739</v>
      </c>
      <c r="L190" s="8">
        <v>45077</v>
      </c>
      <c r="M190" s="8">
        <v>73.45</v>
      </c>
      <c r="N190" s="9">
        <f>(Daily_data[[#This Row],[close_price]]-Daily_data[[#This Row],[prev_close]])/Daily_data[[#This Row],[prev_close]]*100</f>
        <v>-1.2218045112781954</v>
      </c>
      <c r="O190" s="9">
        <f>Daily_data[[#This Row],[turnover_lacs]]/10000*Daily_data[[#This Row],[deliv_per]]</f>
        <v>1.17497965</v>
      </c>
      <c r="P190" s="8" t="str">
        <f>IF(AND(N190&gt;0,M190&gt;50),"Long Build",IF(AND(N190&lt;0,M190&lt;50),"Long Unwinding",IF(AND(N190&gt;0,M190&lt;50),"Short Covering",IF(AND(N190&lt;0,M190&gt;50),"Short Build",""))))</f>
        <v>Short Build</v>
      </c>
    </row>
    <row r="191" spans="2:16" hidden="1" x14ac:dyDescent="0.3">
      <c r="B191" s="8" t="s">
        <v>176</v>
      </c>
      <c r="C191" s="10">
        <v>45357</v>
      </c>
      <c r="D191" s="8">
        <v>8726.15</v>
      </c>
      <c r="E191" s="8">
        <v>8756.9500000000007</v>
      </c>
      <c r="F191" s="8">
        <v>8756.9500000000007</v>
      </c>
      <c r="G191" s="8">
        <v>8649.9500000000007</v>
      </c>
      <c r="H191" s="8">
        <v>8716.1</v>
      </c>
      <c r="I191" s="8">
        <v>41202</v>
      </c>
      <c r="J191" s="8">
        <v>3589.54</v>
      </c>
      <c r="K191" s="8">
        <v>11070</v>
      </c>
      <c r="L191" s="8">
        <v>30139</v>
      </c>
      <c r="M191" s="8">
        <v>73.150000000000006</v>
      </c>
      <c r="N191" s="9">
        <f>(Daily_data[[#This Row],[close_price]]-Daily_data[[#This Row],[prev_close]])/Daily_data[[#This Row],[prev_close]]*100</f>
        <v>-0.11517106627778886</v>
      </c>
      <c r="O191" s="9">
        <f>Daily_data[[#This Row],[turnover_lacs]]/10000*Daily_data[[#This Row],[deliv_per]]</f>
        <v>26.2574851</v>
      </c>
      <c r="P191" s="8" t="str">
        <f>IF(AND(N191&gt;0,M191&gt;50),"Long Build",IF(AND(N191&lt;0,M191&lt;50),"Long Unwinding",IF(AND(N191&gt;0,M191&lt;50),"Short Covering",IF(AND(N191&lt;0,M191&gt;50),"Short Build",""))))</f>
        <v>Short Build</v>
      </c>
    </row>
    <row r="192" spans="2:16" hidden="1" x14ac:dyDescent="0.3">
      <c r="B192" s="8" t="s">
        <v>1445</v>
      </c>
      <c r="C192" s="10">
        <v>45357</v>
      </c>
      <c r="D192" s="8">
        <v>571.29999999999995</v>
      </c>
      <c r="E192" s="8">
        <v>570.15</v>
      </c>
      <c r="F192" s="8">
        <v>570.85</v>
      </c>
      <c r="G192" s="8">
        <v>547.04999999999995</v>
      </c>
      <c r="H192" s="8">
        <v>556.35</v>
      </c>
      <c r="I192" s="8">
        <v>42807</v>
      </c>
      <c r="J192" s="8">
        <v>238.05</v>
      </c>
      <c r="K192" s="8">
        <v>2504</v>
      </c>
      <c r="L192" s="8">
        <v>31267</v>
      </c>
      <c r="M192" s="8">
        <v>73.040000000000006</v>
      </c>
      <c r="N192" s="9">
        <f>(Daily_data[[#This Row],[close_price]]-Daily_data[[#This Row],[prev_close]])/Daily_data[[#This Row],[prev_close]]*100</f>
        <v>-2.6168387887274518</v>
      </c>
      <c r="O192" s="9">
        <f>Daily_data[[#This Row],[turnover_lacs]]/10000*Daily_data[[#This Row],[deliv_per]]</f>
        <v>1.7387172000000002</v>
      </c>
      <c r="P192" s="8" t="str">
        <f>IF(AND(N192&gt;0,M192&gt;50),"Long Build",IF(AND(N192&lt;0,M192&lt;50),"Long Unwinding",IF(AND(N192&gt;0,M192&lt;50),"Short Covering",IF(AND(N192&lt;0,M192&gt;50),"Short Build",""))))</f>
        <v>Short Build</v>
      </c>
    </row>
    <row r="193" spans="2:16" hidden="1" x14ac:dyDescent="0.3">
      <c r="B193" s="8" t="s">
        <v>972</v>
      </c>
      <c r="C193" s="10">
        <v>45357</v>
      </c>
      <c r="D193" s="8">
        <v>76.2</v>
      </c>
      <c r="E193" s="8">
        <v>76.2</v>
      </c>
      <c r="F193" s="8">
        <v>77</v>
      </c>
      <c r="G193" s="8">
        <v>73.5</v>
      </c>
      <c r="H193" s="8">
        <v>74</v>
      </c>
      <c r="I193" s="8">
        <v>28349</v>
      </c>
      <c r="J193" s="8">
        <v>21.17</v>
      </c>
      <c r="K193" s="8">
        <v>299</v>
      </c>
      <c r="L193" s="8">
        <v>20700</v>
      </c>
      <c r="M193" s="8">
        <v>73.02</v>
      </c>
      <c r="N193" s="9">
        <f>(Daily_data[[#This Row],[close_price]]-Daily_data[[#This Row],[prev_close]])/Daily_data[[#This Row],[prev_close]]*100</f>
        <v>-2.8871391076115525</v>
      </c>
      <c r="O193" s="9">
        <f>Daily_data[[#This Row],[turnover_lacs]]/10000*Daily_data[[#This Row],[deliv_per]]</f>
        <v>0.15458333999999999</v>
      </c>
      <c r="P193" s="8" t="str">
        <f>IF(AND(N193&gt;0,M193&gt;50),"Long Build",IF(AND(N193&lt;0,M193&lt;50),"Long Unwinding",IF(AND(N193&gt;0,M193&lt;50),"Short Covering",IF(AND(N193&lt;0,M193&gt;50),"Short Build",""))))</f>
        <v>Short Build</v>
      </c>
    </row>
    <row r="194" spans="2:16" hidden="1" x14ac:dyDescent="0.3">
      <c r="B194" s="8" t="s">
        <v>1513</v>
      </c>
      <c r="C194" s="10">
        <v>45357</v>
      </c>
      <c r="D194" s="8">
        <v>523.15</v>
      </c>
      <c r="E194" s="8">
        <v>523.15</v>
      </c>
      <c r="F194" s="8">
        <v>529.35</v>
      </c>
      <c r="G194" s="8">
        <v>501.3</v>
      </c>
      <c r="H194" s="8">
        <v>507.65</v>
      </c>
      <c r="I194" s="8">
        <v>31728</v>
      </c>
      <c r="J194" s="8">
        <v>161.81</v>
      </c>
      <c r="K194" s="8">
        <v>2752</v>
      </c>
      <c r="L194" s="8">
        <v>23162</v>
      </c>
      <c r="M194" s="8">
        <v>73</v>
      </c>
      <c r="N194" s="9">
        <f>(Daily_data[[#This Row],[close_price]]-Daily_data[[#This Row],[prev_close]])/Daily_data[[#This Row],[prev_close]]*100</f>
        <v>-2.9628213705438213</v>
      </c>
      <c r="O194" s="9">
        <f>Daily_data[[#This Row],[turnover_lacs]]/10000*Daily_data[[#This Row],[deliv_per]]</f>
        <v>1.1812130000000001</v>
      </c>
      <c r="P194" s="8" t="str">
        <f>IF(AND(N194&gt;0,M194&gt;50),"Long Build",IF(AND(N194&lt;0,M194&lt;50),"Long Unwinding",IF(AND(N194&gt;0,M194&lt;50),"Short Covering",IF(AND(N194&lt;0,M194&gt;50),"Short Build",""))))</f>
        <v>Short Build</v>
      </c>
    </row>
    <row r="195" spans="2:16" hidden="1" x14ac:dyDescent="0.3">
      <c r="B195" s="8" t="s">
        <v>1743</v>
      </c>
      <c r="C195" s="10">
        <v>45357</v>
      </c>
      <c r="D195" s="8">
        <v>83.4</v>
      </c>
      <c r="E195" s="8">
        <v>84.4</v>
      </c>
      <c r="F195" s="8">
        <v>84.75</v>
      </c>
      <c r="G195" s="8">
        <v>79</v>
      </c>
      <c r="H195" s="8">
        <v>81.05</v>
      </c>
      <c r="I195" s="8">
        <v>89731</v>
      </c>
      <c r="J195" s="8">
        <v>72.400000000000006</v>
      </c>
      <c r="K195" s="8">
        <v>827</v>
      </c>
      <c r="L195" s="8">
        <v>65363</v>
      </c>
      <c r="M195" s="8">
        <v>72.84</v>
      </c>
      <c r="N195" s="9">
        <f>(Daily_data[[#This Row],[close_price]]-Daily_data[[#This Row],[prev_close]])/Daily_data[[#This Row],[prev_close]]*100</f>
        <v>-2.8177458033573242</v>
      </c>
      <c r="O195" s="9">
        <f>Daily_data[[#This Row],[turnover_lacs]]/10000*Daily_data[[#This Row],[deliv_per]]</f>
        <v>0.5273616000000001</v>
      </c>
      <c r="P195" s="8" t="str">
        <f>IF(AND(N195&gt;0,M195&gt;50),"Long Build",IF(AND(N195&lt;0,M195&lt;50),"Long Unwinding",IF(AND(N195&gt;0,M195&lt;50),"Short Covering",IF(AND(N195&lt;0,M195&gt;50),"Short Build",""))))</f>
        <v>Short Build</v>
      </c>
    </row>
    <row r="196" spans="2:16" hidden="1" x14ac:dyDescent="0.3">
      <c r="B196" s="8" t="s">
        <v>1807</v>
      </c>
      <c r="C196" s="10">
        <v>45357</v>
      </c>
      <c r="D196" s="8">
        <v>1399.1</v>
      </c>
      <c r="E196" s="8">
        <v>1377</v>
      </c>
      <c r="F196" s="8">
        <v>1414.85</v>
      </c>
      <c r="G196" s="8">
        <v>1329.15</v>
      </c>
      <c r="H196" s="8">
        <v>1338.95</v>
      </c>
      <c r="I196" s="8">
        <v>25289</v>
      </c>
      <c r="J196" s="8">
        <v>340.54</v>
      </c>
      <c r="K196" s="8">
        <v>3150</v>
      </c>
      <c r="L196" s="8">
        <v>18385</v>
      </c>
      <c r="M196" s="8">
        <v>72.7</v>
      </c>
      <c r="N196" s="9">
        <f>(Daily_data[[#This Row],[close_price]]-Daily_data[[#This Row],[prev_close]])/Daily_data[[#This Row],[prev_close]]*100</f>
        <v>-4.299192337931518</v>
      </c>
      <c r="O196" s="9">
        <f>Daily_data[[#This Row],[turnover_lacs]]/10000*Daily_data[[#This Row],[deliv_per]]</f>
        <v>2.4757258000000002</v>
      </c>
      <c r="P196" s="8" t="str">
        <f>IF(AND(N196&gt;0,M196&gt;50),"Long Build",IF(AND(N196&lt;0,M196&lt;50),"Long Unwinding",IF(AND(N196&gt;0,M196&lt;50),"Short Covering",IF(AND(N196&lt;0,M196&gt;50),"Short Build",""))))</f>
        <v>Short Build</v>
      </c>
    </row>
    <row r="197" spans="2:16" hidden="1" x14ac:dyDescent="0.3">
      <c r="B197" s="8" t="s">
        <v>169</v>
      </c>
      <c r="C197" s="10">
        <v>45357</v>
      </c>
      <c r="D197" s="8">
        <v>26.05</v>
      </c>
      <c r="E197" s="8">
        <v>26.25</v>
      </c>
      <c r="F197" s="8">
        <v>26.8</v>
      </c>
      <c r="G197" s="8">
        <v>24.65</v>
      </c>
      <c r="H197" s="8">
        <v>24.85</v>
      </c>
      <c r="I197" s="8">
        <v>150064</v>
      </c>
      <c r="J197" s="8">
        <v>37.630000000000003</v>
      </c>
      <c r="K197" s="8">
        <v>1194</v>
      </c>
      <c r="L197" s="8">
        <v>108952</v>
      </c>
      <c r="M197" s="8">
        <v>72.599999999999994</v>
      </c>
      <c r="N197" s="9">
        <f>(Daily_data[[#This Row],[close_price]]-Daily_data[[#This Row],[prev_close]])/Daily_data[[#This Row],[prev_close]]*100</f>
        <v>-4.6065259117082507</v>
      </c>
      <c r="O197" s="9">
        <f>Daily_data[[#This Row],[turnover_lacs]]/10000*Daily_data[[#This Row],[deliv_per]]</f>
        <v>0.27319379999999999</v>
      </c>
      <c r="P197" s="8" t="str">
        <f>IF(AND(N197&gt;0,M197&gt;50),"Long Build",IF(AND(N197&lt;0,M197&lt;50),"Long Unwinding",IF(AND(N197&gt;0,M197&lt;50),"Short Covering",IF(AND(N197&lt;0,M197&gt;50),"Short Build",""))))</f>
        <v>Short Build</v>
      </c>
    </row>
    <row r="198" spans="2:16" hidden="1" x14ac:dyDescent="0.3">
      <c r="B198" s="8" t="s">
        <v>329</v>
      </c>
      <c r="C198" s="10">
        <v>45357</v>
      </c>
      <c r="D198" s="8">
        <v>518.70000000000005</v>
      </c>
      <c r="E198" s="8">
        <v>520.1</v>
      </c>
      <c r="F198" s="8">
        <v>521.5</v>
      </c>
      <c r="G198" s="8">
        <v>510</v>
      </c>
      <c r="H198" s="8">
        <v>512.1</v>
      </c>
      <c r="I198" s="8">
        <v>63747</v>
      </c>
      <c r="J198" s="8">
        <v>326.52</v>
      </c>
      <c r="K198" s="8">
        <v>5289</v>
      </c>
      <c r="L198" s="8">
        <v>46225</v>
      </c>
      <c r="M198" s="8">
        <v>72.510000000000005</v>
      </c>
      <c r="N198" s="9">
        <f>(Daily_data[[#This Row],[close_price]]-Daily_data[[#This Row],[prev_close]])/Daily_data[[#This Row],[prev_close]]*100</f>
        <v>-1.2724117987275925</v>
      </c>
      <c r="O198" s="9">
        <f>Daily_data[[#This Row],[turnover_lacs]]/10000*Daily_data[[#This Row],[deliv_per]]</f>
        <v>2.3675965200000002</v>
      </c>
      <c r="P198" s="8" t="str">
        <f>IF(AND(N198&gt;0,M198&gt;50),"Long Build",IF(AND(N198&lt;0,M198&lt;50),"Long Unwinding",IF(AND(N198&gt;0,M198&lt;50),"Short Covering",IF(AND(N198&lt;0,M198&gt;50),"Short Build",""))))</f>
        <v>Short Build</v>
      </c>
    </row>
    <row r="199" spans="2:16" hidden="1" x14ac:dyDescent="0.3">
      <c r="B199" s="8" t="s">
        <v>1669</v>
      </c>
      <c r="C199" s="10">
        <v>45357</v>
      </c>
      <c r="D199" s="8">
        <v>430.05</v>
      </c>
      <c r="E199" s="8">
        <v>432.75</v>
      </c>
      <c r="F199" s="8">
        <v>435</v>
      </c>
      <c r="G199" s="8">
        <v>417.95</v>
      </c>
      <c r="H199" s="8">
        <v>425.65</v>
      </c>
      <c r="I199" s="8">
        <v>64715</v>
      </c>
      <c r="J199" s="8">
        <v>273.24</v>
      </c>
      <c r="K199" s="8">
        <v>3599</v>
      </c>
      <c r="L199" s="8">
        <v>46874</v>
      </c>
      <c r="M199" s="8">
        <v>72.430000000000007</v>
      </c>
      <c r="N199" s="9">
        <f>(Daily_data[[#This Row],[close_price]]-Daily_data[[#This Row],[prev_close]])/Daily_data[[#This Row],[prev_close]]*100</f>
        <v>-1.0231368445529667</v>
      </c>
      <c r="O199" s="9">
        <f>Daily_data[[#This Row],[turnover_lacs]]/10000*Daily_data[[#This Row],[deliv_per]]</f>
        <v>1.9790773200000003</v>
      </c>
      <c r="P199" s="8" t="str">
        <f>IF(AND(N199&gt;0,M199&gt;50),"Long Build",IF(AND(N199&lt;0,M199&lt;50),"Long Unwinding",IF(AND(N199&gt;0,M199&lt;50),"Short Covering",IF(AND(N199&lt;0,M199&gt;50),"Short Build",""))))</f>
        <v>Short Build</v>
      </c>
    </row>
    <row r="200" spans="2:16" hidden="1" x14ac:dyDescent="0.3">
      <c r="B200" s="8" t="s">
        <v>795</v>
      </c>
      <c r="C200" s="10">
        <v>45357</v>
      </c>
      <c r="D200" s="8">
        <v>32.85</v>
      </c>
      <c r="E200" s="8">
        <v>32.299999999999997</v>
      </c>
      <c r="F200" s="8">
        <v>33.1</v>
      </c>
      <c r="G200" s="8">
        <v>31.5</v>
      </c>
      <c r="H200" s="8">
        <v>31.75</v>
      </c>
      <c r="I200" s="8">
        <v>44906</v>
      </c>
      <c r="J200" s="8">
        <v>14.4</v>
      </c>
      <c r="K200" s="8">
        <v>432</v>
      </c>
      <c r="L200" s="8">
        <v>32498</v>
      </c>
      <c r="M200" s="8">
        <v>72.37</v>
      </c>
      <c r="N200" s="9">
        <f>(Daily_data[[#This Row],[close_price]]-Daily_data[[#This Row],[prev_close]])/Daily_data[[#This Row],[prev_close]]*100</f>
        <v>-3.3485540334855441</v>
      </c>
      <c r="O200" s="9">
        <f>Daily_data[[#This Row],[turnover_lacs]]/10000*Daily_data[[#This Row],[deliv_per]]</f>
        <v>0.10421280000000001</v>
      </c>
      <c r="P200" s="8" t="str">
        <f>IF(AND(N200&gt;0,M200&gt;50),"Long Build",IF(AND(N200&lt;0,M200&lt;50),"Long Unwinding",IF(AND(N200&gt;0,M200&lt;50),"Short Covering",IF(AND(N200&lt;0,M200&gt;50),"Short Build",""))))</f>
        <v>Short Build</v>
      </c>
    </row>
    <row r="201" spans="2:16" hidden="1" x14ac:dyDescent="0.3">
      <c r="B201" s="8" t="s">
        <v>835</v>
      </c>
      <c r="C201" s="10">
        <v>45357</v>
      </c>
      <c r="D201" s="8">
        <v>287.45</v>
      </c>
      <c r="E201" s="8">
        <v>287.45</v>
      </c>
      <c r="F201" s="8">
        <v>287.95</v>
      </c>
      <c r="G201" s="8">
        <v>283.5</v>
      </c>
      <c r="H201" s="8">
        <v>285.45</v>
      </c>
      <c r="I201" s="8">
        <v>168392</v>
      </c>
      <c r="J201" s="8">
        <v>479.58</v>
      </c>
      <c r="K201" s="8">
        <v>7060</v>
      </c>
      <c r="L201" s="8">
        <v>121631</v>
      </c>
      <c r="M201" s="8">
        <v>72.23</v>
      </c>
      <c r="N201" s="9">
        <f>(Daily_data[[#This Row],[close_price]]-Daily_data[[#This Row],[prev_close]])/Daily_data[[#This Row],[prev_close]]*100</f>
        <v>-0.6957731779439903</v>
      </c>
      <c r="O201" s="9">
        <f>Daily_data[[#This Row],[turnover_lacs]]/10000*Daily_data[[#This Row],[deliv_per]]</f>
        <v>3.4640063400000001</v>
      </c>
      <c r="P201" s="8" t="str">
        <f>IF(AND(N201&gt;0,M201&gt;50),"Long Build",IF(AND(N201&lt;0,M201&lt;50),"Long Unwinding",IF(AND(N201&gt;0,M201&lt;50),"Short Covering",IF(AND(N201&lt;0,M201&gt;50),"Short Build",""))))</f>
        <v>Short Build</v>
      </c>
    </row>
    <row r="202" spans="2:16" hidden="1" x14ac:dyDescent="0.3">
      <c r="B202" s="8" t="s">
        <v>372</v>
      </c>
      <c r="C202" s="10">
        <v>45357</v>
      </c>
      <c r="D202" s="8">
        <v>246.3</v>
      </c>
      <c r="E202" s="8">
        <v>249.95</v>
      </c>
      <c r="F202" s="8">
        <v>250.4</v>
      </c>
      <c r="G202" s="8">
        <v>238.1</v>
      </c>
      <c r="H202" s="8">
        <v>243.25</v>
      </c>
      <c r="I202" s="8">
        <v>26574</v>
      </c>
      <c r="J202" s="8">
        <v>64.52</v>
      </c>
      <c r="K202" s="8">
        <v>792</v>
      </c>
      <c r="L202" s="8">
        <v>19184</v>
      </c>
      <c r="M202" s="8">
        <v>72.19</v>
      </c>
      <c r="N202" s="9">
        <f>(Daily_data[[#This Row],[close_price]]-Daily_data[[#This Row],[prev_close]])/Daily_data[[#This Row],[prev_close]]*100</f>
        <v>-1.2383272431993548</v>
      </c>
      <c r="O202" s="9">
        <f>Daily_data[[#This Row],[turnover_lacs]]/10000*Daily_data[[#This Row],[deliv_per]]</f>
        <v>0.46576987999999997</v>
      </c>
      <c r="P202" s="8" t="str">
        <f>IF(AND(N202&gt;0,M202&gt;50),"Long Build",IF(AND(N202&lt;0,M202&lt;50),"Long Unwinding",IF(AND(N202&gt;0,M202&lt;50),"Short Covering",IF(AND(N202&lt;0,M202&gt;50),"Short Build",""))))</f>
        <v>Short Build</v>
      </c>
    </row>
    <row r="203" spans="2:16" x14ac:dyDescent="0.3">
      <c r="B203" s="8" t="s">
        <v>1671</v>
      </c>
      <c r="C203" s="10">
        <v>45357</v>
      </c>
      <c r="D203" s="8">
        <v>634.20000000000005</v>
      </c>
      <c r="E203" s="8">
        <v>634.20000000000005</v>
      </c>
      <c r="F203" s="8">
        <v>639.70000000000005</v>
      </c>
      <c r="G203" s="8">
        <v>628.5</v>
      </c>
      <c r="H203" s="8">
        <v>635.20000000000005</v>
      </c>
      <c r="I203" s="8">
        <v>397637</v>
      </c>
      <c r="J203" s="8">
        <v>2514.8000000000002</v>
      </c>
      <c r="K203" s="8">
        <v>22843</v>
      </c>
      <c r="L203" s="8">
        <v>286812</v>
      </c>
      <c r="M203" s="8">
        <v>72.13</v>
      </c>
      <c r="N203" s="9">
        <f>(Daily_data[[#This Row],[close_price]]-Daily_data[[#This Row],[prev_close]])/Daily_data[[#This Row],[prev_close]]*100</f>
        <v>0.15767896562598546</v>
      </c>
      <c r="O203" s="9">
        <f>Daily_data[[#This Row],[turnover_lacs]]/10000*Daily_data[[#This Row],[deliv_per]]</f>
        <v>18.1392524</v>
      </c>
      <c r="P203" s="8" t="str">
        <f>IF(AND(N203&gt;0,M203&gt;50),"Long Build",IF(AND(N203&lt;0,M203&lt;50),"Long Unwinding",IF(AND(N203&gt;0,M203&lt;50),"Short Covering",IF(AND(N203&lt;0,M203&gt;50),"Short Build",""))))</f>
        <v>Long Build</v>
      </c>
    </row>
    <row r="204" spans="2:16" hidden="1" x14ac:dyDescent="0.3">
      <c r="B204" s="8" t="s">
        <v>1716</v>
      </c>
      <c r="C204" s="10">
        <v>45357</v>
      </c>
      <c r="D204" s="8">
        <v>125.3</v>
      </c>
      <c r="E204" s="8">
        <v>123.15</v>
      </c>
      <c r="F204" s="8">
        <v>126.45</v>
      </c>
      <c r="G204" s="8">
        <v>119.05</v>
      </c>
      <c r="H204" s="8">
        <v>119.4</v>
      </c>
      <c r="I204" s="8">
        <v>557077</v>
      </c>
      <c r="J204" s="8">
        <v>671.19</v>
      </c>
      <c r="K204" s="8">
        <v>4212</v>
      </c>
      <c r="L204" s="8">
        <v>401769</v>
      </c>
      <c r="M204" s="8">
        <v>72.12</v>
      </c>
      <c r="N204" s="9">
        <f>(Daily_data[[#This Row],[close_price]]-Daily_data[[#This Row],[prev_close]])/Daily_data[[#This Row],[prev_close]]*100</f>
        <v>-4.7086991221069363</v>
      </c>
      <c r="O204" s="9">
        <f>Daily_data[[#This Row],[turnover_lacs]]/10000*Daily_data[[#This Row],[deliv_per]]</f>
        <v>4.8406222800000016</v>
      </c>
      <c r="P204" s="8" t="str">
        <f>IF(AND(N204&gt;0,M204&gt;50),"Long Build",IF(AND(N204&lt;0,M204&lt;50),"Long Unwinding",IF(AND(N204&gt;0,M204&lt;50),"Short Covering",IF(AND(N204&lt;0,M204&gt;50),"Short Build",""))))</f>
        <v>Short Build</v>
      </c>
    </row>
    <row r="205" spans="2:16" hidden="1" x14ac:dyDescent="0.3">
      <c r="B205" s="8" t="s">
        <v>184</v>
      </c>
      <c r="C205" s="10">
        <v>45357</v>
      </c>
      <c r="D205" s="8">
        <v>108.9</v>
      </c>
      <c r="E205" s="8">
        <v>108.2</v>
      </c>
      <c r="F205" s="8">
        <v>110.5</v>
      </c>
      <c r="G205" s="8">
        <v>104.5</v>
      </c>
      <c r="H205" s="8">
        <v>106.6</v>
      </c>
      <c r="I205" s="8">
        <v>23202</v>
      </c>
      <c r="J205" s="8">
        <v>24.78</v>
      </c>
      <c r="K205" s="8">
        <v>739</v>
      </c>
      <c r="L205" s="8">
        <v>16710</v>
      </c>
      <c r="M205" s="8">
        <v>72.02</v>
      </c>
      <c r="N205" s="9">
        <f>(Daily_data[[#This Row],[close_price]]-Daily_data[[#This Row],[prev_close]])/Daily_data[[#This Row],[prev_close]]*100</f>
        <v>-2.112029384756668</v>
      </c>
      <c r="O205" s="9">
        <f>Daily_data[[#This Row],[turnover_lacs]]/10000*Daily_data[[#This Row],[deliv_per]]</f>
        <v>0.17846556</v>
      </c>
      <c r="P205" s="8" t="str">
        <f>IF(AND(N205&gt;0,M205&gt;50),"Long Build",IF(AND(N205&lt;0,M205&lt;50),"Long Unwinding",IF(AND(N205&gt;0,M205&lt;50),"Short Covering",IF(AND(N205&lt;0,M205&gt;50),"Short Build",""))))</f>
        <v>Short Build</v>
      </c>
    </row>
    <row r="206" spans="2:16" hidden="1" x14ac:dyDescent="0.3">
      <c r="B206" s="8" t="s">
        <v>1020</v>
      </c>
      <c r="C206" s="10">
        <v>45357</v>
      </c>
      <c r="D206" s="8">
        <v>333.35</v>
      </c>
      <c r="E206" s="8">
        <v>334.05</v>
      </c>
      <c r="F206" s="8">
        <v>334.05</v>
      </c>
      <c r="G206" s="8">
        <v>318.60000000000002</v>
      </c>
      <c r="H206" s="8">
        <v>320.60000000000002</v>
      </c>
      <c r="I206" s="8">
        <v>16634</v>
      </c>
      <c r="J206" s="8">
        <v>53.58</v>
      </c>
      <c r="K206" s="8">
        <v>840</v>
      </c>
      <c r="L206" s="8">
        <v>11961</v>
      </c>
      <c r="M206" s="8">
        <v>71.91</v>
      </c>
      <c r="N206" s="9">
        <f>(Daily_data[[#This Row],[close_price]]-Daily_data[[#This Row],[prev_close]])/Daily_data[[#This Row],[prev_close]]*100</f>
        <v>-3.8248087595620213</v>
      </c>
      <c r="O206" s="9">
        <f>Daily_data[[#This Row],[turnover_lacs]]/10000*Daily_data[[#This Row],[deliv_per]]</f>
        <v>0.38529377999999997</v>
      </c>
      <c r="P206" s="8" t="str">
        <f>IF(AND(N206&gt;0,M206&gt;50),"Long Build",IF(AND(N206&lt;0,M206&lt;50),"Long Unwinding",IF(AND(N206&gt;0,M206&lt;50),"Short Covering",IF(AND(N206&lt;0,M206&gt;50),"Short Build",""))))</f>
        <v>Short Build</v>
      </c>
    </row>
    <row r="207" spans="2:16" hidden="1" x14ac:dyDescent="0.3">
      <c r="B207" s="8" t="s">
        <v>724</v>
      </c>
      <c r="C207" s="10">
        <v>45357</v>
      </c>
      <c r="D207" s="8">
        <v>175.65</v>
      </c>
      <c r="E207" s="8">
        <v>176.05</v>
      </c>
      <c r="F207" s="8">
        <v>177</v>
      </c>
      <c r="G207" s="8">
        <v>166.25</v>
      </c>
      <c r="H207" s="8">
        <v>168.1</v>
      </c>
      <c r="I207" s="8">
        <v>168219</v>
      </c>
      <c r="J207" s="8">
        <v>285.02999999999997</v>
      </c>
      <c r="K207" s="8">
        <v>5910</v>
      </c>
      <c r="L207" s="8">
        <v>120811</v>
      </c>
      <c r="M207" s="8">
        <v>71.819999999999993</v>
      </c>
      <c r="N207" s="9">
        <f>(Daily_data[[#This Row],[close_price]]-Daily_data[[#This Row],[prev_close]])/Daily_data[[#This Row],[prev_close]]*100</f>
        <v>-4.2983205237688651</v>
      </c>
      <c r="O207" s="9">
        <f>Daily_data[[#This Row],[turnover_lacs]]/10000*Daily_data[[#This Row],[deliv_per]]</f>
        <v>2.0470854599999995</v>
      </c>
      <c r="P207" s="8" t="str">
        <f>IF(AND(N207&gt;0,M207&gt;50),"Long Build",IF(AND(N207&lt;0,M207&lt;50),"Long Unwinding",IF(AND(N207&gt;0,M207&lt;50),"Short Covering",IF(AND(N207&lt;0,M207&gt;50),"Short Build",""))))</f>
        <v>Short Build</v>
      </c>
    </row>
    <row r="208" spans="2:16" x14ac:dyDescent="0.3">
      <c r="B208" s="8" t="s">
        <v>657</v>
      </c>
      <c r="C208" s="10">
        <v>45357</v>
      </c>
      <c r="D208" s="8">
        <v>2399.85</v>
      </c>
      <c r="E208" s="8">
        <v>2404</v>
      </c>
      <c r="F208" s="8">
        <v>2408.85</v>
      </c>
      <c r="G208" s="8">
        <v>2375.3000000000002</v>
      </c>
      <c r="H208" s="8">
        <v>2400.8000000000002</v>
      </c>
      <c r="I208" s="8">
        <v>1354111</v>
      </c>
      <c r="J208" s="8">
        <v>32389.040000000001</v>
      </c>
      <c r="K208" s="8">
        <v>102671</v>
      </c>
      <c r="L208" s="8">
        <v>971797</v>
      </c>
      <c r="M208" s="8">
        <v>71.77</v>
      </c>
      <c r="N208" s="9">
        <f>(Daily_data[[#This Row],[close_price]]-Daily_data[[#This Row],[prev_close]])/Daily_data[[#This Row],[prev_close]]*100</f>
        <v>3.9585807446310094E-2</v>
      </c>
      <c r="O208" s="9">
        <f>Daily_data[[#This Row],[turnover_lacs]]/10000*Daily_data[[#This Row],[deliv_per]]</f>
        <v>232.45614008000001</v>
      </c>
      <c r="P208" s="8" t="str">
        <f>IF(AND(N208&gt;0,M208&gt;50),"Long Build",IF(AND(N208&lt;0,M208&lt;50),"Long Unwinding",IF(AND(N208&gt;0,M208&lt;50),"Short Covering",IF(AND(N208&lt;0,M208&gt;50),"Short Build",""))))</f>
        <v>Long Build</v>
      </c>
    </row>
    <row r="209" spans="2:16" hidden="1" x14ac:dyDescent="0.3">
      <c r="B209" s="8" t="s">
        <v>2103</v>
      </c>
      <c r="C209" s="10">
        <v>45357</v>
      </c>
      <c r="D209" s="8">
        <v>755.8</v>
      </c>
      <c r="E209" s="8">
        <v>758.15</v>
      </c>
      <c r="F209" s="8">
        <v>784.4</v>
      </c>
      <c r="G209" s="8">
        <v>718.1</v>
      </c>
      <c r="H209" s="8">
        <v>723.15</v>
      </c>
      <c r="I209" s="8">
        <v>495</v>
      </c>
      <c r="J209" s="8">
        <v>3.65</v>
      </c>
      <c r="K209" s="8">
        <v>199</v>
      </c>
      <c r="L209" s="8">
        <v>355</v>
      </c>
      <c r="M209" s="8">
        <v>71.72</v>
      </c>
      <c r="N209" s="9">
        <f>(Daily_data[[#This Row],[close_price]]-Daily_data[[#This Row],[prev_close]])/Daily_data[[#This Row],[prev_close]]*100</f>
        <v>-4.3199259063244222</v>
      </c>
      <c r="O209" s="9">
        <f>Daily_data[[#This Row],[turnover_lacs]]/10000*Daily_data[[#This Row],[deliv_per]]</f>
        <v>2.6177799999999998E-2</v>
      </c>
      <c r="P209" s="8" t="str">
        <f>IF(AND(N209&gt;0,M209&gt;50),"Long Build",IF(AND(N209&lt;0,M209&lt;50),"Long Unwinding",IF(AND(N209&gt;0,M209&lt;50),"Short Covering",IF(AND(N209&lt;0,M209&gt;50),"Short Build",""))))</f>
        <v>Short Build</v>
      </c>
    </row>
    <row r="210" spans="2:16" x14ac:dyDescent="0.3">
      <c r="B210" s="8" t="s">
        <v>1134</v>
      </c>
      <c r="C210" s="10">
        <v>45357</v>
      </c>
      <c r="D210" s="8">
        <v>236.63</v>
      </c>
      <c r="E210" s="8">
        <v>236.26</v>
      </c>
      <c r="F210" s="8">
        <v>237.96</v>
      </c>
      <c r="G210" s="8">
        <v>235.16</v>
      </c>
      <c r="H210" s="8">
        <v>237.91</v>
      </c>
      <c r="I210" s="8">
        <v>53283</v>
      </c>
      <c r="J210" s="8">
        <v>126.41</v>
      </c>
      <c r="K210" s="8">
        <v>392</v>
      </c>
      <c r="L210" s="8">
        <v>38209</v>
      </c>
      <c r="M210" s="8">
        <v>71.709999999999994</v>
      </c>
      <c r="N210" s="9">
        <f>(Daily_data[[#This Row],[close_price]]-Daily_data[[#This Row],[prev_close]])/Daily_data[[#This Row],[prev_close]]*100</f>
        <v>0.54092887630478015</v>
      </c>
      <c r="O210" s="9">
        <f>Daily_data[[#This Row],[turnover_lacs]]/10000*Daily_data[[#This Row],[deliv_per]]</f>
        <v>0.9064861099999999</v>
      </c>
      <c r="P210" s="8" t="str">
        <f>IF(AND(N210&gt;0,M210&gt;50),"Long Build",IF(AND(N210&lt;0,M210&lt;50),"Long Unwinding",IF(AND(N210&gt;0,M210&lt;50),"Short Covering",IF(AND(N210&lt;0,M210&gt;50),"Short Build",""))))</f>
        <v>Long Build</v>
      </c>
    </row>
    <row r="211" spans="2:16" x14ac:dyDescent="0.3">
      <c r="B211" s="8" t="s">
        <v>191</v>
      </c>
      <c r="C211" s="10">
        <v>45357</v>
      </c>
      <c r="D211" s="8">
        <v>484.63</v>
      </c>
      <c r="E211" s="8">
        <v>485.49</v>
      </c>
      <c r="F211" s="8">
        <v>489.98</v>
      </c>
      <c r="G211" s="8">
        <v>483.13</v>
      </c>
      <c r="H211" s="8">
        <v>488.34</v>
      </c>
      <c r="I211" s="8">
        <v>1730296</v>
      </c>
      <c r="J211" s="8">
        <v>8448.06</v>
      </c>
      <c r="K211" s="8">
        <v>14961</v>
      </c>
      <c r="L211" s="8">
        <v>1240591</v>
      </c>
      <c r="M211" s="8">
        <v>71.7</v>
      </c>
      <c r="N211" s="9">
        <f>(Daily_data[[#This Row],[close_price]]-Daily_data[[#This Row],[prev_close]])/Daily_data[[#This Row],[prev_close]]*100</f>
        <v>0.76553246806841913</v>
      </c>
      <c r="O211" s="9">
        <f>Daily_data[[#This Row],[turnover_lacs]]/10000*Daily_data[[#This Row],[deliv_per]]</f>
        <v>60.5725902</v>
      </c>
      <c r="P211" s="8" t="str">
        <f>IF(AND(N211&gt;0,M211&gt;50),"Long Build",IF(AND(N211&lt;0,M211&lt;50),"Long Unwinding",IF(AND(N211&gt;0,M211&lt;50),"Short Covering",IF(AND(N211&lt;0,M211&gt;50),"Short Build",""))))</f>
        <v>Long Build</v>
      </c>
    </row>
    <row r="212" spans="2:16" hidden="1" x14ac:dyDescent="0.3">
      <c r="B212" s="8" t="s">
        <v>1438</v>
      </c>
      <c r="C212" s="10">
        <v>45357</v>
      </c>
      <c r="D212" s="8">
        <v>518.35</v>
      </c>
      <c r="E212" s="8">
        <v>513.5</v>
      </c>
      <c r="F212" s="8">
        <v>519.35</v>
      </c>
      <c r="G212" s="8">
        <v>512.85</v>
      </c>
      <c r="H212" s="8">
        <v>517.04999999999995</v>
      </c>
      <c r="I212" s="8">
        <v>25756</v>
      </c>
      <c r="J212" s="8">
        <v>132.68</v>
      </c>
      <c r="K212" s="8">
        <v>2591</v>
      </c>
      <c r="L212" s="8">
        <v>18463</v>
      </c>
      <c r="M212" s="8">
        <v>71.680000000000007</v>
      </c>
      <c r="N212" s="9">
        <f>(Daily_data[[#This Row],[close_price]]-Daily_data[[#This Row],[prev_close]])/Daily_data[[#This Row],[prev_close]]*100</f>
        <v>-0.2507957943474618</v>
      </c>
      <c r="O212" s="9">
        <f>Daily_data[[#This Row],[turnover_lacs]]/10000*Daily_data[[#This Row],[deliv_per]]</f>
        <v>0.95105024000000016</v>
      </c>
      <c r="P212" s="8" t="str">
        <f>IF(AND(N212&gt;0,M212&gt;50),"Long Build",IF(AND(N212&lt;0,M212&lt;50),"Long Unwinding",IF(AND(N212&gt;0,M212&lt;50),"Short Covering",IF(AND(N212&lt;0,M212&gt;50),"Short Build",""))))</f>
        <v>Short Build</v>
      </c>
    </row>
    <row r="213" spans="2:16" x14ac:dyDescent="0.3">
      <c r="B213" s="8" t="s">
        <v>621</v>
      </c>
      <c r="C213" s="10">
        <v>45357</v>
      </c>
      <c r="D213" s="8">
        <v>37.46</v>
      </c>
      <c r="E213" s="8">
        <v>37.36</v>
      </c>
      <c r="F213" s="8">
        <v>37.799999999999997</v>
      </c>
      <c r="G213" s="8">
        <v>36.71</v>
      </c>
      <c r="H213" s="8">
        <v>37.74</v>
      </c>
      <c r="I213" s="8">
        <v>19987</v>
      </c>
      <c r="J213" s="8">
        <v>7.44</v>
      </c>
      <c r="K213" s="8">
        <v>316</v>
      </c>
      <c r="L213" s="8">
        <v>14321</v>
      </c>
      <c r="M213" s="8">
        <v>71.650000000000006</v>
      </c>
      <c r="N213" s="9">
        <f>(Daily_data[[#This Row],[close_price]]-Daily_data[[#This Row],[prev_close]])/Daily_data[[#This Row],[prev_close]]*100</f>
        <v>0.7474639615589993</v>
      </c>
      <c r="O213" s="9">
        <f>Daily_data[[#This Row],[turnover_lacs]]/10000*Daily_data[[#This Row],[deliv_per]]</f>
        <v>5.3307600000000011E-2</v>
      </c>
      <c r="P213" s="8" t="str">
        <f>IF(AND(N213&gt;0,M213&gt;50),"Long Build",IF(AND(N213&lt;0,M213&lt;50),"Long Unwinding",IF(AND(N213&gt;0,M213&lt;50),"Short Covering",IF(AND(N213&lt;0,M213&gt;50),"Short Build",""))))</f>
        <v>Long Build</v>
      </c>
    </row>
    <row r="214" spans="2:16" hidden="1" x14ac:dyDescent="0.3">
      <c r="B214" s="8" t="s">
        <v>1581</v>
      </c>
      <c r="C214" s="10">
        <v>45357</v>
      </c>
      <c r="D214" s="8">
        <v>7.18</v>
      </c>
      <c r="E214" s="8">
        <v>7.17</v>
      </c>
      <c r="F214" s="8">
        <v>7.23</v>
      </c>
      <c r="G214" s="8">
        <v>6.74</v>
      </c>
      <c r="H214" s="8">
        <v>7.16</v>
      </c>
      <c r="I214" s="8">
        <v>384628</v>
      </c>
      <c r="J214" s="8">
        <v>27.5</v>
      </c>
      <c r="K214" s="8">
        <v>1259</v>
      </c>
      <c r="L214" s="8">
        <v>275019</v>
      </c>
      <c r="M214" s="8">
        <v>71.5</v>
      </c>
      <c r="N214" s="9">
        <f>(Daily_data[[#This Row],[close_price]]-Daily_data[[#This Row],[prev_close]])/Daily_data[[#This Row],[prev_close]]*100</f>
        <v>-0.27855153203342026</v>
      </c>
      <c r="O214" s="9">
        <f>Daily_data[[#This Row],[turnover_lacs]]/10000*Daily_data[[#This Row],[deliv_per]]</f>
        <v>0.19662499999999999</v>
      </c>
      <c r="P214" s="8" t="str">
        <f>IF(AND(N214&gt;0,M214&gt;50),"Long Build",IF(AND(N214&lt;0,M214&lt;50),"Long Unwinding",IF(AND(N214&gt;0,M214&lt;50),"Short Covering",IF(AND(N214&lt;0,M214&gt;50),"Short Build",""))))</f>
        <v>Short Build</v>
      </c>
    </row>
    <row r="215" spans="2:16" hidden="1" x14ac:dyDescent="0.3">
      <c r="B215" s="8" t="s">
        <v>1625</v>
      </c>
      <c r="C215" s="10">
        <v>45357</v>
      </c>
      <c r="D215" s="8">
        <v>114.45</v>
      </c>
      <c r="E215" s="8">
        <v>114.3</v>
      </c>
      <c r="F215" s="8">
        <v>115.9</v>
      </c>
      <c r="G215" s="8">
        <v>112.55</v>
      </c>
      <c r="H215" s="8">
        <v>113.85</v>
      </c>
      <c r="I215" s="8">
        <v>32259</v>
      </c>
      <c r="J215" s="8">
        <v>36.67</v>
      </c>
      <c r="K215" s="8">
        <v>605</v>
      </c>
      <c r="L215" s="8">
        <v>23056</v>
      </c>
      <c r="M215" s="8">
        <v>71.47</v>
      </c>
      <c r="N215" s="9">
        <f>(Daily_data[[#This Row],[close_price]]-Daily_data[[#This Row],[prev_close]])/Daily_data[[#This Row],[prev_close]]*100</f>
        <v>-0.52424639580603627</v>
      </c>
      <c r="O215" s="9">
        <f>Daily_data[[#This Row],[turnover_lacs]]/10000*Daily_data[[#This Row],[deliv_per]]</f>
        <v>0.26208049</v>
      </c>
      <c r="P215" s="8" t="str">
        <f>IF(AND(N215&gt;0,M215&gt;50),"Long Build",IF(AND(N215&lt;0,M215&lt;50),"Long Unwinding",IF(AND(N215&gt;0,M215&lt;50),"Short Covering",IF(AND(N215&lt;0,M215&gt;50),"Short Build",""))))</f>
        <v>Short Build</v>
      </c>
    </row>
    <row r="216" spans="2:16" hidden="1" x14ac:dyDescent="0.3">
      <c r="B216" s="8" t="s">
        <v>345</v>
      </c>
      <c r="C216" s="10">
        <v>45357</v>
      </c>
      <c r="D216" s="8">
        <v>534.75</v>
      </c>
      <c r="E216" s="8">
        <v>534.79999999999995</v>
      </c>
      <c r="F216" s="8">
        <v>536</v>
      </c>
      <c r="G216" s="8">
        <v>528.25</v>
      </c>
      <c r="H216" s="8">
        <v>531.5</v>
      </c>
      <c r="I216" s="8">
        <v>1082367</v>
      </c>
      <c r="J216" s="8">
        <v>5746.63</v>
      </c>
      <c r="K216" s="8">
        <v>24789</v>
      </c>
      <c r="L216" s="8">
        <v>772776</v>
      </c>
      <c r="M216" s="8">
        <v>71.400000000000006</v>
      </c>
      <c r="N216" s="9">
        <f>(Daily_data[[#This Row],[close_price]]-Daily_data[[#This Row],[prev_close]])/Daily_data[[#This Row],[prev_close]]*100</f>
        <v>-0.60776063581112671</v>
      </c>
      <c r="O216" s="9">
        <f>Daily_data[[#This Row],[turnover_lacs]]/10000*Daily_data[[#This Row],[deliv_per]]</f>
        <v>41.030938200000008</v>
      </c>
      <c r="P216" s="8" t="str">
        <f>IF(AND(N216&gt;0,M216&gt;50),"Long Build",IF(AND(N216&lt;0,M216&lt;50),"Long Unwinding",IF(AND(N216&gt;0,M216&lt;50),"Short Covering",IF(AND(N216&lt;0,M216&gt;50),"Short Build",""))))</f>
        <v>Short Build</v>
      </c>
    </row>
    <row r="217" spans="2:16" hidden="1" x14ac:dyDescent="0.3">
      <c r="B217" s="8" t="s">
        <v>28</v>
      </c>
      <c r="C217" s="10">
        <v>45357</v>
      </c>
      <c r="D217" s="8">
        <v>92.3</v>
      </c>
      <c r="E217" s="8">
        <v>92</v>
      </c>
      <c r="F217" s="8">
        <v>92.25</v>
      </c>
      <c r="G217" s="8">
        <v>85.1</v>
      </c>
      <c r="H217" s="8">
        <v>86.25</v>
      </c>
      <c r="I217" s="8">
        <v>454795</v>
      </c>
      <c r="J217" s="8">
        <v>395.8</v>
      </c>
      <c r="K217" s="8">
        <v>4980</v>
      </c>
      <c r="L217" s="8">
        <v>324245</v>
      </c>
      <c r="M217" s="8">
        <v>71.290000000000006</v>
      </c>
      <c r="N217" s="9">
        <f>(Daily_data[[#This Row],[close_price]]-Daily_data[[#This Row],[prev_close]])/Daily_data[[#This Row],[prev_close]]*100</f>
        <v>-6.5547128927410592</v>
      </c>
      <c r="O217" s="9">
        <f>Daily_data[[#This Row],[turnover_lacs]]/10000*Daily_data[[#This Row],[deliv_per]]</f>
        <v>2.8216582000000003</v>
      </c>
      <c r="P217" s="8" t="str">
        <f>IF(AND(N217&gt;0,M217&gt;50),"Long Build",IF(AND(N217&lt;0,M217&lt;50),"Long Unwinding",IF(AND(N217&gt;0,M217&lt;50),"Short Covering",IF(AND(N217&lt;0,M217&gt;50),"Short Build",""))))</f>
        <v>Short Build</v>
      </c>
    </row>
    <row r="218" spans="2:16" x14ac:dyDescent="0.3">
      <c r="B218" s="8" t="s">
        <v>554</v>
      </c>
      <c r="C218" s="10">
        <v>45357</v>
      </c>
      <c r="D218" s="8">
        <v>63.83</v>
      </c>
      <c r="E218" s="8">
        <v>63.83</v>
      </c>
      <c r="F218" s="8">
        <v>64.5</v>
      </c>
      <c r="G218" s="8">
        <v>63.21</v>
      </c>
      <c r="H218" s="8">
        <v>64.17</v>
      </c>
      <c r="I218" s="8">
        <v>56817</v>
      </c>
      <c r="J218" s="8">
        <v>36.39</v>
      </c>
      <c r="K218" s="8">
        <v>794</v>
      </c>
      <c r="L218" s="8">
        <v>40507</v>
      </c>
      <c r="M218" s="8">
        <v>71.290000000000006</v>
      </c>
      <c r="N218" s="9">
        <f>(Daily_data[[#This Row],[close_price]]-Daily_data[[#This Row],[prev_close]])/Daily_data[[#This Row],[prev_close]]*100</f>
        <v>0.53266489111703497</v>
      </c>
      <c r="O218" s="9">
        <f>Daily_data[[#This Row],[turnover_lacs]]/10000*Daily_data[[#This Row],[deliv_per]]</f>
        <v>0.25942430999999999</v>
      </c>
      <c r="P218" s="8" t="str">
        <f>IF(AND(N218&gt;0,M218&gt;50),"Long Build",IF(AND(N218&lt;0,M218&lt;50),"Long Unwinding",IF(AND(N218&gt;0,M218&lt;50),"Short Covering",IF(AND(N218&lt;0,M218&gt;50),"Short Build",""))))</f>
        <v>Long Build</v>
      </c>
    </row>
    <row r="219" spans="2:16" hidden="1" x14ac:dyDescent="0.3">
      <c r="B219" s="8" t="s">
        <v>1453</v>
      </c>
      <c r="C219" s="10">
        <v>45357</v>
      </c>
      <c r="D219" s="8">
        <v>239.5</v>
      </c>
      <c r="E219" s="8">
        <v>242</v>
      </c>
      <c r="F219" s="8">
        <v>242</v>
      </c>
      <c r="G219" s="8">
        <v>228.8</v>
      </c>
      <c r="H219" s="8">
        <v>230.65</v>
      </c>
      <c r="I219" s="8">
        <v>58130</v>
      </c>
      <c r="J219" s="8">
        <v>134.71</v>
      </c>
      <c r="K219" s="8">
        <v>1617</v>
      </c>
      <c r="L219" s="8">
        <v>41414</v>
      </c>
      <c r="M219" s="8">
        <v>71.239999999999995</v>
      </c>
      <c r="N219" s="9">
        <f>(Daily_data[[#This Row],[close_price]]-Daily_data[[#This Row],[prev_close]])/Daily_data[[#This Row],[prev_close]]*100</f>
        <v>-3.6951983298538598</v>
      </c>
      <c r="O219" s="9">
        <f>Daily_data[[#This Row],[turnover_lacs]]/10000*Daily_data[[#This Row],[deliv_per]]</f>
        <v>0.95967404000000001</v>
      </c>
      <c r="P219" s="8" t="str">
        <f>IF(AND(N219&gt;0,M219&gt;50),"Long Build",IF(AND(N219&lt;0,M219&lt;50),"Long Unwinding",IF(AND(N219&gt;0,M219&lt;50),"Short Covering",IF(AND(N219&lt;0,M219&gt;50),"Short Build",""))))</f>
        <v>Short Build</v>
      </c>
    </row>
    <row r="220" spans="2:16" hidden="1" x14ac:dyDescent="0.3">
      <c r="B220" s="8" t="s">
        <v>1551</v>
      </c>
      <c r="C220" s="10">
        <v>45357</v>
      </c>
      <c r="D220" s="8">
        <v>76.849999999999994</v>
      </c>
      <c r="E220" s="8">
        <v>78.7</v>
      </c>
      <c r="F220" s="8">
        <v>78.7</v>
      </c>
      <c r="G220" s="8">
        <v>72.2</v>
      </c>
      <c r="H220" s="8">
        <v>73.150000000000006</v>
      </c>
      <c r="I220" s="8">
        <v>21593</v>
      </c>
      <c r="J220" s="8">
        <v>15.96</v>
      </c>
      <c r="K220" s="8">
        <v>414</v>
      </c>
      <c r="L220" s="8">
        <v>15380</v>
      </c>
      <c r="M220" s="8">
        <v>71.23</v>
      </c>
      <c r="N220" s="9">
        <f>(Daily_data[[#This Row],[close_price]]-Daily_data[[#This Row],[prev_close]])/Daily_data[[#This Row],[prev_close]]*100</f>
        <v>-4.8145738451528803</v>
      </c>
      <c r="O220" s="9">
        <f>Daily_data[[#This Row],[turnover_lacs]]/10000*Daily_data[[#This Row],[deliv_per]]</f>
        <v>0.11368308000000001</v>
      </c>
      <c r="P220" s="8" t="str">
        <f>IF(AND(N220&gt;0,M220&gt;50),"Long Build",IF(AND(N220&lt;0,M220&lt;50),"Long Unwinding",IF(AND(N220&gt;0,M220&lt;50),"Short Covering",IF(AND(N220&lt;0,M220&gt;50),"Short Build",""))))</f>
        <v>Short Build</v>
      </c>
    </row>
    <row r="221" spans="2:16" hidden="1" x14ac:dyDescent="0.3">
      <c r="B221" s="8" t="s">
        <v>1078</v>
      </c>
      <c r="C221" s="10">
        <v>45357</v>
      </c>
      <c r="D221" s="8">
        <v>89.05</v>
      </c>
      <c r="E221" s="8">
        <v>88.5</v>
      </c>
      <c r="F221" s="8">
        <v>89.05</v>
      </c>
      <c r="G221" s="8">
        <v>84.6</v>
      </c>
      <c r="H221" s="8">
        <v>84.75</v>
      </c>
      <c r="I221" s="8">
        <v>182207</v>
      </c>
      <c r="J221" s="8">
        <v>155.54</v>
      </c>
      <c r="K221" s="8">
        <v>1923</v>
      </c>
      <c r="L221" s="8">
        <v>129487</v>
      </c>
      <c r="M221" s="8">
        <v>71.069999999999993</v>
      </c>
      <c r="N221" s="9">
        <f>(Daily_data[[#This Row],[close_price]]-Daily_data[[#This Row],[prev_close]])/Daily_data[[#This Row],[prev_close]]*100</f>
        <v>-4.8287478944413227</v>
      </c>
      <c r="O221" s="9">
        <f>Daily_data[[#This Row],[turnover_lacs]]/10000*Daily_data[[#This Row],[deliv_per]]</f>
        <v>1.1054227799999998</v>
      </c>
      <c r="P221" s="8" t="str">
        <f>IF(AND(N221&gt;0,M221&gt;50),"Long Build",IF(AND(N221&lt;0,M221&lt;50),"Long Unwinding",IF(AND(N221&gt;0,M221&lt;50),"Short Covering",IF(AND(N221&lt;0,M221&gt;50),"Short Build",""))))</f>
        <v>Short Build</v>
      </c>
    </row>
    <row r="222" spans="2:16" hidden="1" x14ac:dyDescent="0.3">
      <c r="B222" s="8" t="s">
        <v>1747</v>
      </c>
      <c r="C222" s="10">
        <v>45357</v>
      </c>
      <c r="D222" s="8">
        <v>112.9</v>
      </c>
      <c r="E222" s="8">
        <v>113.45</v>
      </c>
      <c r="F222" s="8">
        <v>113.45</v>
      </c>
      <c r="G222" s="8">
        <v>109.1</v>
      </c>
      <c r="H222" s="8">
        <v>109.9</v>
      </c>
      <c r="I222" s="8">
        <v>20729</v>
      </c>
      <c r="J222" s="8">
        <v>22.88</v>
      </c>
      <c r="K222" s="8">
        <v>401</v>
      </c>
      <c r="L222" s="8">
        <v>14726</v>
      </c>
      <c r="M222" s="8">
        <v>71.040000000000006</v>
      </c>
      <c r="N222" s="9">
        <f>(Daily_data[[#This Row],[close_price]]-Daily_data[[#This Row],[prev_close]])/Daily_data[[#This Row],[prev_close]]*100</f>
        <v>-2.6572187776793621</v>
      </c>
      <c r="O222" s="9">
        <f>Daily_data[[#This Row],[turnover_lacs]]/10000*Daily_data[[#This Row],[deliv_per]]</f>
        <v>0.16253952000000002</v>
      </c>
      <c r="P222" s="8" t="str">
        <f>IF(AND(N222&gt;0,M222&gt;50),"Long Build",IF(AND(N222&lt;0,M222&lt;50),"Long Unwinding",IF(AND(N222&gt;0,M222&lt;50),"Short Covering",IF(AND(N222&lt;0,M222&gt;50),"Short Build",""))))</f>
        <v>Short Build</v>
      </c>
    </row>
    <row r="223" spans="2:16" hidden="1" x14ac:dyDescent="0.3">
      <c r="B223" s="8" t="s">
        <v>1246</v>
      </c>
      <c r="C223" s="10">
        <v>45357</v>
      </c>
      <c r="D223" s="8">
        <v>1600.05</v>
      </c>
      <c r="E223" s="8">
        <v>1590.05</v>
      </c>
      <c r="F223" s="8">
        <v>1595.05</v>
      </c>
      <c r="G223" s="8">
        <v>1553.1</v>
      </c>
      <c r="H223" s="8">
        <v>1581.85</v>
      </c>
      <c r="I223" s="8">
        <v>73950</v>
      </c>
      <c r="J223" s="8">
        <v>1164.29</v>
      </c>
      <c r="K223" s="8">
        <v>8989</v>
      </c>
      <c r="L223" s="8">
        <v>52458</v>
      </c>
      <c r="M223" s="8">
        <v>70.94</v>
      </c>
      <c r="N223" s="9">
        <f>(Daily_data[[#This Row],[close_price]]-Daily_data[[#This Row],[prev_close]])/Daily_data[[#This Row],[prev_close]]*100</f>
        <v>-1.1374644542358081</v>
      </c>
      <c r="O223" s="9">
        <f>Daily_data[[#This Row],[turnover_lacs]]/10000*Daily_data[[#This Row],[deliv_per]]</f>
        <v>8.2594732599999983</v>
      </c>
      <c r="P223" s="8" t="str">
        <f>IF(AND(N223&gt;0,M223&gt;50),"Long Build",IF(AND(N223&lt;0,M223&lt;50),"Long Unwinding",IF(AND(N223&gt;0,M223&lt;50),"Short Covering",IF(AND(N223&lt;0,M223&gt;50),"Short Build",""))))</f>
        <v>Short Build</v>
      </c>
    </row>
    <row r="224" spans="2:16" hidden="1" x14ac:dyDescent="0.3">
      <c r="B224" s="8" t="s">
        <v>1211</v>
      </c>
      <c r="C224" s="10">
        <v>45357</v>
      </c>
      <c r="D224" s="8">
        <v>62.25</v>
      </c>
      <c r="E224" s="8">
        <v>59.7</v>
      </c>
      <c r="F224" s="8">
        <v>60.9</v>
      </c>
      <c r="G224" s="8">
        <v>59.15</v>
      </c>
      <c r="H224" s="8">
        <v>59.15</v>
      </c>
      <c r="I224" s="8">
        <v>1868794</v>
      </c>
      <c r="J224" s="8">
        <v>1108.2</v>
      </c>
      <c r="K224" s="8">
        <v>3079</v>
      </c>
      <c r="L224" s="8">
        <v>1325481</v>
      </c>
      <c r="M224" s="8">
        <v>70.930000000000007</v>
      </c>
      <c r="N224" s="9">
        <f>(Daily_data[[#This Row],[close_price]]-Daily_data[[#This Row],[prev_close]])/Daily_data[[#This Row],[prev_close]]*100</f>
        <v>-4.979919678714861</v>
      </c>
      <c r="O224" s="9">
        <f>Daily_data[[#This Row],[turnover_lacs]]/10000*Daily_data[[#This Row],[deliv_per]]</f>
        <v>7.8604626000000009</v>
      </c>
      <c r="P224" s="8" t="str">
        <f>IF(AND(N224&gt;0,M224&gt;50),"Long Build",IF(AND(N224&lt;0,M224&lt;50),"Long Unwinding",IF(AND(N224&gt;0,M224&lt;50),"Short Covering",IF(AND(N224&lt;0,M224&gt;50),"Short Build",""))))</f>
        <v>Short Build</v>
      </c>
    </row>
    <row r="225" spans="2:16" hidden="1" x14ac:dyDescent="0.3">
      <c r="B225" s="8" t="s">
        <v>684</v>
      </c>
      <c r="C225" s="10">
        <v>45357</v>
      </c>
      <c r="D225" s="8">
        <v>104.91</v>
      </c>
      <c r="E225" s="8">
        <v>107.1</v>
      </c>
      <c r="F225" s="8">
        <v>107.1</v>
      </c>
      <c r="G225" s="8">
        <v>102.81</v>
      </c>
      <c r="H225" s="8">
        <v>104.69</v>
      </c>
      <c r="I225" s="8">
        <v>1219350</v>
      </c>
      <c r="J225" s="8">
        <v>1267.06</v>
      </c>
      <c r="K225" s="8">
        <v>6055</v>
      </c>
      <c r="L225" s="8">
        <v>864604</v>
      </c>
      <c r="M225" s="8">
        <v>70.91</v>
      </c>
      <c r="N225" s="9">
        <f>(Daily_data[[#This Row],[close_price]]-Daily_data[[#This Row],[prev_close]])/Daily_data[[#This Row],[prev_close]]*100</f>
        <v>-0.20970355542846139</v>
      </c>
      <c r="O225" s="9">
        <f>Daily_data[[#This Row],[turnover_lacs]]/10000*Daily_data[[#This Row],[deliv_per]]</f>
        <v>8.9847224599999986</v>
      </c>
      <c r="P225" s="8" t="str">
        <f>IF(AND(N225&gt;0,M225&gt;50),"Long Build",IF(AND(N225&lt;0,M225&lt;50),"Long Unwinding",IF(AND(N225&gt;0,M225&lt;50),"Short Covering",IF(AND(N225&lt;0,M225&gt;50),"Short Build",""))))</f>
        <v>Short Build</v>
      </c>
    </row>
    <row r="226" spans="2:16" hidden="1" x14ac:dyDescent="0.3">
      <c r="B226" s="8" t="s">
        <v>360</v>
      </c>
      <c r="C226" s="10">
        <v>45357</v>
      </c>
      <c r="D226" s="8">
        <v>82.7</v>
      </c>
      <c r="E226" s="8">
        <v>82.7</v>
      </c>
      <c r="F226" s="8">
        <v>82.9</v>
      </c>
      <c r="G226" s="8">
        <v>79.650000000000006</v>
      </c>
      <c r="H226" s="8">
        <v>80.3</v>
      </c>
      <c r="I226" s="8">
        <v>78472</v>
      </c>
      <c r="J226" s="8">
        <v>63.41</v>
      </c>
      <c r="K226" s="8">
        <v>770</v>
      </c>
      <c r="L226" s="8">
        <v>55614</v>
      </c>
      <c r="M226" s="8">
        <v>70.87</v>
      </c>
      <c r="N226" s="9">
        <f>(Daily_data[[#This Row],[close_price]]-Daily_data[[#This Row],[prev_close]])/Daily_data[[#This Row],[prev_close]]*100</f>
        <v>-2.9020556227327758</v>
      </c>
      <c r="O226" s="9">
        <f>Daily_data[[#This Row],[turnover_lacs]]/10000*Daily_data[[#This Row],[deliv_per]]</f>
        <v>0.44938666999999999</v>
      </c>
      <c r="P226" s="8" t="str">
        <f>IF(AND(N226&gt;0,M226&gt;50),"Long Build",IF(AND(N226&lt;0,M226&lt;50),"Long Unwinding",IF(AND(N226&gt;0,M226&lt;50),"Short Covering",IF(AND(N226&lt;0,M226&gt;50),"Short Build",""))))</f>
        <v>Short Build</v>
      </c>
    </row>
    <row r="227" spans="2:16" hidden="1" x14ac:dyDescent="0.3">
      <c r="B227" s="8" t="s">
        <v>1366</v>
      </c>
      <c r="C227" s="10">
        <v>45357</v>
      </c>
      <c r="D227" s="8">
        <v>2059.9499999999998</v>
      </c>
      <c r="E227" s="8">
        <v>2060.75</v>
      </c>
      <c r="F227" s="8">
        <v>2065.85</v>
      </c>
      <c r="G227" s="8">
        <v>1971</v>
      </c>
      <c r="H227" s="8">
        <v>1999.1</v>
      </c>
      <c r="I227" s="8">
        <v>78186</v>
      </c>
      <c r="J227" s="8">
        <v>1571.73</v>
      </c>
      <c r="K227" s="8">
        <v>9732</v>
      </c>
      <c r="L227" s="8">
        <v>55379</v>
      </c>
      <c r="M227" s="8">
        <v>70.83</v>
      </c>
      <c r="N227" s="9">
        <f>(Daily_data[[#This Row],[close_price]]-Daily_data[[#This Row],[prev_close]])/Daily_data[[#This Row],[prev_close]]*100</f>
        <v>-2.9539551930872068</v>
      </c>
      <c r="O227" s="9">
        <f>Daily_data[[#This Row],[turnover_lacs]]/10000*Daily_data[[#This Row],[deliv_per]]</f>
        <v>11.13256359</v>
      </c>
      <c r="P227" s="8" t="str">
        <f>IF(AND(N227&gt;0,M227&gt;50),"Long Build",IF(AND(N227&lt;0,M227&lt;50),"Long Unwinding",IF(AND(N227&gt;0,M227&lt;50),"Short Covering",IF(AND(N227&lt;0,M227&gt;50),"Short Build",""))))</f>
        <v>Short Build</v>
      </c>
    </row>
    <row r="228" spans="2:16" hidden="1" x14ac:dyDescent="0.3">
      <c r="B228" s="8" t="s">
        <v>652</v>
      </c>
      <c r="C228" s="10">
        <v>45357</v>
      </c>
      <c r="D228" s="8">
        <v>425.3</v>
      </c>
      <c r="E228" s="8">
        <v>426.8</v>
      </c>
      <c r="F228" s="8">
        <v>428.7</v>
      </c>
      <c r="G228" s="8">
        <v>416.5</v>
      </c>
      <c r="H228" s="8">
        <v>419.95</v>
      </c>
      <c r="I228" s="8">
        <v>7880</v>
      </c>
      <c r="J228" s="8">
        <v>33.28</v>
      </c>
      <c r="K228" s="8">
        <v>443</v>
      </c>
      <c r="L228" s="8">
        <v>5569</v>
      </c>
      <c r="M228" s="8">
        <v>70.67</v>
      </c>
      <c r="N228" s="9">
        <f>(Daily_data[[#This Row],[close_price]]-Daily_data[[#This Row],[prev_close]])/Daily_data[[#This Row],[prev_close]]*100</f>
        <v>-1.2579355748883194</v>
      </c>
      <c r="O228" s="9">
        <f>Daily_data[[#This Row],[turnover_lacs]]/10000*Daily_data[[#This Row],[deliv_per]]</f>
        <v>0.23518976000000003</v>
      </c>
      <c r="P228" s="8" t="str">
        <f>IF(AND(N228&gt;0,M228&gt;50),"Long Build",IF(AND(N228&lt;0,M228&lt;50),"Long Unwinding",IF(AND(N228&gt;0,M228&lt;50),"Short Covering",IF(AND(N228&lt;0,M228&gt;50),"Short Build",""))))</f>
        <v>Short Build</v>
      </c>
    </row>
    <row r="229" spans="2:16" hidden="1" x14ac:dyDescent="0.3">
      <c r="B229" s="8" t="s">
        <v>1227</v>
      </c>
      <c r="C229" s="10">
        <v>45357</v>
      </c>
      <c r="D229" s="8">
        <v>2753.9</v>
      </c>
      <c r="E229" s="8">
        <v>2751.7</v>
      </c>
      <c r="F229" s="8">
        <v>2811.95</v>
      </c>
      <c r="G229" s="8">
        <v>2681.5</v>
      </c>
      <c r="H229" s="8">
        <v>2707.3</v>
      </c>
      <c r="I229" s="8">
        <v>952200</v>
      </c>
      <c r="J229" s="8">
        <v>26088.01</v>
      </c>
      <c r="K229" s="8">
        <v>53299</v>
      </c>
      <c r="L229" s="8">
        <v>672887</v>
      </c>
      <c r="M229" s="8">
        <v>70.67</v>
      </c>
      <c r="N229" s="9">
        <f>(Daily_data[[#This Row],[close_price]]-Daily_data[[#This Row],[prev_close]])/Daily_data[[#This Row],[prev_close]]*100</f>
        <v>-1.6921456843022586</v>
      </c>
      <c r="O229" s="9">
        <f>Daily_data[[#This Row],[turnover_lacs]]/10000*Daily_data[[#This Row],[deliv_per]]</f>
        <v>184.36396667</v>
      </c>
      <c r="P229" s="8" t="str">
        <f>IF(AND(N229&gt;0,M229&gt;50),"Long Build",IF(AND(N229&lt;0,M229&lt;50),"Long Unwinding",IF(AND(N229&gt;0,M229&lt;50),"Short Covering",IF(AND(N229&lt;0,M229&gt;50),"Short Build",""))))</f>
        <v>Short Build</v>
      </c>
    </row>
    <row r="230" spans="2:16" x14ac:dyDescent="0.3">
      <c r="B230" s="8" t="s">
        <v>1404</v>
      </c>
      <c r="C230" s="10">
        <v>45357</v>
      </c>
      <c r="D230" s="8">
        <v>389.32</v>
      </c>
      <c r="E230" s="8">
        <v>392.86</v>
      </c>
      <c r="F230" s="8">
        <v>392.87</v>
      </c>
      <c r="G230" s="8">
        <v>382.68</v>
      </c>
      <c r="H230" s="8">
        <v>391.63</v>
      </c>
      <c r="I230" s="8">
        <v>25087</v>
      </c>
      <c r="J230" s="8">
        <v>97.11</v>
      </c>
      <c r="K230" s="8">
        <v>877</v>
      </c>
      <c r="L230" s="8">
        <v>17692</v>
      </c>
      <c r="M230" s="8">
        <v>70.52</v>
      </c>
      <c r="N230" s="9">
        <f>(Daily_data[[#This Row],[close_price]]-Daily_data[[#This Row],[prev_close]])/Daily_data[[#This Row],[prev_close]]*100</f>
        <v>0.59334223774786865</v>
      </c>
      <c r="O230" s="9">
        <f>Daily_data[[#This Row],[turnover_lacs]]/10000*Daily_data[[#This Row],[deliv_per]]</f>
        <v>0.68481971999999991</v>
      </c>
      <c r="P230" s="8" t="str">
        <f>IF(AND(N230&gt;0,M230&gt;50),"Long Build",IF(AND(N230&lt;0,M230&lt;50),"Long Unwinding",IF(AND(N230&gt;0,M230&lt;50),"Short Covering",IF(AND(N230&lt;0,M230&gt;50),"Short Build",""))))</f>
        <v>Long Build</v>
      </c>
    </row>
    <row r="231" spans="2:16" hidden="1" x14ac:dyDescent="0.3">
      <c r="B231" s="8" t="s">
        <v>1242</v>
      </c>
      <c r="C231" s="10">
        <v>45357</v>
      </c>
      <c r="D231" s="8">
        <v>377.6</v>
      </c>
      <c r="E231" s="8">
        <v>375</v>
      </c>
      <c r="F231" s="8">
        <v>376</v>
      </c>
      <c r="G231" s="8">
        <v>361.85</v>
      </c>
      <c r="H231" s="8">
        <v>365</v>
      </c>
      <c r="I231" s="8">
        <v>16280</v>
      </c>
      <c r="J231" s="8">
        <v>59.96</v>
      </c>
      <c r="K231" s="8">
        <v>886</v>
      </c>
      <c r="L231" s="8">
        <v>11453</v>
      </c>
      <c r="M231" s="8">
        <v>70.349999999999994</v>
      </c>
      <c r="N231" s="9">
        <f>(Daily_data[[#This Row],[close_price]]-Daily_data[[#This Row],[prev_close]])/Daily_data[[#This Row],[prev_close]]*100</f>
        <v>-3.3368644067796667</v>
      </c>
      <c r="O231" s="9">
        <f>Daily_data[[#This Row],[turnover_lacs]]/10000*Daily_data[[#This Row],[deliv_per]]</f>
        <v>0.42181859999999999</v>
      </c>
      <c r="P231" s="8" t="str">
        <f>IF(AND(N231&gt;0,M231&gt;50),"Long Build",IF(AND(N231&lt;0,M231&lt;50),"Long Unwinding",IF(AND(N231&gt;0,M231&lt;50),"Short Covering",IF(AND(N231&lt;0,M231&gt;50),"Short Build",""))))</f>
        <v>Short Build</v>
      </c>
    </row>
    <row r="232" spans="2:16" hidden="1" x14ac:dyDescent="0.3">
      <c r="B232" s="8" t="s">
        <v>778</v>
      </c>
      <c r="C232" s="10">
        <v>45357</v>
      </c>
      <c r="D232" s="8">
        <v>1698.55</v>
      </c>
      <c r="E232" s="8">
        <v>1690</v>
      </c>
      <c r="F232" s="8">
        <v>1725</v>
      </c>
      <c r="G232" s="8">
        <v>1654.8</v>
      </c>
      <c r="H232" s="8">
        <v>1679.8</v>
      </c>
      <c r="I232" s="8">
        <v>15634</v>
      </c>
      <c r="J232" s="8">
        <v>262.12</v>
      </c>
      <c r="K232" s="8">
        <v>1890</v>
      </c>
      <c r="L232" s="8">
        <v>10995</v>
      </c>
      <c r="M232" s="8">
        <v>70.33</v>
      </c>
      <c r="N232" s="9">
        <f>(Daily_data[[#This Row],[close_price]]-Daily_data[[#This Row],[prev_close]])/Daily_data[[#This Row],[prev_close]]*100</f>
        <v>-1.1038827234994555</v>
      </c>
      <c r="O232" s="9">
        <f>Daily_data[[#This Row],[turnover_lacs]]/10000*Daily_data[[#This Row],[deliv_per]]</f>
        <v>1.8434899599999999</v>
      </c>
      <c r="P232" s="8" t="str">
        <f>IF(AND(N232&gt;0,M232&gt;50),"Long Build",IF(AND(N232&lt;0,M232&lt;50),"Long Unwinding",IF(AND(N232&gt;0,M232&lt;50),"Short Covering",IF(AND(N232&lt;0,M232&gt;50),"Short Build",""))))</f>
        <v>Short Build</v>
      </c>
    </row>
    <row r="233" spans="2:16" hidden="1" x14ac:dyDescent="0.3">
      <c r="B233" s="8" t="s">
        <v>701</v>
      </c>
      <c r="C233" s="10">
        <v>45357</v>
      </c>
      <c r="D233" s="8">
        <v>538.45000000000005</v>
      </c>
      <c r="E233" s="8">
        <v>539</v>
      </c>
      <c r="F233" s="8">
        <v>543.85</v>
      </c>
      <c r="G233" s="8">
        <v>520</v>
      </c>
      <c r="H233" s="8">
        <v>531.4</v>
      </c>
      <c r="I233" s="8">
        <v>27941</v>
      </c>
      <c r="J233" s="8">
        <v>147.13999999999999</v>
      </c>
      <c r="K233" s="8">
        <v>2056</v>
      </c>
      <c r="L233" s="8">
        <v>19618</v>
      </c>
      <c r="M233" s="8">
        <v>70.209999999999994</v>
      </c>
      <c r="N233" s="9">
        <f>(Daily_data[[#This Row],[close_price]]-Daily_data[[#This Row],[prev_close]])/Daily_data[[#This Row],[prev_close]]*100</f>
        <v>-1.3093137710093914</v>
      </c>
      <c r="O233" s="9">
        <f>Daily_data[[#This Row],[turnover_lacs]]/10000*Daily_data[[#This Row],[deliv_per]]</f>
        <v>1.0330699399999999</v>
      </c>
      <c r="P233" s="8" t="str">
        <f>IF(AND(N233&gt;0,M233&gt;50),"Long Build",IF(AND(N233&lt;0,M233&lt;50),"Long Unwinding",IF(AND(N233&gt;0,M233&lt;50),"Short Covering",IF(AND(N233&lt;0,M233&gt;50),"Short Build",""))))</f>
        <v>Short Build</v>
      </c>
    </row>
    <row r="234" spans="2:16" hidden="1" x14ac:dyDescent="0.3">
      <c r="B234" s="8" t="s">
        <v>1318</v>
      </c>
      <c r="C234" s="10">
        <v>45357</v>
      </c>
      <c r="D234" s="8">
        <v>159.44999999999999</v>
      </c>
      <c r="E234" s="8">
        <v>158.5</v>
      </c>
      <c r="F234" s="8">
        <v>160</v>
      </c>
      <c r="G234" s="8">
        <v>153.19999999999999</v>
      </c>
      <c r="H234" s="8">
        <v>154.19999999999999</v>
      </c>
      <c r="I234" s="8">
        <v>126508</v>
      </c>
      <c r="J234" s="8">
        <v>196.55</v>
      </c>
      <c r="K234" s="8">
        <v>3402</v>
      </c>
      <c r="L234" s="8">
        <v>88782</v>
      </c>
      <c r="M234" s="8">
        <v>70.180000000000007</v>
      </c>
      <c r="N234" s="9">
        <f>(Daily_data[[#This Row],[close_price]]-Daily_data[[#This Row],[prev_close]])/Daily_data[[#This Row],[prev_close]]*100</f>
        <v>-3.2925682031984946</v>
      </c>
      <c r="O234" s="9">
        <f>Daily_data[[#This Row],[turnover_lacs]]/10000*Daily_data[[#This Row],[deliv_per]]</f>
        <v>1.3793879000000002</v>
      </c>
      <c r="P234" s="8" t="str">
        <f>IF(AND(N234&gt;0,M234&gt;50),"Long Build",IF(AND(N234&lt;0,M234&lt;50),"Long Unwinding",IF(AND(N234&gt;0,M234&lt;50),"Short Covering",IF(AND(N234&lt;0,M234&gt;50),"Short Build",""))))</f>
        <v>Short Build</v>
      </c>
    </row>
    <row r="235" spans="2:16" hidden="1" x14ac:dyDescent="0.3">
      <c r="B235" s="8" t="s">
        <v>1496</v>
      </c>
      <c r="C235" s="10">
        <v>45357</v>
      </c>
      <c r="D235" s="8">
        <v>83.1</v>
      </c>
      <c r="E235" s="8">
        <v>83.1</v>
      </c>
      <c r="F235" s="8">
        <v>84</v>
      </c>
      <c r="G235" s="8">
        <v>78</v>
      </c>
      <c r="H235" s="8">
        <v>82.65</v>
      </c>
      <c r="I235" s="8">
        <v>19403</v>
      </c>
      <c r="J235" s="8">
        <v>15.96</v>
      </c>
      <c r="K235" s="8">
        <v>181</v>
      </c>
      <c r="L235" s="8">
        <v>13604</v>
      </c>
      <c r="M235" s="8">
        <v>70.11</v>
      </c>
      <c r="N235" s="9">
        <f>(Daily_data[[#This Row],[close_price]]-Daily_data[[#This Row],[prev_close]])/Daily_data[[#This Row],[prev_close]]*100</f>
        <v>-0.541516245487351</v>
      </c>
      <c r="O235" s="9">
        <f>Daily_data[[#This Row],[turnover_lacs]]/10000*Daily_data[[#This Row],[deliv_per]]</f>
        <v>0.11189555999999999</v>
      </c>
      <c r="P235" s="8" t="str">
        <f>IF(AND(N235&gt;0,M235&gt;50),"Long Build",IF(AND(N235&lt;0,M235&lt;50),"Long Unwinding",IF(AND(N235&gt;0,M235&lt;50),"Short Covering",IF(AND(N235&lt;0,M235&gt;50),"Short Build",""))))</f>
        <v>Short Build</v>
      </c>
    </row>
    <row r="236" spans="2:16" hidden="1" x14ac:dyDescent="0.3">
      <c r="B236" s="8" t="s">
        <v>1704</v>
      </c>
      <c r="C236" s="10">
        <v>45357</v>
      </c>
      <c r="D236" s="8">
        <v>3148.5</v>
      </c>
      <c r="E236" s="8">
        <v>3169</v>
      </c>
      <c r="F236" s="8">
        <v>3180.25</v>
      </c>
      <c r="G236" s="8">
        <v>3041.55</v>
      </c>
      <c r="H236" s="8">
        <v>3088.35</v>
      </c>
      <c r="I236" s="8">
        <v>1624</v>
      </c>
      <c r="J236" s="8">
        <v>50.24</v>
      </c>
      <c r="K236" s="8">
        <v>427</v>
      </c>
      <c r="L236" s="8">
        <v>1138</v>
      </c>
      <c r="M236" s="8">
        <v>70.069999999999993</v>
      </c>
      <c r="N236" s="9">
        <f>(Daily_data[[#This Row],[close_price]]-Daily_data[[#This Row],[prev_close]])/Daily_data[[#This Row],[prev_close]]*100</f>
        <v>-1.910433539780851</v>
      </c>
      <c r="O236" s="9">
        <f>Daily_data[[#This Row],[turnover_lacs]]/10000*Daily_data[[#This Row],[deliv_per]]</f>
        <v>0.35203167999999996</v>
      </c>
      <c r="P236" s="8" t="str">
        <f>IF(AND(N236&gt;0,M236&gt;50),"Long Build",IF(AND(N236&lt;0,M236&lt;50),"Long Unwinding",IF(AND(N236&gt;0,M236&lt;50),"Short Covering",IF(AND(N236&lt;0,M236&gt;50),"Short Build",""))))</f>
        <v>Short Build</v>
      </c>
    </row>
    <row r="237" spans="2:16" hidden="1" x14ac:dyDescent="0.3">
      <c r="B237" s="8" t="s">
        <v>710</v>
      </c>
      <c r="C237" s="10">
        <v>45357</v>
      </c>
      <c r="D237" s="8">
        <v>1022.7</v>
      </c>
      <c r="E237" s="8">
        <v>1002</v>
      </c>
      <c r="F237" s="8">
        <v>1031.25</v>
      </c>
      <c r="G237" s="8">
        <v>998.85</v>
      </c>
      <c r="H237" s="8">
        <v>1006.05</v>
      </c>
      <c r="I237" s="8">
        <v>3502</v>
      </c>
      <c r="J237" s="8">
        <v>35.26</v>
      </c>
      <c r="K237" s="8">
        <v>377</v>
      </c>
      <c r="L237" s="8">
        <v>2453</v>
      </c>
      <c r="M237" s="8">
        <v>70.05</v>
      </c>
      <c r="N237" s="9">
        <f>(Daily_data[[#This Row],[close_price]]-Daily_data[[#This Row],[prev_close]])/Daily_data[[#This Row],[prev_close]]*100</f>
        <v>-1.6280434144910618</v>
      </c>
      <c r="O237" s="9">
        <f>Daily_data[[#This Row],[turnover_lacs]]/10000*Daily_data[[#This Row],[deliv_per]]</f>
        <v>0.24699629999999997</v>
      </c>
      <c r="P237" s="8" t="str">
        <f>IF(AND(N237&gt;0,M237&gt;50),"Long Build",IF(AND(N237&lt;0,M237&lt;50),"Long Unwinding",IF(AND(N237&gt;0,M237&lt;50),"Short Covering",IF(AND(N237&lt;0,M237&gt;50),"Short Build",""))))</f>
        <v>Short Build</v>
      </c>
    </row>
    <row r="238" spans="2:16" hidden="1" x14ac:dyDescent="0.3">
      <c r="B238" s="8" t="s">
        <v>494</v>
      </c>
      <c r="C238" s="10">
        <v>45357</v>
      </c>
      <c r="D238" s="8">
        <v>383.1</v>
      </c>
      <c r="E238" s="8">
        <v>384.5</v>
      </c>
      <c r="F238" s="8">
        <v>387.1</v>
      </c>
      <c r="G238" s="8">
        <v>375.05</v>
      </c>
      <c r="H238" s="8">
        <v>380.8</v>
      </c>
      <c r="I238" s="8">
        <v>1655810</v>
      </c>
      <c r="J238" s="8">
        <v>6300.3</v>
      </c>
      <c r="K238" s="8">
        <v>69308</v>
      </c>
      <c r="L238" s="8">
        <v>1159175</v>
      </c>
      <c r="M238" s="8">
        <v>70.010000000000005</v>
      </c>
      <c r="N238" s="9">
        <f>(Daily_data[[#This Row],[close_price]]-Daily_data[[#This Row],[prev_close]])/Daily_data[[#This Row],[prev_close]]*100</f>
        <v>-0.60036543983294477</v>
      </c>
      <c r="O238" s="9">
        <f>Daily_data[[#This Row],[turnover_lacs]]/10000*Daily_data[[#This Row],[deliv_per]]</f>
        <v>44.1084003</v>
      </c>
      <c r="P238" s="8" t="str">
        <f>IF(AND(N238&gt;0,M238&gt;50),"Long Build",IF(AND(N238&lt;0,M238&lt;50),"Long Unwinding",IF(AND(N238&gt;0,M238&lt;50),"Short Covering",IF(AND(N238&lt;0,M238&gt;50),"Short Build",""))))</f>
        <v>Short Build</v>
      </c>
    </row>
    <row r="239" spans="2:16" hidden="1" x14ac:dyDescent="0.3">
      <c r="B239" s="8" t="s">
        <v>336</v>
      </c>
      <c r="C239" s="10">
        <v>45357</v>
      </c>
      <c r="D239" s="8">
        <v>294.64999999999998</v>
      </c>
      <c r="E239" s="8">
        <v>295.2</v>
      </c>
      <c r="F239" s="8">
        <v>295.7</v>
      </c>
      <c r="G239" s="8">
        <v>288.35000000000002</v>
      </c>
      <c r="H239" s="8">
        <v>291.3</v>
      </c>
      <c r="I239" s="8">
        <v>2981128</v>
      </c>
      <c r="J239" s="8">
        <v>8661.06</v>
      </c>
      <c r="K239" s="8">
        <v>23877</v>
      </c>
      <c r="L239" s="8">
        <v>2086760</v>
      </c>
      <c r="M239" s="8">
        <v>70</v>
      </c>
      <c r="N239" s="9">
        <f>(Daily_data[[#This Row],[close_price]]-Daily_data[[#This Row],[prev_close]])/Daily_data[[#This Row],[prev_close]]*100</f>
        <v>-1.1369421347361162</v>
      </c>
      <c r="O239" s="9">
        <f>Daily_data[[#This Row],[turnover_lacs]]/10000*Daily_data[[#This Row],[deliv_per]]</f>
        <v>60.627419999999994</v>
      </c>
      <c r="P239" s="8" t="str">
        <f>IF(AND(N239&gt;0,M239&gt;50),"Long Build",IF(AND(N239&lt;0,M239&lt;50),"Long Unwinding",IF(AND(N239&gt;0,M239&lt;50),"Short Covering",IF(AND(N239&lt;0,M239&gt;50),"Short Build",""))))</f>
        <v>Short Build</v>
      </c>
    </row>
    <row r="240" spans="2:16" hidden="1" x14ac:dyDescent="0.3">
      <c r="B240" s="8" t="s">
        <v>1469</v>
      </c>
      <c r="C240" s="10">
        <v>45357</v>
      </c>
      <c r="D240" s="8">
        <v>72.09</v>
      </c>
      <c r="E240" s="8">
        <v>72.2</v>
      </c>
      <c r="F240" s="8">
        <v>72.2</v>
      </c>
      <c r="G240" s="8">
        <v>71.430000000000007</v>
      </c>
      <c r="H240" s="8">
        <v>72.02</v>
      </c>
      <c r="I240" s="8">
        <v>58678</v>
      </c>
      <c r="J240" s="8">
        <v>42.07</v>
      </c>
      <c r="K240" s="8">
        <v>341</v>
      </c>
      <c r="L240" s="8">
        <v>41077</v>
      </c>
      <c r="M240" s="8">
        <v>70</v>
      </c>
      <c r="N240" s="9">
        <f>(Daily_data[[#This Row],[close_price]]-Daily_data[[#This Row],[prev_close]])/Daily_data[[#This Row],[prev_close]]*100</f>
        <v>-9.7100846164526827E-2</v>
      </c>
      <c r="O240" s="9">
        <f>Daily_data[[#This Row],[turnover_lacs]]/10000*Daily_data[[#This Row],[deliv_per]]</f>
        <v>0.29448999999999997</v>
      </c>
      <c r="P240" s="8" t="str">
        <f>IF(AND(N240&gt;0,M240&gt;50),"Long Build",IF(AND(N240&lt;0,M240&lt;50),"Long Unwinding",IF(AND(N240&gt;0,M240&lt;50),"Short Covering",IF(AND(N240&lt;0,M240&gt;50),"Short Build",""))))</f>
        <v>Short Build</v>
      </c>
    </row>
    <row r="241" spans="1:16" hidden="1" x14ac:dyDescent="0.3">
      <c r="B241" s="8" t="s">
        <v>1062</v>
      </c>
      <c r="C241" s="10">
        <v>45357</v>
      </c>
      <c r="D241" s="8">
        <v>125.45</v>
      </c>
      <c r="E241" s="8">
        <v>123.8</v>
      </c>
      <c r="F241" s="8">
        <v>123.8</v>
      </c>
      <c r="G241" s="8">
        <v>117.85</v>
      </c>
      <c r="H241" s="8">
        <v>120.85</v>
      </c>
      <c r="I241" s="8">
        <v>463323045</v>
      </c>
      <c r="J241" s="8">
        <v>561259.76</v>
      </c>
      <c r="K241" s="8">
        <v>197046</v>
      </c>
      <c r="L241" s="8">
        <v>324182890</v>
      </c>
      <c r="M241" s="8">
        <v>69.97</v>
      </c>
      <c r="N241" s="9">
        <f>(Daily_data[[#This Row],[close_price]]-Daily_data[[#This Row],[prev_close]])/Daily_data[[#This Row],[prev_close]]*100</f>
        <v>-3.6667995217218086</v>
      </c>
      <c r="O241" s="9">
        <f>Daily_data[[#This Row],[turnover_lacs]]/10000*Daily_data[[#This Row],[deliv_per]]</f>
        <v>3927.1345407200001</v>
      </c>
      <c r="P241" s="8" t="str">
        <f>IF(AND(N241&gt;0,M241&gt;50),"Long Build",IF(AND(N241&lt;0,M241&lt;50),"Long Unwinding",IF(AND(N241&gt;0,M241&lt;50),"Short Covering",IF(AND(N241&lt;0,M241&gt;50),"Short Build",""))))</f>
        <v>Short Build</v>
      </c>
    </row>
    <row r="242" spans="1:16" hidden="1" x14ac:dyDescent="0.3">
      <c r="B242" s="8" t="s">
        <v>1156</v>
      </c>
      <c r="C242" s="10">
        <v>45357</v>
      </c>
      <c r="D242" s="8">
        <v>332.3</v>
      </c>
      <c r="E242" s="8">
        <v>332</v>
      </c>
      <c r="F242" s="8">
        <v>339.05</v>
      </c>
      <c r="G242" s="8">
        <v>321.35000000000002</v>
      </c>
      <c r="H242" s="8">
        <v>324.3</v>
      </c>
      <c r="I242" s="8">
        <v>24417</v>
      </c>
      <c r="J242" s="8">
        <v>80.03</v>
      </c>
      <c r="K242" s="8">
        <v>1548</v>
      </c>
      <c r="L242" s="8">
        <v>17036</v>
      </c>
      <c r="M242" s="8">
        <v>69.77</v>
      </c>
      <c r="N242" s="9">
        <f>(Daily_data[[#This Row],[close_price]]-Daily_data[[#This Row],[prev_close]])/Daily_data[[#This Row],[prev_close]]*100</f>
        <v>-2.4074631357207341</v>
      </c>
      <c r="O242" s="9">
        <f>Daily_data[[#This Row],[turnover_lacs]]/10000*Daily_data[[#This Row],[deliv_per]]</f>
        <v>0.5583693099999999</v>
      </c>
      <c r="P242" s="8" t="str">
        <f>IF(AND(N242&gt;0,M242&gt;50),"Long Build",IF(AND(N242&lt;0,M242&lt;50),"Long Unwinding",IF(AND(N242&gt;0,M242&lt;50),"Short Covering",IF(AND(N242&lt;0,M242&gt;50),"Short Build",""))))</f>
        <v>Short Build</v>
      </c>
    </row>
    <row r="243" spans="1:16" hidden="1" x14ac:dyDescent="0.3">
      <c r="B243" s="8" t="s">
        <v>2109</v>
      </c>
      <c r="C243" s="10">
        <v>45357</v>
      </c>
      <c r="D243" s="8">
        <v>15.65</v>
      </c>
      <c r="E243" s="8">
        <v>15.4</v>
      </c>
      <c r="F243" s="8">
        <v>15.4</v>
      </c>
      <c r="G243" s="8">
        <v>14.9</v>
      </c>
      <c r="H243" s="8">
        <v>14.9</v>
      </c>
      <c r="I243" s="8">
        <v>189858</v>
      </c>
      <c r="J243" s="8">
        <v>28.39</v>
      </c>
      <c r="K243" s="8">
        <v>277</v>
      </c>
      <c r="L243" s="8">
        <v>132467</v>
      </c>
      <c r="M243" s="8">
        <v>69.77</v>
      </c>
      <c r="N243" s="9">
        <f>(Daily_data[[#This Row],[close_price]]-Daily_data[[#This Row],[prev_close]])/Daily_data[[#This Row],[prev_close]]*100</f>
        <v>-4.7923322683706067</v>
      </c>
      <c r="O243" s="9">
        <f>Daily_data[[#This Row],[turnover_lacs]]/10000*Daily_data[[#This Row],[deliv_per]]</f>
        <v>0.19807702999999999</v>
      </c>
      <c r="P243" s="8" t="str">
        <f>IF(AND(N243&gt;0,M243&gt;50),"Long Build",IF(AND(N243&lt;0,M243&lt;50),"Long Unwinding",IF(AND(N243&gt;0,M243&lt;50),"Short Covering",IF(AND(N243&lt;0,M243&gt;50),"Short Build",""))))</f>
        <v>Short Build</v>
      </c>
    </row>
    <row r="244" spans="1:16" x14ac:dyDescent="0.3">
      <c r="B244" s="8" t="s">
        <v>1149</v>
      </c>
      <c r="C244" s="10">
        <v>45357</v>
      </c>
      <c r="D244" s="8">
        <v>241.75</v>
      </c>
      <c r="E244" s="8">
        <v>243</v>
      </c>
      <c r="F244" s="8">
        <v>245.84</v>
      </c>
      <c r="G244" s="8">
        <v>243</v>
      </c>
      <c r="H244" s="8">
        <v>244.75</v>
      </c>
      <c r="I244" s="8">
        <v>1681</v>
      </c>
      <c r="J244" s="8">
        <v>4.1100000000000003</v>
      </c>
      <c r="K244" s="8">
        <v>69</v>
      </c>
      <c r="L244" s="8">
        <v>1172</v>
      </c>
      <c r="M244" s="8">
        <v>69.72</v>
      </c>
      <c r="N244" s="9">
        <f>(Daily_data[[#This Row],[close_price]]-Daily_data[[#This Row],[prev_close]])/Daily_data[[#This Row],[prev_close]]*100</f>
        <v>1.2409513960703205</v>
      </c>
      <c r="O244" s="9">
        <f>Daily_data[[#This Row],[turnover_lacs]]/10000*Daily_data[[#This Row],[deliv_per]]</f>
        <v>2.865492E-2</v>
      </c>
      <c r="P244" s="8" t="str">
        <f>IF(AND(N244&gt;0,M244&gt;50),"Long Build",IF(AND(N244&lt;0,M244&lt;50),"Long Unwinding",IF(AND(N244&gt;0,M244&lt;50),"Short Covering",IF(AND(N244&lt;0,M244&gt;50),"Short Build",""))))</f>
        <v>Long Build</v>
      </c>
    </row>
    <row r="245" spans="1:16" hidden="1" x14ac:dyDescent="0.3">
      <c r="B245" s="8" t="s">
        <v>1249</v>
      </c>
      <c r="C245" s="10">
        <v>45357</v>
      </c>
      <c r="D245" s="8">
        <v>457.8</v>
      </c>
      <c r="E245" s="8">
        <v>459</v>
      </c>
      <c r="F245" s="8">
        <v>461.2</v>
      </c>
      <c r="G245" s="8">
        <v>439.45</v>
      </c>
      <c r="H245" s="8">
        <v>442.4</v>
      </c>
      <c r="I245" s="8">
        <v>2391746</v>
      </c>
      <c r="J245" s="8">
        <v>10634.66</v>
      </c>
      <c r="K245" s="8">
        <v>38232</v>
      </c>
      <c r="L245" s="8">
        <v>1666886</v>
      </c>
      <c r="M245" s="8">
        <v>69.69</v>
      </c>
      <c r="N245" s="9">
        <f>(Daily_data[[#This Row],[close_price]]-Daily_data[[#This Row],[prev_close]])/Daily_data[[#This Row],[prev_close]]*100</f>
        <v>-3.3639143730886922</v>
      </c>
      <c r="O245" s="9">
        <f>Daily_data[[#This Row],[turnover_lacs]]/10000*Daily_data[[#This Row],[deliv_per]]</f>
        <v>74.112945539999998</v>
      </c>
      <c r="P245" s="8" t="str">
        <f>IF(AND(N245&gt;0,M245&gt;50),"Long Build",IF(AND(N245&lt;0,M245&lt;50),"Long Unwinding",IF(AND(N245&gt;0,M245&lt;50),"Short Covering",IF(AND(N245&lt;0,M245&gt;50),"Short Build",""))))</f>
        <v>Short Build</v>
      </c>
    </row>
    <row r="246" spans="1:16" hidden="1" x14ac:dyDescent="0.3">
      <c r="B246" s="8" t="s">
        <v>433</v>
      </c>
      <c r="C246" s="10">
        <v>45357</v>
      </c>
      <c r="D246" s="8">
        <v>809.15</v>
      </c>
      <c r="E246" s="8">
        <v>802.35</v>
      </c>
      <c r="F246" s="8">
        <v>818</v>
      </c>
      <c r="G246" s="8">
        <v>777.05</v>
      </c>
      <c r="H246" s="8">
        <v>797.85</v>
      </c>
      <c r="I246" s="8">
        <v>4815</v>
      </c>
      <c r="J246" s="8">
        <v>38.18</v>
      </c>
      <c r="K246" s="8">
        <v>342</v>
      </c>
      <c r="L246" s="8">
        <v>3353</v>
      </c>
      <c r="M246" s="8">
        <v>69.64</v>
      </c>
      <c r="N246" s="9">
        <f>(Daily_data[[#This Row],[close_price]]-Daily_data[[#This Row],[prev_close]])/Daily_data[[#This Row],[prev_close]]*100</f>
        <v>-1.3965272199221348</v>
      </c>
      <c r="O246" s="9">
        <f>Daily_data[[#This Row],[turnover_lacs]]/10000*Daily_data[[#This Row],[deliv_per]]</f>
        <v>0.26588551999999999</v>
      </c>
      <c r="P246" s="8" t="str">
        <f>IF(AND(N246&gt;0,M246&gt;50),"Long Build",IF(AND(N246&lt;0,M246&lt;50),"Long Unwinding",IF(AND(N246&gt;0,M246&lt;50),"Short Covering",IF(AND(N246&lt;0,M246&gt;50),"Short Build",""))))</f>
        <v>Short Build</v>
      </c>
    </row>
    <row r="247" spans="1:16" x14ac:dyDescent="0.3">
      <c r="B247" s="8" t="s">
        <v>1011</v>
      </c>
      <c r="C247" s="10">
        <v>45357</v>
      </c>
      <c r="D247" s="8">
        <v>277.8</v>
      </c>
      <c r="E247" s="8">
        <v>277.8</v>
      </c>
      <c r="F247" s="8">
        <v>293.89999999999998</v>
      </c>
      <c r="G247" s="8">
        <v>274.25</v>
      </c>
      <c r="H247" s="8">
        <v>289.95</v>
      </c>
      <c r="I247" s="8">
        <v>78378</v>
      </c>
      <c r="J247" s="8">
        <v>221.52</v>
      </c>
      <c r="K247" s="8">
        <v>1989</v>
      </c>
      <c r="L247" s="8">
        <v>54579</v>
      </c>
      <c r="M247" s="8">
        <v>69.64</v>
      </c>
      <c r="N247" s="9">
        <f>(Daily_data[[#This Row],[close_price]]-Daily_data[[#This Row],[prev_close]])/Daily_data[[#This Row],[prev_close]]*100</f>
        <v>4.3736501079913523</v>
      </c>
      <c r="O247" s="9">
        <f>Daily_data[[#This Row],[turnover_lacs]]/10000*Daily_data[[#This Row],[deliv_per]]</f>
        <v>1.54266528</v>
      </c>
      <c r="P247" s="8" t="str">
        <f>IF(AND(N247&gt;0,M247&gt;50),"Long Build",IF(AND(N247&lt;0,M247&lt;50),"Long Unwinding",IF(AND(N247&gt;0,M247&lt;50),"Short Covering",IF(AND(N247&lt;0,M247&gt;50),"Short Build",""))))</f>
        <v>Long Build</v>
      </c>
    </row>
    <row r="248" spans="1:16" hidden="1" x14ac:dyDescent="0.3">
      <c r="B248" s="8" t="s">
        <v>1727</v>
      </c>
      <c r="C248" s="10">
        <v>45357</v>
      </c>
      <c r="D248" s="8">
        <v>3136</v>
      </c>
      <c r="E248" s="8">
        <v>3120</v>
      </c>
      <c r="F248" s="8">
        <v>3131.95</v>
      </c>
      <c r="G248" s="8">
        <v>3066</v>
      </c>
      <c r="H248" s="8">
        <v>3101.9</v>
      </c>
      <c r="I248" s="8">
        <v>8723</v>
      </c>
      <c r="J248" s="8">
        <v>269.52</v>
      </c>
      <c r="K248" s="8">
        <v>2447</v>
      </c>
      <c r="L248" s="8">
        <v>6069</v>
      </c>
      <c r="M248" s="8">
        <v>69.569999999999993</v>
      </c>
      <c r="N248" s="9">
        <f>(Daily_data[[#This Row],[close_price]]-Daily_data[[#This Row],[prev_close]])/Daily_data[[#This Row],[prev_close]]*100</f>
        <v>-1.0873724489795888</v>
      </c>
      <c r="O248" s="9">
        <f>Daily_data[[#This Row],[turnover_lacs]]/10000*Daily_data[[#This Row],[deliv_per]]</f>
        <v>1.8750506399999995</v>
      </c>
      <c r="P248" s="8" t="str">
        <f>IF(AND(N248&gt;0,M248&gt;50),"Long Build",IF(AND(N248&lt;0,M248&lt;50),"Long Unwinding",IF(AND(N248&gt;0,M248&lt;50),"Short Covering",IF(AND(N248&lt;0,M248&gt;50),"Short Build",""))))</f>
        <v>Short Build</v>
      </c>
    </row>
    <row r="249" spans="1:16" hidden="1" x14ac:dyDescent="0.3">
      <c r="B249" s="8" t="s">
        <v>1731</v>
      </c>
      <c r="C249" s="10">
        <v>45357</v>
      </c>
      <c r="D249" s="8">
        <v>387.35</v>
      </c>
      <c r="E249" s="8">
        <v>386.05</v>
      </c>
      <c r="F249" s="8">
        <v>386.8</v>
      </c>
      <c r="G249" s="8">
        <v>368</v>
      </c>
      <c r="H249" s="8">
        <v>372.2</v>
      </c>
      <c r="I249" s="8">
        <v>304250</v>
      </c>
      <c r="J249" s="8">
        <v>1133.8900000000001</v>
      </c>
      <c r="K249" s="8">
        <v>7420</v>
      </c>
      <c r="L249" s="8">
        <v>211444</v>
      </c>
      <c r="M249" s="8">
        <v>69.5</v>
      </c>
      <c r="N249" s="9">
        <f>(Daily_data[[#This Row],[close_price]]-Daily_data[[#This Row],[prev_close]])/Daily_data[[#This Row],[prev_close]]*100</f>
        <v>-3.9111914289402439</v>
      </c>
      <c r="O249" s="9">
        <f>Daily_data[[#This Row],[turnover_lacs]]/10000*Daily_data[[#This Row],[deliv_per]]</f>
        <v>7.8805355000000006</v>
      </c>
      <c r="P249" s="8" t="str">
        <f>IF(AND(N249&gt;0,M249&gt;50),"Long Build",IF(AND(N249&lt;0,M249&lt;50),"Long Unwinding",IF(AND(N249&gt;0,M249&lt;50),"Short Covering",IF(AND(N249&lt;0,M249&gt;50),"Short Build",""))))</f>
        <v>Short Build</v>
      </c>
    </row>
    <row r="250" spans="1:16" hidden="1" x14ac:dyDescent="0.3">
      <c r="B250" s="8" t="s">
        <v>1113</v>
      </c>
      <c r="C250" s="10">
        <v>45357</v>
      </c>
      <c r="D250" s="8">
        <v>2538.65</v>
      </c>
      <c r="E250" s="8">
        <v>2540</v>
      </c>
      <c r="F250" s="8">
        <v>2566.75</v>
      </c>
      <c r="G250" s="8">
        <v>2508.25</v>
      </c>
      <c r="H250" s="8">
        <v>2533.0500000000002</v>
      </c>
      <c r="I250" s="8">
        <v>991640</v>
      </c>
      <c r="J250" s="8">
        <v>25089.9</v>
      </c>
      <c r="K250" s="8">
        <v>114843</v>
      </c>
      <c r="L250" s="8">
        <v>687123</v>
      </c>
      <c r="M250" s="8">
        <v>69.290000000000006</v>
      </c>
      <c r="N250" s="9">
        <f>(Daily_data[[#This Row],[close_price]]-Daily_data[[#This Row],[prev_close]])/Daily_data[[#This Row],[prev_close]]*100</f>
        <v>-0.22058968349319164</v>
      </c>
      <c r="O250" s="9">
        <f>Daily_data[[#This Row],[turnover_lacs]]/10000*Daily_data[[#This Row],[deliv_per]]</f>
        <v>173.84791710000005</v>
      </c>
      <c r="P250" s="8" t="str">
        <f>IF(AND(N250&gt;0,M250&gt;50),"Long Build",IF(AND(N250&lt;0,M250&lt;50),"Long Unwinding",IF(AND(N250&gt;0,M250&lt;50),"Short Covering",IF(AND(N250&lt;0,M250&gt;50),"Short Build",""))))</f>
        <v>Short Build</v>
      </c>
    </row>
    <row r="251" spans="1:16" hidden="1" x14ac:dyDescent="0.3">
      <c r="B251" s="8" t="s">
        <v>1358</v>
      </c>
      <c r="C251" s="10">
        <v>45357</v>
      </c>
      <c r="D251" s="8">
        <v>216.45</v>
      </c>
      <c r="E251" s="8">
        <v>216.55</v>
      </c>
      <c r="F251" s="8">
        <v>216.55</v>
      </c>
      <c r="G251" s="8">
        <v>208</v>
      </c>
      <c r="H251" s="8">
        <v>212.85</v>
      </c>
      <c r="I251" s="8">
        <v>13519</v>
      </c>
      <c r="J251" s="8">
        <v>28.43</v>
      </c>
      <c r="K251" s="8">
        <v>697</v>
      </c>
      <c r="L251" s="8">
        <v>9365</v>
      </c>
      <c r="M251" s="8">
        <v>69.27</v>
      </c>
      <c r="N251" s="9">
        <f>(Daily_data[[#This Row],[close_price]]-Daily_data[[#This Row],[prev_close]])/Daily_data[[#This Row],[prev_close]]*100</f>
        <v>-1.6632016632016606</v>
      </c>
      <c r="O251" s="9">
        <f>Daily_data[[#This Row],[turnover_lacs]]/10000*Daily_data[[#This Row],[deliv_per]]</f>
        <v>0.19693460999999998</v>
      </c>
      <c r="P251" s="8" t="str">
        <f>IF(AND(N251&gt;0,M251&gt;50),"Long Build",IF(AND(N251&lt;0,M251&lt;50),"Long Unwinding",IF(AND(N251&gt;0,M251&lt;50),"Short Covering",IF(AND(N251&lt;0,M251&gt;50),"Short Build",""))))</f>
        <v>Short Build</v>
      </c>
    </row>
    <row r="252" spans="1:16" hidden="1" x14ac:dyDescent="0.3">
      <c r="A252" s="8">
        <v>1</v>
      </c>
      <c r="B252" s="8" t="s">
        <v>776</v>
      </c>
      <c r="C252" s="10">
        <v>45357</v>
      </c>
      <c r="D252" s="8">
        <v>59.15</v>
      </c>
      <c r="E252" s="8">
        <v>60</v>
      </c>
      <c r="F252" s="8">
        <v>60</v>
      </c>
      <c r="G252" s="8">
        <v>57.95</v>
      </c>
      <c r="H252" s="8">
        <v>58.15</v>
      </c>
      <c r="I252" s="8">
        <v>9612</v>
      </c>
      <c r="J252" s="8">
        <v>5.65</v>
      </c>
      <c r="K252" s="8">
        <v>294</v>
      </c>
      <c r="L252" s="8">
        <v>6657</v>
      </c>
      <c r="M252" s="8">
        <v>69.260000000000005</v>
      </c>
      <c r="N252" s="9">
        <f>(Daily_data[[#This Row],[close_price]]-Daily_data[[#This Row],[prev_close]])/Daily_data[[#This Row],[prev_close]]*100</f>
        <v>-1.6906170752324601</v>
      </c>
      <c r="O252" s="9">
        <f>Daily_data[[#This Row],[turnover_lacs]]/10000*Daily_data[[#This Row],[deliv_per]]</f>
        <v>3.9131900000000011E-2</v>
      </c>
      <c r="P252" s="8" t="str">
        <f>IF(AND(N252&gt;0,M252&gt;50),"Long Build",IF(AND(N252&lt;0,M252&lt;50),"Long Unwinding",IF(AND(N252&gt;0,M252&lt;50),"Short Covering",IF(AND(N252&lt;0,M252&gt;50),"Short Build",""))))</f>
        <v>Short Build</v>
      </c>
    </row>
    <row r="253" spans="1:16" x14ac:dyDescent="0.3">
      <c r="B253" s="8" t="s">
        <v>882</v>
      </c>
      <c r="C253" s="10">
        <v>45357</v>
      </c>
      <c r="D253" s="8">
        <v>240.69</v>
      </c>
      <c r="E253" s="8">
        <v>240.58</v>
      </c>
      <c r="F253" s="8">
        <v>242.26</v>
      </c>
      <c r="G253" s="8">
        <v>239.52</v>
      </c>
      <c r="H253" s="8">
        <v>242.11</v>
      </c>
      <c r="I253" s="8">
        <v>13703</v>
      </c>
      <c r="J253" s="8">
        <v>33.01</v>
      </c>
      <c r="K253" s="8">
        <v>424</v>
      </c>
      <c r="L253" s="8">
        <v>9487</v>
      </c>
      <c r="M253" s="8">
        <v>69.23</v>
      </c>
      <c r="N253" s="9">
        <f>(Daily_data[[#This Row],[close_price]]-Daily_data[[#This Row],[prev_close]])/Daily_data[[#This Row],[prev_close]]*100</f>
        <v>0.5899705014749328</v>
      </c>
      <c r="O253" s="9">
        <f>Daily_data[[#This Row],[turnover_lacs]]/10000*Daily_data[[#This Row],[deliv_per]]</f>
        <v>0.22852823</v>
      </c>
      <c r="P253" s="8" t="str">
        <f>IF(AND(N253&gt;0,M253&gt;50),"Long Build",IF(AND(N253&lt;0,M253&lt;50),"Long Unwinding",IF(AND(N253&gt;0,M253&lt;50),"Short Covering",IF(AND(N253&lt;0,M253&gt;50),"Short Build",""))))</f>
        <v>Long Build</v>
      </c>
    </row>
    <row r="254" spans="1:16" hidden="1" x14ac:dyDescent="0.3">
      <c r="B254" s="8" t="s">
        <v>441</v>
      </c>
      <c r="C254" s="10">
        <v>45357</v>
      </c>
      <c r="D254" s="8">
        <v>205.35</v>
      </c>
      <c r="E254" s="8">
        <v>207.05</v>
      </c>
      <c r="F254" s="8">
        <v>210.4</v>
      </c>
      <c r="G254" s="8">
        <v>198.9</v>
      </c>
      <c r="H254" s="8">
        <v>202.75</v>
      </c>
      <c r="I254" s="8">
        <v>431553</v>
      </c>
      <c r="J254" s="8">
        <v>871.09</v>
      </c>
      <c r="K254" s="8">
        <v>10506</v>
      </c>
      <c r="L254" s="8">
        <v>298231</v>
      </c>
      <c r="M254" s="8">
        <v>69.11</v>
      </c>
      <c r="N254" s="9">
        <f>(Daily_data[[#This Row],[close_price]]-Daily_data[[#This Row],[prev_close]])/Daily_data[[#This Row],[prev_close]]*100</f>
        <v>-1.266130995860723</v>
      </c>
      <c r="O254" s="9">
        <f>Daily_data[[#This Row],[turnover_lacs]]/10000*Daily_data[[#This Row],[deliv_per]]</f>
        <v>6.0201029900000007</v>
      </c>
      <c r="P254" s="8" t="str">
        <f>IF(AND(N254&gt;0,M254&gt;50),"Long Build",IF(AND(N254&lt;0,M254&lt;50),"Long Unwinding",IF(AND(N254&gt;0,M254&lt;50),"Short Covering",IF(AND(N254&lt;0,M254&gt;50),"Short Build",""))))</f>
        <v>Short Build</v>
      </c>
    </row>
    <row r="255" spans="1:16" hidden="1" x14ac:dyDescent="0.3">
      <c r="B255" s="8" t="s">
        <v>408</v>
      </c>
      <c r="C255" s="10">
        <v>45357</v>
      </c>
      <c r="D255" s="8">
        <v>19.2</v>
      </c>
      <c r="E255" s="8">
        <v>19.5</v>
      </c>
      <c r="F255" s="8">
        <v>19.5</v>
      </c>
      <c r="G255" s="8">
        <v>18.55</v>
      </c>
      <c r="H255" s="8">
        <v>19.05</v>
      </c>
      <c r="I255" s="8">
        <v>691854</v>
      </c>
      <c r="J255" s="8">
        <v>130.68</v>
      </c>
      <c r="K255" s="8">
        <v>3234</v>
      </c>
      <c r="L255" s="8">
        <v>476589</v>
      </c>
      <c r="M255" s="8">
        <v>68.89</v>
      </c>
      <c r="N255" s="9">
        <f>(Daily_data[[#This Row],[close_price]]-Daily_data[[#This Row],[prev_close]])/Daily_data[[#This Row],[prev_close]]*100</f>
        <v>-0.78124999999999267</v>
      </c>
      <c r="O255" s="9">
        <f>Daily_data[[#This Row],[turnover_lacs]]/10000*Daily_data[[#This Row],[deliv_per]]</f>
        <v>0.90025452000000006</v>
      </c>
      <c r="P255" s="8" t="str">
        <f>IF(AND(N255&gt;0,M255&gt;50),"Long Build",IF(AND(N255&lt;0,M255&lt;50),"Long Unwinding",IF(AND(N255&gt;0,M255&lt;50),"Short Covering",IF(AND(N255&lt;0,M255&gt;50),"Short Build",""))))</f>
        <v>Short Build</v>
      </c>
    </row>
    <row r="256" spans="1:16" hidden="1" x14ac:dyDescent="0.3">
      <c r="B256" s="8" t="s">
        <v>1475</v>
      </c>
      <c r="C256" s="10">
        <v>45357</v>
      </c>
      <c r="D256" s="8">
        <v>128</v>
      </c>
      <c r="E256" s="8">
        <v>128</v>
      </c>
      <c r="F256" s="8">
        <v>129.35</v>
      </c>
      <c r="G256" s="8">
        <v>125</v>
      </c>
      <c r="H256" s="8">
        <v>125.1</v>
      </c>
      <c r="I256" s="8">
        <v>42768</v>
      </c>
      <c r="J256" s="8">
        <v>53.94</v>
      </c>
      <c r="K256" s="8">
        <v>797</v>
      </c>
      <c r="L256" s="8">
        <v>29406</v>
      </c>
      <c r="M256" s="8">
        <v>68.760000000000005</v>
      </c>
      <c r="N256" s="9">
        <f>(Daily_data[[#This Row],[close_price]]-Daily_data[[#This Row],[prev_close]])/Daily_data[[#This Row],[prev_close]]*100</f>
        <v>-2.2656250000000044</v>
      </c>
      <c r="O256" s="9">
        <f>Daily_data[[#This Row],[turnover_lacs]]/10000*Daily_data[[#This Row],[deliv_per]]</f>
        <v>0.37089144000000002</v>
      </c>
      <c r="P256" s="8" t="str">
        <f>IF(AND(N256&gt;0,M256&gt;50),"Long Build",IF(AND(N256&lt;0,M256&lt;50),"Long Unwinding",IF(AND(N256&gt;0,M256&lt;50),"Short Covering",IF(AND(N256&lt;0,M256&gt;50),"Short Build",""))))</f>
        <v>Short Build</v>
      </c>
    </row>
    <row r="257" spans="2:16" hidden="1" x14ac:dyDescent="0.3">
      <c r="B257" s="8" t="s">
        <v>1670</v>
      </c>
      <c r="C257" s="10">
        <v>45357</v>
      </c>
      <c r="D257" s="8">
        <v>399.1</v>
      </c>
      <c r="E257" s="8">
        <v>397.95</v>
      </c>
      <c r="F257" s="8">
        <v>399.05</v>
      </c>
      <c r="G257" s="8">
        <v>393.75</v>
      </c>
      <c r="H257" s="8">
        <v>396.55</v>
      </c>
      <c r="I257" s="8">
        <v>336</v>
      </c>
      <c r="J257" s="8">
        <v>1.33</v>
      </c>
      <c r="K257" s="8">
        <v>63</v>
      </c>
      <c r="L257" s="8">
        <v>231</v>
      </c>
      <c r="M257" s="8">
        <v>68.75</v>
      </c>
      <c r="N257" s="9">
        <f>(Daily_data[[#This Row],[close_price]]-Daily_data[[#This Row],[prev_close]])/Daily_data[[#This Row],[prev_close]]*100</f>
        <v>-0.63893760962165147</v>
      </c>
      <c r="O257" s="9">
        <f>Daily_data[[#This Row],[turnover_lacs]]/10000*Daily_data[[#This Row],[deliv_per]]</f>
        <v>9.1437500000000008E-3</v>
      </c>
      <c r="P257" s="8" t="str">
        <f>IF(AND(N257&gt;0,M257&gt;50),"Long Build",IF(AND(N257&lt;0,M257&lt;50),"Long Unwinding",IF(AND(N257&gt;0,M257&lt;50),"Short Covering",IF(AND(N257&lt;0,M257&gt;50),"Short Build",""))))</f>
        <v>Short Build</v>
      </c>
    </row>
    <row r="258" spans="2:16" hidden="1" x14ac:dyDescent="0.3">
      <c r="B258" s="8" t="s">
        <v>421</v>
      </c>
      <c r="C258" s="10">
        <v>45357</v>
      </c>
      <c r="D258" s="8">
        <v>1348</v>
      </c>
      <c r="E258" s="8">
        <v>1388.45</v>
      </c>
      <c r="F258" s="8">
        <v>1388.45</v>
      </c>
      <c r="G258" s="8">
        <v>1344.06</v>
      </c>
      <c r="H258" s="8">
        <v>1345.23</v>
      </c>
      <c r="I258" s="8">
        <v>5555</v>
      </c>
      <c r="J258" s="8">
        <v>74.8</v>
      </c>
      <c r="K258" s="8">
        <v>387</v>
      </c>
      <c r="L258" s="8">
        <v>3817</v>
      </c>
      <c r="M258" s="8">
        <v>68.709999999999994</v>
      </c>
      <c r="N258" s="9">
        <f>(Daily_data[[#This Row],[close_price]]-Daily_data[[#This Row],[prev_close]])/Daily_data[[#This Row],[prev_close]]*100</f>
        <v>-0.2054896142433221</v>
      </c>
      <c r="O258" s="9">
        <f>Daily_data[[#This Row],[turnover_lacs]]/10000*Daily_data[[#This Row],[deliv_per]]</f>
        <v>0.51395079999999993</v>
      </c>
      <c r="P258" s="8" t="str">
        <f>IF(AND(N258&gt;0,M258&gt;50),"Long Build",IF(AND(N258&lt;0,M258&lt;50),"Long Unwinding",IF(AND(N258&gt;0,M258&lt;50),"Short Covering",IF(AND(N258&lt;0,M258&gt;50),"Short Build",""))))</f>
        <v>Short Build</v>
      </c>
    </row>
    <row r="259" spans="2:16" hidden="1" x14ac:dyDescent="0.3">
      <c r="B259" s="8" t="s">
        <v>179</v>
      </c>
      <c r="C259" s="10">
        <v>45357</v>
      </c>
      <c r="D259" s="8">
        <v>94.95</v>
      </c>
      <c r="E259" s="8">
        <v>90.2</v>
      </c>
      <c r="F259" s="8">
        <v>94.15</v>
      </c>
      <c r="G259" s="8">
        <v>90.2</v>
      </c>
      <c r="H259" s="8">
        <v>90.2</v>
      </c>
      <c r="I259" s="8">
        <v>1298332</v>
      </c>
      <c r="J259" s="8">
        <v>1175.18</v>
      </c>
      <c r="K259" s="8">
        <v>3110</v>
      </c>
      <c r="L259" s="8">
        <v>891944</v>
      </c>
      <c r="M259" s="8">
        <v>68.7</v>
      </c>
      <c r="N259" s="9">
        <f>(Daily_data[[#This Row],[close_price]]-Daily_data[[#This Row],[prev_close]])/Daily_data[[#This Row],[prev_close]]*100</f>
        <v>-5.0026329647182726</v>
      </c>
      <c r="O259" s="9">
        <f>Daily_data[[#This Row],[turnover_lacs]]/10000*Daily_data[[#This Row],[deliv_per]]</f>
        <v>8.0734866000000007</v>
      </c>
      <c r="P259" s="8" t="str">
        <f>IF(AND(N259&gt;0,M259&gt;50),"Long Build",IF(AND(N259&lt;0,M259&lt;50),"Long Unwinding",IF(AND(N259&gt;0,M259&lt;50),"Short Covering",IF(AND(N259&lt;0,M259&gt;50),"Short Build",""))))</f>
        <v>Short Build</v>
      </c>
    </row>
    <row r="260" spans="2:16" hidden="1" x14ac:dyDescent="0.3">
      <c r="B260" s="8" t="s">
        <v>1096</v>
      </c>
      <c r="C260" s="10">
        <v>45357</v>
      </c>
      <c r="D260" s="8">
        <v>3043.45</v>
      </c>
      <c r="E260" s="8">
        <v>3053.95</v>
      </c>
      <c r="F260" s="8">
        <v>3054</v>
      </c>
      <c r="G260" s="8">
        <v>3000</v>
      </c>
      <c r="H260" s="8">
        <v>3025.55</v>
      </c>
      <c r="I260" s="8">
        <v>223179</v>
      </c>
      <c r="J260" s="8">
        <v>6734.55</v>
      </c>
      <c r="K260" s="8">
        <v>17275</v>
      </c>
      <c r="L260" s="8">
        <v>153133</v>
      </c>
      <c r="M260" s="8">
        <v>68.61</v>
      </c>
      <c r="N260" s="9">
        <f>(Daily_data[[#This Row],[close_price]]-Daily_data[[#This Row],[prev_close]])/Daily_data[[#This Row],[prev_close]]*100</f>
        <v>-0.58814831852008864</v>
      </c>
      <c r="O260" s="9">
        <f>Daily_data[[#This Row],[turnover_lacs]]/10000*Daily_data[[#This Row],[deliv_per]]</f>
        <v>46.205747549999998</v>
      </c>
      <c r="P260" s="8" t="str">
        <f>IF(AND(N260&gt;0,M260&gt;50),"Long Build",IF(AND(N260&lt;0,M260&lt;50),"Long Unwinding",IF(AND(N260&gt;0,M260&lt;50),"Short Covering",IF(AND(N260&lt;0,M260&gt;50),"Short Build",""))))</f>
        <v>Short Build</v>
      </c>
    </row>
    <row r="261" spans="2:16" hidden="1" x14ac:dyDescent="0.3">
      <c r="B261" s="8" t="s">
        <v>538</v>
      </c>
      <c r="C261" s="10">
        <v>45357</v>
      </c>
      <c r="D261" s="8">
        <v>1351.9</v>
      </c>
      <c r="E261" s="8">
        <v>1348.05</v>
      </c>
      <c r="F261" s="8">
        <v>1348.05</v>
      </c>
      <c r="G261" s="8">
        <v>1312.8</v>
      </c>
      <c r="H261" s="8">
        <v>1329.9</v>
      </c>
      <c r="I261" s="8">
        <v>168728</v>
      </c>
      <c r="J261" s="8">
        <v>2234.6</v>
      </c>
      <c r="K261" s="8">
        <v>17818</v>
      </c>
      <c r="L261" s="8">
        <v>115706</v>
      </c>
      <c r="M261" s="8">
        <v>68.58</v>
      </c>
      <c r="N261" s="9">
        <f>(Daily_data[[#This Row],[close_price]]-Daily_data[[#This Row],[prev_close]])/Daily_data[[#This Row],[prev_close]]*100</f>
        <v>-1.6273393002441006</v>
      </c>
      <c r="O261" s="9">
        <f>Daily_data[[#This Row],[turnover_lacs]]/10000*Daily_data[[#This Row],[deliv_per]]</f>
        <v>15.3248868</v>
      </c>
      <c r="P261" s="8" t="str">
        <f>IF(AND(N261&gt;0,M261&gt;50),"Long Build",IF(AND(N261&lt;0,M261&lt;50),"Long Unwinding",IF(AND(N261&gt;0,M261&lt;50),"Short Covering",IF(AND(N261&lt;0,M261&gt;50),"Short Build",""))))</f>
        <v>Short Build</v>
      </c>
    </row>
    <row r="262" spans="2:16" hidden="1" x14ac:dyDescent="0.3">
      <c r="B262" s="8" t="s">
        <v>434</v>
      </c>
      <c r="C262" s="10">
        <v>45357</v>
      </c>
      <c r="D262" s="8">
        <v>981.7</v>
      </c>
      <c r="E262" s="8">
        <v>981.1</v>
      </c>
      <c r="F262" s="8">
        <v>982.25</v>
      </c>
      <c r="G262" s="8">
        <v>933</v>
      </c>
      <c r="H262" s="8">
        <v>942.6</v>
      </c>
      <c r="I262" s="8">
        <v>239589</v>
      </c>
      <c r="J262" s="8">
        <v>2264.5500000000002</v>
      </c>
      <c r="K262" s="8">
        <v>28788</v>
      </c>
      <c r="L262" s="8">
        <v>164165</v>
      </c>
      <c r="M262" s="8">
        <v>68.52</v>
      </c>
      <c r="N262" s="9">
        <f>(Daily_data[[#This Row],[close_price]]-Daily_data[[#This Row],[prev_close]])/Daily_data[[#This Row],[prev_close]]*100</f>
        <v>-3.9828868289701558</v>
      </c>
      <c r="O262" s="9">
        <f>Daily_data[[#This Row],[turnover_lacs]]/10000*Daily_data[[#This Row],[deliv_per]]</f>
        <v>15.5166966</v>
      </c>
      <c r="P262" s="8" t="str">
        <f>IF(AND(N262&gt;0,M262&gt;50),"Long Build",IF(AND(N262&lt;0,M262&lt;50),"Long Unwinding",IF(AND(N262&gt;0,M262&lt;50),"Short Covering",IF(AND(N262&lt;0,M262&gt;50),"Short Build",""))))</f>
        <v>Short Build</v>
      </c>
    </row>
    <row r="263" spans="2:16" hidden="1" x14ac:dyDescent="0.3">
      <c r="B263" s="8" t="s">
        <v>1309</v>
      </c>
      <c r="C263" s="10">
        <v>45357</v>
      </c>
      <c r="D263" s="8">
        <v>361.25</v>
      </c>
      <c r="E263" s="8">
        <v>359.8</v>
      </c>
      <c r="F263" s="8">
        <v>359.8</v>
      </c>
      <c r="G263" s="8">
        <v>350</v>
      </c>
      <c r="H263" s="8">
        <v>351.75</v>
      </c>
      <c r="I263" s="8">
        <v>3319</v>
      </c>
      <c r="J263" s="8">
        <v>11.7</v>
      </c>
      <c r="K263" s="8">
        <v>222</v>
      </c>
      <c r="L263" s="8">
        <v>2274</v>
      </c>
      <c r="M263" s="8">
        <v>68.510000000000005</v>
      </c>
      <c r="N263" s="9">
        <f>(Daily_data[[#This Row],[close_price]]-Daily_data[[#This Row],[prev_close]])/Daily_data[[#This Row],[prev_close]]*100</f>
        <v>-2.6297577854671279</v>
      </c>
      <c r="O263" s="9">
        <f>Daily_data[[#This Row],[turnover_lacs]]/10000*Daily_data[[#This Row],[deliv_per]]</f>
        <v>8.0156700000000011E-2</v>
      </c>
      <c r="P263" s="8" t="str">
        <f>IF(AND(N263&gt;0,M263&gt;50),"Long Build",IF(AND(N263&lt;0,M263&lt;50),"Long Unwinding",IF(AND(N263&gt;0,M263&lt;50),"Short Covering",IF(AND(N263&lt;0,M263&gt;50),"Short Build",""))))</f>
        <v>Short Build</v>
      </c>
    </row>
    <row r="264" spans="2:16" hidden="1" x14ac:dyDescent="0.3">
      <c r="B264" s="8" t="s">
        <v>1165</v>
      </c>
      <c r="C264" s="10">
        <v>45357</v>
      </c>
      <c r="D264" s="8">
        <v>745.4</v>
      </c>
      <c r="E264" s="8">
        <v>749.1</v>
      </c>
      <c r="F264" s="8">
        <v>758.45</v>
      </c>
      <c r="G264" s="8">
        <v>728.95</v>
      </c>
      <c r="H264" s="8">
        <v>733.65</v>
      </c>
      <c r="I264" s="8">
        <v>16628</v>
      </c>
      <c r="J264" s="8">
        <v>122.88</v>
      </c>
      <c r="K264" s="8">
        <v>1256</v>
      </c>
      <c r="L264" s="8">
        <v>11390</v>
      </c>
      <c r="M264" s="8">
        <v>68.5</v>
      </c>
      <c r="N264" s="9">
        <f>(Daily_data[[#This Row],[close_price]]-Daily_data[[#This Row],[prev_close]])/Daily_data[[#This Row],[prev_close]]*100</f>
        <v>-1.5763348537697879</v>
      </c>
      <c r="O264" s="9">
        <f>Daily_data[[#This Row],[turnover_lacs]]/10000*Daily_data[[#This Row],[deliv_per]]</f>
        <v>0.84172800000000003</v>
      </c>
      <c r="P264" s="8" t="str">
        <f>IF(AND(N264&gt;0,M264&gt;50),"Long Build",IF(AND(N264&lt;0,M264&lt;50),"Long Unwinding",IF(AND(N264&gt;0,M264&lt;50),"Short Covering",IF(AND(N264&lt;0,M264&gt;50),"Short Build",""))))</f>
        <v>Short Build</v>
      </c>
    </row>
    <row r="265" spans="2:16" x14ac:dyDescent="0.3">
      <c r="B265" s="8" t="s">
        <v>610</v>
      </c>
      <c r="C265" s="10">
        <v>45357</v>
      </c>
      <c r="D265" s="8">
        <v>32.11</v>
      </c>
      <c r="E265" s="8">
        <v>32.29</v>
      </c>
      <c r="F265" s="8">
        <v>32.590000000000003</v>
      </c>
      <c r="G265" s="8">
        <v>32.119999999999997</v>
      </c>
      <c r="H265" s="8">
        <v>32.29</v>
      </c>
      <c r="I265" s="8">
        <v>5544</v>
      </c>
      <c r="J265" s="8">
        <v>1.79</v>
      </c>
      <c r="K265" s="8">
        <v>249</v>
      </c>
      <c r="L265" s="8">
        <v>3795</v>
      </c>
      <c r="M265" s="8">
        <v>68.45</v>
      </c>
      <c r="N265" s="9">
        <f>(Daily_data[[#This Row],[close_price]]-Daily_data[[#This Row],[prev_close]])/Daily_data[[#This Row],[prev_close]]*100</f>
        <v>0.5605730302086569</v>
      </c>
      <c r="O265" s="9">
        <f>Daily_data[[#This Row],[turnover_lacs]]/10000*Daily_data[[#This Row],[deliv_per]]</f>
        <v>1.2252550000000001E-2</v>
      </c>
      <c r="P265" s="8" t="str">
        <f>IF(AND(N265&gt;0,M265&gt;50),"Long Build",IF(AND(N265&lt;0,M265&lt;50),"Long Unwinding",IF(AND(N265&gt;0,M265&lt;50),"Short Covering",IF(AND(N265&lt;0,M265&gt;50),"Short Build",""))))</f>
        <v>Long Build</v>
      </c>
    </row>
    <row r="266" spans="2:16" hidden="1" x14ac:dyDescent="0.3">
      <c r="B266" s="8" t="s">
        <v>1691</v>
      </c>
      <c r="C266" s="10">
        <v>45357</v>
      </c>
      <c r="D266" s="8">
        <v>62.3</v>
      </c>
      <c r="E266" s="8">
        <v>62.5</v>
      </c>
      <c r="F266" s="8">
        <v>62.75</v>
      </c>
      <c r="G266" s="8">
        <v>60.4</v>
      </c>
      <c r="H266" s="8">
        <v>60.85</v>
      </c>
      <c r="I266" s="8">
        <v>79838</v>
      </c>
      <c r="J266" s="8">
        <v>48.94</v>
      </c>
      <c r="K266" s="8">
        <v>689</v>
      </c>
      <c r="L266" s="8">
        <v>54581</v>
      </c>
      <c r="M266" s="8">
        <v>68.36</v>
      </c>
      <c r="N266" s="9">
        <f>(Daily_data[[#This Row],[close_price]]-Daily_data[[#This Row],[prev_close]])/Daily_data[[#This Row],[prev_close]]*100</f>
        <v>-2.3274478330658037</v>
      </c>
      <c r="O266" s="9">
        <f>Daily_data[[#This Row],[turnover_lacs]]/10000*Daily_data[[#This Row],[deliv_per]]</f>
        <v>0.33455383999999999</v>
      </c>
      <c r="P266" s="8" t="str">
        <f>IF(AND(N266&gt;0,M266&gt;50),"Long Build",IF(AND(N266&lt;0,M266&lt;50),"Long Unwinding",IF(AND(N266&gt;0,M266&lt;50),"Short Covering",IF(AND(N266&lt;0,M266&gt;50),"Short Build",""))))</f>
        <v>Short Build</v>
      </c>
    </row>
    <row r="267" spans="2:16" hidden="1" x14ac:dyDescent="0.3">
      <c r="B267" s="8" t="s">
        <v>11</v>
      </c>
      <c r="C267" s="10">
        <v>45357</v>
      </c>
      <c r="D267" s="8">
        <v>31.1</v>
      </c>
      <c r="E267" s="8">
        <v>30.95</v>
      </c>
      <c r="F267" s="8">
        <v>31</v>
      </c>
      <c r="G267" s="8">
        <v>30.1</v>
      </c>
      <c r="H267" s="8">
        <v>30.45</v>
      </c>
      <c r="I267" s="8">
        <v>45016</v>
      </c>
      <c r="J267" s="8">
        <v>13.73</v>
      </c>
      <c r="K267" s="8">
        <v>628</v>
      </c>
      <c r="L267" s="8">
        <v>30762</v>
      </c>
      <c r="M267" s="8">
        <v>68.34</v>
      </c>
      <c r="N267" s="9">
        <f>(Daily_data[[#This Row],[close_price]]-Daily_data[[#This Row],[prev_close]])/Daily_data[[#This Row],[prev_close]]*100</f>
        <v>-2.0900321543408431</v>
      </c>
      <c r="O267" s="9">
        <f>Daily_data[[#This Row],[turnover_lacs]]/10000*Daily_data[[#This Row],[deliv_per]]</f>
        <v>9.3830820000000009E-2</v>
      </c>
      <c r="P267" s="8" t="str">
        <f>IF(AND(N267&gt;0,M267&gt;50),"Long Build",IF(AND(N267&lt;0,M267&lt;50),"Long Unwinding",IF(AND(N267&gt;0,M267&lt;50),"Short Covering",IF(AND(N267&lt;0,M267&gt;50),"Short Build",""))))</f>
        <v>Short Build</v>
      </c>
    </row>
    <row r="268" spans="2:16" x14ac:dyDescent="0.3">
      <c r="B268" s="8" t="s">
        <v>1442</v>
      </c>
      <c r="C268" s="10">
        <v>45357</v>
      </c>
      <c r="D268" s="8">
        <v>507.72</v>
      </c>
      <c r="E268" s="8">
        <v>508</v>
      </c>
      <c r="F268" s="8">
        <v>511.96</v>
      </c>
      <c r="G268" s="8">
        <v>500.9</v>
      </c>
      <c r="H268" s="8">
        <v>508.73</v>
      </c>
      <c r="I268" s="8">
        <v>2107</v>
      </c>
      <c r="J268" s="8">
        <v>10.59</v>
      </c>
      <c r="K268" s="8">
        <v>200</v>
      </c>
      <c r="L268" s="8">
        <v>1440</v>
      </c>
      <c r="M268" s="8">
        <v>68.34</v>
      </c>
      <c r="N268" s="9">
        <f>(Daily_data[[#This Row],[close_price]]-Daily_data[[#This Row],[prev_close]])/Daily_data[[#This Row],[prev_close]]*100</f>
        <v>0.19892854329157622</v>
      </c>
      <c r="O268" s="9">
        <f>Daily_data[[#This Row],[turnover_lacs]]/10000*Daily_data[[#This Row],[deliv_per]]</f>
        <v>7.2372060000000002E-2</v>
      </c>
      <c r="P268" s="8" t="str">
        <f>IF(AND(N268&gt;0,M268&gt;50),"Long Build",IF(AND(N268&lt;0,M268&lt;50),"Long Unwinding",IF(AND(N268&gt;0,M268&lt;50),"Short Covering",IF(AND(N268&lt;0,M268&gt;50),"Short Build",""))))</f>
        <v>Long Build</v>
      </c>
    </row>
    <row r="269" spans="2:16" hidden="1" x14ac:dyDescent="0.3">
      <c r="B269" s="8" t="s">
        <v>1117</v>
      </c>
      <c r="C269" s="10">
        <v>45357</v>
      </c>
      <c r="D269" s="8">
        <v>852.35</v>
      </c>
      <c r="E269" s="8">
        <v>852.35</v>
      </c>
      <c r="F269" s="8">
        <v>856.85</v>
      </c>
      <c r="G269" s="8">
        <v>790</v>
      </c>
      <c r="H269" s="8">
        <v>803.85</v>
      </c>
      <c r="I269" s="8">
        <v>335124</v>
      </c>
      <c r="J269" s="8">
        <v>2712.95</v>
      </c>
      <c r="K269" s="8">
        <v>20483</v>
      </c>
      <c r="L269" s="8">
        <v>228992</v>
      </c>
      <c r="M269" s="8">
        <v>68.33</v>
      </c>
      <c r="N269" s="9">
        <f>(Daily_data[[#This Row],[close_price]]-Daily_data[[#This Row],[prev_close]])/Daily_data[[#This Row],[prev_close]]*100</f>
        <v>-5.6901507596644567</v>
      </c>
      <c r="O269" s="9">
        <f>Daily_data[[#This Row],[turnover_lacs]]/10000*Daily_data[[#This Row],[deliv_per]]</f>
        <v>18.537587349999999</v>
      </c>
      <c r="P269" s="8" t="str">
        <f>IF(AND(N269&gt;0,M269&gt;50),"Long Build",IF(AND(N269&lt;0,M269&lt;50),"Long Unwinding",IF(AND(N269&gt;0,M269&lt;50),"Short Covering",IF(AND(N269&lt;0,M269&gt;50),"Short Build",""))))</f>
        <v>Short Build</v>
      </c>
    </row>
    <row r="270" spans="2:16" hidden="1" x14ac:dyDescent="0.3">
      <c r="B270" s="8" t="s">
        <v>976</v>
      </c>
      <c r="C270" s="10">
        <v>45357</v>
      </c>
      <c r="D270" s="8">
        <v>7494.55</v>
      </c>
      <c r="E270" s="8">
        <v>7550</v>
      </c>
      <c r="F270" s="8">
        <v>7550</v>
      </c>
      <c r="G270" s="8">
        <v>7258.5</v>
      </c>
      <c r="H270" s="8">
        <v>7343.15</v>
      </c>
      <c r="I270" s="8">
        <v>7476</v>
      </c>
      <c r="J270" s="8">
        <v>549.15</v>
      </c>
      <c r="K270" s="8">
        <v>2086</v>
      </c>
      <c r="L270" s="8">
        <v>5101</v>
      </c>
      <c r="M270" s="8">
        <v>68.23</v>
      </c>
      <c r="N270" s="9">
        <f>(Daily_data[[#This Row],[close_price]]-Daily_data[[#This Row],[prev_close]])/Daily_data[[#This Row],[prev_close]]*100</f>
        <v>-2.0201346311653205</v>
      </c>
      <c r="O270" s="9">
        <f>Daily_data[[#This Row],[turnover_lacs]]/10000*Daily_data[[#This Row],[deliv_per]]</f>
        <v>3.7468504500000002</v>
      </c>
      <c r="P270" s="8" t="str">
        <f>IF(AND(N270&gt;0,M270&gt;50),"Long Build",IF(AND(N270&lt;0,M270&lt;50),"Long Unwinding",IF(AND(N270&gt;0,M270&lt;50),"Short Covering",IF(AND(N270&lt;0,M270&gt;50),"Short Build",""))))</f>
        <v>Short Build</v>
      </c>
    </row>
    <row r="271" spans="2:16" hidden="1" x14ac:dyDescent="0.3">
      <c r="B271" s="8" t="s">
        <v>1509</v>
      </c>
      <c r="C271" s="10">
        <v>45357</v>
      </c>
      <c r="D271" s="8">
        <v>812.95</v>
      </c>
      <c r="E271" s="8">
        <v>812</v>
      </c>
      <c r="F271" s="8">
        <v>812</v>
      </c>
      <c r="G271" s="8">
        <v>796.05</v>
      </c>
      <c r="H271" s="8">
        <v>804.8</v>
      </c>
      <c r="I271" s="8">
        <v>15079</v>
      </c>
      <c r="J271" s="8">
        <v>120.82</v>
      </c>
      <c r="K271" s="8">
        <v>1392</v>
      </c>
      <c r="L271" s="8">
        <v>10289</v>
      </c>
      <c r="M271" s="8">
        <v>68.23</v>
      </c>
      <c r="N271" s="9">
        <f>(Daily_data[[#This Row],[close_price]]-Daily_data[[#This Row],[prev_close]])/Daily_data[[#This Row],[prev_close]]*100</f>
        <v>-1.0025216803001527</v>
      </c>
      <c r="O271" s="9">
        <f>Daily_data[[#This Row],[turnover_lacs]]/10000*Daily_data[[#This Row],[deliv_per]]</f>
        <v>0.82435486000000002</v>
      </c>
      <c r="P271" s="8" t="str">
        <f>IF(AND(N271&gt;0,M271&gt;50),"Long Build",IF(AND(N271&lt;0,M271&lt;50),"Long Unwinding",IF(AND(N271&gt;0,M271&lt;50),"Short Covering",IF(AND(N271&lt;0,M271&gt;50),"Short Build",""))))</f>
        <v>Short Build</v>
      </c>
    </row>
    <row r="272" spans="2:16" hidden="1" x14ac:dyDescent="0.3">
      <c r="B272" s="8" t="s">
        <v>105</v>
      </c>
      <c r="C272" s="10">
        <v>45357</v>
      </c>
      <c r="D272" s="8">
        <v>343.6</v>
      </c>
      <c r="E272" s="8">
        <v>342.15</v>
      </c>
      <c r="F272" s="8">
        <v>342.15</v>
      </c>
      <c r="G272" s="8">
        <v>320.14999999999998</v>
      </c>
      <c r="H272" s="8">
        <v>330.6</v>
      </c>
      <c r="I272" s="8">
        <v>55764</v>
      </c>
      <c r="J272" s="8">
        <v>184.12</v>
      </c>
      <c r="K272" s="8">
        <v>1983</v>
      </c>
      <c r="L272" s="8">
        <v>38032</v>
      </c>
      <c r="M272" s="8">
        <v>68.2</v>
      </c>
      <c r="N272" s="9">
        <f>(Daily_data[[#This Row],[close_price]]-Daily_data[[#This Row],[prev_close]])/Daily_data[[#This Row],[prev_close]]*100</f>
        <v>-3.7834691501746209</v>
      </c>
      <c r="O272" s="9">
        <f>Daily_data[[#This Row],[turnover_lacs]]/10000*Daily_data[[#This Row],[deliv_per]]</f>
        <v>1.2556984000000002</v>
      </c>
      <c r="P272" s="8" t="str">
        <f>IF(AND(N272&gt;0,M272&gt;50),"Long Build",IF(AND(N272&lt;0,M272&lt;50),"Long Unwinding",IF(AND(N272&gt;0,M272&lt;50),"Short Covering",IF(AND(N272&lt;0,M272&gt;50),"Short Build",""))))</f>
        <v>Short Build</v>
      </c>
    </row>
    <row r="273" spans="2:16" hidden="1" x14ac:dyDescent="0.3">
      <c r="B273" s="8" t="s">
        <v>256</v>
      </c>
      <c r="C273" s="10">
        <v>45357</v>
      </c>
      <c r="D273" s="8">
        <v>228.3</v>
      </c>
      <c r="E273" s="8">
        <v>227</v>
      </c>
      <c r="F273" s="8">
        <v>229.6</v>
      </c>
      <c r="G273" s="8">
        <v>223.1</v>
      </c>
      <c r="H273" s="8">
        <v>224.15</v>
      </c>
      <c r="I273" s="8">
        <v>15500</v>
      </c>
      <c r="J273" s="8">
        <v>34.840000000000003</v>
      </c>
      <c r="K273" s="8">
        <v>517</v>
      </c>
      <c r="L273" s="8">
        <v>10571</v>
      </c>
      <c r="M273" s="8">
        <v>68.2</v>
      </c>
      <c r="N273" s="9">
        <f>(Daily_data[[#This Row],[close_price]]-Daily_data[[#This Row],[prev_close]])/Daily_data[[#This Row],[prev_close]]*100</f>
        <v>-1.8177836180464326</v>
      </c>
      <c r="O273" s="9">
        <f>Daily_data[[#This Row],[turnover_lacs]]/10000*Daily_data[[#This Row],[deliv_per]]</f>
        <v>0.23760880000000004</v>
      </c>
      <c r="P273" s="8" t="str">
        <f>IF(AND(N273&gt;0,M273&gt;50),"Long Build",IF(AND(N273&lt;0,M273&lt;50),"Long Unwinding",IF(AND(N273&gt;0,M273&lt;50),"Short Covering",IF(AND(N273&lt;0,M273&gt;50),"Short Build",""))))</f>
        <v>Short Build</v>
      </c>
    </row>
    <row r="274" spans="2:16" hidden="1" x14ac:dyDescent="0.3">
      <c r="B274" s="8" t="s">
        <v>1008</v>
      </c>
      <c r="C274" s="10">
        <v>45357</v>
      </c>
      <c r="D274" s="8">
        <v>509.5</v>
      </c>
      <c r="E274" s="8">
        <v>510</v>
      </c>
      <c r="F274" s="8">
        <v>512.5</v>
      </c>
      <c r="G274" s="8">
        <v>499.7</v>
      </c>
      <c r="H274" s="8">
        <v>500.45</v>
      </c>
      <c r="I274" s="8">
        <v>78679</v>
      </c>
      <c r="J274" s="8">
        <v>396.61</v>
      </c>
      <c r="K274" s="8">
        <v>7600</v>
      </c>
      <c r="L274" s="8">
        <v>53651</v>
      </c>
      <c r="M274" s="8">
        <v>68.19</v>
      </c>
      <c r="N274" s="9">
        <f>(Daily_data[[#This Row],[close_price]]-Daily_data[[#This Row],[prev_close]])/Daily_data[[#This Row],[prev_close]]*100</f>
        <v>-1.7762512266928383</v>
      </c>
      <c r="O274" s="9">
        <f>Daily_data[[#This Row],[turnover_lacs]]/10000*Daily_data[[#This Row],[deliv_per]]</f>
        <v>2.7044835900000002</v>
      </c>
      <c r="P274" s="8" t="str">
        <f>IF(AND(N274&gt;0,M274&gt;50),"Long Build",IF(AND(N274&lt;0,M274&lt;50),"Long Unwinding",IF(AND(N274&gt;0,M274&lt;50),"Short Covering",IF(AND(N274&lt;0,M274&gt;50),"Short Build",""))))</f>
        <v>Short Build</v>
      </c>
    </row>
    <row r="275" spans="2:16" hidden="1" x14ac:dyDescent="0.3">
      <c r="B275" s="8" t="s">
        <v>2108</v>
      </c>
      <c r="C275" s="10">
        <v>45357</v>
      </c>
      <c r="D275" s="8">
        <v>272.3</v>
      </c>
      <c r="E275" s="8">
        <v>271.05</v>
      </c>
      <c r="F275" s="8">
        <v>274.7</v>
      </c>
      <c r="G275" s="8">
        <v>265</v>
      </c>
      <c r="H275" s="8">
        <v>269.10000000000002</v>
      </c>
      <c r="I275" s="8">
        <v>67677</v>
      </c>
      <c r="J275" s="8">
        <v>181.41</v>
      </c>
      <c r="K275" s="8">
        <v>2878</v>
      </c>
      <c r="L275" s="8">
        <v>46134</v>
      </c>
      <c r="M275" s="8">
        <v>68.17</v>
      </c>
      <c r="N275" s="9">
        <f>(Daily_data[[#This Row],[close_price]]-Daily_data[[#This Row],[prev_close]])/Daily_data[[#This Row],[prev_close]]*100</f>
        <v>-1.1751744399559267</v>
      </c>
      <c r="O275" s="9">
        <f>Daily_data[[#This Row],[turnover_lacs]]/10000*Daily_data[[#This Row],[deliv_per]]</f>
        <v>1.2366719700000002</v>
      </c>
      <c r="P275" s="8" t="str">
        <f>IF(AND(N275&gt;0,M275&gt;50),"Long Build",IF(AND(N275&lt;0,M275&lt;50),"Long Unwinding",IF(AND(N275&gt;0,M275&lt;50),"Short Covering",IF(AND(N275&lt;0,M275&gt;50),"Short Build",""))))</f>
        <v>Short Build</v>
      </c>
    </row>
    <row r="276" spans="2:16" x14ac:dyDescent="0.3">
      <c r="B276" s="8" t="s">
        <v>1426</v>
      </c>
      <c r="C276" s="10">
        <v>45357</v>
      </c>
      <c r="D276" s="8">
        <v>56.16</v>
      </c>
      <c r="E276" s="8">
        <v>56.77</v>
      </c>
      <c r="F276" s="8">
        <v>56.77</v>
      </c>
      <c r="G276" s="8">
        <v>56.07</v>
      </c>
      <c r="H276" s="8">
        <v>56.25</v>
      </c>
      <c r="I276" s="8">
        <v>388802</v>
      </c>
      <c r="J276" s="8">
        <v>218.55</v>
      </c>
      <c r="K276" s="8">
        <v>2150</v>
      </c>
      <c r="L276" s="8">
        <v>265002</v>
      </c>
      <c r="M276" s="8">
        <v>68.16</v>
      </c>
      <c r="N276" s="9">
        <f>(Daily_data[[#This Row],[close_price]]-Daily_data[[#This Row],[prev_close]])/Daily_data[[#This Row],[prev_close]]*100</f>
        <v>0.16025641025641635</v>
      </c>
      <c r="O276" s="9">
        <f>Daily_data[[#This Row],[turnover_lacs]]/10000*Daily_data[[#This Row],[deliv_per]]</f>
        <v>1.4896368</v>
      </c>
      <c r="P276" s="8" t="str">
        <f>IF(AND(N276&gt;0,M276&gt;50),"Long Build",IF(AND(N276&lt;0,M276&lt;50),"Long Unwinding",IF(AND(N276&gt;0,M276&lt;50),"Short Covering",IF(AND(N276&lt;0,M276&gt;50),"Short Build",""))))</f>
        <v>Long Build</v>
      </c>
    </row>
    <row r="277" spans="2:16" x14ac:dyDescent="0.3">
      <c r="B277" s="8" t="s">
        <v>635</v>
      </c>
      <c r="C277" s="10">
        <v>45357</v>
      </c>
      <c r="D277" s="8">
        <v>206.55</v>
      </c>
      <c r="E277" s="8">
        <v>206.15</v>
      </c>
      <c r="F277" s="8">
        <v>211.2</v>
      </c>
      <c r="G277" s="8">
        <v>204.85</v>
      </c>
      <c r="H277" s="8">
        <v>207.45</v>
      </c>
      <c r="I277" s="8">
        <v>230451</v>
      </c>
      <c r="J277" s="8">
        <v>474.32</v>
      </c>
      <c r="K277" s="8">
        <v>5187</v>
      </c>
      <c r="L277" s="8">
        <v>156933</v>
      </c>
      <c r="M277" s="8">
        <v>68.099999999999994</v>
      </c>
      <c r="N277" s="9">
        <f>(Daily_data[[#This Row],[close_price]]-Daily_data[[#This Row],[prev_close]])/Daily_data[[#This Row],[prev_close]]*100</f>
        <v>0.4357298474945423</v>
      </c>
      <c r="O277" s="9">
        <f>Daily_data[[#This Row],[turnover_lacs]]/10000*Daily_data[[#This Row],[deliv_per]]</f>
        <v>3.2301191999999999</v>
      </c>
      <c r="P277" s="8" t="str">
        <f>IF(AND(N277&gt;0,M277&gt;50),"Long Build",IF(AND(N277&lt;0,M277&lt;50),"Long Unwinding",IF(AND(N277&gt;0,M277&lt;50),"Short Covering",IF(AND(N277&lt;0,M277&gt;50),"Short Build",""))))</f>
        <v>Long Build</v>
      </c>
    </row>
    <row r="278" spans="2:16" x14ac:dyDescent="0.3">
      <c r="B278" s="8" t="s">
        <v>227</v>
      </c>
      <c r="C278" s="10">
        <v>45357</v>
      </c>
      <c r="D278" s="8">
        <v>1168.9000000000001</v>
      </c>
      <c r="E278" s="8">
        <v>1173.95</v>
      </c>
      <c r="F278" s="8">
        <v>1196.5999999999999</v>
      </c>
      <c r="G278" s="8">
        <v>1157.3499999999999</v>
      </c>
      <c r="H278" s="8">
        <v>1193.7</v>
      </c>
      <c r="I278" s="8">
        <v>5464839</v>
      </c>
      <c r="J278" s="8">
        <v>64418.59</v>
      </c>
      <c r="K278" s="8">
        <v>169469</v>
      </c>
      <c r="L278" s="8">
        <v>3721191</v>
      </c>
      <c r="M278" s="8">
        <v>68.09</v>
      </c>
      <c r="N278" s="9">
        <f>(Daily_data[[#This Row],[close_price]]-Daily_data[[#This Row],[prev_close]])/Daily_data[[#This Row],[prev_close]]*100</f>
        <v>2.1216528359996536</v>
      </c>
      <c r="O278" s="9">
        <f>Daily_data[[#This Row],[turnover_lacs]]/10000*Daily_data[[#This Row],[deliv_per]]</f>
        <v>438.62617931</v>
      </c>
      <c r="P278" s="8" t="str">
        <f>IF(AND(N278&gt;0,M278&gt;50),"Long Build",IF(AND(N278&lt;0,M278&lt;50),"Long Unwinding",IF(AND(N278&gt;0,M278&lt;50),"Short Covering",IF(AND(N278&lt;0,M278&gt;50),"Short Build",""))))</f>
        <v>Long Build</v>
      </c>
    </row>
    <row r="279" spans="2:16" hidden="1" x14ac:dyDescent="0.3">
      <c r="B279" s="8" t="s">
        <v>1269</v>
      </c>
      <c r="C279" s="10">
        <v>45357</v>
      </c>
      <c r="D279" s="8">
        <v>1321.35</v>
      </c>
      <c r="E279" s="8">
        <v>1310</v>
      </c>
      <c r="F279" s="8">
        <v>1341.05</v>
      </c>
      <c r="G279" s="8">
        <v>1254</v>
      </c>
      <c r="H279" s="8">
        <v>1307.5</v>
      </c>
      <c r="I279" s="8">
        <v>81064</v>
      </c>
      <c r="J279" s="8">
        <v>1063.25</v>
      </c>
      <c r="K279" s="8">
        <v>8159</v>
      </c>
      <c r="L279" s="8">
        <v>55200</v>
      </c>
      <c r="M279" s="8">
        <v>68.09</v>
      </c>
      <c r="N279" s="9">
        <f>(Daily_data[[#This Row],[close_price]]-Daily_data[[#This Row],[prev_close]])/Daily_data[[#This Row],[prev_close]]*100</f>
        <v>-1.0481704317553948</v>
      </c>
      <c r="O279" s="9">
        <f>Daily_data[[#This Row],[turnover_lacs]]/10000*Daily_data[[#This Row],[deliv_per]]</f>
        <v>7.2396692500000004</v>
      </c>
      <c r="P279" s="8" t="str">
        <f>IF(AND(N279&gt;0,M279&gt;50),"Long Build",IF(AND(N279&lt;0,M279&lt;50),"Long Unwinding",IF(AND(N279&gt;0,M279&lt;50),"Short Covering",IF(AND(N279&lt;0,M279&gt;50),"Short Build",""))))</f>
        <v>Short Build</v>
      </c>
    </row>
    <row r="280" spans="2:16" hidden="1" x14ac:dyDescent="0.3">
      <c r="B280" s="8" t="s">
        <v>438</v>
      </c>
      <c r="C280" s="10">
        <v>45357</v>
      </c>
      <c r="D280" s="8">
        <v>151.4</v>
      </c>
      <c r="E280" s="8">
        <v>151</v>
      </c>
      <c r="F280" s="8">
        <v>153</v>
      </c>
      <c r="G280" s="8">
        <v>148.25</v>
      </c>
      <c r="H280" s="8">
        <v>150.5</v>
      </c>
      <c r="I280" s="8">
        <v>182307</v>
      </c>
      <c r="J280" s="8">
        <v>273.91000000000003</v>
      </c>
      <c r="K280" s="8">
        <v>5878</v>
      </c>
      <c r="L280" s="8">
        <v>124025</v>
      </c>
      <c r="M280" s="8">
        <v>68.03</v>
      </c>
      <c r="N280" s="9">
        <f>(Daily_data[[#This Row],[close_price]]-Daily_data[[#This Row],[prev_close]])/Daily_data[[#This Row],[prev_close]]*100</f>
        <v>-0.59445178335535376</v>
      </c>
      <c r="O280" s="9">
        <f>Daily_data[[#This Row],[turnover_lacs]]/10000*Daily_data[[#This Row],[deliv_per]]</f>
        <v>1.8634097300000001</v>
      </c>
      <c r="P280" s="8" t="str">
        <f>IF(AND(N280&gt;0,M280&gt;50),"Long Build",IF(AND(N280&lt;0,M280&lt;50),"Long Unwinding",IF(AND(N280&gt;0,M280&lt;50),"Short Covering",IF(AND(N280&lt;0,M280&gt;50),"Short Build",""))))</f>
        <v>Short Build</v>
      </c>
    </row>
    <row r="281" spans="2:16" hidden="1" x14ac:dyDescent="0.3">
      <c r="B281" s="8" t="s">
        <v>919</v>
      </c>
      <c r="C281" s="10">
        <v>45357</v>
      </c>
      <c r="D281" s="8">
        <v>10.7</v>
      </c>
      <c r="E281" s="8">
        <v>10.6</v>
      </c>
      <c r="F281" s="8">
        <v>10.9</v>
      </c>
      <c r="G281" s="8">
        <v>10.199999999999999</v>
      </c>
      <c r="H281" s="8">
        <v>10.25</v>
      </c>
      <c r="I281" s="8">
        <v>321238</v>
      </c>
      <c r="J281" s="8">
        <v>33.11</v>
      </c>
      <c r="K281" s="8">
        <v>1124</v>
      </c>
      <c r="L281" s="8">
        <v>218392</v>
      </c>
      <c r="M281" s="8">
        <v>67.98</v>
      </c>
      <c r="N281" s="9">
        <f>(Daily_data[[#This Row],[close_price]]-Daily_data[[#This Row],[prev_close]])/Daily_data[[#This Row],[prev_close]]*100</f>
        <v>-4.2056074766355076</v>
      </c>
      <c r="O281" s="9">
        <f>Daily_data[[#This Row],[turnover_lacs]]/10000*Daily_data[[#This Row],[deliv_per]]</f>
        <v>0.22508178000000001</v>
      </c>
      <c r="P281" s="8" t="str">
        <f>IF(AND(N281&gt;0,M281&gt;50),"Long Build",IF(AND(N281&lt;0,M281&lt;50),"Long Unwinding",IF(AND(N281&gt;0,M281&lt;50),"Short Covering",IF(AND(N281&lt;0,M281&gt;50),"Short Build",""))))</f>
        <v>Short Build</v>
      </c>
    </row>
    <row r="282" spans="2:16" hidden="1" x14ac:dyDescent="0.3">
      <c r="B282" s="8" t="s">
        <v>283</v>
      </c>
      <c r="C282" s="10">
        <v>45357</v>
      </c>
      <c r="D282" s="8">
        <v>446.05</v>
      </c>
      <c r="E282" s="8">
        <v>446</v>
      </c>
      <c r="F282" s="8">
        <v>449</v>
      </c>
      <c r="G282" s="8">
        <v>431.1</v>
      </c>
      <c r="H282" s="8">
        <v>432.8</v>
      </c>
      <c r="I282" s="8">
        <v>37632</v>
      </c>
      <c r="J282" s="8">
        <v>164.74</v>
      </c>
      <c r="K282" s="8">
        <v>2669</v>
      </c>
      <c r="L282" s="8">
        <v>25555</v>
      </c>
      <c r="M282" s="8">
        <v>67.91</v>
      </c>
      <c r="N282" s="9">
        <f>(Daily_data[[#This Row],[close_price]]-Daily_data[[#This Row],[prev_close]])/Daily_data[[#This Row],[prev_close]]*100</f>
        <v>-2.9705190001120951</v>
      </c>
      <c r="O282" s="9">
        <f>Daily_data[[#This Row],[turnover_lacs]]/10000*Daily_data[[#This Row],[deliv_per]]</f>
        <v>1.1187493400000001</v>
      </c>
      <c r="P282" s="8" t="str">
        <f>IF(AND(N282&gt;0,M282&gt;50),"Long Build",IF(AND(N282&lt;0,M282&lt;50),"Long Unwinding",IF(AND(N282&gt;0,M282&lt;50),"Short Covering",IF(AND(N282&lt;0,M282&gt;50),"Short Build",""))))</f>
        <v>Short Build</v>
      </c>
    </row>
    <row r="283" spans="2:16" hidden="1" x14ac:dyDescent="0.3">
      <c r="B283" s="8" t="s">
        <v>413</v>
      </c>
      <c r="C283" s="10">
        <v>45357</v>
      </c>
      <c r="D283" s="8">
        <v>215.45</v>
      </c>
      <c r="E283" s="8">
        <v>218.9</v>
      </c>
      <c r="F283" s="8">
        <v>218.9</v>
      </c>
      <c r="G283" s="8">
        <v>207.9</v>
      </c>
      <c r="H283" s="8">
        <v>210.45</v>
      </c>
      <c r="I283" s="8">
        <v>11171</v>
      </c>
      <c r="J283" s="8">
        <v>23.67</v>
      </c>
      <c r="K283" s="8">
        <v>473</v>
      </c>
      <c r="L283" s="8">
        <v>7581</v>
      </c>
      <c r="M283" s="8">
        <v>67.86</v>
      </c>
      <c r="N283" s="9">
        <f>(Daily_data[[#This Row],[close_price]]-Daily_data[[#This Row],[prev_close]])/Daily_data[[#This Row],[prev_close]]*100</f>
        <v>-2.3207240659085637</v>
      </c>
      <c r="O283" s="9">
        <f>Daily_data[[#This Row],[turnover_lacs]]/10000*Daily_data[[#This Row],[deliv_per]]</f>
        <v>0.16062462000000002</v>
      </c>
      <c r="P283" s="8" t="str">
        <f>IF(AND(N283&gt;0,M283&gt;50),"Long Build",IF(AND(N283&lt;0,M283&lt;50),"Long Unwinding",IF(AND(N283&gt;0,M283&lt;50),"Short Covering",IF(AND(N283&lt;0,M283&gt;50),"Short Build",""))))</f>
        <v>Short Build</v>
      </c>
    </row>
    <row r="284" spans="2:16" hidden="1" x14ac:dyDescent="0.3">
      <c r="B284" s="8" t="s">
        <v>1890</v>
      </c>
      <c r="C284" s="10">
        <v>45357</v>
      </c>
      <c r="D284" s="8">
        <v>93.7</v>
      </c>
      <c r="E284" s="8">
        <v>94</v>
      </c>
      <c r="F284" s="8">
        <v>94.4</v>
      </c>
      <c r="G284" s="8">
        <v>90.6</v>
      </c>
      <c r="H284" s="8">
        <v>91.55</v>
      </c>
      <c r="I284" s="8">
        <v>125996</v>
      </c>
      <c r="J284" s="8">
        <v>115.46</v>
      </c>
      <c r="K284" s="8">
        <v>2758</v>
      </c>
      <c r="L284" s="8">
        <v>85398</v>
      </c>
      <c r="M284" s="8">
        <v>67.78</v>
      </c>
      <c r="N284" s="9">
        <f>(Daily_data[[#This Row],[close_price]]-Daily_data[[#This Row],[prev_close]])/Daily_data[[#This Row],[prev_close]]*100</f>
        <v>-2.294557097118469</v>
      </c>
      <c r="O284" s="9">
        <f>Daily_data[[#This Row],[turnover_lacs]]/10000*Daily_data[[#This Row],[deliv_per]]</f>
        <v>0.7825878799999999</v>
      </c>
      <c r="P284" s="8" t="str">
        <f>IF(AND(N284&gt;0,M284&gt;50),"Long Build",IF(AND(N284&lt;0,M284&lt;50),"Long Unwinding",IF(AND(N284&gt;0,M284&lt;50),"Short Covering",IF(AND(N284&lt;0,M284&gt;50),"Short Build",""))))</f>
        <v>Short Build</v>
      </c>
    </row>
    <row r="285" spans="2:16" hidden="1" x14ac:dyDescent="0.3">
      <c r="B285" s="8" t="s">
        <v>378</v>
      </c>
      <c r="C285" s="10">
        <v>45357</v>
      </c>
      <c r="D285" s="8">
        <v>154.6</v>
      </c>
      <c r="E285" s="8">
        <v>154.80000000000001</v>
      </c>
      <c r="F285" s="8">
        <v>155.25</v>
      </c>
      <c r="G285" s="8">
        <v>152.25</v>
      </c>
      <c r="H285" s="8">
        <v>153.44999999999999</v>
      </c>
      <c r="I285" s="8">
        <v>2665317</v>
      </c>
      <c r="J285" s="8">
        <v>4088.99</v>
      </c>
      <c r="K285" s="8">
        <v>29955</v>
      </c>
      <c r="L285" s="8">
        <v>1805230</v>
      </c>
      <c r="M285" s="8">
        <v>67.73</v>
      </c>
      <c r="N285" s="9">
        <f>(Daily_data[[#This Row],[close_price]]-Daily_data[[#This Row],[prev_close]])/Daily_data[[#This Row],[prev_close]]*100</f>
        <v>-0.74385510996119386</v>
      </c>
      <c r="O285" s="9">
        <f>Daily_data[[#This Row],[turnover_lacs]]/10000*Daily_data[[#This Row],[deliv_per]]</f>
        <v>27.69472927</v>
      </c>
      <c r="P285" s="8" t="str">
        <f>IF(AND(N285&gt;0,M285&gt;50),"Long Build",IF(AND(N285&lt;0,M285&lt;50),"Long Unwinding",IF(AND(N285&gt;0,M285&lt;50),"Short Covering",IF(AND(N285&lt;0,M285&gt;50),"Short Build",""))))</f>
        <v>Short Build</v>
      </c>
    </row>
    <row r="286" spans="2:16" hidden="1" x14ac:dyDescent="0.3">
      <c r="B286" s="8" t="s">
        <v>1658</v>
      </c>
      <c r="C286" s="10">
        <v>45357</v>
      </c>
      <c r="D286" s="8">
        <v>9838.35</v>
      </c>
      <c r="E286" s="8">
        <v>9899.9</v>
      </c>
      <c r="F286" s="8">
        <v>9914.25</v>
      </c>
      <c r="G286" s="8">
        <v>9532</v>
      </c>
      <c r="H286" s="8">
        <v>9641.0499999999993</v>
      </c>
      <c r="I286" s="8">
        <v>534825</v>
      </c>
      <c r="J286" s="8">
        <v>51600.69</v>
      </c>
      <c r="K286" s="8">
        <v>79196</v>
      </c>
      <c r="L286" s="8">
        <v>362029</v>
      </c>
      <c r="M286" s="8">
        <v>67.69</v>
      </c>
      <c r="N286" s="9">
        <f>(Daily_data[[#This Row],[close_price]]-Daily_data[[#This Row],[prev_close]])/Daily_data[[#This Row],[prev_close]]*100</f>
        <v>-2.0054175751015273</v>
      </c>
      <c r="O286" s="9">
        <f>Daily_data[[#This Row],[turnover_lacs]]/10000*Daily_data[[#This Row],[deliv_per]]</f>
        <v>349.28507060999999</v>
      </c>
      <c r="P286" s="8" t="str">
        <f>IF(AND(N286&gt;0,M286&gt;50),"Long Build",IF(AND(N286&lt;0,M286&lt;50),"Long Unwinding",IF(AND(N286&gt;0,M286&lt;50),"Short Covering",IF(AND(N286&lt;0,M286&gt;50),"Short Build",""))))</f>
        <v>Short Build</v>
      </c>
    </row>
    <row r="287" spans="2:16" hidden="1" x14ac:dyDescent="0.3">
      <c r="B287" s="8" t="s">
        <v>857</v>
      </c>
      <c r="C287" s="10">
        <v>45357</v>
      </c>
      <c r="D287" s="8">
        <v>2129.75</v>
      </c>
      <c r="E287" s="8">
        <v>2128.6999999999998</v>
      </c>
      <c r="F287" s="8">
        <v>2156.1999999999998</v>
      </c>
      <c r="G287" s="8">
        <v>2089.9</v>
      </c>
      <c r="H287" s="8">
        <v>2107.0500000000002</v>
      </c>
      <c r="I287" s="8">
        <v>121217</v>
      </c>
      <c r="J287" s="8">
        <v>2564.4</v>
      </c>
      <c r="K287" s="8">
        <v>10244</v>
      </c>
      <c r="L287" s="8">
        <v>82024</v>
      </c>
      <c r="M287" s="8">
        <v>67.67</v>
      </c>
      <c r="N287" s="9">
        <f>(Daily_data[[#This Row],[close_price]]-Daily_data[[#This Row],[prev_close]])/Daily_data[[#This Row],[prev_close]]*100</f>
        <v>-1.0658527996243605</v>
      </c>
      <c r="O287" s="9">
        <f>Daily_data[[#This Row],[turnover_lacs]]/10000*Daily_data[[#This Row],[deliv_per]]</f>
        <v>17.3532948</v>
      </c>
      <c r="P287" s="8" t="str">
        <f>IF(AND(N287&gt;0,M287&gt;50),"Long Build",IF(AND(N287&lt;0,M287&lt;50),"Long Unwinding",IF(AND(N287&gt;0,M287&lt;50),"Short Covering",IF(AND(N287&lt;0,M287&gt;50),"Short Build",""))))</f>
        <v>Short Build</v>
      </c>
    </row>
    <row r="288" spans="2:16" x14ac:dyDescent="0.3">
      <c r="B288" s="8" t="s">
        <v>1244</v>
      </c>
      <c r="C288" s="10">
        <v>45357</v>
      </c>
      <c r="D288" s="8">
        <v>1061.7</v>
      </c>
      <c r="E288" s="8">
        <v>1065.6500000000001</v>
      </c>
      <c r="F288" s="8">
        <v>1081.4000000000001</v>
      </c>
      <c r="G288" s="8">
        <v>1050.8</v>
      </c>
      <c r="H288" s="8">
        <v>1067.95</v>
      </c>
      <c r="I288" s="8">
        <v>1416647</v>
      </c>
      <c r="J288" s="8">
        <v>15106.91</v>
      </c>
      <c r="K288" s="8">
        <v>62172</v>
      </c>
      <c r="L288" s="8">
        <v>958388</v>
      </c>
      <c r="M288" s="8">
        <v>67.650000000000006</v>
      </c>
      <c r="N288" s="9">
        <f>(Daily_data[[#This Row],[close_price]]-Daily_data[[#This Row],[prev_close]])/Daily_data[[#This Row],[prev_close]]*100</f>
        <v>0.58867853442592066</v>
      </c>
      <c r="O288" s="9">
        <f>Daily_data[[#This Row],[turnover_lacs]]/10000*Daily_data[[#This Row],[deliv_per]]</f>
        <v>102.19824615</v>
      </c>
      <c r="P288" s="8" t="str">
        <f>IF(AND(N288&gt;0,M288&gt;50),"Long Build",IF(AND(N288&lt;0,M288&lt;50),"Long Unwinding",IF(AND(N288&gt;0,M288&lt;50),"Short Covering",IF(AND(N288&lt;0,M288&gt;50),"Short Build",""))))</f>
        <v>Long Build</v>
      </c>
    </row>
    <row r="289" spans="2:16" hidden="1" x14ac:dyDescent="0.3">
      <c r="B289" s="8" t="s">
        <v>521</v>
      </c>
      <c r="C289" s="10">
        <v>45357</v>
      </c>
      <c r="D289" s="8">
        <v>509</v>
      </c>
      <c r="E289" s="8">
        <v>508.1</v>
      </c>
      <c r="F289" s="8">
        <v>510.2</v>
      </c>
      <c r="G289" s="8">
        <v>491</v>
      </c>
      <c r="H289" s="8">
        <v>492.9</v>
      </c>
      <c r="I289" s="8">
        <v>309882</v>
      </c>
      <c r="J289" s="8">
        <v>1536.09</v>
      </c>
      <c r="K289" s="8">
        <v>20127</v>
      </c>
      <c r="L289" s="8">
        <v>209457</v>
      </c>
      <c r="M289" s="8">
        <v>67.59</v>
      </c>
      <c r="N289" s="9">
        <f>(Daily_data[[#This Row],[close_price]]-Daily_data[[#This Row],[prev_close]])/Daily_data[[#This Row],[prev_close]]*100</f>
        <v>-3.1630648330058984</v>
      </c>
      <c r="O289" s="9">
        <f>Daily_data[[#This Row],[turnover_lacs]]/10000*Daily_data[[#This Row],[deliv_per]]</f>
        <v>10.38243231</v>
      </c>
      <c r="P289" s="8" t="str">
        <f>IF(AND(N289&gt;0,M289&gt;50),"Long Build",IF(AND(N289&lt;0,M289&lt;50),"Long Unwinding",IF(AND(N289&gt;0,M289&lt;50),"Short Covering",IF(AND(N289&lt;0,M289&gt;50),"Short Build",""))))</f>
        <v>Short Build</v>
      </c>
    </row>
    <row r="290" spans="2:16" hidden="1" x14ac:dyDescent="0.3">
      <c r="B290" s="8" t="s">
        <v>1466</v>
      </c>
      <c r="C290" s="10">
        <v>45357</v>
      </c>
      <c r="D290" s="8">
        <v>16.75</v>
      </c>
      <c r="E290" s="8">
        <v>16.7</v>
      </c>
      <c r="F290" s="8">
        <v>16.7</v>
      </c>
      <c r="G290" s="8">
        <v>16.100000000000001</v>
      </c>
      <c r="H290" s="8">
        <v>16.5</v>
      </c>
      <c r="I290" s="8">
        <v>8571</v>
      </c>
      <c r="J290" s="8">
        <v>1.4</v>
      </c>
      <c r="K290" s="8">
        <v>42</v>
      </c>
      <c r="L290" s="8">
        <v>5789</v>
      </c>
      <c r="M290" s="8">
        <v>67.540000000000006</v>
      </c>
      <c r="N290" s="9">
        <f>(Daily_data[[#This Row],[close_price]]-Daily_data[[#This Row],[prev_close]])/Daily_data[[#This Row],[prev_close]]*100</f>
        <v>-1.4925373134328357</v>
      </c>
      <c r="O290" s="9">
        <f>Daily_data[[#This Row],[turnover_lacs]]/10000*Daily_data[[#This Row],[deliv_per]]</f>
        <v>9.4555999999999998E-3</v>
      </c>
      <c r="P290" s="8" t="str">
        <f>IF(AND(N290&gt;0,M290&gt;50),"Long Build",IF(AND(N290&lt;0,M290&lt;50),"Long Unwinding",IF(AND(N290&gt;0,M290&lt;50),"Short Covering",IF(AND(N290&lt;0,M290&gt;50),"Short Build",""))))</f>
        <v>Short Build</v>
      </c>
    </row>
    <row r="291" spans="2:16" x14ac:dyDescent="0.3">
      <c r="B291" s="8" t="s">
        <v>1330</v>
      </c>
      <c r="C291" s="10">
        <v>45357</v>
      </c>
      <c r="D291" s="8">
        <v>199.05</v>
      </c>
      <c r="E291" s="8">
        <v>199.05</v>
      </c>
      <c r="F291" s="8">
        <v>203.45</v>
      </c>
      <c r="G291" s="8">
        <v>195.55</v>
      </c>
      <c r="H291" s="8">
        <v>200.85</v>
      </c>
      <c r="I291" s="8">
        <v>23588</v>
      </c>
      <c r="J291" s="8">
        <v>46.97</v>
      </c>
      <c r="K291" s="8">
        <v>1309</v>
      </c>
      <c r="L291" s="8">
        <v>15926</v>
      </c>
      <c r="M291" s="8">
        <v>67.52</v>
      </c>
      <c r="N291" s="9">
        <f>(Daily_data[[#This Row],[close_price]]-Daily_data[[#This Row],[prev_close]])/Daily_data[[#This Row],[prev_close]]*100</f>
        <v>0.90429540316502521</v>
      </c>
      <c r="O291" s="9">
        <f>Daily_data[[#This Row],[turnover_lacs]]/10000*Daily_data[[#This Row],[deliv_per]]</f>
        <v>0.31714143999999994</v>
      </c>
      <c r="P291" s="8" t="str">
        <f>IF(AND(N291&gt;0,M291&gt;50),"Long Build",IF(AND(N291&lt;0,M291&lt;50),"Long Unwinding",IF(AND(N291&gt;0,M291&lt;50),"Short Covering",IF(AND(N291&lt;0,M291&gt;50),"Short Build",""))))</f>
        <v>Long Build</v>
      </c>
    </row>
    <row r="292" spans="2:16" hidden="1" x14ac:dyDescent="0.3">
      <c r="B292" s="8" t="s">
        <v>465</v>
      </c>
      <c r="C292" s="10">
        <v>45357</v>
      </c>
      <c r="D292" s="8">
        <v>816.95</v>
      </c>
      <c r="E292" s="8">
        <v>821.05</v>
      </c>
      <c r="F292" s="8">
        <v>824.45</v>
      </c>
      <c r="G292" s="8">
        <v>795</v>
      </c>
      <c r="H292" s="8">
        <v>800.4</v>
      </c>
      <c r="I292" s="8">
        <v>18202</v>
      </c>
      <c r="J292" s="8">
        <v>146.41999999999999</v>
      </c>
      <c r="K292" s="8">
        <v>2404</v>
      </c>
      <c r="L292" s="8">
        <v>12271</v>
      </c>
      <c r="M292" s="8">
        <v>67.42</v>
      </c>
      <c r="N292" s="9">
        <f>(Daily_data[[#This Row],[close_price]]-Daily_data[[#This Row],[prev_close]])/Daily_data[[#This Row],[prev_close]]*100</f>
        <v>-2.025827774037587</v>
      </c>
      <c r="O292" s="9">
        <f>Daily_data[[#This Row],[turnover_lacs]]/10000*Daily_data[[#This Row],[deliv_per]]</f>
        <v>0.9871636399999999</v>
      </c>
      <c r="P292" s="8" t="str">
        <f>IF(AND(N292&gt;0,M292&gt;50),"Long Build",IF(AND(N292&lt;0,M292&lt;50),"Long Unwinding",IF(AND(N292&gt;0,M292&lt;50),"Short Covering",IF(AND(N292&lt;0,M292&gt;50),"Short Build",""))))</f>
        <v>Short Build</v>
      </c>
    </row>
    <row r="293" spans="2:16" hidden="1" x14ac:dyDescent="0.3">
      <c r="B293" s="8" t="s">
        <v>980</v>
      </c>
      <c r="C293" s="10">
        <v>45357</v>
      </c>
      <c r="D293" s="8">
        <v>945.65</v>
      </c>
      <c r="E293" s="8">
        <v>941.5</v>
      </c>
      <c r="F293" s="8">
        <v>943</v>
      </c>
      <c r="G293" s="8">
        <v>905</v>
      </c>
      <c r="H293" s="8">
        <v>911.2</v>
      </c>
      <c r="I293" s="8">
        <v>10756</v>
      </c>
      <c r="J293" s="8">
        <v>99.04</v>
      </c>
      <c r="K293" s="8">
        <v>1359</v>
      </c>
      <c r="L293" s="8">
        <v>7248</v>
      </c>
      <c r="M293" s="8">
        <v>67.39</v>
      </c>
      <c r="N293" s="9">
        <f>(Daily_data[[#This Row],[close_price]]-Daily_data[[#This Row],[prev_close]])/Daily_data[[#This Row],[prev_close]]*100</f>
        <v>-3.6429968804525918</v>
      </c>
      <c r="O293" s="9">
        <f>Daily_data[[#This Row],[turnover_lacs]]/10000*Daily_data[[#This Row],[deliv_per]]</f>
        <v>0.66743056000000012</v>
      </c>
      <c r="P293" s="8" t="str">
        <f>IF(AND(N293&gt;0,M293&gt;50),"Long Build",IF(AND(N293&lt;0,M293&lt;50),"Long Unwinding",IF(AND(N293&gt;0,M293&lt;50),"Short Covering",IF(AND(N293&lt;0,M293&gt;50),"Short Build",""))))</f>
        <v>Short Build</v>
      </c>
    </row>
    <row r="294" spans="2:16" hidden="1" x14ac:dyDescent="0.3">
      <c r="B294" s="8" t="s">
        <v>1546</v>
      </c>
      <c r="C294" s="10">
        <v>45357</v>
      </c>
      <c r="D294" s="8">
        <v>218.75</v>
      </c>
      <c r="E294" s="8">
        <v>219.6</v>
      </c>
      <c r="F294" s="8">
        <v>219.85</v>
      </c>
      <c r="G294" s="8">
        <v>215.6</v>
      </c>
      <c r="H294" s="8">
        <v>216.4</v>
      </c>
      <c r="I294" s="8">
        <v>9032</v>
      </c>
      <c r="J294" s="8">
        <v>19.670000000000002</v>
      </c>
      <c r="K294" s="8">
        <v>344</v>
      </c>
      <c r="L294" s="8">
        <v>6082</v>
      </c>
      <c r="M294" s="8">
        <v>67.34</v>
      </c>
      <c r="N294" s="9">
        <f>(Daily_data[[#This Row],[close_price]]-Daily_data[[#This Row],[prev_close]])/Daily_data[[#This Row],[prev_close]]*100</f>
        <v>-1.0742857142857116</v>
      </c>
      <c r="O294" s="9">
        <f>Daily_data[[#This Row],[turnover_lacs]]/10000*Daily_data[[#This Row],[deliv_per]]</f>
        <v>0.13245778</v>
      </c>
      <c r="P294" s="8" t="str">
        <f>IF(AND(N294&gt;0,M294&gt;50),"Long Build",IF(AND(N294&lt;0,M294&lt;50),"Long Unwinding",IF(AND(N294&gt;0,M294&lt;50),"Short Covering",IF(AND(N294&lt;0,M294&gt;50),"Short Build",""))))</f>
        <v>Short Build</v>
      </c>
    </row>
    <row r="295" spans="2:16" hidden="1" x14ac:dyDescent="0.3">
      <c r="B295" s="8" t="s">
        <v>1626</v>
      </c>
      <c r="C295" s="10">
        <v>45357</v>
      </c>
      <c r="D295" s="8">
        <v>147.65</v>
      </c>
      <c r="E295" s="8">
        <v>147.6</v>
      </c>
      <c r="F295" s="8">
        <v>151.05000000000001</v>
      </c>
      <c r="G295" s="8">
        <v>142.5</v>
      </c>
      <c r="H295" s="8">
        <v>142.94999999999999</v>
      </c>
      <c r="I295" s="8">
        <v>1711</v>
      </c>
      <c r="J295" s="8">
        <v>2.48</v>
      </c>
      <c r="K295" s="8">
        <v>98</v>
      </c>
      <c r="L295" s="8">
        <v>1152</v>
      </c>
      <c r="M295" s="8">
        <v>67.33</v>
      </c>
      <c r="N295" s="9">
        <f>(Daily_data[[#This Row],[close_price]]-Daily_data[[#This Row],[prev_close]])/Daily_data[[#This Row],[prev_close]]*100</f>
        <v>-3.1832035218422061</v>
      </c>
      <c r="O295" s="9">
        <f>Daily_data[[#This Row],[turnover_lacs]]/10000*Daily_data[[#This Row],[deliv_per]]</f>
        <v>1.6697840000000002E-2</v>
      </c>
      <c r="P295" s="8" t="str">
        <f>IF(AND(N295&gt;0,M295&gt;50),"Long Build",IF(AND(N295&lt;0,M295&lt;50),"Long Unwinding",IF(AND(N295&gt;0,M295&lt;50),"Short Covering",IF(AND(N295&lt;0,M295&gt;50),"Short Build",""))))</f>
        <v>Short Build</v>
      </c>
    </row>
    <row r="296" spans="2:16" hidden="1" x14ac:dyDescent="0.3">
      <c r="B296" s="8" t="s">
        <v>527</v>
      </c>
      <c r="C296" s="10">
        <v>45357</v>
      </c>
      <c r="D296" s="8">
        <v>35.65</v>
      </c>
      <c r="E296" s="8">
        <v>35.85</v>
      </c>
      <c r="F296" s="8">
        <v>35.85</v>
      </c>
      <c r="G296" s="8">
        <v>33.9</v>
      </c>
      <c r="H296" s="8">
        <v>34.25</v>
      </c>
      <c r="I296" s="8">
        <v>133761</v>
      </c>
      <c r="J296" s="8">
        <v>45.86</v>
      </c>
      <c r="K296" s="8">
        <v>911</v>
      </c>
      <c r="L296" s="8">
        <v>89823</v>
      </c>
      <c r="M296" s="8">
        <v>67.150000000000006</v>
      </c>
      <c r="N296" s="9">
        <f>(Daily_data[[#This Row],[close_price]]-Daily_data[[#This Row],[prev_close]])/Daily_data[[#This Row],[prev_close]]*100</f>
        <v>-3.9270687237026611</v>
      </c>
      <c r="O296" s="9">
        <f>Daily_data[[#This Row],[turnover_lacs]]/10000*Daily_data[[#This Row],[deliv_per]]</f>
        <v>0.3079499</v>
      </c>
      <c r="P296" s="8" t="str">
        <f>IF(AND(N296&gt;0,M296&gt;50),"Long Build",IF(AND(N296&lt;0,M296&lt;50),"Long Unwinding",IF(AND(N296&gt;0,M296&lt;50),"Short Covering",IF(AND(N296&lt;0,M296&gt;50),"Short Build",""))))</f>
        <v>Short Build</v>
      </c>
    </row>
    <row r="297" spans="2:16" hidden="1" x14ac:dyDescent="0.3">
      <c r="B297" s="8" t="s">
        <v>1803</v>
      </c>
      <c r="C297" s="10">
        <v>45357</v>
      </c>
      <c r="D297" s="8">
        <v>646.95000000000005</v>
      </c>
      <c r="E297" s="8">
        <v>629.04999999999995</v>
      </c>
      <c r="F297" s="8">
        <v>664.4</v>
      </c>
      <c r="G297" s="8">
        <v>615</v>
      </c>
      <c r="H297" s="8">
        <v>642.85</v>
      </c>
      <c r="I297" s="8">
        <v>20620</v>
      </c>
      <c r="J297" s="8">
        <v>129.69</v>
      </c>
      <c r="K297" s="8">
        <v>978</v>
      </c>
      <c r="L297" s="8">
        <v>13844</v>
      </c>
      <c r="M297" s="8">
        <v>67.14</v>
      </c>
      <c r="N297" s="9">
        <f>(Daily_data[[#This Row],[close_price]]-Daily_data[[#This Row],[prev_close]])/Daily_data[[#This Row],[prev_close]]*100</f>
        <v>-0.63374294767756745</v>
      </c>
      <c r="O297" s="9">
        <f>Daily_data[[#This Row],[turnover_lacs]]/10000*Daily_data[[#This Row],[deliv_per]]</f>
        <v>0.87073866</v>
      </c>
      <c r="P297" s="8" t="str">
        <f>IF(AND(N297&gt;0,M297&gt;50),"Long Build",IF(AND(N297&lt;0,M297&lt;50),"Long Unwinding",IF(AND(N297&gt;0,M297&lt;50),"Short Covering",IF(AND(N297&lt;0,M297&gt;50),"Short Build",""))))</f>
        <v>Short Build</v>
      </c>
    </row>
    <row r="298" spans="2:16" hidden="1" x14ac:dyDescent="0.3">
      <c r="B298" s="8" t="s">
        <v>237</v>
      </c>
      <c r="C298" s="10">
        <v>45357</v>
      </c>
      <c r="D298" s="8">
        <v>73.5</v>
      </c>
      <c r="E298" s="8">
        <v>73.099999999999994</v>
      </c>
      <c r="F298" s="8">
        <v>73.5</v>
      </c>
      <c r="G298" s="8">
        <v>69.55</v>
      </c>
      <c r="H298" s="8">
        <v>71.2</v>
      </c>
      <c r="I298" s="8">
        <v>1494747</v>
      </c>
      <c r="J298" s="8">
        <v>1064.0999999999999</v>
      </c>
      <c r="K298" s="8">
        <v>6716</v>
      </c>
      <c r="L298" s="8">
        <v>1003118</v>
      </c>
      <c r="M298" s="8">
        <v>67.11</v>
      </c>
      <c r="N298" s="9">
        <f>(Daily_data[[#This Row],[close_price]]-Daily_data[[#This Row],[prev_close]])/Daily_data[[#This Row],[prev_close]]*100</f>
        <v>-3.129251700680268</v>
      </c>
      <c r="O298" s="9">
        <f>Daily_data[[#This Row],[turnover_lacs]]/10000*Daily_data[[#This Row],[deliv_per]]</f>
        <v>7.141175099999999</v>
      </c>
      <c r="P298" s="8" t="str">
        <f>IF(AND(N298&gt;0,M298&gt;50),"Long Build",IF(AND(N298&lt;0,M298&lt;50),"Long Unwinding",IF(AND(N298&gt;0,M298&lt;50),"Short Covering",IF(AND(N298&lt;0,M298&gt;50),"Short Build",""))))</f>
        <v>Short Build</v>
      </c>
    </row>
    <row r="299" spans="2:16" hidden="1" x14ac:dyDescent="0.3">
      <c r="B299" s="8" t="s">
        <v>1161</v>
      </c>
      <c r="C299" s="10">
        <v>45357</v>
      </c>
      <c r="D299" s="8">
        <v>159.9</v>
      </c>
      <c r="E299" s="8">
        <v>159.94999999999999</v>
      </c>
      <c r="F299" s="8">
        <v>159.94999999999999</v>
      </c>
      <c r="G299" s="8">
        <v>154.15</v>
      </c>
      <c r="H299" s="8">
        <v>156.35</v>
      </c>
      <c r="I299" s="8">
        <v>6402119</v>
      </c>
      <c r="J299" s="8">
        <v>10003.43</v>
      </c>
      <c r="K299" s="8">
        <v>43559</v>
      </c>
      <c r="L299" s="8">
        <v>4289150</v>
      </c>
      <c r="M299" s="8">
        <v>67</v>
      </c>
      <c r="N299" s="9">
        <f>(Daily_data[[#This Row],[close_price]]-Daily_data[[#This Row],[prev_close]])/Daily_data[[#This Row],[prev_close]]*100</f>
        <v>-2.2201375859912513</v>
      </c>
      <c r="O299" s="9">
        <f>Daily_data[[#This Row],[turnover_lacs]]/10000*Daily_data[[#This Row],[deliv_per]]</f>
        <v>67.022981000000001</v>
      </c>
      <c r="P299" s="8" t="str">
        <f>IF(AND(N299&gt;0,M299&gt;50),"Long Build",IF(AND(N299&lt;0,M299&lt;50),"Long Unwinding",IF(AND(N299&gt;0,M299&lt;50),"Short Covering",IF(AND(N299&lt;0,M299&gt;50),"Short Build",""))))</f>
        <v>Short Build</v>
      </c>
    </row>
    <row r="300" spans="2:16" hidden="1" x14ac:dyDescent="0.3">
      <c r="B300" s="8" t="s">
        <v>661</v>
      </c>
      <c r="C300" s="10">
        <v>45357</v>
      </c>
      <c r="D300" s="8">
        <v>207.4</v>
      </c>
      <c r="E300" s="8">
        <v>205.2</v>
      </c>
      <c r="F300" s="8">
        <v>209.65</v>
      </c>
      <c r="G300" s="8">
        <v>198</v>
      </c>
      <c r="H300" s="8">
        <v>199.75</v>
      </c>
      <c r="I300" s="8">
        <v>18193</v>
      </c>
      <c r="J300" s="8">
        <v>36.630000000000003</v>
      </c>
      <c r="K300" s="8">
        <v>652</v>
      </c>
      <c r="L300" s="8">
        <v>12183</v>
      </c>
      <c r="M300" s="8">
        <v>66.97</v>
      </c>
      <c r="N300" s="9">
        <f>(Daily_data[[#This Row],[close_price]]-Daily_data[[#This Row],[prev_close]])/Daily_data[[#This Row],[prev_close]]*100</f>
        <v>-3.688524590163937</v>
      </c>
      <c r="O300" s="9">
        <f>Daily_data[[#This Row],[turnover_lacs]]/10000*Daily_data[[#This Row],[deliv_per]]</f>
        <v>0.24531111000000003</v>
      </c>
      <c r="P300" s="8" t="str">
        <f>IF(AND(N300&gt;0,M300&gt;50),"Long Build",IF(AND(N300&lt;0,M300&lt;50),"Long Unwinding",IF(AND(N300&gt;0,M300&lt;50),"Short Covering",IF(AND(N300&lt;0,M300&gt;50),"Short Build",""))))</f>
        <v>Short Build</v>
      </c>
    </row>
    <row r="301" spans="2:16" hidden="1" x14ac:dyDescent="0.3">
      <c r="B301" s="8" t="s">
        <v>1354</v>
      </c>
      <c r="C301" s="10">
        <v>45357</v>
      </c>
      <c r="D301" s="8">
        <v>1426.3</v>
      </c>
      <c r="E301" s="8">
        <v>1416</v>
      </c>
      <c r="F301" s="8">
        <v>1425.8</v>
      </c>
      <c r="G301" s="8">
        <v>1380</v>
      </c>
      <c r="H301" s="8">
        <v>1383.9</v>
      </c>
      <c r="I301" s="8">
        <v>145093</v>
      </c>
      <c r="J301" s="8">
        <v>2026.01</v>
      </c>
      <c r="K301" s="8">
        <v>16528</v>
      </c>
      <c r="L301" s="8">
        <v>97159</v>
      </c>
      <c r="M301" s="8">
        <v>66.959999999999994</v>
      </c>
      <c r="N301" s="9">
        <f>(Daily_data[[#This Row],[close_price]]-Daily_data[[#This Row],[prev_close]])/Daily_data[[#This Row],[prev_close]]*100</f>
        <v>-2.9727266353501971</v>
      </c>
      <c r="O301" s="9">
        <f>Daily_data[[#This Row],[turnover_lacs]]/10000*Daily_data[[#This Row],[deliv_per]]</f>
        <v>13.56616296</v>
      </c>
      <c r="P301" s="8" t="str">
        <f>IF(AND(N301&gt;0,M301&gt;50),"Long Build",IF(AND(N301&lt;0,M301&lt;50),"Long Unwinding",IF(AND(N301&gt;0,M301&lt;50),"Short Covering",IF(AND(N301&lt;0,M301&gt;50),"Short Build",""))))</f>
        <v>Short Build</v>
      </c>
    </row>
    <row r="302" spans="2:16" hidden="1" x14ac:dyDescent="0.3">
      <c r="B302" s="8" t="s">
        <v>1518</v>
      </c>
      <c r="C302" s="10">
        <v>45357</v>
      </c>
      <c r="D302" s="8">
        <v>240.45</v>
      </c>
      <c r="E302" s="8">
        <v>240</v>
      </c>
      <c r="F302" s="8">
        <v>241.35</v>
      </c>
      <c r="G302" s="8">
        <v>233.5</v>
      </c>
      <c r="H302" s="8">
        <v>237.15</v>
      </c>
      <c r="I302" s="8">
        <v>27134</v>
      </c>
      <c r="J302" s="8">
        <v>64.02</v>
      </c>
      <c r="K302" s="8">
        <v>992</v>
      </c>
      <c r="L302" s="8">
        <v>18168</v>
      </c>
      <c r="M302" s="8">
        <v>66.959999999999994</v>
      </c>
      <c r="N302" s="9">
        <f>(Daily_data[[#This Row],[close_price]]-Daily_data[[#This Row],[prev_close]])/Daily_data[[#This Row],[prev_close]]*100</f>
        <v>-1.37242669993761</v>
      </c>
      <c r="O302" s="9">
        <f>Daily_data[[#This Row],[turnover_lacs]]/10000*Daily_data[[#This Row],[deliv_per]]</f>
        <v>0.42867791999999993</v>
      </c>
      <c r="P302" s="8" t="str">
        <f>IF(AND(N302&gt;0,M302&gt;50),"Long Build",IF(AND(N302&lt;0,M302&lt;50),"Long Unwinding",IF(AND(N302&gt;0,M302&lt;50),"Short Covering",IF(AND(N302&lt;0,M302&gt;50),"Short Build",""))))</f>
        <v>Short Build</v>
      </c>
    </row>
    <row r="303" spans="2:16" hidden="1" x14ac:dyDescent="0.3">
      <c r="B303" s="8" t="s">
        <v>1724</v>
      </c>
      <c r="C303" s="10">
        <v>45357</v>
      </c>
      <c r="D303" s="8">
        <v>550.9</v>
      </c>
      <c r="E303" s="8">
        <v>554.79999999999995</v>
      </c>
      <c r="F303" s="8">
        <v>554.79999999999995</v>
      </c>
      <c r="G303" s="8">
        <v>536</v>
      </c>
      <c r="H303" s="8">
        <v>537.35</v>
      </c>
      <c r="I303" s="8">
        <v>116510</v>
      </c>
      <c r="J303" s="8">
        <v>629.45000000000005</v>
      </c>
      <c r="K303" s="8">
        <v>9335</v>
      </c>
      <c r="L303" s="8">
        <v>77970</v>
      </c>
      <c r="M303" s="8">
        <v>66.92</v>
      </c>
      <c r="N303" s="9">
        <f>(Daily_data[[#This Row],[close_price]]-Daily_data[[#This Row],[prev_close]])/Daily_data[[#This Row],[prev_close]]*100</f>
        <v>-2.4596115447449547</v>
      </c>
      <c r="O303" s="9">
        <f>Daily_data[[#This Row],[turnover_lacs]]/10000*Daily_data[[#This Row],[deliv_per]]</f>
        <v>4.2122793999999999</v>
      </c>
      <c r="P303" s="8" t="str">
        <f>IF(AND(N303&gt;0,M303&gt;50),"Long Build",IF(AND(N303&lt;0,M303&lt;50),"Long Unwinding",IF(AND(N303&gt;0,M303&lt;50),"Short Covering",IF(AND(N303&lt;0,M303&gt;50),"Short Build",""))))</f>
        <v>Short Build</v>
      </c>
    </row>
    <row r="304" spans="2:16" hidden="1" x14ac:dyDescent="0.3">
      <c r="B304" s="8" t="s">
        <v>333</v>
      </c>
      <c r="C304" s="10">
        <v>45357</v>
      </c>
      <c r="D304" s="8">
        <v>1434.85</v>
      </c>
      <c r="E304" s="8">
        <v>1432</v>
      </c>
      <c r="F304" s="8">
        <v>1441.95</v>
      </c>
      <c r="G304" s="8">
        <v>1375</v>
      </c>
      <c r="H304" s="8">
        <v>1381.45</v>
      </c>
      <c r="I304" s="8">
        <v>219015</v>
      </c>
      <c r="J304" s="8">
        <v>3051.43</v>
      </c>
      <c r="K304" s="8">
        <v>32509</v>
      </c>
      <c r="L304" s="8">
        <v>146257</v>
      </c>
      <c r="M304" s="8">
        <v>66.78</v>
      </c>
      <c r="N304" s="9">
        <f>(Daily_data[[#This Row],[close_price]]-Daily_data[[#This Row],[prev_close]])/Daily_data[[#This Row],[prev_close]]*100</f>
        <v>-3.7216433773565085</v>
      </c>
      <c r="O304" s="9">
        <f>Daily_data[[#This Row],[turnover_lacs]]/10000*Daily_data[[#This Row],[deliv_per]]</f>
        <v>20.377449540000001</v>
      </c>
      <c r="P304" s="8" t="str">
        <f>IF(AND(N304&gt;0,M304&gt;50),"Long Build",IF(AND(N304&lt;0,M304&lt;50),"Long Unwinding",IF(AND(N304&gt;0,M304&lt;50),"Short Covering",IF(AND(N304&lt;0,M304&gt;50),"Short Build",""))))</f>
        <v>Short Build</v>
      </c>
    </row>
    <row r="305" spans="2:16" x14ac:dyDescent="0.3">
      <c r="B305" s="8" t="s">
        <v>774</v>
      </c>
      <c r="C305" s="10">
        <v>45357</v>
      </c>
      <c r="D305" s="8">
        <v>305.35000000000002</v>
      </c>
      <c r="E305" s="8">
        <v>305.60000000000002</v>
      </c>
      <c r="F305" s="8">
        <v>309.60000000000002</v>
      </c>
      <c r="G305" s="8">
        <v>298</v>
      </c>
      <c r="H305" s="8">
        <v>308.10000000000002</v>
      </c>
      <c r="I305" s="8">
        <v>24818</v>
      </c>
      <c r="J305" s="8">
        <v>74.89</v>
      </c>
      <c r="K305" s="8">
        <v>1565</v>
      </c>
      <c r="L305" s="8">
        <v>16565</v>
      </c>
      <c r="M305" s="8">
        <v>66.75</v>
      </c>
      <c r="N305" s="9">
        <f>(Daily_data[[#This Row],[close_price]]-Daily_data[[#This Row],[prev_close]])/Daily_data[[#This Row],[prev_close]]*100</f>
        <v>0.9006058621254297</v>
      </c>
      <c r="O305" s="9">
        <f>Daily_data[[#This Row],[turnover_lacs]]/10000*Daily_data[[#This Row],[deliv_per]]</f>
        <v>0.49989074999999999</v>
      </c>
      <c r="P305" s="8" t="str">
        <f>IF(AND(N305&gt;0,M305&gt;50),"Long Build",IF(AND(N305&lt;0,M305&lt;50),"Long Unwinding",IF(AND(N305&gt;0,M305&lt;50),"Short Covering",IF(AND(N305&lt;0,M305&gt;50),"Short Build",""))))</f>
        <v>Long Build</v>
      </c>
    </row>
    <row r="306" spans="2:16" hidden="1" x14ac:dyDescent="0.3">
      <c r="B306" s="8" t="s">
        <v>477</v>
      </c>
      <c r="C306" s="10">
        <v>45357</v>
      </c>
      <c r="D306" s="8">
        <v>36.950000000000003</v>
      </c>
      <c r="E306" s="8">
        <v>37.049999999999997</v>
      </c>
      <c r="F306" s="8">
        <v>37.049999999999997</v>
      </c>
      <c r="G306" s="8">
        <v>35</v>
      </c>
      <c r="H306" s="8">
        <v>35.700000000000003</v>
      </c>
      <c r="I306" s="8">
        <v>66755</v>
      </c>
      <c r="J306" s="8">
        <v>23.92</v>
      </c>
      <c r="K306" s="8">
        <v>620</v>
      </c>
      <c r="L306" s="8">
        <v>44543</v>
      </c>
      <c r="M306" s="8">
        <v>66.73</v>
      </c>
      <c r="N306" s="9">
        <f>(Daily_data[[#This Row],[close_price]]-Daily_data[[#This Row],[prev_close]])/Daily_data[[#This Row],[prev_close]]*100</f>
        <v>-3.3829499323410013</v>
      </c>
      <c r="O306" s="9">
        <f>Daily_data[[#This Row],[turnover_lacs]]/10000*Daily_data[[#This Row],[deliv_per]]</f>
        <v>0.15961816000000001</v>
      </c>
      <c r="P306" s="8" t="str">
        <f>IF(AND(N306&gt;0,M306&gt;50),"Long Build",IF(AND(N306&lt;0,M306&lt;50),"Long Unwinding",IF(AND(N306&gt;0,M306&lt;50),"Short Covering",IF(AND(N306&lt;0,M306&gt;50),"Short Build",""))))</f>
        <v>Short Build</v>
      </c>
    </row>
    <row r="307" spans="2:16" hidden="1" x14ac:dyDescent="0.3">
      <c r="B307" s="8" t="s">
        <v>734</v>
      </c>
      <c r="C307" s="10">
        <v>45357</v>
      </c>
      <c r="D307" s="8">
        <v>405.15</v>
      </c>
      <c r="E307" s="8">
        <v>405.1</v>
      </c>
      <c r="F307" s="8">
        <v>407.65</v>
      </c>
      <c r="G307" s="8">
        <v>394.65</v>
      </c>
      <c r="H307" s="8">
        <v>396.35</v>
      </c>
      <c r="I307" s="8">
        <v>50264</v>
      </c>
      <c r="J307" s="8">
        <v>202.24</v>
      </c>
      <c r="K307" s="8">
        <v>3256</v>
      </c>
      <c r="L307" s="8">
        <v>33543</v>
      </c>
      <c r="M307" s="8">
        <v>66.73</v>
      </c>
      <c r="N307" s="9">
        <f>(Daily_data[[#This Row],[close_price]]-Daily_data[[#This Row],[prev_close]])/Daily_data[[#This Row],[prev_close]]*100</f>
        <v>-2.1720350487473663</v>
      </c>
      <c r="O307" s="9">
        <f>Daily_data[[#This Row],[turnover_lacs]]/10000*Daily_data[[#This Row],[deliv_per]]</f>
        <v>1.3495475200000002</v>
      </c>
      <c r="P307" s="8" t="str">
        <f>IF(AND(N307&gt;0,M307&gt;50),"Long Build",IF(AND(N307&lt;0,M307&lt;50),"Long Unwinding",IF(AND(N307&gt;0,M307&lt;50),"Short Covering",IF(AND(N307&lt;0,M307&gt;50),"Short Build",""))))</f>
        <v>Short Build</v>
      </c>
    </row>
    <row r="308" spans="2:16" hidden="1" x14ac:dyDescent="0.3">
      <c r="B308" s="8" t="s">
        <v>872</v>
      </c>
      <c r="C308" s="10">
        <v>45357</v>
      </c>
      <c r="D308" s="8">
        <v>45.24</v>
      </c>
      <c r="E308" s="8">
        <v>45.47</v>
      </c>
      <c r="F308" s="8">
        <v>45.5</v>
      </c>
      <c r="G308" s="8">
        <v>44.08</v>
      </c>
      <c r="H308" s="8">
        <v>44.89</v>
      </c>
      <c r="I308" s="8">
        <v>371876</v>
      </c>
      <c r="J308" s="8">
        <v>165.99</v>
      </c>
      <c r="K308" s="8">
        <v>3087</v>
      </c>
      <c r="L308" s="8">
        <v>248147</v>
      </c>
      <c r="M308" s="8">
        <v>66.73</v>
      </c>
      <c r="N308" s="9">
        <f>(Daily_data[[#This Row],[close_price]]-Daily_data[[#This Row],[prev_close]])/Daily_data[[#This Row],[prev_close]]*100</f>
        <v>-0.77365163572060436</v>
      </c>
      <c r="O308" s="9">
        <f>Daily_data[[#This Row],[turnover_lacs]]/10000*Daily_data[[#This Row],[deliv_per]]</f>
        <v>1.1076512700000003</v>
      </c>
      <c r="P308" s="8" t="str">
        <f>IF(AND(N308&gt;0,M308&gt;50),"Long Build",IF(AND(N308&lt;0,M308&lt;50),"Long Unwinding",IF(AND(N308&gt;0,M308&lt;50),"Short Covering",IF(AND(N308&lt;0,M308&gt;50),"Short Build",""))))</f>
        <v>Short Build</v>
      </c>
    </row>
    <row r="309" spans="2:16" hidden="1" x14ac:dyDescent="0.3">
      <c r="B309" s="8" t="s">
        <v>238</v>
      </c>
      <c r="C309" s="10">
        <v>45357</v>
      </c>
      <c r="D309" s="8">
        <v>356.65</v>
      </c>
      <c r="E309" s="8">
        <v>355.4</v>
      </c>
      <c r="F309" s="8">
        <v>355.4</v>
      </c>
      <c r="G309" s="8">
        <v>343</v>
      </c>
      <c r="H309" s="8">
        <v>348.3</v>
      </c>
      <c r="I309" s="8">
        <v>3949692</v>
      </c>
      <c r="J309" s="8">
        <v>13729.2</v>
      </c>
      <c r="K309" s="8">
        <v>64607</v>
      </c>
      <c r="L309" s="8">
        <v>2635383</v>
      </c>
      <c r="M309" s="8">
        <v>66.72</v>
      </c>
      <c r="N309" s="9">
        <f>(Daily_data[[#This Row],[close_price]]-Daily_data[[#This Row],[prev_close]])/Daily_data[[#This Row],[prev_close]]*100</f>
        <v>-2.3412308986401142</v>
      </c>
      <c r="O309" s="9">
        <f>Daily_data[[#This Row],[turnover_lacs]]/10000*Daily_data[[#This Row],[deliv_per]]</f>
        <v>91.601222400000012</v>
      </c>
      <c r="P309" s="8" t="str">
        <f>IF(AND(N309&gt;0,M309&gt;50),"Long Build",IF(AND(N309&lt;0,M309&lt;50),"Long Unwinding",IF(AND(N309&gt;0,M309&lt;50),"Short Covering",IF(AND(N309&lt;0,M309&gt;50),"Short Build",""))))</f>
        <v>Short Build</v>
      </c>
    </row>
    <row r="310" spans="2:16" x14ac:dyDescent="0.3">
      <c r="B310" s="8" t="s">
        <v>254</v>
      </c>
      <c r="C310" s="10">
        <v>45357</v>
      </c>
      <c r="D310" s="8">
        <v>2287</v>
      </c>
      <c r="E310" s="8">
        <v>2287</v>
      </c>
      <c r="F310" s="8">
        <v>2330</v>
      </c>
      <c r="G310" s="8">
        <v>2250</v>
      </c>
      <c r="H310" s="8">
        <v>2299.0500000000002</v>
      </c>
      <c r="I310" s="8">
        <v>729870</v>
      </c>
      <c r="J310" s="8">
        <v>16673.72</v>
      </c>
      <c r="K310" s="8">
        <v>43057</v>
      </c>
      <c r="L310" s="8">
        <v>486039</v>
      </c>
      <c r="M310" s="8">
        <v>66.59</v>
      </c>
      <c r="N310" s="9">
        <f>(Daily_data[[#This Row],[close_price]]-Daily_data[[#This Row],[prev_close]])/Daily_data[[#This Row],[prev_close]]*100</f>
        <v>0.52689112374290259</v>
      </c>
      <c r="O310" s="9">
        <f>Daily_data[[#This Row],[turnover_lacs]]/10000*Daily_data[[#This Row],[deliv_per]]</f>
        <v>111.03030148000001</v>
      </c>
      <c r="P310" s="8" t="str">
        <f>IF(AND(N310&gt;0,M310&gt;50),"Long Build",IF(AND(N310&lt;0,M310&lt;50),"Long Unwinding",IF(AND(N310&gt;0,M310&lt;50),"Short Covering",IF(AND(N310&lt;0,M310&gt;50),"Short Build",""))))</f>
        <v>Long Build</v>
      </c>
    </row>
    <row r="311" spans="2:16" hidden="1" x14ac:dyDescent="0.3">
      <c r="B311" s="8" t="s">
        <v>720</v>
      </c>
      <c r="C311" s="10">
        <v>45357</v>
      </c>
      <c r="D311" s="8">
        <v>3186.4</v>
      </c>
      <c r="E311" s="8">
        <v>3196.9</v>
      </c>
      <c r="F311" s="8">
        <v>3196.9</v>
      </c>
      <c r="G311" s="8">
        <v>3026</v>
      </c>
      <c r="H311" s="8">
        <v>3069.8</v>
      </c>
      <c r="I311" s="8">
        <v>1168268</v>
      </c>
      <c r="J311" s="8">
        <v>36511.31</v>
      </c>
      <c r="K311" s="8">
        <v>68209</v>
      </c>
      <c r="L311" s="8">
        <v>777652</v>
      </c>
      <c r="M311" s="8">
        <v>66.56</v>
      </c>
      <c r="N311" s="9">
        <f>(Daily_data[[#This Row],[close_price]]-Daily_data[[#This Row],[prev_close]])/Daily_data[[#This Row],[prev_close]]*100</f>
        <v>-3.6593020336429798</v>
      </c>
      <c r="O311" s="9">
        <f>Daily_data[[#This Row],[turnover_lacs]]/10000*Daily_data[[#This Row],[deliv_per]]</f>
        <v>243.01927936000001</v>
      </c>
      <c r="P311" s="8" t="str">
        <f>IF(AND(N311&gt;0,M311&gt;50),"Long Build",IF(AND(N311&lt;0,M311&lt;50),"Long Unwinding",IF(AND(N311&gt;0,M311&lt;50),"Short Covering",IF(AND(N311&lt;0,M311&gt;50),"Short Build",""))))</f>
        <v>Short Build</v>
      </c>
    </row>
    <row r="312" spans="2:16" hidden="1" x14ac:dyDescent="0.3">
      <c r="B312" s="8" t="s">
        <v>1194</v>
      </c>
      <c r="C312" s="10">
        <v>45357</v>
      </c>
      <c r="D312" s="8">
        <v>161.85</v>
      </c>
      <c r="E312" s="8">
        <v>165.8</v>
      </c>
      <c r="F312" s="8">
        <v>165.8</v>
      </c>
      <c r="G312" s="8">
        <v>151.9</v>
      </c>
      <c r="H312" s="8">
        <v>154.35</v>
      </c>
      <c r="I312" s="8">
        <v>36159</v>
      </c>
      <c r="J312" s="8">
        <v>56.43</v>
      </c>
      <c r="K312" s="8">
        <v>1867</v>
      </c>
      <c r="L312" s="8">
        <v>24066</v>
      </c>
      <c r="M312" s="8">
        <v>66.56</v>
      </c>
      <c r="N312" s="9">
        <f>(Daily_data[[#This Row],[close_price]]-Daily_data[[#This Row],[prev_close]])/Daily_data[[#This Row],[prev_close]]*100</f>
        <v>-4.6339202965708992</v>
      </c>
      <c r="O312" s="9">
        <f>Daily_data[[#This Row],[turnover_lacs]]/10000*Daily_data[[#This Row],[deliv_per]]</f>
        <v>0.37559808</v>
      </c>
      <c r="P312" s="8" t="str">
        <f>IF(AND(N312&gt;0,M312&gt;50),"Long Build",IF(AND(N312&lt;0,M312&lt;50),"Long Unwinding",IF(AND(N312&gt;0,M312&lt;50),"Short Covering",IF(AND(N312&lt;0,M312&gt;50),"Short Build",""))))</f>
        <v>Short Build</v>
      </c>
    </row>
    <row r="313" spans="2:16" hidden="1" x14ac:dyDescent="0.3">
      <c r="B313" s="8" t="s">
        <v>1186</v>
      </c>
      <c r="C313" s="10">
        <v>45357</v>
      </c>
      <c r="D313" s="8">
        <v>19.149999999999999</v>
      </c>
      <c r="E313" s="8">
        <v>19.149999999999999</v>
      </c>
      <c r="F313" s="8">
        <v>19.5</v>
      </c>
      <c r="G313" s="8">
        <v>18.2</v>
      </c>
      <c r="H313" s="8">
        <v>19</v>
      </c>
      <c r="I313" s="8">
        <v>34576</v>
      </c>
      <c r="J313" s="8">
        <v>6.46</v>
      </c>
      <c r="K313" s="8">
        <v>418</v>
      </c>
      <c r="L313" s="8">
        <v>22991</v>
      </c>
      <c r="M313" s="8">
        <v>66.489999999999995</v>
      </c>
      <c r="N313" s="9">
        <f>(Daily_data[[#This Row],[close_price]]-Daily_data[[#This Row],[prev_close]])/Daily_data[[#This Row],[prev_close]]*100</f>
        <v>-0.78328981723236857</v>
      </c>
      <c r="O313" s="9">
        <f>Daily_data[[#This Row],[turnover_lacs]]/10000*Daily_data[[#This Row],[deliv_per]]</f>
        <v>4.2952539999999997E-2</v>
      </c>
      <c r="P313" s="8" t="str">
        <f>IF(AND(N313&gt;0,M313&gt;50),"Long Build",IF(AND(N313&lt;0,M313&lt;50),"Long Unwinding",IF(AND(N313&gt;0,M313&lt;50),"Short Covering",IF(AND(N313&lt;0,M313&gt;50),"Short Build",""))))</f>
        <v>Short Build</v>
      </c>
    </row>
    <row r="314" spans="2:16" x14ac:dyDescent="0.3">
      <c r="B314" s="8" t="s">
        <v>501</v>
      </c>
      <c r="C314" s="10">
        <v>45357</v>
      </c>
      <c r="D314" s="8">
        <v>2507.15</v>
      </c>
      <c r="E314" s="8">
        <v>2510</v>
      </c>
      <c r="F314" s="8">
        <v>2540</v>
      </c>
      <c r="G314" s="8">
        <v>2469.9</v>
      </c>
      <c r="H314" s="8">
        <v>2514.75</v>
      </c>
      <c r="I314" s="8">
        <v>15036</v>
      </c>
      <c r="J314" s="8">
        <v>374.97</v>
      </c>
      <c r="K314" s="8">
        <v>3469</v>
      </c>
      <c r="L314" s="8">
        <v>9991</v>
      </c>
      <c r="M314" s="8">
        <v>66.45</v>
      </c>
      <c r="N314" s="9">
        <f>(Daily_data[[#This Row],[close_price]]-Daily_data[[#This Row],[prev_close]])/Daily_data[[#This Row],[prev_close]]*100</f>
        <v>0.30313303950700632</v>
      </c>
      <c r="O314" s="9">
        <f>Daily_data[[#This Row],[turnover_lacs]]/10000*Daily_data[[#This Row],[deliv_per]]</f>
        <v>2.4916756500000004</v>
      </c>
      <c r="P314" s="8" t="str">
        <f>IF(AND(N314&gt;0,M314&gt;50),"Long Build",IF(AND(N314&lt;0,M314&lt;50),"Long Unwinding",IF(AND(N314&gt;0,M314&lt;50),"Short Covering",IF(AND(N314&lt;0,M314&gt;50),"Short Build",""))))</f>
        <v>Long Build</v>
      </c>
    </row>
    <row r="315" spans="2:16" hidden="1" x14ac:dyDescent="0.3">
      <c r="B315" s="8" t="s">
        <v>1539</v>
      </c>
      <c r="C315" s="10">
        <v>45357</v>
      </c>
      <c r="D315" s="8">
        <v>210.35</v>
      </c>
      <c r="E315" s="8">
        <v>211</v>
      </c>
      <c r="F315" s="8">
        <v>211.35</v>
      </c>
      <c r="G315" s="8">
        <v>197</v>
      </c>
      <c r="H315" s="8">
        <v>202.75</v>
      </c>
      <c r="I315" s="8">
        <v>198013</v>
      </c>
      <c r="J315" s="8">
        <v>399.91</v>
      </c>
      <c r="K315" s="8">
        <v>7015</v>
      </c>
      <c r="L315" s="8">
        <v>131549</v>
      </c>
      <c r="M315" s="8">
        <v>66.430000000000007</v>
      </c>
      <c r="N315" s="9">
        <f>(Daily_data[[#This Row],[close_price]]-Daily_data[[#This Row],[prev_close]])/Daily_data[[#This Row],[prev_close]]*100</f>
        <v>-3.6130259091989516</v>
      </c>
      <c r="O315" s="9">
        <f>Daily_data[[#This Row],[turnover_lacs]]/10000*Daily_data[[#This Row],[deliv_per]]</f>
        <v>2.6566021300000005</v>
      </c>
      <c r="P315" s="8" t="str">
        <f>IF(AND(N315&gt;0,M315&gt;50),"Long Build",IF(AND(N315&lt;0,M315&lt;50),"Long Unwinding",IF(AND(N315&gt;0,M315&lt;50),"Short Covering",IF(AND(N315&lt;0,M315&gt;50),"Short Build",""))))</f>
        <v>Short Build</v>
      </c>
    </row>
    <row r="316" spans="2:16" hidden="1" x14ac:dyDescent="0.3">
      <c r="B316" s="8" t="s">
        <v>1510</v>
      </c>
      <c r="C316" s="10">
        <v>45357</v>
      </c>
      <c r="D316" s="8">
        <v>312</v>
      </c>
      <c r="E316" s="8">
        <v>318.95</v>
      </c>
      <c r="F316" s="8">
        <v>319</v>
      </c>
      <c r="G316" s="8">
        <v>303</v>
      </c>
      <c r="H316" s="8">
        <v>307.39999999999998</v>
      </c>
      <c r="I316" s="8">
        <v>18295</v>
      </c>
      <c r="J316" s="8">
        <v>56.49</v>
      </c>
      <c r="K316" s="8">
        <v>1018</v>
      </c>
      <c r="L316" s="8">
        <v>12150</v>
      </c>
      <c r="M316" s="8">
        <v>66.41</v>
      </c>
      <c r="N316" s="9">
        <f>(Daily_data[[#This Row],[close_price]]-Daily_data[[#This Row],[prev_close]])/Daily_data[[#This Row],[prev_close]]*100</f>
        <v>-1.4743589743589816</v>
      </c>
      <c r="O316" s="9">
        <f>Daily_data[[#This Row],[turnover_lacs]]/10000*Daily_data[[#This Row],[deliv_per]]</f>
        <v>0.37515008999999999</v>
      </c>
      <c r="P316" s="8" t="str">
        <f>IF(AND(N316&gt;0,M316&gt;50),"Long Build",IF(AND(N316&lt;0,M316&lt;50),"Long Unwinding",IF(AND(N316&gt;0,M316&lt;50),"Short Covering",IF(AND(N316&lt;0,M316&gt;50),"Short Build",""))))</f>
        <v>Short Build</v>
      </c>
    </row>
    <row r="317" spans="2:16" hidden="1" x14ac:dyDescent="0.3">
      <c r="B317" s="8" t="s">
        <v>414</v>
      </c>
      <c r="C317" s="10">
        <v>45357</v>
      </c>
      <c r="D317" s="8">
        <v>388.05</v>
      </c>
      <c r="E317" s="8">
        <v>385</v>
      </c>
      <c r="F317" s="8">
        <v>387.95</v>
      </c>
      <c r="G317" s="8">
        <v>368.65</v>
      </c>
      <c r="H317" s="8">
        <v>372.25</v>
      </c>
      <c r="I317" s="8">
        <v>58529</v>
      </c>
      <c r="J317" s="8">
        <v>220.21</v>
      </c>
      <c r="K317" s="8">
        <v>1545</v>
      </c>
      <c r="L317" s="8">
        <v>38825</v>
      </c>
      <c r="M317" s="8">
        <v>66.33</v>
      </c>
      <c r="N317" s="9">
        <f>(Daily_data[[#This Row],[close_price]]-Daily_data[[#This Row],[prev_close]])/Daily_data[[#This Row],[prev_close]]*100</f>
        <v>-4.0716402525447783</v>
      </c>
      <c r="O317" s="9">
        <f>Daily_data[[#This Row],[turnover_lacs]]/10000*Daily_data[[#This Row],[deliv_per]]</f>
        <v>1.4606529300000002</v>
      </c>
      <c r="P317" s="8" t="str">
        <f>IF(AND(N317&gt;0,M317&gt;50),"Long Build",IF(AND(N317&lt;0,M317&lt;50),"Long Unwinding",IF(AND(N317&gt;0,M317&lt;50),"Short Covering",IF(AND(N317&lt;0,M317&gt;50),"Short Build",""))))</f>
        <v>Short Build</v>
      </c>
    </row>
    <row r="318" spans="2:16" hidden="1" x14ac:dyDescent="0.3">
      <c r="B318" s="8" t="s">
        <v>627</v>
      </c>
      <c r="C318" s="10">
        <v>45357</v>
      </c>
      <c r="D318" s="8">
        <v>71.069999999999993</v>
      </c>
      <c r="E318" s="8">
        <v>70.97</v>
      </c>
      <c r="F318" s="8">
        <v>70.97</v>
      </c>
      <c r="G318" s="8">
        <v>70.319999999999993</v>
      </c>
      <c r="H318" s="8">
        <v>70.64</v>
      </c>
      <c r="I318" s="8">
        <v>78394</v>
      </c>
      <c r="J318" s="8">
        <v>55.33</v>
      </c>
      <c r="K318" s="8">
        <v>564</v>
      </c>
      <c r="L318" s="8">
        <v>51976</v>
      </c>
      <c r="M318" s="8">
        <v>66.3</v>
      </c>
      <c r="N318" s="9">
        <f>(Daily_data[[#This Row],[close_price]]-Daily_data[[#This Row],[prev_close]])/Daily_data[[#This Row],[prev_close]]*100</f>
        <v>-0.60503728718164151</v>
      </c>
      <c r="O318" s="9">
        <f>Daily_data[[#This Row],[turnover_lacs]]/10000*Daily_data[[#This Row],[deliv_per]]</f>
        <v>0.36683789999999994</v>
      </c>
      <c r="P318" s="8" t="str">
        <f>IF(AND(N318&gt;0,M318&gt;50),"Long Build",IF(AND(N318&lt;0,M318&lt;50),"Long Unwinding",IF(AND(N318&gt;0,M318&lt;50),"Short Covering",IF(AND(N318&lt;0,M318&gt;50),"Short Build",""))))</f>
        <v>Short Build</v>
      </c>
    </row>
    <row r="319" spans="2:16" x14ac:dyDescent="0.3">
      <c r="B319" s="8" t="s">
        <v>1058</v>
      </c>
      <c r="C319" s="10">
        <v>45357</v>
      </c>
      <c r="D319" s="8">
        <v>59.4</v>
      </c>
      <c r="E319" s="8">
        <v>59.84</v>
      </c>
      <c r="F319" s="8">
        <v>59.84</v>
      </c>
      <c r="G319" s="8">
        <v>58.61</v>
      </c>
      <c r="H319" s="8">
        <v>59.45</v>
      </c>
      <c r="I319" s="8">
        <v>12505</v>
      </c>
      <c r="J319" s="8">
        <v>7.42</v>
      </c>
      <c r="K319" s="8">
        <v>323</v>
      </c>
      <c r="L319" s="8">
        <v>8287</v>
      </c>
      <c r="M319" s="8">
        <v>66.27</v>
      </c>
      <c r="N319" s="9">
        <f>(Daily_data[[#This Row],[close_price]]-Daily_data[[#This Row],[prev_close]])/Daily_data[[#This Row],[prev_close]]*100</f>
        <v>8.4175084175091355E-2</v>
      </c>
      <c r="O319" s="9">
        <f>Daily_data[[#This Row],[turnover_lacs]]/10000*Daily_data[[#This Row],[deliv_per]]</f>
        <v>4.9172340000000002E-2</v>
      </c>
      <c r="P319" s="8" t="str">
        <f>IF(AND(N319&gt;0,M319&gt;50),"Long Build",IF(AND(N319&lt;0,M319&lt;50),"Long Unwinding",IF(AND(N319&gt;0,M319&lt;50),"Short Covering",IF(AND(N319&lt;0,M319&gt;50),"Short Build",""))))</f>
        <v>Long Build</v>
      </c>
    </row>
    <row r="320" spans="2:16" hidden="1" x14ac:dyDescent="0.3">
      <c r="B320" s="8" t="s">
        <v>48</v>
      </c>
      <c r="C320" s="10">
        <v>45357</v>
      </c>
      <c r="D320" s="8">
        <v>118.75</v>
      </c>
      <c r="E320" s="8">
        <v>119.2</v>
      </c>
      <c r="F320" s="8">
        <v>119.2</v>
      </c>
      <c r="G320" s="8">
        <v>113.45</v>
      </c>
      <c r="H320" s="8">
        <v>115.9</v>
      </c>
      <c r="I320" s="8">
        <v>38023</v>
      </c>
      <c r="J320" s="8">
        <v>44.09</v>
      </c>
      <c r="K320" s="8">
        <v>631</v>
      </c>
      <c r="L320" s="8">
        <v>25185</v>
      </c>
      <c r="M320" s="8">
        <v>66.239999999999995</v>
      </c>
      <c r="N320" s="9">
        <f>(Daily_data[[#This Row],[close_price]]-Daily_data[[#This Row],[prev_close]])/Daily_data[[#This Row],[prev_close]]*100</f>
        <v>-2.399999999999995</v>
      </c>
      <c r="O320" s="9">
        <f>Daily_data[[#This Row],[turnover_lacs]]/10000*Daily_data[[#This Row],[deliv_per]]</f>
        <v>0.29205216000000001</v>
      </c>
      <c r="P320" s="8" t="str">
        <f>IF(AND(N320&gt;0,M320&gt;50),"Long Build",IF(AND(N320&lt;0,M320&lt;50),"Long Unwinding",IF(AND(N320&gt;0,M320&lt;50),"Short Covering",IF(AND(N320&lt;0,M320&gt;50),"Short Build",""))))</f>
        <v>Short Build</v>
      </c>
    </row>
    <row r="321" spans="2:16" hidden="1" x14ac:dyDescent="0.3">
      <c r="B321" s="8" t="s">
        <v>971</v>
      </c>
      <c r="C321" s="10">
        <v>45357</v>
      </c>
      <c r="D321" s="8">
        <v>132.05000000000001</v>
      </c>
      <c r="E321" s="8">
        <v>132</v>
      </c>
      <c r="F321" s="8">
        <v>132.80000000000001</v>
      </c>
      <c r="G321" s="8">
        <v>126</v>
      </c>
      <c r="H321" s="8">
        <v>127.9</v>
      </c>
      <c r="I321" s="8">
        <v>68845</v>
      </c>
      <c r="J321" s="8">
        <v>88.9</v>
      </c>
      <c r="K321" s="8">
        <v>1056</v>
      </c>
      <c r="L321" s="8">
        <v>45603</v>
      </c>
      <c r="M321" s="8">
        <v>66.239999999999995</v>
      </c>
      <c r="N321" s="9">
        <f>(Daily_data[[#This Row],[close_price]]-Daily_data[[#This Row],[prev_close]])/Daily_data[[#This Row],[prev_close]]*100</f>
        <v>-3.1427489587277582</v>
      </c>
      <c r="O321" s="9">
        <f>Daily_data[[#This Row],[turnover_lacs]]/10000*Daily_data[[#This Row],[deliv_per]]</f>
        <v>0.5888736</v>
      </c>
      <c r="P321" s="8" t="str">
        <f>IF(AND(N321&gt;0,M321&gt;50),"Long Build",IF(AND(N321&lt;0,M321&lt;50),"Long Unwinding",IF(AND(N321&gt;0,M321&lt;50),"Short Covering",IF(AND(N321&lt;0,M321&gt;50),"Short Build",""))))</f>
        <v>Short Build</v>
      </c>
    </row>
    <row r="322" spans="2:16" x14ac:dyDescent="0.3">
      <c r="B322" s="8" t="s">
        <v>953</v>
      </c>
      <c r="C322" s="10">
        <v>45357</v>
      </c>
      <c r="D322" s="8">
        <v>5131.55</v>
      </c>
      <c r="E322" s="8">
        <v>5149.95</v>
      </c>
      <c r="F322" s="8">
        <v>5179.3500000000004</v>
      </c>
      <c r="G322" s="8">
        <v>5073.25</v>
      </c>
      <c r="H322" s="8">
        <v>5164.2</v>
      </c>
      <c r="I322" s="8">
        <v>608117</v>
      </c>
      <c r="J322" s="8">
        <v>31151.279999999999</v>
      </c>
      <c r="K322" s="8">
        <v>51044</v>
      </c>
      <c r="L322" s="8">
        <v>402594</v>
      </c>
      <c r="M322" s="8">
        <v>66.2</v>
      </c>
      <c r="N322" s="9">
        <f>(Daily_data[[#This Row],[close_price]]-Daily_data[[#This Row],[prev_close]])/Daily_data[[#This Row],[prev_close]]*100</f>
        <v>0.63625999941537414</v>
      </c>
      <c r="O322" s="9">
        <f>Daily_data[[#This Row],[turnover_lacs]]/10000*Daily_data[[#This Row],[deliv_per]]</f>
        <v>206.2214736</v>
      </c>
      <c r="P322" s="8" t="str">
        <f>IF(AND(N322&gt;0,M322&gt;50),"Long Build",IF(AND(N322&lt;0,M322&lt;50),"Long Unwinding",IF(AND(N322&gt;0,M322&lt;50),"Short Covering",IF(AND(N322&lt;0,M322&gt;50),"Short Build",""))))</f>
        <v>Long Build</v>
      </c>
    </row>
    <row r="323" spans="2:16" hidden="1" x14ac:dyDescent="0.3">
      <c r="B323" s="8" t="s">
        <v>162</v>
      </c>
      <c r="C323" s="10">
        <v>45357</v>
      </c>
      <c r="D323" s="8">
        <v>73.34</v>
      </c>
      <c r="E323" s="8">
        <v>73.34</v>
      </c>
      <c r="F323" s="8">
        <v>73.34</v>
      </c>
      <c r="G323" s="8">
        <v>72.41</v>
      </c>
      <c r="H323" s="8">
        <v>73.239999999999995</v>
      </c>
      <c r="I323" s="8">
        <v>11999</v>
      </c>
      <c r="J323" s="8">
        <v>8.76</v>
      </c>
      <c r="K323" s="8">
        <v>163</v>
      </c>
      <c r="L323" s="8">
        <v>7942</v>
      </c>
      <c r="M323" s="8">
        <v>66.19</v>
      </c>
      <c r="N323" s="9">
        <f>(Daily_data[[#This Row],[close_price]]-Daily_data[[#This Row],[prev_close]])/Daily_data[[#This Row],[prev_close]]*100</f>
        <v>-0.13635124079630287</v>
      </c>
      <c r="O323" s="9">
        <f>Daily_data[[#This Row],[turnover_lacs]]/10000*Daily_data[[#This Row],[deliv_per]]</f>
        <v>5.7982439999999996E-2</v>
      </c>
      <c r="P323" s="8" t="str">
        <f>IF(AND(N323&gt;0,M323&gt;50),"Long Build",IF(AND(N323&lt;0,M323&lt;50),"Long Unwinding",IF(AND(N323&gt;0,M323&lt;50),"Short Covering",IF(AND(N323&lt;0,M323&gt;50),"Short Build",""))))</f>
        <v>Short Build</v>
      </c>
    </row>
    <row r="324" spans="2:16" hidden="1" x14ac:dyDescent="0.3">
      <c r="B324" s="8" t="s">
        <v>1739</v>
      </c>
      <c r="C324" s="10">
        <v>45357</v>
      </c>
      <c r="D324" s="8">
        <v>795.2</v>
      </c>
      <c r="E324" s="8">
        <v>779.15</v>
      </c>
      <c r="F324" s="8">
        <v>788.4</v>
      </c>
      <c r="G324" s="8">
        <v>763</v>
      </c>
      <c r="H324" s="8">
        <v>768.85</v>
      </c>
      <c r="I324" s="8">
        <v>536544</v>
      </c>
      <c r="J324" s="8">
        <v>4144.1899999999996</v>
      </c>
      <c r="K324" s="8">
        <v>21879</v>
      </c>
      <c r="L324" s="8">
        <v>355118</v>
      </c>
      <c r="M324" s="8">
        <v>66.19</v>
      </c>
      <c r="N324" s="9">
        <f>(Daily_data[[#This Row],[close_price]]-Daily_data[[#This Row],[prev_close]])/Daily_data[[#This Row],[prev_close]]*100</f>
        <v>-3.3136317907444695</v>
      </c>
      <c r="O324" s="9">
        <f>Daily_data[[#This Row],[turnover_lacs]]/10000*Daily_data[[#This Row],[deliv_per]]</f>
        <v>27.430393609999999</v>
      </c>
      <c r="P324" s="8" t="str">
        <f>IF(AND(N324&gt;0,M324&gt;50),"Long Build",IF(AND(N324&lt;0,M324&lt;50),"Long Unwinding",IF(AND(N324&gt;0,M324&lt;50),"Short Covering",IF(AND(N324&lt;0,M324&gt;50),"Short Build",""))))</f>
        <v>Short Build</v>
      </c>
    </row>
    <row r="325" spans="2:16" hidden="1" x14ac:dyDescent="0.3">
      <c r="B325" s="8" t="s">
        <v>379</v>
      </c>
      <c r="C325" s="10">
        <v>45357</v>
      </c>
      <c r="D325" s="8">
        <v>20.85</v>
      </c>
      <c r="E325" s="8">
        <v>21.25</v>
      </c>
      <c r="F325" s="8">
        <v>21.25</v>
      </c>
      <c r="G325" s="8">
        <v>19.850000000000001</v>
      </c>
      <c r="H325" s="8">
        <v>19.95</v>
      </c>
      <c r="I325" s="8">
        <v>24079</v>
      </c>
      <c r="J325" s="8">
        <v>4.91</v>
      </c>
      <c r="K325" s="8">
        <v>175</v>
      </c>
      <c r="L325" s="8">
        <v>15936</v>
      </c>
      <c r="M325" s="8">
        <v>66.180000000000007</v>
      </c>
      <c r="N325" s="9">
        <f>(Daily_data[[#This Row],[close_price]]-Daily_data[[#This Row],[prev_close]])/Daily_data[[#This Row],[prev_close]]*100</f>
        <v>-4.3165467625899376</v>
      </c>
      <c r="O325" s="9">
        <f>Daily_data[[#This Row],[turnover_lacs]]/10000*Daily_data[[#This Row],[deliv_per]]</f>
        <v>3.2494380000000003E-2</v>
      </c>
      <c r="P325" s="8" t="str">
        <f>IF(AND(N325&gt;0,M325&gt;50),"Long Build",IF(AND(N325&lt;0,M325&lt;50),"Long Unwinding",IF(AND(N325&gt;0,M325&lt;50),"Short Covering",IF(AND(N325&lt;0,M325&gt;50),"Short Build",""))))</f>
        <v>Short Build</v>
      </c>
    </row>
    <row r="326" spans="2:16" hidden="1" x14ac:dyDescent="0.3">
      <c r="B326" s="8" t="s">
        <v>1017</v>
      </c>
      <c r="C326" s="10">
        <v>45357</v>
      </c>
      <c r="D326" s="8">
        <v>466.95</v>
      </c>
      <c r="E326" s="8">
        <v>465.05</v>
      </c>
      <c r="F326" s="8">
        <v>474.05</v>
      </c>
      <c r="G326" s="8">
        <v>450</v>
      </c>
      <c r="H326" s="8">
        <v>458.2</v>
      </c>
      <c r="I326" s="8">
        <v>33460</v>
      </c>
      <c r="J326" s="8">
        <v>154.19999999999999</v>
      </c>
      <c r="K326" s="8">
        <v>2213</v>
      </c>
      <c r="L326" s="8">
        <v>22143</v>
      </c>
      <c r="M326" s="8">
        <v>66.180000000000007</v>
      </c>
      <c r="N326" s="9">
        <f>(Daily_data[[#This Row],[close_price]]-Daily_data[[#This Row],[prev_close]])/Daily_data[[#This Row],[prev_close]]*100</f>
        <v>-1.8738622978905666</v>
      </c>
      <c r="O326" s="9">
        <f>Daily_data[[#This Row],[turnover_lacs]]/10000*Daily_data[[#This Row],[deliv_per]]</f>
        <v>1.0204956000000001</v>
      </c>
      <c r="P326" s="8" t="str">
        <f>IF(AND(N326&gt;0,M326&gt;50),"Long Build",IF(AND(N326&lt;0,M326&lt;50),"Long Unwinding",IF(AND(N326&gt;0,M326&lt;50),"Short Covering",IF(AND(N326&lt;0,M326&gt;50),"Short Build",""))))</f>
        <v>Short Build</v>
      </c>
    </row>
    <row r="327" spans="2:16" hidden="1" x14ac:dyDescent="0.3">
      <c r="B327" s="8" t="s">
        <v>1491</v>
      </c>
      <c r="C327" s="10">
        <v>45357</v>
      </c>
      <c r="D327" s="8">
        <v>327.14999999999998</v>
      </c>
      <c r="E327" s="8">
        <v>331</v>
      </c>
      <c r="F327" s="8">
        <v>344</v>
      </c>
      <c r="G327" s="8">
        <v>320.55</v>
      </c>
      <c r="H327" s="8">
        <v>326.95</v>
      </c>
      <c r="I327" s="8">
        <v>13373</v>
      </c>
      <c r="J327" s="8">
        <v>44.69</v>
      </c>
      <c r="K327" s="8">
        <v>705</v>
      </c>
      <c r="L327" s="8">
        <v>8847</v>
      </c>
      <c r="M327" s="8">
        <v>66.16</v>
      </c>
      <c r="N327" s="9">
        <f>(Daily_data[[#This Row],[close_price]]-Daily_data[[#This Row],[prev_close]])/Daily_data[[#This Row],[prev_close]]*100</f>
        <v>-6.1134036374748173E-2</v>
      </c>
      <c r="O327" s="9">
        <f>Daily_data[[#This Row],[turnover_lacs]]/10000*Daily_data[[#This Row],[deliv_per]]</f>
        <v>0.29566903999999999</v>
      </c>
      <c r="P327" s="8" t="str">
        <f>IF(AND(N327&gt;0,M327&gt;50),"Long Build",IF(AND(N327&lt;0,M327&lt;50),"Long Unwinding",IF(AND(N327&gt;0,M327&lt;50),"Short Covering",IF(AND(N327&lt;0,M327&gt;50),"Short Build",""))))</f>
        <v>Short Build</v>
      </c>
    </row>
    <row r="328" spans="2:16" hidden="1" x14ac:dyDescent="0.3">
      <c r="B328" s="8" t="s">
        <v>1036</v>
      </c>
      <c r="C328" s="10">
        <v>45357</v>
      </c>
      <c r="D328" s="8">
        <v>23.9</v>
      </c>
      <c r="E328" s="8">
        <v>23.6</v>
      </c>
      <c r="F328" s="8">
        <v>23.9</v>
      </c>
      <c r="G328" s="8">
        <v>21.75</v>
      </c>
      <c r="H328" s="8">
        <v>22.85</v>
      </c>
      <c r="I328" s="8">
        <v>1510930</v>
      </c>
      <c r="J328" s="8">
        <v>341.03</v>
      </c>
      <c r="K328" s="8">
        <v>3436</v>
      </c>
      <c r="L328" s="8">
        <v>998948</v>
      </c>
      <c r="M328" s="8">
        <v>66.11</v>
      </c>
      <c r="N328" s="9">
        <f>(Daily_data[[#This Row],[close_price]]-Daily_data[[#This Row],[prev_close]])/Daily_data[[#This Row],[prev_close]]*100</f>
        <v>-4.3933054393305326</v>
      </c>
      <c r="O328" s="9">
        <f>Daily_data[[#This Row],[turnover_lacs]]/10000*Daily_data[[#This Row],[deliv_per]]</f>
        <v>2.2545493299999997</v>
      </c>
      <c r="P328" s="8" t="str">
        <f>IF(AND(N328&gt;0,M328&gt;50),"Long Build",IF(AND(N328&lt;0,M328&lt;50),"Long Unwinding",IF(AND(N328&gt;0,M328&lt;50),"Short Covering",IF(AND(N328&lt;0,M328&gt;50),"Short Build",""))))</f>
        <v>Short Build</v>
      </c>
    </row>
    <row r="329" spans="2:16" hidden="1" x14ac:dyDescent="0.3">
      <c r="B329" s="8" t="s">
        <v>551</v>
      </c>
      <c r="C329" s="10">
        <v>45357</v>
      </c>
      <c r="D329" s="8">
        <v>809</v>
      </c>
      <c r="E329" s="8">
        <v>809.05</v>
      </c>
      <c r="F329" s="8">
        <v>822.9</v>
      </c>
      <c r="G329" s="8">
        <v>788.6</v>
      </c>
      <c r="H329" s="8">
        <v>799.7</v>
      </c>
      <c r="I329" s="8">
        <v>365344</v>
      </c>
      <c r="J329" s="8">
        <v>2907.46</v>
      </c>
      <c r="K329" s="8">
        <v>41122</v>
      </c>
      <c r="L329" s="8">
        <v>241387</v>
      </c>
      <c r="M329" s="8">
        <v>66.069999999999993</v>
      </c>
      <c r="N329" s="9">
        <f>(Daily_data[[#This Row],[close_price]]-Daily_data[[#This Row],[prev_close]])/Daily_data[[#This Row],[prev_close]]*100</f>
        <v>-1.1495673671198956</v>
      </c>
      <c r="O329" s="9">
        <f>Daily_data[[#This Row],[turnover_lacs]]/10000*Daily_data[[#This Row],[deliv_per]]</f>
        <v>19.209588219999997</v>
      </c>
      <c r="P329" s="8" t="str">
        <f>IF(AND(N329&gt;0,M329&gt;50),"Long Build",IF(AND(N329&lt;0,M329&lt;50),"Long Unwinding",IF(AND(N329&gt;0,M329&lt;50),"Short Covering",IF(AND(N329&lt;0,M329&gt;50),"Short Build",""))))</f>
        <v>Short Build</v>
      </c>
    </row>
    <row r="330" spans="2:16" hidden="1" x14ac:dyDescent="0.3">
      <c r="B330" s="8" t="s">
        <v>1300</v>
      </c>
      <c r="C330" s="10">
        <v>45357</v>
      </c>
      <c r="D330" s="8">
        <v>19.399999999999999</v>
      </c>
      <c r="E330" s="8">
        <v>19.5</v>
      </c>
      <c r="F330" s="8">
        <v>19.600000000000001</v>
      </c>
      <c r="G330" s="8">
        <v>18.350000000000001</v>
      </c>
      <c r="H330" s="8">
        <v>18.850000000000001</v>
      </c>
      <c r="I330" s="8">
        <v>259658</v>
      </c>
      <c r="J330" s="8">
        <v>48.84</v>
      </c>
      <c r="K330" s="8">
        <v>1425</v>
      </c>
      <c r="L330" s="8">
        <v>171547</v>
      </c>
      <c r="M330" s="8">
        <v>66.069999999999993</v>
      </c>
      <c r="N330" s="9">
        <f>(Daily_data[[#This Row],[close_price]]-Daily_data[[#This Row],[prev_close]])/Daily_data[[#This Row],[prev_close]]*100</f>
        <v>-2.8350515463917381</v>
      </c>
      <c r="O330" s="9">
        <f>Daily_data[[#This Row],[turnover_lacs]]/10000*Daily_data[[#This Row],[deliv_per]]</f>
        <v>0.32268587999999998</v>
      </c>
      <c r="P330" s="8" t="str">
        <f>IF(AND(N330&gt;0,M330&gt;50),"Long Build",IF(AND(N330&lt;0,M330&lt;50),"Long Unwinding",IF(AND(N330&gt;0,M330&lt;50),"Short Covering",IF(AND(N330&lt;0,M330&gt;50),"Short Build",""))))</f>
        <v>Short Build</v>
      </c>
    </row>
    <row r="331" spans="2:16" hidden="1" x14ac:dyDescent="0.3">
      <c r="B331" s="8" t="s">
        <v>67</v>
      </c>
      <c r="C331" s="10">
        <v>45357</v>
      </c>
      <c r="D331" s="8">
        <v>23.73</v>
      </c>
      <c r="E331" s="8">
        <v>23.74</v>
      </c>
      <c r="F331" s="8">
        <v>23.86</v>
      </c>
      <c r="G331" s="8">
        <v>23.26</v>
      </c>
      <c r="H331" s="8">
        <v>23.64</v>
      </c>
      <c r="I331" s="8">
        <v>194505</v>
      </c>
      <c r="J331" s="8">
        <v>45.79</v>
      </c>
      <c r="K331" s="8">
        <v>574</v>
      </c>
      <c r="L331" s="8">
        <v>128454</v>
      </c>
      <c r="M331" s="8">
        <v>66.040000000000006</v>
      </c>
      <c r="N331" s="9">
        <f>(Daily_data[[#This Row],[close_price]]-Daily_data[[#This Row],[prev_close]])/Daily_data[[#This Row],[prev_close]]*100</f>
        <v>-0.37926675094816625</v>
      </c>
      <c r="O331" s="9">
        <f>Daily_data[[#This Row],[turnover_lacs]]/10000*Daily_data[[#This Row],[deliv_per]]</f>
        <v>0.30239716</v>
      </c>
      <c r="P331" s="8" t="str">
        <f>IF(AND(N331&gt;0,M331&gt;50),"Long Build",IF(AND(N331&lt;0,M331&lt;50),"Long Unwinding",IF(AND(N331&gt;0,M331&lt;50),"Short Covering",IF(AND(N331&lt;0,M331&gt;50),"Short Build",""))))</f>
        <v>Short Build</v>
      </c>
    </row>
    <row r="332" spans="2:16" hidden="1" x14ac:dyDescent="0.3">
      <c r="B332" s="8" t="s">
        <v>1025</v>
      </c>
      <c r="C332" s="10">
        <v>45357</v>
      </c>
      <c r="D332" s="8">
        <v>20.85</v>
      </c>
      <c r="E332" s="8">
        <v>20.85</v>
      </c>
      <c r="F332" s="8">
        <v>21.1</v>
      </c>
      <c r="G332" s="8">
        <v>19.7</v>
      </c>
      <c r="H332" s="8">
        <v>20</v>
      </c>
      <c r="I332" s="8">
        <v>304316</v>
      </c>
      <c r="J332" s="8">
        <v>61.04</v>
      </c>
      <c r="K332" s="8">
        <v>1009</v>
      </c>
      <c r="L332" s="8">
        <v>200849</v>
      </c>
      <c r="M332" s="8">
        <v>66</v>
      </c>
      <c r="N332" s="9">
        <f>(Daily_data[[#This Row],[close_price]]-Daily_data[[#This Row],[prev_close]])/Daily_data[[#This Row],[prev_close]]*100</f>
        <v>-4.0767386091127165</v>
      </c>
      <c r="O332" s="9">
        <f>Daily_data[[#This Row],[turnover_lacs]]/10000*Daily_data[[#This Row],[deliv_per]]</f>
        <v>0.402864</v>
      </c>
      <c r="P332" s="8" t="str">
        <f>IF(AND(N332&gt;0,M332&gt;50),"Long Build",IF(AND(N332&lt;0,M332&lt;50),"Long Unwinding",IF(AND(N332&gt;0,M332&lt;50),"Short Covering",IF(AND(N332&lt;0,M332&gt;50),"Short Build",""))))</f>
        <v>Short Build</v>
      </c>
    </row>
    <row r="333" spans="2:16" x14ac:dyDescent="0.3">
      <c r="B333" s="8" t="s">
        <v>194</v>
      </c>
      <c r="C333" s="10">
        <v>45357</v>
      </c>
      <c r="D333" s="8">
        <v>48.06</v>
      </c>
      <c r="E333" s="8">
        <v>49</v>
      </c>
      <c r="F333" s="8">
        <v>49</v>
      </c>
      <c r="G333" s="8">
        <v>47.82</v>
      </c>
      <c r="H333" s="8">
        <v>48.32</v>
      </c>
      <c r="I333" s="8">
        <v>607555</v>
      </c>
      <c r="J333" s="8">
        <v>294.02</v>
      </c>
      <c r="K333" s="8">
        <v>1484</v>
      </c>
      <c r="L333" s="8">
        <v>400734</v>
      </c>
      <c r="M333" s="8">
        <v>65.959999999999994</v>
      </c>
      <c r="N333" s="9">
        <f>(Daily_data[[#This Row],[close_price]]-Daily_data[[#This Row],[prev_close]])/Daily_data[[#This Row],[prev_close]]*100</f>
        <v>0.54099042863087388</v>
      </c>
      <c r="O333" s="9">
        <f>Daily_data[[#This Row],[turnover_lacs]]/10000*Daily_data[[#This Row],[deliv_per]]</f>
        <v>1.9393559199999997</v>
      </c>
      <c r="P333" s="8" t="str">
        <f>IF(AND(N333&gt;0,M333&gt;50),"Long Build",IF(AND(N333&lt;0,M333&lt;50),"Long Unwinding",IF(AND(N333&gt;0,M333&lt;50),"Short Covering",IF(AND(N333&lt;0,M333&gt;50),"Short Build",""))))</f>
        <v>Long Build</v>
      </c>
    </row>
    <row r="334" spans="2:16" hidden="1" x14ac:dyDescent="0.3">
      <c r="B334" s="8" t="s">
        <v>967</v>
      </c>
      <c r="C334" s="10">
        <v>45357</v>
      </c>
      <c r="D334" s="8">
        <v>618.25</v>
      </c>
      <c r="E334" s="8">
        <v>605.5</v>
      </c>
      <c r="F334" s="8">
        <v>622.5</v>
      </c>
      <c r="G334" s="8">
        <v>605.5</v>
      </c>
      <c r="H334" s="8">
        <v>609.35</v>
      </c>
      <c r="I334" s="8">
        <v>5863</v>
      </c>
      <c r="J334" s="8">
        <v>35.729999999999997</v>
      </c>
      <c r="K334" s="8">
        <v>535</v>
      </c>
      <c r="L334" s="8">
        <v>3867</v>
      </c>
      <c r="M334" s="8">
        <v>65.959999999999994</v>
      </c>
      <c r="N334" s="9">
        <f>(Daily_data[[#This Row],[close_price]]-Daily_data[[#This Row],[prev_close]])/Daily_data[[#This Row],[prev_close]]*100</f>
        <v>-1.439547108774764</v>
      </c>
      <c r="O334" s="9">
        <f>Daily_data[[#This Row],[turnover_lacs]]/10000*Daily_data[[#This Row],[deliv_per]]</f>
        <v>0.23567507999999995</v>
      </c>
      <c r="P334" s="8" t="str">
        <f>IF(AND(N334&gt;0,M334&gt;50),"Long Build",IF(AND(N334&lt;0,M334&lt;50),"Long Unwinding",IF(AND(N334&gt;0,M334&lt;50),"Short Covering",IF(AND(N334&lt;0,M334&gt;50),"Short Build",""))))</f>
        <v>Short Build</v>
      </c>
    </row>
    <row r="335" spans="2:16" hidden="1" x14ac:dyDescent="0.3">
      <c r="B335" s="8" t="s">
        <v>262</v>
      </c>
      <c r="C335" s="10">
        <v>45357</v>
      </c>
      <c r="D335" s="8">
        <v>182.15</v>
      </c>
      <c r="E335" s="8">
        <v>183</v>
      </c>
      <c r="F335" s="8">
        <v>183</v>
      </c>
      <c r="G335" s="8">
        <v>173.55</v>
      </c>
      <c r="H335" s="8">
        <v>178.5</v>
      </c>
      <c r="I335" s="8">
        <v>80351</v>
      </c>
      <c r="J335" s="8">
        <v>142.01</v>
      </c>
      <c r="K335" s="8">
        <v>1984</v>
      </c>
      <c r="L335" s="8">
        <v>52987</v>
      </c>
      <c r="M335" s="8">
        <v>65.94</v>
      </c>
      <c r="N335" s="9">
        <f>(Daily_data[[#This Row],[close_price]]-Daily_data[[#This Row],[prev_close]])/Daily_data[[#This Row],[prev_close]]*100</f>
        <v>-2.0038429865495502</v>
      </c>
      <c r="O335" s="9">
        <f>Daily_data[[#This Row],[turnover_lacs]]/10000*Daily_data[[#This Row],[deliv_per]]</f>
        <v>0.93641393999999989</v>
      </c>
      <c r="P335" s="8" t="str">
        <f>IF(AND(N335&gt;0,M335&gt;50),"Long Build",IF(AND(N335&lt;0,M335&lt;50),"Long Unwinding",IF(AND(N335&gt;0,M335&lt;50),"Short Covering",IF(AND(N335&lt;0,M335&gt;50),"Short Build",""))))</f>
        <v>Short Build</v>
      </c>
    </row>
    <row r="336" spans="2:16" hidden="1" x14ac:dyDescent="0.3">
      <c r="B336" s="8" t="s">
        <v>825</v>
      </c>
      <c r="C336" s="10">
        <v>45357</v>
      </c>
      <c r="D336" s="8">
        <v>358</v>
      </c>
      <c r="E336" s="8">
        <v>361.6</v>
      </c>
      <c r="F336" s="8">
        <v>361.6</v>
      </c>
      <c r="G336" s="8">
        <v>348.5</v>
      </c>
      <c r="H336" s="8">
        <v>352.7</v>
      </c>
      <c r="I336" s="8">
        <v>52751</v>
      </c>
      <c r="J336" s="8">
        <v>185.92</v>
      </c>
      <c r="K336" s="8">
        <v>3145</v>
      </c>
      <c r="L336" s="8">
        <v>34775</v>
      </c>
      <c r="M336" s="8">
        <v>65.92</v>
      </c>
      <c r="N336" s="9">
        <f>(Daily_data[[#This Row],[close_price]]-Daily_data[[#This Row],[prev_close]])/Daily_data[[#This Row],[prev_close]]*100</f>
        <v>-1.4804469273743048</v>
      </c>
      <c r="O336" s="9">
        <f>Daily_data[[#This Row],[turnover_lacs]]/10000*Daily_data[[#This Row],[deliv_per]]</f>
        <v>1.2255846399999999</v>
      </c>
      <c r="P336" s="8" t="str">
        <f>IF(AND(N336&gt;0,M336&gt;50),"Long Build",IF(AND(N336&lt;0,M336&lt;50),"Long Unwinding",IF(AND(N336&gt;0,M336&lt;50),"Short Covering",IF(AND(N336&lt;0,M336&gt;50),"Short Build",""))))</f>
        <v>Short Build</v>
      </c>
    </row>
    <row r="337" spans="2:16" x14ac:dyDescent="0.3">
      <c r="B337" s="8" t="s">
        <v>938</v>
      </c>
      <c r="C337" s="10">
        <v>45357</v>
      </c>
      <c r="D337" s="8">
        <v>999.99</v>
      </c>
      <c r="E337" s="8">
        <v>999.99</v>
      </c>
      <c r="F337" s="8">
        <v>1000.01</v>
      </c>
      <c r="G337" s="8">
        <v>999.99</v>
      </c>
      <c r="H337" s="8">
        <v>1000</v>
      </c>
      <c r="I337" s="8">
        <v>1602</v>
      </c>
      <c r="J337" s="8">
        <v>16.02</v>
      </c>
      <c r="K337" s="8">
        <v>6</v>
      </c>
      <c r="L337" s="8">
        <v>1055</v>
      </c>
      <c r="M337" s="8">
        <v>65.86</v>
      </c>
      <c r="N337" s="9">
        <f>(Daily_data[[#This Row],[close_price]]-Daily_data[[#This Row],[prev_close]])/Daily_data[[#This Row],[prev_close]]*100</f>
        <v>1.0000100000990915E-3</v>
      </c>
      <c r="O337" s="9">
        <f>Daily_data[[#This Row],[turnover_lacs]]/10000*Daily_data[[#This Row],[deliv_per]]</f>
        <v>0.10550772</v>
      </c>
      <c r="P337" s="8" t="str">
        <f>IF(AND(N337&gt;0,M337&gt;50),"Long Build",IF(AND(N337&lt;0,M337&lt;50),"Long Unwinding",IF(AND(N337&gt;0,M337&lt;50),"Short Covering",IF(AND(N337&lt;0,M337&gt;50),"Short Build",""))))</f>
        <v>Long Build</v>
      </c>
    </row>
    <row r="338" spans="2:16" hidden="1" x14ac:dyDescent="0.3">
      <c r="B338" s="8" t="s">
        <v>87</v>
      </c>
      <c r="C338" s="10">
        <v>45357</v>
      </c>
      <c r="D338" s="8">
        <v>6118.4</v>
      </c>
      <c r="E338" s="8">
        <v>6156.7</v>
      </c>
      <c r="F338" s="8">
        <v>6193.3</v>
      </c>
      <c r="G338" s="8">
        <v>5835</v>
      </c>
      <c r="H338" s="8">
        <v>6070.15</v>
      </c>
      <c r="I338" s="8">
        <v>244496</v>
      </c>
      <c r="J338" s="8">
        <v>14536.62</v>
      </c>
      <c r="K338" s="8">
        <v>28075</v>
      </c>
      <c r="L338" s="8">
        <v>160986</v>
      </c>
      <c r="M338" s="8">
        <v>65.84</v>
      </c>
      <c r="N338" s="9">
        <f>(Daily_data[[#This Row],[close_price]]-Daily_data[[#This Row],[prev_close]])/Daily_data[[#This Row],[prev_close]]*100</f>
        <v>-0.78860486401673646</v>
      </c>
      <c r="O338" s="9">
        <f>Daily_data[[#This Row],[turnover_lacs]]/10000*Daily_data[[#This Row],[deliv_per]]</f>
        <v>95.709106080000012</v>
      </c>
      <c r="P338" s="8" t="str">
        <f>IF(AND(N338&gt;0,M338&gt;50),"Long Build",IF(AND(N338&lt;0,M338&lt;50),"Long Unwinding",IF(AND(N338&gt;0,M338&lt;50),"Short Covering",IF(AND(N338&lt;0,M338&gt;50),"Short Build",""))))</f>
        <v>Short Build</v>
      </c>
    </row>
    <row r="339" spans="2:16" hidden="1" x14ac:dyDescent="0.3">
      <c r="B339" s="8" t="s">
        <v>1042</v>
      </c>
      <c r="C339" s="10">
        <v>45357</v>
      </c>
      <c r="D339" s="8">
        <v>35.130000000000003</v>
      </c>
      <c r="E339" s="8">
        <v>35.39</v>
      </c>
      <c r="F339" s="8">
        <v>35.67</v>
      </c>
      <c r="G339" s="8">
        <v>34.44</v>
      </c>
      <c r="H339" s="8">
        <v>35.119999999999997</v>
      </c>
      <c r="I339" s="8">
        <v>41975</v>
      </c>
      <c r="J339" s="8">
        <v>14.62</v>
      </c>
      <c r="K339" s="8">
        <v>1511</v>
      </c>
      <c r="L339" s="8">
        <v>27615</v>
      </c>
      <c r="M339" s="8">
        <v>65.790000000000006</v>
      </c>
      <c r="N339" s="9">
        <f>(Daily_data[[#This Row],[close_price]]-Daily_data[[#This Row],[prev_close]])/Daily_data[[#This Row],[prev_close]]*100</f>
        <v>-2.846569883292091E-2</v>
      </c>
      <c r="O339" s="9">
        <f>Daily_data[[#This Row],[turnover_lacs]]/10000*Daily_data[[#This Row],[deliv_per]]</f>
        <v>9.6184980000000003E-2</v>
      </c>
      <c r="P339" s="8" t="str">
        <f>IF(AND(N339&gt;0,M339&gt;50),"Long Build",IF(AND(N339&lt;0,M339&lt;50),"Long Unwinding",IF(AND(N339&gt;0,M339&lt;50),"Short Covering",IF(AND(N339&lt;0,M339&gt;50),"Short Build",""))))</f>
        <v>Short Build</v>
      </c>
    </row>
    <row r="340" spans="2:16" hidden="1" x14ac:dyDescent="0.3">
      <c r="B340" s="8" t="s">
        <v>1116</v>
      </c>
      <c r="C340" s="10">
        <v>45357</v>
      </c>
      <c r="D340" s="8">
        <v>7005.4</v>
      </c>
      <c r="E340" s="8">
        <v>6952</v>
      </c>
      <c r="F340" s="8">
        <v>7001.35</v>
      </c>
      <c r="G340" s="8">
        <v>6536.25</v>
      </c>
      <c r="H340" s="8">
        <v>6610.6</v>
      </c>
      <c r="I340" s="8">
        <v>52101</v>
      </c>
      <c r="J340" s="8">
        <v>3468.23</v>
      </c>
      <c r="K340" s="8">
        <v>15858</v>
      </c>
      <c r="L340" s="8">
        <v>34257</v>
      </c>
      <c r="M340" s="8">
        <v>65.75</v>
      </c>
      <c r="N340" s="9">
        <f>(Daily_data[[#This Row],[close_price]]-Daily_data[[#This Row],[prev_close]])/Daily_data[[#This Row],[prev_close]]*100</f>
        <v>-5.6356524966454344</v>
      </c>
      <c r="O340" s="9">
        <f>Daily_data[[#This Row],[turnover_lacs]]/10000*Daily_data[[#This Row],[deliv_per]]</f>
        <v>22.80361225</v>
      </c>
      <c r="P340" s="8" t="str">
        <f>IF(AND(N340&gt;0,M340&gt;50),"Long Build",IF(AND(N340&lt;0,M340&lt;50),"Long Unwinding",IF(AND(N340&gt;0,M340&lt;50),"Short Covering",IF(AND(N340&lt;0,M340&gt;50),"Short Build",""))))</f>
        <v>Short Build</v>
      </c>
    </row>
    <row r="341" spans="2:16" hidden="1" x14ac:dyDescent="0.3">
      <c r="B341" s="8" t="s">
        <v>1889</v>
      </c>
      <c r="C341" s="10">
        <v>45357</v>
      </c>
      <c r="D341" s="8">
        <v>6.55</v>
      </c>
      <c r="E341" s="8">
        <v>6.65</v>
      </c>
      <c r="F341" s="8">
        <v>6.65</v>
      </c>
      <c r="G341" s="8">
        <v>6.25</v>
      </c>
      <c r="H341" s="8">
        <v>6.25</v>
      </c>
      <c r="I341" s="8">
        <v>405393</v>
      </c>
      <c r="J341" s="8">
        <v>25.44</v>
      </c>
      <c r="K341" s="8">
        <v>788</v>
      </c>
      <c r="L341" s="8">
        <v>266517</v>
      </c>
      <c r="M341" s="8">
        <v>65.739999999999995</v>
      </c>
      <c r="N341" s="9">
        <f>(Daily_data[[#This Row],[close_price]]-Daily_data[[#This Row],[prev_close]])/Daily_data[[#This Row],[prev_close]]*100</f>
        <v>-4.5801526717557222</v>
      </c>
      <c r="O341" s="9">
        <f>Daily_data[[#This Row],[turnover_lacs]]/10000*Daily_data[[#This Row],[deliv_per]]</f>
        <v>0.16724256000000001</v>
      </c>
      <c r="P341" s="8" t="str">
        <f>IF(AND(N341&gt;0,M341&gt;50),"Long Build",IF(AND(N341&lt;0,M341&lt;50),"Long Unwinding",IF(AND(N341&gt;0,M341&lt;50),"Short Covering",IF(AND(N341&lt;0,M341&gt;50),"Short Build",""))))</f>
        <v>Short Build</v>
      </c>
    </row>
    <row r="342" spans="2:16" hidden="1" x14ac:dyDescent="0.3">
      <c r="B342" s="8" t="s">
        <v>476</v>
      </c>
      <c r="C342" s="10">
        <v>45357</v>
      </c>
      <c r="D342" s="8">
        <v>127</v>
      </c>
      <c r="E342" s="8">
        <v>127.5</v>
      </c>
      <c r="F342" s="8">
        <v>127.5</v>
      </c>
      <c r="G342" s="8">
        <v>124.5</v>
      </c>
      <c r="H342" s="8">
        <v>124.75</v>
      </c>
      <c r="I342" s="8">
        <v>663218</v>
      </c>
      <c r="J342" s="8">
        <v>830.91</v>
      </c>
      <c r="K342" s="8">
        <v>11011</v>
      </c>
      <c r="L342" s="8">
        <v>435788</v>
      </c>
      <c r="M342" s="8">
        <v>65.709999999999994</v>
      </c>
      <c r="N342" s="9">
        <f>(Daily_data[[#This Row],[close_price]]-Daily_data[[#This Row],[prev_close]])/Daily_data[[#This Row],[prev_close]]*100</f>
        <v>-1.7716535433070866</v>
      </c>
      <c r="O342" s="9">
        <f>Daily_data[[#This Row],[turnover_lacs]]/10000*Daily_data[[#This Row],[deliv_per]]</f>
        <v>5.4599096099999995</v>
      </c>
      <c r="P342" s="8" t="str">
        <f>IF(AND(N342&gt;0,M342&gt;50),"Long Build",IF(AND(N342&lt;0,M342&lt;50),"Long Unwinding",IF(AND(N342&gt;0,M342&lt;50),"Short Covering",IF(AND(N342&lt;0,M342&gt;50),"Short Build",""))))</f>
        <v>Short Build</v>
      </c>
    </row>
    <row r="343" spans="2:16" hidden="1" x14ac:dyDescent="0.3">
      <c r="B343" s="8" t="s">
        <v>862</v>
      </c>
      <c r="C343" s="10">
        <v>45357</v>
      </c>
      <c r="D343" s="8">
        <v>881.3</v>
      </c>
      <c r="E343" s="8">
        <v>876.95</v>
      </c>
      <c r="F343" s="8">
        <v>881</v>
      </c>
      <c r="G343" s="8">
        <v>833.6</v>
      </c>
      <c r="H343" s="8">
        <v>838.15</v>
      </c>
      <c r="I343" s="8">
        <v>254284</v>
      </c>
      <c r="J343" s="8">
        <v>2145.58</v>
      </c>
      <c r="K343" s="8">
        <v>23219</v>
      </c>
      <c r="L343" s="8">
        <v>167080</v>
      </c>
      <c r="M343" s="8">
        <v>65.709999999999994</v>
      </c>
      <c r="N343" s="9">
        <f>(Daily_data[[#This Row],[close_price]]-Daily_data[[#This Row],[prev_close]])/Daily_data[[#This Row],[prev_close]]*100</f>
        <v>-4.8961761034834881</v>
      </c>
      <c r="O343" s="9">
        <f>Daily_data[[#This Row],[turnover_lacs]]/10000*Daily_data[[#This Row],[deliv_per]]</f>
        <v>14.098606179999999</v>
      </c>
      <c r="P343" s="8" t="str">
        <f>IF(AND(N343&gt;0,M343&gt;50),"Long Build",IF(AND(N343&lt;0,M343&lt;50),"Long Unwinding",IF(AND(N343&gt;0,M343&lt;50),"Short Covering",IF(AND(N343&lt;0,M343&gt;50),"Short Build",""))))</f>
        <v>Short Build</v>
      </c>
    </row>
    <row r="344" spans="2:16" x14ac:dyDescent="0.3">
      <c r="B344" s="8" t="s">
        <v>722</v>
      </c>
      <c r="C344" s="10">
        <v>45357</v>
      </c>
      <c r="D344" s="8">
        <v>715.85</v>
      </c>
      <c r="E344" s="8">
        <v>723</v>
      </c>
      <c r="F344" s="8">
        <v>723.75</v>
      </c>
      <c r="G344" s="8">
        <v>704.65</v>
      </c>
      <c r="H344" s="8">
        <v>715.9</v>
      </c>
      <c r="I344" s="8">
        <v>35279</v>
      </c>
      <c r="J344" s="8">
        <v>251.4</v>
      </c>
      <c r="K344" s="8">
        <v>4162</v>
      </c>
      <c r="L344" s="8">
        <v>23180</v>
      </c>
      <c r="M344" s="8">
        <v>65.7</v>
      </c>
      <c r="N344" s="9">
        <f>(Daily_data[[#This Row],[close_price]]-Daily_data[[#This Row],[prev_close]])/Daily_data[[#This Row],[prev_close]]*100</f>
        <v>6.9847034993301008E-3</v>
      </c>
      <c r="O344" s="9">
        <f>Daily_data[[#This Row],[turnover_lacs]]/10000*Daily_data[[#This Row],[deliv_per]]</f>
        <v>1.6516980000000001</v>
      </c>
      <c r="P344" s="8" t="str">
        <f>IF(AND(N344&gt;0,M344&gt;50),"Long Build",IF(AND(N344&lt;0,M344&lt;50),"Long Unwinding",IF(AND(N344&gt;0,M344&lt;50),"Short Covering",IF(AND(N344&lt;0,M344&gt;50),"Short Build",""))))</f>
        <v>Long Build</v>
      </c>
    </row>
    <row r="345" spans="2:16" x14ac:dyDescent="0.3">
      <c r="B345" s="8" t="s">
        <v>143</v>
      </c>
      <c r="C345" s="10">
        <v>45357</v>
      </c>
      <c r="D345" s="8">
        <v>214.83</v>
      </c>
      <c r="E345" s="8">
        <v>215.77</v>
      </c>
      <c r="F345" s="8">
        <v>215.95</v>
      </c>
      <c r="G345" s="8">
        <v>212.22</v>
      </c>
      <c r="H345" s="8">
        <v>215.38</v>
      </c>
      <c r="I345" s="8">
        <v>197149</v>
      </c>
      <c r="J345" s="8">
        <v>421.77</v>
      </c>
      <c r="K345" s="8">
        <v>2476</v>
      </c>
      <c r="L345" s="8">
        <v>129514</v>
      </c>
      <c r="M345" s="8">
        <v>65.69</v>
      </c>
      <c r="N345" s="9">
        <f>(Daily_data[[#This Row],[close_price]]-Daily_data[[#This Row],[prev_close]])/Daily_data[[#This Row],[prev_close]]*100</f>
        <v>0.25601638504863516</v>
      </c>
      <c r="O345" s="9">
        <f>Daily_data[[#This Row],[turnover_lacs]]/10000*Daily_data[[#This Row],[deliv_per]]</f>
        <v>2.7706071299999997</v>
      </c>
      <c r="P345" s="8" t="str">
        <f>IF(AND(N345&gt;0,M345&gt;50),"Long Build",IF(AND(N345&lt;0,M345&lt;50),"Long Unwinding",IF(AND(N345&gt;0,M345&lt;50),"Short Covering",IF(AND(N345&lt;0,M345&gt;50),"Short Build",""))))</f>
        <v>Long Build</v>
      </c>
    </row>
    <row r="346" spans="2:16" hidden="1" x14ac:dyDescent="0.3">
      <c r="B346" s="8" t="s">
        <v>241</v>
      </c>
      <c r="C346" s="10">
        <v>45357</v>
      </c>
      <c r="D346" s="8">
        <v>346.8</v>
      </c>
      <c r="E346" s="8">
        <v>345</v>
      </c>
      <c r="F346" s="8">
        <v>345.8</v>
      </c>
      <c r="G346" s="8">
        <v>335.3</v>
      </c>
      <c r="H346" s="8">
        <v>343.1</v>
      </c>
      <c r="I346" s="8">
        <v>174352</v>
      </c>
      <c r="J346" s="8">
        <v>593.20000000000005</v>
      </c>
      <c r="K346" s="8">
        <v>4392</v>
      </c>
      <c r="L346" s="8">
        <v>114344</v>
      </c>
      <c r="M346" s="8">
        <v>65.58</v>
      </c>
      <c r="N346" s="9">
        <f>(Daily_data[[#This Row],[close_price]]-Daily_data[[#This Row],[prev_close]])/Daily_data[[#This Row],[prev_close]]*100</f>
        <v>-1.0668973471741605</v>
      </c>
      <c r="O346" s="9">
        <f>Daily_data[[#This Row],[turnover_lacs]]/10000*Daily_data[[#This Row],[deliv_per]]</f>
        <v>3.8902056000000003</v>
      </c>
      <c r="P346" s="8" t="str">
        <f>IF(AND(N346&gt;0,M346&gt;50),"Long Build",IF(AND(N346&lt;0,M346&lt;50),"Long Unwinding",IF(AND(N346&gt;0,M346&lt;50),"Short Covering",IF(AND(N346&lt;0,M346&gt;50),"Short Build",""))))</f>
        <v>Short Build</v>
      </c>
    </row>
    <row r="347" spans="2:16" hidden="1" x14ac:dyDescent="0.3">
      <c r="B347" s="8" t="s">
        <v>759</v>
      </c>
      <c r="C347" s="10">
        <v>45357</v>
      </c>
      <c r="D347" s="8">
        <v>824.8</v>
      </c>
      <c r="E347" s="8">
        <v>824.8</v>
      </c>
      <c r="F347" s="8">
        <v>828.9</v>
      </c>
      <c r="G347" s="8">
        <v>785</v>
      </c>
      <c r="H347" s="8">
        <v>789.4</v>
      </c>
      <c r="I347" s="8">
        <v>503268</v>
      </c>
      <c r="J347" s="8">
        <v>4039.1</v>
      </c>
      <c r="K347" s="8">
        <v>26050</v>
      </c>
      <c r="L347" s="8">
        <v>330067</v>
      </c>
      <c r="M347" s="8">
        <v>65.58</v>
      </c>
      <c r="N347" s="9">
        <f>(Daily_data[[#This Row],[close_price]]-Daily_data[[#This Row],[prev_close]])/Daily_data[[#This Row],[prev_close]]*100</f>
        <v>-4.2919495635305509</v>
      </c>
      <c r="O347" s="9">
        <f>Daily_data[[#This Row],[turnover_lacs]]/10000*Daily_data[[#This Row],[deliv_per]]</f>
        <v>26.488417799999997</v>
      </c>
      <c r="P347" s="8" t="str">
        <f>IF(AND(N347&gt;0,M347&gt;50),"Long Build",IF(AND(N347&lt;0,M347&lt;50),"Long Unwinding",IF(AND(N347&gt;0,M347&lt;50),"Short Covering",IF(AND(N347&lt;0,M347&gt;50),"Short Build",""))))</f>
        <v>Short Build</v>
      </c>
    </row>
    <row r="348" spans="2:16" hidden="1" x14ac:dyDescent="0.3">
      <c r="B348" s="8" t="s">
        <v>26</v>
      </c>
      <c r="C348" s="10">
        <v>45357</v>
      </c>
      <c r="D348" s="8">
        <v>36.25</v>
      </c>
      <c r="E348" s="8">
        <v>37.75</v>
      </c>
      <c r="F348" s="8">
        <v>37.75</v>
      </c>
      <c r="G348" s="8">
        <v>34.450000000000003</v>
      </c>
      <c r="H348" s="8">
        <v>34.450000000000003</v>
      </c>
      <c r="I348" s="8">
        <v>13271</v>
      </c>
      <c r="J348" s="8">
        <v>4.63</v>
      </c>
      <c r="K348" s="8">
        <v>155</v>
      </c>
      <c r="L348" s="8">
        <v>8693</v>
      </c>
      <c r="M348" s="8">
        <v>65.5</v>
      </c>
      <c r="N348" s="9">
        <f>(Daily_data[[#This Row],[close_price]]-Daily_data[[#This Row],[prev_close]])/Daily_data[[#This Row],[prev_close]]*100</f>
        <v>-4.9655172413793025</v>
      </c>
      <c r="O348" s="9">
        <f>Daily_data[[#This Row],[turnover_lacs]]/10000*Daily_data[[#This Row],[deliv_per]]</f>
        <v>3.0326499999999999E-2</v>
      </c>
      <c r="P348" s="8" t="str">
        <f>IF(AND(N348&gt;0,M348&gt;50),"Long Build",IF(AND(N348&lt;0,M348&lt;50),"Long Unwinding",IF(AND(N348&gt;0,M348&lt;50),"Short Covering",IF(AND(N348&lt;0,M348&gt;50),"Short Build",""))))</f>
        <v>Short Build</v>
      </c>
    </row>
    <row r="349" spans="2:16" x14ac:dyDescent="0.3">
      <c r="B349" s="8" t="s">
        <v>1790</v>
      </c>
      <c r="C349" s="10">
        <v>45357</v>
      </c>
      <c r="D349" s="8">
        <v>72.59</v>
      </c>
      <c r="E349" s="8">
        <v>72.739999999999995</v>
      </c>
      <c r="F349" s="8">
        <v>73.25</v>
      </c>
      <c r="G349" s="8">
        <v>71.290000000000006</v>
      </c>
      <c r="H349" s="8">
        <v>72.77</v>
      </c>
      <c r="I349" s="8">
        <v>29531</v>
      </c>
      <c r="J349" s="8">
        <v>21.49</v>
      </c>
      <c r="K349" s="8">
        <v>353</v>
      </c>
      <c r="L349" s="8">
        <v>19340</v>
      </c>
      <c r="M349" s="8">
        <v>65.489999999999995</v>
      </c>
      <c r="N349" s="9">
        <f>(Daily_data[[#This Row],[close_price]]-Daily_data[[#This Row],[prev_close]])/Daily_data[[#This Row],[prev_close]]*100</f>
        <v>0.24796803967487616</v>
      </c>
      <c r="O349" s="9">
        <f>Daily_data[[#This Row],[turnover_lacs]]/10000*Daily_data[[#This Row],[deliv_per]]</f>
        <v>0.14073800999999997</v>
      </c>
      <c r="P349" s="8" t="str">
        <f>IF(AND(N349&gt;0,M349&gt;50),"Long Build",IF(AND(N349&lt;0,M349&lt;50),"Long Unwinding",IF(AND(N349&gt;0,M349&lt;50),"Short Covering",IF(AND(N349&lt;0,M349&gt;50),"Short Build",""))))</f>
        <v>Long Build</v>
      </c>
    </row>
    <row r="350" spans="2:16" hidden="1" x14ac:dyDescent="0.3">
      <c r="B350" s="8" t="s">
        <v>1075</v>
      </c>
      <c r="C350" s="10">
        <v>45357</v>
      </c>
      <c r="D350" s="8">
        <v>196.9</v>
      </c>
      <c r="E350" s="8">
        <v>187.45</v>
      </c>
      <c r="F350" s="8">
        <v>194.55</v>
      </c>
      <c r="G350" s="8">
        <v>187.05</v>
      </c>
      <c r="H350" s="8">
        <v>187.05</v>
      </c>
      <c r="I350" s="8">
        <v>227665</v>
      </c>
      <c r="J350" s="8">
        <v>427.67</v>
      </c>
      <c r="K350" s="8">
        <v>2046</v>
      </c>
      <c r="L350" s="8">
        <v>149073</v>
      </c>
      <c r="M350" s="8">
        <v>65.48</v>
      </c>
      <c r="N350" s="9">
        <f>(Daily_data[[#This Row],[close_price]]-Daily_data[[#This Row],[prev_close]])/Daily_data[[#This Row],[prev_close]]*100</f>
        <v>-5.0025393600812569</v>
      </c>
      <c r="O350" s="9">
        <f>Daily_data[[#This Row],[turnover_lacs]]/10000*Daily_data[[#This Row],[deliv_per]]</f>
        <v>2.80038316</v>
      </c>
      <c r="P350" s="8" t="str">
        <f>IF(AND(N350&gt;0,M350&gt;50),"Long Build",IF(AND(N350&lt;0,M350&lt;50),"Long Unwinding",IF(AND(N350&gt;0,M350&lt;50),"Short Covering",IF(AND(N350&lt;0,M350&gt;50),"Short Build",""))))</f>
        <v>Short Build</v>
      </c>
    </row>
    <row r="351" spans="2:16" hidden="1" x14ac:dyDescent="0.3">
      <c r="B351" s="8" t="s">
        <v>895</v>
      </c>
      <c r="C351" s="10">
        <v>45357</v>
      </c>
      <c r="D351" s="8">
        <v>259.75</v>
      </c>
      <c r="E351" s="8">
        <v>261.45</v>
      </c>
      <c r="F351" s="8">
        <v>262.60000000000002</v>
      </c>
      <c r="G351" s="8">
        <v>254.05</v>
      </c>
      <c r="H351" s="8">
        <v>259.2</v>
      </c>
      <c r="I351" s="8">
        <v>131901</v>
      </c>
      <c r="J351" s="8">
        <v>342.3</v>
      </c>
      <c r="K351" s="8">
        <v>2481</v>
      </c>
      <c r="L351" s="8">
        <v>86359</v>
      </c>
      <c r="M351" s="8">
        <v>65.47</v>
      </c>
      <c r="N351" s="9">
        <f>(Daily_data[[#This Row],[close_price]]-Daily_data[[#This Row],[prev_close]])/Daily_data[[#This Row],[prev_close]]*100</f>
        <v>-0.21174205967276666</v>
      </c>
      <c r="O351" s="9">
        <f>Daily_data[[#This Row],[turnover_lacs]]/10000*Daily_data[[#This Row],[deliv_per]]</f>
        <v>2.2410381000000004</v>
      </c>
      <c r="P351" s="8" t="str">
        <f>IF(AND(N351&gt;0,M351&gt;50),"Long Build",IF(AND(N351&lt;0,M351&lt;50),"Long Unwinding",IF(AND(N351&gt;0,M351&lt;50),"Short Covering",IF(AND(N351&lt;0,M351&gt;50),"Short Build",""))))</f>
        <v>Short Build</v>
      </c>
    </row>
    <row r="352" spans="2:16" x14ac:dyDescent="0.3">
      <c r="B352" s="8" t="s">
        <v>1679</v>
      </c>
      <c r="C352" s="10">
        <v>45357</v>
      </c>
      <c r="D352" s="8">
        <v>241.01</v>
      </c>
      <c r="E352" s="8">
        <v>238.1</v>
      </c>
      <c r="F352" s="8">
        <v>243.6</v>
      </c>
      <c r="G352" s="8">
        <v>238.1</v>
      </c>
      <c r="H352" s="8">
        <v>242.31</v>
      </c>
      <c r="I352" s="8">
        <v>7532</v>
      </c>
      <c r="J352" s="8">
        <v>18.14</v>
      </c>
      <c r="K352" s="8">
        <v>146</v>
      </c>
      <c r="L352" s="8">
        <v>4926</v>
      </c>
      <c r="M352" s="8">
        <v>65.400000000000006</v>
      </c>
      <c r="N352" s="9">
        <f>(Daily_data[[#This Row],[close_price]]-Daily_data[[#This Row],[prev_close]])/Daily_data[[#This Row],[prev_close]]*100</f>
        <v>0.53939670553089558</v>
      </c>
      <c r="O352" s="9">
        <f>Daily_data[[#This Row],[turnover_lacs]]/10000*Daily_data[[#This Row],[deliv_per]]</f>
        <v>0.11863560000000002</v>
      </c>
      <c r="P352" s="8" t="str">
        <f>IF(AND(N352&gt;0,M352&gt;50),"Long Build",IF(AND(N352&lt;0,M352&lt;50),"Long Unwinding",IF(AND(N352&gt;0,M352&lt;50),"Short Covering",IF(AND(N352&lt;0,M352&gt;50),"Short Build",""))))</f>
        <v>Long Build</v>
      </c>
    </row>
    <row r="353" spans="2:16" hidden="1" x14ac:dyDescent="0.3">
      <c r="B353" s="8" t="s">
        <v>1254</v>
      </c>
      <c r="C353" s="10">
        <v>45357</v>
      </c>
      <c r="D353" s="8">
        <v>415.55</v>
      </c>
      <c r="E353" s="8">
        <v>412.1</v>
      </c>
      <c r="F353" s="8">
        <v>415.2</v>
      </c>
      <c r="G353" s="8">
        <v>390.5</v>
      </c>
      <c r="H353" s="8">
        <v>402.2</v>
      </c>
      <c r="I353" s="8">
        <v>83208</v>
      </c>
      <c r="J353" s="8">
        <v>334.18</v>
      </c>
      <c r="K353" s="8">
        <v>3845</v>
      </c>
      <c r="L353" s="8">
        <v>54348</v>
      </c>
      <c r="M353" s="8">
        <v>65.319999999999993</v>
      </c>
      <c r="N353" s="9">
        <f>(Daily_data[[#This Row],[close_price]]-Daily_data[[#This Row],[prev_close]])/Daily_data[[#This Row],[prev_close]]*100</f>
        <v>-3.2126097942485914</v>
      </c>
      <c r="O353" s="9">
        <f>Daily_data[[#This Row],[turnover_lacs]]/10000*Daily_data[[#This Row],[deliv_per]]</f>
        <v>2.18286376</v>
      </c>
      <c r="P353" s="8" t="str">
        <f>IF(AND(N353&gt;0,M353&gt;50),"Long Build",IF(AND(N353&lt;0,M353&lt;50),"Long Unwinding",IF(AND(N353&gt;0,M353&lt;50),"Short Covering",IF(AND(N353&lt;0,M353&gt;50),"Short Build",""))))</f>
        <v>Short Build</v>
      </c>
    </row>
    <row r="354" spans="2:16" x14ac:dyDescent="0.3">
      <c r="B354" s="8" t="s">
        <v>232</v>
      </c>
      <c r="C354" s="10">
        <v>45357</v>
      </c>
      <c r="D354" s="8">
        <v>61.85</v>
      </c>
      <c r="E354" s="8">
        <v>61.8</v>
      </c>
      <c r="F354" s="8">
        <v>64</v>
      </c>
      <c r="G354" s="8">
        <v>61.45</v>
      </c>
      <c r="H354" s="8">
        <v>63.15</v>
      </c>
      <c r="I354" s="8">
        <v>59111</v>
      </c>
      <c r="J354" s="8">
        <v>37.090000000000003</v>
      </c>
      <c r="K354" s="8">
        <v>715</v>
      </c>
      <c r="L354" s="8">
        <v>38583</v>
      </c>
      <c r="M354" s="8">
        <v>65.27</v>
      </c>
      <c r="N354" s="9">
        <f>(Daily_data[[#This Row],[close_price]]-Daily_data[[#This Row],[prev_close]])/Daily_data[[#This Row],[prev_close]]*100</f>
        <v>2.1018593371058967</v>
      </c>
      <c r="O354" s="9">
        <f>Daily_data[[#This Row],[turnover_lacs]]/10000*Daily_data[[#This Row],[deliv_per]]</f>
        <v>0.24208643000000002</v>
      </c>
      <c r="P354" s="8" t="str">
        <f>IF(AND(N354&gt;0,M354&gt;50),"Long Build",IF(AND(N354&lt;0,M354&lt;50),"Long Unwinding",IF(AND(N354&gt;0,M354&lt;50),"Short Covering",IF(AND(N354&lt;0,M354&gt;50),"Short Build",""))))</f>
        <v>Long Build</v>
      </c>
    </row>
    <row r="355" spans="2:16" hidden="1" x14ac:dyDescent="0.3">
      <c r="B355" s="8" t="s">
        <v>118</v>
      </c>
      <c r="C355" s="10">
        <v>45357</v>
      </c>
      <c r="D355" s="8">
        <v>20</v>
      </c>
      <c r="E355" s="8">
        <v>19.95</v>
      </c>
      <c r="F355" s="8">
        <v>20.05</v>
      </c>
      <c r="G355" s="8">
        <v>18.649999999999999</v>
      </c>
      <c r="H355" s="8">
        <v>19.05</v>
      </c>
      <c r="I355" s="8">
        <v>704098</v>
      </c>
      <c r="J355" s="8">
        <v>135.27000000000001</v>
      </c>
      <c r="K355" s="8">
        <v>2065</v>
      </c>
      <c r="L355" s="8">
        <v>459268</v>
      </c>
      <c r="M355" s="8">
        <v>65.23</v>
      </c>
      <c r="N355" s="9">
        <f>(Daily_data[[#This Row],[close_price]]-Daily_data[[#This Row],[prev_close]])/Daily_data[[#This Row],[prev_close]]*100</f>
        <v>-4.7499999999999964</v>
      </c>
      <c r="O355" s="9">
        <f>Daily_data[[#This Row],[turnover_lacs]]/10000*Daily_data[[#This Row],[deliv_per]]</f>
        <v>0.88236621000000015</v>
      </c>
      <c r="P355" s="8" t="str">
        <f>IF(AND(N355&gt;0,M355&gt;50),"Long Build",IF(AND(N355&lt;0,M355&lt;50),"Long Unwinding",IF(AND(N355&gt;0,M355&lt;50),"Short Covering",IF(AND(N355&lt;0,M355&gt;50),"Short Build",""))))</f>
        <v>Short Build</v>
      </c>
    </row>
    <row r="356" spans="2:16" hidden="1" x14ac:dyDescent="0.3">
      <c r="B356" s="8" t="s">
        <v>1310</v>
      </c>
      <c r="C356" s="10">
        <v>45357</v>
      </c>
      <c r="D356" s="8">
        <v>1127.95</v>
      </c>
      <c r="E356" s="8">
        <v>1138.95</v>
      </c>
      <c r="F356" s="8">
        <v>1139.95</v>
      </c>
      <c r="G356" s="8">
        <v>1083.7</v>
      </c>
      <c r="H356" s="8">
        <v>1106.1500000000001</v>
      </c>
      <c r="I356" s="8">
        <v>14464</v>
      </c>
      <c r="J356" s="8">
        <v>159.51</v>
      </c>
      <c r="K356" s="8">
        <v>1865</v>
      </c>
      <c r="L356" s="8">
        <v>9425</v>
      </c>
      <c r="M356" s="8">
        <v>65.16</v>
      </c>
      <c r="N356" s="9">
        <f>(Daily_data[[#This Row],[close_price]]-Daily_data[[#This Row],[prev_close]])/Daily_data[[#This Row],[prev_close]]*100</f>
        <v>-1.9327097832350684</v>
      </c>
      <c r="O356" s="9">
        <f>Daily_data[[#This Row],[turnover_lacs]]/10000*Daily_data[[#This Row],[deliv_per]]</f>
        <v>1.0393671599999998</v>
      </c>
      <c r="P356" s="8" t="str">
        <f>IF(AND(N356&gt;0,M356&gt;50),"Long Build",IF(AND(N356&lt;0,M356&lt;50),"Long Unwinding",IF(AND(N356&gt;0,M356&lt;50),"Short Covering",IF(AND(N356&lt;0,M356&gt;50),"Short Build",""))))</f>
        <v>Short Build</v>
      </c>
    </row>
    <row r="357" spans="2:16" hidden="1" x14ac:dyDescent="0.3">
      <c r="B357" s="8" t="s">
        <v>131</v>
      </c>
      <c r="C357" s="10">
        <v>45357</v>
      </c>
      <c r="D357" s="8">
        <v>5452.45</v>
      </c>
      <c r="E357" s="8">
        <v>5470</v>
      </c>
      <c r="F357" s="8">
        <v>5470</v>
      </c>
      <c r="G357" s="8">
        <v>5355</v>
      </c>
      <c r="H357" s="8">
        <v>5395.35</v>
      </c>
      <c r="I357" s="8">
        <v>15289</v>
      </c>
      <c r="J357" s="8">
        <v>825.2</v>
      </c>
      <c r="K357" s="8">
        <v>1965</v>
      </c>
      <c r="L357" s="8">
        <v>9960</v>
      </c>
      <c r="M357" s="8">
        <v>65.14</v>
      </c>
      <c r="N357" s="9">
        <f>(Daily_data[[#This Row],[close_price]]-Daily_data[[#This Row],[prev_close]])/Daily_data[[#This Row],[prev_close]]*100</f>
        <v>-1.0472356463608004</v>
      </c>
      <c r="O357" s="9">
        <f>Daily_data[[#This Row],[turnover_lacs]]/10000*Daily_data[[#This Row],[deliv_per]]</f>
        <v>5.3753528000000008</v>
      </c>
      <c r="P357" s="8" t="str">
        <f>IF(AND(N357&gt;0,M357&gt;50),"Long Build",IF(AND(N357&lt;0,M357&lt;50),"Long Unwinding",IF(AND(N357&gt;0,M357&lt;50),"Short Covering",IF(AND(N357&lt;0,M357&gt;50),"Short Build",""))))</f>
        <v>Short Build</v>
      </c>
    </row>
    <row r="358" spans="2:16" x14ac:dyDescent="0.3">
      <c r="B358" s="8" t="s">
        <v>670</v>
      </c>
      <c r="C358" s="10">
        <v>45357</v>
      </c>
      <c r="D358" s="8">
        <v>245.72</v>
      </c>
      <c r="E358" s="8">
        <v>247.39</v>
      </c>
      <c r="F358" s="8">
        <v>251</v>
      </c>
      <c r="G358" s="8">
        <v>246.25</v>
      </c>
      <c r="H358" s="8">
        <v>249.27</v>
      </c>
      <c r="I358" s="8">
        <v>105855</v>
      </c>
      <c r="J358" s="8">
        <v>262.95999999999998</v>
      </c>
      <c r="K358" s="8">
        <v>2083</v>
      </c>
      <c r="L358" s="8">
        <v>68948</v>
      </c>
      <c r="M358" s="8">
        <v>65.13</v>
      </c>
      <c r="N358" s="9">
        <f>(Daily_data[[#This Row],[close_price]]-Daily_data[[#This Row],[prev_close]])/Daily_data[[#This Row],[prev_close]]*100</f>
        <v>1.4447338433989954</v>
      </c>
      <c r="O358" s="9">
        <f>Daily_data[[#This Row],[turnover_lacs]]/10000*Daily_data[[#This Row],[deliv_per]]</f>
        <v>1.7126584799999995</v>
      </c>
      <c r="P358" s="8" t="str">
        <f>IF(AND(N358&gt;0,M358&gt;50),"Long Build",IF(AND(N358&lt;0,M358&lt;50),"Long Unwinding",IF(AND(N358&gt;0,M358&lt;50),"Short Covering",IF(AND(N358&lt;0,M358&gt;50),"Short Build",""))))</f>
        <v>Long Build</v>
      </c>
    </row>
    <row r="359" spans="2:16" hidden="1" x14ac:dyDescent="0.3">
      <c r="B359" s="8" t="s">
        <v>535</v>
      </c>
      <c r="C359" s="10">
        <v>45357</v>
      </c>
      <c r="D359" s="8">
        <v>770.1</v>
      </c>
      <c r="E359" s="8">
        <v>763.1</v>
      </c>
      <c r="F359" s="8">
        <v>774</v>
      </c>
      <c r="G359" s="8">
        <v>725</v>
      </c>
      <c r="H359" s="8">
        <v>736.35</v>
      </c>
      <c r="I359" s="8">
        <v>441422</v>
      </c>
      <c r="J359" s="8">
        <v>3297.31</v>
      </c>
      <c r="K359" s="8">
        <v>14266</v>
      </c>
      <c r="L359" s="8">
        <v>287095</v>
      </c>
      <c r="M359" s="8">
        <v>65.040000000000006</v>
      </c>
      <c r="N359" s="9">
        <f>(Daily_data[[#This Row],[close_price]]-Daily_data[[#This Row],[prev_close]])/Daily_data[[#This Row],[prev_close]]*100</f>
        <v>-4.3825477210751851</v>
      </c>
      <c r="O359" s="9">
        <f>Daily_data[[#This Row],[turnover_lacs]]/10000*Daily_data[[#This Row],[deliv_per]]</f>
        <v>21.445704240000001</v>
      </c>
      <c r="P359" s="8" t="str">
        <f>IF(AND(N359&gt;0,M359&gt;50),"Long Build",IF(AND(N359&lt;0,M359&lt;50),"Long Unwinding",IF(AND(N359&gt;0,M359&lt;50),"Short Covering",IF(AND(N359&lt;0,M359&gt;50),"Short Build",""))))</f>
        <v>Short Build</v>
      </c>
    </row>
    <row r="360" spans="2:16" hidden="1" x14ac:dyDescent="0.3">
      <c r="B360" s="8" t="s">
        <v>910</v>
      </c>
      <c r="C360" s="10">
        <v>45357</v>
      </c>
      <c r="D360" s="8">
        <v>28.25</v>
      </c>
      <c r="E360" s="8">
        <v>28.15</v>
      </c>
      <c r="F360" s="8">
        <v>28.85</v>
      </c>
      <c r="G360" s="8">
        <v>26.85</v>
      </c>
      <c r="H360" s="8">
        <v>27.15</v>
      </c>
      <c r="I360" s="8">
        <v>103082</v>
      </c>
      <c r="J360" s="8">
        <v>28.24</v>
      </c>
      <c r="K360" s="8">
        <v>650</v>
      </c>
      <c r="L360" s="8">
        <v>66968</v>
      </c>
      <c r="M360" s="8">
        <v>64.97</v>
      </c>
      <c r="N360" s="9">
        <f>(Daily_data[[#This Row],[close_price]]-Daily_data[[#This Row],[prev_close]])/Daily_data[[#This Row],[prev_close]]*100</f>
        <v>-3.893805309734518</v>
      </c>
      <c r="O360" s="9">
        <f>Daily_data[[#This Row],[turnover_lacs]]/10000*Daily_data[[#This Row],[deliv_per]]</f>
        <v>0.18347527999999996</v>
      </c>
      <c r="P360" s="8" t="str">
        <f>IF(AND(N360&gt;0,M360&gt;50),"Long Build",IF(AND(N360&lt;0,M360&lt;50),"Long Unwinding",IF(AND(N360&gt;0,M360&lt;50),"Short Covering",IF(AND(N360&lt;0,M360&gt;50),"Short Build",""))))</f>
        <v>Short Build</v>
      </c>
    </row>
    <row r="361" spans="2:16" x14ac:dyDescent="0.3">
      <c r="B361" s="8" t="s">
        <v>230</v>
      </c>
      <c r="C361" s="10">
        <v>45357</v>
      </c>
      <c r="D361" s="8">
        <v>506.75</v>
      </c>
      <c r="E361" s="8">
        <v>503.5</v>
      </c>
      <c r="F361" s="8">
        <v>519.70000000000005</v>
      </c>
      <c r="G361" s="8">
        <v>503.5</v>
      </c>
      <c r="H361" s="8">
        <v>516.15</v>
      </c>
      <c r="I361" s="8">
        <v>555783</v>
      </c>
      <c r="J361" s="8">
        <v>2854.6</v>
      </c>
      <c r="K361" s="8">
        <v>28234</v>
      </c>
      <c r="L361" s="8">
        <v>361027</v>
      </c>
      <c r="M361" s="8">
        <v>64.959999999999994</v>
      </c>
      <c r="N361" s="9">
        <f>(Daily_data[[#This Row],[close_price]]-Daily_data[[#This Row],[prev_close]])/Daily_data[[#This Row],[prev_close]]*100</f>
        <v>1.8549580661075438</v>
      </c>
      <c r="O361" s="9">
        <f>Daily_data[[#This Row],[turnover_lacs]]/10000*Daily_data[[#This Row],[deliv_per]]</f>
        <v>18.543481599999996</v>
      </c>
      <c r="P361" s="8" t="str">
        <f>IF(AND(N361&gt;0,M361&gt;50),"Long Build",IF(AND(N361&lt;0,M361&lt;50),"Long Unwinding",IF(AND(N361&gt;0,M361&lt;50),"Short Covering",IF(AND(N361&lt;0,M361&gt;50),"Short Build",""))))</f>
        <v>Long Build</v>
      </c>
    </row>
    <row r="362" spans="2:16" hidden="1" x14ac:dyDescent="0.3">
      <c r="B362" s="8" t="s">
        <v>592</v>
      </c>
      <c r="C362" s="10">
        <v>45357</v>
      </c>
      <c r="D362" s="8">
        <v>194.2</v>
      </c>
      <c r="E362" s="8">
        <v>194.25</v>
      </c>
      <c r="F362" s="8">
        <v>195.5</v>
      </c>
      <c r="G362" s="8">
        <v>185.45</v>
      </c>
      <c r="H362" s="8">
        <v>186.55</v>
      </c>
      <c r="I362" s="8">
        <v>212899</v>
      </c>
      <c r="J362" s="8">
        <v>403.05</v>
      </c>
      <c r="K362" s="8">
        <v>6212</v>
      </c>
      <c r="L362" s="8">
        <v>138260</v>
      </c>
      <c r="M362" s="8">
        <v>64.94</v>
      </c>
      <c r="N362" s="9">
        <f>(Daily_data[[#This Row],[close_price]]-Daily_data[[#This Row],[prev_close]])/Daily_data[[#This Row],[prev_close]]*100</f>
        <v>-3.9392378990731092</v>
      </c>
      <c r="O362" s="9">
        <f>Daily_data[[#This Row],[turnover_lacs]]/10000*Daily_data[[#This Row],[deliv_per]]</f>
        <v>2.6174067000000001</v>
      </c>
      <c r="P362" s="8" t="str">
        <f>IF(AND(N362&gt;0,M362&gt;50),"Long Build",IF(AND(N362&lt;0,M362&lt;50),"Long Unwinding",IF(AND(N362&gt;0,M362&lt;50),"Short Covering",IF(AND(N362&lt;0,M362&gt;50),"Short Build",""))))</f>
        <v>Short Build</v>
      </c>
    </row>
    <row r="363" spans="2:16" hidden="1" x14ac:dyDescent="0.3">
      <c r="B363" s="8" t="s">
        <v>1056</v>
      </c>
      <c r="C363" s="10">
        <v>45357</v>
      </c>
      <c r="D363" s="8">
        <v>614.54999999999995</v>
      </c>
      <c r="E363" s="8">
        <v>614.45000000000005</v>
      </c>
      <c r="F363" s="8">
        <v>615.85</v>
      </c>
      <c r="G363" s="8">
        <v>588</v>
      </c>
      <c r="H363" s="8">
        <v>592.45000000000005</v>
      </c>
      <c r="I363" s="8">
        <v>53782</v>
      </c>
      <c r="J363" s="8">
        <v>319.85000000000002</v>
      </c>
      <c r="K363" s="8">
        <v>2854</v>
      </c>
      <c r="L363" s="8">
        <v>34900</v>
      </c>
      <c r="M363" s="8">
        <v>64.89</v>
      </c>
      <c r="N363" s="9">
        <f>(Daily_data[[#This Row],[close_price]]-Daily_data[[#This Row],[prev_close]])/Daily_data[[#This Row],[prev_close]]*100</f>
        <v>-3.5961272475795147</v>
      </c>
      <c r="O363" s="9">
        <f>Daily_data[[#This Row],[turnover_lacs]]/10000*Daily_data[[#This Row],[deliv_per]]</f>
        <v>2.0755066499999999</v>
      </c>
      <c r="P363" s="8" t="str">
        <f>IF(AND(N363&gt;0,M363&gt;50),"Long Build",IF(AND(N363&lt;0,M363&lt;50),"Long Unwinding",IF(AND(N363&gt;0,M363&lt;50),"Short Covering",IF(AND(N363&lt;0,M363&gt;50),"Short Build",""))))</f>
        <v>Short Build</v>
      </c>
    </row>
    <row r="364" spans="2:16" hidden="1" x14ac:dyDescent="0.3">
      <c r="B364" s="8" t="s">
        <v>481</v>
      </c>
      <c r="C364" s="10">
        <v>45357</v>
      </c>
      <c r="D364" s="8">
        <v>4313.3500000000004</v>
      </c>
      <c r="E364" s="8">
        <v>4339.7</v>
      </c>
      <c r="F364" s="8">
        <v>4340</v>
      </c>
      <c r="G364" s="8">
        <v>4245</v>
      </c>
      <c r="H364" s="8">
        <v>4251.55</v>
      </c>
      <c r="I364" s="8">
        <v>23963</v>
      </c>
      <c r="J364" s="8">
        <v>1021.24</v>
      </c>
      <c r="K364" s="8">
        <v>7461</v>
      </c>
      <c r="L364" s="8">
        <v>15534</v>
      </c>
      <c r="M364" s="8">
        <v>64.819999999999993</v>
      </c>
      <c r="N364" s="9">
        <f>(Daily_data[[#This Row],[close_price]]-Daily_data[[#This Row],[prev_close]])/Daily_data[[#This Row],[prev_close]]*100</f>
        <v>-1.4327610789757421</v>
      </c>
      <c r="O364" s="9">
        <f>Daily_data[[#This Row],[turnover_lacs]]/10000*Daily_data[[#This Row],[deliv_per]]</f>
        <v>6.6196776799999997</v>
      </c>
      <c r="P364" s="8" t="str">
        <f>IF(AND(N364&gt;0,M364&gt;50),"Long Build",IF(AND(N364&lt;0,M364&lt;50),"Long Unwinding",IF(AND(N364&gt;0,M364&lt;50),"Short Covering",IF(AND(N364&lt;0,M364&gt;50),"Short Build",""))))</f>
        <v>Short Build</v>
      </c>
    </row>
    <row r="365" spans="2:16" hidden="1" x14ac:dyDescent="0.3">
      <c r="B365" s="8" t="s">
        <v>1347</v>
      </c>
      <c r="C365" s="10">
        <v>45357</v>
      </c>
      <c r="D365" s="8">
        <v>424.6</v>
      </c>
      <c r="E365" s="8">
        <v>424.1</v>
      </c>
      <c r="F365" s="8">
        <v>426.65</v>
      </c>
      <c r="G365" s="8">
        <v>399.6</v>
      </c>
      <c r="H365" s="8">
        <v>401.15</v>
      </c>
      <c r="I365" s="8">
        <v>68296</v>
      </c>
      <c r="J365" s="8">
        <v>277.63</v>
      </c>
      <c r="K365" s="8">
        <v>4310</v>
      </c>
      <c r="L365" s="8">
        <v>44250</v>
      </c>
      <c r="M365" s="8">
        <v>64.790000000000006</v>
      </c>
      <c r="N365" s="9">
        <f>(Daily_data[[#This Row],[close_price]]-Daily_data[[#This Row],[prev_close]])/Daily_data[[#This Row],[prev_close]]*100</f>
        <v>-5.5228450306170611</v>
      </c>
      <c r="O365" s="9">
        <f>Daily_data[[#This Row],[turnover_lacs]]/10000*Daily_data[[#This Row],[deliv_per]]</f>
        <v>1.7987647700000002</v>
      </c>
      <c r="P365" s="8" t="str">
        <f>IF(AND(N365&gt;0,M365&gt;50),"Long Build",IF(AND(N365&lt;0,M365&lt;50),"Long Unwinding",IF(AND(N365&gt;0,M365&lt;50),"Short Covering",IF(AND(N365&lt;0,M365&gt;50),"Short Build",""))))</f>
        <v>Short Build</v>
      </c>
    </row>
    <row r="366" spans="2:16" hidden="1" x14ac:dyDescent="0.3">
      <c r="B366" s="8" t="s">
        <v>508</v>
      </c>
      <c r="C366" s="10">
        <v>45357</v>
      </c>
      <c r="D366" s="8">
        <v>3483.3</v>
      </c>
      <c r="E366" s="8">
        <v>3483.3</v>
      </c>
      <c r="F366" s="8">
        <v>3497.6</v>
      </c>
      <c r="G366" s="8">
        <v>3257.4</v>
      </c>
      <c r="H366" s="8">
        <v>3278.6</v>
      </c>
      <c r="I366" s="8">
        <v>30805</v>
      </c>
      <c r="J366" s="8">
        <v>1033.08</v>
      </c>
      <c r="K366" s="8">
        <v>8410</v>
      </c>
      <c r="L366" s="8">
        <v>19924</v>
      </c>
      <c r="M366" s="8">
        <v>64.680000000000007</v>
      </c>
      <c r="N366" s="9">
        <f>(Daily_data[[#This Row],[close_price]]-Daily_data[[#This Row],[prev_close]])/Daily_data[[#This Row],[prev_close]]*100</f>
        <v>-5.8766112594378974</v>
      </c>
      <c r="O366" s="9">
        <f>Daily_data[[#This Row],[turnover_lacs]]/10000*Daily_data[[#This Row],[deliv_per]]</f>
        <v>6.6819614400000003</v>
      </c>
      <c r="P366" s="8" t="str">
        <f>IF(AND(N366&gt;0,M366&gt;50),"Long Build",IF(AND(N366&lt;0,M366&lt;50),"Long Unwinding",IF(AND(N366&gt;0,M366&lt;50),"Short Covering",IF(AND(N366&lt;0,M366&gt;50),"Short Build",""))))</f>
        <v>Short Build</v>
      </c>
    </row>
    <row r="367" spans="2:16" hidden="1" x14ac:dyDescent="0.3">
      <c r="B367" s="8" t="s">
        <v>1638</v>
      </c>
      <c r="C367" s="10">
        <v>45357</v>
      </c>
      <c r="D367" s="8">
        <v>737.3</v>
      </c>
      <c r="E367" s="8">
        <v>737.3</v>
      </c>
      <c r="F367" s="8">
        <v>737.3</v>
      </c>
      <c r="G367" s="8">
        <v>711.1</v>
      </c>
      <c r="H367" s="8">
        <v>715.65</v>
      </c>
      <c r="I367" s="8">
        <v>50720</v>
      </c>
      <c r="J367" s="8">
        <v>364.74</v>
      </c>
      <c r="K367" s="8">
        <v>8057</v>
      </c>
      <c r="L367" s="8">
        <v>32805</v>
      </c>
      <c r="M367" s="8">
        <v>64.680000000000007</v>
      </c>
      <c r="N367" s="9">
        <f>(Daily_data[[#This Row],[close_price]]-Daily_data[[#This Row],[prev_close]])/Daily_data[[#This Row],[prev_close]]*100</f>
        <v>-2.9363895293638924</v>
      </c>
      <c r="O367" s="9">
        <f>Daily_data[[#This Row],[turnover_lacs]]/10000*Daily_data[[#This Row],[deliv_per]]</f>
        <v>2.35913832</v>
      </c>
      <c r="P367" s="8" t="str">
        <f>IF(AND(N367&gt;0,M367&gt;50),"Long Build",IF(AND(N367&lt;0,M367&lt;50),"Long Unwinding",IF(AND(N367&gt;0,M367&lt;50),"Short Covering",IF(AND(N367&lt;0,M367&gt;50),"Short Build",""))))</f>
        <v>Short Build</v>
      </c>
    </row>
    <row r="368" spans="2:16" hidden="1" x14ac:dyDescent="0.3">
      <c r="B368" s="8" t="s">
        <v>1150</v>
      </c>
      <c r="C368" s="10">
        <v>45357</v>
      </c>
      <c r="D368" s="8">
        <v>450.1</v>
      </c>
      <c r="E368" s="8">
        <v>451</v>
      </c>
      <c r="F368" s="8">
        <v>451</v>
      </c>
      <c r="G368" s="8">
        <v>434.65</v>
      </c>
      <c r="H368" s="8">
        <v>443.1</v>
      </c>
      <c r="I368" s="8">
        <v>5203</v>
      </c>
      <c r="J368" s="8">
        <v>22.98</v>
      </c>
      <c r="K368" s="8">
        <v>507</v>
      </c>
      <c r="L368" s="8">
        <v>3364</v>
      </c>
      <c r="M368" s="8">
        <v>64.66</v>
      </c>
      <c r="N368" s="9">
        <f>(Daily_data[[#This Row],[close_price]]-Daily_data[[#This Row],[prev_close]])/Daily_data[[#This Row],[prev_close]]*100</f>
        <v>-1.5552099533437014</v>
      </c>
      <c r="O368" s="9">
        <f>Daily_data[[#This Row],[turnover_lacs]]/10000*Daily_data[[#This Row],[deliv_per]]</f>
        <v>0.14858868</v>
      </c>
      <c r="P368" s="8" t="str">
        <f>IF(AND(N368&gt;0,M368&gt;50),"Long Build",IF(AND(N368&lt;0,M368&lt;50),"Long Unwinding",IF(AND(N368&gt;0,M368&lt;50),"Short Covering",IF(AND(N368&lt;0,M368&gt;50),"Short Build",""))))</f>
        <v>Short Build</v>
      </c>
    </row>
    <row r="369" spans="2:16" hidden="1" x14ac:dyDescent="0.3">
      <c r="B369" s="8" t="s">
        <v>324</v>
      </c>
      <c r="C369" s="10">
        <v>45357</v>
      </c>
      <c r="D369" s="8">
        <v>265.7</v>
      </c>
      <c r="E369" s="8">
        <v>262.14999999999998</v>
      </c>
      <c r="F369" s="8">
        <v>266</v>
      </c>
      <c r="G369" s="8">
        <v>253.05</v>
      </c>
      <c r="H369" s="8">
        <v>255.5</v>
      </c>
      <c r="I369" s="8">
        <v>15671</v>
      </c>
      <c r="J369" s="8">
        <v>40.31</v>
      </c>
      <c r="K369" s="8">
        <v>973</v>
      </c>
      <c r="L369" s="8">
        <v>10124</v>
      </c>
      <c r="M369" s="8">
        <v>64.599999999999994</v>
      </c>
      <c r="N369" s="9">
        <f>(Daily_data[[#This Row],[close_price]]-Daily_data[[#This Row],[prev_close]])/Daily_data[[#This Row],[prev_close]]*100</f>
        <v>-3.838916070756488</v>
      </c>
      <c r="O369" s="9">
        <f>Daily_data[[#This Row],[turnover_lacs]]/10000*Daily_data[[#This Row],[deliv_per]]</f>
        <v>0.26040259999999998</v>
      </c>
      <c r="P369" s="8" t="str">
        <f>IF(AND(N369&gt;0,M369&gt;50),"Long Build",IF(AND(N369&lt;0,M369&lt;50),"Long Unwinding",IF(AND(N369&gt;0,M369&lt;50),"Short Covering",IF(AND(N369&lt;0,M369&gt;50),"Short Build",""))))</f>
        <v>Short Build</v>
      </c>
    </row>
    <row r="370" spans="2:16" hidden="1" x14ac:dyDescent="0.3">
      <c r="B370" s="8" t="s">
        <v>997</v>
      </c>
      <c r="C370" s="10">
        <v>45357</v>
      </c>
      <c r="D370" s="8">
        <v>106.15</v>
      </c>
      <c r="E370" s="8">
        <v>109</v>
      </c>
      <c r="F370" s="8">
        <v>110.5</v>
      </c>
      <c r="G370" s="8">
        <v>101.2</v>
      </c>
      <c r="H370" s="8">
        <v>102.85</v>
      </c>
      <c r="I370" s="8">
        <v>365146</v>
      </c>
      <c r="J370" s="8">
        <v>379.74</v>
      </c>
      <c r="K370" s="8">
        <v>2364</v>
      </c>
      <c r="L370" s="8">
        <v>235503</v>
      </c>
      <c r="M370" s="8">
        <v>64.5</v>
      </c>
      <c r="N370" s="9">
        <f>(Daily_data[[#This Row],[close_price]]-Daily_data[[#This Row],[prev_close]])/Daily_data[[#This Row],[prev_close]]*100</f>
        <v>-3.108808290155451</v>
      </c>
      <c r="O370" s="9">
        <f>Daily_data[[#This Row],[turnover_lacs]]/10000*Daily_data[[#This Row],[deliv_per]]</f>
        <v>2.4493230000000001</v>
      </c>
      <c r="P370" s="8" t="str">
        <f>IF(AND(N370&gt;0,M370&gt;50),"Long Build",IF(AND(N370&lt;0,M370&lt;50),"Long Unwinding",IF(AND(N370&gt;0,M370&lt;50),"Short Covering",IF(AND(N370&lt;0,M370&gt;50),"Short Build",""))))</f>
        <v>Short Build</v>
      </c>
    </row>
    <row r="371" spans="2:16" x14ac:dyDescent="0.3">
      <c r="B371" s="8" t="s">
        <v>182</v>
      </c>
      <c r="C371" s="10">
        <v>45357</v>
      </c>
      <c r="D371" s="8">
        <v>2271.85</v>
      </c>
      <c r="E371" s="8">
        <v>2281.8000000000002</v>
      </c>
      <c r="F371" s="8">
        <v>2287</v>
      </c>
      <c r="G371" s="8">
        <v>2235.3000000000002</v>
      </c>
      <c r="H371" s="8">
        <v>2281.6</v>
      </c>
      <c r="I371" s="8">
        <v>272361</v>
      </c>
      <c r="J371" s="8">
        <v>6182.93</v>
      </c>
      <c r="K371" s="8">
        <v>32904</v>
      </c>
      <c r="L371" s="8">
        <v>175469</v>
      </c>
      <c r="M371" s="8">
        <v>64.430000000000007</v>
      </c>
      <c r="N371" s="9">
        <f>(Daily_data[[#This Row],[close_price]]-Daily_data[[#This Row],[prev_close]])/Daily_data[[#This Row],[prev_close]]*100</f>
        <v>0.42916565794396644</v>
      </c>
      <c r="O371" s="9">
        <f>Daily_data[[#This Row],[turnover_lacs]]/10000*Daily_data[[#This Row],[deliv_per]]</f>
        <v>39.836617990000001</v>
      </c>
      <c r="P371" s="8" t="str">
        <f>IF(AND(N371&gt;0,M371&gt;50),"Long Build",IF(AND(N371&lt;0,M371&lt;50),"Long Unwinding",IF(AND(N371&gt;0,M371&lt;50),"Short Covering",IF(AND(N371&lt;0,M371&gt;50),"Short Build",""))))</f>
        <v>Long Build</v>
      </c>
    </row>
    <row r="372" spans="2:16" hidden="1" x14ac:dyDescent="0.3">
      <c r="B372" s="8" t="s">
        <v>531</v>
      </c>
      <c r="C372" s="10">
        <v>45357</v>
      </c>
      <c r="D372" s="8">
        <v>2130.5</v>
      </c>
      <c r="E372" s="8">
        <v>2120.0500000000002</v>
      </c>
      <c r="F372" s="8">
        <v>2134.75</v>
      </c>
      <c r="G372" s="8">
        <v>2051.3000000000002</v>
      </c>
      <c r="H372" s="8">
        <v>2072.4</v>
      </c>
      <c r="I372" s="8">
        <v>240935</v>
      </c>
      <c r="J372" s="8">
        <v>4989.93</v>
      </c>
      <c r="K372" s="8">
        <v>31449</v>
      </c>
      <c r="L372" s="8">
        <v>155006</v>
      </c>
      <c r="M372" s="8">
        <v>64.34</v>
      </c>
      <c r="N372" s="9">
        <f>(Daily_data[[#This Row],[close_price]]-Daily_data[[#This Row],[prev_close]])/Daily_data[[#This Row],[prev_close]]*100</f>
        <v>-2.7270593757333916</v>
      </c>
      <c r="O372" s="9">
        <f>Daily_data[[#This Row],[turnover_lacs]]/10000*Daily_data[[#This Row],[deliv_per]]</f>
        <v>32.105209620000004</v>
      </c>
      <c r="P372" s="8" t="str">
        <f>IF(AND(N372&gt;0,M372&gt;50),"Long Build",IF(AND(N372&lt;0,M372&lt;50),"Long Unwinding",IF(AND(N372&gt;0,M372&lt;50),"Short Covering",IF(AND(N372&lt;0,M372&gt;50),"Short Build",""))))</f>
        <v>Short Build</v>
      </c>
    </row>
    <row r="373" spans="2:16" hidden="1" x14ac:dyDescent="0.3">
      <c r="B373" s="8" t="s">
        <v>991</v>
      </c>
      <c r="C373" s="10">
        <v>45357</v>
      </c>
      <c r="D373" s="8">
        <v>346.35</v>
      </c>
      <c r="E373" s="8">
        <v>346.35</v>
      </c>
      <c r="F373" s="8">
        <v>346.35</v>
      </c>
      <c r="G373" s="8">
        <v>336</v>
      </c>
      <c r="H373" s="8">
        <v>339.35</v>
      </c>
      <c r="I373" s="8">
        <v>6762</v>
      </c>
      <c r="J373" s="8">
        <v>23.01</v>
      </c>
      <c r="K373" s="8">
        <v>562</v>
      </c>
      <c r="L373" s="8">
        <v>4351</v>
      </c>
      <c r="M373" s="8">
        <v>64.34</v>
      </c>
      <c r="N373" s="9">
        <f>(Daily_data[[#This Row],[close_price]]-Daily_data[[#This Row],[prev_close]])/Daily_data[[#This Row],[prev_close]]*100</f>
        <v>-2.0210769452865596</v>
      </c>
      <c r="O373" s="9">
        <f>Daily_data[[#This Row],[turnover_lacs]]/10000*Daily_data[[#This Row],[deliv_per]]</f>
        <v>0.14804634000000003</v>
      </c>
      <c r="P373" s="8" t="str">
        <f>IF(AND(N373&gt;0,M373&gt;50),"Long Build",IF(AND(N373&lt;0,M373&lt;50),"Long Unwinding",IF(AND(N373&gt;0,M373&lt;50),"Short Covering",IF(AND(N373&lt;0,M373&gt;50),"Short Build",""))))</f>
        <v>Short Build</v>
      </c>
    </row>
    <row r="374" spans="2:16" hidden="1" x14ac:dyDescent="0.3">
      <c r="B374" s="8" t="s">
        <v>1748</v>
      </c>
      <c r="C374" s="10">
        <v>45357</v>
      </c>
      <c r="D374" s="8">
        <v>143.80000000000001</v>
      </c>
      <c r="E374" s="8">
        <v>146</v>
      </c>
      <c r="F374" s="8">
        <v>146</v>
      </c>
      <c r="G374" s="8">
        <v>137.19999999999999</v>
      </c>
      <c r="H374" s="8">
        <v>139.9</v>
      </c>
      <c r="I374" s="8">
        <v>349866</v>
      </c>
      <c r="J374" s="8">
        <v>491.33</v>
      </c>
      <c r="K374" s="8">
        <v>8416</v>
      </c>
      <c r="L374" s="8">
        <v>225112</v>
      </c>
      <c r="M374" s="8">
        <v>64.34</v>
      </c>
      <c r="N374" s="9">
        <f>(Daily_data[[#This Row],[close_price]]-Daily_data[[#This Row],[prev_close]])/Daily_data[[#This Row],[prev_close]]*100</f>
        <v>-2.7121001390820623</v>
      </c>
      <c r="O374" s="9">
        <f>Daily_data[[#This Row],[turnover_lacs]]/10000*Daily_data[[#This Row],[deliv_per]]</f>
        <v>3.1612172199999997</v>
      </c>
      <c r="P374" s="8" t="str">
        <f>IF(AND(N374&gt;0,M374&gt;50),"Long Build",IF(AND(N374&lt;0,M374&lt;50),"Long Unwinding",IF(AND(N374&gt;0,M374&lt;50),"Short Covering",IF(AND(N374&lt;0,M374&gt;50),"Short Build",""))))</f>
        <v>Short Build</v>
      </c>
    </row>
    <row r="375" spans="2:16" hidden="1" x14ac:dyDescent="0.3">
      <c r="B375" s="8" t="s">
        <v>106</v>
      </c>
      <c r="C375" s="10">
        <v>45357</v>
      </c>
      <c r="D375" s="8">
        <v>1978.95</v>
      </c>
      <c r="E375" s="8">
        <v>1960</v>
      </c>
      <c r="F375" s="8">
        <v>1995</v>
      </c>
      <c r="G375" s="8">
        <v>1863.05</v>
      </c>
      <c r="H375" s="8">
        <v>1903.8</v>
      </c>
      <c r="I375" s="8">
        <v>85030</v>
      </c>
      <c r="J375" s="8">
        <v>1627.1</v>
      </c>
      <c r="K375" s="8">
        <v>13902</v>
      </c>
      <c r="L375" s="8">
        <v>54698</v>
      </c>
      <c r="M375" s="8">
        <v>64.33</v>
      </c>
      <c r="N375" s="9">
        <f>(Daily_data[[#This Row],[close_price]]-Daily_data[[#This Row],[prev_close]])/Daily_data[[#This Row],[prev_close]]*100</f>
        <v>-3.797468354430384</v>
      </c>
      <c r="O375" s="9">
        <f>Daily_data[[#This Row],[turnover_lacs]]/10000*Daily_data[[#This Row],[deliv_per]]</f>
        <v>10.4671343</v>
      </c>
      <c r="P375" s="8" t="str">
        <f>IF(AND(N375&gt;0,M375&gt;50),"Long Build",IF(AND(N375&lt;0,M375&lt;50),"Long Unwinding",IF(AND(N375&gt;0,M375&lt;50),"Short Covering",IF(AND(N375&lt;0,M375&gt;50),"Short Build",""))))</f>
        <v>Short Build</v>
      </c>
    </row>
    <row r="376" spans="2:16" hidden="1" x14ac:dyDescent="0.3">
      <c r="B376" s="8" t="s">
        <v>867</v>
      </c>
      <c r="C376" s="10">
        <v>45357</v>
      </c>
      <c r="D376" s="8">
        <v>33.15</v>
      </c>
      <c r="E376" s="8">
        <v>33.1</v>
      </c>
      <c r="F376" s="8">
        <v>33.25</v>
      </c>
      <c r="G376" s="8">
        <v>31.5</v>
      </c>
      <c r="H376" s="8">
        <v>32</v>
      </c>
      <c r="I376" s="8">
        <v>484476</v>
      </c>
      <c r="J376" s="8">
        <v>156.44</v>
      </c>
      <c r="K376" s="8">
        <v>3543</v>
      </c>
      <c r="L376" s="8">
        <v>311606</v>
      </c>
      <c r="M376" s="8">
        <v>64.319999999999993</v>
      </c>
      <c r="N376" s="9">
        <f>(Daily_data[[#This Row],[close_price]]-Daily_data[[#This Row],[prev_close]])/Daily_data[[#This Row],[prev_close]]*100</f>
        <v>-3.4690799396681711</v>
      </c>
      <c r="O376" s="9">
        <f>Daily_data[[#This Row],[turnover_lacs]]/10000*Daily_data[[#This Row],[deliv_per]]</f>
        <v>1.0062220799999997</v>
      </c>
      <c r="P376" s="8" t="str">
        <f>IF(AND(N376&gt;0,M376&gt;50),"Long Build",IF(AND(N376&lt;0,M376&lt;50),"Long Unwinding",IF(AND(N376&gt;0,M376&lt;50),"Short Covering",IF(AND(N376&lt;0,M376&gt;50),"Short Build",""))))</f>
        <v>Short Build</v>
      </c>
    </row>
    <row r="377" spans="2:16" x14ac:dyDescent="0.3">
      <c r="B377" s="8" t="s">
        <v>1230</v>
      </c>
      <c r="C377" s="10">
        <v>45357</v>
      </c>
      <c r="D377" s="8">
        <v>3632.3</v>
      </c>
      <c r="E377" s="8">
        <v>3622.75</v>
      </c>
      <c r="F377" s="8">
        <v>3659.9</v>
      </c>
      <c r="G377" s="8">
        <v>3580.45</v>
      </c>
      <c r="H377" s="8">
        <v>3653</v>
      </c>
      <c r="I377" s="8">
        <v>263511</v>
      </c>
      <c r="J377" s="8">
        <v>9571</v>
      </c>
      <c r="K377" s="8">
        <v>25284</v>
      </c>
      <c r="L377" s="8">
        <v>169173</v>
      </c>
      <c r="M377" s="8">
        <v>64.2</v>
      </c>
      <c r="N377" s="9">
        <f>(Daily_data[[#This Row],[close_price]]-Daily_data[[#This Row],[prev_close]])/Daily_data[[#This Row],[prev_close]]*100</f>
        <v>0.56988684855325322</v>
      </c>
      <c r="O377" s="9">
        <f>Daily_data[[#This Row],[turnover_lacs]]/10000*Daily_data[[#This Row],[deliv_per]]</f>
        <v>61.445819999999998</v>
      </c>
      <c r="P377" s="8" t="str">
        <f>IF(AND(N377&gt;0,M377&gt;50),"Long Build",IF(AND(N377&lt;0,M377&lt;50),"Long Unwinding",IF(AND(N377&gt;0,M377&lt;50),"Short Covering",IF(AND(N377&lt;0,M377&gt;50),"Short Build",""))))</f>
        <v>Long Build</v>
      </c>
    </row>
    <row r="378" spans="2:16" x14ac:dyDescent="0.3">
      <c r="B378" s="8" t="s">
        <v>809</v>
      </c>
      <c r="C378" s="10">
        <v>45357</v>
      </c>
      <c r="D378" s="8">
        <v>684.7</v>
      </c>
      <c r="E378" s="8">
        <v>687.4</v>
      </c>
      <c r="F378" s="8">
        <v>707.95</v>
      </c>
      <c r="G378" s="8">
        <v>669.45</v>
      </c>
      <c r="H378" s="8">
        <v>699.1</v>
      </c>
      <c r="I378" s="8">
        <v>3387928</v>
      </c>
      <c r="J378" s="8">
        <v>23152.639999999999</v>
      </c>
      <c r="K378" s="8">
        <v>117274</v>
      </c>
      <c r="L378" s="8">
        <v>2174458</v>
      </c>
      <c r="M378" s="8">
        <v>64.180000000000007</v>
      </c>
      <c r="N378" s="9">
        <f>(Daily_data[[#This Row],[close_price]]-Daily_data[[#This Row],[prev_close]])/Daily_data[[#This Row],[prev_close]]*100</f>
        <v>2.1031108514677923</v>
      </c>
      <c r="O378" s="9">
        <f>Daily_data[[#This Row],[turnover_lacs]]/10000*Daily_data[[#This Row],[deliv_per]]</f>
        <v>148.59364352000003</v>
      </c>
      <c r="P378" s="8" t="str">
        <f>IF(AND(N378&gt;0,M378&gt;50),"Long Build",IF(AND(N378&lt;0,M378&lt;50),"Long Unwinding",IF(AND(N378&gt;0,M378&lt;50),"Short Covering",IF(AND(N378&lt;0,M378&gt;50),"Short Build",""))))</f>
        <v>Long Build</v>
      </c>
    </row>
    <row r="379" spans="2:16" x14ac:dyDescent="0.3">
      <c r="B379" s="8" t="s">
        <v>483</v>
      </c>
      <c r="C379" s="10">
        <v>45357</v>
      </c>
      <c r="D379" s="8">
        <v>305.75</v>
      </c>
      <c r="E379" s="8">
        <v>306</v>
      </c>
      <c r="F379" s="8">
        <v>309.95</v>
      </c>
      <c r="G379" s="8">
        <v>296.14999999999998</v>
      </c>
      <c r="H379" s="8">
        <v>308.35000000000002</v>
      </c>
      <c r="I379" s="8">
        <v>163218</v>
      </c>
      <c r="J379" s="8">
        <v>494.47</v>
      </c>
      <c r="K379" s="8">
        <v>7046</v>
      </c>
      <c r="L379" s="8">
        <v>104715</v>
      </c>
      <c r="M379" s="8">
        <v>64.16</v>
      </c>
      <c r="N379" s="9">
        <f>(Daily_data[[#This Row],[close_price]]-Daily_data[[#This Row],[prev_close]])/Daily_data[[#This Row],[prev_close]]*100</f>
        <v>0.85036794766967216</v>
      </c>
      <c r="O379" s="9">
        <f>Daily_data[[#This Row],[turnover_lacs]]/10000*Daily_data[[#This Row],[deliv_per]]</f>
        <v>3.1725195200000003</v>
      </c>
      <c r="P379" s="8" t="str">
        <f>IF(AND(N379&gt;0,M379&gt;50),"Long Build",IF(AND(N379&lt;0,M379&lt;50),"Long Unwinding",IF(AND(N379&gt;0,M379&lt;50),"Short Covering",IF(AND(N379&lt;0,M379&gt;50),"Short Build",""))))</f>
        <v>Long Build</v>
      </c>
    </row>
    <row r="380" spans="2:16" hidden="1" x14ac:dyDescent="0.3">
      <c r="B380" s="8" t="s">
        <v>786</v>
      </c>
      <c r="C380" s="10">
        <v>45357</v>
      </c>
      <c r="D380" s="8">
        <v>14.2</v>
      </c>
      <c r="E380" s="8">
        <v>14.5</v>
      </c>
      <c r="F380" s="8">
        <v>14.5</v>
      </c>
      <c r="G380" s="8">
        <v>13.2</v>
      </c>
      <c r="H380" s="8">
        <v>13.5</v>
      </c>
      <c r="I380" s="8">
        <v>225044</v>
      </c>
      <c r="J380" s="8">
        <v>30.82</v>
      </c>
      <c r="K380" s="8">
        <v>1473</v>
      </c>
      <c r="L380" s="8">
        <v>144371</v>
      </c>
      <c r="M380" s="8">
        <v>64.150000000000006</v>
      </c>
      <c r="N380" s="9">
        <f>(Daily_data[[#This Row],[close_price]]-Daily_data[[#This Row],[prev_close]])/Daily_data[[#This Row],[prev_close]]*100</f>
        <v>-4.9295774647887276</v>
      </c>
      <c r="O380" s="9">
        <f>Daily_data[[#This Row],[turnover_lacs]]/10000*Daily_data[[#This Row],[deliv_per]]</f>
        <v>0.19771030000000003</v>
      </c>
      <c r="P380" s="8" t="str">
        <f>IF(AND(N380&gt;0,M380&gt;50),"Long Build",IF(AND(N380&lt;0,M380&lt;50),"Long Unwinding",IF(AND(N380&gt;0,M380&lt;50),"Short Covering",IF(AND(N380&lt;0,M380&gt;50),"Short Build",""))))</f>
        <v>Short Build</v>
      </c>
    </row>
    <row r="381" spans="2:16" hidden="1" x14ac:dyDescent="0.3">
      <c r="B381" s="8" t="s">
        <v>1241</v>
      </c>
      <c r="C381" s="10">
        <v>45357</v>
      </c>
      <c r="D381" s="8">
        <v>719.15</v>
      </c>
      <c r="E381" s="8">
        <v>712.75</v>
      </c>
      <c r="F381" s="8">
        <v>715.45</v>
      </c>
      <c r="G381" s="8">
        <v>690.5</v>
      </c>
      <c r="H381" s="8">
        <v>703.15</v>
      </c>
      <c r="I381" s="8">
        <v>23115</v>
      </c>
      <c r="J381" s="8">
        <v>162.74</v>
      </c>
      <c r="K381" s="8">
        <v>1633</v>
      </c>
      <c r="L381" s="8">
        <v>14827</v>
      </c>
      <c r="M381" s="8">
        <v>64.14</v>
      </c>
      <c r="N381" s="9">
        <f>(Daily_data[[#This Row],[close_price]]-Daily_data[[#This Row],[prev_close]])/Daily_data[[#This Row],[prev_close]]*100</f>
        <v>-2.2248487798094971</v>
      </c>
      <c r="O381" s="9">
        <f>Daily_data[[#This Row],[turnover_lacs]]/10000*Daily_data[[#This Row],[deliv_per]]</f>
        <v>1.0438143600000001</v>
      </c>
      <c r="P381" s="8" t="str">
        <f>IF(AND(N381&gt;0,M381&gt;50),"Long Build",IF(AND(N381&lt;0,M381&lt;50),"Long Unwinding",IF(AND(N381&gt;0,M381&lt;50),"Short Covering",IF(AND(N381&lt;0,M381&gt;50),"Short Build",""))))</f>
        <v>Short Build</v>
      </c>
    </row>
    <row r="382" spans="2:16" x14ac:dyDescent="0.3">
      <c r="B382" s="8" t="s">
        <v>1122</v>
      </c>
      <c r="C382" s="10">
        <v>45357</v>
      </c>
      <c r="D382" s="8">
        <v>2060.9499999999998</v>
      </c>
      <c r="E382" s="8">
        <v>2061</v>
      </c>
      <c r="F382" s="8">
        <v>2235</v>
      </c>
      <c r="G382" s="8">
        <v>2039</v>
      </c>
      <c r="H382" s="8">
        <v>2192</v>
      </c>
      <c r="I382" s="8">
        <v>16102</v>
      </c>
      <c r="J382" s="8">
        <v>344.35</v>
      </c>
      <c r="K382" s="8">
        <v>2644</v>
      </c>
      <c r="L382" s="8">
        <v>10321</v>
      </c>
      <c r="M382" s="8">
        <v>64.099999999999994</v>
      </c>
      <c r="N382" s="9">
        <f>(Daily_data[[#This Row],[close_price]]-Daily_data[[#This Row],[prev_close]])/Daily_data[[#This Row],[prev_close]]*100</f>
        <v>6.3587180669108996</v>
      </c>
      <c r="O382" s="9">
        <f>Daily_data[[#This Row],[turnover_lacs]]/10000*Daily_data[[#This Row],[deliv_per]]</f>
        <v>2.2072835</v>
      </c>
      <c r="P382" s="8" t="str">
        <f>IF(AND(N382&gt;0,M382&gt;50),"Long Build",IF(AND(N382&lt;0,M382&lt;50),"Long Unwinding",IF(AND(N382&gt;0,M382&lt;50),"Short Covering",IF(AND(N382&lt;0,M382&gt;50),"Short Build",""))))</f>
        <v>Long Build</v>
      </c>
    </row>
    <row r="383" spans="2:16" hidden="1" x14ac:dyDescent="0.3">
      <c r="B383" s="8" t="s">
        <v>1257</v>
      </c>
      <c r="C383" s="10">
        <v>45357</v>
      </c>
      <c r="D383" s="8">
        <v>169.3</v>
      </c>
      <c r="E383" s="8">
        <v>169.05</v>
      </c>
      <c r="F383" s="8">
        <v>170.55</v>
      </c>
      <c r="G383" s="8">
        <v>160.05000000000001</v>
      </c>
      <c r="H383" s="8">
        <v>163.65</v>
      </c>
      <c r="I383" s="8">
        <v>714936</v>
      </c>
      <c r="J383" s="8">
        <v>1169.03</v>
      </c>
      <c r="K383" s="8">
        <v>20229</v>
      </c>
      <c r="L383" s="8">
        <v>458050</v>
      </c>
      <c r="M383" s="8">
        <v>64.069999999999993</v>
      </c>
      <c r="N383" s="9">
        <f>(Daily_data[[#This Row],[close_price]]-Daily_data[[#This Row],[prev_close]])/Daily_data[[#This Row],[prev_close]]*100</f>
        <v>-3.3372711163614919</v>
      </c>
      <c r="O383" s="9">
        <f>Daily_data[[#This Row],[turnover_lacs]]/10000*Daily_data[[#This Row],[deliv_per]]</f>
        <v>7.489975209999999</v>
      </c>
      <c r="P383" s="8" t="str">
        <f>IF(AND(N383&gt;0,M383&gt;50),"Long Build",IF(AND(N383&lt;0,M383&lt;50),"Long Unwinding",IF(AND(N383&gt;0,M383&lt;50),"Short Covering",IF(AND(N383&lt;0,M383&gt;50),"Short Build",""))))</f>
        <v>Short Build</v>
      </c>
    </row>
    <row r="384" spans="2:16" x14ac:dyDescent="0.3">
      <c r="B384" s="8" t="s">
        <v>211</v>
      </c>
      <c r="C384" s="10">
        <v>45357</v>
      </c>
      <c r="D384" s="8">
        <v>1042.1500000000001</v>
      </c>
      <c r="E384" s="8">
        <v>1035.05</v>
      </c>
      <c r="F384" s="8">
        <v>1058</v>
      </c>
      <c r="G384" s="8">
        <v>1027.5999999999999</v>
      </c>
      <c r="H384" s="8">
        <v>1047.3</v>
      </c>
      <c r="I384" s="8">
        <v>193631</v>
      </c>
      <c r="J384" s="8">
        <v>2009.93</v>
      </c>
      <c r="K384" s="8">
        <v>21397</v>
      </c>
      <c r="L384" s="8">
        <v>124042</v>
      </c>
      <c r="M384" s="8">
        <v>64.06</v>
      </c>
      <c r="N384" s="9">
        <f>(Daily_data[[#This Row],[close_price]]-Daily_data[[#This Row],[prev_close]])/Daily_data[[#This Row],[prev_close]]*100</f>
        <v>0.49417070479296288</v>
      </c>
      <c r="O384" s="9">
        <f>Daily_data[[#This Row],[turnover_lacs]]/10000*Daily_data[[#This Row],[deliv_per]]</f>
        <v>12.875611580000001</v>
      </c>
      <c r="P384" s="8" t="str">
        <f>IF(AND(N384&gt;0,M384&gt;50),"Long Build",IF(AND(N384&lt;0,M384&lt;50),"Long Unwinding",IF(AND(N384&gt;0,M384&lt;50),"Short Covering",IF(AND(N384&lt;0,M384&gt;50),"Short Build",""))))</f>
        <v>Long Build</v>
      </c>
    </row>
    <row r="385" spans="2:16" hidden="1" x14ac:dyDescent="0.3">
      <c r="B385" s="8" t="s">
        <v>659</v>
      </c>
      <c r="C385" s="10">
        <v>45357</v>
      </c>
      <c r="D385" s="8">
        <v>308.14999999999998</v>
      </c>
      <c r="E385" s="8">
        <v>307</v>
      </c>
      <c r="F385" s="8">
        <v>308.95</v>
      </c>
      <c r="G385" s="8">
        <v>306.05</v>
      </c>
      <c r="H385" s="8">
        <v>307.55</v>
      </c>
      <c r="I385" s="8">
        <v>268163</v>
      </c>
      <c r="J385" s="8">
        <v>824.09</v>
      </c>
      <c r="K385" s="8">
        <v>11568</v>
      </c>
      <c r="L385" s="8">
        <v>171634</v>
      </c>
      <c r="M385" s="8">
        <v>64</v>
      </c>
      <c r="N385" s="9">
        <f>(Daily_data[[#This Row],[close_price]]-Daily_data[[#This Row],[prev_close]])/Daily_data[[#This Row],[prev_close]]*100</f>
        <v>-0.19471036832710237</v>
      </c>
      <c r="O385" s="9">
        <f>Daily_data[[#This Row],[turnover_lacs]]/10000*Daily_data[[#This Row],[deliv_per]]</f>
        <v>5.2741760000000006</v>
      </c>
      <c r="P385" s="8" t="str">
        <f>IF(AND(N385&gt;0,M385&gt;50),"Long Build",IF(AND(N385&lt;0,M385&lt;50),"Long Unwinding",IF(AND(N385&gt;0,M385&lt;50),"Short Covering",IF(AND(N385&lt;0,M385&gt;50),"Short Build",""))))</f>
        <v>Short Build</v>
      </c>
    </row>
    <row r="386" spans="2:16" x14ac:dyDescent="0.3">
      <c r="B386" s="8" t="s">
        <v>824</v>
      </c>
      <c r="C386" s="10">
        <v>45357</v>
      </c>
      <c r="D386" s="8">
        <v>642.6</v>
      </c>
      <c r="E386" s="8">
        <v>645</v>
      </c>
      <c r="F386" s="8">
        <v>655</v>
      </c>
      <c r="G386" s="8">
        <v>620.1</v>
      </c>
      <c r="H386" s="8">
        <v>647.95000000000005</v>
      </c>
      <c r="I386" s="8">
        <v>584412</v>
      </c>
      <c r="J386" s="8">
        <v>3747.62</v>
      </c>
      <c r="K386" s="8">
        <v>21252</v>
      </c>
      <c r="L386" s="8">
        <v>373951</v>
      </c>
      <c r="M386" s="8">
        <v>63.99</v>
      </c>
      <c r="N386" s="9">
        <f>(Daily_data[[#This Row],[close_price]]-Daily_data[[#This Row],[prev_close]])/Daily_data[[#This Row],[prev_close]]*100</f>
        <v>0.83255524431995376</v>
      </c>
      <c r="O386" s="9">
        <f>Daily_data[[#This Row],[turnover_lacs]]/10000*Daily_data[[#This Row],[deliv_per]]</f>
        <v>23.98102038</v>
      </c>
      <c r="P386" s="8" t="str">
        <f>IF(AND(N386&gt;0,M386&gt;50),"Long Build",IF(AND(N386&lt;0,M386&lt;50),"Long Unwinding",IF(AND(N386&gt;0,M386&lt;50),"Short Covering",IF(AND(N386&lt;0,M386&gt;50),"Short Build",""))))</f>
        <v>Long Build</v>
      </c>
    </row>
    <row r="387" spans="2:16" x14ac:dyDescent="0.3">
      <c r="B387" s="8" t="s">
        <v>1225</v>
      </c>
      <c r="C387" s="10">
        <v>45357</v>
      </c>
      <c r="D387" s="8">
        <v>5100</v>
      </c>
      <c r="E387" s="8">
        <v>5114</v>
      </c>
      <c r="F387" s="8">
        <v>5139</v>
      </c>
      <c r="G387" s="8">
        <v>5070</v>
      </c>
      <c r="H387" s="8">
        <v>5133.25</v>
      </c>
      <c r="I387" s="8">
        <v>7144</v>
      </c>
      <c r="J387" s="8">
        <v>365.24</v>
      </c>
      <c r="K387" s="8">
        <v>1785</v>
      </c>
      <c r="L387" s="8">
        <v>4571</v>
      </c>
      <c r="M387" s="8">
        <v>63.98</v>
      </c>
      <c r="N387" s="9">
        <f>(Daily_data[[#This Row],[close_price]]-Daily_data[[#This Row],[prev_close]])/Daily_data[[#This Row],[prev_close]]*100</f>
        <v>0.65196078431372551</v>
      </c>
      <c r="O387" s="9">
        <f>Daily_data[[#This Row],[turnover_lacs]]/10000*Daily_data[[#This Row],[deliv_per]]</f>
        <v>2.33680552</v>
      </c>
      <c r="P387" s="8" t="str">
        <f>IF(AND(N387&gt;0,M387&gt;50),"Long Build",IF(AND(N387&lt;0,M387&lt;50),"Long Unwinding",IF(AND(N387&gt;0,M387&lt;50),"Short Covering",IF(AND(N387&lt;0,M387&gt;50),"Short Build",""))))</f>
        <v>Long Build</v>
      </c>
    </row>
    <row r="388" spans="2:16" hidden="1" x14ac:dyDescent="0.3">
      <c r="B388" s="8" t="s">
        <v>1123</v>
      </c>
      <c r="C388" s="10">
        <v>45357</v>
      </c>
      <c r="D388" s="8">
        <v>1246.4000000000001</v>
      </c>
      <c r="E388" s="8">
        <v>1245</v>
      </c>
      <c r="F388" s="8">
        <v>1248.45</v>
      </c>
      <c r="G388" s="8">
        <v>1185</v>
      </c>
      <c r="H388" s="8">
        <v>1204.7</v>
      </c>
      <c r="I388" s="8">
        <v>690468</v>
      </c>
      <c r="J388" s="8">
        <v>8331.27</v>
      </c>
      <c r="K388" s="8">
        <v>63732</v>
      </c>
      <c r="L388" s="8">
        <v>441678</v>
      </c>
      <c r="M388" s="8">
        <v>63.97</v>
      </c>
      <c r="N388" s="9">
        <f>(Daily_data[[#This Row],[close_price]]-Daily_data[[#This Row],[prev_close]])/Daily_data[[#This Row],[prev_close]]*100</f>
        <v>-3.3456354300385143</v>
      </c>
      <c r="O388" s="9">
        <f>Daily_data[[#This Row],[turnover_lacs]]/10000*Daily_data[[#This Row],[deliv_per]]</f>
        <v>53.295134190000006</v>
      </c>
      <c r="P388" s="8" t="str">
        <f>IF(AND(N388&gt;0,M388&gt;50),"Long Build",IF(AND(N388&lt;0,M388&lt;50),"Long Unwinding",IF(AND(N388&gt;0,M388&lt;50),"Short Covering",IF(AND(N388&lt;0,M388&gt;50),"Short Build",""))))</f>
        <v>Short Build</v>
      </c>
    </row>
    <row r="389" spans="2:16" hidden="1" x14ac:dyDescent="0.3">
      <c r="B389" s="8" t="s">
        <v>133</v>
      </c>
      <c r="C389" s="10">
        <v>45357</v>
      </c>
      <c r="D389" s="8">
        <v>170.4</v>
      </c>
      <c r="E389" s="8">
        <v>170</v>
      </c>
      <c r="F389" s="8">
        <v>171.95</v>
      </c>
      <c r="G389" s="8">
        <v>162.80000000000001</v>
      </c>
      <c r="H389" s="8">
        <v>167.05</v>
      </c>
      <c r="I389" s="8">
        <v>19557</v>
      </c>
      <c r="J389" s="8">
        <v>32.67</v>
      </c>
      <c r="K389" s="8">
        <v>928</v>
      </c>
      <c r="L389" s="8">
        <v>12507</v>
      </c>
      <c r="M389" s="8">
        <v>63.95</v>
      </c>
      <c r="N389" s="9">
        <f>(Daily_data[[#This Row],[close_price]]-Daily_data[[#This Row],[prev_close]])/Daily_data[[#This Row],[prev_close]]*100</f>
        <v>-1.9659624413145504</v>
      </c>
      <c r="O389" s="9">
        <f>Daily_data[[#This Row],[turnover_lacs]]/10000*Daily_data[[#This Row],[deliv_per]]</f>
        <v>0.20892465000000005</v>
      </c>
      <c r="P389" s="8" t="str">
        <f>IF(AND(N389&gt;0,M389&gt;50),"Long Build",IF(AND(N389&lt;0,M389&lt;50),"Long Unwinding",IF(AND(N389&gt;0,M389&lt;50),"Short Covering",IF(AND(N389&lt;0,M389&gt;50),"Short Build",""))))</f>
        <v>Short Build</v>
      </c>
    </row>
    <row r="390" spans="2:16" hidden="1" x14ac:dyDescent="0.3">
      <c r="B390" s="8" t="s">
        <v>19</v>
      </c>
      <c r="C390" s="10">
        <v>45357</v>
      </c>
      <c r="D390" s="8">
        <v>519.85</v>
      </c>
      <c r="E390" s="8">
        <v>519.9</v>
      </c>
      <c r="F390" s="8">
        <v>521.95000000000005</v>
      </c>
      <c r="G390" s="8">
        <v>506.55</v>
      </c>
      <c r="H390" s="8">
        <v>518.20000000000005</v>
      </c>
      <c r="I390" s="8">
        <v>108372</v>
      </c>
      <c r="J390" s="8">
        <v>557.33000000000004</v>
      </c>
      <c r="K390" s="8">
        <v>3616</v>
      </c>
      <c r="L390" s="8">
        <v>69290</v>
      </c>
      <c r="M390" s="8">
        <v>63.94</v>
      </c>
      <c r="N390" s="9">
        <f>(Daily_data[[#This Row],[close_price]]-Daily_data[[#This Row],[prev_close]])/Daily_data[[#This Row],[prev_close]]*100</f>
        <v>-0.31739924978358702</v>
      </c>
      <c r="O390" s="9">
        <f>Daily_data[[#This Row],[turnover_lacs]]/10000*Daily_data[[#This Row],[deliv_per]]</f>
        <v>3.5635680200000004</v>
      </c>
      <c r="P390" s="8" t="str">
        <f>IF(AND(N390&gt;0,M390&gt;50),"Long Build",IF(AND(N390&lt;0,M390&lt;50),"Long Unwinding",IF(AND(N390&gt;0,M390&lt;50),"Short Covering",IF(AND(N390&lt;0,M390&gt;50),"Short Build",""))))</f>
        <v>Short Build</v>
      </c>
    </row>
    <row r="391" spans="2:16" hidden="1" x14ac:dyDescent="0.3">
      <c r="B391" s="8" t="s">
        <v>596</v>
      </c>
      <c r="C391" s="10">
        <v>45357</v>
      </c>
      <c r="D391" s="8">
        <v>936.2</v>
      </c>
      <c r="E391" s="8">
        <v>943.9</v>
      </c>
      <c r="F391" s="8">
        <v>943.9</v>
      </c>
      <c r="G391" s="8">
        <v>898.95</v>
      </c>
      <c r="H391" s="8">
        <v>926.95</v>
      </c>
      <c r="I391" s="8">
        <v>111824</v>
      </c>
      <c r="J391" s="8">
        <v>1022.71</v>
      </c>
      <c r="K391" s="8">
        <v>10286</v>
      </c>
      <c r="L391" s="8">
        <v>71443</v>
      </c>
      <c r="M391" s="8">
        <v>63.89</v>
      </c>
      <c r="N391" s="9">
        <f>(Daily_data[[#This Row],[close_price]]-Daily_data[[#This Row],[prev_close]])/Daily_data[[#This Row],[prev_close]]*100</f>
        <v>-0.98803674428540911</v>
      </c>
      <c r="O391" s="9">
        <f>Daily_data[[#This Row],[turnover_lacs]]/10000*Daily_data[[#This Row],[deliv_per]]</f>
        <v>6.5340941900000002</v>
      </c>
      <c r="P391" s="8" t="str">
        <f>IF(AND(N391&gt;0,M391&gt;50),"Long Build",IF(AND(N391&lt;0,M391&lt;50),"Long Unwinding",IF(AND(N391&gt;0,M391&lt;50),"Short Covering",IF(AND(N391&lt;0,M391&gt;50),"Short Build",""))))</f>
        <v>Short Build</v>
      </c>
    </row>
    <row r="392" spans="2:16" hidden="1" x14ac:dyDescent="0.3">
      <c r="B392" s="8" t="s">
        <v>235</v>
      </c>
      <c r="C392" s="10">
        <v>45357</v>
      </c>
      <c r="D392" s="8">
        <v>263.89999999999998</v>
      </c>
      <c r="E392" s="8">
        <v>265.2</v>
      </c>
      <c r="F392" s="8">
        <v>267.25</v>
      </c>
      <c r="G392" s="8">
        <v>251.7</v>
      </c>
      <c r="H392" s="8">
        <v>256.39999999999998</v>
      </c>
      <c r="I392" s="8">
        <v>258397</v>
      </c>
      <c r="J392" s="8">
        <v>663.75</v>
      </c>
      <c r="K392" s="8">
        <v>4158</v>
      </c>
      <c r="L392" s="8">
        <v>165031</v>
      </c>
      <c r="M392" s="8">
        <v>63.87</v>
      </c>
      <c r="N392" s="9">
        <f>(Daily_data[[#This Row],[close_price]]-Daily_data[[#This Row],[prev_close]])/Daily_data[[#This Row],[prev_close]]*100</f>
        <v>-2.8419856006062902</v>
      </c>
      <c r="O392" s="9">
        <f>Daily_data[[#This Row],[turnover_lacs]]/10000*Daily_data[[#This Row],[deliv_per]]</f>
        <v>4.2393712500000005</v>
      </c>
      <c r="P392" s="8" t="str">
        <f>IF(AND(N392&gt;0,M392&gt;50),"Long Build",IF(AND(N392&lt;0,M392&lt;50),"Long Unwinding",IF(AND(N392&gt;0,M392&lt;50),"Short Covering",IF(AND(N392&lt;0,M392&gt;50),"Short Build",""))))</f>
        <v>Short Build</v>
      </c>
    </row>
    <row r="393" spans="2:16" hidden="1" x14ac:dyDescent="0.3">
      <c r="B393" s="8" t="s">
        <v>625</v>
      </c>
      <c r="C393" s="10">
        <v>45357</v>
      </c>
      <c r="D393" s="8">
        <v>51.73</v>
      </c>
      <c r="E393" s="8">
        <v>52.97</v>
      </c>
      <c r="F393" s="8">
        <v>52.97</v>
      </c>
      <c r="G393" s="8">
        <v>51.2</v>
      </c>
      <c r="H393" s="8">
        <v>51.67</v>
      </c>
      <c r="I393" s="8">
        <v>5257</v>
      </c>
      <c r="J393" s="8">
        <v>2.71</v>
      </c>
      <c r="K393" s="8">
        <v>113</v>
      </c>
      <c r="L393" s="8">
        <v>3356</v>
      </c>
      <c r="M393" s="8">
        <v>63.84</v>
      </c>
      <c r="N393" s="9">
        <f>(Daily_data[[#This Row],[close_price]]-Daily_data[[#This Row],[prev_close]])/Daily_data[[#This Row],[prev_close]]*100</f>
        <v>-0.1159868548231107</v>
      </c>
      <c r="O393" s="9">
        <f>Daily_data[[#This Row],[turnover_lacs]]/10000*Daily_data[[#This Row],[deliv_per]]</f>
        <v>1.7300639999999999E-2</v>
      </c>
      <c r="P393" s="8" t="str">
        <f>IF(AND(N393&gt;0,M393&gt;50),"Long Build",IF(AND(N393&lt;0,M393&lt;50),"Long Unwinding",IF(AND(N393&gt;0,M393&lt;50),"Short Covering",IF(AND(N393&lt;0,M393&gt;50),"Short Build",""))))</f>
        <v>Short Build</v>
      </c>
    </row>
    <row r="394" spans="2:16" hidden="1" x14ac:dyDescent="0.3">
      <c r="B394" s="8" t="s">
        <v>1601</v>
      </c>
      <c r="C394" s="10">
        <v>45357</v>
      </c>
      <c r="D394" s="8">
        <v>1310.0999999999999</v>
      </c>
      <c r="E394" s="8">
        <v>1310.0999999999999</v>
      </c>
      <c r="F394" s="8">
        <v>1324.25</v>
      </c>
      <c r="G394" s="8">
        <v>1298.05</v>
      </c>
      <c r="H394" s="8">
        <v>1307.9000000000001</v>
      </c>
      <c r="I394" s="8">
        <v>11811</v>
      </c>
      <c r="J394" s="8">
        <v>154.41</v>
      </c>
      <c r="K394" s="8">
        <v>3256</v>
      </c>
      <c r="L394" s="8">
        <v>7536</v>
      </c>
      <c r="M394" s="8">
        <v>63.8</v>
      </c>
      <c r="N394" s="9">
        <f>(Daily_data[[#This Row],[close_price]]-Daily_data[[#This Row],[prev_close]])/Daily_data[[#This Row],[prev_close]]*100</f>
        <v>-0.16792611251048151</v>
      </c>
      <c r="O394" s="9">
        <f>Daily_data[[#This Row],[turnover_lacs]]/10000*Daily_data[[#This Row],[deliv_per]]</f>
        <v>0.98513579999999989</v>
      </c>
      <c r="P394" s="8" t="str">
        <f>IF(AND(N394&gt;0,M394&gt;50),"Long Build",IF(AND(N394&lt;0,M394&lt;50),"Long Unwinding",IF(AND(N394&gt;0,M394&lt;50),"Short Covering",IF(AND(N394&lt;0,M394&gt;50),"Short Build",""))))</f>
        <v>Short Build</v>
      </c>
    </row>
    <row r="395" spans="2:16" hidden="1" x14ac:dyDescent="0.3">
      <c r="B395" s="8" t="s">
        <v>1559</v>
      </c>
      <c r="C395" s="10">
        <v>45357</v>
      </c>
      <c r="D395" s="8">
        <v>592.20000000000005</v>
      </c>
      <c r="E395" s="8">
        <v>592.9</v>
      </c>
      <c r="F395" s="8">
        <v>592.9</v>
      </c>
      <c r="G395" s="8">
        <v>569.15</v>
      </c>
      <c r="H395" s="8">
        <v>579.4</v>
      </c>
      <c r="I395" s="8">
        <v>722970</v>
      </c>
      <c r="J395" s="8">
        <v>4174.91</v>
      </c>
      <c r="K395" s="8">
        <v>22860</v>
      </c>
      <c r="L395" s="8">
        <v>461097</v>
      </c>
      <c r="M395" s="8">
        <v>63.78</v>
      </c>
      <c r="N395" s="9">
        <f>(Daily_data[[#This Row],[close_price]]-Daily_data[[#This Row],[prev_close]])/Daily_data[[#This Row],[prev_close]]*100</f>
        <v>-2.1614319486660025</v>
      </c>
      <c r="O395" s="9">
        <f>Daily_data[[#This Row],[turnover_lacs]]/10000*Daily_data[[#This Row],[deliv_per]]</f>
        <v>26.62757598</v>
      </c>
      <c r="P395" s="8" t="str">
        <f>IF(AND(N395&gt;0,M395&gt;50),"Long Build",IF(AND(N395&lt;0,M395&lt;50),"Long Unwinding",IF(AND(N395&gt;0,M395&lt;50),"Short Covering",IF(AND(N395&lt;0,M395&gt;50),"Short Build",""))))</f>
        <v>Short Build</v>
      </c>
    </row>
    <row r="396" spans="2:16" x14ac:dyDescent="0.3">
      <c r="B396" s="8" t="s">
        <v>1283</v>
      </c>
      <c r="C396" s="10">
        <v>45357</v>
      </c>
      <c r="D396" s="8">
        <v>54.22</v>
      </c>
      <c r="E396" s="8">
        <v>54.49</v>
      </c>
      <c r="F396" s="8">
        <v>54.49</v>
      </c>
      <c r="G396" s="8">
        <v>54.2</v>
      </c>
      <c r="H396" s="8">
        <v>54.44</v>
      </c>
      <c r="I396" s="8">
        <v>36556</v>
      </c>
      <c r="J396" s="8">
        <v>19.88</v>
      </c>
      <c r="K396" s="8">
        <v>455</v>
      </c>
      <c r="L396" s="8">
        <v>23260</v>
      </c>
      <c r="M396" s="8">
        <v>63.63</v>
      </c>
      <c r="N396" s="9">
        <f>(Daily_data[[#This Row],[close_price]]-Daily_data[[#This Row],[prev_close]])/Daily_data[[#This Row],[prev_close]]*100</f>
        <v>0.40575433419402229</v>
      </c>
      <c r="O396" s="9">
        <f>Daily_data[[#This Row],[turnover_lacs]]/10000*Daily_data[[#This Row],[deliv_per]]</f>
        <v>0.12649643999999999</v>
      </c>
      <c r="P396" s="8" t="str">
        <f>IF(AND(N396&gt;0,M396&gt;50),"Long Build",IF(AND(N396&lt;0,M396&lt;50),"Long Unwinding",IF(AND(N396&gt;0,M396&lt;50),"Short Covering",IF(AND(N396&lt;0,M396&gt;50),"Short Build",""))))</f>
        <v>Long Build</v>
      </c>
    </row>
    <row r="397" spans="2:16" hidden="1" x14ac:dyDescent="0.3">
      <c r="B397" s="8" t="s">
        <v>1891</v>
      </c>
      <c r="C397" s="10">
        <v>45357</v>
      </c>
      <c r="D397" s="8">
        <v>116.55</v>
      </c>
      <c r="E397" s="8">
        <v>118.3</v>
      </c>
      <c r="F397" s="8">
        <v>118.3</v>
      </c>
      <c r="G397" s="8">
        <v>108.9</v>
      </c>
      <c r="H397" s="8">
        <v>111.5</v>
      </c>
      <c r="I397" s="8">
        <v>207882</v>
      </c>
      <c r="J397" s="8">
        <v>230.91</v>
      </c>
      <c r="K397" s="8">
        <v>3103</v>
      </c>
      <c r="L397" s="8">
        <v>132267</v>
      </c>
      <c r="M397" s="8">
        <v>63.63</v>
      </c>
      <c r="N397" s="9">
        <f>(Daily_data[[#This Row],[close_price]]-Daily_data[[#This Row],[prev_close]])/Daily_data[[#This Row],[prev_close]]*100</f>
        <v>-4.3329043329043309</v>
      </c>
      <c r="O397" s="9">
        <f>Daily_data[[#This Row],[turnover_lacs]]/10000*Daily_data[[#This Row],[deliv_per]]</f>
        <v>1.4692803300000001</v>
      </c>
      <c r="P397" s="8" t="str">
        <f>IF(AND(N397&gt;0,M397&gt;50),"Long Build",IF(AND(N397&lt;0,M397&lt;50),"Long Unwinding",IF(AND(N397&gt;0,M397&lt;50),"Short Covering",IF(AND(N397&lt;0,M397&gt;50),"Short Build",""))))</f>
        <v>Short Build</v>
      </c>
    </row>
    <row r="398" spans="2:16" hidden="1" x14ac:dyDescent="0.3">
      <c r="B398" s="8" t="s">
        <v>1537</v>
      </c>
      <c r="C398" s="10">
        <v>45357</v>
      </c>
      <c r="D398" s="8">
        <v>2.9</v>
      </c>
      <c r="E398" s="8">
        <v>2.9</v>
      </c>
      <c r="F398" s="8">
        <v>2.95</v>
      </c>
      <c r="G398" s="8">
        <v>2.6</v>
      </c>
      <c r="H398" s="8">
        <v>2.7</v>
      </c>
      <c r="I398" s="8">
        <v>6816599</v>
      </c>
      <c r="J398" s="8">
        <v>185.13</v>
      </c>
      <c r="K398" s="8">
        <v>2824</v>
      </c>
      <c r="L398" s="8">
        <v>4334489</v>
      </c>
      <c r="M398" s="8">
        <v>63.59</v>
      </c>
      <c r="N398" s="9">
        <f>(Daily_data[[#This Row],[close_price]]-Daily_data[[#This Row],[prev_close]])/Daily_data[[#This Row],[prev_close]]*100</f>
        <v>-6.8965517241379226</v>
      </c>
      <c r="O398" s="9">
        <f>Daily_data[[#This Row],[turnover_lacs]]/10000*Daily_data[[#This Row],[deliv_per]]</f>
        <v>1.1772416699999999</v>
      </c>
      <c r="P398" s="8" t="str">
        <f>IF(AND(N398&gt;0,M398&gt;50),"Long Build",IF(AND(N398&lt;0,M398&lt;50),"Long Unwinding",IF(AND(N398&gt;0,M398&lt;50),"Short Covering",IF(AND(N398&lt;0,M398&gt;50),"Short Build",""))))</f>
        <v>Short Build</v>
      </c>
    </row>
    <row r="399" spans="2:16" hidden="1" x14ac:dyDescent="0.3">
      <c r="B399" s="8" t="s">
        <v>949</v>
      </c>
      <c r="C399" s="10">
        <v>45357</v>
      </c>
      <c r="D399" s="8">
        <v>9.5500000000000007</v>
      </c>
      <c r="E399" s="8">
        <v>9.75</v>
      </c>
      <c r="F399" s="8">
        <v>9.75</v>
      </c>
      <c r="G399" s="8">
        <v>8.85</v>
      </c>
      <c r="H399" s="8">
        <v>9.25</v>
      </c>
      <c r="I399" s="8">
        <v>112245</v>
      </c>
      <c r="J399" s="8">
        <v>10.3</v>
      </c>
      <c r="K399" s="8">
        <v>731</v>
      </c>
      <c r="L399" s="8">
        <v>71364</v>
      </c>
      <c r="M399" s="8">
        <v>63.58</v>
      </c>
      <c r="N399" s="9">
        <f>(Daily_data[[#This Row],[close_price]]-Daily_data[[#This Row],[prev_close]])/Daily_data[[#This Row],[prev_close]]*100</f>
        <v>-3.1413612565445099</v>
      </c>
      <c r="O399" s="9">
        <f>Daily_data[[#This Row],[turnover_lacs]]/10000*Daily_data[[#This Row],[deliv_per]]</f>
        <v>6.5487400000000001E-2</v>
      </c>
      <c r="P399" s="8" t="str">
        <f>IF(AND(N399&gt;0,M399&gt;50),"Long Build",IF(AND(N399&lt;0,M399&lt;50),"Long Unwinding",IF(AND(N399&gt;0,M399&lt;50),"Short Covering",IF(AND(N399&lt;0,M399&gt;50),"Short Build",""))))</f>
        <v>Short Build</v>
      </c>
    </row>
    <row r="400" spans="2:16" hidden="1" x14ac:dyDescent="0.3">
      <c r="B400" s="8" t="s">
        <v>1106</v>
      </c>
      <c r="C400" s="10">
        <v>45357</v>
      </c>
      <c r="D400" s="8">
        <v>106.45</v>
      </c>
      <c r="E400" s="8">
        <v>105</v>
      </c>
      <c r="F400" s="8">
        <v>106.45</v>
      </c>
      <c r="G400" s="8">
        <v>103.3</v>
      </c>
      <c r="H400" s="8">
        <v>103.9</v>
      </c>
      <c r="I400" s="8">
        <v>7762</v>
      </c>
      <c r="J400" s="8">
        <v>8.1</v>
      </c>
      <c r="K400" s="8">
        <v>197</v>
      </c>
      <c r="L400" s="8">
        <v>4934</v>
      </c>
      <c r="M400" s="8">
        <v>63.57</v>
      </c>
      <c r="N400" s="9">
        <f>(Daily_data[[#This Row],[close_price]]-Daily_data[[#This Row],[prev_close]])/Daily_data[[#This Row],[prev_close]]*100</f>
        <v>-2.3954908407703117</v>
      </c>
      <c r="O400" s="9">
        <f>Daily_data[[#This Row],[turnover_lacs]]/10000*Daily_data[[#This Row],[deliv_per]]</f>
        <v>5.1491699999999994E-2</v>
      </c>
      <c r="P400" s="8" t="str">
        <f>IF(AND(N400&gt;0,M400&gt;50),"Long Build",IF(AND(N400&lt;0,M400&lt;50),"Long Unwinding",IF(AND(N400&gt;0,M400&lt;50),"Short Covering",IF(AND(N400&lt;0,M400&gt;50),"Short Build",""))))</f>
        <v>Short Build</v>
      </c>
    </row>
    <row r="401" spans="2:16" hidden="1" x14ac:dyDescent="0.3">
      <c r="B401" s="8" t="s">
        <v>302</v>
      </c>
      <c r="C401" s="10">
        <v>45357</v>
      </c>
      <c r="D401" s="8">
        <v>1046.9000000000001</v>
      </c>
      <c r="E401" s="8">
        <v>1041</v>
      </c>
      <c r="F401" s="8">
        <v>1056.3</v>
      </c>
      <c r="G401" s="8">
        <v>1011.2</v>
      </c>
      <c r="H401" s="8">
        <v>1019.6</v>
      </c>
      <c r="I401" s="8">
        <v>2251068</v>
      </c>
      <c r="J401" s="8">
        <v>23024.720000000001</v>
      </c>
      <c r="K401" s="8">
        <v>112719</v>
      </c>
      <c r="L401" s="8">
        <v>1430130</v>
      </c>
      <c r="M401" s="8">
        <v>63.53</v>
      </c>
      <c r="N401" s="9">
        <f>(Daily_data[[#This Row],[close_price]]-Daily_data[[#This Row],[prev_close]])/Daily_data[[#This Row],[prev_close]]*100</f>
        <v>-2.6076989206227976</v>
      </c>
      <c r="O401" s="9">
        <f>Daily_data[[#This Row],[turnover_lacs]]/10000*Daily_data[[#This Row],[deliv_per]]</f>
        <v>146.27604616000002</v>
      </c>
      <c r="P401" s="8" t="str">
        <f>IF(AND(N401&gt;0,M401&gt;50),"Long Build",IF(AND(N401&lt;0,M401&lt;50),"Long Unwinding",IF(AND(N401&gt;0,M401&lt;50),"Short Covering",IF(AND(N401&lt;0,M401&gt;50),"Short Build",""))))</f>
        <v>Short Build</v>
      </c>
    </row>
    <row r="402" spans="2:16" hidden="1" x14ac:dyDescent="0.3">
      <c r="B402" s="8" t="s">
        <v>930</v>
      </c>
      <c r="C402" s="10">
        <v>45357</v>
      </c>
      <c r="D402" s="8">
        <v>551.45000000000005</v>
      </c>
      <c r="E402" s="8">
        <v>535</v>
      </c>
      <c r="F402" s="8">
        <v>549</v>
      </c>
      <c r="G402" s="8">
        <v>520.04999999999995</v>
      </c>
      <c r="H402" s="8">
        <v>529.5</v>
      </c>
      <c r="I402" s="8">
        <v>19407</v>
      </c>
      <c r="J402" s="8">
        <v>102.81</v>
      </c>
      <c r="K402" s="8">
        <v>2057</v>
      </c>
      <c r="L402" s="8">
        <v>12322</v>
      </c>
      <c r="M402" s="8">
        <v>63.49</v>
      </c>
      <c r="N402" s="9">
        <f>(Daily_data[[#This Row],[close_price]]-Daily_data[[#This Row],[prev_close]])/Daily_data[[#This Row],[prev_close]]*100</f>
        <v>-3.9804152688367109</v>
      </c>
      <c r="O402" s="9">
        <f>Daily_data[[#This Row],[turnover_lacs]]/10000*Daily_data[[#This Row],[deliv_per]]</f>
        <v>0.65274069000000001</v>
      </c>
      <c r="P402" s="8" t="str">
        <f>IF(AND(N402&gt;0,M402&gt;50),"Long Build",IF(AND(N402&lt;0,M402&lt;50),"Long Unwinding",IF(AND(N402&gt;0,M402&lt;50),"Short Covering",IF(AND(N402&lt;0,M402&gt;50),"Short Build",""))))</f>
        <v>Short Build</v>
      </c>
    </row>
    <row r="403" spans="2:16" hidden="1" x14ac:dyDescent="0.3">
      <c r="B403" s="8" t="s">
        <v>1213</v>
      </c>
      <c r="C403" s="10">
        <v>45357</v>
      </c>
      <c r="D403" s="8">
        <v>509.55</v>
      </c>
      <c r="E403" s="8">
        <v>512</v>
      </c>
      <c r="F403" s="8">
        <v>513.85</v>
      </c>
      <c r="G403" s="8">
        <v>492</v>
      </c>
      <c r="H403" s="8">
        <v>508.2</v>
      </c>
      <c r="I403" s="8">
        <v>106336</v>
      </c>
      <c r="J403" s="8">
        <v>531.62</v>
      </c>
      <c r="K403" s="8">
        <v>12148</v>
      </c>
      <c r="L403" s="8">
        <v>67499</v>
      </c>
      <c r="M403" s="8">
        <v>63.48</v>
      </c>
      <c r="N403" s="9">
        <f>(Daily_data[[#This Row],[close_price]]-Daily_data[[#This Row],[prev_close]])/Daily_data[[#This Row],[prev_close]]*100</f>
        <v>-0.26493965263468211</v>
      </c>
      <c r="O403" s="9">
        <f>Daily_data[[#This Row],[turnover_lacs]]/10000*Daily_data[[#This Row],[deliv_per]]</f>
        <v>3.3747237599999997</v>
      </c>
      <c r="P403" s="8" t="str">
        <f>IF(AND(N403&gt;0,M403&gt;50),"Long Build",IF(AND(N403&lt;0,M403&lt;50),"Long Unwinding",IF(AND(N403&gt;0,M403&lt;50),"Short Covering",IF(AND(N403&lt;0,M403&gt;50),"Short Build",""))))</f>
        <v>Short Build</v>
      </c>
    </row>
    <row r="404" spans="2:16" hidden="1" x14ac:dyDescent="0.3">
      <c r="B404" s="8" t="s">
        <v>1389</v>
      </c>
      <c r="C404" s="10">
        <v>45357</v>
      </c>
      <c r="D404" s="8">
        <v>205.9</v>
      </c>
      <c r="E404" s="8">
        <v>202.6</v>
      </c>
      <c r="F404" s="8">
        <v>207.45</v>
      </c>
      <c r="G404" s="8">
        <v>198.15</v>
      </c>
      <c r="H404" s="8">
        <v>202.75</v>
      </c>
      <c r="I404" s="8">
        <v>604449</v>
      </c>
      <c r="J404" s="8">
        <v>1217.1400000000001</v>
      </c>
      <c r="K404" s="8">
        <v>15418</v>
      </c>
      <c r="L404" s="8">
        <v>383347</v>
      </c>
      <c r="M404" s="8">
        <v>63.42</v>
      </c>
      <c r="N404" s="9">
        <f>(Daily_data[[#This Row],[close_price]]-Daily_data[[#This Row],[prev_close]])/Daily_data[[#This Row],[prev_close]]*100</f>
        <v>-1.5298688683827129</v>
      </c>
      <c r="O404" s="9">
        <f>Daily_data[[#This Row],[turnover_lacs]]/10000*Daily_data[[#This Row],[deliv_per]]</f>
        <v>7.7191018800000011</v>
      </c>
      <c r="P404" s="8" t="str">
        <f>IF(AND(N404&gt;0,M404&gt;50),"Long Build",IF(AND(N404&lt;0,M404&lt;50),"Long Unwinding",IF(AND(N404&gt;0,M404&lt;50),"Short Covering",IF(AND(N404&lt;0,M404&gt;50),"Short Build",""))))</f>
        <v>Short Build</v>
      </c>
    </row>
    <row r="405" spans="2:16" hidden="1" x14ac:dyDescent="0.3">
      <c r="B405" s="8" t="s">
        <v>405</v>
      </c>
      <c r="C405" s="10">
        <v>45357</v>
      </c>
      <c r="D405" s="8">
        <v>1432.6</v>
      </c>
      <c r="E405" s="8">
        <v>1403.55</v>
      </c>
      <c r="F405" s="8">
        <v>1441.55</v>
      </c>
      <c r="G405" s="8">
        <v>1396.3</v>
      </c>
      <c r="H405" s="8">
        <v>1420.4</v>
      </c>
      <c r="I405" s="8">
        <v>187513</v>
      </c>
      <c r="J405" s="8">
        <v>2649.86</v>
      </c>
      <c r="K405" s="8">
        <v>26745</v>
      </c>
      <c r="L405" s="8">
        <v>118801</v>
      </c>
      <c r="M405" s="8">
        <v>63.36</v>
      </c>
      <c r="N405" s="9">
        <f>(Daily_data[[#This Row],[close_price]]-Daily_data[[#This Row],[prev_close]])/Daily_data[[#This Row],[prev_close]]*100</f>
        <v>-0.85159849225183715</v>
      </c>
      <c r="O405" s="9">
        <f>Daily_data[[#This Row],[turnover_lacs]]/10000*Daily_data[[#This Row],[deliv_per]]</f>
        <v>16.78951296</v>
      </c>
      <c r="P405" s="8" t="str">
        <f>IF(AND(N405&gt;0,M405&gt;50),"Long Build",IF(AND(N405&lt;0,M405&lt;50),"Long Unwinding",IF(AND(N405&gt;0,M405&lt;50),"Short Covering",IF(AND(N405&lt;0,M405&gt;50),"Short Build",""))))</f>
        <v>Short Build</v>
      </c>
    </row>
    <row r="406" spans="2:16" hidden="1" x14ac:dyDescent="0.3">
      <c r="B406" s="8" t="s">
        <v>1373</v>
      </c>
      <c r="C406" s="10">
        <v>45357</v>
      </c>
      <c r="D406" s="8">
        <v>252.3</v>
      </c>
      <c r="E406" s="8">
        <v>252.3</v>
      </c>
      <c r="F406" s="8">
        <v>252.95</v>
      </c>
      <c r="G406" s="8">
        <v>240</v>
      </c>
      <c r="H406" s="8">
        <v>241.05</v>
      </c>
      <c r="I406" s="8">
        <v>297357</v>
      </c>
      <c r="J406" s="8">
        <v>723.95</v>
      </c>
      <c r="K406" s="8">
        <v>9700</v>
      </c>
      <c r="L406" s="8">
        <v>188399</v>
      </c>
      <c r="M406" s="8">
        <v>63.36</v>
      </c>
      <c r="N406" s="9">
        <f>(Daily_data[[#This Row],[close_price]]-Daily_data[[#This Row],[prev_close]])/Daily_data[[#This Row],[prev_close]]*100</f>
        <v>-4.4589774078477999</v>
      </c>
      <c r="O406" s="9">
        <f>Daily_data[[#This Row],[turnover_lacs]]/10000*Daily_data[[#This Row],[deliv_per]]</f>
        <v>4.5869472</v>
      </c>
      <c r="P406" s="8" t="str">
        <f>IF(AND(N406&gt;0,M406&gt;50),"Long Build",IF(AND(N406&lt;0,M406&lt;50),"Long Unwinding",IF(AND(N406&gt;0,M406&lt;50),"Short Covering",IF(AND(N406&lt;0,M406&gt;50),"Short Build",""))))</f>
        <v>Short Build</v>
      </c>
    </row>
    <row r="407" spans="2:16" hidden="1" x14ac:dyDescent="0.3">
      <c r="B407" s="8" t="s">
        <v>401</v>
      </c>
      <c r="C407" s="10">
        <v>45357</v>
      </c>
      <c r="D407" s="8">
        <v>296.60000000000002</v>
      </c>
      <c r="E407" s="8">
        <v>296.60000000000002</v>
      </c>
      <c r="F407" s="8">
        <v>300.05</v>
      </c>
      <c r="G407" s="8">
        <v>291</v>
      </c>
      <c r="H407" s="8">
        <v>294.45</v>
      </c>
      <c r="I407" s="8">
        <v>28631</v>
      </c>
      <c r="J407" s="8">
        <v>84.25</v>
      </c>
      <c r="K407" s="8">
        <v>1923</v>
      </c>
      <c r="L407" s="8">
        <v>18139</v>
      </c>
      <c r="M407" s="8">
        <v>63.35</v>
      </c>
      <c r="N407" s="9">
        <f>(Daily_data[[#This Row],[close_price]]-Daily_data[[#This Row],[prev_close]])/Daily_data[[#This Row],[prev_close]]*100</f>
        <v>-0.72488199595415848</v>
      </c>
      <c r="O407" s="9">
        <f>Daily_data[[#This Row],[turnover_lacs]]/10000*Daily_data[[#This Row],[deliv_per]]</f>
        <v>0.53372375000000005</v>
      </c>
      <c r="P407" s="8" t="str">
        <f>IF(AND(N407&gt;0,M407&gt;50),"Long Build",IF(AND(N407&lt;0,M407&lt;50),"Long Unwinding",IF(AND(N407&gt;0,M407&lt;50),"Short Covering",IF(AND(N407&lt;0,M407&gt;50),"Short Build",""))))</f>
        <v>Short Build</v>
      </c>
    </row>
    <row r="408" spans="2:16" hidden="1" x14ac:dyDescent="0.3">
      <c r="B408" s="8" t="s">
        <v>957</v>
      </c>
      <c r="C408" s="10">
        <v>45357</v>
      </c>
      <c r="D408" s="8">
        <v>1678.75</v>
      </c>
      <c r="E408" s="8">
        <v>1674</v>
      </c>
      <c r="F408" s="8">
        <v>1681.75</v>
      </c>
      <c r="G408" s="8">
        <v>1643.3</v>
      </c>
      <c r="H408" s="8">
        <v>1665.4</v>
      </c>
      <c r="I408" s="8">
        <v>1219095</v>
      </c>
      <c r="J408" s="8">
        <v>20283.59</v>
      </c>
      <c r="K408" s="8">
        <v>63015</v>
      </c>
      <c r="L408" s="8">
        <v>772335</v>
      </c>
      <c r="M408" s="8">
        <v>63.35</v>
      </c>
      <c r="N408" s="9">
        <f>(Daily_data[[#This Row],[close_price]]-Daily_data[[#This Row],[prev_close]])/Daily_data[[#This Row],[prev_close]]*100</f>
        <v>-0.79523454951600359</v>
      </c>
      <c r="O408" s="9">
        <f>Daily_data[[#This Row],[turnover_lacs]]/10000*Daily_data[[#This Row],[deliv_per]]</f>
        <v>128.49654265000001</v>
      </c>
      <c r="P408" s="8" t="str">
        <f>IF(AND(N408&gt;0,M408&gt;50),"Long Build",IF(AND(N408&lt;0,M408&lt;50),"Long Unwinding",IF(AND(N408&gt;0,M408&lt;50),"Short Covering",IF(AND(N408&lt;0,M408&gt;50),"Short Build",""))))</f>
        <v>Short Build</v>
      </c>
    </row>
    <row r="409" spans="2:16" x14ac:dyDescent="0.3">
      <c r="B409" s="8" t="s">
        <v>161</v>
      </c>
      <c r="C409" s="10">
        <v>45357</v>
      </c>
      <c r="D409" s="8">
        <v>120.44</v>
      </c>
      <c r="E409" s="8">
        <v>120.45</v>
      </c>
      <c r="F409" s="8">
        <v>121.35</v>
      </c>
      <c r="G409" s="8">
        <v>119.15</v>
      </c>
      <c r="H409" s="8">
        <v>121.16</v>
      </c>
      <c r="I409" s="8">
        <v>3214</v>
      </c>
      <c r="J409" s="8">
        <v>3.86</v>
      </c>
      <c r="K409" s="8">
        <v>95</v>
      </c>
      <c r="L409" s="8">
        <v>2031</v>
      </c>
      <c r="M409" s="8">
        <v>63.19</v>
      </c>
      <c r="N409" s="9">
        <f>(Daily_data[[#This Row],[close_price]]-Daily_data[[#This Row],[prev_close]])/Daily_data[[#This Row],[prev_close]]*100</f>
        <v>0.59780803719694364</v>
      </c>
      <c r="O409" s="9">
        <f>Daily_data[[#This Row],[turnover_lacs]]/10000*Daily_data[[#This Row],[deliv_per]]</f>
        <v>2.4391340000000001E-2</v>
      </c>
      <c r="P409" s="8" t="str">
        <f>IF(AND(N409&gt;0,M409&gt;50),"Long Build",IF(AND(N409&lt;0,M409&lt;50),"Long Unwinding",IF(AND(N409&gt;0,M409&lt;50),"Short Covering",IF(AND(N409&lt;0,M409&gt;50),"Short Build",""))))</f>
        <v>Long Build</v>
      </c>
    </row>
    <row r="410" spans="2:16" hidden="1" x14ac:dyDescent="0.3">
      <c r="B410" s="8" t="s">
        <v>637</v>
      </c>
      <c r="C410" s="10">
        <v>45357</v>
      </c>
      <c r="D410" s="8">
        <v>351.75</v>
      </c>
      <c r="E410" s="8">
        <v>351.75</v>
      </c>
      <c r="F410" s="8">
        <v>355</v>
      </c>
      <c r="G410" s="8">
        <v>341</v>
      </c>
      <c r="H410" s="8">
        <v>343.1</v>
      </c>
      <c r="I410" s="8">
        <v>76889</v>
      </c>
      <c r="J410" s="8">
        <v>265.77999999999997</v>
      </c>
      <c r="K410" s="8">
        <v>5551</v>
      </c>
      <c r="L410" s="8">
        <v>48545</v>
      </c>
      <c r="M410" s="8">
        <v>63.14</v>
      </c>
      <c r="N410" s="9">
        <f>(Daily_data[[#This Row],[close_price]]-Daily_data[[#This Row],[prev_close]])/Daily_data[[#This Row],[prev_close]]*100</f>
        <v>-2.4591329068940944</v>
      </c>
      <c r="O410" s="9">
        <f>Daily_data[[#This Row],[turnover_lacs]]/10000*Daily_data[[#This Row],[deliv_per]]</f>
        <v>1.6781349199999998</v>
      </c>
      <c r="P410" s="8" t="str">
        <f>IF(AND(N410&gt;0,M410&gt;50),"Long Build",IF(AND(N410&lt;0,M410&lt;50),"Long Unwinding",IF(AND(N410&gt;0,M410&lt;50),"Short Covering",IF(AND(N410&lt;0,M410&gt;50),"Short Build",""))))</f>
        <v>Short Build</v>
      </c>
    </row>
    <row r="411" spans="2:16" hidden="1" x14ac:dyDescent="0.3">
      <c r="B411" s="8" t="s">
        <v>167</v>
      </c>
      <c r="C411" s="10">
        <v>45357</v>
      </c>
      <c r="D411" s="8">
        <v>94.45</v>
      </c>
      <c r="E411" s="8">
        <v>96.65</v>
      </c>
      <c r="F411" s="8">
        <v>97.55</v>
      </c>
      <c r="G411" s="8">
        <v>88.35</v>
      </c>
      <c r="H411" s="8">
        <v>93.95</v>
      </c>
      <c r="I411" s="8">
        <v>108454</v>
      </c>
      <c r="J411" s="8">
        <v>99.92</v>
      </c>
      <c r="K411" s="8">
        <v>1966</v>
      </c>
      <c r="L411" s="8">
        <v>68463</v>
      </c>
      <c r="M411" s="8">
        <v>63.13</v>
      </c>
      <c r="N411" s="9">
        <f>(Daily_data[[#This Row],[close_price]]-Daily_data[[#This Row],[prev_close]])/Daily_data[[#This Row],[prev_close]]*100</f>
        <v>-0.52938062466913716</v>
      </c>
      <c r="O411" s="9">
        <f>Daily_data[[#This Row],[turnover_lacs]]/10000*Daily_data[[#This Row],[deliv_per]]</f>
        <v>0.63079496000000013</v>
      </c>
      <c r="P411" s="8" t="str">
        <f>IF(AND(N411&gt;0,M411&gt;50),"Long Build",IF(AND(N411&lt;0,M411&lt;50),"Long Unwinding",IF(AND(N411&gt;0,M411&lt;50),"Short Covering",IF(AND(N411&lt;0,M411&gt;50),"Short Build",""))))</f>
        <v>Short Build</v>
      </c>
    </row>
    <row r="412" spans="2:16" hidden="1" x14ac:dyDescent="0.3">
      <c r="B412" s="8" t="s">
        <v>988</v>
      </c>
      <c r="C412" s="10">
        <v>45357</v>
      </c>
      <c r="D412" s="8">
        <v>209.7</v>
      </c>
      <c r="E412" s="8">
        <v>210</v>
      </c>
      <c r="F412" s="8">
        <v>211</v>
      </c>
      <c r="G412" s="8">
        <v>200.6</v>
      </c>
      <c r="H412" s="8">
        <v>204.9</v>
      </c>
      <c r="I412" s="8">
        <v>501303</v>
      </c>
      <c r="J412" s="8">
        <v>1026.5899999999999</v>
      </c>
      <c r="K412" s="8">
        <v>12892</v>
      </c>
      <c r="L412" s="8">
        <v>316486</v>
      </c>
      <c r="M412" s="8">
        <v>63.13</v>
      </c>
      <c r="N412" s="9">
        <f>(Daily_data[[#This Row],[close_price]]-Daily_data[[#This Row],[prev_close]])/Daily_data[[#This Row],[prev_close]]*100</f>
        <v>-2.2889842632331825</v>
      </c>
      <c r="O412" s="9">
        <f>Daily_data[[#This Row],[turnover_lacs]]/10000*Daily_data[[#This Row],[deliv_per]]</f>
        <v>6.4808626699999996</v>
      </c>
      <c r="P412" s="8" t="str">
        <f>IF(AND(N412&gt;0,M412&gt;50),"Long Build",IF(AND(N412&lt;0,M412&lt;50),"Long Unwinding",IF(AND(N412&gt;0,M412&lt;50),"Short Covering",IF(AND(N412&lt;0,M412&gt;50),"Short Build",""))))</f>
        <v>Short Build</v>
      </c>
    </row>
    <row r="413" spans="2:16" hidden="1" x14ac:dyDescent="0.3">
      <c r="B413" s="8" t="s">
        <v>1063</v>
      </c>
      <c r="C413" s="10">
        <v>45357</v>
      </c>
      <c r="D413" s="8">
        <v>1703.95</v>
      </c>
      <c r="E413" s="8">
        <v>1699</v>
      </c>
      <c r="F413" s="8">
        <v>1699</v>
      </c>
      <c r="G413" s="8">
        <v>1606</v>
      </c>
      <c r="H413" s="8">
        <v>1629.25</v>
      </c>
      <c r="I413" s="8">
        <v>226732</v>
      </c>
      <c r="J413" s="8">
        <v>3741.07</v>
      </c>
      <c r="K413" s="8">
        <v>32741</v>
      </c>
      <c r="L413" s="8">
        <v>143038</v>
      </c>
      <c r="M413" s="8">
        <v>63.09</v>
      </c>
      <c r="N413" s="9">
        <f>(Daily_data[[#This Row],[close_price]]-Daily_data[[#This Row],[prev_close]])/Daily_data[[#This Row],[prev_close]]*100</f>
        <v>-4.3839314533877198</v>
      </c>
      <c r="O413" s="9">
        <f>Daily_data[[#This Row],[turnover_lacs]]/10000*Daily_data[[#This Row],[deliv_per]]</f>
        <v>23.602410630000001</v>
      </c>
      <c r="P413" s="8" t="str">
        <f>IF(AND(N413&gt;0,M413&gt;50),"Long Build",IF(AND(N413&lt;0,M413&lt;50),"Long Unwinding",IF(AND(N413&gt;0,M413&lt;50),"Short Covering",IF(AND(N413&lt;0,M413&gt;50),"Short Build",""))))</f>
        <v>Short Build</v>
      </c>
    </row>
    <row r="414" spans="2:16" hidden="1" x14ac:dyDescent="0.3">
      <c r="B414" s="8" t="s">
        <v>1029</v>
      </c>
      <c r="C414" s="10">
        <v>45357</v>
      </c>
      <c r="D414" s="8">
        <v>185.19</v>
      </c>
      <c r="E414" s="8">
        <v>186.39</v>
      </c>
      <c r="F414" s="8">
        <v>186.39</v>
      </c>
      <c r="G414" s="8">
        <v>181.75</v>
      </c>
      <c r="H414" s="8">
        <v>184.05</v>
      </c>
      <c r="I414" s="8">
        <v>517877</v>
      </c>
      <c r="J414" s="8">
        <v>946.43</v>
      </c>
      <c r="K414" s="8">
        <v>6619</v>
      </c>
      <c r="L414" s="8">
        <v>326667</v>
      </c>
      <c r="M414" s="8">
        <v>63.08</v>
      </c>
      <c r="N414" s="9">
        <f>(Daily_data[[#This Row],[close_price]]-Daily_data[[#This Row],[prev_close]])/Daily_data[[#This Row],[prev_close]]*100</f>
        <v>-0.61558399481612736</v>
      </c>
      <c r="O414" s="9">
        <f>Daily_data[[#This Row],[turnover_lacs]]/10000*Daily_data[[#This Row],[deliv_per]]</f>
        <v>5.9700804399999994</v>
      </c>
      <c r="P414" s="8" t="str">
        <f>IF(AND(N414&gt;0,M414&gt;50),"Long Build",IF(AND(N414&lt;0,M414&lt;50),"Long Unwinding",IF(AND(N414&gt;0,M414&lt;50),"Short Covering",IF(AND(N414&lt;0,M414&gt;50),"Short Build",""))))</f>
        <v>Short Build</v>
      </c>
    </row>
    <row r="415" spans="2:16" hidden="1" x14ac:dyDescent="0.3">
      <c r="B415" s="8" t="s">
        <v>712</v>
      </c>
      <c r="C415" s="10">
        <v>45357</v>
      </c>
      <c r="D415" s="8">
        <v>584.85</v>
      </c>
      <c r="E415" s="8">
        <v>586.9</v>
      </c>
      <c r="F415" s="8">
        <v>587.20000000000005</v>
      </c>
      <c r="G415" s="8">
        <v>565.1</v>
      </c>
      <c r="H415" s="8">
        <v>574.1</v>
      </c>
      <c r="I415" s="8">
        <v>4919809</v>
      </c>
      <c r="J415" s="8">
        <v>28113.4</v>
      </c>
      <c r="K415" s="8">
        <v>81537</v>
      </c>
      <c r="L415" s="8">
        <v>3102798</v>
      </c>
      <c r="M415" s="8">
        <v>63.07</v>
      </c>
      <c r="N415" s="9">
        <f>(Daily_data[[#This Row],[close_price]]-Daily_data[[#This Row],[prev_close]])/Daily_data[[#This Row],[prev_close]]*100</f>
        <v>-1.8380781396939387</v>
      </c>
      <c r="O415" s="9">
        <f>Daily_data[[#This Row],[turnover_lacs]]/10000*Daily_data[[#This Row],[deliv_per]]</f>
        <v>177.31121379999999</v>
      </c>
      <c r="P415" s="8" t="str">
        <f>IF(AND(N415&gt;0,M415&gt;50),"Long Build",IF(AND(N415&lt;0,M415&lt;50),"Long Unwinding",IF(AND(N415&gt;0,M415&lt;50),"Short Covering",IF(AND(N415&lt;0,M415&gt;50),"Short Build",""))))</f>
        <v>Short Build</v>
      </c>
    </row>
    <row r="416" spans="2:16" hidden="1" x14ac:dyDescent="0.3">
      <c r="B416" s="8" t="s">
        <v>306</v>
      </c>
      <c r="C416" s="10">
        <v>45357</v>
      </c>
      <c r="D416" s="8">
        <v>120.2</v>
      </c>
      <c r="E416" s="8">
        <v>119</v>
      </c>
      <c r="F416" s="8">
        <v>120.05</v>
      </c>
      <c r="G416" s="8">
        <v>113.45</v>
      </c>
      <c r="H416" s="8">
        <v>118.85</v>
      </c>
      <c r="I416" s="8">
        <v>57565</v>
      </c>
      <c r="J416" s="8">
        <v>67.38</v>
      </c>
      <c r="K416" s="8">
        <v>703</v>
      </c>
      <c r="L416" s="8">
        <v>36298</v>
      </c>
      <c r="M416" s="8">
        <v>63.06</v>
      </c>
      <c r="N416" s="9">
        <f>(Daily_data[[#This Row],[close_price]]-Daily_data[[#This Row],[prev_close]])/Daily_data[[#This Row],[prev_close]]*100</f>
        <v>-1.1231281198003398</v>
      </c>
      <c r="O416" s="9">
        <f>Daily_data[[#This Row],[turnover_lacs]]/10000*Daily_data[[#This Row],[deliv_per]]</f>
        <v>0.42489827999999996</v>
      </c>
      <c r="P416" s="8" t="str">
        <f>IF(AND(N416&gt;0,M416&gt;50),"Long Build",IF(AND(N416&lt;0,M416&lt;50),"Long Unwinding",IF(AND(N416&gt;0,M416&lt;50),"Short Covering",IF(AND(N416&lt;0,M416&gt;50),"Short Build",""))))</f>
        <v>Short Build</v>
      </c>
    </row>
    <row r="417" spans="2:16" x14ac:dyDescent="0.3">
      <c r="B417" s="8" t="s">
        <v>429</v>
      </c>
      <c r="C417" s="10">
        <v>45357</v>
      </c>
      <c r="D417" s="8">
        <v>133.94999999999999</v>
      </c>
      <c r="E417" s="8">
        <v>134.19999999999999</v>
      </c>
      <c r="F417" s="8">
        <v>142.44999999999999</v>
      </c>
      <c r="G417" s="8">
        <v>128</v>
      </c>
      <c r="H417" s="8">
        <v>136.65</v>
      </c>
      <c r="I417" s="8">
        <v>27278</v>
      </c>
      <c r="J417" s="8">
        <v>37</v>
      </c>
      <c r="K417" s="8">
        <v>644</v>
      </c>
      <c r="L417" s="8">
        <v>17195</v>
      </c>
      <c r="M417" s="8">
        <v>63.04</v>
      </c>
      <c r="N417" s="9">
        <f>(Daily_data[[#This Row],[close_price]]-Daily_data[[#This Row],[prev_close]])/Daily_data[[#This Row],[prev_close]]*100</f>
        <v>2.0156774916013567</v>
      </c>
      <c r="O417" s="9">
        <f>Daily_data[[#This Row],[turnover_lacs]]/10000*Daily_data[[#This Row],[deliv_per]]</f>
        <v>0.23324800000000001</v>
      </c>
      <c r="P417" s="8" t="str">
        <f>IF(AND(N417&gt;0,M417&gt;50),"Long Build",IF(AND(N417&lt;0,M417&lt;50),"Long Unwinding",IF(AND(N417&gt;0,M417&lt;50),"Short Covering",IF(AND(N417&lt;0,M417&gt;50),"Short Build",""))))</f>
        <v>Long Build</v>
      </c>
    </row>
    <row r="418" spans="2:16" hidden="1" x14ac:dyDescent="0.3">
      <c r="B418" s="8" t="s">
        <v>1674</v>
      </c>
      <c r="C418" s="10">
        <v>45357</v>
      </c>
      <c r="D418" s="8">
        <v>313.39999999999998</v>
      </c>
      <c r="E418" s="8">
        <v>315.39999999999998</v>
      </c>
      <c r="F418" s="8">
        <v>319.95</v>
      </c>
      <c r="G418" s="8">
        <v>303</v>
      </c>
      <c r="H418" s="8">
        <v>307.60000000000002</v>
      </c>
      <c r="I418" s="8">
        <v>1757531</v>
      </c>
      <c r="J418" s="8">
        <v>5439.34</v>
      </c>
      <c r="K418" s="8">
        <v>34668</v>
      </c>
      <c r="L418" s="8">
        <v>1106835</v>
      </c>
      <c r="M418" s="8">
        <v>62.98</v>
      </c>
      <c r="N418" s="9">
        <f>(Daily_data[[#This Row],[close_price]]-Daily_data[[#This Row],[prev_close]])/Daily_data[[#This Row],[prev_close]]*100</f>
        <v>-1.8506700701978156</v>
      </c>
      <c r="O418" s="9">
        <f>Daily_data[[#This Row],[turnover_lacs]]/10000*Daily_data[[#This Row],[deliv_per]]</f>
        <v>34.256963319999997</v>
      </c>
      <c r="P418" s="8" t="str">
        <f>IF(AND(N418&gt;0,M418&gt;50),"Long Build",IF(AND(N418&lt;0,M418&lt;50),"Long Unwinding",IF(AND(N418&gt;0,M418&lt;50),"Short Covering",IF(AND(N418&lt;0,M418&gt;50),"Short Build",""))))</f>
        <v>Short Build</v>
      </c>
    </row>
    <row r="419" spans="2:16" hidden="1" x14ac:dyDescent="0.3">
      <c r="B419" s="8" t="s">
        <v>101</v>
      </c>
      <c r="C419" s="10">
        <v>45357</v>
      </c>
      <c r="D419" s="8">
        <v>850.35</v>
      </c>
      <c r="E419" s="8">
        <v>854.8</v>
      </c>
      <c r="F419" s="8">
        <v>857.35</v>
      </c>
      <c r="G419" s="8">
        <v>840.05</v>
      </c>
      <c r="H419" s="8">
        <v>847.7</v>
      </c>
      <c r="I419" s="8">
        <v>381842</v>
      </c>
      <c r="J419" s="8">
        <v>3241.8</v>
      </c>
      <c r="K419" s="8">
        <v>32817</v>
      </c>
      <c r="L419" s="8">
        <v>240390</v>
      </c>
      <c r="M419" s="8">
        <v>62.96</v>
      </c>
      <c r="N419" s="9">
        <f>(Daily_data[[#This Row],[close_price]]-Daily_data[[#This Row],[prev_close]])/Daily_data[[#This Row],[prev_close]]*100</f>
        <v>-0.31163638501793112</v>
      </c>
      <c r="O419" s="9">
        <f>Daily_data[[#This Row],[turnover_lacs]]/10000*Daily_data[[#This Row],[deliv_per]]</f>
        <v>20.410372800000001</v>
      </c>
      <c r="P419" s="8" t="str">
        <f>IF(AND(N419&gt;0,M419&gt;50),"Long Build",IF(AND(N419&lt;0,M419&lt;50),"Long Unwinding",IF(AND(N419&gt;0,M419&lt;50),"Short Covering",IF(AND(N419&lt;0,M419&gt;50),"Short Build",""))))</f>
        <v>Short Build</v>
      </c>
    </row>
    <row r="420" spans="2:16" hidden="1" x14ac:dyDescent="0.3">
      <c r="B420" s="8" t="s">
        <v>181</v>
      </c>
      <c r="C420" s="10">
        <v>45357</v>
      </c>
      <c r="D420" s="8">
        <v>543.75</v>
      </c>
      <c r="E420" s="8">
        <v>546.4</v>
      </c>
      <c r="F420" s="8">
        <v>553.4</v>
      </c>
      <c r="G420" s="8">
        <v>503.3</v>
      </c>
      <c r="H420" s="8">
        <v>516.35</v>
      </c>
      <c r="I420" s="8">
        <v>8008</v>
      </c>
      <c r="J420" s="8">
        <v>42.26</v>
      </c>
      <c r="K420" s="8">
        <v>635</v>
      </c>
      <c r="L420" s="8">
        <v>5038</v>
      </c>
      <c r="M420" s="8">
        <v>62.91</v>
      </c>
      <c r="N420" s="9">
        <f>(Daily_data[[#This Row],[close_price]]-Daily_data[[#This Row],[prev_close]])/Daily_data[[#This Row],[prev_close]]*100</f>
        <v>-5.0390804597701111</v>
      </c>
      <c r="O420" s="9">
        <f>Daily_data[[#This Row],[turnover_lacs]]/10000*Daily_data[[#This Row],[deliv_per]]</f>
        <v>0.26585766</v>
      </c>
      <c r="P420" s="8" t="str">
        <f>IF(AND(N420&gt;0,M420&gt;50),"Long Build",IF(AND(N420&lt;0,M420&lt;50),"Long Unwinding",IF(AND(N420&gt;0,M420&lt;50),"Short Covering",IF(AND(N420&lt;0,M420&gt;50),"Short Build",""))))</f>
        <v>Short Build</v>
      </c>
    </row>
    <row r="421" spans="2:16" hidden="1" x14ac:dyDescent="0.3">
      <c r="B421" s="8" t="s">
        <v>263</v>
      </c>
      <c r="C421" s="10">
        <v>45357</v>
      </c>
      <c r="D421" s="8">
        <v>888</v>
      </c>
      <c r="E421" s="8">
        <v>888.05</v>
      </c>
      <c r="F421" s="8">
        <v>898.95</v>
      </c>
      <c r="G421" s="8">
        <v>866</v>
      </c>
      <c r="H421" s="8">
        <v>871.6</v>
      </c>
      <c r="I421" s="8">
        <v>4722</v>
      </c>
      <c r="J421" s="8">
        <v>41.24</v>
      </c>
      <c r="K421" s="8">
        <v>706</v>
      </c>
      <c r="L421" s="8">
        <v>2969</v>
      </c>
      <c r="M421" s="8">
        <v>62.88</v>
      </c>
      <c r="N421" s="9">
        <f>(Daily_data[[#This Row],[close_price]]-Daily_data[[#This Row],[prev_close]])/Daily_data[[#This Row],[prev_close]]*100</f>
        <v>-1.8468468468468442</v>
      </c>
      <c r="O421" s="9">
        <f>Daily_data[[#This Row],[turnover_lacs]]/10000*Daily_data[[#This Row],[deliv_per]]</f>
        <v>0.25931712000000001</v>
      </c>
      <c r="P421" s="8" t="str">
        <f>IF(AND(N421&gt;0,M421&gt;50),"Long Build",IF(AND(N421&lt;0,M421&lt;50),"Long Unwinding",IF(AND(N421&gt;0,M421&lt;50),"Short Covering",IF(AND(N421&lt;0,M421&gt;50),"Short Build",""))))</f>
        <v>Short Build</v>
      </c>
    </row>
    <row r="422" spans="2:16" x14ac:dyDescent="0.3">
      <c r="B422" s="8" t="s">
        <v>686</v>
      </c>
      <c r="C422" s="10">
        <v>45357</v>
      </c>
      <c r="D422" s="8">
        <v>1652.45</v>
      </c>
      <c r="E422" s="8">
        <v>1653.9</v>
      </c>
      <c r="F422" s="8">
        <v>1670.65</v>
      </c>
      <c r="G422" s="8">
        <v>1633.05</v>
      </c>
      <c r="H422" s="8">
        <v>1655.8</v>
      </c>
      <c r="I422" s="8">
        <v>850658</v>
      </c>
      <c r="J422" s="8">
        <v>14050.13</v>
      </c>
      <c r="K422" s="8">
        <v>45614</v>
      </c>
      <c r="L422" s="8">
        <v>534859</v>
      </c>
      <c r="M422" s="8">
        <v>62.88</v>
      </c>
      <c r="N422" s="9">
        <f>(Daily_data[[#This Row],[close_price]]-Daily_data[[#This Row],[prev_close]])/Daily_data[[#This Row],[prev_close]]*100</f>
        <v>0.20272928076491931</v>
      </c>
      <c r="O422" s="9">
        <f>Daily_data[[#This Row],[turnover_lacs]]/10000*Daily_data[[#This Row],[deliv_per]]</f>
        <v>88.347217439999994</v>
      </c>
      <c r="P422" s="8" t="str">
        <f>IF(AND(N422&gt;0,M422&gt;50),"Long Build",IF(AND(N422&lt;0,M422&lt;50),"Long Unwinding",IF(AND(N422&gt;0,M422&lt;50),"Short Covering",IF(AND(N422&lt;0,M422&gt;50),"Short Build",""))))</f>
        <v>Long Build</v>
      </c>
    </row>
    <row r="423" spans="2:16" hidden="1" x14ac:dyDescent="0.3">
      <c r="B423" s="8" t="s">
        <v>428</v>
      </c>
      <c r="C423" s="10">
        <v>45357</v>
      </c>
      <c r="D423" s="8">
        <v>618.45000000000005</v>
      </c>
      <c r="E423" s="8">
        <v>618</v>
      </c>
      <c r="F423" s="8">
        <v>618.1</v>
      </c>
      <c r="G423" s="8">
        <v>597.4</v>
      </c>
      <c r="H423" s="8">
        <v>602.35</v>
      </c>
      <c r="I423" s="8">
        <v>397051</v>
      </c>
      <c r="J423" s="8">
        <v>2401.12</v>
      </c>
      <c r="K423" s="8">
        <v>21618</v>
      </c>
      <c r="L423" s="8">
        <v>248953</v>
      </c>
      <c r="M423" s="8">
        <v>62.7</v>
      </c>
      <c r="N423" s="9">
        <f>(Daily_data[[#This Row],[close_price]]-Daily_data[[#This Row],[prev_close]])/Daily_data[[#This Row],[prev_close]]*100</f>
        <v>-2.6032823995472585</v>
      </c>
      <c r="O423" s="9">
        <f>Daily_data[[#This Row],[turnover_lacs]]/10000*Daily_data[[#This Row],[deliv_per]]</f>
        <v>15.0550224</v>
      </c>
      <c r="P423" s="8" t="str">
        <f>IF(AND(N423&gt;0,M423&gt;50),"Long Build",IF(AND(N423&lt;0,M423&lt;50),"Long Unwinding",IF(AND(N423&gt;0,M423&lt;50),"Short Covering",IF(AND(N423&lt;0,M423&gt;50),"Short Build",""))))</f>
        <v>Short Build</v>
      </c>
    </row>
    <row r="424" spans="2:16" hidden="1" x14ac:dyDescent="0.3">
      <c r="B424" s="8" t="s">
        <v>1422</v>
      </c>
      <c r="C424" s="10">
        <v>45357</v>
      </c>
      <c r="D424" s="8">
        <v>20.5</v>
      </c>
      <c r="E424" s="8">
        <v>20.45</v>
      </c>
      <c r="F424" s="8">
        <v>20.45</v>
      </c>
      <c r="G424" s="8">
        <v>19.5</v>
      </c>
      <c r="H424" s="8">
        <v>19.5</v>
      </c>
      <c r="I424" s="8">
        <v>6780978</v>
      </c>
      <c r="J424" s="8">
        <v>1330.56</v>
      </c>
      <c r="K424" s="8">
        <v>6688</v>
      </c>
      <c r="L424" s="8">
        <v>4250818</v>
      </c>
      <c r="M424" s="8">
        <v>62.69</v>
      </c>
      <c r="N424" s="9">
        <f>(Daily_data[[#This Row],[close_price]]-Daily_data[[#This Row],[prev_close]])/Daily_data[[#This Row],[prev_close]]*100</f>
        <v>-4.8780487804878048</v>
      </c>
      <c r="O424" s="9">
        <f>Daily_data[[#This Row],[turnover_lacs]]/10000*Daily_data[[#This Row],[deliv_per]]</f>
        <v>8.3412806400000008</v>
      </c>
      <c r="P424" s="8" t="str">
        <f>IF(AND(N424&gt;0,M424&gt;50),"Long Build",IF(AND(N424&lt;0,M424&lt;50),"Long Unwinding",IF(AND(N424&gt;0,M424&lt;50),"Short Covering",IF(AND(N424&lt;0,M424&gt;50),"Short Build",""))))</f>
        <v>Short Build</v>
      </c>
    </row>
    <row r="425" spans="2:16" hidden="1" x14ac:dyDescent="0.3">
      <c r="B425" s="8" t="s">
        <v>880</v>
      </c>
      <c r="C425" s="10">
        <v>45357</v>
      </c>
      <c r="D425" s="8">
        <v>141.75</v>
      </c>
      <c r="E425" s="8">
        <v>142</v>
      </c>
      <c r="F425" s="8">
        <v>142.19999999999999</v>
      </c>
      <c r="G425" s="8">
        <v>139.46</v>
      </c>
      <c r="H425" s="8">
        <v>141.41</v>
      </c>
      <c r="I425" s="8">
        <v>12831</v>
      </c>
      <c r="J425" s="8">
        <v>18.05</v>
      </c>
      <c r="K425" s="8">
        <v>371</v>
      </c>
      <c r="L425" s="8">
        <v>8043</v>
      </c>
      <c r="M425" s="8">
        <v>62.68</v>
      </c>
      <c r="N425" s="9">
        <f>(Daily_data[[#This Row],[close_price]]-Daily_data[[#This Row],[prev_close]])/Daily_data[[#This Row],[prev_close]]*100</f>
        <v>-0.23985890652557562</v>
      </c>
      <c r="O425" s="9">
        <f>Daily_data[[#This Row],[turnover_lacs]]/10000*Daily_data[[#This Row],[deliv_per]]</f>
        <v>0.1131374</v>
      </c>
      <c r="P425" s="8" t="str">
        <f>IF(AND(N425&gt;0,M425&gt;50),"Long Build",IF(AND(N425&lt;0,M425&lt;50),"Long Unwinding",IF(AND(N425&gt;0,M425&lt;50),"Short Covering",IF(AND(N425&lt;0,M425&gt;50),"Short Build",""))))</f>
        <v>Short Build</v>
      </c>
    </row>
    <row r="426" spans="2:16" hidden="1" x14ac:dyDescent="0.3">
      <c r="B426" s="8" t="s">
        <v>942</v>
      </c>
      <c r="C426" s="10">
        <v>45357</v>
      </c>
      <c r="D426" s="8">
        <v>318.5</v>
      </c>
      <c r="E426" s="8">
        <v>318.5</v>
      </c>
      <c r="F426" s="8">
        <v>320.95</v>
      </c>
      <c r="G426" s="8">
        <v>298</v>
      </c>
      <c r="H426" s="8">
        <v>304.85000000000002</v>
      </c>
      <c r="I426" s="8">
        <v>113288</v>
      </c>
      <c r="J426" s="8">
        <v>344.85</v>
      </c>
      <c r="K426" s="8">
        <v>9289</v>
      </c>
      <c r="L426" s="8">
        <v>70996</v>
      </c>
      <c r="M426" s="8">
        <v>62.67</v>
      </c>
      <c r="N426" s="9">
        <f>(Daily_data[[#This Row],[close_price]]-Daily_data[[#This Row],[prev_close]])/Daily_data[[#This Row],[prev_close]]*100</f>
        <v>-4.2857142857142785</v>
      </c>
      <c r="O426" s="9">
        <f>Daily_data[[#This Row],[turnover_lacs]]/10000*Daily_data[[#This Row],[deliv_per]]</f>
        <v>2.1611749500000004</v>
      </c>
      <c r="P426" s="8" t="str">
        <f>IF(AND(N426&gt;0,M426&gt;50),"Long Build",IF(AND(N426&lt;0,M426&lt;50),"Long Unwinding",IF(AND(N426&gt;0,M426&lt;50),"Short Covering",IF(AND(N426&lt;0,M426&gt;50),"Short Build",""))))</f>
        <v>Short Build</v>
      </c>
    </row>
    <row r="427" spans="2:16" x14ac:dyDescent="0.3">
      <c r="B427" s="8" t="s">
        <v>400</v>
      </c>
      <c r="C427" s="10">
        <v>45357</v>
      </c>
      <c r="D427" s="8">
        <v>3834.5</v>
      </c>
      <c r="E427" s="8">
        <v>3834.5</v>
      </c>
      <c r="F427" s="8">
        <v>3895</v>
      </c>
      <c r="G427" s="8">
        <v>3825.15</v>
      </c>
      <c r="H427" s="8">
        <v>3888.65</v>
      </c>
      <c r="I427" s="8">
        <v>308886</v>
      </c>
      <c r="J427" s="8">
        <v>11955.39</v>
      </c>
      <c r="K427" s="8">
        <v>40993</v>
      </c>
      <c r="L427" s="8">
        <v>193382</v>
      </c>
      <c r="M427" s="8">
        <v>62.61</v>
      </c>
      <c r="N427" s="9">
        <f>(Daily_data[[#This Row],[close_price]]-Daily_data[[#This Row],[prev_close]])/Daily_data[[#This Row],[prev_close]]*100</f>
        <v>1.4121789020732844</v>
      </c>
      <c r="O427" s="9">
        <f>Daily_data[[#This Row],[turnover_lacs]]/10000*Daily_data[[#This Row],[deliv_per]]</f>
        <v>74.852696789999996</v>
      </c>
      <c r="P427" s="8" t="str">
        <f>IF(AND(N427&gt;0,M427&gt;50),"Long Build",IF(AND(N427&lt;0,M427&lt;50),"Long Unwinding",IF(AND(N427&gt;0,M427&lt;50),"Short Covering",IF(AND(N427&lt;0,M427&gt;50),"Short Build",""))))</f>
        <v>Long Build</v>
      </c>
    </row>
    <row r="428" spans="2:16" hidden="1" x14ac:dyDescent="0.3">
      <c r="B428" s="8" t="s">
        <v>1140</v>
      </c>
      <c r="C428" s="10">
        <v>45357</v>
      </c>
      <c r="D428" s="8">
        <v>1949.45</v>
      </c>
      <c r="E428" s="8">
        <v>1950</v>
      </c>
      <c r="F428" s="8">
        <v>1956.75</v>
      </c>
      <c r="G428" s="8">
        <v>1913.2</v>
      </c>
      <c r="H428" s="8">
        <v>1925.75</v>
      </c>
      <c r="I428" s="8">
        <v>1801</v>
      </c>
      <c r="J428" s="8">
        <v>34.81</v>
      </c>
      <c r="K428" s="8">
        <v>589</v>
      </c>
      <c r="L428" s="8">
        <v>1127</v>
      </c>
      <c r="M428" s="8">
        <v>62.58</v>
      </c>
      <c r="N428" s="9">
        <f>(Daily_data[[#This Row],[close_price]]-Daily_data[[#This Row],[prev_close]])/Daily_data[[#This Row],[prev_close]]*100</f>
        <v>-1.2157275128882528</v>
      </c>
      <c r="O428" s="9">
        <f>Daily_data[[#This Row],[turnover_lacs]]/10000*Daily_data[[#This Row],[deliv_per]]</f>
        <v>0.21784098000000002</v>
      </c>
      <c r="P428" s="8" t="str">
        <f>IF(AND(N428&gt;0,M428&gt;50),"Long Build",IF(AND(N428&lt;0,M428&lt;50),"Long Unwinding",IF(AND(N428&gt;0,M428&lt;50),"Short Covering",IF(AND(N428&lt;0,M428&gt;50),"Short Build",""))))</f>
        <v>Short Build</v>
      </c>
    </row>
    <row r="429" spans="2:16" hidden="1" x14ac:dyDescent="0.3">
      <c r="B429" s="8" t="s">
        <v>1483</v>
      </c>
      <c r="C429" s="10">
        <v>45357</v>
      </c>
      <c r="D429" s="8">
        <v>253.7</v>
      </c>
      <c r="E429" s="8">
        <v>255</v>
      </c>
      <c r="F429" s="8">
        <v>255</v>
      </c>
      <c r="G429" s="8">
        <v>241.05</v>
      </c>
      <c r="H429" s="8">
        <v>242</v>
      </c>
      <c r="I429" s="8">
        <v>176366</v>
      </c>
      <c r="J429" s="8">
        <v>431.86</v>
      </c>
      <c r="K429" s="8">
        <v>4443</v>
      </c>
      <c r="L429" s="8">
        <v>110281</v>
      </c>
      <c r="M429" s="8">
        <v>62.53</v>
      </c>
      <c r="N429" s="9">
        <f>(Daily_data[[#This Row],[close_price]]-Daily_data[[#This Row],[prev_close]])/Daily_data[[#This Row],[prev_close]]*100</f>
        <v>-4.6117461568781986</v>
      </c>
      <c r="O429" s="9">
        <f>Daily_data[[#This Row],[turnover_lacs]]/10000*Daily_data[[#This Row],[deliv_per]]</f>
        <v>2.7004205800000003</v>
      </c>
      <c r="P429" s="8" t="str">
        <f>IF(AND(N429&gt;0,M429&gt;50),"Long Build",IF(AND(N429&lt;0,M429&lt;50),"Long Unwinding",IF(AND(N429&gt;0,M429&lt;50),"Short Covering",IF(AND(N429&lt;0,M429&gt;50),"Short Build",""))))</f>
        <v>Short Build</v>
      </c>
    </row>
    <row r="430" spans="2:16" hidden="1" x14ac:dyDescent="0.3">
      <c r="B430" s="8" t="s">
        <v>646</v>
      </c>
      <c r="C430" s="10">
        <v>45357</v>
      </c>
      <c r="D430" s="8">
        <v>898.45</v>
      </c>
      <c r="E430" s="8">
        <v>897.15</v>
      </c>
      <c r="F430" s="8">
        <v>898</v>
      </c>
      <c r="G430" s="8">
        <v>870</v>
      </c>
      <c r="H430" s="8">
        <v>877.5</v>
      </c>
      <c r="I430" s="8">
        <v>35044</v>
      </c>
      <c r="J430" s="8">
        <v>308.08</v>
      </c>
      <c r="K430" s="8">
        <v>5262</v>
      </c>
      <c r="L430" s="8">
        <v>21902</v>
      </c>
      <c r="M430" s="8">
        <v>62.5</v>
      </c>
      <c r="N430" s="9">
        <f>(Daily_data[[#This Row],[close_price]]-Daily_data[[#This Row],[prev_close]])/Daily_data[[#This Row],[prev_close]]*100</f>
        <v>-2.3317936446101672</v>
      </c>
      <c r="O430" s="9">
        <f>Daily_data[[#This Row],[turnover_lacs]]/10000*Daily_data[[#This Row],[deliv_per]]</f>
        <v>1.9255</v>
      </c>
      <c r="P430" s="8" t="str">
        <f>IF(AND(N430&gt;0,M430&gt;50),"Long Build",IF(AND(N430&lt;0,M430&lt;50),"Long Unwinding",IF(AND(N430&gt;0,M430&lt;50),"Short Covering",IF(AND(N430&lt;0,M430&gt;50),"Short Build",""))))</f>
        <v>Short Build</v>
      </c>
    </row>
    <row r="431" spans="2:16" hidden="1" x14ac:dyDescent="0.3">
      <c r="B431" s="8" t="s">
        <v>320</v>
      </c>
      <c r="C431" s="10">
        <v>45357</v>
      </c>
      <c r="D431" s="8">
        <v>77.900000000000006</v>
      </c>
      <c r="E431" s="8">
        <v>78</v>
      </c>
      <c r="F431" s="8">
        <v>78</v>
      </c>
      <c r="G431" s="8">
        <v>72.650000000000006</v>
      </c>
      <c r="H431" s="8">
        <v>75.849999999999994</v>
      </c>
      <c r="I431" s="8">
        <v>11897</v>
      </c>
      <c r="J431" s="8">
        <v>8.9700000000000006</v>
      </c>
      <c r="K431" s="8">
        <v>389</v>
      </c>
      <c r="L431" s="8">
        <v>7434</v>
      </c>
      <c r="M431" s="8">
        <v>62.49</v>
      </c>
      <c r="N431" s="9">
        <f>(Daily_data[[#This Row],[close_price]]-Daily_data[[#This Row],[prev_close]])/Daily_data[[#This Row],[prev_close]]*100</f>
        <v>-2.6315789473684355</v>
      </c>
      <c r="O431" s="9">
        <f>Daily_data[[#This Row],[turnover_lacs]]/10000*Daily_data[[#This Row],[deliv_per]]</f>
        <v>5.6053530000000004E-2</v>
      </c>
      <c r="P431" s="8" t="str">
        <f>IF(AND(N431&gt;0,M431&gt;50),"Long Build",IF(AND(N431&lt;0,M431&lt;50),"Long Unwinding",IF(AND(N431&gt;0,M431&lt;50),"Short Covering",IF(AND(N431&lt;0,M431&gt;50),"Short Build",""))))</f>
        <v>Short Build</v>
      </c>
    </row>
    <row r="432" spans="2:16" hidden="1" x14ac:dyDescent="0.3">
      <c r="B432" s="8" t="s">
        <v>683</v>
      </c>
      <c r="C432" s="10">
        <v>45357</v>
      </c>
      <c r="D432" s="8">
        <v>498.05</v>
      </c>
      <c r="E432" s="8">
        <v>498.65</v>
      </c>
      <c r="F432" s="8">
        <v>504.8</v>
      </c>
      <c r="G432" s="8">
        <v>475</v>
      </c>
      <c r="H432" s="8">
        <v>479.3</v>
      </c>
      <c r="I432" s="8">
        <v>46446</v>
      </c>
      <c r="J432" s="8">
        <v>225.16</v>
      </c>
      <c r="K432" s="8">
        <v>6235</v>
      </c>
      <c r="L432" s="8">
        <v>28997</v>
      </c>
      <c r="M432" s="8">
        <v>62.43</v>
      </c>
      <c r="N432" s="9">
        <f>(Daily_data[[#This Row],[close_price]]-Daily_data[[#This Row],[prev_close]])/Daily_data[[#This Row],[prev_close]]*100</f>
        <v>-3.764682260817187</v>
      </c>
      <c r="O432" s="9">
        <f>Daily_data[[#This Row],[turnover_lacs]]/10000*Daily_data[[#This Row],[deliv_per]]</f>
        <v>1.4056738800000002</v>
      </c>
      <c r="P432" s="8" t="str">
        <f>IF(AND(N432&gt;0,M432&gt;50),"Long Build",IF(AND(N432&lt;0,M432&lt;50),"Long Unwinding",IF(AND(N432&gt;0,M432&lt;50),"Short Covering",IF(AND(N432&lt;0,M432&gt;50),"Short Build",""))))</f>
        <v>Short Build</v>
      </c>
    </row>
    <row r="433" spans="2:16" hidden="1" x14ac:dyDescent="0.3">
      <c r="B433" s="8" t="s">
        <v>789</v>
      </c>
      <c r="C433" s="10">
        <v>45357</v>
      </c>
      <c r="D433" s="8">
        <v>561.65</v>
      </c>
      <c r="E433" s="8">
        <v>564.35</v>
      </c>
      <c r="F433" s="8">
        <v>564.35</v>
      </c>
      <c r="G433" s="8">
        <v>535.75</v>
      </c>
      <c r="H433" s="8">
        <v>540</v>
      </c>
      <c r="I433" s="8">
        <v>69785</v>
      </c>
      <c r="J433" s="8">
        <v>379.82</v>
      </c>
      <c r="K433" s="8">
        <v>5691</v>
      </c>
      <c r="L433" s="8">
        <v>43564</v>
      </c>
      <c r="M433" s="8">
        <v>62.43</v>
      </c>
      <c r="N433" s="9">
        <f>(Daily_data[[#This Row],[close_price]]-Daily_data[[#This Row],[prev_close]])/Daily_data[[#This Row],[prev_close]]*100</f>
        <v>-3.8547137897266945</v>
      </c>
      <c r="O433" s="9">
        <f>Daily_data[[#This Row],[turnover_lacs]]/10000*Daily_data[[#This Row],[deliv_per]]</f>
        <v>2.3712162600000002</v>
      </c>
      <c r="P433" s="8" t="str">
        <f>IF(AND(N433&gt;0,M433&gt;50),"Long Build",IF(AND(N433&lt;0,M433&lt;50),"Long Unwinding",IF(AND(N433&gt;0,M433&lt;50),"Short Covering",IF(AND(N433&lt;0,M433&gt;50),"Short Build",""))))</f>
        <v>Short Build</v>
      </c>
    </row>
    <row r="434" spans="2:16" hidden="1" x14ac:dyDescent="0.3">
      <c r="B434" s="8" t="s">
        <v>1532</v>
      </c>
      <c r="C434" s="10">
        <v>45357</v>
      </c>
      <c r="D434" s="8">
        <v>471.95</v>
      </c>
      <c r="E434" s="8">
        <v>468</v>
      </c>
      <c r="F434" s="8">
        <v>472.05</v>
      </c>
      <c r="G434" s="8">
        <v>455.95</v>
      </c>
      <c r="H434" s="8">
        <v>458.9</v>
      </c>
      <c r="I434" s="8">
        <v>10751</v>
      </c>
      <c r="J434" s="8">
        <v>49.6</v>
      </c>
      <c r="K434" s="8">
        <v>950</v>
      </c>
      <c r="L434" s="8">
        <v>6711</v>
      </c>
      <c r="M434" s="8">
        <v>62.42</v>
      </c>
      <c r="N434" s="9">
        <f>(Daily_data[[#This Row],[close_price]]-Daily_data[[#This Row],[prev_close]])/Daily_data[[#This Row],[prev_close]]*100</f>
        <v>-2.7651234240915374</v>
      </c>
      <c r="O434" s="9">
        <f>Daily_data[[#This Row],[turnover_lacs]]/10000*Daily_data[[#This Row],[deliv_per]]</f>
        <v>0.30960320000000002</v>
      </c>
      <c r="P434" s="8" t="str">
        <f>IF(AND(N434&gt;0,M434&gt;50),"Long Build",IF(AND(N434&lt;0,M434&lt;50),"Long Unwinding",IF(AND(N434&gt;0,M434&lt;50),"Short Covering",IF(AND(N434&lt;0,M434&gt;50),"Short Build",""))))</f>
        <v>Short Build</v>
      </c>
    </row>
    <row r="435" spans="2:16" hidden="1" x14ac:dyDescent="0.3">
      <c r="B435" s="8" t="s">
        <v>1563</v>
      </c>
      <c r="C435" s="10">
        <v>45357</v>
      </c>
      <c r="D435" s="8">
        <v>133.44999999999999</v>
      </c>
      <c r="E435" s="8">
        <v>135</v>
      </c>
      <c r="F435" s="8">
        <v>135</v>
      </c>
      <c r="G435" s="8">
        <v>130</v>
      </c>
      <c r="H435" s="8">
        <v>132.5</v>
      </c>
      <c r="I435" s="8">
        <v>6299</v>
      </c>
      <c r="J435" s="8">
        <v>8.31</v>
      </c>
      <c r="K435" s="8">
        <v>271</v>
      </c>
      <c r="L435" s="8">
        <v>3931</v>
      </c>
      <c r="M435" s="8">
        <v>62.41</v>
      </c>
      <c r="N435" s="9">
        <f>(Daily_data[[#This Row],[close_price]]-Daily_data[[#This Row],[prev_close]])/Daily_data[[#This Row],[prev_close]]*100</f>
        <v>-0.71187710753090194</v>
      </c>
      <c r="O435" s="9">
        <f>Daily_data[[#This Row],[turnover_lacs]]/10000*Daily_data[[#This Row],[deliv_per]]</f>
        <v>5.1862709999999999E-2</v>
      </c>
      <c r="P435" s="8" t="str">
        <f>IF(AND(N435&gt;0,M435&gt;50),"Long Build",IF(AND(N435&lt;0,M435&lt;50),"Long Unwinding",IF(AND(N435&gt;0,M435&lt;50),"Short Covering",IF(AND(N435&lt;0,M435&gt;50),"Short Build",""))))</f>
        <v>Short Build</v>
      </c>
    </row>
    <row r="436" spans="2:16" x14ac:dyDescent="0.3">
      <c r="B436" s="8" t="s">
        <v>164</v>
      </c>
      <c r="C436" s="10">
        <v>45357</v>
      </c>
      <c r="D436" s="8">
        <v>386.8</v>
      </c>
      <c r="E436" s="8">
        <v>387.01</v>
      </c>
      <c r="F436" s="8">
        <v>392.5</v>
      </c>
      <c r="G436" s="8">
        <v>380.48</v>
      </c>
      <c r="H436" s="8">
        <v>389.31</v>
      </c>
      <c r="I436" s="8">
        <v>7422</v>
      </c>
      <c r="J436" s="8">
        <v>28.49</v>
      </c>
      <c r="K436" s="8">
        <v>293</v>
      </c>
      <c r="L436" s="8">
        <v>4629</v>
      </c>
      <c r="M436" s="8">
        <v>62.37</v>
      </c>
      <c r="N436" s="9">
        <f>(Daily_data[[#This Row],[close_price]]-Daily_data[[#This Row],[prev_close]])/Daily_data[[#This Row],[prev_close]]*100</f>
        <v>0.64891416752843611</v>
      </c>
      <c r="O436" s="9">
        <f>Daily_data[[#This Row],[turnover_lacs]]/10000*Daily_data[[#This Row],[deliv_per]]</f>
        <v>0.17769213</v>
      </c>
      <c r="P436" s="8" t="str">
        <f>IF(AND(N436&gt;0,M436&gt;50),"Long Build",IF(AND(N436&lt;0,M436&lt;50),"Long Unwinding",IF(AND(N436&gt;0,M436&lt;50),"Short Covering",IF(AND(N436&lt;0,M436&gt;50),"Short Build",""))))</f>
        <v>Long Build</v>
      </c>
    </row>
    <row r="437" spans="2:16" hidden="1" x14ac:dyDescent="0.3">
      <c r="B437" s="8" t="s">
        <v>455</v>
      </c>
      <c r="C437" s="10">
        <v>45357</v>
      </c>
      <c r="D437" s="8">
        <v>61.8</v>
      </c>
      <c r="E437" s="8">
        <v>61.8</v>
      </c>
      <c r="F437" s="8">
        <v>62.1</v>
      </c>
      <c r="G437" s="8">
        <v>59.75</v>
      </c>
      <c r="H437" s="8">
        <v>60.25</v>
      </c>
      <c r="I437" s="8">
        <v>1605156</v>
      </c>
      <c r="J437" s="8">
        <v>969.06</v>
      </c>
      <c r="K437" s="8">
        <v>9160</v>
      </c>
      <c r="L437" s="8">
        <v>1000813</v>
      </c>
      <c r="M437" s="8">
        <v>62.35</v>
      </c>
      <c r="N437" s="9">
        <f>(Daily_data[[#This Row],[close_price]]-Daily_data[[#This Row],[prev_close]])/Daily_data[[#This Row],[prev_close]]*100</f>
        <v>-2.508090614886727</v>
      </c>
      <c r="O437" s="9">
        <f>Daily_data[[#This Row],[turnover_lacs]]/10000*Daily_data[[#This Row],[deliv_per]]</f>
        <v>6.0420890999999992</v>
      </c>
      <c r="P437" s="8" t="str">
        <f>IF(AND(N437&gt;0,M437&gt;50),"Long Build",IF(AND(N437&lt;0,M437&lt;50),"Long Unwinding",IF(AND(N437&gt;0,M437&lt;50),"Short Covering",IF(AND(N437&lt;0,M437&gt;50),"Short Build",""))))</f>
        <v>Short Build</v>
      </c>
    </row>
    <row r="438" spans="2:16" hidden="1" x14ac:dyDescent="0.3">
      <c r="B438" s="8" t="s">
        <v>699</v>
      </c>
      <c r="C438" s="10">
        <v>45357</v>
      </c>
      <c r="D438" s="8">
        <v>1392.85</v>
      </c>
      <c r="E438" s="8">
        <v>1395.6</v>
      </c>
      <c r="F438" s="8">
        <v>1397</v>
      </c>
      <c r="G438" s="8">
        <v>1340.1</v>
      </c>
      <c r="H438" s="8">
        <v>1357.1</v>
      </c>
      <c r="I438" s="8">
        <v>33167</v>
      </c>
      <c r="J438" s="8">
        <v>453.8</v>
      </c>
      <c r="K438" s="8">
        <v>3630</v>
      </c>
      <c r="L438" s="8">
        <v>20676</v>
      </c>
      <c r="M438" s="8">
        <v>62.34</v>
      </c>
      <c r="N438" s="9">
        <f>(Daily_data[[#This Row],[close_price]]-Daily_data[[#This Row],[prev_close]])/Daily_data[[#This Row],[prev_close]]*100</f>
        <v>-2.5666798291273292</v>
      </c>
      <c r="O438" s="9">
        <f>Daily_data[[#This Row],[turnover_lacs]]/10000*Daily_data[[#This Row],[deliv_per]]</f>
        <v>2.8289892000000005</v>
      </c>
      <c r="P438" s="8" t="str">
        <f>IF(AND(N438&gt;0,M438&gt;50),"Long Build",IF(AND(N438&lt;0,M438&lt;50),"Long Unwinding",IF(AND(N438&gt;0,M438&lt;50),"Short Covering",IF(AND(N438&lt;0,M438&gt;50),"Short Build",""))))</f>
        <v>Short Build</v>
      </c>
    </row>
    <row r="439" spans="2:16" hidden="1" x14ac:dyDescent="0.3">
      <c r="B439" s="8" t="s">
        <v>450</v>
      </c>
      <c r="C439" s="10">
        <v>45357</v>
      </c>
      <c r="D439" s="8">
        <v>189.45</v>
      </c>
      <c r="E439" s="8">
        <v>189.2</v>
      </c>
      <c r="F439" s="8">
        <v>189.2</v>
      </c>
      <c r="G439" s="8">
        <v>181.8</v>
      </c>
      <c r="H439" s="8">
        <v>183.3</v>
      </c>
      <c r="I439" s="8">
        <v>708582</v>
      </c>
      <c r="J439" s="8">
        <v>1309.06</v>
      </c>
      <c r="K439" s="8">
        <v>24977</v>
      </c>
      <c r="L439" s="8">
        <v>441459</v>
      </c>
      <c r="M439" s="8">
        <v>62.3</v>
      </c>
      <c r="N439" s="9">
        <f>(Daily_data[[#This Row],[close_price]]-Daily_data[[#This Row],[prev_close]])/Daily_data[[#This Row],[prev_close]]*100</f>
        <v>-3.2462391132224746</v>
      </c>
      <c r="O439" s="9">
        <f>Daily_data[[#This Row],[turnover_lacs]]/10000*Daily_data[[#This Row],[deliv_per]]</f>
        <v>8.1554437999999987</v>
      </c>
      <c r="P439" s="8" t="str">
        <f>IF(AND(N439&gt;0,M439&gt;50),"Long Build",IF(AND(N439&lt;0,M439&lt;50),"Long Unwinding",IF(AND(N439&gt;0,M439&lt;50),"Short Covering",IF(AND(N439&lt;0,M439&gt;50),"Short Build",""))))</f>
        <v>Short Build</v>
      </c>
    </row>
    <row r="440" spans="2:16" x14ac:dyDescent="0.3">
      <c r="B440" s="8" t="s">
        <v>607</v>
      </c>
      <c r="C440" s="10">
        <v>45357</v>
      </c>
      <c r="D440" s="8">
        <v>1619.35</v>
      </c>
      <c r="E440" s="8">
        <v>1613</v>
      </c>
      <c r="F440" s="8">
        <v>1650</v>
      </c>
      <c r="G440" s="8">
        <v>1603.85</v>
      </c>
      <c r="H440" s="8">
        <v>1644.2</v>
      </c>
      <c r="I440" s="8">
        <v>2366177</v>
      </c>
      <c r="J440" s="8">
        <v>38520.65</v>
      </c>
      <c r="K440" s="8">
        <v>134024</v>
      </c>
      <c r="L440" s="8">
        <v>1473164</v>
      </c>
      <c r="M440" s="8">
        <v>62.26</v>
      </c>
      <c r="N440" s="9">
        <f>(Daily_data[[#This Row],[close_price]]-Daily_data[[#This Row],[prev_close]])/Daily_data[[#This Row],[prev_close]]*100</f>
        <v>1.5345663383456409</v>
      </c>
      <c r="O440" s="9">
        <f>Daily_data[[#This Row],[turnover_lacs]]/10000*Daily_data[[#This Row],[deliv_per]]</f>
        <v>239.8295669</v>
      </c>
      <c r="P440" s="8" t="str">
        <f>IF(AND(N440&gt;0,M440&gt;50),"Long Build",IF(AND(N440&lt;0,M440&lt;50),"Long Unwinding",IF(AND(N440&gt;0,M440&lt;50),"Short Covering",IF(AND(N440&lt;0,M440&gt;50),"Short Build",""))))</f>
        <v>Long Build</v>
      </c>
    </row>
    <row r="441" spans="2:16" hidden="1" x14ac:dyDescent="0.3">
      <c r="B441" s="8" t="s">
        <v>1297</v>
      </c>
      <c r="C441" s="10">
        <v>45357</v>
      </c>
      <c r="D441" s="8">
        <v>625.65</v>
      </c>
      <c r="E441" s="8">
        <v>625.15</v>
      </c>
      <c r="F441" s="8">
        <v>630</v>
      </c>
      <c r="G441" s="8">
        <v>612.04999999999995</v>
      </c>
      <c r="H441" s="8">
        <v>614.4</v>
      </c>
      <c r="I441" s="8">
        <v>36843</v>
      </c>
      <c r="J441" s="8">
        <v>227.28</v>
      </c>
      <c r="K441" s="8">
        <v>5975</v>
      </c>
      <c r="L441" s="8">
        <v>22931</v>
      </c>
      <c r="M441" s="8">
        <v>62.24</v>
      </c>
      <c r="N441" s="9">
        <f>(Daily_data[[#This Row],[close_price]]-Daily_data[[#This Row],[prev_close]])/Daily_data[[#This Row],[prev_close]]*100</f>
        <v>-1.7981299448573482</v>
      </c>
      <c r="O441" s="9">
        <f>Daily_data[[#This Row],[turnover_lacs]]/10000*Daily_data[[#This Row],[deliv_per]]</f>
        <v>1.4145907200000001</v>
      </c>
      <c r="P441" s="8" t="str">
        <f>IF(AND(N441&gt;0,M441&gt;50),"Long Build",IF(AND(N441&lt;0,M441&lt;50),"Long Unwinding",IF(AND(N441&gt;0,M441&lt;50),"Short Covering",IF(AND(N441&lt;0,M441&gt;50),"Short Build",""))))</f>
        <v>Short Build</v>
      </c>
    </row>
    <row r="442" spans="2:16" hidden="1" x14ac:dyDescent="0.3">
      <c r="B442" s="8" t="s">
        <v>1382</v>
      </c>
      <c r="C442" s="10">
        <v>45357</v>
      </c>
      <c r="D442" s="8">
        <v>402.3</v>
      </c>
      <c r="E442" s="8">
        <v>403.3</v>
      </c>
      <c r="F442" s="8">
        <v>404.7</v>
      </c>
      <c r="G442" s="8">
        <v>386</v>
      </c>
      <c r="H442" s="8">
        <v>396.8</v>
      </c>
      <c r="I442" s="8">
        <v>171802</v>
      </c>
      <c r="J442" s="8">
        <v>678.17</v>
      </c>
      <c r="K442" s="8">
        <v>6809</v>
      </c>
      <c r="L442" s="8">
        <v>106913</v>
      </c>
      <c r="M442" s="8">
        <v>62.23</v>
      </c>
      <c r="N442" s="9">
        <f>(Daily_data[[#This Row],[close_price]]-Daily_data[[#This Row],[prev_close]])/Daily_data[[#This Row],[prev_close]]*100</f>
        <v>-1.3671389510315684</v>
      </c>
      <c r="O442" s="9">
        <f>Daily_data[[#This Row],[turnover_lacs]]/10000*Daily_data[[#This Row],[deliv_per]]</f>
        <v>4.22025191</v>
      </c>
      <c r="P442" s="8" t="str">
        <f>IF(AND(N442&gt;0,M442&gt;50),"Long Build",IF(AND(N442&lt;0,M442&lt;50),"Long Unwinding",IF(AND(N442&gt;0,M442&lt;50),"Short Covering",IF(AND(N442&lt;0,M442&gt;50),"Short Build",""))))</f>
        <v>Short Build</v>
      </c>
    </row>
    <row r="443" spans="2:16" x14ac:dyDescent="0.3">
      <c r="B443" s="8" t="s">
        <v>289</v>
      </c>
      <c r="C443" s="10">
        <v>45357</v>
      </c>
      <c r="D443" s="8">
        <v>7531.85</v>
      </c>
      <c r="E443" s="8">
        <v>7531.85</v>
      </c>
      <c r="F443" s="8">
        <v>7667.6</v>
      </c>
      <c r="G443" s="8">
        <v>7425</v>
      </c>
      <c r="H443" s="8">
        <v>7647.15</v>
      </c>
      <c r="I443" s="8">
        <v>15201</v>
      </c>
      <c r="J443" s="8">
        <v>1145.8800000000001</v>
      </c>
      <c r="K443" s="8">
        <v>5195</v>
      </c>
      <c r="L443" s="8">
        <v>9458</v>
      </c>
      <c r="M443" s="8">
        <v>62.22</v>
      </c>
      <c r="N443" s="9">
        <f>(Daily_data[[#This Row],[close_price]]-Daily_data[[#This Row],[prev_close]])/Daily_data[[#This Row],[prev_close]]*100</f>
        <v>1.5308323984147225</v>
      </c>
      <c r="O443" s="9">
        <f>Daily_data[[#This Row],[turnover_lacs]]/10000*Daily_data[[#This Row],[deliv_per]]</f>
        <v>7.1296653600000006</v>
      </c>
      <c r="P443" s="8" t="str">
        <f>IF(AND(N443&gt;0,M443&gt;50),"Long Build",IF(AND(N443&lt;0,M443&lt;50),"Long Unwinding",IF(AND(N443&gt;0,M443&lt;50),"Short Covering",IF(AND(N443&lt;0,M443&gt;50),"Short Build",""))))</f>
        <v>Long Build</v>
      </c>
    </row>
    <row r="444" spans="2:16" x14ac:dyDescent="0.3">
      <c r="B444" s="8" t="s">
        <v>1179</v>
      </c>
      <c r="C444" s="10">
        <v>45357</v>
      </c>
      <c r="D444" s="8">
        <v>220.9</v>
      </c>
      <c r="E444" s="8">
        <v>221.6</v>
      </c>
      <c r="F444" s="8">
        <v>223.95</v>
      </c>
      <c r="G444" s="8">
        <v>216.95</v>
      </c>
      <c r="H444" s="8">
        <v>221.85</v>
      </c>
      <c r="I444" s="8">
        <v>721604</v>
      </c>
      <c r="J444" s="8">
        <v>1594.07</v>
      </c>
      <c r="K444" s="8">
        <v>20782</v>
      </c>
      <c r="L444" s="8">
        <v>448775</v>
      </c>
      <c r="M444" s="8">
        <v>62.19</v>
      </c>
      <c r="N444" s="9">
        <f>(Daily_data[[#This Row],[close_price]]-Daily_data[[#This Row],[prev_close]])/Daily_data[[#This Row],[prev_close]]*100</f>
        <v>0.43005885015843759</v>
      </c>
      <c r="O444" s="9">
        <f>Daily_data[[#This Row],[turnover_lacs]]/10000*Daily_data[[#This Row],[deliv_per]]</f>
        <v>9.91352133</v>
      </c>
      <c r="P444" s="8" t="str">
        <f>IF(AND(N444&gt;0,M444&gt;50),"Long Build",IF(AND(N444&lt;0,M444&lt;50),"Long Unwinding",IF(AND(N444&gt;0,M444&lt;50),"Short Covering",IF(AND(N444&lt;0,M444&gt;50),"Short Build",""))))</f>
        <v>Long Build</v>
      </c>
    </row>
    <row r="445" spans="2:16" x14ac:dyDescent="0.3">
      <c r="B445" s="8" t="s">
        <v>1135</v>
      </c>
      <c r="C445" s="10">
        <v>45357</v>
      </c>
      <c r="D445" s="8">
        <v>245.87</v>
      </c>
      <c r="E445" s="8">
        <v>250</v>
      </c>
      <c r="F445" s="8">
        <v>250</v>
      </c>
      <c r="G445" s="8">
        <v>244.62</v>
      </c>
      <c r="H445" s="8">
        <v>247.19</v>
      </c>
      <c r="I445" s="8">
        <v>157766</v>
      </c>
      <c r="J445" s="8">
        <v>388.16</v>
      </c>
      <c r="K445" s="8">
        <v>4958</v>
      </c>
      <c r="L445" s="8">
        <v>98015</v>
      </c>
      <c r="M445" s="8">
        <v>62.13</v>
      </c>
      <c r="N445" s="9">
        <f>(Daily_data[[#This Row],[close_price]]-Daily_data[[#This Row],[prev_close]])/Daily_data[[#This Row],[prev_close]]*100</f>
        <v>0.53686907715459109</v>
      </c>
      <c r="O445" s="9">
        <f>Daily_data[[#This Row],[turnover_lacs]]/10000*Daily_data[[#This Row],[deliv_per]]</f>
        <v>2.4116380800000004</v>
      </c>
      <c r="P445" s="8" t="str">
        <f>IF(AND(N445&gt;0,M445&gt;50),"Long Build",IF(AND(N445&lt;0,M445&lt;50),"Long Unwinding",IF(AND(N445&gt;0,M445&lt;50),"Short Covering",IF(AND(N445&lt;0,M445&gt;50),"Short Build",""))))</f>
        <v>Long Build</v>
      </c>
    </row>
    <row r="446" spans="2:16" x14ac:dyDescent="0.3">
      <c r="B446" s="8" t="s">
        <v>624</v>
      </c>
      <c r="C446" s="10">
        <v>45357</v>
      </c>
      <c r="D446" s="8">
        <v>23.8</v>
      </c>
      <c r="E446" s="8">
        <v>23.78</v>
      </c>
      <c r="F446" s="8">
        <v>24.44</v>
      </c>
      <c r="G446" s="8">
        <v>23.78</v>
      </c>
      <c r="H446" s="8">
        <v>24.1</v>
      </c>
      <c r="I446" s="8">
        <v>141149</v>
      </c>
      <c r="J446" s="8">
        <v>34</v>
      </c>
      <c r="K446" s="8">
        <v>332</v>
      </c>
      <c r="L446" s="8">
        <v>87620</v>
      </c>
      <c r="M446" s="8">
        <v>62.08</v>
      </c>
      <c r="N446" s="9">
        <f>(Daily_data[[#This Row],[close_price]]-Daily_data[[#This Row],[prev_close]])/Daily_data[[#This Row],[prev_close]]*100</f>
        <v>1.2605042016806753</v>
      </c>
      <c r="O446" s="9">
        <f>Daily_data[[#This Row],[turnover_lacs]]/10000*Daily_data[[#This Row],[deliv_per]]</f>
        <v>0.21107199999999998</v>
      </c>
      <c r="P446" s="8" t="str">
        <f>IF(AND(N446&gt;0,M446&gt;50),"Long Build",IF(AND(N446&lt;0,M446&lt;50),"Long Unwinding",IF(AND(N446&gt;0,M446&lt;50),"Short Covering",IF(AND(N446&lt;0,M446&gt;50),"Short Build",""))))</f>
        <v>Long Build</v>
      </c>
    </row>
    <row r="447" spans="2:16" hidden="1" x14ac:dyDescent="0.3">
      <c r="B447" s="8" t="s">
        <v>440</v>
      </c>
      <c r="C447" s="10">
        <v>45357</v>
      </c>
      <c r="D447" s="8">
        <v>128.94999999999999</v>
      </c>
      <c r="E447" s="8">
        <v>129.15</v>
      </c>
      <c r="F447" s="8">
        <v>129.55000000000001</v>
      </c>
      <c r="G447" s="8">
        <v>124.25</v>
      </c>
      <c r="H447" s="8">
        <v>126.3</v>
      </c>
      <c r="I447" s="8">
        <v>34530</v>
      </c>
      <c r="J447" s="8">
        <v>43.58</v>
      </c>
      <c r="K447" s="8">
        <v>848</v>
      </c>
      <c r="L447" s="8">
        <v>21418</v>
      </c>
      <c r="M447" s="8">
        <v>62.03</v>
      </c>
      <c r="N447" s="9">
        <f>(Daily_data[[#This Row],[close_price]]-Daily_data[[#This Row],[prev_close]])/Daily_data[[#This Row],[prev_close]]*100</f>
        <v>-2.0550601008142628</v>
      </c>
      <c r="O447" s="9">
        <f>Daily_data[[#This Row],[turnover_lacs]]/10000*Daily_data[[#This Row],[deliv_per]]</f>
        <v>0.27032674000000001</v>
      </c>
      <c r="P447" s="8" t="str">
        <f>IF(AND(N447&gt;0,M447&gt;50),"Long Build",IF(AND(N447&lt;0,M447&lt;50),"Long Unwinding",IF(AND(N447&gt;0,M447&lt;50),"Short Covering",IF(AND(N447&lt;0,M447&gt;50),"Short Build",""))))</f>
        <v>Short Build</v>
      </c>
    </row>
    <row r="448" spans="2:16" hidden="1" x14ac:dyDescent="0.3">
      <c r="B448" s="8" t="s">
        <v>1030</v>
      </c>
      <c r="C448" s="10">
        <v>45357</v>
      </c>
      <c r="D448" s="8">
        <v>18.239999999999998</v>
      </c>
      <c r="E448" s="8">
        <v>18.8</v>
      </c>
      <c r="F448" s="8">
        <v>18.8</v>
      </c>
      <c r="G448" s="8">
        <v>17.87</v>
      </c>
      <c r="H448" s="8">
        <v>18.13</v>
      </c>
      <c r="I448" s="8">
        <v>1062347</v>
      </c>
      <c r="J448" s="8">
        <v>190.94</v>
      </c>
      <c r="K448" s="8">
        <v>4945</v>
      </c>
      <c r="L448" s="8">
        <v>658968</v>
      </c>
      <c r="M448" s="8">
        <v>62.03</v>
      </c>
      <c r="N448" s="9">
        <f>(Daily_data[[#This Row],[close_price]]-Daily_data[[#This Row],[prev_close]])/Daily_data[[#This Row],[prev_close]]*100</f>
        <v>-0.60307017543859343</v>
      </c>
      <c r="O448" s="9">
        <f>Daily_data[[#This Row],[turnover_lacs]]/10000*Daily_data[[#This Row],[deliv_per]]</f>
        <v>1.18440082</v>
      </c>
      <c r="P448" s="8" t="str">
        <f>IF(AND(N448&gt;0,M448&gt;50),"Long Build",IF(AND(N448&lt;0,M448&lt;50),"Long Unwinding",IF(AND(N448&gt;0,M448&lt;50),"Short Covering",IF(AND(N448&lt;0,M448&gt;50),"Short Build",""))))</f>
        <v>Short Build</v>
      </c>
    </row>
    <row r="449" spans="2:16" hidden="1" x14ac:dyDescent="0.3">
      <c r="B449" s="8" t="s">
        <v>137</v>
      </c>
      <c r="C449" s="10">
        <v>45357</v>
      </c>
      <c r="D449" s="8">
        <v>6067.7</v>
      </c>
      <c r="E449" s="8">
        <v>6148.95</v>
      </c>
      <c r="F449" s="8">
        <v>6148.95</v>
      </c>
      <c r="G449" s="8">
        <v>5985</v>
      </c>
      <c r="H449" s="8">
        <v>6029.35</v>
      </c>
      <c r="I449" s="8">
        <v>81784</v>
      </c>
      <c r="J449" s="8">
        <v>4920.99</v>
      </c>
      <c r="K449" s="8">
        <v>9928</v>
      </c>
      <c r="L449" s="8">
        <v>50726</v>
      </c>
      <c r="M449" s="8">
        <v>62.02</v>
      </c>
      <c r="N449" s="9">
        <f>(Daily_data[[#This Row],[close_price]]-Daily_data[[#This Row],[prev_close]])/Daily_data[[#This Row],[prev_close]]*100</f>
        <v>-0.63203520279511927</v>
      </c>
      <c r="O449" s="9">
        <f>Daily_data[[#This Row],[turnover_lacs]]/10000*Daily_data[[#This Row],[deliv_per]]</f>
        <v>30.519979979999999</v>
      </c>
      <c r="P449" s="8" t="str">
        <f>IF(AND(N449&gt;0,M449&gt;50),"Long Build",IF(AND(N449&lt;0,M449&lt;50),"Long Unwinding",IF(AND(N449&gt;0,M449&lt;50),"Short Covering",IF(AND(N449&lt;0,M449&gt;50),"Short Build",""))))</f>
        <v>Short Build</v>
      </c>
    </row>
    <row r="450" spans="2:16" hidden="1" x14ac:dyDescent="0.3">
      <c r="B450" s="8" t="s">
        <v>264</v>
      </c>
      <c r="C450" s="10">
        <v>45357</v>
      </c>
      <c r="D450" s="8">
        <v>116.05</v>
      </c>
      <c r="E450" s="8">
        <v>116.9</v>
      </c>
      <c r="F450" s="8">
        <v>116.9</v>
      </c>
      <c r="G450" s="8">
        <v>112.1</v>
      </c>
      <c r="H450" s="8">
        <v>113.45</v>
      </c>
      <c r="I450" s="8">
        <v>576054</v>
      </c>
      <c r="J450" s="8">
        <v>654.14</v>
      </c>
      <c r="K450" s="8">
        <v>6951</v>
      </c>
      <c r="L450" s="8">
        <v>357249</v>
      </c>
      <c r="M450" s="8">
        <v>62.02</v>
      </c>
      <c r="N450" s="9">
        <f>(Daily_data[[#This Row],[close_price]]-Daily_data[[#This Row],[prev_close]])/Daily_data[[#This Row],[prev_close]]*100</f>
        <v>-2.2404136148211928</v>
      </c>
      <c r="O450" s="9">
        <f>Daily_data[[#This Row],[turnover_lacs]]/10000*Daily_data[[#This Row],[deliv_per]]</f>
        <v>4.0569762799999998</v>
      </c>
      <c r="P450" s="8" t="str">
        <f>IF(AND(N450&gt;0,M450&gt;50),"Long Build",IF(AND(N450&lt;0,M450&lt;50),"Long Unwinding",IF(AND(N450&gt;0,M450&lt;50),"Short Covering",IF(AND(N450&lt;0,M450&gt;50),"Short Build",""))))</f>
        <v>Short Build</v>
      </c>
    </row>
    <row r="451" spans="2:16" hidden="1" x14ac:dyDescent="0.3">
      <c r="B451" s="8" t="s">
        <v>366</v>
      </c>
      <c r="C451" s="10">
        <v>45357</v>
      </c>
      <c r="D451" s="8">
        <v>618.65</v>
      </c>
      <c r="E451" s="8">
        <v>616.25</v>
      </c>
      <c r="F451" s="8">
        <v>618.54999999999995</v>
      </c>
      <c r="G451" s="8">
        <v>593.5</v>
      </c>
      <c r="H451" s="8">
        <v>602</v>
      </c>
      <c r="I451" s="8">
        <v>19715</v>
      </c>
      <c r="J451" s="8">
        <v>118.37</v>
      </c>
      <c r="K451" s="8">
        <v>1611</v>
      </c>
      <c r="L451" s="8">
        <v>12225</v>
      </c>
      <c r="M451" s="8">
        <v>62.01</v>
      </c>
      <c r="N451" s="9">
        <f>(Daily_data[[#This Row],[close_price]]-Daily_data[[#This Row],[prev_close]])/Daily_data[[#This Row],[prev_close]]*100</f>
        <v>-2.6913440556049424</v>
      </c>
      <c r="O451" s="9">
        <f>Daily_data[[#This Row],[turnover_lacs]]/10000*Daily_data[[#This Row],[deliv_per]]</f>
        <v>0.73401236999999997</v>
      </c>
      <c r="P451" s="8" t="str">
        <f>IF(AND(N451&gt;0,M451&gt;50),"Long Build",IF(AND(N451&lt;0,M451&lt;50),"Long Unwinding",IF(AND(N451&gt;0,M451&lt;50),"Short Covering",IF(AND(N451&lt;0,M451&gt;50),"Short Build",""))))</f>
        <v>Short Build</v>
      </c>
    </row>
    <row r="452" spans="2:16" hidden="1" x14ac:dyDescent="0.3">
      <c r="B452" s="8" t="s">
        <v>647</v>
      </c>
      <c r="C452" s="10">
        <v>45357</v>
      </c>
      <c r="D452" s="8">
        <v>280.75</v>
      </c>
      <c r="E452" s="8">
        <v>280.7</v>
      </c>
      <c r="F452" s="8">
        <v>280.7</v>
      </c>
      <c r="G452" s="8">
        <v>274.89999999999998</v>
      </c>
      <c r="H452" s="8">
        <v>277.5</v>
      </c>
      <c r="I452" s="8">
        <v>167799</v>
      </c>
      <c r="J452" s="8">
        <v>464.84</v>
      </c>
      <c r="K452" s="8">
        <v>5243</v>
      </c>
      <c r="L452" s="8">
        <v>104038</v>
      </c>
      <c r="M452" s="8">
        <v>62</v>
      </c>
      <c r="N452" s="9">
        <f>(Daily_data[[#This Row],[close_price]]-Daily_data[[#This Row],[prev_close]])/Daily_data[[#This Row],[prev_close]]*100</f>
        <v>-1.1576135351736421</v>
      </c>
      <c r="O452" s="9">
        <f>Daily_data[[#This Row],[turnover_lacs]]/10000*Daily_data[[#This Row],[deliv_per]]</f>
        <v>2.8820079999999999</v>
      </c>
      <c r="P452" s="8" t="str">
        <f>IF(AND(N452&gt;0,M452&gt;50),"Long Build",IF(AND(N452&lt;0,M452&lt;50),"Long Unwinding",IF(AND(N452&gt;0,M452&lt;50),"Short Covering",IF(AND(N452&lt;0,M452&gt;50),"Short Build",""))))</f>
        <v>Short Build</v>
      </c>
    </row>
    <row r="453" spans="2:16" hidden="1" x14ac:dyDescent="0.3">
      <c r="B453" s="8" t="s">
        <v>1369</v>
      </c>
      <c r="C453" s="10">
        <v>45357</v>
      </c>
      <c r="D453" s="8">
        <v>397.3</v>
      </c>
      <c r="E453" s="8">
        <v>394.85</v>
      </c>
      <c r="F453" s="8">
        <v>395.35</v>
      </c>
      <c r="G453" s="8">
        <v>385.05</v>
      </c>
      <c r="H453" s="8">
        <v>387.55</v>
      </c>
      <c r="I453" s="8">
        <v>7322</v>
      </c>
      <c r="J453" s="8">
        <v>28.45</v>
      </c>
      <c r="K453" s="8">
        <v>861</v>
      </c>
      <c r="L453" s="8">
        <v>4539</v>
      </c>
      <c r="M453" s="8">
        <v>61.99</v>
      </c>
      <c r="N453" s="9">
        <f>(Daily_data[[#This Row],[close_price]]-Daily_data[[#This Row],[prev_close]])/Daily_data[[#This Row],[prev_close]]*100</f>
        <v>-2.4540649383337527</v>
      </c>
      <c r="O453" s="9">
        <f>Daily_data[[#This Row],[turnover_lacs]]/10000*Daily_data[[#This Row],[deliv_per]]</f>
        <v>0.17636155000000001</v>
      </c>
      <c r="P453" s="8" t="str">
        <f>IF(AND(N453&gt;0,M453&gt;50),"Long Build",IF(AND(N453&lt;0,M453&lt;50),"Long Unwinding",IF(AND(N453&gt;0,M453&lt;50),"Short Covering",IF(AND(N453&lt;0,M453&gt;50),"Short Build",""))))</f>
        <v>Short Build</v>
      </c>
    </row>
    <row r="454" spans="2:16" hidden="1" x14ac:dyDescent="0.3">
      <c r="B454" s="8" t="s">
        <v>1568</v>
      </c>
      <c r="C454" s="10">
        <v>45357</v>
      </c>
      <c r="D454" s="8">
        <v>459.5</v>
      </c>
      <c r="E454" s="8">
        <v>459</v>
      </c>
      <c r="F454" s="8">
        <v>469.95</v>
      </c>
      <c r="G454" s="8">
        <v>445.65</v>
      </c>
      <c r="H454" s="8">
        <v>447.55</v>
      </c>
      <c r="I454" s="8">
        <v>138093</v>
      </c>
      <c r="J454" s="8">
        <v>625.07000000000005</v>
      </c>
      <c r="K454" s="8">
        <v>13010</v>
      </c>
      <c r="L454" s="8">
        <v>85601</v>
      </c>
      <c r="M454" s="8">
        <v>61.99</v>
      </c>
      <c r="N454" s="9">
        <f>(Daily_data[[#This Row],[close_price]]-Daily_data[[#This Row],[prev_close]])/Daily_data[[#This Row],[prev_close]]*100</f>
        <v>-2.6006528835690945</v>
      </c>
      <c r="O454" s="9">
        <f>Daily_data[[#This Row],[turnover_lacs]]/10000*Daily_data[[#This Row],[deliv_per]]</f>
        <v>3.8748089300000004</v>
      </c>
      <c r="P454" s="8" t="str">
        <f>IF(AND(N454&gt;0,M454&gt;50),"Long Build",IF(AND(N454&lt;0,M454&lt;50),"Long Unwinding",IF(AND(N454&gt;0,M454&lt;50),"Short Covering",IF(AND(N454&lt;0,M454&gt;50),"Short Build",""))))</f>
        <v>Short Build</v>
      </c>
    </row>
    <row r="455" spans="2:16" hidden="1" x14ac:dyDescent="0.3">
      <c r="B455" s="8" t="s">
        <v>1065</v>
      </c>
      <c r="C455" s="10">
        <v>45357</v>
      </c>
      <c r="D455" s="8">
        <v>96.04</v>
      </c>
      <c r="E455" s="8">
        <v>96.9</v>
      </c>
      <c r="F455" s="8">
        <v>98.47</v>
      </c>
      <c r="G455" s="8">
        <v>93.9</v>
      </c>
      <c r="H455" s="8">
        <v>95.76</v>
      </c>
      <c r="I455" s="8">
        <v>134488</v>
      </c>
      <c r="J455" s="8">
        <v>127.98</v>
      </c>
      <c r="K455" s="8">
        <v>2295</v>
      </c>
      <c r="L455" s="8">
        <v>83352</v>
      </c>
      <c r="M455" s="8">
        <v>61.98</v>
      </c>
      <c r="N455" s="9">
        <f>(Daily_data[[#This Row],[close_price]]-Daily_data[[#This Row],[prev_close]])/Daily_data[[#This Row],[prev_close]]*100</f>
        <v>-0.29154518950437436</v>
      </c>
      <c r="O455" s="9">
        <f>Daily_data[[#This Row],[turnover_lacs]]/10000*Daily_data[[#This Row],[deliv_per]]</f>
        <v>0.79322004000000002</v>
      </c>
      <c r="P455" s="8" t="str">
        <f>IF(AND(N455&gt;0,M455&gt;50),"Long Build",IF(AND(N455&lt;0,M455&lt;50),"Long Unwinding",IF(AND(N455&gt;0,M455&lt;50),"Short Covering",IF(AND(N455&lt;0,M455&gt;50),"Short Build",""))))</f>
        <v>Short Build</v>
      </c>
    </row>
    <row r="456" spans="2:16" hidden="1" x14ac:dyDescent="0.3">
      <c r="B456" s="8" t="s">
        <v>459</v>
      </c>
      <c r="C456" s="10">
        <v>45357</v>
      </c>
      <c r="D456" s="8">
        <v>24.55</v>
      </c>
      <c r="E456" s="8">
        <v>23.35</v>
      </c>
      <c r="F456" s="8">
        <v>24</v>
      </c>
      <c r="G456" s="8">
        <v>23.35</v>
      </c>
      <c r="H456" s="8">
        <v>23.35</v>
      </c>
      <c r="I456" s="8">
        <v>765017</v>
      </c>
      <c r="J456" s="8">
        <v>178.86</v>
      </c>
      <c r="K456" s="8">
        <v>1401</v>
      </c>
      <c r="L456" s="8">
        <v>474056</v>
      </c>
      <c r="M456" s="8">
        <v>61.97</v>
      </c>
      <c r="N456" s="9">
        <f>(Daily_data[[#This Row],[close_price]]-Daily_data[[#This Row],[prev_close]])/Daily_data[[#This Row],[prev_close]]*100</f>
        <v>-4.8879837067209744</v>
      </c>
      <c r="O456" s="9">
        <f>Daily_data[[#This Row],[turnover_lacs]]/10000*Daily_data[[#This Row],[deliv_per]]</f>
        <v>1.1083954200000001</v>
      </c>
      <c r="P456" s="8" t="str">
        <f>IF(AND(N456&gt;0,M456&gt;50),"Long Build",IF(AND(N456&lt;0,M456&lt;50),"Long Unwinding",IF(AND(N456&gt;0,M456&lt;50),"Short Covering",IF(AND(N456&lt;0,M456&gt;50),"Short Build",""))))</f>
        <v>Short Build</v>
      </c>
    </row>
    <row r="457" spans="2:16" hidden="1" x14ac:dyDescent="0.3">
      <c r="B457" s="8" t="s">
        <v>1051</v>
      </c>
      <c r="C457" s="10">
        <v>45357</v>
      </c>
      <c r="D457" s="8">
        <v>31.67</v>
      </c>
      <c r="E457" s="8">
        <v>31.97</v>
      </c>
      <c r="F457" s="8">
        <v>31.97</v>
      </c>
      <c r="G457" s="8">
        <v>31.15</v>
      </c>
      <c r="H457" s="8">
        <v>31.64</v>
      </c>
      <c r="I457" s="8">
        <v>434655</v>
      </c>
      <c r="J457" s="8">
        <v>136.68</v>
      </c>
      <c r="K457" s="8">
        <v>2088</v>
      </c>
      <c r="L457" s="8">
        <v>269281</v>
      </c>
      <c r="M457" s="8">
        <v>61.95</v>
      </c>
      <c r="N457" s="9">
        <f>(Daily_data[[#This Row],[close_price]]-Daily_data[[#This Row],[prev_close]])/Daily_data[[#This Row],[prev_close]]*100</f>
        <v>-9.4726870855702985E-2</v>
      </c>
      <c r="O457" s="9">
        <f>Daily_data[[#This Row],[turnover_lacs]]/10000*Daily_data[[#This Row],[deliv_per]]</f>
        <v>0.84673260000000017</v>
      </c>
      <c r="P457" s="8" t="str">
        <f>IF(AND(N457&gt;0,M457&gt;50),"Long Build",IF(AND(N457&lt;0,M457&lt;50),"Long Unwinding",IF(AND(N457&gt;0,M457&lt;50),"Short Covering",IF(AND(N457&lt;0,M457&gt;50),"Short Build",""))))</f>
        <v>Short Build</v>
      </c>
    </row>
    <row r="458" spans="2:16" hidden="1" x14ac:dyDescent="0.3">
      <c r="B458" s="8" t="s">
        <v>1151</v>
      </c>
      <c r="C458" s="10">
        <v>45357</v>
      </c>
      <c r="D458" s="8">
        <v>309.25</v>
      </c>
      <c r="E458" s="8">
        <v>309.25</v>
      </c>
      <c r="F458" s="8">
        <v>311.8</v>
      </c>
      <c r="G458" s="8">
        <v>289.75</v>
      </c>
      <c r="H458" s="8">
        <v>297</v>
      </c>
      <c r="I458" s="8">
        <v>294635</v>
      </c>
      <c r="J458" s="8">
        <v>874.55</v>
      </c>
      <c r="K458" s="8">
        <v>16883</v>
      </c>
      <c r="L458" s="8">
        <v>182522</v>
      </c>
      <c r="M458" s="8">
        <v>61.95</v>
      </c>
      <c r="N458" s="9">
        <f>(Daily_data[[#This Row],[close_price]]-Daily_data[[#This Row],[prev_close]])/Daily_data[[#This Row],[prev_close]]*100</f>
        <v>-3.9611964430072755</v>
      </c>
      <c r="O458" s="9">
        <f>Daily_data[[#This Row],[turnover_lacs]]/10000*Daily_data[[#This Row],[deliv_per]]</f>
        <v>5.4178372499999998</v>
      </c>
      <c r="P458" s="8" t="str">
        <f>IF(AND(N458&gt;0,M458&gt;50),"Long Build",IF(AND(N458&lt;0,M458&lt;50),"Long Unwinding",IF(AND(N458&gt;0,M458&lt;50),"Short Covering",IF(AND(N458&lt;0,M458&gt;50),"Short Build",""))))</f>
        <v>Short Build</v>
      </c>
    </row>
    <row r="459" spans="2:16" x14ac:dyDescent="0.3">
      <c r="B459" s="8" t="s">
        <v>1114</v>
      </c>
      <c r="C459" s="10">
        <v>45357</v>
      </c>
      <c r="D459" s="8">
        <v>237.28</v>
      </c>
      <c r="E459" s="8">
        <v>239.89</v>
      </c>
      <c r="F459" s="8">
        <v>241</v>
      </c>
      <c r="G459" s="8">
        <v>235.31</v>
      </c>
      <c r="H459" s="8">
        <v>238.53</v>
      </c>
      <c r="I459" s="8">
        <v>1500</v>
      </c>
      <c r="J459" s="8">
        <v>3.56</v>
      </c>
      <c r="K459" s="8">
        <v>153</v>
      </c>
      <c r="L459" s="8">
        <v>929</v>
      </c>
      <c r="M459" s="8">
        <v>61.93</v>
      </c>
      <c r="N459" s="9">
        <f>(Daily_data[[#This Row],[close_price]]-Daily_data[[#This Row],[prev_close]])/Daily_data[[#This Row],[prev_close]]*100</f>
        <v>0.52680377612946727</v>
      </c>
      <c r="O459" s="9">
        <f>Daily_data[[#This Row],[turnover_lacs]]/10000*Daily_data[[#This Row],[deliv_per]]</f>
        <v>2.204708E-2</v>
      </c>
      <c r="P459" s="8" t="str">
        <f>IF(AND(N459&gt;0,M459&gt;50),"Long Build",IF(AND(N459&lt;0,M459&lt;50),"Long Unwinding",IF(AND(N459&gt;0,M459&lt;50),"Short Covering",IF(AND(N459&lt;0,M459&gt;50),"Short Build",""))))</f>
        <v>Long Build</v>
      </c>
    </row>
    <row r="460" spans="2:16" hidden="1" x14ac:dyDescent="0.3">
      <c r="B460" s="8" t="s">
        <v>1767</v>
      </c>
      <c r="C460" s="10">
        <v>45357</v>
      </c>
      <c r="D460" s="8">
        <v>506.4</v>
      </c>
      <c r="E460" s="8">
        <v>501.25</v>
      </c>
      <c r="F460" s="8">
        <v>512.1</v>
      </c>
      <c r="G460" s="8">
        <v>498</v>
      </c>
      <c r="H460" s="8">
        <v>500.8</v>
      </c>
      <c r="I460" s="8">
        <v>36350</v>
      </c>
      <c r="J460" s="8">
        <v>182.87</v>
      </c>
      <c r="K460" s="8">
        <v>2381</v>
      </c>
      <c r="L460" s="8">
        <v>22509</v>
      </c>
      <c r="M460" s="8">
        <v>61.92</v>
      </c>
      <c r="N460" s="9">
        <f>(Daily_data[[#This Row],[close_price]]-Daily_data[[#This Row],[prev_close]])/Daily_data[[#This Row],[prev_close]]*100</f>
        <v>-1.1058451816745589</v>
      </c>
      <c r="O460" s="9">
        <f>Daily_data[[#This Row],[turnover_lacs]]/10000*Daily_data[[#This Row],[deliv_per]]</f>
        <v>1.1323310400000002</v>
      </c>
      <c r="P460" s="8" t="str">
        <f>IF(AND(N460&gt;0,M460&gt;50),"Long Build",IF(AND(N460&lt;0,M460&lt;50),"Long Unwinding",IF(AND(N460&gt;0,M460&lt;50),"Short Covering",IF(AND(N460&lt;0,M460&gt;50),"Short Build",""))))</f>
        <v>Short Build</v>
      </c>
    </row>
    <row r="461" spans="2:16" hidden="1" x14ac:dyDescent="0.3">
      <c r="B461" s="8" t="s">
        <v>1720</v>
      </c>
      <c r="C461" s="10">
        <v>45357</v>
      </c>
      <c r="D461" s="8">
        <v>1904.2</v>
      </c>
      <c r="E461" s="8">
        <v>1901</v>
      </c>
      <c r="F461" s="8">
        <v>1903.85</v>
      </c>
      <c r="G461" s="8">
        <v>1869.1</v>
      </c>
      <c r="H461" s="8">
        <v>1882</v>
      </c>
      <c r="I461" s="8">
        <v>11454</v>
      </c>
      <c r="J461" s="8">
        <v>215.54</v>
      </c>
      <c r="K461" s="8">
        <v>1978</v>
      </c>
      <c r="L461" s="8">
        <v>7088</v>
      </c>
      <c r="M461" s="8">
        <v>61.88</v>
      </c>
      <c r="N461" s="9">
        <f>(Daily_data[[#This Row],[close_price]]-Daily_data[[#This Row],[prev_close]])/Daily_data[[#This Row],[prev_close]]*100</f>
        <v>-1.16584392395757</v>
      </c>
      <c r="O461" s="9">
        <f>Daily_data[[#This Row],[turnover_lacs]]/10000*Daily_data[[#This Row],[deliv_per]]</f>
        <v>1.3337615200000001</v>
      </c>
      <c r="P461" s="8" t="str">
        <f>IF(AND(N461&gt;0,M461&gt;50),"Long Build",IF(AND(N461&lt;0,M461&lt;50),"Long Unwinding",IF(AND(N461&gt;0,M461&lt;50),"Short Covering",IF(AND(N461&lt;0,M461&gt;50),"Short Build",""))))</f>
        <v>Short Build</v>
      </c>
    </row>
    <row r="462" spans="2:16" hidden="1" x14ac:dyDescent="0.3">
      <c r="B462" s="8" t="s">
        <v>503</v>
      </c>
      <c r="C462" s="10">
        <v>45357</v>
      </c>
      <c r="D462" s="8">
        <v>791.05</v>
      </c>
      <c r="E462" s="8">
        <v>785</v>
      </c>
      <c r="F462" s="8">
        <v>792.85</v>
      </c>
      <c r="G462" s="8">
        <v>747.55</v>
      </c>
      <c r="H462" s="8">
        <v>753.35</v>
      </c>
      <c r="I462" s="8">
        <v>22154</v>
      </c>
      <c r="J462" s="8">
        <v>168.65</v>
      </c>
      <c r="K462" s="8">
        <v>2397</v>
      </c>
      <c r="L462" s="8">
        <v>13707</v>
      </c>
      <c r="M462" s="8">
        <v>61.87</v>
      </c>
      <c r="N462" s="9">
        <f>(Daily_data[[#This Row],[close_price]]-Daily_data[[#This Row],[prev_close]])/Daily_data[[#This Row],[prev_close]]*100</f>
        <v>-4.765817584223492</v>
      </c>
      <c r="O462" s="9">
        <f>Daily_data[[#This Row],[turnover_lacs]]/10000*Daily_data[[#This Row],[deliv_per]]</f>
        <v>1.0434375500000002</v>
      </c>
      <c r="P462" s="8" t="str">
        <f>IF(AND(N462&gt;0,M462&gt;50),"Long Build",IF(AND(N462&lt;0,M462&lt;50),"Long Unwinding",IF(AND(N462&gt;0,M462&lt;50),"Short Covering",IF(AND(N462&lt;0,M462&gt;50),"Short Build",""))))</f>
        <v>Short Build</v>
      </c>
    </row>
    <row r="463" spans="2:16" hidden="1" x14ac:dyDescent="0.3">
      <c r="B463" s="8" t="s">
        <v>402</v>
      </c>
      <c r="C463" s="10">
        <v>45357</v>
      </c>
      <c r="D463" s="8">
        <v>918.6</v>
      </c>
      <c r="E463" s="8">
        <v>918.85</v>
      </c>
      <c r="F463" s="8">
        <v>929.4</v>
      </c>
      <c r="G463" s="8">
        <v>873.45</v>
      </c>
      <c r="H463" s="8">
        <v>900.4</v>
      </c>
      <c r="I463" s="8">
        <v>280527</v>
      </c>
      <c r="J463" s="8">
        <v>2487.75</v>
      </c>
      <c r="K463" s="8">
        <v>32372</v>
      </c>
      <c r="L463" s="8">
        <v>173349</v>
      </c>
      <c r="M463" s="8">
        <v>61.79</v>
      </c>
      <c r="N463" s="9">
        <f>(Daily_data[[#This Row],[close_price]]-Daily_data[[#This Row],[prev_close]])/Daily_data[[#This Row],[prev_close]]*100</f>
        <v>-1.9812758545612936</v>
      </c>
      <c r="O463" s="9">
        <f>Daily_data[[#This Row],[turnover_lacs]]/10000*Daily_data[[#This Row],[deliv_per]]</f>
        <v>15.37180725</v>
      </c>
      <c r="P463" s="8" t="str">
        <f>IF(AND(N463&gt;0,M463&gt;50),"Long Build",IF(AND(N463&lt;0,M463&lt;50),"Long Unwinding",IF(AND(N463&gt;0,M463&lt;50),"Short Covering",IF(AND(N463&lt;0,M463&gt;50),"Short Build",""))))</f>
        <v>Short Build</v>
      </c>
    </row>
    <row r="464" spans="2:16" x14ac:dyDescent="0.3">
      <c r="B464" s="8" t="s">
        <v>927</v>
      </c>
      <c r="C464" s="10">
        <v>45357</v>
      </c>
      <c r="D464" s="8">
        <v>809.04</v>
      </c>
      <c r="E464" s="8">
        <v>805.02</v>
      </c>
      <c r="F464" s="8">
        <v>816.19</v>
      </c>
      <c r="G464" s="8">
        <v>801.72</v>
      </c>
      <c r="H464" s="8">
        <v>811.61</v>
      </c>
      <c r="I464" s="8">
        <v>102</v>
      </c>
      <c r="J464" s="8">
        <v>0.82</v>
      </c>
      <c r="K464" s="8">
        <v>10</v>
      </c>
      <c r="L464" s="8">
        <v>63</v>
      </c>
      <c r="M464" s="8">
        <v>61.76</v>
      </c>
      <c r="N464" s="9">
        <f>(Daily_data[[#This Row],[close_price]]-Daily_data[[#This Row],[prev_close]])/Daily_data[[#This Row],[prev_close]]*100</f>
        <v>0.31766043706121455</v>
      </c>
      <c r="O464" s="9">
        <f>Daily_data[[#This Row],[turnover_lacs]]/10000*Daily_data[[#This Row],[deliv_per]]</f>
        <v>5.0643199999999998E-3</v>
      </c>
      <c r="P464" s="8" t="str">
        <f>IF(AND(N464&gt;0,M464&gt;50),"Long Build",IF(AND(N464&lt;0,M464&lt;50),"Long Unwinding",IF(AND(N464&gt;0,M464&lt;50),"Short Covering",IF(AND(N464&lt;0,M464&gt;50),"Short Build",""))))</f>
        <v>Long Build</v>
      </c>
    </row>
    <row r="465" spans="2:16" hidden="1" x14ac:dyDescent="0.3">
      <c r="B465" s="8" t="s">
        <v>377</v>
      </c>
      <c r="C465" s="10">
        <v>45357</v>
      </c>
      <c r="D465" s="8">
        <v>125.15</v>
      </c>
      <c r="E465" s="8">
        <v>126.9</v>
      </c>
      <c r="F465" s="8">
        <v>128.19999999999999</v>
      </c>
      <c r="G465" s="8">
        <v>118</v>
      </c>
      <c r="H465" s="8">
        <v>124.55</v>
      </c>
      <c r="I465" s="8">
        <v>91840</v>
      </c>
      <c r="J465" s="8">
        <v>111.69</v>
      </c>
      <c r="K465" s="8">
        <v>1251</v>
      </c>
      <c r="L465" s="8">
        <v>56713</v>
      </c>
      <c r="M465" s="8">
        <v>61.75</v>
      </c>
      <c r="N465" s="9">
        <f>(Daily_data[[#This Row],[close_price]]-Daily_data[[#This Row],[prev_close]])/Daily_data[[#This Row],[prev_close]]*100</f>
        <v>-0.47942469037156094</v>
      </c>
      <c r="O465" s="9">
        <f>Daily_data[[#This Row],[turnover_lacs]]/10000*Daily_data[[#This Row],[deliv_per]]</f>
        <v>0.68968574999999999</v>
      </c>
      <c r="P465" s="8" t="str">
        <f>IF(AND(N465&gt;0,M465&gt;50),"Long Build",IF(AND(N465&lt;0,M465&lt;50),"Long Unwinding",IF(AND(N465&gt;0,M465&lt;50),"Short Covering",IF(AND(N465&lt;0,M465&gt;50),"Short Build",""))))</f>
        <v>Short Build</v>
      </c>
    </row>
    <row r="466" spans="2:16" hidden="1" x14ac:dyDescent="0.3">
      <c r="B466" s="8" t="s">
        <v>1526</v>
      </c>
      <c r="C466" s="10">
        <v>45357</v>
      </c>
      <c r="D466" s="8">
        <v>501.8</v>
      </c>
      <c r="E466" s="8">
        <v>501.8</v>
      </c>
      <c r="F466" s="8">
        <v>503.35</v>
      </c>
      <c r="G466" s="8">
        <v>478.45</v>
      </c>
      <c r="H466" s="8">
        <v>485.05</v>
      </c>
      <c r="I466" s="8">
        <v>161833</v>
      </c>
      <c r="J466" s="8">
        <v>787.76</v>
      </c>
      <c r="K466" s="8">
        <v>8218</v>
      </c>
      <c r="L466" s="8">
        <v>99824</v>
      </c>
      <c r="M466" s="8">
        <v>61.68</v>
      </c>
      <c r="N466" s="9">
        <f>(Daily_data[[#This Row],[close_price]]-Daily_data[[#This Row],[prev_close]])/Daily_data[[#This Row],[prev_close]]*100</f>
        <v>-3.3379832602630528</v>
      </c>
      <c r="O466" s="9">
        <f>Daily_data[[#This Row],[turnover_lacs]]/10000*Daily_data[[#This Row],[deliv_per]]</f>
        <v>4.8589036800000001</v>
      </c>
      <c r="P466" s="8" t="str">
        <f>IF(AND(N466&gt;0,M466&gt;50),"Long Build",IF(AND(N466&lt;0,M466&lt;50),"Long Unwinding",IF(AND(N466&gt;0,M466&lt;50),"Short Covering",IF(AND(N466&lt;0,M466&gt;50),"Short Build",""))))</f>
        <v>Short Build</v>
      </c>
    </row>
    <row r="467" spans="2:16" hidden="1" x14ac:dyDescent="0.3">
      <c r="B467" s="8" t="s">
        <v>1037</v>
      </c>
      <c r="C467" s="10">
        <v>45357</v>
      </c>
      <c r="D467" s="8">
        <v>917.05</v>
      </c>
      <c r="E467" s="8">
        <v>909.1</v>
      </c>
      <c r="F467" s="8">
        <v>920.25</v>
      </c>
      <c r="G467" s="8">
        <v>885.2</v>
      </c>
      <c r="H467" s="8">
        <v>894.2</v>
      </c>
      <c r="I467" s="8">
        <v>27987</v>
      </c>
      <c r="J467" s="8">
        <v>251.19</v>
      </c>
      <c r="K467" s="8">
        <v>3035</v>
      </c>
      <c r="L467" s="8">
        <v>17253</v>
      </c>
      <c r="M467" s="8">
        <v>61.65</v>
      </c>
      <c r="N467" s="9">
        <f>(Daily_data[[#This Row],[close_price]]-Daily_data[[#This Row],[prev_close]])/Daily_data[[#This Row],[prev_close]]*100</f>
        <v>-2.4916852952401625</v>
      </c>
      <c r="O467" s="9">
        <f>Daily_data[[#This Row],[turnover_lacs]]/10000*Daily_data[[#This Row],[deliv_per]]</f>
        <v>1.5485863499999999</v>
      </c>
      <c r="P467" s="8" t="str">
        <f>IF(AND(N467&gt;0,M467&gt;50),"Long Build",IF(AND(N467&lt;0,M467&lt;50),"Long Unwinding",IF(AND(N467&gt;0,M467&lt;50),"Short Covering",IF(AND(N467&lt;0,M467&gt;50),"Short Build",""))))</f>
        <v>Short Build</v>
      </c>
    </row>
    <row r="468" spans="2:16" hidden="1" x14ac:dyDescent="0.3">
      <c r="B468" s="8" t="s">
        <v>1084</v>
      </c>
      <c r="C468" s="10">
        <v>45357</v>
      </c>
      <c r="D468" s="8">
        <v>68.900000000000006</v>
      </c>
      <c r="E468" s="8">
        <v>69.55</v>
      </c>
      <c r="F468" s="8">
        <v>69.900000000000006</v>
      </c>
      <c r="G468" s="8">
        <v>67.2</v>
      </c>
      <c r="H468" s="8">
        <v>67.8</v>
      </c>
      <c r="I468" s="8">
        <v>131069</v>
      </c>
      <c r="J468" s="8">
        <v>89.13</v>
      </c>
      <c r="K468" s="8">
        <v>1443</v>
      </c>
      <c r="L468" s="8">
        <v>80660</v>
      </c>
      <c r="M468" s="8">
        <v>61.54</v>
      </c>
      <c r="N468" s="9">
        <f>(Daily_data[[#This Row],[close_price]]-Daily_data[[#This Row],[prev_close]])/Daily_data[[#This Row],[prev_close]]*100</f>
        <v>-1.596516690856326</v>
      </c>
      <c r="O468" s="9">
        <f>Daily_data[[#This Row],[turnover_lacs]]/10000*Daily_data[[#This Row],[deliv_per]]</f>
        <v>0.54850601999999993</v>
      </c>
      <c r="P468" s="8" t="str">
        <f>IF(AND(N468&gt;0,M468&gt;50),"Long Build",IF(AND(N468&lt;0,M468&lt;50),"Long Unwinding",IF(AND(N468&gt;0,M468&lt;50),"Short Covering",IF(AND(N468&lt;0,M468&gt;50),"Short Build",""))))</f>
        <v>Short Build</v>
      </c>
    </row>
    <row r="469" spans="2:16" hidden="1" x14ac:dyDescent="0.3">
      <c r="B469" s="8" t="s">
        <v>993</v>
      </c>
      <c r="C469" s="10">
        <v>45357</v>
      </c>
      <c r="D469" s="8">
        <v>1800.75</v>
      </c>
      <c r="E469" s="8">
        <v>1800.7</v>
      </c>
      <c r="F469" s="8">
        <v>1804.35</v>
      </c>
      <c r="G469" s="8">
        <v>1743.15</v>
      </c>
      <c r="H469" s="8">
        <v>1761.8</v>
      </c>
      <c r="I469" s="8">
        <v>114111</v>
      </c>
      <c r="J469" s="8">
        <v>2007.99</v>
      </c>
      <c r="K469" s="8">
        <v>15444</v>
      </c>
      <c r="L469" s="8">
        <v>70185</v>
      </c>
      <c r="M469" s="8">
        <v>61.51</v>
      </c>
      <c r="N469" s="9">
        <f>(Daily_data[[#This Row],[close_price]]-Daily_data[[#This Row],[prev_close]])/Daily_data[[#This Row],[prev_close]]*100</f>
        <v>-2.1629876440372091</v>
      </c>
      <c r="O469" s="9">
        <f>Daily_data[[#This Row],[turnover_lacs]]/10000*Daily_data[[#This Row],[deliv_per]]</f>
        <v>12.35114649</v>
      </c>
      <c r="P469" s="8" t="str">
        <f>IF(AND(N469&gt;0,M469&gt;50),"Long Build",IF(AND(N469&lt;0,M469&lt;50),"Long Unwinding",IF(AND(N469&gt;0,M469&lt;50),"Short Covering",IF(AND(N469&lt;0,M469&gt;50),"Short Build",""))))</f>
        <v>Short Build</v>
      </c>
    </row>
    <row r="470" spans="2:16" hidden="1" x14ac:dyDescent="0.3">
      <c r="B470" s="8" t="s">
        <v>854</v>
      </c>
      <c r="C470" s="10">
        <v>45357</v>
      </c>
      <c r="D470" s="8">
        <v>32.200000000000003</v>
      </c>
      <c r="E470" s="8">
        <v>32.950000000000003</v>
      </c>
      <c r="F470" s="8">
        <v>32.950000000000003</v>
      </c>
      <c r="G470" s="8">
        <v>30</v>
      </c>
      <c r="H470" s="8">
        <v>30.4</v>
      </c>
      <c r="I470" s="8">
        <v>44336</v>
      </c>
      <c r="J470" s="8">
        <v>13.74</v>
      </c>
      <c r="K470" s="8">
        <v>348</v>
      </c>
      <c r="L470" s="8">
        <v>27232</v>
      </c>
      <c r="M470" s="8">
        <v>61.42</v>
      </c>
      <c r="N470" s="9">
        <f>(Daily_data[[#This Row],[close_price]]-Daily_data[[#This Row],[prev_close]])/Daily_data[[#This Row],[prev_close]]*100</f>
        <v>-5.590062111801255</v>
      </c>
      <c r="O470" s="9">
        <f>Daily_data[[#This Row],[turnover_lacs]]/10000*Daily_data[[#This Row],[deliv_per]]</f>
        <v>8.4391080000000007E-2</v>
      </c>
      <c r="P470" s="8" t="str">
        <f>IF(AND(N470&gt;0,M470&gt;50),"Long Build",IF(AND(N470&lt;0,M470&lt;50),"Long Unwinding",IF(AND(N470&gt;0,M470&lt;50),"Short Covering",IF(AND(N470&lt;0,M470&gt;50),"Short Build",""))))</f>
        <v>Short Build</v>
      </c>
    </row>
    <row r="471" spans="2:16" hidden="1" x14ac:dyDescent="0.3">
      <c r="B471" s="8" t="s">
        <v>961</v>
      </c>
      <c r="C471" s="10">
        <v>45357</v>
      </c>
      <c r="D471" s="8">
        <v>7</v>
      </c>
      <c r="E471" s="8">
        <v>7</v>
      </c>
      <c r="F471" s="8">
        <v>7.1</v>
      </c>
      <c r="G471" s="8">
        <v>6.65</v>
      </c>
      <c r="H471" s="8">
        <v>6.75</v>
      </c>
      <c r="I471" s="8">
        <v>101427</v>
      </c>
      <c r="J471" s="8">
        <v>6.86</v>
      </c>
      <c r="K471" s="8">
        <v>320</v>
      </c>
      <c r="L471" s="8">
        <v>62294</v>
      </c>
      <c r="M471" s="8">
        <v>61.42</v>
      </c>
      <c r="N471" s="9">
        <f>(Daily_data[[#This Row],[close_price]]-Daily_data[[#This Row],[prev_close]])/Daily_data[[#This Row],[prev_close]]*100</f>
        <v>-3.5714285714285712</v>
      </c>
      <c r="O471" s="9">
        <f>Daily_data[[#This Row],[turnover_lacs]]/10000*Daily_data[[#This Row],[deliv_per]]</f>
        <v>4.2134119999999997E-2</v>
      </c>
      <c r="P471" s="8" t="str">
        <f>IF(AND(N471&gt;0,M471&gt;50),"Long Build",IF(AND(N471&lt;0,M471&lt;50),"Long Unwinding",IF(AND(N471&gt;0,M471&lt;50),"Short Covering",IF(AND(N471&lt;0,M471&gt;50),"Short Build",""))))</f>
        <v>Short Build</v>
      </c>
    </row>
    <row r="472" spans="2:16" hidden="1" x14ac:dyDescent="0.3">
      <c r="B472" s="8" t="s">
        <v>1644</v>
      </c>
      <c r="C472" s="10">
        <v>45357</v>
      </c>
      <c r="D472" s="8">
        <v>178.3</v>
      </c>
      <c r="E472" s="8">
        <v>178.3</v>
      </c>
      <c r="F472" s="8">
        <v>178.5</v>
      </c>
      <c r="G472" s="8">
        <v>172.1</v>
      </c>
      <c r="H472" s="8">
        <v>172.65</v>
      </c>
      <c r="I472" s="8">
        <v>647684</v>
      </c>
      <c r="J472" s="8">
        <v>1127.83</v>
      </c>
      <c r="K472" s="8">
        <v>14952</v>
      </c>
      <c r="L472" s="8">
        <v>397824</v>
      </c>
      <c r="M472" s="8">
        <v>61.42</v>
      </c>
      <c r="N472" s="9">
        <f>(Daily_data[[#This Row],[close_price]]-Daily_data[[#This Row],[prev_close]])/Daily_data[[#This Row],[prev_close]]*100</f>
        <v>-3.1688166012338788</v>
      </c>
      <c r="O472" s="9">
        <f>Daily_data[[#This Row],[turnover_lacs]]/10000*Daily_data[[#This Row],[deliv_per]]</f>
        <v>6.9271318600000003</v>
      </c>
      <c r="P472" s="8" t="str">
        <f>IF(AND(N472&gt;0,M472&gt;50),"Long Build",IF(AND(N472&lt;0,M472&lt;50),"Long Unwinding",IF(AND(N472&gt;0,M472&lt;50),"Short Covering",IF(AND(N472&lt;0,M472&gt;50),"Short Build",""))))</f>
        <v>Short Build</v>
      </c>
    </row>
    <row r="473" spans="2:16" hidden="1" x14ac:dyDescent="0.3">
      <c r="B473" s="8" t="s">
        <v>833</v>
      </c>
      <c r="C473" s="10">
        <v>45357</v>
      </c>
      <c r="D473" s="8">
        <v>123.8</v>
      </c>
      <c r="E473" s="8">
        <v>124.65</v>
      </c>
      <c r="F473" s="8">
        <v>124.85</v>
      </c>
      <c r="G473" s="8">
        <v>118.3</v>
      </c>
      <c r="H473" s="8">
        <v>119.7</v>
      </c>
      <c r="I473" s="8">
        <v>54574</v>
      </c>
      <c r="J473" s="8">
        <v>66.11</v>
      </c>
      <c r="K473" s="8">
        <v>1077</v>
      </c>
      <c r="L473" s="8">
        <v>33512</v>
      </c>
      <c r="M473" s="8">
        <v>61.41</v>
      </c>
      <c r="N473" s="9">
        <f>(Daily_data[[#This Row],[close_price]]-Daily_data[[#This Row],[prev_close]])/Daily_data[[#This Row],[prev_close]]*100</f>
        <v>-3.3117932148626772</v>
      </c>
      <c r="O473" s="9">
        <f>Daily_data[[#This Row],[turnover_lacs]]/10000*Daily_data[[#This Row],[deliv_per]]</f>
        <v>0.40598150999999993</v>
      </c>
      <c r="P473" s="8" t="str">
        <f>IF(AND(N473&gt;0,M473&gt;50),"Long Build",IF(AND(N473&lt;0,M473&lt;50),"Long Unwinding",IF(AND(N473&gt;0,M473&lt;50),"Short Covering",IF(AND(N473&lt;0,M473&gt;50),"Short Build",""))))</f>
        <v>Short Build</v>
      </c>
    </row>
    <row r="474" spans="2:16" hidden="1" x14ac:dyDescent="0.3">
      <c r="B474" s="8" t="s">
        <v>41</v>
      </c>
      <c r="C474" s="10">
        <v>45357</v>
      </c>
      <c r="D474" s="8">
        <v>854.65</v>
      </c>
      <c r="E474" s="8">
        <v>852.1</v>
      </c>
      <c r="F474" s="8">
        <v>856.8</v>
      </c>
      <c r="G474" s="8">
        <v>838</v>
      </c>
      <c r="H474" s="8">
        <v>841</v>
      </c>
      <c r="I474" s="8">
        <v>57749</v>
      </c>
      <c r="J474" s="8">
        <v>488.57</v>
      </c>
      <c r="K474" s="8">
        <v>9085</v>
      </c>
      <c r="L474" s="8">
        <v>35445</v>
      </c>
      <c r="M474" s="8">
        <v>61.38</v>
      </c>
      <c r="N474" s="9">
        <f>(Daily_data[[#This Row],[close_price]]-Daily_data[[#This Row],[prev_close]])/Daily_data[[#This Row],[prev_close]]*100</f>
        <v>-1.5971450301292902</v>
      </c>
      <c r="O474" s="9">
        <f>Daily_data[[#This Row],[turnover_lacs]]/10000*Daily_data[[#This Row],[deliv_per]]</f>
        <v>2.9988426599999998</v>
      </c>
      <c r="P474" s="8" t="str">
        <f>IF(AND(N474&gt;0,M474&gt;50),"Long Build",IF(AND(N474&lt;0,M474&lt;50),"Long Unwinding",IF(AND(N474&gt;0,M474&lt;50),"Short Covering",IF(AND(N474&lt;0,M474&gt;50),"Short Build",""))))</f>
        <v>Short Build</v>
      </c>
    </row>
    <row r="475" spans="2:16" hidden="1" x14ac:dyDescent="0.3">
      <c r="B475" s="8" t="s">
        <v>1038</v>
      </c>
      <c r="C475" s="10">
        <v>45357</v>
      </c>
      <c r="D475" s="8">
        <v>264.2</v>
      </c>
      <c r="E475" s="8">
        <v>264</v>
      </c>
      <c r="F475" s="8">
        <v>264.2</v>
      </c>
      <c r="G475" s="8">
        <v>251.05</v>
      </c>
      <c r="H475" s="8">
        <v>258</v>
      </c>
      <c r="I475" s="8">
        <v>22229</v>
      </c>
      <c r="J475" s="8">
        <v>57.2</v>
      </c>
      <c r="K475" s="8">
        <v>1047</v>
      </c>
      <c r="L475" s="8">
        <v>13645</v>
      </c>
      <c r="M475" s="8">
        <v>61.38</v>
      </c>
      <c r="N475" s="9">
        <f>(Daily_data[[#This Row],[close_price]]-Daily_data[[#This Row],[prev_close]])/Daily_data[[#This Row],[prev_close]]*100</f>
        <v>-2.3467070401211161</v>
      </c>
      <c r="O475" s="9">
        <f>Daily_data[[#This Row],[turnover_lacs]]/10000*Daily_data[[#This Row],[deliv_per]]</f>
        <v>0.35109360000000001</v>
      </c>
      <c r="P475" s="8" t="str">
        <f>IF(AND(N475&gt;0,M475&gt;50),"Long Build",IF(AND(N475&lt;0,M475&lt;50),"Long Unwinding",IF(AND(N475&gt;0,M475&lt;50),"Short Covering",IF(AND(N475&lt;0,M475&gt;50),"Short Build",""))))</f>
        <v>Short Build</v>
      </c>
    </row>
    <row r="476" spans="2:16" hidden="1" x14ac:dyDescent="0.3">
      <c r="B476" s="8" t="s">
        <v>46</v>
      </c>
      <c r="C476" s="10">
        <v>45357</v>
      </c>
      <c r="D476" s="8">
        <v>44.85</v>
      </c>
      <c r="E476" s="8">
        <v>45</v>
      </c>
      <c r="F476" s="8">
        <v>45.35</v>
      </c>
      <c r="G476" s="8">
        <v>42.25</v>
      </c>
      <c r="H476" s="8">
        <v>42.95</v>
      </c>
      <c r="I476" s="8">
        <v>97939</v>
      </c>
      <c r="J476" s="8">
        <v>42.42</v>
      </c>
      <c r="K476" s="8">
        <v>971</v>
      </c>
      <c r="L476" s="8">
        <v>60098</v>
      </c>
      <c r="M476" s="8">
        <v>61.36</v>
      </c>
      <c r="N476" s="9">
        <f>(Daily_data[[#This Row],[close_price]]-Daily_data[[#This Row],[prev_close]])/Daily_data[[#This Row],[prev_close]]*100</f>
        <v>-4.2363433667781463</v>
      </c>
      <c r="O476" s="9">
        <f>Daily_data[[#This Row],[turnover_lacs]]/10000*Daily_data[[#This Row],[deliv_per]]</f>
        <v>0.26028911999999998</v>
      </c>
      <c r="P476" s="8" t="str">
        <f>IF(AND(N476&gt;0,M476&gt;50),"Long Build",IF(AND(N476&lt;0,M476&lt;50),"Long Unwinding",IF(AND(N476&gt;0,M476&lt;50),"Short Covering",IF(AND(N476&lt;0,M476&gt;50),"Short Build",""))))</f>
        <v>Short Build</v>
      </c>
    </row>
    <row r="477" spans="2:16" hidden="1" x14ac:dyDescent="0.3">
      <c r="B477" s="8" t="s">
        <v>2107</v>
      </c>
      <c r="C477" s="10">
        <v>45357</v>
      </c>
      <c r="D477" s="8">
        <v>19.399999999999999</v>
      </c>
      <c r="E477" s="8">
        <v>19.649999999999999</v>
      </c>
      <c r="F477" s="8">
        <v>19.649999999999999</v>
      </c>
      <c r="G477" s="8">
        <v>17.600000000000001</v>
      </c>
      <c r="H477" s="8">
        <v>18.25</v>
      </c>
      <c r="I477" s="8">
        <v>45631</v>
      </c>
      <c r="J477" s="8">
        <v>8.27</v>
      </c>
      <c r="K477" s="8">
        <v>357</v>
      </c>
      <c r="L477" s="8">
        <v>27997</v>
      </c>
      <c r="M477" s="8">
        <v>61.36</v>
      </c>
      <c r="N477" s="9">
        <f>(Daily_data[[#This Row],[close_price]]-Daily_data[[#This Row],[prev_close]])/Daily_data[[#This Row],[prev_close]]*100</f>
        <v>-5.9278350515463849</v>
      </c>
      <c r="O477" s="9">
        <f>Daily_data[[#This Row],[turnover_lacs]]/10000*Daily_data[[#This Row],[deliv_per]]</f>
        <v>5.0744719999999993E-2</v>
      </c>
      <c r="P477" s="8" t="str">
        <f>IF(AND(N477&gt;0,M477&gt;50),"Long Build",IF(AND(N477&lt;0,M477&lt;50),"Long Unwinding",IF(AND(N477&gt;0,M477&lt;50),"Short Covering",IF(AND(N477&lt;0,M477&gt;50),"Short Build",""))))</f>
        <v>Short Build</v>
      </c>
    </row>
    <row r="478" spans="2:16" x14ac:dyDescent="0.3">
      <c r="B478" s="8" t="s">
        <v>1388</v>
      </c>
      <c r="C478" s="10">
        <v>45357</v>
      </c>
      <c r="D478" s="8">
        <v>1497.3</v>
      </c>
      <c r="E478" s="8">
        <v>1497.3</v>
      </c>
      <c r="F478" s="8">
        <v>1525.2</v>
      </c>
      <c r="G478" s="8">
        <v>1480</v>
      </c>
      <c r="H478" s="8">
        <v>1499.2</v>
      </c>
      <c r="I478" s="8">
        <v>147173</v>
      </c>
      <c r="J478" s="8">
        <v>2213.91</v>
      </c>
      <c r="K478" s="8">
        <v>16523</v>
      </c>
      <c r="L478" s="8">
        <v>90212</v>
      </c>
      <c r="M478" s="8">
        <v>61.3</v>
      </c>
      <c r="N478" s="9">
        <f>(Daily_data[[#This Row],[close_price]]-Daily_data[[#This Row],[prev_close]])/Daily_data[[#This Row],[prev_close]]*100</f>
        <v>0.12689507780672485</v>
      </c>
      <c r="O478" s="9">
        <f>Daily_data[[#This Row],[turnover_lacs]]/10000*Daily_data[[#This Row],[deliv_per]]</f>
        <v>13.571268299999998</v>
      </c>
      <c r="P478" s="8" t="str">
        <f>IF(AND(N478&gt;0,M478&gt;50),"Long Build",IF(AND(N478&lt;0,M478&lt;50),"Long Unwinding",IF(AND(N478&gt;0,M478&lt;50),"Short Covering",IF(AND(N478&lt;0,M478&gt;50),"Short Build",""))))</f>
        <v>Long Build</v>
      </c>
    </row>
    <row r="479" spans="2:16" hidden="1" x14ac:dyDescent="0.3">
      <c r="B479" s="8" t="s">
        <v>1456</v>
      </c>
      <c r="C479" s="10">
        <v>45357</v>
      </c>
      <c r="D479" s="8">
        <v>2431.5</v>
      </c>
      <c r="E479" s="8">
        <v>2444</v>
      </c>
      <c r="F479" s="8">
        <v>2453</v>
      </c>
      <c r="G479" s="8">
        <v>2348.9</v>
      </c>
      <c r="H479" s="8">
        <v>2374.6</v>
      </c>
      <c r="I479" s="8">
        <v>1348944</v>
      </c>
      <c r="J479" s="8">
        <v>32222.83</v>
      </c>
      <c r="K479" s="8">
        <v>64276</v>
      </c>
      <c r="L479" s="8">
        <v>826684</v>
      </c>
      <c r="M479" s="8">
        <v>61.28</v>
      </c>
      <c r="N479" s="9">
        <f>(Daily_data[[#This Row],[close_price]]-Daily_data[[#This Row],[prev_close]])/Daily_data[[#This Row],[prev_close]]*100</f>
        <v>-2.3401192679416036</v>
      </c>
      <c r="O479" s="9">
        <f>Daily_data[[#This Row],[turnover_lacs]]/10000*Daily_data[[#This Row],[deliv_per]]</f>
        <v>197.46150224000002</v>
      </c>
      <c r="P479" s="8" t="str">
        <f>IF(AND(N479&gt;0,M479&gt;50),"Long Build",IF(AND(N479&lt;0,M479&lt;50),"Long Unwinding",IF(AND(N479&gt;0,M479&lt;50),"Short Covering",IF(AND(N479&lt;0,M479&gt;50),"Short Build",""))))</f>
        <v>Short Build</v>
      </c>
    </row>
    <row r="480" spans="2:16" hidden="1" x14ac:dyDescent="0.3">
      <c r="B480" s="8" t="s">
        <v>255</v>
      </c>
      <c r="C480" s="10">
        <v>45357</v>
      </c>
      <c r="D480" s="8">
        <v>34.229999999999997</v>
      </c>
      <c r="E480" s="8">
        <v>34.270000000000003</v>
      </c>
      <c r="F480" s="8">
        <v>34.39</v>
      </c>
      <c r="G480" s="8">
        <v>33.770000000000003</v>
      </c>
      <c r="H480" s="8">
        <v>34.11</v>
      </c>
      <c r="I480" s="8">
        <v>211678</v>
      </c>
      <c r="J480" s="8">
        <v>71.98</v>
      </c>
      <c r="K480" s="8">
        <v>977</v>
      </c>
      <c r="L480" s="8">
        <v>129668</v>
      </c>
      <c r="M480" s="8">
        <v>61.26</v>
      </c>
      <c r="N480" s="9">
        <f>(Daily_data[[#This Row],[close_price]]-Daily_data[[#This Row],[prev_close]])/Daily_data[[#This Row],[prev_close]]*100</f>
        <v>-0.35056967572304248</v>
      </c>
      <c r="O480" s="9">
        <f>Daily_data[[#This Row],[turnover_lacs]]/10000*Daily_data[[#This Row],[deliv_per]]</f>
        <v>0.44094948</v>
      </c>
      <c r="P480" s="8" t="str">
        <f>IF(AND(N480&gt;0,M480&gt;50),"Long Build",IF(AND(N480&lt;0,M480&lt;50),"Long Unwinding",IF(AND(N480&gt;0,M480&lt;50),"Short Covering",IF(AND(N480&lt;0,M480&gt;50),"Short Build",""))))</f>
        <v>Short Build</v>
      </c>
    </row>
    <row r="481" spans="2:16" hidden="1" x14ac:dyDescent="0.3">
      <c r="B481" s="8" t="s">
        <v>1334</v>
      </c>
      <c r="C481" s="10">
        <v>45357</v>
      </c>
      <c r="D481" s="8">
        <v>566.35</v>
      </c>
      <c r="E481" s="8">
        <v>566.35</v>
      </c>
      <c r="F481" s="8">
        <v>570.95000000000005</v>
      </c>
      <c r="G481" s="8">
        <v>544</v>
      </c>
      <c r="H481" s="8">
        <v>558.6</v>
      </c>
      <c r="I481" s="8">
        <v>229333</v>
      </c>
      <c r="J481" s="8">
        <v>1269.4100000000001</v>
      </c>
      <c r="K481" s="8">
        <v>19584</v>
      </c>
      <c r="L481" s="8">
        <v>140472</v>
      </c>
      <c r="M481" s="8">
        <v>61.25</v>
      </c>
      <c r="N481" s="9">
        <f>(Daily_data[[#This Row],[close_price]]-Daily_data[[#This Row],[prev_close]])/Daily_data[[#This Row],[prev_close]]*100</f>
        <v>-1.3684117595126688</v>
      </c>
      <c r="O481" s="9">
        <f>Daily_data[[#This Row],[turnover_lacs]]/10000*Daily_data[[#This Row],[deliv_per]]</f>
        <v>7.7751362500000001</v>
      </c>
      <c r="P481" s="8" t="str">
        <f>IF(AND(N481&gt;0,M481&gt;50),"Long Build",IF(AND(N481&lt;0,M481&lt;50),"Long Unwinding",IF(AND(N481&gt;0,M481&lt;50),"Short Covering",IF(AND(N481&lt;0,M481&gt;50),"Short Build",""))))</f>
        <v>Short Build</v>
      </c>
    </row>
    <row r="482" spans="2:16" hidden="1" x14ac:dyDescent="0.3">
      <c r="B482" s="8" t="s">
        <v>1517</v>
      </c>
      <c r="C482" s="10">
        <v>45357</v>
      </c>
      <c r="D482" s="8">
        <v>554.9</v>
      </c>
      <c r="E482" s="8">
        <v>554.9</v>
      </c>
      <c r="F482" s="8">
        <v>556.20000000000005</v>
      </c>
      <c r="G482" s="8">
        <v>539</v>
      </c>
      <c r="H482" s="8">
        <v>553.65</v>
      </c>
      <c r="I482" s="8">
        <v>467651</v>
      </c>
      <c r="J482" s="8">
        <v>2565.69</v>
      </c>
      <c r="K482" s="8">
        <v>30487</v>
      </c>
      <c r="L482" s="8">
        <v>286435</v>
      </c>
      <c r="M482" s="8">
        <v>61.25</v>
      </c>
      <c r="N482" s="9">
        <f>(Daily_data[[#This Row],[close_price]]-Daily_data[[#This Row],[prev_close]])/Daily_data[[#This Row],[prev_close]]*100</f>
        <v>-0.22526581366011894</v>
      </c>
      <c r="O482" s="9">
        <f>Daily_data[[#This Row],[turnover_lacs]]/10000*Daily_data[[#This Row],[deliv_per]]</f>
        <v>15.714851249999999</v>
      </c>
      <c r="P482" s="8" t="str">
        <f>IF(AND(N482&gt;0,M482&gt;50),"Long Build",IF(AND(N482&lt;0,M482&lt;50),"Long Unwinding",IF(AND(N482&gt;0,M482&lt;50),"Short Covering",IF(AND(N482&lt;0,M482&gt;50),"Short Build",""))))</f>
        <v>Short Build</v>
      </c>
    </row>
    <row r="483" spans="2:16" hidden="1" x14ac:dyDescent="0.3">
      <c r="B483" s="8" t="s">
        <v>1384</v>
      </c>
      <c r="C483" s="10">
        <v>45357</v>
      </c>
      <c r="D483" s="8">
        <v>109</v>
      </c>
      <c r="E483" s="8">
        <v>107.25</v>
      </c>
      <c r="F483" s="8">
        <v>108.4</v>
      </c>
      <c r="G483" s="8">
        <v>104.15</v>
      </c>
      <c r="H483" s="8">
        <v>104.85</v>
      </c>
      <c r="I483" s="8">
        <v>349838</v>
      </c>
      <c r="J483" s="8">
        <v>367.99</v>
      </c>
      <c r="K483" s="8">
        <v>2675</v>
      </c>
      <c r="L483" s="8">
        <v>214225</v>
      </c>
      <c r="M483" s="8">
        <v>61.24</v>
      </c>
      <c r="N483" s="9">
        <f>(Daily_data[[#This Row],[close_price]]-Daily_data[[#This Row],[prev_close]])/Daily_data[[#This Row],[prev_close]]*100</f>
        <v>-3.8073394495412893</v>
      </c>
      <c r="O483" s="9">
        <f>Daily_data[[#This Row],[turnover_lacs]]/10000*Daily_data[[#This Row],[deliv_per]]</f>
        <v>2.2535707600000001</v>
      </c>
      <c r="P483" s="8" t="str">
        <f>IF(AND(N483&gt;0,M483&gt;50),"Long Build",IF(AND(N483&lt;0,M483&lt;50),"Long Unwinding",IF(AND(N483&gt;0,M483&lt;50),"Short Covering",IF(AND(N483&lt;0,M483&gt;50),"Short Build",""))))</f>
        <v>Short Build</v>
      </c>
    </row>
    <row r="484" spans="2:16" hidden="1" x14ac:dyDescent="0.3">
      <c r="B484" s="8" t="s">
        <v>790</v>
      </c>
      <c r="C484" s="10">
        <v>45357</v>
      </c>
      <c r="D484" s="8">
        <v>481.5</v>
      </c>
      <c r="E484" s="8">
        <v>481.5</v>
      </c>
      <c r="F484" s="8">
        <v>482.75</v>
      </c>
      <c r="G484" s="8">
        <v>455</v>
      </c>
      <c r="H484" s="8">
        <v>462.5</v>
      </c>
      <c r="I484" s="8">
        <v>1018236</v>
      </c>
      <c r="J484" s="8">
        <v>4725.79</v>
      </c>
      <c r="K484" s="8">
        <v>35010</v>
      </c>
      <c r="L484" s="8">
        <v>623396</v>
      </c>
      <c r="M484" s="8">
        <v>61.22</v>
      </c>
      <c r="N484" s="9">
        <f>(Daily_data[[#This Row],[close_price]]-Daily_data[[#This Row],[prev_close]])/Daily_data[[#This Row],[prev_close]]*100</f>
        <v>-3.9460020768431985</v>
      </c>
      <c r="O484" s="9">
        <f>Daily_data[[#This Row],[turnover_lacs]]/10000*Daily_data[[#This Row],[deliv_per]]</f>
        <v>28.931286379999996</v>
      </c>
      <c r="P484" s="8" t="str">
        <f>IF(AND(N484&gt;0,M484&gt;50),"Long Build",IF(AND(N484&lt;0,M484&lt;50),"Long Unwinding",IF(AND(N484&gt;0,M484&lt;50),"Short Covering",IF(AND(N484&lt;0,M484&gt;50),"Short Build",""))))</f>
        <v>Short Build</v>
      </c>
    </row>
    <row r="485" spans="2:16" hidden="1" x14ac:dyDescent="0.3">
      <c r="B485" s="8" t="s">
        <v>93</v>
      </c>
      <c r="C485" s="10">
        <v>45357</v>
      </c>
      <c r="D485" s="8">
        <v>6061.1</v>
      </c>
      <c r="E485" s="8">
        <v>6025</v>
      </c>
      <c r="F485" s="8">
        <v>6078.9</v>
      </c>
      <c r="G485" s="8">
        <v>5945</v>
      </c>
      <c r="H485" s="8">
        <v>6054.3</v>
      </c>
      <c r="I485" s="8">
        <v>588776</v>
      </c>
      <c r="J485" s="8">
        <v>35483.160000000003</v>
      </c>
      <c r="K485" s="8">
        <v>56347</v>
      </c>
      <c r="L485" s="8">
        <v>360362</v>
      </c>
      <c r="M485" s="8">
        <v>61.21</v>
      </c>
      <c r="N485" s="9">
        <f>(Daily_data[[#This Row],[close_price]]-Daily_data[[#This Row],[prev_close]])/Daily_data[[#This Row],[prev_close]]*100</f>
        <v>-0.1121908564452027</v>
      </c>
      <c r="O485" s="9">
        <f>Daily_data[[#This Row],[turnover_lacs]]/10000*Daily_data[[#This Row],[deliv_per]]</f>
        <v>217.19242236000002</v>
      </c>
      <c r="P485" s="8" t="str">
        <f>IF(AND(N485&gt;0,M485&gt;50),"Long Build",IF(AND(N485&lt;0,M485&lt;50),"Long Unwinding",IF(AND(N485&gt;0,M485&lt;50),"Short Covering",IF(AND(N485&lt;0,M485&gt;50),"Short Build",""))))</f>
        <v>Short Build</v>
      </c>
    </row>
    <row r="486" spans="2:16" hidden="1" x14ac:dyDescent="0.3">
      <c r="B486" s="8" t="s">
        <v>1326</v>
      </c>
      <c r="C486" s="10">
        <v>45357</v>
      </c>
      <c r="D486" s="8">
        <v>230.5</v>
      </c>
      <c r="E486" s="8">
        <v>230.9</v>
      </c>
      <c r="F486" s="8">
        <v>230.95</v>
      </c>
      <c r="G486" s="8">
        <v>224</v>
      </c>
      <c r="H486" s="8">
        <v>225.85</v>
      </c>
      <c r="I486" s="8">
        <v>789478</v>
      </c>
      <c r="J486" s="8">
        <v>1788.05</v>
      </c>
      <c r="K486" s="8">
        <v>18142</v>
      </c>
      <c r="L486" s="8">
        <v>483215</v>
      </c>
      <c r="M486" s="8">
        <v>61.21</v>
      </c>
      <c r="N486" s="9">
        <f>(Daily_data[[#This Row],[close_price]]-Daily_data[[#This Row],[prev_close]])/Daily_data[[#This Row],[prev_close]]*100</f>
        <v>-2.0173535791757078</v>
      </c>
      <c r="O486" s="9">
        <f>Daily_data[[#This Row],[turnover_lacs]]/10000*Daily_data[[#This Row],[deliv_per]]</f>
        <v>10.94465405</v>
      </c>
      <c r="P486" s="8" t="str">
        <f>IF(AND(N486&gt;0,M486&gt;50),"Long Build",IF(AND(N486&lt;0,M486&lt;50),"Long Unwinding",IF(AND(N486&gt;0,M486&lt;50),"Short Covering",IF(AND(N486&lt;0,M486&gt;50),"Short Build",""))))</f>
        <v>Short Build</v>
      </c>
    </row>
    <row r="487" spans="2:16" hidden="1" x14ac:dyDescent="0.3">
      <c r="B487" s="8" t="s">
        <v>279</v>
      </c>
      <c r="C487" s="10">
        <v>45357</v>
      </c>
      <c r="D487" s="8">
        <v>625.04999999999995</v>
      </c>
      <c r="E487" s="8">
        <v>623</v>
      </c>
      <c r="F487" s="8">
        <v>626.5</v>
      </c>
      <c r="G487" s="8">
        <v>605</v>
      </c>
      <c r="H487" s="8">
        <v>609.70000000000005</v>
      </c>
      <c r="I487" s="8">
        <v>128741</v>
      </c>
      <c r="J487" s="8">
        <v>789.53</v>
      </c>
      <c r="K487" s="8">
        <v>11509</v>
      </c>
      <c r="L487" s="8">
        <v>78766</v>
      </c>
      <c r="M487" s="8">
        <v>61.18</v>
      </c>
      <c r="N487" s="9">
        <f>(Daily_data[[#This Row],[close_price]]-Daily_data[[#This Row],[prev_close]])/Daily_data[[#This Row],[prev_close]]*100</f>
        <v>-2.455803535717128</v>
      </c>
      <c r="O487" s="9">
        <f>Daily_data[[#This Row],[turnover_lacs]]/10000*Daily_data[[#This Row],[deliv_per]]</f>
        <v>4.8303445399999996</v>
      </c>
      <c r="P487" s="8" t="str">
        <f>IF(AND(N487&gt;0,M487&gt;50),"Long Build",IF(AND(N487&lt;0,M487&lt;50),"Long Unwinding",IF(AND(N487&gt;0,M487&lt;50),"Short Covering",IF(AND(N487&lt;0,M487&gt;50),"Short Build",""))))</f>
        <v>Short Build</v>
      </c>
    </row>
    <row r="488" spans="2:16" hidden="1" x14ac:dyDescent="0.3">
      <c r="B488" s="8" t="s">
        <v>463</v>
      </c>
      <c r="C488" s="10">
        <v>45357</v>
      </c>
      <c r="D488" s="8">
        <v>344.95</v>
      </c>
      <c r="E488" s="8">
        <v>344.1</v>
      </c>
      <c r="F488" s="8">
        <v>346.25</v>
      </c>
      <c r="G488" s="8">
        <v>339.05</v>
      </c>
      <c r="H488" s="8">
        <v>343</v>
      </c>
      <c r="I488" s="8">
        <v>150405</v>
      </c>
      <c r="J488" s="8">
        <v>515.16999999999996</v>
      </c>
      <c r="K488" s="8">
        <v>7160</v>
      </c>
      <c r="L488" s="8">
        <v>91988</v>
      </c>
      <c r="M488" s="8">
        <v>61.16</v>
      </c>
      <c r="N488" s="9">
        <f>(Daily_data[[#This Row],[close_price]]-Daily_data[[#This Row],[prev_close]])/Daily_data[[#This Row],[prev_close]]*100</f>
        <v>-0.56529931874184336</v>
      </c>
      <c r="O488" s="9">
        <f>Daily_data[[#This Row],[turnover_lacs]]/10000*Daily_data[[#This Row],[deliv_per]]</f>
        <v>3.1507797199999996</v>
      </c>
      <c r="P488" s="8" t="str">
        <f>IF(AND(N488&gt;0,M488&gt;50),"Long Build",IF(AND(N488&lt;0,M488&lt;50),"Long Unwinding",IF(AND(N488&gt;0,M488&lt;50),"Short Covering",IF(AND(N488&lt;0,M488&gt;50),"Short Build",""))))</f>
        <v>Short Build</v>
      </c>
    </row>
    <row r="489" spans="2:16" hidden="1" x14ac:dyDescent="0.3">
      <c r="B489" s="8" t="s">
        <v>257</v>
      </c>
      <c r="C489" s="10">
        <v>45357</v>
      </c>
      <c r="D489" s="8">
        <v>187.15</v>
      </c>
      <c r="E489" s="8">
        <v>187.2</v>
      </c>
      <c r="F489" s="8">
        <v>187.2</v>
      </c>
      <c r="G489" s="8">
        <v>172</v>
      </c>
      <c r="H489" s="8">
        <v>176.4</v>
      </c>
      <c r="I489" s="8">
        <v>12627</v>
      </c>
      <c r="J489" s="8">
        <v>22.59</v>
      </c>
      <c r="K489" s="8">
        <v>599</v>
      </c>
      <c r="L489" s="8">
        <v>7721</v>
      </c>
      <c r="M489" s="8">
        <v>61.15</v>
      </c>
      <c r="N489" s="9">
        <f>(Daily_data[[#This Row],[close_price]]-Daily_data[[#This Row],[prev_close]])/Daily_data[[#This Row],[prev_close]]*100</f>
        <v>-5.7440555703980758</v>
      </c>
      <c r="O489" s="9">
        <f>Daily_data[[#This Row],[turnover_lacs]]/10000*Daily_data[[#This Row],[deliv_per]]</f>
        <v>0.13813785000000001</v>
      </c>
      <c r="P489" s="8" t="str">
        <f>IF(AND(N489&gt;0,M489&gt;50),"Long Build",IF(AND(N489&lt;0,M489&lt;50),"Long Unwinding",IF(AND(N489&gt;0,M489&lt;50),"Short Covering",IF(AND(N489&lt;0,M489&gt;50),"Short Build",""))))</f>
        <v>Short Build</v>
      </c>
    </row>
    <row r="490" spans="2:16" hidden="1" x14ac:dyDescent="0.3">
      <c r="B490" s="8" t="s">
        <v>1613</v>
      </c>
      <c r="C490" s="10">
        <v>45357</v>
      </c>
      <c r="D490" s="8">
        <v>2649.25</v>
      </c>
      <c r="E490" s="8">
        <v>2663.2</v>
      </c>
      <c r="F490" s="8">
        <v>2668.65</v>
      </c>
      <c r="G490" s="8">
        <v>2570.1999999999998</v>
      </c>
      <c r="H490" s="8">
        <v>2633.35</v>
      </c>
      <c r="I490" s="8">
        <v>65638</v>
      </c>
      <c r="J490" s="8">
        <v>1708.54</v>
      </c>
      <c r="K490" s="8">
        <v>11543</v>
      </c>
      <c r="L490" s="8">
        <v>40122</v>
      </c>
      <c r="M490" s="8">
        <v>61.13</v>
      </c>
      <c r="N490" s="9">
        <f>(Daily_data[[#This Row],[close_price]]-Daily_data[[#This Row],[prev_close]])/Daily_data[[#This Row],[prev_close]]*100</f>
        <v>-0.60016985939417156</v>
      </c>
      <c r="O490" s="9">
        <f>Daily_data[[#This Row],[turnover_lacs]]/10000*Daily_data[[#This Row],[deliv_per]]</f>
        <v>10.444305020000002</v>
      </c>
      <c r="P490" s="8" t="str">
        <f>IF(AND(N490&gt;0,M490&gt;50),"Long Build",IF(AND(N490&lt;0,M490&lt;50),"Long Unwinding",IF(AND(N490&gt;0,M490&lt;50),"Short Covering",IF(AND(N490&lt;0,M490&gt;50),"Short Build",""))))</f>
        <v>Short Build</v>
      </c>
    </row>
    <row r="491" spans="2:16" x14ac:dyDescent="0.3">
      <c r="B491" s="8" t="s">
        <v>91</v>
      </c>
      <c r="C491" s="10">
        <v>45357</v>
      </c>
      <c r="D491" s="8">
        <v>1551.2</v>
      </c>
      <c r="E491" s="8">
        <v>1545.05</v>
      </c>
      <c r="F491" s="8">
        <v>1562.75</v>
      </c>
      <c r="G491" s="8">
        <v>1523.6</v>
      </c>
      <c r="H491" s="8">
        <v>1555.25</v>
      </c>
      <c r="I491" s="8">
        <v>484139</v>
      </c>
      <c r="J491" s="8">
        <v>7472.85</v>
      </c>
      <c r="K491" s="8">
        <v>37521</v>
      </c>
      <c r="L491" s="8">
        <v>295744</v>
      </c>
      <c r="M491" s="8">
        <v>61.09</v>
      </c>
      <c r="N491" s="9">
        <f>(Daily_data[[#This Row],[close_price]]-Daily_data[[#This Row],[prev_close]])/Daily_data[[#This Row],[prev_close]]*100</f>
        <v>0.26108818978854786</v>
      </c>
      <c r="O491" s="9">
        <f>Daily_data[[#This Row],[turnover_lacs]]/10000*Daily_data[[#This Row],[deliv_per]]</f>
        <v>45.651640650000004</v>
      </c>
      <c r="P491" s="8" t="str">
        <f>IF(AND(N491&gt;0,M491&gt;50),"Long Build",IF(AND(N491&lt;0,M491&lt;50),"Long Unwinding",IF(AND(N491&gt;0,M491&lt;50),"Short Covering",IF(AND(N491&lt;0,M491&gt;50),"Short Build",""))))</f>
        <v>Long Build</v>
      </c>
    </row>
    <row r="492" spans="2:16" hidden="1" x14ac:dyDescent="0.3">
      <c r="B492" s="8" t="s">
        <v>484</v>
      </c>
      <c r="C492" s="10">
        <v>45357</v>
      </c>
      <c r="D492" s="8">
        <v>223.9</v>
      </c>
      <c r="E492" s="8">
        <v>224</v>
      </c>
      <c r="F492" s="8">
        <v>224.8</v>
      </c>
      <c r="G492" s="8">
        <v>219</v>
      </c>
      <c r="H492" s="8">
        <v>223.8</v>
      </c>
      <c r="I492" s="8">
        <v>588768</v>
      </c>
      <c r="J492" s="8">
        <v>1308.48</v>
      </c>
      <c r="K492" s="8">
        <v>19171</v>
      </c>
      <c r="L492" s="8">
        <v>359665</v>
      </c>
      <c r="M492" s="8">
        <v>61.09</v>
      </c>
      <c r="N492" s="9">
        <f>(Daily_data[[#This Row],[close_price]]-Daily_data[[#This Row],[prev_close]])/Daily_data[[#This Row],[prev_close]]*100</f>
        <v>-4.4662795891020242E-2</v>
      </c>
      <c r="O492" s="9">
        <f>Daily_data[[#This Row],[turnover_lacs]]/10000*Daily_data[[#This Row],[deliv_per]]</f>
        <v>7.9935043199999996</v>
      </c>
      <c r="P492" s="8" t="str">
        <f>IF(AND(N492&gt;0,M492&gt;50),"Long Build",IF(AND(N492&lt;0,M492&lt;50),"Long Unwinding",IF(AND(N492&gt;0,M492&lt;50),"Short Covering",IF(AND(N492&lt;0,M492&gt;50),"Short Build",""))))</f>
        <v>Short Build</v>
      </c>
    </row>
    <row r="493" spans="2:16" x14ac:dyDescent="0.3">
      <c r="B493" s="8" t="s">
        <v>737</v>
      </c>
      <c r="C493" s="10">
        <v>45357</v>
      </c>
      <c r="D493" s="8">
        <v>1606.5</v>
      </c>
      <c r="E493" s="8">
        <v>1602.8</v>
      </c>
      <c r="F493" s="8">
        <v>1620.15</v>
      </c>
      <c r="G493" s="8">
        <v>1576</v>
      </c>
      <c r="H493" s="8">
        <v>1617.55</v>
      </c>
      <c r="I493" s="8">
        <v>6420684</v>
      </c>
      <c r="J493" s="8">
        <v>102508</v>
      </c>
      <c r="K493" s="8">
        <v>243568</v>
      </c>
      <c r="L493" s="8">
        <v>3922499</v>
      </c>
      <c r="M493" s="8">
        <v>61.09</v>
      </c>
      <c r="N493" s="9">
        <f>(Daily_data[[#This Row],[close_price]]-Daily_data[[#This Row],[prev_close]])/Daily_data[[#This Row],[prev_close]]*100</f>
        <v>0.68783068783068502</v>
      </c>
      <c r="O493" s="9">
        <f>Daily_data[[#This Row],[turnover_lacs]]/10000*Daily_data[[#This Row],[deliv_per]]</f>
        <v>626.22137199999997</v>
      </c>
      <c r="P493" s="8" t="str">
        <f>IF(AND(N493&gt;0,M493&gt;50),"Long Build",IF(AND(N493&lt;0,M493&lt;50),"Long Unwinding",IF(AND(N493&gt;0,M493&lt;50),"Short Covering",IF(AND(N493&lt;0,M493&gt;50),"Short Build",""))))</f>
        <v>Long Build</v>
      </c>
    </row>
    <row r="494" spans="2:16" hidden="1" x14ac:dyDescent="0.3">
      <c r="B494" s="8" t="s">
        <v>1622</v>
      </c>
      <c r="C494" s="10">
        <v>45357</v>
      </c>
      <c r="D494" s="8">
        <v>110.2</v>
      </c>
      <c r="E494" s="8">
        <v>107.1</v>
      </c>
      <c r="F494" s="8">
        <v>110</v>
      </c>
      <c r="G494" s="8">
        <v>105.5</v>
      </c>
      <c r="H494" s="8">
        <v>107.6</v>
      </c>
      <c r="I494" s="8">
        <v>11105</v>
      </c>
      <c r="J494" s="8">
        <v>11.96</v>
      </c>
      <c r="K494" s="8">
        <v>255</v>
      </c>
      <c r="L494" s="8">
        <v>6781</v>
      </c>
      <c r="M494" s="8">
        <v>61.06</v>
      </c>
      <c r="N494" s="9">
        <f>(Daily_data[[#This Row],[close_price]]-Daily_data[[#This Row],[prev_close]])/Daily_data[[#This Row],[prev_close]]*100</f>
        <v>-2.3593466424682474</v>
      </c>
      <c r="O494" s="9">
        <f>Daily_data[[#This Row],[turnover_lacs]]/10000*Daily_data[[#This Row],[deliv_per]]</f>
        <v>7.3027759999999997E-2</v>
      </c>
      <c r="P494" s="8" t="str">
        <f>IF(AND(N494&gt;0,M494&gt;50),"Long Build",IF(AND(N494&lt;0,M494&lt;50),"Long Unwinding",IF(AND(N494&gt;0,M494&lt;50),"Short Covering",IF(AND(N494&lt;0,M494&gt;50),"Short Build",""))))</f>
        <v>Short Build</v>
      </c>
    </row>
    <row r="495" spans="2:16" hidden="1" x14ac:dyDescent="0.3">
      <c r="B495" s="8" t="s">
        <v>1234</v>
      </c>
      <c r="C495" s="10">
        <v>45357</v>
      </c>
      <c r="D495" s="8">
        <v>1321.6</v>
      </c>
      <c r="E495" s="8">
        <v>1321.6</v>
      </c>
      <c r="F495" s="8">
        <v>1326.95</v>
      </c>
      <c r="G495" s="8">
        <v>1281.05</v>
      </c>
      <c r="H495" s="8">
        <v>1300.3499999999999</v>
      </c>
      <c r="I495" s="8">
        <v>25181</v>
      </c>
      <c r="J495" s="8">
        <v>326.63</v>
      </c>
      <c r="K495" s="8">
        <v>4339</v>
      </c>
      <c r="L495" s="8">
        <v>15370</v>
      </c>
      <c r="M495" s="8">
        <v>61.04</v>
      </c>
      <c r="N495" s="9">
        <f>(Daily_data[[#This Row],[close_price]]-Daily_data[[#This Row],[prev_close]])/Daily_data[[#This Row],[prev_close]]*100</f>
        <v>-1.607899515738499</v>
      </c>
      <c r="O495" s="9">
        <f>Daily_data[[#This Row],[turnover_lacs]]/10000*Daily_data[[#This Row],[deliv_per]]</f>
        <v>1.9937495199999997</v>
      </c>
      <c r="P495" s="8" t="str">
        <f>IF(AND(N495&gt;0,M495&gt;50),"Long Build",IF(AND(N495&lt;0,M495&lt;50),"Long Unwinding",IF(AND(N495&gt;0,M495&lt;50),"Short Covering",IF(AND(N495&lt;0,M495&gt;50),"Short Build",""))))</f>
        <v>Short Build</v>
      </c>
    </row>
    <row r="496" spans="2:16" hidden="1" x14ac:dyDescent="0.3">
      <c r="B496" s="8" t="s">
        <v>386</v>
      </c>
      <c r="C496" s="10">
        <v>45357</v>
      </c>
      <c r="D496" s="8">
        <v>1250.25</v>
      </c>
      <c r="E496" s="8">
        <v>1236.95</v>
      </c>
      <c r="F496" s="8">
        <v>1249.7</v>
      </c>
      <c r="G496" s="8">
        <v>1197.05</v>
      </c>
      <c r="H496" s="8">
        <v>1211.3</v>
      </c>
      <c r="I496" s="8">
        <v>2243</v>
      </c>
      <c r="J496" s="8">
        <v>27.2</v>
      </c>
      <c r="K496" s="8">
        <v>395</v>
      </c>
      <c r="L496" s="8">
        <v>1369</v>
      </c>
      <c r="M496" s="8">
        <v>61.03</v>
      </c>
      <c r="N496" s="9">
        <f>(Daily_data[[#This Row],[close_price]]-Daily_data[[#This Row],[prev_close]])/Daily_data[[#This Row],[prev_close]]*100</f>
        <v>-3.1153769246150804</v>
      </c>
      <c r="O496" s="9">
        <f>Daily_data[[#This Row],[turnover_lacs]]/10000*Daily_data[[#This Row],[deliv_per]]</f>
        <v>0.1660016</v>
      </c>
      <c r="P496" s="8" t="str">
        <f>IF(AND(N496&gt;0,M496&gt;50),"Long Build",IF(AND(N496&lt;0,M496&lt;50),"Long Unwinding",IF(AND(N496&gt;0,M496&lt;50),"Short Covering",IF(AND(N496&lt;0,M496&gt;50),"Short Build",""))))</f>
        <v>Short Build</v>
      </c>
    </row>
    <row r="497" spans="2:16" hidden="1" x14ac:dyDescent="0.3">
      <c r="B497" s="8" t="s">
        <v>1520</v>
      </c>
      <c r="C497" s="10">
        <v>45357</v>
      </c>
      <c r="D497" s="8">
        <v>642.29999999999995</v>
      </c>
      <c r="E497" s="8">
        <v>644</v>
      </c>
      <c r="F497" s="8">
        <v>649.45000000000005</v>
      </c>
      <c r="G497" s="8">
        <v>620</v>
      </c>
      <c r="H497" s="8">
        <v>631.79999999999995</v>
      </c>
      <c r="I497" s="8">
        <v>22978</v>
      </c>
      <c r="J497" s="8">
        <v>145.41</v>
      </c>
      <c r="K497" s="8">
        <v>2078</v>
      </c>
      <c r="L497" s="8">
        <v>14021</v>
      </c>
      <c r="M497" s="8">
        <v>61.02</v>
      </c>
      <c r="N497" s="9">
        <f>(Daily_data[[#This Row],[close_price]]-Daily_data[[#This Row],[prev_close]])/Daily_data[[#This Row],[prev_close]]*100</f>
        <v>-1.6347501167678655</v>
      </c>
      <c r="O497" s="9">
        <f>Daily_data[[#This Row],[turnover_lacs]]/10000*Daily_data[[#This Row],[deliv_per]]</f>
        <v>0.88729182000000006</v>
      </c>
      <c r="P497" s="8" t="str">
        <f>IF(AND(N497&gt;0,M497&gt;50),"Long Build",IF(AND(N497&lt;0,M497&lt;50),"Long Unwinding",IF(AND(N497&gt;0,M497&lt;50),"Short Covering",IF(AND(N497&lt;0,M497&gt;50),"Short Build",""))))</f>
        <v>Short Build</v>
      </c>
    </row>
    <row r="498" spans="2:16" hidden="1" x14ac:dyDescent="0.3">
      <c r="B498" s="8" t="s">
        <v>1656</v>
      </c>
      <c r="C498" s="10">
        <v>45357</v>
      </c>
      <c r="D498" s="8">
        <v>541.4</v>
      </c>
      <c r="E498" s="8">
        <v>539.70000000000005</v>
      </c>
      <c r="F498" s="8">
        <v>539.70000000000005</v>
      </c>
      <c r="G498" s="8">
        <v>514.1</v>
      </c>
      <c r="H498" s="8">
        <v>523.45000000000005</v>
      </c>
      <c r="I498" s="8">
        <v>569724</v>
      </c>
      <c r="J498" s="8">
        <v>2985.42</v>
      </c>
      <c r="K498" s="8">
        <v>20596</v>
      </c>
      <c r="L498" s="8">
        <v>347395</v>
      </c>
      <c r="M498" s="8">
        <v>60.98</v>
      </c>
      <c r="N498" s="9">
        <f>(Daily_data[[#This Row],[close_price]]-Daily_data[[#This Row],[prev_close]])/Daily_data[[#This Row],[prev_close]]*100</f>
        <v>-3.3154783893609032</v>
      </c>
      <c r="O498" s="9">
        <f>Daily_data[[#This Row],[turnover_lacs]]/10000*Daily_data[[#This Row],[deliv_per]]</f>
        <v>18.205091160000002</v>
      </c>
      <c r="P498" s="8" t="str">
        <f>IF(AND(N498&gt;0,M498&gt;50),"Long Build",IF(AND(N498&lt;0,M498&lt;50),"Long Unwinding",IF(AND(N498&gt;0,M498&lt;50),"Short Covering",IF(AND(N498&lt;0,M498&gt;50),"Short Build",""))))</f>
        <v>Short Build</v>
      </c>
    </row>
    <row r="499" spans="2:16" hidden="1" x14ac:dyDescent="0.3">
      <c r="B499" s="8" t="s">
        <v>1521</v>
      </c>
      <c r="C499" s="10">
        <v>45357</v>
      </c>
      <c r="D499" s="8">
        <v>80.05</v>
      </c>
      <c r="E499" s="8">
        <v>80.8</v>
      </c>
      <c r="F499" s="8">
        <v>80.8</v>
      </c>
      <c r="G499" s="8">
        <v>78.349999999999994</v>
      </c>
      <c r="H499" s="8">
        <v>79.2</v>
      </c>
      <c r="I499" s="8">
        <v>16972</v>
      </c>
      <c r="J499" s="8">
        <v>13.44</v>
      </c>
      <c r="K499" s="8">
        <v>328</v>
      </c>
      <c r="L499" s="8">
        <v>10346</v>
      </c>
      <c r="M499" s="8">
        <v>60.96</v>
      </c>
      <c r="N499" s="9">
        <f>(Daily_data[[#This Row],[close_price]]-Daily_data[[#This Row],[prev_close]])/Daily_data[[#This Row],[prev_close]]*100</f>
        <v>-1.061836352279818</v>
      </c>
      <c r="O499" s="9">
        <f>Daily_data[[#This Row],[turnover_lacs]]/10000*Daily_data[[#This Row],[deliv_per]]</f>
        <v>8.1930240000000001E-2</v>
      </c>
      <c r="P499" s="8" t="str">
        <f>IF(AND(N499&gt;0,M499&gt;50),"Long Build",IF(AND(N499&lt;0,M499&lt;50),"Long Unwinding",IF(AND(N499&gt;0,M499&lt;50),"Short Covering",IF(AND(N499&lt;0,M499&gt;50),"Short Build",""))))</f>
        <v>Short Build</v>
      </c>
    </row>
    <row r="500" spans="2:16" hidden="1" x14ac:dyDescent="0.3">
      <c r="B500" s="8" t="s">
        <v>86</v>
      </c>
      <c r="C500" s="10">
        <v>45357</v>
      </c>
      <c r="D500" s="8">
        <v>957.55</v>
      </c>
      <c r="E500" s="8">
        <v>955.25</v>
      </c>
      <c r="F500" s="8">
        <v>961</v>
      </c>
      <c r="G500" s="8">
        <v>940.5</v>
      </c>
      <c r="H500" s="8">
        <v>953.85</v>
      </c>
      <c r="I500" s="8">
        <v>141854</v>
      </c>
      <c r="J500" s="8">
        <v>1348.7</v>
      </c>
      <c r="K500" s="8">
        <v>4693</v>
      </c>
      <c r="L500" s="8">
        <v>86441</v>
      </c>
      <c r="M500" s="8">
        <v>60.94</v>
      </c>
      <c r="N500" s="9">
        <f>(Daily_data[[#This Row],[close_price]]-Daily_data[[#This Row],[prev_close]])/Daily_data[[#This Row],[prev_close]]*100</f>
        <v>-0.38640279880945455</v>
      </c>
      <c r="O500" s="9">
        <f>Daily_data[[#This Row],[turnover_lacs]]/10000*Daily_data[[#This Row],[deliv_per]]</f>
        <v>8.2189778000000011</v>
      </c>
      <c r="P500" s="8" t="str">
        <f>IF(AND(N500&gt;0,M500&gt;50),"Long Build",IF(AND(N500&lt;0,M500&lt;50),"Long Unwinding",IF(AND(N500&gt;0,M500&lt;50),"Short Covering",IF(AND(N500&lt;0,M500&gt;50),"Short Build",""))))</f>
        <v>Short Build</v>
      </c>
    </row>
    <row r="501" spans="2:16" x14ac:dyDescent="0.3">
      <c r="B501" s="8" t="s">
        <v>1420</v>
      </c>
      <c r="C501" s="10">
        <v>45357</v>
      </c>
      <c r="D501" s="8">
        <v>73.849999999999994</v>
      </c>
      <c r="E501" s="8">
        <v>73.89</v>
      </c>
      <c r="F501" s="8">
        <v>74.23</v>
      </c>
      <c r="G501" s="8">
        <v>73.239999999999995</v>
      </c>
      <c r="H501" s="8">
        <v>74.099999999999994</v>
      </c>
      <c r="I501" s="8">
        <v>13986</v>
      </c>
      <c r="J501" s="8">
        <v>10.31</v>
      </c>
      <c r="K501" s="8">
        <v>97</v>
      </c>
      <c r="L501" s="8">
        <v>8523</v>
      </c>
      <c r="M501" s="8">
        <v>60.94</v>
      </c>
      <c r="N501" s="9">
        <f>(Daily_data[[#This Row],[close_price]]-Daily_data[[#This Row],[prev_close]])/Daily_data[[#This Row],[prev_close]]*100</f>
        <v>0.33852403520649971</v>
      </c>
      <c r="O501" s="9">
        <f>Daily_data[[#This Row],[turnover_lacs]]/10000*Daily_data[[#This Row],[deliv_per]]</f>
        <v>6.2829139999999992E-2</v>
      </c>
      <c r="P501" s="8" t="str">
        <f>IF(AND(N501&gt;0,M501&gt;50),"Long Build",IF(AND(N501&lt;0,M501&lt;50),"Long Unwinding",IF(AND(N501&gt;0,M501&lt;50),"Short Covering",IF(AND(N501&lt;0,M501&gt;50),"Short Build",""))))</f>
        <v>Long Build</v>
      </c>
    </row>
    <row r="502" spans="2:16" hidden="1" x14ac:dyDescent="0.3">
      <c r="B502" s="8" t="s">
        <v>1804</v>
      </c>
      <c r="C502" s="10">
        <v>45357</v>
      </c>
      <c r="D502" s="8">
        <v>47.23</v>
      </c>
      <c r="E502" s="8">
        <v>48.91</v>
      </c>
      <c r="F502" s="8">
        <v>48.91</v>
      </c>
      <c r="G502" s="8">
        <v>46.2</v>
      </c>
      <c r="H502" s="8">
        <v>46.61</v>
      </c>
      <c r="I502" s="8">
        <v>6844</v>
      </c>
      <c r="J502" s="8">
        <v>3.2</v>
      </c>
      <c r="K502" s="8">
        <v>169</v>
      </c>
      <c r="L502" s="8">
        <v>4170</v>
      </c>
      <c r="M502" s="8">
        <v>60.93</v>
      </c>
      <c r="N502" s="9">
        <f>(Daily_data[[#This Row],[close_price]]-Daily_data[[#This Row],[prev_close]])/Daily_data[[#This Row],[prev_close]]*100</f>
        <v>-1.3127249629472739</v>
      </c>
      <c r="O502" s="9">
        <f>Daily_data[[#This Row],[turnover_lacs]]/10000*Daily_data[[#This Row],[deliv_per]]</f>
        <v>1.94976E-2</v>
      </c>
      <c r="P502" s="8" t="str">
        <f>IF(AND(N502&gt;0,M502&gt;50),"Long Build",IF(AND(N502&lt;0,M502&lt;50),"Long Unwinding",IF(AND(N502&gt;0,M502&lt;50),"Short Covering",IF(AND(N502&lt;0,M502&gt;50),"Short Build",""))))</f>
        <v>Short Build</v>
      </c>
    </row>
    <row r="503" spans="2:16" hidden="1" x14ac:dyDescent="0.3">
      <c r="B503" s="8" t="s">
        <v>696</v>
      </c>
      <c r="C503" s="10">
        <v>45357</v>
      </c>
      <c r="D503" s="8">
        <v>12.3</v>
      </c>
      <c r="E503" s="8">
        <v>12.35</v>
      </c>
      <c r="F503" s="8">
        <v>12.55</v>
      </c>
      <c r="G503" s="8">
        <v>11.7</v>
      </c>
      <c r="H503" s="8">
        <v>11.7</v>
      </c>
      <c r="I503" s="8">
        <v>226613</v>
      </c>
      <c r="J503" s="8">
        <v>26.79</v>
      </c>
      <c r="K503" s="8">
        <v>906</v>
      </c>
      <c r="L503" s="8">
        <v>138056</v>
      </c>
      <c r="M503" s="8">
        <v>60.92</v>
      </c>
      <c r="N503" s="9">
        <f>(Daily_data[[#This Row],[close_price]]-Daily_data[[#This Row],[prev_close]])/Daily_data[[#This Row],[prev_close]]*100</f>
        <v>-4.8780487804878163</v>
      </c>
      <c r="O503" s="9">
        <f>Daily_data[[#This Row],[turnover_lacs]]/10000*Daily_data[[#This Row],[deliv_per]]</f>
        <v>0.16320467999999999</v>
      </c>
      <c r="P503" s="8" t="str">
        <f>IF(AND(N503&gt;0,M503&gt;50),"Long Build",IF(AND(N503&lt;0,M503&lt;50),"Long Unwinding",IF(AND(N503&gt;0,M503&lt;50),"Short Covering",IF(AND(N503&lt;0,M503&gt;50),"Short Build",""))))</f>
        <v>Short Build</v>
      </c>
    </row>
    <row r="504" spans="2:16" x14ac:dyDescent="0.3">
      <c r="B504" s="8" t="s">
        <v>1015</v>
      </c>
      <c r="C504" s="10">
        <v>45357</v>
      </c>
      <c r="D504" s="8">
        <v>1246.75</v>
      </c>
      <c r="E504" s="8">
        <v>1240</v>
      </c>
      <c r="F504" s="8">
        <v>1281.7</v>
      </c>
      <c r="G504" s="8">
        <v>1185.3</v>
      </c>
      <c r="H504" s="8">
        <v>1254.5</v>
      </c>
      <c r="I504" s="8">
        <v>766112</v>
      </c>
      <c r="J504" s="8">
        <v>9402.06</v>
      </c>
      <c r="K504" s="8">
        <v>65929</v>
      </c>
      <c r="L504" s="8">
        <v>466637</v>
      </c>
      <c r="M504" s="8">
        <v>60.91</v>
      </c>
      <c r="N504" s="9">
        <f>(Daily_data[[#This Row],[close_price]]-Daily_data[[#This Row],[prev_close]])/Daily_data[[#This Row],[prev_close]]*100</f>
        <v>0.62161620212552637</v>
      </c>
      <c r="O504" s="9">
        <f>Daily_data[[#This Row],[turnover_lacs]]/10000*Daily_data[[#This Row],[deliv_per]]</f>
        <v>57.267947459999995</v>
      </c>
      <c r="P504" s="8" t="str">
        <f>IF(AND(N504&gt;0,M504&gt;50),"Long Build",IF(AND(N504&lt;0,M504&lt;50),"Long Unwinding",IF(AND(N504&gt;0,M504&lt;50),"Short Covering",IF(AND(N504&lt;0,M504&gt;50),"Short Build",""))))</f>
        <v>Long Build</v>
      </c>
    </row>
    <row r="505" spans="2:16" hidden="1" x14ac:dyDescent="0.3">
      <c r="B505" s="8" t="s">
        <v>669</v>
      </c>
      <c r="C505" s="10">
        <v>45357</v>
      </c>
      <c r="D505" s="8">
        <v>517.20000000000005</v>
      </c>
      <c r="E505" s="8">
        <v>515.1</v>
      </c>
      <c r="F505" s="8">
        <v>519.79999999999995</v>
      </c>
      <c r="G505" s="8">
        <v>505.75</v>
      </c>
      <c r="H505" s="8">
        <v>507.35</v>
      </c>
      <c r="I505" s="8">
        <v>80057</v>
      </c>
      <c r="J505" s="8">
        <v>408.8</v>
      </c>
      <c r="K505" s="8">
        <v>8701</v>
      </c>
      <c r="L505" s="8">
        <v>48745</v>
      </c>
      <c r="M505" s="8">
        <v>60.89</v>
      </c>
      <c r="N505" s="9">
        <f>(Daily_data[[#This Row],[close_price]]-Daily_data[[#This Row],[prev_close]])/Daily_data[[#This Row],[prev_close]]*100</f>
        <v>-1.9044856921887128</v>
      </c>
      <c r="O505" s="9">
        <f>Daily_data[[#This Row],[turnover_lacs]]/10000*Daily_data[[#This Row],[deliv_per]]</f>
        <v>2.4891831999999998</v>
      </c>
      <c r="P505" s="8" t="str">
        <f>IF(AND(N505&gt;0,M505&gt;50),"Long Build",IF(AND(N505&lt;0,M505&lt;50),"Long Unwinding",IF(AND(N505&gt;0,M505&lt;50),"Short Covering",IF(AND(N505&lt;0,M505&gt;50),"Short Build",""))))</f>
        <v>Short Build</v>
      </c>
    </row>
    <row r="506" spans="2:16" hidden="1" x14ac:dyDescent="0.3">
      <c r="B506" s="8" t="s">
        <v>1380</v>
      </c>
      <c r="C506" s="10">
        <v>45357</v>
      </c>
      <c r="D506" s="8">
        <v>1275.8499999999999</v>
      </c>
      <c r="E506" s="8">
        <v>1277.45</v>
      </c>
      <c r="F506" s="8">
        <v>1277.45</v>
      </c>
      <c r="G506" s="8">
        <v>1224.9000000000001</v>
      </c>
      <c r="H506" s="8">
        <v>1237.3</v>
      </c>
      <c r="I506" s="8">
        <v>4316</v>
      </c>
      <c r="J506" s="8">
        <v>53.61</v>
      </c>
      <c r="K506" s="8">
        <v>866</v>
      </c>
      <c r="L506" s="8">
        <v>2627</v>
      </c>
      <c r="M506" s="8">
        <v>60.87</v>
      </c>
      <c r="N506" s="9">
        <f>(Daily_data[[#This Row],[close_price]]-Daily_data[[#This Row],[prev_close]])/Daily_data[[#This Row],[prev_close]]*100</f>
        <v>-3.0215150683857788</v>
      </c>
      <c r="O506" s="9">
        <f>Daily_data[[#This Row],[turnover_lacs]]/10000*Daily_data[[#This Row],[deliv_per]]</f>
        <v>0.32632407000000002</v>
      </c>
      <c r="P506" s="8" t="str">
        <f>IF(AND(N506&gt;0,M506&gt;50),"Long Build",IF(AND(N506&lt;0,M506&lt;50),"Long Unwinding",IF(AND(N506&gt;0,M506&lt;50),"Short Covering",IF(AND(N506&lt;0,M506&gt;50),"Short Build",""))))</f>
        <v>Short Build</v>
      </c>
    </row>
    <row r="507" spans="2:16" hidden="1" x14ac:dyDescent="0.3">
      <c r="B507" s="8" t="s">
        <v>907</v>
      </c>
      <c r="C507" s="10">
        <v>45357</v>
      </c>
      <c r="D507" s="8">
        <v>167.1</v>
      </c>
      <c r="E507" s="8">
        <v>169.5</v>
      </c>
      <c r="F507" s="8">
        <v>169.75</v>
      </c>
      <c r="G507" s="8">
        <v>157</v>
      </c>
      <c r="H507" s="8">
        <v>161.19999999999999</v>
      </c>
      <c r="I507" s="8">
        <v>25526</v>
      </c>
      <c r="J507" s="8">
        <v>41.28</v>
      </c>
      <c r="K507" s="8">
        <v>1200</v>
      </c>
      <c r="L507" s="8">
        <v>15535</v>
      </c>
      <c r="M507" s="8">
        <v>60.86</v>
      </c>
      <c r="N507" s="9">
        <f>(Daily_data[[#This Row],[close_price]]-Daily_data[[#This Row],[prev_close]])/Daily_data[[#This Row],[prev_close]]*100</f>
        <v>-3.5308198683423138</v>
      </c>
      <c r="O507" s="9">
        <f>Daily_data[[#This Row],[turnover_lacs]]/10000*Daily_data[[#This Row],[deliv_per]]</f>
        <v>0.25123007999999997</v>
      </c>
      <c r="P507" s="8" t="str">
        <f>IF(AND(N507&gt;0,M507&gt;50),"Long Build",IF(AND(N507&lt;0,M507&lt;50),"Long Unwinding",IF(AND(N507&gt;0,M507&lt;50),"Short Covering",IF(AND(N507&lt;0,M507&gt;50),"Short Build",""))))</f>
        <v>Short Build</v>
      </c>
    </row>
    <row r="508" spans="2:16" hidden="1" x14ac:dyDescent="0.3">
      <c r="B508" s="8" t="s">
        <v>113</v>
      </c>
      <c r="C508" s="10">
        <v>45357</v>
      </c>
      <c r="D508" s="8">
        <v>534.85</v>
      </c>
      <c r="E508" s="8">
        <v>534.04999999999995</v>
      </c>
      <c r="F508" s="8">
        <v>535.45000000000005</v>
      </c>
      <c r="G508" s="8">
        <v>518.1</v>
      </c>
      <c r="H508" s="8">
        <v>520.29999999999995</v>
      </c>
      <c r="I508" s="8">
        <v>205467</v>
      </c>
      <c r="J508" s="8">
        <v>1078.6300000000001</v>
      </c>
      <c r="K508" s="8">
        <v>13685</v>
      </c>
      <c r="L508" s="8">
        <v>125034</v>
      </c>
      <c r="M508" s="8">
        <v>60.85</v>
      </c>
      <c r="N508" s="9">
        <f>(Daily_data[[#This Row],[close_price]]-Daily_data[[#This Row],[prev_close]])/Daily_data[[#This Row],[prev_close]]*100</f>
        <v>-2.7203888940824656</v>
      </c>
      <c r="O508" s="9">
        <f>Daily_data[[#This Row],[turnover_lacs]]/10000*Daily_data[[#This Row],[deliv_per]]</f>
        <v>6.5634635500000007</v>
      </c>
      <c r="P508" s="8" t="str">
        <f>IF(AND(N508&gt;0,M508&gt;50),"Long Build",IF(AND(N508&lt;0,M508&lt;50),"Long Unwinding",IF(AND(N508&gt;0,M508&lt;50),"Short Covering",IF(AND(N508&lt;0,M508&gt;50),"Short Build",""))))</f>
        <v>Short Build</v>
      </c>
    </row>
    <row r="509" spans="2:16" hidden="1" x14ac:dyDescent="0.3">
      <c r="B509" s="8" t="s">
        <v>933</v>
      </c>
      <c r="C509" s="10">
        <v>45357</v>
      </c>
      <c r="D509" s="8">
        <v>999.99</v>
      </c>
      <c r="E509" s="8">
        <v>1000</v>
      </c>
      <c r="F509" s="8">
        <v>1000</v>
      </c>
      <c r="G509" s="8">
        <v>999.99</v>
      </c>
      <c r="H509" s="8">
        <v>999.99</v>
      </c>
      <c r="I509" s="8">
        <v>69631</v>
      </c>
      <c r="J509" s="8">
        <v>696.31</v>
      </c>
      <c r="K509" s="8">
        <v>108</v>
      </c>
      <c r="L509" s="8">
        <v>42346</v>
      </c>
      <c r="M509" s="8">
        <v>60.81</v>
      </c>
      <c r="N509" s="9">
        <f>(Daily_data[[#This Row],[close_price]]-Daily_data[[#This Row],[prev_close]])/Daily_data[[#This Row],[prev_close]]*100</f>
        <v>0</v>
      </c>
      <c r="O509" s="9">
        <f>Daily_data[[#This Row],[turnover_lacs]]/10000*Daily_data[[#This Row],[deliv_per]]</f>
        <v>4.2342611100000003</v>
      </c>
      <c r="P509" s="8" t="str">
        <f>IF(AND(N509&gt;0,M509&gt;50),"Long Build",IF(AND(N509&lt;0,M509&lt;50),"Long Unwinding",IF(AND(N509&gt;0,M509&lt;50),"Short Covering",IF(AND(N509&lt;0,M509&gt;50),"Short Build",""))))</f>
        <v/>
      </c>
    </row>
    <row r="510" spans="2:16" hidden="1" x14ac:dyDescent="0.3">
      <c r="B510" s="8" t="s">
        <v>1039</v>
      </c>
      <c r="C510" s="10">
        <v>45357</v>
      </c>
      <c r="D510" s="8">
        <v>80.650000000000006</v>
      </c>
      <c r="E510" s="8">
        <v>79.3</v>
      </c>
      <c r="F510" s="8">
        <v>80.599999999999994</v>
      </c>
      <c r="G510" s="8">
        <v>76.650000000000006</v>
      </c>
      <c r="H510" s="8">
        <v>76.650000000000006</v>
      </c>
      <c r="I510" s="8">
        <v>2534163</v>
      </c>
      <c r="J510" s="8">
        <v>1965.1</v>
      </c>
      <c r="K510" s="8">
        <v>13974</v>
      </c>
      <c r="L510" s="8">
        <v>1540993</v>
      </c>
      <c r="M510" s="8">
        <v>60.81</v>
      </c>
      <c r="N510" s="9">
        <f>(Daily_data[[#This Row],[close_price]]-Daily_data[[#This Row],[prev_close]])/Daily_data[[#This Row],[prev_close]]*100</f>
        <v>-4.9597024178549285</v>
      </c>
      <c r="O510" s="9">
        <f>Daily_data[[#This Row],[turnover_lacs]]/10000*Daily_data[[#This Row],[deliv_per]]</f>
        <v>11.9497731</v>
      </c>
      <c r="P510" s="8" t="str">
        <f>IF(AND(N510&gt;0,M510&gt;50),"Long Build",IF(AND(N510&lt;0,M510&lt;50),"Long Unwinding",IF(AND(N510&gt;0,M510&lt;50),"Short Covering",IF(AND(N510&lt;0,M510&gt;50),"Short Build",""))))</f>
        <v>Short Build</v>
      </c>
    </row>
    <row r="511" spans="2:16" hidden="1" x14ac:dyDescent="0.3">
      <c r="B511" s="8" t="s">
        <v>1708</v>
      </c>
      <c r="C511" s="10">
        <v>45357</v>
      </c>
      <c r="D511" s="8">
        <v>526.25</v>
      </c>
      <c r="E511" s="8">
        <v>526.25</v>
      </c>
      <c r="F511" s="8">
        <v>529.5</v>
      </c>
      <c r="G511" s="8">
        <v>501.55</v>
      </c>
      <c r="H511" s="8">
        <v>514.1</v>
      </c>
      <c r="I511" s="8">
        <v>60033</v>
      </c>
      <c r="J511" s="8">
        <v>306.88</v>
      </c>
      <c r="K511" s="8">
        <v>6363</v>
      </c>
      <c r="L511" s="8">
        <v>36508</v>
      </c>
      <c r="M511" s="8">
        <v>60.81</v>
      </c>
      <c r="N511" s="9">
        <f>(Daily_data[[#This Row],[close_price]]-Daily_data[[#This Row],[prev_close]])/Daily_data[[#This Row],[prev_close]]*100</f>
        <v>-2.3087885985748176</v>
      </c>
      <c r="O511" s="9">
        <f>Daily_data[[#This Row],[turnover_lacs]]/10000*Daily_data[[#This Row],[deliv_per]]</f>
        <v>1.86613728</v>
      </c>
      <c r="P511" s="8" t="str">
        <f>IF(AND(N511&gt;0,M511&gt;50),"Long Build",IF(AND(N511&lt;0,M511&lt;50),"Long Unwinding",IF(AND(N511&gt;0,M511&lt;50),"Short Covering",IF(AND(N511&lt;0,M511&gt;50),"Short Build",""))))</f>
        <v>Short Build</v>
      </c>
    </row>
    <row r="512" spans="2:16" hidden="1" x14ac:dyDescent="0.3">
      <c r="B512" s="8" t="s">
        <v>1462</v>
      </c>
      <c r="C512" s="10">
        <v>45357</v>
      </c>
      <c r="D512" s="8">
        <v>70.599999999999994</v>
      </c>
      <c r="E512" s="8">
        <v>71.7</v>
      </c>
      <c r="F512" s="8">
        <v>71.7</v>
      </c>
      <c r="G512" s="8">
        <v>65.650000000000006</v>
      </c>
      <c r="H512" s="8">
        <v>68.400000000000006</v>
      </c>
      <c r="I512" s="8">
        <v>60783</v>
      </c>
      <c r="J512" s="8">
        <v>41.35</v>
      </c>
      <c r="K512" s="8">
        <v>873</v>
      </c>
      <c r="L512" s="8">
        <v>36957</v>
      </c>
      <c r="M512" s="8">
        <v>60.8</v>
      </c>
      <c r="N512" s="9">
        <f>(Daily_data[[#This Row],[close_price]]-Daily_data[[#This Row],[prev_close]])/Daily_data[[#This Row],[prev_close]]*100</f>
        <v>-3.1161473087818541</v>
      </c>
      <c r="O512" s="9">
        <f>Daily_data[[#This Row],[turnover_lacs]]/10000*Daily_data[[#This Row],[deliv_per]]</f>
        <v>0.25140799999999996</v>
      </c>
      <c r="P512" s="8" t="str">
        <f>IF(AND(N512&gt;0,M512&gt;50),"Long Build",IF(AND(N512&lt;0,M512&lt;50),"Long Unwinding",IF(AND(N512&gt;0,M512&lt;50),"Short Covering",IF(AND(N512&lt;0,M512&gt;50),"Short Build",""))))</f>
        <v>Short Build</v>
      </c>
    </row>
    <row r="513" spans="2:16" hidden="1" x14ac:dyDescent="0.3">
      <c r="B513" s="8" t="s">
        <v>1105</v>
      </c>
      <c r="C513" s="10">
        <v>45357</v>
      </c>
      <c r="D513" s="8">
        <v>36.6</v>
      </c>
      <c r="E513" s="8">
        <v>36</v>
      </c>
      <c r="F513" s="8">
        <v>36.75</v>
      </c>
      <c r="G513" s="8">
        <v>34.799999999999997</v>
      </c>
      <c r="H513" s="8">
        <v>35.299999999999997</v>
      </c>
      <c r="I513" s="8">
        <v>324372</v>
      </c>
      <c r="J513" s="8">
        <v>115.25</v>
      </c>
      <c r="K513" s="8">
        <v>1848</v>
      </c>
      <c r="L513" s="8">
        <v>197181</v>
      </c>
      <c r="M513" s="8">
        <v>60.79</v>
      </c>
      <c r="N513" s="9">
        <f>(Daily_data[[#This Row],[close_price]]-Daily_data[[#This Row],[prev_close]])/Daily_data[[#This Row],[prev_close]]*100</f>
        <v>-3.5519125683060224</v>
      </c>
      <c r="O513" s="9">
        <f>Daily_data[[#This Row],[turnover_lacs]]/10000*Daily_data[[#This Row],[deliv_per]]</f>
        <v>0.70060475</v>
      </c>
      <c r="P513" s="8" t="str">
        <f>IF(AND(N513&gt;0,M513&gt;50),"Long Build",IF(AND(N513&lt;0,M513&lt;50),"Long Unwinding",IF(AND(N513&gt;0,M513&lt;50),"Short Covering",IF(AND(N513&lt;0,M513&gt;50),"Short Build",""))))</f>
        <v>Short Build</v>
      </c>
    </row>
    <row r="514" spans="2:16" hidden="1" x14ac:dyDescent="0.3">
      <c r="B514" s="8" t="s">
        <v>1323</v>
      </c>
      <c r="C514" s="10">
        <v>45357</v>
      </c>
      <c r="D514" s="8">
        <v>652.9</v>
      </c>
      <c r="E514" s="8">
        <v>642.5</v>
      </c>
      <c r="F514" s="8">
        <v>647.45000000000005</v>
      </c>
      <c r="G514" s="8">
        <v>622.4</v>
      </c>
      <c r="H514" s="8">
        <v>628.9</v>
      </c>
      <c r="I514" s="8">
        <v>59052</v>
      </c>
      <c r="J514" s="8">
        <v>373.22</v>
      </c>
      <c r="K514" s="8">
        <v>2895</v>
      </c>
      <c r="L514" s="8">
        <v>35898</v>
      </c>
      <c r="M514" s="8">
        <v>60.79</v>
      </c>
      <c r="N514" s="9">
        <f>(Daily_data[[#This Row],[close_price]]-Daily_data[[#This Row],[prev_close]])/Daily_data[[#This Row],[prev_close]]*100</f>
        <v>-3.6759074896615105</v>
      </c>
      <c r="O514" s="9">
        <f>Daily_data[[#This Row],[turnover_lacs]]/10000*Daily_data[[#This Row],[deliv_per]]</f>
        <v>2.2688043800000002</v>
      </c>
      <c r="P514" s="8" t="str">
        <f>IF(AND(N514&gt;0,M514&gt;50),"Long Build",IF(AND(N514&lt;0,M514&lt;50),"Long Unwinding",IF(AND(N514&gt;0,M514&lt;50),"Short Covering",IF(AND(N514&lt;0,M514&gt;50),"Short Build",""))))</f>
        <v>Short Build</v>
      </c>
    </row>
    <row r="515" spans="2:16" hidden="1" x14ac:dyDescent="0.3">
      <c r="B515" s="8" t="s">
        <v>124</v>
      </c>
      <c r="C515" s="10">
        <v>45357</v>
      </c>
      <c r="D515" s="8">
        <v>286.45</v>
      </c>
      <c r="E515" s="8">
        <v>288</v>
      </c>
      <c r="F515" s="8">
        <v>288</v>
      </c>
      <c r="G515" s="8">
        <v>275</v>
      </c>
      <c r="H515" s="8">
        <v>278</v>
      </c>
      <c r="I515" s="8">
        <v>340359</v>
      </c>
      <c r="J515" s="8">
        <v>948.29</v>
      </c>
      <c r="K515" s="8">
        <v>16875</v>
      </c>
      <c r="L515" s="8">
        <v>206878</v>
      </c>
      <c r="M515" s="8">
        <v>60.78</v>
      </c>
      <c r="N515" s="9">
        <f>(Daily_data[[#This Row],[close_price]]-Daily_data[[#This Row],[prev_close]])/Daily_data[[#This Row],[prev_close]]*100</f>
        <v>-2.9499039972071874</v>
      </c>
      <c r="O515" s="9">
        <f>Daily_data[[#This Row],[turnover_lacs]]/10000*Daily_data[[#This Row],[deliv_per]]</f>
        <v>5.7637066199999998</v>
      </c>
      <c r="P515" s="8" t="str">
        <f>IF(AND(N515&gt;0,M515&gt;50),"Long Build",IF(AND(N515&lt;0,M515&lt;50),"Long Unwinding",IF(AND(N515&gt;0,M515&lt;50),"Short Covering",IF(AND(N515&lt;0,M515&gt;50),"Short Build",""))))</f>
        <v>Short Build</v>
      </c>
    </row>
    <row r="516" spans="2:16" hidden="1" x14ac:dyDescent="0.3">
      <c r="B516" s="8" t="s">
        <v>1725</v>
      </c>
      <c r="C516" s="10">
        <v>45357</v>
      </c>
      <c r="D516" s="8">
        <v>206.65</v>
      </c>
      <c r="E516" s="8">
        <v>206.05</v>
      </c>
      <c r="F516" s="8">
        <v>206.05</v>
      </c>
      <c r="G516" s="8">
        <v>194</v>
      </c>
      <c r="H516" s="8">
        <v>199.15</v>
      </c>
      <c r="I516" s="8">
        <v>164023</v>
      </c>
      <c r="J516" s="8">
        <v>324.58</v>
      </c>
      <c r="K516" s="8">
        <v>7299</v>
      </c>
      <c r="L516" s="8">
        <v>99689</v>
      </c>
      <c r="M516" s="8">
        <v>60.78</v>
      </c>
      <c r="N516" s="9">
        <f>(Daily_data[[#This Row],[close_price]]-Daily_data[[#This Row],[prev_close]])/Daily_data[[#This Row],[prev_close]]*100</f>
        <v>-3.6293249455601257</v>
      </c>
      <c r="O516" s="9">
        <f>Daily_data[[#This Row],[turnover_lacs]]/10000*Daily_data[[#This Row],[deliv_per]]</f>
        <v>1.97279724</v>
      </c>
      <c r="P516" s="8" t="str">
        <f>IF(AND(N516&gt;0,M516&gt;50),"Long Build",IF(AND(N516&lt;0,M516&lt;50),"Long Unwinding",IF(AND(N516&gt;0,M516&lt;50),"Short Covering",IF(AND(N516&lt;0,M516&gt;50),"Short Build",""))))</f>
        <v>Short Build</v>
      </c>
    </row>
    <row r="517" spans="2:16" hidden="1" x14ac:dyDescent="0.3">
      <c r="B517" s="8" t="s">
        <v>1048</v>
      </c>
      <c r="C517" s="10">
        <v>45357</v>
      </c>
      <c r="D517" s="8">
        <v>845.65</v>
      </c>
      <c r="E517" s="8">
        <v>855</v>
      </c>
      <c r="F517" s="8">
        <v>861.9</v>
      </c>
      <c r="G517" s="8">
        <v>818.55</v>
      </c>
      <c r="H517" s="8">
        <v>828.9</v>
      </c>
      <c r="I517" s="8">
        <v>58365</v>
      </c>
      <c r="J517" s="8">
        <v>491.65</v>
      </c>
      <c r="K517" s="8">
        <v>10746</v>
      </c>
      <c r="L517" s="8">
        <v>35455</v>
      </c>
      <c r="M517" s="8">
        <v>60.75</v>
      </c>
      <c r="N517" s="9">
        <f>(Daily_data[[#This Row],[close_price]]-Daily_data[[#This Row],[prev_close]])/Daily_data[[#This Row],[prev_close]]*100</f>
        <v>-1.9807248861822266</v>
      </c>
      <c r="O517" s="9">
        <f>Daily_data[[#This Row],[turnover_lacs]]/10000*Daily_data[[#This Row],[deliv_per]]</f>
        <v>2.9867737500000002</v>
      </c>
      <c r="P517" s="8" t="str">
        <f>IF(AND(N517&gt;0,M517&gt;50),"Long Build",IF(AND(N517&lt;0,M517&lt;50),"Long Unwinding",IF(AND(N517&gt;0,M517&lt;50),"Short Covering",IF(AND(N517&lt;0,M517&gt;50),"Short Build",""))))</f>
        <v>Short Build</v>
      </c>
    </row>
    <row r="518" spans="2:16" hidden="1" x14ac:dyDescent="0.3">
      <c r="B518" s="8" t="s">
        <v>1528</v>
      </c>
      <c r="C518" s="10">
        <v>45357</v>
      </c>
      <c r="D518" s="8">
        <v>1436.85</v>
      </c>
      <c r="E518" s="8">
        <v>1437.05</v>
      </c>
      <c r="F518" s="8">
        <v>1449</v>
      </c>
      <c r="G518" s="8">
        <v>1332.3</v>
      </c>
      <c r="H518" s="8">
        <v>1364.15</v>
      </c>
      <c r="I518" s="8">
        <v>56727</v>
      </c>
      <c r="J518" s="8">
        <v>780.69</v>
      </c>
      <c r="K518" s="8">
        <v>7810</v>
      </c>
      <c r="L518" s="8">
        <v>34441</v>
      </c>
      <c r="M518" s="8">
        <v>60.71</v>
      </c>
      <c r="N518" s="9">
        <f>(Daily_data[[#This Row],[close_price]]-Daily_data[[#This Row],[prev_close]])/Daily_data[[#This Row],[prev_close]]*100</f>
        <v>-5.0596791592720063</v>
      </c>
      <c r="O518" s="9">
        <f>Daily_data[[#This Row],[turnover_lacs]]/10000*Daily_data[[#This Row],[deliv_per]]</f>
        <v>4.7395689900000004</v>
      </c>
      <c r="P518" s="8" t="str">
        <f>IF(AND(N518&gt;0,M518&gt;50),"Long Build",IF(AND(N518&lt;0,M518&lt;50),"Long Unwinding",IF(AND(N518&gt;0,M518&lt;50),"Short Covering",IF(AND(N518&lt;0,M518&gt;50),"Short Build",""))))</f>
        <v>Short Build</v>
      </c>
    </row>
    <row r="519" spans="2:16" hidden="1" x14ac:dyDescent="0.3">
      <c r="B519" s="8" t="s">
        <v>486</v>
      </c>
      <c r="C519" s="10">
        <v>45357</v>
      </c>
      <c r="D519" s="8">
        <v>274.89999999999998</v>
      </c>
      <c r="E519" s="8">
        <v>273</v>
      </c>
      <c r="F519" s="8">
        <v>276.85000000000002</v>
      </c>
      <c r="G519" s="8">
        <v>268.55</v>
      </c>
      <c r="H519" s="8">
        <v>270.95</v>
      </c>
      <c r="I519" s="8">
        <v>129807</v>
      </c>
      <c r="J519" s="8">
        <v>352.33</v>
      </c>
      <c r="K519" s="8">
        <v>7663</v>
      </c>
      <c r="L519" s="8">
        <v>78798</v>
      </c>
      <c r="M519" s="8">
        <v>60.7</v>
      </c>
      <c r="N519" s="9">
        <f>(Daily_data[[#This Row],[close_price]]-Daily_data[[#This Row],[prev_close]])/Daily_data[[#This Row],[prev_close]]*100</f>
        <v>-1.4368861404146922</v>
      </c>
      <c r="O519" s="9">
        <f>Daily_data[[#This Row],[turnover_lacs]]/10000*Daily_data[[#This Row],[deliv_per]]</f>
        <v>2.1386430999999999</v>
      </c>
      <c r="P519" s="8" t="str">
        <f>IF(AND(N519&gt;0,M519&gt;50),"Long Build",IF(AND(N519&lt;0,M519&lt;50),"Long Unwinding",IF(AND(N519&gt;0,M519&lt;50),"Short Covering",IF(AND(N519&lt;0,M519&gt;50),"Short Build",""))))</f>
        <v>Short Build</v>
      </c>
    </row>
    <row r="520" spans="2:16" x14ac:dyDescent="0.3">
      <c r="B520" s="8" t="s">
        <v>962</v>
      </c>
      <c r="C520" s="10">
        <v>45357</v>
      </c>
      <c r="D520" s="8">
        <v>1939.25</v>
      </c>
      <c r="E520" s="8">
        <v>1945</v>
      </c>
      <c r="F520" s="8">
        <v>1979.9</v>
      </c>
      <c r="G520" s="8">
        <v>1922</v>
      </c>
      <c r="H520" s="8">
        <v>1970.65</v>
      </c>
      <c r="I520" s="8">
        <v>1673183</v>
      </c>
      <c r="J520" s="8">
        <v>32621.94</v>
      </c>
      <c r="K520" s="8">
        <v>121313</v>
      </c>
      <c r="L520" s="8">
        <v>1015012</v>
      </c>
      <c r="M520" s="8">
        <v>60.66</v>
      </c>
      <c r="N520" s="9">
        <f>(Daily_data[[#This Row],[close_price]]-Daily_data[[#This Row],[prev_close]])/Daily_data[[#This Row],[prev_close]]*100</f>
        <v>1.6191826737140695</v>
      </c>
      <c r="O520" s="9">
        <f>Daily_data[[#This Row],[turnover_lacs]]/10000*Daily_data[[#This Row],[deliv_per]]</f>
        <v>197.88468803999999</v>
      </c>
      <c r="P520" s="8" t="str">
        <f>IF(AND(N520&gt;0,M520&gt;50),"Long Build",IF(AND(N520&lt;0,M520&lt;50),"Long Unwinding",IF(AND(N520&gt;0,M520&lt;50),"Short Covering",IF(AND(N520&lt;0,M520&gt;50),"Short Build",""))))</f>
        <v>Long Build</v>
      </c>
    </row>
    <row r="521" spans="2:16" hidden="1" x14ac:dyDescent="0.3">
      <c r="B521" s="8" t="s">
        <v>1374</v>
      </c>
      <c r="C521" s="10">
        <v>45357</v>
      </c>
      <c r="D521" s="8">
        <v>26.1</v>
      </c>
      <c r="E521" s="8">
        <v>26.2</v>
      </c>
      <c r="F521" s="8">
        <v>26.4</v>
      </c>
      <c r="G521" s="8">
        <v>25.05</v>
      </c>
      <c r="H521" s="8">
        <v>25.45</v>
      </c>
      <c r="I521" s="8">
        <v>1388136</v>
      </c>
      <c r="J521" s="8">
        <v>353.57</v>
      </c>
      <c r="K521" s="8">
        <v>4047</v>
      </c>
      <c r="L521" s="8">
        <v>841940</v>
      </c>
      <c r="M521" s="8">
        <v>60.65</v>
      </c>
      <c r="N521" s="9">
        <f>(Daily_data[[#This Row],[close_price]]-Daily_data[[#This Row],[prev_close]])/Daily_data[[#This Row],[prev_close]]*100</f>
        <v>-2.4904214559387055</v>
      </c>
      <c r="O521" s="9">
        <f>Daily_data[[#This Row],[turnover_lacs]]/10000*Daily_data[[#This Row],[deliv_per]]</f>
        <v>2.1444020500000001</v>
      </c>
      <c r="P521" s="8" t="str">
        <f>IF(AND(N521&gt;0,M521&gt;50),"Long Build",IF(AND(N521&lt;0,M521&lt;50),"Long Unwinding",IF(AND(N521&gt;0,M521&lt;50),"Short Covering",IF(AND(N521&lt;0,M521&gt;50),"Short Build",""))))</f>
        <v>Short Build</v>
      </c>
    </row>
    <row r="522" spans="2:16" hidden="1" x14ac:dyDescent="0.3">
      <c r="B522" s="8" t="s">
        <v>1760</v>
      </c>
      <c r="C522" s="10">
        <v>45357</v>
      </c>
      <c r="D522" s="8">
        <v>190.75</v>
      </c>
      <c r="E522" s="8">
        <v>191.95</v>
      </c>
      <c r="F522" s="8">
        <v>192.35</v>
      </c>
      <c r="G522" s="8">
        <v>181.25</v>
      </c>
      <c r="H522" s="8">
        <v>182.6</v>
      </c>
      <c r="I522" s="8">
        <v>2569</v>
      </c>
      <c r="J522" s="8">
        <v>4.74</v>
      </c>
      <c r="K522" s="8">
        <v>174</v>
      </c>
      <c r="L522" s="8">
        <v>1557</v>
      </c>
      <c r="M522" s="8">
        <v>60.61</v>
      </c>
      <c r="N522" s="9">
        <f>(Daily_data[[#This Row],[close_price]]-Daily_data[[#This Row],[prev_close]])/Daily_data[[#This Row],[prev_close]]*100</f>
        <v>-4.2726081258191373</v>
      </c>
      <c r="O522" s="9">
        <f>Daily_data[[#This Row],[turnover_lacs]]/10000*Daily_data[[#This Row],[deliv_per]]</f>
        <v>2.872914E-2</v>
      </c>
      <c r="P522" s="8" t="str">
        <f>IF(AND(N522&gt;0,M522&gt;50),"Long Build",IF(AND(N522&lt;0,M522&lt;50),"Long Unwinding",IF(AND(N522&gt;0,M522&lt;50),"Short Covering",IF(AND(N522&lt;0,M522&gt;50),"Short Build",""))))</f>
        <v>Short Build</v>
      </c>
    </row>
    <row r="523" spans="2:16" hidden="1" x14ac:dyDescent="0.3">
      <c r="B523" s="8" t="s">
        <v>1710</v>
      </c>
      <c r="C523" s="10">
        <v>45357</v>
      </c>
      <c r="D523" s="8">
        <v>2416.75</v>
      </c>
      <c r="E523" s="8">
        <v>2415.0500000000002</v>
      </c>
      <c r="F523" s="8">
        <v>2432.0500000000002</v>
      </c>
      <c r="G523" s="8">
        <v>2284.9499999999998</v>
      </c>
      <c r="H523" s="8">
        <v>2302.1</v>
      </c>
      <c r="I523" s="8">
        <v>45828</v>
      </c>
      <c r="J523" s="8">
        <v>1063.83</v>
      </c>
      <c r="K523" s="8">
        <v>7321</v>
      </c>
      <c r="L523" s="8">
        <v>27769</v>
      </c>
      <c r="M523" s="8">
        <v>60.59</v>
      </c>
      <c r="N523" s="9">
        <f>(Daily_data[[#This Row],[close_price]]-Daily_data[[#This Row],[prev_close]])/Daily_data[[#This Row],[prev_close]]*100</f>
        <v>-4.7439743457122212</v>
      </c>
      <c r="O523" s="9">
        <f>Daily_data[[#This Row],[turnover_lacs]]/10000*Daily_data[[#This Row],[deliv_per]]</f>
        <v>6.4457459699999999</v>
      </c>
      <c r="P523" s="8" t="str">
        <f>IF(AND(N523&gt;0,M523&gt;50),"Long Build",IF(AND(N523&lt;0,M523&lt;50),"Long Unwinding",IF(AND(N523&gt;0,M523&lt;50),"Short Covering",IF(AND(N523&lt;0,M523&gt;50),"Short Build",""))))</f>
        <v>Short Build</v>
      </c>
    </row>
    <row r="524" spans="2:16" hidden="1" x14ac:dyDescent="0.3">
      <c r="B524" s="8" t="s">
        <v>199</v>
      </c>
      <c r="C524" s="10">
        <v>45357</v>
      </c>
      <c r="D524" s="8">
        <v>46.15</v>
      </c>
      <c r="E524" s="8">
        <v>46.4</v>
      </c>
      <c r="F524" s="8">
        <v>46.75</v>
      </c>
      <c r="G524" s="8">
        <v>44.05</v>
      </c>
      <c r="H524" s="8">
        <v>44.95</v>
      </c>
      <c r="I524" s="8">
        <v>239082</v>
      </c>
      <c r="J524" s="8">
        <v>107.55</v>
      </c>
      <c r="K524" s="8">
        <v>1649</v>
      </c>
      <c r="L524" s="8">
        <v>144396</v>
      </c>
      <c r="M524" s="8">
        <v>60.4</v>
      </c>
      <c r="N524" s="9">
        <f>(Daily_data[[#This Row],[close_price]]-Daily_data[[#This Row],[prev_close]])/Daily_data[[#This Row],[prev_close]]*100</f>
        <v>-2.6002166847237178</v>
      </c>
      <c r="O524" s="9">
        <f>Daily_data[[#This Row],[turnover_lacs]]/10000*Daily_data[[#This Row],[deliv_per]]</f>
        <v>0.6496019999999999</v>
      </c>
      <c r="P524" s="8" t="str">
        <f>IF(AND(N524&gt;0,M524&gt;50),"Long Build",IF(AND(N524&lt;0,M524&lt;50),"Long Unwinding",IF(AND(N524&gt;0,M524&lt;50),"Short Covering",IF(AND(N524&lt;0,M524&gt;50),"Short Build",""))))</f>
        <v>Short Build</v>
      </c>
    </row>
    <row r="525" spans="2:16" x14ac:dyDescent="0.3">
      <c r="B525" s="8" t="s">
        <v>435</v>
      </c>
      <c r="C525" s="10">
        <v>45357</v>
      </c>
      <c r="D525" s="8">
        <v>163.25</v>
      </c>
      <c r="E525" s="8">
        <v>165</v>
      </c>
      <c r="F525" s="8">
        <v>167</v>
      </c>
      <c r="G525" s="8">
        <v>153.94999999999999</v>
      </c>
      <c r="H525" s="8">
        <v>163.30000000000001</v>
      </c>
      <c r="I525" s="8">
        <v>3339002</v>
      </c>
      <c r="J525" s="8">
        <v>5349.63</v>
      </c>
      <c r="K525" s="8">
        <v>48574</v>
      </c>
      <c r="L525" s="8">
        <v>2016324</v>
      </c>
      <c r="M525" s="8">
        <v>60.39</v>
      </c>
      <c r="N525" s="9">
        <f>(Daily_data[[#This Row],[close_price]]-Daily_data[[#This Row],[prev_close]])/Daily_data[[#This Row],[prev_close]]*100</f>
        <v>3.0627871362947239E-2</v>
      </c>
      <c r="O525" s="9">
        <f>Daily_data[[#This Row],[turnover_lacs]]/10000*Daily_data[[#This Row],[deliv_per]]</f>
        <v>32.306415569999999</v>
      </c>
      <c r="P525" s="8" t="str">
        <f>IF(AND(N525&gt;0,M525&gt;50),"Long Build",IF(AND(N525&lt;0,M525&lt;50),"Long Unwinding",IF(AND(N525&gt;0,M525&lt;50),"Short Covering",IF(AND(N525&lt;0,M525&gt;50),"Short Build",""))))</f>
        <v>Long Build</v>
      </c>
    </row>
    <row r="526" spans="2:16" x14ac:dyDescent="0.3">
      <c r="B526" s="8" t="s">
        <v>968</v>
      </c>
      <c r="C526" s="10">
        <v>45357</v>
      </c>
      <c r="D526" s="8">
        <v>54.4</v>
      </c>
      <c r="E526" s="8">
        <v>54.9</v>
      </c>
      <c r="F526" s="8">
        <v>57.1</v>
      </c>
      <c r="G526" s="8">
        <v>53</v>
      </c>
      <c r="H526" s="8">
        <v>57.1</v>
      </c>
      <c r="I526" s="8">
        <v>256659</v>
      </c>
      <c r="J526" s="8">
        <v>139.69</v>
      </c>
      <c r="K526" s="8">
        <v>1761</v>
      </c>
      <c r="L526" s="8">
        <v>154846</v>
      </c>
      <c r="M526" s="8">
        <v>60.33</v>
      </c>
      <c r="N526" s="9">
        <f>(Daily_data[[#This Row],[close_price]]-Daily_data[[#This Row],[prev_close]])/Daily_data[[#This Row],[prev_close]]*100</f>
        <v>4.9632352941176521</v>
      </c>
      <c r="O526" s="9">
        <f>Daily_data[[#This Row],[turnover_lacs]]/10000*Daily_data[[#This Row],[deliv_per]]</f>
        <v>0.84274976999999995</v>
      </c>
      <c r="P526" s="8" t="str">
        <f>IF(AND(N526&gt;0,M526&gt;50),"Long Build",IF(AND(N526&lt;0,M526&lt;50),"Long Unwinding",IF(AND(N526&gt;0,M526&lt;50),"Short Covering",IF(AND(N526&lt;0,M526&gt;50),"Short Build",""))))</f>
        <v>Long Build</v>
      </c>
    </row>
    <row r="527" spans="2:16" x14ac:dyDescent="0.3">
      <c r="B527" s="8" t="s">
        <v>1007</v>
      </c>
      <c r="C527" s="10">
        <v>45357</v>
      </c>
      <c r="D527" s="8">
        <v>729.9</v>
      </c>
      <c r="E527" s="8">
        <v>734.5</v>
      </c>
      <c r="F527" s="8">
        <v>764.75</v>
      </c>
      <c r="G527" s="8">
        <v>727.5</v>
      </c>
      <c r="H527" s="8">
        <v>759.5</v>
      </c>
      <c r="I527" s="8">
        <v>4664547</v>
      </c>
      <c r="J527" s="8">
        <v>34623.78</v>
      </c>
      <c r="K527" s="8">
        <v>135648</v>
      </c>
      <c r="L527" s="8">
        <v>2813905</v>
      </c>
      <c r="M527" s="8">
        <v>60.33</v>
      </c>
      <c r="N527" s="9">
        <f>(Daily_data[[#This Row],[close_price]]-Daily_data[[#This Row],[prev_close]])/Daily_data[[#This Row],[prev_close]]*100</f>
        <v>4.0553500479517774</v>
      </c>
      <c r="O527" s="9">
        <f>Daily_data[[#This Row],[turnover_lacs]]/10000*Daily_data[[#This Row],[deliv_per]]</f>
        <v>208.88526473999997</v>
      </c>
      <c r="P527" s="8" t="str">
        <f>IF(AND(N527&gt;0,M527&gt;50),"Long Build",IF(AND(N527&lt;0,M527&lt;50),"Long Unwinding",IF(AND(N527&gt;0,M527&lt;50),"Short Covering",IF(AND(N527&lt;0,M527&gt;50),"Short Build",""))))</f>
        <v>Long Build</v>
      </c>
    </row>
    <row r="528" spans="2:16" hidden="1" x14ac:dyDescent="0.3">
      <c r="B528" s="8" t="s">
        <v>960</v>
      </c>
      <c r="C528" s="10">
        <v>45357</v>
      </c>
      <c r="D528" s="8">
        <v>122.35</v>
      </c>
      <c r="E528" s="8">
        <v>123.5</v>
      </c>
      <c r="F528" s="8">
        <v>123.8</v>
      </c>
      <c r="G528" s="8">
        <v>116.7</v>
      </c>
      <c r="H528" s="8">
        <v>118.75</v>
      </c>
      <c r="I528" s="8">
        <v>69000</v>
      </c>
      <c r="J528" s="8">
        <v>82.23</v>
      </c>
      <c r="K528" s="8">
        <v>820</v>
      </c>
      <c r="L528" s="8">
        <v>41578</v>
      </c>
      <c r="M528" s="8">
        <v>60.26</v>
      </c>
      <c r="N528" s="9">
        <f>(Daily_data[[#This Row],[close_price]]-Daily_data[[#This Row],[prev_close]])/Daily_data[[#This Row],[prev_close]]*100</f>
        <v>-2.9423784225582299</v>
      </c>
      <c r="O528" s="9">
        <f>Daily_data[[#This Row],[turnover_lacs]]/10000*Daily_data[[#This Row],[deliv_per]]</f>
        <v>0.49551798000000008</v>
      </c>
      <c r="P528" s="8" t="str">
        <f>IF(AND(N528&gt;0,M528&gt;50),"Long Build",IF(AND(N528&lt;0,M528&lt;50),"Long Unwinding",IF(AND(N528&gt;0,M528&lt;50),"Short Covering",IF(AND(N528&lt;0,M528&gt;50),"Short Build",""))))</f>
        <v>Short Build</v>
      </c>
    </row>
    <row r="529" spans="2:16" hidden="1" x14ac:dyDescent="0.3">
      <c r="B529" s="8" t="s">
        <v>1582</v>
      </c>
      <c r="C529" s="10">
        <v>45357</v>
      </c>
      <c r="D529" s="8">
        <v>1217.45</v>
      </c>
      <c r="E529" s="8">
        <v>1229.5999999999999</v>
      </c>
      <c r="F529" s="8">
        <v>1229.5999999999999</v>
      </c>
      <c r="G529" s="8">
        <v>1187.3</v>
      </c>
      <c r="H529" s="8">
        <v>1202</v>
      </c>
      <c r="I529" s="8">
        <v>41729</v>
      </c>
      <c r="J529" s="8">
        <v>500.44</v>
      </c>
      <c r="K529" s="8">
        <v>5814</v>
      </c>
      <c r="L529" s="8">
        <v>25145</v>
      </c>
      <c r="M529" s="8">
        <v>60.26</v>
      </c>
      <c r="N529" s="9">
        <f>(Daily_data[[#This Row],[close_price]]-Daily_data[[#This Row],[prev_close]])/Daily_data[[#This Row],[prev_close]]*100</f>
        <v>-1.269045956712805</v>
      </c>
      <c r="O529" s="9">
        <f>Daily_data[[#This Row],[turnover_lacs]]/10000*Daily_data[[#This Row],[deliv_per]]</f>
        <v>3.0156514399999996</v>
      </c>
      <c r="P529" s="8" t="str">
        <f>IF(AND(N529&gt;0,M529&gt;50),"Long Build",IF(AND(N529&lt;0,M529&lt;50),"Long Unwinding",IF(AND(N529&gt;0,M529&lt;50),"Short Covering",IF(AND(N529&lt;0,M529&gt;50),"Short Build",""))))</f>
        <v>Short Build</v>
      </c>
    </row>
    <row r="530" spans="2:16" hidden="1" x14ac:dyDescent="0.3">
      <c r="B530" s="8" t="s">
        <v>1115</v>
      </c>
      <c r="C530" s="10">
        <v>45357</v>
      </c>
      <c r="D530" s="8">
        <v>1731.45</v>
      </c>
      <c r="E530" s="8">
        <v>1740.55</v>
      </c>
      <c r="F530" s="8">
        <v>1748.65</v>
      </c>
      <c r="G530" s="8">
        <v>1644.9</v>
      </c>
      <c r="H530" s="8">
        <v>1664.75</v>
      </c>
      <c r="I530" s="8">
        <v>98791</v>
      </c>
      <c r="J530" s="8">
        <v>1647.63</v>
      </c>
      <c r="K530" s="8">
        <v>9786</v>
      </c>
      <c r="L530" s="8">
        <v>59460</v>
      </c>
      <c r="M530" s="8">
        <v>60.19</v>
      </c>
      <c r="N530" s="9">
        <f>(Daily_data[[#This Row],[close_price]]-Daily_data[[#This Row],[prev_close]])/Daily_data[[#This Row],[prev_close]]*100</f>
        <v>-3.8522625545063409</v>
      </c>
      <c r="O530" s="9">
        <f>Daily_data[[#This Row],[turnover_lacs]]/10000*Daily_data[[#This Row],[deliv_per]]</f>
        <v>9.9170849700000012</v>
      </c>
      <c r="P530" s="8" t="str">
        <f>IF(AND(N530&gt;0,M530&gt;50),"Long Build",IF(AND(N530&lt;0,M530&lt;50),"Long Unwinding",IF(AND(N530&gt;0,M530&lt;50),"Short Covering",IF(AND(N530&lt;0,M530&gt;50),"Short Build",""))))</f>
        <v>Short Build</v>
      </c>
    </row>
    <row r="531" spans="2:16" hidden="1" x14ac:dyDescent="0.3">
      <c r="B531" s="8" t="s">
        <v>293</v>
      </c>
      <c r="C531" s="10">
        <v>45357</v>
      </c>
      <c r="D531" s="8">
        <v>795.3</v>
      </c>
      <c r="E531" s="8">
        <v>799.6</v>
      </c>
      <c r="F531" s="8">
        <v>802.25</v>
      </c>
      <c r="G531" s="8">
        <v>763</v>
      </c>
      <c r="H531" s="8">
        <v>765.25</v>
      </c>
      <c r="I531" s="8">
        <v>241310</v>
      </c>
      <c r="J531" s="8">
        <v>1865.16</v>
      </c>
      <c r="K531" s="8">
        <v>20531</v>
      </c>
      <c r="L531" s="8">
        <v>145150</v>
      </c>
      <c r="M531" s="8">
        <v>60.15</v>
      </c>
      <c r="N531" s="9">
        <f>(Daily_data[[#This Row],[close_price]]-Daily_data[[#This Row],[prev_close]])/Daily_data[[#This Row],[prev_close]]*100</f>
        <v>-3.7784483842575072</v>
      </c>
      <c r="O531" s="9">
        <f>Daily_data[[#This Row],[turnover_lacs]]/10000*Daily_data[[#This Row],[deliv_per]]</f>
        <v>11.218937400000002</v>
      </c>
      <c r="P531" s="8" t="str">
        <f>IF(AND(N531&gt;0,M531&gt;50),"Long Build",IF(AND(N531&lt;0,M531&lt;50),"Long Unwinding",IF(AND(N531&gt;0,M531&lt;50),"Short Covering",IF(AND(N531&lt;0,M531&gt;50),"Short Build",""))))</f>
        <v>Short Build</v>
      </c>
    </row>
    <row r="532" spans="2:16" hidden="1" x14ac:dyDescent="0.3">
      <c r="B532" s="8" t="s">
        <v>1209</v>
      </c>
      <c r="C532" s="10">
        <v>45357</v>
      </c>
      <c r="D532" s="8">
        <v>404.15</v>
      </c>
      <c r="E532" s="8">
        <v>404.15</v>
      </c>
      <c r="F532" s="8">
        <v>404.15</v>
      </c>
      <c r="G532" s="8">
        <v>384.1</v>
      </c>
      <c r="H532" s="8">
        <v>393.05</v>
      </c>
      <c r="I532" s="8">
        <v>2957807</v>
      </c>
      <c r="J532" s="8">
        <v>11588.48</v>
      </c>
      <c r="K532" s="8">
        <v>66054</v>
      </c>
      <c r="L532" s="8">
        <v>1778983</v>
      </c>
      <c r="M532" s="8">
        <v>60.15</v>
      </c>
      <c r="N532" s="9">
        <f>(Daily_data[[#This Row],[close_price]]-Daily_data[[#This Row],[prev_close]])/Daily_data[[#This Row],[prev_close]]*100</f>
        <v>-2.7465050105158895</v>
      </c>
      <c r="O532" s="9">
        <f>Daily_data[[#This Row],[turnover_lacs]]/10000*Daily_data[[#This Row],[deliv_per]]</f>
        <v>69.704707199999987</v>
      </c>
      <c r="P532" s="8" t="str">
        <f>IF(AND(N532&gt;0,M532&gt;50),"Long Build",IF(AND(N532&lt;0,M532&lt;50),"Long Unwinding",IF(AND(N532&gt;0,M532&lt;50),"Short Covering",IF(AND(N532&lt;0,M532&gt;50),"Short Build",""))))</f>
        <v>Short Build</v>
      </c>
    </row>
    <row r="533" spans="2:16" hidden="1" x14ac:dyDescent="0.3">
      <c r="B533" s="8" t="s">
        <v>1536</v>
      </c>
      <c r="C533" s="10">
        <v>45357</v>
      </c>
      <c r="D533" s="8">
        <v>1452.75</v>
      </c>
      <c r="E533" s="8">
        <v>1469.2</v>
      </c>
      <c r="F533" s="8">
        <v>1469.2</v>
      </c>
      <c r="G533" s="8">
        <v>1398.5</v>
      </c>
      <c r="H533" s="8">
        <v>1403.3</v>
      </c>
      <c r="I533" s="8">
        <v>4175</v>
      </c>
      <c r="J533" s="8">
        <v>59.26</v>
      </c>
      <c r="K533" s="8">
        <v>969</v>
      </c>
      <c r="L533" s="8">
        <v>2510</v>
      </c>
      <c r="M533" s="8">
        <v>60.12</v>
      </c>
      <c r="N533" s="9">
        <f>(Daily_data[[#This Row],[close_price]]-Daily_data[[#This Row],[prev_close]])/Daily_data[[#This Row],[prev_close]]*100</f>
        <v>-3.4038891757012593</v>
      </c>
      <c r="O533" s="9">
        <f>Daily_data[[#This Row],[turnover_lacs]]/10000*Daily_data[[#This Row],[deliv_per]]</f>
        <v>0.35627112</v>
      </c>
      <c r="P533" s="8" t="str">
        <f>IF(AND(N533&gt;0,M533&gt;50),"Long Build",IF(AND(N533&lt;0,M533&lt;50),"Long Unwinding",IF(AND(N533&gt;0,M533&lt;50),"Short Covering",IF(AND(N533&lt;0,M533&gt;50),"Short Build",""))))</f>
        <v>Short Build</v>
      </c>
    </row>
    <row r="534" spans="2:16" hidden="1" x14ac:dyDescent="0.3">
      <c r="B534" s="8" t="s">
        <v>1605</v>
      </c>
      <c r="C534" s="10">
        <v>45357</v>
      </c>
      <c r="D534" s="8">
        <v>158.75</v>
      </c>
      <c r="E534" s="8">
        <v>158.69999999999999</v>
      </c>
      <c r="F534" s="8">
        <v>159.69999999999999</v>
      </c>
      <c r="G534" s="8">
        <v>150.30000000000001</v>
      </c>
      <c r="H534" s="8">
        <v>152.69999999999999</v>
      </c>
      <c r="I534" s="8">
        <v>782088</v>
      </c>
      <c r="J534" s="8">
        <v>1198.6500000000001</v>
      </c>
      <c r="K534" s="8">
        <v>11583</v>
      </c>
      <c r="L534" s="8">
        <v>470162</v>
      </c>
      <c r="M534" s="8">
        <v>60.12</v>
      </c>
      <c r="N534" s="9">
        <f>(Daily_data[[#This Row],[close_price]]-Daily_data[[#This Row],[prev_close]])/Daily_data[[#This Row],[prev_close]]*100</f>
        <v>-3.8110236220472515</v>
      </c>
      <c r="O534" s="9">
        <f>Daily_data[[#This Row],[turnover_lacs]]/10000*Daily_data[[#This Row],[deliv_per]]</f>
        <v>7.2062838000000005</v>
      </c>
      <c r="P534" s="8" t="str">
        <f>IF(AND(N534&gt;0,M534&gt;50),"Long Build",IF(AND(N534&lt;0,M534&lt;50),"Long Unwinding",IF(AND(N534&gt;0,M534&lt;50),"Short Covering",IF(AND(N534&lt;0,M534&gt;50),"Short Build",""))))</f>
        <v>Short Build</v>
      </c>
    </row>
    <row r="535" spans="2:16" hidden="1" x14ac:dyDescent="0.3">
      <c r="B535" s="8" t="s">
        <v>229</v>
      </c>
      <c r="C535" s="10">
        <v>45357</v>
      </c>
      <c r="D535" s="8">
        <v>219.4</v>
      </c>
      <c r="E535" s="8">
        <v>215.1</v>
      </c>
      <c r="F535" s="8">
        <v>224.9</v>
      </c>
      <c r="G535" s="8">
        <v>204.9</v>
      </c>
      <c r="H535" s="8">
        <v>216.3</v>
      </c>
      <c r="I535" s="8">
        <v>251755</v>
      </c>
      <c r="J535" s="8">
        <v>535.24</v>
      </c>
      <c r="K535" s="8">
        <v>5708</v>
      </c>
      <c r="L535" s="8">
        <v>151341</v>
      </c>
      <c r="M535" s="8">
        <v>60.11</v>
      </c>
      <c r="N535" s="9">
        <f>(Daily_data[[#This Row],[close_price]]-Daily_data[[#This Row],[prev_close]])/Daily_data[[#This Row],[prev_close]]*100</f>
        <v>-1.4129443938012736</v>
      </c>
      <c r="O535" s="9">
        <f>Daily_data[[#This Row],[turnover_lacs]]/10000*Daily_data[[#This Row],[deliv_per]]</f>
        <v>3.2173276400000002</v>
      </c>
      <c r="P535" s="8" t="str">
        <f>IF(AND(N535&gt;0,M535&gt;50),"Long Build",IF(AND(N535&lt;0,M535&lt;50),"Long Unwinding",IF(AND(N535&gt;0,M535&lt;50),"Short Covering",IF(AND(N535&lt;0,M535&gt;50),"Short Build",""))))</f>
        <v>Short Build</v>
      </c>
    </row>
    <row r="536" spans="2:16" hidden="1" x14ac:dyDescent="0.3">
      <c r="B536" s="8" t="s">
        <v>390</v>
      </c>
      <c r="C536" s="10">
        <v>45357</v>
      </c>
      <c r="D536" s="8">
        <v>30.2</v>
      </c>
      <c r="E536" s="8">
        <v>30.2</v>
      </c>
      <c r="F536" s="8">
        <v>30.65</v>
      </c>
      <c r="G536" s="8">
        <v>28.85</v>
      </c>
      <c r="H536" s="8">
        <v>29.45</v>
      </c>
      <c r="I536" s="8">
        <v>223471</v>
      </c>
      <c r="J536" s="8">
        <v>65.58</v>
      </c>
      <c r="K536" s="8">
        <v>1232</v>
      </c>
      <c r="L536" s="8">
        <v>134321</v>
      </c>
      <c r="M536" s="8">
        <v>60.11</v>
      </c>
      <c r="N536" s="9">
        <f>(Daily_data[[#This Row],[close_price]]-Daily_data[[#This Row],[prev_close]])/Daily_data[[#This Row],[prev_close]]*100</f>
        <v>-2.4834437086092715</v>
      </c>
      <c r="O536" s="9">
        <f>Daily_data[[#This Row],[turnover_lacs]]/10000*Daily_data[[#This Row],[deliv_per]]</f>
        <v>0.39420137999999999</v>
      </c>
      <c r="P536" s="8" t="str">
        <f>IF(AND(N536&gt;0,M536&gt;50),"Long Build",IF(AND(N536&lt;0,M536&lt;50),"Long Unwinding",IF(AND(N536&gt;0,M536&lt;50),"Short Covering",IF(AND(N536&lt;0,M536&gt;50),"Short Build",""))))</f>
        <v>Short Build</v>
      </c>
    </row>
    <row r="537" spans="2:16" x14ac:dyDescent="0.3">
      <c r="B537" s="8" t="s">
        <v>950</v>
      </c>
      <c r="C537" s="10">
        <v>45357</v>
      </c>
      <c r="D537" s="8">
        <v>3612.6</v>
      </c>
      <c r="E537" s="8">
        <v>3618</v>
      </c>
      <c r="F537" s="8">
        <v>3652.45</v>
      </c>
      <c r="G537" s="8">
        <v>3586.05</v>
      </c>
      <c r="H537" s="8">
        <v>3642.2</v>
      </c>
      <c r="I537" s="8">
        <v>1500196</v>
      </c>
      <c r="J537" s="8">
        <v>54263.17</v>
      </c>
      <c r="K537" s="8">
        <v>134403</v>
      </c>
      <c r="L537" s="8">
        <v>901810</v>
      </c>
      <c r="M537" s="8">
        <v>60.11</v>
      </c>
      <c r="N537" s="9">
        <f>(Daily_data[[#This Row],[close_price]]-Daily_data[[#This Row],[prev_close]])/Daily_data[[#This Row],[prev_close]]*100</f>
        <v>0.81935448153684065</v>
      </c>
      <c r="O537" s="9">
        <f>Daily_data[[#This Row],[turnover_lacs]]/10000*Daily_data[[#This Row],[deliv_per]]</f>
        <v>326.17591486999999</v>
      </c>
      <c r="P537" s="8" t="str">
        <f>IF(AND(N537&gt;0,M537&gt;50),"Long Build",IF(AND(N537&lt;0,M537&lt;50),"Long Unwinding",IF(AND(N537&gt;0,M537&lt;50),"Short Covering",IF(AND(N537&lt;0,M537&gt;50),"Short Build",""))))</f>
        <v>Long Build</v>
      </c>
    </row>
    <row r="538" spans="2:16" hidden="1" x14ac:dyDescent="0.3">
      <c r="B538" s="8" t="s">
        <v>1717</v>
      </c>
      <c r="C538" s="10">
        <v>45357</v>
      </c>
      <c r="D538" s="8">
        <v>290.05</v>
      </c>
      <c r="E538" s="8">
        <v>292</v>
      </c>
      <c r="F538" s="8">
        <v>292.85000000000002</v>
      </c>
      <c r="G538" s="8">
        <v>284</v>
      </c>
      <c r="H538" s="8">
        <v>287.2</v>
      </c>
      <c r="I538" s="8">
        <v>133942</v>
      </c>
      <c r="J538" s="8">
        <v>384.15</v>
      </c>
      <c r="K538" s="8">
        <v>6507</v>
      </c>
      <c r="L538" s="8">
        <v>80386</v>
      </c>
      <c r="M538" s="8">
        <v>60.02</v>
      </c>
      <c r="N538" s="9">
        <f>(Daily_data[[#This Row],[close_price]]-Daily_data[[#This Row],[prev_close]])/Daily_data[[#This Row],[prev_close]]*100</f>
        <v>-0.98258920875711853</v>
      </c>
      <c r="O538" s="9">
        <f>Daily_data[[#This Row],[turnover_lacs]]/10000*Daily_data[[#This Row],[deliv_per]]</f>
        <v>2.3056682999999998</v>
      </c>
      <c r="P538" s="8" t="str">
        <f>IF(AND(N538&gt;0,M538&gt;50),"Long Build",IF(AND(N538&lt;0,M538&lt;50),"Long Unwinding",IF(AND(N538&gt;0,M538&lt;50),"Short Covering",IF(AND(N538&lt;0,M538&gt;50),"Short Build",""))))</f>
        <v>Short Build</v>
      </c>
    </row>
    <row r="539" spans="2:16" hidden="1" x14ac:dyDescent="0.3">
      <c r="B539" s="8" t="s">
        <v>110</v>
      </c>
      <c r="C539" s="10">
        <v>45357</v>
      </c>
      <c r="D539" s="8">
        <v>276.3</v>
      </c>
      <c r="E539" s="8">
        <v>270</v>
      </c>
      <c r="F539" s="8">
        <v>280</v>
      </c>
      <c r="G539" s="8">
        <v>263.35000000000002</v>
      </c>
      <c r="H539" s="8">
        <v>270.64999999999998</v>
      </c>
      <c r="I539" s="8">
        <v>623015</v>
      </c>
      <c r="J539" s="8">
        <v>1690.42</v>
      </c>
      <c r="K539" s="8">
        <v>30250</v>
      </c>
      <c r="L539" s="8">
        <v>373867</v>
      </c>
      <c r="M539" s="8">
        <v>60.01</v>
      </c>
      <c r="N539" s="9">
        <f>(Daily_data[[#This Row],[close_price]]-Daily_data[[#This Row],[prev_close]])/Daily_data[[#This Row],[prev_close]]*100</f>
        <v>-2.0448787549764873</v>
      </c>
      <c r="O539" s="9">
        <f>Daily_data[[#This Row],[turnover_lacs]]/10000*Daily_data[[#This Row],[deliv_per]]</f>
        <v>10.14421042</v>
      </c>
      <c r="P539" s="8" t="str">
        <f>IF(AND(N539&gt;0,M539&gt;50),"Long Build",IF(AND(N539&lt;0,M539&lt;50),"Long Unwinding",IF(AND(N539&gt;0,M539&lt;50),"Short Covering",IF(AND(N539&lt;0,M539&gt;50),"Short Build",""))))</f>
        <v>Short Build</v>
      </c>
    </row>
    <row r="540" spans="2:16" hidden="1" x14ac:dyDescent="0.3">
      <c r="B540" s="8" t="s">
        <v>1738</v>
      </c>
      <c r="C540" s="10">
        <v>45357</v>
      </c>
      <c r="D540" s="8">
        <v>12580.5</v>
      </c>
      <c r="E540" s="8">
        <v>12662</v>
      </c>
      <c r="F540" s="8">
        <v>12662</v>
      </c>
      <c r="G540" s="8">
        <v>12107</v>
      </c>
      <c r="H540" s="8">
        <v>12255.65</v>
      </c>
      <c r="I540" s="8">
        <v>414</v>
      </c>
      <c r="J540" s="8">
        <v>51.08</v>
      </c>
      <c r="K540" s="8">
        <v>262</v>
      </c>
      <c r="L540" s="8">
        <v>248</v>
      </c>
      <c r="M540" s="8">
        <v>59.9</v>
      </c>
      <c r="N540" s="9">
        <f>(Daily_data[[#This Row],[close_price]]-Daily_data[[#This Row],[prev_close]])/Daily_data[[#This Row],[prev_close]]*100</f>
        <v>-2.5821708199197198</v>
      </c>
      <c r="O540" s="9">
        <f>Daily_data[[#This Row],[turnover_lacs]]/10000*Daily_data[[#This Row],[deliv_per]]</f>
        <v>0.3059692</v>
      </c>
      <c r="P540" s="8" t="str">
        <f>IF(AND(N540&gt;0,M540&gt;50),"Long Build",IF(AND(N540&lt;0,M540&lt;50),"Long Unwinding",IF(AND(N540&gt;0,M540&lt;50),"Short Covering",IF(AND(N540&lt;0,M540&gt;50),"Short Build",""))))</f>
        <v>Short Build</v>
      </c>
    </row>
    <row r="541" spans="2:16" hidden="1" x14ac:dyDescent="0.3">
      <c r="B541" s="8" t="s">
        <v>2105</v>
      </c>
      <c r="C541" s="10">
        <v>45357</v>
      </c>
      <c r="D541" s="8">
        <v>31.6</v>
      </c>
      <c r="E541" s="8">
        <v>31.6</v>
      </c>
      <c r="F541" s="8">
        <v>31.75</v>
      </c>
      <c r="G541" s="8">
        <v>28.8</v>
      </c>
      <c r="H541" s="8">
        <v>29.65</v>
      </c>
      <c r="I541" s="8">
        <v>529057</v>
      </c>
      <c r="J541" s="8">
        <v>157.22</v>
      </c>
      <c r="K541" s="8">
        <v>2619</v>
      </c>
      <c r="L541" s="8">
        <v>316824</v>
      </c>
      <c r="M541" s="8">
        <v>59.88</v>
      </c>
      <c r="N541" s="9">
        <f>(Daily_data[[#This Row],[close_price]]-Daily_data[[#This Row],[prev_close]])/Daily_data[[#This Row],[prev_close]]*100</f>
        <v>-6.170886075949376</v>
      </c>
      <c r="O541" s="9">
        <f>Daily_data[[#This Row],[turnover_lacs]]/10000*Daily_data[[#This Row],[deliv_per]]</f>
        <v>0.94143336</v>
      </c>
      <c r="P541" s="8" t="str">
        <f>IF(AND(N541&gt;0,M541&gt;50),"Long Build",IF(AND(N541&lt;0,M541&lt;50),"Long Unwinding",IF(AND(N541&gt;0,M541&lt;50),"Short Covering",IF(AND(N541&lt;0,M541&gt;50),"Short Build",""))))</f>
        <v>Short Build</v>
      </c>
    </row>
    <row r="542" spans="2:16" hidden="1" x14ac:dyDescent="0.3">
      <c r="B542" s="8" t="s">
        <v>1614</v>
      </c>
      <c r="C542" s="10">
        <v>45357</v>
      </c>
      <c r="D542" s="8">
        <v>498.05</v>
      </c>
      <c r="E542" s="8">
        <v>499.5</v>
      </c>
      <c r="F542" s="8">
        <v>499.5</v>
      </c>
      <c r="G542" s="8">
        <v>480.6</v>
      </c>
      <c r="H542" s="8">
        <v>485.3</v>
      </c>
      <c r="I542" s="8">
        <v>173416</v>
      </c>
      <c r="J542" s="8">
        <v>845.8</v>
      </c>
      <c r="K542" s="8">
        <v>17437</v>
      </c>
      <c r="L542" s="8">
        <v>103822</v>
      </c>
      <c r="M542" s="8">
        <v>59.87</v>
      </c>
      <c r="N542" s="9">
        <f>(Daily_data[[#This Row],[close_price]]-Daily_data[[#This Row],[prev_close]])/Daily_data[[#This Row],[prev_close]]*100</f>
        <v>-2.5599839373556872</v>
      </c>
      <c r="O542" s="9">
        <f>Daily_data[[#This Row],[turnover_lacs]]/10000*Daily_data[[#This Row],[deliv_per]]</f>
        <v>5.0638045999999992</v>
      </c>
      <c r="P542" s="8" t="str">
        <f>IF(AND(N542&gt;0,M542&gt;50),"Long Build",IF(AND(N542&lt;0,M542&lt;50),"Long Unwinding",IF(AND(N542&gt;0,M542&lt;50),"Short Covering",IF(AND(N542&lt;0,M542&gt;50),"Short Build",""))))</f>
        <v>Short Build</v>
      </c>
    </row>
    <row r="543" spans="2:16" hidden="1" x14ac:dyDescent="0.3">
      <c r="B543" s="8" t="s">
        <v>1497</v>
      </c>
      <c r="C543" s="10">
        <v>45357</v>
      </c>
      <c r="D543" s="8">
        <v>822.7</v>
      </c>
      <c r="E543" s="8">
        <v>825</v>
      </c>
      <c r="F543" s="8">
        <v>825</v>
      </c>
      <c r="G543" s="8">
        <v>774.95</v>
      </c>
      <c r="H543" s="8">
        <v>805.1</v>
      </c>
      <c r="I543" s="8">
        <v>660313</v>
      </c>
      <c r="J543" s="8">
        <v>5277.34</v>
      </c>
      <c r="K543" s="8">
        <v>39742</v>
      </c>
      <c r="L543" s="8">
        <v>395237</v>
      </c>
      <c r="M543" s="8">
        <v>59.86</v>
      </c>
      <c r="N543" s="9">
        <f>(Daily_data[[#This Row],[close_price]]-Daily_data[[#This Row],[prev_close]])/Daily_data[[#This Row],[prev_close]]*100</f>
        <v>-2.1392974352741003</v>
      </c>
      <c r="O543" s="9">
        <f>Daily_data[[#This Row],[turnover_lacs]]/10000*Daily_data[[#This Row],[deliv_per]]</f>
        <v>31.590157240000003</v>
      </c>
      <c r="P543" s="8" t="str">
        <f>IF(AND(N543&gt;0,M543&gt;50),"Long Build",IF(AND(N543&lt;0,M543&lt;50),"Long Unwinding",IF(AND(N543&gt;0,M543&lt;50),"Short Covering",IF(AND(N543&lt;0,M543&gt;50),"Short Build",""))))</f>
        <v>Short Build</v>
      </c>
    </row>
    <row r="544" spans="2:16" hidden="1" x14ac:dyDescent="0.3">
      <c r="B544" s="8" t="s">
        <v>1514</v>
      </c>
      <c r="C544" s="10">
        <v>45357</v>
      </c>
      <c r="D544" s="8">
        <v>252.7</v>
      </c>
      <c r="E544" s="8">
        <v>252</v>
      </c>
      <c r="F544" s="8">
        <v>252.5</v>
      </c>
      <c r="G544" s="8">
        <v>244.55</v>
      </c>
      <c r="H544" s="8">
        <v>248.2</v>
      </c>
      <c r="I544" s="8">
        <v>214050</v>
      </c>
      <c r="J544" s="8">
        <v>529.49</v>
      </c>
      <c r="K544" s="8">
        <v>6703</v>
      </c>
      <c r="L544" s="8">
        <v>128141</v>
      </c>
      <c r="M544" s="8">
        <v>59.86</v>
      </c>
      <c r="N544" s="9">
        <f>(Daily_data[[#This Row],[close_price]]-Daily_data[[#This Row],[prev_close]])/Daily_data[[#This Row],[prev_close]]*100</f>
        <v>-1.780767708745548</v>
      </c>
      <c r="O544" s="9">
        <f>Daily_data[[#This Row],[turnover_lacs]]/10000*Daily_data[[#This Row],[deliv_per]]</f>
        <v>3.16952714</v>
      </c>
      <c r="P544" s="8" t="str">
        <f>IF(AND(N544&gt;0,M544&gt;50),"Long Build",IF(AND(N544&lt;0,M544&lt;50),"Long Unwinding",IF(AND(N544&gt;0,M544&lt;50),"Short Covering",IF(AND(N544&lt;0,M544&gt;50),"Short Build",""))))</f>
        <v>Short Build</v>
      </c>
    </row>
    <row r="545" spans="2:16" hidden="1" x14ac:dyDescent="0.3">
      <c r="B545" s="8" t="s">
        <v>843</v>
      </c>
      <c r="C545" s="10">
        <v>45357</v>
      </c>
      <c r="D545" s="8">
        <v>2553.35</v>
      </c>
      <c r="E545" s="8">
        <v>2553.35</v>
      </c>
      <c r="F545" s="8">
        <v>2553.35</v>
      </c>
      <c r="G545" s="8">
        <v>2255.8000000000002</v>
      </c>
      <c r="H545" s="8">
        <v>2410.3000000000002</v>
      </c>
      <c r="I545" s="8">
        <v>50139</v>
      </c>
      <c r="J545" s="8">
        <v>1194.99</v>
      </c>
      <c r="K545" s="8">
        <v>10671</v>
      </c>
      <c r="L545" s="8">
        <v>29970</v>
      </c>
      <c r="M545" s="8">
        <v>59.77</v>
      </c>
      <c r="N545" s="9">
        <f>(Daily_data[[#This Row],[close_price]]-Daily_data[[#This Row],[prev_close]])/Daily_data[[#This Row],[prev_close]]*100</f>
        <v>-5.6024438482777423</v>
      </c>
      <c r="O545" s="9">
        <f>Daily_data[[#This Row],[turnover_lacs]]/10000*Daily_data[[#This Row],[deliv_per]]</f>
        <v>7.1424552300000004</v>
      </c>
      <c r="P545" s="8" t="str">
        <f>IF(AND(N545&gt;0,M545&gt;50),"Long Build",IF(AND(N545&lt;0,M545&lt;50),"Long Unwinding",IF(AND(N545&gt;0,M545&lt;50),"Short Covering",IF(AND(N545&lt;0,M545&gt;50),"Short Build",""))))</f>
        <v>Short Build</v>
      </c>
    </row>
    <row r="546" spans="2:16" x14ac:dyDescent="0.3">
      <c r="B546" s="8" t="s">
        <v>1262</v>
      </c>
      <c r="C546" s="10">
        <v>45357</v>
      </c>
      <c r="D546" s="8">
        <v>1194.5999999999999</v>
      </c>
      <c r="E546" s="8">
        <v>1191.9000000000001</v>
      </c>
      <c r="F546" s="8">
        <v>1211.45</v>
      </c>
      <c r="G546" s="8">
        <v>1180</v>
      </c>
      <c r="H546" s="8">
        <v>1195.3499999999999</v>
      </c>
      <c r="I546" s="8">
        <v>579147</v>
      </c>
      <c r="J546" s="8">
        <v>6932.64</v>
      </c>
      <c r="K546" s="8">
        <v>34913</v>
      </c>
      <c r="L546" s="8">
        <v>346176</v>
      </c>
      <c r="M546" s="8">
        <v>59.77</v>
      </c>
      <c r="N546" s="9">
        <f>(Daily_data[[#This Row],[close_price]]-Daily_data[[#This Row],[prev_close]])/Daily_data[[#This Row],[prev_close]]*100</f>
        <v>6.278252134605726E-2</v>
      </c>
      <c r="O546" s="9">
        <f>Daily_data[[#This Row],[turnover_lacs]]/10000*Daily_data[[#This Row],[deliv_per]]</f>
        <v>41.43638928</v>
      </c>
      <c r="P546" s="8" t="str">
        <f>IF(AND(N546&gt;0,M546&gt;50),"Long Build",IF(AND(N546&lt;0,M546&lt;50),"Long Unwinding",IF(AND(N546&gt;0,M546&lt;50),"Short Covering",IF(AND(N546&lt;0,M546&gt;50),"Short Build",""))))</f>
        <v>Long Build</v>
      </c>
    </row>
    <row r="547" spans="2:16" x14ac:dyDescent="0.3">
      <c r="B547" s="8" t="s">
        <v>1712</v>
      </c>
      <c r="C547" s="10">
        <v>45357</v>
      </c>
      <c r="D547" s="8">
        <v>40.549999999999997</v>
      </c>
      <c r="E547" s="8">
        <v>40.049999999999997</v>
      </c>
      <c r="F547" s="8">
        <v>41.8</v>
      </c>
      <c r="G547" s="8">
        <v>39.1</v>
      </c>
      <c r="H547" s="8">
        <v>40.950000000000003</v>
      </c>
      <c r="I547" s="8">
        <v>331937</v>
      </c>
      <c r="J547" s="8">
        <v>133.26</v>
      </c>
      <c r="K547" s="8">
        <v>1995</v>
      </c>
      <c r="L547" s="8">
        <v>198224</v>
      </c>
      <c r="M547" s="8">
        <v>59.72</v>
      </c>
      <c r="N547" s="9">
        <f>(Daily_data[[#This Row],[close_price]]-Daily_data[[#This Row],[prev_close]])/Daily_data[[#This Row],[prev_close]]*100</f>
        <v>0.98643649815044565</v>
      </c>
      <c r="O547" s="9">
        <f>Daily_data[[#This Row],[turnover_lacs]]/10000*Daily_data[[#This Row],[deliv_per]]</f>
        <v>0.79582871999999993</v>
      </c>
      <c r="P547" s="8" t="str">
        <f>IF(AND(N547&gt;0,M547&gt;50),"Long Build",IF(AND(N547&lt;0,M547&lt;50),"Long Unwinding",IF(AND(N547&gt;0,M547&lt;50),"Short Covering",IF(AND(N547&lt;0,M547&gt;50),"Short Build",""))))</f>
        <v>Long Build</v>
      </c>
    </row>
    <row r="548" spans="2:16" hidden="1" x14ac:dyDescent="0.3">
      <c r="B548" s="8" t="s">
        <v>986</v>
      </c>
      <c r="C548" s="10">
        <v>45357</v>
      </c>
      <c r="D548" s="8">
        <v>118.55</v>
      </c>
      <c r="E548" s="8">
        <v>118.4</v>
      </c>
      <c r="F548" s="8">
        <v>118.85</v>
      </c>
      <c r="G548" s="8">
        <v>113.85</v>
      </c>
      <c r="H548" s="8">
        <v>115.15</v>
      </c>
      <c r="I548" s="8">
        <v>637764</v>
      </c>
      <c r="J548" s="8">
        <v>737.99</v>
      </c>
      <c r="K548" s="8">
        <v>4986</v>
      </c>
      <c r="L548" s="8">
        <v>380482</v>
      </c>
      <c r="M548" s="8">
        <v>59.66</v>
      </c>
      <c r="N548" s="9">
        <f>(Daily_data[[#This Row],[close_price]]-Daily_data[[#This Row],[prev_close]])/Daily_data[[#This Row],[prev_close]]*100</f>
        <v>-2.8679881906368552</v>
      </c>
      <c r="O548" s="9">
        <f>Daily_data[[#This Row],[turnover_lacs]]/10000*Daily_data[[#This Row],[deliv_per]]</f>
        <v>4.4028483400000002</v>
      </c>
      <c r="P548" s="8" t="str">
        <f>IF(AND(N548&gt;0,M548&gt;50),"Long Build",IF(AND(N548&lt;0,M548&lt;50),"Long Unwinding",IF(AND(N548&gt;0,M548&lt;50),"Short Covering",IF(AND(N548&lt;0,M548&gt;50),"Short Build",""))))</f>
        <v>Short Build</v>
      </c>
    </row>
    <row r="549" spans="2:16" hidden="1" x14ac:dyDescent="0.3">
      <c r="B549" s="8" t="s">
        <v>348</v>
      </c>
      <c r="C549" s="10">
        <v>45357</v>
      </c>
      <c r="D549" s="8">
        <v>53.6</v>
      </c>
      <c r="E549" s="8">
        <v>53.65</v>
      </c>
      <c r="F549" s="8">
        <v>53.65</v>
      </c>
      <c r="G549" s="8">
        <v>50.25</v>
      </c>
      <c r="H549" s="8">
        <v>50.85</v>
      </c>
      <c r="I549" s="8">
        <v>37154</v>
      </c>
      <c r="J549" s="8">
        <v>19.03</v>
      </c>
      <c r="K549" s="8">
        <v>535</v>
      </c>
      <c r="L549" s="8">
        <v>22152</v>
      </c>
      <c r="M549" s="8">
        <v>59.62</v>
      </c>
      <c r="N549" s="9">
        <f>(Daily_data[[#This Row],[close_price]]-Daily_data[[#This Row],[prev_close]])/Daily_data[[#This Row],[prev_close]]*100</f>
        <v>-5.1305970149253728</v>
      </c>
      <c r="O549" s="9">
        <f>Daily_data[[#This Row],[turnover_lacs]]/10000*Daily_data[[#This Row],[deliv_per]]</f>
        <v>0.11345686000000001</v>
      </c>
      <c r="P549" s="8" t="str">
        <f>IF(AND(N549&gt;0,M549&gt;50),"Long Build",IF(AND(N549&lt;0,M549&lt;50),"Long Unwinding",IF(AND(N549&gt;0,M549&lt;50),"Short Covering",IF(AND(N549&lt;0,M549&gt;50),"Short Build",""))))</f>
        <v>Short Build</v>
      </c>
    </row>
    <row r="550" spans="2:16" hidden="1" x14ac:dyDescent="0.3">
      <c r="B550" s="8" t="s">
        <v>1082</v>
      </c>
      <c r="C550" s="10">
        <v>45357</v>
      </c>
      <c r="D550" s="8">
        <v>229.7</v>
      </c>
      <c r="E550" s="8">
        <v>229.7</v>
      </c>
      <c r="F550" s="8">
        <v>230.35</v>
      </c>
      <c r="G550" s="8">
        <v>225</v>
      </c>
      <c r="H550" s="8">
        <v>226.5</v>
      </c>
      <c r="I550" s="8">
        <v>207076</v>
      </c>
      <c r="J550" s="8">
        <v>470.05</v>
      </c>
      <c r="K550" s="8">
        <v>8764</v>
      </c>
      <c r="L550" s="8">
        <v>123457</v>
      </c>
      <c r="M550" s="8">
        <v>59.62</v>
      </c>
      <c r="N550" s="9">
        <f>(Daily_data[[#This Row],[close_price]]-Daily_data[[#This Row],[prev_close]])/Daily_data[[#This Row],[prev_close]]*100</f>
        <v>-1.393121462777531</v>
      </c>
      <c r="O550" s="9">
        <f>Daily_data[[#This Row],[turnover_lacs]]/10000*Daily_data[[#This Row],[deliv_per]]</f>
        <v>2.8024380999999998</v>
      </c>
      <c r="P550" s="8" t="str">
        <f>IF(AND(N550&gt;0,M550&gt;50),"Long Build",IF(AND(N550&lt;0,M550&lt;50),"Long Unwinding",IF(AND(N550&gt;0,M550&lt;50),"Short Covering",IF(AND(N550&lt;0,M550&gt;50),"Short Build",""))))</f>
        <v>Short Build</v>
      </c>
    </row>
    <row r="551" spans="2:16" hidden="1" x14ac:dyDescent="0.3">
      <c r="B551" s="8" t="s">
        <v>781</v>
      </c>
      <c r="C551" s="10">
        <v>45357</v>
      </c>
      <c r="D551" s="8">
        <v>53.8</v>
      </c>
      <c r="E551" s="8">
        <v>55.8</v>
      </c>
      <c r="F551" s="8">
        <v>55.8</v>
      </c>
      <c r="G551" s="8">
        <v>51.15</v>
      </c>
      <c r="H551" s="8">
        <v>52.8</v>
      </c>
      <c r="I551" s="8">
        <v>363517</v>
      </c>
      <c r="J551" s="8">
        <v>189.6</v>
      </c>
      <c r="K551" s="8">
        <v>2050</v>
      </c>
      <c r="L551" s="8">
        <v>216496</v>
      </c>
      <c r="M551" s="8">
        <v>59.56</v>
      </c>
      <c r="N551" s="9">
        <f>(Daily_data[[#This Row],[close_price]]-Daily_data[[#This Row],[prev_close]])/Daily_data[[#This Row],[prev_close]]*100</f>
        <v>-1.8587360594795539</v>
      </c>
      <c r="O551" s="9">
        <f>Daily_data[[#This Row],[turnover_lacs]]/10000*Daily_data[[#This Row],[deliv_per]]</f>
        <v>1.1292576000000001</v>
      </c>
      <c r="P551" s="8" t="str">
        <f>IF(AND(N551&gt;0,M551&gt;50),"Long Build",IF(AND(N551&lt;0,M551&lt;50),"Long Unwinding",IF(AND(N551&gt;0,M551&lt;50),"Short Covering",IF(AND(N551&lt;0,M551&gt;50),"Short Build",""))))</f>
        <v>Short Build</v>
      </c>
    </row>
    <row r="552" spans="2:16" hidden="1" x14ac:dyDescent="0.3">
      <c r="B552" s="8" t="s">
        <v>1345</v>
      </c>
      <c r="C552" s="10">
        <v>45357</v>
      </c>
      <c r="D552" s="8">
        <v>47</v>
      </c>
      <c r="E552" s="8">
        <v>46.3</v>
      </c>
      <c r="F552" s="8">
        <v>46.7</v>
      </c>
      <c r="G552" s="8">
        <v>45.4</v>
      </c>
      <c r="H552" s="8">
        <v>45.9</v>
      </c>
      <c r="I552" s="8">
        <v>4610</v>
      </c>
      <c r="J552" s="8">
        <v>2.13</v>
      </c>
      <c r="K552" s="8">
        <v>145</v>
      </c>
      <c r="L552" s="8">
        <v>2744</v>
      </c>
      <c r="M552" s="8">
        <v>59.52</v>
      </c>
      <c r="N552" s="9">
        <f>(Daily_data[[#This Row],[close_price]]-Daily_data[[#This Row],[prev_close]])/Daily_data[[#This Row],[prev_close]]*100</f>
        <v>-2.3404255319148968</v>
      </c>
      <c r="O552" s="9">
        <f>Daily_data[[#This Row],[turnover_lacs]]/10000*Daily_data[[#This Row],[deliv_per]]</f>
        <v>1.2677760000000001E-2</v>
      </c>
      <c r="P552" s="8" t="str">
        <f>IF(AND(N552&gt;0,M552&gt;50),"Long Build",IF(AND(N552&lt;0,M552&lt;50),"Long Unwinding",IF(AND(N552&gt;0,M552&lt;50),"Short Covering",IF(AND(N552&lt;0,M552&gt;50),"Short Build",""))))</f>
        <v>Short Build</v>
      </c>
    </row>
    <row r="553" spans="2:16" hidden="1" x14ac:dyDescent="0.3">
      <c r="B553" s="8" t="s">
        <v>497</v>
      </c>
      <c r="C553" s="10">
        <v>45357</v>
      </c>
      <c r="D553" s="8">
        <v>523.79999999999995</v>
      </c>
      <c r="E553" s="8">
        <v>529.04999999999995</v>
      </c>
      <c r="F553" s="8">
        <v>530</v>
      </c>
      <c r="G553" s="8">
        <v>505.45</v>
      </c>
      <c r="H553" s="8">
        <v>508.1</v>
      </c>
      <c r="I553" s="8">
        <v>342060</v>
      </c>
      <c r="J553" s="8">
        <v>1757.61</v>
      </c>
      <c r="K553" s="8">
        <v>25324</v>
      </c>
      <c r="L553" s="8">
        <v>203407</v>
      </c>
      <c r="M553" s="8">
        <v>59.47</v>
      </c>
      <c r="N553" s="9">
        <f>(Daily_data[[#This Row],[close_price]]-Daily_data[[#This Row],[prev_close]])/Daily_data[[#This Row],[prev_close]]*100</f>
        <v>-2.9973272241313351</v>
      </c>
      <c r="O553" s="9">
        <f>Daily_data[[#This Row],[turnover_lacs]]/10000*Daily_data[[#This Row],[deliv_per]]</f>
        <v>10.45250667</v>
      </c>
      <c r="P553" s="8" t="str">
        <f>IF(AND(N553&gt;0,M553&gt;50),"Long Build",IF(AND(N553&lt;0,M553&lt;50),"Long Unwinding",IF(AND(N553&gt;0,M553&lt;50),"Short Covering",IF(AND(N553&lt;0,M553&gt;50),"Short Build",""))))</f>
        <v>Short Build</v>
      </c>
    </row>
    <row r="554" spans="2:16" hidden="1" x14ac:dyDescent="0.3">
      <c r="B554" s="8" t="s">
        <v>79</v>
      </c>
      <c r="C554" s="10">
        <v>45357</v>
      </c>
      <c r="D554" s="8">
        <v>3952.8</v>
      </c>
      <c r="E554" s="8">
        <v>3970.7</v>
      </c>
      <c r="F554" s="8">
        <v>3983</v>
      </c>
      <c r="G554" s="8">
        <v>3825</v>
      </c>
      <c r="H554" s="8">
        <v>3868.05</v>
      </c>
      <c r="I554" s="8">
        <v>54117</v>
      </c>
      <c r="J554" s="8">
        <v>2094.94</v>
      </c>
      <c r="K554" s="8">
        <v>14502</v>
      </c>
      <c r="L554" s="8">
        <v>32148</v>
      </c>
      <c r="M554" s="8">
        <v>59.4</v>
      </c>
      <c r="N554" s="9">
        <f>(Daily_data[[#This Row],[close_price]]-Daily_data[[#This Row],[prev_close]])/Daily_data[[#This Row],[prev_close]]*100</f>
        <v>-2.1440497874924103</v>
      </c>
      <c r="O554" s="9">
        <f>Daily_data[[#This Row],[turnover_lacs]]/10000*Daily_data[[#This Row],[deliv_per]]</f>
        <v>12.443943600000001</v>
      </c>
      <c r="P554" s="8" t="str">
        <f>IF(AND(N554&gt;0,M554&gt;50),"Long Build",IF(AND(N554&lt;0,M554&lt;50),"Long Unwinding",IF(AND(N554&gt;0,M554&lt;50),"Short Covering",IF(AND(N554&lt;0,M554&gt;50),"Short Build",""))))</f>
        <v>Short Build</v>
      </c>
    </row>
    <row r="555" spans="2:16" hidden="1" x14ac:dyDescent="0.3">
      <c r="B555" s="8" t="s">
        <v>506</v>
      </c>
      <c r="C555" s="10">
        <v>45357</v>
      </c>
      <c r="D555" s="8">
        <v>774.25</v>
      </c>
      <c r="E555" s="8">
        <v>752</v>
      </c>
      <c r="F555" s="8">
        <v>779.95</v>
      </c>
      <c r="G555" s="8">
        <v>735.55</v>
      </c>
      <c r="H555" s="8">
        <v>745.85</v>
      </c>
      <c r="I555" s="8">
        <v>84996</v>
      </c>
      <c r="J555" s="8">
        <v>636.67999999999995</v>
      </c>
      <c r="K555" s="8">
        <v>3517</v>
      </c>
      <c r="L555" s="8">
        <v>50491</v>
      </c>
      <c r="M555" s="8">
        <v>59.4</v>
      </c>
      <c r="N555" s="9">
        <f>(Daily_data[[#This Row],[close_price]]-Daily_data[[#This Row],[prev_close]])/Daily_data[[#This Row],[prev_close]]*100</f>
        <v>-3.668065870196962</v>
      </c>
      <c r="O555" s="9">
        <f>Daily_data[[#This Row],[turnover_lacs]]/10000*Daily_data[[#This Row],[deliv_per]]</f>
        <v>3.7818791999999992</v>
      </c>
      <c r="P555" s="8" t="str">
        <f>IF(AND(N555&gt;0,M555&gt;50),"Long Build",IF(AND(N555&lt;0,M555&lt;50),"Long Unwinding",IF(AND(N555&gt;0,M555&lt;50),"Short Covering",IF(AND(N555&lt;0,M555&gt;50),"Short Build",""))))</f>
        <v>Short Build</v>
      </c>
    </row>
    <row r="556" spans="2:16" hidden="1" x14ac:dyDescent="0.3">
      <c r="B556" s="8" t="s">
        <v>1610</v>
      </c>
      <c r="C556" s="10">
        <v>45357</v>
      </c>
      <c r="D556" s="8">
        <v>3563.7</v>
      </c>
      <c r="E556" s="8">
        <v>3560</v>
      </c>
      <c r="F556" s="8">
        <v>3578.6</v>
      </c>
      <c r="G556" s="8">
        <v>3501.15</v>
      </c>
      <c r="H556" s="8">
        <v>3543.05</v>
      </c>
      <c r="I556" s="8">
        <v>211154</v>
      </c>
      <c r="J556" s="8">
        <v>7479.2</v>
      </c>
      <c r="K556" s="8">
        <v>23184</v>
      </c>
      <c r="L556" s="8">
        <v>125429</v>
      </c>
      <c r="M556" s="8">
        <v>59.4</v>
      </c>
      <c r="N556" s="9">
        <f>(Daily_data[[#This Row],[close_price]]-Daily_data[[#This Row],[prev_close]])/Daily_data[[#This Row],[prev_close]]*100</f>
        <v>-0.57945393832251979</v>
      </c>
      <c r="O556" s="9">
        <f>Daily_data[[#This Row],[turnover_lacs]]/10000*Daily_data[[#This Row],[deliv_per]]</f>
        <v>44.426448000000001</v>
      </c>
      <c r="P556" s="8" t="str">
        <f>IF(AND(N556&gt;0,M556&gt;50),"Long Build",IF(AND(N556&lt;0,M556&lt;50),"Long Unwinding",IF(AND(N556&gt;0,M556&lt;50),"Short Covering",IF(AND(N556&lt;0,M556&gt;50),"Short Build",""))))</f>
        <v>Short Build</v>
      </c>
    </row>
    <row r="557" spans="2:16" hidden="1" x14ac:dyDescent="0.3">
      <c r="B557" s="8" t="s">
        <v>992</v>
      </c>
      <c r="C557" s="10">
        <v>45357</v>
      </c>
      <c r="D557" s="8">
        <v>999.95</v>
      </c>
      <c r="E557" s="8">
        <v>1013.9</v>
      </c>
      <c r="F557" s="8">
        <v>1013.9</v>
      </c>
      <c r="G557" s="8">
        <v>969.05</v>
      </c>
      <c r="H557" s="8">
        <v>980.8</v>
      </c>
      <c r="I557" s="8">
        <v>201358</v>
      </c>
      <c r="J557" s="8">
        <v>1980.07</v>
      </c>
      <c r="K557" s="8">
        <v>30651</v>
      </c>
      <c r="L557" s="8">
        <v>119586</v>
      </c>
      <c r="M557" s="8">
        <v>59.39</v>
      </c>
      <c r="N557" s="9">
        <f>(Daily_data[[#This Row],[close_price]]-Daily_data[[#This Row],[prev_close]])/Daily_data[[#This Row],[prev_close]]*100</f>
        <v>-1.9150957547877483</v>
      </c>
      <c r="O557" s="9">
        <f>Daily_data[[#This Row],[turnover_lacs]]/10000*Daily_data[[#This Row],[deliv_per]]</f>
        <v>11.759635729999999</v>
      </c>
      <c r="P557" s="8" t="str">
        <f>IF(AND(N557&gt;0,M557&gt;50),"Long Build",IF(AND(N557&lt;0,M557&lt;50),"Long Unwinding",IF(AND(N557&gt;0,M557&lt;50),"Short Covering",IF(AND(N557&lt;0,M557&gt;50),"Short Build",""))))</f>
        <v>Short Build</v>
      </c>
    </row>
    <row r="558" spans="2:16" x14ac:dyDescent="0.3">
      <c r="B558" s="8" t="s">
        <v>1189</v>
      </c>
      <c r="C558" s="10">
        <v>45357</v>
      </c>
      <c r="D558" s="8">
        <v>39.25</v>
      </c>
      <c r="E558" s="8">
        <v>39.65</v>
      </c>
      <c r="F558" s="8">
        <v>39.799999999999997</v>
      </c>
      <c r="G558" s="8">
        <v>37.9</v>
      </c>
      <c r="H558" s="8">
        <v>39.35</v>
      </c>
      <c r="I558" s="8">
        <v>107756</v>
      </c>
      <c r="J558" s="8">
        <v>41.62</v>
      </c>
      <c r="K558" s="8">
        <v>785</v>
      </c>
      <c r="L558" s="8">
        <v>63995</v>
      </c>
      <c r="M558" s="8">
        <v>59.39</v>
      </c>
      <c r="N558" s="9">
        <f>(Daily_data[[#This Row],[close_price]]-Daily_data[[#This Row],[prev_close]])/Daily_data[[#This Row],[prev_close]]*100</f>
        <v>0.25477707006369787</v>
      </c>
      <c r="O558" s="9">
        <f>Daily_data[[#This Row],[turnover_lacs]]/10000*Daily_data[[#This Row],[deliv_per]]</f>
        <v>0.24718118</v>
      </c>
      <c r="P558" s="8" t="str">
        <f>IF(AND(N558&gt;0,M558&gt;50),"Long Build",IF(AND(N558&lt;0,M558&lt;50),"Long Unwinding",IF(AND(N558&gt;0,M558&lt;50),"Short Covering",IF(AND(N558&lt;0,M558&gt;50),"Short Build",""))))</f>
        <v>Long Build</v>
      </c>
    </row>
    <row r="559" spans="2:16" hidden="1" x14ac:dyDescent="0.3">
      <c r="B559" s="8" t="s">
        <v>827</v>
      </c>
      <c r="C559" s="10">
        <v>45357</v>
      </c>
      <c r="D559" s="8">
        <v>224.95</v>
      </c>
      <c r="E559" s="8">
        <v>229.5</v>
      </c>
      <c r="F559" s="8">
        <v>229.5</v>
      </c>
      <c r="G559" s="8">
        <v>217.75</v>
      </c>
      <c r="H559" s="8">
        <v>219.2</v>
      </c>
      <c r="I559" s="8">
        <v>6716</v>
      </c>
      <c r="J559" s="8">
        <v>14.76</v>
      </c>
      <c r="K559" s="8">
        <v>546</v>
      </c>
      <c r="L559" s="8">
        <v>3986</v>
      </c>
      <c r="M559" s="8">
        <v>59.35</v>
      </c>
      <c r="N559" s="9">
        <f>(Daily_data[[#This Row],[close_price]]-Daily_data[[#This Row],[prev_close]])/Daily_data[[#This Row],[prev_close]]*100</f>
        <v>-2.5561235830184486</v>
      </c>
      <c r="O559" s="9">
        <f>Daily_data[[#This Row],[turnover_lacs]]/10000*Daily_data[[#This Row],[deliv_per]]</f>
        <v>8.7600600000000001E-2</v>
      </c>
      <c r="P559" s="8" t="str">
        <f>IF(AND(N559&gt;0,M559&gt;50),"Long Build",IF(AND(N559&lt;0,M559&lt;50),"Long Unwinding",IF(AND(N559&gt;0,M559&lt;50),"Short Covering",IF(AND(N559&lt;0,M559&gt;50),"Short Build",""))))</f>
        <v>Short Build</v>
      </c>
    </row>
    <row r="560" spans="2:16" hidden="1" x14ac:dyDescent="0.3">
      <c r="B560" s="8" t="s">
        <v>1473</v>
      </c>
      <c r="C560" s="10">
        <v>45357</v>
      </c>
      <c r="D560" s="8">
        <v>30.15</v>
      </c>
      <c r="E560" s="8">
        <v>30.15</v>
      </c>
      <c r="F560" s="8">
        <v>30.5</v>
      </c>
      <c r="G560" s="8">
        <v>28.95</v>
      </c>
      <c r="H560" s="8">
        <v>29.2</v>
      </c>
      <c r="I560" s="8">
        <v>220444</v>
      </c>
      <c r="J560" s="8">
        <v>64.8</v>
      </c>
      <c r="K560" s="8">
        <v>949</v>
      </c>
      <c r="L560" s="8">
        <v>130844</v>
      </c>
      <c r="M560" s="8">
        <v>59.35</v>
      </c>
      <c r="N560" s="9">
        <f>(Daily_data[[#This Row],[close_price]]-Daily_data[[#This Row],[prev_close]])/Daily_data[[#This Row],[prev_close]]*100</f>
        <v>-3.1509121061359844</v>
      </c>
      <c r="O560" s="9">
        <f>Daily_data[[#This Row],[turnover_lacs]]/10000*Daily_data[[#This Row],[deliv_per]]</f>
        <v>0.38458799999999999</v>
      </c>
      <c r="P560" s="8" t="str">
        <f>IF(AND(N560&gt;0,M560&gt;50),"Long Build",IF(AND(N560&lt;0,M560&lt;50),"Long Unwinding",IF(AND(N560&gt;0,M560&lt;50),"Short Covering",IF(AND(N560&lt;0,M560&gt;50),"Short Build",""))))</f>
        <v>Short Build</v>
      </c>
    </row>
    <row r="561" spans="2:16" hidden="1" x14ac:dyDescent="0.3">
      <c r="B561" s="8" t="s">
        <v>49</v>
      </c>
      <c r="C561" s="10">
        <v>45357</v>
      </c>
      <c r="D561" s="8">
        <v>166.95</v>
      </c>
      <c r="E561" s="8">
        <v>166.95</v>
      </c>
      <c r="F561" s="8">
        <v>167.2</v>
      </c>
      <c r="G561" s="8">
        <v>157.05000000000001</v>
      </c>
      <c r="H561" s="8">
        <v>159.19999999999999</v>
      </c>
      <c r="I561" s="8">
        <v>30062</v>
      </c>
      <c r="J561" s="8">
        <v>48.3</v>
      </c>
      <c r="K561" s="8">
        <v>926</v>
      </c>
      <c r="L561" s="8">
        <v>17836</v>
      </c>
      <c r="M561" s="8">
        <v>59.33</v>
      </c>
      <c r="N561" s="9">
        <f>(Daily_data[[#This Row],[close_price]]-Daily_data[[#This Row],[prev_close]])/Daily_data[[#This Row],[prev_close]]*100</f>
        <v>-4.6421084156933219</v>
      </c>
      <c r="O561" s="9">
        <f>Daily_data[[#This Row],[turnover_lacs]]/10000*Daily_data[[#This Row],[deliv_per]]</f>
        <v>0.28656389999999998</v>
      </c>
      <c r="P561" s="8" t="str">
        <f>IF(AND(N561&gt;0,M561&gt;50),"Long Build",IF(AND(N561&lt;0,M561&lt;50),"Long Unwinding",IF(AND(N561&gt;0,M561&lt;50),"Short Covering",IF(AND(N561&lt;0,M561&gt;50),"Short Build",""))))</f>
        <v>Short Build</v>
      </c>
    </row>
    <row r="562" spans="2:16" hidden="1" x14ac:dyDescent="0.3">
      <c r="B562" s="8" t="s">
        <v>858</v>
      </c>
      <c r="C562" s="10">
        <v>45357</v>
      </c>
      <c r="D562" s="8">
        <v>1857.35</v>
      </c>
      <c r="E562" s="8">
        <v>1858.35</v>
      </c>
      <c r="F562" s="8">
        <v>1864.95</v>
      </c>
      <c r="G562" s="8">
        <v>1740</v>
      </c>
      <c r="H562" s="8">
        <v>1788.8</v>
      </c>
      <c r="I562" s="8">
        <v>7740</v>
      </c>
      <c r="J562" s="8">
        <v>139.37</v>
      </c>
      <c r="K562" s="8">
        <v>1972</v>
      </c>
      <c r="L562" s="8">
        <v>4592</v>
      </c>
      <c r="M562" s="8">
        <v>59.33</v>
      </c>
      <c r="N562" s="9">
        <f>(Daily_data[[#This Row],[close_price]]-Daily_data[[#This Row],[prev_close]])/Daily_data[[#This Row],[prev_close]]*100</f>
        <v>-3.690742186448432</v>
      </c>
      <c r="O562" s="9">
        <f>Daily_data[[#This Row],[turnover_lacs]]/10000*Daily_data[[#This Row],[deliv_per]]</f>
        <v>0.82688220999999995</v>
      </c>
      <c r="P562" s="8" t="str">
        <f>IF(AND(N562&gt;0,M562&gt;50),"Long Build",IF(AND(N562&lt;0,M562&lt;50),"Long Unwinding",IF(AND(N562&gt;0,M562&lt;50),"Short Covering",IF(AND(N562&lt;0,M562&gt;50),"Short Build",""))))</f>
        <v>Short Build</v>
      </c>
    </row>
    <row r="563" spans="2:16" hidden="1" x14ac:dyDescent="0.3">
      <c r="B563" s="8" t="s">
        <v>576</v>
      </c>
      <c r="C563" s="10">
        <v>45357</v>
      </c>
      <c r="D563" s="8">
        <v>1830.6</v>
      </c>
      <c r="E563" s="8">
        <v>1800</v>
      </c>
      <c r="F563" s="8">
        <v>1849.8</v>
      </c>
      <c r="G563" s="8">
        <v>1715</v>
      </c>
      <c r="H563" s="8">
        <v>1776.3</v>
      </c>
      <c r="I563" s="8">
        <v>50332</v>
      </c>
      <c r="J563" s="8">
        <v>884.77</v>
      </c>
      <c r="K563" s="8">
        <v>9163</v>
      </c>
      <c r="L563" s="8">
        <v>29853</v>
      </c>
      <c r="M563" s="8">
        <v>59.31</v>
      </c>
      <c r="N563" s="9">
        <f>(Daily_data[[#This Row],[close_price]]-Daily_data[[#This Row],[prev_close]])/Daily_data[[#This Row],[prev_close]]*100</f>
        <v>-2.9662405768600437</v>
      </c>
      <c r="O563" s="9">
        <f>Daily_data[[#This Row],[turnover_lacs]]/10000*Daily_data[[#This Row],[deliv_per]]</f>
        <v>5.2475708700000006</v>
      </c>
      <c r="P563" s="8" t="str">
        <f>IF(AND(N563&gt;0,M563&gt;50),"Long Build",IF(AND(N563&lt;0,M563&lt;50),"Long Unwinding",IF(AND(N563&gt;0,M563&lt;50),"Short Covering",IF(AND(N563&lt;0,M563&gt;50),"Short Build",""))))</f>
        <v>Short Build</v>
      </c>
    </row>
    <row r="564" spans="2:16" hidden="1" x14ac:dyDescent="0.3">
      <c r="B564" s="8" t="s">
        <v>201</v>
      </c>
      <c r="C564" s="10">
        <v>45357</v>
      </c>
      <c r="D564" s="8">
        <v>5522</v>
      </c>
      <c r="E564" s="8">
        <v>5505</v>
      </c>
      <c r="F564" s="8">
        <v>5534.6</v>
      </c>
      <c r="G564" s="8">
        <v>5450</v>
      </c>
      <c r="H564" s="8">
        <v>5469.2</v>
      </c>
      <c r="I564" s="8">
        <v>7997</v>
      </c>
      <c r="J564" s="8">
        <v>437.9</v>
      </c>
      <c r="K564" s="8">
        <v>3102</v>
      </c>
      <c r="L564" s="8">
        <v>4740</v>
      </c>
      <c r="M564" s="8">
        <v>59.27</v>
      </c>
      <c r="N564" s="9">
        <f>(Daily_data[[#This Row],[close_price]]-Daily_data[[#This Row],[prev_close]])/Daily_data[[#This Row],[prev_close]]*100</f>
        <v>-0.95617529880478414</v>
      </c>
      <c r="O564" s="9">
        <f>Daily_data[[#This Row],[turnover_lacs]]/10000*Daily_data[[#This Row],[deliv_per]]</f>
        <v>2.5954332999999998</v>
      </c>
      <c r="P564" s="8" t="str">
        <f>IF(AND(N564&gt;0,M564&gt;50),"Long Build",IF(AND(N564&lt;0,M564&lt;50),"Long Unwinding",IF(AND(N564&gt;0,M564&lt;50),"Short Covering",IF(AND(N564&lt;0,M564&gt;50),"Short Build",""))))</f>
        <v>Short Build</v>
      </c>
    </row>
    <row r="565" spans="2:16" hidden="1" x14ac:dyDescent="0.3">
      <c r="B565" s="8" t="s">
        <v>1200</v>
      </c>
      <c r="C565" s="10">
        <v>45357</v>
      </c>
      <c r="D565" s="8">
        <v>79.900000000000006</v>
      </c>
      <c r="E565" s="8">
        <v>81.400000000000006</v>
      </c>
      <c r="F565" s="8">
        <v>81.650000000000006</v>
      </c>
      <c r="G565" s="8">
        <v>75.900000000000006</v>
      </c>
      <c r="H565" s="8">
        <v>78.95</v>
      </c>
      <c r="I565" s="8">
        <v>1089110</v>
      </c>
      <c r="J565" s="8">
        <v>850.88</v>
      </c>
      <c r="K565" s="8">
        <v>6888</v>
      </c>
      <c r="L565" s="8">
        <v>645163</v>
      </c>
      <c r="M565" s="8">
        <v>59.24</v>
      </c>
      <c r="N565" s="9">
        <f>(Daily_data[[#This Row],[close_price]]-Daily_data[[#This Row],[prev_close]])/Daily_data[[#This Row],[prev_close]]*100</f>
        <v>-1.1889862327909921</v>
      </c>
      <c r="O565" s="9">
        <f>Daily_data[[#This Row],[turnover_lacs]]/10000*Daily_data[[#This Row],[deliv_per]]</f>
        <v>5.0406131199999997</v>
      </c>
      <c r="P565" s="8" t="str">
        <f>IF(AND(N565&gt;0,M565&gt;50),"Long Build",IF(AND(N565&lt;0,M565&lt;50),"Long Unwinding",IF(AND(N565&gt;0,M565&lt;50),"Short Covering",IF(AND(N565&lt;0,M565&gt;50),"Short Build",""))))</f>
        <v>Short Build</v>
      </c>
    </row>
    <row r="566" spans="2:16" hidden="1" x14ac:dyDescent="0.3">
      <c r="B566" s="8" t="s">
        <v>995</v>
      </c>
      <c r="C566" s="10">
        <v>45357</v>
      </c>
      <c r="D566" s="8">
        <v>518.5</v>
      </c>
      <c r="E566" s="8">
        <v>516.25</v>
      </c>
      <c r="F566" s="8">
        <v>520</v>
      </c>
      <c r="G566" s="8">
        <v>490.05</v>
      </c>
      <c r="H566" s="8">
        <v>493.4</v>
      </c>
      <c r="I566" s="8">
        <v>336525</v>
      </c>
      <c r="J566" s="8">
        <v>1699.99</v>
      </c>
      <c r="K566" s="8">
        <v>16457</v>
      </c>
      <c r="L566" s="8">
        <v>199153</v>
      </c>
      <c r="M566" s="8">
        <v>59.18</v>
      </c>
      <c r="N566" s="9">
        <f>(Daily_data[[#This Row],[close_price]]-Daily_data[[#This Row],[prev_close]])/Daily_data[[#This Row],[prev_close]]*100</f>
        <v>-4.8408871745419528</v>
      </c>
      <c r="O566" s="9">
        <f>Daily_data[[#This Row],[turnover_lacs]]/10000*Daily_data[[#This Row],[deliv_per]]</f>
        <v>10.06054082</v>
      </c>
      <c r="P566" s="8" t="str">
        <f>IF(AND(N566&gt;0,M566&gt;50),"Long Build",IF(AND(N566&lt;0,M566&lt;50),"Long Unwinding",IF(AND(N566&gt;0,M566&lt;50),"Short Covering",IF(AND(N566&lt;0,M566&gt;50),"Short Build",""))))</f>
        <v>Short Build</v>
      </c>
    </row>
    <row r="567" spans="2:16" hidden="1" x14ac:dyDescent="0.3">
      <c r="B567" s="8" t="s">
        <v>1054</v>
      </c>
      <c r="C567" s="10">
        <v>45357</v>
      </c>
      <c r="D567" s="8">
        <v>63.07</v>
      </c>
      <c r="E567" s="8">
        <v>64.95</v>
      </c>
      <c r="F567" s="8">
        <v>64.95</v>
      </c>
      <c r="G567" s="8">
        <v>62</v>
      </c>
      <c r="H567" s="8">
        <v>62.93</v>
      </c>
      <c r="I567" s="8">
        <v>108208</v>
      </c>
      <c r="J567" s="8">
        <v>67.64</v>
      </c>
      <c r="K567" s="8">
        <v>685</v>
      </c>
      <c r="L567" s="8">
        <v>64027</v>
      </c>
      <c r="M567" s="8">
        <v>59.17</v>
      </c>
      <c r="N567" s="9">
        <f>(Daily_data[[#This Row],[close_price]]-Daily_data[[#This Row],[prev_close]])/Daily_data[[#This Row],[prev_close]]*100</f>
        <v>-0.22197558268590548</v>
      </c>
      <c r="O567" s="9">
        <f>Daily_data[[#This Row],[turnover_lacs]]/10000*Daily_data[[#This Row],[deliv_per]]</f>
        <v>0.40022588000000003</v>
      </c>
      <c r="P567" s="8" t="str">
        <f>IF(AND(N567&gt;0,M567&gt;50),"Long Build",IF(AND(N567&lt;0,M567&lt;50),"Long Unwinding",IF(AND(N567&gt;0,M567&lt;50),"Short Covering",IF(AND(N567&lt;0,M567&gt;50),"Short Build",""))))</f>
        <v>Short Build</v>
      </c>
    </row>
    <row r="568" spans="2:16" x14ac:dyDescent="0.3">
      <c r="B568" s="8" t="s">
        <v>1680</v>
      </c>
      <c r="C568" s="10">
        <v>45357</v>
      </c>
      <c r="D568" s="8">
        <v>795.05</v>
      </c>
      <c r="E568" s="8">
        <v>793.33</v>
      </c>
      <c r="F568" s="8">
        <v>799.35</v>
      </c>
      <c r="G568" s="8">
        <v>789.58</v>
      </c>
      <c r="H568" s="8">
        <v>797.37</v>
      </c>
      <c r="I568" s="8">
        <v>1268</v>
      </c>
      <c r="J568" s="8">
        <v>10.06</v>
      </c>
      <c r="K568" s="8">
        <v>86</v>
      </c>
      <c r="L568" s="8">
        <v>750</v>
      </c>
      <c r="M568" s="8">
        <v>59.15</v>
      </c>
      <c r="N568" s="9">
        <f>(Daily_data[[#This Row],[close_price]]-Daily_data[[#This Row],[prev_close]])/Daily_data[[#This Row],[prev_close]]*100</f>
        <v>0.29180554682096099</v>
      </c>
      <c r="O568" s="9">
        <f>Daily_data[[#This Row],[turnover_lacs]]/10000*Daily_data[[#This Row],[deliv_per]]</f>
        <v>5.9504899999999993E-2</v>
      </c>
      <c r="P568" s="8" t="str">
        <f>IF(AND(N568&gt;0,M568&gt;50),"Long Build",IF(AND(N568&lt;0,M568&lt;50),"Long Unwinding",IF(AND(N568&gt;0,M568&lt;50),"Short Covering",IF(AND(N568&lt;0,M568&gt;50),"Short Build",""))))</f>
        <v>Long Build</v>
      </c>
    </row>
    <row r="569" spans="2:16" hidden="1" x14ac:dyDescent="0.3">
      <c r="B569" s="8" t="s">
        <v>1565</v>
      </c>
      <c r="C569" s="10">
        <v>45357</v>
      </c>
      <c r="D569" s="8">
        <v>27.75</v>
      </c>
      <c r="E569" s="8">
        <v>27.75</v>
      </c>
      <c r="F569" s="8">
        <v>27.95</v>
      </c>
      <c r="G569" s="8">
        <v>25.25</v>
      </c>
      <c r="H569" s="8">
        <v>25.7</v>
      </c>
      <c r="I569" s="8">
        <v>597955</v>
      </c>
      <c r="J569" s="8">
        <v>155.4</v>
      </c>
      <c r="K569" s="8">
        <v>3065</v>
      </c>
      <c r="L569" s="8">
        <v>353449</v>
      </c>
      <c r="M569" s="8">
        <v>59.11</v>
      </c>
      <c r="N569" s="9">
        <f>(Daily_data[[#This Row],[close_price]]-Daily_data[[#This Row],[prev_close]])/Daily_data[[#This Row],[prev_close]]*100</f>
        <v>-7.3873873873873901</v>
      </c>
      <c r="O569" s="9">
        <f>Daily_data[[#This Row],[turnover_lacs]]/10000*Daily_data[[#This Row],[deliv_per]]</f>
        <v>0.91856939999999998</v>
      </c>
      <c r="P569" s="8" t="str">
        <f>IF(AND(N569&gt;0,M569&gt;50),"Long Build",IF(AND(N569&lt;0,M569&lt;50),"Long Unwinding",IF(AND(N569&gt;0,M569&lt;50),"Short Covering",IF(AND(N569&lt;0,M569&gt;50),"Short Build",""))))</f>
        <v>Short Build</v>
      </c>
    </row>
    <row r="570" spans="2:16" hidden="1" x14ac:dyDescent="0.3">
      <c r="B570" s="8" t="s">
        <v>981</v>
      </c>
      <c r="C570" s="10">
        <v>45357</v>
      </c>
      <c r="D570" s="8">
        <v>38.15</v>
      </c>
      <c r="E570" s="8">
        <v>38.799999999999997</v>
      </c>
      <c r="F570" s="8">
        <v>38.950000000000003</v>
      </c>
      <c r="G570" s="8">
        <v>35.299999999999997</v>
      </c>
      <c r="H570" s="8">
        <v>35.9</v>
      </c>
      <c r="I570" s="8">
        <v>160957</v>
      </c>
      <c r="J570" s="8">
        <v>58.55</v>
      </c>
      <c r="K570" s="8">
        <v>1396</v>
      </c>
      <c r="L570" s="8">
        <v>95057</v>
      </c>
      <c r="M570" s="8">
        <v>59.06</v>
      </c>
      <c r="N570" s="9">
        <f>(Daily_data[[#This Row],[close_price]]-Daily_data[[#This Row],[prev_close]])/Daily_data[[#This Row],[prev_close]]*100</f>
        <v>-5.8977719528178252</v>
      </c>
      <c r="O570" s="9">
        <f>Daily_data[[#This Row],[turnover_lacs]]/10000*Daily_data[[#This Row],[deliv_per]]</f>
        <v>0.3457963</v>
      </c>
      <c r="P570" s="8" t="str">
        <f>IF(AND(N570&gt;0,M570&gt;50),"Long Build",IF(AND(N570&lt;0,M570&lt;50),"Long Unwinding",IF(AND(N570&gt;0,M570&lt;50),"Short Covering",IF(AND(N570&lt;0,M570&gt;50),"Short Build",""))))</f>
        <v>Short Build</v>
      </c>
    </row>
    <row r="571" spans="2:16" hidden="1" x14ac:dyDescent="0.3">
      <c r="B571" s="8" t="s">
        <v>460</v>
      </c>
      <c r="C571" s="10">
        <v>45357</v>
      </c>
      <c r="D571" s="8">
        <v>99.95</v>
      </c>
      <c r="E571" s="8">
        <v>99</v>
      </c>
      <c r="F571" s="8">
        <v>100.55</v>
      </c>
      <c r="G571" s="8">
        <v>96</v>
      </c>
      <c r="H571" s="8">
        <v>97.5</v>
      </c>
      <c r="I571" s="8">
        <v>181952</v>
      </c>
      <c r="J571" s="8">
        <v>177.95</v>
      </c>
      <c r="K571" s="8">
        <v>2864</v>
      </c>
      <c r="L571" s="8">
        <v>107343</v>
      </c>
      <c r="M571" s="8">
        <v>59</v>
      </c>
      <c r="N571" s="9">
        <f>(Daily_data[[#This Row],[close_price]]-Daily_data[[#This Row],[prev_close]])/Daily_data[[#This Row],[prev_close]]*100</f>
        <v>-2.4512256128064061</v>
      </c>
      <c r="O571" s="9">
        <f>Daily_data[[#This Row],[turnover_lacs]]/10000*Daily_data[[#This Row],[deliv_per]]</f>
        <v>1.0499049999999999</v>
      </c>
      <c r="P571" s="8" t="str">
        <f>IF(AND(N571&gt;0,M571&gt;50),"Long Build",IF(AND(N571&lt;0,M571&lt;50),"Long Unwinding",IF(AND(N571&gt;0,M571&lt;50),"Short Covering",IF(AND(N571&lt;0,M571&gt;50),"Short Build",""))))</f>
        <v>Short Build</v>
      </c>
    </row>
    <row r="572" spans="2:16" hidden="1" x14ac:dyDescent="0.3">
      <c r="B572" s="8" t="s">
        <v>471</v>
      </c>
      <c r="C572" s="10">
        <v>45357</v>
      </c>
      <c r="D572" s="8">
        <v>420.45</v>
      </c>
      <c r="E572" s="8">
        <v>420.75</v>
      </c>
      <c r="F572" s="8">
        <v>420.75</v>
      </c>
      <c r="G572" s="8">
        <v>405</v>
      </c>
      <c r="H572" s="8">
        <v>408.2</v>
      </c>
      <c r="I572" s="8">
        <v>24483</v>
      </c>
      <c r="J572" s="8">
        <v>100.82</v>
      </c>
      <c r="K572" s="8">
        <v>2595</v>
      </c>
      <c r="L572" s="8">
        <v>14442</v>
      </c>
      <c r="M572" s="8">
        <v>58.99</v>
      </c>
      <c r="N572" s="9">
        <f>(Daily_data[[#This Row],[close_price]]-Daily_data[[#This Row],[prev_close]])/Daily_data[[#This Row],[prev_close]]*100</f>
        <v>-2.9135450112974195</v>
      </c>
      <c r="O572" s="9">
        <f>Daily_data[[#This Row],[turnover_lacs]]/10000*Daily_data[[#This Row],[deliv_per]]</f>
        <v>0.59473717999999998</v>
      </c>
      <c r="P572" s="8" t="str">
        <f>IF(AND(N572&gt;0,M572&gt;50),"Long Build",IF(AND(N572&lt;0,M572&lt;50),"Long Unwinding",IF(AND(N572&gt;0,M572&lt;50),"Short Covering",IF(AND(N572&lt;0,M572&gt;50),"Short Build",""))))</f>
        <v>Short Build</v>
      </c>
    </row>
    <row r="573" spans="2:16" x14ac:dyDescent="0.3">
      <c r="B573" s="8" t="s">
        <v>1705</v>
      </c>
      <c r="C573" s="10">
        <v>45357</v>
      </c>
      <c r="D573" s="8">
        <v>442.6</v>
      </c>
      <c r="E573" s="8">
        <v>444.85</v>
      </c>
      <c r="F573" s="8">
        <v>455.9</v>
      </c>
      <c r="G573" s="8">
        <v>438.5</v>
      </c>
      <c r="H573" s="8">
        <v>445.8</v>
      </c>
      <c r="I573" s="8">
        <v>35672</v>
      </c>
      <c r="J573" s="8">
        <v>158.53</v>
      </c>
      <c r="K573" s="8">
        <v>3353</v>
      </c>
      <c r="L573" s="8">
        <v>21037</v>
      </c>
      <c r="M573" s="8">
        <v>58.97</v>
      </c>
      <c r="N573" s="9">
        <f>(Daily_data[[#This Row],[close_price]]-Daily_data[[#This Row],[prev_close]])/Daily_data[[#This Row],[prev_close]]*100</f>
        <v>0.72300045187527984</v>
      </c>
      <c r="O573" s="9">
        <f>Daily_data[[#This Row],[turnover_lacs]]/10000*Daily_data[[#This Row],[deliv_per]]</f>
        <v>0.93485140999999994</v>
      </c>
      <c r="P573" s="8" t="str">
        <f>IF(AND(N573&gt;0,M573&gt;50),"Long Build",IF(AND(N573&lt;0,M573&lt;50),"Long Unwinding",IF(AND(N573&gt;0,M573&lt;50),"Short Covering",IF(AND(N573&lt;0,M573&gt;50),"Short Build",""))))</f>
        <v>Long Build</v>
      </c>
    </row>
    <row r="574" spans="2:16" hidden="1" x14ac:dyDescent="0.3">
      <c r="B574" s="8" t="s">
        <v>1021</v>
      </c>
      <c r="C574" s="10">
        <v>45357</v>
      </c>
      <c r="D574" s="8">
        <v>129.9</v>
      </c>
      <c r="E574" s="8">
        <v>129.9</v>
      </c>
      <c r="F574" s="8">
        <v>130.44999999999999</v>
      </c>
      <c r="G574" s="8">
        <v>124.8</v>
      </c>
      <c r="H574" s="8">
        <v>126.6</v>
      </c>
      <c r="I574" s="8">
        <v>103100</v>
      </c>
      <c r="J574" s="8">
        <v>130.36000000000001</v>
      </c>
      <c r="K574" s="8">
        <v>4925</v>
      </c>
      <c r="L574" s="8">
        <v>60791</v>
      </c>
      <c r="M574" s="8">
        <v>58.96</v>
      </c>
      <c r="N574" s="9">
        <f>(Daily_data[[#This Row],[close_price]]-Daily_data[[#This Row],[prev_close]])/Daily_data[[#This Row],[prev_close]]*100</f>
        <v>-2.5404157043879994</v>
      </c>
      <c r="O574" s="9">
        <f>Daily_data[[#This Row],[turnover_lacs]]/10000*Daily_data[[#This Row],[deliv_per]]</f>
        <v>0.76860256000000005</v>
      </c>
      <c r="P574" s="8" t="str">
        <f>IF(AND(N574&gt;0,M574&gt;50),"Long Build",IF(AND(N574&lt;0,M574&lt;50),"Long Unwinding",IF(AND(N574&gt;0,M574&lt;50),"Short Covering",IF(AND(N574&lt;0,M574&gt;50),"Short Build",""))))</f>
        <v>Short Build</v>
      </c>
    </row>
    <row r="575" spans="2:16" hidden="1" x14ac:dyDescent="0.3">
      <c r="B575" s="8" t="s">
        <v>99</v>
      </c>
      <c r="C575" s="10">
        <v>45357</v>
      </c>
      <c r="D575" s="8">
        <v>91.1</v>
      </c>
      <c r="E575" s="8">
        <v>91.95</v>
      </c>
      <c r="F575" s="8">
        <v>91.95</v>
      </c>
      <c r="G575" s="8">
        <v>87.55</v>
      </c>
      <c r="H575" s="8">
        <v>88.55</v>
      </c>
      <c r="I575" s="8">
        <v>45767</v>
      </c>
      <c r="J575" s="8">
        <v>40.64</v>
      </c>
      <c r="K575" s="8">
        <v>759</v>
      </c>
      <c r="L575" s="8">
        <v>26958</v>
      </c>
      <c r="M575" s="8">
        <v>58.9</v>
      </c>
      <c r="N575" s="9">
        <f>(Daily_data[[#This Row],[close_price]]-Daily_data[[#This Row],[prev_close]])/Daily_data[[#This Row],[prev_close]]*100</f>
        <v>-2.7991218441273298</v>
      </c>
      <c r="O575" s="9">
        <f>Daily_data[[#This Row],[turnover_lacs]]/10000*Daily_data[[#This Row],[deliv_per]]</f>
        <v>0.23936959999999999</v>
      </c>
      <c r="P575" s="8" t="str">
        <f>IF(AND(N575&gt;0,M575&gt;50),"Long Build",IF(AND(N575&lt;0,M575&lt;50),"Long Unwinding",IF(AND(N575&gt;0,M575&lt;50),"Short Covering",IF(AND(N575&lt;0,M575&gt;50),"Short Build",""))))</f>
        <v>Short Build</v>
      </c>
    </row>
    <row r="576" spans="2:16" hidden="1" x14ac:dyDescent="0.3">
      <c r="B576" s="8" t="s">
        <v>707</v>
      </c>
      <c r="C576" s="10">
        <v>45357</v>
      </c>
      <c r="D576" s="8">
        <v>292.45</v>
      </c>
      <c r="E576" s="8">
        <v>292</v>
      </c>
      <c r="F576" s="8">
        <v>292.05</v>
      </c>
      <c r="G576" s="8">
        <v>278.8</v>
      </c>
      <c r="H576" s="8">
        <v>282.45</v>
      </c>
      <c r="I576" s="8">
        <v>307663</v>
      </c>
      <c r="J576" s="8">
        <v>870.84</v>
      </c>
      <c r="K576" s="8">
        <v>14071</v>
      </c>
      <c r="L576" s="8">
        <v>181225</v>
      </c>
      <c r="M576" s="8">
        <v>58.9</v>
      </c>
      <c r="N576" s="9">
        <f>(Daily_data[[#This Row],[close_price]]-Daily_data[[#This Row],[prev_close]])/Daily_data[[#This Row],[prev_close]]*100</f>
        <v>-3.4193879295606084</v>
      </c>
      <c r="O576" s="9">
        <f>Daily_data[[#This Row],[turnover_lacs]]/10000*Daily_data[[#This Row],[deliv_per]]</f>
        <v>5.1292476000000002</v>
      </c>
      <c r="P576" s="8" t="str">
        <f>IF(AND(N576&gt;0,M576&gt;50),"Long Build",IF(AND(N576&lt;0,M576&lt;50),"Long Unwinding",IF(AND(N576&gt;0,M576&lt;50),"Short Covering",IF(AND(N576&lt;0,M576&gt;50),"Short Build",""))))</f>
        <v>Short Build</v>
      </c>
    </row>
    <row r="577" spans="2:16" hidden="1" x14ac:dyDescent="0.3">
      <c r="B577" s="8" t="s">
        <v>904</v>
      </c>
      <c r="C577" s="10">
        <v>45357</v>
      </c>
      <c r="D577" s="8">
        <v>180.45</v>
      </c>
      <c r="E577" s="8">
        <v>181.9</v>
      </c>
      <c r="F577" s="8">
        <v>182</v>
      </c>
      <c r="G577" s="8">
        <v>172.3</v>
      </c>
      <c r="H577" s="8">
        <v>175.05</v>
      </c>
      <c r="I577" s="8">
        <v>277285</v>
      </c>
      <c r="J577" s="8">
        <v>486.39</v>
      </c>
      <c r="K577" s="8">
        <v>8699</v>
      </c>
      <c r="L577" s="8">
        <v>163320</v>
      </c>
      <c r="M577" s="8">
        <v>58.9</v>
      </c>
      <c r="N577" s="9">
        <f>(Daily_data[[#This Row],[close_price]]-Daily_data[[#This Row],[prev_close]])/Daily_data[[#This Row],[prev_close]]*100</f>
        <v>-2.9925187032418825</v>
      </c>
      <c r="O577" s="9">
        <f>Daily_data[[#This Row],[turnover_lacs]]/10000*Daily_data[[#This Row],[deliv_per]]</f>
        <v>2.8648370999999999</v>
      </c>
      <c r="P577" s="8" t="str">
        <f>IF(AND(N577&gt;0,M577&gt;50),"Long Build",IF(AND(N577&lt;0,M577&lt;50),"Long Unwinding",IF(AND(N577&gt;0,M577&lt;50),"Short Covering",IF(AND(N577&lt;0,M577&gt;50),"Short Build",""))))</f>
        <v>Short Build</v>
      </c>
    </row>
    <row r="578" spans="2:16" hidden="1" x14ac:dyDescent="0.3">
      <c r="B578" s="8" t="s">
        <v>1173</v>
      </c>
      <c r="C578" s="10">
        <v>45357</v>
      </c>
      <c r="D578" s="8">
        <v>305.2</v>
      </c>
      <c r="E578" s="8">
        <v>305</v>
      </c>
      <c r="F578" s="8">
        <v>305</v>
      </c>
      <c r="G578" s="8">
        <v>294.14999999999998</v>
      </c>
      <c r="H578" s="8">
        <v>296.75</v>
      </c>
      <c r="I578" s="8">
        <v>265604</v>
      </c>
      <c r="J578" s="8">
        <v>790.95</v>
      </c>
      <c r="K578" s="8">
        <v>9623</v>
      </c>
      <c r="L578" s="8">
        <v>156435</v>
      </c>
      <c r="M578" s="8">
        <v>58.9</v>
      </c>
      <c r="N578" s="9">
        <f>(Daily_data[[#This Row],[close_price]]-Daily_data[[#This Row],[prev_close]])/Daily_data[[#This Row],[prev_close]]*100</f>
        <v>-2.7686762778505862</v>
      </c>
      <c r="O578" s="9">
        <f>Daily_data[[#This Row],[turnover_lacs]]/10000*Daily_data[[#This Row],[deliv_per]]</f>
        <v>4.6586954999999994</v>
      </c>
      <c r="P578" s="8" t="str">
        <f>IF(AND(N578&gt;0,M578&gt;50),"Long Build",IF(AND(N578&lt;0,M578&lt;50),"Long Unwinding",IF(AND(N578&gt;0,M578&lt;50),"Short Covering",IF(AND(N578&lt;0,M578&gt;50),"Short Build",""))))</f>
        <v>Short Build</v>
      </c>
    </row>
    <row r="579" spans="2:16" hidden="1" x14ac:dyDescent="0.3">
      <c r="B579" s="8" t="s">
        <v>1341</v>
      </c>
      <c r="C579" s="10">
        <v>45357</v>
      </c>
      <c r="D579" s="8">
        <v>746</v>
      </c>
      <c r="E579" s="8">
        <v>749.95</v>
      </c>
      <c r="F579" s="8">
        <v>752</v>
      </c>
      <c r="G579" s="8">
        <v>710</v>
      </c>
      <c r="H579" s="8">
        <v>721.95</v>
      </c>
      <c r="I579" s="8">
        <v>549076</v>
      </c>
      <c r="J579" s="8">
        <v>3967.97</v>
      </c>
      <c r="K579" s="8">
        <v>32340</v>
      </c>
      <c r="L579" s="8">
        <v>323388</v>
      </c>
      <c r="M579" s="8">
        <v>58.9</v>
      </c>
      <c r="N579" s="9">
        <f>(Daily_data[[#This Row],[close_price]]-Daily_data[[#This Row],[prev_close]])/Daily_data[[#This Row],[prev_close]]*100</f>
        <v>-3.2238605898123267</v>
      </c>
      <c r="O579" s="9">
        <f>Daily_data[[#This Row],[turnover_lacs]]/10000*Daily_data[[#This Row],[deliv_per]]</f>
        <v>23.371343299999996</v>
      </c>
      <c r="P579" s="8" t="str">
        <f>IF(AND(N579&gt;0,M579&gt;50),"Long Build",IF(AND(N579&lt;0,M579&lt;50),"Long Unwinding",IF(AND(N579&gt;0,M579&lt;50),"Short Covering",IF(AND(N579&lt;0,M579&gt;50),"Short Build",""))))</f>
        <v>Short Build</v>
      </c>
    </row>
    <row r="580" spans="2:16" x14ac:dyDescent="0.3">
      <c r="B580" s="8" t="s">
        <v>1541</v>
      </c>
      <c r="C580" s="10">
        <v>45357</v>
      </c>
      <c r="D580" s="8">
        <v>1033.4000000000001</v>
      </c>
      <c r="E580" s="8">
        <v>1035</v>
      </c>
      <c r="F580" s="8">
        <v>1045.75</v>
      </c>
      <c r="G580" s="8">
        <v>1015.1</v>
      </c>
      <c r="H580" s="8">
        <v>1037.2</v>
      </c>
      <c r="I580" s="8">
        <v>104345</v>
      </c>
      <c r="J580" s="8">
        <v>1075.79</v>
      </c>
      <c r="K580" s="8">
        <v>17238</v>
      </c>
      <c r="L580" s="8">
        <v>61460</v>
      </c>
      <c r="M580" s="8">
        <v>58.9</v>
      </c>
      <c r="N580" s="9">
        <f>(Daily_data[[#This Row],[close_price]]-Daily_data[[#This Row],[prev_close]])/Daily_data[[#This Row],[prev_close]]*100</f>
        <v>0.36771821172827113</v>
      </c>
      <c r="O580" s="9">
        <f>Daily_data[[#This Row],[turnover_lacs]]/10000*Daily_data[[#This Row],[deliv_per]]</f>
        <v>6.3364030999999992</v>
      </c>
      <c r="P580" s="8" t="str">
        <f>IF(AND(N580&gt;0,M580&gt;50),"Long Build",IF(AND(N580&lt;0,M580&lt;50),"Long Unwinding",IF(AND(N580&gt;0,M580&lt;50),"Short Covering",IF(AND(N580&lt;0,M580&gt;50),"Short Build",""))))</f>
        <v>Long Build</v>
      </c>
    </row>
    <row r="581" spans="2:16" hidden="1" x14ac:dyDescent="0.3">
      <c r="B581" s="8" t="s">
        <v>480</v>
      </c>
      <c r="C581" s="10">
        <v>45357</v>
      </c>
      <c r="D581" s="8">
        <v>936.7</v>
      </c>
      <c r="E581" s="8">
        <v>940.95</v>
      </c>
      <c r="F581" s="8">
        <v>942.2</v>
      </c>
      <c r="G581" s="8">
        <v>917.1</v>
      </c>
      <c r="H581" s="8">
        <v>923.6</v>
      </c>
      <c r="I581" s="8">
        <v>167148</v>
      </c>
      <c r="J581" s="8">
        <v>1548.05</v>
      </c>
      <c r="K581" s="8">
        <v>20539</v>
      </c>
      <c r="L581" s="8">
        <v>98382</v>
      </c>
      <c r="M581" s="8">
        <v>58.86</v>
      </c>
      <c r="N581" s="9">
        <f>(Daily_data[[#This Row],[close_price]]-Daily_data[[#This Row],[prev_close]])/Daily_data[[#This Row],[prev_close]]*100</f>
        <v>-1.3985267428205426</v>
      </c>
      <c r="O581" s="9">
        <f>Daily_data[[#This Row],[turnover_lacs]]/10000*Daily_data[[#This Row],[deliv_per]]</f>
        <v>9.1118223</v>
      </c>
      <c r="P581" s="8" t="str">
        <f>IF(AND(N581&gt;0,M581&gt;50),"Long Build",IF(AND(N581&lt;0,M581&lt;50),"Long Unwinding",IF(AND(N581&gt;0,M581&lt;50),"Short Covering",IF(AND(N581&lt;0,M581&gt;50),"Short Build",""))))</f>
        <v>Short Build</v>
      </c>
    </row>
    <row r="582" spans="2:16" hidden="1" x14ac:dyDescent="0.3">
      <c r="B582" s="8" t="s">
        <v>85</v>
      </c>
      <c r="C582" s="10">
        <v>45357</v>
      </c>
      <c r="D582" s="8">
        <v>2808.1</v>
      </c>
      <c r="E582" s="8">
        <v>2840</v>
      </c>
      <c r="F582" s="8">
        <v>2840</v>
      </c>
      <c r="G582" s="8">
        <v>2709</v>
      </c>
      <c r="H582" s="8">
        <v>2737.2</v>
      </c>
      <c r="I582" s="8">
        <v>7430</v>
      </c>
      <c r="J582" s="8">
        <v>203.44</v>
      </c>
      <c r="K582" s="8">
        <v>2511</v>
      </c>
      <c r="L582" s="8">
        <v>4369</v>
      </c>
      <c r="M582" s="8">
        <v>58.8</v>
      </c>
      <c r="N582" s="9">
        <f>(Daily_data[[#This Row],[close_price]]-Daily_data[[#This Row],[prev_close]])/Daily_data[[#This Row],[prev_close]]*100</f>
        <v>-2.5248388590149955</v>
      </c>
      <c r="O582" s="9">
        <f>Daily_data[[#This Row],[turnover_lacs]]/10000*Daily_data[[#This Row],[deliv_per]]</f>
        <v>1.1962272</v>
      </c>
      <c r="P582" s="8" t="str">
        <f>IF(AND(N582&gt;0,M582&gt;50),"Long Build",IF(AND(N582&lt;0,M582&lt;50),"Long Unwinding",IF(AND(N582&gt;0,M582&lt;50),"Short Covering",IF(AND(N582&lt;0,M582&gt;50),"Short Build",""))))</f>
        <v>Short Build</v>
      </c>
    </row>
    <row r="583" spans="2:16" x14ac:dyDescent="0.3">
      <c r="B583" s="8" t="s">
        <v>1190</v>
      </c>
      <c r="C583" s="10">
        <v>45357</v>
      </c>
      <c r="D583" s="8">
        <v>35693.050000000003</v>
      </c>
      <c r="E583" s="8">
        <v>35430.050000000003</v>
      </c>
      <c r="F583" s="8">
        <v>35750</v>
      </c>
      <c r="G583" s="8">
        <v>35381.25</v>
      </c>
      <c r="H583" s="8">
        <v>35709.5</v>
      </c>
      <c r="I583" s="8">
        <v>15679</v>
      </c>
      <c r="J583" s="8">
        <v>5579.86</v>
      </c>
      <c r="K583" s="8">
        <v>7148</v>
      </c>
      <c r="L583" s="8">
        <v>9218</v>
      </c>
      <c r="M583" s="8">
        <v>58.79</v>
      </c>
      <c r="N583" s="9">
        <f>(Daily_data[[#This Row],[close_price]]-Daily_data[[#This Row],[prev_close]])/Daily_data[[#This Row],[prev_close]]*100</f>
        <v>4.6087403570154659E-2</v>
      </c>
      <c r="O583" s="9">
        <f>Daily_data[[#This Row],[turnover_lacs]]/10000*Daily_data[[#This Row],[deliv_per]]</f>
        <v>32.803996939999998</v>
      </c>
      <c r="P583" s="8" t="str">
        <f>IF(AND(N583&gt;0,M583&gt;50),"Long Build",IF(AND(N583&lt;0,M583&lt;50),"Long Unwinding",IF(AND(N583&gt;0,M583&lt;50),"Short Covering",IF(AND(N583&lt;0,M583&gt;50),"Short Build",""))))</f>
        <v>Long Build</v>
      </c>
    </row>
    <row r="584" spans="2:16" hidden="1" x14ac:dyDescent="0.3">
      <c r="B584" s="8" t="s">
        <v>1092</v>
      </c>
      <c r="C584" s="10">
        <v>45357</v>
      </c>
      <c r="D584" s="8">
        <v>199.95</v>
      </c>
      <c r="E584" s="8">
        <v>200.75</v>
      </c>
      <c r="F584" s="8">
        <v>200.75</v>
      </c>
      <c r="G584" s="8">
        <v>191.2</v>
      </c>
      <c r="H584" s="8">
        <v>194.75</v>
      </c>
      <c r="I584" s="8">
        <v>48930</v>
      </c>
      <c r="J584" s="8">
        <v>95.46</v>
      </c>
      <c r="K584" s="8">
        <v>2148</v>
      </c>
      <c r="L584" s="8">
        <v>28763</v>
      </c>
      <c r="M584" s="8">
        <v>58.78</v>
      </c>
      <c r="N584" s="9">
        <f>(Daily_data[[#This Row],[close_price]]-Daily_data[[#This Row],[prev_close]])/Daily_data[[#This Row],[prev_close]]*100</f>
        <v>-2.6006501625406298</v>
      </c>
      <c r="O584" s="9">
        <f>Daily_data[[#This Row],[turnover_lacs]]/10000*Daily_data[[#This Row],[deliv_per]]</f>
        <v>0.56111387999999995</v>
      </c>
      <c r="P584" s="8" t="str">
        <f>IF(AND(N584&gt;0,M584&gt;50),"Long Build",IF(AND(N584&lt;0,M584&lt;50),"Long Unwinding",IF(AND(N584&gt;0,M584&lt;50),"Short Covering",IF(AND(N584&lt;0,M584&gt;50),"Short Build",""))))</f>
        <v>Short Build</v>
      </c>
    </row>
    <row r="585" spans="2:16" hidden="1" x14ac:dyDescent="0.3">
      <c r="B585" s="8" t="s">
        <v>29</v>
      </c>
      <c r="C585" s="10">
        <v>45357</v>
      </c>
      <c r="D585" s="8">
        <v>114.3</v>
      </c>
      <c r="E585" s="8">
        <v>115.3</v>
      </c>
      <c r="F585" s="8">
        <v>115.3</v>
      </c>
      <c r="G585" s="8">
        <v>110.65</v>
      </c>
      <c r="H585" s="8">
        <v>111.15</v>
      </c>
      <c r="I585" s="8">
        <v>340014</v>
      </c>
      <c r="J585" s="8">
        <v>380.17</v>
      </c>
      <c r="K585" s="8">
        <v>5808</v>
      </c>
      <c r="L585" s="8">
        <v>199776</v>
      </c>
      <c r="M585" s="8">
        <v>58.76</v>
      </c>
      <c r="N585" s="9">
        <f>(Daily_data[[#This Row],[close_price]]-Daily_data[[#This Row],[prev_close]])/Daily_data[[#This Row],[prev_close]]*100</f>
        <v>-2.7559055118110165</v>
      </c>
      <c r="O585" s="9">
        <f>Daily_data[[#This Row],[turnover_lacs]]/10000*Daily_data[[#This Row],[deliv_per]]</f>
        <v>2.23387892</v>
      </c>
      <c r="P585" s="8" t="str">
        <f>IF(AND(N585&gt;0,M585&gt;50),"Long Build",IF(AND(N585&lt;0,M585&lt;50),"Long Unwinding",IF(AND(N585&gt;0,M585&lt;50),"Short Covering",IF(AND(N585&lt;0,M585&gt;50),"Short Build",""))))</f>
        <v>Short Build</v>
      </c>
    </row>
    <row r="586" spans="2:16" hidden="1" x14ac:dyDescent="0.3">
      <c r="B586" s="8" t="s">
        <v>540</v>
      </c>
      <c r="C586" s="10">
        <v>45357</v>
      </c>
      <c r="D586" s="8">
        <v>51.4</v>
      </c>
      <c r="E586" s="8">
        <v>51.15</v>
      </c>
      <c r="F586" s="8">
        <v>51.15</v>
      </c>
      <c r="G586" s="8">
        <v>48.2</v>
      </c>
      <c r="H586" s="8">
        <v>49.4</v>
      </c>
      <c r="I586" s="8">
        <v>3710076</v>
      </c>
      <c r="J586" s="8">
        <v>1828.24</v>
      </c>
      <c r="K586" s="8">
        <v>7512</v>
      </c>
      <c r="L586" s="8">
        <v>2179731</v>
      </c>
      <c r="M586" s="8">
        <v>58.75</v>
      </c>
      <c r="N586" s="9">
        <f>(Daily_data[[#This Row],[close_price]]-Daily_data[[#This Row],[prev_close]])/Daily_data[[#This Row],[prev_close]]*100</f>
        <v>-3.8910505836575875</v>
      </c>
      <c r="O586" s="9">
        <f>Daily_data[[#This Row],[turnover_lacs]]/10000*Daily_data[[#This Row],[deliv_per]]</f>
        <v>10.740910000000001</v>
      </c>
      <c r="P586" s="8" t="str">
        <f>IF(AND(N586&gt;0,M586&gt;50),"Long Build",IF(AND(N586&lt;0,M586&lt;50),"Long Unwinding",IF(AND(N586&gt;0,M586&lt;50),"Short Covering",IF(AND(N586&lt;0,M586&gt;50),"Short Build",""))))</f>
        <v>Short Build</v>
      </c>
    </row>
    <row r="587" spans="2:16" x14ac:dyDescent="0.3">
      <c r="B587" s="8" t="s">
        <v>687</v>
      </c>
      <c r="C587" s="10">
        <v>45357</v>
      </c>
      <c r="D587" s="8">
        <v>553.70000000000005</v>
      </c>
      <c r="E587" s="8">
        <v>555</v>
      </c>
      <c r="F587" s="8">
        <v>579.85</v>
      </c>
      <c r="G587" s="8">
        <v>549.35</v>
      </c>
      <c r="H587" s="8">
        <v>576.85</v>
      </c>
      <c r="I587" s="8">
        <v>6081088</v>
      </c>
      <c r="J587" s="8">
        <v>34351.93</v>
      </c>
      <c r="K587" s="8">
        <v>95390</v>
      </c>
      <c r="L587" s="8">
        <v>3571029</v>
      </c>
      <c r="M587" s="8">
        <v>58.72</v>
      </c>
      <c r="N587" s="9">
        <f>(Daily_data[[#This Row],[close_price]]-Daily_data[[#This Row],[prev_close]])/Daily_data[[#This Row],[prev_close]]*100</f>
        <v>4.1809644211666921</v>
      </c>
      <c r="O587" s="9">
        <f>Daily_data[[#This Row],[turnover_lacs]]/10000*Daily_data[[#This Row],[deliv_per]]</f>
        <v>201.71453295999999</v>
      </c>
      <c r="P587" s="8" t="str">
        <f>IF(AND(N587&gt;0,M587&gt;50),"Long Build",IF(AND(N587&lt;0,M587&lt;50),"Long Unwinding",IF(AND(N587&gt;0,M587&lt;50),"Short Covering",IF(AND(N587&lt;0,M587&gt;50),"Short Build",""))))</f>
        <v>Long Build</v>
      </c>
    </row>
    <row r="588" spans="2:16" hidden="1" x14ac:dyDescent="0.3">
      <c r="B588" s="8" t="s">
        <v>1734</v>
      </c>
      <c r="C588" s="10">
        <v>45357</v>
      </c>
      <c r="D588" s="8">
        <v>549.65</v>
      </c>
      <c r="E588" s="8">
        <v>537.29999999999995</v>
      </c>
      <c r="F588" s="8">
        <v>554</v>
      </c>
      <c r="G588" s="8">
        <v>527.20000000000005</v>
      </c>
      <c r="H588" s="8">
        <v>537.95000000000005</v>
      </c>
      <c r="I588" s="8">
        <v>519081</v>
      </c>
      <c r="J588" s="8">
        <v>2797.62</v>
      </c>
      <c r="K588" s="8">
        <v>22994</v>
      </c>
      <c r="L588" s="8">
        <v>304735</v>
      </c>
      <c r="M588" s="8">
        <v>58.71</v>
      </c>
      <c r="N588" s="9">
        <f>(Daily_data[[#This Row],[close_price]]-Daily_data[[#This Row],[prev_close]])/Daily_data[[#This Row],[prev_close]]*100</f>
        <v>-2.1286273082870797</v>
      </c>
      <c r="O588" s="9">
        <f>Daily_data[[#This Row],[turnover_lacs]]/10000*Daily_data[[#This Row],[deliv_per]]</f>
        <v>16.424827020000002</v>
      </c>
      <c r="P588" s="8" t="str">
        <f>IF(AND(N588&gt;0,M588&gt;50),"Long Build",IF(AND(N588&lt;0,M588&lt;50),"Long Unwinding",IF(AND(N588&gt;0,M588&lt;50),"Short Covering",IF(AND(N588&lt;0,M588&gt;50),"Short Build",""))))</f>
        <v>Short Build</v>
      </c>
    </row>
    <row r="589" spans="2:16" x14ac:dyDescent="0.3">
      <c r="B589" s="8" t="s">
        <v>619</v>
      </c>
      <c r="C589" s="10">
        <v>45357</v>
      </c>
      <c r="D589" s="8">
        <v>23.24</v>
      </c>
      <c r="E589" s="8">
        <v>23.24</v>
      </c>
      <c r="F589" s="8">
        <v>23.35</v>
      </c>
      <c r="G589" s="8">
        <v>23</v>
      </c>
      <c r="H589" s="8">
        <v>23.3</v>
      </c>
      <c r="I589" s="8">
        <v>13104</v>
      </c>
      <c r="J589" s="8">
        <v>3.03</v>
      </c>
      <c r="K589" s="8">
        <v>235</v>
      </c>
      <c r="L589" s="8">
        <v>7692</v>
      </c>
      <c r="M589" s="8">
        <v>58.7</v>
      </c>
      <c r="N589" s="9">
        <f>(Daily_data[[#This Row],[close_price]]-Daily_data[[#This Row],[prev_close]])/Daily_data[[#This Row],[prev_close]]*100</f>
        <v>0.2581755593803885</v>
      </c>
      <c r="O589" s="9">
        <f>Daily_data[[#This Row],[turnover_lacs]]/10000*Daily_data[[#This Row],[deliv_per]]</f>
        <v>1.7786099999999999E-2</v>
      </c>
      <c r="P589" s="8" t="str">
        <f>IF(AND(N589&gt;0,M589&gt;50),"Long Build",IF(AND(N589&lt;0,M589&lt;50),"Long Unwinding",IF(AND(N589&gt;0,M589&lt;50),"Short Covering",IF(AND(N589&lt;0,M589&gt;50),"Short Build",""))))</f>
        <v>Long Build</v>
      </c>
    </row>
    <row r="590" spans="2:16" hidden="1" x14ac:dyDescent="0.3">
      <c r="B590" s="8" t="s">
        <v>598</v>
      </c>
      <c r="C590" s="10">
        <v>45357</v>
      </c>
      <c r="D590" s="8">
        <v>508.95</v>
      </c>
      <c r="E590" s="8">
        <v>511.5</v>
      </c>
      <c r="F590" s="8">
        <v>515.95000000000005</v>
      </c>
      <c r="G590" s="8">
        <v>490.2</v>
      </c>
      <c r="H590" s="8">
        <v>492.8</v>
      </c>
      <c r="I590" s="8">
        <v>71233</v>
      </c>
      <c r="J590" s="8">
        <v>354.23</v>
      </c>
      <c r="K590" s="8">
        <v>12293</v>
      </c>
      <c r="L590" s="8">
        <v>41787</v>
      </c>
      <c r="M590" s="8">
        <v>58.66</v>
      </c>
      <c r="N590" s="9">
        <f>(Daily_data[[#This Row],[close_price]]-Daily_data[[#This Row],[prev_close]])/Daily_data[[#This Row],[prev_close]]*100</f>
        <v>-3.1731997249238586</v>
      </c>
      <c r="O590" s="9">
        <f>Daily_data[[#This Row],[turnover_lacs]]/10000*Daily_data[[#This Row],[deliv_per]]</f>
        <v>2.0779131799999999</v>
      </c>
      <c r="P590" s="8" t="str">
        <f>IF(AND(N590&gt;0,M590&gt;50),"Long Build",IF(AND(N590&lt;0,M590&lt;50),"Long Unwinding",IF(AND(N590&gt;0,M590&lt;50),"Short Covering",IF(AND(N590&lt;0,M590&gt;50),"Short Build",""))))</f>
        <v>Short Build</v>
      </c>
    </row>
    <row r="591" spans="2:16" hidden="1" x14ac:dyDescent="0.3">
      <c r="B591" s="8" t="s">
        <v>365</v>
      </c>
      <c r="C591" s="10">
        <v>45357</v>
      </c>
      <c r="D591" s="8">
        <v>322.5</v>
      </c>
      <c r="E591" s="8">
        <v>321</v>
      </c>
      <c r="F591" s="8">
        <v>321.95</v>
      </c>
      <c r="G591" s="8">
        <v>305</v>
      </c>
      <c r="H591" s="8">
        <v>306.39999999999998</v>
      </c>
      <c r="I591" s="8">
        <v>585753</v>
      </c>
      <c r="J591" s="8">
        <v>1821.43</v>
      </c>
      <c r="K591" s="8">
        <v>23832</v>
      </c>
      <c r="L591" s="8">
        <v>343460</v>
      </c>
      <c r="M591" s="8">
        <v>58.64</v>
      </c>
      <c r="N591" s="9">
        <f>(Daily_data[[#This Row],[close_price]]-Daily_data[[#This Row],[prev_close]])/Daily_data[[#This Row],[prev_close]]*100</f>
        <v>-4.992248062015511</v>
      </c>
      <c r="O591" s="9">
        <f>Daily_data[[#This Row],[turnover_lacs]]/10000*Daily_data[[#This Row],[deliv_per]]</f>
        <v>10.680865519999999</v>
      </c>
      <c r="P591" s="8" t="str">
        <f>IF(AND(N591&gt;0,M591&gt;50),"Long Build",IF(AND(N591&lt;0,M591&lt;50),"Long Unwinding",IF(AND(N591&gt;0,M591&lt;50),"Short Covering",IF(AND(N591&lt;0,M591&gt;50),"Short Build",""))))</f>
        <v>Short Build</v>
      </c>
    </row>
    <row r="592" spans="2:16" hidden="1" x14ac:dyDescent="0.3">
      <c r="B592" s="8" t="s">
        <v>1337</v>
      </c>
      <c r="C592" s="10">
        <v>45357</v>
      </c>
      <c r="D592" s="8">
        <v>489.9</v>
      </c>
      <c r="E592" s="8">
        <v>485</v>
      </c>
      <c r="F592" s="8">
        <v>489.4</v>
      </c>
      <c r="G592" s="8">
        <v>465.1</v>
      </c>
      <c r="H592" s="8">
        <v>470.3</v>
      </c>
      <c r="I592" s="8">
        <v>189106</v>
      </c>
      <c r="J592" s="8">
        <v>894.34</v>
      </c>
      <c r="K592" s="8">
        <v>16200</v>
      </c>
      <c r="L592" s="8">
        <v>110749</v>
      </c>
      <c r="M592" s="8">
        <v>58.56</v>
      </c>
      <c r="N592" s="9">
        <f>(Daily_data[[#This Row],[close_price]]-Daily_data[[#This Row],[prev_close]])/Daily_data[[#This Row],[prev_close]]*100</f>
        <v>-4.0008164931618628</v>
      </c>
      <c r="O592" s="9">
        <f>Daily_data[[#This Row],[turnover_lacs]]/10000*Daily_data[[#This Row],[deliv_per]]</f>
        <v>5.23725504</v>
      </c>
      <c r="P592" s="8" t="str">
        <f>IF(AND(N592&gt;0,M592&gt;50),"Long Build",IF(AND(N592&lt;0,M592&lt;50),"Long Unwinding",IF(AND(N592&gt;0,M592&lt;50),"Short Covering",IF(AND(N592&lt;0,M592&gt;50),"Short Build",""))))</f>
        <v>Short Build</v>
      </c>
    </row>
    <row r="593" spans="2:16" hidden="1" x14ac:dyDescent="0.3">
      <c r="B593" s="8" t="s">
        <v>902</v>
      </c>
      <c r="C593" s="10">
        <v>45357</v>
      </c>
      <c r="D593" s="8">
        <v>1238.8</v>
      </c>
      <c r="E593" s="8">
        <v>1249.3499999999999</v>
      </c>
      <c r="F593" s="8">
        <v>1249.3499999999999</v>
      </c>
      <c r="G593" s="8">
        <v>1190.05</v>
      </c>
      <c r="H593" s="8">
        <v>1236.6500000000001</v>
      </c>
      <c r="I593" s="8">
        <v>23406</v>
      </c>
      <c r="J593" s="8">
        <v>286.19</v>
      </c>
      <c r="K593" s="8">
        <v>7193</v>
      </c>
      <c r="L593" s="8">
        <v>13699</v>
      </c>
      <c r="M593" s="8">
        <v>58.53</v>
      </c>
      <c r="N593" s="9">
        <f>(Daily_data[[#This Row],[close_price]]-Daily_data[[#This Row],[prev_close]])/Daily_data[[#This Row],[prev_close]]*100</f>
        <v>-0.17355505327735418</v>
      </c>
      <c r="O593" s="9">
        <f>Daily_data[[#This Row],[turnover_lacs]]/10000*Daily_data[[#This Row],[deliv_per]]</f>
        <v>1.6750700699999999</v>
      </c>
      <c r="P593" s="8" t="str">
        <f>IF(AND(N593&gt;0,M593&gt;50),"Long Build",IF(AND(N593&lt;0,M593&lt;50),"Long Unwinding",IF(AND(N593&gt;0,M593&lt;50),"Short Covering",IF(AND(N593&lt;0,M593&gt;50),"Short Build",""))))</f>
        <v>Short Build</v>
      </c>
    </row>
    <row r="594" spans="2:16" hidden="1" x14ac:dyDescent="0.3">
      <c r="B594" s="8" t="s">
        <v>1661</v>
      </c>
      <c r="C594" s="10">
        <v>45357</v>
      </c>
      <c r="D594" s="8">
        <v>277.95</v>
      </c>
      <c r="E594" s="8">
        <v>279.60000000000002</v>
      </c>
      <c r="F594" s="8">
        <v>279.60000000000002</v>
      </c>
      <c r="G594" s="8">
        <v>262.14999999999998</v>
      </c>
      <c r="H594" s="8">
        <v>265.89999999999998</v>
      </c>
      <c r="I594" s="8">
        <v>39973</v>
      </c>
      <c r="J594" s="8">
        <v>108.01</v>
      </c>
      <c r="K594" s="8">
        <v>2547</v>
      </c>
      <c r="L594" s="8">
        <v>23384</v>
      </c>
      <c r="M594" s="8">
        <v>58.5</v>
      </c>
      <c r="N594" s="9">
        <f>(Daily_data[[#This Row],[close_price]]-Daily_data[[#This Row],[prev_close]])/Daily_data[[#This Row],[prev_close]]*100</f>
        <v>-4.3353121064939781</v>
      </c>
      <c r="O594" s="9">
        <f>Daily_data[[#This Row],[turnover_lacs]]/10000*Daily_data[[#This Row],[deliv_per]]</f>
        <v>0.63185849999999999</v>
      </c>
      <c r="P594" s="8" t="str">
        <f>IF(AND(N594&gt;0,M594&gt;50),"Long Build",IF(AND(N594&lt;0,M594&lt;50),"Long Unwinding",IF(AND(N594&gt;0,M594&lt;50),"Short Covering",IF(AND(N594&lt;0,M594&gt;50),"Short Build",""))))</f>
        <v>Short Build</v>
      </c>
    </row>
    <row r="595" spans="2:16" hidden="1" x14ac:dyDescent="0.3">
      <c r="B595" s="8" t="s">
        <v>1398</v>
      </c>
      <c r="C595" s="10">
        <v>45357</v>
      </c>
      <c r="D595" s="8">
        <v>22.35</v>
      </c>
      <c r="E595" s="8">
        <v>22.7</v>
      </c>
      <c r="F595" s="8">
        <v>22.7</v>
      </c>
      <c r="G595" s="8">
        <v>21.35</v>
      </c>
      <c r="H595" s="8">
        <v>22</v>
      </c>
      <c r="I595" s="8">
        <v>1212459</v>
      </c>
      <c r="J595" s="8">
        <v>263.73</v>
      </c>
      <c r="K595" s="8">
        <v>6487</v>
      </c>
      <c r="L595" s="8">
        <v>708668</v>
      </c>
      <c r="M595" s="8">
        <v>58.45</v>
      </c>
      <c r="N595" s="9">
        <f>(Daily_data[[#This Row],[close_price]]-Daily_data[[#This Row],[prev_close]])/Daily_data[[#This Row],[prev_close]]*100</f>
        <v>-1.5659955257270757</v>
      </c>
      <c r="O595" s="9">
        <f>Daily_data[[#This Row],[turnover_lacs]]/10000*Daily_data[[#This Row],[deliv_per]]</f>
        <v>1.5415018500000002</v>
      </c>
      <c r="P595" s="8" t="str">
        <f>IF(AND(N595&gt;0,M595&gt;50),"Long Build",IF(AND(N595&lt;0,M595&lt;50),"Long Unwinding",IF(AND(N595&gt;0,M595&lt;50),"Short Covering",IF(AND(N595&lt;0,M595&gt;50),"Short Build",""))))</f>
        <v>Short Build</v>
      </c>
    </row>
    <row r="596" spans="2:16" hidden="1" x14ac:dyDescent="0.3">
      <c r="B596" s="8" t="s">
        <v>671</v>
      </c>
      <c r="C596" s="10">
        <v>45357</v>
      </c>
      <c r="D596" s="8">
        <v>866.4</v>
      </c>
      <c r="E596" s="8">
        <v>868.8</v>
      </c>
      <c r="F596" s="8">
        <v>868.8</v>
      </c>
      <c r="G596" s="8">
        <v>825</v>
      </c>
      <c r="H596" s="8">
        <v>830.1</v>
      </c>
      <c r="I596" s="8">
        <v>250100</v>
      </c>
      <c r="J596" s="8">
        <v>2096.33</v>
      </c>
      <c r="K596" s="8">
        <v>20901</v>
      </c>
      <c r="L596" s="8">
        <v>146028</v>
      </c>
      <c r="M596" s="8">
        <v>58.39</v>
      </c>
      <c r="N596" s="9">
        <f>(Daily_data[[#This Row],[close_price]]-Daily_data[[#This Row],[prev_close]])/Daily_data[[#This Row],[prev_close]]*100</f>
        <v>-4.1897506925207706</v>
      </c>
      <c r="O596" s="9">
        <f>Daily_data[[#This Row],[turnover_lacs]]/10000*Daily_data[[#This Row],[deliv_per]]</f>
        <v>12.240470869999999</v>
      </c>
      <c r="P596" s="8" t="str">
        <f>IF(AND(N596&gt;0,M596&gt;50),"Long Build",IF(AND(N596&lt;0,M596&lt;50),"Long Unwinding",IF(AND(N596&gt;0,M596&lt;50),"Short Covering",IF(AND(N596&lt;0,M596&gt;50),"Short Build",""))))</f>
        <v>Short Build</v>
      </c>
    </row>
    <row r="597" spans="2:16" x14ac:dyDescent="0.3">
      <c r="B597" s="8" t="s">
        <v>1385</v>
      </c>
      <c r="C597" s="10">
        <v>45357</v>
      </c>
      <c r="D597" s="8">
        <v>1037.6500000000001</v>
      </c>
      <c r="E597" s="8">
        <v>1070</v>
      </c>
      <c r="F597" s="8">
        <v>1084.8</v>
      </c>
      <c r="G597" s="8">
        <v>995.5</v>
      </c>
      <c r="H597" s="8">
        <v>1046</v>
      </c>
      <c r="I597" s="8">
        <v>300748</v>
      </c>
      <c r="J597" s="8">
        <v>3082.27</v>
      </c>
      <c r="K597" s="8">
        <v>10964</v>
      </c>
      <c r="L597" s="8">
        <v>175380</v>
      </c>
      <c r="M597" s="8">
        <v>58.31</v>
      </c>
      <c r="N597" s="9">
        <f>(Daily_data[[#This Row],[close_price]]-Daily_data[[#This Row],[prev_close]])/Daily_data[[#This Row],[prev_close]]*100</f>
        <v>0.80470293451548291</v>
      </c>
      <c r="O597" s="9">
        <f>Daily_data[[#This Row],[turnover_lacs]]/10000*Daily_data[[#This Row],[deliv_per]]</f>
        <v>17.972716370000001</v>
      </c>
      <c r="P597" s="8" t="str">
        <f>IF(AND(N597&gt;0,M597&gt;50),"Long Build",IF(AND(N597&lt;0,M597&lt;50),"Long Unwinding",IF(AND(N597&gt;0,M597&lt;50),"Short Covering",IF(AND(N597&lt;0,M597&gt;50),"Short Build",""))))</f>
        <v>Long Build</v>
      </c>
    </row>
    <row r="598" spans="2:16" x14ac:dyDescent="0.3">
      <c r="B598" s="8" t="s">
        <v>72</v>
      </c>
      <c r="C598" s="10">
        <v>45357</v>
      </c>
      <c r="D598" s="8">
        <v>30</v>
      </c>
      <c r="E598" s="8">
        <v>30.75</v>
      </c>
      <c r="F598" s="8">
        <v>31.25</v>
      </c>
      <c r="G598" s="8">
        <v>29.4</v>
      </c>
      <c r="H598" s="8">
        <v>30.05</v>
      </c>
      <c r="I598" s="8">
        <v>33322</v>
      </c>
      <c r="J598" s="8">
        <v>9.9499999999999993</v>
      </c>
      <c r="K598" s="8">
        <v>324</v>
      </c>
      <c r="L598" s="8">
        <v>19420</v>
      </c>
      <c r="M598" s="8">
        <v>58.28</v>
      </c>
      <c r="N598" s="9">
        <f>(Daily_data[[#This Row],[close_price]]-Daily_data[[#This Row],[prev_close]])/Daily_data[[#This Row],[prev_close]]*100</f>
        <v>0.16666666666666904</v>
      </c>
      <c r="O598" s="9">
        <f>Daily_data[[#This Row],[turnover_lacs]]/10000*Daily_data[[#This Row],[deliv_per]]</f>
        <v>5.7988600000000001E-2</v>
      </c>
      <c r="P598" s="8" t="str">
        <f>IF(AND(N598&gt;0,M598&gt;50),"Long Build",IF(AND(N598&lt;0,M598&lt;50),"Long Unwinding",IF(AND(N598&gt;0,M598&lt;50),"Short Covering",IF(AND(N598&lt;0,M598&gt;50),"Short Build",""))))</f>
        <v>Long Build</v>
      </c>
    </row>
    <row r="599" spans="2:16" hidden="1" x14ac:dyDescent="0.3">
      <c r="B599" s="8" t="s">
        <v>1751</v>
      </c>
      <c r="C599" s="10">
        <v>45357</v>
      </c>
      <c r="D599" s="8">
        <v>1185.5</v>
      </c>
      <c r="E599" s="8">
        <v>1184.6500000000001</v>
      </c>
      <c r="F599" s="8">
        <v>1187.9000000000001</v>
      </c>
      <c r="G599" s="8">
        <v>1151.05</v>
      </c>
      <c r="H599" s="8">
        <v>1155.0999999999999</v>
      </c>
      <c r="I599" s="8">
        <v>49752</v>
      </c>
      <c r="J599" s="8">
        <v>576.73</v>
      </c>
      <c r="K599" s="8">
        <v>6539</v>
      </c>
      <c r="L599" s="8">
        <v>28980</v>
      </c>
      <c r="M599" s="8">
        <v>58.25</v>
      </c>
      <c r="N599" s="9">
        <f>(Daily_data[[#This Row],[close_price]]-Daily_data[[#This Row],[prev_close]])/Daily_data[[#This Row],[prev_close]]*100</f>
        <v>-2.5643188528047314</v>
      </c>
      <c r="O599" s="9">
        <f>Daily_data[[#This Row],[turnover_lacs]]/10000*Daily_data[[#This Row],[deliv_per]]</f>
        <v>3.3594522499999999</v>
      </c>
      <c r="P599" s="8" t="str">
        <f>IF(AND(N599&gt;0,M599&gt;50),"Long Build",IF(AND(N599&lt;0,M599&lt;50),"Long Unwinding",IF(AND(N599&gt;0,M599&lt;50),"Short Covering",IF(AND(N599&lt;0,M599&gt;50),"Short Build",""))))</f>
        <v>Short Build</v>
      </c>
    </row>
    <row r="600" spans="2:16" hidden="1" x14ac:dyDescent="0.3">
      <c r="B600" s="8" t="s">
        <v>437</v>
      </c>
      <c r="C600" s="10">
        <v>45357</v>
      </c>
      <c r="D600" s="8">
        <v>58.95</v>
      </c>
      <c r="E600" s="8">
        <v>59.35</v>
      </c>
      <c r="F600" s="8">
        <v>59.4</v>
      </c>
      <c r="G600" s="8">
        <v>55</v>
      </c>
      <c r="H600" s="8">
        <v>56.7</v>
      </c>
      <c r="I600" s="8">
        <v>86035</v>
      </c>
      <c r="J600" s="8">
        <v>48.89</v>
      </c>
      <c r="K600" s="8">
        <v>678</v>
      </c>
      <c r="L600" s="8">
        <v>50107</v>
      </c>
      <c r="M600" s="8">
        <v>58.24</v>
      </c>
      <c r="N600" s="9">
        <f>(Daily_data[[#This Row],[close_price]]-Daily_data[[#This Row],[prev_close]])/Daily_data[[#This Row],[prev_close]]*100</f>
        <v>-3.8167938931297711</v>
      </c>
      <c r="O600" s="9">
        <f>Daily_data[[#This Row],[turnover_lacs]]/10000*Daily_data[[#This Row],[deliv_per]]</f>
        <v>0.28473535999999999</v>
      </c>
      <c r="P600" s="8" t="str">
        <f>IF(AND(N600&gt;0,M600&gt;50),"Long Build",IF(AND(N600&lt;0,M600&lt;50),"Long Unwinding",IF(AND(N600&gt;0,M600&lt;50),"Short Covering",IF(AND(N600&lt;0,M600&gt;50),"Short Build",""))))</f>
        <v>Short Build</v>
      </c>
    </row>
    <row r="601" spans="2:16" hidden="1" x14ac:dyDescent="0.3">
      <c r="B601" s="8" t="s">
        <v>467</v>
      </c>
      <c r="C601" s="10">
        <v>45357</v>
      </c>
      <c r="D601" s="8">
        <v>1340.5</v>
      </c>
      <c r="E601" s="8">
        <v>1335</v>
      </c>
      <c r="F601" s="8">
        <v>1343.45</v>
      </c>
      <c r="G601" s="8">
        <v>1308</v>
      </c>
      <c r="H601" s="8">
        <v>1317</v>
      </c>
      <c r="I601" s="8">
        <v>20599</v>
      </c>
      <c r="J601" s="8">
        <v>271.64</v>
      </c>
      <c r="K601" s="8">
        <v>4101</v>
      </c>
      <c r="L601" s="8">
        <v>11996</v>
      </c>
      <c r="M601" s="8">
        <v>58.24</v>
      </c>
      <c r="N601" s="9">
        <f>(Daily_data[[#This Row],[close_price]]-Daily_data[[#This Row],[prev_close]])/Daily_data[[#This Row],[prev_close]]*100</f>
        <v>-1.7530772099962701</v>
      </c>
      <c r="O601" s="9">
        <f>Daily_data[[#This Row],[turnover_lacs]]/10000*Daily_data[[#This Row],[deliv_per]]</f>
        <v>1.58203136</v>
      </c>
      <c r="P601" s="8" t="str">
        <f>IF(AND(N601&gt;0,M601&gt;50),"Long Build",IF(AND(N601&lt;0,M601&lt;50),"Long Unwinding",IF(AND(N601&gt;0,M601&lt;50),"Short Covering",IF(AND(N601&lt;0,M601&gt;50),"Short Build",""))))</f>
        <v>Short Build</v>
      </c>
    </row>
    <row r="602" spans="2:16" hidden="1" x14ac:dyDescent="0.3">
      <c r="B602" s="8" t="s">
        <v>52</v>
      </c>
      <c r="C602" s="10">
        <v>45357</v>
      </c>
      <c r="D602" s="8">
        <v>168.85</v>
      </c>
      <c r="E602" s="8">
        <v>173.85</v>
      </c>
      <c r="F602" s="8">
        <v>173.85</v>
      </c>
      <c r="G602" s="8">
        <v>157.30000000000001</v>
      </c>
      <c r="H602" s="8">
        <v>158.44999999999999</v>
      </c>
      <c r="I602" s="8">
        <v>79136</v>
      </c>
      <c r="J602" s="8">
        <v>128.55000000000001</v>
      </c>
      <c r="K602" s="8">
        <v>1678</v>
      </c>
      <c r="L602" s="8">
        <v>46082</v>
      </c>
      <c r="M602" s="8">
        <v>58.23</v>
      </c>
      <c r="N602" s="9">
        <f>(Daily_data[[#This Row],[close_price]]-Daily_data[[#This Row],[prev_close]])/Daily_data[[#This Row],[prev_close]]*100</f>
        <v>-6.1593129997038831</v>
      </c>
      <c r="O602" s="9">
        <f>Daily_data[[#This Row],[turnover_lacs]]/10000*Daily_data[[#This Row],[deliv_per]]</f>
        <v>0.74854665000000009</v>
      </c>
      <c r="P602" s="8" t="str">
        <f>IF(AND(N602&gt;0,M602&gt;50),"Long Build",IF(AND(N602&lt;0,M602&lt;50),"Long Unwinding",IF(AND(N602&gt;0,M602&lt;50),"Short Covering",IF(AND(N602&lt;0,M602&gt;50),"Short Build",""))))</f>
        <v>Short Build</v>
      </c>
    </row>
    <row r="603" spans="2:16" hidden="1" x14ac:dyDescent="0.3">
      <c r="B603" s="8" t="s">
        <v>177</v>
      </c>
      <c r="C603" s="10">
        <v>45357</v>
      </c>
      <c r="D603" s="8">
        <v>210.9</v>
      </c>
      <c r="E603" s="8">
        <v>210.9</v>
      </c>
      <c r="F603" s="8">
        <v>210.9</v>
      </c>
      <c r="G603" s="8">
        <v>200.35</v>
      </c>
      <c r="H603" s="8">
        <v>200.9</v>
      </c>
      <c r="I603" s="8">
        <v>873123</v>
      </c>
      <c r="J603" s="8">
        <v>1762.57</v>
      </c>
      <c r="K603" s="8">
        <v>8499</v>
      </c>
      <c r="L603" s="8">
        <v>508212</v>
      </c>
      <c r="M603" s="8">
        <v>58.21</v>
      </c>
      <c r="N603" s="9">
        <f>(Daily_data[[#This Row],[close_price]]-Daily_data[[#This Row],[prev_close]])/Daily_data[[#This Row],[prev_close]]*100</f>
        <v>-4.7415836889521099</v>
      </c>
      <c r="O603" s="9">
        <f>Daily_data[[#This Row],[turnover_lacs]]/10000*Daily_data[[#This Row],[deliv_per]]</f>
        <v>10.25991997</v>
      </c>
      <c r="P603" s="8" t="str">
        <f>IF(AND(N603&gt;0,M603&gt;50),"Long Build",IF(AND(N603&lt;0,M603&lt;50),"Long Unwinding",IF(AND(N603&gt;0,M603&lt;50),"Short Covering",IF(AND(N603&lt;0,M603&gt;50),"Short Build",""))))</f>
        <v>Short Build</v>
      </c>
    </row>
    <row r="604" spans="2:16" hidden="1" x14ac:dyDescent="0.3">
      <c r="B604" s="8" t="s">
        <v>1291</v>
      </c>
      <c r="C604" s="10">
        <v>45357</v>
      </c>
      <c r="D604" s="8">
        <v>1526.45</v>
      </c>
      <c r="E604" s="8">
        <v>1520</v>
      </c>
      <c r="F604" s="8">
        <v>1535.95</v>
      </c>
      <c r="G604" s="8">
        <v>1480.3</v>
      </c>
      <c r="H604" s="8">
        <v>1510.85</v>
      </c>
      <c r="I604" s="8">
        <v>498841</v>
      </c>
      <c r="J604" s="8">
        <v>7481.73</v>
      </c>
      <c r="K604" s="8">
        <v>52122</v>
      </c>
      <c r="L604" s="8">
        <v>290394</v>
      </c>
      <c r="M604" s="8">
        <v>58.21</v>
      </c>
      <c r="N604" s="9">
        <f>(Daily_data[[#This Row],[close_price]]-Daily_data[[#This Row],[prev_close]])/Daily_data[[#This Row],[prev_close]]*100</f>
        <v>-1.0219791018376061</v>
      </c>
      <c r="O604" s="9">
        <f>Daily_data[[#This Row],[turnover_lacs]]/10000*Daily_data[[#This Row],[deliv_per]]</f>
        <v>43.551150329999999</v>
      </c>
      <c r="P604" s="8" t="str">
        <f>IF(AND(N604&gt;0,M604&gt;50),"Long Build",IF(AND(N604&lt;0,M604&lt;50),"Long Unwinding",IF(AND(N604&gt;0,M604&lt;50),"Short Covering",IF(AND(N604&lt;0,M604&gt;50),"Short Build",""))))</f>
        <v>Short Build</v>
      </c>
    </row>
    <row r="605" spans="2:16" hidden="1" x14ac:dyDescent="0.3">
      <c r="B605" s="8" t="s">
        <v>1618</v>
      </c>
      <c r="C605" s="10">
        <v>45357</v>
      </c>
      <c r="D605" s="8">
        <v>482.3</v>
      </c>
      <c r="E605" s="8">
        <v>482</v>
      </c>
      <c r="F605" s="8">
        <v>484.6</v>
      </c>
      <c r="G605" s="8">
        <v>475.55</v>
      </c>
      <c r="H605" s="8">
        <v>477.4</v>
      </c>
      <c r="I605" s="8">
        <v>60146</v>
      </c>
      <c r="J605" s="8">
        <v>287.7</v>
      </c>
      <c r="K605" s="8">
        <v>7791</v>
      </c>
      <c r="L605" s="8">
        <v>35011</v>
      </c>
      <c r="M605" s="8">
        <v>58.21</v>
      </c>
      <c r="N605" s="9">
        <f>(Daily_data[[#This Row],[close_price]]-Daily_data[[#This Row],[prev_close]])/Daily_data[[#This Row],[prev_close]]*100</f>
        <v>-1.0159651669085703</v>
      </c>
      <c r="O605" s="9">
        <f>Daily_data[[#This Row],[turnover_lacs]]/10000*Daily_data[[#This Row],[deliv_per]]</f>
        <v>1.6747017</v>
      </c>
      <c r="P605" s="8" t="str">
        <f>IF(AND(N605&gt;0,M605&gt;50),"Long Build",IF(AND(N605&lt;0,M605&lt;50),"Long Unwinding",IF(AND(N605&gt;0,M605&lt;50),"Short Covering",IF(AND(N605&lt;0,M605&gt;50),"Short Build",""))))</f>
        <v>Short Build</v>
      </c>
    </row>
    <row r="606" spans="2:16" hidden="1" x14ac:dyDescent="0.3">
      <c r="B606" s="8" t="s">
        <v>516</v>
      </c>
      <c r="C606" s="10">
        <v>45357</v>
      </c>
      <c r="D606" s="8">
        <v>248</v>
      </c>
      <c r="E606" s="8">
        <v>248</v>
      </c>
      <c r="F606" s="8">
        <v>248.4</v>
      </c>
      <c r="G606" s="8">
        <v>239.2</v>
      </c>
      <c r="H606" s="8">
        <v>244.05</v>
      </c>
      <c r="I606" s="8">
        <v>368471</v>
      </c>
      <c r="J606" s="8">
        <v>894.05</v>
      </c>
      <c r="K606" s="8">
        <v>7088</v>
      </c>
      <c r="L606" s="8">
        <v>214428</v>
      </c>
      <c r="M606" s="8">
        <v>58.19</v>
      </c>
      <c r="N606" s="9">
        <f>(Daily_data[[#This Row],[close_price]]-Daily_data[[#This Row],[prev_close]])/Daily_data[[#This Row],[prev_close]]*100</f>
        <v>-1.5927419354838663</v>
      </c>
      <c r="O606" s="9">
        <f>Daily_data[[#This Row],[turnover_lacs]]/10000*Daily_data[[#This Row],[deliv_per]]</f>
        <v>5.2024769499999994</v>
      </c>
      <c r="P606" s="8" t="str">
        <f>IF(AND(N606&gt;0,M606&gt;50),"Long Build",IF(AND(N606&lt;0,M606&lt;50),"Long Unwinding",IF(AND(N606&gt;0,M606&lt;50),"Short Covering",IF(AND(N606&lt;0,M606&gt;50),"Short Build",""))))</f>
        <v>Short Build</v>
      </c>
    </row>
    <row r="607" spans="2:16" hidden="1" x14ac:dyDescent="0.3">
      <c r="B607" s="8" t="s">
        <v>1055</v>
      </c>
      <c r="C607" s="10">
        <v>45357</v>
      </c>
      <c r="D607" s="8">
        <v>146.43</v>
      </c>
      <c r="E607" s="8">
        <v>150.80000000000001</v>
      </c>
      <c r="F607" s="8">
        <v>150.80000000000001</v>
      </c>
      <c r="G607" s="8">
        <v>144.5</v>
      </c>
      <c r="H607" s="8">
        <v>145.32</v>
      </c>
      <c r="I607" s="8">
        <v>417935</v>
      </c>
      <c r="J607" s="8">
        <v>607.41</v>
      </c>
      <c r="K607" s="8">
        <v>7454</v>
      </c>
      <c r="L607" s="8">
        <v>243020</v>
      </c>
      <c r="M607" s="8">
        <v>58.15</v>
      </c>
      <c r="N607" s="9">
        <f>(Daily_data[[#This Row],[close_price]]-Daily_data[[#This Row],[prev_close]])/Daily_data[[#This Row],[prev_close]]*100</f>
        <v>-0.75804138496210727</v>
      </c>
      <c r="O607" s="9">
        <f>Daily_data[[#This Row],[turnover_lacs]]/10000*Daily_data[[#This Row],[deliv_per]]</f>
        <v>3.5320891499999996</v>
      </c>
      <c r="P607" s="8" t="str">
        <f>IF(AND(N607&gt;0,M607&gt;50),"Long Build",IF(AND(N607&lt;0,M607&lt;50),"Long Unwinding",IF(AND(N607&gt;0,M607&lt;50),"Short Covering",IF(AND(N607&lt;0,M607&gt;50),"Short Build",""))))</f>
        <v>Short Build</v>
      </c>
    </row>
    <row r="608" spans="2:16" hidden="1" x14ac:dyDescent="0.3">
      <c r="B608" s="8" t="s">
        <v>407</v>
      </c>
      <c r="C608" s="10">
        <v>45357</v>
      </c>
      <c r="D608" s="8">
        <v>791.95</v>
      </c>
      <c r="E608" s="8">
        <v>786.05</v>
      </c>
      <c r="F608" s="8">
        <v>795</v>
      </c>
      <c r="G608" s="8">
        <v>765.4</v>
      </c>
      <c r="H608" s="8">
        <v>785.6</v>
      </c>
      <c r="I608" s="8">
        <v>7535</v>
      </c>
      <c r="J608" s="8">
        <v>58.56</v>
      </c>
      <c r="K608" s="8">
        <v>826</v>
      </c>
      <c r="L608" s="8">
        <v>4379</v>
      </c>
      <c r="M608" s="8">
        <v>58.12</v>
      </c>
      <c r="N608" s="9">
        <f>(Daily_data[[#This Row],[close_price]]-Daily_data[[#This Row],[prev_close]])/Daily_data[[#This Row],[prev_close]]*100</f>
        <v>-0.80181829660963733</v>
      </c>
      <c r="O608" s="9">
        <f>Daily_data[[#This Row],[turnover_lacs]]/10000*Daily_data[[#This Row],[deliv_per]]</f>
        <v>0.34035072</v>
      </c>
      <c r="P608" s="8" t="str">
        <f>IF(AND(N608&gt;0,M608&gt;50),"Long Build",IF(AND(N608&lt;0,M608&lt;50),"Long Unwinding",IF(AND(N608&gt;0,M608&lt;50),"Short Covering",IF(AND(N608&lt;0,M608&gt;50),"Short Build",""))))</f>
        <v>Short Build</v>
      </c>
    </row>
    <row r="609" spans="2:16" hidden="1" x14ac:dyDescent="0.3">
      <c r="B609" s="8" t="s">
        <v>583</v>
      </c>
      <c r="C609" s="10">
        <v>45357</v>
      </c>
      <c r="D609" s="8">
        <v>155.30000000000001</v>
      </c>
      <c r="E609" s="8">
        <v>156.9</v>
      </c>
      <c r="F609" s="8">
        <v>157.25</v>
      </c>
      <c r="G609" s="8">
        <v>148.25</v>
      </c>
      <c r="H609" s="8">
        <v>150.25</v>
      </c>
      <c r="I609" s="8">
        <v>114862</v>
      </c>
      <c r="J609" s="8">
        <v>176.35</v>
      </c>
      <c r="K609" s="8">
        <v>2105</v>
      </c>
      <c r="L609" s="8">
        <v>66761</v>
      </c>
      <c r="M609" s="8">
        <v>58.12</v>
      </c>
      <c r="N609" s="9">
        <f>(Daily_data[[#This Row],[close_price]]-Daily_data[[#This Row],[prev_close]])/Daily_data[[#This Row],[prev_close]]*100</f>
        <v>-3.2517707662588609</v>
      </c>
      <c r="O609" s="9">
        <f>Daily_data[[#This Row],[turnover_lacs]]/10000*Daily_data[[#This Row],[deliv_per]]</f>
        <v>1.0249461999999998</v>
      </c>
      <c r="P609" s="8" t="str">
        <f>IF(AND(N609&gt;0,M609&gt;50),"Long Build",IF(AND(N609&lt;0,M609&lt;50),"Long Unwinding",IF(AND(N609&gt;0,M609&lt;50),"Short Covering",IF(AND(N609&lt;0,M609&gt;50),"Short Build",""))))</f>
        <v>Short Build</v>
      </c>
    </row>
    <row r="610" spans="2:16" hidden="1" x14ac:dyDescent="0.3">
      <c r="B610" s="8" t="s">
        <v>616</v>
      </c>
      <c r="C610" s="10">
        <v>45357</v>
      </c>
      <c r="D610" s="8">
        <v>18.100000000000001</v>
      </c>
      <c r="E610" s="8">
        <v>18.100000000000001</v>
      </c>
      <c r="F610" s="8">
        <v>18.12</v>
      </c>
      <c r="G610" s="8">
        <v>17.75</v>
      </c>
      <c r="H610" s="8">
        <v>18.010000000000002</v>
      </c>
      <c r="I610" s="8">
        <v>237273</v>
      </c>
      <c r="J610" s="8">
        <v>42.49</v>
      </c>
      <c r="K610" s="8">
        <v>1644</v>
      </c>
      <c r="L610" s="8">
        <v>137897</v>
      </c>
      <c r="M610" s="8">
        <v>58.12</v>
      </c>
      <c r="N610" s="9">
        <f>(Daily_data[[#This Row],[close_price]]-Daily_data[[#This Row],[prev_close]])/Daily_data[[#This Row],[prev_close]]*100</f>
        <v>-0.49723756906077266</v>
      </c>
      <c r="O610" s="9">
        <f>Daily_data[[#This Row],[turnover_lacs]]/10000*Daily_data[[#This Row],[deliv_per]]</f>
        <v>0.24695188000000001</v>
      </c>
      <c r="P610" s="8" t="str">
        <f>IF(AND(N610&gt;0,M610&gt;50),"Long Build",IF(AND(N610&lt;0,M610&lt;50),"Long Unwinding",IF(AND(N610&gt;0,M610&lt;50),"Short Covering",IF(AND(N610&lt;0,M610&gt;50),"Short Build",""))))</f>
        <v>Short Build</v>
      </c>
    </row>
    <row r="611" spans="2:16" hidden="1" x14ac:dyDescent="0.3">
      <c r="B611" s="8" t="s">
        <v>654</v>
      </c>
      <c r="C611" s="10">
        <v>45357</v>
      </c>
      <c r="D611" s="8">
        <v>18.25</v>
      </c>
      <c r="E611" s="8">
        <v>18.399999999999999</v>
      </c>
      <c r="F611" s="8">
        <v>18.45</v>
      </c>
      <c r="G611" s="8">
        <v>17.350000000000001</v>
      </c>
      <c r="H611" s="8">
        <v>17.8</v>
      </c>
      <c r="I611" s="8">
        <v>792313</v>
      </c>
      <c r="J611" s="8">
        <v>141.05000000000001</v>
      </c>
      <c r="K611" s="8">
        <v>3365</v>
      </c>
      <c r="L611" s="8">
        <v>460488</v>
      </c>
      <c r="M611" s="8">
        <v>58.12</v>
      </c>
      <c r="N611" s="9">
        <f>(Daily_data[[#This Row],[close_price]]-Daily_data[[#This Row],[prev_close]])/Daily_data[[#This Row],[prev_close]]*100</f>
        <v>-2.4657534246575303</v>
      </c>
      <c r="O611" s="9">
        <f>Daily_data[[#This Row],[turnover_lacs]]/10000*Daily_data[[#This Row],[deliv_per]]</f>
        <v>0.81978260000000003</v>
      </c>
      <c r="P611" s="8" t="str">
        <f>IF(AND(N611&gt;0,M611&gt;50),"Long Build",IF(AND(N611&lt;0,M611&lt;50),"Long Unwinding",IF(AND(N611&gt;0,M611&lt;50),"Short Covering",IF(AND(N611&lt;0,M611&gt;50),"Short Build",""))))</f>
        <v>Short Build</v>
      </c>
    </row>
    <row r="612" spans="2:16" hidden="1" x14ac:dyDescent="0.3">
      <c r="B612" s="8" t="s">
        <v>1169</v>
      </c>
      <c r="C612" s="10">
        <v>45357</v>
      </c>
      <c r="D612" s="8">
        <v>101</v>
      </c>
      <c r="E612" s="8">
        <v>101</v>
      </c>
      <c r="F612" s="8">
        <v>102.7</v>
      </c>
      <c r="G612" s="8">
        <v>94</v>
      </c>
      <c r="H612" s="8">
        <v>96.65</v>
      </c>
      <c r="I612" s="8">
        <v>367311</v>
      </c>
      <c r="J612" s="8">
        <v>357.62</v>
      </c>
      <c r="K612" s="8">
        <v>3321</v>
      </c>
      <c r="L612" s="8">
        <v>213387</v>
      </c>
      <c r="M612" s="8">
        <v>58.09</v>
      </c>
      <c r="N612" s="9">
        <f>(Daily_data[[#This Row],[close_price]]-Daily_data[[#This Row],[prev_close]])/Daily_data[[#This Row],[prev_close]]*100</f>
        <v>-4.306930693069301</v>
      </c>
      <c r="O612" s="9">
        <f>Daily_data[[#This Row],[turnover_lacs]]/10000*Daily_data[[#This Row],[deliv_per]]</f>
        <v>2.0774145800000001</v>
      </c>
      <c r="P612" s="8" t="str">
        <f>IF(AND(N612&gt;0,M612&gt;50),"Long Build",IF(AND(N612&lt;0,M612&lt;50),"Long Unwinding",IF(AND(N612&gt;0,M612&lt;50),"Short Covering",IF(AND(N612&lt;0,M612&gt;50),"Short Build",""))))</f>
        <v>Short Build</v>
      </c>
    </row>
    <row r="613" spans="2:16" hidden="1" x14ac:dyDescent="0.3">
      <c r="B613" s="8" t="s">
        <v>1301</v>
      </c>
      <c r="C613" s="10">
        <v>45357</v>
      </c>
      <c r="D613" s="8">
        <v>191</v>
      </c>
      <c r="E613" s="8">
        <v>189.1</v>
      </c>
      <c r="F613" s="8">
        <v>191.6</v>
      </c>
      <c r="G613" s="8">
        <v>182.6</v>
      </c>
      <c r="H613" s="8">
        <v>186.6</v>
      </c>
      <c r="I613" s="8">
        <v>13710</v>
      </c>
      <c r="J613" s="8">
        <v>25.54</v>
      </c>
      <c r="K613" s="8">
        <v>623</v>
      </c>
      <c r="L613" s="8">
        <v>7964</v>
      </c>
      <c r="M613" s="8">
        <v>58.09</v>
      </c>
      <c r="N613" s="9">
        <f>(Daily_data[[#This Row],[close_price]]-Daily_data[[#This Row],[prev_close]])/Daily_data[[#This Row],[prev_close]]*100</f>
        <v>-2.3036649214659715</v>
      </c>
      <c r="O613" s="9">
        <f>Daily_data[[#This Row],[turnover_lacs]]/10000*Daily_data[[#This Row],[deliv_per]]</f>
        <v>0.14836186000000001</v>
      </c>
      <c r="P613" s="8" t="str">
        <f>IF(AND(N613&gt;0,M613&gt;50),"Long Build",IF(AND(N613&lt;0,M613&lt;50),"Long Unwinding",IF(AND(N613&gt;0,M613&lt;50),"Short Covering",IF(AND(N613&lt;0,M613&gt;50),"Short Build",""))))</f>
        <v>Short Build</v>
      </c>
    </row>
    <row r="614" spans="2:16" hidden="1" x14ac:dyDescent="0.3">
      <c r="B614" s="8" t="s">
        <v>530</v>
      </c>
      <c r="C614" s="10">
        <v>45357</v>
      </c>
      <c r="D614" s="8">
        <v>1755.85</v>
      </c>
      <c r="E614" s="8">
        <v>1764.95</v>
      </c>
      <c r="F614" s="8">
        <v>1769.95</v>
      </c>
      <c r="G614" s="8">
        <v>1724.1</v>
      </c>
      <c r="H614" s="8">
        <v>1744.6</v>
      </c>
      <c r="I614" s="8">
        <v>169060</v>
      </c>
      <c r="J614" s="8">
        <v>2940.93</v>
      </c>
      <c r="K614" s="8">
        <v>12471</v>
      </c>
      <c r="L614" s="8">
        <v>98195</v>
      </c>
      <c r="M614" s="8">
        <v>58.08</v>
      </c>
      <c r="N614" s="9">
        <f>(Daily_data[[#This Row],[close_price]]-Daily_data[[#This Row],[prev_close]])/Daily_data[[#This Row],[prev_close]]*100</f>
        <v>-0.64071532306290402</v>
      </c>
      <c r="O614" s="9">
        <f>Daily_data[[#This Row],[turnover_lacs]]/10000*Daily_data[[#This Row],[deliv_per]]</f>
        <v>17.080921439999997</v>
      </c>
      <c r="P614" s="8" t="str">
        <f>IF(AND(N614&gt;0,M614&gt;50),"Long Build",IF(AND(N614&lt;0,M614&lt;50),"Long Unwinding",IF(AND(N614&gt;0,M614&lt;50),"Short Covering",IF(AND(N614&lt;0,M614&gt;50),"Short Build",""))))</f>
        <v>Short Build</v>
      </c>
    </row>
    <row r="615" spans="2:16" hidden="1" x14ac:dyDescent="0.3">
      <c r="B615" s="8" t="s">
        <v>828</v>
      </c>
      <c r="C615" s="10">
        <v>45357</v>
      </c>
      <c r="D615" s="8">
        <v>213.8</v>
      </c>
      <c r="E615" s="8">
        <v>214</v>
      </c>
      <c r="F615" s="8">
        <v>215.95</v>
      </c>
      <c r="G615" s="8">
        <v>203.05</v>
      </c>
      <c r="H615" s="8">
        <v>204.75</v>
      </c>
      <c r="I615" s="8">
        <v>694460</v>
      </c>
      <c r="J615" s="8">
        <v>1440.64</v>
      </c>
      <c r="K615" s="8">
        <v>21827</v>
      </c>
      <c r="L615" s="8">
        <v>403017</v>
      </c>
      <c r="M615" s="8">
        <v>58.03</v>
      </c>
      <c r="N615" s="9">
        <f>(Daily_data[[#This Row],[close_price]]-Daily_data[[#This Row],[prev_close]])/Daily_data[[#This Row],[prev_close]]*100</f>
        <v>-4.2329279700654876</v>
      </c>
      <c r="O615" s="9">
        <f>Daily_data[[#This Row],[turnover_lacs]]/10000*Daily_data[[#This Row],[deliv_per]]</f>
        <v>8.3600339199999993</v>
      </c>
      <c r="P615" s="8" t="str">
        <f>IF(AND(N615&gt;0,M615&gt;50),"Long Build",IF(AND(N615&lt;0,M615&lt;50),"Long Unwinding",IF(AND(N615&gt;0,M615&lt;50),"Short Covering",IF(AND(N615&lt;0,M615&gt;50),"Short Build",""))))</f>
        <v>Short Build</v>
      </c>
    </row>
    <row r="616" spans="2:16" hidden="1" x14ac:dyDescent="0.3">
      <c r="B616" s="8" t="s">
        <v>520</v>
      </c>
      <c r="C616" s="10">
        <v>45357</v>
      </c>
      <c r="D616" s="8">
        <v>82.65</v>
      </c>
      <c r="E616" s="8">
        <v>82.7</v>
      </c>
      <c r="F616" s="8">
        <v>83.1</v>
      </c>
      <c r="G616" s="8">
        <v>79.5</v>
      </c>
      <c r="H616" s="8">
        <v>79.95</v>
      </c>
      <c r="I616" s="8">
        <v>111913</v>
      </c>
      <c r="J616" s="8">
        <v>89.88</v>
      </c>
      <c r="K616" s="8">
        <v>1863</v>
      </c>
      <c r="L616" s="8">
        <v>64926</v>
      </c>
      <c r="M616" s="8">
        <v>58.01</v>
      </c>
      <c r="N616" s="9">
        <f>(Daily_data[[#This Row],[close_price]]-Daily_data[[#This Row],[prev_close]])/Daily_data[[#This Row],[prev_close]]*100</f>
        <v>-3.2667876588021811</v>
      </c>
      <c r="O616" s="9">
        <f>Daily_data[[#This Row],[turnover_lacs]]/10000*Daily_data[[#This Row],[deliv_per]]</f>
        <v>0.52139387999999998</v>
      </c>
      <c r="P616" s="8" t="str">
        <f>IF(AND(N616&gt;0,M616&gt;50),"Long Build",IF(AND(N616&lt;0,M616&lt;50),"Long Unwinding",IF(AND(N616&gt;0,M616&lt;50),"Short Covering",IF(AND(N616&lt;0,M616&gt;50),"Short Build",""))))</f>
        <v>Short Build</v>
      </c>
    </row>
    <row r="617" spans="2:16" hidden="1" x14ac:dyDescent="0.3">
      <c r="B617" s="8" t="s">
        <v>1667</v>
      </c>
      <c r="C617" s="10">
        <v>45357</v>
      </c>
      <c r="D617" s="8">
        <v>341.45</v>
      </c>
      <c r="E617" s="8">
        <v>338.65</v>
      </c>
      <c r="F617" s="8">
        <v>342.75</v>
      </c>
      <c r="G617" s="8">
        <v>328.05</v>
      </c>
      <c r="H617" s="8">
        <v>336.6</v>
      </c>
      <c r="I617" s="8">
        <v>5098</v>
      </c>
      <c r="J617" s="8">
        <v>17.02</v>
      </c>
      <c r="K617" s="8">
        <v>428</v>
      </c>
      <c r="L617" s="8">
        <v>2957</v>
      </c>
      <c r="M617" s="8">
        <v>58</v>
      </c>
      <c r="N617" s="9">
        <f>(Daily_data[[#This Row],[close_price]]-Daily_data[[#This Row],[prev_close]])/Daily_data[[#This Row],[prev_close]]*100</f>
        <v>-1.4204129447942497</v>
      </c>
      <c r="O617" s="9">
        <f>Daily_data[[#This Row],[turnover_lacs]]/10000*Daily_data[[#This Row],[deliv_per]]</f>
        <v>9.8715999999999998E-2</v>
      </c>
      <c r="P617" s="8" t="str">
        <f>IF(AND(N617&gt;0,M617&gt;50),"Long Build",IF(AND(N617&lt;0,M617&lt;50),"Long Unwinding",IF(AND(N617&gt;0,M617&lt;50),"Short Covering",IF(AND(N617&lt;0,M617&gt;50),"Short Build",""))))</f>
        <v>Short Build</v>
      </c>
    </row>
    <row r="618" spans="2:16" hidden="1" x14ac:dyDescent="0.3">
      <c r="B618" s="8" t="s">
        <v>2098</v>
      </c>
      <c r="C618" s="10">
        <v>45357</v>
      </c>
      <c r="D618" s="8">
        <v>70.099999999999994</v>
      </c>
      <c r="E618" s="8">
        <v>70.2</v>
      </c>
      <c r="F618" s="8">
        <v>71.5</v>
      </c>
      <c r="G618" s="8">
        <v>66.599999999999994</v>
      </c>
      <c r="H618" s="8">
        <v>68.05</v>
      </c>
      <c r="I618" s="8">
        <v>170233</v>
      </c>
      <c r="J618" s="8">
        <v>115.05</v>
      </c>
      <c r="K618" s="8">
        <v>1518</v>
      </c>
      <c r="L618" s="8">
        <v>98699</v>
      </c>
      <c r="M618" s="8">
        <v>57.98</v>
      </c>
      <c r="N618" s="9">
        <f>(Daily_data[[#This Row],[close_price]]-Daily_data[[#This Row],[prev_close]])/Daily_data[[#This Row],[prev_close]]*100</f>
        <v>-2.9243937232524928</v>
      </c>
      <c r="O618" s="9">
        <f>Daily_data[[#This Row],[turnover_lacs]]/10000*Daily_data[[#This Row],[deliv_per]]</f>
        <v>0.66705989999999993</v>
      </c>
      <c r="P618" s="8" t="str">
        <f>IF(AND(N618&gt;0,M618&gt;50),"Long Build",IF(AND(N618&lt;0,M618&lt;50),"Long Unwinding",IF(AND(N618&gt;0,M618&lt;50),"Short Covering",IF(AND(N618&lt;0,M618&gt;50),"Short Build",""))))</f>
        <v>Short Build</v>
      </c>
    </row>
    <row r="619" spans="2:16" hidden="1" x14ac:dyDescent="0.3">
      <c r="B619" s="8" t="s">
        <v>887</v>
      </c>
      <c r="C619" s="10">
        <v>45357</v>
      </c>
      <c r="D619" s="8">
        <v>131.25</v>
      </c>
      <c r="E619" s="8">
        <v>132</v>
      </c>
      <c r="F619" s="8">
        <v>132.30000000000001</v>
      </c>
      <c r="G619" s="8">
        <v>126</v>
      </c>
      <c r="H619" s="8">
        <v>129.25</v>
      </c>
      <c r="I619" s="8">
        <v>78323</v>
      </c>
      <c r="J619" s="8">
        <v>101.04</v>
      </c>
      <c r="K619" s="8">
        <v>1792</v>
      </c>
      <c r="L619" s="8">
        <v>45394</v>
      </c>
      <c r="M619" s="8">
        <v>57.96</v>
      </c>
      <c r="N619" s="9">
        <f>(Daily_data[[#This Row],[close_price]]-Daily_data[[#This Row],[prev_close]])/Daily_data[[#This Row],[prev_close]]*100</f>
        <v>-1.5238095238095237</v>
      </c>
      <c r="O619" s="9">
        <f>Daily_data[[#This Row],[turnover_lacs]]/10000*Daily_data[[#This Row],[deliv_per]]</f>
        <v>0.58562784000000001</v>
      </c>
      <c r="P619" s="8" t="str">
        <f>IF(AND(N619&gt;0,M619&gt;50),"Long Build",IF(AND(N619&lt;0,M619&lt;50),"Long Unwinding",IF(AND(N619&gt;0,M619&lt;50),"Short Covering",IF(AND(N619&lt;0,M619&gt;50),"Short Build",""))))</f>
        <v>Short Build</v>
      </c>
    </row>
    <row r="620" spans="2:16" hidden="1" x14ac:dyDescent="0.3">
      <c r="B620" s="8" t="s">
        <v>1766</v>
      </c>
      <c r="C620" s="10">
        <v>45357</v>
      </c>
      <c r="D620" s="8">
        <v>165.85</v>
      </c>
      <c r="E620" s="8">
        <v>164.4</v>
      </c>
      <c r="F620" s="8">
        <v>164.4</v>
      </c>
      <c r="G620" s="8">
        <v>157.5</v>
      </c>
      <c r="H620" s="8">
        <v>161.55000000000001</v>
      </c>
      <c r="I620" s="8">
        <v>95621548</v>
      </c>
      <c r="J620" s="8">
        <v>153957.67000000001</v>
      </c>
      <c r="K620" s="8">
        <v>224740</v>
      </c>
      <c r="L620" s="8">
        <v>55407358</v>
      </c>
      <c r="M620" s="8">
        <v>57.94</v>
      </c>
      <c r="N620" s="9">
        <f>(Daily_data[[#This Row],[close_price]]-Daily_data[[#This Row],[prev_close]])/Daily_data[[#This Row],[prev_close]]*100</f>
        <v>-2.5927042508290521</v>
      </c>
      <c r="O620" s="9">
        <f>Daily_data[[#This Row],[turnover_lacs]]/10000*Daily_data[[#This Row],[deliv_per]]</f>
        <v>892.03073998000002</v>
      </c>
      <c r="P620" s="8" t="str">
        <f>IF(AND(N620&gt;0,M620&gt;50),"Long Build",IF(AND(N620&lt;0,M620&lt;50),"Long Unwinding",IF(AND(N620&gt;0,M620&lt;50),"Short Covering",IF(AND(N620&lt;0,M620&gt;50),"Short Build",""))))</f>
        <v>Short Build</v>
      </c>
    </row>
    <row r="621" spans="2:16" hidden="1" x14ac:dyDescent="0.3">
      <c r="B621" s="8" t="s">
        <v>775</v>
      </c>
      <c r="C621" s="10">
        <v>45357</v>
      </c>
      <c r="D621" s="8">
        <v>306.60000000000002</v>
      </c>
      <c r="E621" s="8">
        <v>306.89999999999998</v>
      </c>
      <c r="F621" s="8">
        <v>308.5</v>
      </c>
      <c r="G621" s="8">
        <v>291.3</v>
      </c>
      <c r="H621" s="8">
        <v>293.25</v>
      </c>
      <c r="I621" s="8">
        <v>596413</v>
      </c>
      <c r="J621" s="8">
        <v>1763.79</v>
      </c>
      <c r="K621" s="8">
        <v>7999</v>
      </c>
      <c r="L621" s="8">
        <v>345508</v>
      </c>
      <c r="M621" s="8">
        <v>57.93</v>
      </c>
      <c r="N621" s="9">
        <f>(Daily_data[[#This Row],[close_price]]-Daily_data[[#This Row],[prev_close]])/Daily_data[[#This Row],[prev_close]]*100</f>
        <v>-4.3542074363992249</v>
      </c>
      <c r="O621" s="9">
        <f>Daily_data[[#This Row],[turnover_lacs]]/10000*Daily_data[[#This Row],[deliv_per]]</f>
        <v>10.217635470000001</v>
      </c>
      <c r="P621" s="8" t="str">
        <f>IF(AND(N621&gt;0,M621&gt;50),"Long Build",IF(AND(N621&lt;0,M621&lt;50),"Long Unwinding",IF(AND(N621&gt;0,M621&lt;50),"Short Covering",IF(AND(N621&lt;0,M621&gt;50),"Short Build",""))))</f>
        <v>Short Build</v>
      </c>
    </row>
    <row r="622" spans="2:16" x14ac:dyDescent="0.3">
      <c r="B622" s="8" t="s">
        <v>308</v>
      </c>
      <c r="C622" s="10">
        <v>45357</v>
      </c>
      <c r="D622" s="8">
        <v>1473.45</v>
      </c>
      <c r="E622" s="8">
        <v>1476</v>
      </c>
      <c r="F622" s="8">
        <v>1489.9</v>
      </c>
      <c r="G622" s="8">
        <v>1448.15</v>
      </c>
      <c r="H622" s="8">
        <v>1485.25</v>
      </c>
      <c r="I622" s="8">
        <v>1158132</v>
      </c>
      <c r="J622" s="8">
        <v>17007.849999999999</v>
      </c>
      <c r="K622" s="8">
        <v>67280</v>
      </c>
      <c r="L622" s="8">
        <v>670711</v>
      </c>
      <c r="M622" s="8">
        <v>57.91</v>
      </c>
      <c r="N622" s="9">
        <f>(Daily_data[[#This Row],[close_price]]-Daily_data[[#This Row],[prev_close]])/Daily_data[[#This Row],[prev_close]]*100</f>
        <v>0.80084156231972281</v>
      </c>
      <c r="O622" s="9">
        <f>Daily_data[[#This Row],[turnover_lacs]]/10000*Daily_data[[#This Row],[deliv_per]]</f>
        <v>98.492459349999976</v>
      </c>
      <c r="P622" s="8" t="str">
        <f>IF(AND(N622&gt;0,M622&gt;50),"Long Build",IF(AND(N622&lt;0,M622&lt;50),"Long Unwinding",IF(AND(N622&gt;0,M622&lt;50),"Short Covering",IF(AND(N622&lt;0,M622&gt;50),"Short Build",""))))</f>
        <v>Long Build</v>
      </c>
    </row>
    <row r="623" spans="2:16" hidden="1" x14ac:dyDescent="0.3">
      <c r="B623" s="8" t="s">
        <v>307</v>
      </c>
      <c r="C623" s="10">
        <v>45357</v>
      </c>
      <c r="D623" s="8">
        <v>19.95</v>
      </c>
      <c r="E623" s="8">
        <v>20</v>
      </c>
      <c r="F623" s="8">
        <v>20.25</v>
      </c>
      <c r="G623" s="8">
        <v>19.100000000000001</v>
      </c>
      <c r="H623" s="8">
        <v>19.45</v>
      </c>
      <c r="I623" s="8">
        <v>50168</v>
      </c>
      <c r="J623" s="8">
        <v>9.7100000000000009</v>
      </c>
      <c r="K623" s="8">
        <v>436</v>
      </c>
      <c r="L623" s="8">
        <v>29038</v>
      </c>
      <c r="M623" s="8">
        <v>57.88</v>
      </c>
      <c r="N623" s="9">
        <f>(Daily_data[[#This Row],[close_price]]-Daily_data[[#This Row],[prev_close]])/Daily_data[[#This Row],[prev_close]]*100</f>
        <v>-2.5062656641604013</v>
      </c>
      <c r="O623" s="9">
        <f>Daily_data[[#This Row],[turnover_lacs]]/10000*Daily_data[[#This Row],[deliv_per]]</f>
        <v>5.6201480000000005E-2</v>
      </c>
      <c r="P623" s="8" t="str">
        <f>IF(AND(N623&gt;0,M623&gt;50),"Long Build",IF(AND(N623&lt;0,M623&lt;50),"Long Unwinding",IF(AND(N623&gt;0,M623&lt;50),"Short Covering",IF(AND(N623&lt;0,M623&gt;50),"Short Build",""))))</f>
        <v>Short Build</v>
      </c>
    </row>
    <row r="624" spans="2:16" hidden="1" x14ac:dyDescent="0.3">
      <c r="B624" s="8" t="s">
        <v>1484</v>
      </c>
      <c r="C624" s="10">
        <v>45357</v>
      </c>
      <c r="D624" s="8">
        <v>170.5</v>
      </c>
      <c r="E624" s="8">
        <v>170.75</v>
      </c>
      <c r="F624" s="8">
        <v>172.2</v>
      </c>
      <c r="G624" s="8">
        <v>168.05</v>
      </c>
      <c r="H624" s="8">
        <v>168.65</v>
      </c>
      <c r="I624" s="8">
        <v>11333</v>
      </c>
      <c r="J624" s="8">
        <v>19.16</v>
      </c>
      <c r="K624" s="8">
        <v>760</v>
      </c>
      <c r="L624" s="8">
        <v>6560</v>
      </c>
      <c r="M624" s="8">
        <v>57.88</v>
      </c>
      <c r="N624" s="9">
        <f>(Daily_data[[#This Row],[close_price]]-Daily_data[[#This Row],[prev_close]])/Daily_data[[#This Row],[prev_close]]*100</f>
        <v>-1.0850439882697915</v>
      </c>
      <c r="O624" s="9">
        <f>Daily_data[[#This Row],[turnover_lacs]]/10000*Daily_data[[#This Row],[deliv_per]]</f>
        <v>0.11089808</v>
      </c>
      <c r="P624" s="8" t="str">
        <f>IF(AND(N624&gt;0,M624&gt;50),"Long Build",IF(AND(N624&lt;0,M624&lt;50),"Long Unwinding",IF(AND(N624&gt;0,M624&lt;50),"Short Covering",IF(AND(N624&lt;0,M624&gt;50),"Short Build",""))))</f>
        <v>Short Build</v>
      </c>
    </row>
    <row r="625" spans="2:16" x14ac:dyDescent="0.3">
      <c r="B625" s="8" t="s">
        <v>1004</v>
      </c>
      <c r="C625" s="10">
        <v>45357</v>
      </c>
      <c r="D625" s="8">
        <v>525.35</v>
      </c>
      <c r="E625" s="8">
        <v>528</v>
      </c>
      <c r="F625" s="8">
        <v>535.35</v>
      </c>
      <c r="G625" s="8">
        <v>521</v>
      </c>
      <c r="H625" s="8">
        <v>527.1</v>
      </c>
      <c r="I625" s="8">
        <v>79271</v>
      </c>
      <c r="J625" s="8">
        <v>416.26</v>
      </c>
      <c r="K625" s="8">
        <v>5542</v>
      </c>
      <c r="L625" s="8">
        <v>45875</v>
      </c>
      <c r="M625" s="8">
        <v>57.87</v>
      </c>
      <c r="N625" s="9">
        <f>(Daily_data[[#This Row],[close_price]]-Daily_data[[#This Row],[prev_close]])/Daily_data[[#This Row],[prev_close]]*100</f>
        <v>0.33311125916055961</v>
      </c>
      <c r="O625" s="9">
        <f>Daily_data[[#This Row],[turnover_lacs]]/10000*Daily_data[[#This Row],[deliv_per]]</f>
        <v>2.4088966199999997</v>
      </c>
      <c r="P625" s="8" t="str">
        <f>IF(AND(N625&gt;0,M625&gt;50),"Long Build",IF(AND(N625&lt;0,M625&lt;50),"Long Unwinding",IF(AND(N625&gt;0,M625&lt;50),"Short Covering",IF(AND(N625&lt;0,M625&gt;50),"Short Build",""))))</f>
        <v>Long Build</v>
      </c>
    </row>
    <row r="626" spans="2:16" hidden="1" x14ac:dyDescent="0.3">
      <c r="B626" s="8" t="s">
        <v>863</v>
      </c>
      <c r="C626" s="10">
        <v>45357</v>
      </c>
      <c r="D626" s="8">
        <v>4189.8999999999996</v>
      </c>
      <c r="E626" s="8">
        <v>4131</v>
      </c>
      <c r="F626" s="8">
        <v>4207.45</v>
      </c>
      <c r="G626" s="8">
        <v>4050</v>
      </c>
      <c r="H626" s="8">
        <v>4080.15</v>
      </c>
      <c r="I626" s="8">
        <v>2665</v>
      </c>
      <c r="J626" s="8">
        <v>109.38</v>
      </c>
      <c r="K626" s="8">
        <v>700</v>
      </c>
      <c r="L626" s="8">
        <v>1542</v>
      </c>
      <c r="M626" s="8">
        <v>57.86</v>
      </c>
      <c r="N626" s="9">
        <f>(Daily_data[[#This Row],[close_price]]-Daily_data[[#This Row],[prev_close]])/Daily_data[[#This Row],[prev_close]]*100</f>
        <v>-2.6193942576195028</v>
      </c>
      <c r="O626" s="9">
        <f>Daily_data[[#This Row],[turnover_lacs]]/10000*Daily_data[[#This Row],[deliv_per]]</f>
        <v>0.63287267999999997</v>
      </c>
      <c r="P626" s="8" t="str">
        <f>IF(AND(N626&gt;0,M626&gt;50),"Long Build",IF(AND(N626&lt;0,M626&lt;50),"Long Unwinding",IF(AND(N626&gt;0,M626&lt;50),"Short Covering",IF(AND(N626&lt;0,M626&gt;50),"Short Build",""))))</f>
        <v>Short Build</v>
      </c>
    </row>
    <row r="627" spans="2:16" hidden="1" x14ac:dyDescent="0.3">
      <c r="B627" s="8" t="s">
        <v>1183</v>
      </c>
      <c r="C627" s="10">
        <v>45357</v>
      </c>
      <c r="D627" s="8">
        <v>101.35</v>
      </c>
      <c r="E627" s="8">
        <v>104.9</v>
      </c>
      <c r="F627" s="8">
        <v>104.9</v>
      </c>
      <c r="G627" s="8">
        <v>96.3</v>
      </c>
      <c r="H627" s="8">
        <v>100</v>
      </c>
      <c r="I627" s="8">
        <v>23563</v>
      </c>
      <c r="J627" s="8">
        <v>23.22</v>
      </c>
      <c r="K627" s="8">
        <v>460</v>
      </c>
      <c r="L627" s="8">
        <v>13633</v>
      </c>
      <c r="M627" s="8">
        <v>57.86</v>
      </c>
      <c r="N627" s="9">
        <f>(Daily_data[[#This Row],[close_price]]-Daily_data[[#This Row],[prev_close]])/Daily_data[[#This Row],[prev_close]]*100</f>
        <v>-1.3320177602367975</v>
      </c>
      <c r="O627" s="9">
        <f>Daily_data[[#This Row],[turnover_lacs]]/10000*Daily_data[[#This Row],[deliv_per]]</f>
        <v>0.13435091999999998</v>
      </c>
      <c r="P627" s="8" t="str">
        <f>IF(AND(N627&gt;0,M627&gt;50),"Long Build",IF(AND(N627&lt;0,M627&lt;50),"Long Unwinding",IF(AND(N627&gt;0,M627&lt;50),"Short Covering",IF(AND(N627&lt;0,M627&gt;50),"Short Build",""))))</f>
        <v>Short Build</v>
      </c>
    </row>
    <row r="628" spans="2:16" hidden="1" x14ac:dyDescent="0.3">
      <c r="B628" s="8" t="s">
        <v>490</v>
      </c>
      <c r="C628" s="10">
        <v>45357</v>
      </c>
      <c r="D628" s="8">
        <v>355.8</v>
      </c>
      <c r="E628" s="8">
        <v>356.95</v>
      </c>
      <c r="F628" s="8">
        <v>357.3</v>
      </c>
      <c r="G628" s="8">
        <v>345.05</v>
      </c>
      <c r="H628" s="8">
        <v>346.35</v>
      </c>
      <c r="I628" s="8">
        <v>69956</v>
      </c>
      <c r="J628" s="8">
        <v>244.15</v>
      </c>
      <c r="K628" s="8">
        <v>4969</v>
      </c>
      <c r="L628" s="8">
        <v>40429</v>
      </c>
      <c r="M628" s="8">
        <v>57.79</v>
      </c>
      <c r="N628" s="9">
        <f>(Daily_data[[#This Row],[close_price]]-Daily_data[[#This Row],[prev_close]])/Daily_data[[#This Row],[prev_close]]*100</f>
        <v>-2.6559865092748702</v>
      </c>
      <c r="O628" s="9">
        <f>Daily_data[[#This Row],[turnover_lacs]]/10000*Daily_data[[#This Row],[deliv_per]]</f>
        <v>1.4109428499999999</v>
      </c>
      <c r="P628" s="8" t="str">
        <f>IF(AND(N628&gt;0,M628&gt;50),"Long Build",IF(AND(N628&lt;0,M628&lt;50),"Long Unwinding",IF(AND(N628&gt;0,M628&lt;50),"Short Covering",IF(AND(N628&lt;0,M628&gt;50),"Short Build",""))))</f>
        <v>Short Build</v>
      </c>
    </row>
    <row r="629" spans="2:16" hidden="1" x14ac:dyDescent="0.3">
      <c r="B629" s="8" t="s">
        <v>1223</v>
      </c>
      <c r="C629" s="10">
        <v>45357</v>
      </c>
      <c r="D629" s="8">
        <v>1772.75</v>
      </c>
      <c r="E629" s="8">
        <v>1752</v>
      </c>
      <c r="F629" s="8">
        <v>1771.45</v>
      </c>
      <c r="G629" s="8">
        <v>1656.7</v>
      </c>
      <c r="H629" s="8">
        <v>1680.25</v>
      </c>
      <c r="I629" s="8">
        <v>122588</v>
      </c>
      <c r="J629" s="8">
        <v>2075.25</v>
      </c>
      <c r="K629" s="8">
        <v>18213</v>
      </c>
      <c r="L629" s="8">
        <v>70827</v>
      </c>
      <c r="M629" s="8">
        <v>57.78</v>
      </c>
      <c r="N629" s="9">
        <f>(Daily_data[[#This Row],[close_price]]-Daily_data[[#This Row],[prev_close]])/Daily_data[[#This Row],[prev_close]]*100</f>
        <v>-5.2178818220279224</v>
      </c>
      <c r="O629" s="9">
        <f>Daily_data[[#This Row],[turnover_lacs]]/10000*Daily_data[[#This Row],[deliv_per]]</f>
        <v>11.9907945</v>
      </c>
      <c r="P629" s="8" t="str">
        <f>IF(AND(N629&gt;0,M629&gt;50),"Long Build",IF(AND(N629&lt;0,M629&lt;50),"Long Unwinding",IF(AND(N629&gt;0,M629&lt;50),"Short Covering",IF(AND(N629&lt;0,M629&gt;50),"Short Build",""))))</f>
        <v>Short Build</v>
      </c>
    </row>
    <row r="630" spans="2:16" hidden="1" x14ac:dyDescent="0.3">
      <c r="B630" s="8" t="s">
        <v>784</v>
      </c>
      <c r="C630" s="10">
        <v>45357</v>
      </c>
      <c r="D630" s="8">
        <v>2002.4</v>
      </c>
      <c r="E630" s="8">
        <v>2004.8</v>
      </c>
      <c r="F630" s="8">
        <v>2006.1</v>
      </c>
      <c r="G630" s="8">
        <v>1890</v>
      </c>
      <c r="H630" s="8">
        <v>1902.25</v>
      </c>
      <c r="I630" s="8">
        <v>164059</v>
      </c>
      <c r="J630" s="8">
        <v>3170.51</v>
      </c>
      <c r="K630" s="8">
        <v>21596</v>
      </c>
      <c r="L630" s="8">
        <v>94777</v>
      </c>
      <c r="M630" s="8">
        <v>57.77</v>
      </c>
      <c r="N630" s="9">
        <f>(Daily_data[[#This Row],[close_price]]-Daily_data[[#This Row],[prev_close]])/Daily_data[[#This Row],[prev_close]]*100</f>
        <v>-5.001498202157415</v>
      </c>
      <c r="O630" s="9">
        <f>Daily_data[[#This Row],[turnover_lacs]]/10000*Daily_data[[#This Row],[deliv_per]]</f>
        <v>18.316036270000001</v>
      </c>
      <c r="P630" s="8" t="str">
        <f>IF(AND(N630&gt;0,M630&gt;50),"Long Build",IF(AND(N630&lt;0,M630&lt;50),"Long Unwinding",IF(AND(N630&gt;0,M630&lt;50),"Short Covering",IF(AND(N630&lt;0,M630&gt;50),"Short Build",""))))</f>
        <v>Short Build</v>
      </c>
    </row>
    <row r="631" spans="2:16" hidden="1" x14ac:dyDescent="0.3">
      <c r="B631" s="8" t="s">
        <v>1507</v>
      </c>
      <c r="C631" s="10">
        <v>45357</v>
      </c>
      <c r="D631" s="8">
        <v>67.05</v>
      </c>
      <c r="E631" s="8">
        <v>67.900000000000006</v>
      </c>
      <c r="F631" s="8">
        <v>68.349999999999994</v>
      </c>
      <c r="G631" s="8">
        <v>65.150000000000006</v>
      </c>
      <c r="H631" s="8">
        <v>65.650000000000006</v>
      </c>
      <c r="I631" s="8">
        <v>31614</v>
      </c>
      <c r="J631" s="8">
        <v>20.85</v>
      </c>
      <c r="K631" s="8">
        <v>470</v>
      </c>
      <c r="L631" s="8">
        <v>18259</v>
      </c>
      <c r="M631" s="8">
        <v>57.76</v>
      </c>
      <c r="N631" s="9">
        <f>(Daily_data[[#This Row],[close_price]]-Daily_data[[#This Row],[prev_close]])/Daily_data[[#This Row],[prev_close]]*100</f>
        <v>-2.0879940343027465</v>
      </c>
      <c r="O631" s="9">
        <f>Daily_data[[#This Row],[turnover_lacs]]/10000*Daily_data[[#This Row],[deliv_per]]</f>
        <v>0.1204296</v>
      </c>
      <c r="P631" s="8" t="str">
        <f>IF(AND(N631&gt;0,M631&gt;50),"Long Build",IF(AND(N631&lt;0,M631&lt;50),"Long Unwinding",IF(AND(N631&gt;0,M631&lt;50),"Short Covering",IF(AND(N631&lt;0,M631&gt;50),"Short Build",""))))</f>
        <v>Short Build</v>
      </c>
    </row>
    <row r="632" spans="2:16" hidden="1" x14ac:dyDescent="0.3">
      <c r="B632" s="8" t="s">
        <v>1250</v>
      </c>
      <c r="C632" s="10">
        <v>45357</v>
      </c>
      <c r="D632" s="8">
        <v>295</v>
      </c>
      <c r="E632" s="8">
        <v>290.3</v>
      </c>
      <c r="F632" s="8">
        <v>294.89999999999998</v>
      </c>
      <c r="G632" s="8">
        <v>286.5</v>
      </c>
      <c r="H632" s="8">
        <v>293.7</v>
      </c>
      <c r="I632" s="8">
        <v>15969436</v>
      </c>
      <c r="J632" s="8">
        <v>46397.82</v>
      </c>
      <c r="K632" s="8">
        <v>221909</v>
      </c>
      <c r="L632" s="8">
        <v>9222635</v>
      </c>
      <c r="M632" s="8">
        <v>57.75</v>
      </c>
      <c r="N632" s="9">
        <f>(Daily_data[[#This Row],[close_price]]-Daily_data[[#This Row],[prev_close]])/Daily_data[[#This Row],[prev_close]]*100</f>
        <v>-0.44067796610169879</v>
      </c>
      <c r="O632" s="9">
        <f>Daily_data[[#This Row],[turnover_lacs]]/10000*Daily_data[[#This Row],[deliv_per]]</f>
        <v>267.94741049999999</v>
      </c>
      <c r="P632" s="8" t="str">
        <f>IF(AND(N632&gt;0,M632&gt;50),"Long Build",IF(AND(N632&lt;0,M632&lt;50),"Long Unwinding",IF(AND(N632&gt;0,M632&lt;50),"Short Covering",IF(AND(N632&lt;0,M632&gt;50),"Short Build",""))))</f>
        <v>Short Build</v>
      </c>
    </row>
    <row r="633" spans="2:16" hidden="1" x14ac:dyDescent="0.3">
      <c r="B633" s="8" t="s">
        <v>1338</v>
      </c>
      <c r="C633" s="10">
        <v>45357</v>
      </c>
      <c r="D633" s="8">
        <v>246.25</v>
      </c>
      <c r="E633" s="8">
        <v>248.7</v>
      </c>
      <c r="F633" s="8">
        <v>248.7</v>
      </c>
      <c r="G633" s="8">
        <v>229</v>
      </c>
      <c r="H633" s="8">
        <v>239.05</v>
      </c>
      <c r="I633" s="8">
        <v>72693</v>
      </c>
      <c r="J633" s="8">
        <v>172.45</v>
      </c>
      <c r="K633" s="8">
        <v>2938</v>
      </c>
      <c r="L633" s="8">
        <v>41972</v>
      </c>
      <c r="M633" s="8">
        <v>57.74</v>
      </c>
      <c r="N633" s="9">
        <f>(Daily_data[[#This Row],[close_price]]-Daily_data[[#This Row],[prev_close]])/Daily_data[[#This Row],[prev_close]]*100</f>
        <v>-2.9238578680203</v>
      </c>
      <c r="O633" s="9">
        <f>Daily_data[[#This Row],[turnover_lacs]]/10000*Daily_data[[#This Row],[deliv_per]]</f>
        <v>0.99572630000000006</v>
      </c>
      <c r="P633" s="8" t="str">
        <f>IF(AND(N633&gt;0,M633&gt;50),"Long Build",IF(AND(N633&lt;0,M633&lt;50),"Long Unwinding",IF(AND(N633&gt;0,M633&lt;50),"Short Covering",IF(AND(N633&lt;0,M633&gt;50),"Short Build",""))))</f>
        <v>Short Build</v>
      </c>
    </row>
    <row r="634" spans="2:16" x14ac:dyDescent="0.3">
      <c r="B634" s="8" t="s">
        <v>615</v>
      </c>
      <c r="C634" s="10">
        <v>45357</v>
      </c>
      <c r="D634" s="8">
        <v>18.309999999999999</v>
      </c>
      <c r="E634" s="8">
        <v>19.14</v>
      </c>
      <c r="F634" s="8">
        <v>19.14</v>
      </c>
      <c r="G634" s="8">
        <v>18.09</v>
      </c>
      <c r="H634" s="8">
        <v>18.350000000000001</v>
      </c>
      <c r="I634" s="8">
        <v>31468</v>
      </c>
      <c r="J634" s="8">
        <v>5.74</v>
      </c>
      <c r="K634" s="8">
        <v>218</v>
      </c>
      <c r="L634" s="8">
        <v>18164</v>
      </c>
      <c r="M634" s="8">
        <v>57.72</v>
      </c>
      <c r="N634" s="9">
        <f>(Daily_data[[#This Row],[close_price]]-Daily_data[[#This Row],[prev_close]])/Daily_data[[#This Row],[prev_close]]*100</f>
        <v>0.21845985800110707</v>
      </c>
      <c r="O634" s="9">
        <f>Daily_data[[#This Row],[turnover_lacs]]/10000*Daily_data[[#This Row],[deliv_per]]</f>
        <v>3.3131280000000006E-2</v>
      </c>
      <c r="P634" s="8" t="str">
        <f>IF(AND(N634&gt;0,M634&gt;50),"Long Build",IF(AND(N634&lt;0,M634&lt;50),"Long Unwinding",IF(AND(N634&gt;0,M634&lt;50),"Short Covering",IF(AND(N634&lt;0,M634&gt;50),"Short Build",""))))</f>
        <v>Long Build</v>
      </c>
    </row>
    <row r="635" spans="2:16" hidden="1" x14ac:dyDescent="0.3">
      <c r="B635" s="8" t="s">
        <v>57</v>
      </c>
      <c r="C635" s="10">
        <v>45357</v>
      </c>
      <c r="D635" s="8">
        <v>2452.8000000000002</v>
      </c>
      <c r="E635" s="8">
        <v>2462</v>
      </c>
      <c r="F635" s="8">
        <v>2471.9499999999998</v>
      </c>
      <c r="G635" s="8">
        <v>2426.25</v>
      </c>
      <c r="H635" s="8">
        <v>2437.4499999999998</v>
      </c>
      <c r="I635" s="8">
        <v>19866</v>
      </c>
      <c r="J635" s="8">
        <v>485.81</v>
      </c>
      <c r="K635" s="8">
        <v>6572</v>
      </c>
      <c r="L635" s="8">
        <v>11465</v>
      </c>
      <c r="M635" s="8">
        <v>57.71</v>
      </c>
      <c r="N635" s="9">
        <f>(Daily_data[[#This Row],[close_price]]-Daily_data[[#This Row],[prev_close]])/Daily_data[[#This Row],[prev_close]]*100</f>
        <v>-0.62581539465102587</v>
      </c>
      <c r="O635" s="9">
        <f>Daily_data[[#This Row],[turnover_lacs]]/10000*Daily_data[[#This Row],[deliv_per]]</f>
        <v>2.8036095099999998</v>
      </c>
      <c r="P635" s="8" t="str">
        <f>IF(AND(N635&gt;0,M635&gt;50),"Long Build",IF(AND(N635&lt;0,M635&lt;50),"Long Unwinding",IF(AND(N635&gt;0,M635&lt;50),"Short Covering",IF(AND(N635&lt;0,M635&gt;50),"Short Build",""))))</f>
        <v>Short Build</v>
      </c>
    </row>
    <row r="636" spans="2:16" hidden="1" x14ac:dyDescent="0.3">
      <c r="B636" s="8" t="s">
        <v>109</v>
      </c>
      <c r="C636" s="10">
        <v>45357</v>
      </c>
      <c r="D636" s="8">
        <v>164</v>
      </c>
      <c r="E636" s="8">
        <v>164</v>
      </c>
      <c r="F636" s="8">
        <v>164</v>
      </c>
      <c r="G636" s="8">
        <v>158.19999999999999</v>
      </c>
      <c r="H636" s="8">
        <v>160.85</v>
      </c>
      <c r="I636" s="8">
        <v>160714</v>
      </c>
      <c r="J636" s="8">
        <v>259.52999999999997</v>
      </c>
      <c r="K636" s="8">
        <v>6612</v>
      </c>
      <c r="L636" s="8">
        <v>92746</v>
      </c>
      <c r="M636" s="8">
        <v>57.71</v>
      </c>
      <c r="N636" s="9">
        <f>(Daily_data[[#This Row],[close_price]]-Daily_data[[#This Row],[prev_close]])/Daily_data[[#This Row],[prev_close]]*100</f>
        <v>-1.9207317073170767</v>
      </c>
      <c r="O636" s="9">
        <f>Daily_data[[#This Row],[turnover_lacs]]/10000*Daily_data[[#This Row],[deliv_per]]</f>
        <v>1.4977476299999999</v>
      </c>
      <c r="P636" s="8" t="str">
        <f>IF(AND(N636&gt;0,M636&gt;50),"Long Build",IF(AND(N636&lt;0,M636&lt;50),"Long Unwinding",IF(AND(N636&gt;0,M636&lt;50),"Short Covering",IF(AND(N636&lt;0,M636&gt;50),"Short Build",""))))</f>
        <v>Short Build</v>
      </c>
    </row>
    <row r="637" spans="2:16" hidden="1" x14ac:dyDescent="0.3">
      <c r="B637" s="8" t="s">
        <v>1175</v>
      </c>
      <c r="C637" s="10">
        <v>45357</v>
      </c>
      <c r="D637" s="8">
        <v>1132.05</v>
      </c>
      <c r="E637" s="8">
        <v>1120.7</v>
      </c>
      <c r="F637" s="8">
        <v>1141.6500000000001</v>
      </c>
      <c r="G637" s="8">
        <v>1074</v>
      </c>
      <c r="H637" s="8">
        <v>1086.5</v>
      </c>
      <c r="I637" s="8">
        <v>92009</v>
      </c>
      <c r="J637" s="8">
        <v>1004.17</v>
      </c>
      <c r="K637" s="8">
        <v>9779</v>
      </c>
      <c r="L637" s="8">
        <v>53094</v>
      </c>
      <c r="M637" s="8">
        <v>57.71</v>
      </c>
      <c r="N637" s="9">
        <f>(Daily_data[[#This Row],[close_price]]-Daily_data[[#This Row],[prev_close]])/Daily_data[[#This Row],[prev_close]]*100</f>
        <v>-4.0236738659953142</v>
      </c>
      <c r="O637" s="9">
        <f>Daily_data[[#This Row],[turnover_lacs]]/10000*Daily_data[[#This Row],[deliv_per]]</f>
        <v>5.7950650699999997</v>
      </c>
      <c r="P637" s="8" t="str">
        <f>IF(AND(N637&gt;0,M637&gt;50),"Long Build",IF(AND(N637&lt;0,M637&lt;50),"Long Unwinding",IF(AND(N637&gt;0,M637&lt;50),"Short Covering",IF(AND(N637&lt;0,M637&gt;50),"Short Build",""))))</f>
        <v>Short Build</v>
      </c>
    </row>
    <row r="638" spans="2:16" hidden="1" x14ac:dyDescent="0.3">
      <c r="B638" s="8" t="s">
        <v>1441</v>
      </c>
      <c r="C638" s="10">
        <v>45357</v>
      </c>
      <c r="D638" s="8">
        <v>1892.15</v>
      </c>
      <c r="E638" s="8">
        <v>1891.05</v>
      </c>
      <c r="F638" s="8">
        <v>1898.2</v>
      </c>
      <c r="G638" s="8">
        <v>1771.1</v>
      </c>
      <c r="H638" s="8">
        <v>1779.4</v>
      </c>
      <c r="I638" s="8">
        <v>194121</v>
      </c>
      <c r="J638" s="8">
        <v>3524.59</v>
      </c>
      <c r="K638" s="8">
        <v>18137</v>
      </c>
      <c r="L638" s="8">
        <v>111841</v>
      </c>
      <c r="M638" s="8">
        <v>57.61</v>
      </c>
      <c r="N638" s="9">
        <f>(Daily_data[[#This Row],[close_price]]-Daily_data[[#This Row],[prev_close]])/Daily_data[[#This Row],[prev_close]]*100</f>
        <v>-5.9588299024918738</v>
      </c>
      <c r="O638" s="9">
        <f>Daily_data[[#This Row],[turnover_lacs]]/10000*Daily_data[[#This Row],[deliv_per]]</f>
        <v>20.305162989999999</v>
      </c>
      <c r="P638" s="8" t="str">
        <f>IF(AND(N638&gt;0,M638&gt;50),"Long Build",IF(AND(N638&lt;0,M638&lt;50),"Long Unwinding",IF(AND(N638&gt;0,M638&lt;50),"Short Covering",IF(AND(N638&lt;0,M638&gt;50),"Short Build",""))))</f>
        <v>Short Build</v>
      </c>
    </row>
    <row r="639" spans="2:16" hidden="1" x14ac:dyDescent="0.3">
      <c r="B639" s="8" t="s">
        <v>66</v>
      </c>
      <c r="C639" s="10">
        <v>45357</v>
      </c>
      <c r="D639" s="8">
        <v>100.05</v>
      </c>
      <c r="E639" s="8">
        <v>99.1</v>
      </c>
      <c r="F639" s="8">
        <v>101.4</v>
      </c>
      <c r="G639" s="8">
        <v>95.15</v>
      </c>
      <c r="H639" s="8">
        <v>97.15</v>
      </c>
      <c r="I639" s="8">
        <v>81181</v>
      </c>
      <c r="J639" s="8">
        <v>79.34</v>
      </c>
      <c r="K639" s="8">
        <v>1138</v>
      </c>
      <c r="L639" s="8">
        <v>46753</v>
      </c>
      <c r="M639" s="8">
        <v>57.59</v>
      </c>
      <c r="N639" s="9">
        <f>(Daily_data[[#This Row],[close_price]]-Daily_data[[#This Row],[prev_close]])/Daily_data[[#This Row],[prev_close]]*100</f>
        <v>-2.8985507246376727</v>
      </c>
      <c r="O639" s="9">
        <f>Daily_data[[#This Row],[turnover_lacs]]/10000*Daily_data[[#This Row],[deliv_per]]</f>
        <v>0.45691906000000004</v>
      </c>
      <c r="P639" s="8" t="str">
        <f>IF(AND(N639&gt;0,M639&gt;50),"Long Build",IF(AND(N639&lt;0,M639&lt;50),"Long Unwinding",IF(AND(N639&gt;0,M639&lt;50),"Short Covering",IF(AND(N639&lt;0,M639&gt;50),"Short Build",""))))</f>
        <v>Short Build</v>
      </c>
    </row>
    <row r="640" spans="2:16" hidden="1" x14ac:dyDescent="0.3">
      <c r="B640" s="8" t="s">
        <v>1253</v>
      </c>
      <c r="C640" s="10">
        <v>45357</v>
      </c>
      <c r="D640" s="8">
        <v>202.2</v>
      </c>
      <c r="E640" s="8">
        <v>200.2</v>
      </c>
      <c r="F640" s="8">
        <v>202.9</v>
      </c>
      <c r="G640" s="8">
        <v>195.3</v>
      </c>
      <c r="H640" s="8">
        <v>196.95</v>
      </c>
      <c r="I640" s="8">
        <v>18530</v>
      </c>
      <c r="J640" s="8">
        <v>36.880000000000003</v>
      </c>
      <c r="K640" s="8">
        <v>1048</v>
      </c>
      <c r="L640" s="8">
        <v>10665</v>
      </c>
      <c r="M640" s="8">
        <v>57.56</v>
      </c>
      <c r="N640" s="9">
        <f>(Daily_data[[#This Row],[close_price]]-Daily_data[[#This Row],[prev_close]])/Daily_data[[#This Row],[prev_close]]*100</f>
        <v>-2.5964391691394662</v>
      </c>
      <c r="O640" s="9">
        <f>Daily_data[[#This Row],[turnover_lacs]]/10000*Daily_data[[#This Row],[deliv_per]]</f>
        <v>0.21228128000000002</v>
      </c>
      <c r="P640" s="8" t="str">
        <f>IF(AND(N640&gt;0,M640&gt;50),"Long Build",IF(AND(N640&lt;0,M640&lt;50),"Long Unwinding",IF(AND(N640&gt;0,M640&lt;50),"Short Covering",IF(AND(N640&lt;0,M640&gt;50),"Short Build",""))))</f>
        <v>Short Build</v>
      </c>
    </row>
    <row r="641" spans="2:16" hidden="1" x14ac:dyDescent="0.3">
      <c r="B641" s="8" t="s">
        <v>1396</v>
      </c>
      <c r="C641" s="10">
        <v>45357</v>
      </c>
      <c r="D641" s="8">
        <v>221.9</v>
      </c>
      <c r="E641" s="8">
        <v>222</v>
      </c>
      <c r="F641" s="8">
        <v>223.75</v>
      </c>
      <c r="G641" s="8">
        <v>213.8</v>
      </c>
      <c r="H641" s="8">
        <v>215.25</v>
      </c>
      <c r="I641" s="8">
        <v>945752</v>
      </c>
      <c r="J641" s="8">
        <v>2052.29</v>
      </c>
      <c r="K641" s="8">
        <v>28336</v>
      </c>
      <c r="L641" s="8">
        <v>544170</v>
      </c>
      <c r="M641" s="8">
        <v>57.54</v>
      </c>
      <c r="N641" s="9">
        <f>(Daily_data[[#This Row],[close_price]]-Daily_data[[#This Row],[prev_close]])/Daily_data[[#This Row],[prev_close]]*100</f>
        <v>-2.9968454258675106</v>
      </c>
      <c r="O641" s="9">
        <f>Daily_data[[#This Row],[turnover_lacs]]/10000*Daily_data[[#This Row],[deliv_per]]</f>
        <v>11.808876659999999</v>
      </c>
      <c r="P641" s="8" t="str">
        <f>IF(AND(N641&gt;0,M641&gt;50),"Long Build",IF(AND(N641&lt;0,M641&lt;50),"Long Unwinding",IF(AND(N641&gt;0,M641&lt;50),"Short Covering",IF(AND(N641&lt;0,M641&gt;50),"Short Build",""))))</f>
        <v>Short Build</v>
      </c>
    </row>
    <row r="642" spans="2:16" hidden="1" x14ac:dyDescent="0.3">
      <c r="B642" s="8" t="s">
        <v>1162</v>
      </c>
      <c r="C642" s="10">
        <v>45357</v>
      </c>
      <c r="D642" s="8">
        <v>355.2</v>
      </c>
      <c r="E642" s="8">
        <v>355.15</v>
      </c>
      <c r="F642" s="8">
        <v>355.15</v>
      </c>
      <c r="G642" s="8">
        <v>339</v>
      </c>
      <c r="H642" s="8">
        <v>349.05</v>
      </c>
      <c r="I642" s="8">
        <v>15042</v>
      </c>
      <c r="J642" s="8">
        <v>52.21</v>
      </c>
      <c r="K642" s="8">
        <v>868</v>
      </c>
      <c r="L642" s="8">
        <v>8654</v>
      </c>
      <c r="M642" s="8">
        <v>57.53</v>
      </c>
      <c r="N642" s="9">
        <f>(Daily_data[[#This Row],[close_price]]-Daily_data[[#This Row],[prev_close]])/Daily_data[[#This Row],[prev_close]]*100</f>
        <v>-1.7314189189189126</v>
      </c>
      <c r="O642" s="9">
        <f>Daily_data[[#This Row],[turnover_lacs]]/10000*Daily_data[[#This Row],[deliv_per]]</f>
        <v>0.30036413000000001</v>
      </c>
      <c r="P642" s="8" t="str">
        <f>IF(AND(N642&gt;0,M642&gt;50),"Long Build",IF(AND(N642&lt;0,M642&lt;50),"Long Unwinding",IF(AND(N642&gt;0,M642&lt;50),"Short Covering",IF(AND(N642&lt;0,M642&gt;50),"Short Build",""))))</f>
        <v>Short Build</v>
      </c>
    </row>
    <row r="643" spans="2:16" hidden="1" x14ac:dyDescent="0.3">
      <c r="B643" s="8" t="s">
        <v>1715</v>
      </c>
      <c r="C643" s="10">
        <v>45357</v>
      </c>
      <c r="D643" s="8">
        <v>39.200000000000003</v>
      </c>
      <c r="E643" s="8">
        <v>39</v>
      </c>
      <c r="F643" s="8">
        <v>39.35</v>
      </c>
      <c r="G643" s="8">
        <v>36.950000000000003</v>
      </c>
      <c r="H643" s="8">
        <v>37.5</v>
      </c>
      <c r="I643" s="8">
        <v>1064007</v>
      </c>
      <c r="J643" s="8">
        <v>403.64</v>
      </c>
      <c r="K643" s="8">
        <v>3340</v>
      </c>
      <c r="L643" s="8">
        <v>612114</v>
      </c>
      <c r="M643" s="8">
        <v>57.53</v>
      </c>
      <c r="N643" s="9">
        <f>(Daily_data[[#This Row],[close_price]]-Daily_data[[#This Row],[prev_close]])/Daily_data[[#This Row],[prev_close]]*100</f>
        <v>-4.3367346938775579</v>
      </c>
      <c r="O643" s="9">
        <f>Daily_data[[#This Row],[turnover_lacs]]/10000*Daily_data[[#This Row],[deliv_per]]</f>
        <v>2.3221409199999998</v>
      </c>
      <c r="P643" s="8" t="str">
        <f>IF(AND(N643&gt;0,M643&gt;50),"Long Build",IF(AND(N643&lt;0,M643&lt;50),"Long Unwinding",IF(AND(N643&gt;0,M643&lt;50),"Short Covering",IF(AND(N643&lt;0,M643&gt;50),"Short Build",""))))</f>
        <v>Short Build</v>
      </c>
    </row>
    <row r="644" spans="2:16" hidden="1" x14ac:dyDescent="0.3">
      <c r="B644" s="8" t="s">
        <v>1826</v>
      </c>
      <c r="C644" s="10">
        <v>45357</v>
      </c>
      <c r="D644" s="8">
        <v>449.15</v>
      </c>
      <c r="E644" s="8">
        <v>464</v>
      </c>
      <c r="F644" s="8">
        <v>464</v>
      </c>
      <c r="G644" s="8">
        <v>430.8</v>
      </c>
      <c r="H644" s="8">
        <v>441.05</v>
      </c>
      <c r="I644" s="8">
        <v>4256</v>
      </c>
      <c r="J644" s="8">
        <v>18.88</v>
      </c>
      <c r="K644" s="8">
        <v>368</v>
      </c>
      <c r="L644" s="8">
        <v>2448</v>
      </c>
      <c r="M644" s="8">
        <v>57.52</v>
      </c>
      <c r="N644" s="9">
        <f>(Daily_data[[#This Row],[close_price]]-Daily_data[[#This Row],[prev_close]])/Daily_data[[#This Row],[prev_close]]*100</f>
        <v>-1.8034064343760363</v>
      </c>
      <c r="O644" s="9">
        <f>Daily_data[[#This Row],[turnover_lacs]]/10000*Daily_data[[#This Row],[deliv_per]]</f>
        <v>0.10859776</v>
      </c>
      <c r="P644" s="8" t="str">
        <f>IF(AND(N644&gt;0,M644&gt;50),"Long Build",IF(AND(N644&lt;0,M644&lt;50),"Long Unwinding",IF(AND(N644&gt;0,M644&lt;50),"Short Covering",IF(AND(N644&lt;0,M644&gt;50),"Short Build",""))))</f>
        <v>Short Build</v>
      </c>
    </row>
    <row r="645" spans="2:16" hidden="1" x14ac:dyDescent="0.3">
      <c r="B645" s="8" t="s">
        <v>1649</v>
      </c>
      <c r="C645" s="10">
        <v>45357</v>
      </c>
      <c r="D645" s="8">
        <v>162.5</v>
      </c>
      <c r="E645" s="8">
        <v>163.25</v>
      </c>
      <c r="F645" s="8">
        <v>164</v>
      </c>
      <c r="G645" s="8">
        <v>156.05000000000001</v>
      </c>
      <c r="H645" s="8">
        <v>158.25</v>
      </c>
      <c r="I645" s="8">
        <v>45154</v>
      </c>
      <c r="J645" s="8">
        <v>71.53</v>
      </c>
      <c r="K645" s="8">
        <v>1692</v>
      </c>
      <c r="L645" s="8">
        <v>25970</v>
      </c>
      <c r="M645" s="8">
        <v>57.51</v>
      </c>
      <c r="N645" s="9">
        <f>(Daily_data[[#This Row],[close_price]]-Daily_data[[#This Row],[prev_close]])/Daily_data[[#This Row],[prev_close]]*100</f>
        <v>-2.6153846153846154</v>
      </c>
      <c r="O645" s="9">
        <f>Daily_data[[#This Row],[turnover_lacs]]/10000*Daily_data[[#This Row],[deliv_per]]</f>
        <v>0.41136903000000002</v>
      </c>
      <c r="P645" s="8" t="str">
        <f>IF(AND(N645&gt;0,M645&gt;50),"Long Build",IF(AND(N645&lt;0,M645&lt;50),"Long Unwinding",IF(AND(N645&gt;0,M645&lt;50),"Short Covering",IF(AND(N645&lt;0,M645&gt;50),"Short Build",""))))</f>
        <v>Short Build</v>
      </c>
    </row>
    <row r="646" spans="2:16" hidden="1" x14ac:dyDescent="0.3">
      <c r="B646" s="8" t="s">
        <v>1402</v>
      </c>
      <c r="C646" s="10">
        <v>45357</v>
      </c>
      <c r="D646" s="8">
        <v>716.05</v>
      </c>
      <c r="E646" s="8">
        <v>712.6</v>
      </c>
      <c r="F646" s="8">
        <v>714.9</v>
      </c>
      <c r="G646" s="8">
        <v>698</v>
      </c>
      <c r="H646" s="8">
        <v>702.2</v>
      </c>
      <c r="I646" s="8">
        <v>1772444</v>
      </c>
      <c r="J646" s="8">
        <v>12467.75</v>
      </c>
      <c r="K646" s="8">
        <v>60381</v>
      </c>
      <c r="L646" s="8">
        <v>1018979</v>
      </c>
      <c r="M646" s="8">
        <v>57.49</v>
      </c>
      <c r="N646" s="9">
        <f>(Daily_data[[#This Row],[close_price]]-Daily_data[[#This Row],[prev_close]])/Daily_data[[#This Row],[prev_close]]*100</f>
        <v>-1.9342224704978577</v>
      </c>
      <c r="O646" s="9">
        <f>Daily_data[[#This Row],[turnover_lacs]]/10000*Daily_data[[#This Row],[deliv_per]]</f>
        <v>71.677094749999995</v>
      </c>
      <c r="P646" s="8" t="str">
        <f>IF(AND(N646&gt;0,M646&gt;50),"Long Build",IF(AND(N646&lt;0,M646&lt;50),"Long Unwinding",IF(AND(N646&gt;0,M646&lt;50),"Short Covering",IF(AND(N646&lt;0,M646&gt;50),"Short Build",""))))</f>
        <v>Short Build</v>
      </c>
    </row>
    <row r="647" spans="2:16" x14ac:dyDescent="0.3">
      <c r="B647" s="8" t="s">
        <v>1127</v>
      </c>
      <c r="C647" s="10">
        <v>45357</v>
      </c>
      <c r="D647" s="8">
        <v>251.57</v>
      </c>
      <c r="E647" s="8">
        <v>251.57</v>
      </c>
      <c r="F647" s="8">
        <v>252.9</v>
      </c>
      <c r="G647" s="8">
        <v>249.61</v>
      </c>
      <c r="H647" s="8">
        <v>251.99</v>
      </c>
      <c r="I647" s="8">
        <v>7494</v>
      </c>
      <c r="J647" s="8">
        <v>18.77</v>
      </c>
      <c r="K647" s="8">
        <v>540</v>
      </c>
      <c r="L647" s="8">
        <v>4304</v>
      </c>
      <c r="M647" s="8">
        <v>57.43</v>
      </c>
      <c r="N647" s="9">
        <f>(Daily_data[[#This Row],[close_price]]-Daily_data[[#This Row],[prev_close]])/Daily_data[[#This Row],[prev_close]]*100</f>
        <v>0.16695154430179113</v>
      </c>
      <c r="O647" s="9">
        <f>Daily_data[[#This Row],[turnover_lacs]]/10000*Daily_data[[#This Row],[deliv_per]]</f>
        <v>0.10779611</v>
      </c>
      <c r="P647" s="8" t="str">
        <f>IF(AND(N647&gt;0,M647&gt;50),"Long Build",IF(AND(N647&lt;0,M647&lt;50),"Long Unwinding",IF(AND(N647&gt;0,M647&lt;50),"Short Covering",IF(AND(N647&lt;0,M647&gt;50),"Short Build",""))))</f>
        <v>Long Build</v>
      </c>
    </row>
    <row r="648" spans="2:16" hidden="1" x14ac:dyDescent="0.3">
      <c r="B648" s="8" t="s">
        <v>1088</v>
      </c>
      <c r="C648" s="10">
        <v>45357</v>
      </c>
      <c r="D648" s="8">
        <v>195.7</v>
      </c>
      <c r="E648" s="8">
        <v>195.05</v>
      </c>
      <c r="F648" s="8">
        <v>199.85</v>
      </c>
      <c r="G648" s="8">
        <v>189.75</v>
      </c>
      <c r="H648" s="8">
        <v>193.9</v>
      </c>
      <c r="I648" s="8">
        <v>26321</v>
      </c>
      <c r="J648" s="8">
        <v>50.68</v>
      </c>
      <c r="K648" s="8">
        <v>1224</v>
      </c>
      <c r="L648" s="8">
        <v>15110</v>
      </c>
      <c r="M648" s="8">
        <v>57.41</v>
      </c>
      <c r="N648" s="9">
        <f>(Daily_data[[#This Row],[close_price]]-Daily_data[[#This Row],[prev_close]])/Daily_data[[#This Row],[prev_close]]*100</f>
        <v>-0.91977516607050747</v>
      </c>
      <c r="O648" s="9">
        <f>Daily_data[[#This Row],[turnover_lacs]]/10000*Daily_data[[#This Row],[deliv_per]]</f>
        <v>0.29095387999999994</v>
      </c>
      <c r="P648" s="8" t="str">
        <f>IF(AND(N648&gt;0,M648&gt;50),"Long Build",IF(AND(N648&lt;0,M648&lt;50),"Long Unwinding",IF(AND(N648&gt;0,M648&lt;50),"Short Covering",IF(AND(N648&lt;0,M648&gt;50),"Short Build",""))))</f>
        <v>Short Build</v>
      </c>
    </row>
    <row r="649" spans="2:16" hidden="1" x14ac:dyDescent="0.3">
      <c r="B649" s="8" t="s">
        <v>822</v>
      </c>
      <c r="C649" s="10">
        <v>45357</v>
      </c>
      <c r="D649" s="8">
        <v>378.25</v>
      </c>
      <c r="E649" s="8">
        <v>378.25</v>
      </c>
      <c r="F649" s="8">
        <v>379.45</v>
      </c>
      <c r="G649" s="8">
        <v>358.05</v>
      </c>
      <c r="H649" s="8">
        <v>362.05</v>
      </c>
      <c r="I649" s="8">
        <v>979845</v>
      </c>
      <c r="J649" s="8">
        <v>3585.13</v>
      </c>
      <c r="K649" s="8">
        <v>25152</v>
      </c>
      <c r="L649" s="8">
        <v>561881</v>
      </c>
      <c r="M649" s="8">
        <v>57.34</v>
      </c>
      <c r="N649" s="9">
        <f>(Daily_data[[#This Row],[close_price]]-Daily_data[[#This Row],[prev_close]])/Daily_data[[#This Row],[prev_close]]*100</f>
        <v>-4.2828816920026407</v>
      </c>
      <c r="O649" s="9">
        <f>Daily_data[[#This Row],[turnover_lacs]]/10000*Daily_data[[#This Row],[deliv_per]]</f>
        <v>20.557135420000002</v>
      </c>
      <c r="P649" s="8" t="str">
        <f>IF(AND(N649&gt;0,M649&gt;50),"Long Build",IF(AND(N649&lt;0,M649&lt;50),"Long Unwinding",IF(AND(N649&gt;0,M649&lt;50),"Short Covering",IF(AND(N649&lt;0,M649&gt;50),"Short Build",""))))</f>
        <v>Short Build</v>
      </c>
    </row>
    <row r="650" spans="2:16" x14ac:dyDescent="0.3">
      <c r="B650" s="8" t="s">
        <v>1617</v>
      </c>
      <c r="C650" s="10">
        <v>45357</v>
      </c>
      <c r="D650" s="8">
        <v>3750.75</v>
      </c>
      <c r="E650" s="8">
        <v>3748.05</v>
      </c>
      <c r="F650" s="8">
        <v>3815</v>
      </c>
      <c r="G650" s="8">
        <v>3702.7</v>
      </c>
      <c r="H650" s="8">
        <v>3810.75</v>
      </c>
      <c r="I650" s="8">
        <v>765602</v>
      </c>
      <c r="J650" s="8">
        <v>28780.39</v>
      </c>
      <c r="K650" s="8">
        <v>86981</v>
      </c>
      <c r="L650" s="8">
        <v>438860</v>
      </c>
      <c r="M650" s="8">
        <v>57.32</v>
      </c>
      <c r="N650" s="9">
        <f>(Daily_data[[#This Row],[close_price]]-Daily_data[[#This Row],[prev_close]])/Daily_data[[#This Row],[prev_close]]*100</f>
        <v>1.5996800639872026</v>
      </c>
      <c r="O650" s="9">
        <f>Daily_data[[#This Row],[turnover_lacs]]/10000*Daily_data[[#This Row],[deliv_per]]</f>
        <v>164.96919548</v>
      </c>
      <c r="P650" s="8" t="str">
        <f>IF(AND(N650&gt;0,M650&gt;50),"Long Build",IF(AND(N650&lt;0,M650&lt;50),"Long Unwinding",IF(AND(N650&gt;0,M650&lt;50),"Short Covering",IF(AND(N650&lt;0,M650&gt;50),"Short Build",""))))</f>
        <v>Long Build</v>
      </c>
    </row>
    <row r="651" spans="2:16" hidden="1" x14ac:dyDescent="0.3">
      <c r="B651" s="8" t="s">
        <v>914</v>
      </c>
      <c r="C651" s="10">
        <v>45357</v>
      </c>
      <c r="D651" s="8">
        <v>14568.4</v>
      </c>
      <c r="E651" s="8">
        <v>14612.15</v>
      </c>
      <c r="F651" s="8">
        <v>14612.15</v>
      </c>
      <c r="G651" s="8">
        <v>14431.4</v>
      </c>
      <c r="H651" s="8">
        <v>14465.75</v>
      </c>
      <c r="I651" s="8">
        <v>1829</v>
      </c>
      <c r="J651" s="8">
        <v>264.85000000000002</v>
      </c>
      <c r="K651" s="8">
        <v>716</v>
      </c>
      <c r="L651" s="8">
        <v>1048</v>
      </c>
      <c r="M651" s="8">
        <v>57.3</v>
      </c>
      <c r="N651" s="9">
        <f>(Daily_data[[#This Row],[close_price]]-Daily_data[[#This Row],[prev_close]])/Daily_data[[#This Row],[prev_close]]*100</f>
        <v>-0.70460723209137333</v>
      </c>
      <c r="O651" s="9">
        <f>Daily_data[[#This Row],[turnover_lacs]]/10000*Daily_data[[#This Row],[deliv_per]]</f>
        <v>1.5175905000000001</v>
      </c>
      <c r="P651" s="8" t="str">
        <f>IF(AND(N651&gt;0,M651&gt;50),"Long Build",IF(AND(N651&lt;0,M651&lt;50),"Long Unwinding",IF(AND(N651&gt;0,M651&lt;50),"Short Covering",IF(AND(N651&lt;0,M651&gt;50),"Short Build",""))))</f>
        <v>Short Build</v>
      </c>
    </row>
    <row r="652" spans="2:16" hidden="1" x14ac:dyDescent="0.3">
      <c r="B652" s="8" t="s">
        <v>1387</v>
      </c>
      <c r="C652" s="10">
        <v>45357</v>
      </c>
      <c r="D652" s="8">
        <v>995.35</v>
      </c>
      <c r="E652" s="8">
        <v>997.25</v>
      </c>
      <c r="F652" s="8">
        <v>1002.15</v>
      </c>
      <c r="G652" s="8">
        <v>960.75</v>
      </c>
      <c r="H652" s="8">
        <v>968.95</v>
      </c>
      <c r="I652" s="8">
        <v>157675</v>
      </c>
      <c r="J652" s="8">
        <v>1531.96</v>
      </c>
      <c r="K652" s="8">
        <v>22885</v>
      </c>
      <c r="L652" s="8">
        <v>90341</v>
      </c>
      <c r="M652" s="8">
        <v>57.3</v>
      </c>
      <c r="N652" s="9">
        <f>(Daily_data[[#This Row],[close_price]]-Daily_data[[#This Row],[prev_close]])/Daily_data[[#This Row],[prev_close]]*100</f>
        <v>-2.6523333500778601</v>
      </c>
      <c r="O652" s="9">
        <f>Daily_data[[#This Row],[turnover_lacs]]/10000*Daily_data[[#This Row],[deliv_per]]</f>
        <v>8.7781307999999996</v>
      </c>
      <c r="P652" s="8" t="str">
        <f>IF(AND(N652&gt;0,M652&gt;50),"Long Build",IF(AND(N652&lt;0,M652&lt;50),"Long Unwinding",IF(AND(N652&gt;0,M652&lt;50),"Short Covering",IF(AND(N652&lt;0,M652&gt;50),"Short Build",""))))</f>
        <v>Short Build</v>
      </c>
    </row>
    <row r="653" spans="2:16" hidden="1" x14ac:dyDescent="0.3">
      <c r="B653" s="8" t="s">
        <v>1502</v>
      </c>
      <c r="C653" s="10">
        <v>45357</v>
      </c>
      <c r="D653" s="8">
        <v>925</v>
      </c>
      <c r="E653" s="8">
        <v>925</v>
      </c>
      <c r="F653" s="8">
        <v>934.4</v>
      </c>
      <c r="G653" s="8">
        <v>899.55</v>
      </c>
      <c r="H653" s="8">
        <v>912.4</v>
      </c>
      <c r="I653" s="8">
        <v>255527</v>
      </c>
      <c r="J653" s="8">
        <v>2337.81</v>
      </c>
      <c r="K653" s="8">
        <v>24212</v>
      </c>
      <c r="L653" s="8">
        <v>146424</v>
      </c>
      <c r="M653" s="8">
        <v>57.3</v>
      </c>
      <c r="N653" s="9">
        <f>(Daily_data[[#This Row],[close_price]]-Daily_data[[#This Row],[prev_close]])/Daily_data[[#This Row],[prev_close]]*100</f>
        <v>-1.3621621621621647</v>
      </c>
      <c r="O653" s="9">
        <f>Daily_data[[#This Row],[turnover_lacs]]/10000*Daily_data[[#This Row],[deliv_per]]</f>
        <v>13.395651299999999</v>
      </c>
      <c r="P653" s="8" t="str">
        <f>IF(AND(N653&gt;0,M653&gt;50),"Long Build",IF(AND(N653&lt;0,M653&lt;50),"Long Unwinding",IF(AND(N653&gt;0,M653&lt;50),"Short Covering",IF(AND(N653&lt;0,M653&gt;50),"Short Build",""))))</f>
        <v>Short Build</v>
      </c>
    </row>
    <row r="654" spans="2:16" hidden="1" x14ac:dyDescent="0.3">
      <c r="B654" s="8" t="s">
        <v>918</v>
      </c>
      <c r="C654" s="10">
        <v>45357</v>
      </c>
      <c r="D654" s="8">
        <v>1164.05</v>
      </c>
      <c r="E654" s="8">
        <v>1162.05</v>
      </c>
      <c r="F654" s="8">
        <v>1169.9000000000001</v>
      </c>
      <c r="G654" s="8">
        <v>1129.5999999999999</v>
      </c>
      <c r="H654" s="8">
        <v>1145.05</v>
      </c>
      <c r="I654" s="8">
        <v>29265</v>
      </c>
      <c r="J654" s="8">
        <v>334.98</v>
      </c>
      <c r="K654" s="8">
        <v>6469</v>
      </c>
      <c r="L654" s="8">
        <v>16758</v>
      </c>
      <c r="M654" s="8">
        <v>57.26</v>
      </c>
      <c r="N654" s="9">
        <f>(Daily_data[[#This Row],[close_price]]-Daily_data[[#This Row],[prev_close]])/Daily_data[[#This Row],[prev_close]]*100</f>
        <v>-1.6322322924273012</v>
      </c>
      <c r="O654" s="9">
        <f>Daily_data[[#This Row],[turnover_lacs]]/10000*Daily_data[[#This Row],[deliv_per]]</f>
        <v>1.9180954799999999</v>
      </c>
      <c r="P654" s="8" t="str">
        <f>IF(AND(N654&gt;0,M654&gt;50),"Long Build",IF(AND(N654&lt;0,M654&lt;50),"Long Unwinding",IF(AND(N654&gt;0,M654&lt;50),"Short Covering",IF(AND(N654&lt;0,M654&gt;50),"Short Build",""))))</f>
        <v>Short Build</v>
      </c>
    </row>
    <row r="655" spans="2:16" hidden="1" x14ac:dyDescent="0.3">
      <c r="B655" s="8" t="s">
        <v>1282</v>
      </c>
      <c r="C655" s="10">
        <v>45357</v>
      </c>
      <c r="D655" s="8">
        <v>166</v>
      </c>
      <c r="E655" s="8">
        <v>166.8</v>
      </c>
      <c r="F655" s="8">
        <v>168.55</v>
      </c>
      <c r="G655" s="8">
        <v>160</v>
      </c>
      <c r="H655" s="8">
        <v>164.2</v>
      </c>
      <c r="I655" s="8">
        <v>111082</v>
      </c>
      <c r="J655" s="8">
        <v>181.07</v>
      </c>
      <c r="K655" s="8">
        <v>5682</v>
      </c>
      <c r="L655" s="8">
        <v>63606</v>
      </c>
      <c r="M655" s="8">
        <v>57.26</v>
      </c>
      <c r="N655" s="9">
        <f>(Daily_data[[#This Row],[close_price]]-Daily_data[[#This Row],[prev_close]])/Daily_data[[#This Row],[prev_close]]*100</f>
        <v>-1.0843373493975972</v>
      </c>
      <c r="O655" s="9">
        <f>Daily_data[[#This Row],[turnover_lacs]]/10000*Daily_data[[#This Row],[deliv_per]]</f>
        <v>1.0368068199999998</v>
      </c>
      <c r="P655" s="8" t="str">
        <f>IF(AND(N655&gt;0,M655&gt;50),"Long Build",IF(AND(N655&lt;0,M655&lt;50),"Long Unwinding",IF(AND(N655&gt;0,M655&lt;50),"Short Covering",IF(AND(N655&lt;0,M655&gt;50),"Short Build",""))))</f>
        <v>Short Build</v>
      </c>
    </row>
    <row r="656" spans="2:16" x14ac:dyDescent="0.3">
      <c r="B656" s="8" t="s">
        <v>1591</v>
      </c>
      <c r="C656" s="10">
        <v>45357</v>
      </c>
      <c r="D656" s="8">
        <v>38.14</v>
      </c>
      <c r="E656" s="8">
        <v>38.450000000000003</v>
      </c>
      <c r="F656" s="8">
        <v>38.979999999999997</v>
      </c>
      <c r="G656" s="8">
        <v>37.5</v>
      </c>
      <c r="H656" s="8">
        <v>38.44</v>
      </c>
      <c r="I656" s="8">
        <v>54372</v>
      </c>
      <c r="J656" s="8">
        <v>20.64</v>
      </c>
      <c r="K656" s="8">
        <v>601</v>
      </c>
      <c r="L656" s="8">
        <v>31106</v>
      </c>
      <c r="M656" s="8">
        <v>57.21</v>
      </c>
      <c r="N656" s="9">
        <f>(Daily_data[[#This Row],[close_price]]-Daily_data[[#This Row],[prev_close]])/Daily_data[[#This Row],[prev_close]]*100</f>
        <v>0.78657577346616969</v>
      </c>
      <c r="O656" s="9">
        <f>Daily_data[[#This Row],[turnover_lacs]]/10000*Daily_data[[#This Row],[deliv_per]]</f>
        <v>0.11808144</v>
      </c>
      <c r="P656" s="8" t="str">
        <f>IF(AND(N656&gt;0,M656&gt;50),"Long Build",IF(AND(N656&lt;0,M656&lt;50),"Long Unwinding",IF(AND(N656&gt;0,M656&lt;50),"Short Covering",IF(AND(N656&lt;0,M656&gt;50),"Short Build",""))))</f>
        <v>Long Build</v>
      </c>
    </row>
    <row r="657" spans="2:16" hidden="1" x14ac:dyDescent="0.3">
      <c r="B657" s="8" t="s">
        <v>1006</v>
      </c>
      <c r="C657" s="10">
        <v>45357</v>
      </c>
      <c r="D657" s="8">
        <v>265.35000000000002</v>
      </c>
      <c r="E657" s="8">
        <v>261.5</v>
      </c>
      <c r="F657" s="8">
        <v>272.89999999999998</v>
      </c>
      <c r="G657" s="8">
        <v>256</v>
      </c>
      <c r="H657" s="8">
        <v>261.85000000000002</v>
      </c>
      <c r="I657" s="8">
        <v>62053</v>
      </c>
      <c r="J657" s="8">
        <v>161.51</v>
      </c>
      <c r="K657" s="8">
        <v>4948</v>
      </c>
      <c r="L657" s="8">
        <v>35493</v>
      </c>
      <c r="M657" s="8">
        <v>57.2</v>
      </c>
      <c r="N657" s="9">
        <f>(Daily_data[[#This Row],[close_price]]-Daily_data[[#This Row],[prev_close]])/Daily_data[[#This Row],[prev_close]]*100</f>
        <v>-1.3190126248351233</v>
      </c>
      <c r="O657" s="9">
        <f>Daily_data[[#This Row],[turnover_lacs]]/10000*Daily_data[[#This Row],[deliv_per]]</f>
        <v>0.92383720000000003</v>
      </c>
      <c r="P657" s="8" t="str">
        <f>IF(AND(N657&gt;0,M657&gt;50),"Long Build",IF(AND(N657&lt;0,M657&lt;50),"Long Unwinding",IF(AND(N657&gt;0,M657&lt;50),"Short Covering",IF(AND(N657&lt;0,M657&gt;50),"Short Build",""))))</f>
        <v>Short Build</v>
      </c>
    </row>
    <row r="658" spans="2:16" hidden="1" x14ac:dyDescent="0.3">
      <c r="B658" s="8" t="s">
        <v>1087</v>
      </c>
      <c r="C658" s="10">
        <v>45357</v>
      </c>
      <c r="D658" s="8">
        <v>132.75</v>
      </c>
      <c r="E658" s="8">
        <v>132.30000000000001</v>
      </c>
      <c r="F658" s="8">
        <v>133.15</v>
      </c>
      <c r="G658" s="8">
        <v>127.1</v>
      </c>
      <c r="H658" s="8">
        <v>129</v>
      </c>
      <c r="I658" s="8">
        <v>68321</v>
      </c>
      <c r="J658" s="8">
        <v>88.49</v>
      </c>
      <c r="K658" s="8">
        <v>2621</v>
      </c>
      <c r="L658" s="8">
        <v>39055</v>
      </c>
      <c r="M658" s="8">
        <v>57.16</v>
      </c>
      <c r="N658" s="9">
        <f>(Daily_data[[#This Row],[close_price]]-Daily_data[[#This Row],[prev_close]])/Daily_data[[#This Row],[prev_close]]*100</f>
        <v>-2.8248587570621471</v>
      </c>
      <c r="O658" s="9">
        <f>Daily_data[[#This Row],[turnover_lacs]]/10000*Daily_data[[#This Row],[deliv_per]]</f>
        <v>0.50580883999999993</v>
      </c>
      <c r="P658" s="8" t="str">
        <f>IF(AND(N658&gt;0,M658&gt;50),"Long Build",IF(AND(N658&lt;0,M658&lt;50),"Long Unwinding",IF(AND(N658&gt;0,M658&lt;50),"Short Covering",IF(AND(N658&lt;0,M658&gt;50),"Short Build",""))))</f>
        <v>Short Build</v>
      </c>
    </row>
    <row r="659" spans="2:16" hidden="1" x14ac:dyDescent="0.3">
      <c r="B659" s="8" t="s">
        <v>114</v>
      </c>
      <c r="C659" s="10">
        <v>45357</v>
      </c>
      <c r="D659" s="8">
        <v>336.05</v>
      </c>
      <c r="E659" s="8">
        <v>336.2</v>
      </c>
      <c r="F659" s="8">
        <v>336.75</v>
      </c>
      <c r="G659" s="8">
        <v>318.64999999999998</v>
      </c>
      <c r="H659" s="8">
        <v>330.2</v>
      </c>
      <c r="I659" s="8">
        <v>27562</v>
      </c>
      <c r="J659" s="8">
        <v>89.61</v>
      </c>
      <c r="K659" s="8">
        <v>1273</v>
      </c>
      <c r="L659" s="8">
        <v>15749</v>
      </c>
      <c r="M659" s="8">
        <v>57.14</v>
      </c>
      <c r="N659" s="9">
        <f>(Daily_data[[#This Row],[close_price]]-Daily_data[[#This Row],[prev_close]])/Daily_data[[#This Row],[prev_close]]*100</f>
        <v>-1.7408123791102581</v>
      </c>
      <c r="O659" s="9">
        <f>Daily_data[[#This Row],[turnover_lacs]]/10000*Daily_data[[#This Row],[deliv_per]]</f>
        <v>0.51203154000000006</v>
      </c>
      <c r="P659" s="8" t="str">
        <f>IF(AND(N659&gt;0,M659&gt;50),"Long Build",IF(AND(N659&lt;0,M659&lt;50),"Long Unwinding",IF(AND(N659&gt;0,M659&lt;50),"Short Covering",IF(AND(N659&lt;0,M659&gt;50),"Short Build",""))))</f>
        <v>Short Build</v>
      </c>
    </row>
    <row r="660" spans="2:16" hidden="1" x14ac:dyDescent="0.3">
      <c r="B660" s="8" t="s">
        <v>123</v>
      </c>
      <c r="C660" s="10">
        <v>45357</v>
      </c>
      <c r="D660" s="8">
        <v>63.35</v>
      </c>
      <c r="E660" s="8">
        <v>63.2</v>
      </c>
      <c r="F660" s="8">
        <v>63.25</v>
      </c>
      <c r="G660" s="8">
        <v>60.05</v>
      </c>
      <c r="H660" s="8">
        <v>60.9</v>
      </c>
      <c r="I660" s="8">
        <v>984159</v>
      </c>
      <c r="J660" s="8">
        <v>602.57000000000005</v>
      </c>
      <c r="K660" s="8">
        <v>6074</v>
      </c>
      <c r="L660" s="8">
        <v>562326</v>
      </c>
      <c r="M660" s="8">
        <v>57.14</v>
      </c>
      <c r="N660" s="9">
        <f>(Daily_data[[#This Row],[close_price]]-Daily_data[[#This Row],[prev_close]])/Daily_data[[#This Row],[prev_close]]*100</f>
        <v>-3.8674033149171319</v>
      </c>
      <c r="O660" s="9">
        <f>Daily_data[[#This Row],[turnover_lacs]]/10000*Daily_data[[#This Row],[deliv_per]]</f>
        <v>3.4430849800000005</v>
      </c>
      <c r="P660" s="8" t="str">
        <f>IF(AND(N660&gt;0,M660&gt;50),"Long Build",IF(AND(N660&lt;0,M660&lt;50),"Long Unwinding",IF(AND(N660&gt;0,M660&lt;50),"Short Covering",IF(AND(N660&lt;0,M660&gt;50),"Short Build",""))))</f>
        <v>Short Build</v>
      </c>
    </row>
    <row r="661" spans="2:16" hidden="1" x14ac:dyDescent="0.3">
      <c r="B661" s="8" t="s">
        <v>740</v>
      </c>
      <c r="C661" s="10">
        <v>45357</v>
      </c>
      <c r="D661" s="8">
        <v>1197.55</v>
      </c>
      <c r="E661" s="8">
        <v>1202</v>
      </c>
      <c r="F661" s="8">
        <v>1202</v>
      </c>
      <c r="G661" s="8">
        <v>1110</v>
      </c>
      <c r="H661" s="8">
        <v>1125.6500000000001</v>
      </c>
      <c r="I661" s="8">
        <v>825584</v>
      </c>
      <c r="J661" s="8">
        <v>9378.84</v>
      </c>
      <c r="K661" s="8">
        <v>47905</v>
      </c>
      <c r="L661" s="8">
        <v>471766</v>
      </c>
      <c r="M661" s="8">
        <v>57.14</v>
      </c>
      <c r="N661" s="9">
        <f>(Daily_data[[#This Row],[close_price]]-Daily_data[[#This Row],[prev_close]])/Daily_data[[#This Row],[prev_close]]*100</f>
        <v>-6.0039246795540784</v>
      </c>
      <c r="O661" s="9">
        <f>Daily_data[[#This Row],[turnover_lacs]]/10000*Daily_data[[#This Row],[deliv_per]]</f>
        <v>53.590691760000006</v>
      </c>
      <c r="P661" s="8" t="str">
        <f>IF(AND(N661&gt;0,M661&gt;50),"Long Build",IF(AND(N661&lt;0,M661&lt;50),"Long Unwinding",IF(AND(N661&gt;0,M661&lt;50),"Short Covering",IF(AND(N661&lt;0,M661&gt;50),"Short Build",""))))</f>
        <v>Short Build</v>
      </c>
    </row>
    <row r="662" spans="2:16" hidden="1" x14ac:dyDescent="0.3">
      <c r="B662" s="8" t="s">
        <v>830</v>
      </c>
      <c r="C662" s="10">
        <v>45357</v>
      </c>
      <c r="D662" s="8">
        <v>296.25</v>
      </c>
      <c r="E662" s="8">
        <v>298</v>
      </c>
      <c r="F662" s="8">
        <v>299.2</v>
      </c>
      <c r="G662" s="8">
        <v>281.45</v>
      </c>
      <c r="H662" s="8">
        <v>290.25</v>
      </c>
      <c r="I662" s="8">
        <v>54694</v>
      </c>
      <c r="J662" s="8">
        <v>157.01</v>
      </c>
      <c r="K662" s="8">
        <v>2187</v>
      </c>
      <c r="L662" s="8">
        <v>31238</v>
      </c>
      <c r="M662" s="8">
        <v>57.11</v>
      </c>
      <c r="N662" s="9">
        <f>(Daily_data[[#This Row],[close_price]]-Daily_data[[#This Row],[prev_close]])/Daily_data[[#This Row],[prev_close]]*100</f>
        <v>-2.0253164556962027</v>
      </c>
      <c r="O662" s="9">
        <f>Daily_data[[#This Row],[turnover_lacs]]/10000*Daily_data[[#This Row],[deliv_per]]</f>
        <v>0.89668410999999992</v>
      </c>
      <c r="P662" s="8" t="str">
        <f>IF(AND(N662&gt;0,M662&gt;50),"Long Build",IF(AND(N662&lt;0,M662&lt;50),"Long Unwinding",IF(AND(N662&gt;0,M662&lt;50),"Short Covering",IF(AND(N662&lt;0,M662&gt;50),"Short Build",""))))</f>
        <v>Short Build</v>
      </c>
    </row>
    <row r="663" spans="2:16" hidden="1" x14ac:dyDescent="0.3">
      <c r="B663" s="8" t="s">
        <v>547</v>
      </c>
      <c r="C663" s="10">
        <v>45357</v>
      </c>
      <c r="D663" s="8">
        <v>515.95000000000005</v>
      </c>
      <c r="E663" s="8">
        <v>518.5</v>
      </c>
      <c r="F663" s="8">
        <v>518.5</v>
      </c>
      <c r="G663" s="8">
        <v>509.55</v>
      </c>
      <c r="H663" s="8">
        <v>512.20000000000005</v>
      </c>
      <c r="I663" s="8">
        <v>106587</v>
      </c>
      <c r="J663" s="8">
        <v>545.74</v>
      </c>
      <c r="K663" s="8">
        <v>8884</v>
      </c>
      <c r="L663" s="8">
        <v>60844</v>
      </c>
      <c r="M663" s="8">
        <v>57.08</v>
      </c>
      <c r="N663" s="9">
        <f>(Daily_data[[#This Row],[close_price]]-Daily_data[[#This Row],[prev_close]])/Daily_data[[#This Row],[prev_close]]*100</f>
        <v>-0.72681461381916845</v>
      </c>
      <c r="O663" s="9">
        <f>Daily_data[[#This Row],[turnover_lacs]]/10000*Daily_data[[#This Row],[deliv_per]]</f>
        <v>3.1150839199999996</v>
      </c>
      <c r="P663" s="8" t="str">
        <f>IF(AND(N663&gt;0,M663&gt;50),"Long Build",IF(AND(N663&lt;0,M663&lt;50),"Long Unwinding",IF(AND(N663&gt;0,M663&lt;50),"Short Covering",IF(AND(N663&lt;0,M663&gt;50),"Short Build",""))))</f>
        <v>Short Build</v>
      </c>
    </row>
    <row r="664" spans="2:16" hidden="1" x14ac:dyDescent="0.3">
      <c r="B664" s="8" t="s">
        <v>1138</v>
      </c>
      <c r="C664" s="10">
        <v>45357</v>
      </c>
      <c r="D664" s="8">
        <v>555.9</v>
      </c>
      <c r="E664" s="8">
        <v>549.5</v>
      </c>
      <c r="F664" s="8">
        <v>556.9</v>
      </c>
      <c r="G664" s="8">
        <v>528.25</v>
      </c>
      <c r="H664" s="8">
        <v>537.79999999999995</v>
      </c>
      <c r="I664" s="8">
        <v>381103</v>
      </c>
      <c r="J664" s="8">
        <v>2044.09</v>
      </c>
      <c r="K664" s="8">
        <v>19763</v>
      </c>
      <c r="L664" s="8">
        <v>217495</v>
      </c>
      <c r="M664" s="8">
        <v>57.07</v>
      </c>
      <c r="N664" s="9">
        <f>(Daily_data[[#This Row],[close_price]]-Daily_data[[#This Row],[prev_close]])/Daily_data[[#This Row],[prev_close]]*100</f>
        <v>-3.255981291599213</v>
      </c>
      <c r="O664" s="9">
        <f>Daily_data[[#This Row],[turnover_lacs]]/10000*Daily_data[[#This Row],[deliv_per]]</f>
        <v>11.665621629999999</v>
      </c>
      <c r="P664" s="8" t="str">
        <f>IF(AND(N664&gt;0,M664&gt;50),"Long Build",IF(AND(N664&lt;0,M664&lt;50),"Long Unwinding",IF(AND(N664&gt;0,M664&lt;50),"Short Covering",IF(AND(N664&lt;0,M664&gt;50),"Short Build",""))))</f>
        <v>Short Build</v>
      </c>
    </row>
    <row r="665" spans="2:16" x14ac:dyDescent="0.3">
      <c r="B665" s="8" t="s">
        <v>613</v>
      </c>
      <c r="C665" s="10">
        <v>45357</v>
      </c>
      <c r="D665" s="8">
        <v>607.70000000000005</v>
      </c>
      <c r="E665" s="8">
        <v>611.25</v>
      </c>
      <c r="F665" s="8">
        <v>618.1</v>
      </c>
      <c r="G665" s="8">
        <v>604.70000000000005</v>
      </c>
      <c r="H665" s="8">
        <v>613.95000000000005</v>
      </c>
      <c r="I665" s="8">
        <v>4896598</v>
      </c>
      <c r="J665" s="8">
        <v>29939.25</v>
      </c>
      <c r="K665" s="8">
        <v>118797</v>
      </c>
      <c r="L665" s="8">
        <v>2793600</v>
      </c>
      <c r="M665" s="8">
        <v>57.05</v>
      </c>
      <c r="N665" s="9">
        <f>(Daily_data[[#This Row],[close_price]]-Daily_data[[#This Row],[prev_close]])/Daily_data[[#This Row],[prev_close]]*100</f>
        <v>1.0284679940760242</v>
      </c>
      <c r="O665" s="9">
        <f>Daily_data[[#This Row],[turnover_lacs]]/10000*Daily_data[[#This Row],[deliv_per]]</f>
        <v>170.80342124999999</v>
      </c>
      <c r="P665" s="8" t="str">
        <f>IF(AND(N665&gt;0,M665&gt;50),"Long Build",IF(AND(N665&lt;0,M665&lt;50),"Long Unwinding",IF(AND(N665&gt;0,M665&lt;50),"Short Covering",IF(AND(N665&lt;0,M665&gt;50),"Short Build",""))))</f>
        <v>Long Build</v>
      </c>
    </row>
    <row r="666" spans="2:16" hidden="1" x14ac:dyDescent="0.3">
      <c r="B666" s="8" t="s">
        <v>956</v>
      </c>
      <c r="C666" s="10">
        <v>45357</v>
      </c>
      <c r="D666" s="8">
        <v>473.8</v>
      </c>
      <c r="E666" s="8">
        <v>473.1</v>
      </c>
      <c r="F666" s="8">
        <v>473.1</v>
      </c>
      <c r="G666" s="8">
        <v>445.9</v>
      </c>
      <c r="H666" s="8">
        <v>454.9</v>
      </c>
      <c r="I666" s="8">
        <v>547975</v>
      </c>
      <c r="J666" s="8">
        <v>2482.6</v>
      </c>
      <c r="K666" s="8">
        <v>21114</v>
      </c>
      <c r="L666" s="8">
        <v>312471</v>
      </c>
      <c r="M666" s="8">
        <v>57.02</v>
      </c>
      <c r="N666" s="9">
        <f>(Daily_data[[#This Row],[close_price]]-Daily_data[[#This Row],[prev_close]])/Daily_data[[#This Row],[prev_close]]*100</f>
        <v>-3.9890249050232236</v>
      </c>
      <c r="O666" s="9">
        <f>Daily_data[[#This Row],[turnover_lacs]]/10000*Daily_data[[#This Row],[deliv_per]]</f>
        <v>14.1557852</v>
      </c>
      <c r="P666" s="8" t="str">
        <f>IF(AND(N666&gt;0,M666&gt;50),"Long Build",IF(AND(N666&lt;0,M666&lt;50),"Long Unwinding",IF(AND(N666&gt;0,M666&lt;50),"Short Covering",IF(AND(N666&lt;0,M666&gt;50),"Short Build",""))))</f>
        <v>Short Build</v>
      </c>
    </row>
    <row r="667" spans="2:16" hidden="1" x14ac:dyDescent="0.3">
      <c r="B667" s="8" t="s">
        <v>1359</v>
      </c>
      <c r="C667" s="10">
        <v>45357</v>
      </c>
      <c r="D667" s="8">
        <v>129.85</v>
      </c>
      <c r="E667" s="8">
        <v>129.94999999999999</v>
      </c>
      <c r="F667" s="8">
        <v>130.80000000000001</v>
      </c>
      <c r="G667" s="8">
        <v>126.3</v>
      </c>
      <c r="H667" s="8">
        <v>128.5</v>
      </c>
      <c r="I667" s="8">
        <v>76346</v>
      </c>
      <c r="J667" s="8">
        <v>98.06</v>
      </c>
      <c r="K667" s="8">
        <v>1628</v>
      </c>
      <c r="L667" s="8">
        <v>43526</v>
      </c>
      <c r="M667" s="8">
        <v>57.01</v>
      </c>
      <c r="N667" s="9">
        <f>(Daily_data[[#This Row],[close_price]]-Daily_data[[#This Row],[prev_close]])/Daily_data[[#This Row],[prev_close]]*100</f>
        <v>-1.0396611474778548</v>
      </c>
      <c r="O667" s="9">
        <f>Daily_data[[#This Row],[turnover_lacs]]/10000*Daily_data[[#This Row],[deliv_per]]</f>
        <v>0.55904006000000006</v>
      </c>
      <c r="P667" s="8" t="str">
        <f>IF(AND(N667&gt;0,M667&gt;50),"Long Build",IF(AND(N667&lt;0,M667&lt;50),"Long Unwinding",IF(AND(N667&gt;0,M667&lt;50),"Short Covering",IF(AND(N667&lt;0,M667&gt;50),"Short Build",""))))</f>
        <v>Short Build</v>
      </c>
    </row>
    <row r="668" spans="2:16" hidden="1" x14ac:dyDescent="0.3">
      <c r="B668" s="8" t="s">
        <v>1047</v>
      </c>
      <c r="C668" s="10">
        <v>45357</v>
      </c>
      <c r="D668" s="8">
        <v>207.15</v>
      </c>
      <c r="E668" s="8">
        <v>207.95</v>
      </c>
      <c r="F668" s="8">
        <v>208.2</v>
      </c>
      <c r="G668" s="8">
        <v>200.5</v>
      </c>
      <c r="H668" s="8">
        <v>201.5</v>
      </c>
      <c r="I668" s="8">
        <v>166183</v>
      </c>
      <c r="J668" s="8">
        <v>337.2</v>
      </c>
      <c r="K668" s="8">
        <v>8372</v>
      </c>
      <c r="L668" s="8">
        <v>94701</v>
      </c>
      <c r="M668" s="8">
        <v>56.99</v>
      </c>
      <c r="N668" s="9">
        <f>(Daily_data[[#This Row],[close_price]]-Daily_data[[#This Row],[prev_close]])/Daily_data[[#This Row],[prev_close]]*100</f>
        <v>-2.7274921554429183</v>
      </c>
      <c r="O668" s="9">
        <f>Daily_data[[#This Row],[turnover_lacs]]/10000*Daily_data[[#This Row],[deliv_per]]</f>
        <v>1.9217028</v>
      </c>
      <c r="P668" s="8" t="str">
        <f>IF(AND(N668&gt;0,M668&gt;50),"Long Build",IF(AND(N668&lt;0,M668&lt;50),"Long Unwinding",IF(AND(N668&gt;0,M668&lt;50),"Short Covering",IF(AND(N668&lt;0,M668&gt;50),"Short Build",""))))</f>
        <v>Short Build</v>
      </c>
    </row>
    <row r="669" spans="2:16" x14ac:dyDescent="0.3">
      <c r="B669" s="8" t="s">
        <v>1543</v>
      </c>
      <c r="C669" s="10">
        <v>45357</v>
      </c>
      <c r="D669" s="8">
        <v>1574.2</v>
      </c>
      <c r="E669" s="8">
        <v>1575</v>
      </c>
      <c r="F669" s="8">
        <v>1606.75</v>
      </c>
      <c r="G669" s="8">
        <v>1566.4</v>
      </c>
      <c r="H669" s="8">
        <v>1604</v>
      </c>
      <c r="I669" s="8">
        <v>1761032</v>
      </c>
      <c r="J669" s="8">
        <v>28027.11</v>
      </c>
      <c r="K669" s="8">
        <v>111293</v>
      </c>
      <c r="L669" s="8">
        <v>1003587</v>
      </c>
      <c r="M669" s="8">
        <v>56.99</v>
      </c>
      <c r="N669" s="9">
        <f>(Daily_data[[#This Row],[close_price]]-Daily_data[[#This Row],[prev_close]])/Daily_data[[#This Row],[prev_close]]*100</f>
        <v>1.8930250285859453</v>
      </c>
      <c r="O669" s="9">
        <f>Daily_data[[#This Row],[turnover_lacs]]/10000*Daily_data[[#This Row],[deliv_per]]</f>
        <v>159.72649989000001</v>
      </c>
      <c r="P669" s="8" t="str">
        <f>IF(AND(N669&gt;0,M669&gt;50),"Long Build",IF(AND(N669&lt;0,M669&lt;50),"Long Unwinding",IF(AND(N669&gt;0,M669&lt;50),"Short Covering",IF(AND(N669&lt;0,M669&gt;50),"Short Build",""))))</f>
        <v>Long Build</v>
      </c>
    </row>
    <row r="670" spans="2:16" hidden="1" x14ac:dyDescent="0.3">
      <c r="B670" s="8" t="s">
        <v>877</v>
      </c>
      <c r="C670" s="10">
        <v>45357</v>
      </c>
      <c r="D670" s="8">
        <v>39.1</v>
      </c>
      <c r="E670" s="8">
        <v>39.44</v>
      </c>
      <c r="F670" s="8">
        <v>39.5</v>
      </c>
      <c r="G670" s="8">
        <v>38.33</v>
      </c>
      <c r="H670" s="8">
        <v>39.06</v>
      </c>
      <c r="I670" s="8">
        <v>314015</v>
      </c>
      <c r="J670" s="8">
        <v>121.58</v>
      </c>
      <c r="K670" s="8">
        <v>1607</v>
      </c>
      <c r="L670" s="8">
        <v>178916</v>
      </c>
      <c r="M670" s="8">
        <v>56.98</v>
      </c>
      <c r="N670" s="9">
        <f>(Daily_data[[#This Row],[close_price]]-Daily_data[[#This Row],[prev_close]])/Daily_data[[#This Row],[prev_close]]*100</f>
        <v>-0.10230179028132774</v>
      </c>
      <c r="O670" s="9">
        <f>Daily_data[[#This Row],[turnover_lacs]]/10000*Daily_data[[#This Row],[deliv_per]]</f>
        <v>0.69276283999999999</v>
      </c>
      <c r="P670" s="8" t="str">
        <f>IF(AND(N670&gt;0,M670&gt;50),"Long Build",IF(AND(N670&lt;0,M670&lt;50),"Long Unwinding",IF(AND(N670&gt;0,M670&lt;50),"Short Covering",IF(AND(N670&lt;0,M670&gt;50),"Short Build",""))))</f>
        <v>Short Build</v>
      </c>
    </row>
    <row r="671" spans="2:16" hidden="1" x14ac:dyDescent="0.3">
      <c r="B671" s="8" t="s">
        <v>792</v>
      </c>
      <c r="C671" s="10">
        <v>45357</v>
      </c>
      <c r="D671" s="8">
        <v>648.29999999999995</v>
      </c>
      <c r="E671" s="8">
        <v>650.04999999999995</v>
      </c>
      <c r="F671" s="8">
        <v>651.6</v>
      </c>
      <c r="G671" s="8">
        <v>616.15</v>
      </c>
      <c r="H671" s="8">
        <v>631.04999999999995</v>
      </c>
      <c r="I671" s="8">
        <v>35450</v>
      </c>
      <c r="J671" s="8">
        <v>223.63</v>
      </c>
      <c r="K671" s="8">
        <v>5767</v>
      </c>
      <c r="L671" s="8">
        <v>20184</v>
      </c>
      <c r="M671" s="8">
        <v>56.94</v>
      </c>
      <c r="N671" s="9">
        <f>(Daily_data[[#This Row],[close_price]]-Daily_data[[#This Row],[prev_close]])/Daily_data[[#This Row],[prev_close]]*100</f>
        <v>-2.6608051827857473</v>
      </c>
      <c r="O671" s="9">
        <f>Daily_data[[#This Row],[turnover_lacs]]/10000*Daily_data[[#This Row],[deliv_per]]</f>
        <v>1.2733492200000001</v>
      </c>
      <c r="P671" s="8" t="str">
        <f>IF(AND(N671&gt;0,M671&gt;50),"Long Build",IF(AND(N671&lt;0,M671&lt;50),"Long Unwinding",IF(AND(N671&gt;0,M671&lt;50),"Short Covering",IF(AND(N671&lt;0,M671&gt;50),"Short Build",""))))</f>
        <v>Short Build</v>
      </c>
    </row>
    <row r="672" spans="2:16" hidden="1" x14ac:dyDescent="0.3">
      <c r="B672" s="8" t="s">
        <v>126</v>
      </c>
      <c r="C672" s="10">
        <v>45357</v>
      </c>
      <c r="D672" s="8">
        <v>276.10000000000002</v>
      </c>
      <c r="E672" s="8">
        <v>279.45</v>
      </c>
      <c r="F672" s="8">
        <v>279.7</v>
      </c>
      <c r="G672" s="8">
        <v>269</v>
      </c>
      <c r="H672" s="8">
        <v>270.3</v>
      </c>
      <c r="I672" s="8">
        <v>21140</v>
      </c>
      <c r="J672" s="8">
        <v>57.65</v>
      </c>
      <c r="K672" s="8">
        <v>597</v>
      </c>
      <c r="L672" s="8">
        <v>12033</v>
      </c>
      <c r="M672" s="8">
        <v>56.92</v>
      </c>
      <c r="N672" s="9">
        <f>(Daily_data[[#This Row],[close_price]]-Daily_data[[#This Row],[prev_close]])/Daily_data[[#This Row],[prev_close]]*100</f>
        <v>-2.1006881564650528</v>
      </c>
      <c r="O672" s="9">
        <f>Daily_data[[#This Row],[turnover_lacs]]/10000*Daily_data[[#This Row],[deliv_per]]</f>
        <v>0.32814380000000004</v>
      </c>
      <c r="P672" s="8" t="str">
        <f>IF(AND(N672&gt;0,M672&gt;50),"Long Build",IF(AND(N672&lt;0,M672&lt;50),"Long Unwinding",IF(AND(N672&gt;0,M672&lt;50),"Short Covering",IF(AND(N672&lt;0,M672&gt;50),"Short Build",""))))</f>
        <v>Short Build</v>
      </c>
    </row>
    <row r="673" spans="2:16" x14ac:dyDescent="0.3">
      <c r="B673" s="8" t="s">
        <v>1700</v>
      </c>
      <c r="C673" s="10">
        <v>45357</v>
      </c>
      <c r="D673" s="8">
        <v>208.85</v>
      </c>
      <c r="E673" s="8">
        <v>207.8</v>
      </c>
      <c r="F673" s="8">
        <v>215.75</v>
      </c>
      <c r="G673" s="8">
        <v>198.75</v>
      </c>
      <c r="H673" s="8">
        <v>209.8</v>
      </c>
      <c r="I673" s="8">
        <v>323517</v>
      </c>
      <c r="J673" s="8">
        <v>663.98</v>
      </c>
      <c r="K673" s="8">
        <v>13794</v>
      </c>
      <c r="L673" s="8">
        <v>184037</v>
      </c>
      <c r="M673" s="8">
        <v>56.89</v>
      </c>
      <c r="N673" s="9">
        <f>(Daily_data[[#This Row],[close_price]]-Daily_data[[#This Row],[prev_close]])/Daily_data[[#This Row],[prev_close]]*100</f>
        <v>0.45487191764425045</v>
      </c>
      <c r="O673" s="9">
        <f>Daily_data[[#This Row],[turnover_lacs]]/10000*Daily_data[[#This Row],[deliv_per]]</f>
        <v>3.7773822199999998</v>
      </c>
      <c r="P673" s="8" t="str">
        <f>IF(AND(N673&gt;0,M673&gt;50),"Long Build",IF(AND(N673&lt;0,M673&lt;50),"Long Unwinding",IF(AND(N673&gt;0,M673&lt;50),"Short Covering",IF(AND(N673&lt;0,M673&gt;50),"Short Build",""))))</f>
        <v>Long Build</v>
      </c>
    </row>
    <row r="674" spans="2:16" hidden="1" x14ac:dyDescent="0.3">
      <c r="B674" s="8" t="s">
        <v>74</v>
      </c>
      <c r="C674" s="10">
        <v>45357</v>
      </c>
      <c r="D674" s="8">
        <v>613.1</v>
      </c>
      <c r="E674" s="8">
        <v>612.95000000000005</v>
      </c>
      <c r="F674" s="8">
        <v>613.65</v>
      </c>
      <c r="G674" s="8">
        <v>595.5</v>
      </c>
      <c r="H674" s="8">
        <v>598.29999999999995</v>
      </c>
      <c r="I674" s="8">
        <v>4127035</v>
      </c>
      <c r="J674" s="8">
        <v>24796.71</v>
      </c>
      <c r="K674" s="8">
        <v>61441</v>
      </c>
      <c r="L674" s="8">
        <v>2345067</v>
      </c>
      <c r="M674" s="8">
        <v>56.82</v>
      </c>
      <c r="N674" s="9">
        <f>(Daily_data[[#This Row],[close_price]]-Daily_data[[#This Row],[prev_close]])/Daily_data[[#This Row],[prev_close]]*100</f>
        <v>-2.4139618333061601</v>
      </c>
      <c r="O674" s="9">
        <f>Daily_data[[#This Row],[turnover_lacs]]/10000*Daily_data[[#This Row],[deliv_per]]</f>
        <v>140.89490622</v>
      </c>
      <c r="P674" s="8" t="str">
        <f>IF(AND(N674&gt;0,M674&gt;50),"Long Build",IF(AND(N674&lt;0,M674&lt;50),"Long Unwinding",IF(AND(N674&gt;0,M674&lt;50),"Short Covering",IF(AND(N674&lt;0,M674&gt;50),"Short Build",""))))</f>
        <v>Short Build</v>
      </c>
    </row>
    <row r="675" spans="2:16" hidden="1" x14ac:dyDescent="0.3">
      <c r="B675" s="8" t="s">
        <v>1298</v>
      </c>
      <c r="C675" s="10">
        <v>45357</v>
      </c>
      <c r="D675" s="8">
        <v>71</v>
      </c>
      <c r="E675" s="8">
        <v>71.150000000000006</v>
      </c>
      <c r="F675" s="8">
        <v>72.150000000000006</v>
      </c>
      <c r="G675" s="8">
        <v>66.599999999999994</v>
      </c>
      <c r="H675" s="8">
        <v>67.900000000000006</v>
      </c>
      <c r="I675" s="8">
        <v>292871</v>
      </c>
      <c r="J675" s="8">
        <v>199.94</v>
      </c>
      <c r="K675" s="8">
        <v>2035</v>
      </c>
      <c r="L675" s="8">
        <v>166392</v>
      </c>
      <c r="M675" s="8">
        <v>56.81</v>
      </c>
      <c r="N675" s="9">
        <f>(Daily_data[[#This Row],[close_price]]-Daily_data[[#This Row],[prev_close]])/Daily_data[[#This Row],[prev_close]]*100</f>
        <v>-4.366197183098584</v>
      </c>
      <c r="O675" s="9">
        <f>Daily_data[[#This Row],[turnover_lacs]]/10000*Daily_data[[#This Row],[deliv_per]]</f>
        <v>1.1358591400000002</v>
      </c>
      <c r="P675" s="8" t="str">
        <f>IF(AND(N675&gt;0,M675&gt;50),"Long Build",IF(AND(N675&lt;0,M675&lt;50),"Long Unwinding",IF(AND(N675&gt;0,M675&lt;50),"Short Covering",IF(AND(N675&lt;0,M675&gt;50),"Short Build",""))))</f>
        <v>Short Build</v>
      </c>
    </row>
    <row r="676" spans="2:16" hidden="1" x14ac:dyDescent="0.3">
      <c r="B676" s="8" t="s">
        <v>552</v>
      </c>
      <c r="C676" s="10">
        <v>45357</v>
      </c>
      <c r="D676" s="8">
        <v>111.5</v>
      </c>
      <c r="E676" s="8">
        <v>111.5</v>
      </c>
      <c r="F676" s="8">
        <v>111.5</v>
      </c>
      <c r="G676" s="8">
        <v>106</v>
      </c>
      <c r="H676" s="8">
        <v>107.35</v>
      </c>
      <c r="I676" s="8">
        <v>196984</v>
      </c>
      <c r="J676" s="8">
        <v>213.76</v>
      </c>
      <c r="K676" s="8">
        <v>3308</v>
      </c>
      <c r="L676" s="8">
        <v>111875</v>
      </c>
      <c r="M676" s="8">
        <v>56.79</v>
      </c>
      <c r="N676" s="9">
        <f>(Daily_data[[#This Row],[close_price]]-Daily_data[[#This Row],[prev_close]])/Daily_data[[#This Row],[prev_close]]*100</f>
        <v>-3.721973094170409</v>
      </c>
      <c r="O676" s="9">
        <f>Daily_data[[#This Row],[turnover_lacs]]/10000*Daily_data[[#This Row],[deliv_per]]</f>
        <v>1.21394304</v>
      </c>
      <c r="P676" s="8" t="str">
        <f>IF(AND(N676&gt;0,M676&gt;50),"Long Build",IF(AND(N676&lt;0,M676&lt;50),"Long Unwinding",IF(AND(N676&gt;0,M676&lt;50),"Short Covering",IF(AND(N676&lt;0,M676&gt;50),"Short Build",""))))</f>
        <v>Short Build</v>
      </c>
    </row>
    <row r="677" spans="2:16" x14ac:dyDescent="0.3">
      <c r="B677" s="8" t="s">
        <v>729</v>
      </c>
      <c r="C677" s="10">
        <v>45357</v>
      </c>
      <c r="D677" s="8">
        <v>17.45</v>
      </c>
      <c r="E677" s="8">
        <v>17.95</v>
      </c>
      <c r="F677" s="8">
        <v>17.95</v>
      </c>
      <c r="G677" s="8">
        <v>17.149999999999999</v>
      </c>
      <c r="H677" s="8">
        <v>17.649999999999999</v>
      </c>
      <c r="I677" s="8">
        <v>86096</v>
      </c>
      <c r="J677" s="8">
        <v>15.04</v>
      </c>
      <c r="K677" s="8">
        <v>573</v>
      </c>
      <c r="L677" s="8">
        <v>48874</v>
      </c>
      <c r="M677" s="8">
        <v>56.77</v>
      </c>
      <c r="N677" s="9">
        <f>(Daily_data[[#This Row],[close_price]]-Daily_data[[#This Row],[prev_close]])/Daily_data[[#This Row],[prev_close]]*100</f>
        <v>1.1461318051575891</v>
      </c>
      <c r="O677" s="9">
        <f>Daily_data[[#This Row],[turnover_lacs]]/10000*Daily_data[[#This Row],[deliv_per]]</f>
        <v>8.5382079999999999E-2</v>
      </c>
      <c r="P677" s="8" t="str">
        <f>IF(AND(N677&gt;0,M677&gt;50),"Long Build",IF(AND(N677&lt;0,M677&lt;50),"Long Unwinding",IF(AND(N677&gt;0,M677&lt;50),"Short Covering",IF(AND(N677&lt;0,M677&gt;50),"Short Build",""))))</f>
        <v>Long Build</v>
      </c>
    </row>
    <row r="678" spans="2:16" hidden="1" x14ac:dyDescent="0.3">
      <c r="B678" s="8" t="s">
        <v>586</v>
      </c>
      <c r="C678" s="10">
        <v>45357</v>
      </c>
      <c r="D678" s="8">
        <v>189.35</v>
      </c>
      <c r="E678" s="8">
        <v>189.2</v>
      </c>
      <c r="F678" s="8">
        <v>189.7</v>
      </c>
      <c r="G678" s="8">
        <v>174.4</v>
      </c>
      <c r="H678" s="8">
        <v>177.1</v>
      </c>
      <c r="I678" s="8">
        <v>332833</v>
      </c>
      <c r="J678" s="8">
        <v>599.48</v>
      </c>
      <c r="K678" s="8">
        <v>9184</v>
      </c>
      <c r="L678" s="8">
        <v>188833</v>
      </c>
      <c r="M678" s="8">
        <v>56.74</v>
      </c>
      <c r="N678" s="9">
        <f>(Daily_data[[#This Row],[close_price]]-Daily_data[[#This Row],[prev_close]])/Daily_data[[#This Row],[prev_close]]*100</f>
        <v>-6.4695009242144179</v>
      </c>
      <c r="O678" s="9">
        <f>Daily_data[[#This Row],[turnover_lacs]]/10000*Daily_data[[#This Row],[deliv_per]]</f>
        <v>3.4014495200000003</v>
      </c>
      <c r="P678" s="8" t="str">
        <f>IF(AND(N678&gt;0,M678&gt;50),"Long Build",IF(AND(N678&lt;0,M678&lt;50),"Long Unwinding",IF(AND(N678&gt;0,M678&lt;50),"Short Covering",IF(AND(N678&lt;0,M678&gt;50),"Short Build",""))))</f>
        <v>Short Build</v>
      </c>
    </row>
    <row r="679" spans="2:16" hidden="1" x14ac:dyDescent="0.3">
      <c r="B679" s="8" t="s">
        <v>1410</v>
      </c>
      <c r="C679" s="10">
        <v>45357</v>
      </c>
      <c r="D679" s="8">
        <v>275.25</v>
      </c>
      <c r="E679" s="8">
        <v>275.05</v>
      </c>
      <c r="F679" s="8">
        <v>275.05</v>
      </c>
      <c r="G679" s="8">
        <v>258.10000000000002</v>
      </c>
      <c r="H679" s="8">
        <v>260.75</v>
      </c>
      <c r="I679" s="8">
        <v>94769</v>
      </c>
      <c r="J679" s="8">
        <v>248.94</v>
      </c>
      <c r="K679" s="8">
        <v>10724</v>
      </c>
      <c r="L679" s="8">
        <v>53771</v>
      </c>
      <c r="M679" s="8">
        <v>56.74</v>
      </c>
      <c r="N679" s="9">
        <f>(Daily_data[[#This Row],[close_price]]-Daily_data[[#This Row],[prev_close]])/Daily_data[[#This Row],[prev_close]]*100</f>
        <v>-5.2679382379654864</v>
      </c>
      <c r="O679" s="9">
        <f>Daily_data[[#This Row],[turnover_lacs]]/10000*Daily_data[[#This Row],[deliv_per]]</f>
        <v>1.4124855599999999</v>
      </c>
      <c r="P679" s="8" t="str">
        <f>IF(AND(N679&gt;0,M679&gt;50),"Long Build",IF(AND(N679&lt;0,M679&lt;50),"Long Unwinding",IF(AND(N679&gt;0,M679&lt;50),"Short Covering",IF(AND(N679&lt;0,M679&gt;50),"Short Build",""))))</f>
        <v>Short Build</v>
      </c>
    </row>
    <row r="680" spans="2:16" hidden="1" x14ac:dyDescent="0.3">
      <c r="B680" s="8" t="s">
        <v>112</v>
      </c>
      <c r="C680" s="10">
        <v>45357</v>
      </c>
      <c r="D680" s="8">
        <v>595.45000000000005</v>
      </c>
      <c r="E680" s="8">
        <v>590</v>
      </c>
      <c r="F680" s="8">
        <v>591.45000000000005</v>
      </c>
      <c r="G680" s="8">
        <v>559.1</v>
      </c>
      <c r="H680" s="8">
        <v>580.25</v>
      </c>
      <c r="I680" s="8">
        <v>180054</v>
      </c>
      <c r="J680" s="8">
        <v>1031.19</v>
      </c>
      <c r="K680" s="8">
        <v>14007</v>
      </c>
      <c r="L680" s="8">
        <v>102100</v>
      </c>
      <c r="M680" s="8">
        <v>56.71</v>
      </c>
      <c r="N680" s="9">
        <f>(Daily_data[[#This Row],[close_price]]-Daily_data[[#This Row],[prev_close]])/Daily_data[[#This Row],[prev_close]]*100</f>
        <v>-2.5526912419178847</v>
      </c>
      <c r="O680" s="9">
        <f>Daily_data[[#This Row],[turnover_lacs]]/10000*Daily_data[[#This Row],[deliv_per]]</f>
        <v>5.8478784900000003</v>
      </c>
      <c r="P680" s="8" t="str">
        <f>IF(AND(N680&gt;0,M680&gt;50),"Long Build",IF(AND(N680&lt;0,M680&lt;50),"Long Unwinding",IF(AND(N680&gt;0,M680&lt;50),"Short Covering",IF(AND(N680&lt;0,M680&gt;50),"Short Build",""))))</f>
        <v>Short Build</v>
      </c>
    </row>
    <row r="681" spans="2:16" hidden="1" x14ac:dyDescent="0.3">
      <c r="B681" s="8" t="s">
        <v>853</v>
      </c>
      <c r="C681" s="10">
        <v>45357</v>
      </c>
      <c r="D681" s="8">
        <v>79.7</v>
      </c>
      <c r="E681" s="8">
        <v>79.7</v>
      </c>
      <c r="F681" s="8">
        <v>82</v>
      </c>
      <c r="G681" s="8">
        <v>72.25</v>
      </c>
      <c r="H681" s="8">
        <v>73.45</v>
      </c>
      <c r="I681" s="8">
        <v>20122</v>
      </c>
      <c r="J681" s="8">
        <v>15.27</v>
      </c>
      <c r="K681" s="8">
        <v>461</v>
      </c>
      <c r="L681" s="8">
        <v>11411</v>
      </c>
      <c r="M681" s="8">
        <v>56.71</v>
      </c>
      <c r="N681" s="9">
        <f>(Daily_data[[#This Row],[close_price]]-Daily_data[[#This Row],[prev_close]])/Daily_data[[#This Row],[prev_close]]*100</f>
        <v>-7.8419071518193215</v>
      </c>
      <c r="O681" s="9">
        <f>Daily_data[[#This Row],[turnover_lacs]]/10000*Daily_data[[#This Row],[deliv_per]]</f>
        <v>8.659617E-2</v>
      </c>
      <c r="P681" s="8" t="str">
        <f>IF(AND(N681&gt;0,M681&gt;50),"Long Build",IF(AND(N681&lt;0,M681&lt;50),"Long Unwinding",IF(AND(N681&gt;0,M681&lt;50),"Short Covering",IF(AND(N681&lt;0,M681&gt;50),"Short Build",""))))</f>
        <v>Short Build</v>
      </c>
    </row>
    <row r="682" spans="2:16" hidden="1" x14ac:dyDescent="0.3">
      <c r="B682" s="8" t="s">
        <v>96</v>
      </c>
      <c r="C682" s="10">
        <v>45357</v>
      </c>
      <c r="D682" s="8">
        <v>1981.9</v>
      </c>
      <c r="E682" s="8">
        <v>1987</v>
      </c>
      <c r="F682" s="8">
        <v>2048.9</v>
      </c>
      <c r="G682" s="8">
        <v>1884.1</v>
      </c>
      <c r="H682" s="8">
        <v>1921.95</v>
      </c>
      <c r="I682" s="8">
        <v>5389</v>
      </c>
      <c r="J682" s="8">
        <v>104.11</v>
      </c>
      <c r="K682" s="8">
        <v>819</v>
      </c>
      <c r="L682" s="8">
        <v>3055</v>
      </c>
      <c r="M682" s="8">
        <v>56.69</v>
      </c>
      <c r="N682" s="9">
        <f>(Daily_data[[#This Row],[close_price]]-Daily_data[[#This Row],[prev_close]])/Daily_data[[#This Row],[prev_close]]*100</f>
        <v>-3.0248751198345043</v>
      </c>
      <c r="O682" s="9">
        <f>Daily_data[[#This Row],[turnover_lacs]]/10000*Daily_data[[#This Row],[deliv_per]]</f>
        <v>0.59019959</v>
      </c>
      <c r="P682" s="8" t="str">
        <f>IF(AND(N682&gt;0,M682&gt;50),"Long Build",IF(AND(N682&lt;0,M682&lt;50),"Long Unwinding",IF(AND(N682&gt;0,M682&lt;50),"Short Covering",IF(AND(N682&lt;0,M682&gt;50),"Short Build",""))))</f>
        <v>Short Build</v>
      </c>
    </row>
    <row r="683" spans="2:16" hidden="1" x14ac:dyDescent="0.3">
      <c r="B683" s="8" t="s">
        <v>451</v>
      </c>
      <c r="C683" s="10">
        <v>45357</v>
      </c>
      <c r="D683" s="8">
        <v>100.45</v>
      </c>
      <c r="E683" s="8">
        <v>101.1</v>
      </c>
      <c r="F683" s="8">
        <v>101.7</v>
      </c>
      <c r="G683" s="8">
        <v>99.5</v>
      </c>
      <c r="H683" s="8">
        <v>100</v>
      </c>
      <c r="I683" s="8">
        <v>3122096</v>
      </c>
      <c r="J683" s="8">
        <v>3139.95</v>
      </c>
      <c r="K683" s="8">
        <v>18195</v>
      </c>
      <c r="L683" s="8">
        <v>1769511</v>
      </c>
      <c r="M683" s="8">
        <v>56.68</v>
      </c>
      <c r="N683" s="9">
        <f>(Daily_data[[#This Row],[close_price]]-Daily_data[[#This Row],[prev_close]])/Daily_data[[#This Row],[prev_close]]*100</f>
        <v>-0.4479840716774543</v>
      </c>
      <c r="O683" s="9">
        <f>Daily_data[[#This Row],[turnover_lacs]]/10000*Daily_data[[#This Row],[deliv_per]]</f>
        <v>17.797236599999998</v>
      </c>
      <c r="P683" s="8" t="str">
        <f>IF(AND(N683&gt;0,M683&gt;50),"Long Build",IF(AND(N683&lt;0,M683&lt;50),"Long Unwinding",IF(AND(N683&gt;0,M683&lt;50),"Short Covering",IF(AND(N683&lt;0,M683&gt;50),"Short Build",""))))</f>
        <v>Short Build</v>
      </c>
    </row>
    <row r="684" spans="2:16" hidden="1" x14ac:dyDescent="0.3">
      <c r="B684" s="8" t="s">
        <v>940</v>
      </c>
      <c r="C684" s="10">
        <v>45357</v>
      </c>
      <c r="D684" s="8">
        <v>605.1</v>
      </c>
      <c r="E684" s="8">
        <v>605.04999999999995</v>
      </c>
      <c r="F684" s="8">
        <v>605.45000000000005</v>
      </c>
      <c r="G684" s="8">
        <v>575.54999999999995</v>
      </c>
      <c r="H684" s="8">
        <v>582.95000000000005</v>
      </c>
      <c r="I684" s="8">
        <v>225595</v>
      </c>
      <c r="J684" s="8">
        <v>1320.42</v>
      </c>
      <c r="K684" s="8">
        <v>15699</v>
      </c>
      <c r="L684" s="8">
        <v>127874</v>
      </c>
      <c r="M684" s="8">
        <v>56.68</v>
      </c>
      <c r="N684" s="9">
        <f>(Daily_data[[#This Row],[close_price]]-Daily_data[[#This Row],[prev_close]])/Daily_data[[#This Row],[prev_close]]*100</f>
        <v>-3.6605519748801814</v>
      </c>
      <c r="O684" s="9">
        <f>Daily_data[[#This Row],[turnover_lacs]]/10000*Daily_data[[#This Row],[deliv_per]]</f>
        <v>7.4841405600000011</v>
      </c>
      <c r="P684" s="8" t="str">
        <f>IF(AND(N684&gt;0,M684&gt;50),"Long Build",IF(AND(N684&lt;0,M684&lt;50),"Long Unwinding",IF(AND(N684&gt;0,M684&lt;50),"Short Covering",IF(AND(N684&lt;0,M684&gt;50),"Short Build",""))))</f>
        <v>Short Build</v>
      </c>
    </row>
    <row r="685" spans="2:16" hidden="1" x14ac:dyDescent="0.3">
      <c r="B685" s="8" t="s">
        <v>1290</v>
      </c>
      <c r="C685" s="10">
        <v>45357</v>
      </c>
      <c r="D685" s="8">
        <v>84.4</v>
      </c>
      <c r="E685" s="8">
        <v>84.4</v>
      </c>
      <c r="F685" s="8">
        <v>84.8</v>
      </c>
      <c r="G685" s="8">
        <v>83</v>
      </c>
      <c r="H685" s="8">
        <v>83.4</v>
      </c>
      <c r="I685" s="8">
        <v>227042</v>
      </c>
      <c r="J685" s="8">
        <v>189.91</v>
      </c>
      <c r="K685" s="8">
        <v>3330</v>
      </c>
      <c r="L685" s="8">
        <v>128688</v>
      </c>
      <c r="M685" s="8">
        <v>56.68</v>
      </c>
      <c r="N685" s="9">
        <f>(Daily_data[[#This Row],[close_price]]-Daily_data[[#This Row],[prev_close]])/Daily_data[[#This Row],[prev_close]]*100</f>
        <v>-1.1848341232227488</v>
      </c>
      <c r="O685" s="9">
        <f>Daily_data[[#This Row],[turnover_lacs]]/10000*Daily_data[[#This Row],[deliv_per]]</f>
        <v>1.0764098800000002</v>
      </c>
      <c r="P685" s="8" t="str">
        <f>IF(AND(N685&gt;0,M685&gt;50),"Long Build",IF(AND(N685&lt;0,M685&lt;50),"Long Unwinding",IF(AND(N685&gt;0,M685&lt;50),"Short Covering",IF(AND(N685&lt;0,M685&gt;50),"Short Build",""))))</f>
        <v>Short Build</v>
      </c>
    </row>
    <row r="686" spans="2:16" x14ac:dyDescent="0.3">
      <c r="B686" s="8" t="s">
        <v>1787</v>
      </c>
      <c r="C686" s="10">
        <v>45357</v>
      </c>
      <c r="D686" s="8">
        <v>37.1</v>
      </c>
      <c r="E686" s="8">
        <v>37.57</v>
      </c>
      <c r="F686" s="8">
        <v>38</v>
      </c>
      <c r="G686" s="8">
        <v>36.549999999999997</v>
      </c>
      <c r="H686" s="8">
        <v>37.44</v>
      </c>
      <c r="I686" s="8">
        <v>17081</v>
      </c>
      <c r="J686" s="8">
        <v>6.31</v>
      </c>
      <c r="K686" s="8">
        <v>218</v>
      </c>
      <c r="L686" s="8">
        <v>9680</v>
      </c>
      <c r="M686" s="8">
        <v>56.67</v>
      </c>
      <c r="N686" s="9">
        <f>(Daily_data[[#This Row],[close_price]]-Daily_data[[#This Row],[prev_close]])/Daily_data[[#This Row],[prev_close]]*100</f>
        <v>0.91644204851751032</v>
      </c>
      <c r="O686" s="9">
        <f>Daily_data[[#This Row],[turnover_lacs]]/10000*Daily_data[[#This Row],[deliv_per]]</f>
        <v>3.5758769999999995E-2</v>
      </c>
      <c r="P686" s="8" t="str">
        <f>IF(AND(N686&gt;0,M686&gt;50),"Long Build",IF(AND(N686&lt;0,M686&lt;50),"Long Unwinding",IF(AND(N686&gt;0,M686&lt;50),"Short Covering",IF(AND(N686&lt;0,M686&gt;50),"Short Build",""))))</f>
        <v>Long Build</v>
      </c>
    </row>
    <row r="687" spans="2:16" hidden="1" x14ac:dyDescent="0.3">
      <c r="B687" s="8" t="s">
        <v>1753</v>
      </c>
      <c r="C687" s="10">
        <v>45357</v>
      </c>
      <c r="D687" s="8">
        <v>415.8</v>
      </c>
      <c r="E687" s="8">
        <v>416.95</v>
      </c>
      <c r="F687" s="8">
        <v>418.5</v>
      </c>
      <c r="G687" s="8">
        <v>396.6</v>
      </c>
      <c r="H687" s="8">
        <v>403.2</v>
      </c>
      <c r="I687" s="8">
        <v>584976</v>
      </c>
      <c r="J687" s="8">
        <v>2357.35</v>
      </c>
      <c r="K687" s="8">
        <v>29043</v>
      </c>
      <c r="L687" s="8">
        <v>331423</v>
      </c>
      <c r="M687" s="8">
        <v>56.66</v>
      </c>
      <c r="N687" s="9">
        <f>(Daily_data[[#This Row],[close_price]]-Daily_data[[#This Row],[prev_close]])/Daily_data[[#This Row],[prev_close]]*100</f>
        <v>-3.0303030303030356</v>
      </c>
      <c r="O687" s="9">
        <f>Daily_data[[#This Row],[turnover_lacs]]/10000*Daily_data[[#This Row],[deliv_per]]</f>
        <v>13.356745099999999</v>
      </c>
      <c r="P687" s="8" t="str">
        <f>IF(AND(N687&gt;0,M687&gt;50),"Long Build",IF(AND(N687&lt;0,M687&lt;50),"Long Unwinding",IF(AND(N687&gt;0,M687&lt;50),"Short Covering",IF(AND(N687&lt;0,M687&gt;50),"Short Build",""))))</f>
        <v>Short Build</v>
      </c>
    </row>
    <row r="688" spans="2:16" x14ac:dyDescent="0.3">
      <c r="B688" s="8" t="s">
        <v>1407</v>
      </c>
      <c r="C688" s="10">
        <v>45357</v>
      </c>
      <c r="D688" s="8">
        <v>1491.25</v>
      </c>
      <c r="E688" s="8">
        <v>1492.25</v>
      </c>
      <c r="F688" s="8">
        <v>1523.9</v>
      </c>
      <c r="G688" s="8">
        <v>1487</v>
      </c>
      <c r="H688" s="8">
        <v>1520.4</v>
      </c>
      <c r="I688" s="8">
        <v>1568041</v>
      </c>
      <c r="J688" s="8">
        <v>23576.13</v>
      </c>
      <c r="K688" s="8">
        <v>89255</v>
      </c>
      <c r="L688" s="8">
        <v>888240</v>
      </c>
      <c r="M688" s="8">
        <v>56.65</v>
      </c>
      <c r="N688" s="9">
        <f>(Daily_data[[#This Row],[close_price]]-Daily_data[[#This Row],[prev_close]])/Daily_data[[#This Row],[prev_close]]*100</f>
        <v>1.9547359597653036</v>
      </c>
      <c r="O688" s="9">
        <f>Daily_data[[#This Row],[turnover_lacs]]/10000*Daily_data[[#This Row],[deliv_per]]</f>
        <v>133.55877645000001</v>
      </c>
      <c r="P688" s="8" t="str">
        <f>IF(AND(N688&gt;0,M688&gt;50),"Long Build",IF(AND(N688&lt;0,M688&lt;50),"Long Unwinding",IF(AND(N688&gt;0,M688&lt;50),"Short Covering",IF(AND(N688&lt;0,M688&gt;50),"Short Build",""))))</f>
        <v>Long Build</v>
      </c>
    </row>
    <row r="689" spans="2:16" x14ac:dyDescent="0.3">
      <c r="B689" s="8" t="s">
        <v>1226</v>
      </c>
      <c r="C689" s="10">
        <v>45357</v>
      </c>
      <c r="D689" s="8">
        <v>19.34</v>
      </c>
      <c r="E689" s="8">
        <v>19.41</v>
      </c>
      <c r="F689" s="8">
        <v>19.489999999999998</v>
      </c>
      <c r="G689" s="8">
        <v>19.149999999999999</v>
      </c>
      <c r="H689" s="8">
        <v>19.45</v>
      </c>
      <c r="I689" s="8">
        <v>2338629</v>
      </c>
      <c r="J689" s="8">
        <v>451.45</v>
      </c>
      <c r="K689" s="8">
        <v>9380</v>
      </c>
      <c r="L689" s="8">
        <v>1324019</v>
      </c>
      <c r="M689" s="8">
        <v>56.62</v>
      </c>
      <c r="N689" s="9">
        <f>(Daily_data[[#This Row],[close_price]]-Daily_data[[#This Row],[prev_close]])/Daily_data[[#This Row],[prev_close]]*100</f>
        <v>0.56876938986556058</v>
      </c>
      <c r="O689" s="9">
        <f>Daily_data[[#This Row],[turnover_lacs]]/10000*Daily_data[[#This Row],[deliv_per]]</f>
        <v>2.5561098999999996</v>
      </c>
      <c r="P689" s="8" t="str">
        <f>IF(AND(N689&gt;0,M689&gt;50),"Long Build",IF(AND(N689&lt;0,M689&lt;50),"Long Unwinding",IF(AND(N689&gt;0,M689&lt;50),"Short Covering",IF(AND(N689&lt;0,M689&gt;50),"Short Build",""))))</f>
        <v>Long Build</v>
      </c>
    </row>
    <row r="690" spans="2:16" hidden="1" x14ac:dyDescent="0.3">
      <c r="B690" s="8" t="s">
        <v>1689</v>
      </c>
      <c r="C690" s="10">
        <v>45357</v>
      </c>
      <c r="D690" s="8">
        <v>167.45</v>
      </c>
      <c r="E690" s="8">
        <v>167</v>
      </c>
      <c r="F690" s="8">
        <v>168.25</v>
      </c>
      <c r="G690" s="8">
        <v>158.5</v>
      </c>
      <c r="H690" s="8">
        <v>163.65</v>
      </c>
      <c r="I690" s="8">
        <v>240708</v>
      </c>
      <c r="J690" s="8">
        <v>388.64</v>
      </c>
      <c r="K690" s="8">
        <v>6757</v>
      </c>
      <c r="L690" s="8">
        <v>136159</v>
      </c>
      <c r="M690" s="8">
        <v>56.57</v>
      </c>
      <c r="N690" s="9">
        <f>(Daily_data[[#This Row],[close_price]]-Daily_data[[#This Row],[prev_close]])/Daily_data[[#This Row],[prev_close]]*100</f>
        <v>-2.2693341295909124</v>
      </c>
      <c r="O690" s="9">
        <f>Daily_data[[#This Row],[turnover_lacs]]/10000*Daily_data[[#This Row],[deliv_per]]</f>
        <v>2.1985364799999996</v>
      </c>
      <c r="P690" s="8" t="str">
        <f>IF(AND(N690&gt;0,M690&gt;50),"Long Build",IF(AND(N690&lt;0,M690&lt;50),"Long Unwinding",IF(AND(N690&gt;0,M690&lt;50),"Short Covering",IF(AND(N690&lt;0,M690&gt;50),"Short Build",""))))</f>
        <v>Short Build</v>
      </c>
    </row>
    <row r="691" spans="2:16" hidden="1" x14ac:dyDescent="0.3">
      <c r="B691" s="8" t="s">
        <v>1599</v>
      </c>
      <c r="C691" s="10">
        <v>45357</v>
      </c>
      <c r="D691" s="8">
        <v>183.75</v>
      </c>
      <c r="E691" s="8">
        <v>182.6</v>
      </c>
      <c r="F691" s="8">
        <v>184.75</v>
      </c>
      <c r="G691" s="8">
        <v>175</v>
      </c>
      <c r="H691" s="8">
        <v>178.85</v>
      </c>
      <c r="I691" s="8">
        <v>1704093</v>
      </c>
      <c r="J691" s="8">
        <v>3041.72</v>
      </c>
      <c r="K691" s="8">
        <v>31409</v>
      </c>
      <c r="L691" s="8">
        <v>963907</v>
      </c>
      <c r="M691" s="8">
        <v>56.56</v>
      </c>
      <c r="N691" s="9">
        <f>(Daily_data[[#This Row],[close_price]]-Daily_data[[#This Row],[prev_close]])/Daily_data[[#This Row],[prev_close]]*100</f>
        <v>-2.6666666666666696</v>
      </c>
      <c r="O691" s="9">
        <f>Daily_data[[#This Row],[turnover_lacs]]/10000*Daily_data[[#This Row],[deliv_per]]</f>
        <v>17.203968320000001</v>
      </c>
      <c r="P691" s="8" t="str">
        <f>IF(AND(N691&gt;0,M691&gt;50),"Long Build",IF(AND(N691&lt;0,M691&lt;50),"Long Unwinding",IF(AND(N691&gt;0,M691&lt;50),"Short Covering",IF(AND(N691&lt;0,M691&gt;50),"Short Build",""))))</f>
        <v>Short Build</v>
      </c>
    </row>
    <row r="692" spans="2:16" hidden="1" x14ac:dyDescent="0.3">
      <c r="B692" s="8" t="s">
        <v>544</v>
      </c>
      <c r="C692" s="10">
        <v>45357</v>
      </c>
      <c r="D692" s="8">
        <v>467.45</v>
      </c>
      <c r="E692" s="8">
        <v>467</v>
      </c>
      <c r="F692" s="8">
        <v>467</v>
      </c>
      <c r="G692" s="8">
        <v>426</v>
      </c>
      <c r="H692" s="8">
        <v>444.35</v>
      </c>
      <c r="I692" s="8">
        <v>167287</v>
      </c>
      <c r="J692" s="8">
        <v>743.75</v>
      </c>
      <c r="K692" s="8">
        <v>11171</v>
      </c>
      <c r="L692" s="8">
        <v>94579</v>
      </c>
      <c r="M692" s="8">
        <v>56.54</v>
      </c>
      <c r="N692" s="9">
        <f>(Daily_data[[#This Row],[close_price]]-Daily_data[[#This Row],[prev_close]])/Daily_data[[#This Row],[prev_close]]*100</f>
        <v>-4.9417049951866439</v>
      </c>
      <c r="O692" s="9">
        <f>Daily_data[[#This Row],[turnover_lacs]]/10000*Daily_data[[#This Row],[deliv_per]]</f>
        <v>4.2051625000000001</v>
      </c>
      <c r="P692" s="8" t="str">
        <f>IF(AND(N692&gt;0,M692&gt;50),"Long Build",IF(AND(N692&lt;0,M692&lt;50),"Long Unwinding",IF(AND(N692&gt;0,M692&lt;50),"Short Covering",IF(AND(N692&lt;0,M692&gt;50),"Short Build",""))))</f>
        <v>Short Build</v>
      </c>
    </row>
    <row r="693" spans="2:16" hidden="1" x14ac:dyDescent="0.3">
      <c r="B693" s="8" t="s">
        <v>1142</v>
      </c>
      <c r="C693" s="10">
        <v>45357</v>
      </c>
      <c r="D693" s="8">
        <v>679.6</v>
      </c>
      <c r="E693" s="8">
        <v>653</v>
      </c>
      <c r="F693" s="8">
        <v>669.45</v>
      </c>
      <c r="G693" s="8">
        <v>622.15</v>
      </c>
      <c r="H693" s="8">
        <v>634.5</v>
      </c>
      <c r="I693" s="8">
        <v>31990</v>
      </c>
      <c r="J693" s="8">
        <v>205.69</v>
      </c>
      <c r="K693" s="8">
        <v>5180</v>
      </c>
      <c r="L693" s="8">
        <v>18084</v>
      </c>
      <c r="M693" s="8">
        <v>56.53</v>
      </c>
      <c r="N693" s="9">
        <f>(Daily_data[[#This Row],[close_price]]-Daily_data[[#This Row],[prev_close]])/Daily_data[[#This Row],[prev_close]]*100</f>
        <v>-6.6362566215420875</v>
      </c>
      <c r="O693" s="9">
        <f>Daily_data[[#This Row],[turnover_lacs]]/10000*Daily_data[[#This Row],[deliv_per]]</f>
        <v>1.1627655700000001</v>
      </c>
      <c r="P693" s="8" t="str">
        <f>IF(AND(N693&gt;0,M693&gt;50),"Long Build",IF(AND(N693&lt;0,M693&lt;50),"Long Unwinding",IF(AND(N693&gt;0,M693&lt;50),"Short Covering",IF(AND(N693&lt;0,M693&gt;50),"Short Build",""))))</f>
        <v>Short Build</v>
      </c>
    </row>
    <row r="694" spans="2:16" hidden="1" x14ac:dyDescent="0.3">
      <c r="B694" s="8" t="s">
        <v>558</v>
      </c>
      <c r="C694" s="10">
        <v>45357</v>
      </c>
      <c r="D694" s="8">
        <v>915.2</v>
      </c>
      <c r="E694" s="8">
        <v>901.45</v>
      </c>
      <c r="F694" s="8">
        <v>915</v>
      </c>
      <c r="G694" s="8">
        <v>871.15</v>
      </c>
      <c r="H694" s="8">
        <v>902.45</v>
      </c>
      <c r="I694" s="8">
        <v>172635</v>
      </c>
      <c r="J694" s="8">
        <v>1539.17</v>
      </c>
      <c r="K694" s="8">
        <v>14319</v>
      </c>
      <c r="L694" s="8">
        <v>97538</v>
      </c>
      <c r="M694" s="8">
        <v>56.5</v>
      </c>
      <c r="N694" s="9">
        <f>(Daily_data[[#This Row],[close_price]]-Daily_data[[#This Row],[prev_close]])/Daily_data[[#This Row],[prev_close]]*100</f>
        <v>-1.3931381118881119</v>
      </c>
      <c r="O694" s="9">
        <f>Daily_data[[#This Row],[turnover_lacs]]/10000*Daily_data[[#This Row],[deliv_per]]</f>
        <v>8.6963104999999992</v>
      </c>
      <c r="P694" s="8" t="str">
        <f>IF(AND(N694&gt;0,M694&gt;50),"Long Build",IF(AND(N694&lt;0,M694&lt;50),"Long Unwinding",IF(AND(N694&gt;0,M694&lt;50),"Short Covering",IF(AND(N694&lt;0,M694&gt;50),"Short Build",""))))</f>
        <v>Short Build</v>
      </c>
    </row>
    <row r="695" spans="2:16" hidden="1" x14ac:dyDescent="0.3">
      <c r="B695" s="8" t="s">
        <v>464</v>
      </c>
      <c r="C695" s="10">
        <v>45357</v>
      </c>
      <c r="D695" s="8">
        <v>1222</v>
      </c>
      <c r="E695" s="8">
        <v>1222.3</v>
      </c>
      <c r="F695" s="8">
        <v>1232.9000000000001</v>
      </c>
      <c r="G695" s="8">
        <v>1201.0999999999999</v>
      </c>
      <c r="H695" s="8">
        <v>1217.4000000000001</v>
      </c>
      <c r="I695" s="8">
        <v>6886</v>
      </c>
      <c r="J695" s="8">
        <v>83.5</v>
      </c>
      <c r="K695" s="8">
        <v>1549</v>
      </c>
      <c r="L695" s="8">
        <v>3890</v>
      </c>
      <c r="M695" s="8">
        <v>56.49</v>
      </c>
      <c r="N695" s="9">
        <f>(Daily_data[[#This Row],[close_price]]-Daily_data[[#This Row],[prev_close]])/Daily_data[[#This Row],[prev_close]]*100</f>
        <v>-0.37643207855973071</v>
      </c>
      <c r="O695" s="9">
        <f>Daily_data[[#This Row],[turnover_lacs]]/10000*Daily_data[[#This Row],[deliv_per]]</f>
        <v>0.47169149999999999</v>
      </c>
      <c r="P695" s="8" t="str">
        <f>IF(AND(N695&gt;0,M695&gt;50),"Long Build",IF(AND(N695&lt;0,M695&lt;50),"Long Unwinding",IF(AND(N695&gt;0,M695&lt;50),"Short Covering",IF(AND(N695&lt;0,M695&gt;50),"Short Build",""))))</f>
        <v>Short Build</v>
      </c>
    </row>
    <row r="696" spans="2:16" hidden="1" x14ac:dyDescent="0.3">
      <c r="B696" s="8" t="s">
        <v>693</v>
      </c>
      <c r="C696" s="10">
        <v>45357</v>
      </c>
      <c r="D696" s="8">
        <v>117.55</v>
      </c>
      <c r="E696" s="8">
        <v>117.2</v>
      </c>
      <c r="F696" s="8">
        <v>117.5</v>
      </c>
      <c r="G696" s="8">
        <v>114.1</v>
      </c>
      <c r="H696" s="8">
        <v>115.9</v>
      </c>
      <c r="I696" s="8">
        <v>7556404</v>
      </c>
      <c r="J696" s="8">
        <v>8712.9</v>
      </c>
      <c r="K696" s="8">
        <v>39480</v>
      </c>
      <c r="L696" s="8">
        <v>4268586</v>
      </c>
      <c r="M696" s="8">
        <v>56.49</v>
      </c>
      <c r="N696" s="9">
        <f>(Daily_data[[#This Row],[close_price]]-Daily_data[[#This Row],[prev_close]])/Daily_data[[#This Row],[prev_close]]*100</f>
        <v>-1.4036580178647311</v>
      </c>
      <c r="O696" s="9">
        <f>Daily_data[[#This Row],[turnover_lacs]]/10000*Daily_data[[#This Row],[deliv_per]]</f>
        <v>49.219172100000002</v>
      </c>
      <c r="P696" s="8" t="str">
        <f>IF(AND(N696&gt;0,M696&gt;50),"Long Build",IF(AND(N696&lt;0,M696&lt;50),"Long Unwinding",IF(AND(N696&gt;0,M696&lt;50),"Short Covering",IF(AND(N696&lt;0,M696&gt;50),"Short Build",""))))</f>
        <v>Short Build</v>
      </c>
    </row>
    <row r="697" spans="2:16" hidden="1" x14ac:dyDescent="0.3">
      <c r="B697" s="8" t="s">
        <v>797</v>
      </c>
      <c r="C697" s="10">
        <v>45357</v>
      </c>
      <c r="D697" s="8">
        <v>4400.8500000000004</v>
      </c>
      <c r="E697" s="8">
        <v>4384.05</v>
      </c>
      <c r="F697" s="8">
        <v>4395</v>
      </c>
      <c r="G697" s="8">
        <v>4268</v>
      </c>
      <c r="H697" s="8">
        <v>4296.8999999999996</v>
      </c>
      <c r="I697" s="8">
        <v>93008</v>
      </c>
      <c r="J697" s="8">
        <v>4006.82</v>
      </c>
      <c r="K697" s="8">
        <v>14979</v>
      </c>
      <c r="L697" s="8">
        <v>52536</v>
      </c>
      <c r="M697" s="8">
        <v>56.49</v>
      </c>
      <c r="N697" s="9">
        <f>(Daily_data[[#This Row],[close_price]]-Daily_data[[#This Row],[prev_close]])/Daily_data[[#This Row],[prev_close]]*100</f>
        <v>-2.3620436961041777</v>
      </c>
      <c r="O697" s="9">
        <f>Daily_data[[#This Row],[turnover_lacs]]/10000*Daily_data[[#This Row],[deliv_per]]</f>
        <v>22.634526180000002</v>
      </c>
      <c r="P697" s="8" t="str">
        <f>IF(AND(N697&gt;0,M697&gt;50),"Long Build",IF(AND(N697&lt;0,M697&lt;50),"Long Unwinding",IF(AND(N697&gt;0,M697&lt;50),"Short Covering",IF(AND(N697&lt;0,M697&gt;50),"Short Build",""))))</f>
        <v>Short Build</v>
      </c>
    </row>
    <row r="698" spans="2:16" x14ac:dyDescent="0.3">
      <c r="B698" s="8" t="s">
        <v>728</v>
      </c>
      <c r="C698" s="10">
        <v>45357</v>
      </c>
      <c r="D698" s="8">
        <v>109.15</v>
      </c>
      <c r="E698" s="8">
        <v>110.25</v>
      </c>
      <c r="F698" s="8">
        <v>111.75</v>
      </c>
      <c r="G698" s="8">
        <v>105.6</v>
      </c>
      <c r="H698" s="8">
        <v>109.5</v>
      </c>
      <c r="I698" s="8">
        <v>165146</v>
      </c>
      <c r="J698" s="8">
        <v>178.9</v>
      </c>
      <c r="K698" s="8">
        <v>2929</v>
      </c>
      <c r="L698" s="8">
        <v>93272</v>
      </c>
      <c r="M698" s="8">
        <v>56.48</v>
      </c>
      <c r="N698" s="9">
        <f>(Daily_data[[#This Row],[close_price]]-Daily_data[[#This Row],[prev_close]])/Daily_data[[#This Row],[prev_close]]*100</f>
        <v>0.32065964269353575</v>
      </c>
      <c r="O698" s="9">
        <f>Daily_data[[#This Row],[turnover_lacs]]/10000*Daily_data[[#This Row],[deliv_per]]</f>
        <v>1.0104271999999999</v>
      </c>
      <c r="P698" s="8" t="str">
        <f>IF(AND(N698&gt;0,M698&gt;50),"Long Build",IF(AND(N698&lt;0,M698&lt;50),"Long Unwinding",IF(AND(N698&gt;0,M698&lt;50),"Short Covering",IF(AND(N698&lt;0,M698&gt;50),"Short Build",""))))</f>
        <v>Long Build</v>
      </c>
    </row>
    <row r="699" spans="2:16" hidden="1" x14ac:dyDescent="0.3">
      <c r="B699" s="8" t="s">
        <v>1172</v>
      </c>
      <c r="C699" s="10">
        <v>45357</v>
      </c>
      <c r="D699" s="8">
        <v>504</v>
      </c>
      <c r="E699" s="8">
        <v>505.4</v>
      </c>
      <c r="F699" s="8">
        <v>509.95</v>
      </c>
      <c r="G699" s="8">
        <v>492</v>
      </c>
      <c r="H699" s="8">
        <v>498.2</v>
      </c>
      <c r="I699" s="8">
        <v>81408</v>
      </c>
      <c r="J699" s="8">
        <v>406.05</v>
      </c>
      <c r="K699" s="8">
        <v>9077</v>
      </c>
      <c r="L699" s="8">
        <v>45976</v>
      </c>
      <c r="M699" s="8">
        <v>56.48</v>
      </c>
      <c r="N699" s="9">
        <f>(Daily_data[[#This Row],[close_price]]-Daily_data[[#This Row],[prev_close]])/Daily_data[[#This Row],[prev_close]]*100</f>
        <v>-1.1507936507936531</v>
      </c>
      <c r="O699" s="9">
        <f>Daily_data[[#This Row],[turnover_lacs]]/10000*Daily_data[[#This Row],[deliv_per]]</f>
        <v>2.2933704000000001</v>
      </c>
      <c r="P699" s="8" t="str">
        <f>IF(AND(N699&gt;0,M699&gt;50),"Long Build",IF(AND(N699&lt;0,M699&lt;50),"Long Unwinding",IF(AND(N699&gt;0,M699&lt;50),"Short Covering",IF(AND(N699&lt;0,M699&gt;50),"Short Build",""))))</f>
        <v>Short Build</v>
      </c>
    </row>
    <row r="700" spans="2:16" hidden="1" x14ac:dyDescent="0.3">
      <c r="B700" s="8" t="s">
        <v>1687</v>
      </c>
      <c r="C700" s="10">
        <v>45357</v>
      </c>
      <c r="D700" s="8">
        <v>148.85</v>
      </c>
      <c r="E700" s="8">
        <v>149</v>
      </c>
      <c r="F700" s="8">
        <v>149</v>
      </c>
      <c r="G700" s="8">
        <v>142.6</v>
      </c>
      <c r="H700" s="8">
        <v>143.19999999999999</v>
      </c>
      <c r="I700" s="8">
        <v>43290</v>
      </c>
      <c r="J700" s="8">
        <v>62.49</v>
      </c>
      <c r="K700" s="8">
        <v>576</v>
      </c>
      <c r="L700" s="8">
        <v>24451</v>
      </c>
      <c r="M700" s="8">
        <v>56.48</v>
      </c>
      <c r="N700" s="9">
        <f>(Daily_data[[#This Row],[close_price]]-Daily_data[[#This Row],[prev_close]])/Daily_data[[#This Row],[prev_close]]*100</f>
        <v>-3.7957675512260702</v>
      </c>
      <c r="O700" s="9">
        <f>Daily_data[[#This Row],[turnover_lacs]]/10000*Daily_data[[#This Row],[deliv_per]]</f>
        <v>0.35294352000000001</v>
      </c>
      <c r="P700" s="8" t="str">
        <f>IF(AND(N700&gt;0,M700&gt;50),"Long Build",IF(AND(N700&lt;0,M700&lt;50),"Long Unwinding",IF(AND(N700&gt;0,M700&lt;50),"Short Covering",IF(AND(N700&lt;0,M700&gt;50),"Short Build",""))))</f>
        <v>Short Build</v>
      </c>
    </row>
    <row r="701" spans="2:16" hidden="1" x14ac:dyDescent="0.3">
      <c r="B701" s="8" t="s">
        <v>416</v>
      </c>
      <c r="C701" s="10">
        <v>45357</v>
      </c>
      <c r="D701" s="8">
        <v>420.75</v>
      </c>
      <c r="E701" s="8">
        <v>426.7</v>
      </c>
      <c r="F701" s="8">
        <v>426.7</v>
      </c>
      <c r="G701" s="8">
        <v>403.25</v>
      </c>
      <c r="H701" s="8">
        <v>409.95</v>
      </c>
      <c r="I701" s="8">
        <v>70118</v>
      </c>
      <c r="J701" s="8">
        <v>287.58</v>
      </c>
      <c r="K701" s="8">
        <v>8713</v>
      </c>
      <c r="L701" s="8">
        <v>39595</v>
      </c>
      <c r="M701" s="8">
        <v>56.47</v>
      </c>
      <c r="N701" s="9">
        <f>(Daily_data[[#This Row],[close_price]]-Daily_data[[#This Row],[prev_close]])/Daily_data[[#This Row],[prev_close]]*100</f>
        <v>-2.566844919786099</v>
      </c>
      <c r="O701" s="9">
        <f>Daily_data[[#This Row],[turnover_lacs]]/10000*Daily_data[[#This Row],[deliv_per]]</f>
        <v>1.6239642599999999</v>
      </c>
      <c r="P701" s="8" t="str">
        <f>IF(AND(N701&gt;0,M701&gt;50),"Long Build",IF(AND(N701&lt;0,M701&lt;50),"Long Unwinding",IF(AND(N701&gt;0,M701&lt;50),"Short Covering",IF(AND(N701&lt;0,M701&gt;50),"Short Build",""))))</f>
        <v>Short Build</v>
      </c>
    </row>
    <row r="702" spans="2:16" hidden="1" x14ac:dyDescent="0.3">
      <c r="B702" s="8" t="s">
        <v>1592</v>
      </c>
      <c r="C702" s="10">
        <v>45357</v>
      </c>
      <c r="D702" s="8">
        <v>1272.5</v>
      </c>
      <c r="E702" s="8">
        <v>1267.5</v>
      </c>
      <c r="F702" s="8">
        <v>1274.3499999999999</v>
      </c>
      <c r="G702" s="8">
        <v>1250.0999999999999</v>
      </c>
      <c r="H702" s="8">
        <v>1271</v>
      </c>
      <c r="I702" s="8">
        <v>2064350</v>
      </c>
      <c r="J702" s="8">
        <v>26041.34</v>
      </c>
      <c r="K702" s="8">
        <v>94379</v>
      </c>
      <c r="L702" s="8">
        <v>1165327</v>
      </c>
      <c r="M702" s="8">
        <v>56.45</v>
      </c>
      <c r="N702" s="9">
        <f>(Daily_data[[#This Row],[close_price]]-Daily_data[[#This Row],[prev_close]])/Daily_data[[#This Row],[prev_close]]*100</f>
        <v>-0.11787819253438114</v>
      </c>
      <c r="O702" s="9">
        <f>Daily_data[[#This Row],[turnover_lacs]]/10000*Daily_data[[#This Row],[deliv_per]]</f>
        <v>147.00336430000002</v>
      </c>
      <c r="P702" s="8" t="str">
        <f>IF(AND(N702&gt;0,M702&gt;50),"Long Build",IF(AND(N702&lt;0,M702&lt;50),"Long Unwinding",IF(AND(N702&gt;0,M702&lt;50),"Short Covering",IF(AND(N702&lt;0,M702&gt;50),"Short Build",""))))</f>
        <v>Short Build</v>
      </c>
    </row>
    <row r="703" spans="2:16" hidden="1" x14ac:dyDescent="0.3">
      <c r="B703" s="8" t="s">
        <v>1764</v>
      </c>
      <c r="C703" s="10">
        <v>45357</v>
      </c>
      <c r="D703" s="8">
        <v>104.25</v>
      </c>
      <c r="E703" s="8">
        <v>104.25</v>
      </c>
      <c r="F703" s="8">
        <v>105.95</v>
      </c>
      <c r="G703" s="8">
        <v>100.05</v>
      </c>
      <c r="H703" s="8">
        <v>103.4</v>
      </c>
      <c r="I703" s="8">
        <v>163918</v>
      </c>
      <c r="J703" s="8">
        <v>167.55</v>
      </c>
      <c r="K703" s="8">
        <v>2378</v>
      </c>
      <c r="L703" s="8">
        <v>92451</v>
      </c>
      <c r="M703" s="8">
        <v>56.4</v>
      </c>
      <c r="N703" s="9">
        <f>(Daily_data[[#This Row],[close_price]]-Daily_data[[#This Row],[prev_close]])/Daily_data[[#This Row],[prev_close]]*100</f>
        <v>-0.81534772182253656</v>
      </c>
      <c r="O703" s="9">
        <f>Daily_data[[#This Row],[turnover_lacs]]/10000*Daily_data[[#This Row],[deliv_per]]</f>
        <v>0.9449820000000001</v>
      </c>
      <c r="P703" s="8" t="str">
        <f>IF(AND(N703&gt;0,M703&gt;50),"Long Build",IF(AND(N703&lt;0,M703&lt;50),"Long Unwinding",IF(AND(N703&gt;0,M703&lt;50),"Short Covering",IF(AND(N703&lt;0,M703&gt;50),"Short Build",""))))</f>
        <v>Short Build</v>
      </c>
    </row>
    <row r="704" spans="2:16" hidden="1" x14ac:dyDescent="0.3">
      <c r="B704" s="8" t="s">
        <v>349</v>
      </c>
      <c r="C704" s="10">
        <v>45357</v>
      </c>
      <c r="D704" s="8">
        <v>11.3</v>
      </c>
      <c r="E704" s="8">
        <v>11.2</v>
      </c>
      <c r="F704" s="8">
        <v>12.35</v>
      </c>
      <c r="G704" s="8">
        <v>10.55</v>
      </c>
      <c r="H704" s="8">
        <v>11.05</v>
      </c>
      <c r="I704" s="8">
        <v>627305</v>
      </c>
      <c r="J704" s="8">
        <v>70.77</v>
      </c>
      <c r="K704" s="8">
        <v>970</v>
      </c>
      <c r="L704" s="8">
        <v>353727</v>
      </c>
      <c r="M704" s="8">
        <v>56.39</v>
      </c>
      <c r="N704" s="9">
        <f>(Daily_data[[#This Row],[close_price]]-Daily_data[[#This Row],[prev_close]])/Daily_data[[#This Row],[prev_close]]*100</f>
        <v>-2.2123893805309733</v>
      </c>
      <c r="O704" s="9">
        <f>Daily_data[[#This Row],[turnover_lacs]]/10000*Daily_data[[#This Row],[deliv_per]]</f>
        <v>0.39907203000000002</v>
      </c>
      <c r="P704" s="8" t="str">
        <f>IF(AND(N704&gt;0,M704&gt;50),"Long Build",IF(AND(N704&lt;0,M704&lt;50),"Long Unwinding",IF(AND(N704&gt;0,M704&lt;50),"Short Covering",IF(AND(N704&lt;0,M704&gt;50),"Short Build",""))))</f>
        <v>Short Build</v>
      </c>
    </row>
    <row r="705" spans="2:16" hidden="1" x14ac:dyDescent="0.3">
      <c r="B705" s="8" t="s">
        <v>998</v>
      </c>
      <c r="C705" s="10">
        <v>45357</v>
      </c>
      <c r="D705" s="8">
        <v>152.9</v>
      </c>
      <c r="E705" s="8">
        <v>152.6</v>
      </c>
      <c r="F705" s="8">
        <v>152.80000000000001</v>
      </c>
      <c r="G705" s="8">
        <v>144</v>
      </c>
      <c r="H705" s="8">
        <v>147.80000000000001</v>
      </c>
      <c r="I705" s="8">
        <v>1532425</v>
      </c>
      <c r="J705" s="8">
        <v>2265.66</v>
      </c>
      <c r="K705" s="8">
        <v>22655</v>
      </c>
      <c r="L705" s="8">
        <v>863549</v>
      </c>
      <c r="M705" s="8">
        <v>56.35</v>
      </c>
      <c r="N705" s="9">
        <f>(Daily_data[[#This Row],[close_price]]-Daily_data[[#This Row],[prev_close]])/Daily_data[[#This Row],[prev_close]]*100</f>
        <v>-3.3355134074558501</v>
      </c>
      <c r="O705" s="9">
        <f>Daily_data[[#This Row],[turnover_lacs]]/10000*Daily_data[[#This Row],[deliv_per]]</f>
        <v>12.7669941</v>
      </c>
      <c r="P705" s="8" t="str">
        <f>IF(AND(N705&gt;0,M705&gt;50),"Long Build",IF(AND(N705&lt;0,M705&lt;50),"Long Unwinding",IF(AND(N705&gt;0,M705&lt;50),"Short Covering",IF(AND(N705&lt;0,M705&gt;50),"Short Build",""))))</f>
        <v>Short Build</v>
      </c>
    </row>
    <row r="706" spans="2:16" hidden="1" x14ac:dyDescent="0.3">
      <c r="B706" s="8" t="s">
        <v>448</v>
      </c>
      <c r="C706" s="10">
        <v>45357</v>
      </c>
      <c r="D706" s="8">
        <v>180.5</v>
      </c>
      <c r="E706" s="8">
        <v>180.5</v>
      </c>
      <c r="F706" s="8">
        <v>181.95</v>
      </c>
      <c r="G706" s="8">
        <v>173.3</v>
      </c>
      <c r="H706" s="8">
        <v>174</v>
      </c>
      <c r="I706" s="8">
        <v>500859</v>
      </c>
      <c r="J706" s="8">
        <v>879.92</v>
      </c>
      <c r="K706" s="8">
        <v>15772</v>
      </c>
      <c r="L706" s="8">
        <v>282124</v>
      </c>
      <c r="M706" s="8">
        <v>56.33</v>
      </c>
      <c r="N706" s="9">
        <f>(Daily_data[[#This Row],[close_price]]-Daily_data[[#This Row],[prev_close]])/Daily_data[[#This Row],[prev_close]]*100</f>
        <v>-3.6011080332409975</v>
      </c>
      <c r="O706" s="9">
        <f>Daily_data[[#This Row],[turnover_lacs]]/10000*Daily_data[[#This Row],[deliv_per]]</f>
        <v>4.9565893599999997</v>
      </c>
      <c r="P706" s="8" t="str">
        <f>IF(AND(N706&gt;0,M706&gt;50),"Long Build",IF(AND(N706&lt;0,M706&lt;50),"Long Unwinding",IF(AND(N706&gt;0,M706&lt;50),"Short Covering",IF(AND(N706&lt;0,M706&gt;50),"Short Build",""))))</f>
        <v>Short Build</v>
      </c>
    </row>
    <row r="707" spans="2:16" hidden="1" x14ac:dyDescent="0.3">
      <c r="B707" s="8" t="s">
        <v>536</v>
      </c>
      <c r="C707" s="10">
        <v>45357</v>
      </c>
      <c r="D707" s="8">
        <v>620.79999999999995</v>
      </c>
      <c r="E707" s="8">
        <v>623</v>
      </c>
      <c r="F707" s="8">
        <v>625.95000000000005</v>
      </c>
      <c r="G707" s="8">
        <v>616.6</v>
      </c>
      <c r="H707" s="8">
        <v>620.20000000000005</v>
      </c>
      <c r="I707" s="8">
        <v>27130</v>
      </c>
      <c r="J707" s="8">
        <v>168.23</v>
      </c>
      <c r="K707" s="8">
        <v>3983</v>
      </c>
      <c r="L707" s="8">
        <v>15270</v>
      </c>
      <c r="M707" s="8">
        <v>56.28</v>
      </c>
      <c r="N707" s="9">
        <f>(Daily_data[[#This Row],[close_price]]-Daily_data[[#This Row],[prev_close]])/Daily_data[[#This Row],[prev_close]]*100</f>
        <v>-9.6649484536067837E-2</v>
      </c>
      <c r="O707" s="9">
        <f>Daily_data[[#This Row],[turnover_lacs]]/10000*Daily_data[[#This Row],[deliv_per]]</f>
        <v>0.94679843999999991</v>
      </c>
      <c r="P707" s="8" t="str">
        <f>IF(AND(N707&gt;0,M707&gt;50),"Long Build",IF(AND(N707&lt;0,M707&lt;50),"Long Unwinding",IF(AND(N707&gt;0,M707&lt;50),"Short Covering",IF(AND(N707&lt;0,M707&gt;50),"Short Build",""))))</f>
        <v>Short Build</v>
      </c>
    </row>
    <row r="708" spans="2:16" hidden="1" x14ac:dyDescent="0.3">
      <c r="B708" s="8" t="s">
        <v>415</v>
      </c>
      <c r="C708" s="10">
        <v>45357</v>
      </c>
      <c r="D708" s="8">
        <v>81.3</v>
      </c>
      <c r="E708" s="8">
        <v>80.599999999999994</v>
      </c>
      <c r="F708" s="8">
        <v>81.150000000000006</v>
      </c>
      <c r="G708" s="8">
        <v>79.25</v>
      </c>
      <c r="H708" s="8">
        <v>80</v>
      </c>
      <c r="I708" s="8">
        <v>1021769</v>
      </c>
      <c r="J708" s="8">
        <v>816.4</v>
      </c>
      <c r="K708" s="8">
        <v>7382</v>
      </c>
      <c r="L708" s="8">
        <v>574937</v>
      </c>
      <c r="M708" s="8">
        <v>56.27</v>
      </c>
      <c r="N708" s="9">
        <f>(Daily_data[[#This Row],[close_price]]-Daily_data[[#This Row],[prev_close]])/Daily_data[[#This Row],[prev_close]]*100</f>
        <v>-1.5990159901598984</v>
      </c>
      <c r="O708" s="9">
        <f>Daily_data[[#This Row],[turnover_lacs]]/10000*Daily_data[[#This Row],[deliv_per]]</f>
        <v>4.5938828000000003</v>
      </c>
      <c r="P708" s="8" t="str">
        <f>IF(AND(N708&gt;0,M708&gt;50),"Long Build",IF(AND(N708&lt;0,M708&lt;50),"Long Unwinding",IF(AND(N708&gt;0,M708&lt;50),"Short Covering",IF(AND(N708&lt;0,M708&gt;50),"Short Build",""))))</f>
        <v>Short Build</v>
      </c>
    </row>
    <row r="709" spans="2:16" hidden="1" x14ac:dyDescent="0.3">
      <c r="B709" s="8" t="s">
        <v>1362</v>
      </c>
      <c r="C709" s="10">
        <v>45357</v>
      </c>
      <c r="D709" s="8">
        <v>673.35</v>
      </c>
      <c r="E709" s="8">
        <v>667</v>
      </c>
      <c r="F709" s="8">
        <v>673.85</v>
      </c>
      <c r="G709" s="8">
        <v>637.25</v>
      </c>
      <c r="H709" s="8">
        <v>641.29999999999995</v>
      </c>
      <c r="I709" s="8">
        <v>28695</v>
      </c>
      <c r="J709" s="8">
        <v>186.75</v>
      </c>
      <c r="K709" s="8">
        <v>1744</v>
      </c>
      <c r="L709" s="8">
        <v>16146</v>
      </c>
      <c r="M709" s="8">
        <v>56.27</v>
      </c>
      <c r="N709" s="9">
        <f>(Daily_data[[#This Row],[close_price]]-Daily_data[[#This Row],[prev_close]])/Daily_data[[#This Row],[prev_close]]*100</f>
        <v>-4.7597831736838296</v>
      </c>
      <c r="O709" s="9">
        <f>Daily_data[[#This Row],[turnover_lacs]]/10000*Daily_data[[#This Row],[deliv_per]]</f>
        <v>1.0508422500000001</v>
      </c>
      <c r="P709" s="8" t="str">
        <f>IF(AND(N709&gt;0,M709&gt;50),"Long Build",IF(AND(N709&lt;0,M709&lt;50),"Long Unwinding",IF(AND(N709&gt;0,M709&lt;50),"Short Covering",IF(AND(N709&lt;0,M709&gt;50),"Short Build",""))))</f>
        <v>Short Build</v>
      </c>
    </row>
    <row r="710" spans="2:16" hidden="1" x14ac:dyDescent="0.3">
      <c r="B710" s="8" t="s">
        <v>1440</v>
      </c>
      <c r="C710" s="10">
        <v>45357</v>
      </c>
      <c r="D710" s="8">
        <v>1339.3</v>
      </c>
      <c r="E710" s="8">
        <v>1345</v>
      </c>
      <c r="F710" s="8">
        <v>1350</v>
      </c>
      <c r="G710" s="8">
        <v>1296</v>
      </c>
      <c r="H710" s="8">
        <v>1312.55</v>
      </c>
      <c r="I710" s="8">
        <v>36775</v>
      </c>
      <c r="J710" s="8">
        <v>482.87</v>
      </c>
      <c r="K710" s="8">
        <v>5770</v>
      </c>
      <c r="L710" s="8">
        <v>20689</v>
      </c>
      <c r="M710" s="8">
        <v>56.26</v>
      </c>
      <c r="N710" s="9">
        <f>(Daily_data[[#This Row],[close_price]]-Daily_data[[#This Row],[prev_close]])/Daily_data[[#This Row],[prev_close]]*100</f>
        <v>-1.9973120286716943</v>
      </c>
      <c r="O710" s="9">
        <f>Daily_data[[#This Row],[turnover_lacs]]/10000*Daily_data[[#This Row],[deliv_per]]</f>
        <v>2.71662662</v>
      </c>
      <c r="P710" s="8" t="str">
        <f>IF(AND(N710&gt;0,M710&gt;50),"Long Build",IF(AND(N710&lt;0,M710&lt;50),"Long Unwinding",IF(AND(N710&gt;0,M710&lt;50),"Short Covering",IF(AND(N710&lt;0,M710&gt;50),"Short Build",""))))</f>
        <v>Short Build</v>
      </c>
    </row>
    <row r="711" spans="2:16" hidden="1" x14ac:dyDescent="0.3">
      <c r="B711" s="8" t="s">
        <v>409</v>
      </c>
      <c r="C711" s="10">
        <v>45357</v>
      </c>
      <c r="D711" s="8">
        <v>511.05</v>
      </c>
      <c r="E711" s="8">
        <v>514.9</v>
      </c>
      <c r="F711" s="8">
        <v>514.9</v>
      </c>
      <c r="G711" s="8">
        <v>495.25</v>
      </c>
      <c r="H711" s="8">
        <v>498.95</v>
      </c>
      <c r="I711" s="8">
        <v>49940</v>
      </c>
      <c r="J711" s="8">
        <v>251.21</v>
      </c>
      <c r="K711" s="8">
        <v>5184</v>
      </c>
      <c r="L711" s="8">
        <v>28090</v>
      </c>
      <c r="M711" s="8">
        <v>56.25</v>
      </c>
      <c r="N711" s="9">
        <f>(Daily_data[[#This Row],[close_price]]-Daily_data[[#This Row],[prev_close]])/Daily_data[[#This Row],[prev_close]]*100</f>
        <v>-2.3676743958516822</v>
      </c>
      <c r="O711" s="9">
        <f>Daily_data[[#This Row],[turnover_lacs]]/10000*Daily_data[[#This Row],[deliv_per]]</f>
        <v>1.4130562500000001</v>
      </c>
      <c r="P711" s="8" t="str">
        <f>IF(AND(N711&gt;0,M711&gt;50),"Long Build",IF(AND(N711&lt;0,M711&lt;50),"Long Unwinding",IF(AND(N711&gt;0,M711&lt;50),"Short Covering",IF(AND(N711&lt;0,M711&gt;50),"Short Build",""))))</f>
        <v>Short Build</v>
      </c>
    </row>
    <row r="712" spans="2:16" hidden="1" x14ac:dyDescent="0.3">
      <c r="B712" s="8" t="s">
        <v>56</v>
      </c>
      <c r="C712" s="10">
        <v>45357</v>
      </c>
      <c r="D712" s="8">
        <v>328.3</v>
      </c>
      <c r="E712" s="8">
        <v>328</v>
      </c>
      <c r="F712" s="8">
        <v>333</v>
      </c>
      <c r="G712" s="8">
        <v>312.2</v>
      </c>
      <c r="H712" s="8">
        <v>314.75</v>
      </c>
      <c r="I712" s="8">
        <v>24397</v>
      </c>
      <c r="J712" s="8">
        <v>77.72</v>
      </c>
      <c r="K712" s="8">
        <v>986</v>
      </c>
      <c r="L712" s="8">
        <v>13718</v>
      </c>
      <c r="M712" s="8">
        <v>56.23</v>
      </c>
      <c r="N712" s="9">
        <f>(Daily_data[[#This Row],[close_price]]-Daily_data[[#This Row],[prev_close]])/Daily_data[[#This Row],[prev_close]]*100</f>
        <v>-4.1273225708193761</v>
      </c>
      <c r="O712" s="9">
        <f>Daily_data[[#This Row],[turnover_lacs]]/10000*Daily_data[[#This Row],[deliv_per]]</f>
        <v>0.43701955999999997</v>
      </c>
      <c r="P712" s="8" t="str">
        <f>IF(AND(N712&gt;0,M712&gt;50),"Long Build",IF(AND(N712&lt;0,M712&lt;50),"Long Unwinding",IF(AND(N712&gt;0,M712&lt;50),"Short Covering",IF(AND(N712&lt;0,M712&gt;50),"Short Build",""))))</f>
        <v>Short Build</v>
      </c>
    </row>
    <row r="713" spans="2:16" hidden="1" x14ac:dyDescent="0.3">
      <c r="B713" s="8" t="s">
        <v>766</v>
      </c>
      <c r="C713" s="10">
        <v>45357</v>
      </c>
      <c r="D713" s="8">
        <v>353.85</v>
      </c>
      <c r="E713" s="8">
        <v>352.95</v>
      </c>
      <c r="F713" s="8">
        <v>357.6</v>
      </c>
      <c r="G713" s="8">
        <v>333</v>
      </c>
      <c r="H713" s="8">
        <v>340.35</v>
      </c>
      <c r="I713" s="8">
        <v>938348</v>
      </c>
      <c r="J713" s="8">
        <v>3234.96</v>
      </c>
      <c r="K713" s="8">
        <v>31844</v>
      </c>
      <c r="L713" s="8">
        <v>527425</v>
      </c>
      <c r="M713" s="8">
        <v>56.21</v>
      </c>
      <c r="N713" s="9">
        <f>(Daily_data[[#This Row],[close_price]]-Daily_data[[#This Row],[prev_close]])/Daily_data[[#This Row],[prev_close]]*100</f>
        <v>-3.8151759220008477</v>
      </c>
      <c r="O713" s="9">
        <f>Daily_data[[#This Row],[turnover_lacs]]/10000*Daily_data[[#This Row],[deliv_per]]</f>
        <v>18.18371016</v>
      </c>
      <c r="P713" s="8" t="str">
        <f>IF(AND(N713&gt;0,M713&gt;50),"Long Build",IF(AND(N713&lt;0,M713&lt;50),"Long Unwinding",IF(AND(N713&gt;0,M713&lt;50),"Short Covering",IF(AND(N713&lt;0,M713&gt;50),"Short Build",""))))</f>
        <v>Short Build</v>
      </c>
    </row>
    <row r="714" spans="2:16" hidden="1" x14ac:dyDescent="0.3">
      <c r="B714" s="8" t="s">
        <v>1357</v>
      </c>
      <c r="C714" s="10">
        <v>45357</v>
      </c>
      <c r="D714" s="8">
        <v>80.349999999999994</v>
      </c>
      <c r="E714" s="8">
        <v>79.95</v>
      </c>
      <c r="F714" s="8">
        <v>80.400000000000006</v>
      </c>
      <c r="G714" s="8">
        <v>77.099999999999994</v>
      </c>
      <c r="H714" s="8">
        <v>78.150000000000006</v>
      </c>
      <c r="I714" s="8">
        <v>4871496</v>
      </c>
      <c r="J714" s="8">
        <v>3803.59</v>
      </c>
      <c r="K714" s="8">
        <v>16368</v>
      </c>
      <c r="L714" s="8">
        <v>2738403</v>
      </c>
      <c r="M714" s="8">
        <v>56.21</v>
      </c>
      <c r="N714" s="9">
        <f>(Daily_data[[#This Row],[close_price]]-Daily_data[[#This Row],[prev_close]])/Daily_data[[#This Row],[prev_close]]*100</f>
        <v>-2.7380211574362026</v>
      </c>
      <c r="O714" s="9">
        <f>Daily_data[[#This Row],[turnover_lacs]]/10000*Daily_data[[#This Row],[deliv_per]]</f>
        <v>21.379979389999999</v>
      </c>
      <c r="P714" s="8" t="str">
        <f>IF(AND(N714&gt;0,M714&gt;50),"Long Build",IF(AND(N714&lt;0,M714&lt;50),"Long Unwinding",IF(AND(N714&gt;0,M714&lt;50),"Short Covering",IF(AND(N714&lt;0,M714&gt;50),"Short Build",""))))</f>
        <v>Short Build</v>
      </c>
    </row>
    <row r="715" spans="2:16" hidden="1" x14ac:dyDescent="0.3">
      <c r="B715" s="8" t="s">
        <v>893</v>
      </c>
      <c r="C715" s="10">
        <v>45357</v>
      </c>
      <c r="D715" s="8">
        <v>302.60000000000002</v>
      </c>
      <c r="E715" s="8">
        <v>301.25</v>
      </c>
      <c r="F715" s="8">
        <v>303.25</v>
      </c>
      <c r="G715" s="8">
        <v>296.05</v>
      </c>
      <c r="H715" s="8">
        <v>299.25</v>
      </c>
      <c r="I715" s="8">
        <v>515308</v>
      </c>
      <c r="J715" s="8">
        <v>1541.44</v>
      </c>
      <c r="K715" s="8">
        <v>19323</v>
      </c>
      <c r="L715" s="8">
        <v>289584</v>
      </c>
      <c r="M715" s="8">
        <v>56.2</v>
      </c>
      <c r="N715" s="9">
        <f>(Daily_data[[#This Row],[close_price]]-Daily_data[[#This Row],[prev_close]])/Daily_data[[#This Row],[prev_close]]*100</f>
        <v>-1.1070720423000735</v>
      </c>
      <c r="O715" s="9">
        <f>Daily_data[[#This Row],[turnover_lacs]]/10000*Daily_data[[#This Row],[deliv_per]]</f>
        <v>8.6628927999999998</v>
      </c>
      <c r="P715" s="8" t="str">
        <f>IF(AND(N715&gt;0,M715&gt;50),"Long Build",IF(AND(N715&lt;0,M715&lt;50),"Long Unwinding",IF(AND(N715&gt;0,M715&lt;50),"Short Covering",IF(AND(N715&lt;0,M715&gt;50),"Short Build",""))))</f>
        <v>Short Build</v>
      </c>
    </row>
    <row r="716" spans="2:16" hidden="1" x14ac:dyDescent="0.3">
      <c r="B716" s="8" t="s">
        <v>418</v>
      </c>
      <c r="C716" s="10">
        <v>45357</v>
      </c>
      <c r="D716" s="8">
        <v>299.05</v>
      </c>
      <c r="E716" s="8">
        <v>294.55</v>
      </c>
      <c r="F716" s="8">
        <v>302.95</v>
      </c>
      <c r="G716" s="8">
        <v>283.64999999999998</v>
      </c>
      <c r="H716" s="8">
        <v>298.95</v>
      </c>
      <c r="I716" s="8">
        <v>54247</v>
      </c>
      <c r="J716" s="8">
        <v>158.47</v>
      </c>
      <c r="K716" s="8">
        <v>4121</v>
      </c>
      <c r="L716" s="8">
        <v>30482</v>
      </c>
      <c r="M716" s="8">
        <v>56.19</v>
      </c>
      <c r="N716" s="9">
        <f>(Daily_data[[#This Row],[close_price]]-Daily_data[[#This Row],[prev_close]])/Daily_data[[#This Row],[prev_close]]*100</f>
        <v>-3.3439224210005933E-2</v>
      </c>
      <c r="O716" s="9">
        <f>Daily_data[[#This Row],[turnover_lacs]]/10000*Daily_data[[#This Row],[deliv_per]]</f>
        <v>0.89044292999999997</v>
      </c>
      <c r="P716" s="8" t="str">
        <f>IF(AND(N716&gt;0,M716&gt;50),"Long Build",IF(AND(N716&lt;0,M716&lt;50),"Long Unwinding",IF(AND(N716&gt;0,M716&lt;50),"Short Covering",IF(AND(N716&lt;0,M716&gt;50),"Short Build",""))))</f>
        <v>Short Build</v>
      </c>
    </row>
    <row r="717" spans="2:16" hidden="1" x14ac:dyDescent="0.3">
      <c r="B717" s="8" t="s">
        <v>1196</v>
      </c>
      <c r="C717" s="10">
        <v>45357</v>
      </c>
      <c r="D717" s="8">
        <v>74.650000000000006</v>
      </c>
      <c r="E717" s="8">
        <v>75</v>
      </c>
      <c r="F717" s="8">
        <v>75.849999999999994</v>
      </c>
      <c r="G717" s="8">
        <v>70.95</v>
      </c>
      <c r="H717" s="8">
        <v>73.650000000000006</v>
      </c>
      <c r="I717" s="8">
        <v>7054</v>
      </c>
      <c r="J717" s="8">
        <v>5.2</v>
      </c>
      <c r="K717" s="8">
        <v>137</v>
      </c>
      <c r="L717" s="8">
        <v>3963</v>
      </c>
      <c r="M717" s="8">
        <v>56.18</v>
      </c>
      <c r="N717" s="9">
        <f>(Daily_data[[#This Row],[close_price]]-Daily_data[[#This Row],[prev_close]])/Daily_data[[#This Row],[prev_close]]*100</f>
        <v>-1.3395847287340923</v>
      </c>
      <c r="O717" s="9">
        <f>Daily_data[[#This Row],[turnover_lacs]]/10000*Daily_data[[#This Row],[deliv_per]]</f>
        <v>2.9213600000000003E-2</v>
      </c>
      <c r="P717" s="8" t="str">
        <f>IF(AND(N717&gt;0,M717&gt;50),"Long Build",IF(AND(N717&lt;0,M717&lt;50),"Long Unwinding",IF(AND(N717&gt;0,M717&lt;50),"Short Covering",IF(AND(N717&lt;0,M717&gt;50),"Short Build",""))))</f>
        <v>Short Build</v>
      </c>
    </row>
    <row r="718" spans="2:16" hidden="1" x14ac:dyDescent="0.3">
      <c r="B718" s="8" t="s">
        <v>443</v>
      </c>
      <c r="C718" s="10">
        <v>45357</v>
      </c>
      <c r="D718" s="8">
        <v>444.85</v>
      </c>
      <c r="E718" s="8">
        <v>436</v>
      </c>
      <c r="F718" s="8">
        <v>440</v>
      </c>
      <c r="G718" s="8">
        <v>422.6</v>
      </c>
      <c r="H718" s="8">
        <v>423.2</v>
      </c>
      <c r="I718" s="8">
        <v>701115</v>
      </c>
      <c r="J718" s="8">
        <v>3010.41</v>
      </c>
      <c r="K718" s="8">
        <v>15314</v>
      </c>
      <c r="L718" s="8">
        <v>393414</v>
      </c>
      <c r="M718" s="8">
        <v>56.11</v>
      </c>
      <c r="N718" s="9">
        <f>(Daily_data[[#This Row],[close_price]]-Daily_data[[#This Row],[prev_close]])/Daily_data[[#This Row],[prev_close]]*100</f>
        <v>-4.8668090367539696</v>
      </c>
      <c r="O718" s="9">
        <f>Daily_data[[#This Row],[turnover_lacs]]/10000*Daily_data[[#This Row],[deliv_per]]</f>
        <v>16.89141051</v>
      </c>
      <c r="P718" s="8" t="str">
        <f>IF(AND(N718&gt;0,M718&gt;50),"Long Build",IF(AND(N718&lt;0,M718&lt;50),"Long Unwinding",IF(AND(N718&gt;0,M718&lt;50),"Short Covering",IF(AND(N718&lt;0,M718&gt;50),"Short Build",""))))</f>
        <v>Short Build</v>
      </c>
    </row>
    <row r="719" spans="2:16" hidden="1" x14ac:dyDescent="0.3">
      <c r="B719" s="8" t="s">
        <v>507</v>
      </c>
      <c r="C719" s="10">
        <v>45357</v>
      </c>
      <c r="D719" s="8">
        <v>137.5</v>
      </c>
      <c r="E719" s="8">
        <v>138</v>
      </c>
      <c r="F719" s="8">
        <v>138.75</v>
      </c>
      <c r="G719" s="8">
        <v>127.55</v>
      </c>
      <c r="H719" s="8">
        <v>130.35</v>
      </c>
      <c r="I719" s="8">
        <v>80277</v>
      </c>
      <c r="J719" s="8">
        <v>105.28</v>
      </c>
      <c r="K719" s="8">
        <v>1942</v>
      </c>
      <c r="L719" s="8">
        <v>45021</v>
      </c>
      <c r="M719" s="8">
        <v>56.08</v>
      </c>
      <c r="N719" s="9">
        <f>(Daily_data[[#This Row],[close_price]]-Daily_data[[#This Row],[prev_close]])/Daily_data[[#This Row],[prev_close]]*100</f>
        <v>-5.2000000000000037</v>
      </c>
      <c r="O719" s="9">
        <f>Daily_data[[#This Row],[turnover_lacs]]/10000*Daily_data[[#This Row],[deliv_per]]</f>
        <v>0.59041024000000009</v>
      </c>
      <c r="P719" s="8" t="str">
        <f>IF(AND(N719&gt;0,M719&gt;50),"Long Build",IF(AND(N719&lt;0,M719&lt;50),"Long Unwinding",IF(AND(N719&gt;0,M719&lt;50),"Short Covering",IF(AND(N719&lt;0,M719&gt;50),"Short Build",""))))</f>
        <v>Short Build</v>
      </c>
    </row>
    <row r="720" spans="2:16" hidden="1" x14ac:dyDescent="0.3">
      <c r="B720" s="8" t="s">
        <v>800</v>
      </c>
      <c r="C720" s="10">
        <v>45357</v>
      </c>
      <c r="D720" s="8">
        <v>376.2</v>
      </c>
      <c r="E720" s="8">
        <v>376</v>
      </c>
      <c r="F720" s="8">
        <v>378</v>
      </c>
      <c r="G720" s="8">
        <v>372.9</v>
      </c>
      <c r="H720" s="8">
        <v>374.75</v>
      </c>
      <c r="I720" s="8">
        <v>392911</v>
      </c>
      <c r="J720" s="8">
        <v>1471.76</v>
      </c>
      <c r="K720" s="8">
        <v>10283</v>
      </c>
      <c r="L720" s="8">
        <v>220358</v>
      </c>
      <c r="M720" s="8">
        <v>56.08</v>
      </c>
      <c r="N720" s="9">
        <f>(Daily_data[[#This Row],[close_price]]-Daily_data[[#This Row],[prev_close]])/Daily_data[[#This Row],[prev_close]]*100</f>
        <v>-0.38543328017011924</v>
      </c>
      <c r="O720" s="9">
        <f>Daily_data[[#This Row],[turnover_lacs]]/10000*Daily_data[[#This Row],[deliv_per]]</f>
        <v>8.2536300800000006</v>
      </c>
      <c r="P720" s="8" t="str">
        <f>IF(AND(N720&gt;0,M720&gt;50),"Long Build",IF(AND(N720&lt;0,M720&lt;50),"Long Unwinding",IF(AND(N720&gt;0,M720&lt;50),"Short Covering",IF(AND(N720&lt;0,M720&gt;50),"Short Build",""))))</f>
        <v>Short Build</v>
      </c>
    </row>
    <row r="721" spans="2:16" hidden="1" x14ac:dyDescent="0.3">
      <c r="B721" s="8" t="s">
        <v>82</v>
      </c>
      <c r="C721" s="10">
        <v>45357</v>
      </c>
      <c r="D721" s="8">
        <v>109</v>
      </c>
      <c r="E721" s="8">
        <v>109.35</v>
      </c>
      <c r="F721" s="8">
        <v>109.35</v>
      </c>
      <c r="G721" s="8">
        <v>105.55</v>
      </c>
      <c r="H721" s="8">
        <v>106.9</v>
      </c>
      <c r="I721" s="8">
        <v>270312</v>
      </c>
      <c r="J721" s="8">
        <v>289.61</v>
      </c>
      <c r="K721" s="8">
        <v>4967</v>
      </c>
      <c r="L721" s="8">
        <v>151527</v>
      </c>
      <c r="M721" s="8">
        <v>56.06</v>
      </c>
      <c r="N721" s="9">
        <f>(Daily_data[[#This Row],[close_price]]-Daily_data[[#This Row],[prev_close]])/Daily_data[[#This Row],[prev_close]]*100</f>
        <v>-1.9266055045871509</v>
      </c>
      <c r="O721" s="9">
        <f>Daily_data[[#This Row],[turnover_lacs]]/10000*Daily_data[[#This Row],[deliv_per]]</f>
        <v>1.62355366</v>
      </c>
      <c r="P721" s="8" t="str">
        <f>IF(AND(N721&gt;0,M721&gt;50),"Long Build",IF(AND(N721&lt;0,M721&lt;50),"Long Unwinding",IF(AND(N721&gt;0,M721&lt;50),"Short Covering",IF(AND(N721&lt;0,M721&gt;50),"Short Build",""))))</f>
        <v>Short Build</v>
      </c>
    </row>
    <row r="722" spans="2:16" x14ac:dyDescent="0.3">
      <c r="B722" s="8" t="s">
        <v>1512</v>
      </c>
      <c r="C722" s="10">
        <v>45357</v>
      </c>
      <c r="D722" s="8">
        <v>268.14999999999998</v>
      </c>
      <c r="E722" s="8">
        <v>266.5</v>
      </c>
      <c r="F722" s="8">
        <v>280</v>
      </c>
      <c r="G722" s="8">
        <v>260.35000000000002</v>
      </c>
      <c r="H722" s="8">
        <v>276.2</v>
      </c>
      <c r="I722" s="8">
        <v>4820</v>
      </c>
      <c r="J722" s="8">
        <v>12.99</v>
      </c>
      <c r="K722" s="8">
        <v>397</v>
      </c>
      <c r="L722" s="8">
        <v>2701</v>
      </c>
      <c r="M722" s="8">
        <v>56.04</v>
      </c>
      <c r="N722" s="9">
        <f>(Daily_data[[#This Row],[close_price]]-Daily_data[[#This Row],[prev_close]])/Daily_data[[#This Row],[prev_close]]*100</f>
        <v>3.0020510908073885</v>
      </c>
      <c r="O722" s="9">
        <f>Daily_data[[#This Row],[turnover_lacs]]/10000*Daily_data[[#This Row],[deliv_per]]</f>
        <v>7.2795960000000007E-2</v>
      </c>
      <c r="P722" s="8" t="str">
        <f>IF(AND(N722&gt;0,M722&gt;50),"Long Build",IF(AND(N722&lt;0,M722&lt;50),"Long Unwinding",IF(AND(N722&gt;0,M722&lt;50),"Short Covering",IF(AND(N722&lt;0,M722&gt;50),"Short Build",""))))</f>
        <v>Long Build</v>
      </c>
    </row>
    <row r="723" spans="2:16" hidden="1" x14ac:dyDescent="0.3">
      <c r="B723" s="8" t="s">
        <v>1086</v>
      </c>
      <c r="C723" s="10">
        <v>45357</v>
      </c>
      <c r="D723" s="8">
        <v>299.5</v>
      </c>
      <c r="E723" s="8">
        <v>295.14999999999998</v>
      </c>
      <c r="F723" s="8">
        <v>307.89999999999998</v>
      </c>
      <c r="G723" s="8">
        <v>290.7</v>
      </c>
      <c r="H723" s="8">
        <v>292.75</v>
      </c>
      <c r="I723" s="8">
        <v>4999</v>
      </c>
      <c r="J723" s="8">
        <v>14.72</v>
      </c>
      <c r="K723" s="8">
        <v>435</v>
      </c>
      <c r="L723" s="8">
        <v>2801</v>
      </c>
      <c r="M723" s="8">
        <v>56.03</v>
      </c>
      <c r="N723" s="9">
        <f>(Daily_data[[#This Row],[close_price]]-Daily_data[[#This Row],[prev_close]])/Daily_data[[#This Row],[prev_close]]*100</f>
        <v>-2.2537562604340566</v>
      </c>
      <c r="O723" s="9">
        <f>Daily_data[[#This Row],[turnover_lacs]]/10000*Daily_data[[#This Row],[deliv_per]]</f>
        <v>8.2476160000000007E-2</v>
      </c>
      <c r="P723" s="8" t="str">
        <f>IF(AND(N723&gt;0,M723&gt;50),"Long Build",IF(AND(N723&lt;0,M723&lt;50),"Long Unwinding",IF(AND(N723&gt;0,M723&lt;50),"Short Covering",IF(AND(N723&lt;0,M723&gt;50),"Short Build",""))))</f>
        <v>Short Build</v>
      </c>
    </row>
    <row r="724" spans="2:16" hidden="1" x14ac:dyDescent="0.3">
      <c r="B724" s="8" t="s">
        <v>1470</v>
      </c>
      <c r="C724" s="10">
        <v>45357</v>
      </c>
      <c r="D724" s="8">
        <v>73.81</v>
      </c>
      <c r="E724" s="8">
        <v>73.48</v>
      </c>
      <c r="F724" s="8">
        <v>73.5</v>
      </c>
      <c r="G724" s="8">
        <v>73</v>
      </c>
      <c r="H724" s="8">
        <v>73.319999999999993</v>
      </c>
      <c r="I724" s="8">
        <v>111757</v>
      </c>
      <c r="J724" s="8">
        <v>81.900000000000006</v>
      </c>
      <c r="K724" s="8">
        <v>883</v>
      </c>
      <c r="L724" s="8">
        <v>62571</v>
      </c>
      <c r="M724" s="8">
        <v>55.99</v>
      </c>
      <c r="N724" s="9">
        <f>(Daily_data[[#This Row],[close_price]]-Daily_data[[#This Row],[prev_close]])/Daily_data[[#This Row],[prev_close]]*100</f>
        <v>-0.66386668473107857</v>
      </c>
      <c r="O724" s="9">
        <f>Daily_data[[#This Row],[turnover_lacs]]/10000*Daily_data[[#This Row],[deliv_per]]</f>
        <v>0.45855810000000008</v>
      </c>
      <c r="P724" s="8" t="str">
        <f>IF(AND(N724&gt;0,M724&gt;50),"Long Build",IF(AND(N724&lt;0,M724&lt;50),"Long Unwinding",IF(AND(N724&gt;0,M724&lt;50),"Short Covering",IF(AND(N724&lt;0,M724&gt;50),"Short Build",""))))</f>
        <v>Short Build</v>
      </c>
    </row>
    <row r="725" spans="2:16" hidden="1" x14ac:dyDescent="0.3">
      <c r="B725" s="8" t="s">
        <v>454</v>
      </c>
      <c r="C725" s="10">
        <v>45357</v>
      </c>
      <c r="D725" s="8">
        <v>4971.6499999999996</v>
      </c>
      <c r="E725" s="8">
        <v>4976.6000000000004</v>
      </c>
      <c r="F725" s="8">
        <v>4981.05</v>
      </c>
      <c r="G725" s="8">
        <v>4886.6499999999996</v>
      </c>
      <c r="H725" s="8">
        <v>4947.2</v>
      </c>
      <c r="I725" s="8">
        <v>3670</v>
      </c>
      <c r="J725" s="8">
        <v>180.68</v>
      </c>
      <c r="K725" s="8">
        <v>1822</v>
      </c>
      <c r="L725" s="8">
        <v>2054</v>
      </c>
      <c r="M725" s="8">
        <v>55.97</v>
      </c>
      <c r="N725" s="9">
        <f>(Daily_data[[#This Row],[close_price]]-Daily_data[[#This Row],[prev_close]])/Daily_data[[#This Row],[prev_close]]*100</f>
        <v>-0.49178844045738979</v>
      </c>
      <c r="O725" s="9">
        <f>Daily_data[[#This Row],[turnover_lacs]]/10000*Daily_data[[#This Row],[deliv_per]]</f>
        <v>1.01126596</v>
      </c>
      <c r="P725" s="8" t="str">
        <f>IF(AND(N725&gt;0,M725&gt;50),"Long Build",IF(AND(N725&lt;0,M725&lt;50),"Long Unwinding",IF(AND(N725&gt;0,M725&lt;50),"Short Covering",IF(AND(N725&lt;0,M725&gt;50),"Short Build",""))))</f>
        <v>Short Build</v>
      </c>
    </row>
    <row r="726" spans="2:16" hidden="1" x14ac:dyDescent="0.3">
      <c r="B726" s="8" t="s">
        <v>136</v>
      </c>
      <c r="C726" s="10">
        <v>45357</v>
      </c>
      <c r="D726" s="8">
        <v>63.05</v>
      </c>
      <c r="E726" s="8">
        <v>63.4</v>
      </c>
      <c r="F726" s="8">
        <v>63.55</v>
      </c>
      <c r="G726" s="8">
        <v>58.2</v>
      </c>
      <c r="H726" s="8">
        <v>60.85</v>
      </c>
      <c r="I726" s="8">
        <v>814690</v>
      </c>
      <c r="J726" s="8">
        <v>495.74</v>
      </c>
      <c r="K726" s="8">
        <v>4248</v>
      </c>
      <c r="L726" s="8">
        <v>455852</v>
      </c>
      <c r="M726" s="8">
        <v>55.95</v>
      </c>
      <c r="N726" s="9">
        <f>(Daily_data[[#This Row],[close_price]]-Daily_data[[#This Row],[prev_close]])/Daily_data[[#This Row],[prev_close]]*100</f>
        <v>-3.4892942109436884</v>
      </c>
      <c r="O726" s="9">
        <f>Daily_data[[#This Row],[turnover_lacs]]/10000*Daily_data[[#This Row],[deliv_per]]</f>
        <v>2.7736653000000002</v>
      </c>
      <c r="P726" s="8" t="str">
        <f>IF(AND(N726&gt;0,M726&gt;50),"Long Build",IF(AND(N726&lt;0,M726&lt;50),"Long Unwinding",IF(AND(N726&gt;0,M726&lt;50),"Short Covering",IF(AND(N726&lt;0,M726&gt;50),"Short Build",""))))</f>
        <v>Short Build</v>
      </c>
    </row>
    <row r="727" spans="2:16" hidden="1" x14ac:dyDescent="0.3">
      <c r="B727" s="8" t="s">
        <v>605</v>
      </c>
      <c r="C727" s="10">
        <v>45357</v>
      </c>
      <c r="D727" s="8">
        <v>39.65</v>
      </c>
      <c r="E727" s="8">
        <v>39.450000000000003</v>
      </c>
      <c r="F727" s="8">
        <v>39.700000000000003</v>
      </c>
      <c r="G727" s="8">
        <v>37.35</v>
      </c>
      <c r="H727" s="8">
        <v>38.450000000000003</v>
      </c>
      <c r="I727" s="8">
        <v>14851131</v>
      </c>
      <c r="J727" s="8">
        <v>5702.46</v>
      </c>
      <c r="K727" s="8">
        <v>25014</v>
      </c>
      <c r="L727" s="8">
        <v>8302942</v>
      </c>
      <c r="M727" s="8">
        <v>55.91</v>
      </c>
      <c r="N727" s="9">
        <f>(Daily_data[[#This Row],[close_price]]-Daily_data[[#This Row],[prev_close]])/Daily_data[[#This Row],[prev_close]]*100</f>
        <v>-3.0264817150062946</v>
      </c>
      <c r="O727" s="9">
        <f>Daily_data[[#This Row],[turnover_lacs]]/10000*Daily_data[[#This Row],[deliv_per]]</f>
        <v>31.882453859999998</v>
      </c>
      <c r="P727" s="8" t="str">
        <f>IF(AND(N727&gt;0,M727&gt;50),"Long Build",IF(AND(N727&lt;0,M727&lt;50),"Long Unwinding",IF(AND(N727&gt;0,M727&lt;50),"Short Covering",IF(AND(N727&lt;0,M727&gt;50),"Short Build",""))))</f>
        <v>Short Build</v>
      </c>
    </row>
    <row r="728" spans="2:16" hidden="1" x14ac:dyDescent="0.3">
      <c r="B728" s="8" t="s">
        <v>425</v>
      </c>
      <c r="C728" s="10">
        <v>45357</v>
      </c>
      <c r="D728" s="8">
        <v>78.3</v>
      </c>
      <c r="E728" s="8">
        <v>77</v>
      </c>
      <c r="F728" s="8">
        <v>78.150000000000006</v>
      </c>
      <c r="G728" s="8">
        <v>75.599999999999994</v>
      </c>
      <c r="H728" s="8">
        <v>75.95</v>
      </c>
      <c r="I728" s="8">
        <v>4484491</v>
      </c>
      <c r="J728" s="8">
        <v>3426.43</v>
      </c>
      <c r="K728" s="8">
        <v>19979</v>
      </c>
      <c r="L728" s="8">
        <v>2503931</v>
      </c>
      <c r="M728" s="8">
        <v>55.84</v>
      </c>
      <c r="N728" s="9">
        <f>(Daily_data[[#This Row],[close_price]]-Daily_data[[#This Row],[prev_close]])/Daily_data[[#This Row],[prev_close]]*100</f>
        <v>-3.0012771392081667</v>
      </c>
      <c r="O728" s="9">
        <f>Daily_data[[#This Row],[turnover_lacs]]/10000*Daily_data[[#This Row],[deliv_per]]</f>
        <v>19.13318512</v>
      </c>
      <c r="P728" s="8" t="str">
        <f>IF(AND(N728&gt;0,M728&gt;50),"Long Build",IF(AND(N728&lt;0,M728&lt;50),"Long Unwinding",IF(AND(N728&gt;0,M728&lt;50),"Short Covering",IF(AND(N728&lt;0,M728&gt;50),"Short Build",""))))</f>
        <v>Short Build</v>
      </c>
    </row>
    <row r="729" spans="2:16" hidden="1" x14ac:dyDescent="0.3">
      <c r="B729" s="8" t="s">
        <v>1450</v>
      </c>
      <c r="C729" s="10">
        <v>45357</v>
      </c>
      <c r="D729" s="8">
        <v>104.75</v>
      </c>
      <c r="E729" s="8">
        <v>104</v>
      </c>
      <c r="F729" s="8">
        <v>104.65</v>
      </c>
      <c r="G729" s="8">
        <v>100.5</v>
      </c>
      <c r="H729" s="8">
        <v>102.25</v>
      </c>
      <c r="I729" s="8">
        <v>397139</v>
      </c>
      <c r="J729" s="8">
        <v>405.52</v>
      </c>
      <c r="K729" s="8">
        <v>6816</v>
      </c>
      <c r="L729" s="8">
        <v>221770</v>
      </c>
      <c r="M729" s="8">
        <v>55.84</v>
      </c>
      <c r="N729" s="9">
        <f>(Daily_data[[#This Row],[close_price]]-Daily_data[[#This Row],[prev_close]])/Daily_data[[#This Row],[prev_close]]*100</f>
        <v>-2.3866348448687349</v>
      </c>
      <c r="O729" s="9">
        <f>Daily_data[[#This Row],[turnover_lacs]]/10000*Daily_data[[#This Row],[deliv_per]]</f>
        <v>2.2644236800000002</v>
      </c>
      <c r="P729" s="8" t="str">
        <f>IF(AND(N729&gt;0,M729&gt;50),"Long Build",IF(AND(N729&lt;0,M729&lt;50),"Long Unwinding",IF(AND(N729&gt;0,M729&lt;50),"Short Covering",IF(AND(N729&lt;0,M729&gt;50),"Short Build",""))))</f>
        <v>Short Build</v>
      </c>
    </row>
    <row r="730" spans="2:16" hidden="1" x14ac:dyDescent="0.3">
      <c r="B730" s="8" t="s">
        <v>42</v>
      </c>
      <c r="C730" s="10">
        <v>45357</v>
      </c>
      <c r="D730" s="8">
        <v>1089.95</v>
      </c>
      <c r="E730" s="8">
        <v>1079.05</v>
      </c>
      <c r="F730" s="8">
        <v>1088</v>
      </c>
      <c r="G730" s="8">
        <v>1051.1500000000001</v>
      </c>
      <c r="H730" s="8">
        <v>1077.5999999999999</v>
      </c>
      <c r="I730" s="8">
        <v>219740</v>
      </c>
      <c r="J730" s="8">
        <v>2344.3000000000002</v>
      </c>
      <c r="K730" s="8">
        <v>27658</v>
      </c>
      <c r="L730" s="8">
        <v>122686</v>
      </c>
      <c r="M730" s="8">
        <v>55.83</v>
      </c>
      <c r="N730" s="9">
        <f>(Daily_data[[#This Row],[close_price]]-Daily_data[[#This Row],[prev_close]])/Daily_data[[#This Row],[prev_close]]*100</f>
        <v>-1.1330794990596023</v>
      </c>
      <c r="O730" s="9">
        <f>Daily_data[[#This Row],[turnover_lacs]]/10000*Daily_data[[#This Row],[deliv_per]]</f>
        <v>13.0882269</v>
      </c>
      <c r="P730" s="8" t="str">
        <f>IF(AND(N730&gt;0,M730&gt;50),"Long Build",IF(AND(N730&lt;0,M730&lt;50),"Long Unwinding",IF(AND(N730&gt;0,M730&lt;50),"Short Covering",IF(AND(N730&lt;0,M730&gt;50),"Short Build",""))))</f>
        <v>Short Build</v>
      </c>
    </row>
    <row r="731" spans="2:16" hidden="1" x14ac:dyDescent="0.3">
      <c r="B731" s="8" t="s">
        <v>332</v>
      </c>
      <c r="C731" s="10">
        <v>45357</v>
      </c>
      <c r="D731" s="8">
        <v>734.8</v>
      </c>
      <c r="E731" s="8">
        <v>738.55</v>
      </c>
      <c r="F731" s="8">
        <v>739.95</v>
      </c>
      <c r="G731" s="8">
        <v>700.1</v>
      </c>
      <c r="H731" s="8">
        <v>714</v>
      </c>
      <c r="I731" s="8">
        <v>17521</v>
      </c>
      <c r="J731" s="8">
        <v>125.29</v>
      </c>
      <c r="K731" s="8">
        <v>2078</v>
      </c>
      <c r="L731" s="8">
        <v>9782</v>
      </c>
      <c r="M731" s="8">
        <v>55.83</v>
      </c>
      <c r="N731" s="9">
        <f>(Daily_data[[#This Row],[close_price]]-Daily_data[[#This Row],[prev_close]])/Daily_data[[#This Row],[prev_close]]*100</f>
        <v>-2.8307022318998309</v>
      </c>
      <c r="O731" s="9">
        <f>Daily_data[[#This Row],[turnover_lacs]]/10000*Daily_data[[#This Row],[deliv_per]]</f>
        <v>0.69949406999999997</v>
      </c>
      <c r="P731" s="8" t="str">
        <f>IF(AND(N731&gt;0,M731&gt;50),"Long Build",IF(AND(N731&lt;0,M731&lt;50),"Long Unwinding",IF(AND(N731&gt;0,M731&lt;50),"Short Covering",IF(AND(N731&lt;0,M731&gt;50),"Short Build",""))))</f>
        <v>Short Build</v>
      </c>
    </row>
    <row r="732" spans="2:16" hidden="1" x14ac:dyDescent="0.3">
      <c r="B732" s="8" t="s">
        <v>1560</v>
      </c>
      <c r="C732" s="10">
        <v>45357</v>
      </c>
      <c r="D732" s="8">
        <v>902.5</v>
      </c>
      <c r="E732" s="8">
        <v>899.25</v>
      </c>
      <c r="F732" s="8">
        <v>899.25</v>
      </c>
      <c r="G732" s="8">
        <v>875.05</v>
      </c>
      <c r="H732" s="8">
        <v>878.6</v>
      </c>
      <c r="I732" s="8">
        <v>76231</v>
      </c>
      <c r="J732" s="8">
        <v>673.57</v>
      </c>
      <c r="K732" s="8">
        <v>8355</v>
      </c>
      <c r="L732" s="8">
        <v>42524</v>
      </c>
      <c r="M732" s="8">
        <v>55.78</v>
      </c>
      <c r="N732" s="9">
        <f>(Daily_data[[#This Row],[close_price]]-Daily_data[[#This Row],[prev_close]])/Daily_data[[#This Row],[prev_close]]*100</f>
        <v>-2.6481994459833769</v>
      </c>
      <c r="O732" s="9">
        <f>Daily_data[[#This Row],[turnover_lacs]]/10000*Daily_data[[#This Row],[deliv_per]]</f>
        <v>3.7571734600000002</v>
      </c>
      <c r="P732" s="8" t="str">
        <f>IF(AND(N732&gt;0,M732&gt;50),"Long Build",IF(AND(N732&lt;0,M732&lt;50),"Long Unwinding",IF(AND(N732&gt;0,M732&lt;50),"Short Covering",IF(AND(N732&lt;0,M732&gt;50),"Short Build",""))))</f>
        <v>Short Build</v>
      </c>
    </row>
    <row r="733" spans="2:16" hidden="1" x14ac:dyDescent="0.3">
      <c r="B733" s="8" t="s">
        <v>40</v>
      </c>
      <c r="C733" s="10">
        <v>45357</v>
      </c>
      <c r="D733" s="8">
        <v>142.19999999999999</v>
      </c>
      <c r="E733" s="8">
        <v>142.80000000000001</v>
      </c>
      <c r="F733" s="8">
        <v>142.80000000000001</v>
      </c>
      <c r="G733" s="8">
        <v>136</v>
      </c>
      <c r="H733" s="8">
        <v>137.4</v>
      </c>
      <c r="I733" s="8">
        <v>697098</v>
      </c>
      <c r="J733" s="8">
        <v>964.59</v>
      </c>
      <c r="K733" s="8">
        <v>12937</v>
      </c>
      <c r="L733" s="8">
        <v>388762</v>
      </c>
      <c r="M733" s="8">
        <v>55.77</v>
      </c>
      <c r="N733" s="9">
        <f>(Daily_data[[#This Row],[close_price]]-Daily_data[[#This Row],[prev_close]])/Daily_data[[#This Row],[prev_close]]*100</f>
        <v>-3.3755274261603261</v>
      </c>
      <c r="O733" s="9">
        <f>Daily_data[[#This Row],[turnover_lacs]]/10000*Daily_data[[#This Row],[deliv_per]]</f>
        <v>5.3795184300000001</v>
      </c>
      <c r="P733" s="8" t="str">
        <f>IF(AND(N733&gt;0,M733&gt;50),"Long Build",IF(AND(N733&lt;0,M733&lt;50),"Long Unwinding",IF(AND(N733&gt;0,M733&lt;50),"Short Covering",IF(AND(N733&lt;0,M733&gt;50),"Short Build",""))))</f>
        <v>Short Build</v>
      </c>
    </row>
    <row r="734" spans="2:16" hidden="1" x14ac:dyDescent="0.3">
      <c r="B734" s="8" t="s">
        <v>1461</v>
      </c>
      <c r="C734" s="10">
        <v>45357</v>
      </c>
      <c r="D734" s="8">
        <v>72.900000000000006</v>
      </c>
      <c r="E734" s="8">
        <v>73</v>
      </c>
      <c r="F734" s="8">
        <v>73.45</v>
      </c>
      <c r="G734" s="8">
        <v>68.5</v>
      </c>
      <c r="H734" s="8">
        <v>70.099999999999994</v>
      </c>
      <c r="I734" s="8">
        <v>3086640</v>
      </c>
      <c r="J734" s="8">
        <v>2173.13</v>
      </c>
      <c r="K734" s="8">
        <v>14303</v>
      </c>
      <c r="L734" s="8">
        <v>1721204</v>
      </c>
      <c r="M734" s="8">
        <v>55.76</v>
      </c>
      <c r="N734" s="9">
        <f>(Daily_data[[#This Row],[close_price]]-Daily_data[[#This Row],[prev_close]])/Daily_data[[#This Row],[prev_close]]*100</f>
        <v>-3.8408779149520047</v>
      </c>
      <c r="O734" s="9">
        <f>Daily_data[[#This Row],[turnover_lacs]]/10000*Daily_data[[#This Row],[deliv_per]]</f>
        <v>12.11737288</v>
      </c>
      <c r="P734" s="8" t="str">
        <f>IF(AND(N734&gt;0,M734&gt;50),"Long Build",IF(AND(N734&lt;0,M734&lt;50),"Long Unwinding",IF(AND(N734&gt;0,M734&lt;50),"Short Covering",IF(AND(N734&lt;0,M734&gt;50),"Short Build",""))))</f>
        <v>Short Build</v>
      </c>
    </row>
    <row r="735" spans="2:16" x14ac:dyDescent="0.3">
      <c r="B735" s="8" t="s">
        <v>391</v>
      </c>
      <c r="C735" s="10">
        <v>45357</v>
      </c>
      <c r="D735" s="8">
        <v>8.15</v>
      </c>
      <c r="E735" s="8">
        <v>8.15</v>
      </c>
      <c r="F735" s="8">
        <v>8.4</v>
      </c>
      <c r="G735" s="8">
        <v>8.0500000000000007</v>
      </c>
      <c r="H735" s="8">
        <v>8.1999999999999993</v>
      </c>
      <c r="I735" s="8">
        <v>1896011</v>
      </c>
      <c r="J735" s="8">
        <v>155.79</v>
      </c>
      <c r="K735" s="8">
        <v>2405</v>
      </c>
      <c r="L735" s="8">
        <v>1056785</v>
      </c>
      <c r="M735" s="8">
        <v>55.74</v>
      </c>
      <c r="N735" s="9">
        <f>(Daily_data[[#This Row],[close_price]]-Daily_data[[#This Row],[prev_close]])/Daily_data[[#This Row],[prev_close]]*100</f>
        <v>0.61349693251532433</v>
      </c>
      <c r="O735" s="9">
        <f>Daily_data[[#This Row],[turnover_lacs]]/10000*Daily_data[[#This Row],[deliv_per]]</f>
        <v>0.86837345999999993</v>
      </c>
      <c r="P735" s="8" t="str">
        <f>IF(AND(N735&gt;0,M735&gt;50),"Long Build",IF(AND(N735&lt;0,M735&lt;50),"Long Unwinding",IF(AND(N735&gt;0,M735&lt;50),"Short Covering",IF(AND(N735&lt;0,M735&gt;50),"Short Build",""))))</f>
        <v>Long Build</v>
      </c>
    </row>
    <row r="736" spans="2:16" hidden="1" x14ac:dyDescent="0.3">
      <c r="B736" s="8" t="s">
        <v>1606</v>
      </c>
      <c r="C736" s="10">
        <v>45357</v>
      </c>
      <c r="D736" s="8">
        <v>676.4</v>
      </c>
      <c r="E736" s="8">
        <v>675.05</v>
      </c>
      <c r="F736" s="8">
        <v>682.25</v>
      </c>
      <c r="G736" s="8">
        <v>653</v>
      </c>
      <c r="H736" s="8">
        <v>665.6</v>
      </c>
      <c r="I736" s="8">
        <v>64298</v>
      </c>
      <c r="J736" s="8">
        <v>426.49</v>
      </c>
      <c r="K736" s="8">
        <v>11509</v>
      </c>
      <c r="L736" s="8">
        <v>35821</v>
      </c>
      <c r="M736" s="8">
        <v>55.71</v>
      </c>
      <c r="N736" s="9">
        <f>(Daily_data[[#This Row],[close_price]]-Daily_data[[#This Row],[prev_close]])/Daily_data[[#This Row],[prev_close]]*100</f>
        <v>-1.5966883500886981</v>
      </c>
      <c r="O736" s="9">
        <f>Daily_data[[#This Row],[turnover_lacs]]/10000*Daily_data[[#This Row],[deliv_per]]</f>
        <v>2.37597579</v>
      </c>
      <c r="P736" s="8" t="str">
        <f>IF(AND(N736&gt;0,M736&gt;50),"Long Build",IF(AND(N736&lt;0,M736&lt;50),"Long Unwinding",IF(AND(N736&gt;0,M736&lt;50),"Short Covering",IF(AND(N736&lt;0,M736&gt;50),"Short Build",""))))</f>
        <v>Short Build</v>
      </c>
    </row>
    <row r="737" spans="2:16" hidden="1" x14ac:dyDescent="0.3">
      <c r="B737" s="8" t="s">
        <v>83</v>
      </c>
      <c r="C737" s="10">
        <v>45357</v>
      </c>
      <c r="D737" s="8">
        <v>2882.5</v>
      </c>
      <c r="E737" s="8">
        <v>2875</v>
      </c>
      <c r="F737" s="8">
        <v>2877.8</v>
      </c>
      <c r="G737" s="8">
        <v>2750</v>
      </c>
      <c r="H737" s="8">
        <v>2760.05</v>
      </c>
      <c r="I737" s="8">
        <v>326018</v>
      </c>
      <c r="J737" s="8">
        <v>9102.25</v>
      </c>
      <c r="K737" s="8">
        <v>41233</v>
      </c>
      <c r="L737" s="8">
        <v>181501</v>
      </c>
      <c r="M737" s="8">
        <v>55.67</v>
      </c>
      <c r="N737" s="9">
        <f>(Daily_data[[#This Row],[close_price]]-Daily_data[[#This Row],[prev_close]])/Daily_data[[#This Row],[prev_close]]*100</f>
        <v>-4.2480485689505576</v>
      </c>
      <c r="O737" s="9">
        <f>Daily_data[[#This Row],[turnover_lacs]]/10000*Daily_data[[#This Row],[deliv_per]]</f>
        <v>50.672225749999996</v>
      </c>
      <c r="P737" s="8" t="str">
        <f>IF(AND(N737&gt;0,M737&gt;50),"Long Build",IF(AND(N737&lt;0,M737&lt;50),"Long Unwinding",IF(AND(N737&gt;0,M737&lt;50),"Short Covering",IF(AND(N737&lt;0,M737&gt;50),"Short Build",""))))</f>
        <v>Short Build</v>
      </c>
    </row>
    <row r="738" spans="2:16" x14ac:dyDescent="0.3">
      <c r="B738" s="8" t="s">
        <v>159</v>
      </c>
      <c r="C738" s="10">
        <v>45357</v>
      </c>
      <c r="D738" s="8">
        <v>100.89</v>
      </c>
      <c r="E738" s="8">
        <v>98.87</v>
      </c>
      <c r="F738" s="8">
        <v>101.19</v>
      </c>
      <c r="G738" s="8">
        <v>98.87</v>
      </c>
      <c r="H738" s="8">
        <v>101.19</v>
      </c>
      <c r="I738" s="8">
        <v>2583</v>
      </c>
      <c r="J738" s="8">
        <v>2.58</v>
      </c>
      <c r="K738" s="8">
        <v>46</v>
      </c>
      <c r="L738" s="8">
        <v>1438</v>
      </c>
      <c r="M738" s="8">
        <v>55.67</v>
      </c>
      <c r="N738" s="9">
        <f>(Daily_data[[#This Row],[close_price]]-Daily_data[[#This Row],[prev_close]])/Daily_data[[#This Row],[prev_close]]*100</f>
        <v>0.29735355337496006</v>
      </c>
      <c r="O738" s="9">
        <f>Daily_data[[#This Row],[turnover_lacs]]/10000*Daily_data[[#This Row],[deliv_per]]</f>
        <v>1.436286E-2</v>
      </c>
      <c r="P738" s="8" t="str">
        <f>IF(AND(N738&gt;0,M738&gt;50),"Long Build",IF(AND(N738&lt;0,M738&lt;50),"Long Unwinding",IF(AND(N738&gt;0,M738&lt;50),"Short Covering",IF(AND(N738&lt;0,M738&gt;50),"Short Build",""))))</f>
        <v>Long Build</v>
      </c>
    </row>
    <row r="739" spans="2:16" hidden="1" x14ac:dyDescent="0.3">
      <c r="B739" s="8" t="s">
        <v>1598</v>
      </c>
      <c r="C739" s="10">
        <v>45357</v>
      </c>
      <c r="D739" s="8">
        <v>91.4</v>
      </c>
      <c r="E739" s="8">
        <v>91.75</v>
      </c>
      <c r="F739" s="8">
        <v>92.8</v>
      </c>
      <c r="G739" s="8">
        <v>85.65</v>
      </c>
      <c r="H739" s="8">
        <v>87.5</v>
      </c>
      <c r="I739" s="8">
        <v>288312</v>
      </c>
      <c r="J739" s="8">
        <v>254.17</v>
      </c>
      <c r="K739" s="8">
        <v>2489</v>
      </c>
      <c r="L739" s="8">
        <v>160508</v>
      </c>
      <c r="M739" s="8">
        <v>55.67</v>
      </c>
      <c r="N739" s="9">
        <f>(Daily_data[[#This Row],[close_price]]-Daily_data[[#This Row],[prev_close]])/Daily_data[[#This Row],[prev_close]]*100</f>
        <v>-4.2669584245076644</v>
      </c>
      <c r="O739" s="9">
        <f>Daily_data[[#This Row],[turnover_lacs]]/10000*Daily_data[[#This Row],[deliv_per]]</f>
        <v>1.41496439</v>
      </c>
      <c r="P739" s="8" t="str">
        <f>IF(AND(N739&gt;0,M739&gt;50),"Long Build",IF(AND(N739&lt;0,M739&lt;50),"Long Unwinding",IF(AND(N739&gt;0,M739&lt;50),"Short Covering",IF(AND(N739&lt;0,M739&gt;50),"Short Build",""))))</f>
        <v>Short Build</v>
      </c>
    </row>
    <row r="740" spans="2:16" hidden="1" x14ac:dyDescent="0.3">
      <c r="B740" s="8" t="s">
        <v>1562</v>
      </c>
      <c r="C740" s="10">
        <v>45357</v>
      </c>
      <c r="D740" s="8">
        <v>529.45000000000005</v>
      </c>
      <c r="E740" s="8">
        <v>524</v>
      </c>
      <c r="F740" s="8">
        <v>531.65</v>
      </c>
      <c r="G740" s="8">
        <v>515</v>
      </c>
      <c r="H740" s="8">
        <v>519.79999999999995</v>
      </c>
      <c r="I740" s="8">
        <v>426928</v>
      </c>
      <c r="J740" s="8">
        <v>2220.36</v>
      </c>
      <c r="K740" s="8">
        <v>24995</v>
      </c>
      <c r="L740" s="8">
        <v>237628</v>
      </c>
      <c r="M740" s="8">
        <v>55.66</v>
      </c>
      <c r="N740" s="9">
        <f>(Daily_data[[#This Row],[close_price]]-Daily_data[[#This Row],[prev_close]])/Daily_data[[#This Row],[prev_close]]*100</f>
        <v>-1.8226461422230789</v>
      </c>
      <c r="O740" s="9">
        <f>Daily_data[[#This Row],[turnover_lacs]]/10000*Daily_data[[#This Row],[deliv_per]]</f>
        <v>12.358523760000001</v>
      </c>
      <c r="P740" s="8" t="str">
        <f>IF(AND(N740&gt;0,M740&gt;50),"Long Build",IF(AND(N740&lt;0,M740&lt;50),"Long Unwinding",IF(AND(N740&gt;0,M740&lt;50),"Short Covering",IF(AND(N740&lt;0,M740&gt;50),"Short Build",""))))</f>
        <v>Short Build</v>
      </c>
    </row>
    <row r="741" spans="2:16" hidden="1" x14ac:dyDescent="0.3">
      <c r="B741" s="8" t="s">
        <v>61</v>
      </c>
      <c r="C741" s="10">
        <v>45357</v>
      </c>
      <c r="D741" s="8">
        <v>116.55</v>
      </c>
      <c r="E741" s="8">
        <v>119.8</v>
      </c>
      <c r="F741" s="8">
        <v>119.8</v>
      </c>
      <c r="G741" s="8">
        <v>112.6</v>
      </c>
      <c r="H741" s="8">
        <v>114.05</v>
      </c>
      <c r="I741" s="8">
        <v>19578</v>
      </c>
      <c r="J741" s="8">
        <v>22.36</v>
      </c>
      <c r="K741" s="8">
        <v>480</v>
      </c>
      <c r="L741" s="8">
        <v>10891</v>
      </c>
      <c r="M741" s="8">
        <v>55.63</v>
      </c>
      <c r="N741" s="9">
        <f>(Daily_data[[#This Row],[close_price]]-Daily_data[[#This Row],[prev_close]])/Daily_data[[#This Row],[prev_close]]*100</f>
        <v>-2.1450021450021453</v>
      </c>
      <c r="O741" s="9">
        <f>Daily_data[[#This Row],[turnover_lacs]]/10000*Daily_data[[#This Row],[deliv_per]]</f>
        <v>0.12438868000000002</v>
      </c>
      <c r="P741" s="8" t="str">
        <f>IF(AND(N741&gt;0,M741&gt;50),"Long Build",IF(AND(N741&lt;0,M741&lt;50),"Long Unwinding",IF(AND(N741&gt;0,M741&lt;50),"Short Covering",IF(AND(N741&lt;0,M741&gt;50),"Short Build",""))))</f>
        <v>Short Build</v>
      </c>
    </row>
    <row r="742" spans="2:16" hidden="1" x14ac:dyDescent="0.3">
      <c r="B742" s="8" t="s">
        <v>667</v>
      </c>
      <c r="C742" s="10">
        <v>45357</v>
      </c>
      <c r="D742" s="8">
        <v>63.05</v>
      </c>
      <c r="E742" s="8">
        <v>63.1</v>
      </c>
      <c r="F742" s="8">
        <v>63.4</v>
      </c>
      <c r="G742" s="8">
        <v>59.6</v>
      </c>
      <c r="H742" s="8">
        <v>60.6</v>
      </c>
      <c r="I742" s="8">
        <v>649387</v>
      </c>
      <c r="J742" s="8">
        <v>395.4</v>
      </c>
      <c r="K742" s="8">
        <v>4726</v>
      </c>
      <c r="L742" s="8">
        <v>361273</v>
      </c>
      <c r="M742" s="8">
        <v>55.63</v>
      </c>
      <c r="N742" s="9">
        <f>(Daily_data[[#This Row],[close_price]]-Daily_data[[#This Row],[prev_close]])/Daily_data[[#This Row],[prev_close]]*100</f>
        <v>-3.8858049167327451</v>
      </c>
      <c r="O742" s="9">
        <f>Daily_data[[#This Row],[turnover_lacs]]/10000*Daily_data[[#This Row],[deliv_per]]</f>
        <v>2.1996102</v>
      </c>
      <c r="P742" s="8" t="str">
        <f>IF(AND(N742&gt;0,M742&gt;50),"Long Build",IF(AND(N742&lt;0,M742&lt;50),"Long Unwinding",IF(AND(N742&gt;0,M742&lt;50),"Short Covering",IF(AND(N742&lt;0,M742&gt;50),"Short Build",""))))</f>
        <v>Short Build</v>
      </c>
    </row>
    <row r="743" spans="2:16" hidden="1" x14ac:dyDescent="0.3">
      <c r="B743" s="8" t="s">
        <v>1090</v>
      </c>
      <c r="C743" s="10">
        <v>45357</v>
      </c>
      <c r="D743" s="8">
        <v>515.29999999999995</v>
      </c>
      <c r="E743" s="8">
        <v>518</v>
      </c>
      <c r="F743" s="8">
        <v>520.54999999999995</v>
      </c>
      <c r="G743" s="8">
        <v>503.2</v>
      </c>
      <c r="H743" s="8">
        <v>507.75</v>
      </c>
      <c r="I743" s="8">
        <v>382369</v>
      </c>
      <c r="J743" s="8">
        <v>1950.16</v>
      </c>
      <c r="K743" s="8">
        <v>36586</v>
      </c>
      <c r="L743" s="8">
        <v>212668</v>
      </c>
      <c r="M743" s="8">
        <v>55.62</v>
      </c>
      <c r="N743" s="9">
        <f>(Daily_data[[#This Row],[close_price]]-Daily_data[[#This Row],[prev_close]])/Daily_data[[#This Row],[prev_close]]*100</f>
        <v>-1.4651659227634302</v>
      </c>
      <c r="O743" s="9">
        <f>Daily_data[[#This Row],[turnover_lacs]]/10000*Daily_data[[#This Row],[deliv_per]]</f>
        <v>10.846789919999999</v>
      </c>
      <c r="P743" s="8" t="str">
        <f>IF(AND(N743&gt;0,M743&gt;50),"Long Build",IF(AND(N743&lt;0,M743&lt;50),"Long Unwinding",IF(AND(N743&gt;0,M743&lt;50),"Short Covering",IF(AND(N743&lt;0,M743&gt;50),"Short Build",""))))</f>
        <v>Short Build</v>
      </c>
    </row>
    <row r="744" spans="2:16" hidden="1" x14ac:dyDescent="0.3">
      <c r="B744" s="8" t="s">
        <v>802</v>
      </c>
      <c r="C744" s="10">
        <v>45357</v>
      </c>
      <c r="D744" s="8">
        <v>1280.4000000000001</v>
      </c>
      <c r="E744" s="8">
        <v>1280.2</v>
      </c>
      <c r="F744" s="8">
        <v>1295.05</v>
      </c>
      <c r="G744" s="8">
        <v>1245.8499999999999</v>
      </c>
      <c r="H744" s="8">
        <v>1255.05</v>
      </c>
      <c r="I744" s="8">
        <v>11775</v>
      </c>
      <c r="J744" s="8">
        <v>148.58000000000001</v>
      </c>
      <c r="K744" s="8">
        <v>2535</v>
      </c>
      <c r="L744" s="8">
        <v>6548</v>
      </c>
      <c r="M744" s="8">
        <v>55.61</v>
      </c>
      <c r="N744" s="9">
        <f>(Daily_data[[#This Row],[close_price]]-Daily_data[[#This Row],[prev_close]])/Daily_data[[#This Row],[prev_close]]*100</f>
        <v>-1.9798500468603666</v>
      </c>
      <c r="O744" s="9">
        <f>Daily_data[[#This Row],[turnover_lacs]]/10000*Daily_data[[#This Row],[deliv_per]]</f>
        <v>0.82625338000000004</v>
      </c>
      <c r="P744" s="8" t="str">
        <f>IF(AND(N744&gt;0,M744&gt;50),"Long Build",IF(AND(N744&lt;0,M744&lt;50),"Long Unwinding",IF(AND(N744&gt;0,M744&lt;50),"Short Covering",IF(AND(N744&lt;0,M744&gt;50),"Short Build",""))))</f>
        <v>Short Build</v>
      </c>
    </row>
    <row r="745" spans="2:16" hidden="1" x14ac:dyDescent="0.3">
      <c r="B745" s="8" t="s">
        <v>642</v>
      </c>
      <c r="C745" s="10">
        <v>45357</v>
      </c>
      <c r="D745" s="8">
        <v>508.6</v>
      </c>
      <c r="E745" s="8">
        <v>501</v>
      </c>
      <c r="F745" s="8">
        <v>510.4</v>
      </c>
      <c r="G745" s="8">
        <v>483.95</v>
      </c>
      <c r="H745" s="8">
        <v>494.55</v>
      </c>
      <c r="I745" s="8">
        <v>45403</v>
      </c>
      <c r="J745" s="8">
        <v>224.54</v>
      </c>
      <c r="K745" s="8">
        <v>5715</v>
      </c>
      <c r="L745" s="8">
        <v>25246</v>
      </c>
      <c r="M745" s="8">
        <v>55.6</v>
      </c>
      <c r="N745" s="9">
        <f>(Daily_data[[#This Row],[close_price]]-Daily_data[[#This Row],[prev_close]])/Daily_data[[#This Row],[prev_close]]*100</f>
        <v>-2.762485253637438</v>
      </c>
      <c r="O745" s="9">
        <f>Daily_data[[#This Row],[turnover_lacs]]/10000*Daily_data[[#This Row],[deliv_per]]</f>
        <v>1.2484423999999998</v>
      </c>
      <c r="P745" s="8" t="str">
        <f>IF(AND(N745&gt;0,M745&gt;50),"Long Build",IF(AND(N745&lt;0,M745&lt;50),"Long Unwinding",IF(AND(N745&gt;0,M745&lt;50),"Short Covering",IF(AND(N745&lt;0,M745&gt;50),"Short Build",""))))</f>
        <v>Short Build</v>
      </c>
    </row>
    <row r="746" spans="2:16" hidden="1" x14ac:dyDescent="0.3">
      <c r="B746" s="8" t="s">
        <v>178</v>
      </c>
      <c r="C746" s="10">
        <v>45357</v>
      </c>
      <c r="D746" s="8">
        <v>6324.25</v>
      </c>
      <c r="E746" s="8">
        <v>6332.5</v>
      </c>
      <c r="F746" s="8">
        <v>6345.9</v>
      </c>
      <c r="G746" s="8">
        <v>6187.8</v>
      </c>
      <c r="H746" s="8">
        <v>6311.25</v>
      </c>
      <c r="I746" s="8">
        <v>2104792</v>
      </c>
      <c r="J746" s="8">
        <v>131741.51</v>
      </c>
      <c r="K746" s="8">
        <v>214796</v>
      </c>
      <c r="L746" s="8">
        <v>1169952</v>
      </c>
      <c r="M746" s="8">
        <v>55.59</v>
      </c>
      <c r="N746" s="9">
        <f>(Daily_data[[#This Row],[close_price]]-Daily_data[[#This Row],[prev_close]])/Daily_data[[#This Row],[prev_close]]*100</f>
        <v>-0.20555797130094475</v>
      </c>
      <c r="O746" s="9">
        <f>Daily_data[[#This Row],[turnover_lacs]]/10000*Daily_data[[#This Row],[deliv_per]]</f>
        <v>732.35105409000005</v>
      </c>
      <c r="P746" s="8" t="str">
        <f>IF(AND(N746&gt;0,M746&gt;50),"Long Build",IF(AND(N746&lt;0,M746&lt;50),"Long Unwinding",IF(AND(N746&gt;0,M746&lt;50),"Short Covering",IF(AND(N746&lt;0,M746&gt;50),"Short Build",""))))</f>
        <v>Short Build</v>
      </c>
    </row>
    <row r="747" spans="2:16" x14ac:dyDescent="0.3">
      <c r="B747" s="8" t="s">
        <v>259</v>
      </c>
      <c r="C747" s="10">
        <v>45357</v>
      </c>
      <c r="D747" s="8">
        <v>25.46</v>
      </c>
      <c r="E747" s="8">
        <v>25.7</v>
      </c>
      <c r="F747" s="8">
        <v>25.7</v>
      </c>
      <c r="G747" s="8">
        <v>25.15</v>
      </c>
      <c r="H747" s="8">
        <v>25.55</v>
      </c>
      <c r="I747" s="8">
        <v>91998</v>
      </c>
      <c r="J747" s="8">
        <v>23.39</v>
      </c>
      <c r="K747" s="8">
        <v>3475</v>
      </c>
      <c r="L747" s="8">
        <v>51096</v>
      </c>
      <c r="M747" s="8">
        <v>55.54</v>
      </c>
      <c r="N747" s="9">
        <f>(Daily_data[[#This Row],[close_price]]-Daily_data[[#This Row],[prev_close]])/Daily_data[[#This Row],[prev_close]]*100</f>
        <v>0.35349567949725003</v>
      </c>
      <c r="O747" s="9">
        <f>Daily_data[[#This Row],[turnover_lacs]]/10000*Daily_data[[#This Row],[deliv_per]]</f>
        <v>0.12990805999999999</v>
      </c>
      <c r="P747" s="8" t="str">
        <f>IF(AND(N747&gt;0,M747&gt;50),"Long Build",IF(AND(N747&lt;0,M747&lt;50),"Long Unwinding",IF(AND(N747&gt;0,M747&lt;50),"Short Covering",IF(AND(N747&lt;0,M747&gt;50),"Short Build",""))))</f>
        <v>Long Build</v>
      </c>
    </row>
    <row r="748" spans="2:16" hidden="1" x14ac:dyDescent="0.3">
      <c r="B748" s="8" t="s">
        <v>1080</v>
      </c>
      <c r="C748" s="10">
        <v>45357</v>
      </c>
      <c r="D748" s="8">
        <v>305.3</v>
      </c>
      <c r="E748" s="8">
        <v>300</v>
      </c>
      <c r="F748" s="8">
        <v>307.25</v>
      </c>
      <c r="G748" s="8">
        <v>295.60000000000002</v>
      </c>
      <c r="H748" s="8">
        <v>299.60000000000002</v>
      </c>
      <c r="I748" s="8">
        <v>25109</v>
      </c>
      <c r="J748" s="8">
        <v>75.11</v>
      </c>
      <c r="K748" s="8">
        <v>2026</v>
      </c>
      <c r="L748" s="8">
        <v>13943</v>
      </c>
      <c r="M748" s="8">
        <v>55.53</v>
      </c>
      <c r="N748" s="9">
        <f>(Daily_data[[#This Row],[close_price]]-Daily_data[[#This Row],[prev_close]])/Daily_data[[#This Row],[prev_close]]*100</f>
        <v>-1.8670160497870909</v>
      </c>
      <c r="O748" s="9">
        <f>Daily_data[[#This Row],[turnover_lacs]]/10000*Daily_data[[#This Row],[deliv_per]]</f>
        <v>0.41708583000000005</v>
      </c>
      <c r="P748" s="8" t="str">
        <f>IF(AND(N748&gt;0,M748&gt;50),"Long Build",IF(AND(N748&lt;0,M748&lt;50),"Long Unwinding",IF(AND(N748&gt;0,M748&lt;50),"Short Covering",IF(AND(N748&lt;0,M748&gt;50),"Short Build",""))))</f>
        <v>Short Build</v>
      </c>
    </row>
    <row r="749" spans="2:16" hidden="1" x14ac:dyDescent="0.3">
      <c r="B749" s="8" t="s">
        <v>68</v>
      </c>
      <c r="C749" s="10">
        <v>45357</v>
      </c>
      <c r="D749" s="8">
        <v>379.65</v>
      </c>
      <c r="E749" s="8">
        <v>374</v>
      </c>
      <c r="F749" s="8">
        <v>379</v>
      </c>
      <c r="G749" s="8">
        <v>345.05</v>
      </c>
      <c r="H749" s="8">
        <v>351.3</v>
      </c>
      <c r="I749" s="8">
        <v>53338</v>
      </c>
      <c r="J749" s="8">
        <v>189.63</v>
      </c>
      <c r="K749" s="8">
        <v>2257</v>
      </c>
      <c r="L749" s="8">
        <v>29604</v>
      </c>
      <c r="M749" s="8">
        <v>55.5</v>
      </c>
      <c r="N749" s="9">
        <f>(Daily_data[[#This Row],[close_price]]-Daily_data[[#This Row],[prev_close]])/Daily_data[[#This Row],[prev_close]]*100</f>
        <v>-7.467404188067948</v>
      </c>
      <c r="O749" s="9">
        <f>Daily_data[[#This Row],[turnover_lacs]]/10000*Daily_data[[#This Row],[deliv_per]]</f>
        <v>1.0524465000000001</v>
      </c>
      <c r="P749" s="8" t="str">
        <f>IF(AND(N749&gt;0,M749&gt;50),"Long Build",IF(AND(N749&lt;0,M749&lt;50),"Long Unwinding",IF(AND(N749&gt;0,M749&lt;50),"Short Covering",IF(AND(N749&lt;0,M749&gt;50),"Short Build",""))))</f>
        <v>Short Build</v>
      </c>
    </row>
    <row r="750" spans="2:16" hidden="1" x14ac:dyDescent="0.3">
      <c r="B750" s="8" t="s">
        <v>1684</v>
      </c>
      <c r="C750" s="10">
        <v>45357</v>
      </c>
      <c r="D750" s="8">
        <v>372.85</v>
      </c>
      <c r="E750" s="8">
        <v>374.95</v>
      </c>
      <c r="F750" s="8">
        <v>380.15</v>
      </c>
      <c r="G750" s="8">
        <v>358.65</v>
      </c>
      <c r="H750" s="8">
        <v>372.2</v>
      </c>
      <c r="I750" s="8">
        <v>56888</v>
      </c>
      <c r="J750" s="8">
        <v>209.95</v>
      </c>
      <c r="K750" s="8">
        <v>2135</v>
      </c>
      <c r="L750" s="8">
        <v>31572</v>
      </c>
      <c r="M750" s="8">
        <v>55.5</v>
      </c>
      <c r="N750" s="9">
        <f>(Daily_data[[#This Row],[close_price]]-Daily_data[[#This Row],[prev_close]])/Daily_data[[#This Row],[prev_close]]*100</f>
        <v>-0.17433284162532764</v>
      </c>
      <c r="O750" s="9">
        <f>Daily_data[[#This Row],[turnover_lacs]]/10000*Daily_data[[#This Row],[deliv_per]]</f>
        <v>1.1652225</v>
      </c>
      <c r="P750" s="8" t="str">
        <f>IF(AND(N750&gt;0,M750&gt;50),"Long Build",IF(AND(N750&lt;0,M750&lt;50),"Long Unwinding",IF(AND(N750&gt;0,M750&lt;50),"Short Covering",IF(AND(N750&lt;0,M750&gt;50),"Short Build",""))))</f>
        <v>Short Build</v>
      </c>
    </row>
    <row r="751" spans="2:16" hidden="1" x14ac:dyDescent="0.3">
      <c r="B751" s="8" t="s">
        <v>1271</v>
      </c>
      <c r="C751" s="10">
        <v>45357</v>
      </c>
      <c r="D751" s="8">
        <v>676.5</v>
      </c>
      <c r="E751" s="8">
        <v>676.5</v>
      </c>
      <c r="F751" s="8">
        <v>678.4</v>
      </c>
      <c r="G751" s="8">
        <v>652.5</v>
      </c>
      <c r="H751" s="8">
        <v>659.7</v>
      </c>
      <c r="I751" s="8">
        <v>124212</v>
      </c>
      <c r="J751" s="8">
        <v>821.61</v>
      </c>
      <c r="K751" s="8">
        <v>11972</v>
      </c>
      <c r="L751" s="8">
        <v>68926</v>
      </c>
      <c r="M751" s="8">
        <v>55.49</v>
      </c>
      <c r="N751" s="9">
        <f>(Daily_data[[#This Row],[close_price]]-Daily_data[[#This Row],[prev_close]])/Daily_data[[#This Row],[prev_close]]*100</f>
        <v>-2.4833702882483304</v>
      </c>
      <c r="O751" s="9">
        <f>Daily_data[[#This Row],[turnover_lacs]]/10000*Daily_data[[#This Row],[deliv_per]]</f>
        <v>4.5591138899999999</v>
      </c>
      <c r="P751" s="8" t="str">
        <f>IF(AND(N751&gt;0,M751&gt;50),"Long Build",IF(AND(N751&lt;0,M751&lt;50),"Long Unwinding",IF(AND(N751&gt;0,M751&lt;50),"Short Covering",IF(AND(N751&lt;0,M751&gt;50),"Short Build",""))))</f>
        <v>Short Build</v>
      </c>
    </row>
    <row r="752" spans="2:16" hidden="1" x14ac:dyDescent="0.3">
      <c r="B752" s="8" t="s">
        <v>1439</v>
      </c>
      <c r="C752" s="10">
        <v>45357</v>
      </c>
      <c r="D752" s="8">
        <v>356.55</v>
      </c>
      <c r="E752" s="8">
        <v>357.95</v>
      </c>
      <c r="F752" s="8">
        <v>359</v>
      </c>
      <c r="G752" s="8">
        <v>350.05</v>
      </c>
      <c r="H752" s="8">
        <v>351.95</v>
      </c>
      <c r="I752" s="8">
        <v>113879</v>
      </c>
      <c r="J752" s="8">
        <v>401.42</v>
      </c>
      <c r="K752" s="8">
        <v>7207</v>
      </c>
      <c r="L752" s="8">
        <v>63185</v>
      </c>
      <c r="M752" s="8">
        <v>55.48</v>
      </c>
      <c r="N752" s="9">
        <f>(Daily_data[[#This Row],[close_price]]-Daily_data[[#This Row],[prev_close]])/Daily_data[[#This Row],[prev_close]]*100</f>
        <v>-1.290141635114296</v>
      </c>
      <c r="O752" s="9">
        <f>Daily_data[[#This Row],[turnover_lacs]]/10000*Daily_data[[#This Row],[deliv_per]]</f>
        <v>2.22707816</v>
      </c>
      <c r="P752" s="8" t="str">
        <f>IF(AND(N752&gt;0,M752&gt;50),"Long Build",IF(AND(N752&lt;0,M752&lt;50),"Long Unwinding",IF(AND(N752&gt;0,M752&lt;50),"Short Covering",IF(AND(N752&lt;0,M752&gt;50),"Short Build",""))))</f>
        <v>Short Build</v>
      </c>
    </row>
    <row r="753" spans="2:16" x14ac:dyDescent="0.3">
      <c r="B753" s="8" t="s">
        <v>1434</v>
      </c>
      <c r="C753" s="10">
        <v>45357</v>
      </c>
      <c r="D753" s="8">
        <v>246.3</v>
      </c>
      <c r="E753" s="8">
        <v>247.05</v>
      </c>
      <c r="F753" s="8">
        <v>250.9</v>
      </c>
      <c r="G753" s="8">
        <v>239.75</v>
      </c>
      <c r="H753" s="8">
        <v>248</v>
      </c>
      <c r="I753" s="8">
        <v>494025</v>
      </c>
      <c r="J753" s="8">
        <v>1212.24</v>
      </c>
      <c r="K753" s="8">
        <v>15553</v>
      </c>
      <c r="L753" s="8">
        <v>274048</v>
      </c>
      <c r="M753" s="8">
        <v>55.47</v>
      </c>
      <c r="N753" s="9">
        <f>(Daily_data[[#This Row],[close_price]]-Daily_data[[#This Row],[prev_close]])/Daily_data[[#This Row],[prev_close]]*100</f>
        <v>0.69021518473405952</v>
      </c>
      <c r="O753" s="9">
        <f>Daily_data[[#This Row],[turnover_lacs]]/10000*Daily_data[[#This Row],[deliv_per]]</f>
        <v>6.7242952799999998</v>
      </c>
      <c r="P753" s="8" t="str">
        <f>IF(AND(N753&gt;0,M753&gt;50),"Long Build",IF(AND(N753&lt;0,M753&lt;50),"Long Unwinding",IF(AND(N753&gt;0,M753&lt;50),"Short Covering",IF(AND(N753&lt;0,M753&gt;50),"Short Build",""))))</f>
        <v>Long Build</v>
      </c>
    </row>
    <row r="754" spans="2:16" hidden="1" x14ac:dyDescent="0.3">
      <c r="B754" s="8" t="s">
        <v>1769</v>
      </c>
      <c r="C754" s="10">
        <v>45357</v>
      </c>
      <c r="D754" s="8">
        <v>303.2</v>
      </c>
      <c r="E754" s="8">
        <v>304</v>
      </c>
      <c r="F754" s="8">
        <v>305</v>
      </c>
      <c r="G754" s="8">
        <v>277</v>
      </c>
      <c r="H754" s="8">
        <v>285.64999999999998</v>
      </c>
      <c r="I754" s="8">
        <v>276906</v>
      </c>
      <c r="J754" s="8">
        <v>791.18</v>
      </c>
      <c r="K754" s="8">
        <v>16298</v>
      </c>
      <c r="L754" s="8">
        <v>153604</v>
      </c>
      <c r="M754" s="8">
        <v>55.47</v>
      </c>
      <c r="N754" s="9">
        <f>(Daily_data[[#This Row],[close_price]]-Daily_data[[#This Row],[prev_close]])/Daily_data[[#This Row],[prev_close]]*100</f>
        <v>-5.7882585751978928</v>
      </c>
      <c r="O754" s="9">
        <f>Daily_data[[#This Row],[turnover_lacs]]/10000*Daily_data[[#This Row],[deliv_per]]</f>
        <v>4.38867546</v>
      </c>
      <c r="P754" s="8" t="str">
        <f>IF(AND(N754&gt;0,M754&gt;50),"Long Build",IF(AND(N754&lt;0,M754&lt;50),"Long Unwinding",IF(AND(N754&gt;0,M754&lt;50),"Short Covering",IF(AND(N754&lt;0,M754&gt;50),"Short Build",""))))</f>
        <v>Short Build</v>
      </c>
    </row>
    <row r="755" spans="2:16" x14ac:dyDescent="0.3">
      <c r="B755" s="8" t="s">
        <v>783</v>
      </c>
      <c r="C755" s="10">
        <v>45357</v>
      </c>
      <c r="D755" s="8">
        <v>1568.75</v>
      </c>
      <c r="E755" s="8">
        <v>1570.45</v>
      </c>
      <c r="F755" s="8">
        <v>1598.9</v>
      </c>
      <c r="G755" s="8">
        <v>1567</v>
      </c>
      <c r="H755" s="8">
        <v>1587.15</v>
      </c>
      <c r="I755" s="8">
        <v>183733</v>
      </c>
      <c r="J755" s="8">
        <v>2910.16</v>
      </c>
      <c r="K755" s="8">
        <v>20620</v>
      </c>
      <c r="L755" s="8">
        <v>101876</v>
      </c>
      <c r="M755" s="8">
        <v>55.45</v>
      </c>
      <c r="N755" s="9">
        <f>(Daily_data[[#This Row],[close_price]]-Daily_data[[#This Row],[prev_close]])/Daily_data[[#This Row],[prev_close]]*100</f>
        <v>1.1729083665338704</v>
      </c>
      <c r="O755" s="9">
        <f>Daily_data[[#This Row],[turnover_lacs]]/10000*Daily_data[[#This Row],[deliv_per]]</f>
        <v>16.136837200000002</v>
      </c>
      <c r="P755" s="8" t="str">
        <f>IF(AND(N755&gt;0,M755&gt;50),"Long Build",IF(AND(N755&lt;0,M755&lt;50),"Long Unwinding",IF(AND(N755&gt;0,M755&lt;50),"Short Covering",IF(AND(N755&lt;0,M755&gt;50),"Short Build",""))))</f>
        <v>Long Build</v>
      </c>
    </row>
    <row r="756" spans="2:16" hidden="1" x14ac:dyDescent="0.3">
      <c r="B756" s="8" t="s">
        <v>1355</v>
      </c>
      <c r="C756" s="10">
        <v>45357</v>
      </c>
      <c r="D756" s="8">
        <v>193.3</v>
      </c>
      <c r="E756" s="8">
        <v>193.85</v>
      </c>
      <c r="F756" s="8">
        <v>194.65</v>
      </c>
      <c r="G756" s="8">
        <v>184.1</v>
      </c>
      <c r="H756" s="8">
        <v>188.45</v>
      </c>
      <c r="I756" s="8">
        <v>117437</v>
      </c>
      <c r="J756" s="8">
        <v>221.4</v>
      </c>
      <c r="K756" s="8">
        <v>5625</v>
      </c>
      <c r="L756" s="8">
        <v>65121</v>
      </c>
      <c r="M756" s="8">
        <v>55.45</v>
      </c>
      <c r="N756" s="9">
        <f>(Daily_data[[#This Row],[close_price]]-Daily_data[[#This Row],[prev_close]])/Daily_data[[#This Row],[prev_close]]*100</f>
        <v>-2.5090532850491578</v>
      </c>
      <c r="O756" s="9">
        <f>Daily_data[[#This Row],[turnover_lacs]]/10000*Daily_data[[#This Row],[deliv_per]]</f>
        <v>1.2276630000000002</v>
      </c>
      <c r="P756" s="8" t="str">
        <f>IF(AND(N756&gt;0,M756&gt;50),"Long Build",IF(AND(N756&lt;0,M756&lt;50),"Long Unwinding",IF(AND(N756&gt;0,M756&lt;50),"Short Covering",IF(AND(N756&lt;0,M756&gt;50),"Short Build",""))))</f>
        <v>Short Build</v>
      </c>
    </row>
    <row r="757" spans="2:16" hidden="1" x14ac:dyDescent="0.3">
      <c r="B757" s="8" t="s">
        <v>541</v>
      </c>
      <c r="C757" s="10">
        <v>45357</v>
      </c>
      <c r="D757" s="8">
        <v>418</v>
      </c>
      <c r="E757" s="8">
        <v>415.3</v>
      </c>
      <c r="F757" s="8">
        <v>418.6</v>
      </c>
      <c r="G757" s="8">
        <v>407.65</v>
      </c>
      <c r="H757" s="8">
        <v>411.8</v>
      </c>
      <c r="I757" s="8">
        <v>57723</v>
      </c>
      <c r="J757" s="8">
        <v>237.42</v>
      </c>
      <c r="K757" s="8">
        <v>5095</v>
      </c>
      <c r="L757" s="8">
        <v>31978</v>
      </c>
      <c r="M757" s="8">
        <v>55.4</v>
      </c>
      <c r="N757" s="9">
        <f>(Daily_data[[#This Row],[close_price]]-Daily_data[[#This Row],[prev_close]])/Daily_data[[#This Row],[prev_close]]*100</f>
        <v>-1.4832535885167437</v>
      </c>
      <c r="O757" s="9">
        <f>Daily_data[[#This Row],[turnover_lacs]]/10000*Daily_data[[#This Row],[deliv_per]]</f>
        <v>1.3153067999999999</v>
      </c>
      <c r="P757" s="8" t="str">
        <f>IF(AND(N757&gt;0,M757&gt;50),"Long Build",IF(AND(N757&lt;0,M757&lt;50),"Long Unwinding",IF(AND(N757&gt;0,M757&lt;50),"Short Covering",IF(AND(N757&lt;0,M757&gt;50),"Short Build",""))))</f>
        <v>Short Build</v>
      </c>
    </row>
    <row r="758" spans="2:16" hidden="1" x14ac:dyDescent="0.3">
      <c r="B758" s="8" t="s">
        <v>1289</v>
      </c>
      <c r="C758" s="10">
        <v>45357</v>
      </c>
      <c r="D758" s="8">
        <v>63.8</v>
      </c>
      <c r="E758" s="8">
        <v>63.7</v>
      </c>
      <c r="F758" s="8">
        <v>63.7</v>
      </c>
      <c r="G758" s="8">
        <v>59.45</v>
      </c>
      <c r="H758" s="8">
        <v>61.7</v>
      </c>
      <c r="I758" s="8">
        <v>943662</v>
      </c>
      <c r="J758" s="8">
        <v>576.13</v>
      </c>
      <c r="K758" s="8">
        <v>6093</v>
      </c>
      <c r="L758" s="8">
        <v>522793</v>
      </c>
      <c r="M758" s="8">
        <v>55.4</v>
      </c>
      <c r="N758" s="9">
        <f>(Daily_data[[#This Row],[close_price]]-Daily_data[[#This Row],[prev_close]])/Daily_data[[#This Row],[prev_close]]*100</f>
        <v>-3.2915360501567315</v>
      </c>
      <c r="O758" s="9">
        <f>Daily_data[[#This Row],[turnover_lacs]]/10000*Daily_data[[#This Row],[deliv_per]]</f>
        <v>3.1917601999999996</v>
      </c>
      <c r="P758" s="8" t="str">
        <f>IF(AND(N758&gt;0,M758&gt;50),"Long Build",IF(AND(N758&lt;0,M758&lt;50),"Long Unwinding",IF(AND(N758&gt;0,M758&lt;50),"Short Covering",IF(AND(N758&lt;0,M758&gt;50),"Short Build",""))))</f>
        <v>Short Build</v>
      </c>
    </row>
    <row r="759" spans="2:16" x14ac:dyDescent="0.3">
      <c r="B759" s="8" t="s">
        <v>1349</v>
      </c>
      <c r="C759" s="10">
        <v>45357</v>
      </c>
      <c r="D759" s="8">
        <v>1588.7</v>
      </c>
      <c r="E759" s="8">
        <v>1581.1</v>
      </c>
      <c r="F759" s="8">
        <v>1599.9</v>
      </c>
      <c r="G759" s="8">
        <v>1577</v>
      </c>
      <c r="H759" s="8">
        <v>1591.25</v>
      </c>
      <c r="I759" s="8">
        <v>81877</v>
      </c>
      <c r="J759" s="8">
        <v>1299.03</v>
      </c>
      <c r="K759" s="8">
        <v>4544</v>
      </c>
      <c r="L759" s="8">
        <v>45331</v>
      </c>
      <c r="M759" s="8">
        <v>55.36</v>
      </c>
      <c r="N759" s="9">
        <f>(Daily_data[[#This Row],[close_price]]-Daily_data[[#This Row],[prev_close]])/Daily_data[[#This Row],[prev_close]]*100</f>
        <v>0.16050859193050634</v>
      </c>
      <c r="O759" s="9">
        <f>Daily_data[[#This Row],[turnover_lacs]]/10000*Daily_data[[#This Row],[deliv_per]]</f>
        <v>7.1914300799999991</v>
      </c>
      <c r="P759" s="8" t="str">
        <f>IF(AND(N759&gt;0,M759&gt;50),"Long Build",IF(AND(N759&lt;0,M759&lt;50),"Long Unwinding",IF(AND(N759&gt;0,M759&lt;50),"Short Covering",IF(AND(N759&lt;0,M759&gt;50),"Short Build",""))))</f>
        <v>Long Build</v>
      </c>
    </row>
    <row r="760" spans="2:16" hidden="1" x14ac:dyDescent="0.3">
      <c r="B760" s="8" t="s">
        <v>1195</v>
      </c>
      <c r="C760" s="10">
        <v>45357</v>
      </c>
      <c r="D760" s="8">
        <v>148.25</v>
      </c>
      <c r="E760" s="8">
        <v>148.25</v>
      </c>
      <c r="F760" s="8">
        <v>149.15</v>
      </c>
      <c r="G760" s="8">
        <v>141.05000000000001</v>
      </c>
      <c r="H760" s="8">
        <v>143.75</v>
      </c>
      <c r="I760" s="8">
        <v>154686</v>
      </c>
      <c r="J760" s="8">
        <v>223.07</v>
      </c>
      <c r="K760" s="8">
        <v>4931</v>
      </c>
      <c r="L760" s="8">
        <v>85625</v>
      </c>
      <c r="M760" s="8">
        <v>55.35</v>
      </c>
      <c r="N760" s="9">
        <f>(Daily_data[[#This Row],[close_price]]-Daily_data[[#This Row],[prev_close]])/Daily_data[[#This Row],[prev_close]]*100</f>
        <v>-3.0354131534569984</v>
      </c>
      <c r="O760" s="9">
        <f>Daily_data[[#This Row],[turnover_lacs]]/10000*Daily_data[[#This Row],[deliv_per]]</f>
        <v>1.2346924500000001</v>
      </c>
      <c r="P760" s="8" t="str">
        <f>IF(AND(N760&gt;0,M760&gt;50),"Long Build",IF(AND(N760&lt;0,M760&lt;50),"Long Unwinding",IF(AND(N760&gt;0,M760&lt;50),"Short Covering",IF(AND(N760&lt;0,M760&gt;50),"Short Build",""))))</f>
        <v>Short Build</v>
      </c>
    </row>
    <row r="761" spans="2:16" hidden="1" x14ac:dyDescent="0.3">
      <c r="B761" s="8" t="s">
        <v>272</v>
      </c>
      <c r="C761" s="10">
        <v>45357</v>
      </c>
      <c r="D761" s="8">
        <v>1430.1</v>
      </c>
      <c r="E761" s="8">
        <v>1435</v>
      </c>
      <c r="F761" s="8">
        <v>1441.9</v>
      </c>
      <c r="G761" s="8">
        <v>1351</v>
      </c>
      <c r="H761" s="8">
        <v>1372.9</v>
      </c>
      <c r="I761" s="8">
        <v>194348</v>
      </c>
      <c r="J761" s="8">
        <v>2682.81</v>
      </c>
      <c r="K761" s="8">
        <v>30591</v>
      </c>
      <c r="L761" s="8">
        <v>107391</v>
      </c>
      <c r="M761" s="8">
        <v>55.26</v>
      </c>
      <c r="N761" s="9">
        <f>(Daily_data[[#This Row],[close_price]]-Daily_data[[#This Row],[prev_close]])/Daily_data[[#This Row],[prev_close]]*100</f>
        <v>-3.9997202992797583</v>
      </c>
      <c r="O761" s="9">
        <f>Daily_data[[#This Row],[turnover_lacs]]/10000*Daily_data[[#This Row],[deliv_per]]</f>
        <v>14.82520806</v>
      </c>
      <c r="P761" s="8" t="str">
        <f>IF(AND(N761&gt;0,M761&gt;50),"Long Build",IF(AND(N761&lt;0,M761&lt;50),"Long Unwinding",IF(AND(N761&gt;0,M761&lt;50),"Short Covering",IF(AND(N761&lt;0,M761&gt;50),"Short Build",""))))</f>
        <v>Short Build</v>
      </c>
    </row>
    <row r="762" spans="2:16" hidden="1" x14ac:dyDescent="0.3">
      <c r="B762" s="8" t="s">
        <v>1158</v>
      </c>
      <c r="C762" s="10">
        <v>45357</v>
      </c>
      <c r="D762" s="8">
        <v>327.85</v>
      </c>
      <c r="E762" s="8">
        <v>327.85</v>
      </c>
      <c r="F762" s="8">
        <v>329.95</v>
      </c>
      <c r="G762" s="8">
        <v>317</v>
      </c>
      <c r="H762" s="8">
        <v>320.35000000000002</v>
      </c>
      <c r="I762" s="8">
        <v>270392</v>
      </c>
      <c r="J762" s="8">
        <v>866.46</v>
      </c>
      <c r="K762" s="8">
        <v>12995</v>
      </c>
      <c r="L762" s="8">
        <v>149410</v>
      </c>
      <c r="M762" s="8">
        <v>55.26</v>
      </c>
      <c r="N762" s="9">
        <f>(Daily_data[[#This Row],[close_price]]-Daily_data[[#This Row],[prev_close]])/Daily_data[[#This Row],[prev_close]]*100</f>
        <v>-2.2876315388134816</v>
      </c>
      <c r="O762" s="9">
        <f>Daily_data[[#This Row],[turnover_lacs]]/10000*Daily_data[[#This Row],[deliv_per]]</f>
        <v>4.7880579599999997</v>
      </c>
      <c r="P762" s="8" t="str">
        <f>IF(AND(N762&gt;0,M762&gt;50),"Long Build",IF(AND(N762&lt;0,M762&lt;50),"Long Unwinding",IF(AND(N762&gt;0,M762&lt;50),"Short Covering",IF(AND(N762&lt;0,M762&gt;50),"Short Build",""))))</f>
        <v>Short Build</v>
      </c>
    </row>
    <row r="763" spans="2:16" hidden="1" x14ac:dyDescent="0.3">
      <c r="B763" s="8" t="s">
        <v>1452</v>
      </c>
      <c r="C763" s="10">
        <v>45357</v>
      </c>
      <c r="D763" s="8">
        <v>185.45</v>
      </c>
      <c r="E763" s="8">
        <v>185.05</v>
      </c>
      <c r="F763" s="8">
        <v>186.4</v>
      </c>
      <c r="G763" s="8">
        <v>175.9</v>
      </c>
      <c r="H763" s="8">
        <v>179</v>
      </c>
      <c r="I763" s="8">
        <v>92358</v>
      </c>
      <c r="J763" s="8">
        <v>165.12</v>
      </c>
      <c r="K763" s="8">
        <v>3086</v>
      </c>
      <c r="L763" s="8">
        <v>51006</v>
      </c>
      <c r="M763" s="8">
        <v>55.23</v>
      </c>
      <c r="N763" s="9">
        <f>(Daily_data[[#This Row],[close_price]]-Daily_data[[#This Row],[prev_close]])/Daily_data[[#This Row],[prev_close]]*100</f>
        <v>-3.4780264222162254</v>
      </c>
      <c r="O763" s="9">
        <f>Daily_data[[#This Row],[turnover_lacs]]/10000*Daily_data[[#This Row],[deliv_per]]</f>
        <v>0.91195775999999984</v>
      </c>
      <c r="P763" s="8" t="str">
        <f>IF(AND(N763&gt;0,M763&gt;50),"Long Build",IF(AND(N763&lt;0,M763&lt;50),"Long Unwinding",IF(AND(N763&gt;0,M763&lt;50),"Short Covering",IF(AND(N763&lt;0,M763&gt;50),"Short Build",""))))</f>
        <v>Short Build</v>
      </c>
    </row>
    <row r="764" spans="2:16" hidden="1" x14ac:dyDescent="0.3">
      <c r="B764" s="8" t="s">
        <v>1411</v>
      </c>
      <c r="C764" s="10">
        <v>45357</v>
      </c>
      <c r="D764" s="8">
        <v>234.55</v>
      </c>
      <c r="E764" s="8">
        <v>231.55</v>
      </c>
      <c r="F764" s="8">
        <v>235.15</v>
      </c>
      <c r="G764" s="8">
        <v>224.8</v>
      </c>
      <c r="H764" s="8">
        <v>226.45</v>
      </c>
      <c r="I764" s="8">
        <v>1739857</v>
      </c>
      <c r="J764" s="8">
        <v>3970.82</v>
      </c>
      <c r="K764" s="8">
        <v>22029</v>
      </c>
      <c r="L764" s="8">
        <v>960592</v>
      </c>
      <c r="M764" s="8">
        <v>55.21</v>
      </c>
      <c r="N764" s="9">
        <f>(Daily_data[[#This Row],[close_price]]-Daily_data[[#This Row],[prev_close]])/Daily_data[[#This Row],[prev_close]]*100</f>
        <v>-3.4534214453208367</v>
      </c>
      <c r="O764" s="9">
        <f>Daily_data[[#This Row],[turnover_lacs]]/10000*Daily_data[[#This Row],[deliv_per]]</f>
        <v>21.922897219999999</v>
      </c>
      <c r="P764" s="8" t="str">
        <f>IF(AND(N764&gt;0,M764&gt;50),"Long Build",IF(AND(N764&lt;0,M764&lt;50),"Long Unwinding",IF(AND(N764&gt;0,M764&lt;50),"Short Covering",IF(AND(N764&lt;0,M764&gt;50),"Short Build",""))))</f>
        <v>Short Build</v>
      </c>
    </row>
    <row r="765" spans="2:16" x14ac:dyDescent="0.3">
      <c r="B765" s="8" t="s">
        <v>1631</v>
      </c>
      <c r="C765" s="10">
        <v>45357</v>
      </c>
      <c r="D765" s="8">
        <v>3852.3</v>
      </c>
      <c r="E765" s="8">
        <v>3876.45</v>
      </c>
      <c r="F765" s="8">
        <v>3893.85</v>
      </c>
      <c r="G765" s="8">
        <v>3750.25</v>
      </c>
      <c r="H765" s="8">
        <v>3872</v>
      </c>
      <c r="I765" s="8">
        <v>1009678</v>
      </c>
      <c r="J765" s="8">
        <v>38588.39</v>
      </c>
      <c r="K765" s="8">
        <v>100678</v>
      </c>
      <c r="L765" s="8">
        <v>557358</v>
      </c>
      <c r="M765" s="8">
        <v>55.2</v>
      </c>
      <c r="N765" s="9">
        <f>(Daily_data[[#This Row],[close_price]]-Daily_data[[#This Row],[prev_close]])/Daily_data[[#This Row],[prev_close]]*100</f>
        <v>0.51138281026918508</v>
      </c>
      <c r="O765" s="9">
        <f>Daily_data[[#This Row],[turnover_lacs]]/10000*Daily_data[[#This Row],[deliv_per]]</f>
        <v>213.00791280000001</v>
      </c>
      <c r="P765" s="8" t="str">
        <f>IF(AND(N765&gt;0,M765&gt;50),"Long Build",IF(AND(N765&lt;0,M765&lt;50),"Long Unwinding",IF(AND(N765&gt;0,M765&lt;50),"Short Covering",IF(AND(N765&lt;0,M765&gt;50),"Short Build",""))))</f>
        <v>Long Build</v>
      </c>
    </row>
    <row r="766" spans="2:16" hidden="1" x14ac:dyDescent="0.3">
      <c r="B766" s="8" t="s">
        <v>866</v>
      </c>
      <c r="C766" s="10">
        <v>45357</v>
      </c>
      <c r="D766" s="8">
        <v>746.55</v>
      </c>
      <c r="E766" s="8">
        <v>749.9</v>
      </c>
      <c r="F766" s="8">
        <v>749.9</v>
      </c>
      <c r="G766" s="8">
        <v>730</v>
      </c>
      <c r="H766" s="8">
        <v>740.5</v>
      </c>
      <c r="I766" s="8">
        <v>21327</v>
      </c>
      <c r="J766" s="8">
        <v>157.66999999999999</v>
      </c>
      <c r="K766" s="8">
        <v>2280</v>
      </c>
      <c r="L766" s="8">
        <v>11747</v>
      </c>
      <c r="M766" s="8">
        <v>55.08</v>
      </c>
      <c r="N766" s="9">
        <f>(Daily_data[[#This Row],[close_price]]-Daily_data[[#This Row],[prev_close]])/Daily_data[[#This Row],[prev_close]]*100</f>
        <v>-0.81039448128055125</v>
      </c>
      <c r="O766" s="9">
        <f>Daily_data[[#This Row],[turnover_lacs]]/10000*Daily_data[[#This Row],[deliv_per]]</f>
        <v>0.86844635999999997</v>
      </c>
      <c r="P766" s="8" t="str">
        <f>IF(AND(N766&gt;0,M766&gt;50),"Long Build",IF(AND(N766&lt;0,M766&lt;50),"Long Unwinding",IF(AND(N766&gt;0,M766&lt;50),"Short Covering",IF(AND(N766&lt;0,M766&gt;50),"Short Build",""))))</f>
        <v>Short Build</v>
      </c>
    </row>
    <row r="767" spans="2:16" hidden="1" x14ac:dyDescent="0.3">
      <c r="B767" s="8" t="s">
        <v>1340</v>
      </c>
      <c r="C767" s="10">
        <v>45357</v>
      </c>
      <c r="D767" s="8">
        <v>95.4</v>
      </c>
      <c r="E767" s="8">
        <v>94</v>
      </c>
      <c r="F767" s="8">
        <v>95.35</v>
      </c>
      <c r="G767" s="8">
        <v>87.7</v>
      </c>
      <c r="H767" s="8">
        <v>92.25</v>
      </c>
      <c r="I767" s="8">
        <v>225463</v>
      </c>
      <c r="J767" s="8">
        <v>205.44</v>
      </c>
      <c r="K767" s="8">
        <v>1857</v>
      </c>
      <c r="L767" s="8">
        <v>124179</v>
      </c>
      <c r="M767" s="8">
        <v>55.08</v>
      </c>
      <c r="N767" s="9">
        <f>(Daily_data[[#This Row],[close_price]]-Daily_data[[#This Row],[prev_close]])/Daily_data[[#This Row],[prev_close]]*100</f>
        <v>-3.3018867924528359</v>
      </c>
      <c r="O767" s="9">
        <f>Daily_data[[#This Row],[turnover_lacs]]/10000*Daily_data[[#This Row],[deliv_per]]</f>
        <v>1.13156352</v>
      </c>
      <c r="P767" s="8" t="str">
        <f>IF(AND(N767&gt;0,M767&gt;50),"Long Build",IF(AND(N767&lt;0,M767&lt;50),"Long Unwinding",IF(AND(N767&gt;0,M767&lt;50),"Short Covering",IF(AND(N767&lt;0,M767&gt;50),"Short Build",""))))</f>
        <v>Short Build</v>
      </c>
    </row>
    <row r="768" spans="2:16" hidden="1" x14ac:dyDescent="0.3">
      <c r="B768" s="8" t="s">
        <v>1794</v>
      </c>
      <c r="C768" s="10">
        <v>45357</v>
      </c>
      <c r="D768" s="8">
        <v>1059.3</v>
      </c>
      <c r="E768" s="8">
        <v>1055.05</v>
      </c>
      <c r="F768" s="8">
        <v>1079.8</v>
      </c>
      <c r="G768" s="8">
        <v>1025</v>
      </c>
      <c r="H768" s="8">
        <v>1032.3</v>
      </c>
      <c r="I768" s="8">
        <v>121776</v>
      </c>
      <c r="J768" s="8">
        <v>1284.18</v>
      </c>
      <c r="K768" s="8">
        <v>18461</v>
      </c>
      <c r="L768" s="8">
        <v>67066</v>
      </c>
      <c r="M768" s="8">
        <v>55.07</v>
      </c>
      <c r="N768" s="9">
        <f>(Daily_data[[#This Row],[close_price]]-Daily_data[[#This Row],[prev_close]])/Daily_data[[#This Row],[prev_close]]*100</f>
        <v>-2.5488530161427359</v>
      </c>
      <c r="O768" s="9">
        <f>Daily_data[[#This Row],[turnover_lacs]]/10000*Daily_data[[#This Row],[deliv_per]]</f>
        <v>7.07197926</v>
      </c>
      <c r="P768" s="8" t="str">
        <f>IF(AND(N768&gt;0,M768&gt;50),"Long Build",IF(AND(N768&lt;0,M768&lt;50),"Long Unwinding",IF(AND(N768&gt;0,M768&lt;50),"Short Covering",IF(AND(N768&lt;0,M768&gt;50),"Short Build",""))))</f>
        <v>Short Build</v>
      </c>
    </row>
    <row r="769" spans="2:16" x14ac:dyDescent="0.3">
      <c r="B769" s="8" t="s">
        <v>207</v>
      </c>
      <c r="C769" s="10">
        <v>45357</v>
      </c>
      <c r="D769" s="8">
        <v>287.3</v>
      </c>
      <c r="E769" s="8">
        <v>288.7</v>
      </c>
      <c r="F769" s="8">
        <v>295</v>
      </c>
      <c r="G769" s="8">
        <v>273.89999999999998</v>
      </c>
      <c r="H769" s="8">
        <v>289.39999999999998</v>
      </c>
      <c r="I769" s="8">
        <v>42857</v>
      </c>
      <c r="J769" s="8">
        <v>121.1</v>
      </c>
      <c r="K769" s="8">
        <v>2762</v>
      </c>
      <c r="L769" s="8">
        <v>23593</v>
      </c>
      <c r="M769" s="8">
        <v>55.05</v>
      </c>
      <c r="N769" s="9">
        <f>(Daily_data[[#This Row],[close_price]]-Daily_data[[#This Row],[prev_close]])/Daily_data[[#This Row],[prev_close]]*100</f>
        <v>0.73094326487990458</v>
      </c>
      <c r="O769" s="9">
        <f>Daily_data[[#This Row],[turnover_lacs]]/10000*Daily_data[[#This Row],[deliv_per]]</f>
        <v>0.66665549999999996</v>
      </c>
      <c r="P769" s="8" t="str">
        <f>IF(AND(N769&gt;0,M769&gt;50),"Long Build",IF(AND(N769&lt;0,M769&lt;50),"Long Unwinding",IF(AND(N769&gt;0,M769&lt;50),"Short Covering",IF(AND(N769&lt;0,M769&gt;50),"Short Build",""))))</f>
        <v>Long Build</v>
      </c>
    </row>
    <row r="770" spans="2:16" hidden="1" x14ac:dyDescent="0.3">
      <c r="B770" s="8" t="s">
        <v>1315</v>
      </c>
      <c r="C770" s="10">
        <v>45357</v>
      </c>
      <c r="D770" s="8">
        <v>106.2</v>
      </c>
      <c r="E770" s="8">
        <v>106.35</v>
      </c>
      <c r="F770" s="8">
        <v>106.7</v>
      </c>
      <c r="G770" s="8">
        <v>103.1</v>
      </c>
      <c r="H770" s="8">
        <v>103.75</v>
      </c>
      <c r="I770" s="8">
        <v>1516148</v>
      </c>
      <c r="J770" s="8">
        <v>1581.29</v>
      </c>
      <c r="K770" s="8">
        <v>14108</v>
      </c>
      <c r="L770" s="8">
        <v>833979</v>
      </c>
      <c r="M770" s="8">
        <v>55.01</v>
      </c>
      <c r="N770" s="9">
        <f>(Daily_data[[#This Row],[close_price]]-Daily_data[[#This Row],[prev_close]])/Daily_data[[#This Row],[prev_close]]*100</f>
        <v>-2.3069679849340892</v>
      </c>
      <c r="O770" s="9">
        <f>Daily_data[[#This Row],[turnover_lacs]]/10000*Daily_data[[#This Row],[deliv_per]]</f>
        <v>8.6986762899999999</v>
      </c>
      <c r="P770" s="8" t="str">
        <f>IF(AND(N770&gt;0,M770&gt;50),"Long Build",IF(AND(N770&lt;0,M770&lt;50),"Long Unwinding",IF(AND(N770&gt;0,M770&lt;50),"Short Covering",IF(AND(N770&lt;0,M770&gt;50),"Short Build",""))))</f>
        <v>Short Build</v>
      </c>
    </row>
    <row r="771" spans="2:16" hidden="1" x14ac:dyDescent="0.3">
      <c r="B771" s="8" t="s">
        <v>785</v>
      </c>
      <c r="C771" s="10">
        <v>45357</v>
      </c>
      <c r="D771" s="8">
        <v>1121.25</v>
      </c>
      <c r="E771" s="8">
        <v>1121.25</v>
      </c>
      <c r="F771" s="8">
        <v>1124.3</v>
      </c>
      <c r="G771" s="8">
        <v>1090</v>
      </c>
      <c r="H771" s="8">
        <v>1099.5</v>
      </c>
      <c r="I771" s="8">
        <v>14941</v>
      </c>
      <c r="J771" s="8">
        <v>164.32</v>
      </c>
      <c r="K771" s="8">
        <v>2292</v>
      </c>
      <c r="L771" s="8">
        <v>8214</v>
      </c>
      <c r="M771" s="8">
        <v>54.98</v>
      </c>
      <c r="N771" s="9">
        <f>(Daily_data[[#This Row],[close_price]]-Daily_data[[#This Row],[prev_close]])/Daily_data[[#This Row],[prev_close]]*100</f>
        <v>-1.939799331103679</v>
      </c>
      <c r="O771" s="9">
        <f>Daily_data[[#This Row],[turnover_lacs]]/10000*Daily_data[[#This Row],[deliv_per]]</f>
        <v>0.90343135999999991</v>
      </c>
      <c r="P771" s="8" t="str">
        <f>IF(AND(N771&gt;0,M771&gt;50),"Long Build",IF(AND(N771&lt;0,M771&lt;50),"Long Unwinding",IF(AND(N771&gt;0,M771&lt;50),"Short Covering",IF(AND(N771&lt;0,M771&gt;50),"Short Build",""))))</f>
        <v>Short Build</v>
      </c>
    </row>
    <row r="772" spans="2:16" hidden="1" x14ac:dyDescent="0.3">
      <c r="B772" s="8" t="s">
        <v>1040</v>
      </c>
      <c r="C772" s="10">
        <v>45357</v>
      </c>
      <c r="D772" s="8">
        <v>125.35</v>
      </c>
      <c r="E772" s="8">
        <v>123.45</v>
      </c>
      <c r="F772" s="8">
        <v>123.9</v>
      </c>
      <c r="G772" s="8">
        <v>117.3</v>
      </c>
      <c r="H772" s="8">
        <v>120.25</v>
      </c>
      <c r="I772" s="8">
        <v>72682</v>
      </c>
      <c r="J772" s="8">
        <v>87.39</v>
      </c>
      <c r="K772" s="8">
        <v>2381</v>
      </c>
      <c r="L772" s="8">
        <v>39943</v>
      </c>
      <c r="M772" s="8">
        <v>54.96</v>
      </c>
      <c r="N772" s="9">
        <f>(Daily_data[[#This Row],[close_price]]-Daily_data[[#This Row],[prev_close]])/Daily_data[[#This Row],[prev_close]]*100</f>
        <v>-4.068607897885915</v>
      </c>
      <c r="O772" s="9">
        <f>Daily_data[[#This Row],[turnover_lacs]]/10000*Daily_data[[#This Row],[deliv_per]]</f>
        <v>0.48029544000000002</v>
      </c>
      <c r="P772" s="8" t="str">
        <f>IF(AND(N772&gt;0,M772&gt;50),"Long Build",IF(AND(N772&lt;0,M772&lt;50),"Long Unwinding",IF(AND(N772&gt;0,M772&lt;50),"Short Covering",IF(AND(N772&lt;0,M772&gt;50),"Short Build",""))))</f>
        <v>Short Build</v>
      </c>
    </row>
    <row r="773" spans="2:16" hidden="1" x14ac:dyDescent="0.3">
      <c r="B773" s="8" t="s">
        <v>985</v>
      </c>
      <c r="C773" s="10">
        <v>45357</v>
      </c>
      <c r="D773" s="8">
        <v>118.7</v>
      </c>
      <c r="E773" s="8">
        <v>118.7</v>
      </c>
      <c r="F773" s="8">
        <v>119.15</v>
      </c>
      <c r="G773" s="8">
        <v>111.2</v>
      </c>
      <c r="H773" s="8">
        <v>112.85</v>
      </c>
      <c r="I773" s="8">
        <v>155272</v>
      </c>
      <c r="J773" s="8">
        <v>177.08</v>
      </c>
      <c r="K773" s="8">
        <v>3460</v>
      </c>
      <c r="L773" s="8">
        <v>85327</v>
      </c>
      <c r="M773" s="8">
        <v>54.95</v>
      </c>
      <c r="N773" s="9">
        <f>(Daily_data[[#This Row],[close_price]]-Daily_data[[#This Row],[prev_close]])/Daily_data[[#This Row],[prev_close]]*100</f>
        <v>-4.9283909014321896</v>
      </c>
      <c r="O773" s="9">
        <f>Daily_data[[#This Row],[turnover_lacs]]/10000*Daily_data[[#This Row],[deliv_per]]</f>
        <v>0.9730546000000001</v>
      </c>
      <c r="P773" s="8" t="str">
        <f>IF(AND(N773&gt;0,M773&gt;50),"Long Build",IF(AND(N773&lt;0,M773&lt;50),"Long Unwinding",IF(AND(N773&gt;0,M773&lt;50),"Short Covering",IF(AND(N773&lt;0,M773&gt;50),"Short Build",""))))</f>
        <v>Short Build</v>
      </c>
    </row>
    <row r="774" spans="2:16" hidden="1" x14ac:dyDescent="0.3">
      <c r="B774" s="8" t="s">
        <v>799</v>
      </c>
      <c r="C774" s="10">
        <v>45357</v>
      </c>
      <c r="D774" s="8">
        <v>953.2</v>
      </c>
      <c r="E774" s="8">
        <v>952.65</v>
      </c>
      <c r="F774" s="8">
        <v>952.65</v>
      </c>
      <c r="G774" s="8">
        <v>892.1</v>
      </c>
      <c r="H774" s="8">
        <v>899.9</v>
      </c>
      <c r="I774" s="8">
        <v>219112</v>
      </c>
      <c r="J774" s="8">
        <v>1989.05</v>
      </c>
      <c r="K774" s="8">
        <v>18359</v>
      </c>
      <c r="L774" s="8">
        <v>120382</v>
      </c>
      <c r="M774" s="8">
        <v>54.94</v>
      </c>
      <c r="N774" s="9">
        <f>(Daily_data[[#This Row],[close_price]]-Daily_data[[#This Row],[prev_close]])/Daily_data[[#This Row],[prev_close]]*100</f>
        <v>-5.591691145614778</v>
      </c>
      <c r="O774" s="9">
        <f>Daily_data[[#This Row],[turnover_lacs]]/10000*Daily_data[[#This Row],[deliv_per]]</f>
        <v>10.927840699999999</v>
      </c>
      <c r="P774" s="8" t="str">
        <f>IF(AND(N774&gt;0,M774&gt;50),"Long Build",IF(AND(N774&lt;0,M774&lt;50),"Long Unwinding",IF(AND(N774&gt;0,M774&lt;50),"Short Covering",IF(AND(N774&lt;0,M774&gt;50),"Short Build",""))))</f>
        <v>Short Build</v>
      </c>
    </row>
    <row r="775" spans="2:16" hidden="1" x14ac:dyDescent="0.3">
      <c r="B775" s="8" t="s">
        <v>1171</v>
      </c>
      <c r="C775" s="10">
        <v>45357</v>
      </c>
      <c r="D775" s="8">
        <v>80.75</v>
      </c>
      <c r="E775" s="8">
        <v>80.75</v>
      </c>
      <c r="F775" s="8">
        <v>80.75</v>
      </c>
      <c r="G775" s="8">
        <v>74.599999999999994</v>
      </c>
      <c r="H775" s="8">
        <v>75.900000000000006</v>
      </c>
      <c r="I775" s="8">
        <v>1848377</v>
      </c>
      <c r="J775" s="8">
        <v>1415.5</v>
      </c>
      <c r="K775" s="8">
        <v>12203</v>
      </c>
      <c r="L775" s="8">
        <v>1015355</v>
      </c>
      <c r="M775" s="8">
        <v>54.93</v>
      </c>
      <c r="N775" s="9">
        <f>(Daily_data[[#This Row],[close_price]]-Daily_data[[#This Row],[prev_close]])/Daily_data[[#This Row],[prev_close]]*100</f>
        <v>-6.0061919504643893</v>
      </c>
      <c r="O775" s="9">
        <f>Daily_data[[#This Row],[turnover_lacs]]/10000*Daily_data[[#This Row],[deliv_per]]</f>
        <v>7.7753415000000006</v>
      </c>
      <c r="P775" s="8" t="str">
        <f>IF(AND(N775&gt;0,M775&gt;50),"Long Build",IF(AND(N775&lt;0,M775&lt;50),"Long Unwinding",IF(AND(N775&gt;0,M775&lt;50),"Short Covering",IF(AND(N775&lt;0,M775&gt;50),"Short Build",""))))</f>
        <v>Short Build</v>
      </c>
    </row>
    <row r="776" spans="2:16" hidden="1" x14ac:dyDescent="0.3">
      <c r="B776" s="8" t="s">
        <v>410</v>
      </c>
      <c r="C776" s="10">
        <v>45357</v>
      </c>
      <c r="D776" s="8">
        <v>509.2</v>
      </c>
      <c r="E776" s="8">
        <v>509.25</v>
      </c>
      <c r="F776" s="8">
        <v>510.8</v>
      </c>
      <c r="G776" s="8">
        <v>492.9</v>
      </c>
      <c r="H776" s="8">
        <v>496.8</v>
      </c>
      <c r="I776" s="8">
        <v>229264</v>
      </c>
      <c r="J776" s="8">
        <v>1142.1300000000001</v>
      </c>
      <c r="K776" s="8">
        <v>15636</v>
      </c>
      <c r="L776" s="8">
        <v>125910</v>
      </c>
      <c r="M776" s="8">
        <v>54.92</v>
      </c>
      <c r="N776" s="9">
        <f>(Daily_data[[#This Row],[close_price]]-Daily_data[[#This Row],[prev_close]])/Daily_data[[#This Row],[prev_close]]*100</f>
        <v>-2.4351924587588329</v>
      </c>
      <c r="O776" s="9">
        <f>Daily_data[[#This Row],[turnover_lacs]]/10000*Daily_data[[#This Row],[deliv_per]]</f>
        <v>6.2725779600000005</v>
      </c>
      <c r="P776" s="8" t="str">
        <f>IF(AND(N776&gt;0,M776&gt;50),"Long Build",IF(AND(N776&lt;0,M776&lt;50),"Long Unwinding",IF(AND(N776&gt;0,M776&lt;50),"Short Covering",IF(AND(N776&lt;0,M776&gt;50),"Short Build",""))))</f>
        <v>Short Build</v>
      </c>
    </row>
    <row r="777" spans="2:16" hidden="1" x14ac:dyDescent="0.3">
      <c r="B777" s="8" t="s">
        <v>977</v>
      </c>
      <c r="C777" s="10">
        <v>45357</v>
      </c>
      <c r="D777" s="8">
        <v>965.85</v>
      </c>
      <c r="E777" s="8">
        <v>965.85</v>
      </c>
      <c r="F777" s="8">
        <v>969.9</v>
      </c>
      <c r="G777" s="8">
        <v>927.6</v>
      </c>
      <c r="H777" s="8">
        <v>954.95</v>
      </c>
      <c r="I777" s="8">
        <v>105762</v>
      </c>
      <c r="J777" s="8">
        <v>1002.77</v>
      </c>
      <c r="K777" s="8">
        <v>14443</v>
      </c>
      <c r="L777" s="8">
        <v>58077</v>
      </c>
      <c r="M777" s="8">
        <v>54.91</v>
      </c>
      <c r="N777" s="9">
        <f>(Daily_data[[#This Row],[close_price]]-Daily_data[[#This Row],[prev_close]])/Daily_data[[#This Row],[prev_close]]*100</f>
        <v>-1.1285396283066704</v>
      </c>
      <c r="O777" s="9">
        <f>Daily_data[[#This Row],[turnover_lacs]]/10000*Daily_data[[#This Row],[deliv_per]]</f>
        <v>5.5062100699999998</v>
      </c>
      <c r="P777" s="8" t="str">
        <f>IF(AND(N777&gt;0,M777&gt;50),"Long Build",IF(AND(N777&lt;0,M777&lt;50),"Long Unwinding",IF(AND(N777&gt;0,M777&lt;50),"Short Covering",IF(AND(N777&lt;0,M777&gt;50),"Short Build",""))))</f>
        <v>Short Build</v>
      </c>
    </row>
    <row r="778" spans="2:16" hidden="1" x14ac:dyDescent="0.3">
      <c r="B778" s="8" t="s">
        <v>1762</v>
      </c>
      <c r="C778" s="10">
        <v>45357</v>
      </c>
      <c r="D778" s="8">
        <v>933.8</v>
      </c>
      <c r="E778" s="8">
        <v>956.95</v>
      </c>
      <c r="F778" s="8">
        <v>956.95</v>
      </c>
      <c r="G778" s="8">
        <v>887.15</v>
      </c>
      <c r="H778" s="8">
        <v>903.45</v>
      </c>
      <c r="I778" s="8">
        <v>386547</v>
      </c>
      <c r="J778" s="8">
        <v>3478.5</v>
      </c>
      <c r="K778" s="8">
        <v>15440</v>
      </c>
      <c r="L778" s="8">
        <v>212211</v>
      </c>
      <c r="M778" s="8">
        <v>54.9</v>
      </c>
      <c r="N778" s="9">
        <f>(Daily_data[[#This Row],[close_price]]-Daily_data[[#This Row],[prev_close]])/Daily_data[[#This Row],[prev_close]]*100</f>
        <v>-3.2501606339687203</v>
      </c>
      <c r="O778" s="9">
        <f>Daily_data[[#This Row],[turnover_lacs]]/10000*Daily_data[[#This Row],[deliv_per]]</f>
        <v>19.096965000000001</v>
      </c>
      <c r="P778" s="8" t="str">
        <f>IF(AND(N778&gt;0,M778&gt;50),"Long Build",IF(AND(N778&lt;0,M778&lt;50),"Long Unwinding",IF(AND(N778&gt;0,M778&lt;50),"Short Covering",IF(AND(N778&lt;0,M778&gt;50),"Short Build",""))))</f>
        <v>Short Build</v>
      </c>
    </row>
    <row r="779" spans="2:16" hidden="1" x14ac:dyDescent="0.3">
      <c r="B779" s="8" t="s">
        <v>1730</v>
      </c>
      <c r="C779" s="10">
        <v>45357</v>
      </c>
      <c r="D779" s="8">
        <v>497.3</v>
      </c>
      <c r="E779" s="8">
        <v>508</v>
      </c>
      <c r="F779" s="8">
        <v>508</v>
      </c>
      <c r="G779" s="8">
        <v>465.1</v>
      </c>
      <c r="H779" s="8">
        <v>480.3</v>
      </c>
      <c r="I779" s="8">
        <v>8885</v>
      </c>
      <c r="J779" s="8">
        <v>42.74</v>
      </c>
      <c r="K779" s="8">
        <v>1161</v>
      </c>
      <c r="L779" s="8">
        <v>4877</v>
      </c>
      <c r="M779" s="8">
        <v>54.89</v>
      </c>
      <c r="N779" s="9">
        <f>(Daily_data[[#This Row],[close_price]]-Daily_data[[#This Row],[prev_close]])/Daily_data[[#This Row],[prev_close]]*100</f>
        <v>-3.4184596822843352</v>
      </c>
      <c r="O779" s="9">
        <f>Daily_data[[#This Row],[turnover_lacs]]/10000*Daily_data[[#This Row],[deliv_per]]</f>
        <v>0.23459985999999999</v>
      </c>
      <c r="P779" s="8" t="str">
        <f>IF(AND(N779&gt;0,M779&gt;50),"Long Build",IF(AND(N779&lt;0,M779&lt;50),"Long Unwinding",IF(AND(N779&gt;0,M779&lt;50),"Short Covering",IF(AND(N779&lt;0,M779&gt;50),"Short Build",""))))</f>
        <v>Short Build</v>
      </c>
    </row>
    <row r="780" spans="2:16" hidden="1" x14ac:dyDescent="0.3">
      <c r="B780" s="8" t="s">
        <v>73</v>
      </c>
      <c r="C780" s="10">
        <v>45357</v>
      </c>
      <c r="D780" s="8">
        <v>1643</v>
      </c>
      <c r="E780" s="8">
        <v>1654.95</v>
      </c>
      <c r="F780" s="8">
        <v>1654.95</v>
      </c>
      <c r="G780" s="8">
        <v>1548.05</v>
      </c>
      <c r="H780" s="8">
        <v>1572.2</v>
      </c>
      <c r="I780" s="8">
        <v>36322</v>
      </c>
      <c r="J780" s="8">
        <v>573.27</v>
      </c>
      <c r="K780" s="8">
        <v>6612</v>
      </c>
      <c r="L780" s="8">
        <v>19935</v>
      </c>
      <c r="M780" s="8">
        <v>54.88</v>
      </c>
      <c r="N780" s="9">
        <f>(Daily_data[[#This Row],[close_price]]-Daily_data[[#This Row],[prev_close]])/Daily_data[[#This Row],[prev_close]]*100</f>
        <v>-4.3091905051734605</v>
      </c>
      <c r="O780" s="9">
        <f>Daily_data[[#This Row],[turnover_lacs]]/10000*Daily_data[[#This Row],[deliv_per]]</f>
        <v>3.1461057599999998</v>
      </c>
      <c r="P780" s="8" t="str">
        <f>IF(AND(N780&gt;0,M780&gt;50),"Long Build",IF(AND(N780&lt;0,M780&lt;50),"Long Unwinding",IF(AND(N780&gt;0,M780&lt;50),"Short Covering",IF(AND(N780&lt;0,M780&gt;50),"Short Build",""))))</f>
        <v>Short Build</v>
      </c>
    </row>
    <row r="781" spans="2:16" hidden="1" x14ac:dyDescent="0.3">
      <c r="B781" s="8" t="s">
        <v>309</v>
      </c>
      <c r="C781" s="10">
        <v>45357</v>
      </c>
      <c r="D781" s="8">
        <v>1407.25</v>
      </c>
      <c r="E781" s="8">
        <v>1406.65</v>
      </c>
      <c r="F781" s="8">
        <v>1406.65</v>
      </c>
      <c r="G781" s="8">
        <v>1366</v>
      </c>
      <c r="H781" s="8">
        <v>1379.2</v>
      </c>
      <c r="I781" s="8">
        <v>102690</v>
      </c>
      <c r="J781" s="8">
        <v>1414.74</v>
      </c>
      <c r="K781" s="8">
        <v>13147</v>
      </c>
      <c r="L781" s="8">
        <v>56335</v>
      </c>
      <c r="M781" s="8">
        <v>54.86</v>
      </c>
      <c r="N781" s="9">
        <f>(Daily_data[[#This Row],[close_price]]-Daily_data[[#This Row],[prev_close]])/Daily_data[[#This Row],[prev_close]]*100</f>
        <v>-1.9932492449813433</v>
      </c>
      <c r="O781" s="9">
        <f>Daily_data[[#This Row],[turnover_lacs]]/10000*Daily_data[[#This Row],[deliv_per]]</f>
        <v>7.7612636399999992</v>
      </c>
      <c r="P781" s="8" t="str">
        <f>IF(AND(N781&gt;0,M781&gt;50),"Long Build",IF(AND(N781&lt;0,M781&lt;50),"Long Unwinding",IF(AND(N781&gt;0,M781&lt;50),"Short Covering",IF(AND(N781&lt;0,M781&gt;50),"Short Build",""))))</f>
        <v>Short Build</v>
      </c>
    </row>
    <row r="782" spans="2:16" hidden="1" x14ac:dyDescent="0.3">
      <c r="B782" s="8" t="s">
        <v>604</v>
      </c>
      <c r="C782" s="10">
        <v>45357</v>
      </c>
      <c r="D782" s="8">
        <v>508.3</v>
      </c>
      <c r="E782" s="8">
        <v>509.65</v>
      </c>
      <c r="F782" s="8">
        <v>509.7</v>
      </c>
      <c r="G782" s="8">
        <v>481.1</v>
      </c>
      <c r="H782" s="8">
        <v>488.85</v>
      </c>
      <c r="I782" s="8">
        <v>1112053</v>
      </c>
      <c r="J782" s="8">
        <v>5461.29</v>
      </c>
      <c r="K782" s="8">
        <v>52674</v>
      </c>
      <c r="L782" s="8">
        <v>609544</v>
      </c>
      <c r="M782" s="8">
        <v>54.81</v>
      </c>
      <c r="N782" s="9">
        <f>(Daily_data[[#This Row],[close_price]]-Daily_data[[#This Row],[prev_close]])/Daily_data[[#This Row],[prev_close]]*100</f>
        <v>-3.8264804249458959</v>
      </c>
      <c r="O782" s="9">
        <f>Daily_data[[#This Row],[turnover_lacs]]/10000*Daily_data[[#This Row],[deliv_per]]</f>
        <v>29.933330489999999</v>
      </c>
      <c r="P782" s="8" t="str">
        <f>IF(AND(N782&gt;0,M782&gt;50),"Long Build",IF(AND(N782&lt;0,M782&lt;50),"Long Unwinding",IF(AND(N782&gt;0,M782&lt;50),"Short Covering",IF(AND(N782&lt;0,M782&gt;50),"Short Build",""))))</f>
        <v>Short Build</v>
      </c>
    </row>
    <row r="783" spans="2:16" hidden="1" x14ac:dyDescent="0.3">
      <c r="B783" s="8" t="s">
        <v>1288</v>
      </c>
      <c r="C783" s="10">
        <v>45357</v>
      </c>
      <c r="D783" s="8">
        <v>374.45</v>
      </c>
      <c r="E783" s="8">
        <v>375</v>
      </c>
      <c r="F783" s="8">
        <v>380.95</v>
      </c>
      <c r="G783" s="8">
        <v>357.1</v>
      </c>
      <c r="H783" s="8">
        <v>368.65</v>
      </c>
      <c r="I783" s="8">
        <v>11018</v>
      </c>
      <c r="J783" s="8">
        <v>40.32</v>
      </c>
      <c r="K783" s="8">
        <v>651</v>
      </c>
      <c r="L783" s="8">
        <v>6032</v>
      </c>
      <c r="M783" s="8">
        <v>54.75</v>
      </c>
      <c r="N783" s="9">
        <f>(Daily_data[[#This Row],[close_price]]-Daily_data[[#This Row],[prev_close]])/Daily_data[[#This Row],[prev_close]]*100</f>
        <v>-1.5489384430498094</v>
      </c>
      <c r="O783" s="9">
        <f>Daily_data[[#This Row],[turnover_lacs]]/10000*Daily_data[[#This Row],[deliv_per]]</f>
        <v>0.220752</v>
      </c>
      <c r="P783" s="8" t="str">
        <f>IF(AND(N783&gt;0,M783&gt;50),"Long Build",IF(AND(N783&lt;0,M783&lt;50),"Long Unwinding",IF(AND(N783&gt;0,M783&lt;50),"Short Covering",IF(AND(N783&lt;0,M783&gt;50),"Short Build",""))))</f>
        <v>Short Build</v>
      </c>
    </row>
    <row r="784" spans="2:16" hidden="1" x14ac:dyDescent="0.3">
      <c r="B784" s="8" t="s">
        <v>1436</v>
      </c>
      <c r="C784" s="10">
        <v>45357</v>
      </c>
      <c r="D784" s="8">
        <v>719.3</v>
      </c>
      <c r="E784" s="8">
        <v>725</v>
      </c>
      <c r="F784" s="8">
        <v>730</v>
      </c>
      <c r="G784" s="8">
        <v>690</v>
      </c>
      <c r="H784" s="8">
        <v>702.5</v>
      </c>
      <c r="I784" s="8">
        <v>110759</v>
      </c>
      <c r="J784" s="8">
        <v>782.3</v>
      </c>
      <c r="K784" s="8">
        <v>10501</v>
      </c>
      <c r="L784" s="8">
        <v>60633</v>
      </c>
      <c r="M784" s="8">
        <v>54.74</v>
      </c>
      <c r="N784" s="9">
        <f>(Daily_data[[#This Row],[close_price]]-Daily_data[[#This Row],[prev_close]])/Daily_data[[#This Row],[prev_close]]*100</f>
        <v>-2.3356040595022876</v>
      </c>
      <c r="O784" s="9">
        <f>Daily_data[[#This Row],[turnover_lacs]]/10000*Daily_data[[#This Row],[deliv_per]]</f>
        <v>4.2823101999999995</v>
      </c>
      <c r="P784" s="8" t="str">
        <f>IF(AND(N784&gt;0,M784&gt;50),"Long Build",IF(AND(N784&lt;0,M784&lt;50),"Long Unwinding",IF(AND(N784&gt;0,M784&lt;50),"Short Covering",IF(AND(N784&lt;0,M784&gt;50),"Short Build",""))))</f>
        <v>Short Build</v>
      </c>
    </row>
    <row r="785" spans="2:16" hidden="1" x14ac:dyDescent="0.3">
      <c r="B785" s="8" t="s">
        <v>548</v>
      </c>
      <c r="C785" s="10">
        <v>45357</v>
      </c>
      <c r="D785" s="8">
        <v>1244.7</v>
      </c>
      <c r="E785" s="8">
        <v>1248.7</v>
      </c>
      <c r="F785" s="8">
        <v>1251.5</v>
      </c>
      <c r="G785" s="8">
        <v>1221</v>
      </c>
      <c r="H785" s="8">
        <v>1240.1500000000001</v>
      </c>
      <c r="I785" s="8">
        <v>458427</v>
      </c>
      <c r="J785" s="8">
        <v>5660.33</v>
      </c>
      <c r="K785" s="8">
        <v>27595</v>
      </c>
      <c r="L785" s="8">
        <v>250875</v>
      </c>
      <c r="M785" s="8">
        <v>54.73</v>
      </c>
      <c r="N785" s="9">
        <f>(Daily_data[[#This Row],[close_price]]-Daily_data[[#This Row],[prev_close]])/Daily_data[[#This Row],[prev_close]]*100</f>
        <v>-0.36554993171044864</v>
      </c>
      <c r="O785" s="9">
        <f>Daily_data[[#This Row],[turnover_lacs]]/10000*Daily_data[[#This Row],[deliv_per]]</f>
        <v>30.978986089999999</v>
      </c>
      <c r="P785" s="8" t="str">
        <f>IF(AND(N785&gt;0,M785&gt;50),"Long Build",IF(AND(N785&lt;0,M785&lt;50),"Long Unwinding",IF(AND(N785&gt;0,M785&lt;50),"Short Covering",IF(AND(N785&lt;0,M785&gt;50),"Short Build",""))))</f>
        <v>Short Build</v>
      </c>
    </row>
    <row r="786" spans="2:16" hidden="1" x14ac:dyDescent="0.3">
      <c r="B786" s="8" t="s">
        <v>371</v>
      </c>
      <c r="C786" s="10">
        <v>45357</v>
      </c>
      <c r="D786" s="8">
        <v>465.55</v>
      </c>
      <c r="E786" s="8">
        <v>465.5</v>
      </c>
      <c r="F786" s="8">
        <v>465.55</v>
      </c>
      <c r="G786" s="8">
        <v>445</v>
      </c>
      <c r="H786" s="8">
        <v>459.25</v>
      </c>
      <c r="I786" s="8">
        <v>2124391</v>
      </c>
      <c r="J786" s="8">
        <v>9701</v>
      </c>
      <c r="K786" s="8">
        <v>53397</v>
      </c>
      <c r="L786" s="8">
        <v>1162170</v>
      </c>
      <c r="M786" s="8">
        <v>54.71</v>
      </c>
      <c r="N786" s="9">
        <f>(Daily_data[[#This Row],[close_price]]-Daily_data[[#This Row],[prev_close]])/Daily_data[[#This Row],[prev_close]]*100</f>
        <v>-1.3532381054666547</v>
      </c>
      <c r="O786" s="9">
        <f>Daily_data[[#This Row],[turnover_lacs]]/10000*Daily_data[[#This Row],[deliv_per]]</f>
        <v>53.074171</v>
      </c>
      <c r="P786" s="8" t="str">
        <f>IF(AND(N786&gt;0,M786&gt;50),"Long Build",IF(AND(N786&lt;0,M786&lt;50),"Long Unwinding",IF(AND(N786&gt;0,M786&lt;50),"Short Covering",IF(AND(N786&lt;0,M786&gt;50),"Short Build",""))))</f>
        <v>Short Build</v>
      </c>
    </row>
    <row r="787" spans="2:16" hidden="1" x14ac:dyDescent="0.3">
      <c r="B787" s="8" t="s">
        <v>921</v>
      </c>
      <c r="C787" s="10">
        <v>45357</v>
      </c>
      <c r="D787" s="8">
        <v>20.8</v>
      </c>
      <c r="E787" s="8">
        <v>21</v>
      </c>
      <c r="F787" s="8">
        <v>21</v>
      </c>
      <c r="G787" s="8">
        <v>19.350000000000001</v>
      </c>
      <c r="H787" s="8">
        <v>19.95</v>
      </c>
      <c r="I787" s="8">
        <v>259285</v>
      </c>
      <c r="J787" s="8">
        <v>51.62</v>
      </c>
      <c r="K787" s="8">
        <v>1219</v>
      </c>
      <c r="L787" s="8">
        <v>141850</v>
      </c>
      <c r="M787" s="8">
        <v>54.71</v>
      </c>
      <c r="N787" s="9">
        <f>(Daily_data[[#This Row],[close_price]]-Daily_data[[#This Row],[prev_close]])/Daily_data[[#This Row],[prev_close]]*100</f>
        <v>-4.0865384615384688</v>
      </c>
      <c r="O787" s="9">
        <f>Daily_data[[#This Row],[turnover_lacs]]/10000*Daily_data[[#This Row],[deliv_per]]</f>
        <v>0.28241302000000001</v>
      </c>
      <c r="P787" s="8" t="str">
        <f>IF(AND(N787&gt;0,M787&gt;50),"Long Build",IF(AND(N787&lt;0,M787&lt;50),"Long Unwinding",IF(AND(N787&gt;0,M787&lt;50),"Short Covering",IF(AND(N787&lt;0,M787&gt;50),"Short Build",""))))</f>
        <v>Short Build</v>
      </c>
    </row>
    <row r="788" spans="2:16" hidden="1" x14ac:dyDescent="0.3">
      <c r="B788" s="8" t="s">
        <v>1552</v>
      </c>
      <c r="C788" s="10">
        <v>45357</v>
      </c>
      <c r="D788" s="8">
        <v>562.54999999999995</v>
      </c>
      <c r="E788" s="8">
        <v>561.65</v>
      </c>
      <c r="F788" s="8">
        <v>570.15</v>
      </c>
      <c r="G788" s="8">
        <v>545.04999999999995</v>
      </c>
      <c r="H788" s="8">
        <v>549.65</v>
      </c>
      <c r="I788" s="8">
        <v>284815</v>
      </c>
      <c r="J788" s="8">
        <v>1580.48</v>
      </c>
      <c r="K788" s="8">
        <v>17795</v>
      </c>
      <c r="L788" s="8">
        <v>155783</v>
      </c>
      <c r="M788" s="8">
        <v>54.7</v>
      </c>
      <c r="N788" s="9">
        <f>(Daily_data[[#This Row],[close_price]]-Daily_data[[#This Row],[prev_close]])/Daily_data[[#This Row],[prev_close]]*100</f>
        <v>-2.293129499600032</v>
      </c>
      <c r="O788" s="9">
        <f>Daily_data[[#This Row],[turnover_lacs]]/10000*Daily_data[[#This Row],[deliv_per]]</f>
        <v>8.6452255999999998</v>
      </c>
      <c r="P788" s="8" t="str">
        <f>IF(AND(N788&gt;0,M788&gt;50),"Long Build",IF(AND(N788&lt;0,M788&lt;50),"Long Unwinding",IF(AND(N788&gt;0,M788&lt;50),"Short Covering",IF(AND(N788&lt;0,M788&gt;50),"Short Build",""))))</f>
        <v>Short Build</v>
      </c>
    </row>
    <row r="789" spans="2:16" hidden="1" x14ac:dyDescent="0.3">
      <c r="B789" s="8" t="s">
        <v>1768</v>
      </c>
      <c r="C789" s="10">
        <v>45357</v>
      </c>
      <c r="D789" s="8">
        <v>204.35</v>
      </c>
      <c r="E789" s="8">
        <v>205.4</v>
      </c>
      <c r="F789" s="8">
        <v>205.4</v>
      </c>
      <c r="G789" s="8">
        <v>193.05</v>
      </c>
      <c r="H789" s="8">
        <v>195.9</v>
      </c>
      <c r="I789" s="8">
        <v>363720</v>
      </c>
      <c r="J789" s="8">
        <v>717.83</v>
      </c>
      <c r="K789" s="8">
        <v>13565</v>
      </c>
      <c r="L789" s="8">
        <v>198654</v>
      </c>
      <c r="M789" s="8">
        <v>54.62</v>
      </c>
      <c r="N789" s="9">
        <f>(Daily_data[[#This Row],[close_price]]-Daily_data[[#This Row],[prev_close]])/Daily_data[[#This Row],[prev_close]]*100</f>
        <v>-4.1350623929532606</v>
      </c>
      <c r="O789" s="9">
        <f>Daily_data[[#This Row],[turnover_lacs]]/10000*Daily_data[[#This Row],[deliv_per]]</f>
        <v>3.9207874599999997</v>
      </c>
      <c r="P789" s="8" t="str">
        <f>IF(AND(N789&gt;0,M789&gt;50),"Long Build",IF(AND(N789&lt;0,M789&lt;50),"Long Unwinding",IF(AND(N789&gt;0,M789&lt;50),"Short Covering",IF(AND(N789&lt;0,M789&gt;50),"Short Build",""))))</f>
        <v>Short Build</v>
      </c>
    </row>
    <row r="790" spans="2:16" x14ac:dyDescent="0.3">
      <c r="B790" s="8" t="s">
        <v>453</v>
      </c>
      <c r="C790" s="10">
        <v>45357</v>
      </c>
      <c r="D790" s="8">
        <v>22.55</v>
      </c>
      <c r="E790" s="8">
        <v>22.65</v>
      </c>
      <c r="F790" s="8">
        <v>22.85</v>
      </c>
      <c r="G790" s="8">
        <v>21.6</v>
      </c>
      <c r="H790" s="8">
        <v>22.65</v>
      </c>
      <c r="I790" s="8">
        <v>521357</v>
      </c>
      <c r="J790" s="8">
        <v>115.76</v>
      </c>
      <c r="K790" s="8">
        <v>1976</v>
      </c>
      <c r="L790" s="8">
        <v>284695</v>
      </c>
      <c r="M790" s="8">
        <v>54.61</v>
      </c>
      <c r="N790" s="9">
        <f>(Daily_data[[#This Row],[close_price]]-Daily_data[[#This Row],[prev_close]])/Daily_data[[#This Row],[prev_close]]*100</f>
        <v>0.44345898004433643</v>
      </c>
      <c r="O790" s="9">
        <f>Daily_data[[#This Row],[turnover_lacs]]/10000*Daily_data[[#This Row],[deliv_per]]</f>
        <v>0.63216536000000001</v>
      </c>
      <c r="P790" s="8" t="str">
        <f>IF(AND(N790&gt;0,M790&gt;50),"Long Build",IF(AND(N790&lt;0,M790&lt;50),"Long Unwinding",IF(AND(N790&gt;0,M790&lt;50),"Short Covering",IF(AND(N790&lt;0,M790&gt;50),"Short Build",""))))</f>
        <v>Long Build</v>
      </c>
    </row>
    <row r="791" spans="2:16" x14ac:dyDescent="0.3">
      <c r="B791" s="8" t="s">
        <v>875</v>
      </c>
      <c r="C791" s="10">
        <v>45357</v>
      </c>
      <c r="D791" s="8">
        <v>101.35</v>
      </c>
      <c r="E791" s="8">
        <v>101</v>
      </c>
      <c r="F791" s="8">
        <v>107.35</v>
      </c>
      <c r="G791" s="8">
        <v>100.5</v>
      </c>
      <c r="H791" s="8">
        <v>104.73</v>
      </c>
      <c r="I791" s="8">
        <v>6454</v>
      </c>
      <c r="J791" s="8">
        <v>6.71</v>
      </c>
      <c r="K791" s="8">
        <v>217</v>
      </c>
      <c r="L791" s="8">
        <v>3524</v>
      </c>
      <c r="M791" s="8">
        <v>54.6</v>
      </c>
      <c r="N791" s="9">
        <f>(Daily_data[[#This Row],[close_price]]-Daily_data[[#This Row],[prev_close]])/Daily_data[[#This Row],[prev_close]]*100</f>
        <v>3.334977799704006</v>
      </c>
      <c r="O791" s="9">
        <f>Daily_data[[#This Row],[turnover_lacs]]/10000*Daily_data[[#This Row],[deliv_per]]</f>
        <v>3.6636600000000005E-2</v>
      </c>
      <c r="P791" s="8" t="str">
        <f>IF(AND(N791&gt;0,M791&gt;50),"Long Build",IF(AND(N791&lt;0,M791&lt;50),"Long Unwinding",IF(AND(N791&gt;0,M791&lt;50),"Short Covering",IF(AND(N791&lt;0,M791&gt;50),"Short Build",""))))</f>
        <v>Long Build</v>
      </c>
    </row>
    <row r="792" spans="2:16" hidden="1" x14ac:dyDescent="0.3">
      <c r="B792" s="8" t="s">
        <v>1732</v>
      </c>
      <c r="C792" s="10">
        <v>45357</v>
      </c>
      <c r="D792" s="8">
        <v>107.3</v>
      </c>
      <c r="E792" s="8">
        <v>110</v>
      </c>
      <c r="F792" s="8">
        <v>110</v>
      </c>
      <c r="G792" s="8">
        <v>104</v>
      </c>
      <c r="H792" s="8">
        <v>106.95</v>
      </c>
      <c r="I792" s="8">
        <v>8040</v>
      </c>
      <c r="J792" s="8">
        <v>8.5500000000000007</v>
      </c>
      <c r="K792" s="8">
        <v>156</v>
      </c>
      <c r="L792" s="8">
        <v>4387</v>
      </c>
      <c r="M792" s="8">
        <v>54.56</v>
      </c>
      <c r="N792" s="9">
        <f>(Daily_data[[#This Row],[close_price]]-Daily_data[[#This Row],[prev_close]])/Daily_data[[#This Row],[prev_close]]*100</f>
        <v>-0.3261882572227347</v>
      </c>
      <c r="O792" s="9">
        <f>Daily_data[[#This Row],[turnover_lacs]]/10000*Daily_data[[#This Row],[deliv_per]]</f>
        <v>4.6648800000000004E-2</v>
      </c>
      <c r="P792" s="8" t="str">
        <f>IF(AND(N792&gt;0,M792&gt;50),"Long Build",IF(AND(N792&lt;0,M792&lt;50),"Long Unwinding",IF(AND(N792&gt;0,M792&lt;50),"Short Covering",IF(AND(N792&lt;0,M792&gt;50),"Short Build",""))))</f>
        <v>Short Build</v>
      </c>
    </row>
    <row r="793" spans="2:16" x14ac:dyDescent="0.3">
      <c r="B793" s="8" t="s">
        <v>251</v>
      </c>
      <c r="C793" s="10">
        <v>45357</v>
      </c>
      <c r="D793" s="8">
        <v>4825.6499999999996</v>
      </c>
      <c r="E793" s="8">
        <v>4839</v>
      </c>
      <c r="F793" s="8">
        <v>4887.8</v>
      </c>
      <c r="G793" s="8">
        <v>4788.75</v>
      </c>
      <c r="H793" s="8">
        <v>4880.75</v>
      </c>
      <c r="I793" s="8">
        <v>190965</v>
      </c>
      <c r="J793" s="8">
        <v>9230.0400000000009</v>
      </c>
      <c r="K793" s="8">
        <v>32963</v>
      </c>
      <c r="L793" s="8">
        <v>104174</v>
      </c>
      <c r="M793" s="8">
        <v>54.55</v>
      </c>
      <c r="N793" s="9">
        <f>(Daily_data[[#This Row],[close_price]]-Daily_data[[#This Row],[prev_close]])/Daily_data[[#This Row],[prev_close]]*100</f>
        <v>1.1418150922673704</v>
      </c>
      <c r="O793" s="9">
        <f>Daily_data[[#This Row],[turnover_lacs]]/10000*Daily_data[[#This Row],[deliv_per]]</f>
        <v>50.349868200000003</v>
      </c>
      <c r="P793" s="8" t="str">
        <f>IF(AND(N793&gt;0,M793&gt;50),"Long Build",IF(AND(N793&lt;0,M793&lt;50),"Long Unwinding",IF(AND(N793&gt;0,M793&lt;50),"Short Covering",IF(AND(N793&lt;0,M793&gt;50),"Short Build",""))))</f>
        <v>Long Build</v>
      </c>
    </row>
    <row r="794" spans="2:16" hidden="1" x14ac:dyDescent="0.3">
      <c r="B794" s="8" t="s">
        <v>1043</v>
      </c>
      <c r="C794" s="10">
        <v>45357</v>
      </c>
      <c r="D794" s="8">
        <v>22.2</v>
      </c>
      <c r="E794" s="8">
        <v>22.5</v>
      </c>
      <c r="F794" s="8">
        <v>22.5</v>
      </c>
      <c r="G794" s="8">
        <v>20.05</v>
      </c>
      <c r="H794" s="8">
        <v>20.25</v>
      </c>
      <c r="I794" s="8">
        <v>106049</v>
      </c>
      <c r="J794" s="8">
        <v>21.92</v>
      </c>
      <c r="K794" s="8">
        <v>503</v>
      </c>
      <c r="L794" s="8">
        <v>57851</v>
      </c>
      <c r="M794" s="8">
        <v>54.55</v>
      </c>
      <c r="N794" s="9">
        <f>(Daily_data[[#This Row],[close_price]]-Daily_data[[#This Row],[prev_close]])/Daily_data[[#This Row],[prev_close]]*100</f>
        <v>-8.7837837837837807</v>
      </c>
      <c r="O794" s="9">
        <f>Daily_data[[#This Row],[turnover_lacs]]/10000*Daily_data[[#This Row],[deliv_per]]</f>
        <v>0.11957360000000002</v>
      </c>
      <c r="P794" s="8" t="str">
        <f>IF(AND(N794&gt;0,M794&gt;50),"Long Build",IF(AND(N794&lt;0,M794&lt;50),"Long Unwinding",IF(AND(N794&gt;0,M794&lt;50),"Short Covering",IF(AND(N794&lt;0,M794&gt;50),"Short Build",""))))</f>
        <v>Short Build</v>
      </c>
    </row>
    <row r="795" spans="2:16" hidden="1" x14ac:dyDescent="0.3">
      <c r="B795" s="8" t="s">
        <v>1286</v>
      </c>
      <c r="C795" s="10">
        <v>45357</v>
      </c>
      <c r="D795" s="8">
        <v>516</v>
      </c>
      <c r="E795" s="8">
        <v>518</v>
      </c>
      <c r="F795" s="8">
        <v>520</v>
      </c>
      <c r="G795" s="8">
        <v>502.55</v>
      </c>
      <c r="H795" s="8">
        <v>505</v>
      </c>
      <c r="I795" s="8">
        <v>391124</v>
      </c>
      <c r="J795" s="8">
        <v>1995.33</v>
      </c>
      <c r="K795" s="8">
        <v>21825</v>
      </c>
      <c r="L795" s="8">
        <v>213366</v>
      </c>
      <c r="M795" s="8">
        <v>54.55</v>
      </c>
      <c r="N795" s="9">
        <f>(Daily_data[[#This Row],[close_price]]-Daily_data[[#This Row],[prev_close]])/Daily_data[[#This Row],[prev_close]]*100</f>
        <v>-2.1317829457364339</v>
      </c>
      <c r="O795" s="9">
        <f>Daily_data[[#This Row],[turnover_lacs]]/10000*Daily_data[[#This Row],[deliv_per]]</f>
        <v>10.884525149999998</v>
      </c>
      <c r="P795" s="8" t="str">
        <f>IF(AND(N795&gt;0,M795&gt;50),"Long Build",IF(AND(N795&lt;0,M795&lt;50),"Long Unwinding",IF(AND(N795&gt;0,M795&lt;50),"Short Covering",IF(AND(N795&lt;0,M795&gt;50),"Short Build",""))))</f>
        <v>Short Build</v>
      </c>
    </row>
    <row r="796" spans="2:16" hidden="1" x14ac:dyDescent="0.3">
      <c r="B796" s="8" t="s">
        <v>1059</v>
      </c>
      <c r="C796" s="10">
        <v>45357</v>
      </c>
      <c r="D796" s="8">
        <v>672.9</v>
      </c>
      <c r="E796" s="8">
        <v>669.95</v>
      </c>
      <c r="F796" s="8">
        <v>673.95</v>
      </c>
      <c r="G796" s="8">
        <v>656</v>
      </c>
      <c r="H796" s="8">
        <v>662.25</v>
      </c>
      <c r="I796" s="8">
        <v>27115</v>
      </c>
      <c r="J796" s="8">
        <v>179.77</v>
      </c>
      <c r="K796" s="8">
        <v>3753</v>
      </c>
      <c r="L796" s="8">
        <v>14787</v>
      </c>
      <c r="M796" s="8">
        <v>54.53</v>
      </c>
      <c r="N796" s="9">
        <f>(Daily_data[[#This Row],[close_price]]-Daily_data[[#This Row],[prev_close]])/Daily_data[[#This Row],[prev_close]]*100</f>
        <v>-1.582701738742752</v>
      </c>
      <c r="O796" s="9">
        <f>Daily_data[[#This Row],[turnover_lacs]]/10000*Daily_data[[#This Row],[deliv_per]]</f>
        <v>0.98028581000000004</v>
      </c>
      <c r="P796" s="8" t="str">
        <f>IF(AND(N796&gt;0,M796&gt;50),"Long Build",IF(AND(N796&lt;0,M796&lt;50),"Long Unwinding",IF(AND(N796&gt;0,M796&lt;50),"Short Covering",IF(AND(N796&lt;0,M796&gt;50),"Short Build",""))))</f>
        <v>Short Build</v>
      </c>
    </row>
    <row r="797" spans="2:16" hidden="1" x14ac:dyDescent="0.3">
      <c r="B797" s="8" t="s">
        <v>1746</v>
      </c>
      <c r="C797" s="10">
        <v>45357</v>
      </c>
      <c r="D797" s="8">
        <v>979.45</v>
      </c>
      <c r="E797" s="8">
        <v>983</v>
      </c>
      <c r="F797" s="8">
        <v>983</v>
      </c>
      <c r="G797" s="8">
        <v>916.65</v>
      </c>
      <c r="H797" s="8">
        <v>940.3</v>
      </c>
      <c r="I797" s="8">
        <v>71727</v>
      </c>
      <c r="J797" s="8">
        <v>677.1</v>
      </c>
      <c r="K797" s="8">
        <v>10902</v>
      </c>
      <c r="L797" s="8">
        <v>39100</v>
      </c>
      <c r="M797" s="8">
        <v>54.51</v>
      </c>
      <c r="N797" s="9">
        <f>(Daily_data[[#This Row],[close_price]]-Daily_data[[#This Row],[prev_close]])/Daily_data[[#This Row],[prev_close]]*100</f>
        <v>-3.9971412527438956</v>
      </c>
      <c r="O797" s="9">
        <f>Daily_data[[#This Row],[turnover_lacs]]/10000*Daily_data[[#This Row],[deliv_per]]</f>
        <v>3.6908721</v>
      </c>
      <c r="P797" s="8" t="str">
        <f>IF(AND(N797&gt;0,M797&gt;50),"Long Build",IF(AND(N797&lt;0,M797&lt;50),"Long Unwinding",IF(AND(N797&gt;0,M797&lt;50),"Short Covering",IF(AND(N797&lt;0,M797&gt;50),"Short Build",""))))</f>
        <v>Short Build</v>
      </c>
    </row>
    <row r="798" spans="2:16" hidden="1" x14ac:dyDescent="0.3">
      <c r="B798" s="8" t="s">
        <v>499</v>
      </c>
      <c r="C798" s="10">
        <v>45357</v>
      </c>
      <c r="D798" s="8">
        <v>405.05</v>
      </c>
      <c r="E798" s="8">
        <v>402.55</v>
      </c>
      <c r="F798" s="8">
        <v>404.4</v>
      </c>
      <c r="G798" s="8">
        <v>383.35</v>
      </c>
      <c r="H798" s="8">
        <v>390.75</v>
      </c>
      <c r="I798" s="8">
        <v>557046</v>
      </c>
      <c r="J798" s="8">
        <v>2176.71</v>
      </c>
      <c r="K798" s="8">
        <v>23950</v>
      </c>
      <c r="L798" s="8">
        <v>303478</v>
      </c>
      <c r="M798" s="8">
        <v>54.48</v>
      </c>
      <c r="N798" s="9">
        <f>(Daily_data[[#This Row],[close_price]]-Daily_data[[#This Row],[prev_close]])/Daily_data[[#This Row],[prev_close]]*100</f>
        <v>-3.53042834217998</v>
      </c>
      <c r="O798" s="9">
        <f>Daily_data[[#This Row],[turnover_lacs]]/10000*Daily_data[[#This Row],[deliv_per]]</f>
        <v>11.858716079999999</v>
      </c>
      <c r="P798" s="8" t="str">
        <f>IF(AND(N798&gt;0,M798&gt;50),"Long Build",IF(AND(N798&lt;0,M798&lt;50),"Long Unwinding",IF(AND(N798&gt;0,M798&lt;50),"Short Covering",IF(AND(N798&lt;0,M798&gt;50),"Short Build",""))))</f>
        <v>Short Build</v>
      </c>
    </row>
    <row r="799" spans="2:16" hidden="1" x14ac:dyDescent="0.3">
      <c r="B799" s="8" t="s">
        <v>929</v>
      </c>
      <c r="C799" s="10">
        <v>45357</v>
      </c>
      <c r="D799" s="8">
        <v>265.35000000000002</v>
      </c>
      <c r="E799" s="8">
        <v>265.39999999999998</v>
      </c>
      <c r="F799" s="8">
        <v>265.39999999999998</v>
      </c>
      <c r="G799" s="8">
        <v>253.55</v>
      </c>
      <c r="H799" s="8">
        <v>257.14999999999998</v>
      </c>
      <c r="I799" s="8">
        <v>131856</v>
      </c>
      <c r="J799" s="8">
        <v>340.2</v>
      </c>
      <c r="K799" s="8">
        <v>7366</v>
      </c>
      <c r="L799" s="8">
        <v>71826</v>
      </c>
      <c r="M799" s="8">
        <v>54.47</v>
      </c>
      <c r="N799" s="9">
        <f>(Daily_data[[#This Row],[close_price]]-Daily_data[[#This Row],[prev_close]])/Daily_data[[#This Row],[prev_close]]*100</f>
        <v>-3.0902581496137347</v>
      </c>
      <c r="O799" s="9">
        <f>Daily_data[[#This Row],[turnover_lacs]]/10000*Daily_data[[#This Row],[deliv_per]]</f>
        <v>1.8530694000000001</v>
      </c>
      <c r="P799" s="8" t="str">
        <f>IF(AND(N799&gt;0,M799&gt;50),"Long Build",IF(AND(N799&lt;0,M799&lt;50),"Long Unwinding",IF(AND(N799&gt;0,M799&lt;50),"Short Covering",IF(AND(N799&lt;0,M799&gt;50),"Short Build",""))))</f>
        <v>Short Build</v>
      </c>
    </row>
    <row r="800" spans="2:16" hidden="1" x14ac:dyDescent="0.3">
      <c r="B800" s="8" t="s">
        <v>839</v>
      </c>
      <c r="C800" s="10">
        <v>45357</v>
      </c>
      <c r="D800" s="8">
        <v>3215</v>
      </c>
      <c r="E800" s="8">
        <v>3238</v>
      </c>
      <c r="F800" s="8">
        <v>3238</v>
      </c>
      <c r="G800" s="8">
        <v>2905.65</v>
      </c>
      <c r="H800" s="8">
        <v>3085.3</v>
      </c>
      <c r="I800" s="8">
        <v>473534</v>
      </c>
      <c r="J800" s="8">
        <v>14408.1</v>
      </c>
      <c r="K800" s="8">
        <v>65779</v>
      </c>
      <c r="L800" s="8">
        <v>257899</v>
      </c>
      <c r="M800" s="8">
        <v>54.46</v>
      </c>
      <c r="N800" s="9">
        <f>(Daily_data[[#This Row],[close_price]]-Daily_data[[#This Row],[prev_close]])/Daily_data[[#This Row],[prev_close]]*100</f>
        <v>-4.0342146189735555</v>
      </c>
      <c r="O800" s="9">
        <f>Daily_data[[#This Row],[turnover_lacs]]/10000*Daily_data[[#This Row],[deliv_per]]</f>
        <v>78.466512600000016</v>
      </c>
      <c r="P800" s="8" t="str">
        <f>IF(AND(N800&gt;0,M800&gt;50),"Long Build",IF(AND(N800&lt;0,M800&lt;50),"Long Unwinding",IF(AND(N800&gt;0,M800&lt;50),"Short Covering",IF(AND(N800&lt;0,M800&gt;50),"Short Build",""))))</f>
        <v>Short Build</v>
      </c>
    </row>
    <row r="801" spans="2:16" hidden="1" x14ac:dyDescent="0.3">
      <c r="B801" s="8" t="s">
        <v>955</v>
      </c>
      <c r="C801" s="10">
        <v>45357</v>
      </c>
      <c r="D801" s="8">
        <v>2376.4499999999998</v>
      </c>
      <c r="E801" s="8">
        <v>2376.4499999999998</v>
      </c>
      <c r="F801" s="8">
        <v>2376.4499999999998</v>
      </c>
      <c r="G801" s="8">
        <v>2280.1</v>
      </c>
      <c r="H801" s="8">
        <v>2313.4499999999998</v>
      </c>
      <c r="I801" s="8">
        <v>5766</v>
      </c>
      <c r="J801" s="8">
        <v>133.80000000000001</v>
      </c>
      <c r="K801" s="8">
        <v>1339</v>
      </c>
      <c r="L801" s="8">
        <v>3136</v>
      </c>
      <c r="M801" s="8">
        <v>54.39</v>
      </c>
      <c r="N801" s="9">
        <f>(Daily_data[[#This Row],[close_price]]-Daily_data[[#This Row],[prev_close]])/Daily_data[[#This Row],[prev_close]]*100</f>
        <v>-2.6510130657072524</v>
      </c>
      <c r="O801" s="9">
        <f>Daily_data[[#This Row],[turnover_lacs]]/10000*Daily_data[[#This Row],[deliv_per]]</f>
        <v>0.72773820000000011</v>
      </c>
      <c r="P801" s="8" t="str">
        <f>IF(AND(N801&gt;0,M801&gt;50),"Long Build",IF(AND(N801&lt;0,M801&lt;50),"Long Unwinding",IF(AND(N801&gt;0,M801&lt;50),"Short Covering",IF(AND(N801&lt;0,M801&gt;50),"Short Build",""))))</f>
        <v>Short Build</v>
      </c>
    </row>
    <row r="802" spans="2:16" hidden="1" x14ac:dyDescent="0.3">
      <c r="B802" s="8" t="s">
        <v>943</v>
      </c>
      <c r="C802" s="10">
        <v>45357</v>
      </c>
      <c r="D802" s="8">
        <v>124.45</v>
      </c>
      <c r="E802" s="8">
        <v>123</v>
      </c>
      <c r="F802" s="8">
        <v>124.9</v>
      </c>
      <c r="G802" s="8">
        <v>105.35</v>
      </c>
      <c r="H802" s="8">
        <v>113.85</v>
      </c>
      <c r="I802" s="8">
        <v>69044</v>
      </c>
      <c r="J802" s="8">
        <v>80.38</v>
      </c>
      <c r="K802" s="8">
        <v>2341</v>
      </c>
      <c r="L802" s="8">
        <v>37539</v>
      </c>
      <c r="M802" s="8">
        <v>54.37</v>
      </c>
      <c r="N802" s="9">
        <f>(Daily_data[[#This Row],[close_price]]-Daily_data[[#This Row],[prev_close]])/Daily_data[[#This Row],[prev_close]]*100</f>
        <v>-8.5174768983527596</v>
      </c>
      <c r="O802" s="9">
        <f>Daily_data[[#This Row],[turnover_lacs]]/10000*Daily_data[[#This Row],[deliv_per]]</f>
        <v>0.43702605999999999</v>
      </c>
      <c r="P802" s="8" t="str">
        <f>IF(AND(N802&gt;0,M802&gt;50),"Long Build",IF(AND(N802&lt;0,M802&lt;50),"Long Unwinding",IF(AND(N802&gt;0,M802&lt;50),"Short Covering",IF(AND(N802&lt;0,M802&gt;50),"Short Build",""))))</f>
        <v>Short Build</v>
      </c>
    </row>
    <row r="803" spans="2:16" x14ac:dyDescent="0.3">
      <c r="B803" s="8" t="s">
        <v>452</v>
      </c>
      <c r="C803" s="10">
        <v>45357</v>
      </c>
      <c r="D803" s="8">
        <v>888.7</v>
      </c>
      <c r="E803" s="8">
        <v>899</v>
      </c>
      <c r="F803" s="8">
        <v>907.75</v>
      </c>
      <c r="G803" s="8">
        <v>871</v>
      </c>
      <c r="H803" s="8">
        <v>894.9</v>
      </c>
      <c r="I803" s="8">
        <v>188862</v>
      </c>
      <c r="J803" s="8">
        <v>1688.13</v>
      </c>
      <c r="K803" s="8">
        <v>16641</v>
      </c>
      <c r="L803" s="8">
        <v>102669</v>
      </c>
      <c r="M803" s="8">
        <v>54.36</v>
      </c>
      <c r="N803" s="9">
        <f>(Daily_data[[#This Row],[close_price]]-Daily_data[[#This Row],[prev_close]])/Daily_data[[#This Row],[prev_close]]*100</f>
        <v>0.69764825025317112</v>
      </c>
      <c r="O803" s="9">
        <f>Daily_data[[#This Row],[turnover_lacs]]/10000*Daily_data[[#This Row],[deliv_per]]</f>
        <v>9.1766746800000014</v>
      </c>
      <c r="P803" s="8" t="str">
        <f>IF(AND(N803&gt;0,M803&gt;50),"Long Build",IF(AND(N803&lt;0,M803&lt;50),"Long Unwinding",IF(AND(N803&gt;0,M803&lt;50),"Short Covering",IF(AND(N803&lt;0,M803&gt;50),"Short Build",""))))</f>
        <v>Long Build</v>
      </c>
    </row>
    <row r="804" spans="2:16" x14ac:dyDescent="0.3">
      <c r="B804" s="8" t="s">
        <v>764</v>
      </c>
      <c r="C804" s="10">
        <v>45357</v>
      </c>
      <c r="D804" s="8">
        <v>406.15</v>
      </c>
      <c r="E804" s="8">
        <v>406.5</v>
      </c>
      <c r="F804" s="8">
        <v>409.95</v>
      </c>
      <c r="G804" s="8">
        <v>400.7</v>
      </c>
      <c r="H804" s="8">
        <v>407.85</v>
      </c>
      <c r="I804" s="8">
        <v>11106855</v>
      </c>
      <c r="J804" s="8">
        <v>44984.99</v>
      </c>
      <c r="K804" s="8">
        <v>238724</v>
      </c>
      <c r="L804" s="8">
        <v>6037161</v>
      </c>
      <c r="M804" s="8">
        <v>54.36</v>
      </c>
      <c r="N804" s="9">
        <f>(Daily_data[[#This Row],[close_price]]-Daily_data[[#This Row],[prev_close]])/Daily_data[[#This Row],[prev_close]]*100</f>
        <v>0.41856456974025497</v>
      </c>
      <c r="O804" s="9">
        <f>Daily_data[[#This Row],[turnover_lacs]]/10000*Daily_data[[#This Row],[deliv_per]]</f>
        <v>244.53840563999998</v>
      </c>
      <c r="P804" s="8" t="str">
        <f>IF(AND(N804&gt;0,M804&gt;50),"Long Build",IF(AND(N804&lt;0,M804&lt;50),"Long Unwinding",IF(AND(N804&gt;0,M804&lt;50),"Short Covering",IF(AND(N804&lt;0,M804&gt;50),"Short Build",""))))</f>
        <v>Long Build</v>
      </c>
    </row>
    <row r="805" spans="2:16" hidden="1" x14ac:dyDescent="0.3">
      <c r="B805" s="8" t="s">
        <v>152</v>
      </c>
      <c r="C805" s="10">
        <v>45357</v>
      </c>
      <c r="D805" s="8">
        <v>100</v>
      </c>
      <c r="E805" s="8">
        <v>100.05</v>
      </c>
      <c r="F805" s="8">
        <v>100.05</v>
      </c>
      <c r="G805" s="8">
        <v>93.55</v>
      </c>
      <c r="H805" s="8">
        <v>95.75</v>
      </c>
      <c r="I805" s="8">
        <v>497424</v>
      </c>
      <c r="J805" s="8">
        <v>480.76</v>
      </c>
      <c r="K805" s="8">
        <v>6755</v>
      </c>
      <c r="L805" s="8">
        <v>270295</v>
      </c>
      <c r="M805" s="8">
        <v>54.34</v>
      </c>
      <c r="N805" s="9">
        <f>(Daily_data[[#This Row],[close_price]]-Daily_data[[#This Row],[prev_close]])/Daily_data[[#This Row],[prev_close]]*100</f>
        <v>-4.25</v>
      </c>
      <c r="O805" s="9">
        <f>Daily_data[[#This Row],[turnover_lacs]]/10000*Daily_data[[#This Row],[deliv_per]]</f>
        <v>2.61244984</v>
      </c>
      <c r="P805" s="8" t="str">
        <f>IF(AND(N805&gt;0,M805&gt;50),"Long Build",IF(AND(N805&lt;0,M805&lt;50),"Long Unwinding",IF(AND(N805&gt;0,M805&lt;50),"Short Covering",IF(AND(N805&lt;0,M805&gt;50),"Short Build",""))))</f>
        <v>Short Build</v>
      </c>
    </row>
    <row r="806" spans="2:16" hidden="1" x14ac:dyDescent="0.3">
      <c r="B806" s="8" t="s">
        <v>6</v>
      </c>
      <c r="C806" s="10">
        <v>45357</v>
      </c>
      <c r="D806" s="8">
        <v>165.25</v>
      </c>
      <c r="E806" s="8">
        <v>169</v>
      </c>
      <c r="F806" s="8">
        <v>169.7</v>
      </c>
      <c r="G806" s="8">
        <v>158</v>
      </c>
      <c r="H806" s="8">
        <v>163.05000000000001</v>
      </c>
      <c r="I806" s="8">
        <v>64266</v>
      </c>
      <c r="J806" s="8">
        <v>104.68</v>
      </c>
      <c r="K806" s="8">
        <v>1551</v>
      </c>
      <c r="L806" s="8">
        <v>34905</v>
      </c>
      <c r="M806" s="8">
        <v>54.31</v>
      </c>
      <c r="N806" s="9">
        <f>(Daily_data[[#This Row],[close_price]]-Daily_data[[#This Row],[prev_close]])/Daily_data[[#This Row],[prev_close]]*100</f>
        <v>-1.3313161875945467</v>
      </c>
      <c r="O806" s="9">
        <f>Daily_data[[#This Row],[turnover_lacs]]/10000*Daily_data[[#This Row],[deliv_per]]</f>
        <v>0.56851708000000001</v>
      </c>
      <c r="P806" s="8" t="str">
        <f>IF(AND(N806&gt;0,M806&gt;50),"Long Build",IF(AND(N806&lt;0,M806&lt;50),"Long Unwinding",IF(AND(N806&gt;0,M806&lt;50),"Short Covering",IF(AND(N806&lt;0,M806&gt;50),"Short Build",""))))</f>
        <v>Short Build</v>
      </c>
    </row>
    <row r="807" spans="2:16" hidden="1" x14ac:dyDescent="0.3">
      <c r="B807" s="8" t="s">
        <v>772</v>
      </c>
      <c r="C807" s="10">
        <v>45357</v>
      </c>
      <c r="D807" s="8">
        <v>146.94999999999999</v>
      </c>
      <c r="E807" s="8">
        <v>147.5</v>
      </c>
      <c r="F807" s="8">
        <v>148.19999999999999</v>
      </c>
      <c r="G807" s="8">
        <v>137.05000000000001</v>
      </c>
      <c r="H807" s="8">
        <v>137.85</v>
      </c>
      <c r="I807" s="8">
        <v>6943735</v>
      </c>
      <c r="J807" s="8">
        <v>9762.9500000000007</v>
      </c>
      <c r="K807" s="8">
        <v>72768</v>
      </c>
      <c r="L807" s="8">
        <v>3769195</v>
      </c>
      <c r="M807" s="8">
        <v>54.28</v>
      </c>
      <c r="N807" s="9">
        <f>(Daily_data[[#This Row],[close_price]]-Daily_data[[#This Row],[prev_close]])/Daily_data[[#This Row],[prev_close]]*100</f>
        <v>-6.1925825110581796</v>
      </c>
      <c r="O807" s="9">
        <f>Daily_data[[#This Row],[turnover_lacs]]/10000*Daily_data[[#This Row],[deliv_per]]</f>
        <v>52.993292600000004</v>
      </c>
      <c r="P807" s="8" t="str">
        <f>IF(AND(N807&gt;0,M807&gt;50),"Long Build",IF(AND(N807&lt;0,M807&lt;50),"Long Unwinding",IF(AND(N807&gt;0,M807&lt;50),"Short Covering",IF(AND(N807&lt;0,M807&gt;50),"Short Build",""))))</f>
        <v>Short Build</v>
      </c>
    </row>
    <row r="808" spans="2:16" hidden="1" x14ac:dyDescent="0.3">
      <c r="B808" s="8" t="s">
        <v>599</v>
      </c>
      <c r="C808" s="10">
        <v>45357</v>
      </c>
      <c r="D808" s="8">
        <v>181.35</v>
      </c>
      <c r="E808" s="8">
        <v>181</v>
      </c>
      <c r="F808" s="8">
        <v>184.3</v>
      </c>
      <c r="G808" s="8">
        <v>172.3</v>
      </c>
      <c r="H808" s="8">
        <v>179.4</v>
      </c>
      <c r="I808" s="8">
        <v>72128</v>
      </c>
      <c r="J808" s="8">
        <v>127.56</v>
      </c>
      <c r="K808" s="8">
        <v>1862</v>
      </c>
      <c r="L808" s="8">
        <v>39145</v>
      </c>
      <c r="M808" s="8">
        <v>54.27</v>
      </c>
      <c r="N808" s="9">
        <f>(Daily_data[[#This Row],[close_price]]-Daily_data[[#This Row],[prev_close]])/Daily_data[[#This Row],[prev_close]]*100</f>
        <v>-1.075268817204295</v>
      </c>
      <c r="O808" s="9">
        <f>Daily_data[[#This Row],[turnover_lacs]]/10000*Daily_data[[#This Row],[deliv_per]]</f>
        <v>0.69226812000000004</v>
      </c>
      <c r="P808" s="8" t="str">
        <f>IF(AND(N808&gt;0,M808&gt;50),"Long Build",IF(AND(N808&lt;0,M808&lt;50),"Long Unwinding",IF(AND(N808&gt;0,M808&lt;50),"Short Covering",IF(AND(N808&lt;0,M808&gt;50),"Short Build",""))))</f>
        <v>Short Build</v>
      </c>
    </row>
    <row r="809" spans="2:16" hidden="1" x14ac:dyDescent="0.3">
      <c r="B809" s="8" t="s">
        <v>1740</v>
      </c>
      <c r="C809" s="10">
        <v>45357</v>
      </c>
      <c r="D809" s="8">
        <v>622.95000000000005</v>
      </c>
      <c r="E809" s="8">
        <v>620</v>
      </c>
      <c r="F809" s="8">
        <v>629.20000000000005</v>
      </c>
      <c r="G809" s="8">
        <v>600</v>
      </c>
      <c r="H809" s="8">
        <v>604.15</v>
      </c>
      <c r="I809" s="8">
        <v>54159</v>
      </c>
      <c r="J809" s="8">
        <v>329.72</v>
      </c>
      <c r="K809" s="8">
        <v>5106</v>
      </c>
      <c r="L809" s="8">
        <v>29393</v>
      </c>
      <c r="M809" s="8">
        <v>54.27</v>
      </c>
      <c r="N809" s="9">
        <f>(Daily_data[[#This Row],[close_price]]-Daily_data[[#This Row],[prev_close]])/Daily_data[[#This Row],[prev_close]]*100</f>
        <v>-3.0178987077614683</v>
      </c>
      <c r="O809" s="9">
        <f>Daily_data[[#This Row],[turnover_lacs]]/10000*Daily_data[[#This Row],[deliv_per]]</f>
        <v>1.7893904400000002</v>
      </c>
      <c r="P809" s="8" t="str">
        <f>IF(AND(N809&gt;0,M809&gt;50),"Long Build",IF(AND(N809&lt;0,M809&lt;50),"Long Unwinding",IF(AND(N809&gt;0,M809&lt;50),"Short Covering",IF(AND(N809&lt;0,M809&gt;50),"Short Build",""))))</f>
        <v>Short Build</v>
      </c>
    </row>
    <row r="810" spans="2:16" x14ac:dyDescent="0.3">
      <c r="B810" s="8" t="s">
        <v>763</v>
      </c>
      <c r="C810" s="10">
        <v>45357</v>
      </c>
      <c r="D810" s="8">
        <v>38.99</v>
      </c>
      <c r="E810" s="8">
        <v>38.979999999999997</v>
      </c>
      <c r="F810" s="8">
        <v>39.299999999999997</v>
      </c>
      <c r="G810" s="8">
        <v>38.35</v>
      </c>
      <c r="H810" s="8">
        <v>39.21</v>
      </c>
      <c r="I810" s="8">
        <v>7049288</v>
      </c>
      <c r="J810" s="8">
        <v>2726.23</v>
      </c>
      <c r="K810" s="8">
        <v>28984</v>
      </c>
      <c r="L810" s="8">
        <v>3824033</v>
      </c>
      <c r="M810" s="8">
        <v>54.25</v>
      </c>
      <c r="N810" s="9">
        <f>(Daily_data[[#This Row],[close_price]]-Daily_data[[#This Row],[prev_close]])/Daily_data[[#This Row],[prev_close]]*100</f>
        <v>0.56424724288278749</v>
      </c>
      <c r="O810" s="9">
        <f>Daily_data[[#This Row],[turnover_lacs]]/10000*Daily_data[[#This Row],[deliv_per]]</f>
        <v>14.78979775</v>
      </c>
      <c r="P810" s="8" t="str">
        <f>IF(AND(N810&gt;0,M810&gt;50),"Long Build",IF(AND(N810&lt;0,M810&lt;50),"Long Unwinding",IF(AND(N810&gt;0,M810&lt;50),"Short Covering",IF(AND(N810&lt;0,M810&gt;50),"Short Build",""))))</f>
        <v>Long Build</v>
      </c>
    </row>
    <row r="811" spans="2:16" hidden="1" x14ac:dyDescent="0.3">
      <c r="B811" s="8" t="s">
        <v>196</v>
      </c>
      <c r="C811" s="10">
        <v>45357</v>
      </c>
      <c r="D811" s="8">
        <v>159.44999999999999</v>
      </c>
      <c r="E811" s="8">
        <v>160.65</v>
      </c>
      <c r="F811" s="8">
        <v>160.69999999999999</v>
      </c>
      <c r="G811" s="8">
        <v>149.15</v>
      </c>
      <c r="H811" s="8">
        <v>150.30000000000001</v>
      </c>
      <c r="I811" s="8">
        <v>145472</v>
      </c>
      <c r="J811" s="8">
        <v>220.62</v>
      </c>
      <c r="K811" s="8">
        <v>4973</v>
      </c>
      <c r="L811" s="8">
        <v>78910</v>
      </c>
      <c r="M811" s="8">
        <v>54.24</v>
      </c>
      <c r="N811" s="9">
        <f>(Daily_data[[#This Row],[close_price]]-Daily_data[[#This Row],[prev_close]])/Daily_data[[#This Row],[prev_close]]*100</f>
        <v>-5.7384760112887916</v>
      </c>
      <c r="O811" s="9">
        <f>Daily_data[[#This Row],[turnover_lacs]]/10000*Daily_data[[#This Row],[deliv_per]]</f>
        <v>1.1966428800000002</v>
      </c>
      <c r="P811" s="8" t="str">
        <f>IF(AND(N811&gt;0,M811&gt;50),"Long Build",IF(AND(N811&lt;0,M811&lt;50),"Long Unwinding",IF(AND(N811&gt;0,M811&lt;50),"Short Covering",IF(AND(N811&lt;0,M811&gt;50),"Short Build",""))))</f>
        <v>Short Build</v>
      </c>
    </row>
    <row r="812" spans="2:16" hidden="1" x14ac:dyDescent="0.3">
      <c r="B812" s="8" t="s">
        <v>983</v>
      </c>
      <c r="C812" s="10">
        <v>45357</v>
      </c>
      <c r="D812" s="8">
        <v>68.400000000000006</v>
      </c>
      <c r="E812" s="8">
        <v>68.2</v>
      </c>
      <c r="F812" s="8">
        <v>68.5</v>
      </c>
      <c r="G812" s="8">
        <v>65.650000000000006</v>
      </c>
      <c r="H812" s="8">
        <v>66.5</v>
      </c>
      <c r="I812" s="8">
        <v>638464</v>
      </c>
      <c r="J812" s="8">
        <v>424.9</v>
      </c>
      <c r="K812" s="8">
        <v>5998</v>
      </c>
      <c r="L812" s="8">
        <v>346269</v>
      </c>
      <c r="M812" s="8">
        <v>54.23</v>
      </c>
      <c r="N812" s="9">
        <f>(Daily_data[[#This Row],[close_price]]-Daily_data[[#This Row],[prev_close]])/Daily_data[[#This Row],[prev_close]]*100</f>
        <v>-2.7777777777777861</v>
      </c>
      <c r="O812" s="9">
        <f>Daily_data[[#This Row],[turnover_lacs]]/10000*Daily_data[[#This Row],[deliv_per]]</f>
        <v>2.3042327</v>
      </c>
      <c r="P812" s="8" t="str">
        <f>IF(AND(N812&gt;0,M812&gt;50),"Long Build",IF(AND(N812&lt;0,M812&lt;50),"Long Unwinding",IF(AND(N812&gt;0,M812&lt;50),"Short Covering",IF(AND(N812&lt;0,M812&gt;50),"Short Build",""))))</f>
        <v>Short Build</v>
      </c>
    </row>
    <row r="813" spans="2:16" hidden="1" x14ac:dyDescent="0.3">
      <c r="B813" s="8" t="s">
        <v>1652</v>
      </c>
      <c r="C813" s="10">
        <v>45357</v>
      </c>
      <c r="D813" s="8">
        <v>428.95</v>
      </c>
      <c r="E813" s="8">
        <v>425.65</v>
      </c>
      <c r="F813" s="8">
        <v>427.5</v>
      </c>
      <c r="G813" s="8">
        <v>415.2</v>
      </c>
      <c r="H813" s="8">
        <v>421.55</v>
      </c>
      <c r="I813" s="8">
        <v>66171</v>
      </c>
      <c r="J813" s="8">
        <v>277.58999999999997</v>
      </c>
      <c r="K813" s="8">
        <v>3782</v>
      </c>
      <c r="L813" s="8">
        <v>35876</v>
      </c>
      <c r="M813" s="8">
        <v>54.22</v>
      </c>
      <c r="N813" s="9">
        <f>(Daily_data[[#This Row],[close_price]]-Daily_data[[#This Row],[prev_close]])/Daily_data[[#This Row],[prev_close]]*100</f>
        <v>-1.7251427905350221</v>
      </c>
      <c r="O813" s="9">
        <f>Daily_data[[#This Row],[turnover_lacs]]/10000*Daily_data[[#This Row],[deliv_per]]</f>
        <v>1.5050929799999999</v>
      </c>
      <c r="P813" s="8" t="str">
        <f>IF(AND(N813&gt;0,M813&gt;50),"Long Build",IF(AND(N813&lt;0,M813&lt;50),"Long Unwinding",IF(AND(N813&gt;0,M813&lt;50),"Short Covering",IF(AND(N813&lt;0,M813&gt;50),"Short Build",""))))</f>
        <v>Short Build</v>
      </c>
    </row>
    <row r="814" spans="2:16" hidden="1" x14ac:dyDescent="0.3">
      <c r="B814" s="8" t="s">
        <v>864</v>
      </c>
      <c r="C814" s="10">
        <v>45357</v>
      </c>
      <c r="D814" s="8">
        <v>708.55</v>
      </c>
      <c r="E814" s="8">
        <v>709</v>
      </c>
      <c r="F814" s="8">
        <v>715</v>
      </c>
      <c r="G814" s="8">
        <v>682.5</v>
      </c>
      <c r="H814" s="8">
        <v>691.35</v>
      </c>
      <c r="I814" s="8">
        <v>82135</v>
      </c>
      <c r="J814" s="8">
        <v>568.41999999999996</v>
      </c>
      <c r="K814" s="8">
        <v>12051</v>
      </c>
      <c r="L814" s="8">
        <v>44529</v>
      </c>
      <c r="M814" s="8">
        <v>54.21</v>
      </c>
      <c r="N814" s="9">
        <f>(Daily_data[[#This Row],[close_price]]-Daily_data[[#This Row],[prev_close]])/Daily_data[[#This Row],[prev_close]]*100</f>
        <v>-2.4274927669183448</v>
      </c>
      <c r="O814" s="9">
        <f>Daily_data[[#This Row],[turnover_lacs]]/10000*Daily_data[[#This Row],[deliv_per]]</f>
        <v>3.0814048199999999</v>
      </c>
      <c r="P814" s="8" t="str">
        <f>IF(AND(N814&gt;0,M814&gt;50),"Long Build",IF(AND(N814&lt;0,M814&lt;50),"Long Unwinding",IF(AND(N814&gt;0,M814&lt;50),"Short Covering",IF(AND(N814&lt;0,M814&gt;50),"Short Build",""))))</f>
        <v>Short Build</v>
      </c>
    </row>
    <row r="815" spans="2:16" hidden="1" x14ac:dyDescent="0.3">
      <c r="B815" s="8" t="s">
        <v>1375</v>
      </c>
      <c r="C815" s="10">
        <v>45357</v>
      </c>
      <c r="D815" s="8">
        <v>23.3</v>
      </c>
      <c r="E815" s="8">
        <v>23</v>
      </c>
      <c r="F815" s="8">
        <v>23.5</v>
      </c>
      <c r="G815" s="8">
        <v>22.15</v>
      </c>
      <c r="H815" s="8">
        <v>22.65</v>
      </c>
      <c r="I815" s="8">
        <v>10763533</v>
      </c>
      <c r="J815" s="8">
        <v>2430.7199999999998</v>
      </c>
      <c r="K815" s="8">
        <v>28436</v>
      </c>
      <c r="L815" s="8">
        <v>5834240</v>
      </c>
      <c r="M815" s="8">
        <v>54.2</v>
      </c>
      <c r="N815" s="9">
        <f>(Daily_data[[#This Row],[close_price]]-Daily_data[[#This Row],[prev_close]])/Daily_data[[#This Row],[prev_close]]*100</f>
        <v>-2.7896995708154599</v>
      </c>
      <c r="O815" s="9">
        <f>Daily_data[[#This Row],[turnover_lacs]]/10000*Daily_data[[#This Row],[deliv_per]]</f>
        <v>13.1745024</v>
      </c>
      <c r="P815" s="8" t="str">
        <f>IF(AND(N815&gt;0,M815&gt;50),"Long Build",IF(AND(N815&lt;0,M815&lt;50),"Long Unwinding",IF(AND(N815&gt;0,M815&lt;50),"Short Covering",IF(AND(N815&lt;0,M815&gt;50),"Short Build",""))))</f>
        <v>Short Build</v>
      </c>
    </row>
    <row r="816" spans="2:16" hidden="1" x14ac:dyDescent="0.3">
      <c r="B816" s="8" t="s">
        <v>779</v>
      </c>
      <c r="C816" s="10">
        <v>45357</v>
      </c>
      <c r="D816" s="8">
        <v>233.3</v>
      </c>
      <c r="E816" s="8">
        <v>234.25</v>
      </c>
      <c r="F816" s="8">
        <v>234.3</v>
      </c>
      <c r="G816" s="8">
        <v>221.8</v>
      </c>
      <c r="H816" s="8">
        <v>224.75</v>
      </c>
      <c r="I816" s="8">
        <v>27299</v>
      </c>
      <c r="J816" s="8">
        <v>61.87</v>
      </c>
      <c r="K816" s="8">
        <v>2038</v>
      </c>
      <c r="L816" s="8">
        <v>14792</v>
      </c>
      <c r="M816" s="8">
        <v>54.19</v>
      </c>
      <c r="N816" s="9">
        <f>(Daily_data[[#This Row],[close_price]]-Daily_data[[#This Row],[prev_close]])/Daily_data[[#This Row],[prev_close]]*100</f>
        <v>-3.6648092584654997</v>
      </c>
      <c r="O816" s="9">
        <f>Daily_data[[#This Row],[turnover_lacs]]/10000*Daily_data[[#This Row],[deliv_per]]</f>
        <v>0.33527352999999999</v>
      </c>
      <c r="P816" s="8" t="str">
        <f>IF(AND(N816&gt;0,M816&gt;50),"Long Build",IF(AND(N816&lt;0,M816&lt;50),"Long Unwinding",IF(AND(N816&gt;0,M816&lt;50),"Short Covering",IF(AND(N816&lt;0,M816&gt;50),"Short Build",""))))</f>
        <v>Short Build</v>
      </c>
    </row>
    <row r="817" spans="2:16" hidden="1" x14ac:dyDescent="0.3">
      <c r="B817" s="8" t="s">
        <v>871</v>
      </c>
      <c r="C817" s="10">
        <v>45357</v>
      </c>
      <c r="D817" s="8">
        <v>261.85000000000002</v>
      </c>
      <c r="E817" s="8">
        <v>260.39999999999998</v>
      </c>
      <c r="F817" s="8">
        <v>261.2</v>
      </c>
      <c r="G817" s="8">
        <v>246.95</v>
      </c>
      <c r="H817" s="8">
        <v>251.75</v>
      </c>
      <c r="I817" s="8">
        <v>395350</v>
      </c>
      <c r="J817" s="8">
        <v>1000.62</v>
      </c>
      <c r="K817" s="8">
        <v>12388</v>
      </c>
      <c r="L817" s="8">
        <v>214240</v>
      </c>
      <c r="M817" s="8">
        <v>54.19</v>
      </c>
      <c r="N817" s="9">
        <f>(Daily_data[[#This Row],[close_price]]-Daily_data[[#This Row],[prev_close]])/Daily_data[[#This Row],[prev_close]]*100</f>
        <v>-3.8571701355738099</v>
      </c>
      <c r="O817" s="9">
        <f>Daily_data[[#This Row],[turnover_lacs]]/10000*Daily_data[[#This Row],[deliv_per]]</f>
        <v>5.4223597799999999</v>
      </c>
      <c r="P817" s="8" t="str">
        <f>IF(AND(N817&gt;0,M817&gt;50),"Long Build",IF(AND(N817&lt;0,M817&lt;50),"Long Unwinding",IF(AND(N817&gt;0,M817&lt;50),"Short Covering",IF(AND(N817&lt;0,M817&gt;50),"Short Build",""))))</f>
        <v>Short Build</v>
      </c>
    </row>
    <row r="818" spans="2:16" hidden="1" x14ac:dyDescent="0.3">
      <c r="B818" s="8" t="s">
        <v>1018</v>
      </c>
      <c r="C818" s="10">
        <v>45357</v>
      </c>
      <c r="D818" s="8">
        <v>85.35</v>
      </c>
      <c r="E818" s="8">
        <v>84.9</v>
      </c>
      <c r="F818" s="8">
        <v>85.55</v>
      </c>
      <c r="G818" s="8">
        <v>82.2</v>
      </c>
      <c r="H818" s="8">
        <v>83.95</v>
      </c>
      <c r="I818" s="8">
        <v>1083583</v>
      </c>
      <c r="J818" s="8">
        <v>917.13</v>
      </c>
      <c r="K818" s="8">
        <v>2456</v>
      </c>
      <c r="L818" s="8">
        <v>586871</v>
      </c>
      <c r="M818" s="8">
        <v>54.16</v>
      </c>
      <c r="N818" s="9">
        <f>(Daily_data[[#This Row],[close_price]]-Daily_data[[#This Row],[prev_close]])/Daily_data[[#This Row],[prev_close]]*100</f>
        <v>-1.6403046280023335</v>
      </c>
      <c r="O818" s="9">
        <f>Daily_data[[#This Row],[turnover_lacs]]/10000*Daily_data[[#This Row],[deliv_per]]</f>
        <v>4.9671760799999998</v>
      </c>
      <c r="P818" s="8" t="str">
        <f>IF(AND(N818&gt;0,M818&gt;50),"Long Build",IF(AND(N818&lt;0,M818&lt;50),"Long Unwinding",IF(AND(N818&gt;0,M818&lt;50),"Short Covering",IF(AND(N818&lt;0,M818&gt;50),"Short Build",""))))</f>
        <v>Short Build</v>
      </c>
    </row>
    <row r="819" spans="2:16" hidden="1" x14ac:dyDescent="0.3">
      <c r="B819" s="8" t="s">
        <v>1683</v>
      </c>
      <c r="C819" s="10">
        <v>45357</v>
      </c>
      <c r="D819" s="8">
        <v>376.6</v>
      </c>
      <c r="E819" s="8">
        <v>374.1</v>
      </c>
      <c r="F819" s="8">
        <v>379.05</v>
      </c>
      <c r="G819" s="8">
        <v>362.05</v>
      </c>
      <c r="H819" s="8">
        <v>371.6</v>
      </c>
      <c r="I819" s="8">
        <v>160728</v>
      </c>
      <c r="J819" s="8">
        <v>591.27</v>
      </c>
      <c r="K819" s="8">
        <v>7641</v>
      </c>
      <c r="L819" s="8">
        <v>87037</v>
      </c>
      <c r="M819" s="8">
        <v>54.15</v>
      </c>
      <c r="N819" s="9">
        <f>(Daily_data[[#This Row],[close_price]]-Daily_data[[#This Row],[prev_close]])/Daily_data[[#This Row],[prev_close]]*100</f>
        <v>-1.3276686139139671</v>
      </c>
      <c r="O819" s="9">
        <f>Daily_data[[#This Row],[turnover_lacs]]/10000*Daily_data[[#This Row],[deliv_per]]</f>
        <v>3.2017270499999997</v>
      </c>
      <c r="P819" s="8" t="str">
        <f>IF(AND(N819&gt;0,M819&gt;50),"Long Build",IF(AND(N819&lt;0,M819&lt;50),"Long Unwinding",IF(AND(N819&gt;0,M819&lt;50),"Short Covering",IF(AND(N819&lt;0,M819&gt;50),"Short Build",""))))</f>
        <v>Short Build</v>
      </c>
    </row>
    <row r="820" spans="2:16" hidden="1" x14ac:dyDescent="0.3">
      <c r="B820" s="8" t="s">
        <v>1682</v>
      </c>
      <c r="C820" s="10">
        <v>45357</v>
      </c>
      <c r="D820" s="8">
        <v>51.75</v>
      </c>
      <c r="E820" s="8">
        <v>51.3</v>
      </c>
      <c r="F820" s="8">
        <v>51.6</v>
      </c>
      <c r="G820" s="8">
        <v>49</v>
      </c>
      <c r="H820" s="8">
        <v>49.6</v>
      </c>
      <c r="I820" s="8">
        <v>5283472</v>
      </c>
      <c r="J820" s="8">
        <v>2638.16</v>
      </c>
      <c r="K820" s="8">
        <v>27502</v>
      </c>
      <c r="L820" s="8">
        <v>2860350</v>
      </c>
      <c r="M820" s="8">
        <v>54.14</v>
      </c>
      <c r="N820" s="9">
        <f>(Daily_data[[#This Row],[close_price]]-Daily_data[[#This Row],[prev_close]])/Daily_data[[#This Row],[prev_close]]*100</f>
        <v>-4.1545893719806735</v>
      </c>
      <c r="O820" s="9">
        <f>Daily_data[[#This Row],[turnover_lacs]]/10000*Daily_data[[#This Row],[deliv_per]]</f>
        <v>14.28299824</v>
      </c>
      <c r="P820" s="8" t="str">
        <f>IF(AND(N820&gt;0,M820&gt;50),"Long Build",IF(AND(N820&lt;0,M820&lt;50),"Long Unwinding",IF(AND(N820&gt;0,M820&lt;50),"Short Covering",IF(AND(N820&lt;0,M820&gt;50),"Short Build",""))))</f>
        <v>Short Build</v>
      </c>
    </row>
    <row r="821" spans="2:16" hidden="1" x14ac:dyDescent="0.3">
      <c r="B821" s="8" t="s">
        <v>1645</v>
      </c>
      <c r="C821" s="10">
        <v>45357</v>
      </c>
      <c r="D821" s="8">
        <v>4287.95</v>
      </c>
      <c r="E821" s="8">
        <v>4287.95</v>
      </c>
      <c r="F821" s="8">
        <v>4287.95</v>
      </c>
      <c r="G821" s="8">
        <v>4225</v>
      </c>
      <c r="H821" s="8">
        <v>4258.45</v>
      </c>
      <c r="I821" s="8">
        <v>2923</v>
      </c>
      <c r="J821" s="8">
        <v>124.37</v>
      </c>
      <c r="K821" s="8">
        <v>1365</v>
      </c>
      <c r="L821" s="8">
        <v>1582</v>
      </c>
      <c r="M821" s="8">
        <v>54.12</v>
      </c>
      <c r="N821" s="9">
        <f>(Daily_data[[#This Row],[close_price]]-Daily_data[[#This Row],[prev_close]])/Daily_data[[#This Row],[prev_close]]*100</f>
        <v>-0.68797444000046648</v>
      </c>
      <c r="O821" s="9">
        <f>Daily_data[[#This Row],[turnover_lacs]]/10000*Daily_data[[#This Row],[deliv_per]]</f>
        <v>0.67309043999999996</v>
      </c>
      <c r="P821" s="8" t="str">
        <f>IF(AND(N821&gt;0,M821&gt;50),"Long Build",IF(AND(N821&lt;0,M821&lt;50),"Long Unwinding",IF(AND(N821&gt;0,M821&lt;50),"Short Covering",IF(AND(N821&lt;0,M821&gt;50),"Short Build",""))))</f>
        <v>Short Build</v>
      </c>
    </row>
    <row r="822" spans="2:16" hidden="1" x14ac:dyDescent="0.3">
      <c r="B822" s="8" t="s">
        <v>1216</v>
      </c>
      <c r="C822" s="10">
        <v>45357</v>
      </c>
      <c r="D822" s="8">
        <v>134.6</v>
      </c>
      <c r="E822" s="8">
        <v>133.05000000000001</v>
      </c>
      <c r="F822" s="8">
        <v>134.9</v>
      </c>
      <c r="G822" s="8">
        <v>126.1</v>
      </c>
      <c r="H822" s="8">
        <v>127.5</v>
      </c>
      <c r="I822" s="8">
        <v>1062272</v>
      </c>
      <c r="J822" s="8">
        <v>1375.7</v>
      </c>
      <c r="K822" s="8">
        <v>16478</v>
      </c>
      <c r="L822" s="8">
        <v>573945</v>
      </c>
      <c r="M822" s="8">
        <v>54.03</v>
      </c>
      <c r="N822" s="9">
        <f>(Daily_data[[#This Row],[close_price]]-Daily_data[[#This Row],[prev_close]])/Daily_data[[#This Row],[prev_close]]*100</f>
        <v>-5.2748885586924175</v>
      </c>
      <c r="O822" s="9">
        <f>Daily_data[[#This Row],[turnover_lacs]]/10000*Daily_data[[#This Row],[deliv_per]]</f>
        <v>7.4329071000000004</v>
      </c>
      <c r="P822" s="8" t="str">
        <f>IF(AND(N822&gt;0,M822&gt;50),"Long Build",IF(AND(N822&lt;0,M822&lt;50),"Long Unwinding",IF(AND(N822&gt;0,M822&lt;50),"Short Covering",IF(AND(N822&lt;0,M822&gt;50),"Short Build",""))))</f>
        <v>Short Build</v>
      </c>
    </row>
    <row r="823" spans="2:16" hidden="1" x14ac:dyDescent="0.3">
      <c r="B823" s="8" t="s">
        <v>358</v>
      </c>
      <c r="C823" s="10">
        <v>45357</v>
      </c>
      <c r="D823" s="8">
        <v>130</v>
      </c>
      <c r="E823" s="8">
        <v>129</v>
      </c>
      <c r="F823" s="8">
        <v>129.80000000000001</v>
      </c>
      <c r="G823" s="8">
        <v>125.5</v>
      </c>
      <c r="H823" s="8">
        <v>126.45</v>
      </c>
      <c r="I823" s="8">
        <v>1910722</v>
      </c>
      <c r="J823" s="8">
        <v>2432.48</v>
      </c>
      <c r="K823" s="8">
        <v>17883</v>
      </c>
      <c r="L823" s="8">
        <v>1032172</v>
      </c>
      <c r="M823" s="8">
        <v>54.02</v>
      </c>
      <c r="N823" s="9">
        <f>(Daily_data[[#This Row],[close_price]]-Daily_data[[#This Row],[prev_close]])/Daily_data[[#This Row],[prev_close]]*100</f>
        <v>-2.7307692307692286</v>
      </c>
      <c r="O823" s="9">
        <f>Daily_data[[#This Row],[turnover_lacs]]/10000*Daily_data[[#This Row],[deliv_per]]</f>
        <v>13.14025696</v>
      </c>
      <c r="P823" s="8" t="str">
        <f>IF(AND(N823&gt;0,M823&gt;50),"Long Build",IF(AND(N823&lt;0,M823&lt;50),"Long Unwinding",IF(AND(N823&gt;0,M823&lt;50),"Short Covering",IF(AND(N823&lt;0,M823&gt;50),"Short Build",""))))</f>
        <v>Short Build</v>
      </c>
    </row>
    <row r="824" spans="2:16" hidden="1" x14ac:dyDescent="0.3">
      <c r="B824" s="8" t="s">
        <v>1573</v>
      </c>
      <c r="C824" s="10">
        <v>45357</v>
      </c>
      <c r="D824" s="8">
        <v>7662.45</v>
      </c>
      <c r="E824" s="8">
        <v>7710</v>
      </c>
      <c r="F824" s="8">
        <v>7723.9</v>
      </c>
      <c r="G824" s="8">
        <v>7540.1</v>
      </c>
      <c r="H824" s="8">
        <v>7602.3</v>
      </c>
      <c r="I824" s="8">
        <v>106522</v>
      </c>
      <c r="J824" s="8">
        <v>8078.45</v>
      </c>
      <c r="K824" s="8">
        <v>19197</v>
      </c>
      <c r="L824" s="8">
        <v>57527</v>
      </c>
      <c r="M824" s="8">
        <v>54</v>
      </c>
      <c r="N824" s="9">
        <f>(Daily_data[[#This Row],[close_price]]-Daily_data[[#This Row],[prev_close]])/Daily_data[[#This Row],[prev_close]]*100</f>
        <v>-0.78499696572244693</v>
      </c>
      <c r="O824" s="9">
        <f>Daily_data[[#This Row],[turnover_lacs]]/10000*Daily_data[[#This Row],[deliv_per]]</f>
        <v>43.623629999999999</v>
      </c>
      <c r="P824" s="8" t="str">
        <f>IF(AND(N824&gt;0,M824&gt;50),"Long Build",IF(AND(N824&lt;0,M824&lt;50),"Long Unwinding",IF(AND(N824&gt;0,M824&lt;50),"Short Covering",IF(AND(N824&lt;0,M824&gt;50),"Short Build",""))))</f>
        <v>Short Build</v>
      </c>
    </row>
    <row r="825" spans="2:16" hidden="1" x14ac:dyDescent="0.3">
      <c r="B825" s="8" t="s">
        <v>1307</v>
      </c>
      <c r="C825" s="10">
        <v>45357</v>
      </c>
      <c r="D825" s="8">
        <v>284.85000000000002</v>
      </c>
      <c r="E825" s="8">
        <v>284.8</v>
      </c>
      <c r="F825" s="8">
        <v>285.05</v>
      </c>
      <c r="G825" s="8">
        <v>271.2</v>
      </c>
      <c r="H825" s="8">
        <v>275.85000000000002</v>
      </c>
      <c r="I825" s="8">
        <v>19883</v>
      </c>
      <c r="J825" s="8">
        <v>55.13</v>
      </c>
      <c r="K825" s="8">
        <v>1794</v>
      </c>
      <c r="L825" s="8">
        <v>10728</v>
      </c>
      <c r="M825" s="8">
        <v>53.96</v>
      </c>
      <c r="N825" s="9">
        <f>(Daily_data[[#This Row],[close_price]]-Daily_data[[#This Row],[prev_close]])/Daily_data[[#This Row],[prev_close]]*100</f>
        <v>-3.1595576619273298</v>
      </c>
      <c r="O825" s="9">
        <f>Daily_data[[#This Row],[turnover_lacs]]/10000*Daily_data[[#This Row],[deliv_per]]</f>
        <v>0.29748148000000002</v>
      </c>
      <c r="P825" s="8" t="str">
        <f>IF(AND(N825&gt;0,M825&gt;50),"Long Build",IF(AND(N825&lt;0,M825&lt;50),"Long Unwinding",IF(AND(N825&gt;0,M825&lt;50),"Short Covering",IF(AND(N825&lt;0,M825&gt;50),"Short Build",""))))</f>
        <v>Short Build</v>
      </c>
    </row>
    <row r="826" spans="2:16" hidden="1" x14ac:dyDescent="0.3">
      <c r="B826" s="8" t="s">
        <v>898</v>
      </c>
      <c r="C826" s="10">
        <v>45357</v>
      </c>
      <c r="D826" s="8">
        <v>650.15</v>
      </c>
      <c r="E826" s="8">
        <v>650.15</v>
      </c>
      <c r="F826" s="8">
        <v>653.4</v>
      </c>
      <c r="G826" s="8">
        <v>620.1</v>
      </c>
      <c r="H826" s="8">
        <v>631.29999999999995</v>
      </c>
      <c r="I826" s="8">
        <v>119867</v>
      </c>
      <c r="J826" s="8">
        <v>755.51</v>
      </c>
      <c r="K826" s="8">
        <v>16790</v>
      </c>
      <c r="L826" s="8">
        <v>64654</v>
      </c>
      <c r="M826" s="8">
        <v>53.94</v>
      </c>
      <c r="N826" s="9">
        <f>(Daily_data[[#This Row],[close_price]]-Daily_data[[#This Row],[prev_close]])/Daily_data[[#This Row],[prev_close]]*100</f>
        <v>-2.8993309236330114</v>
      </c>
      <c r="O826" s="9">
        <f>Daily_data[[#This Row],[turnover_lacs]]/10000*Daily_data[[#This Row],[deliv_per]]</f>
        <v>4.0752209399999995</v>
      </c>
      <c r="P826" s="8" t="str">
        <f>IF(AND(N826&gt;0,M826&gt;50),"Long Build",IF(AND(N826&lt;0,M826&lt;50),"Long Unwinding",IF(AND(N826&gt;0,M826&lt;50),"Short Covering",IF(AND(N826&lt;0,M826&gt;50),"Short Build",""))))</f>
        <v>Short Build</v>
      </c>
    </row>
    <row r="827" spans="2:16" x14ac:dyDescent="0.3">
      <c r="B827" s="8" t="s">
        <v>1130</v>
      </c>
      <c r="C827" s="10">
        <v>45357</v>
      </c>
      <c r="D827" s="8">
        <v>368.87</v>
      </c>
      <c r="E827" s="8">
        <v>370.25</v>
      </c>
      <c r="F827" s="8">
        <v>372.12</v>
      </c>
      <c r="G827" s="8">
        <v>360.9</v>
      </c>
      <c r="H827" s="8">
        <v>371.3</v>
      </c>
      <c r="I827" s="8">
        <v>1115</v>
      </c>
      <c r="J827" s="8">
        <v>4.08</v>
      </c>
      <c r="K827" s="8">
        <v>89</v>
      </c>
      <c r="L827" s="8">
        <v>601</v>
      </c>
      <c r="M827" s="8">
        <v>53.9</v>
      </c>
      <c r="N827" s="9">
        <f>(Daily_data[[#This Row],[close_price]]-Daily_data[[#This Row],[prev_close]])/Daily_data[[#This Row],[prev_close]]*100</f>
        <v>0.65876867188982746</v>
      </c>
      <c r="O827" s="9">
        <f>Daily_data[[#This Row],[turnover_lacs]]/10000*Daily_data[[#This Row],[deliv_per]]</f>
        <v>2.1991199999999999E-2</v>
      </c>
      <c r="P827" s="8" t="str">
        <f>IF(AND(N827&gt;0,M827&gt;50),"Long Build",IF(AND(N827&lt;0,M827&lt;50),"Long Unwinding",IF(AND(N827&gt;0,M827&lt;50),"Short Covering",IF(AND(N827&lt;0,M827&gt;50),"Short Build",""))))</f>
        <v>Long Build</v>
      </c>
    </row>
    <row r="828" spans="2:16" hidden="1" x14ac:dyDescent="0.3">
      <c r="B828" s="8" t="s">
        <v>869</v>
      </c>
      <c r="C828" s="10">
        <v>45357</v>
      </c>
      <c r="D828" s="8">
        <v>127.9</v>
      </c>
      <c r="E828" s="8">
        <v>129</v>
      </c>
      <c r="F828" s="8">
        <v>130.85</v>
      </c>
      <c r="G828" s="8">
        <v>124.65</v>
      </c>
      <c r="H828" s="8">
        <v>125.8</v>
      </c>
      <c r="I828" s="8">
        <v>141367</v>
      </c>
      <c r="J828" s="8">
        <v>179.74</v>
      </c>
      <c r="K828" s="8">
        <v>3070</v>
      </c>
      <c r="L828" s="8">
        <v>76162</v>
      </c>
      <c r="M828" s="8">
        <v>53.88</v>
      </c>
      <c r="N828" s="9">
        <f>(Daily_data[[#This Row],[close_price]]-Daily_data[[#This Row],[prev_close]])/Daily_data[[#This Row],[prev_close]]*100</f>
        <v>-1.6419077404222115</v>
      </c>
      <c r="O828" s="9">
        <f>Daily_data[[#This Row],[turnover_lacs]]/10000*Daily_data[[#This Row],[deliv_per]]</f>
        <v>0.9684391200000001</v>
      </c>
      <c r="P828" s="8" t="str">
        <f>IF(AND(N828&gt;0,M828&gt;50),"Long Build",IF(AND(N828&lt;0,M828&lt;50),"Long Unwinding",IF(AND(N828&gt;0,M828&lt;50),"Short Covering",IF(AND(N828&lt;0,M828&gt;50),"Short Build",""))))</f>
        <v>Short Build</v>
      </c>
    </row>
    <row r="829" spans="2:16" hidden="1" x14ac:dyDescent="0.3">
      <c r="B829" s="8" t="s">
        <v>1458</v>
      </c>
      <c r="C829" s="10">
        <v>45357</v>
      </c>
      <c r="D829" s="8">
        <v>654.35</v>
      </c>
      <c r="E829" s="8">
        <v>650.1</v>
      </c>
      <c r="F829" s="8">
        <v>653.4</v>
      </c>
      <c r="G829" s="8">
        <v>622.54999999999995</v>
      </c>
      <c r="H829" s="8">
        <v>629.5</v>
      </c>
      <c r="I829" s="8">
        <v>923041</v>
      </c>
      <c r="J829" s="8">
        <v>5820.82</v>
      </c>
      <c r="K829" s="8">
        <v>25458</v>
      </c>
      <c r="L829" s="8">
        <v>497191</v>
      </c>
      <c r="M829" s="8">
        <v>53.86</v>
      </c>
      <c r="N829" s="9">
        <f>(Daily_data[[#This Row],[close_price]]-Daily_data[[#This Row],[prev_close]])/Daily_data[[#This Row],[prev_close]]*100</f>
        <v>-3.7976618017880375</v>
      </c>
      <c r="O829" s="9">
        <f>Daily_data[[#This Row],[turnover_lacs]]/10000*Daily_data[[#This Row],[deliv_per]]</f>
        <v>31.350936519999998</v>
      </c>
      <c r="P829" s="8" t="str">
        <f>IF(AND(N829&gt;0,M829&gt;50),"Long Build",IF(AND(N829&lt;0,M829&lt;50),"Long Unwinding",IF(AND(N829&gt;0,M829&lt;50),"Short Covering",IF(AND(N829&lt;0,M829&gt;50),"Short Build",""))))</f>
        <v>Short Build</v>
      </c>
    </row>
    <row r="830" spans="2:16" hidden="1" x14ac:dyDescent="0.3">
      <c r="B830" s="8" t="s">
        <v>275</v>
      </c>
      <c r="C830" s="10">
        <v>45357</v>
      </c>
      <c r="D830" s="8">
        <v>1176.2</v>
      </c>
      <c r="E830" s="8">
        <v>1176</v>
      </c>
      <c r="F830" s="8">
        <v>1176</v>
      </c>
      <c r="G830" s="8">
        <v>1105.5999999999999</v>
      </c>
      <c r="H830" s="8">
        <v>1139.6500000000001</v>
      </c>
      <c r="I830" s="8">
        <v>94851</v>
      </c>
      <c r="J830" s="8">
        <v>1068.95</v>
      </c>
      <c r="K830" s="8">
        <v>10126</v>
      </c>
      <c r="L830" s="8">
        <v>51074</v>
      </c>
      <c r="M830" s="8">
        <v>53.85</v>
      </c>
      <c r="N830" s="9">
        <f>(Daily_data[[#This Row],[close_price]]-Daily_data[[#This Row],[prev_close]])/Daily_data[[#This Row],[prev_close]]*100</f>
        <v>-3.1074647168848797</v>
      </c>
      <c r="O830" s="9">
        <f>Daily_data[[#This Row],[turnover_lacs]]/10000*Daily_data[[#This Row],[deliv_per]]</f>
        <v>5.7562957500000005</v>
      </c>
      <c r="P830" s="8" t="str">
        <f>IF(AND(N830&gt;0,M830&gt;50),"Long Build",IF(AND(N830&lt;0,M830&lt;50),"Long Unwinding",IF(AND(N830&gt;0,M830&lt;50),"Short Covering",IF(AND(N830&lt;0,M830&gt;50),"Short Build",""))))</f>
        <v>Short Build</v>
      </c>
    </row>
    <row r="831" spans="2:16" hidden="1" x14ac:dyDescent="0.3">
      <c r="B831" s="8" t="s">
        <v>756</v>
      </c>
      <c r="C831" s="10">
        <v>45357</v>
      </c>
      <c r="D831" s="8">
        <v>127.8</v>
      </c>
      <c r="E831" s="8">
        <v>127.05</v>
      </c>
      <c r="F831" s="8">
        <v>132.15</v>
      </c>
      <c r="G831" s="8">
        <v>121.45</v>
      </c>
      <c r="H831" s="8">
        <v>123.05</v>
      </c>
      <c r="I831" s="8">
        <v>51511</v>
      </c>
      <c r="J831" s="8">
        <v>63.99</v>
      </c>
      <c r="K831" s="8">
        <v>1031</v>
      </c>
      <c r="L831" s="8">
        <v>27728</v>
      </c>
      <c r="M831" s="8">
        <v>53.83</v>
      </c>
      <c r="N831" s="9">
        <f>(Daily_data[[#This Row],[close_price]]-Daily_data[[#This Row],[prev_close]])/Daily_data[[#This Row],[prev_close]]*100</f>
        <v>-3.7167449139280127</v>
      </c>
      <c r="O831" s="9">
        <f>Daily_data[[#This Row],[turnover_lacs]]/10000*Daily_data[[#This Row],[deliv_per]]</f>
        <v>0.34445817000000001</v>
      </c>
      <c r="P831" s="8" t="str">
        <f>IF(AND(N831&gt;0,M831&gt;50),"Long Build",IF(AND(N831&lt;0,M831&lt;50),"Long Unwinding",IF(AND(N831&gt;0,M831&lt;50),"Short Covering",IF(AND(N831&lt;0,M831&gt;50),"Short Build",""))))</f>
        <v>Short Build</v>
      </c>
    </row>
    <row r="832" spans="2:16" x14ac:dyDescent="0.3">
      <c r="B832" s="8" t="s">
        <v>1296</v>
      </c>
      <c r="C832" s="10">
        <v>45357</v>
      </c>
      <c r="D832" s="8">
        <v>325.7</v>
      </c>
      <c r="E832" s="8">
        <v>327</v>
      </c>
      <c r="F832" s="8">
        <v>330.75</v>
      </c>
      <c r="G832" s="8">
        <v>318.2</v>
      </c>
      <c r="H832" s="8">
        <v>329.65</v>
      </c>
      <c r="I832" s="8">
        <v>1008835</v>
      </c>
      <c r="J832" s="8">
        <v>3288.86</v>
      </c>
      <c r="K832" s="8">
        <v>36880</v>
      </c>
      <c r="L832" s="8">
        <v>543067</v>
      </c>
      <c r="M832" s="8">
        <v>53.83</v>
      </c>
      <c r="N832" s="9">
        <f>(Daily_data[[#This Row],[close_price]]-Daily_data[[#This Row],[prev_close]])/Daily_data[[#This Row],[prev_close]]*100</f>
        <v>1.2127724900214887</v>
      </c>
      <c r="O832" s="9">
        <f>Daily_data[[#This Row],[turnover_lacs]]/10000*Daily_data[[#This Row],[deliv_per]]</f>
        <v>17.703933379999999</v>
      </c>
      <c r="P832" s="8" t="str">
        <f>IF(AND(N832&gt;0,M832&gt;50),"Long Build",IF(AND(N832&lt;0,M832&lt;50),"Long Unwinding",IF(AND(N832&gt;0,M832&lt;50),"Short Covering",IF(AND(N832&lt;0,M832&gt;50),"Short Build",""))))</f>
        <v>Long Build</v>
      </c>
    </row>
    <row r="833" spans="2:16" hidden="1" x14ac:dyDescent="0.3">
      <c r="B833" s="8" t="s">
        <v>801</v>
      </c>
      <c r="C833" s="10">
        <v>45357</v>
      </c>
      <c r="D833" s="8">
        <v>521.70000000000005</v>
      </c>
      <c r="E833" s="8">
        <v>522</v>
      </c>
      <c r="F833" s="8">
        <v>522.9</v>
      </c>
      <c r="G833" s="8">
        <v>499.85</v>
      </c>
      <c r="H833" s="8">
        <v>509.15</v>
      </c>
      <c r="I833" s="8">
        <v>653107</v>
      </c>
      <c r="J833" s="8">
        <v>3309.87</v>
      </c>
      <c r="K833" s="8">
        <v>27967</v>
      </c>
      <c r="L833" s="8">
        <v>351481</v>
      </c>
      <c r="M833" s="8">
        <v>53.82</v>
      </c>
      <c r="N833" s="9">
        <f>(Daily_data[[#This Row],[close_price]]-Daily_data[[#This Row],[prev_close]])/Daily_data[[#This Row],[prev_close]]*100</f>
        <v>-2.4055970864481631</v>
      </c>
      <c r="O833" s="9">
        <f>Daily_data[[#This Row],[turnover_lacs]]/10000*Daily_data[[#This Row],[deliv_per]]</f>
        <v>17.81372034</v>
      </c>
      <c r="P833" s="8" t="str">
        <f>IF(AND(N833&gt;0,M833&gt;50),"Long Build",IF(AND(N833&lt;0,M833&lt;50),"Long Unwinding",IF(AND(N833&gt;0,M833&lt;50),"Short Covering",IF(AND(N833&lt;0,M833&gt;50),"Short Build",""))))</f>
        <v>Short Build</v>
      </c>
    </row>
    <row r="834" spans="2:16" hidden="1" x14ac:dyDescent="0.3">
      <c r="B834" s="8" t="s">
        <v>815</v>
      </c>
      <c r="C834" s="10">
        <v>45357</v>
      </c>
      <c r="D834" s="8">
        <v>245.1</v>
      </c>
      <c r="E834" s="8">
        <v>243.5</v>
      </c>
      <c r="F834" s="8">
        <v>245</v>
      </c>
      <c r="G834" s="8">
        <v>235.05</v>
      </c>
      <c r="H834" s="8">
        <v>237.9</v>
      </c>
      <c r="I834" s="8">
        <v>1118693</v>
      </c>
      <c r="J834" s="8">
        <v>2674.08</v>
      </c>
      <c r="K834" s="8">
        <v>21985</v>
      </c>
      <c r="L834" s="8">
        <v>601882</v>
      </c>
      <c r="M834" s="8">
        <v>53.8</v>
      </c>
      <c r="N834" s="9">
        <f>(Daily_data[[#This Row],[close_price]]-Daily_data[[#This Row],[prev_close]])/Daily_data[[#This Row],[prev_close]]*100</f>
        <v>-2.9375764993880003</v>
      </c>
      <c r="O834" s="9">
        <f>Daily_data[[#This Row],[turnover_lacs]]/10000*Daily_data[[#This Row],[deliv_per]]</f>
        <v>14.386550399999997</v>
      </c>
      <c r="P834" s="8" t="str">
        <f>IF(AND(N834&gt;0,M834&gt;50),"Long Build",IF(AND(N834&lt;0,M834&lt;50),"Long Unwinding",IF(AND(N834&gt;0,M834&lt;50),"Short Covering",IF(AND(N834&lt;0,M834&gt;50),"Short Build",""))))</f>
        <v>Short Build</v>
      </c>
    </row>
    <row r="835" spans="2:16" hidden="1" x14ac:dyDescent="0.3">
      <c r="B835" s="8" t="s">
        <v>1646</v>
      </c>
      <c r="C835" s="10">
        <v>45357</v>
      </c>
      <c r="D835" s="8">
        <v>240.75</v>
      </c>
      <c r="E835" s="8">
        <v>241.7</v>
      </c>
      <c r="F835" s="8">
        <v>241.7</v>
      </c>
      <c r="G835" s="8">
        <v>230.6</v>
      </c>
      <c r="H835" s="8">
        <v>231.45</v>
      </c>
      <c r="I835" s="8">
        <v>159530</v>
      </c>
      <c r="J835" s="8">
        <v>373.81</v>
      </c>
      <c r="K835" s="8">
        <v>7620</v>
      </c>
      <c r="L835" s="8">
        <v>85788</v>
      </c>
      <c r="M835" s="8">
        <v>53.78</v>
      </c>
      <c r="N835" s="9">
        <f>(Daily_data[[#This Row],[close_price]]-Daily_data[[#This Row],[prev_close]])/Daily_data[[#This Row],[prev_close]]*100</f>
        <v>-3.8629283489096617</v>
      </c>
      <c r="O835" s="9">
        <f>Daily_data[[#This Row],[turnover_lacs]]/10000*Daily_data[[#This Row],[deliv_per]]</f>
        <v>2.0103501800000001</v>
      </c>
      <c r="P835" s="8" t="str">
        <f>IF(AND(N835&gt;0,M835&gt;50),"Long Build",IF(AND(N835&lt;0,M835&lt;50),"Long Unwinding",IF(AND(N835&gt;0,M835&lt;50),"Short Covering",IF(AND(N835&lt;0,M835&gt;50),"Short Build",""))))</f>
        <v>Short Build</v>
      </c>
    </row>
    <row r="836" spans="2:16" x14ac:dyDescent="0.3">
      <c r="B836" s="8" t="s">
        <v>1677</v>
      </c>
      <c r="C836" s="10">
        <v>45357</v>
      </c>
      <c r="D836" s="8">
        <v>48.32</v>
      </c>
      <c r="E836" s="8">
        <v>48.77</v>
      </c>
      <c r="F836" s="8">
        <v>48.88</v>
      </c>
      <c r="G836" s="8">
        <v>47.81</v>
      </c>
      <c r="H836" s="8">
        <v>48.78</v>
      </c>
      <c r="I836" s="8">
        <v>236859</v>
      </c>
      <c r="J836" s="8">
        <v>115.38</v>
      </c>
      <c r="K836" s="8">
        <v>1323</v>
      </c>
      <c r="L836" s="8">
        <v>127360</v>
      </c>
      <c r="M836" s="8">
        <v>53.77</v>
      </c>
      <c r="N836" s="9">
        <f>(Daily_data[[#This Row],[close_price]]-Daily_data[[#This Row],[prev_close]])/Daily_data[[#This Row],[prev_close]]*100</f>
        <v>0.95198675496688911</v>
      </c>
      <c r="O836" s="9">
        <f>Daily_data[[#This Row],[turnover_lacs]]/10000*Daily_data[[#This Row],[deliv_per]]</f>
        <v>0.62039825999999998</v>
      </c>
      <c r="P836" s="8" t="str">
        <f>IF(AND(N836&gt;0,M836&gt;50),"Long Build",IF(AND(N836&lt;0,M836&lt;50),"Long Unwinding",IF(AND(N836&gt;0,M836&lt;50),"Short Covering",IF(AND(N836&lt;0,M836&gt;50),"Short Build",""))))</f>
        <v>Long Build</v>
      </c>
    </row>
    <row r="837" spans="2:16" hidden="1" x14ac:dyDescent="0.3">
      <c r="B837" s="8" t="s">
        <v>142</v>
      </c>
      <c r="C837" s="10">
        <v>45357</v>
      </c>
      <c r="D837" s="8">
        <v>1953.7</v>
      </c>
      <c r="E837" s="8">
        <v>1958</v>
      </c>
      <c r="F837" s="8">
        <v>1972.25</v>
      </c>
      <c r="G837" s="8">
        <v>1883.75</v>
      </c>
      <c r="H837" s="8">
        <v>1909.55</v>
      </c>
      <c r="I837" s="8">
        <v>22680</v>
      </c>
      <c r="J837" s="8">
        <v>433.13</v>
      </c>
      <c r="K837" s="8">
        <v>3350</v>
      </c>
      <c r="L837" s="8">
        <v>12190</v>
      </c>
      <c r="M837" s="8">
        <v>53.75</v>
      </c>
      <c r="N837" s="9">
        <f>(Daily_data[[#This Row],[close_price]]-Daily_data[[#This Row],[prev_close]])/Daily_data[[#This Row],[prev_close]]*100</f>
        <v>-2.259814710549219</v>
      </c>
      <c r="O837" s="9">
        <f>Daily_data[[#This Row],[turnover_lacs]]/10000*Daily_data[[#This Row],[deliv_per]]</f>
        <v>2.3280737499999997</v>
      </c>
      <c r="P837" s="8" t="str">
        <f>IF(AND(N837&gt;0,M837&gt;50),"Long Build",IF(AND(N837&lt;0,M837&lt;50),"Long Unwinding",IF(AND(N837&gt;0,M837&lt;50),"Short Covering",IF(AND(N837&lt;0,M837&gt;50),"Short Build",""))))</f>
        <v>Short Build</v>
      </c>
    </row>
    <row r="838" spans="2:16" hidden="1" x14ac:dyDescent="0.3">
      <c r="B838" s="8" t="s">
        <v>1460</v>
      </c>
      <c r="C838" s="10">
        <v>45357</v>
      </c>
      <c r="D838" s="8">
        <v>4730.1499999999996</v>
      </c>
      <c r="E838" s="8">
        <v>4745</v>
      </c>
      <c r="F838" s="8">
        <v>4745</v>
      </c>
      <c r="G838" s="8">
        <v>4630.1000000000004</v>
      </c>
      <c r="H838" s="8">
        <v>4708.55</v>
      </c>
      <c r="I838" s="8">
        <v>172883</v>
      </c>
      <c r="J838" s="8">
        <v>8102.2</v>
      </c>
      <c r="K838" s="8">
        <v>23075</v>
      </c>
      <c r="L838" s="8">
        <v>92903</v>
      </c>
      <c r="M838" s="8">
        <v>53.74</v>
      </c>
      <c r="N838" s="9">
        <f>(Daily_data[[#This Row],[close_price]]-Daily_data[[#This Row],[prev_close]])/Daily_data[[#This Row],[prev_close]]*100</f>
        <v>-0.45664513810343133</v>
      </c>
      <c r="O838" s="9">
        <f>Daily_data[[#This Row],[turnover_lacs]]/10000*Daily_data[[#This Row],[deliv_per]]</f>
        <v>43.5412228</v>
      </c>
      <c r="P838" s="8" t="str">
        <f>IF(AND(N838&gt;0,M838&gt;50),"Long Build",IF(AND(N838&lt;0,M838&lt;50),"Long Unwinding",IF(AND(N838&gt;0,M838&lt;50),"Short Covering",IF(AND(N838&lt;0,M838&gt;50),"Short Build",""))))</f>
        <v>Short Build</v>
      </c>
    </row>
    <row r="839" spans="2:16" hidden="1" x14ac:dyDescent="0.3">
      <c r="B839" s="8" t="s">
        <v>487</v>
      </c>
      <c r="C839" s="10">
        <v>45357</v>
      </c>
      <c r="D839" s="8">
        <v>39.799999999999997</v>
      </c>
      <c r="E839" s="8">
        <v>39.4</v>
      </c>
      <c r="F839" s="8">
        <v>41.35</v>
      </c>
      <c r="G839" s="8">
        <v>37</v>
      </c>
      <c r="H839" s="8">
        <v>37.450000000000003</v>
      </c>
      <c r="I839" s="8">
        <v>25928</v>
      </c>
      <c r="J839" s="8">
        <v>9.93</v>
      </c>
      <c r="K839" s="8">
        <v>338</v>
      </c>
      <c r="L839" s="8">
        <v>13928</v>
      </c>
      <c r="M839" s="8">
        <v>53.72</v>
      </c>
      <c r="N839" s="9">
        <f>(Daily_data[[#This Row],[close_price]]-Daily_data[[#This Row],[prev_close]])/Daily_data[[#This Row],[prev_close]]*100</f>
        <v>-5.9045226130653123</v>
      </c>
      <c r="O839" s="9">
        <f>Daily_data[[#This Row],[turnover_lacs]]/10000*Daily_data[[#This Row],[deliv_per]]</f>
        <v>5.3343959999999996E-2</v>
      </c>
      <c r="P839" s="8" t="str">
        <f>IF(AND(N839&gt;0,M839&gt;50),"Long Build",IF(AND(N839&lt;0,M839&lt;50),"Long Unwinding",IF(AND(N839&gt;0,M839&lt;50),"Short Covering",IF(AND(N839&lt;0,M839&gt;50),"Short Build",""))))</f>
        <v>Short Build</v>
      </c>
    </row>
    <row r="840" spans="2:16" hidden="1" x14ac:dyDescent="0.3">
      <c r="B840" s="8" t="s">
        <v>175</v>
      </c>
      <c r="C840" s="10">
        <v>45357</v>
      </c>
      <c r="D840" s="8">
        <v>33.950000000000003</v>
      </c>
      <c r="E840" s="8">
        <v>33.450000000000003</v>
      </c>
      <c r="F840" s="8">
        <v>33.700000000000003</v>
      </c>
      <c r="G840" s="8">
        <v>31.45</v>
      </c>
      <c r="H840" s="8">
        <v>32.35</v>
      </c>
      <c r="I840" s="8">
        <v>15645394</v>
      </c>
      <c r="J840" s="8">
        <v>5056.66</v>
      </c>
      <c r="K840" s="8">
        <v>28850</v>
      </c>
      <c r="L840" s="8">
        <v>8403251</v>
      </c>
      <c r="M840" s="8">
        <v>53.71</v>
      </c>
      <c r="N840" s="9">
        <f>(Daily_data[[#This Row],[close_price]]-Daily_data[[#This Row],[prev_close]])/Daily_data[[#This Row],[prev_close]]*100</f>
        <v>-4.7128129602356443</v>
      </c>
      <c r="O840" s="9">
        <f>Daily_data[[#This Row],[turnover_lacs]]/10000*Daily_data[[#This Row],[deliv_per]]</f>
        <v>27.159320859999998</v>
      </c>
      <c r="P840" s="8" t="str">
        <f>IF(AND(N840&gt;0,M840&gt;50),"Long Build",IF(AND(N840&lt;0,M840&lt;50),"Long Unwinding",IF(AND(N840&gt;0,M840&lt;50),"Short Covering",IF(AND(N840&lt;0,M840&gt;50),"Short Build",""))))</f>
        <v>Short Build</v>
      </c>
    </row>
    <row r="841" spans="2:16" hidden="1" x14ac:dyDescent="0.3">
      <c r="B841" s="8" t="s">
        <v>1348</v>
      </c>
      <c r="C841" s="10">
        <v>45357</v>
      </c>
      <c r="D841" s="8">
        <v>386.05</v>
      </c>
      <c r="E841" s="8">
        <v>386.05</v>
      </c>
      <c r="F841" s="8">
        <v>391.7</v>
      </c>
      <c r="G841" s="8">
        <v>372</v>
      </c>
      <c r="H841" s="8">
        <v>375.95</v>
      </c>
      <c r="I841" s="8">
        <v>71912</v>
      </c>
      <c r="J841" s="8">
        <v>270.82</v>
      </c>
      <c r="K841" s="8">
        <v>5869</v>
      </c>
      <c r="L841" s="8">
        <v>38616</v>
      </c>
      <c r="M841" s="8">
        <v>53.7</v>
      </c>
      <c r="N841" s="9">
        <f>(Daily_data[[#This Row],[close_price]]-Daily_data[[#This Row],[prev_close]])/Daily_data[[#This Row],[prev_close]]*100</f>
        <v>-2.616241419505251</v>
      </c>
      <c r="O841" s="9">
        <f>Daily_data[[#This Row],[turnover_lacs]]/10000*Daily_data[[#This Row],[deliv_per]]</f>
        <v>1.4543033999999999</v>
      </c>
      <c r="P841" s="8" t="str">
        <f>IF(AND(N841&gt;0,M841&gt;50),"Long Build",IF(AND(N841&lt;0,M841&lt;50),"Long Unwinding",IF(AND(N841&gt;0,M841&lt;50),"Short Covering",IF(AND(N841&lt;0,M841&gt;50),"Short Build",""))))</f>
        <v>Short Build</v>
      </c>
    </row>
    <row r="842" spans="2:16" hidden="1" x14ac:dyDescent="0.3">
      <c r="B842" s="8" t="s">
        <v>1275</v>
      </c>
      <c r="C842" s="10">
        <v>45357</v>
      </c>
      <c r="D842" s="8">
        <v>8302.9500000000007</v>
      </c>
      <c r="E842" s="8">
        <v>8302.9500000000007</v>
      </c>
      <c r="F842" s="8">
        <v>8356.4500000000007</v>
      </c>
      <c r="G842" s="8">
        <v>8020.3</v>
      </c>
      <c r="H842" s="8">
        <v>8150.5</v>
      </c>
      <c r="I842" s="8">
        <v>7613</v>
      </c>
      <c r="J842" s="8">
        <v>619.41999999999996</v>
      </c>
      <c r="K842" s="8">
        <v>2481</v>
      </c>
      <c r="L842" s="8">
        <v>4086</v>
      </c>
      <c r="M842" s="8">
        <v>53.67</v>
      </c>
      <c r="N842" s="9">
        <f>(Daily_data[[#This Row],[close_price]]-Daily_data[[#This Row],[prev_close]])/Daily_data[[#This Row],[prev_close]]*100</f>
        <v>-1.8360944001830761</v>
      </c>
      <c r="O842" s="9">
        <f>Daily_data[[#This Row],[turnover_lacs]]/10000*Daily_data[[#This Row],[deliv_per]]</f>
        <v>3.3244271400000001</v>
      </c>
      <c r="P842" s="8" t="str">
        <f>IF(AND(N842&gt;0,M842&gt;50),"Long Build",IF(AND(N842&lt;0,M842&lt;50),"Long Unwinding",IF(AND(N842&gt;0,M842&lt;50),"Short Covering",IF(AND(N842&lt;0,M842&gt;50),"Short Build",""))))</f>
        <v>Short Build</v>
      </c>
    </row>
    <row r="843" spans="2:16" hidden="1" x14ac:dyDescent="0.3">
      <c r="B843" s="8" t="s">
        <v>1666</v>
      </c>
      <c r="C843" s="10">
        <v>45357</v>
      </c>
      <c r="D843" s="8">
        <v>105.55</v>
      </c>
      <c r="E843" s="8">
        <v>107.5</v>
      </c>
      <c r="F843" s="8">
        <v>108.2</v>
      </c>
      <c r="G843" s="8">
        <v>96.5</v>
      </c>
      <c r="H843" s="8">
        <v>99.5</v>
      </c>
      <c r="I843" s="8">
        <v>20038</v>
      </c>
      <c r="J843" s="8">
        <v>20.34</v>
      </c>
      <c r="K843" s="8">
        <v>506</v>
      </c>
      <c r="L843" s="8">
        <v>10755</v>
      </c>
      <c r="M843" s="8">
        <v>53.67</v>
      </c>
      <c r="N843" s="9">
        <f>(Daily_data[[#This Row],[close_price]]-Daily_data[[#This Row],[prev_close]])/Daily_data[[#This Row],[prev_close]]*100</f>
        <v>-5.7318806252960659</v>
      </c>
      <c r="O843" s="9">
        <f>Daily_data[[#This Row],[turnover_lacs]]/10000*Daily_data[[#This Row],[deliv_per]]</f>
        <v>0.10916477999999999</v>
      </c>
      <c r="P843" s="8" t="str">
        <f>IF(AND(N843&gt;0,M843&gt;50),"Long Build",IF(AND(N843&lt;0,M843&lt;50),"Long Unwinding",IF(AND(N843&gt;0,M843&lt;50),"Short Covering",IF(AND(N843&lt;0,M843&gt;50),"Short Build",""))))</f>
        <v>Short Build</v>
      </c>
    </row>
    <row r="844" spans="2:16" hidden="1" x14ac:dyDescent="0.3">
      <c r="B844" s="8" t="s">
        <v>1148</v>
      </c>
      <c r="C844" s="10">
        <v>45357</v>
      </c>
      <c r="D844" s="8">
        <v>61.15</v>
      </c>
      <c r="E844" s="8">
        <v>61.8</v>
      </c>
      <c r="F844" s="8">
        <v>61.8</v>
      </c>
      <c r="G844" s="8">
        <v>58.85</v>
      </c>
      <c r="H844" s="8">
        <v>60.25</v>
      </c>
      <c r="I844" s="8">
        <v>1379787</v>
      </c>
      <c r="J844" s="8">
        <v>827.89</v>
      </c>
      <c r="K844" s="8">
        <v>11727</v>
      </c>
      <c r="L844" s="8">
        <v>740438</v>
      </c>
      <c r="M844" s="8">
        <v>53.66</v>
      </c>
      <c r="N844" s="9">
        <f>(Daily_data[[#This Row],[close_price]]-Daily_data[[#This Row],[prev_close]])/Daily_data[[#This Row],[prev_close]]*100</f>
        <v>-1.4717906786590329</v>
      </c>
      <c r="O844" s="9">
        <f>Daily_data[[#This Row],[turnover_lacs]]/10000*Daily_data[[#This Row],[deliv_per]]</f>
        <v>4.44245774</v>
      </c>
      <c r="P844" s="8" t="str">
        <f>IF(AND(N844&gt;0,M844&gt;50),"Long Build",IF(AND(N844&lt;0,M844&lt;50),"Long Unwinding",IF(AND(N844&gt;0,M844&lt;50),"Short Covering",IF(AND(N844&lt;0,M844&gt;50),"Short Build",""))))</f>
        <v>Short Build</v>
      </c>
    </row>
    <row r="845" spans="2:16" hidden="1" x14ac:dyDescent="0.3">
      <c r="B845" s="8" t="s">
        <v>1729</v>
      </c>
      <c r="C845" s="10">
        <v>45357</v>
      </c>
      <c r="D845" s="8">
        <v>767.1</v>
      </c>
      <c r="E845" s="8">
        <v>768.05</v>
      </c>
      <c r="F845" s="8">
        <v>768.25</v>
      </c>
      <c r="G845" s="8">
        <v>727</v>
      </c>
      <c r="H845" s="8">
        <v>735</v>
      </c>
      <c r="I845" s="8">
        <v>391216</v>
      </c>
      <c r="J845" s="8">
        <v>2895.05</v>
      </c>
      <c r="K845" s="8">
        <v>29794</v>
      </c>
      <c r="L845" s="8">
        <v>209845</v>
      </c>
      <c r="M845" s="8">
        <v>53.64</v>
      </c>
      <c r="N845" s="9">
        <f>(Daily_data[[#This Row],[close_price]]-Daily_data[[#This Row],[prev_close]])/Daily_data[[#This Row],[prev_close]]*100</f>
        <v>-4.1845913179507264</v>
      </c>
      <c r="O845" s="9">
        <f>Daily_data[[#This Row],[turnover_lacs]]/10000*Daily_data[[#This Row],[deliv_per]]</f>
        <v>15.5290482</v>
      </c>
      <c r="P845" s="8" t="str">
        <f>IF(AND(N845&gt;0,M845&gt;50),"Long Build",IF(AND(N845&lt;0,M845&lt;50),"Long Unwinding",IF(AND(N845&gt;0,M845&lt;50),"Short Covering",IF(AND(N845&lt;0,M845&gt;50),"Short Build",""))))</f>
        <v>Short Build</v>
      </c>
    </row>
    <row r="846" spans="2:16" x14ac:dyDescent="0.3">
      <c r="B846" s="8" t="s">
        <v>1548</v>
      </c>
      <c r="C846" s="10">
        <v>45357</v>
      </c>
      <c r="D846" s="8">
        <v>3951.1</v>
      </c>
      <c r="E846" s="8">
        <v>3951.1</v>
      </c>
      <c r="F846" s="8">
        <v>4013.35</v>
      </c>
      <c r="G846" s="8">
        <v>3910</v>
      </c>
      <c r="H846" s="8">
        <v>3966.75</v>
      </c>
      <c r="I846" s="8">
        <v>90322</v>
      </c>
      <c r="J846" s="8">
        <v>3571.71</v>
      </c>
      <c r="K846" s="8">
        <v>20144</v>
      </c>
      <c r="L846" s="8">
        <v>48435</v>
      </c>
      <c r="M846" s="8">
        <v>53.62</v>
      </c>
      <c r="N846" s="9">
        <f>(Daily_data[[#This Row],[close_price]]-Daily_data[[#This Row],[prev_close]])/Daily_data[[#This Row],[prev_close]]*100</f>
        <v>0.39609222748095696</v>
      </c>
      <c r="O846" s="9">
        <f>Daily_data[[#This Row],[turnover_lacs]]/10000*Daily_data[[#This Row],[deliv_per]]</f>
        <v>19.151509019999999</v>
      </c>
      <c r="P846" s="8" t="str">
        <f>IF(AND(N846&gt;0,M846&gt;50),"Long Build",IF(AND(N846&lt;0,M846&lt;50),"Long Unwinding",IF(AND(N846&gt;0,M846&lt;50),"Short Covering",IF(AND(N846&lt;0,M846&gt;50),"Short Build",""))))</f>
        <v>Long Build</v>
      </c>
    </row>
    <row r="847" spans="2:16" hidden="1" x14ac:dyDescent="0.3">
      <c r="B847" s="8" t="s">
        <v>187</v>
      </c>
      <c r="C847" s="10">
        <v>45357</v>
      </c>
      <c r="D847" s="8">
        <v>2606.4</v>
      </c>
      <c r="E847" s="8">
        <v>2639.95</v>
      </c>
      <c r="F847" s="8">
        <v>2639.95</v>
      </c>
      <c r="G847" s="8">
        <v>2550.5</v>
      </c>
      <c r="H847" s="8">
        <v>2583.9</v>
      </c>
      <c r="I847" s="8">
        <v>957</v>
      </c>
      <c r="J847" s="8">
        <v>24.68</v>
      </c>
      <c r="K847" s="8">
        <v>504</v>
      </c>
      <c r="L847" s="8">
        <v>513</v>
      </c>
      <c r="M847" s="8">
        <v>53.61</v>
      </c>
      <c r="N847" s="9">
        <f>(Daily_data[[#This Row],[close_price]]-Daily_data[[#This Row],[prev_close]])/Daily_data[[#This Row],[prev_close]]*100</f>
        <v>-0.86325966850828739</v>
      </c>
      <c r="O847" s="9">
        <f>Daily_data[[#This Row],[turnover_lacs]]/10000*Daily_data[[#This Row],[deliv_per]]</f>
        <v>0.13230948000000001</v>
      </c>
      <c r="P847" s="8" t="str">
        <f>IF(AND(N847&gt;0,M847&gt;50),"Long Build",IF(AND(N847&lt;0,M847&lt;50),"Long Unwinding",IF(AND(N847&gt;0,M847&lt;50),"Short Covering",IF(AND(N847&lt;0,M847&gt;50),"Short Build",""))))</f>
        <v>Short Build</v>
      </c>
    </row>
    <row r="848" spans="2:16" hidden="1" x14ac:dyDescent="0.3">
      <c r="B848" s="8" t="s">
        <v>354</v>
      </c>
      <c r="C848" s="10">
        <v>45357</v>
      </c>
      <c r="D848" s="8">
        <v>134.75</v>
      </c>
      <c r="E848" s="8">
        <v>134.6</v>
      </c>
      <c r="F848" s="8">
        <v>134.65</v>
      </c>
      <c r="G848" s="8">
        <v>129.6</v>
      </c>
      <c r="H848" s="8">
        <v>132.35</v>
      </c>
      <c r="I848" s="8">
        <v>183188</v>
      </c>
      <c r="J848" s="8">
        <v>241.3</v>
      </c>
      <c r="K848" s="8">
        <v>3836</v>
      </c>
      <c r="L848" s="8">
        <v>98214</v>
      </c>
      <c r="M848" s="8">
        <v>53.61</v>
      </c>
      <c r="N848" s="9">
        <f>(Daily_data[[#This Row],[close_price]]-Daily_data[[#This Row],[prev_close]])/Daily_data[[#This Row],[prev_close]]*100</f>
        <v>-1.7810760667903567</v>
      </c>
      <c r="O848" s="9">
        <f>Daily_data[[#This Row],[turnover_lacs]]/10000*Daily_data[[#This Row],[deliv_per]]</f>
        <v>1.2936093000000002</v>
      </c>
      <c r="P848" s="8" t="str">
        <f>IF(AND(N848&gt;0,M848&gt;50),"Long Build",IF(AND(N848&lt;0,M848&lt;50),"Long Unwinding",IF(AND(N848&gt;0,M848&lt;50),"Short Covering",IF(AND(N848&lt;0,M848&gt;50),"Short Build",""))))</f>
        <v>Short Build</v>
      </c>
    </row>
    <row r="849" spans="2:16" hidden="1" x14ac:dyDescent="0.3">
      <c r="B849" s="8" t="s">
        <v>1064</v>
      </c>
      <c r="C849" s="10">
        <v>45357</v>
      </c>
      <c r="D849" s="8">
        <v>161.94999999999999</v>
      </c>
      <c r="E849" s="8">
        <v>162.94999999999999</v>
      </c>
      <c r="F849" s="8">
        <v>163.5</v>
      </c>
      <c r="G849" s="8">
        <v>153.85</v>
      </c>
      <c r="H849" s="8">
        <v>156.9</v>
      </c>
      <c r="I849" s="8">
        <v>526589</v>
      </c>
      <c r="J849" s="8">
        <v>829.12</v>
      </c>
      <c r="K849" s="8">
        <v>6300</v>
      </c>
      <c r="L849" s="8">
        <v>282236</v>
      </c>
      <c r="M849" s="8">
        <v>53.6</v>
      </c>
      <c r="N849" s="9">
        <f>(Daily_data[[#This Row],[close_price]]-Daily_data[[#This Row],[prev_close]])/Daily_data[[#This Row],[prev_close]]*100</f>
        <v>-3.118246372337131</v>
      </c>
      <c r="O849" s="9">
        <f>Daily_data[[#This Row],[turnover_lacs]]/10000*Daily_data[[#This Row],[deliv_per]]</f>
        <v>4.4440831999999997</v>
      </c>
      <c r="P849" s="8" t="str">
        <f>IF(AND(N849&gt;0,M849&gt;50),"Long Build",IF(AND(N849&lt;0,M849&lt;50),"Long Unwinding",IF(AND(N849&gt;0,M849&lt;50),"Short Covering",IF(AND(N849&lt;0,M849&gt;50),"Short Build",""))))</f>
        <v>Short Build</v>
      </c>
    </row>
    <row r="850" spans="2:16" hidden="1" x14ac:dyDescent="0.3">
      <c r="B850" s="8" t="s">
        <v>330</v>
      </c>
      <c r="C850" s="10">
        <v>45357</v>
      </c>
      <c r="D850" s="8">
        <v>84.6</v>
      </c>
      <c r="E850" s="8">
        <v>85</v>
      </c>
      <c r="F850" s="8">
        <v>85</v>
      </c>
      <c r="G850" s="8">
        <v>82.21</v>
      </c>
      <c r="H850" s="8">
        <v>83.97</v>
      </c>
      <c r="I850" s="8">
        <v>5222084</v>
      </c>
      <c r="J850" s="8">
        <v>4347.1000000000004</v>
      </c>
      <c r="K850" s="8">
        <v>18665</v>
      </c>
      <c r="L850" s="8">
        <v>2797275</v>
      </c>
      <c r="M850" s="8">
        <v>53.57</v>
      </c>
      <c r="N850" s="9">
        <f>(Daily_data[[#This Row],[close_price]]-Daily_data[[#This Row],[prev_close]])/Daily_data[[#This Row],[prev_close]]*100</f>
        <v>-0.74468085106382442</v>
      </c>
      <c r="O850" s="9">
        <f>Daily_data[[#This Row],[turnover_lacs]]/10000*Daily_data[[#This Row],[deliv_per]]</f>
        <v>23.287414700000003</v>
      </c>
      <c r="P850" s="8" t="str">
        <f>IF(AND(N850&gt;0,M850&gt;50),"Long Build",IF(AND(N850&lt;0,M850&lt;50),"Long Unwinding",IF(AND(N850&gt;0,M850&lt;50),"Short Covering",IF(AND(N850&lt;0,M850&gt;50),"Short Build",""))))</f>
        <v>Short Build</v>
      </c>
    </row>
    <row r="851" spans="2:16" x14ac:dyDescent="0.3">
      <c r="B851" s="8" t="s">
        <v>395</v>
      </c>
      <c r="C851" s="10">
        <v>45357</v>
      </c>
      <c r="D851" s="8">
        <v>74.55</v>
      </c>
      <c r="E851" s="8">
        <v>72.3</v>
      </c>
      <c r="F851" s="8">
        <v>76.8</v>
      </c>
      <c r="G851" s="8">
        <v>72.3</v>
      </c>
      <c r="H851" s="8">
        <v>74.64</v>
      </c>
      <c r="I851" s="8">
        <v>90704</v>
      </c>
      <c r="J851" s="8">
        <v>67.099999999999994</v>
      </c>
      <c r="K851" s="8">
        <v>1461</v>
      </c>
      <c r="L851" s="8">
        <v>48579</v>
      </c>
      <c r="M851" s="8">
        <v>53.56</v>
      </c>
      <c r="N851" s="9">
        <f>(Daily_data[[#This Row],[close_price]]-Daily_data[[#This Row],[prev_close]])/Daily_data[[#This Row],[prev_close]]*100</f>
        <v>0.12072434607646332</v>
      </c>
      <c r="O851" s="9">
        <f>Daily_data[[#This Row],[turnover_lacs]]/10000*Daily_data[[#This Row],[deliv_per]]</f>
        <v>0.35938760000000003</v>
      </c>
      <c r="P851" s="8" t="str">
        <f>IF(AND(N851&gt;0,M851&gt;50),"Long Build",IF(AND(N851&lt;0,M851&lt;50),"Long Unwinding",IF(AND(N851&gt;0,M851&lt;50),"Short Covering",IF(AND(N851&lt;0,M851&gt;50),"Short Build",""))))</f>
        <v>Long Build</v>
      </c>
    </row>
    <row r="852" spans="2:16" hidden="1" x14ac:dyDescent="0.3">
      <c r="B852" s="8" t="s">
        <v>704</v>
      </c>
      <c r="C852" s="10">
        <v>45357</v>
      </c>
      <c r="D852" s="8">
        <v>461.95</v>
      </c>
      <c r="E852" s="8">
        <v>461.95</v>
      </c>
      <c r="F852" s="8">
        <v>462</v>
      </c>
      <c r="G852" s="8">
        <v>443.05</v>
      </c>
      <c r="H852" s="8">
        <v>446.15</v>
      </c>
      <c r="I852" s="8">
        <v>46797</v>
      </c>
      <c r="J852" s="8">
        <v>210.29</v>
      </c>
      <c r="K852" s="8">
        <v>4214</v>
      </c>
      <c r="L852" s="8">
        <v>25066</v>
      </c>
      <c r="M852" s="8">
        <v>53.56</v>
      </c>
      <c r="N852" s="9">
        <f>(Daily_data[[#This Row],[close_price]]-Daily_data[[#This Row],[prev_close]])/Daily_data[[#This Row],[prev_close]]*100</f>
        <v>-3.4202835804740794</v>
      </c>
      <c r="O852" s="9">
        <f>Daily_data[[#This Row],[turnover_lacs]]/10000*Daily_data[[#This Row],[deliv_per]]</f>
        <v>1.12631324</v>
      </c>
      <c r="P852" s="8" t="str">
        <f>IF(AND(N852&gt;0,M852&gt;50),"Long Build",IF(AND(N852&lt;0,M852&lt;50),"Long Unwinding",IF(AND(N852&gt;0,M852&lt;50),"Short Covering",IF(AND(N852&lt;0,M852&gt;50),"Short Build",""))))</f>
        <v>Short Build</v>
      </c>
    </row>
    <row r="853" spans="2:16" hidden="1" x14ac:dyDescent="0.3">
      <c r="B853" s="8" t="s">
        <v>1306</v>
      </c>
      <c r="C853" s="10">
        <v>45357</v>
      </c>
      <c r="D853" s="8">
        <v>578.29999999999995</v>
      </c>
      <c r="E853" s="8">
        <v>581</v>
      </c>
      <c r="F853" s="8">
        <v>582.6</v>
      </c>
      <c r="G853" s="8">
        <v>537.6</v>
      </c>
      <c r="H853" s="8">
        <v>554.5</v>
      </c>
      <c r="I853" s="8">
        <v>210205</v>
      </c>
      <c r="J853" s="8">
        <v>1170.31</v>
      </c>
      <c r="K853" s="8">
        <v>18003</v>
      </c>
      <c r="L853" s="8">
        <v>112583</v>
      </c>
      <c r="M853" s="8">
        <v>53.56</v>
      </c>
      <c r="N853" s="9">
        <f>(Daily_data[[#This Row],[close_price]]-Daily_data[[#This Row],[prev_close]])/Daily_data[[#This Row],[prev_close]]*100</f>
        <v>-4.1155109804599608</v>
      </c>
      <c r="O853" s="9">
        <f>Daily_data[[#This Row],[turnover_lacs]]/10000*Daily_data[[#This Row],[deliv_per]]</f>
        <v>6.2681803599999997</v>
      </c>
      <c r="P853" s="8" t="str">
        <f>IF(AND(N853&gt;0,M853&gt;50),"Long Build",IF(AND(N853&lt;0,M853&lt;50),"Long Unwinding",IF(AND(N853&gt;0,M853&lt;50),"Short Covering",IF(AND(N853&lt;0,M853&gt;50),"Short Build",""))))</f>
        <v>Short Build</v>
      </c>
    </row>
    <row r="854" spans="2:16" hidden="1" x14ac:dyDescent="0.3">
      <c r="B854" s="8" t="s">
        <v>1564</v>
      </c>
      <c r="C854" s="10">
        <v>45357</v>
      </c>
      <c r="D854" s="8">
        <v>368.55</v>
      </c>
      <c r="E854" s="8">
        <v>368.4</v>
      </c>
      <c r="F854" s="8">
        <v>368.5</v>
      </c>
      <c r="G854" s="8">
        <v>350</v>
      </c>
      <c r="H854" s="8">
        <v>357</v>
      </c>
      <c r="I854" s="8">
        <v>224563</v>
      </c>
      <c r="J854" s="8">
        <v>799.88</v>
      </c>
      <c r="K854" s="8">
        <v>5791</v>
      </c>
      <c r="L854" s="8">
        <v>120258</v>
      </c>
      <c r="M854" s="8">
        <v>53.55</v>
      </c>
      <c r="N854" s="9">
        <f>(Daily_data[[#This Row],[close_price]]-Daily_data[[#This Row],[prev_close]])/Daily_data[[#This Row],[prev_close]]*100</f>
        <v>-3.1339031339031367</v>
      </c>
      <c r="O854" s="9">
        <f>Daily_data[[#This Row],[turnover_lacs]]/10000*Daily_data[[#This Row],[deliv_per]]</f>
        <v>4.2833573999999999</v>
      </c>
      <c r="P854" s="8" t="str">
        <f>IF(AND(N854&gt;0,M854&gt;50),"Long Build",IF(AND(N854&lt;0,M854&lt;50),"Long Unwinding",IF(AND(N854&gt;0,M854&lt;50),"Short Covering",IF(AND(N854&lt;0,M854&gt;50),"Short Build",""))))</f>
        <v>Short Build</v>
      </c>
    </row>
    <row r="855" spans="2:16" x14ac:dyDescent="0.3">
      <c r="B855" s="8" t="s">
        <v>1894</v>
      </c>
      <c r="C855" s="10">
        <v>45357</v>
      </c>
      <c r="D855" s="8">
        <v>444.15</v>
      </c>
      <c r="E855" s="8">
        <v>432</v>
      </c>
      <c r="F855" s="8">
        <v>460</v>
      </c>
      <c r="G855" s="8">
        <v>415.9</v>
      </c>
      <c r="H855" s="8">
        <v>451.45</v>
      </c>
      <c r="I855" s="8">
        <v>1191523</v>
      </c>
      <c r="J855" s="8">
        <v>5172.04</v>
      </c>
      <c r="K855" s="8">
        <v>22936</v>
      </c>
      <c r="L855" s="8">
        <v>637755</v>
      </c>
      <c r="M855" s="8">
        <v>53.52</v>
      </c>
      <c r="N855" s="9">
        <f>(Daily_data[[#This Row],[close_price]]-Daily_data[[#This Row],[prev_close]])/Daily_data[[#This Row],[prev_close]]*100</f>
        <v>1.6435888776314336</v>
      </c>
      <c r="O855" s="9">
        <f>Daily_data[[#This Row],[turnover_lacs]]/10000*Daily_data[[#This Row],[deliv_per]]</f>
        <v>27.68075808</v>
      </c>
      <c r="P855" s="8" t="str">
        <f>IF(AND(N855&gt;0,M855&gt;50),"Long Build",IF(AND(N855&lt;0,M855&lt;50),"Long Unwinding",IF(AND(N855&gt;0,M855&lt;50),"Short Covering",IF(AND(N855&lt;0,M855&gt;50),"Short Build",""))))</f>
        <v>Long Build</v>
      </c>
    </row>
    <row r="856" spans="2:16" hidden="1" x14ac:dyDescent="0.3">
      <c r="B856" s="8" t="s">
        <v>1207</v>
      </c>
      <c r="C856" s="10">
        <v>45357</v>
      </c>
      <c r="D856" s="8">
        <v>67.7</v>
      </c>
      <c r="E856" s="8">
        <v>67.599999999999994</v>
      </c>
      <c r="F856" s="8">
        <v>67.8</v>
      </c>
      <c r="G856" s="8">
        <v>61.65</v>
      </c>
      <c r="H856" s="8">
        <v>63.15</v>
      </c>
      <c r="I856" s="8">
        <v>9780891</v>
      </c>
      <c r="J856" s="8">
        <v>6246.66</v>
      </c>
      <c r="K856" s="8">
        <v>31428</v>
      </c>
      <c r="L856" s="8">
        <v>5234080</v>
      </c>
      <c r="M856" s="8">
        <v>53.51</v>
      </c>
      <c r="N856" s="9">
        <f>(Daily_data[[#This Row],[close_price]]-Daily_data[[#This Row],[prev_close]])/Daily_data[[#This Row],[prev_close]]*100</f>
        <v>-6.7208271787296967</v>
      </c>
      <c r="O856" s="9">
        <f>Daily_data[[#This Row],[turnover_lacs]]/10000*Daily_data[[#This Row],[deliv_per]]</f>
        <v>33.425877659999998</v>
      </c>
      <c r="P856" s="8" t="str">
        <f>IF(AND(N856&gt;0,M856&gt;50),"Long Build",IF(AND(N856&lt;0,M856&lt;50),"Long Unwinding",IF(AND(N856&gt;0,M856&lt;50),"Short Covering",IF(AND(N856&lt;0,M856&gt;50),"Short Build",""))))</f>
        <v>Short Build</v>
      </c>
    </row>
    <row r="857" spans="2:16" hidden="1" x14ac:dyDescent="0.3">
      <c r="B857" s="8" t="s">
        <v>1607</v>
      </c>
      <c r="C857" s="10">
        <v>45357</v>
      </c>
      <c r="D857" s="8">
        <v>208.65</v>
      </c>
      <c r="E857" s="8">
        <v>207</v>
      </c>
      <c r="F857" s="8">
        <v>209.55</v>
      </c>
      <c r="G857" s="8">
        <v>199.8</v>
      </c>
      <c r="H857" s="8">
        <v>203.4</v>
      </c>
      <c r="I857" s="8">
        <v>600736</v>
      </c>
      <c r="J857" s="8">
        <v>1225.28</v>
      </c>
      <c r="K857" s="8">
        <v>18872</v>
      </c>
      <c r="L857" s="8">
        <v>321438</v>
      </c>
      <c r="M857" s="8">
        <v>53.51</v>
      </c>
      <c r="N857" s="9">
        <f>(Daily_data[[#This Row],[close_price]]-Daily_data[[#This Row],[prev_close]])/Daily_data[[#This Row],[prev_close]]*100</f>
        <v>-2.5161754133716752</v>
      </c>
      <c r="O857" s="9">
        <f>Daily_data[[#This Row],[turnover_lacs]]/10000*Daily_data[[#This Row],[deliv_per]]</f>
        <v>6.5564732799999996</v>
      </c>
      <c r="P857" s="8" t="str">
        <f>IF(AND(N857&gt;0,M857&gt;50),"Long Build",IF(AND(N857&lt;0,M857&lt;50),"Long Unwinding",IF(AND(N857&gt;0,M857&lt;50),"Short Covering",IF(AND(N857&lt;0,M857&gt;50),"Short Build",""))))</f>
        <v>Short Build</v>
      </c>
    </row>
    <row r="858" spans="2:16" hidden="1" x14ac:dyDescent="0.3">
      <c r="B858" s="8" t="s">
        <v>1076</v>
      </c>
      <c r="C858" s="10">
        <v>45357</v>
      </c>
      <c r="D858" s="8">
        <v>219.55</v>
      </c>
      <c r="E858" s="8">
        <v>219.55</v>
      </c>
      <c r="F858" s="8">
        <v>221.45</v>
      </c>
      <c r="G858" s="8">
        <v>198.05</v>
      </c>
      <c r="H858" s="8">
        <v>205.2</v>
      </c>
      <c r="I858" s="8">
        <v>1114977</v>
      </c>
      <c r="J858" s="8">
        <v>2276.3200000000002</v>
      </c>
      <c r="K858" s="8">
        <v>38373</v>
      </c>
      <c r="L858" s="8">
        <v>596332</v>
      </c>
      <c r="M858" s="8">
        <v>53.48</v>
      </c>
      <c r="N858" s="9">
        <f>(Daily_data[[#This Row],[close_price]]-Daily_data[[#This Row],[prev_close]])/Daily_data[[#This Row],[prev_close]]*100</f>
        <v>-6.5360965611478123</v>
      </c>
      <c r="O858" s="9">
        <f>Daily_data[[#This Row],[turnover_lacs]]/10000*Daily_data[[#This Row],[deliv_per]]</f>
        <v>12.17375936</v>
      </c>
      <c r="P858" s="8" t="str">
        <f>IF(AND(N858&gt;0,M858&gt;50),"Long Build",IF(AND(N858&lt;0,M858&lt;50),"Long Unwinding",IF(AND(N858&gt;0,M858&lt;50),"Short Covering",IF(AND(N858&lt;0,M858&gt;50),"Short Build",""))))</f>
        <v>Short Build</v>
      </c>
    </row>
    <row r="859" spans="2:16" x14ac:dyDescent="0.3">
      <c r="B859" s="8" t="s">
        <v>303</v>
      </c>
      <c r="C859" s="10">
        <v>45357</v>
      </c>
      <c r="D859" s="8">
        <v>1038.95</v>
      </c>
      <c r="E859" s="8">
        <v>1046</v>
      </c>
      <c r="F859" s="8">
        <v>1049</v>
      </c>
      <c r="G859" s="8">
        <v>1008</v>
      </c>
      <c r="H859" s="8">
        <v>1041.45</v>
      </c>
      <c r="I859" s="8">
        <v>53718</v>
      </c>
      <c r="J859" s="8">
        <v>551.24</v>
      </c>
      <c r="K859" s="8">
        <v>14748</v>
      </c>
      <c r="L859" s="8">
        <v>28711</v>
      </c>
      <c r="M859" s="8">
        <v>53.45</v>
      </c>
      <c r="N859" s="9">
        <f>(Daily_data[[#This Row],[close_price]]-Daily_data[[#This Row],[prev_close]])/Daily_data[[#This Row],[prev_close]]*100</f>
        <v>0.24062755666778959</v>
      </c>
      <c r="O859" s="9">
        <f>Daily_data[[#This Row],[turnover_lacs]]/10000*Daily_data[[#This Row],[deliv_per]]</f>
        <v>2.9463778</v>
      </c>
      <c r="P859" s="8" t="str">
        <f>IF(AND(N859&gt;0,M859&gt;50),"Long Build",IF(AND(N859&lt;0,M859&lt;50),"Long Unwinding",IF(AND(N859&gt;0,M859&lt;50),"Short Covering",IF(AND(N859&lt;0,M859&gt;50),"Short Build",""))))</f>
        <v>Long Build</v>
      </c>
    </row>
    <row r="860" spans="2:16" hidden="1" x14ac:dyDescent="0.3">
      <c r="B860" s="8" t="s">
        <v>1757</v>
      </c>
      <c r="C860" s="10">
        <v>45357</v>
      </c>
      <c r="D860" s="8">
        <v>363.4</v>
      </c>
      <c r="E860" s="8">
        <v>362.8</v>
      </c>
      <c r="F860" s="8">
        <v>362.8</v>
      </c>
      <c r="G860" s="8">
        <v>340</v>
      </c>
      <c r="H860" s="8">
        <v>344.75</v>
      </c>
      <c r="I860" s="8">
        <v>1576829</v>
      </c>
      <c r="J860" s="8">
        <v>5489.22</v>
      </c>
      <c r="K860" s="8">
        <v>22017</v>
      </c>
      <c r="L860" s="8">
        <v>842593</v>
      </c>
      <c r="M860" s="8">
        <v>53.44</v>
      </c>
      <c r="N860" s="9">
        <f>(Daily_data[[#This Row],[close_price]]-Daily_data[[#This Row],[prev_close]])/Daily_data[[#This Row],[prev_close]]*100</f>
        <v>-5.1320858558062685</v>
      </c>
      <c r="O860" s="9">
        <f>Daily_data[[#This Row],[turnover_lacs]]/10000*Daily_data[[#This Row],[deliv_per]]</f>
        <v>29.33439168</v>
      </c>
      <c r="P860" s="8" t="str">
        <f>IF(AND(N860&gt;0,M860&gt;50),"Long Build",IF(AND(N860&lt;0,M860&lt;50),"Long Unwinding",IF(AND(N860&gt;0,M860&lt;50),"Short Covering",IF(AND(N860&lt;0,M860&gt;50),"Short Build",""))))</f>
        <v>Short Build</v>
      </c>
    </row>
    <row r="861" spans="2:16" hidden="1" x14ac:dyDescent="0.3">
      <c r="B861" s="8" t="s">
        <v>1399</v>
      </c>
      <c r="C861" s="10">
        <v>45357</v>
      </c>
      <c r="D861" s="8">
        <v>551.35</v>
      </c>
      <c r="E861" s="8">
        <v>551.29999999999995</v>
      </c>
      <c r="F861" s="8">
        <v>551.35</v>
      </c>
      <c r="G861" s="8">
        <v>525</v>
      </c>
      <c r="H861" s="8">
        <v>536.79999999999995</v>
      </c>
      <c r="I861" s="8">
        <v>122469</v>
      </c>
      <c r="J861" s="8">
        <v>659.61</v>
      </c>
      <c r="K861" s="8">
        <v>15502</v>
      </c>
      <c r="L861" s="8">
        <v>65441</v>
      </c>
      <c r="M861" s="8">
        <v>53.43</v>
      </c>
      <c r="N861" s="9">
        <f>(Daily_data[[#This Row],[close_price]]-Daily_data[[#This Row],[prev_close]])/Daily_data[[#This Row],[prev_close]]*100</f>
        <v>-2.6389770563163264</v>
      </c>
      <c r="O861" s="9">
        <f>Daily_data[[#This Row],[turnover_lacs]]/10000*Daily_data[[#This Row],[deliv_per]]</f>
        <v>3.5242962300000005</v>
      </c>
      <c r="P861" s="8" t="str">
        <f>IF(AND(N861&gt;0,M861&gt;50),"Long Build",IF(AND(N861&lt;0,M861&lt;50),"Long Unwinding",IF(AND(N861&gt;0,M861&lt;50),"Short Covering",IF(AND(N861&lt;0,M861&gt;50),"Short Build",""))))</f>
        <v>Short Build</v>
      </c>
    </row>
    <row r="862" spans="2:16" hidden="1" x14ac:dyDescent="0.3">
      <c r="B862" s="8" t="s">
        <v>796</v>
      </c>
      <c r="C862" s="10">
        <v>45357</v>
      </c>
      <c r="D862" s="8">
        <v>55.2</v>
      </c>
      <c r="E862" s="8">
        <v>54.95</v>
      </c>
      <c r="F862" s="8">
        <v>55.4</v>
      </c>
      <c r="G862" s="8">
        <v>52.8</v>
      </c>
      <c r="H862" s="8">
        <v>53.55</v>
      </c>
      <c r="I862" s="8">
        <v>3580576</v>
      </c>
      <c r="J862" s="8">
        <v>1921.41</v>
      </c>
      <c r="K862" s="8">
        <v>11629</v>
      </c>
      <c r="L862" s="8">
        <v>1910421</v>
      </c>
      <c r="M862" s="8">
        <v>53.36</v>
      </c>
      <c r="N862" s="9">
        <f>(Daily_data[[#This Row],[close_price]]-Daily_data[[#This Row],[prev_close]])/Daily_data[[#This Row],[prev_close]]*100</f>
        <v>-2.9891304347826186</v>
      </c>
      <c r="O862" s="9">
        <f>Daily_data[[#This Row],[turnover_lacs]]/10000*Daily_data[[#This Row],[deliv_per]]</f>
        <v>10.25264376</v>
      </c>
      <c r="P862" s="8" t="str">
        <f>IF(AND(N862&gt;0,M862&gt;50),"Long Build",IF(AND(N862&lt;0,M862&lt;50),"Long Unwinding",IF(AND(N862&gt;0,M862&lt;50),"Short Covering",IF(AND(N862&lt;0,M862&gt;50),"Short Build",""))))</f>
        <v>Short Build</v>
      </c>
    </row>
    <row r="863" spans="2:16" hidden="1" x14ac:dyDescent="0.3">
      <c r="B863" s="8" t="s">
        <v>1085</v>
      </c>
      <c r="C863" s="10">
        <v>45357</v>
      </c>
      <c r="D863" s="8">
        <v>11.9</v>
      </c>
      <c r="E863" s="8">
        <v>11.8</v>
      </c>
      <c r="F863" s="8">
        <v>11.85</v>
      </c>
      <c r="G863" s="8">
        <v>11.3</v>
      </c>
      <c r="H863" s="8">
        <v>11.35</v>
      </c>
      <c r="I863" s="8">
        <v>2161736</v>
      </c>
      <c r="J863" s="8">
        <v>247.67</v>
      </c>
      <c r="K863" s="8">
        <v>2690</v>
      </c>
      <c r="L863" s="8">
        <v>1151539</v>
      </c>
      <c r="M863" s="8">
        <v>53.27</v>
      </c>
      <c r="N863" s="9">
        <f>(Daily_data[[#This Row],[close_price]]-Daily_data[[#This Row],[prev_close]])/Daily_data[[#This Row],[prev_close]]*100</f>
        <v>-4.6218487394958041</v>
      </c>
      <c r="O863" s="9">
        <f>Daily_data[[#This Row],[turnover_lacs]]/10000*Daily_data[[#This Row],[deliv_per]]</f>
        <v>1.31933809</v>
      </c>
      <c r="P863" s="8" t="str">
        <f>IF(AND(N863&gt;0,M863&gt;50),"Long Build",IF(AND(N863&lt;0,M863&lt;50),"Long Unwinding",IF(AND(N863&gt;0,M863&lt;50),"Short Covering",IF(AND(N863&lt;0,M863&gt;50),"Short Build",""))))</f>
        <v>Short Build</v>
      </c>
    </row>
    <row r="864" spans="2:16" hidden="1" x14ac:dyDescent="0.3">
      <c r="B864" s="8" t="s">
        <v>630</v>
      </c>
      <c r="C864" s="10">
        <v>45357</v>
      </c>
      <c r="D864" s="8">
        <v>15.8</v>
      </c>
      <c r="E864" s="8">
        <v>15.85</v>
      </c>
      <c r="F864" s="8">
        <v>15.9</v>
      </c>
      <c r="G864" s="8">
        <v>14.5</v>
      </c>
      <c r="H864" s="8">
        <v>14.9</v>
      </c>
      <c r="I864" s="8">
        <v>113540</v>
      </c>
      <c r="J864" s="8">
        <v>16.96</v>
      </c>
      <c r="K864" s="8">
        <v>1375</v>
      </c>
      <c r="L864" s="8">
        <v>60473</v>
      </c>
      <c r="M864" s="8">
        <v>53.26</v>
      </c>
      <c r="N864" s="9">
        <f>(Daily_data[[#This Row],[close_price]]-Daily_data[[#This Row],[prev_close]])/Daily_data[[#This Row],[prev_close]]*100</f>
        <v>-5.6962025316455716</v>
      </c>
      <c r="O864" s="9">
        <f>Daily_data[[#This Row],[turnover_lacs]]/10000*Daily_data[[#This Row],[deliv_per]]</f>
        <v>9.032896E-2</v>
      </c>
      <c r="P864" s="8" t="str">
        <f>IF(AND(N864&gt;0,M864&gt;50),"Long Build",IF(AND(N864&lt;0,M864&lt;50),"Long Unwinding",IF(AND(N864&gt;0,M864&lt;50),"Short Covering",IF(AND(N864&lt;0,M864&gt;50),"Short Build",""))))</f>
        <v>Short Build</v>
      </c>
    </row>
    <row r="865" spans="2:16" hidden="1" x14ac:dyDescent="0.3">
      <c r="B865" s="8" t="s">
        <v>915</v>
      </c>
      <c r="C865" s="10">
        <v>45357</v>
      </c>
      <c r="D865" s="8">
        <v>141.85</v>
      </c>
      <c r="E865" s="8">
        <v>141.75</v>
      </c>
      <c r="F865" s="8">
        <v>141.80000000000001</v>
      </c>
      <c r="G865" s="8">
        <v>136.85</v>
      </c>
      <c r="H865" s="8">
        <v>139.25</v>
      </c>
      <c r="I865" s="8">
        <v>4590149</v>
      </c>
      <c r="J865" s="8">
        <v>6390.29</v>
      </c>
      <c r="K865" s="8">
        <v>32100</v>
      </c>
      <c r="L865" s="8">
        <v>2444469</v>
      </c>
      <c r="M865" s="8">
        <v>53.25</v>
      </c>
      <c r="N865" s="9">
        <f>(Daily_data[[#This Row],[close_price]]-Daily_data[[#This Row],[prev_close]])/Daily_data[[#This Row],[prev_close]]*100</f>
        <v>-1.8329221008107115</v>
      </c>
      <c r="O865" s="9">
        <f>Daily_data[[#This Row],[turnover_lacs]]/10000*Daily_data[[#This Row],[deliv_per]]</f>
        <v>34.028294249999995</v>
      </c>
      <c r="P865" s="8" t="str">
        <f>IF(AND(N865&gt;0,M865&gt;50),"Long Build",IF(AND(N865&lt;0,M865&lt;50),"Long Unwinding",IF(AND(N865&gt;0,M865&lt;50),"Short Covering",IF(AND(N865&lt;0,M865&gt;50),"Short Build",""))))</f>
        <v>Short Build</v>
      </c>
    </row>
    <row r="866" spans="2:16" hidden="1" x14ac:dyDescent="0.3">
      <c r="B866" s="8" t="s">
        <v>650</v>
      </c>
      <c r="C866" s="10">
        <v>45357</v>
      </c>
      <c r="D866" s="8">
        <v>142.80000000000001</v>
      </c>
      <c r="E866" s="8">
        <v>142.6</v>
      </c>
      <c r="F866" s="8">
        <v>142.80000000000001</v>
      </c>
      <c r="G866" s="8">
        <v>135.5</v>
      </c>
      <c r="H866" s="8">
        <v>138.80000000000001</v>
      </c>
      <c r="I866" s="8">
        <v>444299</v>
      </c>
      <c r="J866" s="8">
        <v>614.03</v>
      </c>
      <c r="K866" s="8">
        <v>10339</v>
      </c>
      <c r="L866" s="8">
        <v>236411</v>
      </c>
      <c r="M866" s="8">
        <v>53.21</v>
      </c>
      <c r="N866" s="9">
        <f>(Daily_data[[#This Row],[close_price]]-Daily_data[[#This Row],[prev_close]])/Daily_data[[#This Row],[prev_close]]*100</f>
        <v>-2.8011204481792715</v>
      </c>
      <c r="O866" s="9">
        <f>Daily_data[[#This Row],[turnover_lacs]]/10000*Daily_data[[#This Row],[deliv_per]]</f>
        <v>3.2672536299999999</v>
      </c>
      <c r="P866" s="8" t="str">
        <f>IF(AND(N866&gt;0,M866&gt;50),"Long Build",IF(AND(N866&lt;0,M866&lt;50),"Long Unwinding",IF(AND(N866&gt;0,M866&lt;50),"Short Covering",IF(AND(N866&lt;0,M866&gt;50),"Short Build",""))))</f>
        <v>Short Build</v>
      </c>
    </row>
    <row r="867" spans="2:16" x14ac:dyDescent="0.3">
      <c r="B867" s="8" t="s">
        <v>817</v>
      </c>
      <c r="C867" s="10">
        <v>45357</v>
      </c>
      <c r="D867" s="8">
        <v>1386.25</v>
      </c>
      <c r="E867" s="8">
        <v>1394</v>
      </c>
      <c r="F867" s="8">
        <v>1439</v>
      </c>
      <c r="G867" s="8">
        <v>1316.95</v>
      </c>
      <c r="H867" s="8">
        <v>1416.45</v>
      </c>
      <c r="I867" s="8">
        <v>37874</v>
      </c>
      <c r="J867" s="8">
        <v>524.54</v>
      </c>
      <c r="K867" s="8">
        <v>2910</v>
      </c>
      <c r="L867" s="8">
        <v>20154</v>
      </c>
      <c r="M867" s="8">
        <v>53.21</v>
      </c>
      <c r="N867" s="9">
        <f>(Daily_data[[#This Row],[close_price]]-Daily_data[[#This Row],[prev_close]])/Daily_data[[#This Row],[prev_close]]*100</f>
        <v>2.1785392245266038</v>
      </c>
      <c r="O867" s="9">
        <f>Daily_data[[#This Row],[turnover_lacs]]/10000*Daily_data[[#This Row],[deliv_per]]</f>
        <v>2.7910773399999997</v>
      </c>
      <c r="P867" s="8" t="str">
        <f>IF(AND(N867&gt;0,M867&gt;50),"Long Build",IF(AND(N867&lt;0,M867&lt;50),"Long Unwinding",IF(AND(N867&gt;0,M867&lt;50),"Short Covering",IF(AND(N867&lt;0,M867&gt;50),"Short Build",""))))</f>
        <v>Long Build</v>
      </c>
    </row>
    <row r="868" spans="2:16" hidden="1" x14ac:dyDescent="0.3">
      <c r="B868" s="8" t="s">
        <v>848</v>
      </c>
      <c r="C868" s="10">
        <v>45357</v>
      </c>
      <c r="D868" s="8">
        <v>168.7</v>
      </c>
      <c r="E868" s="8">
        <v>168.7</v>
      </c>
      <c r="F868" s="8">
        <v>169.2</v>
      </c>
      <c r="G868" s="8">
        <v>163.25</v>
      </c>
      <c r="H868" s="8">
        <v>164.9</v>
      </c>
      <c r="I868" s="8">
        <v>806446</v>
      </c>
      <c r="J868" s="8">
        <v>1332.8</v>
      </c>
      <c r="K868" s="8">
        <v>10769</v>
      </c>
      <c r="L868" s="8">
        <v>429111</v>
      </c>
      <c r="M868" s="8">
        <v>53.21</v>
      </c>
      <c r="N868" s="9">
        <f>(Daily_data[[#This Row],[close_price]]-Daily_data[[#This Row],[prev_close]])/Daily_data[[#This Row],[prev_close]]*100</f>
        <v>-2.2525192649673875</v>
      </c>
      <c r="O868" s="9">
        <f>Daily_data[[#This Row],[turnover_lacs]]/10000*Daily_data[[#This Row],[deliv_per]]</f>
        <v>7.0918287999999992</v>
      </c>
      <c r="P868" s="8" t="str">
        <f>IF(AND(N868&gt;0,M868&gt;50),"Long Build",IF(AND(N868&lt;0,M868&lt;50),"Long Unwinding",IF(AND(N868&gt;0,M868&lt;50),"Short Covering",IF(AND(N868&lt;0,M868&gt;50),"Short Build",""))))</f>
        <v>Short Build</v>
      </c>
    </row>
    <row r="869" spans="2:16" hidden="1" x14ac:dyDescent="0.3">
      <c r="B869" s="8" t="s">
        <v>878</v>
      </c>
      <c r="C869" s="10">
        <v>45357</v>
      </c>
      <c r="D869" s="8">
        <v>1000</v>
      </c>
      <c r="E869" s="8">
        <v>1000</v>
      </c>
      <c r="F869" s="8">
        <v>1000.01</v>
      </c>
      <c r="G869" s="8">
        <v>999.99</v>
      </c>
      <c r="H869" s="8">
        <v>1000</v>
      </c>
      <c r="I869" s="8">
        <v>23640</v>
      </c>
      <c r="J869" s="8">
        <v>236.4</v>
      </c>
      <c r="K869" s="8">
        <v>8</v>
      </c>
      <c r="L869" s="8">
        <v>12580</v>
      </c>
      <c r="M869" s="8">
        <v>53.21</v>
      </c>
      <c r="N869" s="9">
        <f>(Daily_data[[#This Row],[close_price]]-Daily_data[[#This Row],[prev_close]])/Daily_data[[#This Row],[prev_close]]*100</f>
        <v>0</v>
      </c>
      <c r="O869" s="9">
        <f>Daily_data[[#This Row],[turnover_lacs]]/10000*Daily_data[[#This Row],[deliv_per]]</f>
        <v>1.2578844</v>
      </c>
      <c r="P869" s="8" t="str">
        <f>IF(AND(N869&gt;0,M869&gt;50),"Long Build",IF(AND(N869&lt;0,M869&lt;50),"Long Unwinding",IF(AND(N869&gt;0,M869&lt;50),"Short Covering",IF(AND(N869&lt;0,M869&gt;50),"Short Build",""))))</f>
        <v/>
      </c>
    </row>
    <row r="870" spans="2:16" hidden="1" x14ac:dyDescent="0.3">
      <c r="B870" s="8" t="s">
        <v>1395</v>
      </c>
      <c r="C870" s="10">
        <v>45357</v>
      </c>
      <c r="D870" s="8">
        <v>122.05</v>
      </c>
      <c r="E870" s="8">
        <v>122.05</v>
      </c>
      <c r="F870" s="8">
        <v>122.6</v>
      </c>
      <c r="G870" s="8">
        <v>118</v>
      </c>
      <c r="H870" s="8">
        <v>120.05</v>
      </c>
      <c r="I870" s="8">
        <v>469643</v>
      </c>
      <c r="J870" s="8">
        <v>561.37</v>
      </c>
      <c r="K870" s="8">
        <v>5615</v>
      </c>
      <c r="L870" s="8">
        <v>249896</v>
      </c>
      <c r="M870" s="8">
        <v>53.21</v>
      </c>
      <c r="N870" s="9">
        <f>(Daily_data[[#This Row],[close_price]]-Daily_data[[#This Row],[prev_close]])/Daily_data[[#This Row],[prev_close]]*100</f>
        <v>-1.6386726751331422</v>
      </c>
      <c r="O870" s="9">
        <f>Daily_data[[#This Row],[turnover_lacs]]/10000*Daily_data[[#This Row],[deliv_per]]</f>
        <v>2.98704977</v>
      </c>
      <c r="P870" s="8" t="str">
        <f>IF(AND(N870&gt;0,M870&gt;50),"Long Build",IF(AND(N870&lt;0,M870&lt;50),"Long Unwinding",IF(AND(N870&gt;0,M870&lt;50),"Short Covering",IF(AND(N870&lt;0,M870&gt;50),"Short Build",""))))</f>
        <v>Short Build</v>
      </c>
    </row>
    <row r="871" spans="2:16" hidden="1" x14ac:dyDescent="0.3">
      <c r="B871" s="8" t="s">
        <v>120</v>
      </c>
      <c r="C871" s="10">
        <v>45357</v>
      </c>
      <c r="D871" s="8">
        <v>171.9</v>
      </c>
      <c r="E871" s="8">
        <v>171.9</v>
      </c>
      <c r="F871" s="8">
        <v>172.2</v>
      </c>
      <c r="G871" s="8">
        <v>169</v>
      </c>
      <c r="H871" s="8">
        <v>170.7</v>
      </c>
      <c r="I871" s="8">
        <v>9408878</v>
      </c>
      <c r="J871" s="8">
        <v>16013.44</v>
      </c>
      <c r="K871" s="8">
        <v>47298</v>
      </c>
      <c r="L871" s="8">
        <v>5005983</v>
      </c>
      <c r="M871" s="8">
        <v>53.2</v>
      </c>
      <c r="N871" s="9">
        <f>(Daily_data[[#This Row],[close_price]]-Daily_data[[#This Row],[prev_close]])/Daily_data[[#This Row],[prev_close]]*100</f>
        <v>-0.69808027923212157</v>
      </c>
      <c r="O871" s="9">
        <f>Daily_data[[#This Row],[turnover_lacs]]/10000*Daily_data[[#This Row],[deliv_per]]</f>
        <v>85.191500800000014</v>
      </c>
      <c r="P871" s="8" t="str">
        <f>IF(AND(N871&gt;0,M871&gt;50),"Long Build",IF(AND(N871&lt;0,M871&lt;50),"Long Unwinding",IF(AND(N871&gt;0,M871&lt;50),"Short Covering",IF(AND(N871&lt;0,M871&gt;50),"Short Build",""))))</f>
        <v>Short Build</v>
      </c>
    </row>
    <row r="872" spans="2:16" hidden="1" x14ac:dyDescent="0.3">
      <c r="B872" s="8" t="s">
        <v>700</v>
      </c>
      <c r="C872" s="10">
        <v>45357</v>
      </c>
      <c r="D872" s="8">
        <v>44.45</v>
      </c>
      <c r="E872" s="8">
        <v>44.45</v>
      </c>
      <c r="F872" s="8">
        <v>44.75</v>
      </c>
      <c r="G872" s="8">
        <v>42.25</v>
      </c>
      <c r="H872" s="8">
        <v>42.25</v>
      </c>
      <c r="I872" s="8">
        <v>7986273</v>
      </c>
      <c r="J872" s="8">
        <v>3403.92</v>
      </c>
      <c r="K872" s="8">
        <v>24082</v>
      </c>
      <c r="L872" s="8">
        <v>4247124</v>
      </c>
      <c r="M872" s="8">
        <v>53.18</v>
      </c>
      <c r="N872" s="9">
        <f>(Daily_data[[#This Row],[close_price]]-Daily_data[[#This Row],[prev_close]])/Daily_data[[#This Row],[prev_close]]*100</f>
        <v>-4.9493813273340894</v>
      </c>
      <c r="O872" s="9">
        <f>Daily_data[[#This Row],[turnover_lacs]]/10000*Daily_data[[#This Row],[deliv_per]]</f>
        <v>18.102046560000002</v>
      </c>
      <c r="P872" s="8" t="str">
        <f>IF(AND(N872&gt;0,M872&gt;50),"Long Build",IF(AND(N872&lt;0,M872&lt;50),"Long Unwinding",IF(AND(N872&gt;0,M872&lt;50),"Short Covering",IF(AND(N872&lt;0,M872&gt;50),"Short Build",""))))</f>
        <v>Short Build</v>
      </c>
    </row>
    <row r="873" spans="2:16" hidden="1" x14ac:dyDescent="0.3">
      <c r="B873" s="8" t="s">
        <v>758</v>
      </c>
      <c r="C873" s="10">
        <v>45357</v>
      </c>
      <c r="D873" s="8">
        <v>546.85</v>
      </c>
      <c r="E873" s="8">
        <v>546.85</v>
      </c>
      <c r="F873" s="8">
        <v>546.9</v>
      </c>
      <c r="G873" s="8">
        <v>505</v>
      </c>
      <c r="H873" s="8">
        <v>509.55</v>
      </c>
      <c r="I873" s="8">
        <v>294194</v>
      </c>
      <c r="J873" s="8">
        <v>1514.71</v>
      </c>
      <c r="K873" s="8">
        <v>20946</v>
      </c>
      <c r="L873" s="8">
        <v>156454</v>
      </c>
      <c r="M873" s="8">
        <v>53.18</v>
      </c>
      <c r="N873" s="9">
        <f>(Daily_data[[#This Row],[close_price]]-Daily_data[[#This Row],[prev_close]])/Daily_data[[#This Row],[prev_close]]*100</f>
        <v>-6.8208832403767046</v>
      </c>
      <c r="O873" s="9">
        <f>Daily_data[[#This Row],[turnover_lacs]]/10000*Daily_data[[#This Row],[deliv_per]]</f>
        <v>8.0552277799999992</v>
      </c>
      <c r="P873" s="8" t="str">
        <f>IF(AND(N873&gt;0,M873&gt;50),"Long Build",IF(AND(N873&lt;0,M873&lt;50),"Long Unwinding",IF(AND(N873&gt;0,M873&lt;50),"Short Covering",IF(AND(N873&lt;0,M873&gt;50),"Short Build",""))))</f>
        <v>Short Build</v>
      </c>
    </row>
    <row r="874" spans="2:16" hidden="1" x14ac:dyDescent="0.3">
      <c r="B874" s="8" t="s">
        <v>1324</v>
      </c>
      <c r="C874" s="10">
        <v>45357</v>
      </c>
      <c r="D874" s="8">
        <v>834.15</v>
      </c>
      <c r="E874" s="8">
        <v>836.55</v>
      </c>
      <c r="F874" s="8">
        <v>838.3</v>
      </c>
      <c r="G874" s="8">
        <v>825.1</v>
      </c>
      <c r="H874" s="8">
        <v>831.5</v>
      </c>
      <c r="I874" s="8">
        <v>54774</v>
      </c>
      <c r="J874" s="8">
        <v>454.92</v>
      </c>
      <c r="K874" s="8">
        <v>11068</v>
      </c>
      <c r="L874" s="8">
        <v>29130</v>
      </c>
      <c r="M874" s="8">
        <v>53.18</v>
      </c>
      <c r="N874" s="9">
        <f>(Daily_data[[#This Row],[close_price]]-Daily_data[[#This Row],[prev_close]])/Daily_data[[#This Row],[prev_close]]*100</f>
        <v>-0.31768866510819127</v>
      </c>
      <c r="O874" s="9">
        <f>Daily_data[[#This Row],[turnover_lacs]]/10000*Daily_data[[#This Row],[deliv_per]]</f>
        <v>2.4192645600000002</v>
      </c>
      <c r="P874" s="8" t="str">
        <f>IF(AND(N874&gt;0,M874&gt;50),"Long Build",IF(AND(N874&lt;0,M874&lt;50),"Long Unwinding",IF(AND(N874&gt;0,M874&lt;50),"Short Covering",IF(AND(N874&lt;0,M874&gt;50),"Short Build",""))))</f>
        <v>Short Build</v>
      </c>
    </row>
    <row r="875" spans="2:16" x14ac:dyDescent="0.3">
      <c r="B875" s="8" t="s">
        <v>510</v>
      </c>
      <c r="C875" s="10">
        <v>45357</v>
      </c>
      <c r="D875" s="8">
        <v>282.60000000000002</v>
      </c>
      <c r="E875" s="8">
        <v>284.25</v>
      </c>
      <c r="F875" s="8">
        <v>291.89999999999998</v>
      </c>
      <c r="G875" s="8">
        <v>281</v>
      </c>
      <c r="H875" s="8">
        <v>285.45</v>
      </c>
      <c r="I875" s="8">
        <v>25450</v>
      </c>
      <c r="J875" s="8">
        <v>72.69</v>
      </c>
      <c r="K875" s="8">
        <v>955</v>
      </c>
      <c r="L875" s="8">
        <v>13528</v>
      </c>
      <c r="M875" s="8">
        <v>53.16</v>
      </c>
      <c r="N875" s="9">
        <f>(Daily_data[[#This Row],[close_price]]-Daily_data[[#This Row],[prev_close]])/Daily_data[[#This Row],[prev_close]]*100</f>
        <v>1.0084925690021109</v>
      </c>
      <c r="O875" s="9">
        <f>Daily_data[[#This Row],[turnover_lacs]]/10000*Daily_data[[#This Row],[deliv_per]]</f>
        <v>0.38642003999999996</v>
      </c>
      <c r="P875" s="8" t="str">
        <f>IF(AND(N875&gt;0,M875&gt;50),"Long Build",IF(AND(N875&lt;0,M875&lt;50),"Long Unwinding",IF(AND(N875&gt;0,M875&lt;50),"Short Covering",IF(AND(N875&lt;0,M875&gt;50),"Short Build",""))))</f>
        <v>Long Build</v>
      </c>
    </row>
    <row r="876" spans="2:16" hidden="1" x14ac:dyDescent="0.3">
      <c r="B876" s="8" t="s">
        <v>78</v>
      </c>
      <c r="C876" s="10">
        <v>45357</v>
      </c>
      <c r="D876" s="8">
        <v>678.8</v>
      </c>
      <c r="E876" s="8">
        <v>682.15</v>
      </c>
      <c r="F876" s="8">
        <v>683</v>
      </c>
      <c r="G876" s="8">
        <v>655.04999999999995</v>
      </c>
      <c r="H876" s="8">
        <v>661.25</v>
      </c>
      <c r="I876" s="8">
        <v>55224</v>
      </c>
      <c r="J876" s="8">
        <v>366.64</v>
      </c>
      <c r="K876" s="8">
        <v>6065</v>
      </c>
      <c r="L876" s="8">
        <v>29353</v>
      </c>
      <c r="M876" s="8">
        <v>53.15</v>
      </c>
      <c r="N876" s="9">
        <f>(Daily_data[[#This Row],[close_price]]-Daily_data[[#This Row],[prev_close]])/Daily_data[[#This Row],[prev_close]]*100</f>
        <v>-2.5854449027695869</v>
      </c>
      <c r="O876" s="9">
        <f>Daily_data[[#This Row],[turnover_lacs]]/10000*Daily_data[[#This Row],[deliv_per]]</f>
        <v>1.9486915999999996</v>
      </c>
      <c r="P876" s="8" t="str">
        <f>IF(AND(N876&gt;0,M876&gt;50),"Long Build",IF(AND(N876&lt;0,M876&lt;50),"Long Unwinding",IF(AND(N876&gt;0,M876&lt;50),"Short Covering",IF(AND(N876&lt;0,M876&gt;50),"Short Build",""))))</f>
        <v>Short Build</v>
      </c>
    </row>
    <row r="877" spans="2:16" hidden="1" x14ac:dyDescent="0.3">
      <c r="B877" s="8" t="s">
        <v>1212</v>
      </c>
      <c r="C877" s="10">
        <v>45357</v>
      </c>
      <c r="D877" s="8">
        <v>67.349999999999994</v>
      </c>
      <c r="E877" s="8">
        <v>67.349999999999994</v>
      </c>
      <c r="F877" s="8">
        <v>67.349999999999994</v>
      </c>
      <c r="G877" s="8">
        <v>63.1</v>
      </c>
      <c r="H877" s="8">
        <v>64.099999999999994</v>
      </c>
      <c r="I877" s="8">
        <v>383504</v>
      </c>
      <c r="J877" s="8">
        <v>248.16</v>
      </c>
      <c r="K877" s="8">
        <v>2574</v>
      </c>
      <c r="L877" s="8">
        <v>203671</v>
      </c>
      <c r="M877" s="8">
        <v>53.11</v>
      </c>
      <c r="N877" s="9">
        <f>(Daily_data[[#This Row],[close_price]]-Daily_data[[#This Row],[prev_close]])/Daily_data[[#This Row],[prev_close]]*100</f>
        <v>-4.825538233110616</v>
      </c>
      <c r="O877" s="9">
        <f>Daily_data[[#This Row],[turnover_lacs]]/10000*Daily_data[[#This Row],[deliv_per]]</f>
        <v>1.31797776</v>
      </c>
      <c r="P877" s="8" t="str">
        <f>IF(AND(N877&gt;0,M877&gt;50),"Long Build",IF(AND(N877&lt;0,M877&lt;50),"Long Unwinding",IF(AND(N877&gt;0,M877&lt;50),"Short Covering",IF(AND(N877&lt;0,M877&gt;50),"Short Build",""))))</f>
        <v>Short Build</v>
      </c>
    </row>
    <row r="878" spans="2:16" hidden="1" x14ac:dyDescent="0.3">
      <c r="B878" s="8" t="s">
        <v>461</v>
      </c>
      <c r="C878" s="10">
        <v>45357</v>
      </c>
      <c r="D878" s="8">
        <v>2754.7</v>
      </c>
      <c r="E878" s="8">
        <v>2750</v>
      </c>
      <c r="F878" s="8">
        <v>2774.95</v>
      </c>
      <c r="G878" s="8">
        <v>2592</v>
      </c>
      <c r="H878" s="8">
        <v>2703.3</v>
      </c>
      <c r="I878" s="8">
        <v>30745</v>
      </c>
      <c r="J878" s="8">
        <v>812.77</v>
      </c>
      <c r="K878" s="8">
        <v>6286</v>
      </c>
      <c r="L878" s="8">
        <v>16313</v>
      </c>
      <c r="M878" s="8">
        <v>53.06</v>
      </c>
      <c r="N878" s="9">
        <f>(Daily_data[[#This Row],[close_price]]-Daily_data[[#This Row],[prev_close]])/Daily_data[[#This Row],[prev_close]]*100</f>
        <v>-1.8659019130939716</v>
      </c>
      <c r="O878" s="9">
        <f>Daily_data[[#This Row],[turnover_lacs]]/10000*Daily_data[[#This Row],[deliv_per]]</f>
        <v>4.3125576200000006</v>
      </c>
      <c r="P878" s="8" t="str">
        <f>IF(AND(N878&gt;0,M878&gt;50),"Long Build",IF(AND(N878&lt;0,M878&lt;50),"Long Unwinding",IF(AND(N878&gt;0,M878&lt;50),"Short Covering",IF(AND(N878&lt;0,M878&gt;50),"Short Build",""))))</f>
        <v>Short Build</v>
      </c>
    </row>
    <row r="879" spans="2:16" hidden="1" x14ac:dyDescent="0.3">
      <c r="B879" s="8" t="s">
        <v>823</v>
      </c>
      <c r="C879" s="10">
        <v>45357</v>
      </c>
      <c r="D879" s="8">
        <v>434.75</v>
      </c>
      <c r="E879" s="8">
        <v>437.5</v>
      </c>
      <c r="F879" s="8">
        <v>437.5</v>
      </c>
      <c r="G879" s="8">
        <v>415.05</v>
      </c>
      <c r="H879" s="8">
        <v>423.8</v>
      </c>
      <c r="I879" s="8">
        <v>964369</v>
      </c>
      <c r="J879" s="8">
        <v>4076.21</v>
      </c>
      <c r="K879" s="8">
        <v>40349</v>
      </c>
      <c r="L879" s="8">
        <v>511667</v>
      </c>
      <c r="M879" s="8">
        <v>53.06</v>
      </c>
      <c r="N879" s="9">
        <f>(Daily_data[[#This Row],[close_price]]-Daily_data[[#This Row],[prev_close]])/Daily_data[[#This Row],[prev_close]]*100</f>
        <v>-2.5186889016676224</v>
      </c>
      <c r="O879" s="9">
        <f>Daily_data[[#This Row],[turnover_lacs]]/10000*Daily_data[[#This Row],[deliv_per]]</f>
        <v>21.628370260000001</v>
      </c>
      <c r="P879" s="8" t="str">
        <f>IF(AND(N879&gt;0,M879&gt;50),"Long Build",IF(AND(N879&lt;0,M879&lt;50),"Long Unwinding",IF(AND(N879&gt;0,M879&lt;50),"Short Covering",IF(AND(N879&lt;0,M879&gt;50),"Short Build",""))))</f>
        <v>Short Build</v>
      </c>
    </row>
    <row r="880" spans="2:16" hidden="1" x14ac:dyDescent="0.3">
      <c r="B880" s="8" t="s">
        <v>38</v>
      </c>
      <c r="C880" s="10">
        <v>45357</v>
      </c>
      <c r="D880" s="8">
        <v>380.5</v>
      </c>
      <c r="E880" s="8">
        <v>379.5</v>
      </c>
      <c r="F880" s="8">
        <v>381</v>
      </c>
      <c r="G880" s="8">
        <v>367</v>
      </c>
      <c r="H880" s="8">
        <v>372.85</v>
      </c>
      <c r="I880" s="8">
        <v>257482</v>
      </c>
      <c r="J880" s="8">
        <v>964.87</v>
      </c>
      <c r="K880" s="8">
        <v>16209</v>
      </c>
      <c r="L880" s="8">
        <v>136422</v>
      </c>
      <c r="M880" s="8">
        <v>52.98</v>
      </c>
      <c r="N880" s="9">
        <f>(Daily_data[[#This Row],[close_price]]-Daily_data[[#This Row],[prev_close]])/Daily_data[[#This Row],[prev_close]]*100</f>
        <v>-2.0105124835742383</v>
      </c>
      <c r="O880" s="9">
        <f>Daily_data[[#This Row],[turnover_lacs]]/10000*Daily_data[[#This Row],[deliv_per]]</f>
        <v>5.1118812599999996</v>
      </c>
      <c r="P880" s="8" t="str">
        <f>IF(AND(N880&gt;0,M880&gt;50),"Long Build",IF(AND(N880&lt;0,M880&lt;50),"Long Unwinding",IF(AND(N880&gt;0,M880&lt;50),"Short Covering",IF(AND(N880&lt;0,M880&gt;50),"Short Build",""))))</f>
        <v>Short Build</v>
      </c>
    </row>
    <row r="881" spans="2:16" x14ac:dyDescent="0.3">
      <c r="B881" s="8" t="s">
        <v>633</v>
      </c>
      <c r="C881" s="10">
        <v>45357</v>
      </c>
      <c r="D881" s="8">
        <v>12.12</v>
      </c>
      <c r="E881" s="8">
        <v>12.19</v>
      </c>
      <c r="F881" s="8">
        <v>12.22</v>
      </c>
      <c r="G881" s="8">
        <v>11.95</v>
      </c>
      <c r="H881" s="8">
        <v>12.19</v>
      </c>
      <c r="I881" s="8">
        <v>275557</v>
      </c>
      <c r="J881" s="8">
        <v>33.36</v>
      </c>
      <c r="K881" s="8">
        <v>1662</v>
      </c>
      <c r="L881" s="8">
        <v>145988</v>
      </c>
      <c r="M881" s="8">
        <v>52.98</v>
      </c>
      <c r="N881" s="9">
        <f>(Daily_data[[#This Row],[close_price]]-Daily_data[[#This Row],[prev_close]])/Daily_data[[#This Row],[prev_close]]*100</f>
        <v>0.57755775577558</v>
      </c>
      <c r="O881" s="9">
        <f>Daily_data[[#This Row],[turnover_lacs]]/10000*Daily_data[[#This Row],[deliv_per]]</f>
        <v>0.17674128</v>
      </c>
      <c r="P881" s="8" t="str">
        <f>IF(AND(N881&gt;0,M881&gt;50),"Long Build",IF(AND(N881&lt;0,M881&lt;50),"Long Unwinding",IF(AND(N881&gt;0,M881&lt;50),"Short Covering",IF(AND(N881&lt;0,M881&gt;50),"Short Build",""))))</f>
        <v>Long Build</v>
      </c>
    </row>
    <row r="882" spans="2:16" hidden="1" x14ac:dyDescent="0.3">
      <c r="B882" s="8" t="s">
        <v>1756</v>
      </c>
      <c r="C882" s="10">
        <v>45357</v>
      </c>
      <c r="D882" s="8">
        <v>777.55</v>
      </c>
      <c r="E882" s="8">
        <v>772.3</v>
      </c>
      <c r="F882" s="8">
        <v>785.25</v>
      </c>
      <c r="G882" s="8">
        <v>755</v>
      </c>
      <c r="H882" s="8">
        <v>765.05</v>
      </c>
      <c r="I882" s="8">
        <v>22603</v>
      </c>
      <c r="J882" s="8">
        <v>172.48</v>
      </c>
      <c r="K882" s="8">
        <v>4428</v>
      </c>
      <c r="L882" s="8">
        <v>11972</v>
      </c>
      <c r="M882" s="8">
        <v>52.97</v>
      </c>
      <c r="N882" s="9">
        <f>(Daily_data[[#This Row],[close_price]]-Daily_data[[#This Row],[prev_close]])/Daily_data[[#This Row],[prev_close]]*100</f>
        <v>-1.6076136582856411</v>
      </c>
      <c r="O882" s="9">
        <f>Daily_data[[#This Row],[turnover_lacs]]/10000*Daily_data[[#This Row],[deliv_per]]</f>
        <v>0.91362655999999998</v>
      </c>
      <c r="P882" s="8" t="str">
        <f>IF(AND(N882&gt;0,M882&gt;50),"Long Build",IF(AND(N882&lt;0,M882&lt;50),"Long Unwinding",IF(AND(N882&gt;0,M882&lt;50),"Short Covering",IF(AND(N882&lt;0,M882&gt;50),"Short Build",""))))</f>
        <v>Short Build</v>
      </c>
    </row>
    <row r="883" spans="2:16" hidden="1" x14ac:dyDescent="0.3">
      <c r="B883" s="8" t="s">
        <v>1580</v>
      </c>
      <c r="C883" s="10">
        <v>45357</v>
      </c>
      <c r="D883" s="8">
        <v>1075.45</v>
      </c>
      <c r="E883" s="8">
        <v>1075.45</v>
      </c>
      <c r="F883" s="8">
        <v>1076.2</v>
      </c>
      <c r="G883" s="8">
        <v>1058</v>
      </c>
      <c r="H883" s="8">
        <v>1069.1500000000001</v>
      </c>
      <c r="I883" s="8">
        <v>539700</v>
      </c>
      <c r="J883" s="8">
        <v>5756.49</v>
      </c>
      <c r="K883" s="8">
        <v>43688</v>
      </c>
      <c r="L883" s="8">
        <v>285842</v>
      </c>
      <c r="M883" s="8">
        <v>52.96</v>
      </c>
      <c r="N883" s="9">
        <f>(Daily_data[[#This Row],[close_price]]-Daily_data[[#This Row],[prev_close]])/Daily_data[[#This Row],[prev_close]]*100</f>
        <v>-0.58580129248221258</v>
      </c>
      <c r="O883" s="9">
        <f>Daily_data[[#This Row],[turnover_lacs]]/10000*Daily_data[[#This Row],[deliv_per]]</f>
        <v>30.486371039999998</v>
      </c>
      <c r="P883" s="8" t="str">
        <f>IF(AND(N883&gt;0,M883&gt;50),"Long Build",IF(AND(N883&lt;0,M883&lt;50),"Long Unwinding",IF(AND(N883&gt;0,M883&lt;50),"Short Covering",IF(AND(N883&lt;0,M883&gt;50),"Short Build",""))))</f>
        <v>Short Build</v>
      </c>
    </row>
    <row r="884" spans="2:16" hidden="1" x14ac:dyDescent="0.3">
      <c r="B884" s="8" t="s">
        <v>1451</v>
      </c>
      <c r="C884" s="10">
        <v>45357</v>
      </c>
      <c r="D884" s="8">
        <v>25009.75</v>
      </c>
      <c r="E884" s="8">
        <v>25009.75</v>
      </c>
      <c r="F884" s="8">
        <v>25127.3</v>
      </c>
      <c r="G884" s="8">
        <v>24458</v>
      </c>
      <c r="H884" s="8">
        <v>24754.25</v>
      </c>
      <c r="I884" s="8">
        <v>33596</v>
      </c>
      <c r="J884" s="8">
        <v>8298.67</v>
      </c>
      <c r="K884" s="8">
        <v>11913</v>
      </c>
      <c r="L884" s="8">
        <v>17790</v>
      </c>
      <c r="M884" s="8">
        <v>52.95</v>
      </c>
      <c r="N884" s="9">
        <f>(Daily_data[[#This Row],[close_price]]-Daily_data[[#This Row],[prev_close]])/Daily_data[[#This Row],[prev_close]]*100</f>
        <v>-1.0216015753855996</v>
      </c>
      <c r="O884" s="9">
        <f>Daily_data[[#This Row],[turnover_lacs]]/10000*Daily_data[[#This Row],[deliv_per]]</f>
        <v>43.941457650000004</v>
      </c>
      <c r="P884" s="8" t="str">
        <f>IF(AND(N884&gt;0,M884&gt;50),"Long Build",IF(AND(N884&lt;0,M884&lt;50),"Long Unwinding",IF(AND(N884&gt;0,M884&lt;50),"Short Covering",IF(AND(N884&lt;0,M884&gt;50),"Short Build",""))))</f>
        <v>Short Build</v>
      </c>
    </row>
    <row r="885" spans="2:16" hidden="1" x14ac:dyDescent="0.3">
      <c r="B885" s="8" t="s">
        <v>1431</v>
      </c>
      <c r="C885" s="10">
        <v>45357</v>
      </c>
      <c r="D885" s="8">
        <v>317.95</v>
      </c>
      <c r="E885" s="8">
        <v>324.35000000000002</v>
      </c>
      <c r="F885" s="8">
        <v>328.25</v>
      </c>
      <c r="G885" s="8">
        <v>298.89999999999998</v>
      </c>
      <c r="H885" s="8">
        <v>311.10000000000002</v>
      </c>
      <c r="I885" s="8">
        <v>25585</v>
      </c>
      <c r="J885" s="8">
        <v>79.75</v>
      </c>
      <c r="K885" s="8">
        <v>2089</v>
      </c>
      <c r="L885" s="8">
        <v>13525</v>
      </c>
      <c r="M885" s="8">
        <v>52.86</v>
      </c>
      <c r="N885" s="9">
        <f>(Daily_data[[#This Row],[close_price]]-Daily_data[[#This Row],[prev_close]])/Daily_data[[#This Row],[prev_close]]*100</f>
        <v>-2.1544267966661321</v>
      </c>
      <c r="O885" s="9">
        <f>Daily_data[[#This Row],[turnover_lacs]]/10000*Daily_data[[#This Row],[deliv_per]]</f>
        <v>0.42155849999999995</v>
      </c>
      <c r="P885" s="8" t="str">
        <f>IF(AND(N885&gt;0,M885&gt;50),"Long Build",IF(AND(N885&lt;0,M885&lt;50),"Long Unwinding",IF(AND(N885&gt;0,M885&lt;50),"Short Covering",IF(AND(N885&lt;0,M885&gt;50),"Short Build",""))))</f>
        <v>Short Build</v>
      </c>
    </row>
    <row r="886" spans="2:16" hidden="1" x14ac:dyDescent="0.3">
      <c r="B886" s="8" t="s">
        <v>1435</v>
      </c>
      <c r="C886" s="10">
        <v>45357</v>
      </c>
      <c r="D886" s="8">
        <v>194.85</v>
      </c>
      <c r="E886" s="8">
        <v>192.5</v>
      </c>
      <c r="F886" s="8">
        <v>195.25</v>
      </c>
      <c r="G886" s="8">
        <v>182.95</v>
      </c>
      <c r="H886" s="8">
        <v>184.55</v>
      </c>
      <c r="I886" s="8">
        <v>427623</v>
      </c>
      <c r="J886" s="8">
        <v>808.94</v>
      </c>
      <c r="K886" s="8">
        <v>14104</v>
      </c>
      <c r="L886" s="8">
        <v>226037</v>
      </c>
      <c r="M886" s="8">
        <v>52.86</v>
      </c>
      <c r="N886" s="9">
        <f>(Daily_data[[#This Row],[close_price]]-Daily_data[[#This Row],[prev_close]])/Daily_data[[#This Row],[prev_close]]*100</f>
        <v>-5.2861175263022755</v>
      </c>
      <c r="O886" s="9">
        <f>Daily_data[[#This Row],[turnover_lacs]]/10000*Daily_data[[#This Row],[deliv_per]]</f>
        <v>4.2760568400000007</v>
      </c>
      <c r="P886" s="8" t="str">
        <f>IF(AND(N886&gt;0,M886&gt;50),"Long Build",IF(AND(N886&lt;0,M886&lt;50),"Long Unwinding",IF(AND(N886&gt;0,M886&lt;50),"Short Covering",IF(AND(N886&lt;0,M886&gt;50),"Short Build",""))))</f>
        <v>Short Build</v>
      </c>
    </row>
    <row r="887" spans="2:16" hidden="1" x14ac:dyDescent="0.3">
      <c r="B887" s="8" t="s">
        <v>84</v>
      </c>
      <c r="C887" s="10">
        <v>45357</v>
      </c>
      <c r="D887" s="8">
        <v>55.05</v>
      </c>
      <c r="E887" s="8">
        <v>54.85</v>
      </c>
      <c r="F887" s="8">
        <v>54.85</v>
      </c>
      <c r="G887" s="8">
        <v>52.4</v>
      </c>
      <c r="H887" s="8">
        <v>53.7</v>
      </c>
      <c r="I887" s="8">
        <v>530606</v>
      </c>
      <c r="J887" s="8">
        <v>286.74</v>
      </c>
      <c r="K887" s="8">
        <v>2576</v>
      </c>
      <c r="L887" s="8">
        <v>280388</v>
      </c>
      <c r="M887" s="8">
        <v>52.84</v>
      </c>
      <c r="N887" s="9">
        <f>(Daily_data[[#This Row],[close_price]]-Daily_data[[#This Row],[prev_close]])/Daily_data[[#This Row],[prev_close]]*100</f>
        <v>-2.4523160762942675</v>
      </c>
      <c r="O887" s="9">
        <f>Daily_data[[#This Row],[turnover_lacs]]/10000*Daily_data[[#This Row],[deliv_per]]</f>
        <v>1.5151341600000001</v>
      </c>
      <c r="P887" s="8" t="str">
        <f>IF(AND(N887&gt;0,M887&gt;50),"Long Build",IF(AND(N887&lt;0,M887&lt;50),"Long Unwinding",IF(AND(N887&gt;0,M887&lt;50),"Short Covering",IF(AND(N887&lt;0,M887&gt;50),"Short Build",""))))</f>
        <v>Short Build</v>
      </c>
    </row>
    <row r="888" spans="2:16" hidden="1" x14ac:dyDescent="0.3">
      <c r="B888" s="8" t="s">
        <v>340</v>
      </c>
      <c r="C888" s="10">
        <v>45357</v>
      </c>
      <c r="D888" s="8">
        <v>137.55000000000001</v>
      </c>
      <c r="E888" s="8">
        <v>137.6</v>
      </c>
      <c r="F888" s="8">
        <v>137.80000000000001</v>
      </c>
      <c r="G888" s="8">
        <v>135</v>
      </c>
      <c r="H888" s="8">
        <v>136.65</v>
      </c>
      <c r="I888" s="8">
        <v>3152062</v>
      </c>
      <c r="J888" s="8">
        <v>4309.92</v>
      </c>
      <c r="K888" s="8">
        <v>17841</v>
      </c>
      <c r="L888" s="8">
        <v>1665430</v>
      </c>
      <c r="M888" s="8">
        <v>52.84</v>
      </c>
      <c r="N888" s="9">
        <f>(Daily_data[[#This Row],[close_price]]-Daily_data[[#This Row],[prev_close]])/Daily_data[[#This Row],[prev_close]]*100</f>
        <v>-0.65430752453653618</v>
      </c>
      <c r="O888" s="9">
        <f>Daily_data[[#This Row],[turnover_lacs]]/10000*Daily_data[[#This Row],[deliv_per]]</f>
        <v>22.77361728</v>
      </c>
      <c r="P888" s="8" t="str">
        <f>IF(AND(N888&gt;0,M888&gt;50),"Long Build",IF(AND(N888&lt;0,M888&lt;50),"Long Unwinding",IF(AND(N888&gt;0,M888&lt;50),"Short Covering",IF(AND(N888&lt;0,M888&gt;50),"Short Build",""))))</f>
        <v>Short Build</v>
      </c>
    </row>
    <row r="889" spans="2:16" hidden="1" x14ac:dyDescent="0.3">
      <c r="B889" s="8" t="s">
        <v>222</v>
      </c>
      <c r="C889" s="10">
        <v>45357</v>
      </c>
      <c r="D889" s="8">
        <v>96.45</v>
      </c>
      <c r="E889" s="8">
        <v>96.45</v>
      </c>
      <c r="F889" s="8">
        <v>96.45</v>
      </c>
      <c r="G889" s="8">
        <v>92.05</v>
      </c>
      <c r="H889" s="8">
        <v>93.75</v>
      </c>
      <c r="I889" s="8">
        <v>107256</v>
      </c>
      <c r="J889" s="8">
        <v>100.21</v>
      </c>
      <c r="K889" s="8">
        <v>2268</v>
      </c>
      <c r="L889" s="8">
        <v>56652</v>
      </c>
      <c r="M889" s="8">
        <v>52.82</v>
      </c>
      <c r="N889" s="9">
        <f>(Daily_data[[#This Row],[close_price]]-Daily_data[[#This Row],[prev_close]])/Daily_data[[#This Row],[prev_close]]*100</f>
        <v>-2.7993779160186656</v>
      </c>
      <c r="O889" s="9">
        <f>Daily_data[[#This Row],[turnover_lacs]]/10000*Daily_data[[#This Row],[deliv_per]]</f>
        <v>0.52930921999999991</v>
      </c>
      <c r="P889" s="8" t="str">
        <f>IF(AND(N889&gt;0,M889&gt;50),"Long Build",IF(AND(N889&lt;0,M889&lt;50),"Long Unwinding",IF(AND(N889&gt;0,M889&lt;50),"Short Covering",IF(AND(N889&lt;0,M889&gt;50),"Short Build",""))))</f>
        <v>Short Build</v>
      </c>
    </row>
    <row r="890" spans="2:16" hidden="1" x14ac:dyDescent="0.3">
      <c r="B890" s="8" t="s">
        <v>1012</v>
      </c>
      <c r="C890" s="10">
        <v>45357</v>
      </c>
      <c r="D890" s="8">
        <v>1153.5999999999999</v>
      </c>
      <c r="E890" s="8">
        <v>1145.5999999999999</v>
      </c>
      <c r="F890" s="8">
        <v>1157.55</v>
      </c>
      <c r="G890" s="8">
        <v>1123.05</v>
      </c>
      <c r="H890" s="8">
        <v>1153.3</v>
      </c>
      <c r="I890" s="8">
        <v>974502</v>
      </c>
      <c r="J890" s="8">
        <v>11150.24</v>
      </c>
      <c r="K890" s="8">
        <v>67818</v>
      </c>
      <c r="L890" s="8">
        <v>514622</v>
      </c>
      <c r="M890" s="8">
        <v>52.81</v>
      </c>
      <c r="N890" s="9">
        <f>(Daily_data[[#This Row],[close_price]]-Daily_data[[#This Row],[prev_close]])/Daily_data[[#This Row],[prev_close]]*100</f>
        <v>-2.6005547850204102E-2</v>
      </c>
      <c r="O890" s="9">
        <f>Daily_data[[#This Row],[turnover_lacs]]/10000*Daily_data[[#This Row],[deliv_per]]</f>
        <v>58.88441744</v>
      </c>
      <c r="P890" s="8" t="str">
        <f>IF(AND(N890&gt;0,M890&gt;50),"Long Build",IF(AND(N890&lt;0,M890&lt;50),"Long Unwinding",IF(AND(N890&gt;0,M890&lt;50),"Short Covering",IF(AND(N890&lt;0,M890&gt;50),"Short Build",""))))</f>
        <v>Short Build</v>
      </c>
    </row>
    <row r="891" spans="2:16" hidden="1" x14ac:dyDescent="0.3">
      <c r="B891" s="8" t="s">
        <v>851</v>
      </c>
      <c r="C891" s="10">
        <v>45357</v>
      </c>
      <c r="D891" s="8">
        <v>344.75</v>
      </c>
      <c r="E891" s="8">
        <v>346.15</v>
      </c>
      <c r="F891" s="8">
        <v>346.15</v>
      </c>
      <c r="G891" s="8">
        <v>325.8</v>
      </c>
      <c r="H891" s="8">
        <v>337.1</v>
      </c>
      <c r="I891" s="8">
        <v>36644</v>
      </c>
      <c r="J891" s="8">
        <v>122.63</v>
      </c>
      <c r="K891" s="8">
        <v>1562</v>
      </c>
      <c r="L891" s="8">
        <v>19346</v>
      </c>
      <c r="M891" s="8">
        <v>52.79</v>
      </c>
      <c r="N891" s="9">
        <f>(Daily_data[[#This Row],[close_price]]-Daily_data[[#This Row],[prev_close]])/Daily_data[[#This Row],[prev_close]]*100</f>
        <v>-2.2189992748368317</v>
      </c>
      <c r="O891" s="9">
        <f>Daily_data[[#This Row],[turnover_lacs]]/10000*Daily_data[[#This Row],[deliv_per]]</f>
        <v>0.64736377000000001</v>
      </c>
      <c r="P891" s="8" t="str">
        <f>IF(AND(N891&gt;0,M891&gt;50),"Long Build",IF(AND(N891&lt;0,M891&lt;50),"Long Unwinding",IF(AND(N891&gt;0,M891&lt;50),"Short Covering",IF(AND(N891&lt;0,M891&gt;50),"Short Build",""))))</f>
        <v>Short Build</v>
      </c>
    </row>
    <row r="892" spans="2:16" hidden="1" x14ac:dyDescent="0.3">
      <c r="B892" s="8" t="s">
        <v>534</v>
      </c>
      <c r="C892" s="10">
        <v>45357</v>
      </c>
      <c r="D892" s="8">
        <v>776.85</v>
      </c>
      <c r="E892" s="8">
        <v>778</v>
      </c>
      <c r="F892" s="8">
        <v>782.8</v>
      </c>
      <c r="G892" s="8">
        <v>760.35</v>
      </c>
      <c r="H892" s="8">
        <v>766.1</v>
      </c>
      <c r="I892" s="8">
        <v>92542</v>
      </c>
      <c r="J892" s="8">
        <v>710.15</v>
      </c>
      <c r="K892" s="8">
        <v>9326</v>
      </c>
      <c r="L892" s="8">
        <v>48842</v>
      </c>
      <c r="M892" s="8">
        <v>52.78</v>
      </c>
      <c r="N892" s="9">
        <f>(Daily_data[[#This Row],[close_price]]-Daily_data[[#This Row],[prev_close]])/Daily_data[[#This Row],[prev_close]]*100</f>
        <v>-1.383793525133552</v>
      </c>
      <c r="O892" s="9">
        <f>Daily_data[[#This Row],[turnover_lacs]]/10000*Daily_data[[#This Row],[deliv_per]]</f>
        <v>3.7481716999999999</v>
      </c>
      <c r="P892" s="8" t="str">
        <f>IF(AND(N892&gt;0,M892&gt;50),"Long Build",IF(AND(N892&lt;0,M892&lt;50),"Long Unwinding",IF(AND(N892&gt;0,M892&lt;50),"Short Covering",IF(AND(N892&lt;0,M892&gt;50),"Short Build",""))))</f>
        <v>Short Build</v>
      </c>
    </row>
    <row r="893" spans="2:16" hidden="1" x14ac:dyDescent="0.3">
      <c r="B893" s="8" t="s">
        <v>502</v>
      </c>
      <c r="C893" s="10">
        <v>45357</v>
      </c>
      <c r="D893" s="8">
        <v>231.6</v>
      </c>
      <c r="E893" s="8">
        <v>231.5</v>
      </c>
      <c r="F893" s="8">
        <v>234.2</v>
      </c>
      <c r="G893" s="8">
        <v>225.55</v>
      </c>
      <c r="H893" s="8">
        <v>228.4</v>
      </c>
      <c r="I893" s="8">
        <v>501311</v>
      </c>
      <c r="J893" s="8">
        <v>1146.8900000000001</v>
      </c>
      <c r="K893" s="8">
        <v>18557</v>
      </c>
      <c r="L893" s="8">
        <v>264505</v>
      </c>
      <c r="M893" s="8">
        <v>52.76</v>
      </c>
      <c r="N893" s="9">
        <f>(Daily_data[[#This Row],[close_price]]-Daily_data[[#This Row],[prev_close]])/Daily_data[[#This Row],[prev_close]]*100</f>
        <v>-1.381692573402413</v>
      </c>
      <c r="O893" s="9">
        <f>Daily_data[[#This Row],[turnover_lacs]]/10000*Daily_data[[#This Row],[deliv_per]]</f>
        <v>6.0509916400000003</v>
      </c>
      <c r="P893" s="8" t="str">
        <f>IF(AND(N893&gt;0,M893&gt;50),"Long Build",IF(AND(N893&lt;0,M893&lt;50),"Long Unwinding",IF(AND(N893&gt;0,M893&lt;50),"Short Covering",IF(AND(N893&lt;0,M893&gt;50),"Short Build",""))))</f>
        <v>Short Build</v>
      </c>
    </row>
    <row r="894" spans="2:16" hidden="1" x14ac:dyDescent="0.3">
      <c r="B894" s="8" t="s">
        <v>1806</v>
      </c>
      <c r="C894" s="10">
        <v>45357</v>
      </c>
      <c r="D894" s="8">
        <v>877.75</v>
      </c>
      <c r="E894" s="8">
        <v>861.05</v>
      </c>
      <c r="F894" s="8">
        <v>880</v>
      </c>
      <c r="G894" s="8">
        <v>810.05</v>
      </c>
      <c r="H894" s="8">
        <v>833.05</v>
      </c>
      <c r="I894" s="8">
        <v>16654</v>
      </c>
      <c r="J894" s="8">
        <v>139.05000000000001</v>
      </c>
      <c r="K894" s="8">
        <v>2554</v>
      </c>
      <c r="L894" s="8">
        <v>8786</v>
      </c>
      <c r="M894" s="8">
        <v>52.76</v>
      </c>
      <c r="N894" s="9">
        <f>(Daily_data[[#This Row],[close_price]]-Daily_data[[#This Row],[prev_close]])/Daily_data[[#This Row],[prev_close]]*100</f>
        <v>-5.0925662204500188</v>
      </c>
      <c r="O894" s="9">
        <f>Daily_data[[#This Row],[turnover_lacs]]/10000*Daily_data[[#This Row],[deliv_per]]</f>
        <v>0.73362780000000005</v>
      </c>
      <c r="P894" s="8" t="str">
        <f>IF(AND(N894&gt;0,M894&gt;50),"Long Build",IF(AND(N894&lt;0,M894&lt;50),"Long Unwinding",IF(AND(N894&gt;0,M894&lt;50),"Short Covering",IF(AND(N894&lt;0,M894&gt;50),"Short Build",""))))</f>
        <v>Short Build</v>
      </c>
    </row>
    <row r="895" spans="2:16" hidden="1" x14ac:dyDescent="0.3">
      <c r="B895" s="8" t="s">
        <v>1214</v>
      </c>
      <c r="C895" s="10">
        <v>45357</v>
      </c>
      <c r="D895" s="8">
        <v>37.9</v>
      </c>
      <c r="E895" s="8">
        <v>38.1</v>
      </c>
      <c r="F895" s="8">
        <v>38.15</v>
      </c>
      <c r="G895" s="8">
        <v>34.549999999999997</v>
      </c>
      <c r="H895" s="8">
        <v>36.85</v>
      </c>
      <c r="I895" s="8">
        <v>158769</v>
      </c>
      <c r="J895" s="8">
        <v>57.18</v>
      </c>
      <c r="K895" s="8">
        <v>1071</v>
      </c>
      <c r="L895" s="8">
        <v>83708</v>
      </c>
      <c r="M895" s="8">
        <v>52.72</v>
      </c>
      <c r="N895" s="9">
        <f>(Daily_data[[#This Row],[close_price]]-Daily_data[[#This Row],[prev_close]])/Daily_data[[#This Row],[prev_close]]*100</f>
        <v>-2.7704485488126576</v>
      </c>
      <c r="O895" s="9">
        <f>Daily_data[[#This Row],[turnover_lacs]]/10000*Daily_data[[#This Row],[deliv_per]]</f>
        <v>0.30145295999999999</v>
      </c>
      <c r="P895" s="8" t="str">
        <f>IF(AND(N895&gt;0,M895&gt;50),"Long Build",IF(AND(N895&lt;0,M895&lt;50),"Long Unwinding",IF(AND(N895&gt;0,M895&lt;50),"Short Covering",IF(AND(N895&lt;0,M895&gt;50),"Short Build",""))))</f>
        <v>Short Build</v>
      </c>
    </row>
    <row r="896" spans="2:16" hidden="1" x14ac:dyDescent="0.3">
      <c r="B896" s="8" t="s">
        <v>1628</v>
      </c>
      <c r="C896" s="10">
        <v>45357</v>
      </c>
      <c r="D896" s="8">
        <v>95.6</v>
      </c>
      <c r="E896" s="8">
        <v>95.95</v>
      </c>
      <c r="F896" s="8">
        <v>95.95</v>
      </c>
      <c r="G896" s="8">
        <v>90.1</v>
      </c>
      <c r="H896" s="8">
        <v>92.7</v>
      </c>
      <c r="I896" s="8">
        <v>1362861</v>
      </c>
      <c r="J896" s="8">
        <v>1257.1300000000001</v>
      </c>
      <c r="K896" s="8">
        <v>12537</v>
      </c>
      <c r="L896" s="8">
        <v>718245</v>
      </c>
      <c r="M896" s="8">
        <v>52.7</v>
      </c>
      <c r="N896" s="9">
        <f>(Daily_data[[#This Row],[close_price]]-Daily_data[[#This Row],[prev_close]])/Daily_data[[#This Row],[prev_close]]*100</f>
        <v>-3.0334728033472715</v>
      </c>
      <c r="O896" s="9">
        <f>Daily_data[[#This Row],[turnover_lacs]]/10000*Daily_data[[#This Row],[deliv_per]]</f>
        <v>6.625075100000001</v>
      </c>
      <c r="P896" s="8" t="str">
        <f>IF(AND(N896&gt;0,M896&gt;50),"Long Build",IF(AND(N896&lt;0,M896&lt;50),"Long Unwinding",IF(AND(N896&gt;0,M896&lt;50),"Short Covering",IF(AND(N896&lt;0,M896&gt;50),"Short Build",""))))</f>
        <v>Short Build</v>
      </c>
    </row>
    <row r="897" spans="2:16" hidden="1" x14ac:dyDescent="0.3">
      <c r="B897" s="8" t="s">
        <v>141</v>
      </c>
      <c r="C897" s="10">
        <v>45357</v>
      </c>
      <c r="D897" s="8">
        <v>86.05</v>
      </c>
      <c r="E897" s="8">
        <v>88</v>
      </c>
      <c r="F897" s="8">
        <v>88</v>
      </c>
      <c r="G897" s="8">
        <v>83.6</v>
      </c>
      <c r="H897" s="8">
        <v>84.05</v>
      </c>
      <c r="I897" s="8">
        <v>7062</v>
      </c>
      <c r="J897" s="8">
        <v>5.98</v>
      </c>
      <c r="K897" s="8">
        <v>265</v>
      </c>
      <c r="L897" s="8">
        <v>3720</v>
      </c>
      <c r="M897" s="8">
        <v>52.68</v>
      </c>
      <c r="N897" s="9">
        <f>(Daily_data[[#This Row],[close_price]]-Daily_data[[#This Row],[prev_close]])/Daily_data[[#This Row],[prev_close]]*100</f>
        <v>-2.324230098779779</v>
      </c>
      <c r="O897" s="9">
        <f>Daily_data[[#This Row],[turnover_lacs]]/10000*Daily_data[[#This Row],[deliv_per]]</f>
        <v>3.1502639999999998E-2</v>
      </c>
      <c r="P897" s="8" t="str">
        <f>IF(AND(N897&gt;0,M897&gt;50),"Long Build",IF(AND(N897&lt;0,M897&lt;50),"Long Unwinding",IF(AND(N897&gt;0,M897&lt;50),"Short Covering",IF(AND(N897&lt;0,M897&gt;50),"Short Build",""))))</f>
        <v>Short Build</v>
      </c>
    </row>
    <row r="898" spans="2:16" hidden="1" x14ac:dyDescent="0.3">
      <c r="B898" s="8" t="s">
        <v>572</v>
      </c>
      <c r="C898" s="10">
        <v>45357</v>
      </c>
      <c r="D898" s="8">
        <v>162.5</v>
      </c>
      <c r="E898" s="8">
        <v>164.1</v>
      </c>
      <c r="F898" s="8">
        <v>164.15</v>
      </c>
      <c r="G898" s="8">
        <v>158.15</v>
      </c>
      <c r="H898" s="8">
        <v>159.94999999999999</v>
      </c>
      <c r="I898" s="8">
        <v>91164</v>
      </c>
      <c r="J898" s="8">
        <v>146.33000000000001</v>
      </c>
      <c r="K898" s="8">
        <v>5923</v>
      </c>
      <c r="L898" s="8">
        <v>48003</v>
      </c>
      <c r="M898" s="8">
        <v>52.66</v>
      </c>
      <c r="N898" s="9">
        <f>(Daily_data[[#This Row],[close_price]]-Daily_data[[#This Row],[prev_close]])/Daily_data[[#This Row],[prev_close]]*100</f>
        <v>-1.5692307692307763</v>
      </c>
      <c r="O898" s="9">
        <f>Daily_data[[#This Row],[turnover_lacs]]/10000*Daily_data[[#This Row],[deliv_per]]</f>
        <v>0.7705737800000001</v>
      </c>
      <c r="P898" s="8" t="str">
        <f>IF(AND(N898&gt;0,M898&gt;50),"Long Build",IF(AND(N898&lt;0,M898&lt;50),"Long Unwinding",IF(AND(N898&gt;0,M898&lt;50),"Short Covering",IF(AND(N898&lt;0,M898&gt;50),"Short Build",""))))</f>
        <v>Short Build</v>
      </c>
    </row>
    <row r="899" spans="2:16" hidden="1" x14ac:dyDescent="0.3">
      <c r="B899" s="8" t="s">
        <v>1206</v>
      </c>
      <c r="C899" s="10">
        <v>45357</v>
      </c>
      <c r="D899" s="8">
        <v>1569</v>
      </c>
      <c r="E899" s="8">
        <v>1570</v>
      </c>
      <c r="F899" s="8">
        <v>1580</v>
      </c>
      <c r="G899" s="8">
        <v>1517.05</v>
      </c>
      <c r="H899" s="8">
        <v>1528.1</v>
      </c>
      <c r="I899" s="8">
        <v>276000</v>
      </c>
      <c r="J899" s="8">
        <v>4238.97</v>
      </c>
      <c r="K899" s="8">
        <v>18933</v>
      </c>
      <c r="L899" s="8">
        <v>145279</v>
      </c>
      <c r="M899" s="8">
        <v>52.64</v>
      </c>
      <c r="N899" s="9">
        <f>(Daily_data[[#This Row],[close_price]]-Daily_data[[#This Row],[prev_close]])/Daily_data[[#This Row],[prev_close]]*100</f>
        <v>-2.6067558954748304</v>
      </c>
      <c r="O899" s="9">
        <f>Daily_data[[#This Row],[turnover_lacs]]/10000*Daily_data[[#This Row],[deliv_per]]</f>
        <v>22.31393808</v>
      </c>
      <c r="P899" s="8" t="str">
        <f>IF(AND(N899&gt;0,M899&gt;50),"Long Build",IF(AND(N899&lt;0,M899&lt;50),"Long Unwinding",IF(AND(N899&gt;0,M899&lt;50),"Short Covering",IF(AND(N899&lt;0,M899&gt;50),"Short Build",""))))</f>
        <v>Short Build</v>
      </c>
    </row>
    <row r="900" spans="2:16" hidden="1" x14ac:dyDescent="0.3">
      <c r="B900" s="8" t="s">
        <v>266</v>
      </c>
      <c r="C900" s="10">
        <v>45357</v>
      </c>
      <c r="D900" s="8">
        <v>3062.75</v>
      </c>
      <c r="E900" s="8">
        <v>3050</v>
      </c>
      <c r="F900" s="8">
        <v>3050</v>
      </c>
      <c r="G900" s="8">
        <v>2936</v>
      </c>
      <c r="H900" s="8">
        <v>2955.95</v>
      </c>
      <c r="I900" s="8">
        <v>317310</v>
      </c>
      <c r="J900" s="8">
        <v>9424.52</v>
      </c>
      <c r="K900" s="8">
        <v>36032</v>
      </c>
      <c r="L900" s="8">
        <v>166863</v>
      </c>
      <c r="M900" s="8">
        <v>52.59</v>
      </c>
      <c r="N900" s="9">
        <f>(Daily_data[[#This Row],[close_price]]-Daily_data[[#This Row],[prev_close]])/Daily_data[[#This Row],[prev_close]]*100</f>
        <v>-3.4870622806301586</v>
      </c>
      <c r="O900" s="9">
        <f>Daily_data[[#This Row],[turnover_lacs]]/10000*Daily_data[[#This Row],[deliv_per]]</f>
        <v>49.563550680000006</v>
      </c>
      <c r="P900" s="8" t="str">
        <f>IF(AND(N900&gt;0,M900&gt;50),"Long Build",IF(AND(N900&lt;0,M900&lt;50),"Long Unwinding",IF(AND(N900&gt;0,M900&lt;50),"Short Covering",IF(AND(N900&lt;0,M900&gt;50),"Short Build",""))))</f>
        <v>Short Build</v>
      </c>
    </row>
    <row r="901" spans="2:16" hidden="1" x14ac:dyDescent="0.3">
      <c r="B901" s="8" t="s">
        <v>1155</v>
      </c>
      <c r="C901" s="10">
        <v>45357</v>
      </c>
      <c r="D901" s="8">
        <v>358.25</v>
      </c>
      <c r="E901" s="8">
        <v>359.45</v>
      </c>
      <c r="F901" s="8">
        <v>359.45</v>
      </c>
      <c r="G901" s="8">
        <v>345</v>
      </c>
      <c r="H901" s="8">
        <v>351.95</v>
      </c>
      <c r="I901" s="8">
        <v>13120921</v>
      </c>
      <c r="J901" s="8">
        <v>45967.57</v>
      </c>
      <c r="K901" s="8">
        <v>150268</v>
      </c>
      <c r="L901" s="8">
        <v>6900200</v>
      </c>
      <c r="M901" s="8">
        <v>52.59</v>
      </c>
      <c r="N901" s="9">
        <f>(Daily_data[[#This Row],[close_price]]-Daily_data[[#This Row],[prev_close]])/Daily_data[[#This Row],[prev_close]]*100</f>
        <v>-1.7585484996510847</v>
      </c>
      <c r="O901" s="9">
        <f>Daily_data[[#This Row],[turnover_lacs]]/10000*Daily_data[[#This Row],[deliv_per]]</f>
        <v>241.74345063000001</v>
      </c>
      <c r="P901" s="8" t="str">
        <f>IF(AND(N901&gt;0,M901&gt;50),"Long Build",IF(AND(N901&lt;0,M901&lt;50),"Long Unwinding",IF(AND(N901&gt;0,M901&lt;50),"Short Covering",IF(AND(N901&lt;0,M901&gt;50),"Short Build",""))))</f>
        <v>Short Build</v>
      </c>
    </row>
    <row r="902" spans="2:16" hidden="1" x14ac:dyDescent="0.3">
      <c r="B902" s="8" t="s">
        <v>941</v>
      </c>
      <c r="C902" s="10">
        <v>45357</v>
      </c>
      <c r="D902" s="8">
        <v>1206.55</v>
      </c>
      <c r="E902" s="8">
        <v>1206.05</v>
      </c>
      <c r="F902" s="8">
        <v>1206.05</v>
      </c>
      <c r="G902" s="8">
        <v>1126</v>
      </c>
      <c r="H902" s="8">
        <v>1196.6500000000001</v>
      </c>
      <c r="I902" s="8">
        <v>1010212</v>
      </c>
      <c r="J902" s="8">
        <v>11762.14</v>
      </c>
      <c r="K902" s="8">
        <v>84451</v>
      </c>
      <c r="L902" s="8">
        <v>531117</v>
      </c>
      <c r="M902" s="8">
        <v>52.57</v>
      </c>
      <c r="N902" s="9">
        <f>(Daily_data[[#This Row],[close_price]]-Daily_data[[#This Row],[prev_close]])/Daily_data[[#This Row],[prev_close]]*100</f>
        <v>-0.82052132112219667</v>
      </c>
      <c r="O902" s="9">
        <f>Daily_data[[#This Row],[turnover_lacs]]/10000*Daily_data[[#This Row],[deliv_per]]</f>
        <v>61.833569979999993</v>
      </c>
      <c r="P902" s="8" t="str">
        <f>IF(AND(N902&gt;0,M902&gt;50),"Long Build",IF(AND(N902&lt;0,M902&lt;50),"Long Unwinding",IF(AND(N902&gt;0,M902&lt;50),"Short Covering",IF(AND(N902&lt;0,M902&gt;50),"Short Build",""))))</f>
        <v>Short Build</v>
      </c>
    </row>
    <row r="903" spans="2:16" hidden="1" x14ac:dyDescent="0.3">
      <c r="B903" s="8" t="s">
        <v>311</v>
      </c>
      <c r="C903" s="10">
        <v>45357</v>
      </c>
      <c r="D903" s="8">
        <v>229.2</v>
      </c>
      <c r="E903" s="8">
        <v>232</v>
      </c>
      <c r="F903" s="8">
        <v>232.55</v>
      </c>
      <c r="G903" s="8">
        <v>222</v>
      </c>
      <c r="H903" s="8">
        <v>223.7</v>
      </c>
      <c r="I903" s="8">
        <v>79396</v>
      </c>
      <c r="J903" s="8">
        <v>178.51</v>
      </c>
      <c r="K903" s="8">
        <v>5577</v>
      </c>
      <c r="L903" s="8">
        <v>41733</v>
      </c>
      <c r="M903" s="8">
        <v>52.56</v>
      </c>
      <c r="N903" s="9">
        <f>(Daily_data[[#This Row],[close_price]]-Daily_data[[#This Row],[prev_close]])/Daily_data[[#This Row],[prev_close]]*100</f>
        <v>-2.3996509598603839</v>
      </c>
      <c r="O903" s="9">
        <f>Daily_data[[#This Row],[turnover_lacs]]/10000*Daily_data[[#This Row],[deliv_per]]</f>
        <v>0.93824856000000001</v>
      </c>
      <c r="P903" s="8" t="str">
        <f>IF(AND(N903&gt;0,M903&gt;50),"Long Build",IF(AND(N903&lt;0,M903&lt;50),"Long Unwinding",IF(AND(N903&gt;0,M903&lt;50),"Short Covering",IF(AND(N903&lt;0,M903&gt;50),"Short Build",""))))</f>
        <v>Short Build</v>
      </c>
    </row>
    <row r="904" spans="2:16" x14ac:dyDescent="0.3">
      <c r="B904" s="8" t="s">
        <v>1479</v>
      </c>
      <c r="C904" s="10">
        <v>45357</v>
      </c>
      <c r="D904" s="8">
        <v>648.29999999999995</v>
      </c>
      <c r="E904" s="8">
        <v>642</v>
      </c>
      <c r="F904" s="8">
        <v>653.25</v>
      </c>
      <c r="G904" s="8">
        <v>633</v>
      </c>
      <c r="H904" s="8">
        <v>648.65</v>
      </c>
      <c r="I904" s="8">
        <v>134998</v>
      </c>
      <c r="J904" s="8">
        <v>868.98</v>
      </c>
      <c r="K904" s="8">
        <v>16561</v>
      </c>
      <c r="L904" s="8">
        <v>70937</v>
      </c>
      <c r="M904" s="8">
        <v>52.55</v>
      </c>
      <c r="N904" s="9">
        <f>(Daily_data[[#This Row],[close_price]]-Daily_data[[#This Row],[prev_close]])/Daily_data[[#This Row],[prev_close]]*100</f>
        <v>5.3987351534786787E-2</v>
      </c>
      <c r="O904" s="9">
        <f>Daily_data[[#This Row],[turnover_lacs]]/10000*Daily_data[[#This Row],[deliv_per]]</f>
        <v>4.5664898999999997</v>
      </c>
      <c r="P904" s="8" t="str">
        <f>IF(AND(N904&gt;0,M904&gt;50),"Long Build",IF(AND(N904&lt;0,M904&lt;50),"Long Unwinding",IF(AND(N904&gt;0,M904&lt;50),"Short Covering",IF(AND(N904&lt;0,M904&gt;50),"Short Build",""))))</f>
        <v>Long Build</v>
      </c>
    </row>
    <row r="905" spans="2:16" hidden="1" x14ac:dyDescent="0.3">
      <c r="B905" s="8" t="s">
        <v>1557</v>
      </c>
      <c r="C905" s="10">
        <v>45357</v>
      </c>
      <c r="D905" s="8">
        <v>2410.4499999999998</v>
      </c>
      <c r="E905" s="8">
        <v>2410.4499999999998</v>
      </c>
      <c r="F905" s="8">
        <v>2417.15</v>
      </c>
      <c r="G905" s="8">
        <v>2348</v>
      </c>
      <c r="H905" s="8">
        <v>2374.9499999999998</v>
      </c>
      <c r="I905" s="8">
        <v>19567</v>
      </c>
      <c r="J905" s="8">
        <v>463.26</v>
      </c>
      <c r="K905" s="8">
        <v>5173</v>
      </c>
      <c r="L905" s="8">
        <v>10275</v>
      </c>
      <c r="M905" s="8">
        <v>52.51</v>
      </c>
      <c r="N905" s="9">
        <f>(Daily_data[[#This Row],[close_price]]-Daily_data[[#This Row],[prev_close]])/Daily_data[[#This Row],[prev_close]]*100</f>
        <v>-1.4727540500736378</v>
      </c>
      <c r="O905" s="9">
        <f>Daily_data[[#This Row],[turnover_lacs]]/10000*Daily_data[[#This Row],[deliv_per]]</f>
        <v>2.4325782599999997</v>
      </c>
      <c r="P905" s="8" t="str">
        <f>IF(AND(N905&gt;0,M905&gt;50),"Long Build",IF(AND(N905&lt;0,M905&lt;50),"Long Unwinding",IF(AND(N905&gt;0,M905&lt;50),"Short Covering",IF(AND(N905&lt;0,M905&gt;50),"Short Build",""))))</f>
        <v>Short Build</v>
      </c>
    </row>
    <row r="906" spans="2:16" hidden="1" x14ac:dyDescent="0.3">
      <c r="B906" s="8" t="s">
        <v>297</v>
      </c>
      <c r="C906" s="10">
        <v>45357</v>
      </c>
      <c r="D906" s="8">
        <v>548.75</v>
      </c>
      <c r="E906" s="8">
        <v>558</v>
      </c>
      <c r="F906" s="8">
        <v>561.95000000000005</v>
      </c>
      <c r="G906" s="8">
        <v>521.25</v>
      </c>
      <c r="H906" s="8">
        <v>527.29999999999995</v>
      </c>
      <c r="I906" s="8">
        <v>27939</v>
      </c>
      <c r="J906" s="8">
        <v>149.12</v>
      </c>
      <c r="K906" s="8">
        <v>1064</v>
      </c>
      <c r="L906" s="8">
        <v>14669</v>
      </c>
      <c r="M906" s="8">
        <v>52.5</v>
      </c>
      <c r="N906" s="9">
        <f>(Daily_data[[#This Row],[close_price]]-Daily_data[[#This Row],[prev_close]])/Daily_data[[#This Row],[prev_close]]*100</f>
        <v>-3.9088838268792796</v>
      </c>
      <c r="O906" s="9">
        <f>Daily_data[[#This Row],[turnover_lacs]]/10000*Daily_data[[#This Row],[deliv_per]]</f>
        <v>0.78288000000000002</v>
      </c>
      <c r="P906" s="8" t="str">
        <f>IF(AND(N906&gt;0,M906&gt;50),"Long Build",IF(AND(N906&lt;0,M906&lt;50),"Long Unwinding",IF(AND(N906&gt;0,M906&lt;50),"Short Covering",IF(AND(N906&lt;0,M906&gt;50),"Short Build",""))))</f>
        <v>Short Build</v>
      </c>
    </row>
    <row r="907" spans="2:16" x14ac:dyDescent="0.3">
      <c r="B907" s="8" t="s">
        <v>1279</v>
      </c>
      <c r="C907" s="10">
        <v>45357</v>
      </c>
      <c r="D907" s="8">
        <v>37.5</v>
      </c>
      <c r="E907" s="8">
        <v>38.700000000000003</v>
      </c>
      <c r="F907" s="8">
        <v>39.35</v>
      </c>
      <c r="G907" s="8">
        <v>35.65</v>
      </c>
      <c r="H907" s="8">
        <v>38.85</v>
      </c>
      <c r="I907" s="8">
        <v>6132216</v>
      </c>
      <c r="J907" s="8">
        <v>2349.08</v>
      </c>
      <c r="K907" s="8">
        <v>13528</v>
      </c>
      <c r="L907" s="8">
        <v>3216223</v>
      </c>
      <c r="M907" s="8">
        <v>52.45</v>
      </c>
      <c r="N907" s="9">
        <f>(Daily_data[[#This Row],[close_price]]-Daily_data[[#This Row],[prev_close]])/Daily_data[[#This Row],[prev_close]]*100</f>
        <v>3.6000000000000041</v>
      </c>
      <c r="O907" s="9">
        <f>Daily_data[[#This Row],[turnover_lacs]]/10000*Daily_data[[#This Row],[deliv_per]]</f>
        <v>12.320924600000001</v>
      </c>
      <c r="P907" s="8" t="str">
        <f>IF(AND(N907&gt;0,M907&gt;50),"Long Build",IF(AND(N907&lt;0,M907&lt;50),"Long Unwinding",IF(AND(N907&gt;0,M907&lt;50),"Short Covering",IF(AND(N907&lt;0,M907&gt;50),"Short Build",""))))</f>
        <v>Long Build</v>
      </c>
    </row>
    <row r="908" spans="2:16" hidden="1" x14ac:dyDescent="0.3">
      <c r="B908" s="8" t="s">
        <v>1463</v>
      </c>
      <c r="C908" s="10">
        <v>45357</v>
      </c>
      <c r="D908" s="8">
        <v>404.6</v>
      </c>
      <c r="E908" s="8">
        <v>408</v>
      </c>
      <c r="F908" s="8">
        <v>408</v>
      </c>
      <c r="G908" s="8">
        <v>385</v>
      </c>
      <c r="H908" s="8">
        <v>392.8</v>
      </c>
      <c r="I908" s="8">
        <v>20016</v>
      </c>
      <c r="J908" s="8">
        <v>78.95</v>
      </c>
      <c r="K908" s="8">
        <v>2530</v>
      </c>
      <c r="L908" s="8">
        <v>10494</v>
      </c>
      <c r="M908" s="8">
        <v>52.43</v>
      </c>
      <c r="N908" s="9">
        <f>(Daily_data[[#This Row],[close_price]]-Daily_data[[#This Row],[prev_close]])/Daily_data[[#This Row],[prev_close]]*100</f>
        <v>-2.9164607019278326</v>
      </c>
      <c r="O908" s="9">
        <f>Daily_data[[#This Row],[turnover_lacs]]/10000*Daily_data[[#This Row],[deliv_per]]</f>
        <v>0.41393485000000008</v>
      </c>
      <c r="P908" s="8" t="str">
        <f>IF(AND(N908&gt;0,M908&gt;50),"Long Build",IF(AND(N908&lt;0,M908&lt;50),"Long Unwinding",IF(AND(N908&gt;0,M908&lt;50),"Short Covering",IF(AND(N908&lt;0,M908&gt;50),"Short Build",""))))</f>
        <v>Short Build</v>
      </c>
    </row>
    <row r="909" spans="2:16" hidden="1" x14ac:dyDescent="0.3">
      <c r="B909" s="8" t="s">
        <v>107</v>
      </c>
      <c r="C909" s="10">
        <v>45357</v>
      </c>
      <c r="D909" s="8">
        <v>54.05</v>
      </c>
      <c r="E909" s="8">
        <v>53.7</v>
      </c>
      <c r="F909" s="8">
        <v>54.3</v>
      </c>
      <c r="G909" s="8">
        <v>48.95</v>
      </c>
      <c r="H909" s="8">
        <v>51.5</v>
      </c>
      <c r="I909" s="8">
        <v>52609</v>
      </c>
      <c r="J909" s="8">
        <v>26.76</v>
      </c>
      <c r="K909" s="8">
        <v>874</v>
      </c>
      <c r="L909" s="8">
        <v>27547</v>
      </c>
      <c r="M909" s="8">
        <v>52.36</v>
      </c>
      <c r="N909" s="9">
        <f>(Daily_data[[#This Row],[close_price]]-Daily_data[[#This Row],[prev_close]])/Daily_data[[#This Row],[prev_close]]*100</f>
        <v>-4.7178538390379225</v>
      </c>
      <c r="O909" s="9">
        <f>Daily_data[[#This Row],[turnover_lacs]]/10000*Daily_data[[#This Row],[deliv_per]]</f>
        <v>0.14011535999999999</v>
      </c>
      <c r="P909" s="8" t="str">
        <f>IF(AND(N909&gt;0,M909&gt;50),"Long Build",IF(AND(N909&lt;0,M909&lt;50),"Long Unwinding",IF(AND(N909&gt;0,M909&lt;50),"Short Covering",IF(AND(N909&lt;0,M909&gt;50),"Short Build",""))))</f>
        <v>Short Build</v>
      </c>
    </row>
    <row r="910" spans="2:16" hidden="1" x14ac:dyDescent="0.3">
      <c r="B910" s="8" t="s">
        <v>757</v>
      </c>
      <c r="C910" s="10">
        <v>45357</v>
      </c>
      <c r="D910" s="8">
        <v>82.5</v>
      </c>
      <c r="E910" s="8">
        <v>82.4</v>
      </c>
      <c r="F910" s="8">
        <v>82.8</v>
      </c>
      <c r="G910" s="8">
        <v>77.2</v>
      </c>
      <c r="H910" s="8">
        <v>79.2</v>
      </c>
      <c r="I910" s="8">
        <v>143267</v>
      </c>
      <c r="J910" s="8">
        <v>114.75</v>
      </c>
      <c r="K910" s="8">
        <v>1822</v>
      </c>
      <c r="L910" s="8">
        <v>75019</v>
      </c>
      <c r="M910" s="8">
        <v>52.36</v>
      </c>
      <c r="N910" s="9">
        <f>(Daily_data[[#This Row],[close_price]]-Daily_data[[#This Row],[prev_close]])/Daily_data[[#This Row],[prev_close]]*100</f>
        <v>-3.9999999999999964</v>
      </c>
      <c r="O910" s="9">
        <f>Daily_data[[#This Row],[turnover_lacs]]/10000*Daily_data[[#This Row],[deliv_per]]</f>
        <v>0.600831</v>
      </c>
      <c r="P910" s="8" t="str">
        <f>IF(AND(N910&gt;0,M910&gt;50),"Long Build",IF(AND(N910&lt;0,M910&lt;50),"Long Unwinding",IF(AND(N910&gt;0,M910&lt;50),"Short Covering",IF(AND(N910&lt;0,M910&gt;50),"Short Build",""))))</f>
        <v>Short Build</v>
      </c>
    </row>
    <row r="911" spans="2:16" hidden="1" x14ac:dyDescent="0.3">
      <c r="B911" s="8" t="s">
        <v>849</v>
      </c>
      <c r="C911" s="10">
        <v>45357</v>
      </c>
      <c r="D911" s="8">
        <v>168.9</v>
      </c>
      <c r="E911" s="8">
        <v>170</v>
      </c>
      <c r="F911" s="8">
        <v>175</v>
      </c>
      <c r="G911" s="8">
        <v>162.05000000000001</v>
      </c>
      <c r="H911" s="8">
        <v>164.7</v>
      </c>
      <c r="I911" s="8">
        <v>9862</v>
      </c>
      <c r="J911" s="8">
        <v>16.43</v>
      </c>
      <c r="K911" s="8">
        <v>1099</v>
      </c>
      <c r="L911" s="8">
        <v>5164</v>
      </c>
      <c r="M911" s="8">
        <v>52.36</v>
      </c>
      <c r="N911" s="9">
        <f>(Daily_data[[#This Row],[close_price]]-Daily_data[[#This Row],[prev_close]])/Daily_data[[#This Row],[prev_close]]*100</f>
        <v>-2.486678507992905</v>
      </c>
      <c r="O911" s="9">
        <f>Daily_data[[#This Row],[turnover_lacs]]/10000*Daily_data[[#This Row],[deliv_per]]</f>
        <v>8.602747999999999E-2</v>
      </c>
      <c r="P911" s="8" t="str">
        <f>IF(AND(N911&gt;0,M911&gt;50),"Long Build",IF(AND(N911&lt;0,M911&lt;50),"Long Unwinding",IF(AND(N911&gt;0,M911&lt;50),"Short Covering",IF(AND(N911&lt;0,M911&gt;50),"Short Build",""))))</f>
        <v>Short Build</v>
      </c>
    </row>
    <row r="912" spans="2:16" x14ac:dyDescent="0.3">
      <c r="B912" s="8" t="s">
        <v>411</v>
      </c>
      <c r="C912" s="10">
        <v>45357</v>
      </c>
      <c r="D912" s="8">
        <v>6303.3</v>
      </c>
      <c r="E912" s="8">
        <v>6303.3</v>
      </c>
      <c r="F912" s="8">
        <v>6332</v>
      </c>
      <c r="G912" s="8">
        <v>6190</v>
      </c>
      <c r="H912" s="8">
        <v>6314.65</v>
      </c>
      <c r="I912" s="8">
        <v>241426</v>
      </c>
      <c r="J912" s="8">
        <v>15102.39</v>
      </c>
      <c r="K912" s="8">
        <v>49528</v>
      </c>
      <c r="L912" s="8">
        <v>126369</v>
      </c>
      <c r="M912" s="8">
        <v>52.34</v>
      </c>
      <c r="N912" s="9">
        <f>(Daily_data[[#This Row],[close_price]]-Daily_data[[#This Row],[prev_close]])/Daily_data[[#This Row],[prev_close]]*100</f>
        <v>0.18006441070549481</v>
      </c>
      <c r="O912" s="9">
        <f>Daily_data[[#This Row],[turnover_lacs]]/10000*Daily_data[[#This Row],[deliv_per]]</f>
        <v>79.045909260000002</v>
      </c>
      <c r="P912" s="8" t="str">
        <f>IF(AND(N912&gt;0,M912&gt;50),"Long Build",IF(AND(N912&lt;0,M912&lt;50),"Long Unwinding",IF(AND(N912&gt;0,M912&lt;50),"Short Covering",IF(AND(N912&lt;0,M912&gt;50),"Short Build",""))))</f>
        <v>Long Build</v>
      </c>
    </row>
    <row r="913" spans="2:16" hidden="1" x14ac:dyDescent="0.3">
      <c r="B913" s="8" t="s">
        <v>468</v>
      </c>
      <c r="C913" s="10">
        <v>45357</v>
      </c>
      <c r="D913" s="8">
        <v>111.45</v>
      </c>
      <c r="E913" s="8">
        <v>111.6</v>
      </c>
      <c r="F913" s="8">
        <v>111.95</v>
      </c>
      <c r="G913" s="8">
        <v>106.2</v>
      </c>
      <c r="H913" s="8">
        <v>107.9</v>
      </c>
      <c r="I913" s="8">
        <v>204230</v>
      </c>
      <c r="J913" s="8">
        <v>222.05</v>
      </c>
      <c r="K913" s="8">
        <v>3792</v>
      </c>
      <c r="L913" s="8">
        <v>106822</v>
      </c>
      <c r="M913" s="8">
        <v>52.3</v>
      </c>
      <c r="N913" s="9">
        <f>(Daily_data[[#This Row],[close_price]]-Daily_data[[#This Row],[prev_close]])/Daily_data[[#This Row],[prev_close]]*100</f>
        <v>-3.1852848811126035</v>
      </c>
      <c r="O913" s="9">
        <f>Daily_data[[#This Row],[turnover_lacs]]/10000*Daily_data[[#This Row],[deliv_per]]</f>
        <v>1.1613215000000001</v>
      </c>
      <c r="P913" s="8" t="str">
        <f>IF(AND(N913&gt;0,M913&gt;50),"Long Build",IF(AND(N913&lt;0,M913&lt;50),"Long Unwinding",IF(AND(N913&gt;0,M913&lt;50),"Short Covering",IF(AND(N913&lt;0,M913&gt;50),"Short Build",""))))</f>
        <v>Short Build</v>
      </c>
    </row>
    <row r="914" spans="2:16" hidden="1" x14ac:dyDescent="0.3">
      <c r="B914" s="8" t="s">
        <v>50</v>
      </c>
      <c r="C914" s="10">
        <v>45357</v>
      </c>
      <c r="D914" s="8">
        <v>1209.95</v>
      </c>
      <c r="E914" s="8">
        <v>1204.4000000000001</v>
      </c>
      <c r="F914" s="8">
        <v>1204.95</v>
      </c>
      <c r="G914" s="8">
        <v>1122.0999999999999</v>
      </c>
      <c r="H914" s="8">
        <v>1134.9000000000001</v>
      </c>
      <c r="I914" s="8">
        <v>118177</v>
      </c>
      <c r="J914" s="8">
        <v>1364.27</v>
      </c>
      <c r="K914" s="8">
        <v>16322</v>
      </c>
      <c r="L914" s="8">
        <v>61791</v>
      </c>
      <c r="M914" s="8">
        <v>52.29</v>
      </c>
      <c r="N914" s="9">
        <f>(Daily_data[[#This Row],[close_price]]-Daily_data[[#This Row],[prev_close]])/Daily_data[[#This Row],[prev_close]]*100</f>
        <v>-6.2027356502334774</v>
      </c>
      <c r="O914" s="9">
        <f>Daily_data[[#This Row],[turnover_lacs]]/10000*Daily_data[[#This Row],[deliv_per]]</f>
        <v>7.1337678299999991</v>
      </c>
      <c r="P914" s="8" t="str">
        <f>IF(AND(N914&gt;0,M914&gt;50),"Long Build",IF(AND(N914&lt;0,M914&lt;50),"Long Unwinding",IF(AND(N914&gt;0,M914&lt;50),"Short Covering",IF(AND(N914&lt;0,M914&gt;50),"Short Build",""))))</f>
        <v>Short Build</v>
      </c>
    </row>
    <row r="915" spans="2:16" hidden="1" x14ac:dyDescent="0.3">
      <c r="B915" s="8" t="s">
        <v>807</v>
      </c>
      <c r="C915" s="10">
        <v>45357</v>
      </c>
      <c r="D915" s="8">
        <v>726.95</v>
      </c>
      <c r="E915" s="8">
        <v>732.05</v>
      </c>
      <c r="F915" s="8">
        <v>732.05</v>
      </c>
      <c r="G915" s="8">
        <v>694.5</v>
      </c>
      <c r="H915" s="8">
        <v>708.2</v>
      </c>
      <c r="I915" s="8">
        <v>10258</v>
      </c>
      <c r="J915" s="8">
        <v>72.62</v>
      </c>
      <c r="K915" s="8">
        <v>1706</v>
      </c>
      <c r="L915" s="8">
        <v>5364</v>
      </c>
      <c r="M915" s="8">
        <v>52.29</v>
      </c>
      <c r="N915" s="9">
        <f>(Daily_data[[#This Row],[close_price]]-Daily_data[[#This Row],[prev_close]])/Daily_data[[#This Row],[prev_close]]*100</f>
        <v>-2.5792695508631955</v>
      </c>
      <c r="O915" s="9">
        <f>Daily_data[[#This Row],[turnover_lacs]]/10000*Daily_data[[#This Row],[deliv_per]]</f>
        <v>0.37972998000000002</v>
      </c>
      <c r="P915" s="8" t="str">
        <f>IF(AND(N915&gt;0,M915&gt;50),"Long Build",IF(AND(N915&lt;0,M915&lt;50),"Long Unwinding",IF(AND(N915&gt;0,M915&lt;50),"Short Covering",IF(AND(N915&lt;0,M915&gt;50),"Short Build",""))))</f>
        <v>Short Build</v>
      </c>
    </row>
    <row r="916" spans="2:16" hidden="1" x14ac:dyDescent="0.3">
      <c r="B916" s="8" t="s">
        <v>1263</v>
      </c>
      <c r="C916" s="10">
        <v>45357</v>
      </c>
      <c r="D916" s="8">
        <v>378.95</v>
      </c>
      <c r="E916" s="8">
        <v>378.95</v>
      </c>
      <c r="F916" s="8">
        <v>382.5</v>
      </c>
      <c r="G916" s="8">
        <v>363.25</v>
      </c>
      <c r="H916" s="8">
        <v>372.25</v>
      </c>
      <c r="I916" s="8">
        <v>742942</v>
      </c>
      <c r="J916" s="8">
        <v>2753.27</v>
      </c>
      <c r="K916" s="8">
        <v>43447</v>
      </c>
      <c r="L916" s="8">
        <v>388247</v>
      </c>
      <c r="M916" s="8">
        <v>52.26</v>
      </c>
      <c r="N916" s="9">
        <f>(Daily_data[[#This Row],[close_price]]-Daily_data[[#This Row],[prev_close]])/Daily_data[[#This Row],[prev_close]]*100</f>
        <v>-1.7680432774772368</v>
      </c>
      <c r="O916" s="9">
        <f>Daily_data[[#This Row],[turnover_lacs]]/10000*Daily_data[[#This Row],[deliv_per]]</f>
        <v>14.38858902</v>
      </c>
      <c r="P916" s="8" t="str">
        <f>IF(AND(N916&gt;0,M916&gt;50),"Long Build",IF(AND(N916&lt;0,M916&lt;50),"Long Unwinding",IF(AND(N916&gt;0,M916&lt;50),"Short Covering",IF(AND(N916&lt;0,M916&gt;50),"Short Build",""))))</f>
        <v>Short Build</v>
      </c>
    </row>
    <row r="917" spans="2:16" hidden="1" x14ac:dyDescent="0.3">
      <c r="B917" s="8" t="s">
        <v>725</v>
      </c>
      <c r="C917" s="10">
        <v>45357</v>
      </c>
      <c r="D917" s="8">
        <v>343.65</v>
      </c>
      <c r="E917" s="8">
        <v>343.65</v>
      </c>
      <c r="F917" s="8">
        <v>346.5</v>
      </c>
      <c r="G917" s="8">
        <v>338</v>
      </c>
      <c r="H917" s="8">
        <v>339.7</v>
      </c>
      <c r="I917" s="8">
        <v>87452</v>
      </c>
      <c r="J917" s="8">
        <v>298.13</v>
      </c>
      <c r="K917" s="8">
        <v>8291</v>
      </c>
      <c r="L917" s="8">
        <v>45691</v>
      </c>
      <c r="M917" s="8">
        <v>52.25</v>
      </c>
      <c r="N917" s="9">
        <f>(Daily_data[[#This Row],[close_price]]-Daily_data[[#This Row],[prev_close]])/Daily_data[[#This Row],[prev_close]]*100</f>
        <v>-1.1494252873563184</v>
      </c>
      <c r="O917" s="9">
        <f>Daily_data[[#This Row],[turnover_lacs]]/10000*Daily_data[[#This Row],[deliv_per]]</f>
        <v>1.55772925</v>
      </c>
      <c r="P917" s="8" t="str">
        <f>IF(AND(N917&gt;0,M917&gt;50),"Long Build",IF(AND(N917&lt;0,M917&lt;50),"Long Unwinding",IF(AND(N917&gt;0,M917&lt;50),"Short Covering",IF(AND(N917&lt;0,M917&gt;50),"Short Build",""))))</f>
        <v>Short Build</v>
      </c>
    </row>
    <row r="918" spans="2:16" hidden="1" x14ac:dyDescent="0.3">
      <c r="B918" s="8" t="s">
        <v>12</v>
      </c>
      <c r="C918" s="10">
        <v>45357</v>
      </c>
      <c r="D918" s="8">
        <v>135.65</v>
      </c>
      <c r="E918" s="8">
        <v>135.69999999999999</v>
      </c>
      <c r="F918" s="8">
        <v>137.55000000000001</v>
      </c>
      <c r="G918" s="8">
        <v>132.15</v>
      </c>
      <c r="H918" s="8">
        <v>133.25</v>
      </c>
      <c r="I918" s="8">
        <v>13354</v>
      </c>
      <c r="J918" s="8">
        <v>17.87</v>
      </c>
      <c r="K918" s="8">
        <v>673</v>
      </c>
      <c r="L918" s="8">
        <v>6976</v>
      </c>
      <c r="M918" s="8">
        <v>52.24</v>
      </c>
      <c r="N918" s="9">
        <f>(Daily_data[[#This Row],[close_price]]-Daily_data[[#This Row],[prev_close]])/Daily_data[[#This Row],[prev_close]]*100</f>
        <v>-1.7692591227423555</v>
      </c>
      <c r="O918" s="9">
        <f>Daily_data[[#This Row],[turnover_lacs]]/10000*Daily_data[[#This Row],[deliv_per]]</f>
        <v>9.3352880000000013E-2</v>
      </c>
      <c r="P918" s="8" t="str">
        <f>IF(AND(N918&gt;0,M918&gt;50),"Long Build",IF(AND(N918&lt;0,M918&lt;50),"Long Unwinding",IF(AND(N918&gt;0,M918&lt;50),"Short Covering",IF(AND(N918&lt;0,M918&gt;50),"Short Build",""))))</f>
        <v>Short Build</v>
      </c>
    </row>
    <row r="919" spans="2:16" hidden="1" x14ac:dyDescent="0.3">
      <c r="B919" s="8" t="s">
        <v>347</v>
      </c>
      <c r="C919" s="10">
        <v>45357</v>
      </c>
      <c r="D919" s="8">
        <v>402</v>
      </c>
      <c r="E919" s="8">
        <v>400.05</v>
      </c>
      <c r="F919" s="8">
        <v>401.7</v>
      </c>
      <c r="G919" s="8">
        <v>389.1</v>
      </c>
      <c r="H919" s="8">
        <v>391.7</v>
      </c>
      <c r="I919" s="8">
        <v>48694</v>
      </c>
      <c r="J919" s="8">
        <v>191.26</v>
      </c>
      <c r="K919" s="8">
        <v>4118</v>
      </c>
      <c r="L919" s="8">
        <v>25436</v>
      </c>
      <c r="M919" s="8">
        <v>52.24</v>
      </c>
      <c r="N919" s="9">
        <f>(Daily_data[[#This Row],[close_price]]-Daily_data[[#This Row],[prev_close]])/Daily_data[[#This Row],[prev_close]]*100</f>
        <v>-2.562189054726371</v>
      </c>
      <c r="O919" s="9">
        <f>Daily_data[[#This Row],[turnover_lacs]]/10000*Daily_data[[#This Row],[deliv_per]]</f>
        <v>0.99914224000000007</v>
      </c>
      <c r="P919" s="8" t="str">
        <f>IF(AND(N919&gt;0,M919&gt;50),"Long Build",IF(AND(N919&lt;0,M919&lt;50),"Long Unwinding",IF(AND(N919&gt;0,M919&lt;50),"Short Covering",IF(AND(N919&lt;0,M919&gt;50),"Short Build",""))))</f>
        <v>Short Build</v>
      </c>
    </row>
    <row r="920" spans="2:16" hidden="1" x14ac:dyDescent="0.3">
      <c r="B920" s="8" t="s">
        <v>250</v>
      </c>
      <c r="C920" s="10">
        <v>45357</v>
      </c>
      <c r="D920" s="8">
        <v>972.9</v>
      </c>
      <c r="E920" s="8">
        <v>979</v>
      </c>
      <c r="F920" s="8">
        <v>985.05</v>
      </c>
      <c r="G920" s="8">
        <v>923.05</v>
      </c>
      <c r="H920" s="8">
        <v>936.85</v>
      </c>
      <c r="I920" s="8">
        <v>293767</v>
      </c>
      <c r="J920" s="8">
        <v>2758.91</v>
      </c>
      <c r="K920" s="8">
        <v>27299</v>
      </c>
      <c r="L920" s="8">
        <v>153344</v>
      </c>
      <c r="M920" s="8">
        <v>52.2</v>
      </c>
      <c r="N920" s="9">
        <f>(Daily_data[[#This Row],[close_price]]-Daily_data[[#This Row],[prev_close]])/Daily_data[[#This Row],[prev_close]]*100</f>
        <v>-3.7054167951485204</v>
      </c>
      <c r="O920" s="9">
        <f>Daily_data[[#This Row],[turnover_lacs]]/10000*Daily_data[[#This Row],[deliv_per]]</f>
        <v>14.401510200000001</v>
      </c>
      <c r="P920" s="8" t="str">
        <f>IF(AND(N920&gt;0,M920&gt;50),"Long Build",IF(AND(N920&lt;0,M920&lt;50),"Long Unwinding",IF(AND(N920&gt;0,M920&lt;50),"Short Covering",IF(AND(N920&lt;0,M920&gt;50),"Short Build",""))))</f>
        <v>Short Build</v>
      </c>
    </row>
    <row r="921" spans="2:16" hidden="1" x14ac:dyDescent="0.3">
      <c r="B921" s="8" t="s">
        <v>525</v>
      </c>
      <c r="C921" s="10">
        <v>45357</v>
      </c>
      <c r="D921" s="8">
        <v>6509.45</v>
      </c>
      <c r="E921" s="8">
        <v>6510</v>
      </c>
      <c r="F921" s="8">
        <v>6510</v>
      </c>
      <c r="G921" s="8">
        <v>6383.2</v>
      </c>
      <c r="H921" s="8">
        <v>6481.25</v>
      </c>
      <c r="I921" s="8">
        <v>8574</v>
      </c>
      <c r="J921" s="8">
        <v>552.76</v>
      </c>
      <c r="K921" s="8">
        <v>3927</v>
      </c>
      <c r="L921" s="8">
        <v>4476</v>
      </c>
      <c r="M921" s="8">
        <v>52.2</v>
      </c>
      <c r="N921" s="9">
        <f>(Daily_data[[#This Row],[close_price]]-Daily_data[[#This Row],[prev_close]])/Daily_data[[#This Row],[prev_close]]*100</f>
        <v>-0.43321632395977877</v>
      </c>
      <c r="O921" s="9">
        <f>Daily_data[[#This Row],[turnover_lacs]]/10000*Daily_data[[#This Row],[deliv_per]]</f>
        <v>2.8854071999999999</v>
      </c>
      <c r="P921" s="8" t="str">
        <f>IF(AND(N921&gt;0,M921&gt;50),"Long Build",IF(AND(N921&lt;0,M921&lt;50),"Long Unwinding",IF(AND(N921&gt;0,M921&lt;50),"Short Covering",IF(AND(N921&lt;0,M921&gt;50),"Short Build",""))))</f>
        <v>Short Build</v>
      </c>
    </row>
    <row r="922" spans="2:16" hidden="1" x14ac:dyDescent="0.3">
      <c r="B922" s="8" t="s">
        <v>1660</v>
      </c>
      <c r="C922" s="10">
        <v>45357</v>
      </c>
      <c r="D922" s="8">
        <v>508.95</v>
      </c>
      <c r="E922" s="8">
        <v>508.95</v>
      </c>
      <c r="F922" s="8">
        <v>514</v>
      </c>
      <c r="G922" s="8">
        <v>498.05</v>
      </c>
      <c r="H922" s="8">
        <v>504.05</v>
      </c>
      <c r="I922" s="8">
        <v>39210</v>
      </c>
      <c r="J922" s="8">
        <v>198.59</v>
      </c>
      <c r="K922" s="8">
        <v>7873</v>
      </c>
      <c r="L922" s="8">
        <v>20446</v>
      </c>
      <c r="M922" s="8">
        <v>52.14</v>
      </c>
      <c r="N922" s="9">
        <f>(Daily_data[[#This Row],[close_price]]-Daily_data[[#This Row],[prev_close]])/Daily_data[[#This Row],[prev_close]]*100</f>
        <v>-0.96276648000785481</v>
      </c>
      <c r="O922" s="9">
        <f>Daily_data[[#This Row],[turnover_lacs]]/10000*Daily_data[[#This Row],[deliv_per]]</f>
        <v>1.0354482600000001</v>
      </c>
      <c r="P922" s="8" t="str">
        <f>IF(AND(N922&gt;0,M922&gt;50),"Long Build",IF(AND(N922&lt;0,M922&lt;50),"Long Unwinding",IF(AND(N922&gt;0,M922&lt;50),"Short Covering",IF(AND(N922&lt;0,M922&gt;50),"Short Build",""))))</f>
        <v>Short Build</v>
      </c>
    </row>
    <row r="923" spans="2:16" hidden="1" x14ac:dyDescent="0.3">
      <c r="B923" s="8" t="s">
        <v>151</v>
      </c>
      <c r="C923" s="10">
        <v>45357</v>
      </c>
      <c r="D923" s="8">
        <v>149.35</v>
      </c>
      <c r="E923" s="8">
        <v>147.9</v>
      </c>
      <c r="F923" s="8">
        <v>148.69999999999999</v>
      </c>
      <c r="G923" s="8">
        <v>132.85</v>
      </c>
      <c r="H923" s="8">
        <v>139.19999999999999</v>
      </c>
      <c r="I923" s="8">
        <v>45727</v>
      </c>
      <c r="J923" s="8">
        <v>64.7</v>
      </c>
      <c r="K923" s="8">
        <v>1673</v>
      </c>
      <c r="L923" s="8">
        <v>23837</v>
      </c>
      <c r="M923" s="8">
        <v>52.13</v>
      </c>
      <c r="N923" s="9">
        <f>(Daily_data[[#This Row],[close_price]]-Daily_data[[#This Row],[prev_close]])/Daily_data[[#This Row],[prev_close]]*100</f>
        <v>-6.796116504854373</v>
      </c>
      <c r="O923" s="9">
        <f>Daily_data[[#This Row],[turnover_lacs]]/10000*Daily_data[[#This Row],[deliv_per]]</f>
        <v>0.3372811</v>
      </c>
      <c r="P923" s="8" t="str">
        <f>IF(AND(N923&gt;0,M923&gt;50),"Long Build",IF(AND(N923&lt;0,M923&lt;50),"Long Unwinding",IF(AND(N923&gt;0,M923&lt;50),"Short Covering",IF(AND(N923&lt;0,M923&gt;50),"Short Build",""))))</f>
        <v>Short Build</v>
      </c>
    </row>
    <row r="924" spans="2:16" hidden="1" x14ac:dyDescent="0.3">
      <c r="B924" s="8" t="s">
        <v>1333</v>
      </c>
      <c r="C924" s="10">
        <v>45357</v>
      </c>
      <c r="D924" s="8">
        <v>125.9</v>
      </c>
      <c r="E924" s="8">
        <v>125.9</v>
      </c>
      <c r="F924" s="8">
        <v>127.1</v>
      </c>
      <c r="G924" s="8">
        <v>119.8</v>
      </c>
      <c r="H924" s="8">
        <v>122.85</v>
      </c>
      <c r="I924" s="8">
        <v>175838</v>
      </c>
      <c r="J924" s="8">
        <v>215</v>
      </c>
      <c r="K924" s="8">
        <v>7949</v>
      </c>
      <c r="L924" s="8">
        <v>91628</v>
      </c>
      <c r="M924" s="8">
        <v>52.11</v>
      </c>
      <c r="N924" s="9">
        <f>(Daily_data[[#This Row],[close_price]]-Daily_data[[#This Row],[prev_close]])/Daily_data[[#This Row],[prev_close]]*100</f>
        <v>-2.4225575853852352</v>
      </c>
      <c r="O924" s="9">
        <f>Daily_data[[#This Row],[turnover_lacs]]/10000*Daily_data[[#This Row],[deliv_per]]</f>
        <v>1.1203649999999998</v>
      </c>
      <c r="P924" s="8" t="str">
        <f>IF(AND(N924&gt;0,M924&gt;50),"Long Build",IF(AND(N924&lt;0,M924&lt;50),"Long Unwinding",IF(AND(N924&gt;0,M924&lt;50),"Short Covering",IF(AND(N924&lt;0,M924&gt;50),"Short Build",""))))</f>
        <v>Short Build</v>
      </c>
    </row>
    <row r="925" spans="2:16" hidden="1" x14ac:dyDescent="0.3">
      <c r="B925" s="8" t="s">
        <v>51</v>
      </c>
      <c r="C925" s="10">
        <v>45357</v>
      </c>
      <c r="D925" s="8">
        <v>3715.2</v>
      </c>
      <c r="E925" s="8">
        <v>3718.95</v>
      </c>
      <c r="F925" s="8">
        <v>3735</v>
      </c>
      <c r="G925" s="8">
        <v>3612.3</v>
      </c>
      <c r="H925" s="8">
        <v>3653.4</v>
      </c>
      <c r="I925" s="8">
        <v>58780</v>
      </c>
      <c r="J925" s="8">
        <v>2153.5700000000002</v>
      </c>
      <c r="K925" s="8">
        <v>17042</v>
      </c>
      <c r="L925" s="8">
        <v>30606</v>
      </c>
      <c r="M925" s="8">
        <v>52.07</v>
      </c>
      <c r="N925" s="9">
        <f>(Daily_data[[#This Row],[close_price]]-Daily_data[[#This Row],[prev_close]])/Daily_data[[#This Row],[prev_close]]*100</f>
        <v>-1.6634366925064525</v>
      </c>
      <c r="O925" s="9">
        <f>Daily_data[[#This Row],[turnover_lacs]]/10000*Daily_data[[#This Row],[deliv_per]]</f>
        <v>11.213638990000002</v>
      </c>
      <c r="P925" s="8" t="str">
        <f>IF(AND(N925&gt;0,M925&gt;50),"Long Build",IF(AND(N925&lt;0,M925&lt;50),"Long Unwinding",IF(AND(N925&gt;0,M925&lt;50),"Short Covering",IF(AND(N925&lt;0,M925&gt;50),"Short Build",""))))</f>
        <v>Short Build</v>
      </c>
    </row>
    <row r="926" spans="2:16" hidden="1" x14ac:dyDescent="0.3">
      <c r="B926" s="8" t="s">
        <v>88</v>
      </c>
      <c r="C926" s="10">
        <v>45357</v>
      </c>
      <c r="D926" s="8">
        <v>203.25</v>
      </c>
      <c r="E926" s="8">
        <v>203.05</v>
      </c>
      <c r="F926" s="8">
        <v>206.3</v>
      </c>
      <c r="G926" s="8">
        <v>191.65</v>
      </c>
      <c r="H926" s="8">
        <v>194.85</v>
      </c>
      <c r="I926" s="8">
        <v>39470</v>
      </c>
      <c r="J926" s="8">
        <v>77.17</v>
      </c>
      <c r="K926" s="8">
        <v>1477</v>
      </c>
      <c r="L926" s="8">
        <v>20548</v>
      </c>
      <c r="M926" s="8">
        <v>52.06</v>
      </c>
      <c r="N926" s="9">
        <f>(Daily_data[[#This Row],[close_price]]-Daily_data[[#This Row],[prev_close]])/Daily_data[[#This Row],[prev_close]]*100</f>
        <v>-4.1328413284132868</v>
      </c>
      <c r="O926" s="9">
        <f>Daily_data[[#This Row],[turnover_lacs]]/10000*Daily_data[[#This Row],[deliv_per]]</f>
        <v>0.40174702000000001</v>
      </c>
      <c r="P926" s="8" t="str">
        <f>IF(AND(N926&gt;0,M926&gt;50),"Long Build",IF(AND(N926&lt;0,M926&lt;50),"Long Unwinding",IF(AND(N926&gt;0,M926&lt;50),"Short Covering",IF(AND(N926&lt;0,M926&gt;50),"Short Build",""))))</f>
        <v>Short Build</v>
      </c>
    </row>
    <row r="927" spans="2:16" hidden="1" x14ac:dyDescent="0.3">
      <c r="B927" s="8" t="s">
        <v>1487</v>
      </c>
      <c r="C927" s="10">
        <v>45357</v>
      </c>
      <c r="D927" s="8">
        <v>597.29999999999995</v>
      </c>
      <c r="E927" s="8">
        <v>600.95000000000005</v>
      </c>
      <c r="F927" s="8">
        <v>600.95000000000005</v>
      </c>
      <c r="G927" s="8">
        <v>575</v>
      </c>
      <c r="H927" s="8">
        <v>594.04999999999995</v>
      </c>
      <c r="I927" s="8">
        <v>2565</v>
      </c>
      <c r="J927" s="8">
        <v>15.05</v>
      </c>
      <c r="K927" s="8">
        <v>266</v>
      </c>
      <c r="L927" s="8">
        <v>1335</v>
      </c>
      <c r="M927" s="8">
        <v>52.05</v>
      </c>
      <c r="N927" s="9">
        <f>(Daily_data[[#This Row],[close_price]]-Daily_data[[#This Row],[prev_close]])/Daily_data[[#This Row],[prev_close]]*100</f>
        <v>-0.54411518499916289</v>
      </c>
      <c r="O927" s="9">
        <f>Daily_data[[#This Row],[turnover_lacs]]/10000*Daily_data[[#This Row],[deliv_per]]</f>
        <v>7.8335249999999995E-2</v>
      </c>
      <c r="P927" s="8" t="str">
        <f>IF(AND(N927&gt;0,M927&gt;50),"Long Build",IF(AND(N927&lt;0,M927&lt;50),"Long Unwinding",IF(AND(N927&gt;0,M927&lt;50),"Short Covering",IF(AND(N927&lt;0,M927&gt;50),"Short Build",""))))</f>
        <v>Short Build</v>
      </c>
    </row>
    <row r="928" spans="2:16" hidden="1" x14ac:dyDescent="0.3">
      <c r="B928" s="8" t="s">
        <v>1522</v>
      </c>
      <c r="C928" s="10">
        <v>45357</v>
      </c>
      <c r="D928" s="8">
        <v>14.35</v>
      </c>
      <c r="E928" s="8">
        <v>14.4</v>
      </c>
      <c r="F928" s="8">
        <v>14.45</v>
      </c>
      <c r="G928" s="8">
        <v>13.6</v>
      </c>
      <c r="H928" s="8">
        <v>13.8</v>
      </c>
      <c r="I928" s="8">
        <v>6439502</v>
      </c>
      <c r="J928" s="8">
        <v>893.45</v>
      </c>
      <c r="K928" s="8">
        <v>9444</v>
      </c>
      <c r="L928" s="8">
        <v>3349495</v>
      </c>
      <c r="M928" s="8">
        <v>52.01</v>
      </c>
      <c r="N928" s="9">
        <f>(Daily_data[[#This Row],[close_price]]-Daily_data[[#This Row],[prev_close]])/Daily_data[[#This Row],[prev_close]]*100</f>
        <v>-3.8327526132404111</v>
      </c>
      <c r="O928" s="9">
        <f>Daily_data[[#This Row],[turnover_lacs]]/10000*Daily_data[[#This Row],[deliv_per]]</f>
        <v>4.6468334499999999</v>
      </c>
      <c r="P928" s="8" t="str">
        <f>IF(AND(N928&gt;0,M928&gt;50),"Long Build",IF(AND(N928&lt;0,M928&lt;50),"Long Unwinding",IF(AND(N928&gt;0,M928&lt;50),"Short Covering",IF(AND(N928&lt;0,M928&gt;50),"Short Build",""))))</f>
        <v>Short Build</v>
      </c>
    </row>
    <row r="929" spans="2:16" hidden="1" x14ac:dyDescent="0.3">
      <c r="B929" s="8" t="s">
        <v>714</v>
      </c>
      <c r="C929" s="10">
        <v>45357</v>
      </c>
      <c r="D929" s="8">
        <v>836.35</v>
      </c>
      <c r="E929" s="8">
        <v>838</v>
      </c>
      <c r="F929" s="8">
        <v>840.55</v>
      </c>
      <c r="G929" s="8">
        <v>821.8</v>
      </c>
      <c r="H929" s="8">
        <v>827.5</v>
      </c>
      <c r="I929" s="8">
        <v>79239</v>
      </c>
      <c r="J929" s="8">
        <v>657.77</v>
      </c>
      <c r="K929" s="8">
        <v>8581</v>
      </c>
      <c r="L929" s="8">
        <v>41203</v>
      </c>
      <c r="M929" s="8">
        <v>52</v>
      </c>
      <c r="N929" s="9">
        <f>(Daily_data[[#This Row],[close_price]]-Daily_data[[#This Row],[prev_close]])/Daily_data[[#This Row],[prev_close]]*100</f>
        <v>-1.0581694266754376</v>
      </c>
      <c r="O929" s="9">
        <f>Daily_data[[#This Row],[turnover_lacs]]/10000*Daily_data[[#This Row],[deliv_per]]</f>
        <v>3.420404</v>
      </c>
      <c r="P929" s="8" t="str">
        <f>IF(AND(N929&gt;0,M929&gt;50),"Long Build",IF(AND(N929&lt;0,M929&lt;50),"Long Unwinding",IF(AND(N929&gt;0,M929&lt;50),"Short Covering",IF(AND(N929&lt;0,M929&gt;50),"Short Build",""))))</f>
        <v>Short Build</v>
      </c>
    </row>
    <row r="930" spans="2:16" hidden="1" x14ac:dyDescent="0.3">
      <c r="B930" s="8" t="s">
        <v>1197</v>
      </c>
      <c r="C930" s="10">
        <v>45357</v>
      </c>
      <c r="D930" s="8">
        <v>353.2</v>
      </c>
      <c r="E930" s="8">
        <v>349.65</v>
      </c>
      <c r="F930" s="8">
        <v>359.45</v>
      </c>
      <c r="G930" s="8">
        <v>340.4</v>
      </c>
      <c r="H930" s="8">
        <v>343.7</v>
      </c>
      <c r="I930" s="8">
        <v>198981</v>
      </c>
      <c r="J930" s="8">
        <v>689.02</v>
      </c>
      <c r="K930" s="8">
        <v>13457</v>
      </c>
      <c r="L930" s="8">
        <v>103443</v>
      </c>
      <c r="M930" s="8">
        <v>51.99</v>
      </c>
      <c r="N930" s="9">
        <f>(Daily_data[[#This Row],[close_price]]-Daily_data[[#This Row],[prev_close]])/Daily_data[[#This Row],[prev_close]]*100</f>
        <v>-2.6896942242355606</v>
      </c>
      <c r="O930" s="9">
        <f>Daily_data[[#This Row],[turnover_lacs]]/10000*Daily_data[[#This Row],[deliv_per]]</f>
        <v>3.5822149800000003</v>
      </c>
      <c r="P930" s="8" t="str">
        <f>IF(AND(N930&gt;0,M930&gt;50),"Long Build",IF(AND(N930&lt;0,M930&lt;50),"Long Unwinding",IF(AND(N930&gt;0,M930&lt;50),"Short Covering",IF(AND(N930&lt;0,M930&gt;50),"Short Build",""))))</f>
        <v>Short Build</v>
      </c>
    </row>
    <row r="931" spans="2:16" hidden="1" x14ac:dyDescent="0.3">
      <c r="B931" s="8" t="s">
        <v>1550</v>
      </c>
      <c r="C931" s="10">
        <v>45357</v>
      </c>
      <c r="D931" s="8">
        <v>342.2</v>
      </c>
      <c r="E931" s="8">
        <v>338.85</v>
      </c>
      <c r="F931" s="8">
        <v>340</v>
      </c>
      <c r="G931" s="8">
        <v>327</v>
      </c>
      <c r="H931" s="8">
        <v>330.8</v>
      </c>
      <c r="I931" s="8">
        <v>164901</v>
      </c>
      <c r="J931" s="8">
        <v>547.76</v>
      </c>
      <c r="K931" s="8">
        <v>8806</v>
      </c>
      <c r="L931" s="8">
        <v>85727</v>
      </c>
      <c r="M931" s="8">
        <v>51.99</v>
      </c>
      <c r="N931" s="9">
        <f>(Daily_data[[#This Row],[close_price]]-Daily_data[[#This Row],[prev_close]])/Daily_data[[#This Row],[prev_close]]*100</f>
        <v>-3.3313851548801807</v>
      </c>
      <c r="O931" s="9">
        <f>Daily_data[[#This Row],[turnover_lacs]]/10000*Daily_data[[#This Row],[deliv_per]]</f>
        <v>2.8478042399999999</v>
      </c>
      <c r="P931" s="8" t="str">
        <f>IF(AND(N931&gt;0,M931&gt;50),"Long Build",IF(AND(N931&lt;0,M931&lt;50),"Long Unwinding",IF(AND(N931&gt;0,M931&lt;50),"Short Covering",IF(AND(N931&lt;0,M931&gt;50),"Short Build",""))))</f>
        <v>Short Build</v>
      </c>
    </row>
    <row r="932" spans="2:16" x14ac:dyDescent="0.3">
      <c r="B932" s="8" t="s">
        <v>146</v>
      </c>
      <c r="C932" s="10">
        <v>45357</v>
      </c>
      <c r="D932" s="8">
        <v>622.6</v>
      </c>
      <c r="E932" s="8">
        <v>622</v>
      </c>
      <c r="F932" s="8">
        <v>630</v>
      </c>
      <c r="G932" s="8">
        <v>609.29999999999995</v>
      </c>
      <c r="H932" s="8">
        <v>626.4</v>
      </c>
      <c r="I932" s="8">
        <v>59594</v>
      </c>
      <c r="J932" s="8">
        <v>368.71</v>
      </c>
      <c r="K932" s="8">
        <v>5516</v>
      </c>
      <c r="L932" s="8">
        <v>30934</v>
      </c>
      <c r="M932" s="8">
        <v>51.91</v>
      </c>
      <c r="N932" s="9">
        <f>(Daily_data[[#This Row],[close_price]]-Daily_data[[#This Row],[prev_close]])/Daily_data[[#This Row],[prev_close]]*100</f>
        <v>0.61034371988434855</v>
      </c>
      <c r="O932" s="9">
        <f>Daily_data[[#This Row],[turnover_lacs]]/10000*Daily_data[[#This Row],[deliv_per]]</f>
        <v>1.91397361</v>
      </c>
      <c r="P932" s="8" t="str">
        <f>IF(AND(N932&gt;0,M932&gt;50),"Long Build",IF(AND(N932&lt;0,M932&lt;50),"Long Unwinding",IF(AND(N932&gt;0,M932&lt;50),"Short Covering",IF(AND(N932&lt;0,M932&gt;50),"Short Build",""))))</f>
        <v>Long Build</v>
      </c>
    </row>
    <row r="933" spans="2:16" x14ac:dyDescent="0.3">
      <c r="B933" s="8" t="s">
        <v>1733</v>
      </c>
      <c r="C933" s="10">
        <v>45357</v>
      </c>
      <c r="D933" s="8">
        <v>542.85</v>
      </c>
      <c r="E933" s="8">
        <v>559.70000000000005</v>
      </c>
      <c r="F933" s="8">
        <v>568</v>
      </c>
      <c r="G933" s="8">
        <v>534.95000000000005</v>
      </c>
      <c r="H933" s="8">
        <v>547.9</v>
      </c>
      <c r="I933" s="8">
        <v>48519</v>
      </c>
      <c r="J933" s="8">
        <v>268.7</v>
      </c>
      <c r="K933" s="8">
        <v>2781</v>
      </c>
      <c r="L933" s="8">
        <v>25181</v>
      </c>
      <c r="M933" s="8">
        <v>51.9</v>
      </c>
      <c r="N933" s="9">
        <f>(Daily_data[[#This Row],[close_price]]-Daily_data[[#This Row],[prev_close]])/Daily_data[[#This Row],[prev_close]]*100</f>
        <v>0.93027539836049633</v>
      </c>
      <c r="O933" s="9">
        <f>Daily_data[[#This Row],[turnover_lacs]]/10000*Daily_data[[#This Row],[deliv_per]]</f>
        <v>1.3945529999999999</v>
      </c>
      <c r="P933" s="8" t="str">
        <f>IF(AND(N933&gt;0,M933&gt;50),"Long Build",IF(AND(N933&lt;0,M933&lt;50),"Long Unwinding",IF(AND(N933&gt;0,M933&lt;50),"Short Covering",IF(AND(N933&lt;0,M933&gt;50),"Short Build",""))))</f>
        <v>Long Build</v>
      </c>
    </row>
    <row r="934" spans="2:16" hidden="1" x14ac:dyDescent="0.3">
      <c r="B934" s="8" t="s">
        <v>393</v>
      </c>
      <c r="C934" s="10">
        <v>45357</v>
      </c>
      <c r="D934" s="8">
        <v>839.2</v>
      </c>
      <c r="E934" s="8">
        <v>831</v>
      </c>
      <c r="F934" s="8">
        <v>839</v>
      </c>
      <c r="G934" s="8">
        <v>793.15</v>
      </c>
      <c r="H934" s="8">
        <v>795.2</v>
      </c>
      <c r="I934" s="8">
        <v>60191</v>
      </c>
      <c r="J934" s="8">
        <v>485.99</v>
      </c>
      <c r="K934" s="8">
        <v>8395</v>
      </c>
      <c r="L934" s="8">
        <v>31234</v>
      </c>
      <c r="M934" s="8">
        <v>51.89</v>
      </c>
      <c r="N934" s="9">
        <f>(Daily_data[[#This Row],[close_price]]-Daily_data[[#This Row],[prev_close]])/Daily_data[[#This Row],[prev_close]]*100</f>
        <v>-5.2430886558627261</v>
      </c>
      <c r="O934" s="9">
        <f>Daily_data[[#This Row],[turnover_lacs]]/10000*Daily_data[[#This Row],[deliv_per]]</f>
        <v>2.5218021100000003</v>
      </c>
      <c r="P934" s="8" t="str">
        <f>IF(AND(N934&gt;0,M934&gt;50),"Long Build",IF(AND(N934&lt;0,M934&lt;50),"Long Unwinding",IF(AND(N934&gt;0,M934&lt;50),"Short Covering",IF(AND(N934&lt;0,M934&gt;50),"Short Build",""))))</f>
        <v>Short Build</v>
      </c>
    </row>
    <row r="935" spans="2:16" x14ac:dyDescent="0.3">
      <c r="B935" s="8" t="s">
        <v>609</v>
      </c>
      <c r="C935" s="10">
        <v>45357</v>
      </c>
      <c r="D935" s="8">
        <v>1440.85</v>
      </c>
      <c r="E935" s="8">
        <v>1433.55</v>
      </c>
      <c r="F935" s="8">
        <v>1452.85</v>
      </c>
      <c r="G935" s="8">
        <v>1433.55</v>
      </c>
      <c r="H935" s="8">
        <v>1442.6</v>
      </c>
      <c r="I935" s="8">
        <v>21204765</v>
      </c>
      <c r="J935" s="8">
        <v>306259.7</v>
      </c>
      <c r="K935" s="8">
        <v>429803</v>
      </c>
      <c r="L935" s="8">
        <v>11003451</v>
      </c>
      <c r="M935" s="8">
        <v>51.89</v>
      </c>
      <c r="N935" s="9">
        <f>(Daily_data[[#This Row],[close_price]]-Daily_data[[#This Row],[prev_close]])/Daily_data[[#This Row],[prev_close]]*100</f>
        <v>0.12145608494985599</v>
      </c>
      <c r="O935" s="9">
        <f>Daily_data[[#This Row],[turnover_lacs]]/10000*Daily_data[[#This Row],[deliv_per]]</f>
        <v>1589.1815833000001</v>
      </c>
      <c r="P935" s="8" t="str">
        <f>IF(AND(N935&gt;0,M935&gt;50),"Long Build",IF(AND(N935&lt;0,M935&lt;50),"Long Unwinding",IF(AND(N935&gt;0,M935&lt;50),"Short Covering",IF(AND(N935&lt;0,M935&gt;50),"Short Build",""))))</f>
        <v>Long Build</v>
      </c>
    </row>
    <row r="936" spans="2:16" hidden="1" x14ac:dyDescent="0.3">
      <c r="B936" s="8" t="s">
        <v>1344</v>
      </c>
      <c r="C936" s="10">
        <v>45357</v>
      </c>
      <c r="D936" s="8">
        <v>2039.4</v>
      </c>
      <c r="E936" s="8">
        <v>2045</v>
      </c>
      <c r="F936" s="8">
        <v>2047.5</v>
      </c>
      <c r="G936" s="8">
        <v>1963.55</v>
      </c>
      <c r="H936" s="8">
        <v>2001.35</v>
      </c>
      <c r="I936" s="8">
        <v>21208</v>
      </c>
      <c r="J936" s="8">
        <v>422.55</v>
      </c>
      <c r="K936" s="8">
        <v>4922</v>
      </c>
      <c r="L936" s="8">
        <v>11004</v>
      </c>
      <c r="M936" s="8">
        <v>51.89</v>
      </c>
      <c r="N936" s="9">
        <f>(Daily_data[[#This Row],[close_price]]-Daily_data[[#This Row],[prev_close]])/Daily_data[[#This Row],[prev_close]]*100</f>
        <v>-1.8657448269098844</v>
      </c>
      <c r="O936" s="9">
        <f>Daily_data[[#This Row],[turnover_lacs]]/10000*Daily_data[[#This Row],[deliv_per]]</f>
        <v>2.1926119499999999</v>
      </c>
      <c r="P936" s="8" t="str">
        <f>IF(AND(N936&gt;0,M936&gt;50),"Long Build",IF(AND(N936&lt;0,M936&lt;50),"Long Unwinding",IF(AND(N936&gt;0,M936&lt;50),"Short Covering",IF(AND(N936&lt;0,M936&gt;50),"Short Build",""))))</f>
        <v>Short Build</v>
      </c>
    </row>
    <row r="937" spans="2:16" x14ac:dyDescent="0.3">
      <c r="B937" s="8" t="s">
        <v>343</v>
      </c>
      <c r="C937" s="10">
        <v>45357</v>
      </c>
      <c r="D937" s="8">
        <v>1956.2</v>
      </c>
      <c r="E937" s="8">
        <v>1956.15</v>
      </c>
      <c r="F937" s="8">
        <v>2000.95</v>
      </c>
      <c r="G937" s="8">
        <v>1910</v>
      </c>
      <c r="H937" s="8">
        <v>1968.45</v>
      </c>
      <c r="I937" s="8">
        <v>155122</v>
      </c>
      <c r="J937" s="8">
        <v>3038.05</v>
      </c>
      <c r="K937" s="8">
        <v>22066</v>
      </c>
      <c r="L937" s="8">
        <v>80450</v>
      </c>
      <c r="M937" s="8">
        <v>51.86</v>
      </c>
      <c r="N937" s="9">
        <f>(Daily_data[[#This Row],[close_price]]-Daily_data[[#This Row],[prev_close]])/Daily_data[[#This Row],[prev_close]]*100</f>
        <v>0.62621408853900418</v>
      </c>
      <c r="O937" s="9">
        <f>Daily_data[[#This Row],[turnover_lacs]]/10000*Daily_data[[#This Row],[deliv_per]]</f>
        <v>15.755327299999999</v>
      </c>
      <c r="P937" s="8" t="str">
        <f>IF(AND(N937&gt;0,M937&gt;50),"Long Build",IF(AND(N937&lt;0,M937&lt;50),"Long Unwinding",IF(AND(N937&gt;0,M937&lt;50),"Short Covering",IF(AND(N937&lt;0,M937&gt;50),"Short Build",""))))</f>
        <v>Long Build</v>
      </c>
    </row>
    <row r="938" spans="2:16" hidden="1" x14ac:dyDescent="0.3">
      <c r="B938" s="8" t="s">
        <v>1111</v>
      </c>
      <c r="C938" s="10">
        <v>45357</v>
      </c>
      <c r="D938" s="8">
        <v>1351</v>
      </c>
      <c r="E938" s="8">
        <v>1351</v>
      </c>
      <c r="F938" s="8">
        <v>1352.95</v>
      </c>
      <c r="G938" s="8">
        <v>1309.5</v>
      </c>
      <c r="H938" s="8">
        <v>1315.8</v>
      </c>
      <c r="I938" s="8">
        <v>29711</v>
      </c>
      <c r="J938" s="8">
        <v>395.14</v>
      </c>
      <c r="K938" s="8">
        <v>7278</v>
      </c>
      <c r="L938" s="8">
        <v>15405</v>
      </c>
      <c r="M938" s="8">
        <v>51.85</v>
      </c>
      <c r="N938" s="9">
        <f>(Daily_data[[#This Row],[close_price]]-Daily_data[[#This Row],[prev_close]])/Daily_data[[#This Row],[prev_close]]*100</f>
        <v>-2.6054774241302772</v>
      </c>
      <c r="O938" s="9">
        <f>Daily_data[[#This Row],[turnover_lacs]]/10000*Daily_data[[#This Row],[deliv_per]]</f>
        <v>2.0488009000000003</v>
      </c>
      <c r="P938" s="8" t="str">
        <f>IF(AND(N938&gt;0,M938&gt;50),"Long Build",IF(AND(N938&lt;0,M938&lt;50),"Long Unwinding",IF(AND(N938&gt;0,M938&lt;50),"Short Covering",IF(AND(N938&lt;0,M938&gt;50),"Short Build",""))))</f>
        <v>Short Build</v>
      </c>
    </row>
    <row r="939" spans="2:16" hidden="1" x14ac:dyDescent="0.3">
      <c r="B939" s="8" t="s">
        <v>528</v>
      </c>
      <c r="C939" s="10">
        <v>45357</v>
      </c>
      <c r="D939" s="8">
        <v>187.3</v>
      </c>
      <c r="E939" s="8">
        <v>187.2</v>
      </c>
      <c r="F939" s="8">
        <v>187.2</v>
      </c>
      <c r="G939" s="8">
        <v>178.5</v>
      </c>
      <c r="H939" s="8">
        <v>181.8</v>
      </c>
      <c r="I939" s="8">
        <v>434322</v>
      </c>
      <c r="J939" s="8">
        <v>790.72</v>
      </c>
      <c r="K939" s="8">
        <v>13706</v>
      </c>
      <c r="L939" s="8">
        <v>225133</v>
      </c>
      <c r="M939" s="8">
        <v>51.84</v>
      </c>
      <c r="N939" s="9">
        <f>(Daily_data[[#This Row],[close_price]]-Daily_data[[#This Row],[prev_close]])/Daily_data[[#This Row],[prev_close]]*100</f>
        <v>-2.9364655632674852</v>
      </c>
      <c r="O939" s="9">
        <f>Daily_data[[#This Row],[turnover_lacs]]/10000*Daily_data[[#This Row],[deliv_per]]</f>
        <v>4.0990924800000004</v>
      </c>
      <c r="P939" s="8" t="str">
        <f>IF(AND(N939&gt;0,M939&gt;50),"Long Build",IF(AND(N939&lt;0,M939&lt;50),"Long Unwinding",IF(AND(N939&gt;0,M939&lt;50),"Short Covering",IF(AND(N939&lt;0,M939&gt;50),"Short Build",""))))</f>
        <v>Short Build</v>
      </c>
    </row>
    <row r="940" spans="2:16" hidden="1" x14ac:dyDescent="0.3">
      <c r="B940" s="8" t="s">
        <v>900</v>
      </c>
      <c r="C940" s="10">
        <v>45357</v>
      </c>
      <c r="D940" s="8">
        <v>684.25</v>
      </c>
      <c r="E940" s="8">
        <v>681</v>
      </c>
      <c r="F940" s="8">
        <v>689</v>
      </c>
      <c r="G940" s="8">
        <v>668.35</v>
      </c>
      <c r="H940" s="8">
        <v>679.1</v>
      </c>
      <c r="I940" s="8">
        <v>50349</v>
      </c>
      <c r="J940" s="8">
        <v>341.42</v>
      </c>
      <c r="K940" s="8">
        <v>9277</v>
      </c>
      <c r="L940" s="8">
        <v>26081</v>
      </c>
      <c r="M940" s="8">
        <v>51.8</v>
      </c>
      <c r="N940" s="9">
        <f>(Daily_data[[#This Row],[close_price]]-Daily_data[[#This Row],[prev_close]])/Daily_data[[#This Row],[prev_close]]*100</f>
        <v>-0.75264888564120969</v>
      </c>
      <c r="O940" s="9">
        <f>Daily_data[[#This Row],[turnover_lacs]]/10000*Daily_data[[#This Row],[deliv_per]]</f>
        <v>1.7685555999999998</v>
      </c>
      <c r="P940" s="8" t="str">
        <f>IF(AND(N940&gt;0,M940&gt;50),"Long Build",IF(AND(N940&lt;0,M940&lt;50),"Long Unwinding",IF(AND(N940&gt;0,M940&lt;50),"Short Covering",IF(AND(N940&lt;0,M940&gt;50),"Short Build",""))))</f>
        <v>Short Build</v>
      </c>
    </row>
    <row r="941" spans="2:16" hidden="1" x14ac:dyDescent="0.3">
      <c r="B941" s="8" t="s">
        <v>27</v>
      </c>
      <c r="C941" s="10">
        <v>45357</v>
      </c>
      <c r="D941" s="8">
        <v>705.25</v>
      </c>
      <c r="E941" s="8">
        <v>705</v>
      </c>
      <c r="F941" s="8">
        <v>715.65</v>
      </c>
      <c r="G941" s="8">
        <v>683.1</v>
      </c>
      <c r="H941" s="8">
        <v>700.65</v>
      </c>
      <c r="I941" s="8">
        <v>741486</v>
      </c>
      <c r="J941" s="8">
        <v>5163.2299999999996</v>
      </c>
      <c r="K941" s="8">
        <v>48429</v>
      </c>
      <c r="L941" s="8">
        <v>383685</v>
      </c>
      <c r="M941" s="8">
        <v>51.75</v>
      </c>
      <c r="N941" s="9">
        <f>(Daily_data[[#This Row],[close_price]]-Daily_data[[#This Row],[prev_close]])/Daily_data[[#This Row],[prev_close]]*100</f>
        <v>-0.6522509748316232</v>
      </c>
      <c r="O941" s="9">
        <f>Daily_data[[#This Row],[turnover_lacs]]/10000*Daily_data[[#This Row],[deliv_per]]</f>
        <v>26.71971525</v>
      </c>
      <c r="P941" s="8" t="str">
        <f>IF(AND(N941&gt;0,M941&gt;50),"Long Build",IF(AND(N941&lt;0,M941&lt;50),"Long Unwinding",IF(AND(N941&gt;0,M941&lt;50),"Short Covering",IF(AND(N941&lt;0,M941&gt;50),"Short Build",""))))</f>
        <v>Short Build</v>
      </c>
    </row>
    <row r="942" spans="2:16" x14ac:dyDescent="0.3">
      <c r="B942" s="8" t="s">
        <v>318</v>
      </c>
      <c r="C942" s="10">
        <v>45357</v>
      </c>
      <c r="D942" s="8">
        <v>2543.65</v>
      </c>
      <c r="E942" s="8">
        <v>2543.65</v>
      </c>
      <c r="F942" s="8">
        <v>2563.4</v>
      </c>
      <c r="G942" s="8">
        <v>2505</v>
      </c>
      <c r="H942" s="8">
        <v>2555.6</v>
      </c>
      <c r="I942" s="8">
        <v>106519</v>
      </c>
      <c r="J942" s="8">
        <v>2702.4</v>
      </c>
      <c r="K942" s="8">
        <v>15479</v>
      </c>
      <c r="L942" s="8">
        <v>55126</v>
      </c>
      <c r="M942" s="8">
        <v>51.75</v>
      </c>
      <c r="N942" s="9">
        <f>(Daily_data[[#This Row],[close_price]]-Daily_data[[#This Row],[prev_close]])/Daily_data[[#This Row],[prev_close]]*100</f>
        <v>0.46979733847030125</v>
      </c>
      <c r="O942" s="9">
        <f>Daily_data[[#This Row],[turnover_lacs]]/10000*Daily_data[[#This Row],[deliv_per]]</f>
        <v>13.984920000000002</v>
      </c>
      <c r="P942" s="8" t="str">
        <f>IF(AND(N942&gt;0,M942&gt;50),"Long Build",IF(AND(N942&lt;0,M942&lt;50),"Long Unwinding",IF(AND(N942&gt;0,M942&lt;50),"Short Covering",IF(AND(N942&lt;0,M942&gt;50),"Short Build",""))))</f>
        <v>Long Build</v>
      </c>
    </row>
    <row r="943" spans="2:16" hidden="1" x14ac:dyDescent="0.3">
      <c r="B943" s="8" t="s">
        <v>89</v>
      </c>
      <c r="C943" s="10">
        <v>45357</v>
      </c>
      <c r="D943" s="8">
        <v>461</v>
      </c>
      <c r="E943" s="8">
        <v>457.55</v>
      </c>
      <c r="F943" s="8">
        <v>459.85</v>
      </c>
      <c r="G943" s="8">
        <v>452</v>
      </c>
      <c r="H943" s="8">
        <v>456.3</v>
      </c>
      <c r="I943" s="8">
        <v>22075</v>
      </c>
      <c r="J943" s="8">
        <v>100.44</v>
      </c>
      <c r="K943" s="8">
        <v>1556</v>
      </c>
      <c r="L943" s="8">
        <v>11421</v>
      </c>
      <c r="M943" s="8">
        <v>51.74</v>
      </c>
      <c r="N943" s="9">
        <f>(Daily_data[[#This Row],[close_price]]-Daily_data[[#This Row],[prev_close]])/Daily_data[[#This Row],[prev_close]]*100</f>
        <v>-1.0195227765726658</v>
      </c>
      <c r="O943" s="9">
        <f>Daily_data[[#This Row],[turnover_lacs]]/10000*Daily_data[[#This Row],[deliv_per]]</f>
        <v>0.51967655999999995</v>
      </c>
      <c r="P943" s="8" t="str">
        <f>IF(AND(N943&gt;0,M943&gt;50),"Long Build",IF(AND(N943&lt;0,M943&lt;50),"Long Unwinding",IF(AND(N943&gt;0,M943&lt;50),"Short Covering",IF(AND(N943&lt;0,M943&gt;50),"Short Build",""))))</f>
        <v>Short Build</v>
      </c>
    </row>
    <row r="944" spans="2:16" x14ac:dyDescent="0.3">
      <c r="B944" s="8" t="s">
        <v>325</v>
      </c>
      <c r="C944" s="10">
        <v>45357</v>
      </c>
      <c r="D944" s="8">
        <v>108.19</v>
      </c>
      <c r="E944" s="8">
        <v>108.56</v>
      </c>
      <c r="F944" s="8">
        <v>109.99</v>
      </c>
      <c r="G944" s="8">
        <v>107.5</v>
      </c>
      <c r="H944" s="8">
        <v>109.42</v>
      </c>
      <c r="I944" s="8">
        <v>26850</v>
      </c>
      <c r="J944" s="8">
        <v>29.07</v>
      </c>
      <c r="K944" s="8">
        <v>525</v>
      </c>
      <c r="L944" s="8">
        <v>13892</v>
      </c>
      <c r="M944" s="8">
        <v>51.74</v>
      </c>
      <c r="N944" s="9">
        <f>(Daily_data[[#This Row],[close_price]]-Daily_data[[#This Row],[prev_close]])/Daily_data[[#This Row],[prev_close]]*100</f>
        <v>1.1368888067289065</v>
      </c>
      <c r="O944" s="9">
        <f>Daily_data[[#This Row],[turnover_lacs]]/10000*Daily_data[[#This Row],[deliv_per]]</f>
        <v>0.15040818</v>
      </c>
      <c r="P944" s="8" t="str">
        <f>IF(AND(N944&gt;0,M944&gt;50),"Long Build",IF(AND(N944&lt;0,M944&lt;50),"Long Unwinding",IF(AND(N944&gt;0,M944&lt;50),"Short Covering",IF(AND(N944&lt;0,M944&gt;50),"Short Build",""))))</f>
        <v>Long Build</v>
      </c>
    </row>
    <row r="945" spans="2:16" hidden="1" x14ac:dyDescent="0.3">
      <c r="B945" s="8" t="s">
        <v>1467</v>
      </c>
      <c r="C945" s="10">
        <v>45357</v>
      </c>
      <c r="D945" s="8">
        <v>73.64</v>
      </c>
      <c r="E945" s="8">
        <v>72.72</v>
      </c>
      <c r="F945" s="8">
        <v>73.45</v>
      </c>
      <c r="G945" s="8">
        <v>72.709999999999994</v>
      </c>
      <c r="H945" s="8">
        <v>73.319999999999993</v>
      </c>
      <c r="I945" s="8">
        <v>64247</v>
      </c>
      <c r="J945" s="8">
        <v>47.05</v>
      </c>
      <c r="K945" s="8">
        <v>1347</v>
      </c>
      <c r="L945" s="8">
        <v>33235</v>
      </c>
      <c r="M945" s="8">
        <v>51.73</v>
      </c>
      <c r="N945" s="9">
        <f>(Daily_data[[#This Row],[close_price]]-Daily_data[[#This Row],[prev_close]])/Daily_data[[#This Row],[prev_close]]*100</f>
        <v>-0.4345464421510149</v>
      </c>
      <c r="O945" s="9">
        <f>Daily_data[[#This Row],[turnover_lacs]]/10000*Daily_data[[#This Row],[deliv_per]]</f>
        <v>0.24338964999999999</v>
      </c>
      <c r="P945" s="8" t="str">
        <f>IF(AND(N945&gt;0,M945&gt;50),"Long Build",IF(AND(N945&lt;0,M945&lt;50),"Long Unwinding",IF(AND(N945&gt;0,M945&lt;50),"Short Covering",IF(AND(N945&lt;0,M945&gt;50),"Short Build",""))))</f>
        <v>Short Build</v>
      </c>
    </row>
    <row r="946" spans="2:16" hidden="1" x14ac:dyDescent="0.3">
      <c r="B946" s="8" t="s">
        <v>265</v>
      </c>
      <c r="C946" s="10">
        <v>45357</v>
      </c>
      <c r="D946" s="8">
        <v>252.45</v>
      </c>
      <c r="E946" s="8">
        <v>252.45</v>
      </c>
      <c r="F946" s="8">
        <v>252.5</v>
      </c>
      <c r="G946" s="8">
        <v>244.1</v>
      </c>
      <c r="H946" s="8">
        <v>246.8</v>
      </c>
      <c r="I946" s="8">
        <v>680997</v>
      </c>
      <c r="J946" s="8">
        <v>1684.97</v>
      </c>
      <c r="K946" s="8">
        <v>20616</v>
      </c>
      <c r="L946" s="8">
        <v>351470</v>
      </c>
      <c r="M946" s="8">
        <v>51.61</v>
      </c>
      <c r="N946" s="9">
        <f>(Daily_data[[#This Row],[close_price]]-Daily_data[[#This Row],[prev_close]])/Daily_data[[#This Row],[prev_close]]*100</f>
        <v>-2.238066943949288</v>
      </c>
      <c r="O946" s="9">
        <f>Daily_data[[#This Row],[turnover_lacs]]/10000*Daily_data[[#This Row],[deliv_per]]</f>
        <v>8.69613017</v>
      </c>
      <c r="P946" s="8" t="str">
        <f>IF(AND(N946&gt;0,M946&gt;50),"Long Build",IF(AND(N946&lt;0,M946&lt;50),"Long Unwinding",IF(AND(N946&gt;0,M946&lt;50),"Short Covering",IF(AND(N946&lt;0,M946&gt;50),"Short Build",""))))</f>
        <v>Short Build</v>
      </c>
    </row>
    <row r="947" spans="2:16" x14ac:dyDescent="0.3">
      <c r="B947" s="8" t="s">
        <v>292</v>
      </c>
      <c r="C947" s="10">
        <v>45357</v>
      </c>
      <c r="D947" s="8">
        <v>463.25</v>
      </c>
      <c r="E947" s="8">
        <v>466.4</v>
      </c>
      <c r="F947" s="8">
        <v>470</v>
      </c>
      <c r="G947" s="8">
        <v>450.35</v>
      </c>
      <c r="H947" s="8">
        <v>469.65</v>
      </c>
      <c r="I947" s="8">
        <v>2431460</v>
      </c>
      <c r="J947" s="8">
        <v>11209.83</v>
      </c>
      <c r="K947" s="8">
        <v>57566</v>
      </c>
      <c r="L947" s="8">
        <v>1254622</v>
      </c>
      <c r="M947" s="8">
        <v>51.6</v>
      </c>
      <c r="N947" s="9">
        <f>(Daily_data[[#This Row],[close_price]]-Daily_data[[#This Row],[prev_close]])/Daily_data[[#This Row],[prev_close]]*100</f>
        <v>1.3815434430652944</v>
      </c>
      <c r="O947" s="9">
        <f>Daily_data[[#This Row],[turnover_lacs]]/10000*Daily_data[[#This Row],[deliv_per]]</f>
        <v>57.842722800000004</v>
      </c>
      <c r="P947" s="8" t="str">
        <f>IF(AND(N947&gt;0,M947&gt;50),"Long Build",IF(AND(N947&lt;0,M947&lt;50),"Long Unwinding",IF(AND(N947&gt;0,M947&lt;50),"Short Covering",IF(AND(N947&lt;0,M947&gt;50),"Short Build",""))))</f>
        <v>Long Build</v>
      </c>
    </row>
    <row r="948" spans="2:16" hidden="1" x14ac:dyDescent="0.3">
      <c r="B948" s="8" t="s">
        <v>353</v>
      </c>
      <c r="C948" s="10">
        <v>45357</v>
      </c>
      <c r="D948" s="8">
        <v>439.4</v>
      </c>
      <c r="E948" s="8">
        <v>439</v>
      </c>
      <c r="F948" s="8">
        <v>440.75</v>
      </c>
      <c r="G948" s="8">
        <v>425.5</v>
      </c>
      <c r="H948" s="8">
        <v>432.15</v>
      </c>
      <c r="I948" s="8">
        <v>742127</v>
      </c>
      <c r="J948" s="8">
        <v>3212.19</v>
      </c>
      <c r="K948" s="8">
        <v>31138</v>
      </c>
      <c r="L948" s="8">
        <v>382953</v>
      </c>
      <c r="M948" s="8">
        <v>51.6</v>
      </c>
      <c r="N948" s="9">
        <f>(Daily_data[[#This Row],[close_price]]-Daily_data[[#This Row],[prev_close]])/Daily_data[[#This Row],[prev_close]]*100</f>
        <v>-1.6499772416932184</v>
      </c>
      <c r="O948" s="9">
        <f>Daily_data[[#This Row],[turnover_lacs]]/10000*Daily_data[[#This Row],[deliv_per]]</f>
        <v>16.574900400000001</v>
      </c>
      <c r="P948" s="8" t="str">
        <f>IF(AND(N948&gt;0,M948&gt;50),"Long Build",IF(AND(N948&lt;0,M948&lt;50),"Long Unwinding",IF(AND(N948&gt;0,M948&lt;50),"Short Covering",IF(AND(N948&lt;0,M948&gt;50),"Short Build",""))))</f>
        <v>Short Build</v>
      </c>
    </row>
    <row r="949" spans="2:16" hidden="1" x14ac:dyDescent="0.3">
      <c r="B949" s="8" t="s">
        <v>1276</v>
      </c>
      <c r="C949" s="10">
        <v>45357</v>
      </c>
      <c r="D949" s="8">
        <v>43.95</v>
      </c>
      <c r="E949" s="8">
        <v>44.25</v>
      </c>
      <c r="F949" s="8">
        <v>44.45</v>
      </c>
      <c r="G949" s="8">
        <v>42.6</v>
      </c>
      <c r="H949" s="8">
        <v>43.55</v>
      </c>
      <c r="I949" s="8">
        <v>153487</v>
      </c>
      <c r="J949" s="8">
        <v>66.33</v>
      </c>
      <c r="K949" s="8">
        <v>1832</v>
      </c>
      <c r="L949" s="8">
        <v>79195</v>
      </c>
      <c r="M949" s="8">
        <v>51.6</v>
      </c>
      <c r="N949" s="9">
        <f>(Daily_data[[#This Row],[close_price]]-Daily_data[[#This Row],[prev_close]])/Daily_data[[#This Row],[prev_close]]*100</f>
        <v>-0.91012514220706631</v>
      </c>
      <c r="O949" s="9">
        <f>Daily_data[[#This Row],[turnover_lacs]]/10000*Daily_data[[#This Row],[deliv_per]]</f>
        <v>0.34226280000000003</v>
      </c>
      <c r="P949" s="8" t="str">
        <f>IF(AND(N949&gt;0,M949&gt;50),"Long Build",IF(AND(N949&lt;0,M949&lt;50),"Long Unwinding",IF(AND(N949&gt;0,M949&lt;50),"Short Covering",IF(AND(N949&lt;0,M949&gt;50),"Short Build",""))))</f>
        <v>Short Build</v>
      </c>
    </row>
    <row r="950" spans="2:16" x14ac:dyDescent="0.3">
      <c r="B950" s="8" t="s">
        <v>1895</v>
      </c>
      <c r="C950" s="10">
        <v>45357</v>
      </c>
      <c r="D950" s="8">
        <v>405.4</v>
      </c>
      <c r="E950" s="8">
        <v>400</v>
      </c>
      <c r="F950" s="8">
        <v>442</v>
      </c>
      <c r="G950" s="8">
        <v>385</v>
      </c>
      <c r="H950" s="8">
        <v>437.5</v>
      </c>
      <c r="I950" s="8">
        <v>177236</v>
      </c>
      <c r="J950" s="8">
        <v>738.23</v>
      </c>
      <c r="K950" s="8">
        <v>15496</v>
      </c>
      <c r="L950" s="8">
        <v>91361</v>
      </c>
      <c r="M950" s="8">
        <v>51.55</v>
      </c>
      <c r="N950" s="9">
        <f>(Daily_data[[#This Row],[close_price]]-Daily_data[[#This Row],[prev_close]])/Daily_data[[#This Row],[prev_close]]*100</f>
        <v>7.9181055747410021</v>
      </c>
      <c r="O950" s="9">
        <f>Daily_data[[#This Row],[turnover_lacs]]/10000*Daily_data[[#This Row],[deliv_per]]</f>
        <v>3.8055756499999998</v>
      </c>
      <c r="P950" s="8" t="str">
        <f>IF(AND(N950&gt;0,M950&gt;50),"Long Build",IF(AND(N950&lt;0,M950&lt;50),"Long Unwinding",IF(AND(N950&gt;0,M950&lt;50),"Short Covering",IF(AND(N950&lt;0,M950&gt;50),"Short Build",""))))</f>
        <v>Long Build</v>
      </c>
    </row>
    <row r="951" spans="2:16" hidden="1" x14ac:dyDescent="0.3">
      <c r="B951" s="8" t="s">
        <v>312</v>
      </c>
      <c r="C951" s="10">
        <v>45357</v>
      </c>
      <c r="D951" s="8">
        <v>396.9</v>
      </c>
      <c r="E951" s="8">
        <v>396.1</v>
      </c>
      <c r="F951" s="8">
        <v>397</v>
      </c>
      <c r="G951" s="8">
        <v>382.05</v>
      </c>
      <c r="H951" s="8">
        <v>389.45</v>
      </c>
      <c r="I951" s="8">
        <v>1496555</v>
      </c>
      <c r="J951" s="8">
        <v>5806.85</v>
      </c>
      <c r="K951" s="8">
        <v>81985</v>
      </c>
      <c r="L951" s="8">
        <v>771277</v>
      </c>
      <c r="M951" s="8">
        <v>51.54</v>
      </c>
      <c r="N951" s="9">
        <f>(Daily_data[[#This Row],[close_price]]-Daily_data[[#This Row],[prev_close]])/Daily_data[[#This Row],[prev_close]]*100</f>
        <v>-1.8770471151423507</v>
      </c>
      <c r="O951" s="9">
        <f>Daily_data[[#This Row],[turnover_lacs]]/10000*Daily_data[[#This Row],[deliv_per]]</f>
        <v>29.9285049</v>
      </c>
      <c r="P951" s="8" t="str">
        <f>IF(AND(N951&gt;0,M951&gt;50),"Long Build",IF(AND(N951&lt;0,M951&lt;50),"Long Unwinding",IF(AND(N951&gt;0,M951&lt;50),"Short Covering",IF(AND(N951&lt;0,M951&gt;50),"Short Build",""))))</f>
        <v>Short Build</v>
      </c>
    </row>
    <row r="952" spans="2:16" x14ac:dyDescent="0.3">
      <c r="B952" s="8" t="s">
        <v>563</v>
      </c>
      <c r="C952" s="10">
        <v>45357</v>
      </c>
      <c r="D952" s="8">
        <v>2231.5</v>
      </c>
      <c r="E952" s="8">
        <v>2237.9</v>
      </c>
      <c r="F952" s="8">
        <v>2252.9499999999998</v>
      </c>
      <c r="G952" s="8">
        <v>2196.6</v>
      </c>
      <c r="H952" s="8">
        <v>2236.5</v>
      </c>
      <c r="I952" s="8">
        <v>678808</v>
      </c>
      <c r="J952" s="8">
        <v>15080.91</v>
      </c>
      <c r="K952" s="8">
        <v>46897</v>
      </c>
      <c r="L952" s="8">
        <v>349864</v>
      </c>
      <c r="M952" s="8">
        <v>51.54</v>
      </c>
      <c r="N952" s="9">
        <f>(Daily_data[[#This Row],[close_price]]-Daily_data[[#This Row],[prev_close]])/Daily_data[[#This Row],[prev_close]]*100</f>
        <v>0.22406453058480841</v>
      </c>
      <c r="O952" s="9">
        <f>Daily_data[[#This Row],[turnover_lacs]]/10000*Daily_data[[#This Row],[deliv_per]]</f>
        <v>77.727010140000004</v>
      </c>
      <c r="P952" s="8" t="str">
        <f>IF(AND(N952&gt;0,M952&gt;50),"Long Build",IF(AND(N952&lt;0,M952&lt;50),"Long Unwinding",IF(AND(N952&gt;0,M952&lt;50),"Short Covering",IF(AND(N952&lt;0,M952&gt;50),"Short Build",""))))</f>
        <v>Long Build</v>
      </c>
    </row>
    <row r="953" spans="2:16" hidden="1" x14ac:dyDescent="0.3">
      <c r="B953" s="8" t="s">
        <v>346</v>
      </c>
      <c r="C953" s="10">
        <v>45357</v>
      </c>
      <c r="D953" s="8">
        <v>1995.95</v>
      </c>
      <c r="E953" s="8">
        <v>1996</v>
      </c>
      <c r="F953" s="8">
        <v>1998.45</v>
      </c>
      <c r="G953" s="8">
        <v>1916.15</v>
      </c>
      <c r="H953" s="8">
        <v>1945.95</v>
      </c>
      <c r="I953" s="8">
        <v>399091</v>
      </c>
      <c r="J953" s="8">
        <v>7752.49</v>
      </c>
      <c r="K953" s="8">
        <v>38412</v>
      </c>
      <c r="L953" s="8">
        <v>205665</v>
      </c>
      <c r="M953" s="8">
        <v>51.53</v>
      </c>
      <c r="N953" s="9">
        <f>(Daily_data[[#This Row],[close_price]]-Daily_data[[#This Row],[prev_close]])/Daily_data[[#This Row],[prev_close]]*100</f>
        <v>-2.5050727723640374</v>
      </c>
      <c r="O953" s="9">
        <f>Daily_data[[#This Row],[turnover_lacs]]/10000*Daily_data[[#This Row],[deliv_per]]</f>
        <v>39.948580970000002</v>
      </c>
      <c r="P953" s="8" t="str">
        <f>IF(AND(N953&gt;0,M953&gt;50),"Long Build",IF(AND(N953&lt;0,M953&lt;50),"Long Unwinding",IF(AND(N953&gt;0,M953&lt;50),"Short Covering",IF(AND(N953&lt;0,M953&gt;50),"Short Build",""))))</f>
        <v>Short Build</v>
      </c>
    </row>
    <row r="954" spans="2:16" hidden="1" x14ac:dyDescent="0.3">
      <c r="B954" s="8" t="s">
        <v>1143</v>
      </c>
      <c r="C954" s="10">
        <v>45357</v>
      </c>
      <c r="D954" s="8">
        <v>345.4</v>
      </c>
      <c r="E954" s="8">
        <v>348.55</v>
      </c>
      <c r="F954" s="8">
        <v>348.55</v>
      </c>
      <c r="G954" s="8">
        <v>330.6</v>
      </c>
      <c r="H954" s="8">
        <v>336.5</v>
      </c>
      <c r="I954" s="8">
        <v>153231</v>
      </c>
      <c r="J954" s="8">
        <v>514.44000000000005</v>
      </c>
      <c r="K954" s="8">
        <v>10875</v>
      </c>
      <c r="L954" s="8">
        <v>78928</v>
      </c>
      <c r="M954" s="8">
        <v>51.51</v>
      </c>
      <c r="N954" s="9">
        <f>(Daily_data[[#This Row],[close_price]]-Daily_data[[#This Row],[prev_close]])/Daily_data[[#This Row],[prev_close]]*100</f>
        <v>-2.5767226404169015</v>
      </c>
      <c r="O954" s="9">
        <f>Daily_data[[#This Row],[turnover_lacs]]/10000*Daily_data[[#This Row],[deliv_per]]</f>
        <v>2.64988044</v>
      </c>
      <c r="P954" s="8" t="str">
        <f>IF(AND(N954&gt;0,M954&gt;50),"Long Build",IF(AND(N954&lt;0,M954&lt;50),"Long Unwinding",IF(AND(N954&gt;0,M954&lt;50),"Short Covering",IF(AND(N954&lt;0,M954&gt;50),"Short Build",""))))</f>
        <v>Short Build</v>
      </c>
    </row>
    <row r="955" spans="2:16" x14ac:dyDescent="0.3">
      <c r="B955" s="8" t="s">
        <v>689</v>
      </c>
      <c r="C955" s="10">
        <v>45357</v>
      </c>
      <c r="D955" s="8">
        <v>5613.75</v>
      </c>
      <c r="E955" s="8">
        <v>5613.75</v>
      </c>
      <c r="F955" s="8">
        <v>5832</v>
      </c>
      <c r="G955" s="8">
        <v>5512.1</v>
      </c>
      <c r="H955" s="8">
        <v>5753.85</v>
      </c>
      <c r="I955" s="8">
        <v>3533</v>
      </c>
      <c r="J955" s="8">
        <v>200.92</v>
      </c>
      <c r="K955" s="8">
        <v>1193</v>
      </c>
      <c r="L955" s="8">
        <v>1819</v>
      </c>
      <c r="M955" s="8">
        <v>51.49</v>
      </c>
      <c r="N955" s="9">
        <f>(Daily_data[[#This Row],[close_price]]-Daily_data[[#This Row],[prev_close]])/Daily_data[[#This Row],[prev_close]]*100</f>
        <v>2.4956579826319372</v>
      </c>
      <c r="O955" s="9">
        <f>Daily_data[[#This Row],[turnover_lacs]]/10000*Daily_data[[#This Row],[deliv_per]]</f>
        <v>1.03453708</v>
      </c>
      <c r="P955" s="8" t="str">
        <f>IF(AND(N955&gt;0,M955&gt;50),"Long Build",IF(AND(N955&lt;0,M955&lt;50),"Long Unwinding",IF(AND(N955&gt;0,M955&lt;50),"Short Covering",IF(AND(N955&lt;0,M955&gt;50),"Short Build",""))))</f>
        <v>Long Build</v>
      </c>
    </row>
    <row r="956" spans="2:16" hidden="1" x14ac:dyDescent="0.3">
      <c r="B956" s="8" t="s">
        <v>225</v>
      </c>
      <c r="C956" s="10">
        <v>45357</v>
      </c>
      <c r="D956" s="8">
        <v>120.75</v>
      </c>
      <c r="E956" s="8">
        <v>120.7</v>
      </c>
      <c r="F956" s="8">
        <v>122.15</v>
      </c>
      <c r="G956" s="8">
        <v>115.6</v>
      </c>
      <c r="H956" s="8">
        <v>117.8</v>
      </c>
      <c r="I956" s="8">
        <v>102732</v>
      </c>
      <c r="J956" s="8">
        <v>121.23</v>
      </c>
      <c r="K956" s="8">
        <v>1608</v>
      </c>
      <c r="L956" s="8">
        <v>52851</v>
      </c>
      <c r="M956" s="8">
        <v>51.45</v>
      </c>
      <c r="N956" s="9">
        <f>(Daily_data[[#This Row],[close_price]]-Daily_data[[#This Row],[prev_close]])/Daily_data[[#This Row],[prev_close]]*100</f>
        <v>-2.4430641821946195</v>
      </c>
      <c r="O956" s="9">
        <f>Daily_data[[#This Row],[turnover_lacs]]/10000*Daily_data[[#This Row],[deliv_per]]</f>
        <v>0.62372835000000004</v>
      </c>
      <c r="P956" s="8" t="str">
        <f>IF(AND(N956&gt;0,M956&gt;50),"Long Build",IF(AND(N956&lt;0,M956&lt;50),"Long Unwinding",IF(AND(N956&gt;0,M956&lt;50),"Short Covering",IF(AND(N956&lt;0,M956&gt;50),"Short Build",""))))</f>
        <v>Short Build</v>
      </c>
    </row>
    <row r="957" spans="2:16" hidden="1" x14ac:dyDescent="0.3">
      <c r="B957" s="8" t="s">
        <v>1367</v>
      </c>
      <c r="C957" s="10">
        <v>45357</v>
      </c>
      <c r="D957" s="8">
        <v>241.95</v>
      </c>
      <c r="E957" s="8">
        <v>241.25</v>
      </c>
      <c r="F957" s="8">
        <v>243.85</v>
      </c>
      <c r="G957" s="8">
        <v>232.2</v>
      </c>
      <c r="H957" s="8">
        <v>236.4</v>
      </c>
      <c r="I957" s="8">
        <v>141659</v>
      </c>
      <c r="J957" s="8">
        <v>334.33</v>
      </c>
      <c r="K957" s="8">
        <v>13192</v>
      </c>
      <c r="L957" s="8">
        <v>72857</v>
      </c>
      <c r="M957" s="8">
        <v>51.43</v>
      </c>
      <c r="N957" s="9">
        <f>(Daily_data[[#This Row],[close_price]]-Daily_data[[#This Row],[prev_close]])/Daily_data[[#This Row],[prev_close]]*100</f>
        <v>-2.2938623682578974</v>
      </c>
      <c r="O957" s="9">
        <f>Daily_data[[#This Row],[turnover_lacs]]/10000*Daily_data[[#This Row],[deliv_per]]</f>
        <v>1.7194591899999998</v>
      </c>
      <c r="P957" s="8" t="str">
        <f>IF(AND(N957&gt;0,M957&gt;50),"Long Build",IF(AND(N957&lt;0,M957&lt;50),"Long Unwinding",IF(AND(N957&gt;0,M957&lt;50),"Short Covering",IF(AND(N957&lt;0,M957&gt;50),"Short Build",""))))</f>
        <v>Short Build</v>
      </c>
    </row>
    <row r="958" spans="2:16" hidden="1" x14ac:dyDescent="0.3">
      <c r="B958" s="8" t="s">
        <v>676</v>
      </c>
      <c r="C958" s="10">
        <v>45357</v>
      </c>
      <c r="D958" s="8">
        <v>335</v>
      </c>
      <c r="E958" s="8">
        <v>332</v>
      </c>
      <c r="F958" s="8">
        <v>339.85</v>
      </c>
      <c r="G958" s="8">
        <v>321.14999999999998</v>
      </c>
      <c r="H958" s="8">
        <v>327.39999999999998</v>
      </c>
      <c r="I958" s="8">
        <v>342388</v>
      </c>
      <c r="J958" s="8">
        <v>1121.53</v>
      </c>
      <c r="K958" s="8">
        <v>9700</v>
      </c>
      <c r="L958" s="8">
        <v>176069</v>
      </c>
      <c r="M958" s="8">
        <v>51.42</v>
      </c>
      <c r="N958" s="9">
        <f>(Daily_data[[#This Row],[close_price]]-Daily_data[[#This Row],[prev_close]])/Daily_data[[#This Row],[prev_close]]*100</f>
        <v>-2.268656716417917</v>
      </c>
      <c r="O958" s="9">
        <f>Daily_data[[#This Row],[turnover_lacs]]/10000*Daily_data[[#This Row],[deliv_per]]</f>
        <v>5.76690726</v>
      </c>
      <c r="P958" s="8" t="str">
        <f>IF(AND(N958&gt;0,M958&gt;50),"Long Build",IF(AND(N958&lt;0,M958&lt;50),"Long Unwinding",IF(AND(N958&gt;0,M958&lt;50),"Short Covering",IF(AND(N958&lt;0,M958&gt;50),"Short Build",""))))</f>
        <v>Short Build</v>
      </c>
    </row>
    <row r="959" spans="2:16" hidden="1" x14ac:dyDescent="0.3">
      <c r="B959" s="8" t="s">
        <v>406</v>
      </c>
      <c r="C959" s="10">
        <v>45357</v>
      </c>
      <c r="D959" s="8">
        <v>101.95</v>
      </c>
      <c r="E959" s="8">
        <v>101.85</v>
      </c>
      <c r="F959" s="8">
        <v>102.6</v>
      </c>
      <c r="G959" s="8">
        <v>97</v>
      </c>
      <c r="H959" s="8">
        <v>99.45</v>
      </c>
      <c r="I959" s="8">
        <v>186305</v>
      </c>
      <c r="J959" s="8">
        <v>184.67</v>
      </c>
      <c r="K959" s="8">
        <v>2735</v>
      </c>
      <c r="L959" s="8">
        <v>95748</v>
      </c>
      <c r="M959" s="8">
        <v>51.39</v>
      </c>
      <c r="N959" s="9">
        <f>(Daily_data[[#This Row],[close_price]]-Daily_data[[#This Row],[prev_close]])/Daily_data[[#This Row],[prev_close]]*100</f>
        <v>-2.4521824423737124</v>
      </c>
      <c r="O959" s="9">
        <f>Daily_data[[#This Row],[turnover_lacs]]/10000*Daily_data[[#This Row],[deliv_per]]</f>
        <v>0.94901912999999982</v>
      </c>
      <c r="P959" s="8" t="str">
        <f>IF(AND(N959&gt;0,M959&gt;50),"Long Build",IF(AND(N959&lt;0,M959&lt;50),"Long Unwinding",IF(AND(N959&gt;0,M959&lt;50),"Short Covering",IF(AND(N959&lt;0,M959&gt;50),"Short Build",""))))</f>
        <v>Short Build</v>
      </c>
    </row>
    <row r="960" spans="2:16" hidden="1" x14ac:dyDescent="0.3">
      <c r="B960" s="8" t="s">
        <v>384</v>
      </c>
      <c r="C960" s="10">
        <v>45357</v>
      </c>
      <c r="D960" s="8">
        <v>235.15</v>
      </c>
      <c r="E960" s="8">
        <v>236</v>
      </c>
      <c r="F960" s="8">
        <v>242</v>
      </c>
      <c r="G960" s="8">
        <v>232.2</v>
      </c>
      <c r="H960" s="8">
        <v>234.8</v>
      </c>
      <c r="I960" s="8">
        <v>127252</v>
      </c>
      <c r="J960" s="8">
        <v>299.48</v>
      </c>
      <c r="K960" s="8">
        <v>9706</v>
      </c>
      <c r="L960" s="8">
        <v>65361</v>
      </c>
      <c r="M960" s="8">
        <v>51.36</v>
      </c>
      <c r="N960" s="9">
        <f>(Daily_data[[#This Row],[close_price]]-Daily_data[[#This Row],[prev_close]])/Daily_data[[#This Row],[prev_close]]*100</f>
        <v>-0.14884116521369095</v>
      </c>
      <c r="O960" s="9">
        <f>Daily_data[[#This Row],[turnover_lacs]]/10000*Daily_data[[#This Row],[deliv_per]]</f>
        <v>1.5381292800000002</v>
      </c>
      <c r="P960" s="8" t="str">
        <f>IF(AND(N960&gt;0,M960&gt;50),"Long Build",IF(AND(N960&lt;0,M960&lt;50),"Long Unwinding",IF(AND(N960&gt;0,M960&lt;50),"Short Covering",IF(AND(N960&lt;0,M960&gt;50),"Short Build",""))))</f>
        <v>Short Build</v>
      </c>
    </row>
    <row r="961" spans="2:16" hidden="1" x14ac:dyDescent="0.3">
      <c r="B961" s="8" t="s">
        <v>367</v>
      </c>
      <c r="C961" s="10">
        <v>45357</v>
      </c>
      <c r="D961" s="8">
        <v>521.95000000000005</v>
      </c>
      <c r="E961" s="8">
        <v>521.9</v>
      </c>
      <c r="F961" s="8">
        <v>521.9</v>
      </c>
      <c r="G961" s="8">
        <v>502</v>
      </c>
      <c r="H961" s="8">
        <v>508.5</v>
      </c>
      <c r="I961" s="8">
        <v>657064</v>
      </c>
      <c r="J961" s="8">
        <v>3328.71</v>
      </c>
      <c r="K961" s="8">
        <v>25669</v>
      </c>
      <c r="L961" s="8">
        <v>337307</v>
      </c>
      <c r="M961" s="8">
        <v>51.34</v>
      </c>
      <c r="N961" s="9">
        <f>(Daily_data[[#This Row],[close_price]]-Daily_data[[#This Row],[prev_close]])/Daily_data[[#This Row],[prev_close]]*100</f>
        <v>-2.5768751796149143</v>
      </c>
      <c r="O961" s="9">
        <f>Daily_data[[#This Row],[turnover_lacs]]/10000*Daily_data[[#This Row],[deliv_per]]</f>
        <v>17.089597140000002</v>
      </c>
      <c r="P961" s="8" t="str">
        <f>IF(AND(N961&gt;0,M961&gt;50),"Long Build",IF(AND(N961&lt;0,M961&lt;50),"Long Unwinding",IF(AND(N961&gt;0,M961&lt;50),"Short Covering",IF(AND(N961&lt;0,M961&gt;50),"Short Build",""))))</f>
        <v>Short Build</v>
      </c>
    </row>
    <row r="962" spans="2:16" hidden="1" x14ac:dyDescent="0.3">
      <c r="B962" s="8" t="s">
        <v>1</v>
      </c>
      <c r="C962" s="10">
        <v>45357</v>
      </c>
      <c r="D962" s="8">
        <v>720.95</v>
      </c>
      <c r="E962" s="8">
        <v>710.15</v>
      </c>
      <c r="F962" s="8">
        <v>717.6</v>
      </c>
      <c r="G962" s="8">
        <v>692.2</v>
      </c>
      <c r="H962" s="8">
        <v>696.25</v>
      </c>
      <c r="I962" s="8">
        <v>247042</v>
      </c>
      <c r="J962" s="8">
        <v>1733.12</v>
      </c>
      <c r="K962" s="8">
        <v>26525</v>
      </c>
      <c r="L962" s="8">
        <v>126803</v>
      </c>
      <c r="M962" s="8">
        <v>51.33</v>
      </c>
      <c r="N962" s="9">
        <f>(Daily_data[[#This Row],[close_price]]-Daily_data[[#This Row],[prev_close]])/Daily_data[[#This Row],[prev_close]]*100</f>
        <v>-3.4260350925861771</v>
      </c>
      <c r="O962" s="9">
        <f>Daily_data[[#This Row],[turnover_lacs]]/10000*Daily_data[[#This Row],[deliv_per]]</f>
        <v>8.8961049599999988</v>
      </c>
      <c r="P962" s="8" t="str">
        <f>IF(AND(N962&gt;0,M962&gt;50),"Long Build",IF(AND(N962&lt;0,M962&lt;50),"Long Unwinding",IF(AND(N962&gt;0,M962&lt;50),"Short Covering",IF(AND(N962&lt;0,M962&gt;50),"Short Build",""))))</f>
        <v>Short Build</v>
      </c>
    </row>
    <row r="963" spans="2:16" x14ac:dyDescent="0.3">
      <c r="B963" s="8" t="s">
        <v>341</v>
      </c>
      <c r="C963" s="10">
        <v>45357</v>
      </c>
      <c r="D963" s="8">
        <v>2774.75</v>
      </c>
      <c r="E963" s="8">
        <v>2784</v>
      </c>
      <c r="F963" s="8">
        <v>2796.5</v>
      </c>
      <c r="G963" s="8">
        <v>2709.05</v>
      </c>
      <c r="H963" s="8">
        <v>2784.3</v>
      </c>
      <c r="I963" s="8">
        <v>292058</v>
      </c>
      <c r="J963" s="8">
        <v>8078.28</v>
      </c>
      <c r="K963" s="8">
        <v>28489</v>
      </c>
      <c r="L963" s="8">
        <v>149781</v>
      </c>
      <c r="M963" s="8">
        <v>51.28</v>
      </c>
      <c r="N963" s="9">
        <f>(Daily_data[[#This Row],[close_price]]-Daily_data[[#This Row],[prev_close]])/Daily_data[[#This Row],[prev_close]]*100</f>
        <v>0.34417515091450335</v>
      </c>
      <c r="O963" s="9">
        <f>Daily_data[[#This Row],[turnover_lacs]]/10000*Daily_data[[#This Row],[deliv_per]]</f>
        <v>41.425419840000004</v>
      </c>
      <c r="P963" s="8" t="str">
        <f>IF(AND(N963&gt;0,M963&gt;50),"Long Build",IF(AND(N963&lt;0,M963&lt;50),"Long Unwinding",IF(AND(N963&gt;0,M963&lt;50),"Short Covering",IF(AND(N963&lt;0,M963&gt;50),"Short Build",""))))</f>
        <v>Long Build</v>
      </c>
    </row>
    <row r="964" spans="2:16" hidden="1" x14ac:dyDescent="0.3">
      <c r="B964" s="8" t="s">
        <v>931</v>
      </c>
      <c r="C964" s="10">
        <v>45357</v>
      </c>
      <c r="D964" s="8">
        <v>656.2</v>
      </c>
      <c r="E964" s="8">
        <v>650.15</v>
      </c>
      <c r="F964" s="8">
        <v>656.95</v>
      </c>
      <c r="G964" s="8">
        <v>635</v>
      </c>
      <c r="H964" s="8">
        <v>644.6</v>
      </c>
      <c r="I964" s="8">
        <v>105333</v>
      </c>
      <c r="J964" s="8">
        <v>678.31</v>
      </c>
      <c r="K964" s="8">
        <v>13427</v>
      </c>
      <c r="L964" s="8">
        <v>54015</v>
      </c>
      <c r="M964" s="8">
        <v>51.28</v>
      </c>
      <c r="N964" s="9">
        <f>(Daily_data[[#This Row],[close_price]]-Daily_data[[#This Row],[prev_close]])/Daily_data[[#This Row],[prev_close]]*100</f>
        <v>-1.7677537336178026</v>
      </c>
      <c r="O964" s="9">
        <f>Daily_data[[#This Row],[turnover_lacs]]/10000*Daily_data[[#This Row],[deliv_per]]</f>
        <v>3.4783736799999994</v>
      </c>
      <c r="P964" s="8" t="str">
        <f>IF(AND(N964&gt;0,M964&gt;50),"Long Build",IF(AND(N964&lt;0,M964&lt;50),"Long Unwinding",IF(AND(N964&gt;0,M964&lt;50),"Short Covering",IF(AND(N964&lt;0,M964&gt;50),"Short Build",""))))</f>
        <v>Short Build</v>
      </c>
    </row>
    <row r="965" spans="2:16" x14ac:dyDescent="0.3">
      <c r="B965" s="8" t="s">
        <v>1588</v>
      </c>
      <c r="C965" s="10">
        <v>45357</v>
      </c>
      <c r="D965" s="8">
        <v>4012.1</v>
      </c>
      <c r="E965" s="8">
        <v>3994.05</v>
      </c>
      <c r="F965" s="8">
        <v>4072</v>
      </c>
      <c r="G965" s="8">
        <v>3958.45</v>
      </c>
      <c r="H965" s="8">
        <v>4064.3</v>
      </c>
      <c r="I965" s="8">
        <v>1744204</v>
      </c>
      <c r="J965" s="8">
        <v>69988.789999999994</v>
      </c>
      <c r="K965" s="8">
        <v>140908</v>
      </c>
      <c r="L965" s="8">
        <v>894364</v>
      </c>
      <c r="M965" s="8">
        <v>51.28</v>
      </c>
      <c r="N965" s="9">
        <f>(Daily_data[[#This Row],[close_price]]-Daily_data[[#This Row],[prev_close]])/Daily_data[[#This Row],[prev_close]]*100</f>
        <v>1.301064280551339</v>
      </c>
      <c r="O965" s="9">
        <f>Daily_data[[#This Row],[turnover_lacs]]/10000*Daily_data[[#This Row],[deliv_per]]</f>
        <v>358.90251511999998</v>
      </c>
      <c r="P965" s="8" t="str">
        <f>IF(AND(N965&gt;0,M965&gt;50),"Long Build",IF(AND(N965&lt;0,M965&lt;50),"Long Unwinding",IF(AND(N965&gt;0,M965&lt;50),"Short Covering",IF(AND(N965&lt;0,M965&gt;50),"Short Build",""))))</f>
        <v>Long Build</v>
      </c>
    </row>
    <row r="966" spans="2:16" hidden="1" x14ac:dyDescent="0.3">
      <c r="B966" s="8" t="s">
        <v>43</v>
      </c>
      <c r="C966" s="10">
        <v>45357</v>
      </c>
      <c r="D966" s="8">
        <v>924.35</v>
      </c>
      <c r="E966" s="8">
        <v>921</v>
      </c>
      <c r="F966" s="8">
        <v>930.25</v>
      </c>
      <c r="G966" s="8">
        <v>895.25</v>
      </c>
      <c r="H966" s="8">
        <v>903.15</v>
      </c>
      <c r="I966" s="8">
        <v>34962</v>
      </c>
      <c r="J966" s="8">
        <v>317.25</v>
      </c>
      <c r="K966" s="8">
        <v>6283</v>
      </c>
      <c r="L966" s="8">
        <v>17919</v>
      </c>
      <c r="M966" s="8">
        <v>51.25</v>
      </c>
      <c r="N966" s="9">
        <f>(Daily_data[[#This Row],[close_price]]-Daily_data[[#This Row],[prev_close]])/Daily_data[[#This Row],[prev_close]]*100</f>
        <v>-2.293503543030242</v>
      </c>
      <c r="O966" s="9">
        <f>Daily_data[[#This Row],[turnover_lacs]]/10000*Daily_data[[#This Row],[deliv_per]]</f>
        <v>1.6259062500000001</v>
      </c>
      <c r="P966" s="8" t="str">
        <f>IF(AND(N966&gt;0,M966&gt;50),"Long Build",IF(AND(N966&lt;0,M966&lt;50),"Long Unwinding",IF(AND(N966&gt;0,M966&lt;50),"Short Covering",IF(AND(N966&lt;0,M966&gt;50),"Short Build",""))))</f>
        <v>Short Build</v>
      </c>
    </row>
    <row r="967" spans="2:16" x14ac:dyDescent="0.3">
      <c r="B967" s="8" t="s">
        <v>1495</v>
      </c>
      <c r="C967" s="10">
        <v>45357</v>
      </c>
      <c r="D967" s="8">
        <v>680.2</v>
      </c>
      <c r="E967" s="8">
        <v>681</v>
      </c>
      <c r="F967" s="8">
        <v>686.7</v>
      </c>
      <c r="G967" s="8">
        <v>663.15</v>
      </c>
      <c r="H967" s="8">
        <v>681.3</v>
      </c>
      <c r="I967" s="8">
        <v>1282712</v>
      </c>
      <c r="J967" s="8">
        <v>8654.7900000000009</v>
      </c>
      <c r="K967" s="8">
        <v>54110</v>
      </c>
      <c r="L967" s="8">
        <v>657418</v>
      </c>
      <c r="M967" s="8">
        <v>51.25</v>
      </c>
      <c r="N967" s="9">
        <f>(Daily_data[[#This Row],[close_price]]-Daily_data[[#This Row],[prev_close]])/Daily_data[[#This Row],[prev_close]]*100</f>
        <v>0.16171714201704043</v>
      </c>
      <c r="O967" s="9">
        <f>Daily_data[[#This Row],[turnover_lacs]]/10000*Daily_data[[#This Row],[deliv_per]]</f>
        <v>44.355798750000005</v>
      </c>
      <c r="P967" s="8" t="str">
        <f>IF(AND(N967&gt;0,M967&gt;50),"Long Build",IF(AND(N967&lt;0,M967&lt;50),"Long Unwinding",IF(AND(N967&gt;0,M967&lt;50),"Short Covering",IF(AND(N967&lt;0,M967&gt;50),"Short Build",""))))</f>
        <v>Long Build</v>
      </c>
    </row>
    <row r="968" spans="2:16" hidden="1" x14ac:dyDescent="0.3">
      <c r="B968" s="8" t="s">
        <v>721</v>
      </c>
      <c r="C968" s="10">
        <v>45357</v>
      </c>
      <c r="D968" s="8">
        <v>1388.45</v>
      </c>
      <c r="E968" s="8">
        <v>1399</v>
      </c>
      <c r="F968" s="8">
        <v>1399</v>
      </c>
      <c r="G968" s="8">
        <v>1351.1</v>
      </c>
      <c r="H968" s="8">
        <v>1374.2</v>
      </c>
      <c r="I968" s="8">
        <v>39854</v>
      </c>
      <c r="J968" s="8">
        <v>545.05999999999995</v>
      </c>
      <c r="K968" s="8">
        <v>7001</v>
      </c>
      <c r="L968" s="8">
        <v>20410</v>
      </c>
      <c r="M968" s="8">
        <v>51.21</v>
      </c>
      <c r="N968" s="9">
        <f>(Daily_data[[#This Row],[close_price]]-Daily_data[[#This Row],[prev_close]])/Daily_data[[#This Row],[prev_close]]*100</f>
        <v>-1.0263243184846411</v>
      </c>
      <c r="O968" s="9">
        <f>Daily_data[[#This Row],[turnover_lacs]]/10000*Daily_data[[#This Row],[deliv_per]]</f>
        <v>2.7912522599999998</v>
      </c>
      <c r="P968" s="8" t="str">
        <f>IF(AND(N968&gt;0,M968&gt;50),"Long Build",IF(AND(N968&lt;0,M968&lt;50),"Long Unwinding",IF(AND(N968&gt;0,M968&lt;50),"Short Covering",IF(AND(N968&lt;0,M968&gt;50),"Short Build",""))))</f>
        <v>Short Build</v>
      </c>
    </row>
    <row r="969" spans="2:16" hidden="1" x14ac:dyDescent="0.3">
      <c r="B969" s="8" t="s">
        <v>680</v>
      </c>
      <c r="C969" s="10">
        <v>45357</v>
      </c>
      <c r="D969" s="8">
        <v>337.05</v>
      </c>
      <c r="E969" s="8">
        <v>337.05</v>
      </c>
      <c r="F969" s="8">
        <v>343.5</v>
      </c>
      <c r="G969" s="8">
        <v>328.8</v>
      </c>
      <c r="H969" s="8">
        <v>332.95</v>
      </c>
      <c r="I969" s="8">
        <v>167424</v>
      </c>
      <c r="J969" s="8">
        <v>562.84</v>
      </c>
      <c r="K969" s="8">
        <v>13739</v>
      </c>
      <c r="L969" s="8">
        <v>85722</v>
      </c>
      <c r="M969" s="8">
        <v>51.2</v>
      </c>
      <c r="N969" s="9">
        <f>(Daily_data[[#This Row],[close_price]]-Daily_data[[#This Row],[prev_close]])/Daily_data[[#This Row],[prev_close]]*100</f>
        <v>-1.2164367304554287</v>
      </c>
      <c r="O969" s="9">
        <f>Daily_data[[#This Row],[turnover_lacs]]/10000*Daily_data[[#This Row],[deliv_per]]</f>
        <v>2.8817408000000002</v>
      </c>
      <c r="P969" s="8" t="str">
        <f>IF(AND(N969&gt;0,M969&gt;50),"Long Build",IF(AND(N969&lt;0,M969&lt;50),"Long Unwinding",IF(AND(N969&gt;0,M969&lt;50),"Short Covering",IF(AND(N969&lt;0,M969&gt;50),"Short Build",""))))</f>
        <v>Short Build</v>
      </c>
    </row>
    <row r="970" spans="2:16" x14ac:dyDescent="0.3">
      <c r="B970" s="8" t="s">
        <v>735</v>
      </c>
      <c r="C970" s="10">
        <v>45357</v>
      </c>
      <c r="D970" s="8">
        <v>866.27</v>
      </c>
      <c r="E970" s="8">
        <v>865.51</v>
      </c>
      <c r="F970" s="8">
        <v>889.7</v>
      </c>
      <c r="G970" s="8">
        <v>852</v>
      </c>
      <c r="H970" s="8">
        <v>869.08</v>
      </c>
      <c r="I970" s="8">
        <v>21395</v>
      </c>
      <c r="J970" s="8">
        <v>184.08</v>
      </c>
      <c r="K970" s="8">
        <v>949</v>
      </c>
      <c r="L970" s="8">
        <v>10952</v>
      </c>
      <c r="M970" s="8">
        <v>51.19</v>
      </c>
      <c r="N970" s="9">
        <f>(Daily_data[[#This Row],[close_price]]-Daily_data[[#This Row],[prev_close]])/Daily_data[[#This Row],[prev_close]]*100</f>
        <v>0.32437923511146172</v>
      </c>
      <c r="O970" s="9">
        <f>Daily_data[[#This Row],[turnover_lacs]]/10000*Daily_data[[#This Row],[deliv_per]]</f>
        <v>0.94230552000000001</v>
      </c>
      <c r="P970" s="8" t="str">
        <f>IF(AND(N970&gt;0,M970&gt;50),"Long Build",IF(AND(N970&lt;0,M970&lt;50),"Long Unwinding",IF(AND(N970&gt;0,M970&lt;50),"Short Covering",IF(AND(N970&lt;0,M970&gt;50),"Short Build",""))))</f>
        <v>Long Build</v>
      </c>
    </row>
    <row r="971" spans="2:16" hidden="1" x14ac:dyDescent="0.3">
      <c r="B971" s="8" t="s">
        <v>77</v>
      </c>
      <c r="C971" s="10">
        <v>45357</v>
      </c>
      <c r="D971" s="8">
        <v>180.05</v>
      </c>
      <c r="E971" s="8">
        <v>180</v>
      </c>
      <c r="F971" s="8">
        <v>180</v>
      </c>
      <c r="G971" s="8">
        <v>169</v>
      </c>
      <c r="H971" s="8">
        <v>170.65</v>
      </c>
      <c r="I971" s="8">
        <v>16931</v>
      </c>
      <c r="J971" s="8">
        <v>29.19</v>
      </c>
      <c r="K971" s="8">
        <v>1449</v>
      </c>
      <c r="L971" s="8">
        <v>8660</v>
      </c>
      <c r="M971" s="8">
        <v>51.15</v>
      </c>
      <c r="N971" s="9">
        <f>(Daily_data[[#This Row],[close_price]]-Daily_data[[#This Row],[prev_close]])/Daily_data[[#This Row],[prev_close]]*100</f>
        <v>-5.2207720077756212</v>
      </c>
      <c r="O971" s="9">
        <f>Daily_data[[#This Row],[turnover_lacs]]/10000*Daily_data[[#This Row],[deliv_per]]</f>
        <v>0.14930684999999999</v>
      </c>
      <c r="P971" s="8" t="str">
        <f>IF(AND(N971&gt;0,M971&gt;50),"Long Build",IF(AND(N971&lt;0,M971&lt;50),"Long Unwinding",IF(AND(N971&gt;0,M971&lt;50),"Short Covering",IF(AND(N971&lt;0,M971&gt;50),"Short Build",""))))</f>
        <v>Short Build</v>
      </c>
    </row>
    <row r="972" spans="2:16" hidden="1" x14ac:dyDescent="0.3">
      <c r="B972" s="8" t="s">
        <v>334</v>
      </c>
      <c r="C972" s="10">
        <v>45357</v>
      </c>
      <c r="D972" s="8">
        <v>434.9</v>
      </c>
      <c r="E972" s="8">
        <v>434.55</v>
      </c>
      <c r="F972" s="8">
        <v>449.95</v>
      </c>
      <c r="G972" s="8">
        <v>412</v>
      </c>
      <c r="H972" s="8">
        <v>429.25</v>
      </c>
      <c r="I972" s="8">
        <v>27682</v>
      </c>
      <c r="J972" s="8">
        <v>116.84</v>
      </c>
      <c r="K972" s="8">
        <v>1038</v>
      </c>
      <c r="L972" s="8">
        <v>14153</v>
      </c>
      <c r="M972" s="8">
        <v>51.13</v>
      </c>
      <c r="N972" s="9">
        <f>(Daily_data[[#This Row],[close_price]]-Daily_data[[#This Row],[prev_close]])/Daily_data[[#This Row],[prev_close]]*100</f>
        <v>-1.2991492297079736</v>
      </c>
      <c r="O972" s="9">
        <f>Daily_data[[#This Row],[turnover_lacs]]/10000*Daily_data[[#This Row],[deliv_per]]</f>
        <v>0.59740292000000006</v>
      </c>
      <c r="P972" s="8" t="str">
        <f>IF(AND(N972&gt;0,M972&gt;50),"Long Build",IF(AND(N972&lt;0,M972&lt;50),"Long Unwinding",IF(AND(N972&gt;0,M972&lt;50),"Short Covering",IF(AND(N972&lt;0,M972&gt;50),"Short Build",""))))</f>
        <v>Short Build</v>
      </c>
    </row>
    <row r="973" spans="2:16" hidden="1" x14ac:dyDescent="0.3">
      <c r="B973" s="8" t="s">
        <v>373</v>
      </c>
      <c r="C973" s="10">
        <v>45357</v>
      </c>
      <c r="D973" s="8">
        <v>138.75</v>
      </c>
      <c r="E973" s="8">
        <v>138.80000000000001</v>
      </c>
      <c r="F973" s="8">
        <v>139.5</v>
      </c>
      <c r="G973" s="8">
        <v>134.5</v>
      </c>
      <c r="H973" s="8">
        <v>135.80000000000001</v>
      </c>
      <c r="I973" s="8">
        <v>1959859</v>
      </c>
      <c r="J973" s="8">
        <v>2666.56</v>
      </c>
      <c r="K973" s="8">
        <v>19289</v>
      </c>
      <c r="L973" s="8">
        <v>1002068</v>
      </c>
      <c r="M973" s="8">
        <v>51.13</v>
      </c>
      <c r="N973" s="9">
        <f>(Daily_data[[#This Row],[close_price]]-Daily_data[[#This Row],[prev_close]])/Daily_data[[#This Row],[prev_close]]*100</f>
        <v>-2.1261261261261177</v>
      </c>
      <c r="O973" s="9">
        <f>Daily_data[[#This Row],[turnover_lacs]]/10000*Daily_data[[#This Row],[deliv_per]]</f>
        <v>13.63412128</v>
      </c>
      <c r="P973" s="8" t="str">
        <f>IF(AND(N973&gt;0,M973&gt;50),"Long Build",IF(AND(N973&lt;0,M973&lt;50),"Long Unwinding",IF(AND(N973&gt;0,M973&lt;50),"Short Covering",IF(AND(N973&lt;0,M973&gt;50),"Short Build",""))))</f>
        <v>Short Build</v>
      </c>
    </row>
    <row r="974" spans="2:16" hidden="1" x14ac:dyDescent="0.3">
      <c r="B974" s="8" t="s">
        <v>1264</v>
      </c>
      <c r="C974" s="10">
        <v>45357</v>
      </c>
      <c r="D974" s="8">
        <v>189.65</v>
      </c>
      <c r="E974" s="8">
        <v>188.15</v>
      </c>
      <c r="F974" s="8">
        <v>191.15</v>
      </c>
      <c r="G974" s="8">
        <v>182.4</v>
      </c>
      <c r="H974" s="8">
        <v>185.45</v>
      </c>
      <c r="I974" s="8">
        <v>48561</v>
      </c>
      <c r="J974" s="8">
        <v>90.16</v>
      </c>
      <c r="K974" s="8">
        <v>3382</v>
      </c>
      <c r="L974" s="8">
        <v>24831</v>
      </c>
      <c r="M974" s="8">
        <v>51.13</v>
      </c>
      <c r="N974" s="9">
        <f>(Daily_data[[#This Row],[close_price]]-Daily_data[[#This Row],[prev_close]])/Daily_data[[#This Row],[prev_close]]*100</f>
        <v>-2.2146058528869061</v>
      </c>
      <c r="O974" s="9">
        <f>Daily_data[[#This Row],[turnover_lacs]]/10000*Daily_data[[#This Row],[deliv_per]]</f>
        <v>0.46098808000000002</v>
      </c>
      <c r="P974" s="8" t="str">
        <f>IF(AND(N974&gt;0,M974&gt;50),"Long Build",IF(AND(N974&lt;0,M974&lt;50),"Long Unwinding",IF(AND(N974&gt;0,M974&lt;50),"Short Covering",IF(AND(N974&lt;0,M974&gt;50),"Short Build",""))))</f>
        <v>Short Build</v>
      </c>
    </row>
    <row r="975" spans="2:16" hidden="1" x14ac:dyDescent="0.3">
      <c r="B975" s="8" t="s">
        <v>698</v>
      </c>
      <c r="C975" s="10">
        <v>45357</v>
      </c>
      <c r="D975" s="8">
        <v>468.45</v>
      </c>
      <c r="E975" s="8">
        <v>465</v>
      </c>
      <c r="F975" s="8">
        <v>472.4</v>
      </c>
      <c r="G975" s="8">
        <v>455.55</v>
      </c>
      <c r="H975" s="8">
        <v>464.25</v>
      </c>
      <c r="I975" s="8">
        <v>6904</v>
      </c>
      <c r="J975" s="8">
        <v>32.01</v>
      </c>
      <c r="K975" s="8">
        <v>547</v>
      </c>
      <c r="L975" s="8">
        <v>3528</v>
      </c>
      <c r="M975" s="8">
        <v>51.1</v>
      </c>
      <c r="N975" s="9">
        <f>(Daily_data[[#This Row],[close_price]]-Daily_data[[#This Row],[prev_close]])/Daily_data[[#This Row],[prev_close]]*100</f>
        <v>-0.89657380723662905</v>
      </c>
      <c r="O975" s="9">
        <f>Daily_data[[#This Row],[turnover_lacs]]/10000*Daily_data[[#This Row],[deliv_per]]</f>
        <v>0.1635711</v>
      </c>
      <c r="P975" s="8" t="str">
        <f>IF(AND(N975&gt;0,M975&gt;50),"Long Build",IF(AND(N975&lt;0,M975&lt;50),"Long Unwinding",IF(AND(N975&gt;0,M975&lt;50),"Short Covering",IF(AND(N975&lt;0,M975&gt;50),"Short Build",""))))</f>
        <v>Short Build</v>
      </c>
    </row>
    <row r="976" spans="2:16" hidden="1" x14ac:dyDescent="0.3">
      <c r="B976" s="8" t="s">
        <v>1329</v>
      </c>
      <c r="C976" s="10">
        <v>45357</v>
      </c>
      <c r="D976" s="8">
        <v>431.45</v>
      </c>
      <c r="E976" s="8">
        <v>433.45</v>
      </c>
      <c r="F976" s="8">
        <v>436.7</v>
      </c>
      <c r="G976" s="8">
        <v>400</v>
      </c>
      <c r="H976" s="8">
        <v>407.3</v>
      </c>
      <c r="I976" s="8">
        <v>221186</v>
      </c>
      <c r="J976" s="8">
        <v>907.96</v>
      </c>
      <c r="K976" s="8">
        <v>17433</v>
      </c>
      <c r="L976" s="8">
        <v>113023</v>
      </c>
      <c r="M976" s="8">
        <v>51.1</v>
      </c>
      <c r="N976" s="9">
        <f>(Daily_data[[#This Row],[close_price]]-Daily_data[[#This Row],[prev_close]])/Daily_data[[#This Row],[prev_close]]*100</f>
        <v>-5.5974041024452381</v>
      </c>
      <c r="O976" s="9">
        <f>Daily_data[[#This Row],[turnover_lacs]]/10000*Daily_data[[#This Row],[deliv_per]]</f>
        <v>4.6396756000000003</v>
      </c>
      <c r="P976" s="8" t="str">
        <f>IF(AND(N976&gt;0,M976&gt;50),"Long Build",IF(AND(N976&lt;0,M976&lt;50),"Long Unwinding",IF(AND(N976&gt;0,M976&lt;50),"Short Covering",IF(AND(N976&lt;0,M976&gt;50),"Short Build",""))))</f>
        <v>Short Build</v>
      </c>
    </row>
    <row r="977" spans="2:16" hidden="1" x14ac:dyDescent="0.3">
      <c r="B977" s="8" t="s">
        <v>1379</v>
      </c>
      <c r="C977" s="10">
        <v>45357</v>
      </c>
      <c r="D977" s="8">
        <v>218.05</v>
      </c>
      <c r="E977" s="8">
        <v>216.7</v>
      </c>
      <c r="F977" s="8">
        <v>219.75</v>
      </c>
      <c r="G977" s="8">
        <v>199.6</v>
      </c>
      <c r="H977" s="8">
        <v>210.35</v>
      </c>
      <c r="I977" s="8">
        <v>2211662</v>
      </c>
      <c r="J977" s="8">
        <v>4600.78</v>
      </c>
      <c r="K977" s="8">
        <v>61636</v>
      </c>
      <c r="L977" s="8">
        <v>1129948</v>
      </c>
      <c r="M977" s="8">
        <v>51.09</v>
      </c>
      <c r="N977" s="9">
        <f>(Daily_data[[#This Row],[close_price]]-Daily_data[[#This Row],[prev_close]])/Daily_data[[#This Row],[prev_close]]*100</f>
        <v>-3.5313001605136516</v>
      </c>
      <c r="O977" s="9">
        <f>Daily_data[[#This Row],[turnover_lacs]]/10000*Daily_data[[#This Row],[deliv_per]]</f>
        <v>23.505385020000002</v>
      </c>
      <c r="P977" s="8" t="str">
        <f>IF(AND(N977&gt;0,M977&gt;50),"Long Build",IF(AND(N977&lt;0,M977&lt;50),"Long Unwinding",IF(AND(N977&gt;0,M977&lt;50),"Short Covering",IF(AND(N977&lt;0,M977&gt;50),"Short Build",""))))</f>
        <v>Short Build</v>
      </c>
    </row>
    <row r="978" spans="2:16" hidden="1" x14ac:dyDescent="0.3">
      <c r="B978" s="8" t="s">
        <v>850</v>
      </c>
      <c r="C978" s="10">
        <v>45357</v>
      </c>
      <c r="D978" s="8">
        <v>679.15</v>
      </c>
      <c r="E978" s="8">
        <v>683.75</v>
      </c>
      <c r="F978" s="8">
        <v>683.75</v>
      </c>
      <c r="G978" s="8">
        <v>637</v>
      </c>
      <c r="H978" s="8">
        <v>654.45000000000005</v>
      </c>
      <c r="I978" s="8">
        <v>453977</v>
      </c>
      <c r="J978" s="8">
        <v>2957.5</v>
      </c>
      <c r="K978" s="8">
        <v>33753</v>
      </c>
      <c r="L978" s="8">
        <v>231881</v>
      </c>
      <c r="M978" s="8">
        <v>51.08</v>
      </c>
      <c r="N978" s="9">
        <f>(Daily_data[[#This Row],[close_price]]-Daily_data[[#This Row],[prev_close]])/Daily_data[[#This Row],[prev_close]]*100</f>
        <v>-3.6368990650077206</v>
      </c>
      <c r="O978" s="9">
        <f>Daily_data[[#This Row],[turnover_lacs]]/10000*Daily_data[[#This Row],[deliv_per]]</f>
        <v>15.106910000000001</v>
      </c>
      <c r="P978" s="8" t="str">
        <f>IF(AND(N978&gt;0,M978&gt;50),"Long Build",IF(AND(N978&lt;0,M978&lt;50),"Long Unwinding",IF(AND(N978&gt;0,M978&lt;50),"Short Covering",IF(AND(N978&lt;0,M978&gt;50),"Short Build",""))))</f>
        <v>Short Build</v>
      </c>
    </row>
    <row r="979" spans="2:16" hidden="1" x14ac:dyDescent="0.3">
      <c r="B979" s="8" t="s">
        <v>32</v>
      </c>
      <c r="C979" s="10">
        <v>45357</v>
      </c>
      <c r="D979" s="8">
        <v>1947.4</v>
      </c>
      <c r="E979" s="8">
        <v>1950</v>
      </c>
      <c r="F979" s="8">
        <v>1953.5</v>
      </c>
      <c r="G979" s="8">
        <v>1894.3</v>
      </c>
      <c r="H979" s="8">
        <v>1910.5</v>
      </c>
      <c r="I979" s="8">
        <v>643437</v>
      </c>
      <c r="J979" s="8">
        <v>12325.04</v>
      </c>
      <c r="K979" s="8">
        <v>47746</v>
      </c>
      <c r="L979" s="8">
        <v>328210</v>
      </c>
      <c r="M979" s="8">
        <v>51.01</v>
      </c>
      <c r="N979" s="9">
        <f>(Daily_data[[#This Row],[close_price]]-Daily_data[[#This Row],[prev_close]])/Daily_data[[#This Row],[prev_close]]*100</f>
        <v>-1.8948341378247964</v>
      </c>
      <c r="O979" s="9">
        <f>Daily_data[[#This Row],[turnover_lacs]]/10000*Daily_data[[#This Row],[deliv_per]]</f>
        <v>62.870029039999999</v>
      </c>
      <c r="P979" s="8" t="str">
        <f>IF(AND(N979&gt;0,M979&gt;50),"Long Build",IF(AND(N979&lt;0,M979&lt;50),"Long Unwinding",IF(AND(N979&gt;0,M979&lt;50),"Short Covering",IF(AND(N979&lt;0,M979&gt;50),"Short Build",""))))</f>
        <v>Short Build</v>
      </c>
    </row>
    <row r="980" spans="2:16" hidden="1" x14ac:dyDescent="0.3">
      <c r="B980" s="8" t="s">
        <v>845</v>
      </c>
      <c r="C980" s="10">
        <v>45357</v>
      </c>
      <c r="D980" s="8">
        <v>119.05</v>
      </c>
      <c r="E980" s="8">
        <v>119.65</v>
      </c>
      <c r="F980" s="8">
        <v>119.65</v>
      </c>
      <c r="G980" s="8">
        <v>114.5</v>
      </c>
      <c r="H980" s="8">
        <v>116.85</v>
      </c>
      <c r="I980" s="8">
        <v>394503</v>
      </c>
      <c r="J980" s="8">
        <v>459.71</v>
      </c>
      <c r="K980" s="8">
        <v>6176</v>
      </c>
      <c r="L980" s="8">
        <v>201162</v>
      </c>
      <c r="M980" s="8">
        <v>50.99</v>
      </c>
      <c r="N980" s="9">
        <f>(Daily_data[[#This Row],[close_price]]-Daily_data[[#This Row],[prev_close]])/Daily_data[[#This Row],[prev_close]]*100</f>
        <v>-1.8479630407391878</v>
      </c>
      <c r="O980" s="9">
        <f>Daily_data[[#This Row],[turnover_lacs]]/10000*Daily_data[[#This Row],[deliv_per]]</f>
        <v>2.34406129</v>
      </c>
      <c r="P980" s="8" t="str">
        <f>IF(AND(N980&gt;0,M980&gt;50),"Long Build",IF(AND(N980&lt;0,M980&lt;50),"Long Unwinding",IF(AND(N980&gt;0,M980&lt;50),"Short Covering",IF(AND(N980&lt;0,M980&gt;50),"Short Build",""))))</f>
        <v>Short Build</v>
      </c>
    </row>
    <row r="981" spans="2:16" hidden="1" x14ac:dyDescent="0.3">
      <c r="B981" s="8" t="s">
        <v>1266</v>
      </c>
      <c r="C981" s="10">
        <v>45357</v>
      </c>
      <c r="D981" s="8">
        <v>1172.4000000000001</v>
      </c>
      <c r="E981" s="8">
        <v>1172.4000000000001</v>
      </c>
      <c r="F981" s="8">
        <v>1180.6500000000001</v>
      </c>
      <c r="G981" s="8">
        <v>1150</v>
      </c>
      <c r="H981" s="8">
        <v>1161.3</v>
      </c>
      <c r="I981" s="8">
        <v>26590</v>
      </c>
      <c r="J981" s="8">
        <v>309.52999999999997</v>
      </c>
      <c r="K981" s="8">
        <v>3934</v>
      </c>
      <c r="L981" s="8">
        <v>13558</v>
      </c>
      <c r="M981" s="8">
        <v>50.99</v>
      </c>
      <c r="N981" s="9">
        <f>(Daily_data[[#This Row],[close_price]]-Daily_data[[#This Row],[prev_close]])/Daily_data[[#This Row],[prev_close]]*100</f>
        <v>-0.9467758444217107</v>
      </c>
      <c r="O981" s="9">
        <f>Daily_data[[#This Row],[turnover_lacs]]/10000*Daily_data[[#This Row],[deliv_per]]</f>
        <v>1.57829347</v>
      </c>
      <c r="P981" s="8" t="str">
        <f>IF(AND(N981&gt;0,M981&gt;50),"Long Build",IF(AND(N981&lt;0,M981&lt;50),"Long Unwinding",IF(AND(N981&gt;0,M981&lt;50),"Short Covering",IF(AND(N981&lt;0,M981&gt;50),"Short Build",""))))</f>
        <v>Short Build</v>
      </c>
    </row>
    <row r="982" spans="2:16" hidden="1" x14ac:dyDescent="0.3">
      <c r="B982" s="8" t="s">
        <v>1304</v>
      </c>
      <c r="C982" s="10">
        <v>45357</v>
      </c>
      <c r="D982" s="8">
        <v>218.5</v>
      </c>
      <c r="E982" s="8">
        <v>218.95</v>
      </c>
      <c r="F982" s="8">
        <v>220.65</v>
      </c>
      <c r="G982" s="8">
        <v>208.2</v>
      </c>
      <c r="H982" s="8">
        <v>212.25</v>
      </c>
      <c r="I982" s="8">
        <v>280280</v>
      </c>
      <c r="J982" s="8">
        <v>595.46</v>
      </c>
      <c r="K982" s="8">
        <v>8902</v>
      </c>
      <c r="L982" s="8">
        <v>142902</v>
      </c>
      <c r="M982" s="8">
        <v>50.99</v>
      </c>
      <c r="N982" s="9">
        <f>(Daily_data[[#This Row],[close_price]]-Daily_data[[#This Row],[prev_close]])/Daily_data[[#This Row],[prev_close]]*100</f>
        <v>-2.8604118993135015</v>
      </c>
      <c r="O982" s="9">
        <f>Daily_data[[#This Row],[turnover_lacs]]/10000*Daily_data[[#This Row],[deliv_per]]</f>
        <v>3.0362505400000002</v>
      </c>
      <c r="P982" s="8" t="str">
        <f>IF(AND(N982&gt;0,M982&gt;50),"Long Build",IF(AND(N982&lt;0,M982&lt;50),"Long Unwinding",IF(AND(N982&gt;0,M982&lt;50),"Short Covering",IF(AND(N982&lt;0,M982&gt;50),"Short Build",""))))</f>
        <v>Short Build</v>
      </c>
    </row>
    <row r="983" spans="2:16" hidden="1" x14ac:dyDescent="0.3">
      <c r="B983" s="8" t="s">
        <v>514</v>
      </c>
      <c r="C983" s="10">
        <v>45357</v>
      </c>
      <c r="D983" s="8">
        <v>1030.0999999999999</v>
      </c>
      <c r="E983" s="8">
        <v>1040</v>
      </c>
      <c r="F983" s="8">
        <v>1040.05</v>
      </c>
      <c r="G983" s="8">
        <v>966</v>
      </c>
      <c r="H983" s="8">
        <v>1007.95</v>
      </c>
      <c r="I983" s="8">
        <v>399777</v>
      </c>
      <c r="J983" s="8">
        <v>3995.4</v>
      </c>
      <c r="K983" s="8">
        <v>16134</v>
      </c>
      <c r="L983" s="8">
        <v>203824</v>
      </c>
      <c r="M983" s="8">
        <v>50.98</v>
      </c>
      <c r="N983" s="9">
        <f>(Daily_data[[#This Row],[close_price]]-Daily_data[[#This Row],[prev_close]])/Daily_data[[#This Row],[prev_close]]*100</f>
        <v>-2.1502766721677378</v>
      </c>
      <c r="O983" s="9">
        <f>Daily_data[[#This Row],[turnover_lacs]]/10000*Daily_data[[#This Row],[deliv_per]]</f>
        <v>20.3685492</v>
      </c>
      <c r="P983" s="8" t="str">
        <f>IF(AND(N983&gt;0,M983&gt;50),"Long Build",IF(AND(N983&lt;0,M983&lt;50),"Long Unwinding",IF(AND(N983&gt;0,M983&lt;50),"Short Covering",IF(AND(N983&lt;0,M983&gt;50),"Short Build",""))))</f>
        <v>Short Build</v>
      </c>
    </row>
    <row r="984" spans="2:16" x14ac:dyDescent="0.3">
      <c r="B984" s="8" t="s">
        <v>1361</v>
      </c>
      <c r="C984" s="10">
        <v>45357</v>
      </c>
      <c r="D984" s="8">
        <v>333</v>
      </c>
      <c r="E984" s="8">
        <v>333.05</v>
      </c>
      <c r="F984" s="8">
        <v>336</v>
      </c>
      <c r="G984" s="8">
        <v>325</v>
      </c>
      <c r="H984" s="8">
        <v>334.45</v>
      </c>
      <c r="I984" s="8">
        <v>93631</v>
      </c>
      <c r="J984" s="8">
        <v>309.63</v>
      </c>
      <c r="K984" s="8">
        <v>7463</v>
      </c>
      <c r="L984" s="8">
        <v>47734</v>
      </c>
      <c r="M984" s="8">
        <v>50.98</v>
      </c>
      <c r="N984" s="9">
        <f>(Daily_data[[#This Row],[close_price]]-Daily_data[[#This Row],[prev_close]])/Daily_data[[#This Row],[prev_close]]*100</f>
        <v>0.43543543543543206</v>
      </c>
      <c r="O984" s="9">
        <f>Daily_data[[#This Row],[turnover_lacs]]/10000*Daily_data[[#This Row],[deliv_per]]</f>
        <v>1.5784937399999999</v>
      </c>
      <c r="P984" s="8" t="str">
        <f>IF(AND(N984&gt;0,M984&gt;50),"Long Build",IF(AND(N984&lt;0,M984&lt;50),"Long Unwinding",IF(AND(N984&gt;0,M984&lt;50),"Short Covering",IF(AND(N984&lt;0,M984&gt;50),"Short Build",""))))</f>
        <v>Long Build</v>
      </c>
    </row>
    <row r="985" spans="2:16" hidden="1" x14ac:dyDescent="0.3">
      <c r="B985" s="8" t="s">
        <v>951</v>
      </c>
      <c r="C985" s="10">
        <v>45357</v>
      </c>
      <c r="D985" s="8">
        <v>179.15</v>
      </c>
      <c r="E985" s="8">
        <v>178.5</v>
      </c>
      <c r="F985" s="8">
        <v>179</v>
      </c>
      <c r="G985" s="8">
        <v>172.3</v>
      </c>
      <c r="H985" s="8">
        <v>175.25</v>
      </c>
      <c r="I985" s="8">
        <v>585969</v>
      </c>
      <c r="J985" s="8">
        <v>1026.8399999999999</v>
      </c>
      <c r="K985" s="8">
        <v>14473</v>
      </c>
      <c r="L985" s="8">
        <v>298688</v>
      </c>
      <c r="M985" s="8">
        <v>50.97</v>
      </c>
      <c r="N985" s="9">
        <f>(Daily_data[[#This Row],[close_price]]-Daily_data[[#This Row],[prev_close]])/Daily_data[[#This Row],[prev_close]]*100</f>
        <v>-2.1769466927156045</v>
      </c>
      <c r="O985" s="9">
        <f>Daily_data[[#This Row],[turnover_lacs]]/10000*Daily_data[[#This Row],[deliv_per]]</f>
        <v>5.2338034799999997</v>
      </c>
      <c r="P985" s="8" t="str">
        <f>IF(AND(N985&gt;0,M985&gt;50),"Long Build",IF(AND(N985&lt;0,M985&lt;50),"Long Unwinding",IF(AND(N985&gt;0,M985&lt;50),"Short Covering",IF(AND(N985&lt;0,M985&gt;50),"Short Build",""))))</f>
        <v>Short Build</v>
      </c>
    </row>
    <row r="986" spans="2:16" hidden="1" x14ac:dyDescent="0.3">
      <c r="B986" s="8" t="s">
        <v>1508</v>
      </c>
      <c r="C986" s="10">
        <v>45357</v>
      </c>
      <c r="D986" s="8">
        <v>714.55</v>
      </c>
      <c r="E986" s="8">
        <v>713.8</v>
      </c>
      <c r="F986" s="8">
        <v>713.8</v>
      </c>
      <c r="G986" s="8">
        <v>668.6</v>
      </c>
      <c r="H986" s="8">
        <v>688.6</v>
      </c>
      <c r="I986" s="8">
        <v>223715</v>
      </c>
      <c r="J986" s="8">
        <v>1535.89</v>
      </c>
      <c r="K986" s="8">
        <v>22736</v>
      </c>
      <c r="L986" s="8">
        <v>114035</v>
      </c>
      <c r="M986" s="8">
        <v>50.97</v>
      </c>
      <c r="N986" s="9">
        <f>(Daily_data[[#This Row],[close_price]]-Daily_data[[#This Row],[prev_close]])/Daily_data[[#This Row],[prev_close]]*100</f>
        <v>-3.6316562871737368</v>
      </c>
      <c r="O986" s="9">
        <f>Daily_data[[#This Row],[turnover_lacs]]/10000*Daily_data[[#This Row],[deliv_per]]</f>
        <v>7.8284313299999999</v>
      </c>
      <c r="P986" s="8" t="str">
        <f>IF(AND(N986&gt;0,M986&gt;50),"Long Build",IF(AND(N986&lt;0,M986&lt;50),"Long Unwinding",IF(AND(N986&gt;0,M986&lt;50),"Short Covering",IF(AND(N986&lt;0,M986&gt;50),"Short Build",""))))</f>
        <v>Short Build</v>
      </c>
    </row>
    <row r="987" spans="2:16" hidden="1" x14ac:dyDescent="0.3">
      <c r="B987" s="8" t="s">
        <v>135</v>
      </c>
      <c r="C987" s="10">
        <v>45357</v>
      </c>
      <c r="D987" s="8">
        <v>1020.15</v>
      </c>
      <c r="E987" s="8">
        <v>1021</v>
      </c>
      <c r="F987" s="8">
        <v>1023.1</v>
      </c>
      <c r="G987" s="8">
        <v>995.35</v>
      </c>
      <c r="H987" s="8">
        <v>1005.85</v>
      </c>
      <c r="I987" s="8">
        <v>3592120</v>
      </c>
      <c r="J987" s="8">
        <v>36104.11</v>
      </c>
      <c r="K987" s="8">
        <v>86492</v>
      </c>
      <c r="L987" s="8">
        <v>1827921</v>
      </c>
      <c r="M987" s="8">
        <v>50.89</v>
      </c>
      <c r="N987" s="9">
        <f>(Daily_data[[#This Row],[close_price]]-Daily_data[[#This Row],[prev_close]])/Daily_data[[#This Row],[prev_close]]*100</f>
        <v>-1.4017546439249085</v>
      </c>
      <c r="O987" s="9">
        <f>Daily_data[[#This Row],[turnover_lacs]]/10000*Daily_data[[#This Row],[deliv_per]]</f>
        <v>183.73381578999999</v>
      </c>
      <c r="P987" s="8" t="str">
        <f>IF(AND(N987&gt;0,M987&gt;50),"Long Build",IF(AND(N987&lt;0,M987&lt;50),"Long Unwinding",IF(AND(N987&gt;0,M987&lt;50),"Short Covering",IF(AND(N987&lt;0,M987&gt;50),"Short Build",""))))</f>
        <v>Short Build</v>
      </c>
    </row>
    <row r="988" spans="2:16" hidden="1" x14ac:dyDescent="0.3">
      <c r="B988" s="8" t="s">
        <v>226</v>
      </c>
      <c r="C988" s="10">
        <v>45357</v>
      </c>
      <c r="D988" s="8">
        <v>9162.85</v>
      </c>
      <c r="E988" s="8">
        <v>9186.9500000000007</v>
      </c>
      <c r="F988" s="8">
        <v>9200</v>
      </c>
      <c r="G988" s="8">
        <v>9000</v>
      </c>
      <c r="H988" s="8">
        <v>9043.75</v>
      </c>
      <c r="I988" s="8">
        <v>957</v>
      </c>
      <c r="J988" s="8">
        <v>86.95</v>
      </c>
      <c r="K988" s="8">
        <v>480</v>
      </c>
      <c r="L988" s="8">
        <v>487</v>
      </c>
      <c r="M988" s="8">
        <v>50.89</v>
      </c>
      <c r="N988" s="9">
        <f>(Daily_data[[#This Row],[close_price]]-Daily_data[[#This Row],[prev_close]])/Daily_data[[#This Row],[prev_close]]*100</f>
        <v>-1.2998139225241094</v>
      </c>
      <c r="O988" s="9">
        <f>Daily_data[[#This Row],[turnover_lacs]]/10000*Daily_data[[#This Row],[deliv_per]]</f>
        <v>0.44248854999999998</v>
      </c>
      <c r="P988" s="8" t="str">
        <f>IF(AND(N988&gt;0,M988&gt;50),"Long Build",IF(AND(N988&lt;0,M988&lt;50),"Long Unwinding",IF(AND(N988&gt;0,M988&lt;50),"Short Covering",IF(AND(N988&lt;0,M988&gt;50),"Short Build",""))))</f>
        <v>Short Build</v>
      </c>
    </row>
    <row r="989" spans="2:16" x14ac:dyDescent="0.3">
      <c r="B989" s="8" t="s">
        <v>1325</v>
      </c>
      <c r="C989" s="10">
        <v>45357</v>
      </c>
      <c r="D989" s="8">
        <v>3000.4</v>
      </c>
      <c r="E989" s="8">
        <v>2986.9</v>
      </c>
      <c r="F989" s="8">
        <v>3018</v>
      </c>
      <c r="G989" s="8">
        <v>2957</v>
      </c>
      <c r="H989" s="8">
        <v>3006</v>
      </c>
      <c r="I989" s="8">
        <v>3902838</v>
      </c>
      <c r="J989" s="8">
        <v>116747.86</v>
      </c>
      <c r="K989" s="8">
        <v>205634</v>
      </c>
      <c r="L989" s="8">
        <v>1985212</v>
      </c>
      <c r="M989" s="8">
        <v>50.87</v>
      </c>
      <c r="N989" s="9">
        <f>(Daily_data[[#This Row],[close_price]]-Daily_data[[#This Row],[prev_close]])/Daily_data[[#This Row],[prev_close]]*100</f>
        <v>0.18664178109585083</v>
      </c>
      <c r="O989" s="9">
        <f>Daily_data[[#This Row],[turnover_lacs]]/10000*Daily_data[[#This Row],[deliv_per]]</f>
        <v>593.89636381999992</v>
      </c>
      <c r="P989" s="8" t="str">
        <f>IF(AND(N989&gt;0,M989&gt;50),"Long Build",IF(AND(N989&lt;0,M989&lt;50),"Long Unwinding",IF(AND(N989&gt;0,M989&lt;50),"Short Covering",IF(AND(N989&lt;0,M989&gt;50),"Short Build",""))))</f>
        <v>Long Build</v>
      </c>
    </row>
    <row r="990" spans="2:16" x14ac:dyDescent="0.3">
      <c r="B990" s="8" t="s">
        <v>717</v>
      </c>
      <c r="C990" s="10">
        <v>45357</v>
      </c>
      <c r="D990" s="8">
        <v>272.60000000000002</v>
      </c>
      <c r="E990" s="8">
        <v>276.8</v>
      </c>
      <c r="F990" s="8">
        <v>277.10000000000002</v>
      </c>
      <c r="G990" s="8">
        <v>261.10000000000002</v>
      </c>
      <c r="H990" s="8">
        <v>272.85000000000002</v>
      </c>
      <c r="I990" s="8">
        <v>6118</v>
      </c>
      <c r="J990" s="8">
        <v>16.41</v>
      </c>
      <c r="K990" s="8">
        <v>570</v>
      </c>
      <c r="L990" s="8">
        <v>3110</v>
      </c>
      <c r="M990" s="8">
        <v>50.83</v>
      </c>
      <c r="N990" s="9">
        <f>(Daily_data[[#This Row],[close_price]]-Daily_data[[#This Row],[prev_close]])/Daily_data[[#This Row],[prev_close]]*100</f>
        <v>9.1709464416727809E-2</v>
      </c>
      <c r="O990" s="9">
        <f>Daily_data[[#This Row],[turnover_lacs]]/10000*Daily_data[[#This Row],[deliv_per]]</f>
        <v>8.3412029999999998E-2</v>
      </c>
      <c r="P990" s="8" t="str">
        <f>IF(AND(N990&gt;0,M990&gt;50),"Long Build",IF(AND(N990&lt;0,M990&lt;50),"Long Unwinding",IF(AND(N990&gt;0,M990&lt;50),"Short Covering",IF(AND(N990&lt;0,M990&gt;50),"Short Build",""))))</f>
        <v>Long Build</v>
      </c>
    </row>
    <row r="991" spans="2:16" hidden="1" x14ac:dyDescent="0.3">
      <c r="B991" s="8" t="s">
        <v>504</v>
      </c>
      <c r="C991" s="10">
        <v>45357</v>
      </c>
      <c r="D991" s="8">
        <v>1038.7</v>
      </c>
      <c r="E991" s="8">
        <v>1038.8</v>
      </c>
      <c r="F991" s="8">
        <v>1038.8</v>
      </c>
      <c r="G991" s="8">
        <v>988.55</v>
      </c>
      <c r="H991" s="8">
        <v>1010.85</v>
      </c>
      <c r="I991" s="8">
        <v>50448</v>
      </c>
      <c r="J991" s="8">
        <v>510.07</v>
      </c>
      <c r="K991" s="8">
        <v>10447</v>
      </c>
      <c r="L991" s="8">
        <v>25636</v>
      </c>
      <c r="M991" s="8">
        <v>50.82</v>
      </c>
      <c r="N991" s="9">
        <f>(Daily_data[[#This Row],[close_price]]-Daily_data[[#This Row],[prev_close]])/Daily_data[[#This Row],[prev_close]]*100</f>
        <v>-2.6812361605853492</v>
      </c>
      <c r="O991" s="9">
        <f>Daily_data[[#This Row],[turnover_lacs]]/10000*Daily_data[[#This Row],[deliv_per]]</f>
        <v>2.5921757400000001</v>
      </c>
      <c r="P991" s="8" t="str">
        <f>IF(AND(N991&gt;0,M991&gt;50),"Long Build",IF(AND(N991&lt;0,M991&lt;50),"Long Unwinding",IF(AND(N991&gt;0,M991&lt;50),"Short Covering",IF(AND(N991&lt;0,M991&gt;50),"Short Build",""))))</f>
        <v>Short Build</v>
      </c>
    </row>
    <row r="992" spans="2:16" hidden="1" x14ac:dyDescent="0.3">
      <c r="B992" s="8" t="s">
        <v>1609</v>
      </c>
      <c r="C992" s="10">
        <v>45357</v>
      </c>
      <c r="D992" s="8">
        <v>1836.7</v>
      </c>
      <c r="E992" s="8">
        <v>1840</v>
      </c>
      <c r="F992" s="8">
        <v>1860.8</v>
      </c>
      <c r="G992" s="8">
        <v>1730.1</v>
      </c>
      <c r="H992" s="8">
        <v>1789.9</v>
      </c>
      <c r="I992" s="8">
        <v>35410</v>
      </c>
      <c r="J992" s="8">
        <v>628.09</v>
      </c>
      <c r="K992" s="8">
        <v>7146</v>
      </c>
      <c r="L992" s="8">
        <v>17984</v>
      </c>
      <c r="M992" s="8">
        <v>50.79</v>
      </c>
      <c r="N992" s="9">
        <f>(Daily_data[[#This Row],[close_price]]-Daily_data[[#This Row],[prev_close]])/Daily_data[[#This Row],[prev_close]]*100</f>
        <v>-2.5480481297980044</v>
      </c>
      <c r="O992" s="9">
        <f>Daily_data[[#This Row],[turnover_lacs]]/10000*Daily_data[[#This Row],[deliv_per]]</f>
        <v>3.19006911</v>
      </c>
      <c r="P992" s="8" t="str">
        <f>IF(AND(N992&gt;0,M992&gt;50),"Long Build",IF(AND(N992&lt;0,M992&lt;50),"Long Unwinding",IF(AND(N992&gt;0,M992&lt;50),"Short Covering",IF(AND(N992&lt;0,M992&gt;50),"Short Build",""))))</f>
        <v>Short Build</v>
      </c>
    </row>
    <row r="993" spans="2:16" x14ac:dyDescent="0.3">
      <c r="B993" s="8" t="s">
        <v>1648</v>
      </c>
      <c r="C993" s="10">
        <v>45357</v>
      </c>
      <c r="D993" s="8">
        <v>1703.2</v>
      </c>
      <c r="E993" s="8">
        <v>1705.95</v>
      </c>
      <c r="F993" s="8">
        <v>1719.75</v>
      </c>
      <c r="G993" s="8">
        <v>1673.9</v>
      </c>
      <c r="H993" s="8">
        <v>1714.05</v>
      </c>
      <c r="I993" s="8">
        <v>142810</v>
      </c>
      <c r="J993" s="8">
        <v>2430.14</v>
      </c>
      <c r="K993" s="8">
        <v>8864</v>
      </c>
      <c r="L993" s="8">
        <v>72485</v>
      </c>
      <c r="M993" s="8">
        <v>50.76</v>
      </c>
      <c r="N993" s="9">
        <f>(Daily_data[[#This Row],[close_price]]-Daily_data[[#This Row],[prev_close]])/Daily_data[[#This Row],[prev_close]]*100</f>
        <v>0.6370361672146494</v>
      </c>
      <c r="O993" s="9">
        <f>Daily_data[[#This Row],[turnover_lacs]]/10000*Daily_data[[#This Row],[deliv_per]]</f>
        <v>12.335390639999998</v>
      </c>
      <c r="P993" s="8" t="str">
        <f>IF(AND(N993&gt;0,M993&gt;50),"Long Build",IF(AND(N993&lt;0,M993&lt;50),"Long Unwinding",IF(AND(N993&gt;0,M993&lt;50),"Short Covering",IF(AND(N993&lt;0,M993&gt;50),"Short Build",""))))</f>
        <v>Long Build</v>
      </c>
    </row>
    <row r="994" spans="2:16" hidden="1" x14ac:dyDescent="0.3">
      <c r="B994" s="8" t="s">
        <v>492</v>
      </c>
      <c r="C994" s="10">
        <v>45357</v>
      </c>
      <c r="D994" s="8">
        <v>147.80000000000001</v>
      </c>
      <c r="E994" s="8">
        <v>146.85</v>
      </c>
      <c r="F994" s="8">
        <v>147.30000000000001</v>
      </c>
      <c r="G994" s="8">
        <v>141.44999999999999</v>
      </c>
      <c r="H994" s="8">
        <v>143.30000000000001</v>
      </c>
      <c r="I994" s="8">
        <v>216198</v>
      </c>
      <c r="J994" s="8">
        <v>310.23</v>
      </c>
      <c r="K994" s="8">
        <v>4932</v>
      </c>
      <c r="L994" s="8">
        <v>109720</v>
      </c>
      <c r="M994" s="8">
        <v>50.75</v>
      </c>
      <c r="N994" s="9">
        <f>(Daily_data[[#This Row],[close_price]]-Daily_data[[#This Row],[prev_close]])/Daily_data[[#This Row],[prev_close]]*100</f>
        <v>-3.0446549391069011</v>
      </c>
      <c r="O994" s="9">
        <f>Daily_data[[#This Row],[turnover_lacs]]/10000*Daily_data[[#This Row],[deliv_per]]</f>
        <v>1.57441725</v>
      </c>
      <c r="P994" s="8" t="str">
        <f>IF(AND(N994&gt;0,M994&gt;50),"Long Build",IF(AND(N994&lt;0,M994&lt;50),"Long Unwinding",IF(AND(N994&gt;0,M994&lt;50),"Short Covering",IF(AND(N994&lt;0,M994&gt;50),"Short Build",""))))</f>
        <v>Short Build</v>
      </c>
    </row>
    <row r="995" spans="2:16" x14ac:dyDescent="0.3">
      <c r="B995" s="8" t="s">
        <v>718</v>
      </c>
      <c r="C995" s="10">
        <v>45357</v>
      </c>
      <c r="D995" s="8">
        <v>278.85000000000002</v>
      </c>
      <c r="E995" s="8">
        <v>277</v>
      </c>
      <c r="F995" s="8">
        <v>284.8</v>
      </c>
      <c r="G995" s="8">
        <v>275.10000000000002</v>
      </c>
      <c r="H995" s="8">
        <v>281.55</v>
      </c>
      <c r="I995" s="8">
        <v>174604</v>
      </c>
      <c r="J995" s="8">
        <v>485.89</v>
      </c>
      <c r="K995" s="8">
        <v>9065</v>
      </c>
      <c r="L995" s="8">
        <v>88614</v>
      </c>
      <c r="M995" s="8">
        <v>50.75</v>
      </c>
      <c r="N995" s="9">
        <f>(Daily_data[[#This Row],[close_price]]-Daily_data[[#This Row],[prev_close]])/Daily_data[[#This Row],[prev_close]]*100</f>
        <v>0.96826250672404102</v>
      </c>
      <c r="O995" s="9">
        <f>Daily_data[[#This Row],[turnover_lacs]]/10000*Daily_data[[#This Row],[deliv_per]]</f>
        <v>2.4658917499999999</v>
      </c>
      <c r="P995" s="8" t="str">
        <f>IF(AND(N995&gt;0,M995&gt;50),"Long Build",IF(AND(N995&lt;0,M995&lt;50),"Long Unwinding",IF(AND(N995&gt;0,M995&lt;50),"Short Covering",IF(AND(N995&lt;0,M995&gt;50),"Short Build",""))))</f>
        <v>Long Build</v>
      </c>
    </row>
    <row r="996" spans="2:16" hidden="1" x14ac:dyDescent="0.3">
      <c r="B996" s="8" t="s">
        <v>1663</v>
      </c>
      <c r="C996" s="10">
        <v>45357</v>
      </c>
      <c r="D996" s="8">
        <v>51.85</v>
      </c>
      <c r="E996" s="8">
        <v>51.8</v>
      </c>
      <c r="F996" s="8">
        <v>51.8</v>
      </c>
      <c r="G996" s="8">
        <v>43.15</v>
      </c>
      <c r="H996" s="8">
        <v>47</v>
      </c>
      <c r="I996" s="8">
        <v>232660</v>
      </c>
      <c r="J996" s="8">
        <v>108.38</v>
      </c>
      <c r="K996" s="8">
        <v>2323</v>
      </c>
      <c r="L996" s="8">
        <v>118035</v>
      </c>
      <c r="M996" s="8">
        <v>50.73</v>
      </c>
      <c r="N996" s="9">
        <f>(Daily_data[[#This Row],[close_price]]-Daily_data[[#This Row],[prev_close]])/Daily_data[[#This Row],[prev_close]]*100</f>
        <v>-9.3539054966248809</v>
      </c>
      <c r="O996" s="9">
        <f>Daily_data[[#This Row],[turnover_lacs]]/10000*Daily_data[[#This Row],[deliv_per]]</f>
        <v>0.54981173999999999</v>
      </c>
      <c r="P996" s="8" t="str">
        <f>IF(AND(N996&gt;0,M996&gt;50),"Long Build",IF(AND(N996&lt;0,M996&lt;50),"Long Unwinding",IF(AND(N996&gt;0,M996&lt;50),"Short Covering",IF(AND(N996&lt;0,M996&gt;50),"Short Build",""))))</f>
        <v>Short Build</v>
      </c>
    </row>
    <row r="997" spans="2:16" hidden="1" x14ac:dyDescent="0.3">
      <c r="B997" s="8" t="s">
        <v>244</v>
      </c>
      <c r="C997" s="10">
        <v>45357</v>
      </c>
      <c r="D997" s="8">
        <v>181.15</v>
      </c>
      <c r="E997" s="8">
        <v>180.85</v>
      </c>
      <c r="F997" s="8">
        <v>181.9</v>
      </c>
      <c r="G997" s="8">
        <v>167.2</v>
      </c>
      <c r="H997" s="8">
        <v>171</v>
      </c>
      <c r="I997" s="8">
        <v>1635290</v>
      </c>
      <c r="J997" s="8">
        <v>2828.69</v>
      </c>
      <c r="K997" s="8">
        <v>21929</v>
      </c>
      <c r="L997" s="8">
        <v>829429</v>
      </c>
      <c r="M997" s="8">
        <v>50.72</v>
      </c>
      <c r="N997" s="9">
        <f>(Daily_data[[#This Row],[close_price]]-Daily_data[[#This Row],[prev_close]])/Daily_data[[#This Row],[prev_close]]*100</f>
        <v>-5.6030913607507626</v>
      </c>
      <c r="O997" s="9">
        <f>Daily_data[[#This Row],[turnover_lacs]]/10000*Daily_data[[#This Row],[deliv_per]]</f>
        <v>14.347115679999998</v>
      </c>
      <c r="P997" s="8" t="str">
        <f>IF(AND(N997&gt;0,M997&gt;50),"Long Build",IF(AND(N997&lt;0,M997&lt;50),"Long Unwinding",IF(AND(N997&gt;0,M997&lt;50),"Short Covering",IF(AND(N997&lt;0,M997&gt;50),"Short Build",""))))</f>
        <v>Short Build</v>
      </c>
    </row>
    <row r="998" spans="2:16" hidden="1" x14ac:dyDescent="0.3">
      <c r="B998" s="8" t="s">
        <v>1210</v>
      </c>
      <c r="C998" s="10">
        <v>45357</v>
      </c>
      <c r="D998" s="8">
        <v>282.75</v>
      </c>
      <c r="E998" s="8">
        <v>280.05</v>
      </c>
      <c r="F998" s="8">
        <v>281.8</v>
      </c>
      <c r="G998" s="8">
        <v>271.7</v>
      </c>
      <c r="H998" s="8">
        <v>275.55</v>
      </c>
      <c r="I998" s="8">
        <v>2073543</v>
      </c>
      <c r="J998" s="8">
        <v>5712.3</v>
      </c>
      <c r="K998" s="8">
        <v>44687</v>
      </c>
      <c r="L998" s="8">
        <v>1051798</v>
      </c>
      <c r="M998" s="8">
        <v>50.72</v>
      </c>
      <c r="N998" s="9">
        <f>(Daily_data[[#This Row],[close_price]]-Daily_data[[#This Row],[prev_close]])/Daily_data[[#This Row],[prev_close]]*100</f>
        <v>-2.5464190981432324</v>
      </c>
      <c r="O998" s="9">
        <f>Daily_data[[#This Row],[turnover_lacs]]/10000*Daily_data[[#This Row],[deliv_per]]</f>
        <v>28.972785600000002</v>
      </c>
      <c r="P998" s="8" t="str">
        <f>IF(AND(N998&gt;0,M998&gt;50),"Long Build",IF(AND(N998&lt;0,M998&lt;50),"Long Unwinding",IF(AND(N998&gt;0,M998&lt;50),"Short Covering",IF(AND(N998&lt;0,M998&gt;50),"Short Build",""))))</f>
        <v>Short Build</v>
      </c>
    </row>
    <row r="999" spans="2:16" hidden="1" x14ac:dyDescent="0.3">
      <c r="B999" s="8" t="s">
        <v>522</v>
      </c>
      <c r="C999" s="10">
        <v>45357</v>
      </c>
      <c r="D999" s="8">
        <v>86</v>
      </c>
      <c r="E999" s="8">
        <v>85.95</v>
      </c>
      <c r="F999" s="8">
        <v>85.95</v>
      </c>
      <c r="G999" s="8">
        <v>80.099999999999994</v>
      </c>
      <c r="H999" s="8">
        <v>82.1</v>
      </c>
      <c r="I999" s="8">
        <v>505540</v>
      </c>
      <c r="J999" s="8">
        <v>415.01</v>
      </c>
      <c r="K999" s="8">
        <v>6023</v>
      </c>
      <c r="L999" s="8">
        <v>256352</v>
      </c>
      <c r="M999" s="8">
        <v>50.71</v>
      </c>
      <c r="N999" s="9">
        <f>(Daily_data[[#This Row],[close_price]]-Daily_data[[#This Row],[prev_close]])/Daily_data[[#This Row],[prev_close]]*100</f>
        <v>-4.5348837209302388</v>
      </c>
      <c r="O999" s="9">
        <f>Daily_data[[#This Row],[turnover_lacs]]/10000*Daily_data[[#This Row],[deliv_per]]</f>
        <v>2.1045157099999998</v>
      </c>
      <c r="P999" s="8" t="str">
        <f>IF(AND(N999&gt;0,M999&gt;50),"Long Build",IF(AND(N999&lt;0,M999&lt;50),"Long Unwinding",IF(AND(N999&gt;0,M999&lt;50),"Short Covering",IF(AND(N999&lt;0,M999&gt;50),"Short Build",""))))</f>
        <v>Short Build</v>
      </c>
    </row>
    <row r="1000" spans="2:16" x14ac:dyDescent="0.3">
      <c r="B1000" s="8" t="s">
        <v>197</v>
      </c>
      <c r="C1000" s="10">
        <v>45357</v>
      </c>
      <c r="D1000" s="8">
        <v>575.5</v>
      </c>
      <c r="E1000" s="8">
        <v>575</v>
      </c>
      <c r="F1000" s="8">
        <v>583.6</v>
      </c>
      <c r="G1000" s="8">
        <v>565.35</v>
      </c>
      <c r="H1000" s="8">
        <v>579.45000000000005</v>
      </c>
      <c r="I1000" s="8">
        <v>94416</v>
      </c>
      <c r="J1000" s="8">
        <v>542.55999999999995</v>
      </c>
      <c r="K1000" s="8">
        <v>10960</v>
      </c>
      <c r="L1000" s="8">
        <v>47873</v>
      </c>
      <c r="M1000" s="8">
        <v>50.7</v>
      </c>
      <c r="N1000" s="9">
        <f>(Daily_data[[#This Row],[close_price]]-Daily_data[[#This Row],[prev_close]])/Daily_data[[#This Row],[prev_close]]*100</f>
        <v>0.68635968722850482</v>
      </c>
      <c r="O1000" s="9">
        <f>Daily_data[[#This Row],[turnover_lacs]]/10000*Daily_data[[#This Row],[deliv_per]]</f>
        <v>2.7507791999999998</v>
      </c>
      <c r="P1000" s="8" t="str">
        <f>IF(AND(N1000&gt;0,M1000&gt;50),"Long Build",IF(AND(N1000&lt;0,M1000&lt;50),"Long Unwinding",IF(AND(N1000&gt;0,M1000&lt;50),"Short Covering",IF(AND(N1000&lt;0,M1000&gt;50),"Short Build",""))))</f>
        <v>Long Build</v>
      </c>
    </row>
    <row r="1001" spans="2:16" hidden="1" x14ac:dyDescent="0.3">
      <c r="B1001" s="8" t="s">
        <v>363</v>
      </c>
      <c r="C1001" s="10">
        <v>45357</v>
      </c>
      <c r="D1001" s="8">
        <v>187.05</v>
      </c>
      <c r="E1001" s="8">
        <v>184</v>
      </c>
      <c r="F1001" s="8">
        <v>186</v>
      </c>
      <c r="G1001" s="8">
        <v>176.15</v>
      </c>
      <c r="H1001" s="8">
        <v>180.65</v>
      </c>
      <c r="I1001" s="8">
        <v>372984</v>
      </c>
      <c r="J1001" s="8">
        <v>676.84</v>
      </c>
      <c r="K1001" s="8">
        <v>16841</v>
      </c>
      <c r="L1001" s="8">
        <v>189013</v>
      </c>
      <c r="M1001" s="8">
        <v>50.68</v>
      </c>
      <c r="N1001" s="9">
        <f>(Daily_data[[#This Row],[close_price]]-Daily_data[[#This Row],[prev_close]])/Daily_data[[#This Row],[prev_close]]*100</f>
        <v>-3.4215450414327746</v>
      </c>
      <c r="O1001" s="9">
        <f>Daily_data[[#This Row],[turnover_lacs]]/10000*Daily_data[[#This Row],[deliv_per]]</f>
        <v>3.4302251200000002</v>
      </c>
      <c r="P1001" s="8" t="str">
        <f>IF(AND(N1001&gt;0,M1001&gt;50),"Long Build",IF(AND(N1001&lt;0,M1001&lt;50),"Long Unwinding",IF(AND(N1001&gt;0,M1001&lt;50),"Short Covering",IF(AND(N1001&lt;0,M1001&gt;50),"Short Build",""))))</f>
        <v>Short Build</v>
      </c>
    </row>
    <row r="1002" spans="2:16" hidden="1" x14ac:dyDescent="0.3">
      <c r="B1002" s="8" t="s">
        <v>860</v>
      </c>
      <c r="C1002" s="10">
        <v>45357</v>
      </c>
      <c r="D1002" s="8">
        <v>381.9</v>
      </c>
      <c r="E1002" s="8">
        <v>382.65</v>
      </c>
      <c r="F1002" s="8">
        <v>382.65</v>
      </c>
      <c r="G1002" s="8">
        <v>368.05</v>
      </c>
      <c r="H1002" s="8">
        <v>370.35</v>
      </c>
      <c r="I1002" s="8">
        <v>213947</v>
      </c>
      <c r="J1002" s="8">
        <v>795.12</v>
      </c>
      <c r="K1002" s="8">
        <v>10331</v>
      </c>
      <c r="L1002" s="8">
        <v>108437</v>
      </c>
      <c r="M1002" s="8">
        <v>50.68</v>
      </c>
      <c r="N1002" s="9">
        <f>(Daily_data[[#This Row],[close_price]]-Daily_data[[#This Row],[prev_close]])/Daily_data[[#This Row],[prev_close]]*100</f>
        <v>-3.024351924587577</v>
      </c>
      <c r="O1002" s="9">
        <f>Daily_data[[#This Row],[turnover_lacs]]/10000*Daily_data[[#This Row],[deliv_per]]</f>
        <v>4.0296681599999999</v>
      </c>
      <c r="P1002" s="8" t="str">
        <f>IF(AND(N1002&gt;0,M1002&gt;50),"Long Build",IF(AND(N1002&lt;0,M1002&lt;50),"Long Unwinding",IF(AND(N1002&gt;0,M1002&lt;50),"Short Covering",IF(AND(N1002&lt;0,M1002&gt;50),"Short Build",""))))</f>
        <v>Short Build</v>
      </c>
    </row>
    <row r="1003" spans="2:16" x14ac:dyDescent="0.3">
      <c r="B1003" s="8" t="s">
        <v>115</v>
      </c>
      <c r="C1003" s="10">
        <v>45357</v>
      </c>
      <c r="D1003" s="8">
        <v>630.25</v>
      </c>
      <c r="E1003" s="8">
        <v>640</v>
      </c>
      <c r="F1003" s="8">
        <v>650</v>
      </c>
      <c r="G1003" s="8">
        <v>597</v>
      </c>
      <c r="H1003" s="8">
        <v>635.6</v>
      </c>
      <c r="I1003" s="8">
        <v>91169</v>
      </c>
      <c r="J1003" s="8">
        <v>567.15</v>
      </c>
      <c r="K1003" s="8">
        <v>3394</v>
      </c>
      <c r="L1003" s="8">
        <v>46195</v>
      </c>
      <c r="M1003" s="8">
        <v>50.67</v>
      </c>
      <c r="N1003" s="9">
        <f>(Daily_data[[#This Row],[close_price]]-Daily_data[[#This Row],[prev_close]])/Daily_data[[#This Row],[prev_close]]*100</f>
        <v>0.84886949623165764</v>
      </c>
      <c r="O1003" s="9">
        <f>Daily_data[[#This Row],[turnover_lacs]]/10000*Daily_data[[#This Row],[deliv_per]]</f>
        <v>2.8737490499999998</v>
      </c>
      <c r="P1003" s="8" t="str">
        <f>IF(AND(N1003&gt;0,M1003&gt;50),"Long Build",IF(AND(N1003&lt;0,M1003&lt;50),"Long Unwinding",IF(AND(N1003&gt;0,M1003&lt;50),"Short Covering",IF(AND(N1003&lt;0,M1003&gt;50),"Short Build",""))))</f>
        <v>Long Build</v>
      </c>
    </row>
    <row r="1004" spans="2:16" hidden="1" x14ac:dyDescent="0.3">
      <c r="B1004" s="8" t="s">
        <v>81</v>
      </c>
      <c r="C1004" s="10">
        <v>45357</v>
      </c>
      <c r="D1004" s="8">
        <v>532.1</v>
      </c>
      <c r="E1004" s="8">
        <v>535.85</v>
      </c>
      <c r="F1004" s="8">
        <v>535.85</v>
      </c>
      <c r="G1004" s="8">
        <v>518.65</v>
      </c>
      <c r="H1004" s="8">
        <v>523.45000000000005</v>
      </c>
      <c r="I1004" s="8">
        <v>116877</v>
      </c>
      <c r="J1004" s="8">
        <v>612.46</v>
      </c>
      <c r="K1004" s="8">
        <v>7013</v>
      </c>
      <c r="L1004" s="8">
        <v>59185</v>
      </c>
      <c r="M1004" s="8">
        <v>50.64</v>
      </c>
      <c r="N1004" s="9">
        <f>(Daily_data[[#This Row],[close_price]]-Daily_data[[#This Row],[prev_close]])/Daily_data[[#This Row],[prev_close]]*100</f>
        <v>-1.6256342792708094</v>
      </c>
      <c r="O1004" s="9">
        <f>Daily_data[[#This Row],[turnover_lacs]]/10000*Daily_data[[#This Row],[deliv_per]]</f>
        <v>3.1014974400000002</v>
      </c>
      <c r="P1004" s="8" t="str">
        <f>IF(AND(N1004&gt;0,M1004&gt;50),"Long Build",IF(AND(N1004&lt;0,M1004&lt;50),"Long Unwinding",IF(AND(N1004&gt;0,M1004&lt;50),"Short Covering",IF(AND(N1004&lt;0,M1004&gt;50),"Short Build",""))))</f>
        <v>Short Build</v>
      </c>
    </row>
    <row r="1005" spans="2:16" hidden="1" x14ac:dyDescent="0.3">
      <c r="B1005" s="8" t="s">
        <v>1531</v>
      </c>
      <c r="C1005" s="10">
        <v>45357</v>
      </c>
      <c r="D1005" s="8">
        <v>572.85</v>
      </c>
      <c r="E1005" s="8">
        <v>573</v>
      </c>
      <c r="F1005" s="8">
        <v>581.15</v>
      </c>
      <c r="G1005" s="8">
        <v>557.35</v>
      </c>
      <c r="H1005" s="8">
        <v>565.29999999999995</v>
      </c>
      <c r="I1005" s="8">
        <v>124348</v>
      </c>
      <c r="J1005" s="8">
        <v>704.91</v>
      </c>
      <c r="K1005" s="8">
        <v>15606</v>
      </c>
      <c r="L1005" s="8">
        <v>62878</v>
      </c>
      <c r="M1005" s="8">
        <v>50.57</v>
      </c>
      <c r="N1005" s="9">
        <f>(Daily_data[[#This Row],[close_price]]-Daily_data[[#This Row],[prev_close]])/Daily_data[[#This Row],[prev_close]]*100</f>
        <v>-1.3179715457798844</v>
      </c>
      <c r="O1005" s="9">
        <f>Daily_data[[#This Row],[turnover_lacs]]/10000*Daily_data[[#This Row],[deliv_per]]</f>
        <v>3.5647298699999999</v>
      </c>
      <c r="P1005" s="8" t="str">
        <f>IF(AND(N1005&gt;0,M1005&gt;50),"Long Build",IF(AND(N1005&lt;0,M1005&lt;50),"Long Unwinding",IF(AND(N1005&gt;0,M1005&lt;50),"Short Covering",IF(AND(N1005&lt;0,M1005&gt;50),"Short Build",""))))</f>
        <v>Short Build</v>
      </c>
    </row>
    <row r="1006" spans="2:16" hidden="1" x14ac:dyDescent="0.3">
      <c r="B1006" s="8" t="s">
        <v>509</v>
      </c>
      <c r="C1006" s="10">
        <v>45357</v>
      </c>
      <c r="D1006" s="8">
        <v>105.6</v>
      </c>
      <c r="E1006" s="8">
        <v>105.05</v>
      </c>
      <c r="F1006" s="8">
        <v>105.8</v>
      </c>
      <c r="G1006" s="8">
        <v>102.15</v>
      </c>
      <c r="H1006" s="8">
        <v>104.5</v>
      </c>
      <c r="I1006" s="8">
        <v>689849</v>
      </c>
      <c r="J1006" s="8">
        <v>715.65</v>
      </c>
      <c r="K1006" s="8">
        <v>11776</v>
      </c>
      <c r="L1006" s="8">
        <v>348817</v>
      </c>
      <c r="M1006" s="8">
        <v>50.56</v>
      </c>
      <c r="N1006" s="9">
        <f>(Daily_data[[#This Row],[close_price]]-Daily_data[[#This Row],[prev_close]])/Daily_data[[#This Row],[prev_close]]*100</f>
        <v>-1.0416666666666614</v>
      </c>
      <c r="O1006" s="9">
        <f>Daily_data[[#This Row],[turnover_lacs]]/10000*Daily_data[[#This Row],[deliv_per]]</f>
        <v>3.6183264000000004</v>
      </c>
      <c r="P1006" s="8" t="str">
        <f>IF(AND(N1006&gt;0,M1006&gt;50),"Long Build",IF(AND(N1006&lt;0,M1006&lt;50),"Long Unwinding",IF(AND(N1006&gt;0,M1006&lt;50),"Short Covering",IF(AND(N1006&lt;0,M1006&gt;50),"Short Build",""))))</f>
        <v>Short Build</v>
      </c>
    </row>
    <row r="1007" spans="2:16" hidden="1" x14ac:dyDescent="0.3">
      <c r="B1007" s="8" t="s">
        <v>1433</v>
      </c>
      <c r="C1007" s="10">
        <v>45357</v>
      </c>
      <c r="D1007" s="8">
        <v>529.4</v>
      </c>
      <c r="E1007" s="8">
        <v>530</v>
      </c>
      <c r="F1007" s="8">
        <v>537</v>
      </c>
      <c r="G1007" s="8">
        <v>512.75</v>
      </c>
      <c r="H1007" s="8">
        <v>518.1</v>
      </c>
      <c r="I1007" s="8">
        <v>85866</v>
      </c>
      <c r="J1007" s="8">
        <v>446.23</v>
      </c>
      <c r="K1007" s="8">
        <v>3097</v>
      </c>
      <c r="L1007" s="8">
        <v>43401</v>
      </c>
      <c r="M1007" s="8">
        <v>50.55</v>
      </c>
      <c r="N1007" s="9">
        <f>(Daily_data[[#This Row],[close_price]]-Daily_data[[#This Row],[prev_close]])/Daily_data[[#This Row],[prev_close]]*100</f>
        <v>-2.1344918775972714</v>
      </c>
      <c r="O1007" s="9">
        <f>Daily_data[[#This Row],[turnover_lacs]]/10000*Daily_data[[#This Row],[deliv_per]]</f>
        <v>2.2556926499999999</v>
      </c>
      <c r="P1007" s="8" t="str">
        <f>IF(AND(N1007&gt;0,M1007&gt;50),"Long Build",IF(AND(N1007&lt;0,M1007&lt;50),"Long Unwinding",IF(AND(N1007&gt;0,M1007&lt;50),"Short Covering",IF(AND(N1007&lt;0,M1007&gt;50),"Short Build",""))))</f>
        <v>Short Build</v>
      </c>
    </row>
    <row r="1008" spans="2:16" hidden="1" x14ac:dyDescent="0.3">
      <c r="B1008" s="8" t="s">
        <v>282</v>
      </c>
      <c r="C1008" s="10">
        <v>45357</v>
      </c>
      <c r="D1008" s="8">
        <v>813.65</v>
      </c>
      <c r="E1008" s="8">
        <v>824</v>
      </c>
      <c r="F1008" s="8">
        <v>832</v>
      </c>
      <c r="G1008" s="8">
        <v>802.25</v>
      </c>
      <c r="H1008" s="8">
        <v>805.2</v>
      </c>
      <c r="I1008" s="8">
        <v>285890</v>
      </c>
      <c r="J1008" s="8">
        <v>2320.75</v>
      </c>
      <c r="K1008" s="8">
        <v>16106</v>
      </c>
      <c r="L1008" s="8">
        <v>144473</v>
      </c>
      <c r="M1008" s="8">
        <v>50.53</v>
      </c>
      <c r="N1008" s="9">
        <f>(Daily_data[[#This Row],[close_price]]-Daily_data[[#This Row],[prev_close]])/Daily_data[[#This Row],[prev_close]]*100</f>
        <v>-1.0385300805014357</v>
      </c>
      <c r="O1008" s="9">
        <f>Daily_data[[#This Row],[turnover_lacs]]/10000*Daily_data[[#This Row],[deliv_per]]</f>
        <v>11.72674975</v>
      </c>
      <c r="P1008" s="8" t="str">
        <f>IF(AND(N1008&gt;0,M1008&gt;50),"Long Build",IF(AND(N1008&lt;0,M1008&lt;50),"Long Unwinding",IF(AND(N1008&gt;0,M1008&lt;50),"Short Covering",IF(AND(N1008&lt;0,M1008&gt;50),"Short Build",""))))</f>
        <v>Short Build</v>
      </c>
    </row>
    <row r="1009" spans="2:16" hidden="1" x14ac:dyDescent="0.3">
      <c r="B1009" s="8" t="s">
        <v>442</v>
      </c>
      <c r="C1009" s="10">
        <v>45357</v>
      </c>
      <c r="D1009" s="8">
        <v>103.5</v>
      </c>
      <c r="E1009" s="8">
        <v>103.4</v>
      </c>
      <c r="F1009" s="8">
        <v>103.4</v>
      </c>
      <c r="G1009" s="8">
        <v>99.1</v>
      </c>
      <c r="H1009" s="8">
        <v>100.4</v>
      </c>
      <c r="I1009" s="8">
        <v>59076</v>
      </c>
      <c r="J1009" s="8">
        <v>59.34</v>
      </c>
      <c r="K1009" s="8">
        <v>1395</v>
      </c>
      <c r="L1009" s="8">
        <v>29830</v>
      </c>
      <c r="M1009" s="8">
        <v>50.49</v>
      </c>
      <c r="N1009" s="9">
        <f>(Daily_data[[#This Row],[close_price]]-Daily_data[[#This Row],[prev_close]])/Daily_data[[#This Row],[prev_close]]*100</f>
        <v>-2.9951690821255985</v>
      </c>
      <c r="O1009" s="9">
        <f>Daily_data[[#This Row],[turnover_lacs]]/10000*Daily_data[[#This Row],[deliv_per]]</f>
        <v>0.29960766</v>
      </c>
      <c r="P1009" s="8" t="str">
        <f>IF(AND(N1009&gt;0,M1009&gt;50),"Long Build",IF(AND(N1009&lt;0,M1009&lt;50),"Long Unwinding",IF(AND(N1009&gt;0,M1009&lt;50),"Short Covering",IF(AND(N1009&lt;0,M1009&gt;50),"Short Build",""))))</f>
        <v>Short Build</v>
      </c>
    </row>
    <row r="1010" spans="2:16" hidden="1" x14ac:dyDescent="0.3">
      <c r="B1010" s="8" t="s">
        <v>673</v>
      </c>
      <c r="C1010" s="10">
        <v>45357</v>
      </c>
      <c r="D1010" s="8">
        <v>38000.400000000001</v>
      </c>
      <c r="E1010" s="8">
        <v>37921.300000000003</v>
      </c>
      <c r="F1010" s="8">
        <v>37994.050000000003</v>
      </c>
      <c r="G1010" s="8">
        <v>37080.199999999997</v>
      </c>
      <c r="H1010" s="8">
        <v>37629</v>
      </c>
      <c r="I1010" s="8">
        <v>2533</v>
      </c>
      <c r="J1010" s="8">
        <v>950.99</v>
      </c>
      <c r="K1010" s="8">
        <v>1277</v>
      </c>
      <c r="L1010" s="8">
        <v>1279</v>
      </c>
      <c r="M1010" s="8">
        <v>50.49</v>
      </c>
      <c r="N1010" s="9">
        <f>(Daily_data[[#This Row],[close_price]]-Daily_data[[#This Row],[prev_close]])/Daily_data[[#This Row],[prev_close]]*100</f>
        <v>-0.97735813307228725</v>
      </c>
      <c r="O1010" s="9">
        <f>Daily_data[[#This Row],[turnover_lacs]]/10000*Daily_data[[#This Row],[deliv_per]]</f>
        <v>4.8015485099999999</v>
      </c>
      <c r="P1010" s="8" t="str">
        <f>IF(AND(N1010&gt;0,M1010&gt;50),"Long Build",IF(AND(N1010&lt;0,M1010&lt;50),"Long Unwinding",IF(AND(N1010&gt;0,M1010&lt;50),"Short Covering",IF(AND(N1010&lt;0,M1010&gt;50),"Short Build",""))))</f>
        <v>Short Build</v>
      </c>
    </row>
    <row r="1011" spans="2:16" hidden="1" x14ac:dyDescent="0.3">
      <c r="B1011" s="8" t="s">
        <v>658</v>
      </c>
      <c r="C1011" s="10">
        <v>45357</v>
      </c>
      <c r="D1011" s="8">
        <v>387.25</v>
      </c>
      <c r="E1011" s="8">
        <v>387.25</v>
      </c>
      <c r="F1011" s="8">
        <v>389.7</v>
      </c>
      <c r="G1011" s="8">
        <v>374</v>
      </c>
      <c r="H1011" s="8">
        <v>377.25</v>
      </c>
      <c r="I1011" s="8">
        <v>101788</v>
      </c>
      <c r="J1011" s="8">
        <v>385.6</v>
      </c>
      <c r="K1011" s="8">
        <v>12884</v>
      </c>
      <c r="L1011" s="8">
        <v>51374</v>
      </c>
      <c r="M1011" s="8">
        <v>50.47</v>
      </c>
      <c r="N1011" s="9">
        <f>(Daily_data[[#This Row],[close_price]]-Daily_data[[#This Row],[prev_close]])/Daily_data[[#This Row],[prev_close]]*100</f>
        <v>-2.5823111684958038</v>
      </c>
      <c r="O1011" s="9">
        <f>Daily_data[[#This Row],[turnover_lacs]]/10000*Daily_data[[#This Row],[deliv_per]]</f>
        <v>1.9461232000000002</v>
      </c>
      <c r="P1011" s="8" t="str">
        <f>IF(AND(N1011&gt;0,M1011&gt;50),"Long Build",IF(AND(N1011&lt;0,M1011&lt;50),"Long Unwinding",IF(AND(N1011&gt;0,M1011&lt;50),"Short Covering",IF(AND(N1011&lt;0,M1011&gt;50),"Short Build",""))))</f>
        <v>Short Build</v>
      </c>
    </row>
    <row r="1012" spans="2:16" hidden="1" x14ac:dyDescent="0.3">
      <c r="B1012" s="8" t="s">
        <v>996</v>
      </c>
      <c r="C1012" s="10">
        <v>45357</v>
      </c>
      <c r="D1012" s="8">
        <v>518.5</v>
      </c>
      <c r="E1012" s="8">
        <v>511.6</v>
      </c>
      <c r="F1012" s="8">
        <v>512.04999999999995</v>
      </c>
      <c r="G1012" s="8">
        <v>504.05</v>
      </c>
      <c r="H1012" s="8">
        <v>505.65</v>
      </c>
      <c r="I1012" s="8">
        <v>1262432</v>
      </c>
      <c r="J1012" s="8">
        <v>6394.62</v>
      </c>
      <c r="K1012" s="8">
        <v>37653</v>
      </c>
      <c r="L1012" s="8">
        <v>637089</v>
      </c>
      <c r="M1012" s="8">
        <v>50.47</v>
      </c>
      <c r="N1012" s="9">
        <f>(Daily_data[[#This Row],[close_price]]-Daily_data[[#This Row],[prev_close]])/Daily_data[[#This Row],[prev_close]]*100</f>
        <v>-2.4783027965284519</v>
      </c>
      <c r="O1012" s="9">
        <f>Daily_data[[#This Row],[turnover_lacs]]/10000*Daily_data[[#This Row],[deliv_per]]</f>
        <v>32.273647140000001</v>
      </c>
      <c r="P1012" s="8" t="str">
        <f>IF(AND(N1012&gt;0,M1012&gt;50),"Long Build",IF(AND(N1012&lt;0,M1012&lt;50),"Long Unwinding",IF(AND(N1012&gt;0,M1012&lt;50),"Short Covering",IF(AND(N1012&lt;0,M1012&gt;50),"Short Build",""))))</f>
        <v>Short Build</v>
      </c>
    </row>
    <row r="1013" spans="2:16" hidden="1" x14ac:dyDescent="0.3">
      <c r="B1013" s="8" t="s">
        <v>837</v>
      </c>
      <c r="C1013" s="10">
        <v>45357</v>
      </c>
      <c r="D1013" s="8">
        <v>184.85</v>
      </c>
      <c r="E1013" s="8">
        <v>184.9</v>
      </c>
      <c r="F1013" s="8">
        <v>185.45</v>
      </c>
      <c r="G1013" s="8">
        <v>176.05</v>
      </c>
      <c r="H1013" s="8">
        <v>179.8</v>
      </c>
      <c r="I1013" s="8">
        <v>3787607</v>
      </c>
      <c r="J1013" s="8">
        <v>6813.34</v>
      </c>
      <c r="K1013" s="8">
        <v>48421</v>
      </c>
      <c r="L1013" s="8">
        <v>1910788</v>
      </c>
      <c r="M1013" s="8">
        <v>50.45</v>
      </c>
      <c r="N1013" s="9">
        <f>(Daily_data[[#This Row],[close_price]]-Daily_data[[#This Row],[prev_close]])/Daily_data[[#This Row],[prev_close]]*100</f>
        <v>-2.7319448201244159</v>
      </c>
      <c r="O1013" s="9">
        <f>Daily_data[[#This Row],[turnover_lacs]]/10000*Daily_data[[#This Row],[deliv_per]]</f>
        <v>34.373300300000004</v>
      </c>
      <c r="P1013" s="8" t="str">
        <f>IF(AND(N1013&gt;0,M1013&gt;50),"Long Build",IF(AND(N1013&lt;0,M1013&lt;50),"Long Unwinding",IF(AND(N1013&gt;0,M1013&lt;50),"Short Covering",IF(AND(N1013&lt;0,M1013&gt;50),"Short Build",""))))</f>
        <v>Short Build</v>
      </c>
    </row>
    <row r="1014" spans="2:16" x14ac:dyDescent="0.3">
      <c r="B1014" s="8" t="s">
        <v>1191</v>
      </c>
      <c r="C1014" s="10">
        <v>45357</v>
      </c>
      <c r="D1014" s="8">
        <v>184.35</v>
      </c>
      <c r="E1014" s="8">
        <v>185.4</v>
      </c>
      <c r="F1014" s="8">
        <v>190</v>
      </c>
      <c r="G1014" s="8">
        <v>184.1</v>
      </c>
      <c r="H1014" s="8">
        <v>189.05</v>
      </c>
      <c r="I1014" s="8">
        <v>2533037</v>
      </c>
      <c r="J1014" s="8">
        <v>4759.6000000000004</v>
      </c>
      <c r="K1014" s="8">
        <v>30857</v>
      </c>
      <c r="L1014" s="8">
        <v>1276481</v>
      </c>
      <c r="M1014" s="8">
        <v>50.39</v>
      </c>
      <c r="N1014" s="9">
        <f>(Daily_data[[#This Row],[close_price]]-Daily_data[[#This Row],[prev_close]])/Daily_data[[#This Row],[prev_close]]*100</f>
        <v>2.5494982370491011</v>
      </c>
      <c r="O1014" s="9">
        <f>Daily_data[[#This Row],[turnover_lacs]]/10000*Daily_data[[#This Row],[deliv_per]]</f>
        <v>23.983624400000004</v>
      </c>
      <c r="P1014" s="8" t="str">
        <f>IF(AND(N1014&gt;0,M1014&gt;50),"Long Build",IF(AND(N1014&lt;0,M1014&lt;50),"Long Unwinding",IF(AND(N1014&gt;0,M1014&lt;50),"Short Covering",IF(AND(N1014&lt;0,M1014&gt;50),"Short Build",""))))</f>
        <v>Long Build</v>
      </c>
    </row>
    <row r="1015" spans="2:16" hidden="1" x14ac:dyDescent="0.3">
      <c r="B1015" s="8" t="s">
        <v>1616</v>
      </c>
      <c r="C1015" s="10">
        <v>45357</v>
      </c>
      <c r="D1015" s="8">
        <v>913.5</v>
      </c>
      <c r="E1015" s="8">
        <v>913.05</v>
      </c>
      <c r="F1015" s="8">
        <v>913.5</v>
      </c>
      <c r="G1015" s="8">
        <v>874.05</v>
      </c>
      <c r="H1015" s="8">
        <v>892.3</v>
      </c>
      <c r="I1015" s="8">
        <v>1174628</v>
      </c>
      <c r="J1015" s="8">
        <v>10466.280000000001</v>
      </c>
      <c r="K1015" s="8">
        <v>59444</v>
      </c>
      <c r="L1015" s="8">
        <v>591661</v>
      </c>
      <c r="M1015" s="8">
        <v>50.37</v>
      </c>
      <c r="N1015" s="9">
        <f>(Daily_data[[#This Row],[close_price]]-Daily_data[[#This Row],[prev_close]])/Daily_data[[#This Row],[prev_close]]*100</f>
        <v>-2.3207443897099118</v>
      </c>
      <c r="O1015" s="9">
        <f>Daily_data[[#This Row],[turnover_lacs]]/10000*Daily_data[[#This Row],[deliv_per]]</f>
        <v>52.71865236</v>
      </c>
      <c r="P1015" s="8" t="str">
        <f>IF(AND(N1015&gt;0,M1015&gt;50),"Long Build",IF(AND(N1015&lt;0,M1015&lt;50),"Long Unwinding",IF(AND(N1015&gt;0,M1015&lt;50),"Short Covering",IF(AND(N1015&lt;0,M1015&gt;50),"Short Build",""))))</f>
        <v>Short Build</v>
      </c>
    </row>
    <row r="1016" spans="2:16" hidden="1" x14ac:dyDescent="0.3">
      <c r="B1016" s="8" t="s">
        <v>1314</v>
      </c>
      <c r="C1016" s="10">
        <v>45357</v>
      </c>
      <c r="D1016" s="8">
        <v>1795</v>
      </c>
      <c r="E1016" s="8">
        <v>1794.05</v>
      </c>
      <c r="F1016" s="8">
        <v>1795</v>
      </c>
      <c r="G1016" s="8">
        <v>1751.75</v>
      </c>
      <c r="H1016" s="8">
        <v>1762.45</v>
      </c>
      <c r="I1016" s="8">
        <v>127171</v>
      </c>
      <c r="J1016" s="8">
        <v>2246.2800000000002</v>
      </c>
      <c r="K1016" s="8">
        <v>17217</v>
      </c>
      <c r="L1016" s="8">
        <v>64046</v>
      </c>
      <c r="M1016" s="8">
        <v>50.36</v>
      </c>
      <c r="N1016" s="9">
        <f>(Daily_data[[#This Row],[close_price]]-Daily_data[[#This Row],[prev_close]])/Daily_data[[#This Row],[prev_close]]*100</f>
        <v>-1.8133704735376017</v>
      </c>
      <c r="O1016" s="9">
        <f>Daily_data[[#This Row],[turnover_lacs]]/10000*Daily_data[[#This Row],[deliv_per]]</f>
        <v>11.312266080000001</v>
      </c>
      <c r="P1016" s="8" t="str">
        <f>IF(AND(N1016&gt;0,M1016&gt;50),"Long Build",IF(AND(N1016&lt;0,M1016&lt;50),"Long Unwinding",IF(AND(N1016&gt;0,M1016&lt;50),"Short Covering",IF(AND(N1016&lt;0,M1016&gt;50),"Short Build",""))))</f>
        <v>Short Build</v>
      </c>
    </row>
    <row r="1017" spans="2:16" hidden="1" x14ac:dyDescent="0.3">
      <c r="B1017" s="8" t="s">
        <v>1205</v>
      </c>
      <c r="C1017" s="10">
        <v>45357</v>
      </c>
      <c r="D1017" s="8">
        <v>44.65</v>
      </c>
      <c r="E1017" s="8">
        <v>44.2</v>
      </c>
      <c r="F1017" s="8">
        <v>44.95</v>
      </c>
      <c r="G1017" s="8">
        <v>42.6</v>
      </c>
      <c r="H1017" s="8">
        <v>43.6</v>
      </c>
      <c r="I1017" s="8">
        <v>169468</v>
      </c>
      <c r="J1017" s="8">
        <v>73.75</v>
      </c>
      <c r="K1017" s="8">
        <v>1390</v>
      </c>
      <c r="L1017" s="8">
        <v>85329</v>
      </c>
      <c r="M1017" s="8">
        <v>50.35</v>
      </c>
      <c r="N1017" s="9">
        <f>(Daily_data[[#This Row],[close_price]]-Daily_data[[#This Row],[prev_close]])/Daily_data[[#This Row],[prev_close]]*100</f>
        <v>-2.3516237402015614</v>
      </c>
      <c r="O1017" s="9">
        <f>Daily_data[[#This Row],[turnover_lacs]]/10000*Daily_data[[#This Row],[deliv_per]]</f>
        <v>0.37133125</v>
      </c>
      <c r="P1017" s="8" t="str">
        <f>IF(AND(N1017&gt;0,M1017&gt;50),"Long Build",IF(AND(N1017&lt;0,M1017&lt;50),"Long Unwinding",IF(AND(N1017&gt;0,M1017&lt;50),"Short Covering",IF(AND(N1017&lt;0,M1017&gt;50),"Short Build",""))))</f>
        <v>Short Build</v>
      </c>
    </row>
    <row r="1018" spans="2:16" hidden="1" x14ac:dyDescent="0.3">
      <c r="B1018" s="8" t="s">
        <v>1726</v>
      </c>
      <c r="C1018" s="10">
        <v>45357</v>
      </c>
      <c r="D1018" s="8">
        <v>3655.7</v>
      </c>
      <c r="E1018" s="8">
        <v>3656</v>
      </c>
      <c r="F1018" s="8">
        <v>3687</v>
      </c>
      <c r="G1018" s="8">
        <v>3562.05</v>
      </c>
      <c r="H1018" s="8">
        <v>3653.8</v>
      </c>
      <c r="I1018" s="8">
        <v>6042</v>
      </c>
      <c r="J1018" s="8">
        <v>218.36</v>
      </c>
      <c r="K1018" s="8">
        <v>1968</v>
      </c>
      <c r="L1018" s="8">
        <v>3040</v>
      </c>
      <c r="M1018" s="8">
        <v>50.31</v>
      </c>
      <c r="N1018" s="9">
        <f>(Daily_data[[#This Row],[close_price]]-Daily_data[[#This Row],[prev_close]])/Daily_data[[#This Row],[prev_close]]*100</f>
        <v>-5.19736302212883E-2</v>
      </c>
      <c r="O1018" s="9">
        <f>Daily_data[[#This Row],[turnover_lacs]]/10000*Daily_data[[#This Row],[deliv_per]]</f>
        <v>1.09856916</v>
      </c>
      <c r="P1018" s="8" t="str">
        <f>IF(AND(N1018&gt;0,M1018&gt;50),"Long Build",IF(AND(N1018&lt;0,M1018&lt;50),"Long Unwinding",IF(AND(N1018&gt;0,M1018&lt;50),"Short Covering",IF(AND(N1018&lt;0,M1018&gt;50),"Short Build",""))))</f>
        <v>Short Build</v>
      </c>
    </row>
    <row r="1019" spans="2:16" hidden="1" x14ac:dyDescent="0.3">
      <c r="B1019" s="8" t="s">
        <v>209</v>
      </c>
      <c r="C1019" s="10">
        <v>45357</v>
      </c>
      <c r="D1019" s="8">
        <v>71.95</v>
      </c>
      <c r="E1019" s="8">
        <v>72</v>
      </c>
      <c r="F1019" s="8">
        <v>72.150000000000006</v>
      </c>
      <c r="G1019" s="8">
        <v>69</v>
      </c>
      <c r="H1019" s="8">
        <v>69.650000000000006</v>
      </c>
      <c r="I1019" s="8">
        <v>1385973</v>
      </c>
      <c r="J1019" s="8">
        <v>970.26</v>
      </c>
      <c r="K1019" s="8">
        <v>9538</v>
      </c>
      <c r="L1019" s="8">
        <v>697102</v>
      </c>
      <c r="M1019" s="8">
        <v>50.3</v>
      </c>
      <c r="N1019" s="9">
        <f>(Daily_data[[#This Row],[close_price]]-Daily_data[[#This Row],[prev_close]])/Daily_data[[#This Row],[prev_close]]*100</f>
        <v>-3.1966643502432204</v>
      </c>
      <c r="O1019" s="9">
        <f>Daily_data[[#This Row],[turnover_lacs]]/10000*Daily_data[[#This Row],[deliv_per]]</f>
        <v>4.8804077999999995</v>
      </c>
      <c r="P1019" s="8" t="str">
        <f>IF(AND(N1019&gt;0,M1019&gt;50),"Long Build",IF(AND(N1019&lt;0,M1019&lt;50),"Long Unwinding",IF(AND(N1019&gt;0,M1019&lt;50),"Short Covering",IF(AND(N1019&lt;0,M1019&gt;50),"Short Build",""))))</f>
        <v>Short Build</v>
      </c>
    </row>
    <row r="1020" spans="2:16" hidden="1" x14ac:dyDescent="0.3">
      <c r="B1020" s="8" t="s">
        <v>1525</v>
      </c>
      <c r="C1020" s="10">
        <v>45357</v>
      </c>
      <c r="D1020" s="8">
        <v>134.55000000000001</v>
      </c>
      <c r="E1020" s="8">
        <v>135</v>
      </c>
      <c r="F1020" s="8">
        <v>135.80000000000001</v>
      </c>
      <c r="G1020" s="8">
        <v>131.69999999999999</v>
      </c>
      <c r="H1020" s="8">
        <v>132.15</v>
      </c>
      <c r="I1020" s="8">
        <v>1164777</v>
      </c>
      <c r="J1020" s="8">
        <v>1546.82</v>
      </c>
      <c r="K1020" s="8">
        <v>12286</v>
      </c>
      <c r="L1020" s="8">
        <v>585873</v>
      </c>
      <c r="M1020" s="8">
        <v>50.3</v>
      </c>
      <c r="N1020" s="9">
        <f>(Daily_data[[#This Row],[close_price]]-Daily_data[[#This Row],[prev_close]])/Daily_data[[#This Row],[prev_close]]*100</f>
        <v>-1.7837235228539619</v>
      </c>
      <c r="O1020" s="9">
        <f>Daily_data[[#This Row],[turnover_lacs]]/10000*Daily_data[[#This Row],[deliv_per]]</f>
        <v>7.7805045999999987</v>
      </c>
      <c r="P1020" s="8" t="str">
        <f>IF(AND(N1020&gt;0,M1020&gt;50),"Long Build",IF(AND(N1020&lt;0,M1020&lt;50),"Long Unwinding",IF(AND(N1020&gt;0,M1020&lt;50),"Short Covering",IF(AND(N1020&lt;0,M1020&gt;50),"Short Build",""))))</f>
        <v>Short Build</v>
      </c>
    </row>
    <row r="1021" spans="2:16" hidden="1" x14ac:dyDescent="0.3">
      <c r="B1021" s="8" t="s">
        <v>1311</v>
      </c>
      <c r="C1021" s="10">
        <v>45357</v>
      </c>
      <c r="D1021" s="8">
        <v>785.15</v>
      </c>
      <c r="E1021" s="8">
        <v>782.85</v>
      </c>
      <c r="F1021" s="8">
        <v>793.65</v>
      </c>
      <c r="G1021" s="8">
        <v>754</v>
      </c>
      <c r="H1021" s="8">
        <v>772.45</v>
      </c>
      <c r="I1021" s="8">
        <v>306240</v>
      </c>
      <c r="J1021" s="8">
        <v>2354.69</v>
      </c>
      <c r="K1021" s="8">
        <v>23675</v>
      </c>
      <c r="L1021" s="8">
        <v>153993</v>
      </c>
      <c r="M1021" s="8">
        <v>50.29</v>
      </c>
      <c r="N1021" s="9">
        <f>(Daily_data[[#This Row],[close_price]]-Daily_data[[#This Row],[prev_close]])/Daily_data[[#This Row],[prev_close]]*100</f>
        <v>-1.6175253136343288</v>
      </c>
      <c r="O1021" s="9">
        <f>Daily_data[[#This Row],[turnover_lacs]]/10000*Daily_data[[#This Row],[deliv_per]]</f>
        <v>11.84173601</v>
      </c>
      <c r="P1021" s="8" t="str">
        <f>IF(AND(N1021&gt;0,M1021&gt;50),"Long Build",IF(AND(N1021&lt;0,M1021&lt;50),"Long Unwinding",IF(AND(N1021&gt;0,M1021&lt;50),"Short Covering",IF(AND(N1021&lt;0,M1021&gt;50),"Short Build",""))))</f>
        <v>Short Build</v>
      </c>
    </row>
    <row r="1022" spans="2:16" hidden="1" x14ac:dyDescent="0.3">
      <c r="B1022" s="8" t="s">
        <v>597</v>
      </c>
      <c r="C1022" s="10">
        <v>45357</v>
      </c>
      <c r="D1022" s="8">
        <v>38.1</v>
      </c>
      <c r="E1022" s="8">
        <v>38.15</v>
      </c>
      <c r="F1022" s="8">
        <v>38.75</v>
      </c>
      <c r="G1022" s="8">
        <v>34.049999999999997</v>
      </c>
      <c r="H1022" s="8">
        <v>35.75</v>
      </c>
      <c r="I1022" s="8">
        <v>1475686</v>
      </c>
      <c r="J1022" s="8">
        <v>531.23</v>
      </c>
      <c r="K1022" s="8">
        <v>9683</v>
      </c>
      <c r="L1022" s="8">
        <v>741564</v>
      </c>
      <c r="M1022" s="8">
        <v>50.25</v>
      </c>
      <c r="N1022" s="9">
        <f>(Daily_data[[#This Row],[close_price]]-Daily_data[[#This Row],[prev_close]])/Daily_data[[#This Row],[prev_close]]*100</f>
        <v>-6.1679790026246755</v>
      </c>
      <c r="O1022" s="9">
        <f>Daily_data[[#This Row],[turnover_lacs]]/10000*Daily_data[[#This Row],[deliv_per]]</f>
        <v>2.6694307500000001</v>
      </c>
      <c r="P1022" s="8" t="str">
        <f>IF(AND(N1022&gt;0,M1022&gt;50),"Long Build",IF(AND(N1022&lt;0,M1022&lt;50),"Long Unwinding",IF(AND(N1022&gt;0,M1022&lt;50),"Short Covering",IF(AND(N1022&lt;0,M1022&gt;50),"Short Build",""))))</f>
        <v>Short Build</v>
      </c>
    </row>
    <row r="1023" spans="2:16" hidden="1" x14ac:dyDescent="0.3">
      <c r="B1023" s="8" t="s">
        <v>119</v>
      </c>
      <c r="C1023" s="10">
        <v>45357</v>
      </c>
      <c r="D1023" s="8">
        <v>179.85</v>
      </c>
      <c r="E1023" s="8">
        <v>180</v>
      </c>
      <c r="F1023" s="8">
        <v>180</v>
      </c>
      <c r="G1023" s="8">
        <v>166</v>
      </c>
      <c r="H1023" s="8">
        <v>168.3</v>
      </c>
      <c r="I1023" s="8">
        <v>3555996</v>
      </c>
      <c r="J1023" s="8">
        <v>6051.29</v>
      </c>
      <c r="K1023" s="8">
        <v>52132</v>
      </c>
      <c r="L1023" s="8">
        <v>1786199</v>
      </c>
      <c r="M1023" s="8">
        <v>50.23</v>
      </c>
      <c r="N1023" s="9">
        <f>(Daily_data[[#This Row],[close_price]]-Daily_data[[#This Row],[prev_close]])/Daily_data[[#This Row],[prev_close]]*100</f>
        <v>-6.422018348623844</v>
      </c>
      <c r="O1023" s="9">
        <f>Daily_data[[#This Row],[turnover_lacs]]/10000*Daily_data[[#This Row],[deliv_per]]</f>
        <v>30.395629669999998</v>
      </c>
      <c r="P1023" s="8" t="str">
        <f>IF(AND(N1023&gt;0,M1023&gt;50),"Long Build",IF(AND(N1023&lt;0,M1023&lt;50),"Long Unwinding",IF(AND(N1023&gt;0,M1023&lt;50),"Short Covering",IF(AND(N1023&lt;0,M1023&gt;50),"Short Build",""))))</f>
        <v>Short Build</v>
      </c>
    </row>
    <row r="1024" spans="2:16" x14ac:dyDescent="0.3">
      <c r="B1024" s="8" t="s">
        <v>1476</v>
      </c>
      <c r="C1024" s="10">
        <v>45357</v>
      </c>
      <c r="D1024" s="8">
        <v>335.7</v>
      </c>
      <c r="E1024" s="8">
        <v>335.95</v>
      </c>
      <c r="F1024" s="8">
        <v>341.5</v>
      </c>
      <c r="G1024" s="8">
        <v>329.3</v>
      </c>
      <c r="H1024" s="8">
        <v>337.95</v>
      </c>
      <c r="I1024" s="8">
        <v>110163</v>
      </c>
      <c r="J1024" s="8">
        <v>369.84</v>
      </c>
      <c r="K1024" s="8">
        <v>7652</v>
      </c>
      <c r="L1024" s="8">
        <v>55255</v>
      </c>
      <c r="M1024" s="8">
        <v>50.16</v>
      </c>
      <c r="N1024" s="9">
        <f>(Daily_data[[#This Row],[close_price]]-Daily_data[[#This Row],[prev_close]])/Daily_data[[#This Row],[prev_close]]*100</f>
        <v>0.67024128686327078</v>
      </c>
      <c r="O1024" s="9">
        <f>Daily_data[[#This Row],[turnover_lacs]]/10000*Daily_data[[#This Row],[deliv_per]]</f>
        <v>1.8551174399999997</v>
      </c>
      <c r="P1024" s="8" t="str">
        <f>IF(AND(N1024&gt;0,M1024&gt;50),"Long Build",IF(AND(N1024&lt;0,M1024&lt;50),"Long Unwinding",IF(AND(N1024&gt;0,M1024&lt;50),"Short Covering",IF(AND(N1024&lt;0,M1024&gt;50),"Short Build",""))))</f>
        <v>Long Build</v>
      </c>
    </row>
    <row r="1025" spans="2:16" hidden="1" x14ac:dyDescent="0.3">
      <c r="B1025" s="8" t="s">
        <v>1005</v>
      </c>
      <c r="C1025" s="10">
        <v>45357</v>
      </c>
      <c r="D1025" s="8">
        <v>98.25</v>
      </c>
      <c r="E1025" s="8">
        <v>98.25</v>
      </c>
      <c r="F1025" s="8">
        <v>98.85</v>
      </c>
      <c r="G1025" s="8">
        <v>95</v>
      </c>
      <c r="H1025" s="8">
        <v>95.8</v>
      </c>
      <c r="I1025" s="8">
        <v>147122</v>
      </c>
      <c r="J1025" s="8">
        <v>141.61000000000001</v>
      </c>
      <c r="K1025" s="8">
        <v>3121</v>
      </c>
      <c r="L1025" s="8">
        <v>73782</v>
      </c>
      <c r="M1025" s="8">
        <v>50.15</v>
      </c>
      <c r="N1025" s="9">
        <f>(Daily_data[[#This Row],[close_price]]-Daily_data[[#This Row],[prev_close]])/Daily_data[[#This Row],[prev_close]]*100</f>
        <v>-2.4936386768447867</v>
      </c>
      <c r="O1025" s="9">
        <f>Daily_data[[#This Row],[turnover_lacs]]/10000*Daily_data[[#This Row],[deliv_per]]</f>
        <v>0.71017415000000006</v>
      </c>
      <c r="P1025" s="8" t="str">
        <f>IF(AND(N1025&gt;0,M1025&gt;50),"Long Build",IF(AND(N1025&lt;0,M1025&lt;50),"Long Unwinding",IF(AND(N1025&gt;0,M1025&lt;50),"Short Covering",IF(AND(N1025&lt;0,M1025&gt;50),"Short Build",""))))</f>
        <v>Short Build</v>
      </c>
    </row>
    <row r="1026" spans="2:16" hidden="1" x14ac:dyDescent="0.3">
      <c r="B1026" s="8" t="s">
        <v>1201</v>
      </c>
      <c r="C1026" s="10">
        <v>45357</v>
      </c>
      <c r="D1026" s="8">
        <v>76</v>
      </c>
      <c r="E1026" s="8">
        <v>75.95</v>
      </c>
      <c r="F1026" s="8">
        <v>75.95</v>
      </c>
      <c r="G1026" s="8">
        <v>73.25</v>
      </c>
      <c r="H1026" s="8">
        <v>74.75</v>
      </c>
      <c r="I1026" s="8">
        <v>4115988</v>
      </c>
      <c r="J1026" s="8">
        <v>3064.93</v>
      </c>
      <c r="K1026" s="8">
        <v>12652</v>
      </c>
      <c r="L1026" s="8">
        <v>2064075</v>
      </c>
      <c r="M1026" s="8">
        <v>50.15</v>
      </c>
      <c r="N1026" s="9">
        <f>(Daily_data[[#This Row],[close_price]]-Daily_data[[#This Row],[prev_close]])/Daily_data[[#This Row],[prev_close]]*100</f>
        <v>-1.6447368421052631</v>
      </c>
      <c r="O1026" s="9">
        <f>Daily_data[[#This Row],[turnover_lacs]]/10000*Daily_data[[#This Row],[deliv_per]]</f>
        <v>15.370623949999997</v>
      </c>
      <c r="P1026" s="8" t="str">
        <f>IF(AND(N1026&gt;0,M1026&gt;50),"Long Build",IF(AND(N1026&lt;0,M1026&lt;50),"Long Unwinding",IF(AND(N1026&gt;0,M1026&lt;50),"Short Covering",IF(AND(N1026&lt;0,M1026&gt;50),"Short Build",""))))</f>
        <v>Short Build</v>
      </c>
    </row>
    <row r="1027" spans="2:16" hidden="1" x14ac:dyDescent="0.3">
      <c r="B1027" s="8" t="s">
        <v>1202</v>
      </c>
      <c r="C1027" s="10">
        <v>45357</v>
      </c>
      <c r="D1027" s="8">
        <v>233.8</v>
      </c>
      <c r="E1027" s="8">
        <v>232.4</v>
      </c>
      <c r="F1027" s="8">
        <v>234.9</v>
      </c>
      <c r="G1027" s="8">
        <v>222.05</v>
      </c>
      <c r="H1027" s="8">
        <v>224.1</v>
      </c>
      <c r="I1027" s="8">
        <v>923541</v>
      </c>
      <c r="J1027" s="8">
        <v>2088.96</v>
      </c>
      <c r="K1027" s="8">
        <v>21876</v>
      </c>
      <c r="L1027" s="8">
        <v>463113</v>
      </c>
      <c r="M1027" s="8">
        <v>50.15</v>
      </c>
      <c r="N1027" s="9">
        <f>(Daily_data[[#This Row],[close_price]]-Daily_data[[#This Row],[prev_close]])/Daily_data[[#This Row],[prev_close]]*100</f>
        <v>-4.1488451668092461</v>
      </c>
      <c r="O1027" s="9">
        <f>Daily_data[[#This Row],[turnover_lacs]]/10000*Daily_data[[#This Row],[deliv_per]]</f>
        <v>10.476134399999999</v>
      </c>
      <c r="P1027" s="8" t="str">
        <f>IF(AND(N1027&gt;0,M1027&gt;50),"Long Build",IF(AND(N1027&lt;0,M1027&lt;50),"Long Unwinding",IF(AND(N1027&gt;0,M1027&lt;50),"Short Covering",IF(AND(N1027&lt;0,M1027&gt;50),"Short Build",""))))</f>
        <v>Short Build</v>
      </c>
    </row>
    <row r="1028" spans="2:16" hidden="1" x14ac:dyDescent="0.3">
      <c r="B1028" s="8" t="s">
        <v>1723</v>
      </c>
      <c r="C1028" s="10">
        <v>45357</v>
      </c>
      <c r="D1028" s="8">
        <v>169.35</v>
      </c>
      <c r="E1028" s="8">
        <v>169.8</v>
      </c>
      <c r="F1028" s="8">
        <v>170</v>
      </c>
      <c r="G1028" s="8">
        <v>163.69999999999999</v>
      </c>
      <c r="H1028" s="8">
        <v>165.65</v>
      </c>
      <c r="I1028" s="8">
        <v>658227</v>
      </c>
      <c r="J1028" s="8">
        <v>1090.5</v>
      </c>
      <c r="K1028" s="8">
        <v>13923</v>
      </c>
      <c r="L1028" s="8">
        <v>329985</v>
      </c>
      <c r="M1028" s="8">
        <v>50.13</v>
      </c>
      <c r="N1028" s="9">
        <f>(Daily_data[[#This Row],[close_price]]-Daily_data[[#This Row],[prev_close]])/Daily_data[[#This Row],[prev_close]]*100</f>
        <v>-2.1848243283141358</v>
      </c>
      <c r="O1028" s="9">
        <f>Daily_data[[#This Row],[turnover_lacs]]/10000*Daily_data[[#This Row],[deliv_per]]</f>
        <v>5.4666765000000002</v>
      </c>
      <c r="P1028" s="8" t="str">
        <f>IF(AND(N1028&gt;0,M1028&gt;50),"Long Build",IF(AND(N1028&lt;0,M1028&lt;50),"Long Unwinding",IF(AND(N1028&gt;0,M1028&lt;50),"Short Covering",IF(AND(N1028&lt;0,M1028&gt;50),"Short Build",""))))</f>
        <v>Short Build</v>
      </c>
    </row>
    <row r="1029" spans="2:16" hidden="1" x14ac:dyDescent="0.3">
      <c r="B1029" s="8" t="s">
        <v>242</v>
      </c>
      <c r="C1029" s="10">
        <v>45357</v>
      </c>
      <c r="D1029" s="8">
        <v>1290.55</v>
      </c>
      <c r="E1029" s="8">
        <v>1298.6500000000001</v>
      </c>
      <c r="F1029" s="8">
        <v>1300.45</v>
      </c>
      <c r="G1029" s="8">
        <v>1250.0999999999999</v>
      </c>
      <c r="H1029" s="8">
        <v>1258.7</v>
      </c>
      <c r="I1029" s="8">
        <v>162795</v>
      </c>
      <c r="J1029" s="8">
        <v>2068.5500000000002</v>
      </c>
      <c r="K1029" s="8">
        <v>19762</v>
      </c>
      <c r="L1029" s="8">
        <v>81527</v>
      </c>
      <c r="M1029" s="8">
        <v>50.08</v>
      </c>
      <c r="N1029" s="9">
        <f>(Daily_data[[#This Row],[close_price]]-Daily_data[[#This Row],[prev_close]])/Daily_data[[#This Row],[prev_close]]*100</f>
        <v>-2.4679400255704862</v>
      </c>
      <c r="O1029" s="9">
        <f>Daily_data[[#This Row],[turnover_lacs]]/10000*Daily_data[[#This Row],[deliv_per]]</f>
        <v>10.3592984</v>
      </c>
      <c r="P1029" s="8" t="str">
        <f>IF(AND(N1029&gt;0,M1029&gt;50),"Long Build",IF(AND(N1029&lt;0,M1029&lt;50),"Long Unwinding",IF(AND(N1029&gt;0,M1029&lt;50),"Short Covering",IF(AND(N1029&lt;0,M1029&gt;50),"Short Build",""))))</f>
        <v>Short Build</v>
      </c>
    </row>
    <row r="1030" spans="2:16" hidden="1" x14ac:dyDescent="0.3">
      <c r="B1030" s="8" t="s">
        <v>1659</v>
      </c>
      <c r="C1030" s="10">
        <v>45357</v>
      </c>
      <c r="D1030" s="8">
        <v>91.85</v>
      </c>
      <c r="E1030" s="8">
        <v>91.95</v>
      </c>
      <c r="F1030" s="8">
        <v>93.6</v>
      </c>
      <c r="G1030" s="8">
        <v>87.7</v>
      </c>
      <c r="H1030" s="8">
        <v>89.35</v>
      </c>
      <c r="I1030" s="8">
        <v>125517</v>
      </c>
      <c r="J1030" s="8">
        <v>113.09</v>
      </c>
      <c r="K1030" s="8">
        <v>2151</v>
      </c>
      <c r="L1030" s="8">
        <v>62833</v>
      </c>
      <c r="M1030" s="8">
        <v>50.06</v>
      </c>
      <c r="N1030" s="9">
        <f>(Daily_data[[#This Row],[close_price]]-Daily_data[[#This Row],[prev_close]])/Daily_data[[#This Row],[prev_close]]*100</f>
        <v>-2.7218290691344587</v>
      </c>
      <c r="O1030" s="9">
        <f>Daily_data[[#This Row],[turnover_lacs]]/10000*Daily_data[[#This Row],[deliv_per]]</f>
        <v>0.56612854000000001</v>
      </c>
      <c r="P1030" s="8" t="str">
        <f>IF(AND(N1030&gt;0,M1030&gt;50),"Long Build",IF(AND(N1030&lt;0,M1030&lt;50),"Long Unwinding",IF(AND(N1030&gt;0,M1030&lt;50),"Short Covering",IF(AND(N1030&lt;0,M1030&gt;50),"Short Build",""))))</f>
        <v>Short Build</v>
      </c>
    </row>
    <row r="1031" spans="2:16" hidden="1" x14ac:dyDescent="0.3">
      <c r="B1031" s="8" t="s">
        <v>1377</v>
      </c>
      <c r="C1031" s="10">
        <v>45357</v>
      </c>
      <c r="D1031" s="8">
        <v>687</v>
      </c>
      <c r="E1031" s="8">
        <v>681.05</v>
      </c>
      <c r="F1031" s="8">
        <v>698</v>
      </c>
      <c r="G1031" s="8">
        <v>636.45000000000005</v>
      </c>
      <c r="H1031" s="8">
        <v>646.85</v>
      </c>
      <c r="I1031" s="8">
        <v>250104</v>
      </c>
      <c r="J1031" s="8">
        <v>1636.03</v>
      </c>
      <c r="K1031" s="8">
        <v>10078</v>
      </c>
      <c r="L1031" s="8">
        <v>125062</v>
      </c>
      <c r="M1031" s="8">
        <v>50</v>
      </c>
      <c r="N1031" s="9">
        <f>(Daily_data[[#This Row],[close_price]]-Daily_data[[#This Row],[prev_close]])/Daily_data[[#This Row],[prev_close]]*100</f>
        <v>-5.8442503639010157</v>
      </c>
      <c r="O1031" s="9">
        <f>Daily_data[[#This Row],[turnover_lacs]]/10000*Daily_data[[#This Row],[deliv_per]]</f>
        <v>8.1801499999999994</v>
      </c>
      <c r="P1031" s="8" t="str">
        <f>IF(AND(N1031&gt;0,M1031&gt;50),"Long Build",IF(AND(N1031&lt;0,M1031&lt;50),"Long Unwinding",IF(AND(N1031&gt;0,M1031&lt;50),"Short Covering",IF(AND(N1031&lt;0,M1031&gt;50),"Short Build",""))))</f>
        <v/>
      </c>
    </row>
    <row r="1032" spans="2:16" hidden="1" x14ac:dyDescent="0.3">
      <c r="B1032" s="8" t="s">
        <v>4</v>
      </c>
      <c r="C1032" s="10">
        <v>45357</v>
      </c>
      <c r="D1032" s="8">
        <v>544.95000000000005</v>
      </c>
      <c r="E1032" s="8">
        <v>547.5</v>
      </c>
      <c r="F1032" s="8">
        <v>547.95000000000005</v>
      </c>
      <c r="G1032" s="8">
        <v>523</v>
      </c>
      <c r="H1032" s="8">
        <v>525.70000000000005</v>
      </c>
      <c r="I1032" s="8">
        <v>85639</v>
      </c>
      <c r="J1032" s="8">
        <v>455.6</v>
      </c>
      <c r="K1032" s="8">
        <v>10279</v>
      </c>
      <c r="L1032" s="8">
        <v>42787</v>
      </c>
      <c r="M1032" s="8">
        <v>49.96</v>
      </c>
      <c r="N1032" s="9">
        <f>(Daily_data[[#This Row],[close_price]]-Daily_data[[#This Row],[prev_close]])/Daily_data[[#This Row],[prev_close]]*100</f>
        <v>-3.5324341682723186</v>
      </c>
      <c r="O1032" s="9">
        <f>Daily_data[[#This Row],[turnover_lacs]]/10000*Daily_data[[#This Row],[deliv_per]]</f>
        <v>2.2761776</v>
      </c>
      <c r="P1032" s="8" t="str">
        <f>IF(AND(N1032&gt;0,M1032&gt;50),"Long Build",IF(AND(N1032&lt;0,M1032&lt;50),"Long Unwinding",IF(AND(N1032&gt;0,M1032&lt;50),"Short Covering",IF(AND(N1032&lt;0,M1032&gt;50),"Short Build",""))))</f>
        <v>Long Unwinding</v>
      </c>
    </row>
    <row r="1033" spans="2:16" hidden="1" x14ac:dyDescent="0.3">
      <c r="B1033" s="8" t="s">
        <v>581</v>
      </c>
      <c r="C1033" s="10">
        <v>45357</v>
      </c>
      <c r="D1033" s="8">
        <v>285.45</v>
      </c>
      <c r="E1033" s="8">
        <v>286</v>
      </c>
      <c r="F1033" s="8">
        <v>286.05</v>
      </c>
      <c r="G1033" s="8">
        <v>265.60000000000002</v>
      </c>
      <c r="H1033" s="8">
        <v>269.10000000000002</v>
      </c>
      <c r="I1033" s="8">
        <v>386430</v>
      </c>
      <c r="J1033" s="8">
        <v>1049.9100000000001</v>
      </c>
      <c r="K1033" s="8">
        <v>5336</v>
      </c>
      <c r="L1033" s="8">
        <v>193054</v>
      </c>
      <c r="M1033" s="8">
        <v>49.96</v>
      </c>
      <c r="N1033" s="9">
        <f>(Daily_data[[#This Row],[close_price]]-Daily_data[[#This Row],[prev_close]])/Daily_data[[#This Row],[prev_close]]*100</f>
        <v>-5.7277982133473344</v>
      </c>
      <c r="O1033" s="9">
        <f>Daily_data[[#This Row],[turnover_lacs]]/10000*Daily_data[[#This Row],[deliv_per]]</f>
        <v>5.2453503600000007</v>
      </c>
      <c r="P1033" s="8" t="str">
        <f>IF(AND(N1033&gt;0,M1033&gt;50),"Long Build",IF(AND(N1033&lt;0,M1033&lt;50),"Long Unwinding",IF(AND(N1033&gt;0,M1033&lt;50),"Short Covering",IF(AND(N1033&lt;0,M1033&gt;50),"Short Build",""))))</f>
        <v>Long Unwinding</v>
      </c>
    </row>
    <row r="1034" spans="2:16" hidden="1" x14ac:dyDescent="0.3">
      <c r="B1034" s="8" t="s">
        <v>1637</v>
      </c>
      <c r="C1034" s="10">
        <v>45357</v>
      </c>
      <c r="D1034" s="8">
        <v>1520.25</v>
      </c>
      <c r="E1034" s="8">
        <v>1527.8</v>
      </c>
      <c r="F1034" s="8">
        <v>1552.6</v>
      </c>
      <c r="G1034" s="8">
        <v>1489</v>
      </c>
      <c r="H1034" s="8">
        <v>1542.05</v>
      </c>
      <c r="I1034" s="8">
        <v>28604</v>
      </c>
      <c r="J1034" s="8">
        <v>434.4</v>
      </c>
      <c r="K1034" s="8">
        <v>3852</v>
      </c>
      <c r="L1034" s="8">
        <v>14291</v>
      </c>
      <c r="M1034" s="8">
        <v>49.96</v>
      </c>
      <c r="N1034" s="9">
        <f>(Daily_data[[#This Row],[close_price]]-Daily_data[[#This Row],[prev_close]])/Daily_data[[#This Row],[prev_close]]*100</f>
        <v>1.4339746752178888</v>
      </c>
      <c r="O1034" s="9">
        <f>Daily_data[[#This Row],[turnover_lacs]]/10000*Daily_data[[#This Row],[deliv_per]]</f>
        <v>2.1702623999999999</v>
      </c>
      <c r="P1034" s="8" t="str">
        <f>IF(AND(N1034&gt;0,M1034&gt;50),"Long Build",IF(AND(N1034&lt;0,M1034&lt;50),"Long Unwinding",IF(AND(N1034&gt;0,M1034&lt;50),"Short Covering",IF(AND(N1034&lt;0,M1034&gt;50),"Short Build",""))))</f>
        <v>Short Covering</v>
      </c>
    </row>
    <row r="1035" spans="2:16" hidden="1" x14ac:dyDescent="0.3">
      <c r="B1035" s="8" t="s">
        <v>128</v>
      </c>
      <c r="C1035" s="10">
        <v>45357</v>
      </c>
      <c r="D1035" s="8">
        <v>453.3</v>
      </c>
      <c r="E1035" s="8">
        <v>453.5</v>
      </c>
      <c r="F1035" s="8">
        <v>454.95</v>
      </c>
      <c r="G1035" s="8">
        <v>441</v>
      </c>
      <c r="H1035" s="8">
        <v>445.1</v>
      </c>
      <c r="I1035" s="8">
        <v>261919</v>
      </c>
      <c r="J1035" s="8">
        <v>1169.72</v>
      </c>
      <c r="K1035" s="8">
        <v>10908</v>
      </c>
      <c r="L1035" s="8">
        <v>130792</v>
      </c>
      <c r="M1035" s="8">
        <v>49.94</v>
      </c>
      <c r="N1035" s="9">
        <f>(Daily_data[[#This Row],[close_price]]-Daily_data[[#This Row],[prev_close]])/Daily_data[[#This Row],[prev_close]]*100</f>
        <v>-1.8089565409221242</v>
      </c>
      <c r="O1035" s="9">
        <f>Daily_data[[#This Row],[turnover_lacs]]/10000*Daily_data[[#This Row],[deliv_per]]</f>
        <v>5.84158168</v>
      </c>
      <c r="P1035" s="8" t="str">
        <f>IF(AND(N1035&gt;0,M1035&gt;50),"Long Build",IF(AND(N1035&lt;0,M1035&lt;50),"Long Unwinding",IF(AND(N1035&gt;0,M1035&lt;50),"Short Covering",IF(AND(N1035&lt;0,M1035&gt;50),"Short Build",""))))</f>
        <v>Long Unwinding</v>
      </c>
    </row>
    <row r="1036" spans="2:16" hidden="1" x14ac:dyDescent="0.3">
      <c r="B1036" s="8" t="s">
        <v>1424</v>
      </c>
      <c r="C1036" s="10">
        <v>45357</v>
      </c>
      <c r="D1036" s="8">
        <v>347.5</v>
      </c>
      <c r="E1036" s="8">
        <v>347.45</v>
      </c>
      <c r="F1036" s="8">
        <v>347.45</v>
      </c>
      <c r="G1036" s="8">
        <v>327.10000000000002</v>
      </c>
      <c r="H1036" s="8">
        <v>331.85</v>
      </c>
      <c r="I1036" s="8">
        <v>95859</v>
      </c>
      <c r="J1036" s="8">
        <v>318.58</v>
      </c>
      <c r="K1036" s="8">
        <v>4200</v>
      </c>
      <c r="L1036" s="8">
        <v>47860</v>
      </c>
      <c r="M1036" s="8">
        <v>49.93</v>
      </c>
      <c r="N1036" s="9">
        <f>(Daily_data[[#This Row],[close_price]]-Daily_data[[#This Row],[prev_close]])/Daily_data[[#This Row],[prev_close]]*100</f>
        <v>-4.5035971223021516</v>
      </c>
      <c r="O1036" s="9">
        <f>Daily_data[[#This Row],[turnover_lacs]]/10000*Daily_data[[#This Row],[deliv_per]]</f>
        <v>1.5906699399999999</v>
      </c>
      <c r="P1036" s="8" t="str">
        <f>IF(AND(N1036&gt;0,M1036&gt;50),"Long Build",IF(AND(N1036&lt;0,M1036&lt;50),"Long Unwinding",IF(AND(N1036&gt;0,M1036&lt;50),"Short Covering",IF(AND(N1036&lt;0,M1036&gt;50),"Short Build",""))))</f>
        <v>Long Unwinding</v>
      </c>
    </row>
    <row r="1037" spans="2:16" hidden="1" x14ac:dyDescent="0.3">
      <c r="B1037" s="8" t="s">
        <v>1069</v>
      </c>
      <c r="C1037" s="10">
        <v>45357</v>
      </c>
      <c r="D1037" s="8">
        <v>79.3</v>
      </c>
      <c r="E1037" s="8">
        <v>79.400000000000006</v>
      </c>
      <c r="F1037" s="8">
        <v>80.900000000000006</v>
      </c>
      <c r="G1037" s="8">
        <v>75.400000000000006</v>
      </c>
      <c r="H1037" s="8">
        <v>75.7</v>
      </c>
      <c r="I1037" s="8">
        <v>31018</v>
      </c>
      <c r="J1037" s="8">
        <v>24.03</v>
      </c>
      <c r="K1037" s="8">
        <v>762</v>
      </c>
      <c r="L1037" s="8">
        <v>15481</v>
      </c>
      <c r="M1037" s="8">
        <v>49.91</v>
      </c>
      <c r="N1037" s="9">
        <f>(Daily_data[[#This Row],[close_price]]-Daily_data[[#This Row],[prev_close]])/Daily_data[[#This Row],[prev_close]]*100</f>
        <v>-4.5397225725094508</v>
      </c>
      <c r="O1037" s="9">
        <f>Daily_data[[#This Row],[turnover_lacs]]/10000*Daily_data[[#This Row],[deliv_per]]</f>
        <v>0.11993373</v>
      </c>
      <c r="P1037" s="8" t="str">
        <f>IF(AND(N1037&gt;0,M1037&gt;50),"Long Build",IF(AND(N1037&lt;0,M1037&lt;50),"Long Unwinding",IF(AND(N1037&gt;0,M1037&lt;50),"Short Covering",IF(AND(N1037&lt;0,M1037&gt;50),"Short Build",""))))</f>
        <v>Long Unwinding</v>
      </c>
    </row>
    <row r="1038" spans="2:16" hidden="1" x14ac:dyDescent="0.3">
      <c r="B1038" s="8" t="s">
        <v>1248</v>
      </c>
      <c r="C1038" s="10">
        <v>45357</v>
      </c>
      <c r="D1038" s="8">
        <v>407.5</v>
      </c>
      <c r="E1038" s="8">
        <v>408</v>
      </c>
      <c r="F1038" s="8">
        <v>410.95</v>
      </c>
      <c r="G1038" s="8">
        <v>401.5</v>
      </c>
      <c r="H1038" s="8">
        <v>409.35</v>
      </c>
      <c r="I1038" s="8">
        <v>43424</v>
      </c>
      <c r="J1038" s="8">
        <v>176.01</v>
      </c>
      <c r="K1038" s="8">
        <v>3107</v>
      </c>
      <c r="L1038" s="8">
        <v>21674</v>
      </c>
      <c r="M1038" s="8">
        <v>49.91</v>
      </c>
      <c r="N1038" s="9">
        <f>(Daily_data[[#This Row],[close_price]]-Daily_data[[#This Row],[prev_close]])/Daily_data[[#This Row],[prev_close]]*100</f>
        <v>0.45398773006135529</v>
      </c>
      <c r="O1038" s="9">
        <f>Daily_data[[#This Row],[turnover_lacs]]/10000*Daily_data[[#This Row],[deliv_per]]</f>
        <v>0.87846590999999985</v>
      </c>
      <c r="P1038" s="8" t="str">
        <f>IF(AND(N1038&gt;0,M1038&gt;50),"Long Build",IF(AND(N1038&lt;0,M1038&lt;50),"Long Unwinding",IF(AND(N1038&gt;0,M1038&lt;50),"Short Covering",IF(AND(N1038&lt;0,M1038&gt;50),"Short Build",""))))</f>
        <v>Short Covering</v>
      </c>
    </row>
    <row r="1039" spans="2:16" hidden="1" x14ac:dyDescent="0.3">
      <c r="B1039" s="8" t="s">
        <v>1100</v>
      </c>
      <c r="C1039" s="10">
        <v>45357</v>
      </c>
      <c r="D1039" s="8">
        <v>735.5</v>
      </c>
      <c r="E1039" s="8">
        <v>734</v>
      </c>
      <c r="F1039" s="8">
        <v>739.95</v>
      </c>
      <c r="G1039" s="8">
        <v>698</v>
      </c>
      <c r="H1039" s="8">
        <v>703.2</v>
      </c>
      <c r="I1039" s="8">
        <v>363644</v>
      </c>
      <c r="J1039" s="8">
        <v>2585.9</v>
      </c>
      <c r="K1039" s="8">
        <v>26212</v>
      </c>
      <c r="L1039" s="8">
        <v>181416</v>
      </c>
      <c r="M1039" s="8">
        <v>49.89</v>
      </c>
      <c r="N1039" s="9">
        <f>(Daily_data[[#This Row],[close_price]]-Daily_data[[#This Row],[prev_close]])/Daily_data[[#This Row],[prev_close]]*100</f>
        <v>-4.3915703602991103</v>
      </c>
      <c r="O1039" s="9">
        <f>Daily_data[[#This Row],[turnover_lacs]]/10000*Daily_data[[#This Row],[deliv_per]]</f>
        <v>12.901055099999999</v>
      </c>
      <c r="P1039" s="8" t="str">
        <f>IF(AND(N1039&gt;0,M1039&gt;50),"Long Build",IF(AND(N1039&lt;0,M1039&lt;50),"Long Unwinding",IF(AND(N1039&gt;0,M1039&lt;50),"Short Covering",IF(AND(N1039&lt;0,M1039&gt;50),"Short Build",""))))</f>
        <v>Long Unwinding</v>
      </c>
    </row>
    <row r="1040" spans="2:16" hidden="1" x14ac:dyDescent="0.3">
      <c r="B1040" s="8" t="s">
        <v>1430</v>
      </c>
      <c r="C1040" s="10">
        <v>45357</v>
      </c>
      <c r="D1040" s="8">
        <v>1024.8</v>
      </c>
      <c r="E1040" s="8">
        <v>1027.95</v>
      </c>
      <c r="F1040" s="8">
        <v>1030.4000000000001</v>
      </c>
      <c r="G1040" s="8">
        <v>1003.6</v>
      </c>
      <c r="H1040" s="8">
        <v>1012.9</v>
      </c>
      <c r="I1040" s="8">
        <v>41589</v>
      </c>
      <c r="J1040" s="8">
        <v>421.18</v>
      </c>
      <c r="K1040" s="8">
        <v>5386</v>
      </c>
      <c r="L1040" s="8">
        <v>20747</v>
      </c>
      <c r="M1040" s="8">
        <v>49.89</v>
      </c>
      <c r="N1040" s="9">
        <f>(Daily_data[[#This Row],[close_price]]-Daily_data[[#This Row],[prev_close]])/Daily_data[[#This Row],[prev_close]]*100</f>
        <v>-1.1612021857923476</v>
      </c>
      <c r="O1040" s="9">
        <f>Daily_data[[#This Row],[turnover_lacs]]/10000*Daily_data[[#This Row],[deliv_per]]</f>
        <v>2.1012670200000003</v>
      </c>
      <c r="P1040" s="8" t="str">
        <f>IF(AND(N1040&gt;0,M1040&gt;50),"Long Build",IF(AND(N1040&lt;0,M1040&lt;50),"Long Unwinding",IF(AND(N1040&gt;0,M1040&lt;50),"Short Covering",IF(AND(N1040&lt;0,M1040&gt;50),"Short Build",""))))</f>
        <v>Long Unwinding</v>
      </c>
    </row>
    <row r="1041" spans="2:16" hidden="1" x14ac:dyDescent="0.3">
      <c r="B1041" s="8" t="s">
        <v>62</v>
      </c>
      <c r="C1041" s="10">
        <v>45357</v>
      </c>
      <c r="D1041" s="8">
        <v>5100.3500000000004</v>
      </c>
      <c r="E1041" s="8">
        <v>5100.1000000000004</v>
      </c>
      <c r="F1041" s="8">
        <v>5221.7</v>
      </c>
      <c r="G1041" s="8">
        <v>5087.3</v>
      </c>
      <c r="H1041" s="8">
        <v>5212.45</v>
      </c>
      <c r="I1041" s="8">
        <v>187217</v>
      </c>
      <c r="J1041" s="8">
        <v>9657.1200000000008</v>
      </c>
      <c r="K1041" s="8">
        <v>31593</v>
      </c>
      <c r="L1041" s="8">
        <v>93337</v>
      </c>
      <c r="M1041" s="8">
        <v>49.85</v>
      </c>
      <c r="N1041" s="9">
        <f>(Daily_data[[#This Row],[close_price]]-Daily_data[[#This Row],[prev_close]])/Daily_data[[#This Row],[prev_close]]*100</f>
        <v>2.1978883802091906</v>
      </c>
      <c r="O1041" s="9">
        <f>Daily_data[[#This Row],[turnover_lacs]]/10000*Daily_data[[#This Row],[deliv_per]]</f>
        <v>48.14074320000001</v>
      </c>
      <c r="P1041" s="8" t="str">
        <f>IF(AND(N1041&gt;0,M1041&gt;50),"Long Build",IF(AND(N1041&lt;0,M1041&lt;50),"Long Unwinding",IF(AND(N1041&gt;0,M1041&lt;50),"Short Covering",IF(AND(N1041&lt;0,M1041&gt;50),"Short Build",""))))</f>
        <v>Short Covering</v>
      </c>
    </row>
    <row r="1042" spans="2:16" hidden="1" x14ac:dyDescent="0.3">
      <c r="B1042" s="8" t="s">
        <v>356</v>
      </c>
      <c r="C1042" s="10">
        <v>45357</v>
      </c>
      <c r="D1042" s="8">
        <v>46.35</v>
      </c>
      <c r="E1042" s="8">
        <v>46.05</v>
      </c>
      <c r="F1042" s="8">
        <v>47.4</v>
      </c>
      <c r="G1042" s="8">
        <v>44.05</v>
      </c>
      <c r="H1042" s="8">
        <v>45.05</v>
      </c>
      <c r="I1042" s="8">
        <v>33507</v>
      </c>
      <c r="J1042" s="8">
        <v>15.06</v>
      </c>
      <c r="K1042" s="8">
        <v>389</v>
      </c>
      <c r="L1042" s="8">
        <v>16703</v>
      </c>
      <c r="M1042" s="8">
        <v>49.85</v>
      </c>
      <c r="N1042" s="9">
        <f>(Daily_data[[#This Row],[close_price]]-Daily_data[[#This Row],[prev_close]])/Daily_data[[#This Row],[prev_close]]*100</f>
        <v>-2.8047464940668916</v>
      </c>
      <c r="O1042" s="9">
        <f>Daily_data[[#This Row],[turnover_lacs]]/10000*Daily_data[[#This Row],[deliv_per]]</f>
        <v>7.5074100000000005E-2</v>
      </c>
      <c r="P1042" s="8" t="str">
        <f>IF(AND(N1042&gt;0,M1042&gt;50),"Long Build",IF(AND(N1042&lt;0,M1042&lt;50),"Long Unwinding",IF(AND(N1042&gt;0,M1042&lt;50),"Short Covering",IF(AND(N1042&lt;0,M1042&gt;50),"Short Build",""))))</f>
        <v>Long Unwinding</v>
      </c>
    </row>
    <row r="1043" spans="2:16" hidden="1" x14ac:dyDescent="0.3">
      <c r="B1043" s="8" t="s">
        <v>1077</v>
      </c>
      <c r="C1043" s="10">
        <v>45357</v>
      </c>
      <c r="D1043" s="8">
        <v>165.7</v>
      </c>
      <c r="E1043" s="8">
        <v>165.25</v>
      </c>
      <c r="F1043" s="8">
        <v>166.8</v>
      </c>
      <c r="G1043" s="8">
        <v>160</v>
      </c>
      <c r="H1043" s="8">
        <v>160.85</v>
      </c>
      <c r="I1043" s="8">
        <v>167097</v>
      </c>
      <c r="J1043" s="8">
        <v>270.32</v>
      </c>
      <c r="K1043" s="8">
        <v>7064</v>
      </c>
      <c r="L1043" s="8">
        <v>83218</v>
      </c>
      <c r="M1043" s="8">
        <v>49.8</v>
      </c>
      <c r="N1043" s="9">
        <f>(Daily_data[[#This Row],[close_price]]-Daily_data[[#This Row],[prev_close]])/Daily_data[[#This Row],[prev_close]]*100</f>
        <v>-2.9269764634882285</v>
      </c>
      <c r="O1043" s="9">
        <f>Daily_data[[#This Row],[turnover_lacs]]/10000*Daily_data[[#This Row],[deliv_per]]</f>
        <v>1.3461935999999999</v>
      </c>
      <c r="P1043" s="8" t="str">
        <f>IF(AND(N1043&gt;0,M1043&gt;50),"Long Build",IF(AND(N1043&lt;0,M1043&lt;50),"Long Unwinding",IF(AND(N1043&gt;0,M1043&lt;50),"Short Covering",IF(AND(N1043&lt;0,M1043&gt;50),"Short Build",""))))</f>
        <v>Long Unwinding</v>
      </c>
    </row>
    <row r="1044" spans="2:16" hidden="1" x14ac:dyDescent="0.3">
      <c r="B1044" s="8" t="s">
        <v>1352</v>
      </c>
      <c r="C1044" s="10">
        <v>45357</v>
      </c>
      <c r="D1044" s="8">
        <v>712.4</v>
      </c>
      <c r="E1044" s="8">
        <v>712.4</v>
      </c>
      <c r="F1044" s="8">
        <v>728.85</v>
      </c>
      <c r="G1044" s="8">
        <v>681</v>
      </c>
      <c r="H1044" s="8">
        <v>692.1</v>
      </c>
      <c r="I1044" s="8">
        <v>66523</v>
      </c>
      <c r="J1044" s="8">
        <v>460.07</v>
      </c>
      <c r="K1044" s="8">
        <v>8216</v>
      </c>
      <c r="L1044" s="8">
        <v>33113</v>
      </c>
      <c r="M1044" s="8">
        <v>49.78</v>
      </c>
      <c r="N1044" s="9">
        <f>(Daily_data[[#This Row],[close_price]]-Daily_data[[#This Row],[prev_close]])/Daily_data[[#This Row],[prev_close]]*100</f>
        <v>-2.8495227400336827</v>
      </c>
      <c r="O1044" s="9">
        <f>Daily_data[[#This Row],[turnover_lacs]]/10000*Daily_data[[#This Row],[deliv_per]]</f>
        <v>2.2902284599999998</v>
      </c>
      <c r="P1044" s="8" t="str">
        <f>IF(AND(N1044&gt;0,M1044&gt;50),"Long Build",IF(AND(N1044&lt;0,M1044&lt;50),"Long Unwinding",IF(AND(N1044&gt;0,M1044&lt;50),"Short Covering",IF(AND(N1044&lt;0,M1044&gt;50),"Short Build",""))))</f>
        <v>Long Unwinding</v>
      </c>
    </row>
    <row r="1045" spans="2:16" hidden="1" x14ac:dyDescent="0.3">
      <c r="B1045" s="8" t="s">
        <v>590</v>
      </c>
      <c r="C1045" s="10">
        <v>45357</v>
      </c>
      <c r="D1045" s="8">
        <v>1059.45</v>
      </c>
      <c r="E1045" s="8">
        <v>1056.25</v>
      </c>
      <c r="F1045" s="8">
        <v>1063.75</v>
      </c>
      <c r="G1045" s="8">
        <v>1024</v>
      </c>
      <c r="H1045" s="8">
        <v>1032.8</v>
      </c>
      <c r="I1045" s="8">
        <v>155673</v>
      </c>
      <c r="J1045" s="8">
        <v>1625.8</v>
      </c>
      <c r="K1045" s="8">
        <v>17830</v>
      </c>
      <c r="L1045" s="8">
        <v>77474</v>
      </c>
      <c r="M1045" s="8">
        <v>49.77</v>
      </c>
      <c r="N1045" s="9">
        <f>(Daily_data[[#This Row],[close_price]]-Daily_data[[#This Row],[prev_close]])/Daily_data[[#This Row],[prev_close]]*100</f>
        <v>-2.5154561328991543</v>
      </c>
      <c r="O1045" s="9">
        <f>Daily_data[[#This Row],[turnover_lacs]]/10000*Daily_data[[#This Row],[deliv_per]]</f>
        <v>8.0916066000000004</v>
      </c>
      <c r="P1045" s="8" t="str">
        <f>IF(AND(N1045&gt;0,M1045&gt;50),"Long Build",IF(AND(N1045&lt;0,M1045&lt;50),"Long Unwinding",IF(AND(N1045&gt;0,M1045&lt;50),"Short Covering",IF(AND(N1045&lt;0,M1045&gt;50),"Short Build",""))))</f>
        <v>Long Unwinding</v>
      </c>
    </row>
    <row r="1046" spans="2:16" hidden="1" x14ac:dyDescent="0.3">
      <c r="B1046" s="8" t="s">
        <v>1554</v>
      </c>
      <c r="C1046" s="10">
        <v>45357</v>
      </c>
      <c r="D1046" s="8">
        <v>64.599999999999994</v>
      </c>
      <c r="E1046" s="8">
        <v>65.2</v>
      </c>
      <c r="F1046" s="8">
        <v>65.2</v>
      </c>
      <c r="G1046" s="8">
        <v>60.4</v>
      </c>
      <c r="H1046" s="8">
        <v>61.65</v>
      </c>
      <c r="I1046" s="8">
        <v>326352</v>
      </c>
      <c r="J1046" s="8">
        <v>201.97</v>
      </c>
      <c r="K1046" s="8">
        <v>3399</v>
      </c>
      <c r="L1046" s="8">
        <v>162419</v>
      </c>
      <c r="M1046" s="8">
        <v>49.77</v>
      </c>
      <c r="N1046" s="9">
        <f>(Daily_data[[#This Row],[close_price]]-Daily_data[[#This Row],[prev_close]])/Daily_data[[#This Row],[prev_close]]*100</f>
        <v>-4.5665634674922542</v>
      </c>
      <c r="O1046" s="9">
        <f>Daily_data[[#This Row],[turnover_lacs]]/10000*Daily_data[[#This Row],[deliv_per]]</f>
        <v>1.00520469</v>
      </c>
      <c r="P1046" s="8" t="str">
        <f>IF(AND(N1046&gt;0,M1046&gt;50),"Long Build",IF(AND(N1046&lt;0,M1046&lt;50),"Long Unwinding",IF(AND(N1046&gt;0,M1046&lt;50),"Short Covering",IF(AND(N1046&lt;0,M1046&gt;50),"Short Build",""))))</f>
        <v>Long Unwinding</v>
      </c>
    </row>
    <row r="1047" spans="2:16" hidden="1" x14ac:dyDescent="0.3">
      <c r="B1047" s="8" t="s">
        <v>873</v>
      </c>
      <c r="C1047" s="10">
        <v>45357</v>
      </c>
      <c r="D1047" s="8">
        <v>1715.7</v>
      </c>
      <c r="E1047" s="8">
        <v>1722.85</v>
      </c>
      <c r="F1047" s="8">
        <v>1771.95</v>
      </c>
      <c r="G1047" s="8">
        <v>1718.4</v>
      </c>
      <c r="H1047" s="8">
        <v>1759.75</v>
      </c>
      <c r="I1047" s="8">
        <v>7451712</v>
      </c>
      <c r="J1047" s="8">
        <v>130694.48</v>
      </c>
      <c r="K1047" s="8">
        <v>277871</v>
      </c>
      <c r="L1047" s="8">
        <v>3708328</v>
      </c>
      <c r="M1047" s="8">
        <v>49.76</v>
      </c>
      <c r="N1047" s="9">
        <f>(Daily_data[[#This Row],[close_price]]-Daily_data[[#This Row],[prev_close]])/Daily_data[[#This Row],[prev_close]]*100</f>
        <v>2.5674651745643153</v>
      </c>
      <c r="O1047" s="9">
        <f>Daily_data[[#This Row],[turnover_lacs]]/10000*Daily_data[[#This Row],[deliv_per]]</f>
        <v>650.33573247999993</v>
      </c>
      <c r="P1047" s="8" t="str">
        <f>IF(AND(N1047&gt;0,M1047&gt;50),"Long Build",IF(AND(N1047&lt;0,M1047&lt;50),"Long Unwinding",IF(AND(N1047&gt;0,M1047&lt;50),"Short Covering",IF(AND(N1047&lt;0,M1047&gt;50),"Short Build",""))))</f>
        <v>Short Covering</v>
      </c>
    </row>
    <row r="1048" spans="2:16" hidden="1" x14ac:dyDescent="0.3">
      <c r="B1048" s="8" t="s">
        <v>295</v>
      </c>
      <c r="C1048" s="10">
        <v>45357</v>
      </c>
      <c r="D1048" s="8">
        <v>495.8</v>
      </c>
      <c r="E1048" s="8">
        <v>496</v>
      </c>
      <c r="F1048" s="8">
        <v>498.15</v>
      </c>
      <c r="G1048" s="8">
        <v>476.05</v>
      </c>
      <c r="H1048" s="8">
        <v>483.05</v>
      </c>
      <c r="I1048" s="8">
        <v>19471</v>
      </c>
      <c r="J1048" s="8">
        <v>93.87</v>
      </c>
      <c r="K1048" s="8">
        <v>1626</v>
      </c>
      <c r="L1048" s="8">
        <v>9679</v>
      </c>
      <c r="M1048" s="8">
        <v>49.71</v>
      </c>
      <c r="N1048" s="9">
        <f>(Daily_data[[#This Row],[close_price]]-Daily_data[[#This Row],[prev_close]])/Daily_data[[#This Row],[prev_close]]*100</f>
        <v>-2.5716014521984669</v>
      </c>
      <c r="O1048" s="9">
        <f>Daily_data[[#This Row],[turnover_lacs]]/10000*Daily_data[[#This Row],[deliv_per]]</f>
        <v>0.46662777000000005</v>
      </c>
      <c r="P1048" s="8" t="str">
        <f>IF(AND(N1048&gt;0,M1048&gt;50),"Long Build",IF(AND(N1048&lt;0,M1048&lt;50),"Long Unwinding",IF(AND(N1048&gt;0,M1048&lt;50),"Short Covering",IF(AND(N1048&lt;0,M1048&gt;50),"Short Build",""))))</f>
        <v>Long Unwinding</v>
      </c>
    </row>
    <row r="1049" spans="2:16" hidden="1" x14ac:dyDescent="0.3">
      <c r="B1049" s="8" t="s">
        <v>1809</v>
      </c>
      <c r="C1049" s="10">
        <v>45357</v>
      </c>
      <c r="D1049" s="8">
        <v>199.55</v>
      </c>
      <c r="E1049" s="8">
        <v>199.95</v>
      </c>
      <c r="F1049" s="8">
        <v>203.4</v>
      </c>
      <c r="G1049" s="8">
        <v>185.9</v>
      </c>
      <c r="H1049" s="8">
        <v>188.6</v>
      </c>
      <c r="I1049" s="8">
        <v>52732</v>
      </c>
      <c r="J1049" s="8">
        <v>100.67</v>
      </c>
      <c r="K1049" s="8">
        <v>4578</v>
      </c>
      <c r="L1049" s="8">
        <v>26206</v>
      </c>
      <c r="M1049" s="8">
        <v>49.7</v>
      </c>
      <c r="N1049" s="9">
        <f>(Daily_data[[#This Row],[close_price]]-Daily_data[[#This Row],[prev_close]])/Daily_data[[#This Row],[prev_close]]*100</f>
        <v>-5.4873465296918145</v>
      </c>
      <c r="O1049" s="9">
        <f>Daily_data[[#This Row],[turnover_lacs]]/10000*Daily_data[[#This Row],[deliv_per]]</f>
        <v>0.50032989999999999</v>
      </c>
      <c r="P1049" s="8" t="str">
        <f>IF(AND(N1049&gt;0,M1049&gt;50),"Long Build",IF(AND(N1049&lt;0,M1049&lt;50),"Long Unwinding",IF(AND(N1049&gt;0,M1049&lt;50),"Short Covering",IF(AND(N1049&lt;0,M1049&gt;50),"Short Build",""))))</f>
        <v>Long Unwinding</v>
      </c>
    </row>
    <row r="1050" spans="2:16" hidden="1" x14ac:dyDescent="0.3">
      <c r="B1050" s="8" t="s">
        <v>1132</v>
      </c>
      <c r="C1050" s="10">
        <v>45357</v>
      </c>
      <c r="D1050" s="8">
        <v>247.34</v>
      </c>
      <c r="E1050" s="8">
        <v>248.99</v>
      </c>
      <c r="F1050" s="8">
        <v>248.99</v>
      </c>
      <c r="G1050" s="8">
        <v>246.1</v>
      </c>
      <c r="H1050" s="8">
        <v>248.62</v>
      </c>
      <c r="I1050" s="8">
        <v>2452874</v>
      </c>
      <c r="J1050" s="8">
        <v>6062.32</v>
      </c>
      <c r="K1050" s="8">
        <v>32022</v>
      </c>
      <c r="L1050" s="8">
        <v>1218950</v>
      </c>
      <c r="M1050" s="8">
        <v>49.69</v>
      </c>
      <c r="N1050" s="9">
        <f>(Daily_data[[#This Row],[close_price]]-Daily_data[[#This Row],[prev_close]])/Daily_data[[#This Row],[prev_close]]*100</f>
        <v>0.51750626667744848</v>
      </c>
      <c r="O1050" s="9">
        <f>Daily_data[[#This Row],[turnover_lacs]]/10000*Daily_data[[#This Row],[deliv_per]]</f>
        <v>30.123668079999998</v>
      </c>
      <c r="P1050" s="8" t="str">
        <f>IF(AND(N1050&gt;0,M1050&gt;50),"Long Build",IF(AND(N1050&lt;0,M1050&lt;50),"Long Unwinding",IF(AND(N1050&gt;0,M1050&lt;50),"Short Covering",IF(AND(N1050&lt;0,M1050&gt;50),"Short Build",""))))</f>
        <v>Short Covering</v>
      </c>
    </row>
    <row r="1051" spans="2:16" hidden="1" x14ac:dyDescent="0.3">
      <c r="B1051" s="8" t="s">
        <v>1569</v>
      </c>
      <c r="C1051" s="10">
        <v>45357</v>
      </c>
      <c r="D1051" s="8">
        <v>13155.25</v>
      </c>
      <c r="E1051" s="8">
        <v>13398</v>
      </c>
      <c r="F1051" s="8">
        <v>13441.6</v>
      </c>
      <c r="G1051" s="8">
        <v>13000</v>
      </c>
      <c r="H1051" s="8">
        <v>13319.05</v>
      </c>
      <c r="I1051" s="8">
        <v>1301</v>
      </c>
      <c r="J1051" s="8">
        <v>171.63</v>
      </c>
      <c r="K1051" s="8">
        <v>678</v>
      </c>
      <c r="L1051" s="8">
        <v>646</v>
      </c>
      <c r="M1051" s="8">
        <v>49.65</v>
      </c>
      <c r="N1051" s="9">
        <f>(Daily_data[[#This Row],[close_price]]-Daily_data[[#This Row],[prev_close]])/Daily_data[[#This Row],[prev_close]]*100</f>
        <v>1.2451302711845025</v>
      </c>
      <c r="O1051" s="9">
        <f>Daily_data[[#This Row],[turnover_lacs]]/10000*Daily_data[[#This Row],[deliv_per]]</f>
        <v>0.85214295000000007</v>
      </c>
      <c r="P1051" s="8" t="str">
        <f>IF(AND(N1051&gt;0,M1051&gt;50),"Long Build",IF(AND(N1051&lt;0,M1051&lt;50),"Long Unwinding",IF(AND(N1051&gt;0,M1051&lt;50),"Short Covering",IF(AND(N1051&lt;0,M1051&gt;50),"Short Build",""))))</f>
        <v>Short Covering</v>
      </c>
    </row>
    <row r="1052" spans="2:16" hidden="1" x14ac:dyDescent="0.3">
      <c r="B1052" s="8" t="s">
        <v>1655</v>
      </c>
      <c r="C1052" s="10">
        <v>45357</v>
      </c>
      <c r="D1052" s="8">
        <v>275.39999999999998</v>
      </c>
      <c r="E1052" s="8">
        <v>269.89999999999998</v>
      </c>
      <c r="F1052" s="8">
        <v>270.14999999999998</v>
      </c>
      <c r="G1052" s="8">
        <v>260.05</v>
      </c>
      <c r="H1052" s="8">
        <v>261.2</v>
      </c>
      <c r="I1052" s="8">
        <v>245732</v>
      </c>
      <c r="J1052" s="8">
        <v>646.07000000000005</v>
      </c>
      <c r="K1052" s="8">
        <v>9758</v>
      </c>
      <c r="L1052" s="8">
        <v>121996</v>
      </c>
      <c r="M1052" s="8">
        <v>49.65</v>
      </c>
      <c r="N1052" s="9">
        <f>(Daily_data[[#This Row],[close_price]]-Daily_data[[#This Row],[prev_close]])/Daily_data[[#This Row],[prev_close]]*100</f>
        <v>-5.1561365286855443</v>
      </c>
      <c r="O1052" s="9">
        <f>Daily_data[[#This Row],[turnover_lacs]]/10000*Daily_data[[#This Row],[deliv_per]]</f>
        <v>3.2077375500000005</v>
      </c>
      <c r="P1052" s="8" t="str">
        <f>IF(AND(N1052&gt;0,M1052&gt;50),"Long Build",IF(AND(N1052&lt;0,M1052&lt;50),"Long Unwinding",IF(AND(N1052&gt;0,M1052&lt;50),"Short Covering",IF(AND(N1052&lt;0,M1052&gt;50),"Short Build",""))))</f>
        <v>Long Unwinding</v>
      </c>
    </row>
    <row r="1053" spans="2:16" hidden="1" x14ac:dyDescent="0.3">
      <c r="B1053" s="8" t="s">
        <v>1584</v>
      </c>
      <c r="C1053" s="10">
        <v>45357</v>
      </c>
      <c r="D1053" s="8">
        <v>823.25</v>
      </c>
      <c r="E1053" s="8">
        <v>823.25</v>
      </c>
      <c r="F1053" s="8">
        <v>830.85</v>
      </c>
      <c r="G1053" s="8">
        <v>811</v>
      </c>
      <c r="H1053" s="8">
        <v>825.15</v>
      </c>
      <c r="I1053" s="8">
        <v>29576</v>
      </c>
      <c r="J1053" s="8">
        <v>241.79</v>
      </c>
      <c r="K1053" s="8">
        <v>4068</v>
      </c>
      <c r="L1053" s="8">
        <v>14644</v>
      </c>
      <c r="M1053" s="8">
        <v>49.51</v>
      </c>
      <c r="N1053" s="9">
        <f>(Daily_data[[#This Row],[close_price]]-Daily_data[[#This Row],[prev_close]])/Daily_data[[#This Row],[prev_close]]*100</f>
        <v>0.23079259034314939</v>
      </c>
      <c r="O1053" s="9">
        <f>Daily_data[[#This Row],[turnover_lacs]]/10000*Daily_data[[#This Row],[deliv_per]]</f>
        <v>1.1971022899999999</v>
      </c>
      <c r="P1053" s="8" t="str">
        <f>IF(AND(N1053&gt;0,M1053&gt;50),"Long Build",IF(AND(N1053&lt;0,M1053&lt;50),"Long Unwinding",IF(AND(N1053&gt;0,M1053&lt;50),"Short Covering",IF(AND(N1053&lt;0,M1053&gt;50),"Short Build",""))))</f>
        <v>Short Covering</v>
      </c>
    </row>
    <row r="1054" spans="2:16" hidden="1" x14ac:dyDescent="0.3">
      <c r="B1054" s="8" t="s">
        <v>271</v>
      </c>
      <c r="C1054" s="10">
        <v>45357</v>
      </c>
      <c r="D1054" s="8">
        <v>363.7</v>
      </c>
      <c r="E1054" s="8">
        <v>360.1</v>
      </c>
      <c r="F1054" s="8">
        <v>364.85</v>
      </c>
      <c r="G1054" s="8">
        <v>350.1</v>
      </c>
      <c r="H1054" s="8">
        <v>359.7</v>
      </c>
      <c r="I1054" s="8">
        <v>151227</v>
      </c>
      <c r="J1054" s="8">
        <v>540.1</v>
      </c>
      <c r="K1054" s="8">
        <v>10892</v>
      </c>
      <c r="L1054" s="8">
        <v>74861</v>
      </c>
      <c r="M1054" s="8">
        <v>49.5</v>
      </c>
      <c r="N1054" s="9">
        <f>(Daily_data[[#This Row],[close_price]]-Daily_data[[#This Row],[prev_close]])/Daily_data[[#This Row],[prev_close]]*100</f>
        <v>-1.0998075336816058</v>
      </c>
      <c r="O1054" s="9">
        <f>Daily_data[[#This Row],[turnover_lacs]]/10000*Daily_data[[#This Row],[deliv_per]]</f>
        <v>2.673495</v>
      </c>
      <c r="P1054" s="8" t="str">
        <f>IF(AND(N1054&gt;0,M1054&gt;50),"Long Build",IF(AND(N1054&lt;0,M1054&lt;50),"Long Unwinding",IF(AND(N1054&gt;0,M1054&lt;50),"Short Covering",IF(AND(N1054&lt;0,M1054&gt;50),"Short Build",""))))</f>
        <v>Long Unwinding</v>
      </c>
    </row>
    <row r="1055" spans="2:16" hidden="1" x14ac:dyDescent="0.3">
      <c r="B1055" s="8" t="s">
        <v>665</v>
      </c>
      <c r="C1055" s="10">
        <v>45357</v>
      </c>
      <c r="D1055" s="8">
        <v>498.75</v>
      </c>
      <c r="E1055" s="8">
        <v>502</v>
      </c>
      <c r="F1055" s="8">
        <v>502</v>
      </c>
      <c r="G1055" s="8">
        <v>490</v>
      </c>
      <c r="H1055" s="8">
        <v>492.8</v>
      </c>
      <c r="I1055" s="8">
        <v>34455</v>
      </c>
      <c r="J1055" s="8">
        <v>170.02</v>
      </c>
      <c r="K1055" s="8">
        <v>5698</v>
      </c>
      <c r="L1055" s="8">
        <v>17040</v>
      </c>
      <c r="M1055" s="8">
        <v>49.46</v>
      </c>
      <c r="N1055" s="9">
        <f>(Daily_data[[#This Row],[close_price]]-Daily_data[[#This Row],[prev_close]])/Daily_data[[#This Row],[prev_close]]*100</f>
        <v>-1.1929824561403486</v>
      </c>
      <c r="O1055" s="9">
        <f>Daily_data[[#This Row],[turnover_lacs]]/10000*Daily_data[[#This Row],[deliv_per]]</f>
        <v>0.84091892000000001</v>
      </c>
      <c r="P1055" s="8" t="str">
        <f>IF(AND(N1055&gt;0,M1055&gt;50),"Long Build",IF(AND(N1055&lt;0,M1055&lt;50),"Long Unwinding",IF(AND(N1055&gt;0,M1055&lt;50),"Short Covering",IF(AND(N1055&lt;0,M1055&gt;50),"Short Build",""))))</f>
        <v>Long Unwinding</v>
      </c>
    </row>
    <row r="1056" spans="2:16" hidden="1" x14ac:dyDescent="0.3">
      <c r="B1056" s="8" t="s">
        <v>1620</v>
      </c>
      <c r="C1056" s="10">
        <v>45357</v>
      </c>
      <c r="D1056" s="8">
        <v>92.4</v>
      </c>
      <c r="E1056" s="8">
        <v>93</v>
      </c>
      <c r="F1056" s="8">
        <v>93.15</v>
      </c>
      <c r="G1056" s="8">
        <v>89</v>
      </c>
      <c r="H1056" s="8">
        <v>90.15</v>
      </c>
      <c r="I1056" s="8">
        <v>374992</v>
      </c>
      <c r="J1056" s="8">
        <v>337.81</v>
      </c>
      <c r="K1056" s="8">
        <v>4367</v>
      </c>
      <c r="L1056" s="8">
        <v>185458</v>
      </c>
      <c r="M1056" s="8">
        <v>49.46</v>
      </c>
      <c r="N1056" s="9">
        <f>(Daily_data[[#This Row],[close_price]]-Daily_data[[#This Row],[prev_close]])/Daily_data[[#This Row],[prev_close]]*100</f>
        <v>-2.4350649350649349</v>
      </c>
      <c r="O1056" s="9">
        <f>Daily_data[[#This Row],[turnover_lacs]]/10000*Daily_data[[#This Row],[deliv_per]]</f>
        <v>1.67080826</v>
      </c>
      <c r="P1056" s="8" t="str">
        <f>IF(AND(N1056&gt;0,M1056&gt;50),"Long Build",IF(AND(N1056&lt;0,M1056&lt;50),"Long Unwinding",IF(AND(N1056&gt;0,M1056&lt;50),"Short Covering",IF(AND(N1056&lt;0,M1056&gt;50),"Short Build",""))))</f>
        <v>Long Unwinding</v>
      </c>
    </row>
    <row r="1057" spans="2:16" hidden="1" x14ac:dyDescent="0.3">
      <c r="B1057" s="8" t="s">
        <v>1413</v>
      </c>
      <c r="C1057" s="10">
        <v>45357</v>
      </c>
      <c r="D1057" s="8">
        <v>260.64999999999998</v>
      </c>
      <c r="E1057" s="8">
        <v>262</v>
      </c>
      <c r="F1057" s="8">
        <v>262</v>
      </c>
      <c r="G1057" s="8">
        <v>253</v>
      </c>
      <c r="H1057" s="8">
        <v>258.25</v>
      </c>
      <c r="I1057" s="8">
        <v>251082</v>
      </c>
      <c r="J1057" s="8">
        <v>645.55999999999995</v>
      </c>
      <c r="K1057" s="8">
        <v>12075</v>
      </c>
      <c r="L1057" s="8">
        <v>124105</v>
      </c>
      <c r="M1057" s="8">
        <v>49.43</v>
      </c>
      <c r="N1057" s="9">
        <f>(Daily_data[[#This Row],[close_price]]-Daily_data[[#This Row],[prev_close]])/Daily_data[[#This Row],[prev_close]]*100</f>
        <v>-0.92077498561288218</v>
      </c>
      <c r="O1057" s="9">
        <f>Daily_data[[#This Row],[turnover_lacs]]/10000*Daily_data[[#This Row],[deliv_per]]</f>
        <v>3.1910030799999993</v>
      </c>
      <c r="P1057" s="8" t="str">
        <f>IF(AND(N1057&gt;0,M1057&gt;50),"Long Build",IF(AND(N1057&lt;0,M1057&lt;50),"Long Unwinding",IF(AND(N1057&gt;0,M1057&lt;50),"Short Covering",IF(AND(N1057&lt;0,M1057&gt;50),"Short Build",""))))</f>
        <v>Long Unwinding</v>
      </c>
    </row>
    <row r="1058" spans="2:16" hidden="1" x14ac:dyDescent="0.3">
      <c r="B1058" s="8" t="s">
        <v>990</v>
      </c>
      <c r="C1058" s="10">
        <v>45357</v>
      </c>
      <c r="D1058" s="8">
        <v>2039.9</v>
      </c>
      <c r="E1058" s="8">
        <v>2045</v>
      </c>
      <c r="F1058" s="8">
        <v>2084.35</v>
      </c>
      <c r="G1058" s="8">
        <v>2000</v>
      </c>
      <c r="H1058" s="8">
        <v>2076.1999999999998</v>
      </c>
      <c r="I1058" s="8">
        <v>40870</v>
      </c>
      <c r="J1058" s="8">
        <v>839.35</v>
      </c>
      <c r="K1058" s="8">
        <v>7277</v>
      </c>
      <c r="L1058" s="8">
        <v>20193</v>
      </c>
      <c r="M1058" s="8">
        <v>49.41</v>
      </c>
      <c r="N1058" s="9">
        <f>(Daily_data[[#This Row],[close_price]]-Daily_data[[#This Row],[prev_close]])/Daily_data[[#This Row],[prev_close]]*100</f>
        <v>1.7794989950487634</v>
      </c>
      <c r="O1058" s="9">
        <f>Daily_data[[#This Row],[turnover_lacs]]/10000*Daily_data[[#This Row],[deliv_per]]</f>
        <v>4.1472283499999998</v>
      </c>
      <c r="P1058" s="8" t="str">
        <f>IF(AND(N1058&gt;0,M1058&gt;50),"Long Build",IF(AND(N1058&lt;0,M1058&lt;50),"Long Unwinding",IF(AND(N1058&gt;0,M1058&lt;50),"Short Covering",IF(AND(N1058&lt;0,M1058&gt;50),"Short Build",""))))</f>
        <v>Short Covering</v>
      </c>
    </row>
    <row r="1059" spans="2:16" hidden="1" x14ac:dyDescent="0.3">
      <c r="B1059" s="8" t="s">
        <v>1750</v>
      </c>
      <c r="C1059" s="10">
        <v>45357</v>
      </c>
      <c r="D1059" s="8">
        <v>131.69999999999999</v>
      </c>
      <c r="E1059" s="8">
        <v>131.55000000000001</v>
      </c>
      <c r="F1059" s="8">
        <v>133.30000000000001</v>
      </c>
      <c r="G1059" s="8">
        <v>127.1</v>
      </c>
      <c r="H1059" s="8">
        <v>129.85</v>
      </c>
      <c r="I1059" s="8">
        <v>489338</v>
      </c>
      <c r="J1059" s="8">
        <v>633.69000000000005</v>
      </c>
      <c r="K1059" s="8">
        <v>8866</v>
      </c>
      <c r="L1059" s="8">
        <v>241805</v>
      </c>
      <c r="M1059" s="8">
        <v>49.41</v>
      </c>
      <c r="N1059" s="9">
        <f>(Daily_data[[#This Row],[close_price]]-Daily_data[[#This Row],[prev_close]])/Daily_data[[#This Row],[prev_close]]*100</f>
        <v>-1.4047076689445668</v>
      </c>
      <c r="O1059" s="9">
        <f>Daily_data[[#This Row],[turnover_lacs]]/10000*Daily_data[[#This Row],[deliv_per]]</f>
        <v>3.13106229</v>
      </c>
      <c r="P1059" s="8" t="str">
        <f>IF(AND(N1059&gt;0,M1059&gt;50),"Long Build",IF(AND(N1059&lt;0,M1059&lt;50),"Long Unwinding",IF(AND(N1059&gt;0,M1059&lt;50),"Short Covering",IF(AND(N1059&lt;0,M1059&gt;50),"Short Build",""))))</f>
        <v>Long Unwinding</v>
      </c>
    </row>
    <row r="1060" spans="2:16" hidden="1" x14ac:dyDescent="0.3">
      <c r="B1060" s="8" t="s">
        <v>491</v>
      </c>
      <c r="C1060" s="10">
        <v>45357</v>
      </c>
      <c r="D1060" s="8">
        <v>172.25</v>
      </c>
      <c r="E1060" s="8">
        <v>172.35</v>
      </c>
      <c r="F1060" s="8">
        <v>177.35</v>
      </c>
      <c r="G1060" s="8">
        <v>168.5</v>
      </c>
      <c r="H1060" s="8">
        <v>176.5</v>
      </c>
      <c r="I1060" s="8">
        <v>198652</v>
      </c>
      <c r="J1060" s="8">
        <v>342.37</v>
      </c>
      <c r="K1060" s="8">
        <v>7641</v>
      </c>
      <c r="L1060" s="8">
        <v>98113</v>
      </c>
      <c r="M1060" s="8">
        <v>49.39</v>
      </c>
      <c r="N1060" s="9">
        <f>(Daily_data[[#This Row],[close_price]]-Daily_data[[#This Row],[prev_close]])/Daily_data[[#This Row],[prev_close]]*100</f>
        <v>2.467343976777939</v>
      </c>
      <c r="O1060" s="9">
        <f>Daily_data[[#This Row],[turnover_lacs]]/10000*Daily_data[[#This Row],[deliv_per]]</f>
        <v>1.6909654300000001</v>
      </c>
      <c r="P1060" s="8" t="str">
        <f>IF(AND(N1060&gt;0,M1060&gt;50),"Long Build",IF(AND(N1060&lt;0,M1060&lt;50),"Long Unwinding",IF(AND(N1060&gt;0,M1060&lt;50),"Short Covering",IF(AND(N1060&lt;0,M1060&gt;50),"Short Build",""))))</f>
        <v>Short Covering</v>
      </c>
    </row>
    <row r="1061" spans="2:16" hidden="1" x14ac:dyDescent="0.3">
      <c r="B1061" s="8" t="s">
        <v>668</v>
      </c>
      <c r="C1061" s="10">
        <v>45357</v>
      </c>
      <c r="D1061" s="8">
        <v>108.1</v>
      </c>
      <c r="E1061" s="8">
        <v>108.65</v>
      </c>
      <c r="F1061" s="8">
        <v>108.65</v>
      </c>
      <c r="G1061" s="8">
        <v>102.05</v>
      </c>
      <c r="H1061" s="8">
        <v>103.9</v>
      </c>
      <c r="I1061" s="8">
        <v>155483</v>
      </c>
      <c r="J1061" s="8">
        <v>162.88</v>
      </c>
      <c r="K1061" s="8">
        <v>3141</v>
      </c>
      <c r="L1061" s="8">
        <v>76775</v>
      </c>
      <c r="M1061" s="8">
        <v>49.38</v>
      </c>
      <c r="N1061" s="9">
        <f>(Daily_data[[#This Row],[close_price]]-Daily_data[[#This Row],[prev_close]])/Daily_data[[#This Row],[prev_close]]*100</f>
        <v>-3.8852913968547536</v>
      </c>
      <c r="O1061" s="9">
        <f>Daily_data[[#This Row],[turnover_lacs]]/10000*Daily_data[[#This Row],[deliv_per]]</f>
        <v>0.80430144000000003</v>
      </c>
      <c r="P1061" s="8" t="str">
        <f>IF(AND(N1061&gt;0,M1061&gt;50),"Long Build",IF(AND(N1061&lt;0,M1061&lt;50),"Long Unwinding",IF(AND(N1061&gt;0,M1061&lt;50),"Short Covering",IF(AND(N1061&lt;0,M1061&gt;50),"Short Build",""))))</f>
        <v>Long Unwinding</v>
      </c>
    </row>
    <row r="1062" spans="2:16" hidden="1" x14ac:dyDescent="0.3">
      <c r="B1062" s="8" t="s">
        <v>808</v>
      </c>
      <c r="C1062" s="10">
        <v>45357</v>
      </c>
      <c r="D1062" s="8">
        <v>445.25</v>
      </c>
      <c r="E1062" s="8">
        <v>444.9</v>
      </c>
      <c r="F1062" s="8">
        <v>444.9</v>
      </c>
      <c r="G1062" s="8">
        <v>432</v>
      </c>
      <c r="H1062" s="8">
        <v>435.85</v>
      </c>
      <c r="I1062" s="8">
        <v>340334</v>
      </c>
      <c r="J1062" s="8">
        <v>1485.87</v>
      </c>
      <c r="K1062" s="8">
        <v>12980</v>
      </c>
      <c r="L1062" s="8">
        <v>168029</v>
      </c>
      <c r="M1062" s="8">
        <v>49.37</v>
      </c>
      <c r="N1062" s="9">
        <f>(Daily_data[[#This Row],[close_price]]-Daily_data[[#This Row],[prev_close]])/Daily_data[[#This Row],[prev_close]]*100</f>
        <v>-2.1111734980348067</v>
      </c>
      <c r="O1062" s="9">
        <f>Daily_data[[#This Row],[turnover_lacs]]/10000*Daily_data[[#This Row],[deliv_per]]</f>
        <v>7.3357401899999992</v>
      </c>
      <c r="P1062" s="8" t="str">
        <f>IF(AND(N1062&gt;0,M1062&gt;50),"Long Build",IF(AND(N1062&lt;0,M1062&lt;50),"Long Unwinding",IF(AND(N1062&gt;0,M1062&lt;50),"Short Covering",IF(AND(N1062&lt;0,M1062&gt;50),"Short Build",""))))</f>
        <v>Long Unwinding</v>
      </c>
    </row>
    <row r="1063" spans="2:16" hidden="1" x14ac:dyDescent="0.3">
      <c r="B1063" s="8" t="s">
        <v>1692</v>
      </c>
      <c r="C1063" s="10">
        <v>45357</v>
      </c>
      <c r="D1063" s="8">
        <v>509.7</v>
      </c>
      <c r="E1063" s="8">
        <v>505</v>
      </c>
      <c r="F1063" s="8">
        <v>510.6</v>
      </c>
      <c r="G1063" s="8">
        <v>490</v>
      </c>
      <c r="H1063" s="8">
        <v>492.5</v>
      </c>
      <c r="I1063" s="8">
        <v>370647</v>
      </c>
      <c r="J1063" s="8">
        <v>1840.07</v>
      </c>
      <c r="K1063" s="8">
        <v>25486</v>
      </c>
      <c r="L1063" s="8">
        <v>182930</v>
      </c>
      <c r="M1063" s="8">
        <v>49.35</v>
      </c>
      <c r="N1063" s="9">
        <f>(Daily_data[[#This Row],[close_price]]-Daily_data[[#This Row],[prev_close]])/Daily_data[[#This Row],[prev_close]]*100</f>
        <v>-3.3745340396311532</v>
      </c>
      <c r="O1063" s="9">
        <f>Daily_data[[#This Row],[turnover_lacs]]/10000*Daily_data[[#This Row],[deliv_per]]</f>
        <v>9.0807454500000002</v>
      </c>
      <c r="P1063" s="8" t="str">
        <f>IF(AND(N1063&gt;0,M1063&gt;50),"Long Build",IF(AND(N1063&lt;0,M1063&lt;50),"Long Unwinding",IF(AND(N1063&gt;0,M1063&lt;50),"Short Covering",IF(AND(N1063&lt;0,M1063&gt;50),"Short Build",""))))</f>
        <v>Long Unwinding</v>
      </c>
    </row>
    <row r="1064" spans="2:16" hidden="1" x14ac:dyDescent="0.3">
      <c r="B1064" s="8" t="s">
        <v>1277</v>
      </c>
      <c r="C1064" s="10">
        <v>45357</v>
      </c>
      <c r="D1064" s="8">
        <v>1107.55</v>
      </c>
      <c r="E1064" s="8">
        <v>1117.95</v>
      </c>
      <c r="F1064" s="8">
        <v>1120</v>
      </c>
      <c r="G1064" s="8">
        <v>1033.9000000000001</v>
      </c>
      <c r="H1064" s="8">
        <v>1048.75</v>
      </c>
      <c r="I1064" s="8">
        <v>16008</v>
      </c>
      <c r="J1064" s="8">
        <v>169.55</v>
      </c>
      <c r="K1064" s="8">
        <v>4085</v>
      </c>
      <c r="L1064" s="8">
        <v>7893</v>
      </c>
      <c r="M1064" s="8">
        <v>49.31</v>
      </c>
      <c r="N1064" s="9">
        <f>(Daily_data[[#This Row],[close_price]]-Daily_data[[#This Row],[prev_close]])/Daily_data[[#This Row],[prev_close]]*100</f>
        <v>-5.3090153943388518</v>
      </c>
      <c r="O1064" s="9">
        <f>Daily_data[[#This Row],[turnover_lacs]]/10000*Daily_data[[#This Row],[deliv_per]]</f>
        <v>0.83605105000000013</v>
      </c>
      <c r="P1064" s="8" t="str">
        <f>IF(AND(N1064&gt;0,M1064&gt;50),"Long Build",IF(AND(N1064&lt;0,M1064&lt;50),"Long Unwinding",IF(AND(N1064&gt;0,M1064&lt;50),"Short Covering",IF(AND(N1064&lt;0,M1064&gt;50),"Short Build",""))))</f>
        <v>Long Unwinding</v>
      </c>
    </row>
    <row r="1065" spans="2:16" hidden="1" x14ac:dyDescent="0.3">
      <c r="B1065" s="8" t="s">
        <v>98</v>
      </c>
      <c r="C1065" s="10">
        <v>45357</v>
      </c>
      <c r="D1065" s="8">
        <v>347.15</v>
      </c>
      <c r="E1065" s="8">
        <v>345.5</v>
      </c>
      <c r="F1065" s="8">
        <v>346.95</v>
      </c>
      <c r="G1065" s="8">
        <v>330.05</v>
      </c>
      <c r="H1065" s="8">
        <v>333.25</v>
      </c>
      <c r="I1065" s="8">
        <v>414165</v>
      </c>
      <c r="J1065" s="8">
        <v>1392.51</v>
      </c>
      <c r="K1065" s="8">
        <v>23265</v>
      </c>
      <c r="L1065" s="8">
        <v>204166</v>
      </c>
      <c r="M1065" s="8">
        <v>49.3</v>
      </c>
      <c r="N1065" s="9">
        <f>(Daily_data[[#This Row],[close_price]]-Daily_data[[#This Row],[prev_close]])/Daily_data[[#This Row],[prev_close]]*100</f>
        <v>-4.0040328388304705</v>
      </c>
      <c r="O1065" s="9">
        <f>Daily_data[[#This Row],[turnover_lacs]]/10000*Daily_data[[#This Row],[deliv_per]]</f>
        <v>6.865074299999999</v>
      </c>
      <c r="P1065" s="8" t="str">
        <f>IF(AND(N1065&gt;0,M1065&gt;50),"Long Build",IF(AND(N1065&lt;0,M1065&lt;50),"Long Unwinding",IF(AND(N1065&gt;0,M1065&lt;50),"Short Covering",IF(AND(N1065&lt;0,M1065&gt;50),"Short Build",""))))</f>
        <v>Long Unwinding</v>
      </c>
    </row>
    <row r="1066" spans="2:16" hidden="1" x14ac:dyDescent="0.3">
      <c r="B1066" s="8" t="s">
        <v>747</v>
      </c>
      <c r="C1066" s="10">
        <v>45357</v>
      </c>
      <c r="D1066" s="8">
        <v>405.9</v>
      </c>
      <c r="E1066" s="8">
        <v>406</v>
      </c>
      <c r="F1066" s="8">
        <v>407</v>
      </c>
      <c r="G1066" s="8">
        <v>387.15</v>
      </c>
      <c r="H1066" s="8">
        <v>395.45</v>
      </c>
      <c r="I1066" s="8">
        <v>251039</v>
      </c>
      <c r="J1066" s="8">
        <v>989.23</v>
      </c>
      <c r="K1066" s="8">
        <v>19170</v>
      </c>
      <c r="L1066" s="8">
        <v>123732</v>
      </c>
      <c r="M1066" s="8">
        <v>49.29</v>
      </c>
      <c r="N1066" s="9">
        <f>(Daily_data[[#This Row],[close_price]]-Daily_data[[#This Row],[prev_close]])/Daily_data[[#This Row],[prev_close]]*100</f>
        <v>-2.5745257452574499</v>
      </c>
      <c r="O1066" s="9">
        <f>Daily_data[[#This Row],[turnover_lacs]]/10000*Daily_data[[#This Row],[deliv_per]]</f>
        <v>4.8759146699999993</v>
      </c>
      <c r="P1066" s="8" t="str">
        <f>IF(AND(N1066&gt;0,M1066&gt;50),"Long Build",IF(AND(N1066&lt;0,M1066&lt;50),"Long Unwinding",IF(AND(N1066&gt;0,M1066&lt;50),"Short Covering",IF(AND(N1066&lt;0,M1066&gt;50),"Short Build",""))))</f>
        <v>Long Unwinding</v>
      </c>
    </row>
    <row r="1067" spans="2:16" hidden="1" x14ac:dyDescent="0.3">
      <c r="B1067" s="8" t="s">
        <v>812</v>
      </c>
      <c r="C1067" s="10">
        <v>45357</v>
      </c>
      <c r="D1067" s="8">
        <v>256.3</v>
      </c>
      <c r="E1067" s="8">
        <v>255</v>
      </c>
      <c r="F1067" s="8">
        <v>255.85</v>
      </c>
      <c r="G1067" s="8">
        <v>247.1</v>
      </c>
      <c r="H1067" s="8">
        <v>250.6</v>
      </c>
      <c r="I1067" s="8">
        <v>4290383</v>
      </c>
      <c r="J1067" s="8">
        <v>10749.86</v>
      </c>
      <c r="K1067" s="8">
        <v>40438</v>
      </c>
      <c r="L1067" s="8">
        <v>2114375</v>
      </c>
      <c r="M1067" s="8">
        <v>49.28</v>
      </c>
      <c r="N1067" s="9">
        <f>(Daily_data[[#This Row],[close_price]]-Daily_data[[#This Row],[prev_close]])/Daily_data[[#This Row],[prev_close]]*100</f>
        <v>-2.2239563012095265</v>
      </c>
      <c r="O1067" s="9">
        <f>Daily_data[[#This Row],[turnover_lacs]]/10000*Daily_data[[#This Row],[deliv_per]]</f>
        <v>52.97531008</v>
      </c>
      <c r="P1067" s="8" t="str">
        <f>IF(AND(N1067&gt;0,M1067&gt;50),"Long Build",IF(AND(N1067&lt;0,M1067&lt;50),"Long Unwinding",IF(AND(N1067&gt;0,M1067&lt;50),"Short Covering",IF(AND(N1067&lt;0,M1067&gt;50),"Short Build",""))))</f>
        <v>Long Unwinding</v>
      </c>
    </row>
    <row r="1068" spans="2:16" hidden="1" x14ac:dyDescent="0.3">
      <c r="B1068" s="8" t="s">
        <v>1759</v>
      </c>
      <c r="C1068" s="10">
        <v>45357</v>
      </c>
      <c r="D1068" s="8">
        <v>12.4</v>
      </c>
      <c r="E1068" s="8">
        <v>12.45</v>
      </c>
      <c r="F1068" s="8">
        <v>12.5</v>
      </c>
      <c r="G1068" s="8">
        <v>11.9</v>
      </c>
      <c r="H1068" s="8">
        <v>12.1</v>
      </c>
      <c r="I1068" s="8">
        <v>15273542</v>
      </c>
      <c r="J1068" s="8">
        <v>1853.82</v>
      </c>
      <c r="K1068" s="8">
        <v>8704</v>
      </c>
      <c r="L1068" s="8">
        <v>7525617</v>
      </c>
      <c r="M1068" s="8">
        <v>49.27</v>
      </c>
      <c r="N1068" s="9">
        <f>(Daily_data[[#This Row],[close_price]]-Daily_data[[#This Row],[prev_close]])/Daily_data[[#This Row],[prev_close]]*100</f>
        <v>-2.4193548387096833</v>
      </c>
      <c r="O1068" s="9">
        <f>Daily_data[[#This Row],[turnover_lacs]]/10000*Daily_data[[#This Row],[deliv_per]]</f>
        <v>9.1337711400000003</v>
      </c>
      <c r="P1068" s="8" t="str">
        <f>IF(AND(N1068&gt;0,M1068&gt;50),"Long Build",IF(AND(N1068&lt;0,M1068&lt;50),"Long Unwinding",IF(AND(N1068&gt;0,M1068&lt;50),"Short Covering",IF(AND(N1068&lt;0,M1068&gt;50),"Short Build",""))))</f>
        <v>Long Unwinding</v>
      </c>
    </row>
    <row r="1069" spans="2:16" hidden="1" x14ac:dyDescent="0.3">
      <c r="B1069" s="8" t="s">
        <v>1763</v>
      </c>
      <c r="C1069" s="10">
        <v>45357</v>
      </c>
      <c r="D1069" s="8">
        <v>14763.05</v>
      </c>
      <c r="E1069" s="8">
        <v>14700</v>
      </c>
      <c r="F1069" s="8">
        <v>14763.05</v>
      </c>
      <c r="G1069" s="8">
        <v>14370</v>
      </c>
      <c r="H1069" s="8">
        <v>14442.55</v>
      </c>
      <c r="I1069" s="8">
        <v>1705</v>
      </c>
      <c r="J1069" s="8">
        <v>247.18</v>
      </c>
      <c r="K1069" s="8">
        <v>1018</v>
      </c>
      <c r="L1069" s="8">
        <v>839</v>
      </c>
      <c r="M1069" s="8">
        <v>49.21</v>
      </c>
      <c r="N1069" s="9">
        <f>(Daily_data[[#This Row],[close_price]]-Daily_data[[#This Row],[prev_close]])/Daily_data[[#This Row],[prev_close]]*100</f>
        <v>-2.1709606077334969</v>
      </c>
      <c r="O1069" s="9">
        <f>Daily_data[[#This Row],[turnover_lacs]]/10000*Daily_data[[#This Row],[deliv_per]]</f>
        <v>1.2163727799999999</v>
      </c>
      <c r="P1069" s="8" t="str">
        <f>IF(AND(N1069&gt;0,M1069&gt;50),"Long Build",IF(AND(N1069&lt;0,M1069&lt;50),"Long Unwinding",IF(AND(N1069&gt;0,M1069&lt;50),"Short Covering",IF(AND(N1069&lt;0,M1069&gt;50),"Short Build",""))))</f>
        <v>Long Unwinding</v>
      </c>
    </row>
    <row r="1070" spans="2:16" hidden="1" x14ac:dyDescent="0.3">
      <c r="B1070" s="8" t="s">
        <v>331</v>
      </c>
      <c r="C1070" s="10">
        <v>45357</v>
      </c>
      <c r="D1070" s="8">
        <v>4128.55</v>
      </c>
      <c r="E1070" s="8">
        <v>4151</v>
      </c>
      <c r="F1070" s="8">
        <v>4200</v>
      </c>
      <c r="G1070" s="8">
        <v>4056.1</v>
      </c>
      <c r="H1070" s="8">
        <v>4165.95</v>
      </c>
      <c r="I1070" s="8">
        <v>44331</v>
      </c>
      <c r="J1070" s="8">
        <v>1825.26</v>
      </c>
      <c r="K1070" s="8">
        <v>12427</v>
      </c>
      <c r="L1070" s="8">
        <v>21798</v>
      </c>
      <c r="M1070" s="8">
        <v>49.17</v>
      </c>
      <c r="N1070" s="9">
        <f>(Daily_data[[#This Row],[close_price]]-Daily_data[[#This Row],[prev_close]])/Daily_data[[#This Row],[prev_close]]*100</f>
        <v>0.90588705477709208</v>
      </c>
      <c r="O1070" s="9">
        <f>Daily_data[[#This Row],[turnover_lacs]]/10000*Daily_data[[#This Row],[deliv_per]]</f>
        <v>8.9748034200000006</v>
      </c>
      <c r="P1070" s="8" t="str">
        <f>IF(AND(N1070&gt;0,M1070&gt;50),"Long Build",IF(AND(N1070&lt;0,M1070&lt;50),"Long Unwinding",IF(AND(N1070&gt;0,M1070&lt;50),"Short Covering",IF(AND(N1070&lt;0,M1070&gt;50),"Short Build",""))))</f>
        <v>Short Covering</v>
      </c>
    </row>
    <row r="1071" spans="2:16" hidden="1" x14ac:dyDescent="0.3">
      <c r="B1071" s="8" t="s">
        <v>498</v>
      </c>
      <c r="C1071" s="10">
        <v>45357</v>
      </c>
      <c r="D1071" s="8">
        <v>344.2</v>
      </c>
      <c r="E1071" s="8">
        <v>340.05</v>
      </c>
      <c r="F1071" s="8">
        <v>346.6</v>
      </c>
      <c r="G1071" s="8">
        <v>330.3</v>
      </c>
      <c r="H1071" s="8">
        <v>336.5</v>
      </c>
      <c r="I1071" s="8">
        <v>258585</v>
      </c>
      <c r="J1071" s="8">
        <v>868.49</v>
      </c>
      <c r="K1071" s="8">
        <v>22639</v>
      </c>
      <c r="L1071" s="8">
        <v>127096</v>
      </c>
      <c r="M1071" s="8">
        <v>49.15</v>
      </c>
      <c r="N1071" s="9">
        <f>(Daily_data[[#This Row],[close_price]]-Daily_data[[#This Row],[prev_close]])/Daily_data[[#This Row],[prev_close]]*100</f>
        <v>-2.2370714700755343</v>
      </c>
      <c r="O1071" s="9">
        <f>Daily_data[[#This Row],[turnover_lacs]]/10000*Daily_data[[#This Row],[deliv_per]]</f>
        <v>4.2686283499999993</v>
      </c>
      <c r="P1071" s="8" t="str">
        <f>IF(AND(N1071&gt;0,M1071&gt;50),"Long Build",IF(AND(N1071&lt;0,M1071&lt;50),"Long Unwinding",IF(AND(N1071&gt;0,M1071&lt;50),"Short Covering",IF(AND(N1071&lt;0,M1071&gt;50),"Short Build",""))))</f>
        <v>Long Unwinding</v>
      </c>
    </row>
    <row r="1072" spans="2:16" hidden="1" x14ac:dyDescent="0.3">
      <c r="B1072" s="8" t="s">
        <v>1572</v>
      </c>
      <c r="C1072" s="10">
        <v>45357</v>
      </c>
      <c r="D1072" s="8">
        <v>1200.5999999999999</v>
      </c>
      <c r="E1072" s="8">
        <v>1203.8</v>
      </c>
      <c r="F1072" s="8">
        <v>1223</v>
      </c>
      <c r="G1072" s="8">
        <v>1192</v>
      </c>
      <c r="H1072" s="8">
        <v>1220.05</v>
      </c>
      <c r="I1072" s="8">
        <v>1367260</v>
      </c>
      <c r="J1072" s="8">
        <v>16537.150000000001</v>
      </c>
      <c r="K1072" s="8">
        <v>76186</v>
      </c>
      <c r="L1072" s="8">
        <v>671808</v>
      </c>
      <c r="M1072" s="8">
        <v>49.14</v>
      </c>
      <c r="N1072" s="9">
        <f>(Daily_data[[#This Row],[close_price]]-Daily_data[[#This Row],[prev_close]])/Daily_data[[#This Row],[prev_close]]*100</f>
        <v>1.6200233216725011</v>
      </c>
      <c r="O1072" s="9">
        <f>Daily_data[[#This Row],[turnover_lacs]]/10000*Daily_data[[#This Row],[deliv_per]]</f>
        <v>81.263555100000005</v>
      </c>
      <c r="P1072" s="8" t="str">
        <f>IF(AND(N1072&gt;0,M1072&gt;50),"Long Build",IF(AND(N1072&lt;0,M1072&lt;50),"Long Unwinding",IF(AND(N1072&gt;0,M1072&lt;50),"Short Covering",IF(AND(N1072&lt;0,M1072&gt;50),"Short Build",""))))</f>
        <v>Short Covering</v>
      </c>
    </row>
    <row r="1073" spans="2:16" hidden="1" x14ac:dyDescent="0.3">
      <c r="B1073" s="8" t="s">
        <v>1676</v>
      </c>
      <c r="C1073" s="10">
        <v>45357</v>
      </c>
      <c r="D1073" s="8">
        <v>895.8</v>
      </c>
      <c r="E1073" s="8">
        <v>895.8</v>
      </c>
      <c r="F1073" s="8">
        <v>904</v>
      </c>
      <c r="G1073" s="8">
        <v>869.45</v>
      </c>
      <c r="H1073" s="8">
        <v>875.9</v>
      </c>
      <c r="I1073" s="8">
        <v>119292</v>
      </c>
      <c r="J1073" s="8">
        <v>1054.6099999999999</v>
      </c>
      <c r="K1073" s="8">
        <v>14218</v>
      </c>
      <c r="L1073" s="8">
        <v>58601</v>
      </c>
      <c r="M1073" s="8">
        <v>49.12</v>
      </c>
      <c r="N1073" s="9">
        <f>(Daily_data[[#This Row],[close_price]]-Daily_data[[#This Row],[prev_close]])/Daily_data[[#This Row],[prev_close]]*100</f>
        <v>-2.2214780084840342</v>
      </c>
      <c r="O1073" s="9">
        <f>Daily_data[[#This Row],[turnover_lacs]]/10000*Daily_data[[#This Row],[deliv_per]]</f>
        <v>5.180244319999999</v>
      </c>
      <c r="P1073" s="8" t="str">
        <f>IF(AND(N1073&gt;0,M1073&gt;50),"Long Build",IF(AND(N1073&lt;0,M1073&lt;50),"Long Unwinding",IF(AND(N1073&gt;0,M1073&lt;50),"Short Covering",IF(AND(N1073&lt;0,M1073&gt;50),"Short Build",""))))</f>
        <v>Long Unwinding</v>
      </c>
    </row>
    <row r="1074" spans="2:16" hidden="1" x14ac:dyDescent="0.3">
      <c r="B1074" s="8" t="s">
        <v>7</v>
      </c>
      <c r="C1074" s="10">
        <v>45357</v>
      </c>
      <c r="D1074" s="8">
        <v>490.7</v>
      </c>
      <c r="E1074" s="8">
        <v>490.9</v>
      </c>
      <c r="F1074" s="8">
        <v>492.2</v>
      </c>
      <c r="G1074" s="8">
        <v>476.25</v>
      </c>
      <c r="H1074" s="8">
        <v>481.5</v>
      </c>
      <c r="I1074" s="8">
        <v>110818</v>
      </c>
      <c r="J1074" s="8">
        <v>534.20000000000005</v>
      </c>
      <c r="K1074" s="8">
        <v>9906</v>
      </c>
      <c r="L1074" s="8">
        <v>54421</v>
      </c>
      <c r="M1074" s="8">
        <v>49.11</v>
      </c>
      <c r="N1074" s="9">
        <f>(Daily_data[[#This Row],[close_price]]-Daily_data[[#This Row],[prev_close]])/Daily_data[[#This Row],[prev_close]]*100</f>
        <v>-1.8748726309353962</v>
      </c>
      <c r="O1074" s="9">
        <f>Daily_data[[#This Row],[turnover_lacs]]/10000*Daily_data[[#This Row],[deliv_per]]</f>
        <v>2.6234562000000001</v>
      </c>
      <c r="P1074" s="8" t="str">
        <f>IF(AND(N1074&gt;0,M1074&gt;50),"Long Build",IF(AND(N1074&lt;0,M1074&lt;50),"Long Unwinding",IF(AND(N1074&gt;0,M1074&lt;50),"Short Covering",IF(AND(N1074&lt;0,M1074&gt;50),"Short Build",""))))</f>
        <v>Long Unwinding</v>
      </c>
    </row>
    <row r="1075" spans="2:16" hidden="1" x14ac:dyDescent="0.3">
      <c r="B1075" s="8" t="s">
        <v>326</v>
      </c>
      <c r="C1075" s="10">
        <v>45357</v>
      </c>
      <c r="D1075" s="8">
        <v>100.93</v>
      </c>
      <c r="E1075" s="8">
        <v>100.8</v>
      </c>
      <c r="F1075" s="8">
        <v>101.75</v>
      </c>
      <c r="G1075" s="8">
        <v>100.12</v>
      </c>
      <c r="H1075" s="8">
        <v>101.7</v>
      </c>
      <c r="I1075" s="8">
        <v>84885</v>
      </c>
      <c r="J1075" s="8">
        <v>85.53</v>
      </c>
      <c r="K1075" s="8">
        <v>92</v>
      </c>
      <c r="L1075" s="8">
        <v>41681</v>
      </c>
      <c r="M1075" s="8">
        <v>49.1</v>
      </c>
      <c r="N1075" s="9">
        <f>(Daily_data[[#This Row],[close_price]]-Daily_data[[#This Row],[prev_close]])/Daily_data[[#This Row],[prev_close]]*100</f>
        <v>0.76290498365203208</v>
      </c>
      <c r="O1075" s="9">
        <f>Daily_data[[#This Row],[turnover_lacs]]/10000*Daily_data[[#This Row],[deliv_per]]</f>
        <v>0.4199523</v>
      </c>
      <c r="P1075" s="8" t="str">
        <f>IF(AND(N1075&gt;0,M1075&gt;50),"Long Build",IF(AND(N1075&lt;0,M1075&lt;50),"Long Unwinding",IF(AND(N1075&gt;0,M1075&lt;50),"Short Covering",IF(AND(N1075&lt;0,M1075&gt;50),"Short Build",""))))</f>
        <v>Short Covering</v>
      </c>
    </row>
    <row r="1076" spans="2:16" hidden="1" x14ac:dyDescent="0.3">
      <c r="B1076" s="8" t="s">
        <v>1224</v>
      </c>
      <c r="C1076" s="10">
        <v>45357</v>
      </c>
      <c r="D1076" s="8">
        <v>15881.6</v>
      </c>
      <c r="E1076" s="8">
        <v>15803</v>
      </c>
      <c r="F1076" s="8">
        <v>15872.35</v>
      </c>
      <c r="G1076" s="8">
        <v>15628</v>
      </c>
      <c r="H1076" s="8">
        <v>15662.35</v>
      </c>
      <c r="I1076" s="8">
        <v>3529</v>
      </c>
      <c r="J1076" s="8">
        <v>553.75</v>
      </c>
      <c r="K1076" s="8">
        <v>1697</v>
      </c>
      <c r="L1076" s="8">
        <v>1731</v>
      </c>
      <c r="M1076" s="8">
        <v>49.05</v>
      </c>
      <c r="N1076" s="9">
        <f>(Daily_data[[#This Row],[close_price]]-Daily_data[[#This Row],[prev_close]])/Daily_data[[#This Row],[prev_close]]*100</f>
        <v>-1.3805284102357445</v>
      </c>
      <c r="O1076" s="9">
        <f>Daily_data[[#This Row],[turnover_lacs]]/10000*Daily_data[[#This Row],[deliv_per]]</f>
        <v>2.7161437500000001</v>
      </c>
      <c r="P1076" s="8" t="str">
        <f>IF(AND(N1076&gt;0,M1076&gt;50),"Long Build",IF(AND(N1076&lt;0,M1076&lt;50),"Long Unwinding",IF(AND(N1076&gt;0,M1076&lt;50),"Short Covering",IF(AND(N1076&lt;0,M1076&gt;50),"Short Build",""))))</f>
        <v>Long Unwinding</v>
      </c>
    </row>
    <row r="1077" spans="2:16" hidden="1" x14ac:dyDescent="0.3">
      <c r="B1077" s="8" t="s">
        <v>1261</v>
      </c>
      <c r="C1077" s="10">
        <v>45357</v>
      </c>
      <c r="D1077" s="8">
        <v>1538.95</v>
      </c>
      <c r="E1077" s="8">
        <v>1569.45</v>
      </c>
      <c r="F1077" s="8">
        <v>1569.45</v>
      </c>
      <c r="G1077" s="8">
        <v>1465</v>
      </c>
      <c r="H1077" s="8">
        <v>1494.55</v>
      </c>
      <c r="I1077" s="8">
        <v>70142</v>
      </c>
      <c r="J1077" s="8">
        <v>1051.03</v>
      </c>
      <c r="K1077" s="8">
        <v>9729</v>
      </c>
      <c r="L1077" s="8">
        <v>34382</v>
      </c>
      <c r="M1077" s="8">
        <v>49.02</v>
      </c>
      <c r="N1077" s="9">
        <f>(Daily_data[[#This Row],[close_price]]-Daily_data[[#This Row],[prev_close]])/Daily_data[[#This Row],[prev_close]]*100</f>
        <v>-2.8850839858345032</v>
      </c>
      <c r="O1077" s="9">
        <f>Daily_data[[#This Row],[turnover_lacs]]/10000*Daily_data[[#This Row],[deliv_per]]</f>
        <v>5.1521490600000002</v>
      </c>
      <c r="P1077" s="8" t="str">
        <f>IF(AND(N1077&gt;0,M1077&gt;50),"Long Build",IF(AND(N1077&lt;0,M1077&lt;50),"Long Unwinding",IF(AND(N1077&gt;0,M1077&lt;50),"Short Covering",IF(AND(N1077&lt;0,M1077&gt;50),"Short Build",""))))</f>
        <v>Long Unwinding</v>
      </c>
    </row>
    <row r="1078" spans="2:16" hidden="1" x14ac:dyDescent="0.3">
      <c r="B1078" s="8" t="s">
        <v>1099</v>
      </c>
      <c r="C1078" s="10">
        <v>45357</v>
      </c>
      <c r="D1078" s="8">
        <v>151.25</v>
      </c>
      <c r="E1078" s="8">
        <v>152.05000000000001</v>
      </c>
      <c r="F1078" s="8">
        <v>152.05000000000001</v>
      </c>
      <c r="G1078" s="8">
        <v>146</v>
      </c>
      <c r="H1078" s="8">
        <v>147.5</v>
      </c>
      <c r="I1078" s="8">
        <v>127876</v>
      </c>
      <c r="J1078" s="8">
        <v>188.98</v>
      </c>
      <c r="K1078" s="8">
        <v>3571</v>
      </c>
      <c r="L1078" s="8">
        <v>62672</v>
      </c>
      <c r="M1078" s="8">
        <v>49.01</v>
      </c>
      <c r="N1078" s="9">
        <f>(Daily_data[[#This Row],[close_price]]-Daily_data[[#This Row],[prev_close]])/Daily_data[[#This Row],[prev_close]]*100</f>
        <v>-2.4793388429752068</v>
      </c>
      <c r="O1078" s="9">
        <f>Daily_data[[#This Row],[turnover_lacs]]/10000*Daily_data[[#This Row],[deliv_per]]</f>
        <v>0.92619097999999989</v>
      </c>
      <c r="P1078" s="8" t="str">
        <f>IF(AND(N1078&gt;0,M1078&gt;50),"Long Build",IF(AND(N1078&lt;0,M1078&lt;50),"Long Unwinding",IF(AND(N1078&gt;0,M1078&lt;50),"Short Covering",IF(AND(N1078&lt;0,M1078&gt;50),"Short Build",""))))</f>
        <v>Long Unwinding</v>
      </c>
    </row>
    <row r="1079" spans="2:16" hidden="1" x14ac:dyDescent="0.3">
      <c r="B1079" s="8" t="s">
        <v>1104</v>
      </c>
      <c r="C1079" s="10">
        <v>45357</v>
      </c>
      <c r="D1079" s="8">
        <v>218.3</v>
      </c>
      <c r="E1079" s="8">
        <v>219.3</v>
      </c>
      <c r="F1079" s="8">
        <v>219.3</v>
      </c>
      <c r="G1079" s="8">
        <v>201.1</v>
      </c>
      <c r="H1079" s="8">
        <v>205.15</v>
      </c>
      <c r="I1079" s="8">
        <v>630185</v>
      </c>
      <c r="J1079" s="8">
        <v>1303.3900000000001</v>
      </c>
      <c r="K1079" s="8">
        <v>25154</v>
      </c>
      <c r="L1079" s="8">
        <v>308870</v>
      </c>
      <c r="M1079" s="8">
        <v>49.01</v>
      </c>
      <c r="N1079" s="9">
        <f>(Daily_data[[#This Row],[close_price]]-Daily_data[[#This Row],[prev_close]])/Daily_data[[#This Row],[prev_close]]*100</f>
        <v>-6.023820430600094</v>
      </c>
      <c r="O1079" s="9">
        <f>Daily_data[[#This Row],[turnover_lacs]]/10000*Daily_data[[#This Row],[deliv_per]]</f>
        <v>6.3879143900000006</v>
      </c>
      <c r="P1079" s="8" t="str">
        <f>IF(AND(N1079&gt;0,M1079&gt;50),"Long Build",IF(AND(N1079&lt;0,M1079&lt;50),"Long Unwinding",IF(AND(N1079&gt;0,M1079&lt;50),"Short Covering",IF(AND(N1079&lt;0,M1079&gt;50),"Short Build",""))))</f>
        <v>Long Unwinding</v>
      </c>
    </row>
    <row r="1080" spans="2:16" hidden="1" x14ac:dyDescent="0.3">
      <c r="B1080" s="8" t="s">
        <v>1157</v>
      </c>
      <c r="C1080" s="10">
        <v>45357</v>
      </c>
      <c r="D1080" s="8">
        <v>4255.55</v>
      </c>
      <c r="E1080" s="8">
        <v>4180</v>
      </c>
      <c r="F1080" s="8">
        <v>4199</v>
      </c>
      <c r="G1080" s="8">
        <v>4021.8</v>
      </c>
      <c r="H1080" s="8">
        <v>4084.35</v>
      </c>
      <c r="I1080" s="8">
        <v>67486</v>
      </c>
      <c r="J1080" s="8">
        <v>2751.71</v>
      </c>
      <c r="K1080" s="8">
        <v>15495</v>
      </c>
      <c r="L1080" s="8">
        <v>33074</v>
      </c>
      <c r="M1080" s="8">
        <v>49.01</v>
      </c>
      <c r="N1080" s="9">
        <f>(Daily_data[[#This Row],[close_price]]-Daily_data[[#This Row],[prev_close]])/Daily_data[[#This Row],[prev_close]]*100</f>
        <v>-4.0229817532398933</v>
      </c>
      <c r="O1080" s="9">
        <f>Daily_data[[#This Row],[turnover_lacs]]/10000*Daily_data[[#This Row],[deliv_per]]</f>
        <v>13.486130709999999</v>
      </c>
      <c r="P1080" s="8" t="str">
        <f>IF(AND(N1080&gt;0,M1080&gt;50),"Long Build",IF(AND(N1080&lt;0,M1080&lt;50),"Long Unwinding",IF(AND(N1080&gt;0,M1080&lt;50),"Short Covering",IF(AND(N1080&lt;0,M1080&gt;50),"Short Build",""))))</f>
        <v>Long Unwinding</v>
      </c>
    </row>
    <row r="1081" spans="2:16" hidden="1" x14ac:dyDescent="0.3">
      <c r="B1081" s="8" t="s">
        <v>1252</v>
      </c>
      <c r="C1081" s="10">
        <v>45357</v>
      </c>
      <c r="D1081" s="8">
        <v>5146.8500000000004</v>
      </c>
      <c r="E1081" s="8">
        <v>5177.8999999999996</v>
      </c>
      <c r="F1081" s="8">
        <v>5213.7</v>
      </c>
      <c r="G1081" s="8">
        <v>4843</v>
      </c>
      <c r="H1081" s="8">
        <v>4897.05</v>
      </c>
      <c r="I1081" s="8">
        <v>92060</v>
      </c>
      <c r="J1081" s="8">
        <v>4560.03</v>
      </c>
      <c r="K1081" s="8">
        <v>17381</v>
      </c>
      <c r="L1081" s="8">
        <v>45109</v>
      </c>
      <c r="M1081" s="8">
        <v>49</v>
      </c>
      <c r="N1081" s="9">
        <f>(Daily_data[[#This Row],[close_price]]-Daily_data[[#This Row],[prev_close]])/Daily_data[[#This Row],[prev_close]]*100</f>
        <v>-4.8534540544216398</v>
      </c>
      <c r="O1081" s="9">
        <f>Daily_data[[#This Row],[turnover_lacs]]/10000*Daily_data[[#This Row],[deliv_per]]</f>
        <v>22.344147</v>
      </c>
      <c r="P1081" s="8" t="str">
        <f>IF(AND(N1081&gt;0,M1081&gt;50),"Long Build",IF(AND(N1081&lt;0,M1081&lt;50),"Long Unwinding",IF(AND(N1081&gt;0,M1081&lt;50),"Short Covering",IF(AND(N1081&lt;0,M1081&gt;50),"Short Build",""))))</f>
        <v>Long Unwinding</v>
      </c>
    </row>
    <row r="1082" spans="2:16" hidden="1" x14ac:dyDescent="0.3">
      <c r="B1082" s="8" t="s">
        <v>287</v>
      </c>
      <c r="C1082" s="10">
        <v>45357</v>
      </c>
      <c r="D1082" s="8">
        <v>689.65</v>
      </c>
      <c r="E1082" s="8">
        <v>690</v>
      </c>
      <c r="F1082" s="8">
        <v>693.85</v>
      </c>
      <c r="G1082" s="8">
        <v>650.25</v>
      </c>
      <c r="H1082" s="8">
        <v>665.9</v>
      </c>
      <c r="I1082" s="8">
        <v>264500</v>
      </c>
      <c r="J1082" s="8">
        <v>1752.8</v>
      </c>
      <c r="K1082" s="8">
        <v>24759</v>
      </c>
      <c r="L1082" s="8">
        <v>129562</v>
      </c>
      <c r="M1082" s="8">
        <v>48.98</v>
      </c>
      <c r="N1082" s="9">
        <f>(Daily_data[[#This Row],[close_price]]-Daily_data[[#This Row],[prev_close]])/Daily_data[[#This Row],[prev_close]]*100</f>
        <v>-3.4437758283187128</v>
      </c>
      <c r="O1082" s="9">
        <f>Daily_data[[#This Row],[turnover_lacs]]/10000*Daily_data[[#This Row],[deliv_per]]</f>
        <v>8.5852143999999999</v>
      </c>
      <c r="P1082" s="8" t="str">
        <f>IF(AND(N1082&gt;0,M1082&gt;50),"Long Build",IF(AND(N1082&lt;0,M1082&lt;50),"Long Unwinding",IF(AND(N1082&gt;0,M1082&lt;50),"Short Covering",IF(AND(N1082&lt;0,M1082&gt;50),"Short Build",""))))</f>
        <v>Long Unwinding</v>
      </c>
    </row>
    <row r="1083" spans="2:16" hidden="1" x14ac:dyDescent="0.3">
      <c r="B1083" s="8" t="s">
        <v>964</v>
      </c>
      <c r="C1083" s="10">
        <v>45357</v>
      </c>
      <c r="D1083" s="8">
        <v>142.44999999999999</v>
      </c>
      <c r="E1083" s="8">
        <v>141.05000000000001</v>
      </c>
      <c r="F1083" s="8">
        <v>143.44999999999999</v>
      </c>
      <c r="G1083" s="8">
        <v>135.1</v>
      </c>
      <c r="H1083" s="8">
        <v>140.25</v>
      </c>
      <c r="I1083" s="8">
        <v>145379</v>
      </c>
      <c r="J1083" s="8">
        <v>202.19</v>
      </c>
      <c r="K1083" s="8">
        <v>4082</v>
      </c>
      <c r="L1083" s="8">
        <v>71209</v>
      </c>
      <c r="M1083" s="8">
        <v>48.98</v>
      </c>
      <c r="N1083" s="9">
        <f>(Daily_data[[#This Row],[close_price]]-Daily_data[[#This Row],[prev_close]])/Daily_data[[#This Row],[prev_close]]*100</f>
        <v>-1.5444015444015364</v>
      </c>
      <c r="O1083" s="9">
        <f>Daily_data[[#This Row],[turnover_lacs]]/10000*Daily_data[[#This Row],[deliv_per]]</f>
        <v>0.99032661999999994</v>
      </c>
      <c r="P1083" s="8" t="str">
        <f>IF(AND(N1083&gt;0,M1083&gt;50),"Long Build",IF(AND(N1083&lt;0,M1083&lt;50),"Long Unwinding",IF(AND(N1083&gt;0,M1083&lt;50),"Short Covering",IF(AND(N1083&lt;0,M1083&gt;50),"Short Build",""))))</f>
        <v>Long Unwinding</v>
      </c>
    </row>
    <row r="1084" spans="2:16" hidden="1" x14ac:dyDescent="0.3">
      <c r="B1084" s="8" t="s">
        <v>2111</v>
      </c>
      <c r="C1084" s="10">
        <v>45357</v>
      </c>
      <c r="D1084" s="8">
        <v>313.85000000000002</v>
      </c>
      <c r="E1084" s="8">
        <v>315.64999999999998</v>
      </c>
      <c r="F1084" s="8">
        <v>319</v>
      </c>
      <c r="G1084" s="8">
        <v>295</v>
      </c>
      <c r="H1084" s="8">
        <v>313.2</v>
      </c>
      <c r="I1084" s="8">
        <v>236215</v>
      </c>
      <c r="J1084" s="8">
        <v>721.4</v>
      </c>
      <c r="K1084" s="8">
        <v>7036</v>
      </c>
      <c r="L1084" s="8">
        <v>115691</v>
      </c>
      <c r="M1084" s="8">
        <v>48.98</v>
      </c>
      <c r="N1084" s="9">
        <f>(Daily_data[[#This Row],[close_price]]-Daily_data[[#This Row],[prev_close]])/Daily_data[[#This Row],[prev_close]]*100</f>
        <v>-0.20710530508205641</v>
      </c>
      <c r="O1084" s="9">
        <f>Daily_data[[#This Row],[turnover_lacs]]/10000*Daily_data[[#This Row],[deliv_per]]</f>
        <v>3.5334171999999997</v>
      </c>
      <c r="P1084" s="8" t="str">
        <f>IF(AND(N1084&gt;0,M1084&gt;50),"Long Build",IF(AND(N1084&lt;0,M1084&lt;50),"Long Unwinding",IF(AND(N1084&gt;0,M1084&lt;50),"Short Covering",IF(AND(N1084&lt;0,M1084&gt;50),"Short Build",""))))</f>
        <v>Long Unwinding</v>
      </c>
    </row>
    <row r="1085" spans="2:16" hidden="1" x14ac:dyDescent="0.3">
      <c r="B1085" s="8" t="s">
        <v>580</v>
      </c>
      <c r="C1085" s="10">
        <v>45357</v>
      </c>
      <c r="D1085" s="8">
        <v>217.5</v>
      </c>
      <c r="E1085" s="8">
        <v>217.4</v>
      </c>
      <c r="F1085" s="8">
        <v>218.2</v>
      </c>
      <c r="G1085" s="8">
        <v>210.45</v>
      </c>
      <c r="H1085" s="8">
        <v>212.45</v>
      </c>
      <c r="I1085" s="8">
        <v>3256794</v>
      </c>
      <c r="J1085" s="8">
        <v>6946.24</v>
      </c>
      <c r="K1085" s="8">
        <v>40067</v>
      </c>
      <c r="L1085" s="8">
        <v>1594256</v>
      </c>
      <c r="M1085" s="8">
        <v>48.95</v>
      </c>
      <c r="N1085" s="9">
        <f>(Daily_data[[#This Row],[close_price]]-Daily_data[[#This Row],[prev_close]])/Daily_data[[#This Row],[prev_close]]*100</f>
        <v>-2.3218390804597755</v>
      </c>
      <c r="O1085" s="9">
        <f>Daily_data[[#This Row],[turnover_lacs]]/10000*Daily_data[[#This Row],[deliv_per]]</f>
        <v>34.001844800000001</v>
      </c>
      <c r="P1085" s="8" t="str">
        <f>IF(AND(N1085&gt;0,M1085&gt;50),"Long Build",IF(AND(N1085&lt;0,M1085&lt;50),"Long Unwinding",IF(AND(N1085&gt;0,M1085&lt;50),"Short Covering",IF(AND(N1085&lt;0,M1085&gt;50),"Short Build",""))))</f>
        <v>Long Unwinding</v>
      </c>
    </row>
    <row r="1086" spans="2:16" hidden="1" x14ac:dyDescent="0.3">
      <c r="B1086" s="8" t="s">
        <v>1608</v>
      </c>
      <c r="C1086" s="10">
        <v>45357</v>
      </c>
      <c r="D1086" s="8">
        <v>1641.9</v>
      </c>
      <c r="E1086" s="8">
        <v>1650</v>
      </c>
      <c r="F1086" s="8">
        <v>1655</v>
      </c>
      <c r="G1086" s="8">
        <v>1589.95</v>
      </c>
      <c r="H1086" s="8">
        <v>1612.5</v>
      </c>
      <c r="I1086" s="8">
        <v>22948</v>
      </c>
      <c r="J1086" s="8">
        <v>370.87</v>
      </c>
      <c r="K1086" s="8">
        <v>5450</v>
      </c>
      <c r="L1086" s="8">
        <v>11230</v>
      </c>
      <c r="M1086" s="8">
        <v>48.94</v>
      </c>
      <c r="N1086" s="9">
        <f>(Daily_data[[#This Row],[close_price]]-Daily_data[[#This Row],[prev_close]])/Daily_data[[#This Row],[prev_close]]*100</f>
        <v>-1.7906084414398009</v>
      </c>
      <c r="O1086" s="9">
        <f>Daily_data[[#This Row],[turnover_lacs]]/10000*Daily_data[[#This Row],[deliv_per]]</f>
        <v>1.8150377799999999</v>
      </c>
      <c r="P1086" s="8" t="str">
        <f>IF(AND(N1086&gt;0,M1086&gt;50),"Long Build",IF(AND(N1086&lt;0,M1086&lt;50),"Long Unwinding",IF(AND(N1086&gt;0,M1086&lt;50),"Short Covering",IF(AND(N1086&lt;0,M1086&gt;50),"Short Build",""))))</f>
        <v>Long Unwinding</v>
      </c>
    </row>
    <row r="1087" spans="2:16" hidden="1" x14ac:dyDescent="0.3">
      <c r="B1087" s="8" t="s">
        <v>92</v>
      </c>
      <c r="C1087" s="10">
        <v>45357</v>
      </c>
      <c r="D1087" s="8">
        <v>1029.7</v>
      </c>
      <c r="E1087" s="8">
        <v>1023.6</v>
      </c>
      <c r="F1087" s="8">
        <v>1032.45</v>
      </c>
      <c r="G1087" s="8">
        <v>992.75</v>
      </c>
      <c r="H1087" s="8">
        <v>998.85</v>
      </c>
      <c r="I1087" s="8">
        <v>107665</v>
      </c>
      <c r="J1087" s="8">
        <v>1084.9100000000001</v>
      </c>
      <c r="K1087" s="8">
        <v>16842</v>
      </c>
      <c r="L1087" s="8">
        <v>52652</v>
      </c>
      <c r="M1087" s="8">
        <v>48.9</v>
      </c>
      <c r="N1087" s="9">
        <f>(Daily_data[[#This Row],[close_price]]-Daily_data[[#This Row],[prev_close]])/Daily_data[[#This Row],[prev_close]]*100</f>
        <v>-2.9960182577449763</v>
      </c>
      <c r="O1087" s="9">
        <f>Daily_data[[#This Row],[turnover_lacs]]/10000*Daily_data[[#This Row],[deliv_per]]</f>
        <v>5.3052099000000004</v>
      </c>
      <c r="P1087" s="8" t="str">
        <f>IF(AND(N1087&gt;0,M1087&gt;50),"Long Build",IF(AND(N1087&lt;0,M1087&lt;50),"Long Unwinding",IF(AND(N1087&gt;0,M1087&lt;50),"Short Covering",IF(AND(N1087&lt;0,M1087&gt;50),"Short Build",""))))</f>
        <v>Long Unwinding</v>
      </c>
    </row>
    <row r="1088" spans="2:16" hidden="1" x14ac:dyDescent="0.3">
      <c r="B1088" s="8" t="s">
        <v>274</v>
      </c>
      <c r="C1088" s="10">
        <v>45357</v>
      </c>
      <c r="D1088" s="8">
        <v>1097.7</v>
      </c>
      <c r="E1088" s="8">
        <v>1092.7</v>
      </c>
      <c r="F1088" s="8">
        <v>1095.0999999999999</v>
      </c>
      <c r="G1088" s="8">
        <v>1050.5999999999999</v>
      </c>
      <c r="H1088" s="8">
        <v>1058.05</v>
      </c>
      <c r="I1088" s="8">
        <v>84664</v>
      </c>
      <c r="J1088" s="8">
        <v>900.69</v>
      </c>
      <c r="K1088" s="8">
        <v>11072</v>
      </c>
      <c r="L1088" s="8">
        <v>41394</v>
      </c>
      <c r="M1088" s="8">
        <v>48.89</v>
      </c>
      <c r="N1088" s="9">
        <f>(Daily_data[[#This Row],[close_price]]-Daily_data[[#This Row],[prev_close]])/Daily_data[[#This Row],[prev_close]]*100</f>
        <v>-3.6120980231392994</v>
      </c>
      <c r="O1088" s="9">
        <f>Daily_data[[#This Row],[turnover_lacs]]/10000*Daily_data[[#This Row],[deliv_per]]</f>
        <v>4.4034734100000001</v>
      </c>
      <c r="P1088" s="8" t="str">
        <f>IF(AND(N1088&gt;0,M1088&gt;50),"Long Build",IF(AND(N1088&lt;0,M1088&lt;50),"Long Unwinding",IF(AND(N1088&gt;0,M1088&lt;50),"Short Covering",IF(AND(N1088&lt;0,M1088&gt;50),"Short Build",""))))</f>
        <v>Long Unwinding</v>
      </c>
    </row>
    <row r="1089" spans="2:16" hidden="1" x14ac:dyDescent="0.3">
      <c r="B1089" s="8" t="s">
        <v>240</v>
      </c>
      <c r="C1089" s="10">
        <v>45357</v>
      </c>
      <c r="D1089" s="8">
        <v>5942.8</v>
      </c>
      <c r="E1089" s="8">
        <v>5942.8</v>
      </c>
      <c r="F1089" s="8">
        <v>5959</v>
      </c>
      <c r="G1089" s="8">
        <v>5866.05</v>
      </c>
      <c r="H1089" s="8">
        <v>5889.4</v>
      </c>
      <c r="I1089" s="8">
        <v>10785</v>
      </c>
      <c r="J1089" s="8">
        <v>635.66</v>
      </c>
      <c r="K1089" s="8">
        <v>2728</v>
      </c>
      <c r="L1089" s="8">
        <v>5268</v>
      </c>
      <c r="M1089" s="8">
        <v>48.85</v>
      </c>
      <c r="N1089" s="9">
        <f>(Daily_data[[#This Row],[close_price]]-Daily_data[[#This Row],[prev_close]])/Daily_data[[#This Row],[prev_close]]*100</f>
        <v>-0.89856633236858952</v>
      </c>
      <c r="O1089" s="9">
        <f>Daily_data[[#This Row],[turnover_lacs]]/10000*Daily_data[[#This Row],[deliv_per]]</f>
        <v>3.1051991000000001</v>
      </c>
      <c r="P1089" s="8" t="str">
        <f>IF(AND(N1089&gt;0,M1089&gt;50),"Long Build",IF(AND(N1089&lt;0,M1089&lt;50),"Long Unwinding",IF(AND(N1089&gt;0,M1089&lt;50),"Short Covering",IF(AND(N1089&lt;0,M1089&gt;50),"Short Build",""))))</f>
        <v>Long Unwinding</v>
      </c>
    </row>
    <row r="1090" spans="2:16" hidden="1" x14ac:dyDescent="0.3">
      <c r="B1090" s="8" t="s">
        <v>403</v>
      </c>
      <c r="C1090" s="10">
        <v>45357</v>
      </c>
      <c r="D1090" s="8">
        <v>79.5</v>
      </c>
      <c r="E1090" s="8">
        <v>79.7</v>
      </c>
      <c r="F1090" s="8">
        <v>80.599999999999994</v>
      </c>
      <c r="G1090" s="8">
        <v>75.400000000000006</v>
      </c>
      <c r="H1090" s="8">
        <v>77.599999999999994</v>
      </c>
      <c r="I1090" s="8">
        <v>463841</v>
      </c>
      <c r="J1090" s="8">
        <v>357.78</v>
      </c>
      <c r="K1090" s="8">
        <v>4530</v>
      </c>
      <c r="L1090" s="8">
        <v>226548</v>
      </c>
      <c r="M1090" s="8">
        <v>48.84</v>
      </c>
      <c r="N1090" s="9">
        <f>(Daily_data[[#This Row],[close_price]]-Daily_data[[#This Row],[prev_close]])/Daily_data[[#This Row],[prev_close]]*100</f>
        <v>-2.389937106918246</v>
      </c>
      <c r="O1090" s="9">
        <f>Daily_data[[#This Row],[turnover_lacs]]/10000*Daily_data[[#This Row],[deliv_per]]</f>
        <v>1.74739752</v>
      </c>
      <c r="P1090" s="8" t="str">
        <f>IF(AND(N1090&gt;0,M1090&gt;50),"Long Build",IF(AND(N1090&lt;0,M1090&lt;50),"Long Unwinding",IF(AND(N1090&gt;0,M1090&lt;50),"Short Covering",IF(AND(N1090&lt;0,M1090&gt;50),"Short Build",""))))</f>
        <v>Long Unwinding</v>
      </c>
    </row>
    <row r="1091" spans="2:16" hidden="1" x14ac:dyDescent="0.3">
      <c r="B1091" s="8" t="s">
        <v>706</v>
      </c>
      <c r="C1091" s="10">
        <v>45357</v>
      </c>
      <c r="D1091" s="8">
        <v>133.25</v>
      </c>
      <c r="E1091" s="8">
        <v>134</v>
      </c>
      <c r="F1091" s="8">
        <v>136</v>
      </c>
      <c r="G1091" s="8">
        <v>119.05</v>
      </c>
      <c r="H1091" s="8">
        <v>125.85</v>
      </c>
      <c r="I1091" s="8">
        <v>3746266</v>
      </c>
      <c r="J1091" s="8">
        <v>4753.8999999999996</v>
      </c>
      <c r="K1091" s="8">
        <v>34576</v>
      </c>
      <c r="L1091" s="8">
        <v>1828599</v>
      </c>
      <c r="M1091" s="8">
        <v>48.81</v>
      </c>
      <c r="N1091" s="9">
        <f>(Daily_data[[#This Row],[close_price]]-Daily_data[[#This Row],[prev_close]])/Daily_data[[#This Row],[prev_close]]*100</f>
        <v>-5.5534709193245826</v>
      </c>
      <c r="O1091" s="9">
        <f>Daily_data[[#This Row],[turnover_lacs]]/10000*Daily_data[[#This Row],[deliv_per]]</f>
        <v>23.2037859</v>
      </c>
      <c r="P1091" s="8" t="str">
        <f>IF(AND(N1091&gt;0,M1091&gt;50),"Long Build",IF(AND(N1091&lt;0,M1091&lt;50),"Long Unwinding",IF(AND(N1091&gt;0,M1091&lt;50),"Short Covering",IF(AND(N1091&lt;0,M1091&gt;50),"Short Build",""))))</f>
        <v>Long Unwinding</v>
      </c>
    </row>
    <row r="1092" spans="2:16" hidden="1" x14ac:dyDescent="0.3">
      <c r="B1092" s="8" t="s">
        <v>1022</v>
      </c>
      <c r="C1092" s="10">
        <v>45357</v>
      </c>
      <c r="D1092" s="8">
        <v>1133.8499999999999</v>
      </c>
      <c r="E1092" s="8">
        <v>1134</v>
      </c>
      <c r="F1092" s="8">
        <v>1140.3</v>
      </c>
      <c r="G1092" s="8">
        <v>1105</v>
      </c>
      <c r="H1092" s="8">
        <v>1127.9000000000001</v>
      </c>
      <c r="I1092" s="8">
        <v>124167</v>
      </c>
      <c r="J1092" s="8">
        <v>1398.54</v>
      </c>
      <c r="K1092" s="8">
        <v>19007</v>
      </c>
      <c r="L1092" s="8">
        <v>60611</v>
      </c>
      <c r="M1092" s="8">
        <v>48.81</v>
      </c>
      <c r="N1092" s="9">
        <f>(Daily_data[[#This Row],[close_price]]-Daily_data[[#This Row],[prev_close]])/Daily_data[[#This Row],[prev_close]]*100</f>
        <v>-0.52476077082504913</v>
      </c>
      <c r="O1092" s="9">
        <f>Daily_data[[#This Row],[turnover_lacs]]/10000*Daily_data[[#This Row],[deliv_per]]</f>
        <v>6.8262737400000004</v>
      </c>
      <c r="P1092" s="8" t="str">
        <f>IF(AND(N1092&gt;0,M1092&gt;50),"Long Build",IF(AND(N1092&lt;0,M1092&lt;50),"Long Unwinding",IF(AND(N1092&gt;0,M1092&lt;50),"Short Covering",IF(AND(N1092&lt;0,M1092&gt;50),"Short Build",""))))</f>
        <v>Long Unwinding</v>
      </c>
    </row>
    <row r="1093" spans="2:16" hidden="1" x14ac:dyDescent="0.3">
      <c r="B1093" s="8" t="s">
        <v>1896</v>
      </c>
      <c r="C1093" s="10">
        <v>45357</v>
      </c>
      <c r="D1093" s="8">
        <v>178</v>
      </c>
      <c r="E1093" s="8">
        <v>175.2</v>
      </c>
      <c r="F1093" s="8">
        <v>176.7</v>
      </c>
      <c r="G1093" s="8">
        <v>167.5</v>
      </c>
      <c r="H1093" s="8">
        <v>168.65</v>
      </c>
      <c r="I1093" s="8">
        <v>996188</v>
      </c>
      <c r="J1093" s="8">
        <v>1700.61</v>
      </c>
      <c r="K1093" s="8">
        <v>23127</v>
      </c>
      <c r="L1093" s="8">
        <v>486046</v>
      </c>
      <c r="M1093" s="8">
        <v>48.79</v>
      </c>
      <c r="N1093" s="9">
        <f>(Daily_data[[#This Row],[close_price]]-Daily_data[[#This Row],[prev_close]])/Daily_data[[#This Row],[prev_close]]*100</f>
        <v>-5.2528089887640421</v>
      </c>
      <c r="O1093" s="9">
        <f>Daily_data[[#This Row],[turnover_lacs]]/10000*Daily_data[[#This Row],[deliv_per]]</f>
        <v>8.2972761899999998</v>
      </c>
      <c r="P1093" s="8" t="str">
        <f>IF(AND(N1093&gt;0,M1093&gt;50),"Long Build",IF(AND(N1093&lt;0,M1093&lt;50),"Long Unwinding",IF(AND(N1093&gt;0,M1093&lt;50),"Short Covering",IF(AND(N1093&lt;0,M1093&gt;50),"Short Build",""))))</f>
        <v>Long Unwinding</v>
      </c>
    </row>
    <row r="1094" spans="2:16" hidden="1" x14ac:dyDescent="0.3">
      <c r="B1094" s="8" t="s">
        <v>731</v>
      </c>
      <c r="C1094" s="10">
        <v>45357</v>
      </c>
      <c r="D1094" s="8">
        <v>1542.45</v>
      </c>
      <c r="E1094" s="8">
        <v>1542.45</v>
      </c>
      <c r="F1094" s="8">
        <v>1564.75</v>
      </c>
      <c r="G1094" s="8">
        <v>1536.55</v>
      </c>
      <c r="H1094" s="8">
        <v>1554.55</v>
      </c>
      <c r="I1094" s="8">
        <v>5167456</v>
      </c>
      <c r="J1094" s="8">
        <v>80318.539999999994</v>
      </c>
      <c r="K1094" s="8">
        <v>182966</v>
      </c>
      <c r="L1094" s="8">
        <v>2520825</v>
      </c>
      <c r="M1094" s="8">
        <v>48.78</v>
      </c>
      <c r="N1094" s="9">
        <f>(Daily_data[[#This Row],[close_price]]-Daily_data[[#This Row],[prev_close]])/Daily_data[[#This Row],[prev_close]]*100</f>
        <v>0.78446627119192902</v>
      </c>
      <c r="O1094" s="9">
        <f>Daily_data[[#This Row],[turnover_lacs]]/10000*Daily_data[[#This Row],[deliv_per]]</f>
        <v>391.79383811999998</v>
      </c>
      <c r="P1094" s="8" t="str">
        <f>IF(AND(N1094&gt;0,M1094&gt;50),"Long Build",IF(AND(N1094&lt;0,M1094&lt;50),"Long Unwinding",IF(AND(N1094&gt;0,M1094&lt;50),"Short Covering",IF(AND(N1094&lt;0,M1094&gt;50),"Short Build",""))))</f>
        <v>Short Covering</v>
      </c>
    </row>
    <row r="1095" spans="2:16" hidden="1" x14ac:dyDescent="0.3">
      <c r="B1095" s="8" t="s">
        <v>1316</v>
      </c>
      <c r="C1095" s="10">
        <v>45357</v>
      </c>
      <c r="D1095" s="8">
        <v>765.1</v>
      </c>
      <c r="E1095" s="8">
        <v>769.8</v>
      </c>
      <c r="F1095" s="8">
        <v>772.65</v>
      </c>
      <c r="G1095" s="8">
        <v>728.5</v>
      </c>
      <c r="H1095" s="8">
        <v>736.2</v>
      </c>
      <c r="I1095" s="8">
        <v>38768</v>
      </c>
      <c r="J1095" s="8">
        <v>287.56</v>
      </c>
      <c r="K1095" s="8">
        <v>5200</v>
      </c>
      <c r="L1095" s="8">
        <v>18880</v>
      </c>
      <c r="M1095" s="8">
        <v>48.7</v>
      </c>
      <c r="N1095" s="9">
        <f>(Daily_data[[#This Row],[close_price]]-Daily_data[[#This Row],[prev_close]])/Daily_data[[#This Row],[prev_close]]*100</f>
        <v>-3.7772840151614142</v>
      </c>
      <c r="O1095" s="9">
        <f>Daily_data[[#This Row],[turnover_lacs]]/10000*Daily_data[[#This Row],[deliv_per]]</f>
        <v>1.4004172000000001</v>
      </c>
      <c r="P1095" s="8" t="str">
        <f>IF(AND(N1095&gt;0,M1095&gt;50),"Long Build",IF(AND(N1095&lt;0,M1095&lt;50),"Long Unwinding",IF(AND(N1095&gt;0,M1095&lt;50),"Short Covering",IF(AND(N1095&lt;0,M1095&gt;50),"Short Build",""))))</f>
        <v>Long Unwinding</v>
      </c>
    </row>
    <row r="1096" spans="2:16" hidden="1" x14ac:dyDescent="0.3">
      <c r="B1096" s="8" t="s">
        <v>44</v>
      </c>
      <c r="C1096" s="10">
        <v>45357</v>
      </c>
      <c r="D1096" s="8">
        <v>870.9</v>
      </c>
      <c r="E1096" s="8">
        <v>864.05</v>
      </c>
      <c r="F1096" s="8">
        <v>870.45</v>
      </c>
      <c r="G1096" s="8">
        <v>814.2</v>
      </c>
      <c r="H1096" s="8">
        <v>828.5</v>
      </c>
      <c r="I1096" s="8">
        <v>280328</v>
      </c>
      <c r="J1096" s="8">
        <v>2338.25</v>
      </c>
      <c r="K1096" s="8">
        <v>21742</v>
      </c>
      <c r="L1096" s="8">
        <v>136478</v>
      </c>
      <c r="M1096" s="8">
        <v>48.69</v>
      </c>
      <c r="N1096" s="9">
        <f>(Daily_data[[#This Row],[close_price]]-Daily_data[[#This Row],[prev_close]])/Daily_data[[#This Row],[prev_close]]*100</f>
        <v>-4.8685268113445836</v>
      </c>
      <c r="O1096" s="9">
        <f>Daily_data[[#This Row],[turnover_lacs]]/10000*Daily_data[[#This Row],[deliv_per]]</f>
        <v>11.38493925</v>
      </c>
      <c r="P1096" s="8" t="str">
        <f>IF(AND(N1096&gt;0,M1096&gt;50),"Long Build",IF(AND(N1096&lt;0,M1096&lt;50),"Long Unwinding",IF(AND(N1096&gt;0,M1096&lt;50),"Short Covering",IF(AND(N1096&lt;0,M1096&gt;50),"Short Build",""))))</f>
        <v>Long Unwinding</v>
      </c>
    </row>
    <row r="1097" spans="2:16" hidden="1" x14ac:dyDescent="0.3">
      <c r="B1097" s="8" t="s">
        <v>1654</v>
      </c>
      <c r="C1097" s="10">
        <v>45357</v>
      </c>
      <c r="D1097" s="8">
        <v>78.95</v>
      </c>
      <c r="E1097" s="8">
        <v>79</v>
      </c>
      <c r="F1097" s="8">
        <v>79.3</v>
      </c>
      <c r="G1097" s="8">
        <v>76.55</v>
      </c>
      <c r="H1097" s="8">
        <v>77.849999999999994</v>
      </c>
      <c r="I1097" s="8">
        <v>293333</v>
      </c>
      <c r="J1097" s="8">
        <v>227.47</v>
      </c>
      <c r="K1097" s="8">
        <v>3503</v>
      </c>
      <c r="L1097" s="8">
        <v>142796</v>
      </c>
      <c r="M1097" s="8">
        <v>48.68</v>
      </c>
      <c r="N1097" s="9">
        <f>(Daily_data[[#This Row],[close_price]]-Daily_data[[#This Row],[prev_close]])/Daily_data[[#This Row],[prev_close]]*100</f>
        <v>-1.3932868904369962</v>
      </c>
      <c r="O1097" s="9">
        <f>Daily_data[[#This Row],[turnover_lacs]]/10000*Daily_data[[#This Row],[deliv_per]]</f>
        <v>1.10732396</v>
      </c>
      <c r="P1097" s="8" t="str">
        <f>IF(AND(N1097&gt;0,M1097&gt;50),"Long Build",IF(AND(N1097&lt;0,M1097&lt;50),"Long Unwinding",IF(AND(N1097&gt;0,M1097&lt;50),"Short Covering",IF(AND(N1097&lt;0,M1097&gt;50),"Short Build",""))))</f>
        <v>Long Unwinding</v>
      </c>
    </row>
    <row r="1098" spans="2:16" hidden="1" x14ac:dyDescent="0.3">
      <c r="B1098" s="8" t="s">
        <v>748</v>
      </c>
      <c r="C1098" s="10">
        <v>45357</v>
      </c>
      <c r="D1098" s="8">
        <v>491.55</v>
      </c>
      <c r="E1098" s="8">
        <v>498.75</v>
      </c>
      <c r="F1098" s="8">
        <v>498.9</v>
      </c>
      <c r="G1098" s="8">
        <v>473.05</v>
      </c>
      <c r="H1098" s="8">
        <v>486.6</v>
      </c>
      <c r="I1098" s="8">
        <v>261202</v>
      </c>
      <c r="J1098" s="8">
        <v>1258.53</v>
      </c>
      <c r="K1098" s="8">
        <v>36761</v>
      </c>
      <c r="L1098" s="8">
        <v>126998</v>
      </c>
      <c r="M1098" s="8">
        <v>48.62</v>
      </c>
      <c r="N1098" s="9">
        <f>(Daily_data[[#This Row],[close_price]]-Daily_data[[#This Row],[prev_close]])/Daily_data[[#This Row],[prev_close]]*100</f>
        <v>-1.0070186145865099</v>
      </c>
      <c r="O1098" s="9">
        <f>Daily_data[[#This Row],[turnover_lacs]]/10000*Daily_data[[#This Row],[deliv_per]]</f>
        <v>6.1189728599999995</v>
      </c>
      <c r="P1098" s="8" t="str">
        <f>IF(AND(N1098&gt;0,M1098&gt;50),"Long Build",IF(AND(N1098&lt;0,M1098&lt;50),"Long Unwinding",IF(AND(N1098&gt;0,M1098&lt;50),"Short Covering",IF(AND(N1098&lt;0,M1098&gt;50),"Short Build",""))))</f>
        <v>Long Unwinding</v>
      </c>
    </row>
    <row r="1099" spans="2:16" hidden="1" x14ac:dyDescent="0.3">
      <c r="B1099" s="8" t="s">
        <v>1503</v>
      </c>
      <c r="C1099" s="10">
        <v>45357</v>
      </c>
      <c r="D1099" s="8">
        <v>36.15</v>
      </c>
      <c r="E1099" s="8">
        <v>36.200000000000003</v>
      </c>
      <c r="F1099" s="8">
        <v>36.5</v>
      </c>
      <c r="G1099" s="8">
        <v>32</v>
      </c>
      <c r="H1099" s="8">
        <v>34.85</v>
      </c>
      <c r="I1099" s="8">
        <v>5862415</v>
      </c>
      <c r="J1099" s="8">
        <v>2030.73</v>
      </c>
      <c r="K1099" s="8">
        <v>5168</v>
      </c>
      <c r="L1099" s="8">
        <v>2849921</v>
      </c>
      <c r="M1099" s="8">
        <v>48.61</v>
      </c>
      <c r="N1099" s="9">
        <f>(Daily_data[[#This Row],[close_price]]-Daily_data[[#This Row],[prev_close]])/Daily_data[[#This Row],[prev_close]]*100</f>
        <v>-3.5961272475795218</v>
      </c>
      <c r="O1099" s="9">
        <f>Daily_data[[#This Row],[turnover_lacs]]/10000*Daily_data[[#This Row],[deliv_per]]</f>
        <v>9.8713785299999994</v>
      </c>
      <c r="P1099" s="8" t="str">
        <f>IF(AND(N1099&gt;0,M1099&gt;50),"Long Build",IF(AND(N1099&lt;0,M1099&lt;50),"Long Unwinding",IF(AND(N1099&gt;0,M1099&lt;50),"Short Covering",IF(AND(N1099&lt;0,M1099&gt;50),"Short Build",""))))</f>
        <v>Long Unwinding</v>
      </c>
    </row>
    <row r="1100" spans="2:16" hidden="1" x14ac:dyDescent="0.3">
      <c r="B1100" s="8" t="s">
        <v>948</v>
      </c>
      <c r="C1100" s="10">
        <v>45357</v>
      </c>
      <c r="D1100" s="8">
        <v>596.45000000000005</v>
      </c>
      <c r="E1100" s="8">
        <v>592.6</v>
      </c>
      <c r="F1100" s="8">
        <v>592.6</v>
      </c>
      <c r="G1100" s="8">
        <v>571.04999999999995</v>
      </c>
      <c r="H1100" s="8">
        <v>576.75</v>
      </c>
      <c r="I1100" s="8">
        <v>780</v>
      </c>
      <c r="J1100" s="8">
        <v>4.54</v>
      </c>
      <c r="K1100" s="8">
        <v>115</v>
      </c>
      <c r="L1100" s="8">
        <v>379</v>
      </c>
      <c r="M1100" s="8">
        <v>48.59</v>
      </c>
      <c r="N1100" s="9">
        <f>(Daily_data[[#This Row],[close_price]]-Daily_data[[#This Row],[prev_close]])/Daily_data[[#This Row],[prev_close]]*100</f>
        <v>-3.3028753457959672</v>
      </c>
      <c r="O1100" s="9">
        <f>Daily_data[[#This Row],[turnover_lacs]]/10000*Daily_data[[#This Row],[deliv_per]]</f>
        <v>2.2059860000000001E-2</v>
      </c>
      <c r="P1100" s="8" t="str">
        <f>IF(AND(N1100&gt;0,M1100&gt;50),"Long Build",IF(AND(N1100&lt;0,M1100&lt;50),"Long Unwinding",IF(AND(N1100&gt;0,M1100&lt;50),"Short Covering",IF(AND(N1100&lt;0,M1100&gt;50),"Short Build",""))))</f>
        <v>Long Unwinding</v>
      </c>
    </row>
    <row r="1101" spans="2:16" hidden="1" x14ac:dyDescent="0.3">
      <c r="B1101" s="8" t="s">
        <v>1504</v>
      </c>
      <c r="C1101" s="10">
        <v>45357</v>
      </c>
      <c r="D1101" s="8">
        <v>213.4</v>
      </c>
      <c r="E1101" s="8">
        <v>213.8</v>
      </c>
      <c r="F1101" s="8">
        <v>214.65</v>
      </c>
      <c r="G1101" s="8">
        <v>200.55</v>
      </c>
      <c r="H1101" s="8">
        <v>206.15</v>
      </c>
      <c r="I1101" s="8">
        <v>180421</v>
      </c>
      <c r="J1101" s="8">
        <v>371.78</v>
      </c>
      <c r="K1101" s="8">
        <v>12050</v>
      </c>
      <c r="L1101" s="8">
        <v>87519</v>
      </c>
      <c r="M1101" s="8">
        <v>48.51</v>
      </c>
      <c r="N1101" s="9">
        <f>(Daily_data[[#This Row],[close_price]]-Daily_data[[#This Row],[prev_close]])/Daily_data[[#This Row],[prev_close]]*100</f>
        <v>-3.3973758200562325</v>
      </c>
      <c r="O1101" s="9">
        <f>Daily_data[[#This Row],[turnover_lacs]]/10000*Daily_data[[#This Row],[deliv_per]]</f>
        <v>1.8035047799999997</v>
      </c>
      <c r="P1101" s="8" t="str">
        <f>IF(AND(N1101&gt;0,M1101&gt;50),"Long Build",IF(AND(N1101&lt;0,M1101&lt;50),"Long Unwinding",IF(AND(N1101&gt;0,M1101&lt;50),"Short Covering",IF(AND(N1101&lt;0,M1101&gt;50),"Short Build",""))))</f>
        <v>Long Unwinding</v>
      </c>
    </row>
    <row r="1102" spans="2:16" hidden="1" x14ac:dyDescent="0.3">
      <c r="B1102" s="8" t="s">
        <v>1243</v>
      </c>
      <c r="C1102" s="10">
        <v>45357</v>
      </c>
      <c r="D1102" s="8">
        <v>494.4</v>
      </c>
      <c r="E1102" s="8">
        <v>494.5</v>
      </c>
      <c r="F1102" s="8">
        <v>495.45</v>
      </c>
      <c r="G1102" s="8">
        <v>466.75</v>
      </c>
      <c r="H1102" s="8">
        <v>473.45</v>
      </c>
      <c r="I1102" s="8">
        <v>79730</v>
      </c>
      <c r="J1102" s="8">
        <v>378.8</v>
      </c>
      <c r="K1102" s="8">
        <v>10163</v>
      </c>
      <c r="L1102" s="8">
        <v>38631</v>
      </c>
      <c r="M1102" s="8">
        <v>48.45</v>
      </c>
      <c r="N1102" s="9">
        <f>(Daily_data[[#This Row],[close_price]]-Daily_data[[#This Row],[prev_close]])/Daily_data[[#This Row],[prev_close]]*100</f>
        <v>-4.2374595469255638</v>
      </c>
      <c r="O1102" s="9">
        <f>Daily_data[[#This Row],[turnover_lacs]]/10000*Daily_data[[#This Row],[deliv_per]]</f>
        <v>1.8352860000000002</v>
      </c>
      <c r="P1102" s="8" t="str">
        <f>IF(AND(N1102&gt;0,M1102&gt;50),"Long Build",IF(AND(N1102&lt;0,M1102&lt;50),"Long Unwinding",IF(AND(N1102&gt;0,M1102&lt;50),"Short Covering",IF(AND(N1102&lt;0,M1102&gt;50),"Short Build",""))))</f>
        <v>Long Unwinding</v>
      </c>
    </row>
    <row r="1103" spans="2:16" hidden="1" x14ac:dyDescent="0.3">
      <c r="B1103" s="8" t="s">
        <v>424</v>
      </c>
      <c r="C1103" s="10">
        <v>45357</v>
      </c>
      <c r="D1103" s="8">
        <v>2498.1</v>
      </c>
      <c r="E1103" s="8">
        <v>2499.8000000000002</v>
      </c>
      <c r="F1103" s="8">
        <v>2499.8000000000002</v>
      </c>
      <c r="G1103" s="8">
        <v>2359.85</v>
      </c>
      <c r="H1103" s="8">
        <v>2435.5500000000002</v>
      </c>
      <c r="I1103" s="8">
        <v>96594</v>
      </c>
      <c r="J1103" s="8">
        <v>2334.37</v>
      </c>
      <c r="K1103" s="8">
        <v>12434</v>
      </c>
      <c r="L1103" s="8">
        <v>46786</v>
      </c>
      <c r="M1103" s="8">
        <v>48.44</v>
      </c>
      <c r="N1103" s="9">
        <f>(Daily_data[[#This Row],[close_price]]-Daily_data[[#This Row],[prev_close]])/Daily_data[[#This Row],[prev_close]]*100</f>
        <v>-2.5039029662543424</v>
      </c>
      <c r="O1103" s="9">
        <f>Daily_data[[#This Row],[turnover_lacs]]/10000*Daily_data[[#This Row],[deliv_per]]</f>
        <v>11.307688279999999</v>
      </c>
      <c r="P1103" s="8" t="str">
        <f>IF(AND(N1103&gt;0,M1103&gt;50),"Long Build",IF(AND(N1103&lt;0,M1103&lt;50),"Long Unwinding",IF(AND(N1103&gt;0,M1103&lt;50),"Short Covering",IF(AND(N1103&lt;0,M1103&gt;50),"Short Build",""))))</f>
        <v>Long Unwinding</v>
      </c>
    </row>
    <row r="1104" spans="2:16" hidden="1" x14ac:dyDescent="0.3">
      <c r="B1104" s="8" t="s">
        <v>1391</v>
      </c>
      <c r="C1104" s="10">
        <v>45357</v>
      </c>
      <c r="D1104" s="8">
        <v>63.2</v>
      </c>
      <c r="E1104" s="8">
        <v>63.2</v>
      </c>
      <c r="F1104" s="8">
        <v>63.6</v>
      </c>
      <c r="G1104" s="8">
        <v>59.4</v>
      </c>
      <c r="H1104" s="8">
        <v>62.95</v>
      </c>
      <c r="I1104" s="8">
        <v>499568</v>
      </c>
      <c r="J1104" s="8">
        <v>306.5</v>
      </c>
      <c r="K1104" s="8">
        <v>3951</v>
      </c>
      <c r="L1104" s="8">
        <v>241792</v>
      </c>
      <c r="M1104" s="8">
        <v>48.4</v>
      </c>
      <c r="N1104" s="9">
        <f>(Daily_data[[#This Row],[close_price]]-Daily_data[[#This Row],[prev_close]])/Daily_data[[#This Row],[prev_close]]*100</f>
        <v>-0.3955696202531645</v>
      </c>
      <c r="O1104" s="9">
        <f>Daily_data[[#This Row],[turnover_lacs]]/10000*Daily_data[[#This Row],[deliv_per]]</f>
        <v>1.48346</v>
      </c>
      <c r="P1104" s="8" t="str">
        <f>IF(AND(N1104&gt;0,M1104&gt;50),"Long Build",IF(AND(N1104&lt;0,M1104&lt;50),"Long Unwinding",IF(AND(N1104&gt;0,M1104&lt;50),"Short Covering",IF(AND(N1104&lt;0,M1104&gt;50),"Short Build",""))))</f>
        <v>Long Unwinding</v>
      </c>
    </row>
    <row r="1105" spans="2:16" hidden="1" x14ac:dyDescent="0.3">
      <c r="B1105" s="8" t="s">
        <v>1594</v>
      </c>
      <c r="C1105" s="10">
        <v>45357</v>
      </c>
      <c r="D1105" s="8">
        <v>1130.25</v>
      </c>
      <c r="E1105" s="8">
        <v>1124.45</v>
      </c>
      <c r="F1105" s="8">
        <v>1156.95</v>
      </c>
      <c r="G1105" s="8">
        <v>1100</v>
      </c>
      <c r="H1105" s="8">
        <v>1148.4000000000001</v>
      </c>
      <c r="I1105" s="8">
        <v>49862</v>
      </c>
      <c r="J1105" s="8">
        <v>564.45000000000005</v>
      </c>
      <c r="K1105" s="8">
        <v>10080</v>
      </c>
      <c r="L1105" s="8">
        <v>24123</v>
      </c>
      <c r="M1105" s="8">
        <v>48.38</v>
      </c>
      <c r="N1105" s="9">
        <f>(Daily_data[[#This Row],[close_price]]-Daily_data[[#This Row],[prev_close]])/Daily_data[[#This Row],[prev_close]]*100</f>
        <v>1.6058394160584022</v>
      </c>
      <c r="O1105" s="9">
        <f>Daily_data[[#This Row],[turnover_lacs]]/10000*Daily_data[[#This Row],[deliv_per]]</f>
        <v>2.7308091000000001</v>
      </c>
      <c r="P1105" s="8" t="str">
        <f>IF(AND(N1105&gt;0,M1105&gt;50),"Long Build",IF(AND(N1105&lt;0,M1105&lt;50),"Long Unwinding",IF(AND(N1105&gt;0,M1105&lt;50),"Short Covering",IF(AND(N1105&lt;0,M1105&gt;50),"Short Build",""))))</f>
        <v>Short Covering</v>
      </c>
    </row>
    <row r="1106" spans="2:16" hidden="1" x14ac:dyDescent="0.3">
      <c r="B1106" s="8" t="s">
        <v>975</v>
      </c>
      <c r="C1106" s="10">
        <v>45357</v>
      </c>
      <c r="D1106" s="8">
        <v>427.85</v>
      </c>
      <c r="E1106" s="8">
        <v>427</v>
      </c>
      <c r="F1106" s="8">
        <v>427</v>
      </c>
      <c r="G1106" s="8">
        <v>408.35</v>
      </c>
      <c r="H1106" s="8">
        <v>418.5</v>
      </c>
      <c r="I1106" s="8">
        <v>185017</v>
      </c>
      <c r="J1106" s="8">
        <v>771.05</v>
      </c>
      <c r="K1106" s="8">
        <v>15701</v>
      </c>
      <c r="L1106" s="8">
        <v>89485</v>
      </c>
      <c r="M1106" s="8">
        <v>48.37</v>
      </c>
      <c r="N1106" s="9">
        <f>(Daily_data[[#This Row],[close_price]]-Daily_data[[#This Row],[prev_close]])/Daily_data[[#This Row],[prev_close]]*100</f>
        <v>-2.1853453313077065</v>
      </c>
      <c r="O1106" s="9">
        <f>Daily_data[[#This Row],[turnover_lacs]]/10000*Daily_data[[#This Row],[deliv_per]]</f>
        <v>3.7295688499999993</v>
      </c>
      <c r="P1106" s="8" t="str">
        <f>IF(AND(N1106&gt;0,M1106&gt;50),"Long Build",IF(AND(N1106&lt;0,M1106&lt;50),"Long Unwinding",IF(AND(N1106&gt;0,M1106&lt;50),"Short Covering",IF(AND(N1106&lt;0,M1106&gt;50),"Short Build",""))))</f>
        <v>Long Unwinding</v>
      </c>
    </row>
    <row r="1107" spans="2:16" hidden="1" x14ac:dyDescent="0.3">
      <c r="B1107" s="8" t="s">
        <v>565</v>
      </c>
      <c r="C1107" s="10">
        <v>45357</v>
      </c>
      <c r="D1107" s="8">
        <v>148.1</v>
      </c>
      <c r="E1107" s="8">
        <v>148.1</v>
      </c>
      <c r="F1107" s="8">
        <v>148.65</v>
      </c>
      <c r="G1107" s="8">
        <v>142</v>
      </c>
      <c r="H1107" s="8">
        <v>143.55000000000001</v>
      </c>
      <c r="I1107" s="8">
        <v>1766252</v>
      </c>
      <c r="J1107" s="8">
        <v>2542.08</v>
      </c>
      <c r="K1107" s="8">
        <v>15657</v>
      </c>
      <c r="L1107" s="8">
        <v>854022</v>
      </c>
      <c r="M1107" s="8">
        <v>48.35</v>
      </c>
      <c r="N1107" s="9">
        <f>(Daily_data[[#This Row],[close_price]]-Daily_data[[#This Row],[prev_close]])/Daily_data[[#This Row],[prev_close]]*100</f>
        <v>-3.0722484807562345</v>
      </c>
      <c r="O1107" s="9">
        <f>Daily_data[[#This Row],[turnover_lacs]]/10000*Daily_data[[#This Row],[deliv_per]]</f>
        <v>12.2909568</v>
      </c>
      <c r="P1107" s="8" t="str">
        <f>IF(AND(N1107&gt;0,M1107&gt;50),"Long Build",IF(AND(N1107&lt;0,M1107&lt;50),"Long Unwinding",IF(AND(N1107&gt;0,M1107&lt;50),"Short Covering",IF(AND(N1107&lt;0,M1107&gt;50),"Short Build",""))))</f>
        <v>Long Unwinding</v>
      </c>
    </row>
    <row r="1108" spans="2:16" hidden="1" x14ac:dyDescent="0.3">
      <c r="B1108" s="8" t="s">
        <v>296</v>
      </c>
      <c r="C1108" s="10">
        <v>45357</v>
      </c>
      <c r="D1108" s="8">
        <v>281.85000000000002</v>
      </c>
      <c r="E1108" s="8">
        <v>284</v>
      </c>
      <c r="F1108" s="8">
        <v>284</v>
      </c>
      <c r="G1108" s="8">
        <v>268.05</v>
      </c>
      <c r="H1108" s="8">
        <v>271.25</v>
      </c>
      <c r="I1108" s="8">
        <v>86610</v>
      </c>
      <c r="J1108" s="8">
        <v>236.69</v>
      </c>
      <c r="K1108" s="8">
        <v>6972</v>
      </c>
      <c r="L1108" s="8">
        <v>41867</v>
      </c>
      <c r="M1108" s="8">
        <v>48.34</v>
      </c>
      <c r="N1108" s="9">
        <f>(Daily_data[[#This Row],[close_price]]-Daily_data[[#This Row],[prev_close]])/Daily_data[[#This Row],[prev_close]]*100</f>
        <v>-3.7608657087103148</v>
      </c>
      <c r="O1108" s="9">
        <f>Daily_data[[#This Row],[turnover_lacs]]/10000*Daily_data[[#This Row],[deliv_per]]</f>
        <v>1.14415946</v>
      </c>
      <c r="P1108" s="8" t="str">
        <f>IF(AND(N1108&gt;0,M1108&gt;50),"Long Build",IF(AND(N1108&lt;0,M1108&lt;50),"Long Unwinding",IF(AND(N1108&gt;0,M1108&lt;50),"Short Covering",IF(AND(N1108&lt;0,M1108&gt;50),"Short Build",""))))</f>
        <v>Long Unwinding</v>
      </c>
    </row>
    <row r="1109" spans="2:16" hidden="1" x14ac:dyDescent="0.3">
      <c r="B1109" s="8" t="s">
        <v>732</v>
      </c>
      <c r="C1109" s="10">
        <v>45357</v>
      </c>
      <c r="D1109" s="8">
        <v>261.45</v>
      </c>
      <c r="E1109" s="8">
        <v>261</v>
      </c>
      <c r="F1109" s="8">
        <v>261</v>
      </c>
      <c r="G1109" s="8">
        <v>246</v>
      </c>
      <c r="H1109" s="8">
        <v>252.95</v>
      </c>
      <c r="I1109" s="8">
        <v>24899815</v>
      </c>
      <c r="J1109" s="8">
        <v>62669.33</v>
      </c>
      <c r="K1109" s="8">
        <v>160476</v>
      </c>
      <c r="L1109" s="8">
        <v>12029695</v>
      </c>
      <c r="M1109" s="8">
        <v>48.31</v>
      </c>
      <c r="N1109" s="9">
        <f>(Daily_data[[#This Row],[close_price]]-Daily_data[[#This Row],[prev_close]])/Daily_data[[#This Row],[prev_close]]*100</f>
        <v>-3.2510996366418055</v>
      </c>
      <c r="O1109" s="9">
        <f>Daily_data[[#This Row],[turnover_lacs]]/10000*Daily_data[[#This Row],[deliv_per]]</f>
        <v>302.75553323000003</v>
      </c>
      <c r="P1109" s="8" t="str">
        <f>IF(AND(N1109&gt;0,M1109&gt;50),"Long Build",IF(AND(N1109&lt;0,M1109&lt;50),"Long Unwinding",IF(AND(N1109&gt;0,M1109&lt;50),"Short Covering",IF(AND(N1109&lt;0,M1109&gt;50),"Short Build",""))))</f>
        <v>Long Unwinding</v>
      </c>
    </row>
    <row r="1110" spans="2:16" hidden="1" x14ac:dyDescent="0.3">
      <c r="B1110" s="8" t="s">
        <v>1394</v>
      </c>
      <c r="C1110" s="10">
        <v>45357</v>
      </c>
      <c r="D1110" s="8">
        <v>343.3</v>
      </c>
      <c r="E1110" s="8">
        <v>341.5</v>
      </c>
      <c r="F1110" s="8">
        <v>341.5</v>
      </c>
      <c r="G1110" s="8">
        <v>318.45</v>
      </c>
      <c r="H1110" s="8">
        <v>326.55</v>
      </c>
      <c r="I1110" s="8">
        <v>87422</v>
      </c>
      <c r="J1110" s="8">
        <v>286.08</v>
      </c>
      <c r="K1110" s="8">
        <v>10294</v>
      </c>
      <c r="L1110" s="8">
        <v>42236</v>
      </c>
      <c r="M1110" s="8">
        <v>48.31</v>
      </c>
      <c r="N1110" s="9">
        <f>(Daily_data[[#This Row],[close_price]]-Daily_data[[#This Row],[prev_close]])/Daily_data[[#This Row],[prev_close]]*100</f>
        <v>-4.8791144771337027</v>
      </c>
      <c r="O1110" s="9">
        <f>Daily_data[[#This Row],[turnover_lacs]]/10000*Daily_data[[#This Row],[deliv_per]]</f>
        <v>1.38205248</v>
      </c>
      <c r="P1110" s="8" t="str">
        <f>IF(AND(N1110&gt;0,M1110&gt;50),"Long Build",IF(AND(N1110&lt;0,M1110&lt;50),"Long Unwinding",IF(AND(N1110&gt;0,M1110&lt;50),"Short Covering",IF(AND(N1110&lt;0,M1110&gt;50),"Short Build",""))))</f>
        <v>Long Unwinding</v>
      </c>
    </row>
    <row r="1111" spans="2:16" hidden="1" x14ac:dyDescent="0.3">
      <c r="B1111" s="8" t="s">
        <v>1593</v>
      </c>
      <c r="C1111" s="10">
        <v>45357</v>
      </c>
      <c r="D1111" s="8">
        <v>753</v>
      </c>
      <c r="E1111" s="8">
        <v>759.95</v>
      </c>
      <c r="F1111" s="8">
        <v>759.95</v>
      </c>
      <c r="G1111" s="8">
        <v>713.05</v>
      </c>
      <c r="H1111" s="8">
        <v>716.3</v>
      </c>
      <c r="I1111" s="8">
        <v>130993</v>
      </c>
      <c r="J1111" s="8">
        <v>948.47</v>
      </c>
      <c r="K1111" s="8">
        <v>17252</v>
      </c>
      <c r="L1111" s="8">
        <v>63285</v>
      </c>
      <c r="M1111" s="8">
        <v>48.31</v>
      </c>
      <c r="N1111" s="9">
        <f>(Daily_data[[#This Row],[close_price]]-Daily_data[[#This Row],[prev_close]])/Daily_data[[#This Row],[prev_close]]*100</f>
        <v>-4.8738379814077089</v>
      </c>
      <c r="O1111" s="9">
        <f>Daily_data[[#This Row],[turnover_lacs]]/10000*Daily_data[[#This Row],[deliv_per]]</f>
        <v>4.5820585700000001</v>
      </c>
      <c r="P1111" s="8" t="str">
        <f>IF(AND(N1111&gt;0,M1111&gt;50),"Long Build",IF(AND(N1111&lt;0,M1111&lt;50),"Long Unwinding",IF(AND(N1111&gt;0,M1111&lt;50),"Short Covering",IF(AND(N1111&lt;0,M1111&gt;50),"Short Build",""))))</f>
        <v>Long Unwinding</v>
      </c>
    </row>
    <row r="1112" spans="2:16" hidden="1" x14ac:dyDescent="0.3">
      <c r="B1112" s="8" t="s">
        <v>512</v>
      </c>
      <c r="C1112" s="10">
        <v>45357</v>
      </c>
      <c r="D1112" s="8">
        <v>46.4</v>
      </c>
      <c r="E1112" s="8">
        <v>46.5</v>
      </c>
      <c r="F1112" s="8">
        <v>47.3</v>
      </c>
      <c r="G1112" s="8">
        <v>44.1</v>
      </c>
      <c r="H1112" s="8">
        <v>45.7</v>
      </c>
      <c r="I1112" s="8">
        <v>92685</v>
      </c>
      <c r="J1112" s="8">
        <v>41.67</v>
      </c>
      <c r="K1112" s="8">
        <v>810</v>
      </c>
      <c r="L1112" s="8">
        <v>44756</v>
      </c>
      <c r="M1112" s="8">
        <v>48.29</v>
      </c>
      <c r="N1112" s="9">
        <f>(Daily_data[[#This Row],[close_price]]-Daily_data[[#This Row],[prev_close]])/Daily_data[[#This Row],[prev_close]]*100</f>
        <v>-1.5086206896551633</v>
      </c>
      <c r="O1112" s="9">
        <f>Daily_data[[#This Row],[turnover_lacs]]/10000*Daily_data[[#This Row],[deliv_per]]</f>
        <v>0.20122443000000004</v>
      </c>
      <c r="P1112" s="8" t="str">
        <f>IF(AND(N1112&gt;0,M1112&gt;50),"Long Build",IF(AND(N1112&lt;0,M1112&lt;50),"Long Unwinding",IF(AND(N1112&gt;0,M1112&lt;50),"Short Covering",IF(AND(N1112&lt;0,M1112&gt;50),"Short Build",""))))</f>
        <v>Long Unwinding</v>
      </c>
    </row>
    <row r="1113" spans="2:16" hidden="1" x14ac:dyDescent="0.3">
      <c r="B1113" s="8" t="s">
        <v>376</v>
      </c>
      <c r="C1113" s="10">
        <v>45357</v>
      </c>
      <c r="D1113" s="8">
        <v>1653.2</v>
      </c>
      <c r="E1113" s="8">
        <v>1659.6</v>
      </c>
      <c r="F1113" s="8">
        <v>1659.6</v>
      </c>
      <c r="G1113" s="8">
        <v>1555</v>
      </c>
      <c r="H1113" s="8">
        <v>1583.15</v>
      </c>
      <c r="I1113" s="8">
        <v>33873</v>
      </c>
      <c r="J1113" s="8">
        <v>539.91</v>
      </c>
      <c r="K1113" s="8">
        <v>6128</v>
      </c>
      <c r="L1113" s="8">
        <v>16348</v>
      </c>
      <c r="M1113" s="8">
        <v>48.26</v>
      </c>
      <c r="N1113" s="9">
        <f>(Daily_data[[#This Row],[close_price]]-Daily_data[[#This Row],[prev_close]])/Daily_data[[#This Row],[prev_close]]*100</f>
        <v>-4.2372368739414439</v>
      </c>
      <c r="O1113" s="9">
        <f>Daily_data[[#This Row],[turnover_lacs]]/10000*Daily_data[[#This Row],[deliv_per]]</f>
        <v>2.6056056599999997</v>
      </c>
      <c r="P1113" s="8" t="str">
        <f>IF(AND(N1113&gt;0,M1113&gt;50),"Long Build",IF(AND(N1113&lt;0,M1113&lt;50),"Long Unwinding",IF(AND(N1113&gt;0,M1113&lt;50),"Short Covering",IF(AND(N1113&lt;0,M1113&gt;50),"Short Build",""))))</f>
        <v>Long Unwinding</v>
      </c>
    </row>
    <row r="1114" spans="2:16" hidden="1" x14ac:dyDescent="0.3">
      <c r="B1114" s="8" t="s">
        <v>399</v>
      </c>
      <c r="C1114" s="10">
        <v>45357</v>
      </c>
      <c r="D1114" s="8">
        <v>302.35000000000002</v>
      </c>
      <c r="E1114" s="8">
        <v>301.89999999999998</v>
      </c>
      <c r="F1114" s="8">
        <v>301.89999999999998</v>
      </c>
      <c r="G1114" s="8">
        <v>289.10000000000002</v>
      </c>
      <c r="H1114" s="8">
        <v>292.60000000000002</v>
      </c>
      <c r="I1114" s="8">
        <v>110141</v>
      </c>
      <c r="J1114" s="8">
        <v>323.12</v>
      </c>
      <c r="K1114" s="8">
        <v>8052</v>
      </c>
      <c r="L1114" s="8">
        <v>53116</v>
      </c>
      <c r="M1114" s="8">
        <v>48.23</v>
      </c>
      <c r="N1114" s="9">
        <f>(Daily_data[[#This Row],[close_price]]-Daily_data[[#This Row],[prev_close]])/Daily_data[[#This Row],[prev_close]]*100</f>
        <v>-3.2247395402679011</v>
      </c>
      <c r="O1114" s="9">
        <f>Daily_data[[#This Row],[turnover_lacs]]/10000*Daily_data[[#This Row],[deliv_per]]</f>
        <v>1.5584077599999999</v>
      </c>
      <c r="P1114" s="8" t="str">
        <f>IF(AND(N1114&gt;0,M1114&gt;50),"Long Build",IF(AND(N1114&lt;0,M1114&lt;50),"Long Unwinding",IF(AND(N1114&gt;0,M1114&lt;50),"Short Covering",IF(AND(N1114&lt;0,M1114&gt;50),"Short Build",""))))</f>
        <v>Long Unwinding</v>
      </c>
    </row>
    <row r="1115" spans="2:16" hidden="1" x14ac:dyDescent="0.3">
      <c r="B1115" s="8" t="s">
        <v>305</v>
      </c>
      <c r="C1115" s="10">
        <v>45357</v>
      </c>
      <c r="D1115" s="8">
        <v>1078.0999999999999</v>
      </c>
      <c r="E1115" s="8">
        <v>1088</v>
      </c>
      <c r="F1115" s="8">
        <v>1088</v>
      </c>
      <c r="G1115" s="8">
        <v>1030.55</v>
      </c>
      <c r="H1115" s="8">
        <v>1072.1500000000001</v>
      </c>
      <c r="I1115" s="8">
        <v>212084</v>
      </c>
      <c r="J1115" s="8">
        <v>2249.08</v>
      </c>
      <c r="K1115" s="8">
        <v>13439</v>
      </c>
      <c r="L1115" s="8">
        <v>102260</v>
      </c>
      <c r="M1115" s="8">
        <v>48.22</v>
      </c>
      <c r="N1115" s="9">
        <f>(Daily_data[[#This Row],[close_price]]-Daily_data[[#This Row],[prev_close]])/Daily_data[[#This Row],[prev_close]]*100</f>
        <v>-0.55189685557924295</v>
      </c>
      <c r="O1115" s="9">
        <f>Daily_data[[#This Row],[turnover_lacs]]/10000*Daily_data[[#This Row],[deliv_per]]</f>
        <v>10.84506376</v>
      </c>
      <c r="P1115" s="8" t="str">
        <f>IF(AND(N1115&gt;0,M1115&gt;50),"Long Build",IF(AND(N1115&lt;0,M1115&lt;50),"Long Unwinding",IF(AND(N1115&gt;0,M1115&lt;50),"Short Covering",IF(AND(N1115&lt;0,M1115&gt;50),"Short Build",""))))</f>
        <v>Long Unwinding</v>
      </c>
    </row>
    <row r="1116" spans="2:16" hidden="1" x14ac:dyDescent="0.3">
      <c r="B1116" s="8" t="s">
        <v>632</v>
      </c>
      <c r="C1116" s="10">
        <v>45357</v>
      </c>
      <c r="D1116" s="8">
        <v>120.65</v>
      </c>
      <c r="E1116" s="8">
        <v>120.65</v>
      </c>
      <c r="F1116" s="8">
        <v>121.91</v>
      </c>
      <c r="G1116" s="8">
        <v>119.6</v>
      </c>
      <c r="H1116" s="8">
        <v>121.74</v>
      </c>
      <c r="I1116" s="8">
        <v>67307</v>
      </c>
      <c r="J1116" s="8">
        <v>80.91</v>
      </c>
      <c r="K1116" s="8">
        <v>290</v>
      </c>
      <c r="L1116" s="8">
        <v>32439</v>
      </c>
      <c r="M1116" s="8">
        <v>48.2</v>
      </c>
      <c r="N1116" s="9">
        <f>(Daily_data[[#This Row],[close_price]]-Daily_data[[#This Row],[prev_close]])/Daily_data[[#This Row],[prev_close]]*100</f>
        <v>0.90343970161623632</v>
      </c>
      <c r="O1116" s="9">
        <f>Daily_data[[#This Row],[turnover_lacs]]/10000*Daily_data[[#This Row],[deliv_per]]</f>
        <v>0.38998620000000001</v>
      </c>
      <c r="P1116" s="8" t="str">
        <f>IF(AND(N1116&gt;0,M1116&gt;50),"Long Build",IF(AND(N1116&lt;0,M1116&lt;50),"Long Unwinding",IF(AND(N1116&gt;0,M1116&lt;50),"Short Covering",IF(AND(N1116&lt;0,M1116&gt;50),"Short Build",""))))</f>
        <v>Short Covering</v>
      </c>
    </row>
    <row r="1117" spans="2:16" hidden="1" x14ac:dyDescent="0.3">
      <c r="B1117" s="8" t="s">
        <v>773</v>
      </c>
      <c r="C1117" s="10">
        <v>45357</v>
      </c>
      <c r="D1117" s="8">
        <v>117.35</v>
      </c>
      <c r="E1117" s="8">
        <v>117.2</v>
      </c>
      <c r="F1117" s="8">
        <v>117.75</v>
      </c>
      <c r="G1117" s="8">
        <v>106.65</v>
      </c>
      <c r="H1117" s="8">
        <v>108.25</v>
      </c>
      <c r="I1117" s="8">
        <v>1083497</v>
      </c>
      <c r="J1117" s="8">
        <v>1195.98</v>
      </c>
      <c r="K1117" s="8">
        <v>17367</v>
      </c>
      <c r="L1117" s="8">
        <v>521925</v>
      </c>
      <c r="M1117" s="8">
        <v>48.17</v>
      </c>
      <c r="N1117" s="9">
        <f>(Daily_data[[#This Row],[close_price]]-Daily_data[[#This Row],[prev_close]])/Daily_data[[#This Row],[prev_close]]*100</f>
        <v>-7.7545803152961179</v>
      </c>
      <c r="O1117" s="9">
        <f>Daily_data[[#This Row],[turnover_lacs]]/10000*Daily_data[[#This Row],[deliv_per]]</f>
        <v>5.7610356600000001</v>
      </c>
      <c r="P1117" s="8" t="str">
        <f>IF(AND(N1117&gt;0,M1117&gt;50),"Long Build",IF(AND(N1117&lt;0,M1117&lt;50),"Long Unwinding",IF(AND(N1117&gt;0,M1117&lt;50),"Short Covering",IF(AND(N1117&lt;0,M1117&gt;50),"Short Build",""))))</f>
        <v>Long Unwinding</v>
      </c>
    </row>
    <row r="1118" spans="2:16" hidden="1" x14ac:dyDescent="0.3">
      <c r="B1118" s="8" t="s">
        <v>912</v>
      </c>
      <c r="C1118" s="10">
        <v>45357</v>
      </c>
      <c r="D1118" s="8">
        <v>420.15</v>
      </c>
      <c r="E1118" s="8">
        <v>420</v>
      </c>
      <c r="F1118" s="8">
        <v>420</v>
      </c>
      <c r="G1118" s="8">
        <v>402.65</v>
      </c>
      <c r="H1118" s="8">
        <v>410.65</v>
      </c>
      <c r="I1118" s="8">
        <v>2206218</v>
      </c>
      <c r="J1118" s="8">
        <v>8986.0400000000009</v>
      </c>
      <c r="K1118" s="8">
        <v>40162</v>
      </c>
      <c r="L1118" s="8">
        <v>1061387</v>
      </c>
      <c r="M1118" s="8">
        <v>48.11</v>
      </c>
      <c r="N1118" s="9">
        <f>(Daily_data[[#This Row],[close_price]]-Daily_data[[#This Row],[prev_close]])/Daily_data[[#This Row],[prev_close]]*100</f>
        <v>-2.2610972271807688</v>
      </c>
      <c r="O1118" s="9">
        <f>Daily_data[[#This Row],[turnover_lacs]]/10000*Daily_data[[#This Row],[deliv_per]]</f>
        <v>43.231838440000004</v>
      </c>
      <c r="P1118" s="8" t="str">
        <f>IF(AND(N1118&gt;0,M1118&gt;50),"Long Build",IF(AND(N1118&lt;0,M1118&lt;50),"Long Unwinding",IF(AND(N1118&gt;0,M1118&lt;50),"Short Covering",IF(AND(N1118&lt;0,M1118&gt;50),"Short Build",""))))</f>
        <v>Long Unwinding</v>
      </c>
    </row>
    <row r="1119" spans="2:16" hidden="1" x14ac:dyDescent="0.3">
      <c r="B1119" s="8" t="s">
        <v>1034</v>
      </c>
      <c r="C1119" s="10">
        <v>45357</v>
      </c>
      <c r="D1119" s="8">
        <v>425.8</v>
      </c>
      <c r="E1119" s="8">
        <v>426.9</v>
      </c>
      <c r="F1119" s="8">
        <v>428.4</v>
      </c>
      <c r="G1119" s="8">
        <v>409.25</v>
      </c>
      <c r="H1119" s="8">
        <v>416.85</v>
      </c>
      <c r="I1119" s="8">
        <v>459693</v>
      </c>
      <c r="J1119" s="8">
        <v>1911.29</v>
      </c>
      <c r="K1119" s="8">
        <v>21535</v>
      </c>
      <c r="L1119" s="8">
        <v>220921</v>
      </c>
      <c r="M1119" s="8">
        <v>48.06</v>
      </c>
      <c r="N1119" s="9">
        <f>(Daily_data[[#This Row],[close_price]]-Daily_data[[#This Row],[prev_close]])/Daily_data[[#This Row],[prev_close]]*100</f>
        <v>-2.1019257867543422</v>
      </c>
      <c r="O1119" s="9">
        <f>Daily_data[[#This Row],[turnover_lacs]]/10000*Daily_data[[#This Row],[deliv_per]]</f>
        <v>9.1856597400000002</v>
      </c>
      <c r="P1119" s="8" t="str">
        <f>IF(AND(N1119&gt;0,M1119&gt;50),"Long Build",IF(AND(N1119&lt;0,M1119&lt;50),"Long Unwinding",IF(AND(N1119&gt;0,M1119&lt;50),"Short Covering",IF(AND(N1119&lt;0,M1119&gt;50),"Short Build",""))))</f>
        <v>Long Unwinding</v>
      </c>
    </row>
    <row r="1120" spans="2:16" hidden="1" x14ac:dyDescent="0.3">
      <c r="B1120" s="8" t="s">
        <v>2102</v>
      </c>
      <c r="C1120" s="10">
        <v>45357</v>
      </c>
      <c r="D1120" s="8">
        <v>186.7</v>
      </c>
      <c r="E1120" s="8">
        <v>186</v>
      </c>
      <c r="F1120" s="8">
        <v>186</v>
      </c>
      <c r="G1120" s="8">
        <v>157</v>
      </c>
      <c r="H1120" s="8">
        <v>172.75</v>
      </c>
      <c r="I1120" s="8">
        <v>324877</v>
      </c>
      <c r="J1120" s="8">
        <v>549.15</v>
      </c>
      <c r="K1120" s="8">
        <v>12027</v>
      </c>
      <c r="L1120" s="8">
        <v>156032</v>
      </c>
      <c r="M1120" s="8">
        <v>48.03</v>
      </c>
      <c r="N1120" s="9">
        <f>(Daily_data[[#This Row],[close_price]]-Daily_data[[#This Row],[prev_close]])/Daily_data[[#This Row],[prev_close]]*100</f>
        <v>-7.4718800214247398</v>
      </c>
      <c r="O1120" s="9">
        <f>Daily_data[[#This Row],[turnover_lacs]]/10000*Daily_data[[#This Row],[deliv_per]]</f>
        <v>2.6375674500000001</v>
      </c>
      <c r="P1120" s="8" t="str">
        <f>IF(AND(N1120&gt;0,M1120&gt;50),"Long Build",IF(AND(N1120&lt;0,M1120&lt;50),"Long Unwinding",IF(AND(N1120&gt;0,M1120&lt;50),"Short Covering",IF(AND(N1120&lt;0,M1120&gt;50),"Short Build",""))))</f>
        <v>Long Unwinding</v>
      </c>
    </row>
    <row r="1121" spans="2:16" hidden="1" x14ac:dyDescent="0.3">
      <c r="B1121" s="8" t="s">
        <v>80</v>
      </c>
      <c r="C1121" s="10">
        <v>45357</v>
      </c>
      <c r="D1121" s="8">
        <v>354.05</v>
      </c>
      <c r="E1121" s="8">
        <v>351</v>
      </c>
      <c r="F1121" s="8">
        <v>354.9</v>
      </c>
      <c r="G1121" s="8">
        <v>340.55</v>
      </c>
      <c r="H1121" s="8">
        <v>348.6</v>
      </c>
      <c r="I1121" s="8">
        <v>1034787</v>
      </c>
      <c r="J1121" s="8">
        <v>3585.42</v>
      </c>
      <c r="K1121" s="8">
        <v>17118</v>
      </c>
      <c r="L1121" s="8">
        <v>496865</v>
      </c>
      <c r="M1121" s="8">
        <v>48.02</v>
      </c>
      <c r="N1121" s="9">
        <f>(Daily_data[[#This Row],[close_price]]-Daily_data[[#This Row],[prev_close]])/Daily_data[[#This Row],[prev_close]]*100</f>
        <v>-1.5393306030221687</v>
      </c>
      <c r="O1121" s="9">
        <f>Daily_data[[#This Row],[turnover_lacs]]/10000*Daily_data[[#This Row],[deliv_per]]</f>
        <v>17.217186840000004</v>
      </c>
      <c r="P1121" s="8" t="str">
        <f>IF(AND(N1121&gt;0,M1121&gt;50),"Long Build",IF(AND(N1121&lt;0,M1121&lt;50),"Long Unwinding",IF(AND(N1121&gt;0,M1121&lt;50),"Short Covering",IF(AND(N1121&lt;0,M1121&gt;50),"Short Build",""))))</f>
        <v>Long Unwinding</v>
      </c>
    </row>
    <row r="1122" spans="2:16" hidden="1" x14ac:dyDescent="0.3">
      <c r="B1122" s="8" t="s">
        <v>13</v>
      </c>
      <c r="C1122" s="10">
        <v>45357</v>
      </c>
      <c r="D1122" s="8">
        <v>1358.1</v>
      </c>
      <c r="E1122" s="8">
        <v>1375.95</v>
      </c>
      <c r="F1122" s="8">
        <v>1425</v>
      </c>
      <c r="G1122" s="8">
        <v>1356.15</v>
      </c>
      <c r="H1122" s="8">
        <v>1387.3</v>
      </c>
      <c r="I1122" s="8">
        <v>1116500</v>
      </c>
      <c r="J1122" s="8">
        <v>15407.8</v>
      </c>
      <c r="K1122" s="8">
        <v>43907</v>
      </c>
      <c r="L1122" s="8">
        <v>536046</v>
      </c>
      <c r="M1122" s="8">
        <v>48.01</v>
      </c>
      <c r="N1122" s="9">
        <f>(Daily_data[[#This Row],[close_price]]-Daily_data[[#This Row],[prev_close]])/Daily_data[[#This Row],[prev_close]]*100</f>
        <v>2.1500625874383363</v>
      </c>
      <c r="O1122" s="9">
        <f>Daily_data[[#This Row],[turnover_lacs]]/10000*Daily_data[[#This Row],[deliv_per]]</f>
        <v>73.972847799999982</v>
      </c>
      <c r="P1122" s="8" t="str">
        <f>IF(AND(N1122&gt;0,M1122&gt;50),"Long Build",IF(AND(N1122&lt;0,M1122&lt;50),"Long Unwinding",IF(AND(N1122&gt;0,M1122&lt;50),"Short Covering",IF(AND(N1122&lt;0,M1122&gt;50),"Short Build",""))))</f>
        <v>Short Covering</v>
      </c>
    </row>
    <row r="1123" spans="2:16" hidden="1" x14ac:dyDescent="0.3">
      <c r="B1123" s="8" t="s">
        <v>116</v>
      </c>
      <c r="C1123" s="10">
        <v>45357</v>
      </c>
      <c r="D1123" s="8">
        <v>533.65</v>
      </c>
      <c r="E1123" s="8">
        <v>533.6</v>
      </c>
      <c r="F1123" s="8">
        <v>533.6</v>
      </c>
      <c r="G1123" s="8">
        <v>506.6</v>
      </c>
      <c r="H1123" s="8">
        <v>512.29999999999995</v>
      </c>
      <c r="I1123" s="8">
        <v>63708</v>
      </c>
      <c r="J1123" s="8">
        <v>328.43</v>
      </c>
      <c r="K1123" s="8">
        <v>8533</v>
      </c>
      <c r="L1123" s="8">
        <v>30582</v>
      </c>
      <c r="M1123" s="8">
        <v>48</v>
      </c>
      <c r="N1123" s="9">
        <f>(Daily_data[[#This Row],[close_price]]-Daily_data[[#This Row],[prev_close]])/Daily_data[[#This Row],[prev_close]]*100</f>
        <v>-4.000749554951752</v>
      </c>
      <c r="O1123" s="9">
        <f>Daily_data[[#This Row],[turnover_lacs]]/10000*Daily_data[[#This Row],[deliv_per]]</f>
        <v>1.5764640000000001</v>
      </c>
      <c r="P1123" s="8" t="str">
        <f>IF(AND(N1123&gt;0,M1123&gt;50),"Long Build",IF(AND(N1123&lt;0,M1123&lt;50),"Long Unwinding",IF(AND(N1123&gt;0,M1123&lt;50),"Short Covering",IF(AND(N1123&lt;0,M1123&gt;50),"Short Build",""))))</f>
        <v>Long Unwinding</v>
      </c>
    </row>
    <row r="1124" spans="2:16" hidden="1" x14ac:dyDescent="0.3">
      <c r="B1124" s="8" t="s">
        <v>1471</v>
      </c>
      <c r="C1124" s="10">
        <v>45357</v>
      </c>
      <c r="D1124" s="8">
        <v>709.6</v>
      </c>
      <c r="E1124" s="8">
        <v>713.15</v>
      </c>
      <c r="F1124" s="8">
        <v>724.1</v>
      </c>
      <c r="G1124" s="8">
        <v>705.2</v>
      </c>
      <c r="H1124" s="8">
        <v>711.35</v>
      </c>
      <c r="I1124" s="8">
        <v>61440</v>
      </c>
      <c r="J1124" s="8">
        <v>437.96</v>
      </c>
      <c r="K1124" s="8">
        <v>5843</v>
      </c>
      <c r="L1124" s="8">
        <v>29488</v>
      </c>
      <c r="M1124" s="8">
        <v>47.99</v>
      </c>
      <c r="N1124" s="9">
        <f>(Daily_data[[#This Row],[close_price]]-Daily_data[[#This Row],[prev_close]])/Daily_data[[#This Row],[prev_close]]*100</f>
        <v>0.24661781285231116</v>
      </c>
      <c r="O1124" s="9">
        <f>Daily_data[[#This Row],[turnover_lacs]]/10000*Daily_data[[#This Row],[deliv_per]]</f>
        <v>2.1017700399999999</v>
      </c>
      <c r="P1124" s="8" t="str">
        <f>IF(AND(N1124&gt;0,M1124&gt;50),"Long Build",IF(AND(N1124&lt;0,M1124&lt;50),"Long Unwinding",IF(AND(N1124&gt;0,M1124&lt;50),"Short Covering",IF(AND(N1124&lt;0,M1124&gt;50),"Short Build",""))))</f>
        <v>Short Covering</v>
      </c>
    </row>
    <row r="1125" spans="2:16" hidden="1" x14ac:dyDescent="0.3">
      <c r="B1125" s="8" t="s">
        <v>1721</v>
      </c>
      <c r="C1125" s="10">
        <v>45357</v>
      </c>
      <c r="D1125" s="8">
        <v>8556.5499999999993</v>
      </c>
      <c r="E1125" s="8">
        <v>8557</v>
      </c>
      <c r="F1125" s="8">
        <v>8569.2000000000007</v>
      </c>
      <c r="G1125" s="8">
        <v>8080</v>
      </c>
      <c r="H1125" s="8">
        <v>8293.9500000000007</v>
      </c>
      <c r="I1125" s="8">
        <v>36831</v>
      </c>
      <c r="J1125" s="8">
        <v>3039.07</v>
      </c>
      <c r="K1125" s="8">
        <v>14668</v>
      </c>
      <c r="L1125" s="8">
        <v>17674</v>
      </c>
      <c r="M1125" s="8">
        <v>47.99</v>
      </c>
      <c r="N1125" s="9">
        <f>(Daily_data[[#This Row],[close_price]]-Daily_data[[#This Row],[prev_close]])/Daily_data[[#This Row],[prev_close]]*100</f>
        <v>-3.0689939286277594</v>
      </c>
      <c r="O1125" s="9">
        <f>Daily_data[[#This Row],[turnover_lacs]]/10000*Daily_data[[#This Row],[deliv_per]]</f>
        <v>14.584496930000002</v>
      </c>
      <c r="P1125" s="8" t="str">
        <f>IF(AND(N1125&gt;0,M1125&gt;50),"Long Build",IF(AND(N1125&lt;0,M1125&lt;50),"Long Unwinding",IF(AND(N1125&gt;0,M1125&lt;50),"Short Covering",IF(AND(N1125&lt;0,M1125&gt;50),"Short Build",""))))</f>
        <v>Long Unwinding</v>
      </c>
    </row>
    <row r="1126" spans="2:16" hidden="1" x14ac:dyDescent="0.3">
      <c r="B1126" s="8" t="s">
        <v>111</v>
      </c>
      <c r="C1126" s="10">
        <v>45357</v>
      </c>
      <c r="D1126" s="8">
        <v>455.75</v>
      </c>
      <c r="E1126" s="8">
        <v>460</v>
      </c>
      <c r="F1126" s="8">
        <v>460</v>
      </c>
      <c r="G1126" s="8">
        <v>443.8</v>
      </c>
      <c r="H1126" s="8">
        <v>451.95</v>
      </c>
      <c r="I1126" s="8">
        <v>257213</v>
      </c>
      <c r="J1126" s="8">
        <v>1162.29</v>
      </c>
      <c r="K1126" s="8">
        <v>13104</v>
      </c>
      <c r="L1126" s="8">
        <v>123412</v>
      </c>
      <c r="M1126" s="8">
        <v>47.98</v>
      </c>
      <c r="N1126" s="9">
        <f>(Daily_data[[#This Row],[close_price]]-Daily_data[[#This Row],[prev_close]])/Daily_data[[#This Row],[prev_close]]*100</f>
        <v>-0.83379045529347484</v>
      </c>
      <c r="O1126" s="9">
        <f>Daily_data[[#This Row],[turnover_lacs]]/10000*Daily_data[[#This Row],[deliv_per]]</f>
        <v>5.5766674199999997</v>
      </c>
      <c r="P1126" s="8" t="str">
        <f>IF(AND(N1126&gt;0,M1126&gt;50),"Long Build",IF(AND(N1126&lt;0,M1126&lt;50),"Long Unwinding",IF(AND(N1126&gt;0,M1126&lt;50),"Short Covering",IF(AND(N1126&lt;0,M1126&gt;50),"Short Build",""))))</f>
        <v>Long Unwinding</v>
      </c>
    </row>
    <row r="1127" spans="2:16" hidden="1" x14ac:dyDescent="0.3">
      <c r="B1127" s="8" t="s">
        <v>1386</v>
      </c>
      <c r="C1127" s="10">
        <v>45357</v>
      </c>
      <c r="D1127" s="8">
        <v>8650.7999999999993</v>
      </c>
      <c r="E1127" s="8">
        <v>8650</v>
      </c>
      <c r="F1127" s="8">
        <v>8694.35</v>
      </c>
      <c r="G1127" s="8">
        <v>8349.4</v>
      </c>
      <c r="H1127" s="8">
        <v>8529.75</v>
      </c>
      <c r="I1127" s="8">
        <v>20715</v>
      </c>
      <c r="J1127" s="8">
        <v>1756.79</v>
      </c>
      <c r="K1127" s="8">
        <v>5937</v>
      </c>
      <c r="L1127" s="8">
        <v>9940</v>
      </c>
      <c r="M1127" s="8">
        <v>47.98</v>
      </c>
      <c r="N1127" s="9">
        <f>(Daily_data[[#This Row],[close_price]]-Daily_data[[#This Row],[prev_close]])/Daily_data[[#This Row],[prev_close]]*100</f>
        <v>-1.3992925509779359</v>
      </c>
      <c r="O1127" s="9">
        <f>Daily_data[[#This Row],[turnover_lacs]]/10000*Daily_data[[#This Row],[deliv_per]]</f>
        <v>8.4290784199999997</v>
      </c>
      <c r="P1127" s="8" t="str">
        <f>IF(AND(N1127&gt;0,M1127&gt;50),"Long Build",IF(AND(N1127&lt;0,M1127&lt;50),"Long Unwinding",IF(AND(N1127&gt;0,M1127&lt;50),"Short Covering",IF(AND(N1127&lt;0,M1127&gt;50),"Short Build",""))))</f>
        <v>Long Unwinding</v>
      </c>
    </row>
    <row r="1128" spans="2:16" hidden="1" x14ac:dyDescent="0.3">
      <c r="B1128" s="8" t="s">
        <v>994</v>
      </c>
      <c r="C1128" s="10">
        <v>45357</v>
      </c>
      <c r="D1128" s="8">
        <v>76.55</v>
      </c>
      <c r="E1128" s="8">
        <v>78</v>
      </c>
      <c r="F1128" s="8">
        <v>78</v>
      </c>
      <c r="G1128" s="8">
        <v>73.349999999999994</v>
      </c>
      <c r="H1128" s="8">
        <v>73.7</v>
      </c>
      <c r="I1128" s="8">
        <v>45691</v>
      </c>
      <c r="J1128" s="8">
        <v>33.979999999999997</v>
      </c>
      <c r="K1128" s="8">
        <v>1107</v>
      </c>
      <c r="L1128" s="8">
        <v>21912</v>
      </c>
      <c r="M1128" s="8">
        <v>47.96</v>
      </c>
      <c r="N1128" s="9">
        <f>(Daily_data[[#This Row],[close_price]]-Daily_data[[#This Row],[prev_close]])/Daily_data[[#This Row],[prev_close]]*100</f>
        <v>-3.7230568256041727</v>
      </c>
      <c r="O1128" s="9">
        <f>Daily_data[[#This Row],[turnover_lacs]]/10000*Daily_data[[#This Row],[deliv_per]]</f>
        <v>0.16296807999999999</v>
      </c>
      <c r="P1128" s="8" t="str">
        <f>IF(AND(N1128&gt;0,M1128&gt;50),"Long Build",IF(AND(N1128&lt;0,M1128&lt;50),"Long Unwinding",IF(AND(N1128&gt;0,M1128&lt;50),"Short Covering",IF(AND(N1128&lt;0,M1128&gt;50),"Short Build",""))))</f>
        <v>Long Unwinding</v>
      </c>
    </row>
    <row r="1129" spans="2:16" hidden="1" x14ac:dyDescent="0.3">
      <c r="B1129" s="8" t="s">
        <v>1180</v>
      </c>
      <c r="C1129" s="10">
        <v>45357</v>
      </c>
      <c r="D1129" s="8">
        <v>58.45</v>
      </c>
      <c r="E1129" s="8">
        <v>58.2</v>
      </c>
      <c r="F1129" s="8">
        <v>59</v>
      </c>
      <c r="G1129" s="8">
        <v>54.75</v>
      </c>
      <c r="H1129" s="8">
        <v>56.15</v>
      </c>
      <c r="I1129" s="8">
        <v>496869</v>
      </c>
      <c r="J1129" s="8">
        <v>283.08</v>
      </c>
      <c r="K1129" s="8">
        <v>3005</v>
      </c>
      <c r="L1129" s="8">
        <v>238317</v>
      </c>
      <c r="M1129" s="8">
        <v>47.96</v>
      </c>
      <c r="N1129" s="9">
        <f>(Daily_data[[#This Row],[close_price]]-Daily_data[[#This Row],[prev_close]])/Daily_data[[#This Row],[prev_close]]*100</f>
        <v>-3.9349871685201099</v>
      </c>
      <c r="O1129" s="9">
        <f>Daily_data[[#This Row],[turnover_lacs]]/10000*Daily_data[[#This Row],[deliv_per]]</f>
        <v>1.35765168</v>
      </c>
      <c r="P1129" s="8" t="str">
        <f>IF(AND(N1129&gt;0,M1129&gt;50),"Long Build",IF(AND(N1129&lt;0,M1129&lt;50),"Long Unwinding",IF(AND(N1129&gt;0,M1129&lt;50),"Short Covering",IF(AND(N1129&lt;0,M1129&gt;50),"Short Build",""))))</f>
        <v>Long Unwinding</v>
      </c>
    </row>
    <row r="1130" spans="2:16" hidden="1" x14ac:dyDescent="0.3">
      <c r="B1130" s="8" t="s">
        <v>1182</v>
      </c>
      <c r="C1130" s="10">
        <v>45357</v>
      </c>
      <c r="D1130" s="8">
        <v>132.85</v>
      </c>
      <c r="E1130" s="8">
        <v>132.6</v>
      </c>
      <c r="F1130" s="8">
        <v>132.75</v>
      </c>
      <c r="G1130" s="8">
        <v>125.85</v>
      </c>
      <c r="H1130" s="8">
        <v>128.19999999999999</v>
      </c>
      <c r="I1130" s="8">
        <v>670546</v>
      </c>
      <c r="J1130" s="8">
        <v>859.18</v>
      </c>
      <c r="K1130" s="8">
        <v>8543</v>
      </c>
      <c r="L1130" s="8">
        <v>321422</v>
      </c>
      <c r="M1130" s="8">
        <v>47.93</v>
      </c>
      <c r="N1130" s="9">
        <f>(Daily_data[[#This Row],[close_price]]-Daily_data[[#This Row],[prev_close]])/Daily_data[[#This Row],[prev_close]]*100</f>
        <v>-3.5001881821603353</v>
      </c>
      <c r="O1130" s="9">
        <f>Daily_data[[#This Row],[turnover_lacs]]/10000*Daily_data[[#This Row],[deliv_per]]</f>
        <v>4.11804974</v>
      </c>
      <c r="P1130" s="8" t="str">
        <f>IF(AND(N1130&gt;0,M1130&gt;50),"Long Build",IF(AND(N1130&lt;0,M1130&lt;50),"Long Unwinding",IF(AND(N1130&gt;0,M1130&lt;50),"Short Covering",IF(AND(N1130&lt;0,M1130&gt;50),"Short Build",""))))</f>
        <v>Long Unwinding</v>
      </c>
    </row>
    <row r="1131" spans="2:16" hidden="1" x14ac:dyDescent="0.3">
      <c r="B1131" s="8" t="s">
        <v>1001</v>
      </c>
      <c r="C1131" s="10">
        <v>45357</v>
      </c>
      <c r="D1131" s="8">
        <v>311.75</v>
      </c>
      <c r="E1131" s="8">
        <v>310.60000000000002</v>
      </c>
      <c r="F1131" s="8">
        <v>312</v>
      </c>
      <c r="G1131" s="8">
        <v>294.60000000000002</v>
      </c>
      <c r="H1131" s="8">
        <v>297.2</v>
      </c>
      <c r="I1131" s="8">
        <v>262593</v>
      </c>
      <c r="J1131" s="8">
        <v>789.32</v>
      </c>
      <c r="K1131" s="8">
        <v>22048</v>
      </c>
      <c r="L1131" s="8">
        <v>125846</v>
      </c>
      <c r="M1131" s="8">
        <v>47.92</v>
      </c>
      <c r="N1131" s="9">
        <f>(Daily_data[[#This Row],[close_price]]-Daily_data[[#This Row],[prev_close]])/Daily_data[[#This Row],[prev_close]]*100</f>
        <v>-4.6672012830793941</v>
      </c>
      <c r="O1131" s="9">
        <f>Daily_data[[#This Row],[turnover_lacs]]/10000*Daily_data[[#This Row],[deliv_per]]</f>
        <v>3.7824214400000002</v>
      </c>
      <c r="P1131" s="8" t="str">
        <f>IF(AND(N1131&gt;0,M1131&gt;50),"Long Build",IF(AND(N1131&lt;0,M1131&lt;50),"Long Unwinding",IF(AND(N1131&gt;0,M1131&lt;50),"Short Covering",IF(AND(N1131&lt;0,M1131&gt;50),"Short Build",""))))</f>
        <v>Long Unwinding</v>
      </c>
    </row>
    <row r="1132" spans="2:16" hidden="1" x14ac:dyDescent="0.3">
      <c r="B1132" s="8" t="s">
        <v>9</v>
      </c>
      <c r="C1132" s="10">
        <v>45357</v>
      </c>
      <c r="D1132" s="8">
        <v>461.95</v>
      </c>
      <c r="E1132" s="8">
        <v>463</v>
      </c>
      <c r="F1132" s="8">
        <v>469.7</v>
      </c>
      <c r="G1132" s="8">
        <v>445.05</v>
      </c>
      <c r="H1132" s="8">
        <v>456</v>
      </c>
      <c r="I1132" s="8">
        <v>342485</v>
      </c>
      <c r="J1132" s="8">
        <v>1554.5</v>
      </c>
      <c r="K1132" s="8">
        <v>28992</v>
      </c>
      <c r="L1132" s="8">
        <v>163992</v>
      </c>
      <c r="M1132" s="8">
        <v>47.88</v>
      </c>
      <c r="N1132" s="9">
        <f>(Daily_data[[#This Row],[close_price]]-Daily_data[[#This Row],[prev_close]])/Daily_data[[#This Row],[prev_close]]*100</f>
        <v>-1.2880181837861215</v>
      </c>
      <c r="O1132" s="9">
        <f>Daily_data[[#This Row],[turnover_lacs]]/10000*Daily_data[[#This Row],[deliv_per]]</f>
        <v>7.442946000000001</v>
      </c>
      <c r="P1132" s="8" t="str">
        <f>IF(AND(N1132&gt;0,M1132&gt;50),"Long Build",IF(AND(N1132&lt;0,M1132&lt;50),"Long Unwinding",IF(AND(N1132&gt;0,M1132&lt;50),"Short Covering",IF(AND(N1132&lt;0,M1132&gt;50),"Short Build",""))))</f>
        <v>Long Unwinding</v>
      </c>
    </row>
    <row r="1133" spans="2:16" hidden="1" x14ac:dyDescent="0.3">
      <c r="B1133" s="8" t="s">
        <v>911</v>
      </c>
      <c r="C1133" s="10">
        <v>45357</v>
      </c>
      <c r="D1133" s="8">
        <v>505.85</v>
      </c>
      <c r="E1133" s="8">
        <v>504</v>
      </c>
      <c r="F1133" s="8">
        <v>505.55</v>
      </c>
      <c r="G1133" s="8">
        <v>488.3</v>
      </c>
      <c r="H1133" s="8">
        <v>498.95</v>
      </c>
      <c r="I1133" s="8">
        <v>697319</v>
      </c>
      <c r="J1133" s="8">
        <v>3466.09</v>
      </c>
      <c r="K1133" s="8">
        <v>28521</v>
      </c>
      <c r="L1133" s="8">
        <v>333592</v>
      </c>
      <c r="M1133" s="8">
        <v>47.84</v>
      </c>
      <c r="N1133" s="9">
        <f>(Daily_data[[#This Row],[close_price]]-Daily_data[[#This Row],[prev_close]])/Daily_data[[#This Row],[prev_close]]*100</f>
        <v>-1.3640407235346514</v>
      </c>
      <c r="O1133" s="9">
        <f>Daily_data[[#This Row],[turnover_lacs]]/10000*Daily_data[[#This Row],[deliv_per]]</f>
        <v>16.581774559999999</v>
      </c>
      <c r="P1133" s="8" t="str">
        <f>IF(AND(N1133&gt;0,M1133&gt;50),"Long Build",IF(AND(N1133&lt;0,M1133&lt;50),"Long Unwinding",IF(AND(N1133&gt;0,M1133&lt;50),"Short Covering",IF(AND(N1133&lt;0,M1133&gt;50),"Short Build",""))))</f>
        <v>Long Unwinding</v>
      </c>
    </row>
    <row r="1134" spans="2:16" hidden="1" x14ac:dyDescent="0.3">
      <c r="B1134" s="8" t="s">
        <v>1419</v>
      </c>
      <c r="C1134" s="10">
        <v>45357</v>
      </c>
      <c r="D1134" s="8">
        <v>835.35</v>
      </c>
      <c r="E1134" s="8">
        <v>826.1</v>
      </c>
      <c r="F1134" s="8">
        <v>836.3</v>
      </c>
      <c r="G1134" s="8">
        <v>791.8</v>
      </c>
      <c r="H1134" s="8">
        <v>806.65</v>
      </c>
      <c r="I1134" s="8">
        <v>271238</v>
      </c>
      <c r="J1134" s="8">
        <v>2185.4499999999998</v>
      </c>
      <c r="K1134" s="8">
        <v>23925</v>
      </c>
      <c r="L1134" s="8">
        <v>129722</v>
      </c>
      <c r="M1134" s="8">
        <v>47.83</v>
      </c>
      <c r="N1134" s="9">
        <f>(Daily_data[[#This Row],[close_price]]-Daily_data[[#This Row],[prev_close]])/Daily_data[[#This Row],[prev_close]]*100</f>
        <v>-3.4356856407493916</v>
      </c>
      <c r="O1134" s="9">
        <f>Daily_data[[#This Row],[turnover_lacs]]/10000*Daily_data[[#This Row],[deliv_per]]</f>
        <v>10.453007349999998</v>
      </c>
      <c r="P1134" s="8" t="str">
        <f>IF(AND(N1134&gt;0,M1134&gt;50),"Long Build",IF(AND(N1134&lt;0,M1134&lt;50),"Long Unwinding",IF(AND(N1134&gt;0,M1134&lt;50),"Short Covering",IF(AND(N1134&lt;0,M1134&gt;50),"Short Build",""))))</f>
        <v>Long Unwinding</v>
      </c>
    </row>
    <row r="1135" spans="2:16" hidden="1" x14ac:dyDescent="0.3">
      <c r="B1135" s="8" t="s">
        <v>37</v>
      </c>
      <c r="C1135" s="10">
        <v>45357</v>
      </c>
      <c r="D1135" s="8">
        <v>159.15</v>
      </c>
      <c r="E1135" s="8">
        <v>159.15</v>
      </c>
      <c r="F1135" s="8">
        <v>160</v>
      </c>
      <c r="G1135" s="8">
        <v>153</v>
      </c>
      <c r="H1135" s="8">
        <v>155.94999999999999</v>
      </c>
      <c r="I1135" s="8">
        <v>160035</v>
      </c>
      <c r="J1135" s="8">
        <v>248.96</v>
      </c>
      <c r="K1135" s="8">
        <v>6460</v>
      </c>
      <c r="L1135" s="8">
        <v>76467</v>
      </c>
      <c r="M1135" s="8">
        <v>47.78</v>
      </c>
      <c r="N1135" s="9">
        <f>(Daily_data[[#This Row],[close_price]]-Daily_data[[#This Row],[prev_close]])/Daily_data[[#This Row],[prev_close]]*100</f>
        <v>-2.0106817467797784</v>
      </c>
      <c r="O1135" s="9">
        <f>Daily_data[[#This Row],[turnover_lacs]]/10000*Daily_data[[#This Row],[deliv_per]]</f>
        <v>1.1895308800000002</v>
      </c>
      <c r="P1135" s="8" t="str">
        <f>IF(AND(N1135&gt;0,M1135&gt;50),"Long Build",IF(AND(N1135&lt;0,M1135&lt;50),"Long Unwinding",IF(AND(N1135&gt;0,M1135&lt;50),"Short Covering",IF(AND(N1135&lt;0,M1135&gt;50),"Short Build",""))))</f>
        <v>Long Unwinding</v>
      </c>
    </row>
    <row r="1136" spans="2:16" hidden="1" x14ac:dyDescent="0.3">
      <c r="B1136" s="8" t="s">
        <v>104</v>
      </c>
      <c r="C1136" s="10">
        <v>45357</v>
      </c>
      <c r="D1136" s="8">
        <v>63.6</v>
      </c>
      <c r="E1136" s="8">
        <v>63.5</v>
      </c>
      <c r="F1136" s="8">
        <v>63.6</v>
      </c>
      <c r="G1136" s="8">
        <v>59.75</v>
      </c>
      <c r="H1136" s="8">
        <v>60.7</v>
      </c>
      <c r="I1136" s="8">
        <v>824438</v>
      </c>
      <c r="J1136" s="8">
        <v>503.36</v>
      </c>
      <c r="K1136" s="8">
        <v>5622</v>
      </c>
      <c r="L1136" s="8">
        <v>393635</v>
      </c>
      <c r="M1136" s="8">
        <v>47.75</v>
      </c>
      <c r="N1136" s="9">
        <f>(Daily_data[[#This Row],[close_price]]-Daily_data[[#This Row],[prev_close]])/Daily_data[[#This Row],[prev_close]]*100</f>
        <v>-4.5597484276729539</v>
      </c>
      <c r="O1136" s="9">
        <f>Daily_data[[#This Row],[turnover_lacs]]/10000*Daily_data[[#This Row],[deliv_per]]</f>
        <v>2.4035440000000001</v>
      </c>
      <c r="P1136" s="8" t="str">
        <f>IF(AND(N1136&gt;0,M1136&gt;50),"Long Build",IF(AND(N1136&lt;0,M1136&lt;50),"Long Unwinding",IF(AND(N1136&gt;0,M1136&lt;50),"Short Covering",IF(AND(N1136&lt;0,M1136&gt;50),"Short Build",""))))</f>
        <v>Long Unwinding</v>
      </c>
    </row>
    <row r="1137" spans="2:16" hidden="1" x14ac:dyDescent="0.3">
      <c r="B1137" s="8" t="s">
        <v>966</v>
      </c>
      <c r="C1137" s="10">
        <v>45357</v>
      </c>
      <c r="D1137" s="8">
        <v>84.42</v>
      </c>
      <c r="E1137" s="8">
        <v>84.33</v>
      </c>
      <c r="F1137" s="8">
        <v>86</v>
      </c>
      <c r="G1137" s="8">
        <v>83.16</v>
      </c>
      <c r="H1137" s="8">
        <v>84.6</v>
      </c>
      <c r="I1137" s="8">
        <v>506428</v>
      </c>
      <c r="J1137" s="8">
        <v>425.84</v>
      </c>
      <c r="K1137" s="8">
        <v>6930</v>
      </c>
      <c r="L1137" s="8">
        <v>241670</v>
      </c>
      <c r="M1137" s="8">
        <v>47.72</v>
      </c>
      <c r="N1137" s="9">
        <f>(Daily_data[[#This Row],[close_price]]-Daily_data[[#This Row],[prev_close]])/Daily_data[[#This Row],[prev_close]]*100</f>
        <v>0.21321961620468208</v>
      </c>
      <c r="O1137" s="9">
        <f>Daily_data[[#This Row],[turnover_lacs]]/10000*Daily_data[[#This Row],[deliv_per]]</f>
        <v>2.0321084799999998</v>
      </c>
      <c r="P1137" s="8" t="str">
        <f>IF(AND(N1137&gt;0,M1137&gt;50),"Long Build",IF(AND(N1137&lt;0,M1137&lt;50),"Long Unwinding",IF(AND(N1137&gt;0,M1137&lt;50),"Short Covering",IF(AND(N1137&lt;0,M1137&gt;50),"Short Build",""))))</f>
        <v>Short Covering</v>
      </c>
    </row>
    <row r="1138" spans="2:16" hidden="1" x14ac:dyDescent="0.3">
      <c r="B1138" s="8" t="s">
        <v>1308</v>
      </c>
      <c r="C1138" s="10">
        <v>45357</v>
      </c>
      <c r="D1138" s="8">
        <v>23.35</v>
      </c>
      <c r="E1138" s="8">
        <v>23.25</v>
      </c>
      <c r="F1138" s="8">
        <v>23.3</v>
      </c>
      <c r="G1138" s="8">
        <v>22.6</v>
      </c>
      <c r="H1138" s="8">
        <v>22.95</v>
      </c>
      <c r="I1138" s="8">
        <v>1257880</v>
      </c>
      <c r="J1138" s="8">
        <v>287.83999999999997</v>
      </c>
      <c r="K1138" s="8">
        <v>3815</v>
      </c>
      <c r="L1138" s="8">
        <v>600303</v>
      </c>
      <c r="M1138" s="8">
        <v>47.72</v>
      </c>
      <c r="N1138" s="9">
        <f>(Daily_data[[#This Row],[close_price]]-Daily_data[[#This Row],[prev_close]])/Daily_data[[#This Row],[prev_close]]*100</f>
        <v>-1.7130620985010798</v>
      </c>
      <c r="O1138" s="9">
        <f>Daily_data[[#This Row],[turnover_lacs]]/10000*Daily_data[[#This Row],[deliv_per]]</f>
        <v>1.3735724799999998</v>
      </c>
      <c r="P1138" s="8" t="str">
        <f>IF(AND(N1138&gt;0,M1138&gt;50),"Long Build",IF(AND(N1138&lt;0,M1138&lt;50),"Long Unwinding",IF(AND(N1138&gt;0,M1138&lt;50),"Short Covering",IF(AND(N1138&lt;0,M1138&gt;50),"Short Build",""))))</f>
        <v>Long Unwinding</v>
      </c>
    </row>
    <row r="1139" spans="2:16" hidden="1" x14ac:dyDescent="0.3">
      <c r="B1139" s="8" t="s">
        <v>1486</v>
      </c>
      <c r="C1139" s="10">
        <v>45357</v>
      </c>
      <c r="D1139" s="8">
        <v>2176.85</v>
      </c>
      <c r="E1139" s="8">
        <v>2188.75</v>
      </c>
      <c r="F1139" s="8">
        <v>2197.25</v>
      </c>
      <c r="G1139" s="8">
        <v>2011.1</v>
      </c>
      <c r="H1139" s="8">
        <v>2036.05</v>
      </c>
      <c r="I1139" s="8">
        <v>44200</v>
      </c>
      <c r="J1139" s="8">
        <v>919.16</v>
      </c>
      <c r="K1139" s="8">
        <v>5183</v>
      </c>
      <c r="L1139" s="8">
        <v>21088</v>
      </c>
      <c r="M1139" s="8">
        <v>47.71</v>
      </c>
      <c r="N1139" s="9">
        <f>(Daily_data[[#This Row],[close_price]]-Daily_data[[#This Row],[prev_close]])/Daily_data[[#This Row],[prev_close]]*100</f>
        <v>-6.4680616487125882</v>
      </c>
      <c r="O1139" s="9">
        <f>Daily_data[[#This Row],[turnover_lacs]]/10000*Daily_data[[#This Row],[deliv_per]]</f>
        <v>4.3853123600000004</v>
      </c>
      <c r="P1139" s="8" t="str">
        <f>IF(AND(N1139&gt;0,M1139&gt;50),"Long Build",IF(AND(N1139&lt;0,M1139&lt;50),"Long Unwinding",IF(AND(N1139&gt;0,M1139&lt;50),"Short Covering",IF(AND(N1139&lt;0,M1139&gt;50),"Short Build",""))))</f>
        <v>Long Unwinding</v>
      </c>
    </row>
    <row r="1140" spans="2:16" hidden="1" x14ac:dyDescent="0.3">
      <c r="B1140" s="8" t="s">
        <v>1701</v>
      </c>
      <c r="C1140" s="10">
        <v>45357</v>
      </c>
      <c r="D1140" s="8">
        <v>3324.75</v>
      </c>
      <c r="E1140" s="8">
        <v>3327.6</v>
      </c>
      <c r="F1140" s="8">
        <v>3335.9</v>
      </c>
      <c r="G1140" s="8">
        <v>3265.05</v>
      </c>
      <c r="H1140" s="8">
        <v>3299.35</v>
      </c>
      <c r="I1140" s="8">
        <v>6500</v>
      </c>
      <c r="J1140" s="8">
        <v>214.28</v>
      </c>
      <c r="K1140" s="8">
        <v>1960</v>
      </c>
      <c r="L1140" s="8">
        <v>3101</v>
      </c>
      <c r="M1140" s="8">
        <v>47.71</v>
      </c>
      <c r="N1140" s="9">
        <f>(Daily_data[[#This Row],[close_price]]-Daily_data[[#This Row],[prev_close]])/Daily_data[[#This Row],[prev_close]]*100</f>
        <v>-0.76396721558012159</v>
      </c>
      <c r="O1140" s="9">
        <f>Daily_data[[#This Row],[turnover_lacs]]/10000*Daily_data[[#This Row],[deliv_per]]</f>
        <v>1.02232988</v>
      </c>
      <c r="P1140" s="8" t="str">
        <f>IF(AND(N1140&gt;0,M1140&gt;50),"Long Build",IF(AND(N1140&lt;0,M1140&lt;50),"Long Unwinding",IF(AND(N1140&gt;0,M1140&lt;50),"Short Covering",IF(AND(N1140&lt;0,M1140&gt;50),"Short Build",""))))</f>
        <v>Long Unwinding</v>
      </c>
    </row>
    <row r="1141" spans="2:16" hidden="1" x14ac:dyDescent="0.3">
      <c r="B1141" s="8" t="s">
        <v>1322</v>
      </c>
      <c r="C1141" s="10">
        <v>45357</v>
      </c>
      <c r="D1141" s="8">
        <v>600.45000000000005</v>
      </c>
      <c r="E1141" s="8">
        <v>600</v>
      </c>
      <c r="F1141" s="8">
        <v>604.1</v>
      </c>
      <c r="G1141" s="8">
        <v>584.25</v>
      </c>
      <c r="H1141" s="8">
        <v>595.35</v>
      </c>
      <c r="I1141" s="8">
        <v>139863</v>
      </c>
      <c r="J1141" s="8">
        <v>830.04</v>
      </c>
      <c r="K1141" s="8">
        <v>9425</v>
      </c>
      <c r="L1141" s="8">
        <v>66694</v>
      </c>
      <c r="M1141" s="8">
        <v>47.69</v>
      </c>
      <c r="N1141" s="9">
        <f>(Daily_data[[#This Row],[close_price]]-Daily_data[[#This Row],[prev_close]])/Daily_data[[#This Row],[prev_close]]*100</f>
        <v>-0.84936297776667879</v>
      </c>
      <c r="O1141" s="9">
        <f>Daily_data[[#This Row],[turnover_lacs]]/10000*Daily_data[[#This Row],[deliv_per]]</f>
        <v>3.9584607599999995</v>
      </c>
      <c r="P1141" s="8" t="str">
        <f>IF(AND(N1141&gt;0,M1141&gt;50),"Long Build",IF(AND(N1141&lt;0,M1141&lt;50),"Long Unwinding",IF(AND(N1141&gt;0,M1141&lt;50),"Short Covering",IF(AND(N1141&lt;0,M1141&gt;50),"Short Build",""))))</f>
        <v>Long Unwinding</v>
      </c>
    </row>
    <row r="1142" spans="2:16" hidden="1" x14ac:dyDescent="0.3">
      <c r="B1142" s="8" t="s">
        <v>989</v>
      </c>
      <c r="C1142" s="10">
        <v>45357</v>
      </c>
      <c r="D1142" s="8">
        <v>2160.5500000000002</v>
      </c>
      <c r="E1142" s="8">
        <v>2185</v>
      </c>
      <c r="F1142" s="8">
        <v>2200.3000000000002</v>
      </c>
      <c r="G1142" s="8">
        <v>2118</v>
      </c>
      <c r="H1142" s="8">
        <v>2141</v>
      </c>
      <c r="I1142" s="8">
        <v>233772</v>
      </c>
      <c r="J1142" s="8">
        <v>5046.49</v>
      </c>
      <c r="K1142" s="8">
        <v>21270</v>
      </c>
      <c r="L1142" s="8">
        <v>111245</v>
      </c>
      <c r="M1142" s="8">
        <v>47.59</v>
      </c>
      <c r="N1142" s="9">
        <f>(Daily_data[[#This Row],[close_price]]-Daily_data[[#This Row],[prev_close]])/Daily_data[[#This Row],[prev_close]]*100</f>
        <v>-0.9048621878688381</v>
      </c>
      <c r="O1142" s="9">
        <f>Daily_data[[#This Row],[turnover_lacs]]/10000*Daily_data[[#This Row],[deliv_per]]</f>
        <v>24.016245910000002</v>
      </c>
      <c r="P1142" s="8" t="str">
        <f>IF(AND(N1142&gt;0,M1142&gt;50),"Long Build",IF(AND(N1142&lt;0,M1142&lt;50),"Long Unwinding",IF(AND(N1142&gt;0,M1142&lt;50),"Short Covering",IF(AND(N1142&lt;0,M1142&gt;50),"Short Build",""))))</f>
        <v>Long Unwinding</v>
      </c>
    </row>
    <row r="1143" spans="2:16" hidden="1" x14ac:dyDescent="0.3">
      <c r="B1143" s="8" t="s">
        <v>1527</v>
      </c>
      <c r="C1143" s="10">
        <v>45357</v>
      </c>
      <c r="D1143" s="8">
        <v>1586.3</v>
      </c>
      <c r="E1143" s="8">
        <v>1590</v>
      </c>
      <c r="F1143" s="8">
        <v>1590</v>
      </c>
      <c r="G1143" s="8">
        <v>1525</v>
      </c>
      <c r="H1143" s="8">
        <v>1541.2</v>
      </c>
      <c r="I1143" s="8">
        <v>35532</v>
      </c>
      <c r="J1143" s="8">
        <v>548.53</v>
      </c>
      <c r="K1143" s="8">
        <v>6820</v>
      </c>
      <c r="L1143" s="8">
        <v>16911</v>
      </c>
      <c r="M1143" s="8">
        <v>47.59</v>
      </c>
      <c r="N1143" s="9">
        <f>(Daily_data[[#This Row],[close_price]]-Daily_data[[#This Row],[prev_close]])/Daily_data[[#This Row],[prev_close]]*100</f>
        <v>-2.8430939923091416</v>
      </c>
      <c r="O1143" s="9">
        <f>Daily_data[[#This Row],[turnover_lacs]]/10000*Daily_data[[#This Row],[deliv_per]]</f>
        <v>2.61045427</v>
      </c>
      <c r="P1143" s="8" t="str">
        <f>IF(AND(N1143&gt;0,M1143&gt;50),"Long Build",IF(AND(N1143&lt;0,M1143&lt;50),"Long Unwinding",IF(AND(N1143&gt;0,M1143&lt;50),"Short Covering",IF(AND(N1143&lt;0,M1143&gt;50),"Short Build",""))))</f>
        <v>Long Unwinding</v>
      </c>
    </row>
    <row r="1144" spans="2:16" hidden="1" x14ac:dyDescent="0.3">
      <c r="B1144" s="8" t="s">
        <v>567</v>
      </c>
      <c r="C1144" s="10">
        <v>45357</v>
      </c>
      <c r="D1144" s="8">
        <v>372.35</v>
      </c>
      <c r="E1144" s="8">
        <v>373.45</v>
      </c>
      <c r="F1144" s="8">
        <v>374.2</v>
      </c>
      <c r="G1144" s="8">
        <v>358.95</v>
      </c>
      <c r="H1144" s="8">
        <v>363.25</v>
      </c>
      <c r="I1144" s="8">
        <v>221728</v>
      </c>
      <c r="J1144" s="8">
        <v>805.57</v>
      </c>
      <c r="K1144" s="8">
        <v>16755</v>
      </c>
      <c r="L1144" s="8">
        <v>105509</v>
      </c>
      <c r="M1144" s="8">
        <v>47.58</v>
      </c>
      <c r="N1144" s="9">
        <f>(Daily_data[[#This Row],[close_price]]-Daily_data[[#This Row],[prev_close]])/Daily_data[[#This Row],[prev_close]]*100</f>
        <v>-2.4439371559017111</v>
      </c>
      <c r="O1144" s="9">
        <f>Daily_data[[#This Row],[turnover_lacs]]/10000*Daily_data[[#This Row],[deliv_per]]</f>
        <v>3.8329020599999999</v>
      </c>
      <c r="P1144" s="8" t="str">
        <f>IF(AND(N1144&gt;0,M1144&gt;50),"Long Build",IF(AND(N1144&lt;0,M1144&lt;50),"Long Unwinding",IF(AND(N1144&gt;0,M1144&lt;50),"Short Covering",IF(AND(N1144&lt;0,M1144&gt;50),"Short Build",""))))</f>
        <v>Long Unwinding</v>
      </c>
    </row>
    <row r="1145" spans="2:16" hidden="1" x14ac:dyDescent="0.3">
      <c r="B1145" s="8" t="s">
        <v>840</v>
      </c>
      <c r="C1145" s="10">
        <v>45357</v>
      </c>
      <c r="D1145" s="8">
        <v>2.1</v>
      </c>
      <c r="E1145" s="8">
        <v>2.1</v>
      </c>
      <c r="F1145" s="8">
        <v>2.1</v>
      </c>
      <c r="G1145" s="8">
        <v>2</v>
      </c>
      <c r="H1145" s="8">
        <v>2.0499999999999998</v>
      </c>
      <c r="I1145" s="8">
        <v>9366549</v>
      </c>
      <c r="J1145" s="8">
        <v>191.43</v>
      </c>
      <c r="K1145" s="8">
        <v>3494</v>
      </c>
      <c r="L1145" s="8">
        <v>4456678</v>
      </c>
      <c r="M1145" s="8">
        <v>47.58</v>
      </c>
      <c r="N1145" s="9">
        <f>(Daily_data[[#This Row],[close_price]]-Daily_data[[#This Row],[prev_close]])/Daily_data[[#This Row],[prev_close]]*100</f>
        <v>-2.3809523809523938</v>
      </c>
      <c r="O1145" s="9">
        <f>Daily_data[[#This Row],[turnover_lacs]]/10000*Daily_data[[#This Row],[deliv_per]]</f>
        <v>0.91082394</v>
      </c>
      <c r="P1145" s="8" t="str">
        <f>IF(AND(N1145&gt;0,M1145&gt;50),"Long Build",IF(AND(N1145&lt;0,M1145&lt;50),"Long Unwinding",IF(AND(N1145&gt;0,M1145&lt;50),"Short Covering",IF(AND(N1145&lt;0,M1145&gt;50),"Short Build",""))))</f>
        <v>Long Unwinding</v>
      </c>
    </row>
    <row r="1146" spans="2:16" hidden="1" x14ac:dyDescent="0.3">
      <c r="B1146" s="8" t="s">
        <v>1342</v>
      </c>
      <c r="C1146" s="10">
        <v>45357</v>
      </c>
      <c r="D1146" s="8">
        <v>726.05</v>
      </c>
      <c r="E1146" s="8">
        <v>726.1</v>
      </c>
      <c r="F1146" s="8">
        <v>732.5</v>
      </c>
      <c r="G1146" s="8">
        <v>705.2</v>
      </c>
      <c r="H1146" s="8">
        <v>718.9</v>
      </c>
      <c r="I1146" s="8">
        <v>16320</v>
      </c>
      <c r="J1146" s="8">
        <v>116.85</v>
      </c>
      <c r="K1146" s="8">
        <v>2199</v>
      </c>
      <c r="L1146" s="8">
        <v>7758</v>
      </c>
      <c r="M1146" s="8">
        <v>47.54</v>
      </c>
      <c r="N1146" s="9">
        <f>(Daily_data[[#This Row],[close_price]]-Daily_data[[#This Row],[prev_close]])/Daily_data[[#This Row],[prev_close]]*100</f>
        <v>-0.98478066248880625</v>
      </c>
      <c r="O1146" s="9">
        <f>Daily_data[[#This Row],[turnover_lacs]]/10000*Daily_data[[#This Row],[deliv_per]]</f>
        <v>0.55550489999999997</v>
      </c>
      <c r="P1146" s="8" t="str">
        <f>IF(AND(N1146&gt;0,M1146&gt;50),"Long Build",IF(AND(N1146&lt;0,M1146&lt;50),"Long Unwinding",IF(AND(N1146&gt;0,M1146&lt;50),"Short Covering",IF(AND(N1146&lt;0,M1146&gt;50),"Short Build",""))))</f>
        <v>Long Unwinding</v>
      </c>
    </row>
    <row r="1147" spans="2:16" hidden="1" x14ac:dyDescent="0.3">
      <c r="B1147" s="8" t="s">
        <v>675</v>
      </c>
      <c r="C1147" s="10">
        <v>45357</v>
      </c>
      <c r="D1147" s="8">
        <v>111.95</v>
      </c>
      <c r="E1147" s="8">
        <v>111.35</v>
      </c>
      <c r="F1147" s="8">
        <v>113.05</v>
      </c>
      <c r="G1147" s="8">
        <v>107.6</v>
      </c>
      <c r="H1147" s="8">
        <v>109</v>
      </c>
      <c r="I1147" s="8">
        <v>451738</v>
      </c>
      <c r="J1147" s="8">
        <v>494.65</v>
      </c>
      <c r="K1147" s="8">
        <v>7456</v>
      </c>
      <c r="L1147" s="8">
        <v>214649</v>
      </c>
      <c r="M1147" s="8">
        <v>47.52</v>
      </c>
      <c r="N1147" s="9">
        <f>(Daily_data[[#This Row],[close_price]]-Daily_data[[#This Row],[prev_close]])/Daily_data[[#This Row],[prev_close]]*100</f>
        <v>-2.6351049575703467</v>
      </c>
      <c r="O1147" s="9">
        <f>Daily_data[[#This Row],[turnover_lacs]]/10000*Daily_data[[#This Row],[deliv_per]]</f>
        <v>2.3505767999999998</v>
      </c>
      <c r="P1147" s="8" t="str">
        <f>IF(AND(N1147&gt;0,M1147&gt;50),"Long Build",IF(AND(N1147&lt;0,M1147&lt;50),"Long Unwinding",IF(AND(N1147&gt;0,M1147&lt;50),"Short Covering",IF(AND(N1147&lt;0,M1147&gt;50),"Short Build",""))))</f>
        <v>Long Unwinding</v>
      </c>
    </row>
    <row r="1148" spans="2:16" hidden="1" x14ac:dyDescent="0.3">
      <c r="B1148" s="8" t="s">
        <v>674</v>
      </c>
      <c r="C1148" s="10">
        <v>45357</v>
      </c>
      <c r="D1148" s="8">
        <v>2457.85</v>
      </c>
      <c r="E1148" s="8">
        <v>2457.85</v>
      </c>
      <c r="F1148" s="8">
        <v>2482.25</v>
      </c>
      <c r="G1148" s="8">
        <v>2380</v>
      </c>
      <c r="H1148" s="8">
        <v>2426.8000000000002</v>
      </c>
      <c r="I1148" s="8">
        <v>10976</v>
      </c>
      <c r="J1148" s="8">
        <v>266.14</v>
      </c>
      <c r="K1148" s="8">
        <v>2929</v>
      </c>
      <c r="L1148" s="8">
        <v>5215</v>
      </c>
      <c r="M1148" s="8">
        <v>47.51</v>
      </c>
      <c r="N1148" s="9">
        <f>(Daily_data[[#This Row],[close_price]]-Daily_data[[#This Row],[prev_close]])/Daily_data[[#This Row],[prev_close]]*100</f>
        <v>-1.2632992249323485</v>
      </c>
      <c r="O1148" s="9">
        <f>Daily_data[[#This Row],[turnover_lacs]]/10000*Daily_data[[#This Row],[deliv_per]]</f>
        <v>1.2644311399999999</v>
      </c>
      <c r="P1148" s="8" t="str">
        <f>IF(AND(N1148&gt;0,M1148&gt;50),"Long Build",IF(AND(N1148&lt;0,M1148&lt;50),"Long Unwinding",IF(AND(N1148&gt;0,M1148&lt;50),"Short Covering",IF(AND(N1148&lt;0,M1148&gt;50),"Short Build",""))))</f>
        <v>Long Unwinding</v>
      </c>
    </row>
    <row r="1149" spans="2:16" hidden="1" x14ac:dyDescent="0.3">
      <c r="B1149" s="8" t="s">
        <v>108</v>
      </c>
      <c r="C1149" s="10">
        <v>45357</v>
      </c>
      <c r="D1149" s="8">
        <v>403.65</v>
      </c>
      <c r="E1149" s="8">
        <v>400</v>
      </c>
      <c r="F1149" s="8">
        <v>403.05</v>
      </c>
      <c r="G1149" s="8">
        <v>389.65</v>
      </c>
      <c r="H1149" s="8">
        <v>399.05</v>
      </c>
      <c r="I1149" s="8">
        <v>31635</v>
      </c>
      <c r="J1149" s="8">
        <v>125.36</v>
      </c>
      <c r="K1149" s="8">
        <v>2224</v>
      </c>
      <c r="L1149" s="8">
        <v>15026</v>
      </c>
      <c r="M1149" s="8">
        <v>47.5</v>
      </c>
      <c r="N1149" s="9">
        <f>(Daily_data[[#This Row],[close_price]]-Daily_data[[#This Row],[prev_close]])/Daily_data[[#This Row],[prev_close]]*100</f>
        <v>-1.1396011396011312</v>
      </c>
      <c r="O1149" s="9">
        <f>Daily_data[[#This Row],[turnover_lacs]]/10000*Daily_data[[#This Row],[deliv_per]]</f>
        <v>0.59545999999999999</v>
      </c>
      <c r="P1149" s="8" t="str">
        <f>IF(AND(N1149&gt;0,M1149&gt;50),"Long Build",IF(AND(N1149&lt;0,M1149&lt;50),"Long Unwinding",IF(AND(N1149&gt;0,M1149&lt;50),"Short Covering",IF(AND(N1149&lt;0,M1149&gt;50),"Short Build",""))))</f>
        <v>Long Unwinding</v>
      </c>
    </row>
    <row r="1150" spans="2:16" hidden="1" x14ac:dyDescent="0.3">
      <c r="B1150" s="8" t="s">
        <v>965</v>
      </c>
      <c r="C1150" s="10">
        <v>45357</v>
      </c>
      <c r="D1150" s="8">
        <v>95.45</v>
      </c>
      <c r="E1150" s="8">
        <v>95.95</v>
      </c>
      <c r="F1150" s="8">
        <v>95.95</v>
      </c>
      <c r="G1150" s="8">
        <v>91</v>
      </c>
      <c r="H1150" s="8">
        <v>92.1</v>
      </c>
      <c r="I1150" s="8">
        <v>313460</v>
      </c>
      <c r="J1150" s="8">
        <v>289.26</v>
      </c>
      <c r="K1150" s="8">
        <v>4296</v>
      </c>
      <c r="L1150" s="8">
        <v>148891</v>
      </c>
      <c r="M1150" s="8">
        <v>47.5</v>
      </c>
      <c r="N1150" s="9">
        <f>(Daily_data[[#This Row],[close_price]]-Daily_data[[#This Row],[prev_close]])/Daily_data[[#This Row],[prev_close]]*100</f>
        <v>-3.5096909376637071</v>
      </c>
      <c r="O1150" s="9">
        <f>Daily_data[[#This Row],[turnover_lacs]]/10000*Daily_data[[#This Row],[deliv_per]]</f>
        <v>1.373985</v>
      </c>
      <c r="P1150" s="8" t="str">
        <f>IF(AND(N1150&gt;0,M1150&gt;50),"Long Build",IF(AND(N1150&lt;0,M1150&lt;50),"Long Unwinding",IF(AND(N1150&gt;0,M1150&lt;50),"Short Covering",IF(AND(N1150&lt;0,M1150&gt;50),"Short Build",""))))</f>
        <v>Long Unwinding</v>
      </c>
    </row>
    <row r="1151" spans="2:16" hidden="1" x14ac:dyDescent="0.3">
      <c r="B1151" s="8" t="s">
        <v>1278</v>
      </c>
      <c r="C1151" s="10">
        <v>45357</v>
      </c>
      <c r="D1151" s="8">
        <v>241.8</v>
      </c>
      <c r="E1151" s="8">
        <v>238.65</v>
      </c>
      <c r="F1151" s="8">
        <v>240.9</v>
      </c>
      <c r="G1151" s="8">
        <v>223.55</v>
      </c>
      <c r="H1151" s="8">
        <v>230.95</v>
      </c>
      <c r="I1151" s="8">
        <v>417674</v>
      </c>
      <c r="J1151" s="8">
        <v>963.35</v>
      </c>
      <c r="K1151" s="8">
        <v>17629</v>
      </c>
      <c r="L1151" s="8">
        <v>198399</v>
      </c>
      <c r="M1151" s="8">
        <v>47.5</v>
      </c>
      <c r="N1151" s="9">
        <f>(Daily_data[[#This Row],[close_price]]-Daily_data[[#This Row],[prev_close]])/Daily_data[[#This Row],[prev_close]]*100</f>
        <v>-4.4871794871794961</v>
      </c>
      <c r="O1151" s="9">
        <f>Daily_data[[#This Row],[turnover_lacs]]/10000*Daily_data[[#This Row],[deliv_per]]</f>
        <v>4.5759125000000003</v>
      </c>
      <c r="P1151" s="8" t="str">
        <f>IF(AND(N1151&gt;0,M1151&gt;50),"Long Build",IF(AND(N1151&lt;0,M1151&lt;50),"Long Unwinding",IF(AND(N1151&gt;0,M1151&lt;50),"Short Covering",IF(AND(N1151&lt;0,M1151&gt;50),"Short Build",""))))</f>
        <v>Long Unwinding</v>
      </c>
    </row>
    <row r="1152" spans="2:16" hidden="1" x14ac:dyDescent="0.3">
      <c r="B1152" s="8" t="s">
        <v>1685</v>
      </c>
      <c r="C1152" s="10">
        <v>45357</v>
      </c>
      <c r="D1152" s="8">
        <v>3526</v>
      </c>
      <c r="E1152" s="8">
        <v>3550.6</v>
      </c>
      <c r="F1152" s="8">
        <v>3550.65</v>
      </c>
      <c r="G1152" s="8">
        <v>3340.5</v>
      </c>
      <c r="H1152" s="8">
        <v>3427.15</v>
      </c>
      <c r="I1152" s="8">
        <v>16108</v>
      </c>
      <c r="J1152" s="8">
        <v>553.35</v>
      </c>
      <c r="K1152" s="8">
        <v>5331</v>
      </c>
      <c r="L1152" s="8">
        <v>7652</v>
      </c>
      <c r="M1152" s="8">
        <v>47.5</v>
      </c>
      <c r="N1152" s="9">
        <f>(Daily_data[[#This Row],[close_price]]-Daily_data[[#This Row],[prev_close]])/Daily_data[[#This Row],[prev_close]]*100</f>
        <v>-2.8034600113442969</v>
      </c>
      <c r="O1152" s="9">
        <f>Daily_data[[#This Row],[turnover_lacs]]/10000*Daily_data[[#This Row],[deliv_per]]</f>
        <v>2.6284125</v>
      </c>
      <c r="P1152" s="8" t="str">
        <f>IF(AND(N1152&gt;0,M1152&gt;50),"Long Build",IF(AND(N1152&lt;0,M1152&lt;50),"Long Unwinding",IF(AND(N1152&gt;0,M1152&lt;50),"Short Covering",IF(AND(N1152&lt;0,M1152&gt;50),"Short Build",""))))</f>
        <v>Long Unwinding</v>
      </c>
    </row>
    <row r="1153" spans="2:16" hidden="1" x14ac:dyDescent="0.3">
      <c r="B1153" s="8" t="s">
        <v>150</v>
      </c>
      <c r="C1153" s="10">
        <v>45357</v>
      </c>
      <c r="D1153" s="8">
        <v>105.55</v>
      </c>
      <c r="E1153" s="8">
        <v>107.65</v>
      </c>
      <c r="F1153" s="8">
        <v>113.5</v>
      </c>
      <c r="G1153" s="8">
        <v>103.8</v>
      </c>
      <c r="H1153" s="8">
        <v>107.4</v>
      </c>
      <c r="I1153" s="8">
        <v>98448</v>
      </c>
      <c r="J1153" s="8">
        <v>106.31</v>
      </c>
      <c r="K1153" s="8">
        <v>1581</v>
      </c>
      <c r="L1153" s="8">
        <v>46694</v>
      </c>
      <c r="M1153" s="8">
        <v>47.43</v>
      </c>
      <c r="N1153" s="9">
        <f>(Daily_data[[#This Row],[close_price]]-Daily_data[[#This Row],[prev_close]])/Daily_data[[#This Row],[prev_close]]*100</f>
        <v>1.7527238275698802</v>
      </c>
      <c r="O1153" s="9">
        <f>Daily_data[[#This Row],[turnover_lacs]]/10000*Daily_data[[#This Row],[deliv_per]]</f>
        <v>0.50422833</v>
      </c>
      <c r="P1153" s="8" t="str">
        <f>IF(AND(N1153&gt;0,M1153&gt;50),"Long Build",IF(AND(N1153&lt;0,M1153&lt;50),"Long Unwinding",IF(AND(N1153&gt;0,M1153&lt;50),"Short Covering",IF(AND(N1153&lt;0,M1153&gt;50),"Short Build",""))))</f>
        <v>Short Covering</v>
      </c>
    </row>
    <row r="1154" spans="2:16" hidden="1" x14ac:dyDescent="0.3">
      <c r="B1154" s="8" t="s">
        <v>688</v>
      </c>
      <c r="C1154" s="10">
        <v>45357</v>
      </c>
      <c r="D1154" s="8">
        <v>321.10000000000002</v>
      </c>
      <c r="E1154" s="8">
        <v>321</v>
      </c>
      <c r="F1154" s="8">
        <v>321.75</v>
      </c>
      <c r="G1154" s="8">
        <v>288.95</v>
      </c>
      <c r="H1154" s="8">
        <v>306.25</v>
      </c>
      <c r="I1154" s="8">
        <v>933718</v>
      </c>
      <c r="J1154" s="8">
        <v>2839.14</v>
      </c>
      <c r="K1154" s="8">
        <v>29958</v>
      </c>
      <c r="L1154" s="8">
        <v>442811</v>
      </c>
      <c r="M1154" s="8">
        <v>47.42</v>
      </c>
      <c r="N1154" s="9">
        <f>(Daily_data[[#This Row],[close_price]]-Daily_data[[#This Row],[prev_close]])/Daily_data[[#This Row],[prev_close]]*100</f>
        <v>-4.6247274992214331</v>
      </c>
      <c r="O1154" s="9">
        <f>Daily_data[[#This Row],[turnover_lacs]]/10000*Daily_data[[#This Row],[deliv_per]]</f>
        <v>13.46320188</v>
      </c>
      <c r="P1154" s="8" t="str">
        <f>IF(AND(N1154&gt;0,M1154&gt;50),"Long Build",IF(AND(N1154&lt;0,M1154&lt;50),"Long Unwinding",IF(AND(N1154&gt;0,M1154&lt;50),"Short Covering",IF(AND(N1154&lt;0,M1154&gt;50),"Short Build",""))))</f>
        <v>Long Unwinding</v>
      </c>
    </row>
    <row r="1155" spans="2:16" hidden="1" x14ac:dyDescent="0.3">
      <c r="B1155" s="8" t="s">
        <v>314</v>
      </c>
      <c r="C1155" s="10">
        <v>45357</v>
      </c>
      <c r="D1155" s="8">
        <v>288.10000000000002</v>
      </c>
      <c r="E1155" s="8">
        <v>292.89999999999998</v>
      </c>
      <c r="F1155" s="8">
        <v>292.89999999999998</v>
      </c>
      <c r="G1155" s="8">
        <v>271.60000000000002</v>
      </c>
      <c r="H1155" s="8">
        <v>278.35000000000002</v>
      </c>
      <c r="I1155" s="8">
        <v>35326</v>
      </c>
      <c r="J1155" s="8">
        <v>98.9</v>
      </c>
      <c r="K1155" s="8">
        <v>2675</v>
      </c>
      <c r="L1155" s="8">
        <v>16740</v>
      </c>
      <c r="M1155" s="8">
        <v>47.39</v>
      </c>
      <c r="N1155" s="9">
        <f>(Daily_data[[#This Row],[close_price]]-Daily_data[[#This Row],[prev_close]])/Daily_data[[#This Row],[prev_close]]*100</f>
        <v>-3.3842415827837558</v>
      </c>
      <c r="O1155" s="9">
        <f>Daily_data[[#This Row],[turnover_lacs]]/10000*Daily_data[[#This Row],[deliv_per]]</f>
        <v>0.46868710000000008</v>
      </c>
      <c r="P1155" s="8" t="str">
        <f>IF(AND(N1155&gt;0,M1155&gt;50),"Long Build",IF(AND(N1155&lt;0,M1155&lt;50),"Long Unwinding",IF(AND(N1155&gt;0,M1155&lt;50),"Short Covering",IF(AND(N1155&lt;0,M1155&gt;50),"Short Build",""))))</f>
        <v>Long Unwinding</v>
      </c>
    </row>
    <row r="1156" spans="2:16" hidden="1" x14ac:dyDescent="0.3">
      <c r="B1156" s="8" t="s">
        <v>1222</v>
      </c>
      <c r="C1156" s="10">
        <v>45357</v>
      </c>
      <c r="D1156" s="8">
        <v>117.8</v>
      </c>
      <c r="E1156" s="8">
        <v>118</v>
      </c>
      <c r="F1156" s="8">
        <v>119.5</v>
      </c>
      <c r="G1156" s="8">
        <v>111.15</v>
      </c>
      <c r="H1156" s="8">
        <v>111.5</v>
      </c>
      <c r="I1156" s="8">
        <v>261189</v>
      </c>
      <c r="J1156" s="8">
        <v>297.55</v>
      </c>
      <c r="K1156" s="8">
        <v>4819</v>
      </c>
      <c r="L1156" s="8">
        <v>123789</v>
      </c>
      <c r="M1156" s="8">
        <v>47.39</v>
      </c>
      <c r="N1156" s="9">
        <f>(Daily_data[[#This Row],[close_price]]-Daily_data[[#This Row],[prev_close]])/Daily_data[[#This Row],[prev_close]]*100</f>
        <v>-5.348047538200337</v>
      </c>
      <c r="O1156" s="9">
        <f>Daily_data[[#This Row],[turnover_lacs]]/10000*Daily_data[[#This Row],[deliv_per]]</f>
        <v>1.4100894500000001</v>
      </c>
      <c r="P1156" s="8" t="str">
        <f>IF(AND(N1156&gt;0,M1156&gt;50),"Long Build",IF(AND(N1156&lt;0,M1156&lt;50),"Long Unwinding",IF(AND(N1156&gt;0,M1156&lt;50),"Short Covering",IF(AND(N1156&lt;0,M1156&gt;50),"Short Build",""))))</f>
        <v>Long Unwinding</v>
      </c>
    </row>
    <row r="1157" spans="2:16" hidden="1" x14ac:dyDescent="0.3">
      <c r="B1157" s="8" t="s">
        <v>335</v>
      </c>
      <c r="C1157" s="10">
        <v>45357</v>
      </c>
      <c r="D1157" s="8">
        <v>4859.8999999999996</v>
      </c>
      <c r="E1157" s="8">
        <v>4859.8500000000004</v>
      </c>
      <c r="F1157" s="8">
        <v>4915.05</v>
      </c>
      <c r="G1157" s="8">
        <v>4764</v>
      </c>
      <c r="H1157" s="8">
        <v>4896.55</v>
      </c>
      <c r="I1157" s="8">
        <v>37738</v>
      </c>
      <c r="J1157" s="8">
        <v>1831.15</v>
      </c>
      <c r="K1157" s="8">
        <v>7212</v>
      </c>
      <c r="L1157" s="8">
        <v>17873</v>
      </c>
      <c r="M1157" s="8">
        <v>47.36</v>
      </c>
      <c r="N1157" s="9">
        <f>(Daily_data[[#This Row],[close_price]]-Daily_data[[#This Row],[prev_close]])/Daily_data[[#This Row],[prev_close]]*100</f>
        <v>0.7541307434309461</v>
      </c>
      <c r="O1157" s="9">
        <f>Daily_data[[#This Row],[turnover_lacs]]/10000*Daily_data[[#This Row],[deliv_per]]</f>
        <v>8.6723263999999993</v>
      </c>
      <c r="P1157" s="8" t="str">
        <f>IF(AND(N1157&gt;0,M1157&gt;50),"Long Build",IF(AND(N1157&lt;0,M1157&lt;50),"Long Unwinding",IF(AND(N1157&gt;0,M1157&lt;50),"Short Covering",IF(AND(N1157&lt;0,M1157&gt;50),"Short Build",""))))</f>
        <v>Short Covering</v>
      </c>
    </row>
    <row r="1158" spans="2:16" hidden="1" x14ac:dyDescent="0.3">
      <c r="B1158" s="8" t="s">
        <v>456</v>
      </c>
      <c r="C1158" s="10">
        <v>45357</v>
      </c>
      <c r="D1158" s="8">
        <v>2865.75</v>
      </c>
      <c r="E1158" s="8">
        <v>2865.75</v>
      </c>
      <c r="F1158" s="8">
        <v>2865.75</v>
      </c>
      <c r="G1158" s="8">
        <v>2802.2</v>
      </c>
      <c r="H1158" s="8">
        <v>2842.1</v>
      </c>
      <c r="I1158" s="8">
        <v>141990</v>
      </c>
      <c r="J1158" s="8">
        <v>4012.7</v>
      </c>
      <c r="K1158" s="8">
        <v>17671</v>
      </c>
      <c r="L1158" s="8">
        <v>67214</v>
      </c>
      <c r="M1158" s="8">
        <v>47.34</v>
      </c>
      <c r="N1158" s="9">
        <f>(Daily_data[[#This Row],[close_price]]-Daily_data[[#This Row],[prev_close]])/Daily_data[[#This Row],[prev_close]]*100</f>
        <v>-0.82526389252377519</v>
      </c>
      <c r="O1158" s="9">
        <f>Daily_data[[#This Row],[turnover_lacs]]/10000*Daily_data[[#This Row],[deliv_per]]</f>
        <v>18.996121800000001</v>
      </c>
      <c r="P1158" s="8" t="str">
        <f>IF(AND(N1158&gt;0,M1158&gt;50),"Long Build",IF(AND(N1158&lt;0,M1158&lt;50),"Long Unwinding",IF(AND(N1158&gt;0,M1158&lt;50),"Short Covering",IF(AND(N1158&lt;0,M1158&gt;50),"Short Build",""))))</f>
        <v>Long Unwinding</v>
      </c>
    </row>
    <row r="1159" spans="2:16" hidden="1" x14ac:dyDescent="0.3">
      <c r="B1159" s="8" t="s">
        <v>564</v>
      </c>
      <c r="C1159" s="10">
        <v>45357</v>
      </c>
      <c r="D1159" s="8">
        <v>895.4</v>
      </c>
      <c r="E1159" s="8">
        <v>895.4</v>
      </c>
      <c r="F1159" s="8">
        <v>902.6</v>
      </c>
      <c r="G1159" s="8">
        <v>875</v>
      </c>
      <c r="H1159" s="8">
        <v>878.5</v>
      </c>
      <c r="I1159" s="8">
        <v>186077</v>
      </c>
      <c r="J1159" s="8">
        <v>1644.38</v>
      </c>
      <c r="K1159" s="8">
        <v>15288</v>
      </c>
      <c r="L1159" s="8">
        <v>88012</v>
      </c>
      <c r="M1159" s="8">
        <v>47.3</v>
      </c>
      <c r="N1159" s="9">
        <f>(Daily_data[[#This Row],[close_price]]-Daily_data[[#This Row],[prev_close]])/Daily_data[[#This Row],[prev_close]]*100</f>
        <v>-1.8874246146973397</v>
      </c>
      <c r="O1159" s="9">
        <f>Daily_data[[#This Row],[turnover_lacs]]/10000*Daily_data[[#This Row],[deliv_per]]</f>
        <v>7.7779173999999998</v>
      </c>
      <c r="P1159" s="8" t="str">
        <f>IF(AND(N1159&gt;0,M1159&gt;50),"Long Build",IF(AND(N1159&lt;0,M1159&lt;50),"Long Unwinding",IF(AND(N1159&gt;0,M1159&lt;50),"Short Covering",IF(AND(N1159&lt;0,M1159&gt;50),"Short Build",""))))</f>
        <v>Long Unwinding</v>
      </c>
    </row>
    <row r="1160" spans="2:16" hidden="1" x14ac:dyDescent="0.3">
      <c r="B1160" s="8" t="s">
        <v>1737</v>
      </c>
      <c r="C1160" s="10">
        <v>45357</v>
      </c>
      <c r="D1160" s="8">
        <v>152.30000000000001</v>
      </c>
      <c r="E1160" s="8">
        <v>150.05000000000001</v>
      </c>
      <c r="F1160" s="8">
        <v>152.80000000000001</v>
      </c>
      <c r="G1160" s="8">
        <v>144.69999999999999</v>
      </c>
      <c r="H1160" s="8">
        <v>146.15</v>
      </c>
      <c r="I1160" s="8">
        <v>1636394</v>
      </c>
      <c r="J1160" s="8">
        <v>2412.64</v>
      </c>
      <c r="K1160" s="8">
        <v>21746</v>
      </c>
      <c r="L1160" s="8">
        <v>773492</v>
      </c>
      <c r="M1160" s="8">
        <v>47.27</v>
      </c>
      <c r="N1160" s="9">
        <f>(Daily_data[[#This Row],[close_price]]-Daily_data[[#This Row],[prev_close]])/Daily_data[[#This Row],[prev_close]]*100</f>
        <v>-4.0380827314510874</v>
      </c>
      <c r="O1160" s="9">
        <f>Daily_data[[#This Row],[turnover_lacs]]/10000*Daily_data[[#This Row],[deliv_per]]</f>
        <v>11.404549279999999</v>
      </c>
      <c r="P1160" s="8" t="str">
        <f>IF(AND(N1160&gt;0,M1160&gt;50),"Long Build",IF(AND(N1160&lt;0,M1160&lt;50),"Long Unwinding",IF(AND(N1160&gt;0,M1160&lt;50),"Short Covering",IF(AND(N1160&lt;0,M1160&gt;50),"Short Build",""))))</f>
        <v>Long Unwinding</v>
      </c>
    </row>
    <row r="1161" spans="2:16" hidden="1" x14ac:dyDescent="0.3">
      <c r="B1161" s="8" t="s">
        <v>30</v>
      </c>
      <c r="C1161" s="10">
        <v>45357</v>
      </c>
      <c r="D1161" s="8">
        <v>1070.3</v>
      </c>
      <c r="E1161" s="8">
        <v>1071.8499999999999</v>
      </c>
      <c r="F1161" s="8">
        <v>1080</v>
      </c>
      <c r="G1161" s="8">
        <v>1045.5</v>
      </c>
      <c r="H1161" s="8">
        <v>1069.5</v>
      </c>
      <c r="I1161" s="8">
        <v>2717505</v>
      </c>
      <c r="J1161" s="8">
        <v>28883.97</v>
      </c>
      <c r="K1161" s="8">
        <v>54952</v>
      </c>
      <c r="L1161" s="8">
        <v>1284067</v>
      </c>
      <c r="M1161" s="8">
        <v>47.25</v>
      </c>
      <c r="N1161" s="9">
        <f>(Daily_data[[#This Row],[close_price]]-Daily_data[[#This Row],[prev_close]])/Daily_data[[#This Row],[prev_close]]*100</f>
        <v>-7.4745398486401438E-2</v>
      </c>
      <c r="O1161" s="9">
        <f>Daily_data[[#This Row],[turnover_lacs]]/10000*Daily_data[[#This Row],[deliv_per]]</f>
        <v>136.47675825000002</v>
      </c>
      <c r="P1161" s="8" t="str">
        <f>IF(AND(N1161&gt;0,M1161&gt;50),"Long Build",IF(AND(N1161&lt;0,M1161&lt;50),"Long Unwinding",IF(AND(N1161&gt;0,M1161&lt;50),"Short Covering",IF(AND(N1161&lt;0,M1161&gt;50),"Short Build",""))))</f>
        <v>Long Unwinding</v>
      </c>
    </row>
    <row r="1162" spans="2:16" hidden="1" x14ac:dyDescent="0.3">
      <c r="B1162" s="8" t="s">
        <v>533</v>
      </c>
      <c r="C1162" s="10">
        <v>45357</v>
      </c>
      <c r="D1162" s="8">
        <v>256.8</v>
      </c>
      <c r="E1162" s="8">
        <v>258.14999999999998</v>
      </c>
      <c r="F1162" s="8">
        <v>258.14999999999998</v>
      </c>
      <c r="G1162" s="8">
        <v>231.05</v>
      </c>
      <c r="H1162" s="8">
        <v>241.7</v>
      </c>
      <c r="I1162" s="8">
        <v>199655</v>
      </c>
      <c r="J1162" s="8">
        <v>479.44</v>
      </c>
      <c r="K1162" s="8">
        <v>14468</v>
      </c>
      <c r="L1162" s="8">
        <v>94324</v>
      </c>
      <c r="M1162" s="8">
        <v>47.24</v>
      </c>
      <c r="N1162" s="9">
        <f>(Daily_data[[#This Row],[close_price]]-Daily_data[[#This Row],[prev_close]])/Daily_data[[#This Row],[prev_close]]*100</f>
        <v>-5.8800623052959589</v>
      </c>
      <c r="O1162" s="9">
        <f>Daily_data[[#This Row],[turnover_lacs]]/10000*Daily_data[[#This Row],[deliv_per]]</f>
        <v>2.26487456</v>
      </c>
      <c r="P1162" s="8" t="str">
        <f>IF(AND(N1162&gt;0,M1162&gt;50),"Long Build",IF(AND(N1162&lt;0,M1162&lt;50),"Long Unwinding",IF(AND(N1162&gt;0,M1162&lt;50),"Short Covering",IF(AND(N1162&lt;0,M1162&gt;50),"Short Build",""))))</f>
        <v>Long Unwinding</v>
      </c>
    </row>
    <row r="1163" spans="2:16" hidden="1" x14ac:dyDescent="0.3">
      <c r="B1163" s="8" t="s">
        <v>549</v>
      </c>
      <c r="C1163" s="10">
        <v>45357</v>
      </c>
      <c r="D1163" s="8">
        <v>800</v>
      </c>
      <c r="E1163" s="8">
        <v>800.05</v>
      </c>
      <c r="F1163" s="8">
        <v>806.05</v>
      </c>
      <c r="G1163" s="8">
        <v>779.85</v>
      </c>
      <c r="H1163" s="8">
        <v>796.9</v>
      </c>
      <c r="I1163" s="8">
        <v>105455</v>
      </c>
      <c r="J1163" s="8">
        <v>835.02</v>
      </c>
      <c r="K1163" s="8">
        <v>12166</v>
      </c>
      <c r="L1163" s="8">
        <v>49809</v>
      </c>
      <c r="M1163" s="8">
        <v>47.23</v>
      </c>
      <c r="N1163" s="9">
        <f>(Daily_data[[#This Row],[close_price]]-Daily_data[[#This Row],[prev_close]])/Daily_data[[#This Row],[prev_close]]*100</f>
        <v>-0.38750000000000284</v>
      </c>
      <c r="O1163" s="9">
        <f>Daily_data[[#This Row],[turnover_lacs]]/10000*Daily_data[[#This Row],[deliv_per]]</f>
        <v>3.9437994599999993</v>
      </c>
      <c r="P1163" s="8" t="str">
        <f>IF(AND(N1163&gt;0,M1163&gt;50),"Long Build",IF(AND(N1163&lt;0,M1163&lt;50),"Long Unwinding",IF(AND(N1163&gt;0,M1163&lt;50),"Short Covering",IF(AND(N1163&lt;0,M1163&gt;50),"Short Build",""))))</f>
        <v>Long Unwinding</v>
      </c>
    </row>
    <row r="1164" spans="2:16" hidden="1" x14ac:dyDescent="0.3">
      <c r="B1164" s="8" t="s">
        <v>982</v>
      </c>
      <c r="C1164" s="10">
        <v>45357</v>
      </c>
      <c r="D1164" s="8">
        <v>118.4</v>
      </c>
      <c r="E1164" s="8">
        <v>118.4</v>
      </c>
      <c r="F1164" s="8">
        <v>120.45</v>
      </c>
      <c r="G1164" s="8">
        <v>116</v>
      </c>
      <c r="H1164" s="8">
        <v>117.65</v>
      </c>
      <c r="I1164" s="8">
        <v>97538</v>
      </c>
      <c r="J1164" s="8">
        <v>115.18</v>
      </c>
      <c r="K1164" s="8">
        <v>1657</v>
      </c>
      <c r="L1164" s="8">
        <v>46066</v>
      </c>
      <c r="M1164" s="8">
        <v>47.23</v>
      </c>
      <c r="N1164" s="9">
        <f>(Daily_data[[#This Row],[close_price]]-Daily_data[[#This Row],[prev_close]])/Daily_data[[#This Row],[prev_close]]*100</f>
        <v>-0.63344594594594594</v>
      </c>
      <c r="O1164" s="9">
        <f>Daily_data[[#This Row],[turnover_lacs]]/10000*Daily_data[[#This Row],[deliv_per]]</f>
        <v>0.54399513999999993</v>
      </c>
      <c r="P1164" s="8" t="str">
        <f>IF(AND(N1164&gt;0,M1164&gt;50),"Long Build",IF(AND(N1164&lt;0,M1164&lt;50),"Long Unwinding",IF(AND(N1164&gt;0,M1164&lt;50),"Short Covering",IF(AND(N1164&lt;0,M1164&gt;50),"Short Build",""))))</f>
        <v>Long Unwinding</v>
      </c>
    </row>
    <row r="1165" spans="2:16" hidden="1" x14ac:dyDescent="0.3">
      <c r="B1165" s="8" t="s">
        <v>517</v>
      </c>
      <c r="C1165" s="10">
        <v>45357</v>
      </c>
      <c r="D1165" s="8">
        <v>73.7</v>
      </c>
      <c r="E1165" s="8">
        <v>73.55</v>
      </c>
      <c r="F1165" s="8">
        <v>73.95</v>
      </c>
      <c r="G1165" s="8">
        <v>70.45</v>
      </c>
      <c r="H1165" s="8">
        <v>71.650000000000006</v>
      </c>
      <c r="I1165" s="8">
        <v>732934</v>
      </c>
      <c r="J1165" s="8">
        <v>526.70000000000005</v>
      </c>
      <c r="K1165" s="8">
        <v>5884</v>
      </c>
      <c r="L1165" s="8">
        <v>346068</v>
      </c>
      <c r="M1165" s="8">
        <v>47.22</v>
      </c>
      <c r="N1165" s="9">
        <f>(Daily_data[[#This Row],[close_price]]-Daily_data[[#This Row],[prev_close]])/Daily_data[[#This Row],[prev_close]]*100</f>
        <v>-2.7815468113975537</v>
      </c>
      <c r="O1165" s="9">
        <f>Daily_data[[#This Row],[turnover_lacs]]/10000*Daily_data[[#This Row],[deliv_per]]</f>
        <v>2.4870774</v>
      </c>
      <c r="P1165" s="8" t="str">
        <f>IF(AND(N1165&gt;0,M1165&gt;50),"Long Build",IF(AND(N1165&lt;0,M1165&lt;50),"Long Unwinding",IF(AND(N1165&gt;0,M1165&lt;50),"Short Covering",IF(AND(N1165&lt;0,M1165&gt;50),"Short Build",""))))</f>
        <v>Long Unwinding</v>
      </c>
    </row>
    <row r="1166" spans="2:16" hidden="1" x14ac:dyDescent="0.3">
      <c r="B1166" s="8" t="s">
        <v>1553</v>
      </c>
      <c r="C1166" s="10">
        <v>45357</v>
      </c>
      <c r="D1166" s="8">
        <v>178.6</v>
      </c>
      <c r="E1166" s="8">
        <v>178.8</v>
      </c>
      <c r="F1166" s="8">
        <v>178.8</v>
      </c>
      <c r="G1166" s="8">
        <v>167.55</v>
      </c>
      <c r="H1166" s="8">
        <v>170.2</v>
      </c>
      <c r="I1166" s="8">
        <v>1154634</v>
      </c>
      <c r="J1166" s="8">
        <v>1985.7</v>
      </c>
      <c r="K1166" s="8">
        <v>29955</v>
      </c>
      <c r="L1166" s="8">
        <v>545066</v>
      </c>
      <c r="M1166" s="8">
        <v>47.21</v>
      </c>
      <c r="N1166" s="9">
        <f>(Daily_data[[#This Row],[close_price]]-Daily_data[[#This Row],[prev_close]])/Daily_data[[#This Row],[prev_close]]*100</f>
        <v>-4.7032474804031388</v>
      </c>
      <c r="O1166" s="9">
        <f>Daily_data[[#This Row],[turnover_lacs]]/10000*Daily_data[[#This Row],[deliv_per]]</f>
        <v>9.3744896999999998</v>
      </c>
      <c r="P1166" s="8" t="str">
        <f>IF(AND(N1166&gt;0,M1166&gt;50),"Long Build",IF(AND(N1166&lt;0,M1166&lt;50),"Long Unwinding",IF(AND(N1166&gt;0,M1166&lt;50),"Short Covering",IF(AND(N1166&lt;0,M1166&gt;50),"Short Build",""))))</f>
        <v>Long Unwinding</v>
      </c>
    </row>
    <row r="1167" spans="2:16" hidden="1" x14ac:dyDescent="0.3">
      <c r="B1167" s="8" t="s">
        <v>1217</v>
      </c>
      <c r="C1167" s="10">
        <v>45357</v>
      </c>
      <c r="D1167" s="8">
        <v>55.4</v>
      </c>
      <c r="E1167" s="8">
        <v>55.35</v>
      </c>
      <c r="F1167" s="8">
        <v>56.15</v>
      </c>
      <c r="G1167" s="8">
        <v>51.45</v>
      </c>
      <c r="H1167" s="8">
        <v>53.3</v>
      </c>
      <c r="I1167" s="8">
        <v>1711669</v>
      </c>
      <c r="J1167" s="8">
        <v>909.18</v>
      </c>
      <c r="K1167" s="8">
        <v>7866</v>
      </c>
      <c r="L1167" s="8">
        <v>807636</v>
      </c>
      <c r="M1167" s="8">
        <v>47.18</v>
      </c>
      <c r="N1167" s="9">
        <f>(Daily_data[[#This Row],[close_price]]-Daily_data[[#This Row],[prev_close]])/Daily_data[[#This Row],[prev_close]]*100</f>
        <v>-3.7906137184115547</v>
      </c>
      <c r="O1167" s="9">
        <f>Daily_data[[#This Row],[turnover_lacs]]/10000*Daily_data[[#This Row],[deliv_per]]</f>
        <v>4.2895112399999995</v>
      </c>
      <c r="P1167" s="8" t="str">
        <f>IF(AND(N1167&gt;0,M1167&gt;50),"Long Build",IF(AND(N1167&lt;0,M1167&lt;50),"Long Unwinding",IF(AND(N1167&gt;0,M1167&lt;50),"Short Covering",IF(AND(N1167&lt;0,M1167&gt;50),"Short Build",""))))</f>
        <v>Long Unwinding</v>
      </c>
    </row>
    <row r="1168" spans="2:16" hidden="1" x14ac:dyDescent="0.3">
      <c r="B1168" s="8" t="s">
        <v>1192</v>
      </c>
      <c r="C1168" s="10">
        <v>45357</v>
      </c>
      <c r="D1168" s="8">
        <v>313.75</v>
      </c>
      <c r="E1168" s="8">
        <v>313.25</v>
      </c>
      <c r="F1168" s="8">
        <v>313.25</v>
      </c>
      <c r="G1168" s="8">
        <v>288.55</v>
      </c>
      <c r="H1168" s="8">
        <v>299.60000000000002</v>
      </c>
      <c r="I1168" s="8">
        <v>373467</v>
      </c>
      <c r="J1168" s="8">
        <v>1114.26</v>
      </c>
      <c r="K1168" s="8">
        <v>24533</v>
      </c>
      <c r="L1168" s="8">
        <v>176111</v>
      </c>
      <c r="M1168" s="8">
        <v>47.16</v>
      </c>
      <c r="N1168" s="9">
        <f>(Daily_data[[#This Row],[close_price]]-Daily_data[[#This Row],[prev_close]])/Daily_data[[#This Row],[prev_close]]*100</f>
        <v>-4.5099601593625422</v>
      </c>
      <c r="O1168" s="9">
        <f>Daily_data[[#This Row],[turnover_lacs]]/10000*Daily_data[[#This Row],[deliv_per]]</f>
        <v>5.2548501599999993</v>
      </c>
      <c r="P1168" s="8" t="str">
        <f>IF(AND(N1168&gt;0,M1168&gt;50),"Long Build",IF(AND(N1168&lt;0,M1168&lt;50),"Long Unwinding",IF(AND(N1168&gt;0,M1168&lt;50),"Short Covering",IF(AND(N1168&lt;0,M1168&gt;50),"Short Build",""))))</f>
        <v>Long Unwinding</v>
      </c>
    </row>
    <row r="1169" spans="2:16" hidden="1" x14ac:dyDescent="0.3">
      <c r="B1169" s="8" t="s">
        <v>1713</v>
      </c>
      <c r="C1169" s="10">
        <v>45357</v>
      </c>
      <c r="D1169" s="8">
        <v>545.70000000000005</v>
      </c>
      <c r="E1169" s="8">
        <v>547.4</v>
      </c>
      <c r="F1169" s="8">
        <v>552</v>
      </c>
      <c r="G1169" s="8">
        <v>539</v>
      </c>
      <c r="H1169" s="8">
        <v>540.5</v>
      </c>
      <c r="I1169" s="8">
        <v>644186</v>
      </c>
      <c r="J1169" s="8">
        <v>3496.07</v>
      </c>
      <c r="K1169" s="8">
        <v>20311</v>
      </c>
      <c r="L1169" s="8">
        <v>303802</v>
      </c>
      <c r="M1169" s="8">
        <v>47.16</v>
      </c>
      <c r="N1169" s="9">
        <f>(Daily_data[[#This Row],[close_price]]-Daily_data[[#This Row],[prev_close]])/Daily_data[[#This Row],[prev_close]]*100</f>
        <v>-0.95290452629650824</v>
      </c>
      <c r="O1169" s="9">
        <f>Daily_data[[#This Row],[turnover_lacs]]/10000*Daily_data[[#This Row],[deliv_per]]</f>
        <v>16.487466120000001</v>
      </c>
      <c r="P1169" s="8" t="str">
        <f>IF(AND(N1169&gt;0,M1169&gt;50),"Long Build",IF(AND(N1169&lt;0,M1169&lt;50),"Long Unwinding",IF(AND(N1169&gt;0,M1169&lt;50),"Short Covering",IF(AND(N1169&lt;0,M1169&gt;50),"Short Build",""))))</f>
        <v>Long Unwinding</v>
      </c>
    </row>
    <row r="1170" spans="2:16" hidden="1" x14ac:dyDescent="0.3">
      <c r="B1170" s="8" t="s">
        <v>1181</v>
      </c>
      <c r="C1170" s="10">
        <v>45357</v>
      </c>
      <c r="D1170" s="8">
        <v>211.55</v>
      </c>
      <c r="E1170" s="8">
        <v>211.8</v>
      </c>
      <c r="F1170" s="8">
        <v>212.45</v>
      </c>
      <c r="G1170" s="8">
        <v>204.1</v>
      </c>
      <c r="H1170" s="8">
        <v>207</v>
      </c>
      <c r="I1170" s="8">
        <v>403311</v>
      </c>
      <c r="J1170" s="8">
        <v>835.66</v>
      </c>
      <c r="K1170" s="8">
        <v>11890</v>
      </c>
      <c r="L1170" s="8">
        <v>189990</v>
      </c>
      <c r="M1170" s="8">
        <v>47.11</v>
      </c>
      <c r="N1170" s="9">
        <f>(Daily_data[[#This Row],[close_price]]-Daily_data[[#This Row],[prev_close]])/Daily_data[[#This Row],[prev_close]]*100</f>
        <v>-2.1507917749940964</v>
      </c>
      <c r="O1170" s="9">
        <f>Daily_data[[#This Row],[turnover_lacs]]/10000*Daily_data[[#This Row],[deliv_per]]</f>
        <v>3.9367942600000001</v>
      </c>
      <c r="P1170" s="8" t="str">
        <f>IF(AND(N1170&gt;0,M1170&gt;50),"Long Build",IF(AND(N1170&lt;0,M1170&lt;50),"Long Unwinding",IF(AND(N1170&gt;0,M1170&lt;50),"Short Covering",IF(AND(N1170&lt;0,M1170&gt;50),"Short Build",""))))</f>
        <v>Long Unwinding</v>
      </c>
    </row>
    <row r="1171" spans="2:16" hidden="1" x14ac:dyDescent="0.3">
      <c r="B1171" s="8" t="s">
        <v>1343</v>
      </c>
      <c r="C1171" s="10">
        <v>45357</v>
      </c>
      <c r="D1171" s="8">
        <v>407.4</v>
      </c>
      <c r="E1171" s="8">
        <v>406</v>
      </c>
      <c r="F1171" s="8">
        <v>406</v>
      </c>
      <c r="G1171" s="8">
        <v>386.4</v>
      </c>
      <c r="H1171" s="8">
        <v>389.45</v>
      </c>
      <c r="I1171" s="8">
        <v>128093</v>
      </c>
      <c r="J1171" s="8">
        <v>502.93</v>
      </c>
      <c r="K1171" s="8">
        <v>11302</v>
      </c>
      <c r="L1171" s="8">
        <v>60317</v>
      </c>
      <c r="M1171" s="8">
        <v>47.09</v>
      </c>
      <c r="N1171" s="9">
        <f>(Daily_data[[#This Row],[close_price]]-Daily_data[[#This Row],[prev_close]])/Daily_data[[#This Row],[prev_close]]*100</f>
        <v>-4.4059891998036305</v>
      </c>
      <c r="O1171" s="9">
        <f>Daily_data[[#This Row],[turnover_lacs]]/10000*Daily_data[[#This Row],[deliv_per]]</f>
        <v>2.3682973700000001</v>
      </c>
      <c r="P1171" s="8" t="str">
        <f>IF(AND(N1171&gt;0,M1171&gt;50),"Long Build",IF(AND(N1171&lt;0,M1171&lt;50),"Long Unwinding",IF(AND(N1171&gt;0,M1171&lt;50),"Short Covering",IF(AND(N1171&lt;0,M1171&gt;50),"Short Build",""))))</f>
        <v>Long Unwinding</v>
      </c>
    </row>
    <row r="1172" spans="2:16" hidden="1" x14ac:dyDescent="0.3">
      <c r="B1172" s="8" t="s">
        <v>394</v>
      </c>
      <c r="C1172" s="10">
        <v>45357</v>
      </c>
      <c r="D1172" s="8">
        <v>3484.45</v>
      </c>
      <c r="E1172" s="8">
        <v>3485</v>
      </c>
      <c r="F1172" s="8">
        <v>3560</v>
      </c>
      <c r="G1172" s="8">
        <v>3450</v>
      </c>
      <c r="H1172" s="8">
        <v>3544.65</v>
      </c>
      <c r="I1172" s="8">
        <v>642191</v>
      </c>
      <c r="J1172" s="8">
        <v>22637.41</v>
      </c>
      <c r="K1172" s="8">
        <v>68567</v>
      </c>
      <c r="L1172" s="8">
        <v>302284</v>
      </c>
      <c r="M1172" s="8">
        <v>47.07</v>
      </c>
      <c r="N1172" s="9">
        <f>(Daily_data[[#This Row],[close_price]]-Daily_data[[#This Row],[prev_close]])/Daily_data[[#This Row],[prev_close]]*100</f>
        <v>1.7276758168434121</v>
      </c>
      <c r="O1172" s="9">
        <f>Daily_data[[#This Row],[turnover_lacs]]/10000*Daily_data[[#This Row],[deliv_per]]</f>
        <v>106.55428887000001</v>
      </c>
      <c r="P1172" s="8" t="str">
        <f>IF(AND(N1172&gt;0,M1172&gt;50),"Long Build",IF(AND(N1172&lt;0,M1172&lt;50),"Long Unwinding",IF(AND(N1172&gt;0,M1172&lt;50),"Short Covering",IF(AND(N1172&lt;0,M1172&gt;50),"Short Build",""))))</f>
        <v>Short Covering</v>
      </c>
    </row>
    <row r="1173" spans="2:16" hidden="1" x14ac:dyDescent="0.3">
      <c r="B1173" s="8" t="s">
        <v>370</v>
      </c>
      <c r="C1173" s="10">
        <v>45357</v>
      </c>
      <c r="D1173" s="8">
        <v>262.45</v>
      </c>
      <c r="E1173" s="8">
        <v>264.8</v>
      </c>
      <c r="F1173" s="8">
        <v>264.8</v>
      </c>
      <c r="G1173" s="8">
        <v>254.05</v>
      </c>
      <c r="H1173" s="8">
        <v>258.45</v>
      </c>
      <c r="I1173" s="8">
        <v>172413</v>
      </c>
      <c r="J1173" s="8">
        <v>444.82</v>
      </c>
      <c r="K1173" s="8">
        <v>6677</v>
      </c>
      <c r="L1173" s="8">
        <v>81129</v>
      </c>
      <c r="M1173" s="8">
        <v>47.06</v>
      </c>
      <c r="N1173" s="9">
        <f>(Daily_data[[#This Row],[close_price]]-Daily_data[[#This Row],[prev_close]])/Daily_data[[#This Row],[prev_close]]*100</f>
        <v>-1.5240998285387692</v>
      </c>
      <c r="O1173" s="9">
        <f>Daily_data[[#This Row],[turnover_lacs]]/10000*Daily_data[[#This Row],[deliv_per]]</f>
        <v>2.0933229200000003</v>
      </c>
      <c r="P1173" s="8" t="str">
        <f>IF(AND(N1173&gt;0,M1173&gt;50),"Long Build",IF(AND(N1173&lt;0,M1173&lt;50),"Long Unwinding",IF(AND(N1173&gt;0,M1173&lt;50),"Short Covering",IF(AND(N1173&lt;0,M1173&gt;50),"Short Build",""))))</f>
        <v>Long Unwinding</v>
      </c>
    </row>
    <row r="1174" spans="2:16" hidden="1" x14ac:dyDescent="0.3">
      <c r="B1174" s="8" t="s">
        <v>588</v>
      </c>
      <c r="C1174" s="10">
        <v>45357</v>
      </c>
      <c r="D1174" s="8">
        <v>796.5</v>
      </c>
      <c r="E1174" s="8">
        <v>795.5</v>
      </c>
      <c r="F1174" s="8">
        <v>799.45</v>
      </c>
      <c r="G1174" s="8">
        <v>778</v>
      </c>
      <c r="H1174" s="8">
        <v>796.25</v>
      </c>
      <c r="I1174" s="8">
        <v>77544</v>
      </c>
      <c r="J1174" s="8">
        <v>611.45000000000005</v>
      </c>
      <c r="K1174" s="8">
        <v>7492</v>
      </c>
      <c r="L1174" s="8">
        <v>36483</v>
      </c>
      <c r="M1174" s="8">
        <v>47.05</v>
      </c>
      <c r="N1174" s="9">
        <f>(Daily_data[[#This Row],[close_price]]-Daily_data[[#This Row],[prev_close]])/Daily_data[[#This Row],[prev_close]]*100</f>
        <v>-3.1387319522912745E-2</v>
      </c>
      <c r="O1174" s="9">
        <f>Daily_data[[#This Row],[turnover_lacs]]/10000*Daily_data[[#This Row],[deliv_per]]</f>
        <v>2.8768722499999999</v>
      </c>
      <c r="P1174" s="8" t="str">
        <f>IF(AND(N1174&gt;0,M1174&gt;50),"Long Build",IF(AND(N1174&lt;0,M1174&lt;50),"Long Unwinding",IF(AND(N1174&gt;0,M1174&lt;50),"Short Covering",IF(AND(N1174&lt;0,M1174&gt;50),"Short Build",""))))</f>
        <v>Long Unwinding</v>
      </c>
    </row>
    <row r="1175" spans="2:16" hidden="1" x14ac:dyDescent="0.3">
      <c r="B1175" s="8" t="s">
        <v>600</v>
      </c>
      <c r="C1175" s="10">
        <v>45357</v>
      </c>
      <c r="D1175" s="8">
        <v>400.9</v>
      </c>
      <c r="E1175" s="8">
        <v>398.5</v>
      </c>
      <c r="F1175" s="8">
        <v>399.6</v>
      </c>
      <c r="G1175" s="8">
        <v>390</v>
      </c>
      <c r="H1175" s="8">
        <v>393.95</v>
      </c>
      <c r="I1175" s="8">
        <v>74721</v>
      </c>
      <c r="J1175" s="8">
        <v>293.98</v>
      </c>
      <c r="K1175" s="8">
        <v>6166</v>
      </c>
      <c r="L1175" s="8">
        <v>35079</v>
      </c>
      <c r="M1175" s="8">
        <v>46.95</v>
      </c>
      <c r="N1175" s="9">
        <f>(Daily_data[[#This Row],[close_price]]-Daily_data[[#This Row],[prev_close]])/Daily_data[[#This Row],[prev_close]]*100</f>
        <v>-1.7335994013469667</v>
      </c>
      <c r="O1175" s="9">
        <f>Daily_data[[#This Row],[turnover_lacs]]/10000*Daily_data[[#This Row],[deliv_per]]</f>
        <v>1.3802361000000001</v>
      </c>
      <c r="P1175" s="8" t="str">
        <f>IF(AND(N1175&gt;0,M1175&gt;50),"Long Build",IF(AND(N1175&lt;0,M1175&lt;50),"Long Unwinding",IF(AND(N1175&gt;0,M1175&lt;50),"Short Covering",IF(AND(N1175&lt;0,M1175&gt;50),"Short Build",""))))</f>
        <v>Long Unwinding</v>
      </c>
    </row>
    <row r="1176" spans="2:16" hidden="1" x14ac:dyDescent="0.3">
      <c r="B1176" s="8" t="s">
        <v>75</v>
      </c>
      <c r="C1176" s="10">
        <v>45357</v>
      </c>
      <c r="D1176" s="8">
        <v>1163.5</v>
      </c>
      <c r="E1176" s="8">
        <v>1163.5</v>
      </c>
      <c r="F1176" s="8">
        <v>1165</v>
      </c>
      <c r="G1176" s="8">
        <v>1107</v>
      </c>
      <c r="H1176" s="8">
        <v>1118.7</v>
      </c>
      <c r="I1176" s="8">
        <v>193036</v>
      </c>
      <c r="J1176" s="8">
        <v>2173.2199999999998</v>
      </c>
      <c r="K1176" s="8">
        <v>20268</v>
      </c>
      <c r="L1176" s="8">
        <v>90596</v>
      </c>
      <c r="M1176" s="8">
        <v>46.93</v>
      </c>
      <c r="N1176" s="9">
        <f>(Daily_data[[#This Row],[close_price]]-Daily_data[[#This Row],[prev_close]])/Daily_data[[#This Row],[prev_close]]*100</f>
        <v>-3.8504512247528968</v>
      </c>
      <c r="O1176" s="9">
        <f>Daily_data[[#This Row],[turnover_lacs]]/10000*Daily_data[[#This Row],[deliv_per]]</f>
        <v>10.198921459999999</v>
      </c>
      <c r="P1176" s="8" t="str">
        <f>IF(AND(N1176&gt;0,M1176&gt;50),"Long Build",IF(AND(N1176&lt;0,M1176&lt;50),"Long Unwinding",IF(AND(N1176&gt;0,M1176&lt;50),"Short Covering",IF(AND(N1176&lt;0,M1176&gt;50),"Short Build",""))))</f>
        <v>Long Unwinding</v>
      </c>
    </row>
    <row r="1177" spans="2:16" hidden="1" x14ac:dyDescent="0.3">
      <c r="B1177" s="8" t="s">
        <v>677</v>
      </c>
      <c r="C1177" s="10">
        <v>45357</v>
      </c>
      <c r="D1177" s="8">
        <v>29.8</v>
      </c>
      <c r="E1177" s="8">
        <v>29.75</v>
      </c>
      <c r="F1177" s="8">
        <v>30.05</v>
      </c>
      <c r="G1177" s="8">
        <v>27.2</v>
      </c>
      <c r="H1177" s="8">
        <v>28.55</v>
      </c>
      <c r="I1177" s="8">
        <v>1524232</v>
      </c>
      <c r="J1177" s="8">
        <v>434.21</v>
      </c>
      <c r="K1177" s="8">
        <v>5493</v>
      </c>
      <c r="L1177" s="8">
        <v>714825</v>
      </c>
      <c r="M1177" s="8">
        <v>46.9</v>
      </c>
      <c r="N1177" s="9">
        <f>(Daily_data[[#This Row],[close_price]]-Daily_data[[#This Row],[prev_close]])/Daily_data[[#This Row],[prev_close]]*100</f>
        <v>-4.1946308724832218</v>
      </c>
      <c r="O1177" s="9">
        <f>Daily_data[[#This Row],[turnover_lacs]]/10000*Daily_data[[#This Row],[deliv_per]]</f>
        <v>2.0364448999999998</v>
      </c>
      <c r="P1177" s="8" t="str">
        <f>IF(AND(N1177&gt;0,M1177&gt;50),"Long Build",IF(AND(N1177&lt;0,M1177&lt;50),"Long Unwinding",IF(AND(N1177&gt;0,M1177&lt;50),"Short Covering",IF(AND(N1177&lt;0,M1177&gt;50),"Short Build",""))))</f>
        <v>Long Unwinding</v>
      </c>
    </row>
    <row r="1178" spans="2:16" hidden="1" x14ac:dyDescent="0.3">
      <c r="B1178" s="8" t="s">
        <v>723</v>
      </c>
      <c r="C1178" s="10">
        <v>45357</v>
      </c>
      <c r="D1178" s="8">
        <v>134.6</v>
      </c>
      <c r="E1178" s="8">
        <v>134.6</v>
      </c>
      <c r="F1178" s="8">
        <v>135.55000000000001</v>
      </c>
      <c r="G1178" s="8">
        <v>128.1</v>
      </c>
      <c r="H1178" s="8">
        <v>129.55000000000001</v>
      </c>
      <c r="I1178" s="8">
        <v>125347</v>
      </c>
      <c r="J1178" s="8">
        <v>163.53</v>
      </c>
      <c r="K1178" s="8">
        <v>4381</v>
      </c>
      <c r="L1178" s="8">
        <v>58747</v>
      </c>
      <c r="M1178" s="8">
        <v>46.87</v>
      </c>
      <c r="N1178" s="9">
        <f>(Daily_data[[#This Row],[close_price]]-Daily_data[[#This Row],[prev_close]])/Daily_data[[#This Row],[prev_close]]*100</f>
        <v>-3.7518573551262877</v>
      </c>
      <c r="O1178" s="9">
        <f>Daily_data[[#This Row],[turnover_lacs]]/10000*Daily_data[[#This Row],[deliv_per]]</f>
        <v>0.76646510999999995</v>
      </c>
      <c r="P1178" s="8" t="str">
        <f>IF(AND(N1178&gt;0,M1178&gt;50),"Long Build",IF(AND(N1178&lt;0,M1178&lt;50),"Long Unwinding",IF(AND(N1178&gt;0,M1178&lt;50),"Short Covering",IF(AND(N1178&lt;0,M1178&gt;50),"Short Build",""))))</f>
        <v>Long Unwinding</v>
      </c>
    </row>
    <row r="1179" spans="2:16" hidden="1" x14ac:dyDescent="0.3">
      <c r="B1179" s="8" t="s">
        <v>1146</v>
      </c>
      <c r="C1179" s="10">
        <v>45357</v>
      </c>
      <c r="D1179" s="8">
        <v>242.65</v>
      </c>
      <c r="E1179" s="8">
        <v>242.95</v>
      </c>
      <c r="F1179" s="8">
        <v>245.2</v>
      </c>
      <c r="G1179" s="8">
        <v>235.6</v>
      </c>
      <c r="H1179" s="8">
        <v>240.95</v>
      </c>
      <c r="I1179" s="8">
        <v>13136957</v>
      </c>
      <c r="J1179" s="8">
        <v>31504.42</v>
      </c>
      <c r="K1179" s="8">
        <v>77702</v>
      </c>
      <c r="L1179" s="8">
        <v>6151510</v>
      </c>
      <c r="M1179" s="8">
        <v>46.83</v>
      </c>
      <c r="N1179" s="9">
        <f>(Daily_data[[#This Row],[close_price]]-Daily_data[[#This Row],[prev_close]])/Daily_data[[#This Row],[prev_close]]*100</f>
        <v>-0.70059756851432808</v>
      </c>
      <c r="O1179" s="9">
        <f>Daily_data[[#This Row],[turnover_lacs]]/10000*Daily_data[[#This Row],[deliv_per]]</f>
        <v>147.53519885999998</v>
      </c>
      <c r="P1179" s="8" t="str">
        <f>IF(AND(N1179&gt;0,M1179&gt;50),"Long Build",IF(AND(N1179&lt;0,M1179&lt;50),"Long Unwinding",IF(AND(N1179&gt;0,M1179&lt;50),"Short Covering",IF(AND(N1179&lt;0,M1179&gt;50),"Short Build",""))))</f>
        <v>Long Unwinding</v>
      </c>
    </row>
    <row r="1180" spans="2:16" hidden="1" x14ac:dyDescent="0.3">
      <c r="B1180" s="8" t="s">
        <v>317</v>
      </c>
      <c r="C1180" s="10">
        <v>45357</v>
      </c>
      <c r="D1180" s="8">
        <v>6316.45</v>
      </c>
      <c r="E1180" s="8">
        <v>6305</v>
      </c>
      <c r="F1180" s="8">
        <v>6368.1</v>
      </c>
      <c r="G1180" s="8">
        <v>6113.7</v>
      </c>
      <c r="H1180" s="8">
        <v>6323.3</v>
      </c>
      <c r="I1180" s="8">
        <v>429399</v>
      </c>
      <c r="J1180" s="8">
        <v>26727.34</v>
      </c>
      <c r="K1180" s="8">
        <v>59956</v>
      </c>
      <c r="L1180" s="8">
        <v>200898</v>
      </c>
      <c r="M1180" s="8">
        <v>46.79</v>
      </c>
      <c r="N1180" s="9">
        <f>(Daily_data[[#This Row],[close_price]]-Daily_data[[#This Row],[prev_close]])/Daily_data[[#This Row],[prev_close]]*100</f>
        <v>0.10844699158546911</v>
      </c>
      <c r="O1180" s="9">
        <f>Daily_data[[#This Row],[turnover_lacs]]/10000*Daily_data[[#This Row],[deliv_per]]</f>
        <v>125.05722386000001</v>
      </c>
      <c r="P1180" s="8" t="str">
        <f>IF(AND(N1180&gt;0,M1180&gt;50),"Long Build",IF(AND(N1180&lt;0,M1180&lt;50),"Long Unwinding",IF(AND(N1180&gt;0,M1180&lt;50),"Short Covering",IF(AND(N1180&lt;0,M1180&gt;50),"Short Build",""))))</f>
        <v>Short Covering</v>
      </c>
    </row>
    <row r="1181" spans="2:16" hidden="1" x14ac:dyDescent="0.3">
      <c r="B1181" s="8" t="s">
        <v>2104</v>
      </c>
      <c r="C1181" s="10">
        <v>45357</v>
      </c>
      <c r="D1181" s="8">
        <v>58.2</v>
      </c>
      <c r="E1181" s="8">
        <v>57.7</v>
      </c>
      <c r="F1181" s="8">
        <v>58.65</v>
      </c>
      <c r="G1181" s="8">
        <v>54</v>
      </c>
      <c r="H1181" s="8">
        <v>55.6</v>
      </c>
      <c r="I1181" s="8">
        <v>191026</v>
      </c>
      <c r="J1181" s="8">
        <v>106.53</v>
      </c>
      <c r="K1181" s="8">
        <v>1754</v>
      </c>
      <c r="L1181" s="8">
        <v>89307</v>
      </c>
      <c r="M1181" s="8">
        <v>46.75</v>
      </c>
      <c r="N1181" s="9">
        <f>(Daily_data[[#This Row],[close_price]]-Daily_data[[#This Row],[prev_close]])/Daily_data[[#This Row],[prev_close]]*100</f>
        <v>-4.4673539518900363</v>
      </c>
      <c r="O1181" s="9">
        <f>Daily_data[[#This Row],[turnover_lacs]]/10000*Daily_data[[#This Row],[deliv_per]]</f>
        <v>0.49802774999999999</v>
      </c>
      <c r="P1181" s="8" t="str">
        <f>IF(AND(N1181&gt;0,M1181&gt;50),"Long Build",IF(AND(N1181&lt;0,M1181&lt;50),"Long Unwinding",IF(AND(N1181&gt;0,M1181&lt;50),"Short Covering",IF(AND(N1181&lt;0,M1181&gt;50),"Short Build",""))))</f>
        <v>Long Unwinding</v>
      </c>
    </row>
    <row r="1182" spans="2:16" hidden="1" x14ac:dyDescent="0.3">
      <c r="B1182" s="8" t="s">
        <v>1478</v>
      </c>
      <c r="C1182" s="10">
        <v>45357</v>
      </c>
      <c r="D1182" s="8">
        <v>494.65</v>
      </c>
      <c r="E1182" s="8">
        <v>492</v>
      </c>
      <c r="F1182" s="8">
        <v>498.8</v>
      </c>
      <c r="G1182" s="8">
        <v>481.25</v>
      </c>
      <c r="H1182" s="8">
        <v>486.75</v>
      </c>
      <c r="I1182" s="8">
        <v>41400</v>
      </c>
      <c r="J1182" s="8">
        <v>202.12</v>
      </c>
      <c r="K1182" s="8">
        <v>4989</v>
      </c>
      <c r="L1182" s="8">
        <v>19356</v>
      </c>
      <c r="M1182" s="8">
        <v>46.75</v>
      </c>
      <c r="N1182" s="9">
        <f>(Daily_data[[#This Row],[close_price]]-Daily_data[[#This Row],[prev_close]])/Daily_data[[#This Row],[prev_close]]*100</f>
        <v>-1.5970888507025125</v>
      </c>
      <c r="O1182" s="9">
        <f>Daily_data[[#This Row],[turnover_lacs]]/10000*Daily_data[[#This Row],[deliv_per]]</f>
        <v>0.94491100000000006</v>
      </c>
      <c r="P1182" s="8" t="str">
        <f>IF(AND(N1182&gt;0,M1182&gt;50),"Long Build",IF(AND(N1182&lt;0,M1182&lt;50),"Long Unwinding",IF(AND(N1182&gt;0,M1182&lt;50),"Short Covering",IF(AND(N1182&lt;0,M1182&gt;50),"Short Build",""))))</f>
        <v>Long Unwinding</v>
      </c>
    </row>
    <row r="1183" spans="2:16" hidden="1" x14ac:dyDescent="0.3">
      <c r="B1183" s="8" t="s">
        <v>685</v>
      </c>
      <c r="C1183" s="10">
        <v>45357</v>
      </c>
      <c r="D1183" s="8">
        <v>1088.05</v>
      </c>
      <c r="E1183" s="8">
        <v>1080.3</v>
      </c>
      <c r="F1183" s="8">
        <v>1113.55</v>
      </c>
      <c r="G1183" s="8">
        <v>1080.3</v>
      </c>
      <c r="H1183" s="8">
        <v>1097.0999999999999</v>
      </c>
      <c r="I1183" s="8">
        <v>21796484</v>
      </c>
      <c r="J1183" s="8">
        <v>240111.92</v>
      </c>
      <c r="K1183" s="8">
        <v>364582</v>
      </c>
      <c r="L1183" s="8">
        <v>10180700</v>
      </c>
      <c r="M1183" s="8">
        <v>46.71</v>
      </c>
      <c r="N1183" s="9">
        <f>(Daily_data[[#This Row],[close_price]]-Daily_data[[#This Row],[prev_close]])/Daily_data[[#This Row],[prev_close]]*100</f>
        <v>0.83176324617434438</v>
      </c>
      <c r="O1183" s="9">
        <f>Daily_data[[#This Row],[turnover_lacs]]/10000*Daily_data[[#This Row],[deliv_per]]</f>
        <v>1121.56277832</v>
      </c>
      <c r="P1183" s="8" t="str">
        <f>IF(AND(N1183&gt;0,M1183&gt;50),"Long Build",IF(AND(N1183&lt;0,M1183&lt;50),"Long Unwinding",IF(AND(N1183&gt;0,M1183&lt;50),"Short Covering",IF(AND(N1183&lt;0,M1183&gt;50),"Short Build",""))))</f>
        <v>Short Covering</v>
      </c>
    </row>
    <row r="1184" spans="2:16" hidden="1" x14ac:dyDescent="0.3">
      <c r="B1184" s="8" t="s">
        <v>1711</v>
      </c>
      <c r="C1184" s="10">
        <v>45357</v>
      </c>
      <c r="D1184" s="8">
        <v>380.85</v>
      </c>
      <c r="E1184" s="8">
        <v>378.2</v>
      </c>
      <c r="F1184" s="8">
        <v>382.5</v>
      </c>
      <c r="G1184" s="8">
        <v>362</v>
      </c>
      <c r="H1184" s="8">
        <v>369.35</v>
      </c>
      <c r="I1184" s="8">
        <v>65700</v>
      </c>
      <c r="J1184" s="8">
        <v>242.47</v>
      </c>
      <c r="K1184" s="8">
        <v>6650</v>
      </c>
      <c r="L1184" s="8">
        <v>30687</v>
      </c>
      <c r="M1184" s="8">
        <v>46.71</v>
      </c>
      <c r="N1184" s="9">
        <f>(Daily_data[[#This Row],[close_price]]-Daily_data[[#This Row],[prev_close]])/Daily_data[[#This Row],[prev_close]]*100</f>
        <v>-3.0195615071550477</v>
      </c>
      <c r="O1184" s="9">
        <f>Daily_data[[#This Row],[turnover_lacs]]/10000*Daily_data[[#This Row],[deliv_per]]</f>
        <v>1.1325773700000001</v>
      </c>
      <c r="P1184" s="8" t="str">
        <f>IF(AND(N1184&gt;0,M1184&gt;50),"Long Build",IF(AND(N1184&lt;0,M1184&lt;50),"Long Unwinding",IF(AND(N1184&gt;0,M1184&lt;50),"Short Covering",IF(AND(N1184&lt;0,M1184&gt;50),"Short Build",""))))</f>
        <v>Long Unwinding</v>
      </c>
    </row>
    <row r="1185" spans="2:16" hidden="1" x14ac:dyDescent="0.3">
      <c r="B1185" s="8" t="s">
        <v>1505</v>
      </c>
      <c r="C1185" s="10">
        <v>45357</v>
      </c>
      <c r="D1185" s="8">
        <v>106.55</v>
      </c>
      <c r="E1185" s="8">
        <v>106</v>
      </c>
      <c r="F1185" s="8">
        <v>108.35</v>
      </c>
      <c r="G1185" s="8">
        <v>101.85</v>
      </c>
      <c r="H1185" s="8">
        <v>106.3</v>
      </c>
      <c r="I1185" s="8">
        <v>392369</v>
      </c>
      <c r="J1185" s="8">
        <v>412.2</v>
      </c>
      <c r="K1185" s="8">
        <v>5373</v>
      </c>
      <c r="L1185" s="8">
        <v>183235</v>
      </c>
      <c r="M1185" s="8">
        <v>46.7</v>
      </c>
      <c r="N1185" s="9">
        <f>(Daily_data[[#This Row],[close_price]]-Daily_data[[#This Row],[prev_close]])/Daily_data[[#This Row],[prev_close]]*100</f>
        <v>-0.23463162834350071</v>
      </c>
      <c r="O1185" s="9">
        <f>Daily_data[[#This Row],[turnover_lacs]]/10000*Daily_data[[#This Row],[deliv_per]]</f>
        <v>1.9249740000000002</v>
      </c>
      <c r="P1185" s="8" t="str">
        <f>IF(AND(N1185&gt;0,M1185&gt;50),"Long Build",IF(AND(N1185&lt;0,M1185&lt;50),"Long Unwinding",IF(AND(N1185&gt;0,M1185&lt;50),"Short Covering",IF(AND(N1185&lt;0,M1185&gt;50),"Short Build",""))))</f>
        <v>Long Unwinding</v>
      </c>
    </row>
    <row r="1186" spans="2:16" hidden="1" x14ac:dyDescent="0.3">
      <c r="B1186" s="8" t="s">
        <v>1556</v>
      </c>
      <c r="C1186" s="10">
        <v>45357</v>
      </c>
      <c r="D1186" s="8">
        <v>723.05</v>
      </c>
      <c r="E1186" s="8">
        <v>724</v>
      </c>
      <c r="F1186" s="8">
        <v>730</v>
      </c>
      <c r="G1186" s="8">
        <v>678.1</v>
      </c>
      <c r="H1186" s="8">
        <v>696.65</v>
      </c>
      <c r="I1186" s="8">
        <v>5402749</v>
      </c>
      <c r="J1186" s="8">
        <v>37643.26</v>
      </c>
      <c r="K1186" s="8">
        <v>87425</v>
      </c>
      <c r="L1186" s="8">
        <v>2521226</v>
      </c>
      <c r="M1186" s="8">
        <v>46.67</v>
      </c>
      <c r="N1186" s="9">
        <f>(Daily_data[[#This Row],[close_price]]-Daily_data[[#This Row],[prev_close]])/Daily_data[[#This Row],[prev_close]]*100</f>
        <v>-3.6511997787151618</v>
      </c>
      <c r="O1186" s="9">
        <f>Daily_data[[#This Row],[turnover_lacs]]/10000*Daily_data[[#This Row],[deliv_per]]</f>
        <v>175.68109442000002</v>
      </c>
      <c r="P1186" s="8" t="str">
        <f>IF(AND(N1186&gt;0,M1186&gt;50),"Long Build",IF(AND(N1186&lt;0,M1186&lt;50),"Long Unwinding",IF(AND(N1186&gt;0,M1186&lt;50),"Short Covering",IF(AND(N1186&lt;0,M1186&gt;50),"Short Build",""))))</f>
        <v>Long Unwinding</v>
      </c>
    </row>
    <row r="1187" spans="2:16" hidden="1" x14ac:dyDescent="0.3">
      <c r="B1187" s="8" t="s">
        <v>780</v>
      </c>
      <c r="C1187" s="10">
        <v>45357</v>
      </c>
      <c r="D1187" s="8">
        <v>125.75</v>
      </c>
      <c r="E1187" s="8">
        <v>126.15</v>
      </c>
      <c r="F1187" s="8">
        <v>126.15</v>
      </c>
      <c r="G1187" s="8">
        <v>121.05</v>
      </c>
      <c r="H1187" s="8">
        <v>124.8</v>
      </c>
      <c r="I1187" s="8">
        <v>231751</v>
      </c>
      <c r="J1187" s="8">
        <v>285.93</v>
      </c>
      <c r="K1187" s="8">
        <v>3259</v>
      </c>
      <c r="L1187" s="8">
        <v>108073</v>
      </c>
      <c r="M1187" s="8">
        <v>46.63</v>
      </c>
      <c r="N1187" s="9">
        <f>(Daily_data[[#This Row],[close_price]]-Daily_data[[#This Row],[prev_close]])/Daily_data[[#This Row],[prev_close]]*100</f>
        <v>-0.75546719681908769</v>
      </c>
      <c r="O1187" s="9">
        <f>Daily_data[[#This Row],[turnover_lacs]]/10000*Daily_data[[#This Row],[deliv_per]]</f>
        <v>1.3332915900000002</v>
      </c>
      <c r="P1187" s="8" t="str">
        <f>IF(AND(N1187&gt;0,M1187&gt;50),"Long Build",IF(AND(N1187&lt;0,M1187&lt;50),"Long Unwinding",IF(AND(N1187&gt;0,M1187&lt;50),"Short Covering",IF(AND(N1187&lt;0,M1187&gt;50),"Short Build",""))))</f>
        <v>Long Unwinding</v>
      </c>
    </row>
    <row r="1188" spans="2:16" hidden="1" x14ac:dyDescent="0.3">
      <c r="B1188" s="8" t="s">
        <v>855</v>
      </c>
      <c r="C1188" s="10">
        <v>45357</v>
      </c>
      <c r="D1188" s="8">
        <v>4333.1000000000004</v>
      </c>
      <c r="E1188" s="8">
        <v>4350</v>
      </c>
      <c r="F1188" s="8">
        <v>4362.3500000000004</v>
      </c>
      <c r="G1188" s="8">
        <v>4091.55</v>
      </c>
      <c r="H1188" s="8">
        <v>4182.1000000000004</v>
      </c>
      <c r="I1188" s="8">
        <v>11648</v>
      </c>
      <c r="J1188" s="8">
        <v>488.23</v>
      </c>
      <c r="K1188" s="8">
        <v>2868</v>
      </c>
      <c r="L1188" s="8">
        <v>5432</v>
      </c>
      <c r="M1188" s="8">
        <v>46.63</v>
      </c>
      <c r="N1188" s="9">
        <f>(Daily_data[[#This Row],[close_price]]-Daily_data[[#This Row],[prev_close]])/Daily_data[[#This Row],[prev_close]]*100</f>
        <v>-3.4848030278553459</v>
      </c>
      <c r="O1188" s="9">
        <f>Daily_data[[#This Row],[turnover_lacs]]/10000*Daily_data[[#This Row],[deliv_per]]</f>
        <v>2.2766164900000003</v>
      </c>
      <c r="P1188" s="8" t="str">
        <f>IF(AND(N1188&gt;0,M1188&gt;50),"Long Build",IF(AND(N1188&lt;0,M1188&lt;50),"Long Unwinding",IF(AND(N1188&gt;0,M1188&lt;50),"Short Covering",IF(AND(N1188&lt;0,M1188&gt;50),"Short Build",""))))</f>
        <v>Long Unwinding</v>
      </c>
    </row>
    <row r="1189" spans="2:16" hidden="1" x14ac:dyDescent="0.3">
      <c r="B1189" s="8" t="s">
        <v>449</v>
      </c>
      <c r="C1189" s="10">
        <v>45357</v>
      </c>
      <c r="D1189" s="8">
        <v>1187.9000000000001</v>
      </c>
      <c r="E1189" s="8">
        <v>1187.9000000000001</v>
      </c>
      <c r="F1189" s="8">
        <v>1190</v>
      </c>
      <c r="G1189" s="8">
        <v>1124</v>
      </c>
      <c r="H1189" s="8">
        <v>1133.8499999999999</v>
      </c>
      <c r="I1189" s="8">
        <v>63265</v>
      </c>
      <c r="J1189" s="8">
        <v>724.45</v>
      </c>
      <c r="K1189" s="8">
        <v>10361</v>
      </c>
      <c r="L1189" s="8">
        <v>29492</v>
      </c>
      <c r="M1189" s="8">
        <v>46.62</v>
      </c>
      <c r="N1189" s="9">
        <f>(Daily_data[[#This Row],[close_price]]-Daily_data[[#This Row],[prev_close]])/Daily_data[[#This Row],[prev_close]]*100</f>
        <v>-4.5500463001936335</v>
      </c>
      <c r="O1189" s="9">
        <f>Daily_data[[#This Row],[turnover_lacs]]/10000*Daily_data[[#This Row],[deliv_per]]</f>
        <v>3.3773859000000002</v>
      </c>
      <c r="P1189" s="8" t="str">
        <f>IF(AND(N1189&gt;0,M1189&gt;50),"Long Build",IF(AND(N1189&lt;0,M1189&lt;50),"Long Unwinding",IF(AND(N1189&gt;0,M1189&lt;50),"Short Covering",IF(AND(N1189&lt;0,M1189&gt;50),"Short Build",""))))</f>
        <v>Long Unwinding</v>
      </c>
    </row>
    <row r="1190" spans="2:16" hidden="1" x14ac:dyDescent="0.3">
      <c r="B1190" s="8" t="s">
        <v>234</v>
      </c>
      <c r="C1190" s="10">
        <v>45357</v>
      </c>
      <c r="D1190" s="8">
        <v>1573.05</v>
      </c>
      <c r="E1190" s="8">
        <v>1560</v>
      </c>
      <c r="F1190" s="8">
        <v>1571.95</v>
      </c>
      <c r="G1190" s="8">
        <v>1472.1</v>
      </c>
      <c r="H1190" s="8">
        <v>1522.95</v>
      </c>
      <c r="I1190" s="8">
        <v>279773</v>
      </c>
      <c r="J1190" s="8">
        <v>4224.5600000000004</v>
      </c>
      <c r="K1190" s="8">
        <v>32624</v>
      </c>
      <c r="L1190" s="8">
        <v>130381</v>
      </c>
      <c r="M1190" s="8">
        <v>46.6</v>
      </c>
      <c r="N1190" s="9">
        <f>(Daily_data[[#This Row],[close_price]]-Daily_data[[#This Row],[prev_close]])/Daily_data[[#This Row],[prev_close]]*100</f>
        <v>-3.1848955850100067</v>
      </c>
      <c r="O1190" s="9">
        <f>Daily_data[[#This Row],[turnover_lacs]]/10000*Daily_data[[#This Row],[deliv_per]]</f>
        <v>19.686449600000003</v>
      </c>
      <c r="P1190" s="8" t="str">
        <f>IF(AND(N1190&gt;0,M1190&gt;50),"Long Build",IF(AND(N1190&lt;0,M1190&lt;50),"Long Unwinding",IF(AND(N1190&gt;0,M1190&lt;50),"Short Covering",IF(AND(N1190&lt;0,M1190&gt;50),"Short Build",""))))</f>
        <v>Long Unwinding</v>
      </c>
    </row>
    <row r="1191" spans="2:16" hidden="1" x14ac:dyDescent="0.3">
      <c r="B1191" s="8" t="s">
        <v>1485</v>
      </c>
      <c r="C1191" s="10">
        <v>45357</v>
      </c>
      <c r="D1191" s="8">
        <v>129.4</v>
      </c>
      <c r="E1191" s="8">
        <v>128</v>
      </c>
      <c r="F1191" s="8">
        <v>128.25</v>
      </c>
      <c r="G1191" s="8">
        <v>123.1</v>
      </c>
      <c r="H1191" s="8">
        <v>126.2</v>
      </c>
      <c r="I1191" s="8">
        <v>597941</v>
      </c>
      <c r="J1191" s="8">
        <v>751.48</v>
      </c>
      <c r="K1191" s="8">
        <v>6861</v>
      </c>
      <c r="L1191" s="8">
        <v>278518</v>
      </c>
      <c r="M1191" s="8">
        <v>46.58</v>
      </c>
      <c r="N1191" s="9">
        <f>(Daily_data[[#This Row],[close_price]]-Daily_data[[#This Row],[prev_close]])/Daily_data[[#This Row],[prev_close]]*100</f>
        <v>-2.4729520865533252</v>
      </c>
      <c r="O1191" s="9">
        <f>Daily_data[[#This Row],[turnover_lacs]]/10000*Daily_data[[#This Row],[deliv_per]]</f>
        <v>3.5003938400000001</v>
      </c>
      <c r="P1191" s="8" t="str">
        <f>IF(AND(N1191&gt;0,M1191&gt;50),"Long Build",IF(AND(N1191&lt;0,M1191&lt;50),"Long Unwinding",IF(AND(N1191&gt;0,M1191&lt;50),"Short Covering",IF(AND(N1191&lt;0,M1191&gt;50),"Short Build",""))))</f>
        <v>Long Unwinding</v>
      </c>
    </row>
    <row r="1192" spans="2:16" hidden="1" x14ac:dyDescent="0.3">
      <c r="B1192" s="8" t="s">
        <v>380</v>
      </c>
      <c r="C1192" s="10">
        <v>45357</v>
      </c>
      <c r="D1192" s="8">
        <v>242.65</v>
      </c>
      <c r="E1192" s="8">
        <v>243</v>
      </c>
      <c r="F1192" s="8">
        <v>243</v>
      </c>
      <c r="G1192" s="8">
        <v>235</v>
      </c>
      <c r="H1192" s="8">
        <v>238.3</v>
      </c>
      <c r="I1192" s="8">
        <v>128373</v>
      </c>
      <c r="J1192" s="8">
        <v>305.61</v>
      </c>
      <c r="K1192" s="8">
        <v>5475</v>
      </c>
      <c r="L1192" s="8">
        <v>59775</v>
      </c>
      <c r="M1192" s="8">
        <v>46.56</v>
      </c>
      <c r="N1192" s="9">
        <f>(Daily_data[[#This Row],[close_price]]-Daily_data[[#This Row],[prev_close]])/Daily_data[[#This Row],[prev_close]]*100</f>
        <v>-1.7927055429631134</v>
      </c>
      <c r="O1192" s="9">
        <f>Daily_data[[#This Row],[turnover_lacs]]/10000*Daily_data[[#This Row],[deliv_per]]</f>
        <v>1.4229201600000001</v>
      </c>
      <c r="P1192" s="8" t="str">
        <f>IF(AND(N1192&gt;0,M1192&gt;50),"Long Build",IF(AND(N1192&lt;0,M1192&lt;50),"Long Unwinding",IF(AND(N1192&gt;0,M1192&lt;50),"Short Covering",IF(AND(N1192&lt;0,M1192&gt;50),"Short Build",""))))</f>
        <v>Long Unwinding</v>
      </c>
    </row>
    <row r="1193" spans="2:16" hidden="1" x14ac:dyDescent="0.3">
      <c r="B1193" s="8" t="s">
        <v>473</v>
      </c>
      <c r="C1193" s="10">
        <v>45357</v>
      </c>
      <c r="D1193" s="8">
        <v>4.7</v>
      </c>
      <c r="E1193" s="8">
        <v>4.6500000000000004</v>
      </c>
      <c r="F1193" s="8">
        <v>4.7</v>
      </c>
      <c r="G1193" s="8">
        <v>4.5</v>
      </c>
      <c r="H1193" s="8">
        <v>4.5</v>
      </c>
      <c r="I1193" s="8">
        <v>8721450</v>
      </c>
      <c r="J1193" s="8">
        <v>397.38</v>
      </c>
      <c r="K1193" s="8">
        <v>7813</v>
      </c>
      <c r="L1193" s="8">
        <v>4052552</v>
      </c>
      <c r="M1193" s="8">
        <v>46.47</v>
      </c>
      <c r="N1193" s="9">
        <f>(Daily_data[[#This Row],[close_price]]-Daily_data[[#This Row],[prev_close]])/Daily_data[[#This Row],[prev_close]]*100</f>
        <v>-4.2553191489361737</v>
      </c>
      <c r="O1193" s="9">
        <f>Daily_data[[#This Row],[turnover_lacs]]/10000*Daily_data[[#This Row],[deliv_per]]</f>
        <v>1.8466248600000001</v>
      </c>
      <c r="P1193" s="8" t="str">
        <f>IF(AND(N1193&gt;0,M1193&gt;50),"Long Build",IF(AND(N1193&lt;0,M1193&lt;50),"Long Unwinding",IF(AND(N1193&gt;0,M1193&lt;50),"Short Covering",IF(AND(N1193&lt;0,M1193&gt;50),"Short Build",""))))</f>
        <v>Long Unwinding</v>
      </c>
    </row>
    <row r="1194" spans="2:16" hidden="1" x14ac:dyDescent="0.3">
      <c r="B1194" s="8" t="s">
        <v>640</v>
      </c>
      <c r="C1194" s="10">
        <v>45357</v>
      </c>
      <c r="D1194" s="8">
        <v>4590</v>
      </c>
      <c r="E1194" s="8">
        <v>4580</v>
      </c>
      <c r="F1194" s="8">
        <v>4649</v>
      </c>
      <c r="G1194" s="8">
        <v>4536.1000000000004</v>
      </c>
      <c r="H1194" s="8">
        <v>4635.3</v>
      </c>
      <c r="I1194" s="8">
        <v>353334</v>
      </c>
      <c r="J1194" s="8">
        <v>16245.02</v>
      </c>
      <c r="K1194" s="8">
        <v>47508</v>
      </c>
      <c r="L1194" s="8">
        <v>164178</v>
      </c>
      <c r="M1194" s="8">
        <v>46.47</v>
      </c>
      <c r="N1194" s="9">
        <f>(Daily_data[[#This Row],[close_price]]-Daily_data[[#This Row],[prev_close]])/Daily_data[[#This Row],[prev_close]]*100</f>
        <v>0.98692810457516744</v>
      </c>
      <c r="O1194" s="9">
        <f>Daily_data[[#This Row],[turnover_lacs]]/10000*Daily_data[[#This Row],[deliv_per]]</f>
        <v>75.490607940000004</v>
      </c>
      <c r="P1194" s="8" t="str">
        <f>IF(AND(N1194&gt;0,M1194&gt;50),"Long Build",IF(AND(N1194&lt;0,M1194&lt;50),"Long Unwinding",IF(AND(N1194&gt;0,M1194&lt;50),"Short Covering",IF(AND(N1194&lt;0,M1194&gt;50),"Short Build",""))))</f>
        <v>Short Covering</v>
      </c>
    </row>
    <row r="1195" spans="2:16" hidden="1" x14ac:dyDescent="0.3">
      <c r="B1195" s="8" t="s">
        <v>645</v>
      </c>
      <c r="C1195" s="10">
        <v>45357</v>
      </c>
      <c r="D1195" s="8">
        <v>930.5</v>
      </c>
      <c r="E1195" s="8">
        <v>930</v>
      </c>
      <c r="F1195" s="8">
        <v>930</v>
      </c>
      <c r="G1195" s="8">
        <v>898.6</v>
      </c>
      <c r="H1195" s="8">
        <v>912.5</v>
      </c>
      <c r="I1195" s="8">
        <v>77329</v>
      </c>
      <c r="J1195" s="8">
        <v>704.28</v>
      </c>
      <c r="K1195" s="8">
        <v>10739</v>
      </c>
      <c r="L1195" s="8">
        <v>35929</v>
      </c>
      <c r="M1195" s="8">
        <v>46.46</v>
      </c>
      <c r="N1195" s="9">
        <f>(Daily_data[[#This Row],[close_price]]-Daily_data[[#This Row],[prev_close]])/Daily_data[[#This Row],[prev_close]]*100</f>
        <v>-1.9344438473938741</v>
      </c>
      <c r="O1195" s="9">
        <f>Daily_data[[#This Row],[turnover_lacs]]/10000*Daily_data[[#This Row],[deliv_per]]</f>
        <v>3.2720848799999995</v>
      </c>
      <c r="P1195" s="8" t="str">
        <f>IF(AND(N1195&gt;0,M1195&gt;50),"Long Build",IF(AND(N1195&lt;0,M1195&lt;50),"Long Unwinding",IF(AND(N1195&gt;0,M1195&lt;50),"Short Covering",IF(AND(N1195&lt;0,M1195&gt;50),"Short Build",""))))</f>
        <v>Long Unwinding</v>
      </c>
    </row>
    <row r="1196" spans="2:16" hidden="1" x14ac:dyDescent="0.3">
      <c r="B1196" s="8" t="s">
        <v>806</v>
      </c>
      <c r="C1196" s="10">
        <v>45357</v>
      </c>
      <c r="D1196" s="8">
        <v>17.8</v>
      </c>
      <c r="E1196" s="8">
        <v>17.899999999999999</v>
      </c>
      <c r="F1196" s="8">
        <v>18.649999999999999</v>
      </c>
      <c r="G1196" s="8">
        <v>17.25</v>
      </c>
      <c r="H1196" s="8">
        <v>18.649999999999999</v>
      </c>
      <c r="I1196" s="8">
        <v>42453770</v>
      </c>
      <c r="J1196" s="8">
        <v>7710.65</v>
      </c>
      <c r="K1196" s="8">
        <v>19944</v>
      </c>
      <c r="L1196" s="8">
        <v>19718730</v>
      </c>
      <c r="M1196" s="8">
        <v>46.45</v>
      </c>
      <c r="N1196" s="9">
        <f>(Daily_data[[#This Row],[close_price]]-Daily_data[[#This Row],[prev_close]])/Daily_data[[#This Row],[prev_close]]*100</f>
        <v>4.7752808988763924</v>
      </c>
      <c r="O1196" s="9">
        <f>Daily_data[[#This Row],[turnover_lacs]]/10000*Daily_data[[#This Row],[deliv_per]]</f>
        <v>35.815969250000002</v>
      </c>
      <c r="P1196" s="8" t="str">
        <f>IF(AND(N1196&gt;0,M1196&gt;50),"Long Build",IF(AND(N1196&lt;0,M1196&lt;50),"Long Unwinding",IF(AND(N1196&gt;0,M1196&lt;50),"Short Covering",IF(AND(N1196&lt;0,M1196&gt;50),"Short Build",""))))</f>
        <v>Short Covering</v>
      </c>
    </row>
    <row r="1197" spans="2:16" hidden="1" x14ac:dyDescent="0.3">
      <c r="B1197" s="8" t="s">
        <v>1185</v>
      </c>
      <c r="C1197" s="10">
        <v>45357</v>
      </c>
      <c r="D1197" s="8">
        <v>6683.25</v>
      </c>
      <c r="E1197" s="8">
        <v>6683</v>
      </c>
      <c r="F1197" s="8">
        <v>6738.35</v>
      </c>
      <c r="G1197" s="8">
        <v>6530.5</v>
      </c>
      <c r="H1197" s="8">
        <v>6568.35</v>
      </c>
      <c r="I1197" s="8">
        <v>8827</v>
      </c>
      <c r="J1197" s="8">
        <v>583.34</v>
      </c>
      <c r="K1197" s="8">
        <v>3274</v>
      </c>
      <c r="L1197" s="8">
        <v>4100</v>
      </c>
      <c r="M1197" s="8">
        <v>46.45</v>
      </c>
      <c r="N1197" s="9">
        <f>(Daily_data[[#This Row],[close_price]]-Daily_data[[#This Row],[prev_close]])/Daily_data[[#This Row],[prev_close]]*100</f>
        <v>-1.7192234317136068</v>
      </c>
      <c r="O1197" s="9">
        <f>Daily_data[[#This Row],[turnover_lacs]]/10000*Daily_data[[#This Row],[deliv_per]]</f>
        <v>2.7096143000000001</v>
      </c>
      <c r="P1197" s="8" t="str">
        <f>IF(AND(N1197&gt;0,M1197&gt;50),"Long Build",IF(AND(N1197&lt;0,M1197&lt;50),"Long Unwinding",IF(AND(N1197&gt;0,M1197&lt;50),"Short Covering",IF(AND(N1197&lt;0,M1197&gt;50),"Short Build",""))))</f>
        <v>Long Unwinding</v>
      </c>
    </row>
    <row r="1198" spans="2:16" hidden="1" x14ac:dyDescent="0.3">
      <c r="B1198" s="8" t="s">
        <v>1095</v>
      </c>
      <c r="C1198" s="10">
        <v>45357</v>
      </c>
      <c r="D1198" s="8">
        <v>519.95000000000005</v>
      </c>
      <c r="E1198" s="8">
        <v>522</v>
      </c>
      <c r="F1198" s="8">
        <v>526.79999999999995</v>
      </c>
      <c r="G1198" s="8">
        <v>502.15</v>
      </c>
      <c r="H1198" s="8">
        <v>512.35</v>
      </c>
      <c r="I1198" s="8">
        <v>430937</v>
      </c>
      <c r="J1198" s="8">
        <v>2208.83</v>
      </c>
      <c r="K1198" s="8">
        <v>16292</v>
      </c>
      <c r="L1198" s="8">
        <v>199937</v>
      </c>
      <c r="M1198" s="8">
        <v>46.4</v>
      </c>
      <c r="N1198" s="9">
        <f>(Daily_data[[#This Row],[close_price]]-Daily_data[[#This Row],[prev_close]])/Daily_data[[#This Row],[prev_close]]*100</f>
        <v>-1.4616790075968884</v>
      </c>
      <c r="O1198" s="9">
        <f>Daily_data[[#This Row],[turnover_lacs]]/10000*Daily_data[[#This Row],[deliv_per]]</f>
        <v>10.2489712</v>
      </c>
      <c r="P1198" s="8" t="str">
        <f>IF(AND(N1198&gt;0,M1198&gt;50),"Long Build",IF(AND(N1198&lt;0,M1198&lt;50),"Long Unwinding",IF(AND(N1198&gt;0,M1198&lt;50),"Short Covering",IF(AND(N1198&lt;0,M1198&gt;50),"Short Build",""))))</f>
        <v>Long Unwinding</v>
      </c>
    </row>
    <row r="1199" spans="2:16" hidden="1" x14ac:dyDescent="0.3">
      <c r="B1199" s="8" t="s">
        <v>727</v>
      </c>
      <c r="C1199" s="10">
        <v>45357</v>
      </c>
      <c r="D1199" s="8">
        <v>1037.95</v>
      </c>
      <c r="E1199" s="8">
        <v>1038.25</v>
      </c>
      <c r="F1199" s="8">
        <v>1038.95</v>
      </c>
      <c r="G1199" s="8">
        <v>1005</v>
      </c>
      <c r="H1199" s="8">
        <v>1016</v>
      </c>
      <c r="I1199" s="8">
        <v>17419</v>
      </c>
      <c r="J1199" s="8">
        <v>177.44</v>
      </c>
      <c r="K1199" s="8">
        <v>3362</v>
      </c>
      <c r="L1199" s="8">
        <v>8081</v>
      </c>
      <c r="M1199" s="8">
        <v>46.39</v>
      </c>
      <c r="N1199" s="9">
        <f>(Daily_data[[#This Row],[close_price]]-Daily_data[[#This Row],[prev_close]])/Daily_data[[#This Row],[prev_close]]*100</f>
        <v>-2.1147454116286957</v>
      </c>
      <c r="O1199" s="9">
        <f>Daily_data[[#This Row],[turnover_lacs]]/10000*Daily_data[[#This Row],[deliv_per]]</f>
        <v>0.82314416000000001</v>
      </c>
      <c r="P1199" s="8" t="str">
        <f>IF(AND(N1199&gt;0,M1199&gt;50),"Long Build",IF(AND(N1199&lt;0,M1199&lt;50),"Long Unwinding",IF(AND(N1199&gt;0,M1199&lt;50),"Short Covering",IF(AND(N1199&lt;0,M1199&gt;50),"Short Build",""))))</f>
        <v>Long Unwinding</v>
      </c>
    </row>
    <row r="1200" spans="2:16" hidden="1" x14ac:dyDescent="0.3">
      <c r="B1200" s="8" t="s">
        <v>427</v>
      </c>
      <c r="C1200" s="10">
        <v>45357</v>
      </c>
      <c r="D1200" s="8">
        <v>3791.9</v>
      </c>
      <c r="E1200" s="8">
        <v>3800</v>
      </c>
      <c r="F1200" s="8">
        <v>3806.85</v>
      </c>
      <c r="G1200" s="8">
        <v>3734.05</v>
      </c>
      <c r="H1200" s="8">
        <v>3793.2</v>
      </c>
      <c r="I1200" s="8">
        <v>315398</v>
      </c>
      <c r="J1200" s="8">
        <v>11916.7</v>
      </c>
      <c r="K1200" s="8">
        <v>41112</v>
      </c>
      <c r="L1200" s="8">
        <v>146258</v>
      </c>
      <c r="M1200" s="8">
        <v>46.37</v>
      </c>
      <c r="N1200" s="9">
        <f>(Daily_data[[#This Row],[close_price]]-Daily_data[[#This Row],[prev_close]])/Daily_data[[#This Row],[prev_close]]*100</f>
        <v>3.4283604525428599E-2</v>
      </c>
      <c r="O1200" s="9">
        <f>Daily_data[[#This Row],[turnover_lacs]]/10000*Daily_data[[#This Row],[deliv_per]]</f>
        <v>55.257737899999995</v>
      </c>
      <c r="P1200" s="8" t="str">
        <f>IF(AND(N1200&gt;0,M1200&gt;50),"Long Build",IF(AND(N1200&lt;0,M1200&lt;50),"Long Unwinding",IF(AND(N1200&gt;0,M1200&lt;50),"Short Covering",IF(AND(N1200&lt;0,M1200&gt;50),"Short Build",""))))</f>
        <v>Short Covering</v>
      </c>
    </row>
    <row r="1201" spans="2:16" hidden="1" x14ac:dyDescent="0.3">
      <c r="B1201" s="8" t="s">
        <v>94</v>
      </c>
      <c r="C1201" s="10">
        <v>45357</v>
      </c>
      <c r="D1201" s="8">
        <v>691.5</v>
      </c>
      <c r="E1201" s="8">
        <v>691</v>
      </c>
      <c r="F1201" s="8">
        <v>694.25</v>
      </c>
      <c r="G1201" s="8">
        <v>677.35</v>
      </c>
      <c r="H1201" s="8">
        <v>688.7</v>
      </c>
      <c r="I1201" s="8">
        <v>33194</v>
      </c>
      <c r="J1201" s="8">
        <v>227.07</v>
      </c>
      <c r="K1201" s="8">
        <v>5590</v>
      </c>
      <c r="L1201" s="8">
        <v>15367</v>
      </c>
      <c r="M1201" s="8">
        <v>46.29</v>
      </c>
      <c r="N1201" s="9">
        <f>(Daily_data[[#This Row],[close_price]]-Daily_data[[#This Row],[prev_close]])/Daily_data[[#This Row],[prev_close]]*100</f>
        <v>-0.40491684743310985</v>
      </c>
      <c r="O1201" s="9">
        <f>Daily_data[[#This Row],[turnover_lacs]]/10000*Daily_data[[#This Row],[deliv_per]]</f>
        <v>1.0511070299999998</v>
      </c>
      <c r="P1201" s="8" t="str">
        <f>IF(AND(N1201&gt;0,M1201&gt;50),"Long Build",IF(AND(N1201&lt;0,M1201&lt;50),"Long Unwinding",IF(AND(N1201&gt;0,M1201&lt;50),"Short Covering",IF(AND(N1201&lt;0,M1201&gt;50),"Short Build",""))))</f>
        <v>Long Unwinding</v>
      </c>
    </row>
    <row r="1202" spans="2:16" hidden="1" x14ac:dyDescent="0.3">
      <c r="B1202" s="8" t="s">
        <v>715</v>
      </c>
      <c r="C1202" s="10">
        <v>45357</v>
      </c>
      <c r="D1202" s="8">
        <v>2639.8</v>
      </c>
      <c r="E1202" s="8">
        <v>2634.9</v>
      </c>
      <c r="F1202" s="8">
        <v>2635.65</v>
      </c>
      <c r="G1202" s="8">
        <v>2564.1999999999998</v>
      </c>
      <c r="H1202" s="8">
        <v>2580.8000000000002</v>
      </c>
      <c r="I1202" s="8">
        <v>110023</v>
      </c>
      <c r="J1202" s="8">
        <v>2849.42</v>
      </c>
      <c r="K1202" s="8">
        <v>26332</v>
      </c>
      <c r="L1202" s="8">
        <v>50881</v>
      </c>
      <c r="M1202" s="8">
        <v>46.25</v>
      </c>
      <c r="N1202" s="9">
        <f>(Daily_data[[#This Row],[close_price]]-Daily_data[[#This Row],[prev_close]])/Daily_data[[#This Row],[prev_close]]*100</f>
        <v>-2.2350178043791193</v>
      </c>
      <c r="O1202" s="9">
        <f>Daily_data[[#This Row],[turnover_lacs]]/10000*Daily_data[[#This Row],[deliv_per]]</f>
        <v>13.178567500000002</v>
      </c>
      <c r="P1202" s="8" t="str">
        <f>IF(AND(N1202&gt;0,M1202&gt;50),"Long Build",IF(AND(N1202&lt;0,M1202&lt;50),"Long Unwinding",IF(AND(N1202&gt;0,M1202&lt;50),"Short Covering",IF(AND(N1202&lt;0,M1202&gt;50),"Short Build",""))))</f>
        <v>Long Unwinding</v>
      </c>
    </row>
    <row r="1203" spans="2:16" hidden="1" x14ac:dyDescent="0.3">
      <c r="B1203" s="8" t="s">
        <v>1094</v>
      </c>
      <c r="C1203" s="10">
        <v>45357</v>
      </c>
      <c r="D1203" s="8">
        <v>5022.55</v>
      </c>
      <c r="E1203" s="8">
        <v>5017.45</v>
      </c>
      <c r="F1203" s="8">
        <v>5141.95</v>
      </c>
      <c r="G1203" s="8">
        <v>5005</v>
      </c>
      <c r="H1203" s="8">
        <v>5075.95</v>
      </c>
      <c r="I1203" s="8">
        <v>444366</v>
      </c>
      <c r="J1203" s="8">
        <v>22556.080000000002</v>
      </c>
      <c r="K1203" s="8">
        <v>49556</v>
      </c>
      <c r="L1203" s="8">
        <v>205404</v>
      </c>
      <c r="M1203" s="8">
        <v>46.22</v>
      </c>
      <c r="N1203" s="9">
        <f>(Daily_data[[#This Row],[close_price]]-Daily_data[[#This Row],[prev_close]])/Daily_data[[#This Row],[prev_close]]*100</f>
        <v>1.0632049456949086</v>
      </c>
      <c r="O1203" s="9">
        <f>Daily_data[[#This Row],[turnover_lacs]]/10000*Daily_data[[#This Row],[deliv_per]]</f>
        <v>104.25420176</v>
      </c>
      <c r="P1203" s="8" t="str">
        <f>IF(AND(N1203&gt;0,M1203&gt;50),"Long Build",IF(AND(N1203&lt;0,M1203&lt;50),"Long Unwinding",IF(AND(N1203&gt;0,M1203&lt;50),"Short Covering",IF(AND(N1203&lt;0,M1203&gt;50),"Short Build",""))))</f>
        <v>Short Covering</v>
      </c>
    </row>
    <row r="1204" spans="2:16" hidden="1" x14ac:dyDescent="0.3">
      <c r="B1204" s="8" t="s">
        <v>1523</v>
      </c>
      <c r="C1204" s="10">
        <v>45357</v>
      </c>
      <c r="D1204" s="8">
        <v>350.05</v>
      </c>
      <c r="E1204" s="8">
        <v>356.95</v>
      </c>
      <c r="F1204" s="8">
        <v>357</v>
      </c>
      <c r="G1204" s="8">
        <v>327.55</v>
      </c>
      <c r="H1204" s="8">
        <v>333.8</v>
      </c>
      <c r="I1204" s="8">
        <v>25139</v>
      </c>
      <c r="J1204" s="8">
        <v>85.16</v>
      </c>
      <c r="K1204" s="8">
        <v>3306</v>
      </c>
      <c r="L1204" s="8">
        <v>11618</v>
      </c>
      <c r="M1204" s="8">
        <v>46.22</v>
      </c>
      <c r="N1204" s="9">
        <f>(Daily_data[[#This Row],[close_price]]-Daily_data[[#This Row],[prev_close]])/Daily_data[[#This Row],[prev_close]]*100</f>
        <v>-4.6421939722896735</v>
      </c>
      <c r="O1204" s="9">
        <f>Daily_data[[#This Row],[turnover_lacs]]/10000*Daily_data[[#This Row],[deliv_per]]</f>
        <v>0.39360951999999994</v>
      </c>
      <c r="P1204" s="8" t="str">
        <f>IF(AND(N1204&gt;0,M1204&gt;50),"Long Build",IF(AND(N1204&lt;0,M1204&lt;50),"Long Unwinding",IF(AND(N1204&gt;0,M1204&lt;50),"Short Covering",IF(AND(N1204&lt;0,M1204&gt;50),"Short Build",""))))</f>
        <v>Long Unwinding</v>
      </c>
    </row>
    <row r="1205" spans="2:16" hidden="1" x14ac:dyDescent="0.3">
      <c r="B1205" s="8" t="s">
        <v>742</v>
      </c>
      <c r="C1205" s="10">
        <v>45357</v>
      </c>
      <c r="D1205" s="8">
        <v>526.85</v>
      </c>
      <c r="E1205" s="8">
        <v>526.85</v>
      </c>
      <c r="F1205" s="8">
        <v>528.95000000000005</v>
      </c>
      <c r="G1205" s="8">
        <v>510.5</v>
      </c>
      <c r="H1205" s="8">
        <v>515.1</v>
      </c>
      <c r="I1205" s="8">
        <v>24108</v>
      </c>
      <c r="J1205" s="8">
        <v>125.45</v>
      </c>
      <c r="K1205" s="8">
        <v>5008</v>
      </c>
      <c r="L1205" s="8">
        <v>11139</v>
      </c>
      <c r="M1205" s="8">
        <v>46.2</v>
      </c>
      <c r="N1205" s="9">
        <f>(Daily_data[[#This Row],[close_price]]-Daily_data[[#This Row],[prev_close]])/Daily_data[[#This Row],[prev_close]]*100</f>
        <v>-2.2302363101452025</v>
      </c>
      <c r="O1205" s="9">
        <f>Daily_data[[#This Row],[turnover_lacs]]/10000*Daily_data[[#This Row],[deliv_per]]</f>
        <v>0.57957900000000007</v>
      </c>
      <c r="P1205" s="8" t="str">
        <f>IF(AND(N1205&gt;0,M1205&gt;50),"Long Build",IF(AND(N1205&lt;0,M1205&lt;50),"Long Unwinding",IF(AND(N1205&gt;0,M1205&lt;50),"Short Covering",IF(AND(N1205&lt;0,M1205&gt;50),"Short Build",""))))</f>
        <v>Long Unwinding</v>
      </c>
    </row>
    <row r="1206" spans="2:16" hidden="1" x14ac:dyDescent="0.3">
      <c r="B1206" s="8" t="s">
        <v>1662</v>
      </c>
      <c r="C1206" s="10">
        <v>45357</v>
      </c>
      <c r="D1206" s="8">
        <v>152.1</v>
      </c>
      <c r="E1206" s="8">
        <v>150.55000000000001</v>
      </c>
      <c r="F1206" s="8">
        <v>150.55000000000001</v>
      </c>
      <c r="G1206" s="8">
        <v>143.25</v>
      </c>
      <c r="H1206" s="8">
        <v>146.30000000000001</v>
      </c>
      <c r="I1206" s="8">
        <v>39097</v>
      </c>
      <c r="J1206" s="8">
        <v>57.37</v>
      </c>
      <c r="K1206" s="8">
        <v>1441</v>
      </c>
      <c r="L1206" s="8">
        <v>18064</v>
      </c>
      <c r="M1206" s="8">
        <v>46.2</v>
      </c>
      <c r="N1206" s="9">
        <f>(Daily_data[[#This Row],[close_price]]-Daily_data[[#This Row],[prev_close]])/Daily_data[[#This Row],[prev_close]]*100</f>
        <v>-3.8132807363576484</v>
      </c>
      <c r="O1206" s="9">
        <f>Daily_data[[#This Row],[turnover_lacs]]/10000*Daily_data[[#This Row],[deliv_per]]</f>
        <v>0.26504939999999999</v>
      </c>
      <c r="P1206" s="8" t="str">
        <f>IF(AND(N1206&gt;0,M1206&gt;50),"Long Build",IF(AND(N1206&lt;0,M1206&lt;50),"Long Unwinding",IF(AND(N1206&gt;0,M1206&lt;50),"Short Covering",IF(AND(N1206&lt;0,M1206&gt;50),"Short Build",""))))</f>
        <v>Long Unwinding</v>
      </c>
    </row>
    <row r="1207" spans="2:16" hidden="1" x14ac:dyDescent="0.3">
      <c r="B1207" s="8" t="s">
        <v>432</v>
      </c>
      <c r="C1207" s="10">
        <v>45357</v>
      </c>
      <c r="D1207" s="8">
        <v>150.85</v>
      </c>
      <c r="E1207" s="8">
        <v>150</v>
      </c>
      <c r="F1207" s="8">
        <v>150.6</v>
      </c>
      <c r="G1207" s="8">
        <v>142.30000000000001</v>
      </c>
      <c r="H1207" s="8">
        <v>143.69999999999999</v>
      </c>
      <c r="I1207" s="8">
        <v>1040219</v>
      </c>
      <c r="J1207" s="8">
        <v>1512.05</v>
      </c>
      <c r="K1207" s="8">
        <v>15152</v>
      </c>
      <c r="L1207" s="8">
        <v>480499</v>
      </c>
      <c r="M1207" s="8">
        <v>46.19</v>
      </c>
      <c r="N1207" s="9">
        <f>(Daily_data[[#This Row],[close_price]]-Daily_data[[#This Row],[prev_close]])/Daily_data[[#This Row],[prev_close]]*100</f>
        <v>-4.7398077560490597</v>
      </c>
      <c r="O1207" s="9">
        <f>Daily_data[[#This Row],[turnover_lacs]]/10000*Daily_data[[#This Row],[deliv_per]]</f>
        <v>6.9841589500000003</v>
      </c>
      <c r="P1207" s="8" t="str">
        <f>IF(AND(N1207&gt;0,M1207&gt;50),"Long Build",IF(AND(N1207&lt;0,M1207&lt;50),"Long Unwinding",IF(AND(N1207&gt;0,M1207&lt;50),"Short Covering",IF(AND(N1207&lt;0,M1207&gt;50),"Short Build",""))))</f>
        <v>Long Unwinding</v>
      </c>
    </row>
    <row r="1208" spans="2:16" hidden="1" x14ac:dyDescent="0.3">
      <c r="B1208" s="8" t="s">
        <v>1098</v>
      </c>
      <c r="C1208" s="10">
        <v>45357</v>
      </c>
      <c r="D1208" s="8">
        <v>106.95</v>
      </c>
      <c r="E1208" s="8">
        <v>105.5</v>
      </c>
      <c r="F1208" s="8">
        <v>106.85</v>
      </c>
      <c r="G1208" s="8">
        <v>96</v>
      </c>
      <c r="H1208" s="8">
        <v>98.8</v>
      </c>
      <c r="I1208" s="8">
        <v>2188387</v>
      </c>
      <c r="J1208" s="8">
        <v>2196.38</v>
      </c>
      <c r="K1208" s="8">
        <v>12212</v>
      </c>
      <c r="L1208" s="8">
        <v>1010778</v>
      </c>
      <c r="M1208" s="8">
        <v>46.19</v>
      </c>
      <c r="N1208" s="9">
        <f>(Daily_data[[#This Row],[close_price]]-Daily_data[[#This Row],[prev_close]])/Daily_data[[#This Row],[prev_close]]*100</f>
        <v>-7.6203833567087473</v>
      </c>
      <c r="O1208" s="9">
        <f>Daily_data[[#This Row],[turnover_lacs]]/10000*Daily_data[[#This Row],[deliv_per]]</f>
        <v>10.14507922</v>
      </c>
      <c r="P1208" s="8" t="str">
        <f>IF(AND(N1208&gt;0,M1208&gt;50),"Long Build",IF(AND(N1208&lt;0,M1208&lt;50),"Long Unwinding",IF(AND(N1208&gt;0,M1208&lt;50),"Short Covering",IF(AND(N1208&lt;0,M1208&gt;50),"Short Build",""))))</f>
        <v>Long Unwinding</v>
      </c>
    </row>
    <row r="1209" spans="2:16" hidden="1" x14ac:dyDescent="0.3">
      <c r="B1209" s="8" t="s">
        <v>1108</v>
      </c>
      <c r="C1209" s="10">
        <v>45357</v>
      </c>
      <c r="D1209" s="8">
        <v>35.1</v>
      </c>
      <c r="E1209" s="8">
        <v>35.1</v>
      </c>
      <c r="F1209" s="8">
        <v>35.75</v>
      </c>
      <c r="G1209" s="8">
        <v>33.75</v>
      </c>
      <c r="H1209" s="8">
        <v>34.950000000000003</v>
      </c>
      <c r="I1209" s="8">
        <v>1065954</v>
      </c>
      <c r="J1209" s="8">
        <v>371.88</v>
      </c>
      <c r="K1209" s="8">
        <v>6532</v>
      </c>
      <c r="L1209" s="8">
        <v>492376</v>
      </c>
      <c r="M1209" s="8">
        <v>46.19</v>
      </c>
      <c r="N1209" s="9">
        <f>(Daily_data[[#This Row],[close_price]]-Daily_data[[#This Row],[prev_close]])/Daily_data[[#This Row],[prev_close]]*100</f>
        <v>-0.42735042735042333</v>
      </c>
      <c r="O1209" s="9">
        <f>Daily_data[[#This Row],[turnover_lacs]]/10000*Daily_data[[#This Row],[deliv_per]]</f>
        <v>1.7177137199999999</v>
      </c>
      <c r="P1209" s="8" t="str">
        <f>IF(AND(N1209&gt;0,M1209&gt;50),"Long Build",IF(AND(N1209&lt;0,M1209&lt;50),"Long Unwinding",IF(AND(N1209&gt;0,M1209&lt;50),"Short Covering",IF(AND(N1209&lt;0,M1209&gt;50),"Short Build",""))))</f>
        <v>Long Unwinding</v>
      </c>
    </row>
    <row r="1210" spans="2:16" hidden="1" x14ac:dyDescent="0.3">
      <c r="B1210" s="8" t="s">
        <v>1695</v>
      </c>
      <c r="C1210" s="10">
        <v>45357</v>
      </c>
      <c r="D1210" s="8">
        <v>1379.55</v>
      </c>
      <c r="E1210" s="8">
        <v>1371</v>
      </c>
      <c r="F1210" s="8">
        <v>1447.7</v>
      </c>
      <c r="G1210" s="8">
        <v>1362</v>
      </c>
      <c r="H1210" s="8">
        <v>1433.85</v>
      </c>
      <c r="I1210" s="8">
        <v>2948329</v>
      </c>
      <c r="J1210" s="8">
        <v>41508.1</v>
      </c>
      <c r="K1210" s="8">
        <v>110677</v>
      </c>
      <c r="L1210" s="8">
        <v>1360676</v>
      </c>
      <c r="M1210" s="8">
        <v>46.15</v>
      </c>
      <c r="N1210" s="9">
        <f>(Daily_data[[#This Row],[close_price]]-Daily_data[[#This Row],[prev_close]])/Daily_data[[#This Row],[prev_close]]*100</f>
        <v>3.9360661085136424</v>
      </c>
      <c r="O1210" s="9">
        <f>Daily_data[[#This Row],[turnover_lacs]]/10000*Daily_data[[#This Row],[deliv_per]]</f>
        <v>191.55988149999999</v>
      </c>
      <c r="P1210" s="8" t="str">
        <f>IF(AND(N1210&gt;0,M1210&gt;50),"Long Build",IF(AND(N1210&lt;0,M1210&lt;50),"Long Unwinding",IF(AND(N1210&gt;0,M1210&lt;50),"Short Covering",IF(AND(N1210&lt;0,M1210&gt;50),"Short Build",""))))</f>
        <v>Short Covering</v>
      </c>
    </row>
    <row r="1211" spans="2:16" hidden="1" x14ac:dyDescent="0.3">
      <c r="B1211" s="8" t="s">
        <v>478</v>
      </c>
      <c r="C1211" s="10">
        <v>45357</v>
      </c>
      <c r="D1211" s="8">
        <v>1181.45</v>
      </c>
      <c r="E1211" s="8">
        <v>1184.95</v>
      </c>
      <c r="F1211" s="8">
        <v>1191.25</v>
      </c>
      <c r="G1211" s="8">
        <v>1130.5</v>
      </c>
      <c r="H1211" s="8">
        <v>1146.1500000000001</v>
      </c>
      <c r="I1211" s="8">
        <v>44091</v>
      </c>
      <c r="J1211" s="8">
        <v>505.91</v>
      </c>
      <c r="K1211" s="8">
        <v>7485</v>
      </c>
      <c r="L1211" s="8">
        <v>20344</v>
      </c>
      <c r="M1211" s="8">
        <v>46.14</v>
      </c>
      <c r="N1211" s="9">
        <f>(Daily_data[[#This Row],[close_price]]-Daily_data[[#This Row],[prev_close]])/Daily_data[[#This Row],[prev_close]]*100</f>
        <v>-2.9878539083329767</v>
      </c>
      <c r="O1211" s="9">
        <f>Daily_data[[#This Row],[turnover_lacs]]/10000*Daily_data[[#This Row],[deliv_per]]</f>
        <v>2.3342687400000002</v>
      </c>
      <c r="P1211" s="8" t="str">
        <f>IF(AND(N1211&gt;0,M1211&gt;50),"Long Build",IF(AND(N1211&lt;0,M1211&lt;50),"Long Unwinding",IF(AND(N1211&gt;0,M1211&lt;50),"Short Covering",IF(AND(N1211&lt;0,M1211&gt;50),"Short Build",""))))</f>
        <v>Long Unwinding</v>
      </c>
    </row>
    <row r="1212" spans="2:16" hidden="1" x14ac:dyDescent="0.3">
      <c r="B1212" s="8" t="s">
        <v>1635</v>
      </c>
      <c r="C1212" s="10">
        <v>45357</v>
      </c>
      <c r="D1212" s="8">
        <v>345.6</v>
      </c>
      <c r="E1212" s="8">
        <v>345</v>
      </c>
      <c r="F1212" s="8">
        <v>345</v>
      </c>
      <c r="G1212" s="8">
        <v>333</v>
      </c>
      <c r="H1212" s="8">
        <v>335.55</v>
      </c>
      <c r="I1212" s="8">
        <v>490578</v>
      </c>
      <c r="J1212" s="8">
        <v>1653.71</v>
      </c>
      <c r="K1212" s="8">
        <v>18103</v>
      </c>
      <c r="L1212" s="8">
        <v>226295</v>
      </c>
      <c r="M1212" s="8">
        <v>46.13</v>
      </c>
      <c r="N1212" s="9">
        <f>(Daily_data[[#This Row],[close_price]]-Daily_data[[#This Row],[prev_close]])/Daily_data[[#This Row],[prev_close]]*100</f>
        <v>-2.9079861111111143</v>
      </c>
      <c r="O1212" s="9">
        <f>Daily_data[[#This Row],[turnover_lacs]]/10000*Daily_data[[#This Row],[deliv_per]]</f>
        <v>7.6285642300000003</v>
      </c>
      <c r="P1212" s="8" t="str">
        <f>IF(AND(N1212&gt;0,M1212&gt;50),"Long Build",IF(AND(N1212&lt;0,M1212&lt;50),"Long Unwinding",IF(AND(N1212&gt;0,M1212&lt;50),"Short Covering",IF(AND(N1212&lt;0,M1212&gt;50),"Short Build",""))))</f>
        <v>Long Unwinding</v>
      </c>
    </row>
    <row r="1213" spans="2:16" hidden="1" x14ac:dyDescent="0.3">
      <c r="B1213" s="8" t="s">
        <v>1595</v>
      </c>
      <c r="C1213" s="10">
        <v>45357</v>
      </c>
      <c r="D1213" s="8">
        <v>744.55</v>
      </c>
      <c r="E1213" s="8">
        <v>740.05</v>
      </c>
      <c r="F1213" s="8">
        <v>745.5</v>
      </c>
      <c r="G1213" s="8">
        <v>719.45</v>
      </c>
      <c r="H1213" s="8">
        <v>728.8</v>
      </c>
      <c r="I1213" s="8">
        <v>262008</v>
      </c>
      <c r="J1213" s="8">
        <v>1907.98</v>
      </c>
      <c r="K1213" s="8">
        <v>20498</v>
      </c>
      <c r="L1213" s="8">
        <v>120841</v>
      </c>
      <c r="M1213" s="8">
        <v>46.12</v>
      </c>
      <c r="N1213" s="9">
        <f>(Daily_data[[#This Row],[close_price]]-Daily_data[[#This Row],[prev_close]])/Daily_data[[#This Row],[prev_close]]*100</f>
        <v>-2.1153717010274664</v>
      </c>
      <c r="O1213" s="9">
        <f>Daily_data[[#This Row],[turnover_lacs]]/10000*Daily_data[[#This Row],[deliv_per]]</f>
        <v>8.7996037600000001</v>
      </c>
      <c r="P1213" s="8" t="str">
        <f>IF(AND(N1213&gt;0,M1213&gt;50),"Long Build",IF(AND(N1213&lt;0,M1213&lt;50),"Long Unwinding",IF(AND(N1213&gt;0,M1213&lt;50),"Short Covering",IF(AND(N1213&lt;0,M1213&gt;50),"Short Build",""))))</f>
        <v>Long Unwinding</v>
      </c>
    </row>
    <row r="1214" spans="2:16" hidden="1" x14ac:dyDescent="0.3">
      <c r="B1214" s="8" t="s">
        <v>726</v>
      </c>
      <c r="C1214" s="10">
        <v>45357</v>
      </c>
      <c r="D1214" s="8">
        <v>49.3</v>
      </c>
      <c r="E1214" s="8">
        <v>49</v>
      </c>
      <c r="F1214" s="8">
        <v>49.4</v>
      </c>
      <c r="G1214" s="8">
        <v>46.4</v>
      </c>
      <c r="H1214" s="8">
        <v>48.15</v>
      </c>
      <c r="I1214" s="8">
        <v>400926</v>
      </c>
      <c r="J1214" s="8">
        <v>190.8</v>
      </c>
      <c r="K1214" s="8">
        <v>3238</v>
      </c>
      <c r="L1214" s="8">
        <v>184801</v>
      </c>
      <c r="M1214" s="8">
        <v>46.09</v>
      </c>
      <c r="N1214" s="9">
        <f>(Daily_data[[#This Row],[close_price]]-Daily_data[[#This Row],[prev_close]])/Daily_data[[#This Row],[prev_close]]*100</f>
        <v>-2.3326572008113562</v>
      </c>
      <c r="O1214" s="9">
        <f>Daily_data[[#This Row],[turnover_lacs]]/10000*Daily_data[[#This Row],[deliv_per]]</f>
        <v>0.8793972000000001</v>
      </c>
      <c r="P1214" s="8" t="str">
        <f>IF(AND(N1214&gt;0,M1214&gt;50),"Long Build",IF(AND(N1214&lt;0,M1214&lt;50),"Long Unwinding",IF(AND(N1214&gt;0,M1214&lt;50),"Short Covering",IF(AND(N1214&lt;0,M1214&gt;50),"Short Build",""))))</f>
        <v>Long Unwinding</v>
      </c>
    </row>
    <row r="1215" spans="2:16" hidden="1" x14ac:dyDescent="0.3">
      <c r="B1215" s="8" t="s">
        <v>1444</v>
      </c>
      <c r="C1215" s="10">
        <v>45357</v>
      </c>
      <c r="D1215" s="8">
        <v>410.85</v>
      </c>
      <c r="E1215" s="8">
        <v>411.75</v>
      </c>
      <c r="F1215" s="8">
        <v>411.75</v>
      </c>
      <c r="G1215" s="8">
        <v>384.5</v>
      </c>
      <c r="H1215" s="8">
        <v>402.2</v>
      </c>
      <c r="I1215" s="8">
        <v>615803</v>
      </c>
      <c r="J1215" s="8">
        <v>2441.59</v>
      </c>
      <c r="K1215" s="8">
        <v>27027</v>
      </c>
      <c r="L1215" s="8">
        <v>283794</v>
      </c>
      <c r="M1215" s="8">
        <v>46.09</v>
      </c>
      <c r="N1215" s="9">
        <f>(Daily_data[[#This Row],[close_price]]-Daily_data[[#This Row],[prev_close]])/Daily_data[[#This Row],[prev_close]]*100</f>
        <v>-2.1053912620177759</v>
      </c>
      <c r="O1215" s="9">
        <f>Daily_data[[#This Row],[turnover_lacs]]/10000*Daily_data[[#This Row],[deliv_per]]</f>
        <v>11.253288310000002</v>
      </c>
      <c r="P1215" s="8" t="str">
        <f>IF(AND(N1215&gt;0,M1215&gt;50),"Long Build",IF(AND(N1215&lt;0,M1215&lt;50),"Long Unwinding",IF(AND(N1215&gt;0,M1215&lt;50),"Short Covering",IF(AND(N1215&lt;0,M1215&gt;50),"Short Build",""))))</f>
        <v>Long Unwinding</v>
      </c>
    </row>
    <row r="1216" spans="2:16" hidden="1" x14ac:dyDescent="0.3">
      <c r="B1216" s="8" t="s">
        <v>1112</v>
      </c>
      <c r="C1216" s="10">
        <v>45357</v>
      </c>
      <c r="D1216" s="8">
        <v>887.6</v>
      </c>
      <c r="E1216" s="8">
        <v>888</v>
      </c>
      <c r="F1216" s="8">
        <v>889.95</v>
      </c>
      <c r="G1216" s="8">
        <v>851.9</v>
      </c>
      <c r="H1216" s="8">
        <v>860.8</v>
      </c>
      <c r="I1216" s="8">
        <v>94619</v>
      </c>
      <c r="J1216" s="8">
        <v>818.29</v>
      </c>
      <c r="K1216" s="8">
        <v>13164</v>
      </c>
      <c r="L1216" s="8">
        <v>43586</v>
      </c>
      <c r="M1216" s="8">
        <v>46.06</v>
      </c>
      <c r="N1216" s="9">
        <f>(Daily_data[[#This Row],[close_price]]-Daily_data[[#This Row],[prev_close]])/Daily_data[[#This Row],[prev_close]]*100</f>
        <v>-3.0193780982424592</v>
      </c>
      <c r="O1216" s="9">
        <f>Daily_data[[#This Row],[turnover_lacs]]/10000*Daily_data[[#This Row],[deliv_per]]</f>
        <v>3.7690437400000003</v>
      </c>
      <c r="P1216" s="8" t="str">
        <f>IF(AND(N1216&gt;0,M1216&gt;50),"Long Build",IF(AND(N1216&lt;0,M1216&lt;50),"Long Unwinding",IF(AND(N1216&gt;0,M1216&lt;50),"Short Covering",IF(AND(N1216&lt;0,M1216&gt;50),"Short Build",""))))</f>
        <v>Long Unwinding</v>
      </c>
    </row>
    <row r="1217" spans="2:16" hidden="1" x14ac:dyDescent="0.3">
      <c r="B1217" s="8" t="s">
        <v>1642</v>
      </c>
      <c r="C1217" s="10">
        <v>45357</v>
      </c>
      <c r="D1217" s="8">
        <v>9027.15</v>
      </c>
      <c r="E1217" s="8">
        <v>9027.15</v>
      </c>
      <c r="F1217" s="8">
        <v>9077.1</v>
      </c>
      <c r="G1217" s="8">
        <v>8761.15</v>
      </c>
      <c r="H1217" s="8">
        <v>8933.0499999999993</v>
      </c>
      <c r="I1217" s="8">
        <v>13039</v>
      </c>
      <c r="J1217" s="8">
        <v>1166.75</v>
      </c>
      <c r="K1217" s="8">
        <v>5710</v>
      </c>
      <c r="L1217" s="8">
        <v>6006</v>
      </c>
      <c r="M1217" s="8">
        <v>46.06</v>
      </c>
      <c r="N1217" s="9">
        <f>(Daily_data[[#This Row],[close_price]]-Daily_data[[#This Row],[prev_close]])/Daily_data[[#This Row],[prev_close]]*100</f>
        <v>-1.0424109491921634</v>
      </c>
      <c r="O1217" s="9">
        <f>Daily_data[[#This Row],[turnover_lacs]]/10000*Daily_data[[#This Row],[deliv_per]]</f>
        <v>5.3740505000000001</v>
      </c>
      <c r="P1217" s="8" t="str">
        <f>IF(AND(N1217&gt;0,M1217&gt;50),"Long Build",IF(AND(N1217&lt;0,M1217&lt;50),"Long Unwinding",IF(AND(N1217&gt;0,M1217&lt;50),"Short Covering",IF(AND(N1217&lt;0,M1217&gt;50),"Short Build",""))))</f>
        <v>Long Unwinding</v>
      </c>
    </row>
    <row r="1218" spans="2:16" hidden="1" x14ac:dyDescent="0.3">
      <c r="B1218" s="8" t="s">
        <v>1719</v>
      </c>
      <c r="C1218" s="10">
        <v>45357</v>
      </c>
      <c r="D1218" s="8">
        <v>268.95</v>
      </c>
      <c r="E1218" s="8">
        <v>271.10000000000002</v>
      </c>
      <c r="F1218" s="8">
        <v>271.10000000000002</v>
      </c>
      <c r="G1218" s="8">
        <v>253.05</v>
      </c>
      <c r="H1218" s="8">
        <v>257.8</v>
      </c>
      <c r="I1218" s="8">
        <v>114683</v>
      </c>
      <c r="J1218" s="8">
        <v>296.44</v>
      </c>
      <c r="K1218" s="8">
        <v>8161</v>
      </c>
      <c r="L1218" s="8">
        <v>52827</v>
      </c>
      <c r="M1218" s="8">
        <v>46.06</v>
      </c>
      <c r="N1218" s="9">
        <f>(Daily_data[[#This Row],[close_price]]-Daily_data[[#This Row],[prev_close]])/Daily_data[[#This Row],[prev_close]]*100</f>
        <v>-4.1457519985127265</v>
      </c>
      <c r="O1218" s="9">
        <f>Daily_data[[#This Row],[turnover_lacs]]/10000*Daily_data[[#This Row],[deliv_per]]</f>
        <v>1.3654026400000001</v>
      </c>
      <c r="P1218" s="8" t="str">
        <f>IF(AND(N1218&gt;0,M1218&gt;50),"Long Build",IF(AND(N1218&lt;0,M1218&lt;50),"Long Unwinding",IF(AND(N1218&gt;0,M1218&lt;50),"Short Covering",IF(AND(N1218&lt;0,M1218&gt;50),"Short Build",""))))</f>
        <v>Long Unwinding</v>
      </c>
    </row>
    <row r="1219" spans="2:16" hidden="1" x14ac:dyDescent="0.3">
      <c r="B1219" s="8" t="s">
        <v>978</v>
      </c>
      <c r="C1219" s="10">
        <v>45357</v>
      </c>
      <c r="D1219" s="8">
        <v>1109</v>
      </c>
      <c r="E1219" s="8">
        <v>1110</v>
      </c>
      <c r="F1219" s="8">
        <v>1110</v>
      </c>
      <c r="G1219" s="8">
        <v>1050.0999999999999</v>
      </c>
      <c r="H1219" s="8">
        <v>1089.55</v>
      </c>
      <c r="I1219" s="8">
        <v>80894</v>
      </c>
      <c r="J1219" s="8">
        <v>868.15</v>
      </c>
      <c r="K1219" s="8">
        <v>9734</v>
      </c>
      <c r="L1219" s="8">
        <v>37249</v>
      </c>
      <c r="M1219" s="8">
        <v>46.05</v>
      </c>
      <c r="N1219" s="9">
        <f>(Daily_data[[#This Row],[close_price]]-Daily_data[[#This Row],[prev_close]])/Daily_data[[#This Row],[prev_close]]*100</f>
        <v>-1.7538322813345397</v>
      </c>
      <c r="O1219" s="9">
        <f>Daily_data[[#This Row],[turnover_lacs]]/10000*Daily_data[[#This Row],[deliv_per]]</f>
        <v>3.9978307499999999</v>
      </c>
      <c r="P1219" s="8" t="str">
        <f>IF(AND(N1219&gt;0,M1219&gt;50),"Long Build",IF(AND(N1219&lt;0,M1219&lt;50),"Long Unwinding",IF(AND(N1219&gt;0,M1219&lt;50),"Short Covering",IF(AND(N1219&lt;0,M1219&gt;50),"Short Build",""))))</f>
        <v>Long Unwinding</v>
      </c>
    </row>
    <row r="1220" spans="2:16" hidden="1" x14ac:dyDescent="0.3">
      <c r="B1220" s="8" t="s">
        <v>1653</v>
      </c>
      <c r="C1220" s="10">
        <v>45357</v>
      </c>
      <c r="D1220" s="8">
        <v>142</v>
      </c>
      <c r="E1220" s="8">
        <v>142</v>
      </c>
      <c r="F1220" s="8">
        <v>144.5</v>
      </c>
      <c r="G1220" s="8">
        <v>133.75</v>
      </c>
      <c r="H1220" s="8">
        <v>136.80000000000001</v>
      </c>
      <c r="I1220" s="8">
        <v>602699</v>
      </c>
      <c r="J1220" s="8">
        <v>830.41</v>
      </c>
      <c r="K1220" s="8">
        <v>12082</v>
      </c>
      <c r="L1220" s="8">
        <v>277426</v>
      </c>
      <c r="M1220" s="8">
        <v>46.03</v>
      </c>
      <c r="N1220" s="9">
        <f>(Daily_data[[#This Row],[close_price]]-Daily_data[[#This Row],[prev_close]])/Daily_data[[#This Row],[prev_close]]*100</f>
        <v>-3.6619718309859071</v>
      </c>
      <c r="O1220" s="9">
        <f>Daily_data[[#This Row],[turnover_lacs]]/10000*Daily_data[[#This Row],[deliv_per]]</f>
        <v>3.8223772300000003</v>
      </c>
      <c r="P1220" s="8" t="str">
        <f>IF(AND(N1220&gt;0,M1220&gt;50),"Long Build",IF(AND(N1220&lt;0,M1220&lt;50),"Long Unwinding",IF(AND(N1220&gt;0,M1220&lt;50),"Short Covering",IF(AND(N1220&lt;0,M1220&gt;50),"Short Build",""))))</f>
        <v>Long Unwinding</v>
      </c>
    </row>
    <row r="1221" spans="2:16" hidden="1" x14ac:dyDescent="0.3">
      <c r="B1221" s="8" t="s">
        <v>739</v>
      </c>
      <c r="C1221" s="10">
        <v>45357</v>
      </c>
      <c r="D1221" s="8">
        <v>524.95000000000005</v>
      </c>
      <c r="E1221" s="8">
        <v>523.9</v>
      </c>
      <c r="F1221" s="8">
        <v>526.54999999999995</v>
      </c>
      <c r="G1221" s="8">
        <v>514.6</v>
      </c>
      <c r="H1221" s="8">
        <v>524.1</v>
      </c>
      <c r="I1221" s="8">
        <v>39441</v>
      </c>
      <c r="J1221" s="8">
        <v>205.76</v>
      </c>
      <c r="K1221" s="8">
        <v>6301</v>
      </c>
      <c r="L1221" s="8">
        <v>18152</v>
      </c>
      <c r="M1221" s="8">
        <v>46.02</v>
      </c>
      <c r="N1221" s="9">
        <f>(Daily_data[[#This Row],[close_price]]-Daily_data[[#This Row],[prev_close]])/Daily_data[[#This Row],[prev_close]]*100</f>
        <v>-0.16192018287456378</v>
      </c>
      <c r="O1221" s="9">
        <f>Daily_data[[#This Row],[turnover_lacs]]/10000*Daily_data[[#This Row],[deliv_per]]</f>
        <v>0.94690752000000011</v>
      </c>
      <c r="P1221" s="8" t="str">
        <f>IF(AND(N1221&gt;0,M1221&gt;50),"Long Build",IF(AND(N1221&lt;0,M1221&lt;50),"Long Unwinding",IF(AND(N1221&gt;0,M1221&lt;50),"Short Covering",IF(AND(N1221&lt;0,M1221&gt;50),"Short Build",""))))</f>
        <v>Long Unwinding</v>
      </c>
    </row>
    <row r="1222" spans="2:16" hidden="1" x14ac:dyDescent="0.3">
      <c r="B1222" s="8" t="s">
        <v>1702</v>
      </c>
      <c r="C1222" s="10">
        <v>45357</v>
      </c>
      <c r="D1222" s="8">
        <v>134</v>
      </c>
      <c r="E1222" s="8">
        <v>134</v>
      </c>
      <c r="F1222" s="8">
        <v>134</v>
      </c>
      <c r="G1222" s="8">
        <v>126.5</v>
      </c>
      <c r="H1222" s="8">
        <v>129.9</v>
      </c>
      <c r="I1222" s="8">
        <v>287442</v>
      </c>
      <c r="J1222" s="8">
        <v>372.49</v>
      </c>
      <c r="K1222" s="8">
        <v>4068</v>
      </c>
      <c r="L1222" s="8">
        <v>132050</v>
      </c>
      <c r="M1222" s="8">
        <v>45.94</v>
      </c>
      <c r="N1222" s="9">
        <f>(Daily_data[[#This Row],[close_price]]-Daily_data[[#This Row],[prev_close]])/Daily_data[[#This Row],[prev_close]]*100</f>
        <v>-3.0597014925373092</v>
      </c>
      <c r="O1222" s="9">
        <f>Daily_data[[#This Row],[turnover_lacs]]/10000*Daily_data[[#This Row],[deliv_per]]</f>
        <v>1.7112190600000001</v>
      </c>
      <c r="P1222" s="8" t="str">
        <f>IF(AND(N1222&gt;0,M1222&gt;50),"Long Build",IF(AND(N1222&lt;0,M1222&lt;50),"Long Unwinding",IF(AND(N1222&gt;0,M1222&lt;50),"Short Covering",IF(AND(N1222&lt;0,M1222&gt;50),"Short Build",""))))</f>
        <v>Long Unwinding</v>
      </c>
    </row>
    <row r="1223" spans="2:16" hidden="1" x14ac:dyDescent="0.3">
      <c r="B1223" s="8" t="s">
        <v>813</v>
      </c>
      <c r="C1223" s="10">
        <v>45357</v>
      </c>
      <c r="D1223" s="8">
        <v>819.3</v>
      </c>
      <c r="E1223" s="8">
        <v>820.4</v>
      </c>
      <c r="F1223" s="8">
        <v>823</v>
      </c>
      <c r="G1223" s="8">
        <v>800</v>
      </c>
      <c r="H1223" s="8">
        <v>812.9</v>
      </c>
      <c r="I1223" s="8">
        <v>2041620</v>
      </c>
      <c r="J1223" s="8">
        <v>16481.39</v>
      </c>
      <c r="K1223" s="8">
        <v>87369</v>
      </c>
      <c r="L1223" s="8">
        <v>937667</v>
      </c>
      <c r="M1223" s="8">
        <v>45.93</v>
      </c>
      <c r="N1223" s="9">
        <f>(Daily_data[[#This Row],[close_price]]-Daily_data[[#This Row],[prev_close]])/Daily_data[[#This Row],[prev_close]]*100</f>
        <v>-0.78115464420846792</v>
      </c>
      <c r="O1223" s="9">
        <f>Daily_data[[#This Row],[turnover_lacs]]/10000*Daily_data[[#This Row],[deliv_per]]</f>
        <v>75.699024269999995</v>
      </c>
      <c r="P1223" s="8" t="str">
        <f>IF(AND(N1223&gt;0,M1223&gt;50),"Long Build",IF(AND(N1223&lt;0,M1223&lt;50),"Long Unwinding",IF(AND(N1223&gt;0,M1223&lt;50),"Short Covering",IF(AND(N1223&lt;0,M1223&gt;50),"Short Build",""))))</f>
        <v>Long Unwinding</v>
      </c>
    </row>
    <row r="1224" spans="2:16" hidden="1" x14ac:dyDescent="0.3">
      <c r="B1224" s="8" t="s">
        <v>1597</v>
      </c>
      <c r="C1224" s="10">
        <v>45357</v>
      </c>
      <c r="D1224" s="8">
        <v>108.25</v>
      </c>
      <c r="E1224" s="8">
        <v>108</v>
      </c>
      <c r="F1224" s="8">
        <v>109</v>
      </c>
      <c r="G1224" s="8">
        <v>102.75</v>
      </c>
      <c r="H1224" s="8">
        <v>104.25</v>
      </c>
      <c r="I1224" s="8">
        <v>719080</v>
      </c>
      <c r="J1224" s="8">
        <v>754.25</v>
      </c>
      <c r="K1224" s="8">
        <v>7411</v>
      </c>
      <c r="L1224" s="8">
        <v>330212</v>
      </c>
      <c r="M1224" s="8">
        <v>45.92</v>
      </c>
      <c r="N1224" s="9">
        <f>(Daily_data[[#This Row],[close_price]]-Daily_data[[#This Row],[prev_close]])/Daily_data[[#This Row],[prev_close]]*100</f>
        <v>-3.695150115473441</v>
      </c>
      <c r="O1224" s="9">
        <f>Daily_data[[#This Row],[turnover_lacs]]/10000*Daily_data[[#This Row],[deliv_per]]</f>
        <v>3.4635160000000003</v>
      </c>
      <c r="P1224" s="8" t="str">
        <f>IF(AND(N1224&gt;0,M1224&gt;50),"Long Build",IF(AND(N1224&lt;0,M1224&lt;50),"Long Unwinding",IF(AND(N1224&gt;0,M1224&lt;50),"Short Covering",IF(AND(N1224&lt;0,M1224&gt;50),"Short Build",""))))</f>
        <v>Long Unwinding</v>
      </c>
    </row>
    <row r="1225" spans="2:16" hidden="1" x14ac:dyDescent="0.3">
      <c r="B1225" s="8" t="s">
        <v>702</v>
      </c>
      <c r="C1225" s="10">
        <v>45357</v>
      </c>
      <c r="D1225" s="8">
        <v>472.9</v>
      </c>
      <c r="E1225" s="8">
        <v>474</v>
      </c>
      <c r="F1225" s="8">
        <v>474</v>
      </c>
      <c r="G1225" s="8">
        <v>453.6</v>
      </c>
      <c r="H1225" s="8">
        <v>458.7</v>
      </c>
      <c r="I1225" s="8">
        <v>52622</v>
      </c>
      <c r="J1225" s="8">
        <v>242.43</v>
      </c>
      <c r="K1225" s="8">
        <v>4992</v>
      </c>
      <c r="L1225" s="8">
        <v>24142</v>
      </c>
      <c r="M1225" s="8">
        <v>45.88</v>
      </c>
      <c r="N1225" s="9">
        <f>(Daily_data[[#This Row],[close_price]]-Daily_data[[#This Row],[prev_close]])/Daily_data[[#This Row],[prev_close]]*100</f>
        <v>-3.0027489955593127</v>
      </c>
      <c r="O1225" s="9">
        <f>Daily_data[[#This Row],[turnover_lacs]]/10000*Daily_data[[#This Row],[deliv_per]]</f>
        <v>1.11226884</v>
      </c>
      <c r="P1225" s="8" t="str">
        <f>IF(AND(N1225&gt;0,M1225&gt;50),"Long Build",IF(AND(N1225&lt;0,M1225&lt;50),"Long Unwinding",IF(AND(N1225&gt;0,M1225&lt;50),"Short Covering",IF(AND(N1225&lt;0,M1225&gt;50),"Short Build",""))))</f>
        <v>Long Unwinding</v>
      </c>
    </row>
    <row r="1226" spans="2:16" hidden="1" x14ac:dyDescent="0.3">
      <c r="B1226" s="8" t="s">
        <v>1072</v>
      </c>
      <c r="C1226" s="10">
        <v>45357</v>
      </c>
      <c r="D1226" s="8">
        <v>70.400000000000006</v>
      </c>
      <c r="E1226" s="8">
        <v>70.8</v>
      </c>
      <c r="F1226" s="8">
        <v>71.3</v>
      </c>
      <c r="G1226" s="8">
        <v>69</v>
      </c>
      <c r="H1226" s="8">
        <v>70.099999999999994</v>
      </c>
      <c r="I1226" s="8">
        <v>6233509</v>
      </c>
      <c r="J1226" s="8">
        <v>4355.6000000000004</v>
      </c>
      <c r="K1226" s="8">
        <v>30217</v>
      </c>
      <c r="L1226" s="8">
        <v>2859771</v>
      </c>
      <c r="M1226" s="8">
        <v>45.88</v>
      </c>
      <c r="N1226" s="9">
        <f>(Daily_data[[#This Row],[close_price]]-Daily_data[[#This Row],[prev_close]])/Daily_data[[#This Row],[prev_close]]*100</f>
        <v>-0.42613636363637974</v>
      </c>
      <c r="O1226" s="9">
        <f>Daily_data[[#This Row],[turnover_lacs]]/10000*Daily_data[[#This Row],[deliv_per]]</f>
        <v>19.983492800000004</v>
      </c>
      <c r="P1226" s="8" t="str">
        <f>IF(AND(N1226&gt;0,M1226&gt;50),"Long Build",IF(AND(N1226&lt;0,M1226&lt;50),"Long Unwinding",IF(AND(N1226&gt;0,M1226&lt;50),"Short Covering",IF(AND(N1226&lt;0,M1226&gt;50),"Short Build",""))))</f>
        <v>Long Unwinding</v>
      </c>
    </row>
    <row r="1227" spans="2:16" hidden="1" x14ac:dyDescent="0.3">
      <c r="B1227" s="8" t="s">
        <v>829</v>
      </c>
      <c r="C1227" s="10">
        <v>45357</v>
      </c>
      <c r="D1227" s="8">
        <v>403.25</v>
      </c>
      <c r="E1227" s="8">
        <v>405</v>
      </c>
      <c r="F1227" s="8">
        <v>409.9</v>
      </c>
      <c r="G1227" s="8">
        <v>391.7</v>
      </c>
      <c r="H1227" s="8">
        <v>405.65</v>
      </c>
      <c r="I1227" s="8">
        <v>1650504</v>
      </c>
      <c r="J1227" s="8">
        <v>6617.47</v>
      </c>
      <c r="K1227" s="8">
        <v>46866</v>
      </c>
      <c r="L1227" s="8">
        <v>757095</v>
      </c>
      <c r="M1227" s="8">
        <v>45.87</v>
      </c>
      <c r="N1227" s="9">
        <f>(Daily_data[[#This Row],[close_price]]-Daily_data[[#This Row],[prev_close]])/Daily_data[[#This Row],[prev_close]]*100</f>
        <v>0.59516429014258587</v>
      </c>
      <c r="O1227" s="9">
        <f>Daily_data[[#This Row],[turnover_lacs]]/10000*Daily_data[[#This Row],[deliv_per]]</f>
        <v>30.354334889999997</v>
      </c>
      <c r="P1227" s="8" t="str">
        <f>IF(AND(N1227&gt;0,M1227&gt;50),"Long Build",IF(AND(N1227&lt;0,M1227&lt;50),"Long Unwinding",IF(AND(N1227&gt;0,M1227&lt;50),"Short Covering",IF(AND(N1227&lt;0,M1227&gt;50),"Short Build",""))))</f>
        <v>Short Covering</v>
      </c>
    </row>
    <row r="1228" spans="2:16" hidden="1" x14ac:dyDescent="0.3">
      <c r="B1228" s="8" t="s">
        <v>1035</v>
      </c>
      <c r="C1228" s="10">
        <v>45357</v>
      </c>
      <c r="D1228" s="8">
        <v>213.9</v>
      </c>
      <c r="E1228" s="8">
        <v>213.95</v>
      </c>
      <c r="F1228" s="8">
        <v>215.1</v>
      </c>
      <c r="G1228" s="8">
        <v>197.8</v>
      </c>
      <c r="H1228" s="8">
        <v>204.7</v>
      </c>
      <c r="I1228" s="8">
        <v>170292</v>
      </c>
      <c r="J1228" s="8">
        <v>345.79</v>
      </c>
      <c r="K1228" s="8">
        <v>8485</v>
      </c>
      <c r="L1228" s="8">
        <v>78120</v>
      </c>
      <c r="M1228" s="8">
        <v>45.87</v>
      </c>
      <c r="N1228" s="9">
        <f>(Daily_data[[#This Row],[close_price]]-Daily_data[[#This Row],[prev_close]])/Daily_data[[#This Row],[prev_close]]*100</f>
        <v>-4.301075268817212</v>
      </c>
      <c r="O1228" s="9">
        <f>Daily_data[[#This Row],[turnover_lacs]]/10000*Daily_data[[#This Row],[deliv_per]]</f>
        <v>1.5861387299999998</v>
      </c>
      <c r="P1228" s="8" t="str">
        <f>IF(AND(N1228&gt;0,M1228&gt;50),"Long Build",IF(AND(N1228&lt;0,M1228&lt;50),"Long Unwinding",IF(AND(N1228&gt;0,M1228&lt;50),"Short Covering",IF(AND(N1228&lt;0,M1228&gt;50),"Short Build",""))))</f>
        <v>Long Unwinding</v>
      </c>
    </row>
    <row r="1229" spans="2:16" hidden="1" x14ac:dyDescent="0.3">
      <c r="B1229" s="8" t="s">
        <v>1393</v>
      </c>
      <c r="C1229" s="10">
        <v>45357</v>
      </c>
      <c r="D1229" s="8">
        <v>1696.95</v>
      </c>
      <c r="E1229" s="8">
        <v>1697.75</v>
      </c>
      <c r="F1229" s="8">
        <v>1703.7</v>
      </c>
      <c r="G1229" s="8">
        <v>1620</v>
      </c>
      <c r="H1229" s="8">
        <v>1650.7</v>
      </c>
      <c r="I1229" s="8">
        <v>30059</v>
      </c>
      <c r="J1229" s="8">
        <v>494.92</v>
      </c>
      <c r="K1229" s="8">
        <v>5640</v>
      </c>
      <c r="L1229" s="8">
        <v>13786</v>
      </c>
      <c r="M1229" s="8">
        <v>45.86</v>
      </c>
      <c r="N1229" s="9">
        <f>(Daily_data[[#This Row],[close_price]]-Daily_data[[#This Row],[prev_close]])/Daily_data[[#This Row],[prev_close]]*100</f>
        <v>-2.7254780635846667</v>
      </c>
      <c r="O1229" s="9">
        <f>Daily_data[[#This Row],[turnover_lacs]]/10000*Daily_data[[#This Row],[deliv_per]]</f>
        <v>2.26970312</v>
      </c>
      <c r="P1229" s="8" t="str">
        <f>IF(AND(N1229&gt;0,M1229&gt;50),"Long Build",IF(AND(N1229&lt;0,M1229&lt;50),"Long Unwinding",IF(AND(N1229&gt;0,M1229&lt;50),"Short Covering",IF(AND(N1229&lt;0,M1229&gt;50),"Short Build",""))))</f>
        <v>Long Unwinding</v>
      </c>
    </row>
    <row r="1230" spans="2:16" hidden="1" x14ac:dyDescent="0.3">
      <c r="B1230" s="8" t="s">
        <v>361</v>
      </c>
      <c r="C1230" s="10">
        <v>45357</v>
      </c>
      <c r="D1230" s="8">
        <v>229.35</v>
      </c>
      <c r="E1230" s="8">
        <v>230.4</v>
      </c>
      <c r="F1230" s="8">
        <v>232.9</v>
      </c>
      <c r="G1230" s="8">
        <v>216.8</v>
      </c>
      <c r="H1230" s="8">
        <v>220.65</v>
      </c>
      <c r="I1230" s="8">
        <v>336820</v>
      </c>
      <c r="J1230" s="8">
        <v>748.27</v>
      </c>
      <c r="K1230" s="8">
        <v>13825</v>
      </c>
      <c r="L1230" s="8">
        <v>154352</v>
      </c>
      <c r="M1230" s="8">
        <v>45.83</v>
      </c>
      <c r="N1230" s="9">
        <f>(Daily_data[[#This Row],[close_price]]-Daily_data[[#This Row],[prev_close]])/Daily_data[[#This Row],[prev_close]]*100</f>
        <v>-3.793328973185083</v>
      </c>
      <c r="O1230" s="9">
        <f>Daily_data[[#This Row],[turnover_lacs]]/10000*Daily_data[[#This Row],[deliv_per]]</f>
        <v>3.42932141</v>
      </c>
      <c r="P1230" s="8" t="str">
        <f>IF(AND(N1230&gt;0,M1230&gt;50),"Long Build",IF(AND(N1230&lt;0,M1230&lt;50),"Long Unwinding",IF(AND(N1230&gt;0,M1230&lt;50),"Short Covering",IF(AND(N1230&lt;0,M1230&gt;50),"Short Build",""))))</f>
        <v>Long Unwinding</v>
      </c>
    </row>
    <row r="1231" spans="2:16" hidden="1" x14ac:dyDescent="0.3">
      <c r="B1231" s="8" t="s">
        <v>1600</v>
      </c>
      <c r="C1231" s="10">
        <v>45357</v>
      </c>
      <c r="D1231" s="8">
        <v>220.5</v>
      </c>
      <c r="E1231" s="8">
        <v>220</v>
      </c>
      <c r="F1231" s="8">
        <v>226</v>
      </c>
      <c r="G1231" s="8">
        <v>209.5</v>
      </c>
      <c r="H1231" s="8">
        <v>209.65</v>
      </c>
      <c r="I1231" s="8">
        <v>4231588</v>
      </c>
      <c r="J1231" s="8">
        <v>8997.73</v>
      </c>
      <c r="K1231" s="8">
        <v>16182</v>
      </c>
      <c r="L1231" s="8">
        <v>1939546</v>
      </c>
      <c r="M1231" s="8">
        <v>45.83</v>
      </c>
      <c r="N1231" s="9">
        <f>(Daily_data[[#This Row],[close_price]]-Daily_data[[#This Row],[prev_close]])/Daily_data[[#This Row],[prev_close]]*100</f>
        <v>-4.9206349206349174</v>
      </c>
      <c r="O1231" s="9">
        <f>Daily_data[[#This Row],[turnover_lacs]]/10000*Daily_data[[#This Row],[deliv_per]]</f>
        <v>41.236596589999998</v>
      </c>
      <c r="P1231" s="8" t="str">
        <f>IF(AND(N1231&gt;0,M1231&gt;50),"Long Build",IF(AND(N1231&lt;0,M1231&lt;50),"Long Unwinding",IF(AND(N1231&gt;0,M1231&lt;50),"Short Covering",IF(AND(N1231&lt;0,M1231&gt;50),"Short Build",""))))</f>
        <v>Long Unwinding</v>
      </c>
    </row>
    <row r="1232" spans="2:16" hidden="1" x14ac:dyDescent="0.3">
      <c r="B1232" s="8" t="s">
        <v>1321</v>
      </c>
      <c r="C1232" s="10">
        <v>45357</v>
      </c>
      <c r="D1232" s="8">
        <v>213.8</v>
      </c>
      <c r="E1232" s="8">
        <v>212.35</v>
      </c>
      <c r="F1232" s="8">
        <v>212.8</v>
      </c>
      <c r="G1232" s="8">
        <v>202.25</v>
      </c>
      <c r="H1232" s="8">
        <v>204.9</v>
      </c>
      <c r="I1232" s="8">
        <v>1446321</v>
      </c>
      <c r="J1232" s="8">
        <v>2979.84</v>
      </c>
      <c r="K1232" s="8">
        <v>24503</v>
      </c>
      <c r="L1232" s="8">
        <v>662199</v>
      </c>
      <c r="M1232" s="8">
        <v>45.79</v>
      </c>
      <c r="N1232" s="9">
        <f>(Daily_data[[#This Row],[close_price]]-Daily_data[[#This Row],[prev_close]])/Daily_data[[#This Row],[prev_close]]*100</f>
        <v>-4.1627689429373271</v>
      </c>
      <c r="O1232" s="9">
        <f>Daily_data[[#This Row],[turnover_lacs]]/10000*Daily_data[[#This Row],[deliv_per]]</f>
        <v>13.644687360000001</v>
      </c>
      <c r="P1232" s="8" t="str">
        <f>IF(AND(N1232&gt;0,M1232&gt;50),"Long Build",IF(AND(N1232&lt;0,M1232&lt;50),"Long Unwinding",IF(AND(N1232&gt;0,M1232&lt;50),"Short Covering",IF(AND(N1232&lt;0,M1232&gt;50),"Short Build",""))))</f>
        <v>Long Unwinding</v>
      </c>
    </row>
    <row r="1233" spans="2:16" hidden="1" x14ac:dyDescent="0.3">
      <c r="B1233" s="8" t="s">
        <v>585</v>
      </c>
      <c r="C1233" s="10">
        <v>45357</v>
      </c>
      <c r="D1233" s="8">
        <v>1.9</v>
      </c>
      <c r="E1233" s="8">
        <v>1.85</v>
      </c>
      <c r="F1233" s="8">
        <v>1.9</v>
      </c>
      <c r="G1233" s="8">
        <v>1.8</v>
      </c>
      <c r="H1233" s="8">
        <v>1.8</v>
      </c>
      <c r="I1233" s="8">
        <v>67673573</v>
      </c>
      <c r="J1233" s="8">
        <v>1225.26</v>
      </c>
      <c r="K1233" s="8">
        <v>24031</v>
      </c>
      <c r="L1233" s="8">
        <v>30970057</v>
      </c>
      <c r="M1233" s="8">
        <v>45.76</v>
      </c>
      <c r="N1233" s="9">
        <f>(Daily_data[[#This Row],[close_price]]-Daily_data[[#This Row],[prev_close]])/Daily_data[[#This Row],[prev_close]]*100</f>
        <v>-5.2631578947368354</v>
      </c>
      <c r="O1233" s="9">
        <f>Daily_data[[#This Row],[turnover_lacs]]/10000*Daily_data[[#This Row],[deliv_per]]</f>
        <v>5.6067897599999998</v>
      </c>
      <c r="P1233" s="8" t="str">
        <f>IF(AND(N1233&gt;0,M1233&gt;50),"Long Build",IF(AND(N1233&lt;0,M1233&lt;50),"Long Unwinding",IF(AND(N1233&gt;0,M1233&lt;50),"Short Covering",IF(AND(N1233&lt;0,M1233&gt;50),"Short Build",""))))</f>
        <v>Long Unwinding</v>
      </c>
    </row>
    <row r="1234" spans="2:16" hidden="1" x14ac:dyDescent="0.3">
      <c r="B1234" s="8" t="s">
        <v>1009</v>
      </c>
      <c r="C1234" s="10">
        <v>45357</v>
      </c>
      <c r="D1234" s="8">
        <v>1369</v>
      </c>
      <c r="E1234" s="8">
        <v>1378.6</v>
      </c>
      <c r="F1234" s="8">
        <v>1379.3</v>
      </c>
      <c r="G1234" s="8">
        <v>1315</v>
      </c>
      <c r="H1234" s="8">
        <v>1337.45</v>
      </c>
      <c r="I1234" s="8">
        <v>7173</v>
      </c>
      <c r="J1234" s="8">
        <v>95.68</v>
      </c>
      <c r="K1234" s="8">
        <v>1753</v>
      </c>
      <c r="L1234" s="8">
        <v>3281</v>
      </c>
      <c r="M1234" s="8">
        <v>45.74</v>
      </c>
      <c r="N1234" s="9">
        <f>(Daily_data[[#This Row],[close_price]]-Daily_data[[#This Row],[prev_close]])/Daily_data[[#This Row],[prev_close]]*100</f>
        <v>-2.3046018991964905</v>
      </c>
      <c r="O1234" s="9">
        <f>Daily_data[[#This Row],[turnover_lacs]]/10000*Daily_data[[#This Row],[deliv_per]]</f>
        <v>0.43764032000000003</v>
      </c>
      <c r="P1234" s="8" t="str">
        <f>IF(AND(N1234&gt;0,M1234&gt;50),"Long Build",IF(AND(N1234&lt;0,M1234&lt;50),"Long Unwinding",IF(AND(N1234&gt;0,M1234&lt;50),"Short Covering",IF(AND(N1234&lt;0,M1234&gt;50),"Short Build",""))))</f>
        <v>Long Unwinding</v>
      </c>
    </row>
    <row r="1235" spans="2:16" hidden="1" x14ac:dyDescent="0.3">
      <c r="B1235" s="8" t="s">
        <v>1273</v>
      </c>
      <c r="C1235" s="10">
        <v>45357</v>
      </c>
      <c r="D1235" s="8">
        <v>73.63</v>
      </c>
      <c r="E1235" s="8">
        <v>73.63</v>
      </c>
      <c r="F1235" s="8">
        <v>73.989999999999995</v>
      </c>
      <c r="G1235" s="8">
        <v>71.86</v>
      </c>
      <c r="H1235" s="8">
        <v>73.53</v>
      </c>
      <c r="I1235" s="8">
        <v>430032</v>
      </c>
      <c r="J1235" s="8">
        <v>314.48</v>
      </c>
      <c r="K1235" s="8">
        <v>1741</v>
      </c>
      <c r="L1235" s="8">
        <v>196694</v>
      </c>
      <c r="M1235" s="8">
        <v>45.74</v>
      </c>
      <c r="N1235" s="9">
        <f>(Daily_data[[#This Row],[close_price]]-Daily_data[[#This Row],[prev_close]])/Daily_data[[#This Row],[prev_close]]*100</f>
        <v>-0.13581420616595724</v>
      </c>
      <c r="O1235" s="9">
        <f>Daily_data[[#This Row],[turnover_lacs]]/10000*Daily_data[[#This Row],[deliv_per]]</f>
        <v>1.4384315200000002</v>
      </c>
      <c r="P1235" s="8" t="str">
        <f>IF(AND(N1235&gt;0,M1235&gt;50),"Long Build",IF(AND(N1235&lt;0,M1235&lt;50),"Long Unwinding",IF(AND(N1235&gt;0,M1235&lt;50),"Short Covering",IF(AND(N1235&lt;0,M1235&gt;50),"Short Build",""))))</f>
        <v>Long Unwinding</v>
      </c>
    </row>
    <row r="1236" spans="2:16" hidden="1" x14ac:dyDescent="0.3">
      <c r="B1236" s="8" t="s">
        <v>1524</v>
      </c>
      <c r="C1236" s="10">
        <v>45357</v>
      </c>
      <c r="D1236" s="8">
        <v>358.2</v>
      </c>
      <c r="E1236" s="8">
        <v>358.55</v>
      </c>
      <c r="F1236" s="8">
        <v>359.95</v>
      </c>
      <c r="G1236" s="8">
        <v>344</v>
      </c>
      <c r="H1236" s="8">
        <v>348.05</v>
      </c>
      <c r="I1236" s="8">
        <v>57048</v>
      </c>
      <c r="J1236" s="8">
        <v>198.67</v>
      </c>
      <c r="K1236" s="8">
        <v>4513</v>
      </c>
      <c r="L1236" s="8">
        <v>26076</v>
      </c>
      <c r="M1236" s="8">
        <v>45.71</v>
      </c>
      <c r="N1236" s="9">
        <f>(Daily_data[[#This Row],[close_price]]-Daily_data[[#This Row],[prev_close]])/Daily_data[[#This Row],[prev_close]]*100</f>
        <v>-2.833612506979335</v>
      </c>
      <c r="O1236" s="9">
        <f>Daily_data[[#This Row],[turnover_lacs]]/10000*Daily_data[[#This Row],[deliv_per]]</f>
        <v>0.90812057000000002</v>
      </c>
      <c r="P1236" s="8" t="str">
        <f>IF(AND(N1236&gt;0,M1236&gt;50),"Long Build",IF(AND(N1236&lt;0,M1236&lt;50),"Long Unwinding",IF(AND(N1236&gt;0,M1236&lt;50),"Short Covering",IF(AND(N1236&lt;0,M1236&gt;50),"Short Build",""))))</f>
        <v>Long Unwinding</v>
      </c>
    </row>
    <row r="1237" spans="2:16" hidden="1" x14ac:dyDescent="0.3">
      <c r="B1237" s="8" t="s">
        <v>1455</v>
      </c>
      <c r="C1237" s="10">
        <v>45357</v>
      </c>
      <c r="D1237" s="8">
        <v>1711.15</v>
      </c>
      <c r="E1237" s="8">
        <v>1722</v>
      </c>
      <c r="F1237" s="8">
        <v>1722</v>
      </c>
      <c r="G1237" s="8">
        <v>1619.75</v>
      </c>
      <c r="H1237" s="8">
        <v>1646.55</v>
      </c>
      <c r="I1237" s="8">
        <v>123758</v>
      </c>
      <c r="J1237" s="8">
        <v>2042.48</v>
      </c>
      <c r="K1237" s="8">
        <v>13396</v>
      </c>
      <c r="L1237" s="8">
        <v>56559</v>
      </c>
      <c r="M1237" s="8">
        <v>45.7</v>
      </c>
      <c r="N1237" s="9">
        <f>(Daily_data[[#This Row],[close_price]]-Daily_data[[#This Row],[prev_close]])/Daily_data[[#This Row],[prev_close]]*100</f>
        <v>-3.7752388744411731</v>
      </c>
      <c r="O1237" s="9">
        <f>Daily_data[[#This Row],[turnover_lacs]]/10000*Daily_data[[#This Row],[deliv_per]]</f>
        <v>9.3341336000000013</v>
      </c>
      <c r="P1237" s="8" t="str">
        <f>IF(AND(N1237&gt;0,M1237&gt;50),"Long Build",IF(AND(N1237&lt;0,M1237&lt;50),"Long Unwinding",IF(AND(N1237&gt;0,M1237&lt;50),"Short Covering",IF(AND(N1237&lt;0,M1237&gt;50),"Short Build",""))))</f>
        <v>Long Unwinding</v>
      </c>
    </row>
    <row r="1238" spans="2:16" hidden="1" x14ac:dyDescent="0.3">
      <c r="B1238" s="8" t="s">
        <v>505</v>
      </c>
      <c r="C1238" s="10">
        <v>45357</v>
      </c>
      <c r="D1238" s="8">
        <v>195.35</v>
      </c>
      <c r="E1238" s="8">
        <v>195.3</v>
      </c>
      <c r="F1238" s="8">
        <v>196.9</v>
      </c>
      <c r="G1238" s="8">
        <v>188.05</v>
      </c>
      <c r="H1238" s="8">
        <v>190.4</v>
      </c>
      <c r="I1238" s="8">
        <v>435437</v>
      </c>
      <c r="J1238" s="8">
        <v>832.89</v>
      </c>
      <c r="K1238" s="8">
        <v>14116</v>
      </c>
      <c r="L1238" s="8">
        <v>198971</v>
      </c>
      <c r="M1238" s="8">
        <v>45.69</v>
      </c>
      <c r="N1238" s="9">
        <f>(Daily_data[[#This Row],[close_price]]-Daily_data[[#This Row],[prev_close]])/Daily_data[[#This Row],[prev_close]]*100</f>
        <v>-2.5339134886101808</v>
      </c>
      <c r="O1238" s="9">
        <f>Daily_data[[#This Row],[turnover_lacs]]/10000*Daily_data[[#This Row],[deliv_per]]</f>
        <v>3.80547441</v>
      </c>
      <c r="P1238" s="8" t="str">
        <f>IF(AND(N1238&gt;0,M1238&gt;50),"Long Build",IF(AND(N1238&lt;0,M1238&lt;50),"Long Unwinding",IF(AND(N1238&gt;0,M1238&lt;50),"Short Covering",IF(AND(N1238&lt;0,M1238&gt;50),"Short Build",""))))</f>
        <v>Long Unwinding</v>
      </c>
    </row>
    <row r="1239" spans="2:16" hidden="1" x14ac:dyDescent="0.3">
      <c r="B1239" s="8" t="s">
        <v>224</v>
      </c>
      <c r="C1239" s="10">
        <v>45357</v>
      </c>
      <c r="D1239" s="8">
        <v>1185.8</v>
      </c>
      <c r="E1239" s="8">
        <v>1189</v>
      </c>
      <c r="F1239" s="8">
        <v>1190.75</v>
      </c>
      <c r="G1239" s="8">
        <v>1150.0999999999999</v>
      </c>
      <c r="H1239" s="8">
        <v>1181.75</v>
      </c>
      <c r="I1239" s="8">
        <v>674420</v>
      </c>
      <c r="J1239" s="8">
        <v>7896.02</v>
      </c>
      <c r="K1239" s="8">
        <v>32962</v>
      </c>
      <c r="L1239" s="8">
        <v>308036</v>
      </c>
      <c r="M1239" s="8">
        <v>45.67</v>
      </c>
      <c r="N1239" s="9">
        <f>(Daily_data[[#This Row],[close_price]]-Daily_data[[#This Row],[prev_close]])/Daily_data[[#This Row],[prev_close]]*100</f>
        <v>-0.34154157530780521</v>
      </c>
      <c r="O1239" s="9">
        <f>Daily_data[[#This Row],[turnover_lacs]]/10000*Daily_data[[#This Row],[deliv_per]]</f>
        <v>36.061123340000002</v>
      </c>
      <c r="P1239" s="8" t="str">
        <f>IF(AND(N1239&gt;0,M1239&gt;50),"Long Build",IF(AND(N1239&lt;0,M1239&lt;50),"Long Unwinding",IF(AND(N1239&gt;0,M1239&lt;50),"Short Covering",IF(AND(N1239&lt;0,M1239&gt;50),"Short Build",""))))</f>
        <v>Long Unwinding</v>
      </c>
    </row>
    <row r="1240" spans="2:16" hidden="1" x14ac:dyDescent="0.3">
      <c r="B1240" s="8" t="s">
        <v>277</v>
      </c>
      <c r="C1240" s="10">
        <v>45357</v>
      </c>
      <c r="D1240" s="8">
        <v>920.8</v>
      </c>
      <c r="E1240" s="8">
        <v>912</v>
      </c>
      <c r="F1240" s="8">
        <v>922</v>
      </c>
      <c r="G1240" s="8">
        <v>896.5</v>
      </c>
      <c r="H1240" s="8">
        <v>919.25</v>
      </c>
      <c r="I1240" s="8">
        <v>106651</v>
      </c>
      <c r="J1240" s="8">
        <v>970.14</v>
      </c>
      <c r="K1240" s="8">
        <v>14319</v>
      </c>
      <c r="L1240" s="8">
        <v>48706</v>
      </c>
      <c r="M1240" s="8">
        <v>45.67</v>
      </c>
      <c r="N1240" s="9">
        <f>(Daily_data[[#This Row],[close_price]]-Daily_data[[#This Row],[prev_close]])/Daily_data[[#This Row],[prev_close]]*100</f>
        <v>-0.16833188531711063</v>
      </c>
      <c r="O1240" s="9">
        <f>Daily_data[[#This Row],[turnover_lacs]]/10000*Daily_data[[#This Row],[deliv_per]]</f>
        <v>4.4306293800000001</v>
      </c>
      <c r="P1240" s="8" t="str">
        <f>IF(AND(N1240&gt;0,M1240&gt;50),"Long Build",IF(AND(N1240&lt;0,M1240&lt;50),"Long Unwinding",IF(AND(N1240&gt;0,M1240&lt;50),"Short Covering",IF(AND(N1240&lt;0,M1240&gt;50),"Short Build",""))))</f>
        <v>Long Unwinding</v>
      </c>
    </row>
    <row r="1241" spans="2:16" hidden="1" x14ac:dyDescent="0.3">
      <c r="B1241" s="8" t="s">
        <v>1758</v>
      </c>
      <c r="C1241" s="10">
        <v>45357</v>
      </c>
      <c r="D1241" s="8">
        <v>155.05000000000001</v>
      </c>
      <c r="E1241" s="8">
        <v>155.5</v>
      </c>
      <c r="F1241" s="8">
        <v>156.30000000000001</v>
      </c>
      <c r="G1241" s="8">
        <v>150</v>
      </c>
      <c r="H1241" s="8">
        <v>154.05000000000001</v>
      </c>
      <c r="I1241" s="8">
        <v>16147540</v>
      </c>
      <c r="J1241" s="8">
        <v>24699.22</v>
      </c>
      <c r="K1241" s="8">
        <v>74754</v>
      </c>
      <c r="L1241" s="8">
        <v>7369652</v>
      </c>
      <c r="M1241" s="8">
        <v>45.64</v>
      </c>
      <c r="N1241" s="9">
        <f>(Daily_data[[#This Row],[close_price]]-Daily_data[[#This Row],[prev_close]])/Daily_data[[#This Row],[prev_close]]*100</f>
        <v>-0.64495324089003547</v>
      </c>
      <c r="O1241" s="9">
        <f>Daily_data[[#This Row],[turnover_lacs]]/10000*Daily_data[[#This Row],[deliv_per]]</f>
        <v>112.72724008</v>
      </c>
      <c r="P1241" s="8" t="str">
        <f>IF(AND(N1241&gt;0,M1241&gt;50),"Long Build",IF(AND(N1241&lt;0,M1241&lt;50),"Long Unwinding",IF(AND(N1241&gt;0,M1241&lt;50),"Short Covering",IF(AND(N1241&lt;0,M1241&gt;50),"Short Build",""))))</f>
        <v>Long Unwinding</v>
      </c>
    </row>
    <row r="1242" spans="2:16" hidden="1" x14ac:dyDescent="0.3">
      <c r="B1242" s="8" t="s">
        <v>382</v>
      </c>
      <c r="C1242" s="10">
        <v>45357</v>
      </c>
      <c r="D1242" s="8">
        <v>39.15</v>
      </c>
      <c r="E1242" s="8">
        <v>39.15</v>
      </c>
      <c r="F1242" s="8">
        <v>39.4</v>
      </c>
      <c r="G1242" s="8">
        <v>37.4</v>
      </c>
      <c r="H1242" s="8">
        <v>38.049999999999997</v>
      </c>
      <c r="I1242" s="8">
        <v>2833121</v>
      </c>
      <c r="J1242" s="8">
        <v>1078.28</v>
      </c>
      <c r="K1242" s="8">
        <v>8446</v>
      </c>
      <c r="L1242" s="8">
        <v>1292436</v>
      </c>
      <c r="M1242" s="8">
        <v>45.62</v>
      </c>
      <c r="N1242" s="9">
        <f>(Daily_data[[#This Row],[close_price]]-Daily_data[[#This Row],[prev_close]])/Daily_data[[#This Row],[prev_close]]*100</f>
        <v>-2.8097062579821239</v>
      </c>
      <c r="O1242" s="9">
        <f>Daily_data[[#This Row],[turnover_lacs]]/10000*Daily_data[[#This Row],[deliv_per]]</f>
        <v>4.919113359999999</v>
      </c>
      <c r="P1242" s="8" t="str">
        <f>IF(AND(N1242&gt;0,M1242&gt;50),"Long Build",IF(AND(N1242&lt;0,M1242&lt;50),"Long Unwinding",IF(AND(N1242&gt;0,M1242&lt;50),"Short Covering",IF(AND(N1242&lt;0,M1242&gt;50),"Short Build",""))))</f>
        <v>Long Unwinding</v>
      </c>
    </row>
    <row r="1243" spans="2:16" hidden="1" x14ac:dyDescent="0.3">
      <c r="B1243" s="8" t="s">
        <v>1027</v>
      </c>
      <c r="C1243" s="10">
        <v>45357</v>
      </c>
      <c r="D1243" s="8">
        <v>408.7</v>
      </c>
      <c r="E1243" s="8">
        <v>410.7</v>
      </c>
      <c r="F1243" s="8">
        <v>419.25</v>
      </c>
      <c r="G1243" s="8">
        <v>398</v>
      </c>
      <c r="H1243" s="8">
        <v>407.55</v>
      </c>
      <c r="I1243" s="8">
        <v>240767</v>
      </c>
      <c r="J1243" s="8">
        <v>982.69</v>
      </c>
      <c r="K1243" s="8">
        <v>15943</v>
      </c>
      <c r="L1243" s="8">
        <v>109823</v>
      </c>
      <c r="M1243" s="8">
        <v>45.61</v>
      </c>
      <c r="N1243" s="9">
        <f>(Daily_data[[#This Row],[close_price]]-Daily_data[[#This Row],[prev_close]])/Daily_data[[#This Row],[prev_close]]*100</f>
        <v>-0.28137998531929953</v>
      </c>
      <c r="O1243" s="9">
        <f>Daily_data[[#This Row],[turnover_lacs]]/10000*Daily_data[[#This Row],[deliv_per]]</f>
        <v>4.4820490900000003</v>
      </c>
      <c r="P1243" s="8" t="str">
        <f>IF(AND(N1243&gt;0,M1243&gt;50),"Long Build",IF(AND(N1243&lt;0,M1243&lt;50),"Long Unwinding",IF(AND(N1243&gt;0,M1243&lt;50),"Short Covering",IF(AND(N1243&lt;0,M1243&gt;50),"Short Build",""))))</f>
        <v>Long Unwinding</v>
      </c>
    </row>
    <row r="1244" spans="2:16" hidden="1" x14ac:dyDescent="0.3">
      <c r="B1244" s="8" t="s">
        <v>1332</v>
      </c>
      <c r="C1244" s="10">
        <v>45357</v>
      </c>
      <c r="D1244" s="8">
        <v>296.75</v>
      </c>
      <c r="E1244" s="8">
        <v>294.5</v>
      </c>
      <c r="F1244" s="8">
        <v>296.89999999999998</v>
      </c>
      <c r="G1244" s="8">
        <v>283.2</v>
      </c>
      <c r="H1244" s="8">
        <v>284.39999999999998</v>
      </c>
      <c r="I1244" s="8">
        <v>139413</v>
      </c>
      <c r="J1244" s="8">
        <v>404</v>
      </c>
      <c r="K1244" s="8">
        <v>5969</v>
      </c>
      <c r="L1244" s="8">
        <v>63557</v>
      </c>
      <c r="M1244" s="8">
        <v>45.59</v>
      </c>
      <c r="N1244" s="9">
        <f>(Daily_data[[#This Row],[close_price]]-Daily_data[[#This Row],[prev_close]])/Daily_data[[#This Row],[prev_close]]*100</f>
        <v>-4.1617523167649617</v>
      </c>
      <c r="O1244" s="9">
        <f>Daily_data[[#This Row],[turnover_lacs]]/10000*Daily_data[[#This Row],[deliv_per]]</f>
        <v>1.841836</v>
      </c>
      <c r="P1244" s="8" t="str">
        <f>IF(AND(N1244&gt;0,M1244&gt;50),"Long Build",IF(AND(N1244&lt;0,M1244&lt;50),"Long Unwinding",IF(AND(N1244&gt;0,M1244&lt;50),"Short Covering",IF(AND(N1244&lt;0,M1244&gt;50),"Short Build",""))))</f>
        <v>Long Unwinding</v>
      </c>
    </row>
    <row r="1245" spans="2:16" hidden="1" x14ac:dyDescent="0.3">
      <c r="B1245" s="8" t="s">
        <v>546</v>
      </c>
      <c r="C1245" s="10">
        <v>45357</v>
      </c>
      <c r="D1245" s="8">
        <v>3087</v>
      </c>
      <c r="E1245" s="8">
        <v>3081</v>
      </c>
      <c r="F1245" s="8">
        <v>3182.95</v>
      </c>
      <c r="G1245" s="8">
        <v>3060</v>
      </c>
      <c r="H1245" s="8">
        <v>3164</v>
      </c>
      <c r="I1245" s="8">
        <v>167002</v>
      </c>
      <c r="J1245" s="8">
        <v>5196.8500000000004</v>
      </c>
      <c r="K1245" s="8">
        <v>17732</v>
      </c>
      <c r="L1245" s="8">
        <v>76101</v>
      </c>
      <c r="M1245" s="8">
        <v>45.57</v>
      </c>
      <c r="N1245" s="9">
        <f>(Daily_data[[#This Row],[close_price]]-Daily_data[[#This Row],[prev_close]])/Daily_data[[#This Row],[prev_close]]*100</f>
        <v>2.4943310657596371</v>
      </c>
      <c r="O1245" s="9">
        <f>Daily_data[[#This Row],[turnover_lacs]]/10000*Daily_data[[#This Row],[deliv_per]]</f>
        <v>23.682045450000004</v>
      </c>
      <c r="P1245" s="8" t="str">
        <f>IF(AND(N1245&gt;0,M1245&gt;50),"Long Build",IF(AND(N1245&lt;0,M1245&lt;50),"Long Unwinding",IF(AND(N1245&gt;0,M1245&lt;50),"Short Covering",IF(AND(N1245&lt;0,M1245&gt;50),"Short Build",""))))</f>
        <v>Short Covering</v>
      </c>
    </row>
    <row r="1246" spans="2:16" hidden="1" x14ac:dyDescent="0.3">
      <c r="B1246" s="8" t="s">
        <v>1771</v>
      </c>
      <c r="C1246" s="10">
        <v>45357</v>
      </c>
      <c r="D1246" s="8">
        <v>1591.65</v>
      </c>
      <c r="E1246" s="8">
        <v>1591.65</v>
      </c>
      <c r="F1246" s="8">
        <v>1599.95</v>
      </c>
      <c r="G1246" s="8">
        <v>1562.15</v>
      </c>
      <c r="H1246" s="8">
        <v>1576.95</v>
      </c>
      <c r="I1246" s="8">
        <v>16117</v>
      </c>
      <c r="J1246" s="8">
        <v>254.16</v>
      </c>
      <c r="K1246" s="8">
        <v>3198</v>
      </c>
      <c r="L1246" s="8">
        <v>7337</v>
      </c>
      <c r="M1246" s="8">
        <v>45.52</v>
      </c>
      <c r="N1246" s="9">
        <f>(Daily_data[[#This Row],[close_price]]-Daily_data[[#This Row],[prev_close]])/Daily_data[[#This Row],[prev_close]]*100</f>
        <v>-0.92356988031288578</v>
      </c>
      <c r="O1246" s="9">
        <f>Daily_data[[#This Row],[turnover_lacs]]/10000*Daily_data[[#This Row],[deliv_per]]</f>
        <v>1.1569363200000002</v>
      </c>
      <c r="P1246" s="8" t="str">
        <f>IF(AND(N1246&gt;0,M1246&gt;50),"Long Build",IF(AND(N1246&lt;0,M1246&lt;50),"Long Unwinding",IF(AND(N1246&gt;0,M1246&lt;50),"Short Covering",IF(AND(N1246&lt;0,M1246&gt;50),"Short Build",""))))</f>
        <v>Long Unwinding</v>
      </c>
    </row>
    <row r="1247" spans="2:16" hidden="1" x14ac:dyDescent="0.3">
      <c r="B1247" s="8" t="s">
        <v>886</v>
      </c>
      <c r="C1247" s="10">
        <v>45357</v>
      </c>
      <c r="D1247" s="8">
        <v>57.55</v>
      </c>
      <c r="E1247" s="8">
        <v>57.55</v>
      </c>
      <c r="F1247" s="8">
        <v>57.7</v>
      </c>
      <c r="G1247" s="8">
        <v>55</v>
      </c>
      <c r="H1247" s="8">
        <v>55.8</v>
      </c>
      <c r="I1247" s="8">
        <v>289868</v>
      </c>
      <c r="J1247" s="8">
        <v>162.46</v>
      </c>
      <c r="K1247" s="8">
        <v>3824</v>
      </c>
      <c r="L1247" s="8">
        <v>131846</v>
      </c>
      <c r="M1247" s="8">
        <v>45.48</v>
      </c>
      <c r="N1247" s="9">
        <f>(Daily_data[[#This Row],[close_price]]-Daily_data[[#This Row],[prev_close]])/Daily_data[[#This Row],[prev_close]]*100</f>
        <v>-3.0408340573414421</v>
      </c>
      <c r="O1247" s="9">
        <f>Daily_data[[#This Row],[turnover_lacs]]/10000*Daily_data[[#This Row],[deliv_per]]</f>
        <v>0.73886807999999993</v>
      </c>
      <c r="P1247" s="8" t="str">
        <f>IF(AND(N1247&gt;0,M1247&gt;50),"Long Build",IF(AND(N1247&lt;0,M1247&lt;50),"Long Unwinding",IF(AND(N1247&gt;0,M1247&lt;50),"Short Covering",IF(AND(N1247&lt;0,M1247&gt;50),"Short Build",""))))</f>
        <v>Long Unwinding</v>
      </c>
    </row>
    <row r="1248" spans="2:16" hidden="1" x14ac:dyDescent="0.3">
      <c r="B1248" s="8" t="s">
        <v>1465</v>
      </c>
      <c r="C1248" s="10">
        <v>45357</v>
      </c>
      <c r="D1248" s="8">
        <v>554.35</v>
      </c>
      <c r="E1248" s="8">
        <v>553</v>
      </c>
      <c r="F1248" s="8">
        <v>558</v>
      </c>
      <c r="G1248" s="8">
        <v>526.1</v>
      </c>
      <c r="H1248" s="8">
        <v>550.54999999999995</v>
      </c>
      <c r="I1248" s="8">
        <v>49684</v>
      </c>
      <c r="J1248" s="8">
        <v>270.14</v>
      </c>
      <c r="K1248" s="8">
        <v>5552</v>
      </c>
      <c r="L1248" s="8">
        <v>22594</v>
      </c>
      <c r="M1248" s="8">
        <v>45.48</v>
      </c>
      <c r="N1248" s="9">
        <f>(Daily_data[[#This Row],[close_price]]-Daily_data[[#This Row],[prev_close]])/Daily_data[[#This Row],[prev_close]]*100</f>
        <v>-0.68548750789213819</v>
      </c>
      <c r="O1248" s="9">
        <f>Daily_data[[#This Row],[turnover_lacs]]/10000*Daily_data[[#This Row],[deliv_per]]</f>
        <v>1.2285967199999999</v>
      </c>
      <c r="P1248" s="8" t="str">
        <f>IF(AND(N1248&gt;0,M1248&gt;50),"Long Build",IF(AND(N1248&lt;0,M1248&lt;50),"Long Unwinding",IF(AND(N1248&gt;0,M1248&lt;50),"Short Covering",IF(AND(N1248&lt;0,M1248&gt;50),"Short Build",""))))</f>
        <v>Long Unwinding</v>
      </c>
    </row>
    <row r="1249" spans="2:16" hidden="1" x14ac:dyDescent="0.3">
      <c r="B1249" s="8" t="s">
        <v>214</v>
      </c>
      <c r="C1249" s="10">
        <v>45357</v>
      </c>
      <c r="D1249" s="8">
        <v>94.05</v>
      </c>
      <c r="E1249" s="8">
        <v>94.4</v>
      </c>
      <c r="F1249" s="8">
        <v>94.9</v>
      </c>
      <c r="G1249" s="8">
        <v>92.05</v>
      </c>
      <c r="H1249" s="8">
        <v>93.4</v>
      </c>
      <c r="I1249" s="8">
        <v>813064</v>
      </c>
      <c r="J1249" s="8">
        <v>758.2</v>
      </c>
      <c r="K1249" s="8">
        <v>8235</v>
      </c>
      <c r="L1249" s="8">
        <v>369740</v>
      </c>
      <c r="M1249" s="8">
        <v>45.47</v>
      </c>
      <c r="N1249" s="9">
        <f>(Daily_data[[#This Row],[close_price]]-Daily_data[[#This Row],[prev_close]])/Daily_data[[#This Row],[prev_close]]*100</f>
        <v>-0.69112174375331359</v>
      </c>
      <c r="O1249" s="9">
        <f>Daily_data[[#This Row],[turnover_lacs]]/10000*Daily_data[[#This Row],[deliv_per]]</f>
        <v>3.4475354</v>
      </c>
      <c r="P1249" s="8" t="str">
        <f>IF(AND(N1249&gt;0,M1249&gt;50),"Long Build",IF(AND(N1249&lt;0,M1249&lt;50),"Long Unwinding",IF(AND(N1249&gt;0,M1249&lt;50),"Short Covering",IF(AND(N1249&lt;0,M1249&gt;50),"Short Build",""))))</f>
        <v>Long Unwinding</v>
      </c>
    </row>
    <row r="1250" spans="2:16" hidden="1" x14ac:dyDescent="0.3">
      <c r="B1250" s="8" t="s">
        <v>1258</v>
      </c>
      <c r="C1250" s="10">
        <v>45357</v>
      </c>
      <c r="D1250" s="8">
        <v>216.85</v>
      </c>
      <c r="E1250" s="8">
        <v>216.85</v>
      </c>
      <c r="F1250" s="8">
        <v>216.85</v>
      </c>
      <c r="G1250" s="8">
        <v>205.75</v>
      </c>
      <c r="H1250" s="8">
        <v>208.65</v>
      </c>
      <c r="I1250" s="8">
        <v>190741</v>
      </c>
      <c r="J1250" s="8">
        <v>401.72</v>
      </c>
      <c r="K1250" s="8">
        <v>11786</v>
      </c>
      <c r="L1250" s="8">
        <v>86516</v>
      </c>
      <c r="M1250" s="8">
        <v>45.36</v>
      </c>
      <c r="N1250" s="9">
        <f>(Daily_data[[#This Row],[close_price]]-Daily_data[[#This Row],[prev_close]])/Daily_data[[#This Row],[prev_close]]*100</f>
        <v>-3.7814157251556324</v>
      </c>
      <c r="O1250" s="9">
        <f>Daily_data[[#This Row],[turnover_lacs]]/10000*Daily_data[[#This Row],[deliv_per]]</f>
        <v>1.8222019199999999</v>
      </c>
      <c r="P1250" s="8" t="str">
        <f>IF(AND(N1250&gt;0,M1250&gt;50),"Long Build",IF(AND(N1250&lt;0,M1250&lt;50),"Long Unwinding",IF(AND(N1250&gt;0,M1250&lt;50),"Short Covering",IF(AND(N1250&lt;0,M1250&gt;50),"Short Build",""))))</f>
        <v>Long Unwinding</v>
      </c>
    </row>
    <row r="1251" spans="2:16" hidden="1" x14ac:dyDescent="0.3">
      <c r="B1251" s="8" t="s">
        <v>1690</v>
      </c>
      <c r="C1251" s="10">
        <v>45357</v>
      </c>
      <c r="D1251" s="8">
        <v>447.05</v>
      </c>
      <c r="E1251" s="8">
        <v>446.9</v>
      </c>
      <c r="F1251" s="8">
        <v>464.95</v>
      </c>
      <c r="G1251" s="8">
        <v>438</v>
      </c>
      <c r="H1251" s="8">
        <v>453.6</v>
      </c>
      <c r="I1251" s="8">
        <v>132461</v>
      </c>
      <c r="J1251" s="8">
        <v>596.35</v>
      </c>
      <c r="K1251" s="8">
        <v>14035</v>
      </c>
      <c r="L1251" s="8">
        <v>60080</v>
      </c>
      <c r="M1251" s="8">
        <v>45.36</v>
      </c>
      <c r="N1251" s="9">
        <f>(Daily_data[[#This Row],[close_price]]-Daily_data[[#This Row],[prev_close]])/Daily_data[[#This Row],[prev_close]]*100</f>
        <v>1.465160496588751</v>
      </c>
      <c r="O1251" s="9">
        <f>Daily_data[[#This Row],[turnover_lacs]]/10000*Daily_data[[#This Row],[deliv_per]]</f>
        <v>2.7050435999999998</v>
      </c>
      <c r="P1251" s="8" t="str">
        <f>IF(AND(N1251&gt;0,M1251&gt;50),"Long Build",IF(AND(N1251&lt;0,M1251&lt;50),"Long Unwinding",IF(AND(N1251&gt;0,M1251&lt;50),"Short Covering",IF(AND(N1251&lt;0,M1251&gt;50),"Short Build",""))))</f>
        <v>Short Covering</v>
      </c>
    </row>
    <row r="1252" spans="2:16" hidden="1" x14ac:dyDescent="0.3">
      <c r="B1252" s="8" t="s">
        <v>374</v>
      </c>
      <c r="C1252" s="10">
        <v>45357</v>
      </c>
      <c r="D1252" s="8">
        <v>98.2</v>
      </c>
      <c r="E1252" s="8">
        <v>99</v>
      </c>
      <c r="F1252" s="8">
        <v>109.2</v>
      </c>
      <c r="G1252" s="8">
        <v>98.2</v>
      </c>
      <c r="H1252" s="8">
        <v>106.1</v>
      </c>
      <c r="I1252" s="8">
        <v>96108</v>
      </c>
      <c r="J1252" s="8">
        <v>100.63</v>
      </c>
      <c r="K1252" s="8">
        <v>2073</v>
      </c>
      <c r="L1252" s="8">
        <v>43566</v>
      </c>
      <c r="M1252" s="8">
        <v>45.33</v>
      </c>
      <c r="N1252" s="9">
        <f>(Daily_data[[#This Row],[close_price]]-Daily_data[[#This Row],[prev_close]])/Daily_data[[#This Row],[prev_close]]*100</f>
        <v>8.044806517311601</v>
      </c>
      <c r="O1252" s="9">
        <f>Daily_data[[#This Row],[turnover_lacs]]/10000*Daily_data[[#This Row],[deliv_per]]</f>
        <v>0.45615578999999995</v>
      </c>
      <c r="P1252" s="8" t="str">
        <f>IF(AND(N1252&gt;0,M1252&gt;50),"Long Build",IF(AND(N1252&lt;0,M1252&lt;50),"Long Unwinding",IF(AND(N1252&gt;0,M1252&lt;50),"Short Covering",IF(AND(N1252&lt;0,M1252&gt;50),"Short Build",""))))</f>
        <v>Short Covering</v>
      </c>
    </row>
    <row r="1253" spans="2:16" hidden="1" x14ac:dyDescent="0.3">
      <c r="B1253" s="8" t="s">
        <v>474</v>
      </c>
      <c r="C1253" s="10">
        <v>45357</v>
      </c>
      <c r="D1253" s="8">
        <v>459.55</v>
      </c>
      <c r="E1253" s="8">
        <v>459</v>
      </c>
      <c r="F1253" s="8">
        <v>459</v>
      </c>
      <c r="G1253" s="8">
        <v>442.3</v>
      </c>
      <c r="H1253" s="8">
        <v>450.45</v>
      </c>
      <c r="I1253" s="8">
        <v>164360</v>
      </c>
      <c r="J1253" s="8">
        <v>740.32</v>
      </c>
      <c r="K1253" s="8">
        <v>16278</v>
      </c>
      <c r="L1253" s="8">
        <v>74497</v>
      </c>
      <c r="M1253" s="8">
        <v>45.33</v>
      </c>
      <c r="N1253" s="9">
        <f>(Daily_data[[#This Row],[close_price]]-Daily_data[[#This Row],[prev_close]])/Daily_data[[#This Row],[prev_close]]*100</f>
        <v>-1.9801980198019851</v>
      </c>
      <c r="O1253" s="9">
        <f>Daily_data[[#This Row],[turnover_lacs]]/10000*Daily_data[[#This Row],[deliv_per]]</f>
        <v>3.3558705600000001</v>
      </c>
      <c r="P1253" s="8" t="str">
        <f>IF(AND(N1253&gt;0,M1253&gt;50),"Long Build",IF(AND(N1253&lt;0,M1253&lt;50),"Long Unwinding",IF(AND(N1253&gt;0,M1253&lt;50),"Short Covering",IF(AND(N1253&lt;0,M1253&gt;50),"Short Build",""))))</f>
        <v>Long Unwinding</v>
      </c>
    </row>
    <row r="1254" spans="2:16" hidden="1" x14ac:dyDescent="0.3">
      <c r="B1254" s="8" t="s">
        <v>568</v>
      </c>
      <c r="C1254" s="10">
        <v>45357</v>
      </c>
      <c r="D1254" s="8">
        <v>269.25</v>
      </c>
      <c r="E1254" s="8">
        <v>268.55</v>
      </c>
      <c r="F1254" s="8">
        <v>268.55</v>
      </c>
      <c r="G1254" s="8">
        <v>254.8</v>
      </c>
      <c r="H1254" s="8">
        <v>258.5</v>
      </c>
      <c r="I1254" s="8">
        <v>307955</v>
      </c>
      <c r="J1254" s="8">
        <v>799.3</v>
      </c>
      <c r="K1254" s="8">
        <v>14130</v>
      </c>
      <c r="L1254" s="8">
        <v>139553</v>
      </c>
      <c r="M1254" s="8">
        <v>45.32</v>
      </c>
      <c r="N1254" s="9">
        <f>(Daily_data[[#This Row],[close_price]]-Daily_data[[#This Row],[prev_close]])/Daily_data[[#This Row],[prev_close]]*100</f>
        <v>-3.9925719591457756</v>
      </c>
      <c r="O1254" s="9">
        <f>Daily_data[[#This Row],[turnover_lacs]]/10000*Daily_data[[#This Row],[deliv_per]]</f>
        <v>3.6224276</v>
      </c>
      <c r="P1254" s="8" t="str">
        <f>IF(AND(N1254&gt;0,M1254&gt;50),"Long Build",IF(AND(N1254&lt;0,M1254&lt;50),"Long Unwinding",IF(AND(N1254&gt;0,M1254&lt;50),"Short Covering",IF(AND(N1254&lt;0,M1254&gt;50),"Short Build",""))))</f>
        <v>Long Unwinding</v>
      </c>
    </row>
    <row r="1255" spans="2:16" hidden="1" x14ac:dyDescent="0.3">
      <c r="B1255" s="8" t="s">
        <v>470</v>
      </c>
      <c r="C1255" s="10">
        <v>45357</v>
      </c>
      <c r="D1255" s="8">
        <v>1419.8</v>
      </c>
      <c r="E1255" s="8">
        <v>1420</v>
      </c>
      <c r="F1255" s="8">
        <v>1429.6</v>
      </c>
      <c r="G1255" s="8">
        <v>1333</v>
      </c>
      <c r="H1255" s="8">
        <v>1361.4</v>
      </c>
      <c r="I1255" s="8">
        <v>44427</v>
      </c>
      <c r="J1255" s="8">
        <v>606.29</v>
      </c>
      <c r="K1255" s="8">
        <v>10065</v>
      </c>
      <c r="L1255" s="8">
        <v>20111</v>
      </c>
      <c r="M1255" s="8">
        <v>45.27</v>
      </c>
      <c r="N1255" s="9">
        <f>(Daily_data[[#This Row],[close_price]]-Daily_data[[#This Row],[prev_close]])/Daily_data[[#This Row],[prev_close]]*100</f>
        <v>-4.1132553880828189</v>
      </c>
      <c r="O1255" s="9">
        <f>Daily_data[[#This Row],[turnover_lacs]]/10000*Daily_data[[#This Row],[deliv_per]]</f>
        <v>2.7446748300000001</v>
      </c>
      <c r="P1255" s="8" t="str">
        <f>IF(AND(N1255&gt;0,M1255&gt;50),"Long Build",IF(AND(N1255&lt;0,M1255&lt;50),"Long Unwinding",IF(AND(N1255&gt;0,M1255&lt;50),"Short Covering",IF(AND(N1255&lt;0,M1255&gt;50),"Short Build",""))))</f>
        <v>Long Unwinding</v>
      </c>
    </row>
    <row r="1256" spans="2:16" hidden="1" x14ac:dyDescent="0.3">
      <c r="B1256" s="8" t="s">
        <v>10</v>
      </c>
      <c r="C1256" s="10">
        <v>45357</v>
      </c>
      <c r="D1256" s="8">
        <v>662.3</v>
      </c>
      <c r="E1256" s="8">
        <v>668</v>
      </c>
      <c r="F1256" s="8">
        <v>668</v>
      </c>
      <c r="G1256" s="8">
        <v>634.29999999999995</v>
      </c>
      <c r="H1256" s="8">
        <v>641.25</v>
      </c>
      <c r="I1256" s="8">
        <v>39167</v>
      </c>
      <c r="J1256" s="8">
        <v>252.32</v>
      </c>
      <c r="K1256" s="8">
        <v>5480</v>
      </c>
      <c r="L1256" s="8">
        <v>17724</v>
      </c>
      <c r="M1256" s="8">
        <v>45.25</v>
      </c>
      <c r="N1256" s="9">
        <f>(Daily_data[[#This Row],[close_price]]-Daily_data[[#This Row],[prev_close]])/Daily_data[[#This Row],[prev_close]]*100</f>
        <v>-3.1783179827872501</v>
      </c>
      <c r="O1256" s="9">
        <f>Daily_data[[#This Row],[turnover_lacs]]/10000*Daily_data[[#This Row],[deliv_per]]</f>
        <v>1.141748</v>
      </c>
      <c r="P1256" s="8" t="str">
        <f>IF(AND(N1256&gt;0,M1256&gt;50),"Long Build",IF(AND(N1256&lt;0,M1256&lt;50),"Long Unwinding",IF(AND(N1256&gt;0,M1256&lt;50),"Short Covering",IF(AND(N1256&lt;0,M1256&gt;50),"Short Build",""))))</f>
        <v>Long Unwinding</v>
      </c>
    </row>
    <row r="1257" spans="2:16" hidden="1" x14ac:dyDescent="0.3">
      <c r="B1257" s="8" t="s">
        <v>639</v>
      </c>
      <c r="C1257" s="10">
        <v>45357</v>
      </c>
      <c r="D1257" s="8">
        <v>344.45</v>
      </c>
      <c r="E1257" s="8">
        <v>344.6</v>
      </c>
      <c r="F1257" s="8">
        <v>344.6</v>
      </c>
      <c r="G1257" s="8">
        <v>328.65</v>
      </c>
      <c r="H1257" s="8">
        <v>331.3</v>
      </c>
      <c r="I1257" s="8">
        <v>555172</v>
      </c>
      <c r="J1257" s="8">
        <v>1851.25</v>
      </c>
      <c r="K1257" s="8">
        <v>14872</v>
      </c>
      <c r="L1257" s="8">
        <v>251218</v>
      </c>
      <c r="M1257" s="8">
        <v>45.25</v>
      </c>
      <c r="N1257" s="9">
        <f>(Daily_data[[#This Row],[close_price]]-Daily_data[[#This Row],[prev_close]])/Daily_data[[#This Row],[prev_close]]*100</f>
        <v>-3.8176803599941871</v>
      </c>
      <c r="O1257" s="9">
        <f>Daily_data[[#This Row],[turnover_lacs]]/10000*Daily_data[[#This Row],[deliv_per]]</f>
        <v>8.3769062500000011</v>
      </c>
      <c r="P1257" s="8" t="str">
        <f>IF(AND(N1257&gt;0,M1257&gt;50),"Long Build",IF(AND(N1257&lt;0,M1257&lt;50),"Long Unwinding",IF(AND(N1257&gt;0,M1257&lt;50),"Short Covering",IF(AND(N1257&lt;0,M1257&gt;50),"Short Build",""))))</f>
        <v>Long Unwinding</v>
      </c>
    </row>
    <row r="1258" spans="2:16" hidden="1" x14ac:dyDescent="0.3">
      <c r="B1258" s="8" t="s">
        <v>655</v>
      </c>
      <c r="C1258" s="10">
        <v>45357</v>
      </c>
      <c r="D1258" s="8">
        <v>191.7</v>
      </c>
      <c r="E1258" s="8">
        <v>191.5</v>
      </c>
      <c r="F1258" s="8">
        <v>192.7</v>
      </c>
      <c r="G1258" s="8">
        <v>182.1</v>
      </c>
      <c r="H1258" s="8">
        <v>184.9</v>
      </c>
      <c r="I1258" s="8">
        <v>998596</v>
      </c>
      <c r="J1258" s="8">
        <v>1859.62</v>
      </c>
      <c r="K1258" s="8">
        <v>16107</v>
      </c>
      <c r="L1258" s="8">
        <v>451529</v>
      </c>
      <c r="M1258" s="8">
        <v>45.22</v>
      </c>
      <c r="N1258" s="9">
        <f>(Daily_data[[#This Row],[close_price]]-Daily_data[[#This Row],[prev_close]])/Daily_data[[#This Row],[prev_close]]*100</f>
        <v>-3.547209181011989</v>
      </c>
      <c r="O1258" s="9">
        <f>Daily_data[[#This Row],[turnover_lacs]]/10000*Daily_data[[#This Row],[deliv_per]]</f>
        <v>8.4092016399999991</v>
      </c>
      <c r="P1258" s="8" t="str">
        <f>IF(AND(N1258&gt;0,M1258&gt;50),"Long Build",IF(AND(N1258&lt;0,M1258&lt;50),"Long Unwinding",IF(AND(N1258&gt;0,M1258&lt;50),"Short Covering",IF(AND(N1258&lt;0,M1258&gt;50),"Short Build",""))))</f>
        <v>Long Unwinding</v>
      </c>
    </row>
    <row r="1259" spans="2:16" hidden="1" x14ac:dyDescent="0.3">
      <c r="B1259" s="8" t="s">
        <v>841</v>
      </c>
      <c r="C1259" s="10">
        <v>45357</v>
      </c>
      <c r="D1259" s="8">
        <v>186.6</v>
      </c>
      <c r="E1259" s="8">
        <v>186</v>
      </c>
      <c r="F1259" s="8">
        <v>187.7</v>
      </c>
      <c r="G1259" s="8">
        <v>174.25</v>
      </c>
      <c r="H1259" s="8">
        <v>177.05</v>
      </c>
      <c r="I1259" s="8">
        <v>1086929</v>
      </c>
      <c r="J1259" s="8">
        <v>1947.54</v>
      </c>
      <c r="K1259" s="8">
        <v>24455</v>
      </c>
      <c r="L1259" s="8">
        <v>491464</v>
      </c>
      <c r="M1259" s="8">
        <v>45.22</v>
      </c>
      <c r="N1259" s="9">
        <f>(Daily_data[[#This Row],[close_price]]-Daily_data[[#This Row],[prev_close]])/Daily_data[[#This Row],[prev_close]]*100</f>
        <v>-5.1178992497320381</v>
      </c>
      <c r="O1259" s="9">
        <f>Daily_data[[#This Row],[turnover_lacs]]/10000*Daily_data[[#This Row],[deliv_per]]</f>
        <v>8.8067758799999982</v>
      </c>
      <c r="P1259" s="8" t="str">
        <f>IF(AND(N1259&gt;0,M1259&gt;50),"Long Build",IF(AND(N1259&lt;0,M1259&lt;50),"Long Unwinding",IF(AND(N1259&gt;0,M1259&lt;50),"Short Covering",IF(AND(N1259&lt;0,M1259&gt;50),"Short Build",""))))</f>
        <v>Long Unwinding</v>
      </c>
    </row>
    <row r="1260" spans="2:16" hidden="1" x14ac:dyDescent="0.3">
      <c r="B1260" s="8" t="s">
        <v>97</v>
      </c>
      <c r="C1260" s="10">
        <v>45357</v>
      </c>
      <c r="D1260" s="8">
        <v>244.65</v>
      </c>
      <c r="E1260" s="8">
        <v>244.95</v>
      </c>
      <c r="F1260" s="8">
        <v>246.65</v>
      </c>
      <c r="G1260" s="8">
        <v>231.85</v>
      </c>
      <c r="H1260" s="8">
        <v>233.45</v>
      </c>
      <c r="I1260" s="8">
        <v>303535</v>
      </c>
      <c r="J1260" s="8">
        <v>718.17</v>
      </c>
      <c r="K1260" s="8">
        <v>17054</v>
      </c>
      <c r="L1260" s="8">
        <v>137213</v>
      </c>
      <c r="M1260" s="8">
        <v>45.21</v>
      </c>
      <c r="N1260" s="9">
        <f>(Daily_data[[#This Row],[close_price]]-Daily_data[[#This Row],[prev_close]])/Daily_data[[#This Row],[prev_close]]*100</f>
        <v>-4.5779685264663872</v>
      </c>
      <c r="O1260" s="9">
        <f>Daily_data[[#This Row],[turnover_lacs]]/10000*Daily_data[[#This Row],[deliv_per]]</f>
        <v>3.2468465699999998</v>
      </c>
      <c r="P1260" s="8" t="str">
        <f>IF(AND(N1260&gt;0,M1260&gt;50),"Long Build",IF(AND(N1260&lt;0,M1260&lt;50),"Long Unwinding",IF(AND(N1260&gt;0,M1260&lt;50),"Short Covering",IF(AND(N1260&lt;0,M1260&gt;50),"Short Build",""))))</f>
        <v>Long Unwinding</v>
      </c>
    </row>
    <row r="1261" spans="2:16" hidden="1" x14ac:dyDescent="0.3">
      <c r="B1261" s="8" t="s">
        <v>870</v>
      </c>
      <c r="C1261" s="10">
        <v>45357</v>
      </c>
      <c r="D1261" s="8">
        <v>479.85</v>
      </c>
      <c r="E1261" s="8">
        <v>481.5</v>
      </c>
      <c r="F1261" s="8">
        <v>485.15</v>
      </c>
      <c r="G1261" s="8">
        <v>457.55</v>
      </c>
      <c r="H1261" s="8">
        <v>465.85</v>
      </c>
      <c r="I1261" s="8">
        <v>169653</v>
      </c>
      <c r="J1261" s="8">
        <v>790.64</v>
      </c>
      <c r="K1261" s="8">
        <v>14526</v>
      </c>
      <c r="L1261" s="8">
        <v>76578</v>
      </c>
      <c r="M1261" s="8">
        <v>45.14</v>
      </c>
      <c r="N1261" s="9">
        <f>(Daily_data[[#This Row],[close_price]]-Daily_data[[#This Row],[prev_close]])/Daily_data[[#This Row],[prev_close]]*100</f>
        <v>-2.9175784099197664</v>
      </c>
      <c r="O1261" s="9">
        <f>Daily_data[[#This Row],[turnover_lacs]]/10000*Daily_data[[#This Row],[deliv_per]]</f>
        <v>3.5689489599999997</v>
      </c>
      <c r="P1261" s="8" t="str">
        <f>IF(AND(N1261&gt;0,M1261&gt;50),"Long Build",IF(AND(N1261&lt;0,M1261&lt;50),"Long Unwinding",IF(AND(N1261&gt;0,M1261&lt;50),"Short Covering",IF(AND(N1261&lt;0,M1261&gt;50),"Short Build",""))))</f>
        <v>Long Unwinding</v>
      </c>
    </row>
    <row r="1262" spans="2:16" hidden="1" x14ac:dyDescent="0.3">
      <c r="B1262" s="8" t="s">
        <v>939</v>
      </c>
      <c r="C1262" s="10">
        <v>45357</v>
      </c>
      <c r="D1262" s="8">
        <v>55</v>
      </c>
      <c r="E1262" s="8">
        <v>54.8</v>
      </c>
      <c r="F1262" s="8">
        <v>56.35</v>
      </c>
      <c r="G1262" s="8">
        <v>53</v>
      </c>
      <c r="H1262" s="8">
        <v>53.9</v>
      </c>
      <c r="I1262" s="8">
        <v>4811887</v>
      </c>
      <c r="J1262" s="8">
        <v>2606.81</v>
      </c>
      <c r="K1262" s="8">
        <v>15264</v>
      </c>
      <c r="L1262" s="8">
        <v>2169320</v>
      </c>
      <c r="M1262" s="8">
        <v>45.08</v>
      </c>
      <c r="N1262" s="9">
        <f>(Daily_data[[#This Row],[close_price]]-Daily_data[[#This Row],[prev_close]])/Daily_data[[#This Row],[prev_close]]*100</f>
        <v>-2.0000000000000027</v>
      </c>
      <c r="O1262" s="9">
        <f>Daily_data[[#This Row],[turnover_lacs]]/10000*Daily_data[[#This Row],[deliv_per]]</f>
        <v>11.75149948</v>
      </c>
      <c r="P1262" s="8" t="str">
        <f>IF(AND(N1262&gt;0,M1262&gt;50),"Long Build",IF(AND(N1262&lt;0,M1262&lt;50),"Long Unwinding",IF(AND(N1262&gt;0,M1262&lt;50),"Short Covering",IF(AND(N1262&lt;0,M1262&gt;50),"Short Build",""))))</f>
        <v>Long Unwinding</v>
      </c>
    </row>
    <row r="1263" spans="2:16" hidden="1" x14ac:dyDescent="0.3">
      <c r="B1263" s="8" t="s">
        <v>338</v>
      </c>
      <c r="C1263" s="10">
        <v>45357</v>
      </c>
      <c r="D1263" s="8">
        <v>454.45</v>
      </c>
      <c r="E1263" s="8">
        <v>452.1</v>
      </c>
      <c r="F1263" s="8">
        <v>452.5</v>
      </c>
      <c r="G1263" s="8">
        <v>428.75</v>
      </c>
      <c r="H1263" s="8">
        <v>438.5</v>
      </c>
      <c r="I1263" s="8">
        <v>68325</v>
      </c>
      <c r="J1263" s="8">
        <v>298.39</v>
      </c>
      <c r="K1263" s="8">
        <v>3981</v>
      </c>
      <c r="L1263" s="8">
        <v>30779</v>
      </c>
      <c r="M1263" s="8">
        <v>45.05</v>
      </c>
      <c r="N1263" s="9">
        <f>(Daily_data[[#This Row],[close_price]]-Daily_data[[#This Row],[prev_close]])/Daily_data[[#This Row],[prev_close]]*100</f>
        <v>-3.5097370447794014</v>
      </c>
      <c r="O1263" s="9">
        <f>Daily_data[[#This Row],[turnover_lacs]]/10000*Daily_data[[#This Row],[deliv_per]]</f>
        <v>1.3442469499999998</v>
      </c>
      <c r="P1263" s="8" t="str">
        <f>IF(AND(N1263&gt;0,M1263&gt;50),"Long Build",IF(AND(N1263&lt;0,M1263&lt;50),"Long Unwinding",IF(AND(N1263&gt;0,M1263&lt;50),"Short Covering",IF(AND(N1263&lt;0,M1263&gt;50),"Short Build",""))))</f>
        <v>Long Unwinding</v>
      </c>
    </row>
    <row r="1264" spans="2:16" hidden="1" x14ac:dyDescent="0.3">
      <c r="B1264" s="8" t="s">
        <v>1331</v>
      </c>
      <c r="C1264" s="10">
        <v>45357</v>
      </c>
      <c r="D1264" s="8">
        <v>839.4</v>
      </c>
      <c r="E1264" s="8">
        <v>851.6</v>
      </c>
      <c r="F1264" s="8">
        <v>859</v>
      </c>
      <c r="G1264" s="8">
        <v>807.55</v>
      </c>
      <c r="H1264" s="8">
        <v>822.25</v>
      </c>
      <c r="I1264" s="8">
        <v>11788</v>
      </c>
      <c r="J1264" s="8">
        <v>97.75</v>
      </c>
      <c r="K1264" s="8">
        <v>1482</v>
      </c>
      <c r="L1264" s="8">
        <v>5311</v>
      </c>
      <c r="M1264" s="8">
        <v>45.05</v>
      </c>
      <c r="N1264" s="9">
        <f>(Daily_data[[#This Row],[close_price]]-Daily_data[[#This Row],[prev_close]])/Daily_data[[#This Row],[prev_close]]*100</f>
        <v>-2.0431260424112434</v>
      </c>
      <c r="O1264" s="9">
        <f>Daily_data[[#This Row],[turnover_lacs]]/10000*Daily_data[[#This Row],[deliv_per]]</f>
        <v>0.44036375</v>
      </c>
      <c r="P1264" s="8" t="str">
        <f>IF(AND(N1264&gt;0,M1264&gt;50),"Long Build",IF(AND(N1264&lt;0,M1264&lt;50),"Long Unwinding",IF(AND(N1264&gt;0,M1264&lt;50),"Short Covering",IF(AND(N1264&lt;0,M1264&gt;50),"Short Build",""))))</f>
        <v>Long Unwinding</v>
      </c>
    </row>
    <row r="1265" spans="2:16" hidden="1" x14ac:dyDescent="0.3">
      <c r="B1265" s="8" t="s">
        <v>129</v>
      </c>
      <c r="C1265" s="10">
        <v>45357</v>
      </c>
      <c r="D1265" s="8">
        <v>2106.75</v>
      </c>
      <c r="E1265" s="8">
        <v>2111</v>
      </c>
      <c r="F1265" s="8">
        <v>2111</v>
      </c>
      <c r="G1265" s="8">
        <v>2047.65</v>
      </c>
      <c r="H1265" s="8">
        <v>2093</v>
      </c>
      <c r="I1265" s="8">
        <v>477261</v>
      </c>
      <c r="J1265" s="8">
        <v>9920.4599999999991</v>
      </c>
      <c r="K1265" s="8">
        <v>44985</v>
      </c>
      <c r="L1265" s="8">
        <v>214675</v>
      </c>
      <c r="M1265" s="8">
        <v>44.98</v>
      </c>
      <c r="N1265" s="9">
        <f>(Daily_data[[#This Row],[close_price]]-Daily_data[[#This Row],[prev_close]])/Daily_data[[#This Row],[prev_close]]*100</f>
        <v>-0.65266405601044264</v>
      </c>
      <c r="O1265" s="9">
        <f>Daily_data[[#This Row],[turnover_lacs]]/10000*Daily_data[[#This Row],[deliv_per]]</f>
        <v>44.62222907999999</v>
      </c>
      <c r="P1265" s="8" t="str">
        <f>IF(AND(N1265&gt;0,M1265&gt;50),"Long Build",IF(AND(N1265&lt;0,M1265&lt;50),"Long Unwinding",IF(AND(N1265&gt;0,M1265&lt;50),"Short Covering",IF(AND(N1265&lt;0,M1265&gt;50),"Short Build",""))))</f>
        <v>Long Unwinding</v>
      </c>
    </row>
    <row r="1266" spans="2:16" hidden="1" x14ac:dyDescent="0.3">
      <c r="B1266" s="8" t="s">
        <v>1265</v>
      </c>
      <c r="C1266" s="10">
        <v>45357</v>
      </c>
      <c r="D1266" s="8">
        <v>575.1</v>
      </c>
      <c r="E1266" s="8">
        <v>574</v>
      </c>
      <c r="F1266" s="8">
        <v>574</v>
      </c>
      <c r="G1266" s="8">
        <v>562.1</v>
      </c>
      <c r="H1266" s="8">
        <v>565.04999999999995</v>
      </c>
      <c r="I1266" s="8">
        <v>116783</v>
      </c>
      <c r="J1266" s="8">
        <v>663.1</v>
      </c>
      <c r="K1266" s="8">
        <v>13514</v>
      </c>
      <c r="L1266" s="8">
        <v>52525</v>
      </c>
      <c r="M1266" s="8">
        <v>44.98</v>
      </c>
      <c r="N1266" s="9">
        <f>(Daily_data[[#This Row],[close_price]]-Daily_data[[#This Row],[prev_close]])/Daily_data[[#This Row],[prev_close]]*100</f>
        <v>-1.7475221700573931</v>
      </c>
      <c r="O1266" s="9">
        <f>Daily_data[[#This Row],[turnover_lacs]]/10000*Daily_data[[#This Row],[deliv_per]]</f>
        <v>2.9826238000000003</v>
      </c>
      <c r="P1266" s="8" t="str">
        <f>IF(AND(N1266&gt;0,M1266&gt;50),"Long Build",IF(AND(N1266&lt;0,M1266&lt;50),"Long Unwinding",IF(AND(N1266&gt;0,M1266&lt;50),"Short Covering",IF(AND(N1266&lt;0,M1266&gt;50),"Short Build",""))))</f>
        <v>Long Unwinding</v>
      </c>
    </row>
    <row r="1267" spans="2:16" hidden="1" x14ac:dyDescent="0.3">
      <c r="B1267" s="8" t="s">
        <v>1633</v>
      </c>
      <c r="C1267" s="10">
        <v>45357</v>
      </c>
      <c r="D1267" s="8">
        <v>117.6</v>
      </c>
      <c r="E1267" s="8">
        <v>117.95</v>
      </c>
      <c r="F1267" s="8">
        <v>118.95</v>
      </c>
      <c r="G1267" s="8">
        <v>113.8</v>
      </c>
      <c r="H1267" s="8">
        <v>116.25</v>
      </c>
      <c r="I1267" s="8">
        <v>152409</v>
      </c>
      <c r="J1267" s="8">
        <v>176.14</v>
      </c>
      <c r="K1267" s="8">
        <v>3757</v>
      </c>
      <c r="L1267" s="8">
        <v>68521</v>
      </c>
      <c r="M1267" s="8">
        <v>44.96</v>
      </c>
      <c r="N1267" s="9">
        <f>(Daily_data[[#This Row],[close_price]]-Daily_data[[#This Row],[prev_close]])/Daily_data[[#This Row],[prev_close]]*100</f>
        <v>-1.1479591836734646</v>
      </c>
      <c r="O1267" s="9">
        <f>Daily_data[[#This Row],[turnover_lacs]]/10000*Daily_data[[#This Row],[deliv_per]]</f>
        <v>0.79192543999999987</v>
      </c>
      <c r="P1267" s="8" t="str">
        <f>IF(AND(N1267&gt;0,M1267&gt;50),"Long Build",IF(AND(N1267&lt;0,M1267&lt;50),"Long Unwinding",IF(AND(N1267&gt;0,M1267&lt;50),"Short Covering",IF(AND(N1267&lt;0,M1267&gt;50),"Short Build",""))))</f>
        <v>Long Unwinding</v>
      </c>
    </row>
    <row r="1268" spans="2:16" hidden="1" x14ac:dyDescent="0.3">
      <c r="B1268" s="8" t="s">
        <v>145</v>
      </c>
      <c r="C1268" s="10">
        <v>45357</v>
      </c>
      <c r="D1268" s="8">
        <v>133.1</v>
      </c>
      <c r="E1268" s="8">
        <v>134.05000000000001</v>
      </c>
      <c r="F1268" s="8">
        <v>134.05000000000001</v>
      </c>
      <c r="G1268" s="8">
        <v>126.9</v>
      </c>
      <c r="H1268" s="8">
        <v>129.35</v>
      </c>
      <c r="I1268" s="8">
        <v>232693</v>
      </c>
      <c r="J1268" s="8">
        <v>300.94</v>
      </c>
      <c r="K1268" s="8">
        <v>6837</v>
      </c>
      <c r="L1268" s="8">
        <v>104603</v>
      </c>
      <c r="M1268" s="8">
        <v>44.95</v>
      </c>
      <c r="N1268" s="9">
        <f>(Daily_data[[#This Row],[close_price]]-Daily_data[[#This Row],[prev_close]])/Daily_data[[#This Row],[prev_close]]*100</f>
        <v>-2.8174305033809168</v>
      </c>
      <c r="O1268" s="9">
        <f>Daily_data[[#This Row],[turnover_lacs]]/10000*Daily_data[[#This Row],[deliv_per]]</f>
        <v>1.3527253000000001</v>
      </c>
      <c r="P1268" s="8" t="str">
        <f>IF(AND(N1268&gt;0,M1268&gt;50),"Long Build",IF(AND(N1268&lt;0,M1268&lt;50),"Long Unwinding",IF(AND(N1268&gt;0,M1268&lt;50),"Short Covering",IF(AND(N1268&lt;0,M1268&gt;50),"Short Build",""))))</f>
        <v>Long Unwinding</v>
      </c>
    </row>
    <row r="1269" spans="2:16" hidden="1" x14ac:dyDescent="0.3">
      <c r="B1269" s="8" t="s">
        <v>744</v>
      </c>
      <c r="C1269" s="10">
        <v>45357</v>
      </c>
      <c r="D1269" s="8">
        <v>87.4</v>
      </c>
      <c r="E1269" s="8">
        <v>87.3</v>
      </c>
      <c r="F1269" s="8">
        <v>87.75</v>
      </c>
      <c r="G1269" s="8">
        <v>84</v>
      </c>
      <c r="H1269" s="8">
        <v>84.9</v>
      </c>
      <c r="I1269" s="8">
        <v>396064</v>
      </c>
      <c r="J1269" s="8">
        <v>337.92</v>
      </c>
      <c r="K1269" s="8">
        <v>5118</v>
      </c>
      <c r="L1269" s="8">
        <v>178044</v>
      </c>
      <c r="M1269" s="8">
        <v>44.95</v>
      </c>
      <c r="N1269" s="9">
        <f>(Daily_data[[#This Row],[close_price]]-Daily_data[[#This Row],[prev_close]])/Daily_data[[#This Row],[prev_close]]*100</f>
        <v>-2.860411899313501</v>
      </c>
      <c r="O1269" s="9">
        <f>Daily_data[[#This Row],[turnover_lacs]]/10000*Daily_data[[#This Row],[deliv_per]]</f>
        <v>1.5189504000000003</v>
      </c>
      <c r="P1269" s="8" t="str">
        <f>IF(AND(N1269&gt;0,M1269&gt;50),"Long Build",IF(AND(N1269&lt;0,M1269&lt;50),"Long Unwinding",IF(AND(N1269&gt;0,M1269&lt;50),"Short Covering",IF(AND(N1269&lt;0,M1269&gt;50),"Short Build",""))))</f>
        <v>Long Unwinding</v>
      </c>
    </row>
    <row r="1270" spans="2:16" hidden="1" x14ac:dyDescent="0.3">
      <c r="B1270" s="8" t="s">
        <v>820</v>
      </c>
      <c r="C1270" s="10">
        <v>45357</v>
      </c>
      <c r="D1270" s="8">
        <v>638.54</v>
      </c>
      <c r="E1270" s="8">
        <v>652.15</v>
      </c>
      <c r="F1270" s="8">
        <v>652.15</v>
      </c>
      <c r="G1270" s="8">
        <v>621.29999999999995</v>
      </c>
      <c r="H1270" s="8">
        <v>636.72</v>
      </c>
      <c r="I1270" s="8">
        <v>179722</v>
      </c>
      <c r="J1270" s="8">
        <v>1137.07</v>
      </c>
      <c r="K1270" s="8">
        <v>9653</v>
      </c>
      <c r="L1270" s="8">
        <v>80789</v>
      </c>
      <c r="M1270" s="8">
        <v>44.95</v>
      </c>
      <c r="N1270" s="9">
        <f>(Daily_data[[#This Row],[close_price]]-Daily_data[[#This Row],[prev_close]])/Daily_data[[#This Row],[prev_close]]*100</f>
        <v>-0.28502521376890033</v>
      </c>
      <c r="O1270" s="9">
        <f>Daily_data[[#This Row],[turnover_lacs]]/10000*Daily_data[[#This Row],[deliv_per]]</f>
        <v>5.1111296499999996</v>
      </c>
      <c r="P1270" s="8" t="str">
        <f>IF(AND(N1270&gt;0,M1270&gt;50),"Long Build",IF(AND(N1270&lt;0,M1270&lt;50),"Long Unwinding",IF(AND(N1270&gt;0,M1270&lt;50),"Short Covering",IF(AND(N1270&lt;0,M1270&gt;50),"Short Build",""))))</f>
        <v>Long Unwinding</v>
      </c>
    </row>
    <row r="1271" spans="2:16" hidden="1" x14ac:dyDescent="0.3">
      <c r="B1271" s="8" t="s">
        <v>987</v>
      </c>
      <c r="C1271" s="10">
        <v>45357</v>
      </c>
      <c r="D1271" s="8">
        <v>780.05</v>
      </c>
      <c r="E1271" s="8">
        <v>780.3</v>
      </c>
      <c r="F1271" s="8">
        <v>783.55</v>
      </c>
      <c r="G1271" s="8">
        <v>725.55</v>
      </c>
      <c r="H1271" s="8">
        <v>762.75</v>
      </c>
      <c r="I1271" s="8">
        <v>249104</v>
      </c>
      <c r="J1271" s="8">
        <v>1867.41</v>
      </c>
      <c r="K1271" s="8">
        <v>18169</v>
      </c>
      <c r="L1271" s="8">
        <v>111943</v>
      </c>
      <c r="M1271" s="8">
        <v>44.94</v>
      </c>
      <c r="N1271" s="9">
        <f>(Daily_data[[#This Row],[close_price]]-Daily_data[[#This Row],[prev_close]])/Daily_data[[#This Row],[prev_close]]*100</f>
        <v>-2.2178065508621185</v>
      </c>
      <c r="O1271" s="9">
        <f>Daily_data[[#This Row],[turnover_lacs]]/10000*Daily_data[[#This Row],[deliv_per]]</f>
        <v>8.3921405399999998</v>
      </c>
      <c r="P1271" s="8" t="str">
        <f>IF(AND(N1271&gt;0,M1271&gt;50),"Long Build",IF(AND(N1271&lt;0,M1271&lt;50),"Long Unwinding",IF(AND(N1271&gt;0,M1271&lt;50),"Short Covering",IF(AND(N1271&lt;0,M1271&gt;50),"Short Build",""))))</f>
        <v>Long Unwinding</v>
      </c>
    </row>
    <row r="1272" spans="2:16" hidden="1" x14ac:dyDescent="0.3">
      <c r="B1272" s="8" t="s">
        <v>1641</v>
      </c>
      <c r="C1272" s="10">
        <v>45357</v>
      </c>
      <c r="D1272" s="8">
        <v>311.89999999999998</v>
      </c>
      <c r="E1272" s="8">
        <v>311.89999999999998</v>
      </c>
      <c r="F1272" s="8">
        <v>312.89999999999998</v>
      </c>
      <c r="G1272" s="8">
        <v>301</v>
      </c>
      <c r="H1272" s="8">
        <v>304.14999999999998</v>
      </c>
      <c r="I1272" s="8">
        <v>52471</v>
      </c>
      <c r="J1272" s="8">
        <v>159.88999999999999</v>
      </c>
      <c r="K1272" s="8">
        <v>5915</v>
      </c>
      <c r="L1272" s="8">
        <v>23582</v>
      </c>
      <c r="M1272" s="8">
        <v>44.94</v>
      </c>
      <c r="N1272" s="9">
        <f>(Daily_data[[#This Row],[close_price]]-Daily_data[[#This Row],[prev_close]])/Daily_data[[#This Row],[prev_close]]*100</f>
        <v>-2.4847707598589293</v>
      </c>
      <c r="O1272" s="9">
        <f>Daily_data[[#This Row],[turnover_lacs]]/10000*Daily_data[[#This Row],[deliv_per]]</f>
        <v>0.71854565999999997</v>
      </c>
      <c r="P1272" s="8" t="str">
        <f>IF(AND(N1272&gt;0,M1272&gt;50),"Long Build",IF(AND(N1272&lt;0,M1272&lt;50),"Long Unwinding",IF(AND(N1272&gt;0,M1272&lt;50),"Short Covering",IF(AND(N1272&lt;0,M1272&gt;50),"Short Build",""))))</f>
        <v>Long Unwinding</v>
      </c>
    </row>
    <row r="1273" spans="2:16" hidden="1" x14ac:dyDescent="0.3">
      <c r="B1273" s="8" t="s">
        <v>171</v>
      </c>
      <c r="C1273" s="10">
        <v>45357</v>
      </c>
      <c r="D1273" s="8">
        <v>232.8</v>
      </c>
      <c r="E1273" s="8">
        <v>233.95</v>
      </c>
      <c r="F1273" s="8">
        <v>233.95</v>
      </c>
      <c r="G1273" s="8">
        <v>225.05</v>
      </c>
      <c r="H1273" s="8">
        <v>228.2</v>
      </c>
      <c r="I1273" s="8">
        <v>528981</v>
      </c>
      <c r="J1273" s="8">
        <v>1205.68</v>
      </c>
      <c r="K1273" s="8">
        <v>22997</v>
      </c>
      <c r="L1273" s="8">
        <v>237669</v>
      </c>
      <c r="M1273" s="8">
        <v>44.93</v>
      </c>
      <c r="N1273" s="9">
        <f>(Daily_data[[#This Row],[close_price]]-Daily_data[[#This Row],[prev_close]])/Daily_data[[#This Row],[prev_close]]*100</f>
        <v>-1.9759450171821402</v>
      </c>
      <c r="O1273" s="9">
        <f>Daily_data[[#This Row],[turnover_lacs]]/10000*Daily_data[[#This Row],[deliv_per]]</f>
        <v>5.41712024</v>
      </c>
      <c r="P1273" s="8" t="str">
        <f>IF(AND(N1273&gt;0,M1273&gt;50),"Long Build",IF(AND(N1273&lt;0,M1273&lt;50),"Long Unwinding",IF(AND(N1273&gt;0,M1273&lt;50),"Short Covering",IF(AND(N1273&lt;0,M1273&gt;50),"Short Build",""))))</f>
        <v>Long Unwinding</v>
      </c>
    </row>
    <row r="1274" spans="2:16" hidden="1" x14ac:dyDescent="0.3">
      <c r="B1274" s="8" t="s">
        <v>249</v>
      </c>
      <c r="C1274" s="10">
        <v>45357</v>
      </c>
      <c r="D1274" s="8">
        <v>96.5</v>
      </c>
      <c r="E1274" s="8">
        <v>97.1</v>
      </c>
      <c r="F1274" s="8">
        <v>97.95</v>
      </c>
      <c r="G1274" s="8">
        <v>92</v>
      </c>
      <c r="H1274" s="8">
        <v>94.25</v>
      </c>
      <c r="I1274" s="8">
        <v>229140</v>
      </c>
      <c r="J1274" s="8">
        <v>215.33</v>
      </c>
      <c r="K1274" s="8">
        <v>3146</v>
      </c>
      <c r="L1274" s="8">
        <v>102934</v>
      </c>
      <c r="M1274" s="8">
        <v>44.92</v>
      </c>
      <c r="N1274" s="9">
        <f>(Daily_data[[#This Row],[close_price]]-Daily_data[[#This Row],[prev_close]])/Daily_data[[#This Row],[prev_close]]*100</f>
        <v>-2.3316062176165802</v>
      </c>
      <c r="O1274" s="9">
        <f>Daily_data[[#This Row],[turnover_lacs]]/10000*Daily_data[[#This Row],[deliv_per]]</f>
        <v>0.96726235999999999</v>
      </c>
      <c r="P1274" s="8" t="str">
        <f>IF(AND(N1274&gt;0,M1274&gt;50),"Long Build",IF(AND(N1274&lt;0,M1274&lt;50),"Long Unwinding",IF(AND(N1274&gt;0,M1274&lt;50),"Short Covering",IF(AND(N1274&lt;0,M1274&gt;50),"Short Build",""))))</f>
        <v>Long Unwinding</v>
      </c>
    </row>
    <row r="1275" spans="2:16" hidden="1" x14ac:dyDescent="0.3">
      <c r="B1275" s="8" t="s">
        <v>1046</v>
      </c>
      <c r="C1275" s="10">
        <v>45357</v>
      </c>
      <c r="D1275" s="8">
        <v>93.8</v>
      </c>
      <c r="E1275" s="8">
        <v>93.8</v>
      </c>
      <c r="F1275" s="8">
        <v>94.55</v>
      </c>
      <c r="G1275" s="8">
        <v>87.6</v>
      </c>
      <c r="H1275" s="8">
        <v>89.8</v>
      </c>
      <c r="I1275" s="8">
        <v>2818535</v>
      </c>
      <c r="J1275" s="8">
        <v>2549.48</v>
      </c>
      <c r="K1275" s="8">
        <v>18224</v>
      </c>
      <c r="L1275" s="8">
        <v>1264957</v>
      </c>
      <c r="M1275" s="8">
        <v>44.88</v>
      </c>
      <c r="N1275" s="9">
        <f>(Daily_data[[#This Row],[close_price]]-Daily_data[[#This Row],[prev_close]])/Daily_data[[#This Row],[prev_close]]*100</f>
        <v>-4.2643923240938166</v>
      </c>
      <c r="O1275" s="9">
        <f>Daily_data[[#This Row],[turnover_lacs]]/10000*Daily_data[[#This Row],[deliv_per]]</f>
        <v>11.442066240000001</v>
      </c>
      <c r="P1275" s="8" t="str">
        <f>IF(AND(N1275&gt;0,M1275&gt;50),"Long Build",IF(AND(N1275&lt;0,M1275&lt;50),"Long Unwinding",IF(AND(N1275&gt;0,M1275&lt;50),"Short Covering",IF(AND(N1275&lt;0,M1275&gt;50),"Short Build",""))))</f>
        <v>Long Unwinding</v>
      </c>
    </row>
    <row r="1276" spans="2:16" hidden="1" x14ac:dyDescent="0.3">
      <c r="B1276" s="8" t="s">
        <v>1376</v>
      </c>
      <c r="C1276" s="10">
        <v>45357</v>
      </c>
      <c r="D1276" s="8">
        <v>335.25</v>
      </c>
      <c r="E1276" s="8">
        <v>327.85</v>
      </c>
      <c r="F1276" s="8">
        <v>333.1</v>
      </c>
      <c r="G1276" s="8">
        <v>310.35000000000002</v>
      </c>
      <c r="H1276" s="8">
        <v>317.95</v>
      </c>
      <c r="I1276" s="8">
        <v>2024</v>
      </c>
      <c r="J1276" s="8">
        <v>6.52</v>
      </c>
      <c r="K1276" s="8">
        <v>383</v>
      </c>
      <c r="L1276" s="8">
        <v>908</v>
      </c>
      <c r="M1276" s="8">
        <v>44.86</v>
      </c>
      <c r="N1276" s="9">
        <f>(Daily_data[[#This Row],[close_price]]-Daily_data[[#This Row],[prev_close]])/Daily_data[[#This Row],[prev_close]]*100</f>
        <v>-5.1603281133482515</v>
      </c>
      <c r="O1276" s="9">
        <f>Daily_data[[#This Row],[turnover_lacs]]/10000*Daily_data[[#This Row],[deliv_per]]</f>
        <v>2.9248719999999995E-2</v>
      </c>
      <c r="P1276" s="8" t="str">
        <f>IF(AND(N1276&gt;0,M1276&gt;50),"Long Build",IF(AND(N1276&lt;0,M1276&lt;50),"Long Unwinding",IF(AND(N1276&gt;0,M1276&lt;50),"Short Covering",IF(AND(N1276&lt;0,M1276&gt;50),"Short Build",""))))</f>
        <v>Long Unwinding</v>
      </c>
    </row>
    <row r="1277" spans="2:16" hidden="1" x14ac:dyDescent="0.3">
      <c r="B1277" s="8" t="s">
        <v>805</v>
      </c>
      <c r="C1277" s="10">
        <v>45357</v>
      </c>
      <c r="D1277" s="8">
        <v>198.35</v>
      </c>
      <c r="E1277" s="8">
        <v>200.7</v>
      </c>
      <c r="F1277" s="8">
        <v>200.7</v>
      </c>
      <c r="G1277" s="8">
        <v>188</v>
      </c>
      <c r="H1277" s="8">
        <v>191.1</v>
      </c>
      <c r="I1277" s="8">
        <v>19007</v>
      </c>
      <c r="J1277" s="8">
        <v>36.65</v>
      </c>
      <c r="K1277" s="8">
        <v>905</v>
      </c>
      <c r="L1277" s="8">
        <v>8522</v>
      </c>
      <c r="M1277" s="8">
        <v>44.84</v>
      </c>
      <c r="N1277" s="9">
        <f>(Daily_data[[#This Row],[close_price]]-Daily_data[[#This Row],[prev_close]])/Daily_data[[#This Row],[prev_close]]*100</f>
        <v>-3.6551550289891606</v>
      </c>
      <c r="O1277" s="9">
        <f>Daily_data[[#This Row],[turnover_lacs]]/10000*Daily_data[[#This Row],[deliv_per]]</f>
        <v>0.1643386</v>
      </c>
      <c r="P1277" s="8" t="str">
        <f>IF(AND(N1277&gt;0,M1277&gt;50),"Long Build",IF(AND(N1277&lt;0,M1277&lt;50),"Long Unwinding",IF(AND(N1277&gt;0,M1277&lt;50),"Short Covering",IF(AND(N1277&lt;0,M1277&gt;50),"Short Build",""))))</f>
        <v>Long Unwinding</v>
      </c>
    </row>
    <row r="1278" spans="2:16" hidden="1" x14ac:dyDescent="0.3">
      <c r="B1278" s="8" t="s">
        <v>1808</v>
      </c>
      <c r="C1278" s="10">
        <v>45357</v>
      </c>
      <c r="D1278" s="8">
        <v>131.05000000000001</v>
      </c>
      <c r="E1278" s="8">
        <v>132.30000000000001</v>
      </c>
      <c r="F1278" s="8">
        <v>137.30000000000001</v>
      </c>
      <c r="G1278" s="8">
        <v>125.4</v>
      </c>
      <c r="H1278" s="8">
        <v>135.85</v>
      </c>
      <c r="I1278" s="8">
        <v>533574</v>
      </c>
      <c r="J1278" s="8">
        <v>710.1</v>
      </c>
      <c r="K1278" s="8">
        <v>7437</v>
      </c>
      <c r="L1278" s="8">
        <v>239210</v>
      </c>
      <c r="M1278" s="8">
        <v>44.83</v>
      </c>
      <c r="N1278" s="9">
        <f>(Daily_data[[#This Row],[close_price]]-Daily_data[[#This Row],[prev_close]])/Daily_data[[#This Row],[prev_close]]*100</f>
        <v>3.6627241510873576</v>
      </c>
      <c r="O1278" s="9">
        <f>Daily_data[[#This Row],[turnover_lacs]]/10000*Daily_data[[#This Row],[deliv_per]]</f>
        <v>3.1833783000000002</v>
      </c>
      <c r="P1278" s="8" t="str">
        <f>IF(AND(N1278&gt;0,M1278&gt;50),"Long Build",IF(AND(N1278&lt;0,M1278&lt;50),"Long Unwinding",IF(AND(N1278&gt;0,M1278&lt;50),"Short Covering",IF(AND(N1278&lt;0,M1278&gt;50),"Short Build",""))))</f>
        <v>Short Covering</v>
      </c>
    </row>
    <row r="1279" spans="2:16" hidden="1" x14ac:dyDescent="0.3">
      <c r="B1279" s="8" t="s">
        <v>496</v>
      </c>
      <c r="C1279" s="10">
        <v>45357</v>
      </c>
      <c r="D1279" s="8">
        <v>202.25</v>
      </c>
      <c r="E1279" s="8">
        <v>200.8</v>
      </c>
      <c r="F1279" s="8">
        <v>201.25</v>
      </c>
      <c r="G1279" s="8">
        <v>192.4</v>
      </c>
      <c r="H1279" s="8">
        <v>196.1</v>
      </c>
      <c r="I1279" s="8">
        <v>2373492</v>
      </c>
      <c r="J1279" s="8">
        <v>4648.51</v>
      </c>
      <c r="K1279" s="8">
        <v>47090</v>
      </c>
      <c r="L1279" s="8">
        <v>1063797</v>
      </c>
      <c r="M1279" s="8">
        <v>44.82</v>
      </c>
      <c r="N1279" s="9">
        <f>(Daily_data[[#This Row],[close_price]]-Daily_data[[#This Row],[prev_close]])/Daily_data[[#This Row],[prev_close]]*100</f>
        <v>-3.0407911001236121</v>
      </c>
      <c r="O1279" s="9">
        <f>Daily_data[[#This Row],[turnover_lacs]]/10000*Daily_data[[#This Row],[deliv_per]]</f>
        <v>20.834621820000002</v>
      </c>
      <c r="P1279" s="8" t="str">
        <f>IF(AND(N1279&gt;0,M1279&gt;50),"Long Build",IF(AND(N1279&lt;0,M1279&lt;50),"Long Unwinding",IF(AND(N1279&gt;0,M1279&lt;50),"Short Covering",IF(AND(N1279&lt;0,M1279&gt;50),"Short Build",""))))</f>
        <v>Long Unwinding</v>
      </c>
    </row>
    <row r="1280" spans="2:16" hidden="1" x14ac:dyDescent="0.3">
      <c r="B1280" s="8" t="s">
        <v>1498</v>
      </c>
      <c r="C1280" s="10">
        <v>45357</v>
      </c>
      <c r="D1280" s="8">
        <v>436.8</v>
      </c>
      <c r="E1280" s="8">
        <v>435</v>
      </c>
      <c r="F1280" s="8">
        <v>435.05</v>
      </c>
      <c r="G1280" s="8">
        <v>411.55</v>
      </c>
      <c r="H1280" s="8">
        <v>422.2</v>
      </c>
      <c r="I1280" s="8">
        <v>217506</v>
      </c>
      <c r="J1280" s="8">
        <v>914.64</v>
      </c>
      <c r="K1280" s="8">
        <v>20265</v>
      </c>
      <c r="L1280" s="8">
        <v>97466</v>
      </c>
      <c r="M1280" s="8">
        <v>44.81</v>
      </c>
      <c r="N1280" s="9">
        <f>(Daily_data[[#This Row],[close_price]]-Daily_data[[#This Row],[prev_close]])/Daily_data[[#This Row],[prev_close]]*100</f>
        <v>-3.3424908424908475</v>
      </c>
      <c r="O1280" s="9">
        <f>Daily_data[[#This Row],[turnover_lacs]]/10000*Daily_data[[#This Row],[deliv_per]]</f>
        <v>4.09850184</v>
      </c>
      <c r="P1280" s="8" t="str">
        <f>IF(AND(N1280&gt;0,M1280&gt;50),"Long Build",IF(AND(N1280&lt;0,M1280&lt;50),"Long Unwinding",IF(AND(N1280&gt;0,M1280&lt;50),"Short Covering",IF(AND(N1280&lt;0,M1280&gt;50),"Short Build",""))))</f>
        <v>Long Unwinding</v>
      </c>
    </row>
    <row r="1281" spans="2:16" hidden="1" x14ac:dyDescent="0.3">
      <c r="B1281" s="8" t="s">
        <v>1353</v>
      </c>
      <c r="C1281" s="10">
        <v>45357</v>
      </c>
      <c r="D1281" s="8">
        <v>337.6</v>
      </c>
      <c r="E1281" s="8">
        <v>339</v>
      </c>
      <c r="F1281" s="8">
        <v>339.05</v>
      </c>
      <c r="G1281" s="8">
        <v>315.3</v>
      </c>
      <c r="H1281" s="8">
        <v>330.15</v>
      </c>
      <c r="I1281" s="8">
        <v>1486543</v>
      </c>
      <c r="J1281" s="8">
        <v>4889.96</v>
      </c>
      <c r="K1281" s="8">
        <v>40518</v>
      </c>
      <c r="L1281" s="8">
        <v>665805</v>
      </c>
      <c r="M1281" s="8">
        <v>44.79</v>
      </c>
      <c r="N1281" s="9">
        <f>(Daily_data[[#This Row],[close_price]]-Daily_data[[#This Row],[prev_close]])/Daily_data[[#This Row],[prev_close]]*100</f>
        <v>-2.2067535545023831</v>
      </c>
      <c r="O1281" s="9">
        <f>Daily_data[[#This Row],[turnover_lacs]]/10000*Daily_data[[#This Row],[deliv_per]]</f>
        <v>21.902130839999998</v>
      </c>
      <c r="P1281" s="8" t="str">
        <f>IF(AND(N1281&gt;0,M1281&gt;50),"Long Build",IF(AND(N1281&lt;0,M1281&lt;50),"Long Unwinding",IF(AND(N1281&gt;0,M1281&lt;50),"Short Covering",IF(AND(N1281&lt;0,M1281&gt;50),"Short Build",""))))</f>
        <v>Long Unwinding</v>
      </c>
    </row>
    <row r="1282" spans="2:16" hidden="1" x14ac:dyDescent="0.3">
      <c r="B1282" s="8" t="s">
        <v>493</v>
      </c>
      <c r="C1282" s="10">
        <v>45357</v>
      </c>
      <c r="D1282" s="8">
        <v>6427.85</v>
      </c>
      <c r="E1282" s="8">
        <v>6350</v>
      </c>
      <c r="F1282" s="8">
        <v>6350</v>
      </c>
      <c r="G1282" s="8">
        <v>5840.85</v>
      </c>
      <c r="H1282" s="8">
        <v>5900.4</v>
      </c>
      <c r="I1282" s="8">
        <v>92824</v>
      </c>
      <c r="J1282" s="8">
        <v>5606.06</v>
      </c>
      <c r="K1282" s="8">
        <v>15074</v>
      </c>
      <c r="L1282" s="8">
        <v>41537</v>
      </c>
      <c r="M1282" s="8">
        <v>44.75</v>
      </c>
      <c r="N1282" s="9">
        <f>(Daily_data[[#This Row],[close_price]]-Daily_data[[#This Row],[prev_close]])/Daily_data[[#This Row],[prev_close]]*100</f>
        <v>-8.2056986395140008</v>
      </c>
      <c r="O1282" s="9">
        <f>Daily_data[[#This Row],[turnover_lacs]]/10000*Daily_data[[#This Row],[deliv_per]]</f>
        <v>25.087118500000003</v>
      </c>
      <c r="P1282" s="8" t="str">
        <f>IF(AND(N1282&gt;0,M1282&gt;50),"Long Build",IF(AND(N1282&lt;0,M1282&lt;50),"Long Unwinding",IF(AND(N1282&gt;0,M1282&lt;50),"Short Covering",IF(AND(N1282&lt;0,M1282&gt;50),"Short Build",""))))</f>
        <v>Long Unwinding</v>
      </c>
    </row>
    <row r="1283" spans="2:16" hidden="1" x14ac:dyDescent="0.3">
      <c r="B1283" s="8" t="s">
        <v>1741</v>
      </c>
      <c r="C1283" s="10">
        <v>45357</v>
      </c>
      <c r="D1283" s="8">
        <v>1254.55</v>
      </c>
      <c r="E1283" s="8">
        <v>1255.5</v>
      </c>
      <c r="F1283" s="8">
        <v>1258.8499999999999</v>
      </c>
      <c r="G1283" s="8">
        <v>1223.3499999999999</v>
      </c>
      <c r="H1283" s="8">
        <v>1246.8</v>
      </c>
      <c r="I1283" s="8">
        <v>108467</v>
      </c>
      <c r="J1283" s="8">
        <v>1344.34</v>
      </c>
      <c r="K1283" s="8">
        <v>13399</v>
      </c>
      <c r="L1283" s="8">
        <v>48507</v>
      </c>
      <c r="M1283" s="8">
        <v>44.72</v>
      </c>
      <c r="N1283" s="9">
        <f>(Daily_data[[#This Row],[close_price]]-Daily_data[[#This Row],[prev_close]])/Daily_data[[#This Row],[prev_close]]*100</f>
        <v>-0.61775138495875015</v>
      </c>
      <c r="O1283" s="9">
        <f>Daily_data[[#This Row],[turnover_lacs]]/10000*Daily_data[[#This Row],[deliv_per]]</f>
        <v>6.0118884799999996</v>
      </c>
      <c r="P1283" s="8" t="str">
        <f>IF(AND(N1283&gt;0,M1283&gt;50),"Long Build",IF(AND(N1283&lt;0,M1283&lt;50),"Long Unwinding",IF(AND(N1283&gt;0,M1283&lt;50),"Short Covering",IF(AND(N1283&lt;0,M1283&gt;50),"Short Build",""))))</f>
        <v>Long Unwinding</v>
      </c>
    </row>
    <row r="1284" spans="2:16" hidden="1" x14ac:dyDescent="0.3">
      <c r="B1284" s="8" t="s">
        <v>1397</v>
      </c>
      <c r="C1284" s="10">
        <v>45357</v>
      </c>
      <c r="D1284" s="8">
        <v>99.3</v>
      </c>
      <c r="E1284" s="8">
        <v>99.3</v>
      </c>
      <c r="F1284" s="8">
        <v>101</v>
      </c>
      <c r="G1284" s="8">
        <v>95.85</v>
      </c>
      <c r="H1284" s="8">
        <v>98.45</v>
      </c>
      <c r="I1284" s="8">
        <v>662576</v>
      </c>
      <c r="J1284" s="8">
        <v>650.20000000000005</v>
      </c>
      <c r="K1284" s="8">
        <v>6415</v>
      </c>
      <c r="L1284" s="8">
        <v>296233</v>
      </c>
      <c r="M1284" s="8">
        <v>44.71</v>
      </c>
      <c r="N1284" s="9">
        <f>(Daily_data[[#This Row],[close_price]]-Daily_data[[#This Row],[prev_close]])/Daily_data[[#This Row],[prev_close]]*100</f>
        <v>-0.85599194360523101</v>
      </c>
      <c r="O1284" s="9">
        <f>Daily_data[[#This Row],[turnover_lacs]]/10000*Daily_data[[#This Row],[deliv_per]]</f>
        <v>2.9070442000000005</v>
      </c>
      <c r="P1284" s="8" t="str">
        <f>IF(AND(N1284&gt;0,M1284&gt;50),"Long Build",IF(AND(N1284&lt;0,M1284&lt;50),"Long Unwinding",IF(AND(N1284&gt;0,M1284&lt;50),"Short Covering",IF(AND(N1284&lt;0,M1284&gt;50),"Short Build",""))))</f>
        <v>Long Unwinding</v>
      </c>
    </row>
    <row r="1285" spans="2:16" hidden="1" x14ac:dyDescent="0.3">
      <c r="B1285" s="8" t="s">
        <v>889</v>
      </c>
      <c r="C1285" s="10">
        <v>45357</v>
      </c>
      <c r="D1285" s="8">
        <v>1650.55</v>
      </c>
      <c r="E1285" s="8">
        <v>1690</v>
      </c>
      <c r="F1285" s="8">
        <v>1706.9</v>
      </c>
      <c r="G1285" s="8">
        <v>1625</v>
      </c>
      <c r="H1285" s="8">
        <v>1696.05</v>
      </c>
      <c r="I1285" s="8">
        <v>553805</v>
      </c>
      <c r="J1285" s="8">
        <v>9266.4599999999991</v>
      </c>
      <c r="K1285" s="8">
        <v>33585</v>
      </c>
      <c r="L1285" s="8">
        <v>247030</v>
      </c>
      <c r="M1285" s="8">
        <v>44.61</v>
      </c>
      <c r="N1285" s="9">
        <f>(Daily_data[[#This Row],[close_price]]-Daily_data[[#This Row],[prev_close]])/Daily_data[[#This Row],[prev_close]]*100</f>
        <v>2.7566568719517734</v>
      </c>
      <c r="O1285" s="9">
        <f>Daily_data[[#This Row],[turnover_lacs]]/10000*Daily_data[[#This Row],[deliv_per]]</f>
        <v>41.337678059999995</v>
      </c>
      <c r="P1285" s="8" t="str">
        <f>IF(AND(N1285&gt;0,M1285&gt;50),"Long Build",IF(AND(N1285&lt;0,M1285&lt;50),"Long Unwinding",IF(AND(N1285&gt;0,M1285&lt;50),"Short Covering",IF(AND(N1285&lt;0,M1285&gt;50),"Short Build",""))))</f>
        <v>Short Covering</v>
      </c>
    </row>
    <row r="1286" spans="2:16" hidden="1" x14ac:dyDescent="0.3">
      <c r="B1286" s="8" t="s">
        <v>1765</v>
      </c>
      <c r="C1286" s="10">
        <v>45357</v>
      </c>
      <c r="D1286" s="8">
        <v>126.9</v>
      </c>
      <c r="E1286" s="8">
        <v>128.80000000000001</v>
      </c>
      <c r="F1286" s="8">
        <v>130</v>
      </c>
      <c r="G1286" s="8">
        <v>124.1</v>
      </c>
      <c r="H1286" s="8">
        <v>125</v>
      </c>
      <c r="I1286" s="8">
        <v>26016</v>
      </c>
      <c r="J1286" s="8">
        <v>32.729999999999997</v>
      </c>
      <c r="K1286" s="8">
        <v>1154</v>
      </c>
      <c r="L1286" s="8">
        <v>11604</v>
      </c>
      <c r="M1286" s="8">
        <v>44.6</v>
      </c>
      <c r="N1286" s="9">
        <f>(Daily_data[[#This Row],[close_price]]-Daily_data[[#This Row],[prev_close]])/Daily_data[[#This Row],[prev_close]]*100</f>
        <v>-1.497241922773842</v>
      </c>
      <c r="O1286" s="9">
        <f>Daily_data[[#This Row],[turnover_lacs]]/10000*Daily_data[[#This Row],[deliv_per]]</f>
        <v>0.14597579999999999</v>
      </c>
      <c r="P1286" s="8" t="str">
        <f>IF(AND(N1286&gt;0,M1286&gt;50),"Long Build",IF(AND(N1286&lt;0,M1286&lt;50),"Long Unwinding",IF(AND(N1286&gt;0,M1286&lt;50),"Short Covering",IF(AND(N1286&lt;0,M1286&gt;50),"Short Build",""))))</f>
        <v>Long Unwinding</v>
      </c>
    </row>
    <row r="1287" spans="2:16" hidden="1" x14ac:dyDescent="0.3">
      <c r="B1287" s="8" t="s">
        <v>1718</v>
      </c>
      <c r="C1287" s="10">
        <v>45357</v>
      </c>
      <c r="D1287" s="8">
        <v>17.100000000000001</v>
      </c>
      <c r="E1287" s="8">
        <v>17.100000000000001</v>
      </c>
      <c r="F1287" s="8">
        <v>17.2</v>
      </c>
      <c r="G1287" s="8">
        <v>16.55</v>
      </c>
      <c r="H1287" s="8">
        <v>16.8</v>
      </c>
      <c r="I1287" s="8">
        <v>1331566</v>
      </c>
      <c r="J1287" s="8">
        <v>223.65</v>
      </c>
      <c r="K1287" s="8">
        <v>2709</v>
      </c>
      <c r="L1287" s="8">
        <v>593425</v>
      </c>
      <c r="M1287" s="8">
        <v>44.57</v>
      </c>
      <c r="N1287" s="9">
        <f>(Daily_data[[#This Row],[close_price]]-Daily_data[[#This Row],[prev_close]])/Daily_data[[#This Row],[prev_close]]*100</f>
        <v>-1.7543859649122848</v>
      </c>
      <c r="O1287" s="9">
        <f>Daily_data[[#This Row],[turnover_lacs]]/10000*Daily_data[[#This Row],[deliv_per]]</f>
        <v>0.99680804999999995</v>
      </c>
      <c r="P1287" s="8" t="str">
        <f>IF(AND(N1287&gt;0,M1287&gt;50),"Long Build",IF(AND(N1287&lt;0,M1287&lt;50),"Long Unwinding",IF(AND(N1287&gt;0,M1287&lt;50),"Short Covering",IF(AND(N1287&lt;0,M1287&gt;50),"Short Build",""))))</f>
        <v>Long Unwinding</v>
      </c>
    </row>
    <row r="1288" spans="2:16" hidden="1" x14ac:dyDescent="0.3">
      <c r="B1288" s="8" t="s">
        <v>1089</v>
      </c>
      <c r="C1288" s="10">
        <v>45357</v>
      </c>
      <c r="D1288" s="8">
        <v>308.7</v>
      </c>
      <c r="E1288" s="8">
        <v>308.7</v>
      </c>
      <c r="F1288" s="8">
        <v>313.05</v>
      </c>
      <c r="G1288" s="8">
        <v>299.95</v>
      </c>
      <c r="H1288" s="8">
        <v>304.75</v>
      </c>
      <c r="I1288" s="8">
        <v>78206</v>
      </c>
      <c r="J1288" s="8">
        <v>238.08</v>
      </c>
      <c r="K1288" s="8">
        <v>6628</v>
      </c>
      <c r="L1288" s="8">
        <v>34845</v>
      </c>
      <c r="M1288" s="8">
        <v>44.56</v>
      </c>
      <c r="N1288" s="9">
        <f>(Daily_data[[#This Row],[close_price]]-Daily_data[[#This Row],[prev_close]])/Daily_data[[#This Row],[prev_close]]*100</f>
        <v>-1.2795594428247454</v>
      </c>
      <c r="O1288" s="9">
        <f>Daily_data[[#This Row],[turnover_lacs]]/10000*Daily_data[[#This Row],[deliv_per]]</f>
        <v>1.0608844800000001</v>
      </c>
      <c r="P1288" s="8" t="str">
        <f>IF(AND(N1288&gt;0,M1288&gt;50),"Long Build",IF(AND(N1288&lt;0,M1288&lt;50),"Long Unwinding",IF(AND(N1288&gt;0,M1288&lt;50),"Short Covering",IF(AND(N1288&lt;0,M1288&gt;50),"Short Build",""))))</f>
        <v>Long Unwinding</v>
      </c>
    </row>
    <row r="1289" spans="2:16" hidden="1" x14ac:dyDescent="0.3">
      <c r="B1289" s="8" t="s">
        <v>1457</v>
      </c>
      <c r="C1289" s="10">
        <v>45357</v>
      </c>
      <c r="D1289" s="8">
        <v>122</v>
      </c>
      <c r="E1289" s="8">
        <v>121.9</v>
      </c>
      <c r="F1289" s="8">
        <v>122.8</v>
      </c>
      <c r="G1289" s="8">
        <v>115.6</v>
      </c>
      <c r="H1289" s="8">
        <v>116.7</v>
      </c>
      <c r="I1289" s="8">
        <v>3190354</v>
      </c>
      <c r="J1289" s="8">
        <v>3774.55</v>
      </c>
      <c r="K1289" s="8">
        <v>18413</v>
      </c>
      <c r="L1289" s="8">
        <v>1421580</v>
      </c>
      <c r="M1289" s="8">
        <v>44.56</v>
      </c>
      <c r="N1289" s="9">
        <f>(Daily_data[[#This Row],[close_price]]-Daily_data[[#This Row],[prev_close]])/Daily_data[[#This Row],[prev_close]]*100</f>
        <v>-4.3442622950819647</v>
      </c>
      <c r="O1289" s="9">
        <f>Daily_data[[#This Row],[turnover_lacs]]/10000*Daily_data[[#This Row],[deliv_per]]</f>
        <v>16.819394800000001</v>
      </c>
      <c r="P1289" s="8" t="str">
        <f>IF(AND(N1289&gt;0,M1289&gt;50),"Long Build",IF(AND(N1289&lt;0,M1289&lt;50),"Long Unwinding",IF(AND(N1289&gt;0,M1289&lt;50),"Short Covering",IF(AND(N1289&lt;0,M1289&gt;50),"Short Build",""))))</f>
        <v>Long Unwinding</v>
      </c>
    </row>
    <row r="1290" spans="2:16" hidden="1" x14ac:dyDescent="0.3">
      <c r="B1290" s="8" t="s">
        <v>60</v>
      </c>
      <c r="C1290" s="10">
        <v>45357</v>
      </c>
      <c r="D1290" s="8">
        <v>921.45</v>
      </c>
      <c r="E1290" s="8">
        <v>920.05</v>
      </c>
      <c r="F1290" s="8">
        <v>921.65</v>
      </c>
      <c r="G1290" s="8">
        <v>888.25</v>
      </c>
      <c r="H1290" s="8">
        <v>903.8</v>
      </c>
      <c r="I1290" s="8">
        <v>12836</v>
      </c>
      <c r="J1290" s="8">
        <v>115.47</v>
      </c>
      <c r="K1290" s="8">
        <v>1576</v>
      </c>
      <c r="L1290" s="8">
        <v>5718</v>
      </c>
      <c r="M1290" s="8">
        <v>44.55</v>
      </c>
      <c r="N1290" s="9">
        <f>(Daily_data[[#This Row],[close_price]]-Daily_data[[#This Row],[prev_close]])/Daily_data[[#This Row],[prev_close]]*100</f>
        <v>-1.9154593304031786</v>
      </c>
      <c r="O1290" s="9">
        <f>Daily_data[[#This Row],[turnover_lacs]]/10000*Daily_data[[#This Row],[deliv_per]]</f>
        <v>0.51441884999999998</v>
      </c>
      <c r="P1290" s="8" t="str">
        <f>IF(AND(N1290&gt;0,M1290&gt;50),"Long Build",IF(AND(N1290&lt;0,M1290&lt;50),"Long Unwinding",IF(AND(N1290&gt;0,M1290&lt;50),"Short Covering",IF(AND(N1290&lt;0,M1290&gt;50),"Short Build",""))))</f>
        <v>Long Unwinding</v>
      </c>
    </row>
    <row r="1291" spans="2:16" hidden="1" x14ac:dyDescent="0.3">
      <c r="B1291" s="8" t="s">
        <v>1417</v>
      </c>
      <c r="C1291" s="10">
        <v>45357</v>
      </c>
      <c r="D1291" s="8">
        <v>500.3</v>
      </c>
      <c r="E1291" s="8">
        <v>495.2</v>
      </c>
      <c r="F1291" s="8">
        <v>505.45</v>
      </c>
      <c r="G1291" s="8">
        <v>482.25</v>
      </c>
      <c r="H1291" s="8">
        <v>486.2</v>
      </c>
      <c r="I1291" s="8">
        <v>48952</v>
      </c>
      <c r="J1291" s="8">
        <v>239.68</v>
      </c>
      <c r="K1291" s="8">
        <v>5245</v>
      </c>
      <c r="L1291" s="8">
        <v>21799</v>
      </c>
      <c r="M1291" s="8">
        <v>44.53</v>
      </c>
      <c r="N1291" s="9">
        <f>(Daily_data[[#This Row],[close_price]]-Daily_data[[#This Row],[prev_close]])/Daily_data[[#This Row],[prev_close]]*100</f>
        <v>-2.8183090145912497</v>
      </c>
      <c r="O1291" s="9">
        <f>Daily_data[[#This Row],[turnover_lacs]]/10000*Daily_data[[#This Row],[deliv_per]]</f>
        <v>1.0672950400000001</v>
      </c>
      <c r="P1291" s="8" t="str">
        <f>IF(AND(N1291&gt;0,M1291&gt;50),"Long Build",IF(AND(N1291&lt;0,M1291&lt;50),"Long Unwinding",IF(AND(N1291&gt;0,M1291&lt;50),"Short Covering",IF(AND(N1291&lt;0,M1291&gt;50),"Short Build",""))))</f>
        <v>Long Unwinding</v>
      </c>
    </row>
    <row r="1292" spans="2:16" hidden="1" x14ac:dyDescent="0.3">
      <c r="B1292" s="8" t="s">
        <v>1346</v>
      </c>
      <c r="C1292" s="10">
        <v>45357</v>
      </c>
      <c r="D1292" s="8">
        <v>740.8</v>
      </c>
      <c r="E1292" s="8">
        <v>734.4</v>
      </c>
      <c r="F1292" s="8">
        <v>739.05</v>
      </c>
      <c r="G1292" s="8">
        <v>718.95</v>
      </c>
      <c r="H1292" s="8">
        <v>725.45</v>
      </c>
      <c r="I1292" s="8">
        <v>78306</v>
      </c>
      <c r="J1292" s="8">
        <v>568.85</v>
      </c>
      <c r="K1292" s="8">
        <v>9821</v>
      </c>
      <c r="L1292" s="8">
        <v>34861</v>
      </c>
      <c r="M1292" s="8">
        <v>44.52</v>
      </c>
      <c r="N1292" s="9">
        <f>(Daily_data[[#This Row],[close_price]]-Daily_data[[#This Row],[prev_close]])/Daily_data[[#This Row],[prev_close]]*100</f>
        <v>-2.072084233261327</v>
      </c>
      <c r="O1292" s="9">
        <f>Daily_data[[#This Row],[turnover_lacs]]/10000*Daily_data[[#This Row],[deliv_per]]</f>
        <v>2.5325202000000004</v>
      </c>
      <c r="P1292" s="8" t="str">
        <f>IF(AND(N1292&gt;0,M1292&gt;50),"Long Build",IF(AND(N1292&lt;0,M1292&lt;50),"Long Unwinding",IF(AND(N1292&gt;0,M1292&lt;50),"Short Covering",IF(AND(N1292&lt;0,M1292&gt;50),"Short Build",""))))</f>
        <v>Long Unwinding</v>
      </c>
    </row>
    <row r="1293" spans="2:16" hidden="1" x14ac:dyDescent="0.3">
      <c r="B1293" s="8" t="s">
        <v>1109</v>
      </c>
      <c r="C1293" s="10">
        <v>45357</v>
      </c>
      <c r="D1293" s="8">
        <v>143.05000000000001</v>
      </c>
      <c r="E1293" s="8">
        <v>143.05000000000001</v>
      </c>
      <c r="F1293" s="8">
        <v>148.1</v>
      </c>
      <c r="G1293" s="8">
        <v>140.4</v>
      </c>
      <c r="H1293" s="8">
        <v>143.1</v>
      </c>
      <c r="I1293" s="8">
        <v>283945</v>
      </c>
      <c r="J1293" s="8">
        <v>410.03</v>
      </c>
      <c r="K1293" s="8">
        <v>6750</v>
      </c>
      <c r="L1293" s="8">
        <v>126329</v>
      </c>
      <c r="M1293" s="8">
        <v>44.49</v>
      </c>
      <c r="N1293" s="9">
        <f>(Daily_data[[#This Row],[close_price]]-Daily_data[[#This Row],[prev_close]])/Daily_data[[#This Row],[prev_close]]*100</f>
        <v>3.4952813701491045E-2</v>
      </c>
      <c r="O1293" s="9">
        <f>Daily_data[[#This Row],[turnover_lacs]]/10000*Daily_data[[#This Row],[deliv_per]]</f>
        <v>1.82422347</v>
      </c>
      <c r="P1293" s="8" t="str">
        <f>IF(AND(N1293&gt;0,M1293&gt;50),"Long Build",IF(AND(N1293&lt;0,M1293&lt;50),"Long Unwinding",IF(AND(N1293&gt;0,M1293&lt;50),"Short Covering",IF(AND(N1293&lt;0,M1293&gt;50),"Short Build",""))))</f>
        <v>Short Covering</v>
      </c>
    </row>
    <row r="1294" spans="2:16" hidden="1" x14ac:dyDescent="0.3">
      <c r="B1294" s="8" t="s">
        <v>831</v>
      </c>
      <c r="C1294" s="10">
        <v>45357</v>
      </c>
      <c r="D1294" s="8">
        <v>609.15</v>
      </c>
      <c r="E1294" s="8">
        <v>614.9</v>
      </c>
      <c r="F1294" s="8">
        <v>614.9</v>
      </c>
      <c r="G1294" s="8">
        <v>584.54999999999995</v>
      </c>
      <c r="H1294" s="8">
        <v>590.54999999999995</v>
      </c>
      <c r="I1294" s="8">
        <v>195665</v>
      </c>
      <c r="J1294" s="8">
        <v>1165.9100000000001</v>
      </c>
      <c r="K1294" s="8">
        <v>2915</v>
      </c>
      <c r="L1294" s="8">
        <v>87011</v>
      </c>
      <c r="M1294" s="8">
        <v>44.47</v>
      </c>
      <c r="N1294" s="9">
        <f>(Daily_data[[#This Row],[close_price]]-Daily_data[[#This Row],[prev_close]])/Daily_data[[#This Row],[prev_close]]*100</f>
        <v>-3.0534351145038205</v>
      </c>
      <c r="O1294" s="9">
        <f>Daily_data[[#This Row],[turnover_lacs]]/10000*Daily_data[[#This Row],[deliv_per]]</f>
        <v>5.1848017700000009</v>
      </c>
      <c r="P1294" s="8" t="str">
        <f>IF(AND(N1294&gt;0,M1294&gt;50),"Long Build",IF(AND(N1294&lt;0,M1294&lt;50),"Long Unwinding",IF(AND(N1294&gt;0,M1294&lt;50),"Short Covering",IF(AND(N1294&lt;0,M1294&gt;50),"Short Build",""))))</f>
        <v>Long Unwinding</v>
      </c>
    </row>
    <row r="1295" spans="2:16" hidden="1" x14ac:dyDescent="0.3">
      <c r="B1295" s="8" t="s">
        <v>643</v>
      </c>
      <c r="C1295" s="10">
        <v>45357</v>
      </c>
      <c r="D1295" s="8">
        <v>157.85</v>
      </c>
      <c r="E1295" s="8">
        <v>158</v>
      </c>
      <c r="F1295" s="8">
        <v>160.9</v>
      </c>
      <c r="G1295" s="8">
        <v>154</v>
      </c>
      <c r="H1295" s="8">
        <v>155.75</v>
      </c>
      <c r="I1295" s="8">
        <v>14225</v>
      </c>
      <c r="J1295" s="8">
        <v>22.3</v>
      </c>
      <c r="K1295" s="8">
        <v>352</v>
      </c>
      <c r="L1295" s="8">
        <v>6324</v>
      </c>
      <c r="M1295" s="8">
        <v>44.46</v>
      </c>
      <c r="N1295" s="9">
        <f>(Daily_data[[#This Row],[close_price]]-Daily_data[[#This Row],[prev_close]])/Daily_data[[#This Row],[prev_close]]*100</f>
        <v>-1.3303769401330343</v>
      </c>
      <c r="O1295" s="9">
        <f>Daily_data[[#This Row],[turnover_lacs]]/10000*Daily_data[[#This Row],[deliv_per]]</f>
        <v>9.9145800000000006E-2</v>
      </c>
      <c r="P1295" s="8" t="str">
        <f>IF(AND(N1295&gt;0,M1295&gt;50),"Long Build",IF(AND(N1295&lt;0,M1295&lt;50),"Long Unwinding",IF(AND(N1295&gt;0,M1295&lt;50),"Short Covering",IF(AND(N1295&lt;0,M1295&gt;50),"Short Build",""))))</f>
        <v>Long Unwinding</v>
      </c>
    </row>
    <row r="1296" spans="2:16" hidden="1" x14ac:dyDescent="0.3">
      <c r="B1296" s="8" t="s">
        <v>708</v>
      </c>
      <c r="C1296" s="10">
        <v>45357</v>
      </c>
      <c r="D1296" s="8">
        <v>79.3</v>
      </c>
      <c r="E1296" s="8">
        <v>78.849999999999994</v>
      </c>
      <c r="F1296" s="8">
        <v>79.2</v>
      </c>
      <c r="G1296" s="8">
        <v>75.2</v>
      </c>
      <c r="H1296" s="8">
        <v>76.45</v>
      </c>
      <c r="I1296" s="8">
        <v>2684904</v>
      </c>
      <c r="J1296" s="8">
        <v>2055.85</v>
      </c>
      <c r="K1296" s="8">
        <v>11114</v>
      </c>
      <c r="L1296" s="8">
        <v>1193781</v>
      </c>
      <c r="M1296" s="8">
        <v>44.46</v>
      </c>
      <c r="N1296" s="9">
        <f>(Daily_data[[#This Row],[close_price]]-Daily_data[[#This Row],[prev_close]])/Daily_data[[#This Row],[prev_close]]*100</f>
        <v>-3.5939470365699804</v>
      </c>
      <c r="O1296" s="9">
        <f>Daily_data[[#This Row],[turnover_lacs]]/10000*Daily_data[[#This Row],[deliv_per]]</f>
        <v>9.1403090999999996</v>
      </c>
      <c r="P1296" s="8" t="str">
        <f>IF(AND(N1296&gt;0,M1296&gt;50),"Long Build",IF(AND(N1296&lt;0,M1296&lt;50),"Long Unwinding",IF(AND(N1296&gt;0,M1296&lt;50),"Short Covering",IF(AND(N1296&lt;0,M1296&gt;50),"Short Build",""))))</f>
        <v>Long Unwinding</v>
      </c>
    </row>
    <row r="1297" spans="2:16" hidden="1" x14ac:dyDescent="0.3">
      <c r="B1297" s="8" t="s">
        <v>892</v>
      </c>
      <c r="C1297" s="10">
        <v>45357</v>
      </c>
      <c r="D1297" s="8">
        <v>790.4</v>
      </c>
      <c r="E1297" s="8">
        <v>793.4</v>
      </c>
      <c r="F1297" s="8">
        <v>804.95</v>
      </c>
      <c r="G1297" s="8">
        <v>761.2</v>
      </c>
      <c r="H1297" s="8">
        <v>799.1</v>
      </c>
      <c r="I1297" s="8">
        <v>523398</v>
      </c>
      <c r="J1297" s="8">
        <v>4117.0200000000004</v>
      </c>
      <c r="K1297" s="8">
        <v>28518</v>
      </c>
      <c r="L1297" s="8">
        <v>232677</v>
      </c>
      <c r="M1297" s="8">
        <v>44.46</v>
      </c>
      <c r="N1297" s="9">
        <f>(Daily_data[[#This Row],[close_price]]-Daily_data[[#This Row],[prev_close]])/Daily_data[[#This Row],[prev_close]]*100</f>
        <v>1.1007085020242973</v>
      </c>
      <c r="O1297" s="9">
        <f>Daily_data[[#This Row],[turnover_lacs]]/10000*Daily_data[[#This Row],[deliv_per]]</f>
        <v>18.304270920000004</v>
      </c>
      <c r="P1297" s="8" t="str">
        <f>IF(AND(N1297&gt;0,M1297&gt;50),"Long Build",IF(AND(N1297&lt;0,M1297&lt;50),"Long Unwinding",IF(AND(N1297&gt;0,M1297&lt;50),"Short Covering",IF(AND(N1297&lt;0,M1297&gt;50),"Short Build",""))))</f>
        <v>Short Covering</v>
      </c>
    </row>
    <row r="1298" spans="2:16" hidden="1" x14ac:dyDescent="0.3">
      <c r="B1298" s="8" t="s">
        <v>76</v>
      </c>
      <c r="C1298" s="10">
        <v>45357</v>
      </c>
      <c r="D1298" s="8">
        <v>40.950000000000003</v>
      </c>
      <c r="E1298" s="8">
        <v>40.700000000000003</v>
      </c>
      <c r="F1298" s="8">
        <v>41.4</v>
      </c>
      <c r="G1298" s="8">
        <v>37.35</v>
      </c>
      <c r="H1298" s="8">
        <v>38.25</v>
      </c>
      <c r="I1298" s="8">
        <v>275216</v>
      </c>
      <c r="J1298" s="8">
        <v>108.02</v>
      </c>
      <c r="K1298" s="8">
        <v>1706</v>
      </c>
      <c r="L1298" s="8">
        <v>122325</v>
      </c>
      <c r="M1298" s="8">
        <v>44.45</v>
      </c>
      <c r="N1298" s="9">
        <f>(Daily_data[[#This Row],[close_price]]-Daily_data[[#This Row],[prev_close]])/Daily_data[[#This Row],[prev_close]]*100</f>
        <v>-6.5934065934066002</v>
      </c>
      <c r="O1298" s="9">
        <f>Daily_data[[#This Row],[turnover_lacs]]/10000*Daily_data[[#This Row],[deliv_per]]</f>
        <v>0.48014889999999999</v>
      </c>
      <c r="P1298" s="8" t="str">
        <f>IF(AND(N1298&gt;0,M1298&gt;50),"Long Build",IF(AND(N1298&lt;0,M1298&lt;50),"Long Unwinding",IF(AND(N1298&gt;0,M1298&lt;50),"Short Covering",IF(AND(N1298&lt;0,M1298&gt;50),"Short Build",""))))</f>
        <v>Long Unwinding</v>
      </c>
    </row>
    <row r="1299" spans="2:16" hidden="1" x14ac:dyDescent="0.3">
      <c r="B1299" s="8" t="s">
        <v>130</v>
      </c>
      <c r="C1299" s="10">
        <v>45357</v>
      </c>
      <c r="D1299" s="8">
        <v>621.65</v>
      </c>
      <c r="E1299" s="8">
        <v>625.54999999999995</v>
      </c>
      <c r="F1299" s="8">
        <v>643</v>
      </c>
      <c r="G1299" s="8">
        <v>610</v>
      </c>
      <c r="H1299" s="8">
        <v>615.6</v>
      </c>
      <c r="I1299" s="8">
        <v>300590</v>
      </c>
      <c r="J1299" s="8">
        <v>1864.67</v>
      </c>
      <c r="K1299" s="8">
        <v>20780</v>
      </c>
      <c r="L1299" s="8">
        <v>133589</v>
      </c>
      <c r="M1299" s="8">
        <v>44.44</v>
      </c>
      <c r="N1299" s="9">
        <f>(Daily_data[[#This Row],[close_price]]-Daily_data[[#This Row],[prev_close]])/Daily_data[[#This Row],[prev_close]]*100</f>
        <v>-0.97321644011903086</v>
      </c>
      <c r="O1299" s="9">
        <f>Daily_data[[#This Row],[turnover_lacs]]/10000*Daily_data[[#This Row],[deliv_per]]</f>
        <v>8.2865934799999987</v>
      </c>
      <c r="P1299" s="8" t="str">
        <f>IF(AND(N1299&gt;0,M1299&gt;50),"Long Build",IF(AND(N1299&lt;0,M1299&lt;50),"Long Unwinding",IF(AND(N1299&gt;0,M1299&lt;50),"Short Covering",IF(AND(N1299&lt;0,M1299&gt;50),"Short Build",""))))</f>
        <v>Long Unwinding</v>
      </c>
    </row>
    <row r="1300" spans="2:16" hidden="1" x14ac:dyDescent="0.3">
      <c r="B1300" s="8" t="s">
        <v>1415</v>
      </c>
      <c r="C1300" s="10">
        <v>45357</v>
      </c>
      <c r="D1300" s="8">
        <v>119.31</v>
      </c>
      <c r="E1300" s="8">
        <v>119.19</v>
      </c>
      <c r="F1300" s="8">
        <v>119.4</v>
      </c>
      <c r="G1300" s="8">
        <v>119.19</v>
      </c>
      <c r="H1300" s="8">
        <v>119.2</v>
      </c>
      <c r="I1300" s="8">
        <v>234</v>
      </c>
      <c r="J1300" s="8">
        <v>0.28000000000000003</v>
      </c>
      <c r="K1300" s="8">
        <v>25</v>
      </c>
      <c r="L1300" s="8">
        <v>104</v>
      </c>
      <c r="M1300" s="8">
        <v>44.44</v>
      </c>
      <c r="N1300" s="9">
        <f>(Daily_data[[#This Row],[close_price]]-Daily_data[[#This Row],[prev_close]])/Daily_data[[#This Row],[prev_close]]*100</f>
        <v>-9.2196798256641885E-2</v>
      </c>
      <c r="O1300" s="9">
        <f>Daily_data[[#This Row],[turnover_lacs]]/10000*Daily_data[[#This Row],[deliv_per]]</f>
        <v>1.2443200000000001E-3</v>
      </c>
      <c r="P1300" s="8" t="str">
        <f>IF(AND(N1300&gt;0,M1300&gt;50),"Long Build",IF(AND(N1300&lt;0,M1300&lt;50),"Long Unwinding",IF(AND(N1300&gt;0,M1300&lt;50),"Short Covering",IF(AND(N1300&lt;0,M1300&gt;50),"Short Build",""))))</f>
        <v>Long Unwinding</v>
      </c>
    </row>
    <row r="1301" spans="2:16" hidden="1" x14ac:dyDescent="0.3">
      <c r="B1301" s="8" t="s">
        <v>1247</v>
      </c>
      <c r="C1301" s="10">
        <v>45357</v>
      </c>
      <c r="D1301" s="8">
        <v>891.95</v>
      </c>
      <c r="E1301" s="8">
        <v>887</v>
      </c>
      <c r="F1301" s="8">
        <v>887</v>
      </c>
      <c r="G1301" s="8">
        <v>863</v>
      </c>
      <c r="H1301" s="8">
        <v>869.35</v>
      </c>
      <c r="I1301" s="8">
        <v>100628</v>
      </c>
      <c r="J1301" s="8">
        <v>877.79</v>
      </c>
      <c r="K1301" s="8">
        <v>10702</v>
      </c>
      <c r="L1301" s="8">
        <v>44699</v>
      </c>
      <c r="M1301" s="8">
        <v>44.42</v>
      </c>
      <c r="N1301" s="9">
        <f>(Daily_data[[#This Row],[close_price]]-Daily_data[[#This Row],[prev_close]])/Daily_data[[#This Row],[prev_close]]*100</f>
        <v>-2.5337743147037415</v>
      </c>
      <c r="O1301" s="9">
        <f>Daily_data[[#This Row],[turnover_lacs]]/10000*Daily_data[[#This Row],[deliv_per]]</f>
        <v>3.8991431799999998</v>
      </c>
      <c r="P1301" s="8" t="str">
        <f>IF(AND(N1301&gt;0,M1301&gt;50),"Long Build",IF(AND(N1301&lt;0,M1301&lt;50),"Long Unwinding",IF(AND(N1301&gt;0,M1301&lt;50),"Short Covering",IF(AND(N1301&lt;0,M1301&gt;50),"Short Build",""))))</f>
        <v>Long Unwinding</v>
      </c>
    </row>
    <row r="1302" spans="2:16" hidden="1" x14ac:dyDescent="0.3">
      <c r="B1302" s="8" t="s">
        <v>595</v>
      </c>
      <c r="C1302" s="10">
        <v>45357</v>
      </c>
      <c r="D1302" s="8">
        <v>827.9</v>
      </c>
      <c r="E1302" s="8">
        <v>829.45</v>
      </c>
      <c r="F1302" s="8">
        <v>836.95</v>
      </c>
      <c r="G1302" s="8">
        <v>816</v>
      </c>
      <c r="H1302" s="8">
        <v>824.55</v>
      </c>
      <c r="I1302" s="8">
        <v>289093</v>
      </c>
      <c r="J1302" s="8">
        <v>2379.9299999999998</v>
      </c>
      <c r="K1302" s="8">
        <v>22111</v>
      </c>
      <c r="L1302" s="8">
        <v>128277</v>
      </c>
      <c r="M1302" s="8">
        <v>44.37</v>
      </c>
      <c r="N1302" s="9">
        <f>(Daily_data[[#This Row],[close_price]]-Daily_data[[#This Row],[prev_close]])/Daily_data[[#This Row],[prev_close]]*100</f>
        <v>-0.40463824133349713</v>
      </c>
      <c r="O1302" s="9">
        <f>Daily_data[[#This Row],[turnover_lacs]]/10000*Daily_data[[#This Row],[deliv_per]]</f>
        <v>10.559749409999998</v>
      </c>
      <c r="P1302" s="8" t="str">
        <f>IF(AND(N1302&gt;0,M1302&gt;50),"Long Build",IF(AND(N1302&lt;0,M1302&lt;50),"Long Unwinding",IF(AND(N1302&gt;0,M1302&lt;50),"Short Covering",IF(AND(N1302&lt;0,M1302&gt;50),"Short Build",""))))</f>
        <v>Long Unwinding</v>
      </c>
    </row>
    <row r="1303" spans="2:16" hidden="1" x14ac:dyDescent="0.3">
      <c r="B1303" s="8" t="s">
        <v>865</v>
      </c>
      <c r="C1303" s="10">
        <v>45357</v>
      </c>
      <c r="D1303" s="8">
        <v>236.6</v>
      </c>
      <c r="E1303" s="8">
        <v>238.95</v>
      </c>
      <c r="F1303" s="8">
        <v>238.95</v>
      </c>
      <c r="G1303" s="8">
        <v>227.1</v>
      </c>
      <c r="H1303" s="8">
        <v>229.6</v>
      </c>
      <c r="I1303" s="8">
        <v>230124</v>
      </c>
      <c r="J1303" s="8">
        <v>533.4</v>
      </c>
      <c r="K1303" s="8">
        <v>9000</v>
      </c>
      <c r="L1303" s="8">
        <v>102089</v>
      </c>
      <c r="M1303" s="8">
        <v>44.36</v>
      </c>
      <c r="N1303" s="9">
        <f>(Daily_data[[#This Row],[close_price]]-Daily_data[[#This Row],[prev_close]])/Daily_data[[#This Row],[prev_close]]*100</f>
        <v>-2.9585798816568047</v>
      </c>
      <c r="O1303" s="9">
        <f>Daily_data[[#This Row],[turnover_lacs]]/10000*Daily_data[[#This Row],[deliv_per]]</f>
        <v>2.3661623999999999</v>
      </c>
      <c r="P1303" s="8" t="str">
        <f>IF(AND(N1303&gt;0,M1303&gt;50),"Long Build",IF(AND(N1303&lt;0,M1303&lt;50),"Long Unwinding",IF(AND(N1303&gt;0,M1303&lt;50),"Short Covering",IF(AND(N1303&lt;0,M1303&gt;50),"Short Build",""))))</f>
        <v>Long Unwinding</v>
      </c>
    </row>
    <row r="1304" spans="2:16" hidden="1" x14ac:dyDescent="0.3">
      <c r="B1304" s="8" t="s">
        <v>1706</v>
      </c>
      <c r="C1304" s="10">
        <v>45357</v>
      </c>
      <c r="D1304" s="8">
        <v>619.25</v>
      </c>
      <c r="E1304" s="8">
        <v>619.25</v>
      </c>
      <c r="F1304" s="8">
        <v>633.4</v>
      </c>
      <c r="G1304" s="8">
        <v>611.25</v>
      </c>
      <c r="H1304" s="8">
        <v>622.6</v>
      </c>
      <c r="I1304" s="8">
        <v>150722</v>
      </c>
      <c r="J1304" s="8">
        <v>934.45</v>
      </c>
      <c r="K1304" s="8">
        <v>16254</v>
      </c>
      <c r="L1304" s="8">
        <v>66811</v>
      </c>
      <c r="M1304" s="8">
        <v>44.33</v>
      </c>
      <c r="N1304" s="9">
        <f>(Daily_data[[#This Row],[close_price]]-Daily_data[[#This Row],[prev_close]])/Daily_data[[#This Row],[prev_close]]*100</f>
        <v>0.54097698829229279</v>
      </c>
      <c r="O1304" s="9">
        <f>Daily_data[[#This Row],[turnover_lacs]]/10000*Daily_data[[#This Row],[deliv_per]]</f>
        <v>4.14241685</v>
      </c>
      <c r="P1304" s="8" t="str">
        <f>IF(AND(N1304&gt;0,M1304&gt;50),"Long Build",IF(AND(N1304&lt;0,M1304&lt;50),"Long Unwinding",IF(AND(N1304&gt;0,M1304&lt;50),"Short Covering",IF(AND(N1304&lt;0,M1304&gt;50),"Short Build",""))))</f>
        <v>Short Covering</v>
      </c>
    </row>
    <row r="1305" spans="2:16" hidden="1" x14ac:dyDescent="0.3">
      <c r="B1305" s="8" t="s">
        <v>1328</v>
      </c>
      <c r="C1305" s="10">
        <v>45357</v>
      </c>
      <c r="D1305" s="8">
        <v>46.35</v>
      </c>
      <c r="E1305" s="8">
        <v>46.2</v>
      </c>
      <c r="F1305" s="8">
        <v>46.4</v>
      </c>
      <c r="G1305" s="8">
        <v>44.85</v>
      </c>
      <c r="H1305" s="8">
        <v>45.25</v>
      </c>
      <c r="I1305" s="8">
        <v>5992858</v>
      </c>
      <c r="J1305" s="8">
        <v>2723.77</v>
      </c>
      <c r="K1305" s="8">
        <v>19471</v>
      </c>
      <c r="L1305" s="8">
        <v>2655634</v>
      </c>
      <c r="M1305" s="8">
        <v>44.31</v>
      </c>
      <c r="N1305" s="9">
        <f>(Daily_data[[#This Row],[close_price]]-Daily_data[[#This Row],[prev_close]])/Daily_data[[#This Row],[prev_close]]*100</f>
        <v>-2.3732470334412112</v>
      </c>
      <c r="O1305" s="9">
        <f>Daily_data[[#This Row],[turnover_lacs]]/10000*Daily_data[[#This Row],[deliv_per]]</f>
        <v>12.06902487</v>
      </c>
      <c r="P1305" s="8" t="str">
        <f>IF(AND(N1305&gt;0,M1305&gt;50),"Long Build",IF(AND(N1305&lt;0,M1305&lt;50),"Long Unwinding",IF(AND(N1305&gt;0,M1305&lt;50),"Short Covering",IF(AND(N1305&lt;0,M1305&gt;50),"Short Build",""))))</f>
        <v>Long Unwinding</v>
      </c>
    </row>
    <row r="1306" spans="2:16" hidden="1" x14ac:dyDescent="0.3">
      <c r="B1306" s="8" t="s">
        <v>1073</v>
      </c>
      <c r="C1306" s="10">
        <v>45357</v>
      </c>
      <c r="D1306" s="8">
        <v>1866.7</v>
      </c>
      <c r="E1306" s="8">
        <v>1860</v>
      </c>
      <c r="F1306" s="8">
        <v>1868.4</v>
      </c>
      <c r="G1306" s="8">
        <v>1822.25</v>
      </c>
      <c r="H1306" s="8">
        <v>1831.45</v>
      </c>
      <c r="I1306" s="8">
        <v>126833</v>
      </c>
      <c r="J1306" s="8">
        <v>2332.96</v>
      </c>
      <c r="K1306" s="8">
        <v>15455</v>
      </c>
      <c r="L1306" s="8">
        <v>56184</v>
      </c>
      <c r="M1306" s="8">
        <v>44.3</v>
      </c>
      <c r="N1306" s="9">
        <f>(Daily_data[[#This Row],[close_price]]-Daily_data[[#This Row],[prev_close]])/Daily_data[[#This Row],[prev_close]]*100</f>
        <v>-1.888359136443992</v>
      </c>
      <c r="O1306" s="9">
        <f>Daily_data[[#This Row],[turnover_lacs]]/10000*Daily_data[[#This Row],[deliv_per]]</f>
        <v>10.335012799999999</v>
      </c>
      <c r="P1306" s="8" t="str">
        <f>IF(AND(N1306&gt;0,M1306&gt;50),"Long Build",IF(AND(N1306&lt;0,M1306&lt;50),"Long Unwinding",IF(AND(N1306&gt;0,M1306&lt;50),"Short Covering",IF(AND(N1306&lt;0,M1306&gt;50),"Short Build",""))))</f>
        <v>Long Unwinding</v>
      </c>
    </row>
    <row r="1307" spans="2:16" hidden="1" x14ac:dyDescent="0.3">
      <c r="B1307" s="8" t="s">
        <v>362</v>
      </c>
      <c r="C1307" s="10">
        <v>45357</v>
      </c>
      <c r="D1307" s="8">
        <v>960.35</v>
      </c>
      <c r="E1307" s="8">
        <v>960.35</v>
      </c>
      <c r="F1307" s="8">
        <v>960.8</v>
      </c>
      <c r="G1307" s="8">
        <v>938</v>
      </c>
      <c r="H1307" s="8">
        <v>945</v>
      </c>
      <c r="I1307" s="8">
        <v>25754</v>
      </c>
      <c r="J1307" s="8">
        <v>244.24</v>
      </c>
      <c r="K1307" s="8">
        <v>4185</v>
      </c>
      <c r="L1307" s="8">
        <v>11405</v>
      </c>
      <c r="M1307" s="8">
        <v>44.28</v>
      </c>
      <c r="N1307" s="9">
        <f>(Daily_data[[#This Row],[close_price]]-Daily_data[[#This Row],[prev_close]])/Daily_data[[#This Row],[prev_close]]*100</f>
        <v>-1.5983755922320011</v>
      </c>
      <c r="O1307" s="9">
        <f>Daily_data[[#This Row],[turnover_lacs]]/10000*Daily_data[[#This Row],[deliv_per]]</f>
        <v>1.08149472</v>
      </c>
      <c r="P1307" s="8" t="str">
        <f>IF(AND(N1307&gt;0,M1307&gt;50),"Long Build",IF(AND(N1307&lt;0,M1307&lt;50),"Long Unwinding",IF(AND(N1307&gt;0,M1307&lt;50),"Short Covering",IF(AND(N1307&lt;0,M1307&gt;50),"Short Build",""))))</f>
        <v>Long Unwinding</v>
      </c>
    </row>
    <row r="1308" spans="2:16" hidden="1" x14ac:dyDescent="0.3">
      <c r="B1308" s="8" t="s">
        <v>1141</v>
      </c>
      <c r="C1308" s="10">
        <v>45357</v>
      </c>
      <c r="D1308" s="8">
        <v>517.45000000000005</v>
      </c>
      <c r="E1308" s="8">
        <v>478</v>
      </c>
      <c r="F1308" s="8">
        <v>520.54999999999995</v>
      </c>
      <c r="G1308" s="8">
        <v>478</v>
      </c>
      <c r="H1308" s="8">
        <v>500.75</v>
      </c>
      <c r="I1308" s="8">
        <v>7296</v>
      </c>
      <c r="J1308" s="8">
        <v>36.24</v>
      </c>
      <c r="K1308" s="8">
        <v>1067</v>
      </c>
      <c r="L1308" s="8">
        <v>3231</v>
      </c>
      <c r="M1308" s="8">
        <v>44.28</v>
      </c>
      <c r="N1308" s="9">
        <f>(Daily_data[[#This Row],[close_price]]-Daily_data[[#This Row],[prev_close]])/Daily_data[[#This Row],[prev_close]]*100</f>
        <v>-3.2273649627983465</v>
      </c>
      <c r="O1308" s="9">
        <f>Daily_data[[#This Row],[turnover_lacs]]/10000*Daily_data[[#This Row],[deliv_per]]</f>
        <v>0.16047072000000001</v>
      </c>
      <c r="P1308" s="8" t="str">
        <f>IF(AND(N1308&gt;0,M1308&gt;50),"Long Build",IF(AND(N1308&lt;0,M1308&lt;50),"Long Unwinding",IF(AND(N1308&gt;0,M1308&lt;50),"Short Covering",IF(AND(N1308&lt;0,M1308&gt;50),"Short Build",""))))</f>
        <v>Long Unwinding</v>
      </c>
    </row>
    <row r="1309" spans="2:16" hidden="1" x14ac:dyDescent="0.3">
      <c r="B1309" s="8" t="s">
        <v>489</v>
      </c>
      <c r="C1309" s="10">
        <v>45357</v>
      </c>
      <c r="D1309" s="8">
        <v>558.04</v>
      </c>
      <c r="E1309" s="8">
        <v>560.99</v>
      </c>
      <c r="F1309" s="8">
        <v>561</v>
      </c>
      <c r="G1309" s="8">
        <v>552.61</v>
      </c>
      <c r="H1309" s="8">
        <v>559.41999999999996</v>
      </c>
      <c r="I1309" s="8">
        <v>26413</v>
      </c>
      <c r="J1309" s="8">
        <v>146.77000000000001</v>
      </c>
      <c r="K1309" s="8">
        <v>745</v>
      </c>
      <c r="L1309" s="8">
        <v>11675</v>
      </c>
      <c r="M1309" s="8">
        <v>44.2</v>
      </c>
      <c r="N1309" s="9">
        <f>(Daily_data[[#This Row],[close_price]]-Daily_data[[#This Row],[prev_close]])/Daily_data[[#This Row],[prev_close]]*100</f>
        <v>0.2472941007813052</v>
      </c>
      <c r="O1309" s="9">
        <f>Daily_data[[#This Row],[turnover_lacs]]/10000*Daily_data[[#This Row],[deliv_per]]</f>
        <v>0.64872340000000006</v>
      </c>
      <c r="P1309" s="8" t="str">
        <f>IF(AND(N1309&gt;0,M1309&gt;50),"Long Build",IF(AND(N1309&lt;0,M1309&lt;50),"Long Unwinding",IF(AND(N1309&gt;0,M1309&lt;50),"Short Covering",IF(AND(N1309&lt;0,M1309&gt;50),"Short Build",""))))</f>
        <v>Short Covering</v>
      </c>
    </row>
    <row r="1310" spans="2:16" hidden="1" x14ac:dyDescent="0.3">
      <c r="B1310" s="8" t="s">
        <v>158</v>
      </c>
      <c r="C1310" s="10">
        <v>45357</v>
      </c>
      <c r="D1310" s="8">
        <v>640.54999999999995</v>
      </c>
      <c r="E1310" s="8">
        <v>640</v>
      </c>
      <c r="F1310" s="8">
        <v>646.75</v>
      </c>
      <c r="G1310" s="8">
        <v>615.54999999999995</v>
      </c>
      <c r="H1310" s="8">
        <v>627</v>
      </c>
      <c r="I1310" s="8">
        <v>49940</v>
      </c>
      <c r="J1310" s="8">
        <v>312.52999999999997</v>
      </c>
      <c r="K1310" s="8">
        <v>7395</v>
      </c>
      <c r="L1310" s="8">
        <v>22045</v>
      </c>
      <c r="M1310" s="8">
        <v>44.14</v>
      </c>
      <c r="N1310" s="9">
        <f>(Daily_data[[#This Row],[close_price]]-Daily_data[[#This Row],[prev_close]])/Daily_data[[#This Row],[prev_close]]*100</f>
        <v>-2.1153696042463439</v>
      </c>
      <c r="O1310" s="9">
        <f>Daily_data[[#This Row],[turnover_lacs]]/10000*Daily_data[[#This Row],[deliv_per]]</f>
        <v>1.3795074199999999</v>
      </c>
      <c r="P1310" s="8" t="str">
        <f>IF(AND(N1310&gt;0,M1310&gt;50),"Long Build",IF(AND(N1310&lt;0,M1310&lt;50),"Long Unwinding",IF(AND(N1310&gt;0,M1310&lt;50),"Short Covering",IF(AND(N1310&lt;0,M1310&gt;50),"Short Build",""))))</f>
        <v>Long Unwinding</v>
      </c>
    </row>
    <row r="1311" spans="2:16" hidden="1" x14ac:dyDescent="0.3">
      <c r="B1311" s="8" t="s">
        <v>1295</v>
      </c>
      <c r="C1311" s="10">
        <v>45357</v>
      </c>
      <c r="D1311" s="8">
        <v>1157.1500000000001</v>
      </c>
      <c r="E1311" s="8">
        <v>1161.9000000000001</v>
      </c>
      <c r="F1311" s="8">
        <v>1169.9000000000001</v>
      </c>
      <c r="G1311" s="8">
        <v>1114.05</v>
      </c>
      <c r="H1311" s="8">
        <v>1121.95</v>
      </c>
      <c r="I1311" s="8">
        <v>313487</v>
      </c>
      <c r="J1311" s="8">
        <v>3559.73</v>
      </c>
      <c r="K1311" s="8">
        <v>31123</v>
      </c>
      <c r="L1311" s="8">
        <v>138261</v>
      </c>
      <c r="M1311" s="8">
        <v>44.1</v>
      </c>
      <c r="N1311" s="9">
        <f>(Daily_data[[#This Row],[close_price]]-Daily_data[[#This Row],[prev_close]])/Daily_data[[#This Row],[prev_close]]*100</f>
        <v>-3.0419565311325276</v>
      </c>
      <c r="O1311" s="9">
        <f>Daily_data[[#This Row],[turnover_lacs]]/10000*Daily_data[[#This Row],[deliv_per]]</f>
        <v>15.6984093</v>
      </c>
      <c r="P1311" s="8" t="str">
        <f>IF(AND(N1311&gt;0,M1311&gt;50),"Long Build",IF(AND(N1311&lt;0,M1311&lt;50),"Long Unwinding",IF(AND(N1311&gt;0,M1311&lt;50),"Short Covering",IF(AND(N1311&lt;0,M1311&gt;50),"Short Build",""))))</f>
        <v>Long Unwinding</v>
      </c>
    </row>
    <row r="1312" spans="2:16" hidden="1" x14ac:dyDescent="0.3">
      <c r="B1312" s="8" t="s">
        <v>909</v>
      </c>
      <c r="C1312" s="10">
        <v>45357</v>
      </c>
      <c r="D1312" s="8">
        <v>331.85</v>
      </c>
      <c r="E1312" s="8">
        <v>332.8</v>
      </c>
      <c r="F1312" s="8">
        <v>341</v>
      </c>
      <c r="G1312" s="8">
        <v>332.35</v>
      </c>
      <c r="H1312" s="8">
        <v>336.45</v>
      </c>
      <c r="I1312" s="8">
        <v>221452</v>
      </c>
      <c r="J1312" s="8">
        <v>745.91</v>
      </c>
      <c r="K1312" s="8">
        <v>14873</v>
      </c>
      <c r="L1312" s="8">
        <v>97636</v>
      </c>
      <c r="M1312" s="8">
        <v>44.09</v>
      </c>
      <c r="N1312" s="9">
        <f>(Daily_data[[#This Row],[close_price]]-Daily_data[[#This Row],[prev_close]])/Daily_data[[#This Row],[prev_close]]*100</f>
        <v>1.3861684496007129</v>
      </c>
      <c r="O1312" s="9">
        <f>Daily_data[[#This Row],[turnover_lacs]]/10000*Daily_data[[#This Row],[deliv_per]]</f>
        <v>3.2887171899999998</v>
      </c>
      <c r="P1312" s="8" t="str">
        <f>IF(AND(N1312&gt;0,M1312&gt;50),"Long Build",IF(AND(N1312&lt;0,M1312&lt;50),"Long Unwinding",IF(AND(N1312&gt;0,M1312&lt;50),"Short Covering",IF(AND(N1312&lt;0,M1312&gt;50),"Short Build",""))))</f>
        <v>Short Covering</v>
      </c>
    </row>
    <row r="1313" spans="2:16" hidden="1" x14ac:dyDescent="0.3">
      <c r="B1313" s="8" t="s">
        <v>321</v>
      </c>
      <c r="C1313" s="10">
        <v>45357</v>
      </c>
      <c r="D1313" s="8">
        <v>967.95</v>
      </c>
      <c r="E1313" s="8">
        <v>965</v>
      </c>
      <c r="F1313" s="8">
        <v>975</v>
      </c>
      <c r="G1313" s="8">
        <v>949.3</v>
      </c>
      <c r="H1313" s="8">
        <v>971.7</v>
      </c>
      <c r="I1313" s="8">
        <v>1005912</v>
      </c>
      <c r="J1313" s="8">
        <v>9686.31</v>
      </c>
      <c r="K1313" s="8">
        <v>44907</v>
      </c>
      <c r="L1313" s="8">
        <v>443354</v>
      </c>
      <c r="M1313" s="8">
        <v>44.07</v>
      </c>
      <c r="N1313" s="9">
        <f>(Daily_data[[#This Row],[close_price]]-Daily_data[[#This Row],[prev_close]])/Daily_data[[#This Row],[prev_close]]*100</f>
        <v>0.38741670540833717</v>
      </c>
      <c r="O1313" s="9">
        <f>Daily_data[[#This Row],[turnover_lacs]]/10000*Daily_data[[#This Row],[deliv_per]]</f>
        <v>42.687568169999999</v>
      </c>
      <c r="P1313" s="8" t="str">
        <f>IF(AND(N1313&gt;0,M1313&gt;50),"Long Build",IF(AND(N1313&lt;0,M1313&lt;50),"Long Unwinding",IF(AND(N1313&gt;0,M1313&lt;50),"Short Covering",IF(AND(N1313&lt;0,M1313&gt;50),"Short Build",""))))</f>
        <v>Short Covering</v>
      </c>
    </row>
    <row r="1314" spans="2:16" hidden="1" x14ac:dyDescent="0.3">
      <c r="B1314" s="8" t="s">
        <v>1153</v>
      </c>
      <c r="C1314" s="10">
        <v>45357</v>
      </c>
      <c r="D1314" s="8">
        <v>3670.9</v>
      </c>
      <c r="E1314" s="8">
        <v>3680.05</v>
      </c>
      <c r="F1314" s="8">
        <v>3780</v>
      </c>
      <c r="G1314" s="8">
        <v>3552.1</v>
      </c>
      <c r="H1314" s="8">
        <v>3577.05</v>
      </c>
      <c r="I1314" s="8">
        <v>27551</v>
      </c>
      <c r="J1314" s="8">
        <v>1009.24</v>
      </c>
      <c r="K1314" s="8">
        <v>7227</v>
      </c>
      <c r="L1314" s="8">
        <v>12133</v>
      </c>
      <c r="M1314" s="8">
        <v>44.04</v>
      </c>
      <c r="N1314" s="9">
        <f>(Daily_data[[#This Row],[close_price]]-Daily_data[[#This Row],[prev_close]])/Daily_data[[#This Row],[prev_close]]*100</f>
        <v>-2.5565937508512873</v>
      </c>
      <c r="O1314" s="9">
        <f>Daily_data[[#This Row],[turnover_lacs]]/10000*Daily_data[[#This Row],[deliv_per]]</f>
        <v>4.4446929600000002</v>
      </c>
      <c r="P1314" s="8" t="str">
        <f>IF(AND(N1314&gt;0,M1314&gt;50),"Long Build",IF(AND(N1314&lt;0,M1314&lt;50),"Long Unwinding",IF(AND(N1314&gt;0,M1314&lt;50),"Short Covering",IF(AND(N1314&lt;0,M1314&gt;50),"Short Build",""))))</f>
        <v>Long Unwinding</v>
      </c>
    </row>
    <row r="1315" spans="2:16" hidden="1" x14ac:dyDescent="0.3">
      <c r="B1315" s="8" t="s">
        <v>1499</v>
      </c>
      <c r="C1315" s="10">
        <v>45357</v>
      </c>
      <c r="D1315" s="8">
        <v>32.1</v>
      </c>
      <c r="E1315" s="8">
        <v>31</v>
      </c>
      <c r="F1315" s="8">
        <v>31.15</v>
      </c>
      <c r="G1315" s="8">
        <v>30</v>
      </c>
      <c r="H1315" s="8">
        <v>30.25</v>
      </c>
      <c r="I1315" s="8">
        <v>46477257</v>
      </c>
      <c r="J1315" s="8">
        <v>14161.96</v>
      </c>
      <c r="K1315" s="8">
        <v>66163</v>
      </c>
      <c r="L1315" s="8">
        <v>20459289</v>
      </c>
      <c r="M1315" s="8">
        <v>44.02</v>
      </c>
      <c r="N1315" s="9">
        <f>(Daily_data[[#This Row],[close_price]]-Daily_data[[#This Row],[prev_close]])/Daily_data[[#This Row],[prev_close]]*100</f>
        <v>-5.7632398753894121</v>
      </c>
      <c r="O1315" s="9">
        <f>Daily_data[[#This Row],[turnover_lacs]]/10000*Daily_data[[#This Row],[deliv_per]]</f>
        <v>62.340947920000005</v>
      </c>
      <c r="P1315" s="8" t="str">
        <f>IF(AND(N1315&gt;0,M1315&gt;50),"Long Build",IF(AND(N1315&lt;0,M1315&lt;50),"Long Unwinding",IF(AND(N1315&gt;0,M1315&lt;50),"Short Covering",IF(AND(N1315&lt;0,M1315&gt;50),"Short Build",""))))</f>
        <v>Long Unwinding</v>
      </c>
    </row>
    <row r="1316" spans="2:16" hidden="1" x14ac:dyDescent="0.3">
      <c r="B1316" s="8" t="s">
        <v>24</v>
      </c>
      <c r="C1316" s="10">
        <v>45357</v>
      </c>
      <c r="D1316" s="8">
        <v>1828.8</v>
      </c>
      <c r="E1316" s="8">
        <v>1817.95</v>
      </c>
      <c r="F1316" s="8">
        <v>1826.4</v>
      </c>
      <c r="G1316" s="8">
        <v>1765</v>
      </c>
      <c r="H1316" s="8">
        <v>1808.35</v>
      </c>
      <c r="I1316" s="8">
        <v>31822</v>
      </c>
      <c r="J1316" s="8">
        <v>569.45000000000005</v>
      </c>
      <c r="K1316" s="8">
        <v>6048</v>
      </c>
      <c r="L1316" s="8">
        <v>14004</v>
      </c>
      <c r="M1316" s="8">
        <v>44.01</v>
      </c>
      <c r="N1316" s="9">
        <f>(Daily_data[[#This Row],[close_price]]-Daily_data[[#This Row],[prev_close]])/Daily_data[[#This Row],[prev_close]]*100</f>
        <v>-1.1182195975503086</v>
      </c>
      <c r="O1316" s="9">
        <f>Daily_data[[#This Row],[turnover_lacs]]/10000*Daily_data[[#This Row],[deliv_per]]</f>
        <v>2.5061494500000001</v>
      </c>
      <c r="P1316" s="8" t="str">
        <f>IF(AND(N1316&gt;0,M1316&gt;50),"Long Build",IF(AND(N1316&lt;0,M1316&lt;50),"Long Unwinding",IF(AND(N1316&gt;0,M1316&lt;50),"Short Covering",IF(AND(N1316&lt;0,M1316&gt;50),"Short Build",""))))</f>
        <v>Long Unwinding</v>
      </c>
    </row>
    <row r="1317" spans="2:16" hidden="1" x14ac:dyDescent="0.3">
      <c r="B1317" s="8" t="s">
        <v>730</v>
      </c>
      <c r="C1317" s="10">
        <v>45357</v>
      </c>
      <c r="D1317" s="8">
        <v>79.05</v>
      </c>
      <c r="E1317" s="8">
        <v>78.95</v>
      </c>
      <c r="F1317" s="8">
        <v>80.8</v>
      </c>
      <c r="G1317" s="8">
        <v>75.2</v>
      </c>
      <c r="H1317" s="8">
        <v>79.8</v>
      </c>
      <c r="I1317" s="8">
        <v>1036737</v>
      </c>
      <c r="J1317" s="8">
        <v>804.55</v>
      </c>
      <c r="K1317" s="8">
        <v>7695</v>
      </c>
      <c r="L1317" s="8">
        <v>455970</v>
      </c>
      <c r="M1317" s="8">
        <v>43.98</v>
      </c>
      <c r="N1317" s="9">
        <f>(Daily_data[[#This Row],[close_price]]-Daily_data[[#This Row],[prev_close]])/Daily_data[[#This Row],[prev_close]]*100</f>
        <v>0.94876660341555974</v>
      </c>
      <c r="O1317" s="9">
        <f>Daily_data[[#This Row],[turnover_lacs]]/10000*Daily_data[[#This Row],[deliv_per]]</f>
        <v>3.5384108999999997</v>
      </c>
      <c r="P1317" s="8" t="str">
        <f>IF(AND(N1317&gt;0,M1317&gt;50),"Long Build",IF(AND(N1317&lt;0,M1317&lt;50),"Long Unwinding",IF(AND(N1317&gt;0,M1317&lt;50),"Short Covering",IF(AND(N1317&lt;0,M1317&gt;50),"Short Build",""))))</f>
        <v>Short Covering</v>
      </c>
    </row>
    <row r="1318" spans="2:16" hidden="1" x14ac:dyDescent="0.3">
      <c r="B1318" s="8" t="s">
        <v>203</v>
      </c>
      <c r="C1318" s="10">
        <v>45357</v>
      </c>
      <c r="D1318" s="8">
        <v>5758.75</v>
      </c>
      <c r="E1318" s="8">
        <v>5702.1</v>
      </c>
      <c r="F1318" s="8">
        <v>5760.95</v>
      </c>
      <c r="G1318" s="8">
        <v>5400</v>
      </c>
      <c r="H1318" s="8">
        <v>5528.1</v>
      </c>
      <c r="I1318" s="8">
        <v>43333</v>
      </c>
      <c r="J1318" s="8">
        <v>2394.6799999999998</v>
      </c>
      <c r="K1318" s="8">
        <v>10392</v>
      </c>
      <c r="L1318" s="8">
        <v>19055</v>
      </c>
      <c r="M1318" s="8">
        <v>43.97</v>
      </c>
      <c r="N1318" s="9">
        <f>(Daily_data[[#This Row],[close_price]]-Daily_data[[#This Row],[prev_close]])/Daily_data[[#This Row],[prev_close]]*100</f>
        <v>-4.0052094638593383</v>
      </c>
      <c r="O1318" s="9">
        <f>Daily_data[[#This Row],[turnover_lacs]]/10000*Daily_data[[#This Row],[deliv_per]]</f>
        <v>10.529407959999999</v>
      </c>
      <c r="P1318" s="8" t="str">
        <f>IF(AND(N1318&gt;0,M1318&gt;50),"Long Build",IF(AND(N1318&lt;0,M1318&lt;50),"Long Unwinding",IF(AND(N1318&gt;0,M1318&lt;50),"Short Covering",IF(AND(N1318&lt;0,M1318&gt;50),"Short Build",""))))</f>
        <v>Long Unwinding</v>
      </c>
    </row>
    <row r="1319" spans="2:16" hidden="1" x14ac:dyDescent="0.3">
      <c r="B1319" s="8" t="s">
        <v>1506</v>
      </c>
      <c r="C1319" s="10">
        <v>45357</v>
      </c>
      <c r="D1319" s="8">
        <v>86.4</v>
      </c>
      <c r="E1319" s="8">
        <v>86.4</v>
      </c>
      <c r="F1319" s="8">
        <v>86.4</v>
      </c>
      <c r="G1319" s="8">
        <v>82.2</v>
      </c>
      <c r="H1319" s="8">
        <v>83.95</v>
      </c>
      <c r="I1319" s="8">
        <v>1619438</v>
      </c>
      <c r="J1319" s="8">
        <v>1356.5</v>
      </c>
      <c r="K1319" s="8">
        <v>10404</v>
      </c>
      <c r="L1319" s="8">
        <v>712038</v>
      </c>
      <c r="M1319" s="8">
        <v>43.97</v>
      </c>
      <c r="N1319" s="9">
        <f>(Daily_data[[#This Row],[close_price]]-Daily_data[[#This Row],[prev_close]])/Daily_data[[#This Row],[prev_close]]*100</f>
        <v>-2.8356481481481515</v>
      </c>
      <c r="O1319" s="9">
        <f>Daily_data[[#This Row],[turnover_lacs]]/10000*Daily_data[[#This Row],[deliv_per]]</f>
        <v>5.9645304999999995</v>
      </c>
      <c r="P1319" s="8" t="str">
        <f>IF(AND(N1319&gt;0,M1319&gt;50),"Long Build",IF(AND(N1319&lt;0,M1319&lt;50),"Long Unwinding",IF(AND(N1319&gt;0,M1319&lt;50),"Short Covering",IF(AND(N1319&lt;0,M1319&gt;50),"Short Build",""))))</f>
        <v>Long Unwinding</v>
      </c>
    </row>
    <row r="1320" spans="2:16" hidden="1" x14ac:dyDescent="0.3">
      <c r="B1320" s="8" t="s">
        <v>1443</v>
      </c>
      <c r="C1320" s="10">
        <v>45357</v>
      </c>
      <c r="D1320" s="8">
        <v>155.5</v>
      </c>
      <c r="E1320" s="8">
        <v>155.1</v>
      </c>
      <c r="F1320" s="8">
        <v>156.30000000000001</v>
      </c>
      <c r="G1320" s="8">
        <v>148.6</v>
      </c>
      <c r="H1320" s="8">
        <v>151.80000000000001</v>
      </c>
      <c r="I1320" s="8">
        <v>183991</v>
      </c>
      <c r="J1320" s="8">
        <v>278.23</v>
      </c>
      <c r="K1320" s="8">
        <v>3542</v>
      </c>
      <c r="L1320" s="8">
        <v>80886</v>
      </c>
      <c r="M1320" s="8">
        <v>43.96</v>
      </c>
      <c r="N1320" s="9">
        <f>(Daily_data[[#This Row],[close_price]]-Daily_data[[#This Row],[prev_close]])/Daily_data[[#This Row],[prev_close]]*100</f>
        <v>-2.3794212218649444</v>
      </c>
      <c r="O1320" s="9">
        <f>Daily_data[[#This Row],[turnover_lacs]]/10000*Daily_data[[#This Row],[deliv_per]]</f>
        <v>1.2230990800000001</v>
      </c>
      <c r="P1320" s="8" t="str">
        <f>IF(AND(N1320&gt;0,M1320&gt;50),"Long Build",IF(AND(N1320&lt;0,M1320&lt;50),"Long Unwinding",IF(AND(N1320&gt;0,M1320&lt;50),"Short Covering",IF(AND(N1320&lt;0,M1320&gt;50),"Short Build",""))))</f>
        <v>Long Unwinding</v>
      </c>
    </row>
    <row r="1321" spans="2:16" hidden="1" x14ac:dyDescent="0.3">
      <c r="B1321" s="8" t="s">
        <v>662</v>
      </c>
      <c r="C1321" s="10">
        <v>45357</v>
      </c>
      <c r="D1321" s="8">
        <v>140.25</v>
      </c>
      <c r="E1321" s="8">
        <v>139.94999999999999</v>
      </c>
      <c r="F1321" s="8">
        <v>140.19999999999999</v>
      </c>
      <c r="G1321" s="8">
        <v>130.44999999999999</v>
      </c>
      <c r="H1321" s="8">
        <v>136.69999999999999</v>
      </c>
      <c r="I1321" s="8">
        <v>1814065</v>
      </c>
      <c r="J1321" s="8">
        <v>2452.39</v>
      </c>
      <c r="K1321" s="8">
        <v>26236</v>
      </c>
      <c r="L1321" s="8">
        <v>796646</v>
      </c>
      <c r="M1321" s="8">
        <v>43.91</v>
      </c>
      <c r="N1321" s="9">
        <f>(Daily_data[[#This Row],[close_price]]-Daily_data[[#This Row],[prev_close]])/Daily_data[[#This Row],[prev_close]]*100</f>
        <v>-2.5311942959001863</v>
      </c>
      <c r="O1321" s="9">
        <f>Daily_data[[#This Row],[turnover_lacs]]/10000*Daily_data[[#This Row],[deliv_per]]</f>
        <v>10.768444489999998</v>
      </c>
      <c r="P1321" s="8" t="str">
        <f>IF(AND(N1321&gt;0,M1321&gt;50),"Long Build",IF(AND(N1321&lt;0,M1321&lt;50),"Long Unwinding",IF(AND(N1321&gt;0,M1321&lt;50),"Short Covering",IF(AND(N1321&lt;0,M1321&gt;50),"Short Build",""))))</f>
        <v>Long Unwinding</v>
      </c>
    </row>
    <row r="1322" spans="2:16" hidden="1" x14ac:dyDescent="0.3">
      <c r="B1322" s="8" t="s">
        <v>1066</v>
      </c>
      <c r="C1322" s="10">
        <v>45357</v>
      </c>
      <c r="D1322" s="8">
        <v>2544.1999999999998</v>
      </c>
      <c r="E1322" s="8">
        <v>2534.6999999999998</v>
      </c>
      <c r="F1322" s="8">
        <v>2534.6999999999998</v>
      </c>
      <c r="G1322" s="8">
        <v>2461</v>
      </c>
      <c r="H1322" s="8">
        <v>2523.1999999999998</v>
      </c>
      <c r="I1322" s="8">
        <v>447965</v>
      </c>
      <c r="J1322" s="8">
        <v>11211.97</v>
      </c>
      <c r="K1322" s="8">
        <v>43757</v>
      </c>
      <c r="L1322" s="8">
        <v>196699</v>
      </c>
      <c r="M1322" s="8">
        <v>43.91</v>
      </c>
      <c r="N1322" s="9">
        <f>(Daily_data[[#This Row],[close_price]]-Daily_data[[#This Row],[prev_close]])/Daily_data[[#This Row],[prev_close]]*100</f>
        <v>-0.82540680764090868</v>
      </c>
      <c r="O1322" s="9">
        <f>Daily_data[[#This Row],[turnover_lacs]]/10000*Daily_data[[#This Row],[deliv_per]]</f>
        <v>49.231760269999995</v>
      </c>
      <c r="P1322" s="8" t="str">
        <f>IF(AND(N1322&gt;0,M1322&gt;50),"Long Build",IF(AND(N1322&lt;0,M1322&lt;50),"Long Unwinding",IF(AND(N1322&gt;0,M1322&lt;50),"Short Covering",IF(AND(N1322&lt;0,M1322&gt;50),"Short Build",""))))</f>
        <v>Long Unwinding</v>
      </c>
    </row>
    <row r="1323" spans="2:16" hidden="1" x14ac:dyDescent="0.3">
      <c r="B1323" s="8" t="s">
        <v>1544</v>
      </c>
      <c r="C1323" s="10">
        <v>45357</v>
      </c>
      <c r="D1323" s="8">
        <v>461.85</v>
      </c>
      <c r="E1323" s="8">
        <v>461.05</v>
      </c>
      <c r="F1323" s="8">
        <v>468.35</v>
      </c>
      <c r="G1323" s="8">
        <v>448.5</v>
      </c>
      <c r="H1323" s="8">
        <v>459.35</v>
      </c>
      <c r="I1323" s="8">
        <v>289010</v>
      </c>
      <c r="J1323" s="8">
        <v>1321.48</v>
      </c>
      <c r="K1323" s="8">
        <v>17745</v>
      </c>
      <c r="L1323" s="8">
        <v>126915</v>
      </c>
      <c r="M1323" s="8">
        <v>43.91</v>
      </c>
      <c r="N1323" s="9">
        <f>(Daily_data[[#This Row],[close_price]]-Daily_data[[#This Row],[prev_close]])/Daily_data[[#This Row],[prev_close]]*100</f>
        <v>-0.54130128829706614</v>
      </c>
      <c r="O1323" s="9">
        <f>Daily_data[[#This Row],[turnover_lacs]]/10000*Daily_data[[#This Row],[deliv_per]]</f>
        <v>5.8026186800000001</v>
      </c>
      <c r="P1323" s="8" t="str">
        <f>IF(AND(N1323&gt;0,M1323&gt;50),"Long Build",IF(AND(N1323&lt;0,M1323&lt;50),"Long Unwinding",IF(AND(N1323&gt;0,M1323&lt;50),"Short Covering",IF(AND(N1323&lt;0,M1323&gt;50),"Short Build",""))))</f>
        <v>Long Unwinding</v>
      </c>
    </row>
    <row r="1324" spans="2:16" hidden="1" x14ac:dyDescent="0.3">
      <c r="B1324" s="8" t="s">
        <v>959</v>
      </c>
      <c r="C1324" s="10">
        <v>45357</v>
      </c>
      <c r="D1324" s="8">
        <v>253.9</v>
      </c>
      <c r="E1324" s="8">
        <v>254.5</v>
      </c>
      <c r="F1324" s="8">
        <v>258.95</v>
      </c>
      <c r="G1324" s="8">
        <v>250.55</v>
      </c>
      <c r="H1324" s="8">
        <v>250.85</v>
      </c>
      <c r="I1324" s="8">
        <v>645407</v>
      </c>
      <c r="J1324" s="8">
        <v>1631.8</v>
      </c>
      <c r="K1324" s="8">
        <v>17696</v>
      </c>
      <c r="L1324" s="8">
        <v>283124</v>
      </c>
      <c r="M1324" s="8">
        <v>43.87</v>
      </c>
      <c r="N1324" s="9">
        <f>(Daily_data[[#This Row],[close_price]]-Daily_data[[#This Row],[prev_close]])/Daily_data[[#This Row],[prev_close]]*100</f>
        <v>-1.2012603387160343</v>
      </c>
      <c r="O1324" s="9">
        <f>Daily_data[[#This Row],[turnover_lacs]]/10000*Daily_data[[#This Row],[deliv_per]]</f>
        <v>7.1587065999999995</v>
      </c>
      <c r="P1324" s="8" t="str">
        <f>IF(AND(N1324&gt;0,M1324&gt;50),"Long Build",IF(AND(N1324&lt;0,M1324&lt;50),"Long Unwinding",IF(AND(N1324&gt;0,M1324&lt;50),"Short Covering",IF(AND(N1324&lt;0,M1324&gt;50),"Short Build",""))))</f>
        <v>Long Unwinding</v>
      </c>
    </row>
    <row r="1325" spans="2:16" hidden="1" x14ac:dyDescent="0.3">
      <c r="B1325" s="8" t="s">
        <v>1016</v>
      </c>
      <c r="C1325" s="10">
        <v>45357</v>
      </c>
      <c r="D1325" s="8">
        <v>505.3</v>
      </c>
      <c r="E1325" s="8">
        <v>505</v>
      </c>
      <c r="F1325" s="8">
        <v>505</v>
      </c>
      <c r="G1325" s="8">
        <v>488</v>
      </c>
      <c r="H1325" s="8">
        <v>501.45</v>
      </c>
      <c r="I1325" s="8">
        <v>159872</v>
      </c>
      <c r="J1325" s="8">
        <v>794.72</v>
      </c>
      <c r="K1325" s="8">
        <v>11261</v>
      </c>
      <c r="L1325" s="8">
        <v>70103</v>
      </c>
      <c r="M1325" s="8">
        <v>43.85</v>
      </c>
      <c r="N1325" s="9">
        <f>(Daily_data[[#This Row],[close_price]]-Daily_data[[#This Row],[prev_close]])/Daily_data[[#This Row],[prev_close]]*100</f>
        <v>-0.76192360973679452</v>
      </c>
      <c r="O1325" s="9">
        <f>Daily_data[[#This Row],[turnover_lacs]]/10000*Daily_data[[#This Row],[deliv_per]]</f>
        <v>3.4848472000000004</v>
      </c>
      <c r="P1325" s="8" t="str">
        <f>IF(AND(N1325&gt;0,M1325&gt;50),"Long Build",IF(AND(N1325&lt;0,M1325&lt;50),"Long Unwinding",IF(AND(N1325&gt;0,M1325&lt;50),"Short Covering",IF(AND(N1325&lt;0,M1325&gt;50),"Short Build",""))))</f>
        <v>Long Unwinding</v>
      </c>
    </row>
    <row r="1326" spans="2:16" hidden="1" x14ac:dyDescent="0.3">
      <c r="B1326" s="8" t="s">
        <v>1665</v>
      </c>
      <c r="C1326" s="10">
        <v>45357</v>
      </c>
      <c r="D1326" s="8">
        <v>565.9</v>
      </c>
      <c r="E1326" s="8">
        <v>572.1</v>
      </c>
      <c r="F1326" s="8">
        <v>575.9</v>
      </c>
      <c r="G1326" s="8">
        <v>555.35</v>
      </c>
      <c r="H1326" s="8">
        <v>561.25</v>
      </c>
      <c r="I1326" s="8">
        <v>105222</v>
      </c>
      <c r="J1326" s="8">
        <v>592.48</v>
      </c>
      <c r="K1326" s="8">
        <v>10171</v>
      </c>
      <c r="L1326" s="8">
        <v>46138</v>
      </c>
      <c r="M1326" s="8">
        <v>43.85</v>
      </c>
      <c r="N1326" s="9">
        <f>(Daily_data[[#This Row],[close_price]]-Daily_data[[#This Row],[prev_close]])/Daily_data[[#This Row],[prev_close]]*100</f>
        <v>-0.82169994698709625</v>
      </c>
      <c r="O1326" s="9">
        <f>Daily_data[[#This Row],[turnover_lacs]]/10000*Daily_data[[#This Row],[deliv_per]]</f>
        <v>2.5980248000000001</v>
      </c>
      <c r="P1326" s="8" t="str">
        <f>IF(AND(N1326&gt;0,M1326&gt;50),"Long Build",IF(AND(N1326&lt;0,M1326&lt;50),"Long Unwinding",IF(AND(N1326&gt;0,M1326&lt;50),"Short Covering",IF(AND(N1326&lt;0,M1326&gt;50),"Short Build",""))))</f>
        <v>Long Unwinding</v>
      </c>
    </row>
    <row r="1327" spans="2:16" hidden="1" x14ac:dyDescent="0.3">
      <c r="B1327" s="8" t="s">
        <v>754</v>
      </c>
      <c r="C1327" s="10">
        <v>45357</v>
      </c>
      <c r="D1327" s="8">
        <v>146.80000000000001</v>
      </c>
      <c r="E1327" s="8">
        <v>147.19999999999999</v>
      </c>
      <c r="F1327" s="8">
        <v>149.6</v>
      </c>
      <c r="G1327" s="8">
        <v>140</v>
      </c>
      <c r="H1327" s="8">
        <v>141.75</v>
      </c>
      <c r="I1327" s="8">
        <v>28753729</v>
      </c>
      <c r="J1327" s="8">
        <v>41108.85</v>
      </c>
      <c r="K1327" s="8">
        <v>208381</v>
      </c>
      <c r="L1327" s="8">
        <v>12603533</v>
      </c>
      <c r="M1327" s="8">
        <v>43.83</v>
      </c>
      <c r="N1327" s="9">
        <f>(Daily_data[[#This Row],[close_price]]-Daily_data[[#This Row],[prev_close]])/Daily_data[[#This Row],[prev_close]]*100</f>
        <v>-3.4400544959128143</v>
      </c>
      <c r="O1327" s="9">
        <f>Daily_data[[#This Row],[turnover_lacs]]/10000*Daily_data[[#This Row],[deliv_per]]</f>
        <v>180.18008954999999</v>
      </c>
      <c r="P1327" s="8" t="str">
        <f>IF(AND(N1327&gt;0,M1327&gt;50),"Long Build",IF(AND(N1327&lt;0,M1327&lt;50),"Long Unwinding",IF(AND(N1327&gt;0,M1327&lt;50),"Short Covering",IF(AND(N1327&lt;0,M1327&gt;50),"Short Build",""))))</f>
        <v>Long Unwinding</v>
      </c>
    </row>
    <row r="1328" spans="2:16" hidden="1" x14ac:dyDescent="0.3">
      <c r="B1328" s="8" t="s">
        <v>1390</v>
      </c>
      <c r="C1328" s="10">
        <v>45357</v>
      </c>
      <c r="D1328" s="8">
        <v>391.85</v>
      </c>
      <c r="E1328" s="8">
        <v>395</v>
      </c>
      <c r="F1328" s="8">
        <v>396.2</v>
      </c>
      <c r="G1328" s="8">
        <v>378.1</v>
      </c>
      <c r="H1328" s="8">
        <v>385.35</v>
      </c>
      <c r="I1328" s="8">
        <v>324718</v>
      </c>
      <c r="J1328" s="8">
        <v>1249.68</v>
      </c>
      <c r="K1328" s="8">
        <v>19381</v>
      </c>
      <c r="L1328" s="8">
        <v>142295</v>
      </c>
      <c r="M1328" s="8">
        <v>43.82</v>
      </c>
      <c r="N1328" s="9">
        <f>(Daily_data[[#This Row],[close_price]]-Daily_data[[#This Row],[prev_close]])/Daily_data[[#This Row],[prev_close]]*100</f>
        <v>-1.6587980094423884</v>
      </c>
      <c r="O1328" s="9">
        <f>Daily_data[[#This Row],[turnover_lacs]]/10000*Daily_data[[#This Row],[deliv_per]]</f>
        <v>5.47609776</v>
      </c>
      <c r="P1328" s="8" t="str">
        <f>IF(AND(N1328&gt;0,M1328&gt;50),"Long Build",IF(AND(N1328&lt;0,M1328&lt;50),"Long Unwinding",IF(AND(N1328&gt;0,M1328&lt;50),"Short Covering",IF(AND(N1328&lt;0,M1328&gt;50),"Short Build",""))))</f>
        <v>Long Unwinding</v>
      </c>
    </row>
    <row r="1329" spans="2:16" hidden="1" x14ac:dyDescent="0.3">
      <c r="B1329" s="8" t="s">
        <v>281</v>
      </c>
      <c r="C1329" s="10">
        <v>45357</v>
      </c>
      <c r="D1329" s="8">
        <v>2869.8</v>
      </c>
      <c r="E1329" s="8">
        <v>2870</v>
      </c>
      <c r="F1329" s="8">
        <v>2899</v>
      </c>
      <c r="G1329" s="8">
        <v>2751.05</v>
      </c>
      <c r="H1329" s="8">
        <v>2798.6</v>
      </c>
      <c r="I1329" s="8">
        <v>134295</v>
      </c>
      <c r="J1329" s="8">
        <v>3770.78</v>
      </c>
      <c r="K1329" s="8">
        <v>14399</v>
      </c>
      <c r="L1329" s="8">
        <v>58805</v>
      </c>
      <c r="M1329" s="8">
        <v>43.79</v>
      </c>
      <c r="N1329" s="9">
        <f>(Daily_data[[#This Row],[close_price]]-Daily_data[[#This Row],[prev_close]])/Daily_data[[#This Row],[prev_close]]*100</f>
        <v>-2.4810091295560759</v>
      </c>
      <c r="O1329" s="9">
        <f>Daily_data[[#This Row],[turnover_lacs]]/10000*Daily_data[[#This Row],[deliv_per]]</f>
        <v>16.512245620000002</v>
      </c>
      <c r="P1329" s="8" t="str">
        <f>IF(AND(N1329&gt;0,M1329&gt;50),"Long Build",IF(AND(N1329&lt;0,M1329&lt;50),"Long Unwinding",IF(AND(N1329&gt;0,M1329&lt;50),"Short Covering",IF(AND(N1329&lt;0,M1329&gt;50),"Short Build",""))))</f>
        <v>Long Unwinding</v>
      </c>
    </row>
    <row r="1330" spans="2:16" hidden="1" x14ac:dyDescent="0.3">
      <c r="B1330" s="8" t="s">
        <v>1188</v>
      </c>
      <c r="C1330" s="10">
        <v>45357</v>
      </c>
      <c r="D1330" s="8">
        <v>35.6</v>
      </c>
      <c r="E1330" s="8">
        <v>35.75</v>
      </c>
      <c r="F1330" s="8">
        <v>36.450000000000003</v>
      </c>
      <c r="G1330" s="8">
        <v>32.85</v>
      </c>
      <c r="H1330" s="8">
        <v>33.700000000000003</v>
      </c>
      <c r="I1330" s="8">
        <v>626099</v>
      </c>
      <c r="J1330" s="8">
        <v>211.3</v>
      </c>
      <c r="K1330" s="8">
        <v>3183</v>
      </c>
      <c r="L1330" s="8">
        <v>274077</v>
      </c>
      <c r="M1330" s="8">
        <v>43.78</v>
      </c>
      <c r="N1330" s="9">
        <f>(Daily_data[[#This Row],[close_price]]-Daily_data[[#This Row],[prev_close]])/Daily_data[[#This Row],[prev_close]]*100</f>
        <v>-5.3370786516853892</v>
      </c>
      <c r="O1330" s="9">
        <f>Daily_data[[#This Row],[turnover_lacs]]/10000*Daily_data[[#This Row],[deliv_per]]</f>
        <v>0.92507139999999999</v>
      </c>
      <c r="P1330" s="8" t="str">
        <f>IF(AND(N1330&gt;0,M1330&gt;50),"Long Build",IF(AND(N1330&lt;0,M1330&lt;50),"Long Unwinding",IF(AND(N1330&gt;0,M1330&lt;50),"Short Covering",IF(AND(N1330&lt;0,M1330&gt;50),"Short Build",""))))</f>
        <v>Long Unwinding</v>
      </c>
    </row>
    <row r="1331" spans="2:16" hidden="1" x14ac:dyDescent="0.3">
      <c r="B1331" s="8" t="s">
        <v>1260</v>
      </c>
      <c r="C1331" s="10">
        <v>45357</v>
      </c>
      <c r="D1331" s="8">
        <v>136.55000000000001</v>
      </c>
      <c r="E1331" s="8">
        <v>136</v>
      </c>
      <c r="F1331" s="8">
        <v>136.75</v>
      </c>
      <c r="G1331" s="8">
        <v>128.44999999999999</v>
      </c>
      <c r="H1331" s="8">
        <v>131.75</v>
      </c>
      <c r="I1331" s="8">
        <v>440624</v>
      </c>
      <c r="J1331" s="8">
        <v>580.04</v>
      </c>
      <c r="K1331" s="8">
        <v>9981</v>
      </c>
      <c r="L1331" s="8">
        <v>192910</v>
      </c>
      <c r="M1331" s="8">
        <v>43.78</v>
      </c>
      <c r="N1331" s="9">
        <f>(Daily_data[[#This Row],[close_price]]-Daily_data[[#This Row],[prev_close]])/Daily_data[[#This Row],[prev_close]]*100</f>
        <v>-3.515195898938126</v>
      </c>
      <c r="O1331" s="9">
        <f>Daily_data[[#This Row],[turnover_lacs]]/10000*Daily_data[[#This Row],[deliv_per]]</f>
        <v>2.5394151199999997</v>
      </c>
      <c r="P1331" s="8" t="str">
        <f>IF(AND(N1331&gt;0,M1331&gt;50),"Long Build",IF(AND(N1331&lt;0,M1331&lt;50),"Long Unwinding",IF(AND(N1331&gt;0,M1331&lt;50),"Short Covering",IF(AND(N1331&lt;0,M1331&gt;50),"Short Build",""))))</f>
        <v>Long Unwinding</v>
      </c>
    </row>
    <row r="1332" spans="2:16" hidden="1" x14ac:dyDescent="0.3">
      <c r="B1332" s="8" t="s">
        <v>1579</v>
      </c>
      <c r="C1332" s="10">
        <v>45357</v>
      </c>
      <c r="D1332" s="8">
        <v>151.85</v>
      </c>
      <c r="E1332" s="8">
        <v>151.80000000000001</v>
      </c>
      <c r="F1332" s="8">
        <v>152.65</v>
      </c>
      <c r="G1332" s="8">
        <v>147.9</v>
      </c>
      <c r="H1332" s="8">
        <v>151.6</v>
      </c>
      <c r="I1332" s="8">
        <v>51782444</v>
      </c>
      <c r="J1332" s="8">
        <v>77611.240000000005</v>
      </c>
      <c r="K1332" s="8">
        <v>248968</v>
      </c>
      <c r="L1332" s="8">
        <v>22620351</v>
      </c>
      <c r="M1332" s="8">
        <v>43.68</v>
      </c>
      <c r="N1332" s="9">
        <f>(Daily_data[[#This Row],[close_price]]-Daily_data[[#This Row],[prev_close]])/Daily_data[[#This Row],[prev_close]]*100</f>
        <v>-0.16463615409944024</v>
      </c>
      <c r="O1332" s="9">
        <f>Daily_data[[#This Row],[turnover_lacs]]/10000*Daily_data[[#This Row],[deliv_per]]</f>
        <v>339.00589632000003</v>
      </c>
      <c r="P1332" s="8" t="str">
        <f>IF(AND(N1332&gt;0,M1332&gt;50),"Long Build",IF(AND(N1332&lt;0,M1332&lt;50),"Long Unwinding",IF(AND(N1332&gt;0,M1332&lt;50),"Short Covering",IF(AND(N1332&lt;0,M1332&gt;50),"Short Build",""))))</f>
        <v>Long Unwinding</v>
      </c>
    </row>
    <row r="1333" spans="2:16" hidden="1" x14ac:dyDescent="0.3">
      <c r="B1333" s="8" t="s">
        <v>908</v>
      </c>
      <c r="C1333" s="10">
        <v>45357</v>
      </c>
      <c r="D1333" s="8">
        <v>734.05</v>
      </c>
      <c r="E1333" s="8">
        <v>736</v>
      </c>
      <c r="F1333" s="8">
        <v>743.1</v>
      </c>
      <c r="G1333" s="8">
        <v>715.05</v>
      </c>
      <c r="H1333" s="8">
        <v>724.1</v>
      </c>
      <c r="I1333" s="8">
        <v>115789</v>
      </c>
      <c r="J1333" s="8">
        <v>839.25</v>
      </c>
      <c r="K1333" s="8">
        <v>10376</v>
      </c>
      <c r="L1333" s="8">
        <v>50568</v>
      </c>
      <c r="M1333" s="8">
        <v>43.67</v>
      </c>
      <c r="N1333" s="9">
        <f>(Daily_data[[#This Row],[close_price]]-Daily_data[[#This Row],[prev_close]])/Daily_data[[#This Row],[prev_close]]*100</f>
        <v>-1.3554934949935198</v>
      </c>
      <c r="O1333" s="9">
        <f>Daily_data[[#This Row],[turnover_lacs]]/10000*Daily_data[[#This Row],[deliv_per]]</f>
        <v>3.66500475</v>
      </c>
      <c r="P1333" s="8" t="str">
        <f>IF(AND(N1333&gt;0,M1333&gt;50),"Long Build",IF(AND(N1333&lt;0,M1333&lt;50),"Long Unwinding",IF(AND(N1333&gt;0,M1333&lt;50),"Short Covering",IF(AND(N1333&lt;0,M1333&gt;50),"Short Build",""))))</f>
        <v>Long Unwinding</v>
      </c>
    </row>
    <row r="1334" spans="2:16" hidden="1" x14ac:dyDescent="0.3">
      <c r="B1334" s="8" t="s">
        <v>220</v>
      </c>
      <c r="C1334" s="10">
        <v>45357</v>
      </c>
      <c r="D1334" s="8">
        <v>1807.9</v>
      </c>
      <c r="E1334" s="8">
        <v>1840</v>
      </c>
      <c r="F1334" s="8">
        <v>1840</v>
      </c>
      <c r="G1334" s="8">
        <v>1751</v>
      </c>
      <c r="H1334" s="8">
        <v>1792.1</v>
      </c>
      <c r="I1334" s="8">
        <v>13884</v>
      </c>
      <c r="J1334" s="8">
        <v>248.29</v>
      </c>
      <c r="K1334" s="8">
        <v>3287</v>
      </c>
      <c r="L1334" s="8">
        <v>6059</v>
      </c>
      <c r="M1334" s="8">
        <v>43.64</v>
      </c>
      <c r="N1334" s="9">
        <f>(Daily_data[[#This Row],[close_price]]-Daily_data[[#This Row],[prev_close]])/Daily_data[[#This Row],[prev_close]]*100</f>
        <v>-0.87394214281764382</v>
      </c>
      <c r="O1334" s="9">
        <f>Daily_data[[#This Row],[turnover_lacs]]/10000*Daily_data[[#This Row],[deliv_per]]</f>
        <v>1.0835375600000001</v>
      </c>
      <c r="P1334" s="8" t="str">
        <f>IF(AND(N1334&gt;0,M1334&gt;50),"Long Build",IF(AND(N1334&lt;0,M1334&lt;50),"Long Unwinding",IF(AND(N1334&gt;0,M1334&lt;50),"Short Covering",IF(AND(N1334&lt;0,M1334&gt;50),"Short Build",""))))</f>
        <v>Long Unwinding</v>
      </c>
    </row>
    <row r="1335" spans="2:16" hidden="1" x14ac:dyDescent="0.3">
      <c r="B1335" s="8" t="s">
        <v>1621</v>
      </c>
      <c r="C1335" s="10">
        <v>45357</v>
      </c>
      <c r="D1335" s="8">
        <v>281.2</v>
      </c>
      <c r="E1335" s="8">
        <v>282.89999999999998</v>
      </c>
      <c r="F1335" s="8">
        <v>282.89999999999998</v>
      </c>
      <c r="G1335" s="8">
        <v>270.55</v>
      </c>
      <c r="H1335" s="8">
        <v>273.55</v>
      </c>
      <c r="I1335" s="8">
        <v>114227</v>
      </c>
      <c r="J1335" s="8">
        <v>313.62</v>
      </c>
      <c r="K1335" s="8">
        <v>5106</v>
      </c>
      <c r="L1335" s="8">
        <v>49846</v>
      </c>
      <c r="M1335" s="8">
        <v>43.64</v>
      </c>
      <c r="N1335" s="9">
        <f>(Daily_data[[#This Row],[close_price]]-Daily_data[[#This Row],[prev_close]])/Daily_data[[#This Row],[prev_close]]*100</f>
        <v>-2.7204836415362652</v>
      </c>
      <c r="O1335" s="9">
        <f>Daily_data[[#This Row],[turnover_lacs]]/10000*Daily_data[[#This Row],[deliv_per]]</f>
        <v>1.36863768</v>
      </c>
      <c r="P1335" s="8" t="str">
        <f>IF(AND(N1335&gt;0,M1335&gt;50),"Long Build",IF(AND(N1335&lt;0,M1335&lt;50),"Long Unwinding",IF(AND(N1335&gt;0,M1335&lt;50),"Short Covering",IF(AND(N1335&lt;0,M1335&gt;50),"Short Build",""))))</f>
        <v>Long Unwinding</v>
      </c>
    </row>
    <row r="1336" spans="2:16" hidden="1" x14ac:dyDescent="0.3">
      <c r="B1336" s="8" t="s">
        <v>412</v>
      </c>
      <c r="C1336" s="10">
        <v>45357</v>
      </c>
      <c r="D1336" s="8">
        <v>855.45</v>
      </c>
      <c r="E1336" s="8">
        <v>857.95</v>
      </c>
      <c r="F1336" s="8">
        <v>858.4</v>
      </c>
      <c r="G1336" s="8">
        <v>793.15</v>
      </c>
      <c r="H1336" s="8">
        <v>823.85</v>
      </c>
      <c r="I1336" s="8">
        <v>49680</v>
      </c>
      <c r="J1336" s="8">
        <v>404.78</v>
      </c>
      <c r="K1336" s="8">
        <v>3906</v>
      </c>
      <c r="L1336" s="8">
        <v>21669</v>
      </c>
      <c r="M1336" s="8">
        <v>43.62</v>
      </c>
      <c r="N1336" s="9">
        <f>(Daily_data[[#This Row],[close_price]]-Daily_data[[#This Row],[prev_close]])/Daily_data[[#This Row],[prev_close]]*100</f>
        <v>-3.6939622420948068</v>
      </c>
      <c r="O1336" s="9">
        <f>Daily_data[[#This Row],[turnover_lacs]]/10000*Daily_data[[#This Row],[deliv_per]]</f>
        <v>1.76565036</v>
      </c>
      <c r="P1336" s="8" t="str">
        <f>IF(AND(N1336&gt;0,M1336&gt;50),"Long Build",IF(AND(N1336&lt;0,M1336&lt;50),"Long Unwinding",IF(AND(N1336&gt;0,M1336&lt;50),"Short Covering",IF(AND(N1336&lt;0,M1336&gt;50),"Short Build",""))))</f>
        <v>Long Unwinding</v>
      </c>
    </row>
    <row r="1337" spans="2:16" hidden="1" x14ac:dyDescent="0.3">
      <c r="B1337" s="8" t="s">
        <v>212</v>
      </c>
      <c r="C1337" s="10">
        <v>45357</v>
      </c>
      <c r="D1337" s="8">
        <v>210.75</v>
      </c>
      <c r="E1337" s="8">
        <v>211.8</v>
      </c>
      <c r="F1337" s="8">
        <v>213.45</v>
      </c>
      <c r="G1337" s="8">
        <v>205.6</v>
      </c>
      <c r="H1337" s="8">
        <v>210.45</v>
      </c>
      <c r="I1337" s="8">
        <v>26236957</v>
      </c>
      <c r="J1337" s="8">
        <v>54955.09</v>
      </c>
      <c r="K1337" s="8">
        <v>184487</v>
      </c>
      <c r="L1337" s="8">
        <v>11438582</v>
      </c>
      <c r="M1337" s="8">
        <v>43.6</v>
      </c>
      <c r="N1337" s="9">
        <f>(Daily_data[[#This Row],[close_price]]-Daily_data[[#This Row],[prev_close]])/Daily_data[[#This Row],[prev_close]]*100</f>
        <v>-0.14234875444840397</v>
      </c>
      <c r="O1337" s="9">
        <f>Daily_data[[#This Row],[turnover_lacs]]/10000*Daily_data[[#This Row],[deliv_per]]</f>
        <v>239.60419239999999</v>
      </c>
      <c r="P1337" s="8" t="str">
        <f>IF(AND(N1337&gt;0,M1337&gt;50),"Long Build",IF(AND(N1337&lt;0,M1337&lt;50),"Long Unwinding",IF(AND(N1337&gt;0,M1337&lt;50),"Short Covering",IF(AND(N1337&lt;0,M1337&gt;50),"Short Build",""))))</f>
        <v>Long Unwinding</v>
      </c>
    </row>
    <row r="1338" spans="2:16" hidden="1" x14ac:dyDescent="0.3">
      <c r="B1338" s="8" t="s">
        <v>746</v>
      </c>
      <c r="C1338" s="10">
        <v>45357</v>
      </c>
      <c r="D1338" s="8">
        <v>175.85</v>
      </c>
      <c r="E1338" s="8">
        <v>176.2</v>
      </c>
      <c r="F1338" s="8">
        <v>178.2</v>
      </c>
      <c r="G1338" s="8">
        <v>172.1</v>
      </c>
      <c r="H1338" s="8">
        <v>177.35</v>
      </c>
      <c r="I1338" s="8">
        <v>37730619</v>
      </c>
      <c r="J1338" s="8">
        <v>66234.399999999994</v>
      </c>
      <c r="K1338" s="8">
        <v>145075</v>
      </c>
      <c r="L1338" s="8">
        <v>16439767</v>
      </c>
      <c r="M1338" s="8">
        <v>43.57</v>
      </c>
      <c r="N1338" s="9">
        <f>(Daily_data[[#This Row],[close_price]]-Daily_data[[#This Row],[prev_close]])/Daily_data[[#This Row],[prev_close]]*100</f>
        <v>0.85299971566676136</v>
      </c>
      <c r="O1338" s="9">
        <f>Daily_data[[#This Row],[turnover_lacs]]/10000*Daily_data[[#This Row],[deliv_per]]</f>
        <v>288.58328079999995</v>
      </c>
      <c r="P1338" s="8" t="str">
        <f>IF(AND(N1338&gt;0,M1338&gt;50),"Long Build",IF(AND(N1338&lt;0,M1338&lt;50),"Long Unwinding",IF(AND(N1338&gt;0,M1338&lt;50),"Short Covering",IF(AND(N1338&lt;0,M1338&gt;50),"Short Build",""))))</f>
        <v>Short Covering</v>
      </c>
    </row>
    <row r="1339" spans="2:16" hidden="1" x14ac:dyDescent="0.3">
      <c r="B1339" s="8" t="s">
        <v>890</v>
      </c>
      <c r="C1339" s="10">
        <v>45357</v>
      </c>
      <c r="D1339" s="8">
        <v>1003.35</v>
      </c>
      <c r="E1339" s="8">
        <v>1003.35</v>
      </c>
      <c r="F1339" s="8">
        <v>1014.75</v>
      </c>
      <c r="G1339" s="8">
        <v>981.05</v>
      </c>
      <c r="H1339" s="8">
        <v>985.75</v>
      </c>
      <c r="I1339" s="8">
        <v>171620</v>
      </c>
      <c r="J1339" s="8">
        <v>1706.8</v>
      </c>
      <c r="K1339" s="8">
        <v>17852</v>
      </c>
      <c r="L1339" s="8">
        <v>74754</v>
      </c>
      <c r="M1339" s="8">
        <v>43.56</v>
      </c>
      <c r="N1339" s="9">
        <f>(Daily_data[[#This Row],[close_price]]-Daily_data[[#This Row],[prev_close]])/Daily_data[[#This Row],[prev_close]]*100</f>
        <v>-1.7541236856530644</v>
      </c>
      <c r="O1339" s="9">
        <f>Daily_data[[#This Row],[turnover_lacs]]/10000*Daily_data[[#This Row],[deliv_per]]</f>
        <v>7.4348208000000007</v>
      </c>
      <c r="P1339" s="8" t="str">
        <f>IF(AND(N1339&gt;0,M1339&gt;50),"Long Build",IF(AND(N1339&lt;0,M1339&lt;50),"Long Unwinding",IF(AND(N1339&gt;0,M1339&lt;50),"Short Covering",IF(AND(N1339&lt;0,M1339&gt;50),"Short Build",""))))</f>
        <v>Long Unwinding</v>
      </c>
    </row>
    <row r="1340" spans="2:16" hidden="1" x14ac:dyDescent="0.3">
      <c r="B1340" s="8" t="s">
        <v>1147</v>
      </c>
      <c r="C1340" s="10">
        <v>45357</v>
      </c>
      <c r="D1340" s="8">
        <v>258.2</v>
      </c>
      <c r="E1340" s="8">
        <v>258.64999999999998</v>
      </c>
      <c r="F1340" s="8">
        <v>260.5</v>
      </c>
      <c r="G1340" s="8">
        <v>250.6</v>
      </c>
      <c r="H1340" s="8">
        <v>257.25</v>
      </c>
      <c r="I1340" s="8">
        <v>809951</v>
      </c>
      <c r="J1340" s="8">
        <v>2065.7399999999998</v>
      </c>
      <c r="K1340" s="8">
        <v>17037</v>
      </c>
      <c r="L1340" s="8">
        <v>352653</v>
      </c>
      <c r="M1340" s="8">
        <v>43.54</v>
      </c>
      <c r="N1340" s="9">
        <f>(Daily_data[[#This Row],[close_price]]-Daily_data[[#This Row],[prev_close]])/Daily_data[[#This Row],[prev_close]]*100</f>
        <v>-0.36793183578620786</v>
      </c>
      <c r="O1340" s="9">
        <f>Daily_data[[#This Row],[turnover_lacs]]/10000*Daily_data[[#This Row],[deliv_per]]</f>
        <v>8.9942319599999987</v>
      </c>
      <c r="P1340" s="8" t="str">
        <f>IF(AND(N1340&gt;0,M1340&gt;50),"Long Build",IF(AND(N1340&lt;0,M1340&lt;50),"Long Unwinding",IF(AND(N1340&gt;0,M1340&lt;50),"Short Covering",IF(AND(N1340&lt;0,M1340&gt;50),"Short Build",""))))</f>
        <v>Long Unwinding</v>
      </c>
    </row>
    <row r="1341" spans="2:16" hidden="1" x14ac:dyDescent="0.3">
      <c r="B1341" s="8" t="s">
        <v>1583</v>
      </c>
      <c r="C1341" s="10">
        <v>45357</v>
      </c>
      <c r="D1341" s="8">
        <v>116.9</v>
      </c>
      <c r="E1341" s="8">
        <v>116.9</v>
      </c>
      <c r="F1341" s="8">
        <v>117.65</v>
      </c>
      <c r="G1341" s="8">
        <v>112</v>
      </c>
      <c r="H1341" s="8">
        <v>115.35</v>
      </c>
      <c r="I1341" s="8">
        <v>162525</v>
      </c>
      <c r="J1341" s="8">
        <v>186.51</v>
      </c>
      <c r="K1341" s="8">
        <v>3395</v>
      </c>
      <c r="L1341" s="8">
        <v>70751</v>
      </c>
      <c r="M1341" s="8">
        <v>43.53</v>
      </c>
      <c r="N1341" s="9">
        <f>(Daily_data[[#This Row],[close_price]]-Daily_data[[#This Row],[prev_close]])/Daily_data[[#This Row],[prev_close]]*100</f>
        <v>-1.325919589392653</v>
      </c>
      <c r="O1341" s="9">
        <f>Daily_data[[#This Row],[turnover_lacs]]/10000*Daily_data[[#This Row],[deliv_per]]</f>
        <v>0.81187802999999992</v>
      </c>
      <c r="P1341" s="8" t="str">
        <f>IF(AND(N1341&gt;0,M1341&gt;50),"Long Build",IF(AND(N1341&lt;0,M1341&lt;50),"Long Unwinding",IF(AND(N1341&gt;0,M1341&lt;50),"Short Covering",IF(AND(N1341&lt;0,M1341&gt;50),"Short Build",""))))</f>
        <v>Long Unwinding</v>
      </c>
    </row>
    <row r="1342" spans="2:16" hidden="1" x14ac:dyDescent="0.3">
      <c r="B1342" s="8" t="s">
        <v>276</v>
      </c>
      <c r="C1342" s="10">
        <v>45357</v>
      </c>
      <c r="D1342" s="8">
        <v>745.4</v>
      </c>
      <c r="E1342" s="8">
        <v>751.95</v>
      </c>
      <c r="F1342" s="8">
        <v>766.05</v>
      </c>
      <c r="G1342" s="8">
        <v>715</v>
      </c>
      <c r="H1342" s="8">
        <v>725.3</v>
      </c>
      <c r="I1342" s="8">
        <v>179387</v>
      </c>
      <c r="J1342" s="8">
        <v>1329.27</v>
      </c>
      <c r="K1342" s="8">
        <v>13813</v>
      </c>
      <c r="L1342" s="8">
        <v>78058</v>
      </c>
      <c r="M1342" s="8">
        <v>43.51</v>
      </c>
      <c r="N1342" s="9">
        <f>(Daily_data[[#This Row],[close_price]]-Daily_data[[#This Row],[prev_close]])/Daily_data[[#This Row],[prev_close]]*100</f>
        <v>-2.6965387711295983</v>
      </c>
      <c r="O1342" s="9">
        <f>Daily_data[[#This Row],[turnover_lacs]]/10000*Daily_data[[#This Row],[deliv_per]]</f>
        <v>5.783653769999999</v>
      </c>
      <c r="P1342" s="8" t="str">
        <f>IF(AND(N1342&gt;0,M1342&gt;50),"Long Build",IF(AND(N1342&lt;0,M1342&lt;50),"Long Unwinding",IF(AND(N1342&gt;0,M1342&lt;50),"Short Covering",IF(AND(N1342&lt;0,M1342&gt;50),"Short Build",""))))</f>
        <v>Long Unwinding</v>
      </c>
    </row>
    <row r="1343" spans="2:16" hidden="1" x14ac:dyDescent="0.3">
      <c r="B1343" s="8" t="s">
        <v>963</v>
      </c>
      <c r="C1343" s="10">
        <v>45357</v>
      </c>
      <c r="D1343" s="8">
        <v>290.8</v>
      </c>
      <c r="E1343" s="8">
        <v>290.8</v>
      </c>
      <c r="F1343" s="8">
        <v>291.10000000000002</v>
      </c>
      <c r="G1343" s="8">
        <v>278</v>
      </c>
      <c r="H1343" s="8">
        <v>284.2</v>
      </c>
      <c r="I1343" s="8">
        <v>4428921</v>
      </c>
      <c r="J1343" s="8">
        <v>12486.62</v>
      </c>
      <c r="K1343" s="8">
        <v>35493</v>
      </c>
      <c r="L1343" s="8">
        <v>1925942</v>
      </c>
      <c r="M1343" s="8">
        <v>43.49</v>
      </c>
      <c r="N1343" s="9">
        <f>(Daily_data[[#This Row],[close_price]]-Daily_data[[#This Row],[prev_close]])/Daily_data[[#This Row],[prev_close]]*100</f>
        <v>-2.2696011004126624</v>
      </c>
      <c r="O1343" s="9">
        <f>Daily_data[[#This Row],[turnover_lacs]]/10000*Daily_data[[#This Row],[deliv_per]]</f>
        <v>54.304310380000011</v>
      </c>
      <c r="P1343" s="8" t="str">
        <f>IF(AND(N1343&gt;0,M1343&gt;50),"Long Build",IF(AND(N1343&lt;0,M1343&lt;50),"Long Unwinding",IF(AND(N1343&gt;0,M1343&lt;50),"Short Covering",IF(AND(N1343&lt;0,M1343&gt;50),"Short Build",""))))</f>
        <v>Long Unwinding</v>
      </c>
    </row>
    <row r="1344" spans="2:16" hidden="1" x14ac:dyDescent="0.3">
      <c r="B1344" s="8" t="s">
        <v>200</v>
      </c>
      <c r="C1344" s="10">
        <v>45357</v>
      </c>
      <c r="D1344" s="8">
        <v>1448.75</v>
      </c>
      <c r="E1344" s="8">
        <v>1454</v>
      </c>
      <c r="F1344" s="8">
        <v>1459.85</v>
      </c>
      <c r="G1344" s="8">
        <v>1415.05</v>
      </c>
      <c r="H1344" s="8">
        <v>1434.3</v>
      </c>
      <c r="I1344" s="8">
        <v>346898</v>
      </c>
      <c r="J1344" s="8">
        <v>4959.26</v>
      </c>
      <c r="K1344" s="8">
        <v>23178</v>
      </c>
      <c r="L1344" s="8">
        <v>150821</v>
      </c>
      <c r="M1344" s="8">
        <v>43.48</v>
      </c>
      <c r="N1344" s="9">
        <f>(Daily_data[[#This Row],[close_price]]-Daily_data[[#This Row],[prev_close]])/Daily_data[[#This Row],[prev_close]]*100</f>
        <v>-0.99741156169111611</v>
      </c>
      <c r="O1344" s="9">
        <f>Daily_data[[#This Row],[turnover_lacs]]/10000*Daily_data[[#This Row],[deliv_per]]</f>
        <v>21.56286248</v>
      </c>
      <c r="P1344" s="8" t="str">
        <f>IF(AND(N1344&gt;0,M1344&gt;50),"Long Build",IF(AND(N1344&lt;0,M1344&lt;50),"Long Unwinding",IF(AND(N1344&gt;0,M1344&lt;50),"Short Covering",IF(AND(N1344&lt;0,M1344&gt;50),"Short Build",""))))</f>
        <v>Long Unwinding</v>
      </c>
    </row>
    <row r="1345" spans="2:16" hidden="1" x14ac:dyDescent="0.3">
      <c r="B1345" s="8" t="s">
        <v>1255</v>
      </c>
      <c r="C1345" s="10">
        <v>45357</v>
      </c>
      <c r="D1345" s="8">
        <v>127.95</v>
      </c>
      <c r="E1345" s="8">
        <v>127.95</v>
      </c>
      <c r="F1345" s="8">
        <v>128.4</v>
      </c>
      <c r="G1345" s="8">
        <v>125</v>
      </c>
      <c r="H1345" s="8">
        <v>127.2</v>
      </c>
      <c r="I1345" s="8">
        <v>2535734</v>
      </c>
      <c r="J1345" s="8">
        <v>3207.89</v>
      </c>
      <c r="K1345" s="8">
        <v>23355</v>
      </c>
      <c r="L1345" s="8">
        <v>1102615</v>
      </c>
      <c r="M1345" s="8">
        <v>43.48</v>
      </c>
      <c r="N1345" s="9">
        <f>(Daily_data[[#This Row],[close_price]]-Daily_data[[#This Row],[prev_close]])/Daily_data[[#This Row],[prev_close]]*100</f>
        <v>-0.58616647127784294</v>
      </c>
      <c r="O1345" s="9">
        <f>Daily_data[[#This Row],[turnover_lacs]]/10000*Daily_data[[#This Row],[deliv_per]]</f>
        <v>13.947905719999998</v>
      </c>
      <c r="P1345" s="8" t="str">
        <f>IF(AND(N1345&gt;0,M1345&gt;50),"Long Build",IF(AND(N1345&lt;0,M1345&lt;50),"Long Unwinding",IF(AND(N1345&gt;0,M1345&lt;50),"Short Covering",IF(AND(N1345&lt;0,M1345&gt;50),"Short Build",""))))</f>
        <v>Long Unwinding</v>
      </c>
    </row>
    <row r="1346" spans="2:16" hidden="1" x14ac:dyDescent="0.3">
      <c r="B1346" s="8" t="s">
        <v>1272</v>
      </c>
      <c r="C1346" s="10">
        <v>45357</v>
      </c>
      <c r="D1346" s="8">
        <v>81.180000000000007</v>
      </c>
      <c r="E1346" s="8">
        <v>81</v>
      </c>
      <c r="F1346" s="8">
        <v>81.59</v>
      </c>
      <c r="G1346" s="8">
        <v>79.42</v>
      </c>
      <c r="H1346" s="8">
        <v>81.08</v>
      </c>
      <c r="I1346" s="8">
        <v>3981108</v>
      </c>
      <c r="J1346" s="8">
        <v>3220.11</v>
      </c>
      <c r="K1346" s="8">
        <v>11335</v>
      </c>
      <c r="L1346" s="8">
        <v>1729242</v>
      </c>
      <c r="M1346" s="8">
        <v>43.44</v>
      </c>
      <c r="N1346" s="9">
        <f>(Daily_data[[#This Row],[close_price]]-Daily_data[[#This Row],[prev_close]])/Daily_data[[#This Row],[prev_close]]*100</f>
        <v>-0.12318305001232879</v>
      </c>
      <c r="O1346" s="9">
        <f>Daily_data[[#This Row],[turnover_lacs]]/10000*Daily_data[[#This Row],[deliv_per]]</f>
        <v>13.98815784</v>
      </c>
      <c r="P1346" s="8" t="str">
        <f>IF(AND(N1346&gt;0,M1346&gt;50),"Long Build",IF(AND(N1346&lt;0,M1346&lt;50),"Long Unwinding",IF(AND(N1346&gt;0,M1346&lt;50),"Short Covering",IF(AND(N1346&lt;0,M1346&gt;50),"Short Build",""))))</f>
        <v>Long Unwinding</v>
      </c>
    </row>
    <row r="1347" spans="2:16" hidden="1" x14ac:dyDescent="0.3">
      <c r="B1347" s="8" t="s">
        <v>102</v>
      </c>
      <c r="C1347" s="10">
        <v>45357</v>
      </c>
      <c r="D1347" s="8">
        <v>48.65</v>
      </c>
      <c r="E1347" s="8">
        <v>48.65</v>
      </c>
      <c r="F1347" s="8">
        <v>49</v>
      </c>
      <c r="G1347" s="8">
        <v>46.3</v>
      </c>
      <c r="H1347" s="8">
        <v>47.2</v>
      </c>
      <c r="I1347" s="8">
        <v>14885</v>
      </c>
      <c r="J1347" s="8">
        <v>7.02</v>
      </c>
      <c r="K1347" s="8">
        <v>145</v>
      </c>
      <c r="L1347" s="8">
        <v>6465</v>
      </c>
      <c r="M1347" s="8">
        <v>43.43</v>
      </c>
      <c r="N1347" s="9">
        <f>(Daily_data[[#This Row],[close_price]]-Daily_data[[#This Row],[prev_close]])/Daily_data[[#This Row],[prev_close]]*100</f>
        <v>-2.9804727646454179</v>
      </c>
      <c r="O1347" s="9">
        <f>Daily_data[[#This Row],[turnover_lacs]]/10000*Daily_data[[#This Row],[deliv_per]]</f>
        <v>3.0487859999999999E-2</v>
      </c>
      <c r="P1347" s="8" t="str">
        <f>IF(AND(N1347&gt;0,M1347&gt;50),"Long Build",IF(AND(N1347&lt;0,M1347&lt;50),"Long Unwinding",IF(AND(N1347&gt;0,M1347&lt;50),"Short Covering",IF(AND(N1347&lt;0,M1347&gt;50),"Short Build",""))))</f>
        <v>Long Unwinding</v>
      </c>
    </row>
    <row r="1348" spans="2:16" hidden="1" x14ac:dyDescent="0.3">
      <c r="B1348" s="8" t="s">
        <v>810</v>
      </c>
      <c r="C1348" s="10">
        <v>45357</v>
      </c>
      <c r="D1348" s="8">
        <v>509.5</v>
      </c>
      <c r="E1348" s="8">
        <v>512.70000000000005</v>
      </c>
      <c r="F1348" s="8">
        <v>516.4</v>
      </c>
      <c r="G1348" s="8">
        <v>494.25</v>
      </c>
      <c r="H1348" s="8">
        <v>512.04999999999995</v>
      </c>
      <c r="I1348" s="8">
        <v>3355263</v>
      </c>
      <c r="J1348" s="8">
        <v>16986.73</v>
      </c>
      <c r="K1348" s="8">
        <v>50703</v>
      </c>
      <c r="L1348" s="8">
        <v>1456855</v>
      </c>
      <c r="M1348" s="8">
        <v>43.42</v>
      </c>
      <c r="N1348" s="9">
        <f>(Daily_data[[#This Row],[close_price]]-Daily_data[[#This Row],[prev_close]])/Daily_data[[#This Row],[prev_close]]*100</f>
        <v>0.50049067713443662</v>
      </c>
      <c r="O1348" s="9">
        <f>Daily_data[[#This Row],[turnover_lacs]]/10000*Daily_data[[#This Row],[deliv_per]]</f>
        <v>73.756381660000002</v>
      </c>
      <c r="P1348" s="8" t="str">
        <f>IF(AND(N1348&gt;0,M1348&gt;50),"Long Build",IF(AND(N1348&lt;0,M1348&lt;50),"Long Unwinding",IF(AND(N1348&gt;0,M1348&lt;50),"Short Covering",IF(AND(N1348&lt;0,M1348&gt;50),"Short Build",""))))</f>
        <v>Short Covering</v>
      </c>
    </row>
    <row r="1349" spans="2:16" hidden="1" x14ac:dyDescent="0.3">
      <c r="B1349" s="8" t="s">
        <v>1511</v>
      </c>
      <c r="C1349" s="10">
        <v>45357</v>
      </c>
      <c r="D1349" s="8">
        <v>2391.3000000000002</v>
      </c>
      <c r="E1349" s="8">
        <v>2398</v>
      </c>
      <c r="F1349" s="8">
        <v>2416</v>
      </c>
      <c r="G1349" s="8">
        <v>2364.0500000000002</v>
      </c>
      <c r="H1349" s="8">
        <v>2411.6999999999998</v>
      </c>
      <c r="I1349" s="8">
        <v>232307</v>
      </c>
      <c r="J1349" s="8">
        <v>5555.8</v>
      </c>
      <c r="K1349" s="8">
        <v>22662</v>
      </c>
      <c r="L1349" s="8">
        <v>100770</v>
      </c>
      <c r="M1349" s="8">
        <v>43.38</v>
      </c>
      <c r="N1349" s="9">
        <f>(Daily_data[[#This Row],[close_price]]-Daily_data[[#This Row],[prev_close]])/Daily_data[[#This Row],[prev_close]]*100</f>
        <v>0.85309246016809415</v>
      </c>
      <c r="O1349" s="9">
        <f>Daily_data[[#This Row],[turnover_lacs]]/10000*Daily_data[[#This Row],[deliv_per]]</f>
        <v>24.101060400000001</v>
      </c>
      <c r="P1349" s="8" t="str">
        <f>IF(AND(N1349&gt;0,M1349&gt;50),"Long Build",IF(AND(N1349&lt;0,M1349&lt;50),"Long Unwinding",IF(AND(N1349&gt;0,M1349&lt;50),"Short Covering",IF(AND(N1349&lt;0,M1349&gt;50),"Short Build",""))))</f>
        <v>Short Covering</v>
      </c>
    </row>
    <row r="1350" spans="2:16" hidden="1" x14ac:dyDescent="0.3">
      <c r="B1350" s="8" t="s">
        <v>247</v>
      </c>
      <c r="C1350" s="10">
        <v>45357</v>
      </c>
      <c r="D1350" s="8">
        <v>30047.9</v>
      </c>
      <c r="E1350" s="8">
        <v>30200</v>
      </c>
      <c r="F1350" s="8">
        <v>30263.45</v>
      </c>
      <c r="G1350" s="8">
        <v>29553.15</v>
      </c>
      <c r="H1350" s="8">
        <v>30110.55</v>
      </c>
      <c r="I1350" s="8">
        <v>59027</v>
      </c>
      <c r="J1350" s="8">
        <v>17670.73</v>
      </c>
      <c r="K1350" s="8">
        <v>21307</v>
      </c>
      <c r="L1350" s="8">
        <v>25596</v>
      </c>
      <c r="M1350" s="8">
        <v>43.36</v>
      </c>
      <c r="N1350" s="9">
        <f>(Daily_data[[#This Row],[close_price]]-Daily_data[[#This Row],[prev_close]])/Daily_data[[#This Row],[prev_close]]*100</f>
        <v>0.20850042765051072</v>
      </c>
      <c r="O1350" s="9">
        <f>Daily_data[[#This Row],[turnover_lacs]]/10000*Daily_data[[#This Row],[deliv_per]]</f>
        <v>76.62028527999999</v>
      </c>
      <c r="P1350" s="8" t="str">
        <f>IF(AND(N1350&gt;0,M1350&gt;50),"Long Build",IF(AND(N1350&lt;0,M1350&lt;50),"Long Unwinding",IF(AND(N1350&gt;0,M1350&lt;50),"Short Covering",IF(AND(N1350&lt;0,M1350&gt;50),"Short Build",""))))</f>
        <v>Short Covering</v>
      </c>
    </row>
    <row r="1351" spans="2:16" hidden="1" x14ac:dyDescent="0.3">
      <c r="B1351" s="8" t="s">
        <v>816</v>
      </c>
      <c r="C1351" s="10">
        <v>45357</v>
      </c>
      <c r="D1351" s="8">
        <v>457.25</v>
      </c>
      <c r="E1351" s="8">
        <v>457.25</v>
      </c>
      <c r="F1351" s="8">
        <v>459.95</v>
      </c>
      <c r="G1351" s="8">
        <v>446.25</v>
      </c>
      <c r="H1351" s="8">
        <v>449.65</v>
      </c>
      <c r="I1351" s="8">
        <v>1596904</v>
      </c>
      <c r="J1351" s="8">
        <v>7190.54</v>
      </c>
      <c r="K1351" s="8">
        <v>35159</v>
      </c>
      <c r="L1351" s="8">
        <v>692295</v>
      </c>
      <c r="M1351" s="8">
        <v>43.35</v>
      </c>
      <c r="N1351" s="9">
        <f>(Daily_data[[#This Row],[close_price]]-Daily_data[[#This Row],[prev_close]])/Daily_data[[#This Row],[prev_close]]*100</f>
        <v>-1.6621104428649587</v>
      </c>
      <c r="O1351" s="9">
        <f>Daily_data[[#This Row],[turnover_lacs]]/10000*Daily_data[[#This Row],[deliv_per]]</f>
        <v>31.1709909</v>
      </c>
      <c r="P1351" s="8" t="str">
        <f>IF(AND(N1351&gt;0,M1351&gt;50),"Long Build",IF(AND(N1351&lt;0,M1351&lt;50),"Long Unwinding",IF(AND(N1351&gt;0,M1351&lt;50),"Short Covering",IF(AND(N1351&lt;0,M1351&gt;50),"Short Build",""))))</f>
        <v>Long Unwinding</v>
      </c>
    </row>
    <row r="1352" spans="2:16" hidden="1" x14ac:dyDescent="0.3">
      <c r="B1352" s="8" t="s">
        <v>1640</v>
      </c>
      <c r="C1352" s="10">
        <v>45357</v>
      </c>
      <c r="D1352" s="8">
        <v>85.8</v>
      </c>
      <c r="E1352" s="8">
        <v>85.9</v>
      </c>
      <c r="F1352" s="8">
        <v>86.3</v>
      </c>
      <c r="G1352" s="8">
        <v>81</v>
      </c>
      <c r="H1352" s="8">
        <v>83.35</v>
      </c>
      <c r="I1352" s="8">
        <v>4441213</v>
      </c>
      <c r="J1352" s="8">
        <v>3703.23</v>
      </c>
      <c r="K1352" s="8">
        <v>28794</v>
      </c>
      <c r="L1352" s="8">
        <v>1925286</v>
      </c>
      <c r="M1352" s="8">
        <v>43.35</v>
      </c>
      <c r="N1352" s="9">
        <f>(Daily_data[[#This Row],[close_price]]-Daily_data[[#This Row],[prev_close]])/Daily_data[[#This Row],[prev_close]]*100</f>
        <v>-2.8554778554778593</v>
      </c>
      <c r="O1352" s="9">
        <f>Daily_data[[#This Row],[turnover_lacs]]/10000*Daily_data[[#This Row],[deliv_per]]</f>
        <v>16.053502050000002</v>
      </c>
      <c r="P1352" s="8" t="str">
        <f>IF(AND(N1352&gt;0,M1352&gt;50),"Long Build",IF(AND(N1352&lt;0,M1352&lt;50),"Long Unwinding",IF(AND(N1352&gt;0,M1352&lt;50),"Short Covering",IF(AND(N1352&lt;0,M1352&gt;50),"Short Build",""))))</f>
        <v>Long Unwinding</v>
      </c>
    </row>
    <row r="1353" spans="2:16" hidden="1" x14ac:dyDescent="0.3">
      <c r="B1353" s="8" t="s">
        <v>1067</v>
      </c>
      <c r="C1353" s="10">
        <v>45357</v>
      </c>
      <c r="D1353" s="8">
        <v>1659.05</v>
      </c>
      <c r="E1353" s="8">
        <v>1645.05</v>
      </c>
      <c r="F1353" s="8">
        <v>1672.8</v>
      </c>
      <c r="G1353" s="8">
        <v>1582.8</v>
      </c>
      <c r="H1353" s="8">
        <v>1637.4</v>
      </c>
      <c r="I1353" s="8">
        <v>30452</v>
      </c>
      <c r="J1353" s="8">
        <v>495.02</v>
      </c>
      <c r="K1353" s="8">
        <v>6130</v>
      </c>
      <c r="L1353" s="8">
        <v>13192</v>
      </c>
      <c r="M1353" s="8">
        <v>43.32</v>
      </c>
      <c r="N1353" s="9">
        <f>(Daily_data[[#This Row],[close_price]]-Daily_data[[#This Row],[prev_close]])/Daily_data[[#This Row],[prev_close]]*100</f>
        <v>-1.3049636840360364</v>
      </c>
      <c r="O1353" s="9">
        <f>Daily_data[[#This Row],[turnover_lacs]]/10000*Daily_data[[#This Row],[deliv_per]]</f>
        <v>2.1444266399999998</v>
      </c>
      <c r="P1353" s="8" t="str">
        <f>IF(AND(N1353&gt;0,M1353&gt;50),"Long Build",IF(AND(N1353&lt;0,M1353&lt;50),"Long Unwinding",IF(AND(N1353&gt;0,M1353&lt;50),"Short Covering",IF(AND(N1353&lt;0,M1353&gt;50),"Short Build",""))))</f>
        <v>Long Unwinding</v>
      </c>
    </row>
    <row r="1354" spans="2:16" hidden="1" x14ac:dyDescent="0.3">
      <c r="B1354" s="8" t="s">
        <v>1423</v>
      </c>
      <c r="C1354" s="10">
        <v>45357</v>
      </c>
      <c r="D1354" s="8">
        <v>129.05000000000001</v>
      </c>
      <c r="E1354" s="8">
        <v>128.65</v>
      </c>
      <c r="F1354" s="8">
        <v>128.80000000000001</v>
      </c>
      <c r="G1354" s="8">
        <v>118.95</v>
      </c>
      <c r="H1354" s="8">
        <v>121.6</v>
      </c>
      <c r="I1354" s="8">
        <v>2365101</v>
      </c>
      <c r="J1354" s="8">
        <v>2897.76</v>
      </c>
      <c r="K1354" s="8">
        <v>27649</v>
      </c>
      <c r="L1354" s="8">
        <v>1024496</v>
      </c>
      <c r="M1354" s="8">
        <v>43.32</v>
      </c>
      <c r="N1354" s="9">
        <f>(Daily_data[[#This Row],[close_price]]-Daily_data[[#This Row],[prev_close]])/Daily_data[[#This Row],[prev_close]]*100</f>
        <v>-5.7729562185199663</v>
      </c>
      <c r="O1354" s="9">
        <f>Daily_data[[#This Row],[turnover_lacs]]/10000*Daily_data[[#This Row],[deliv_per]]</f>
        <v>12.553096320000002</v>
      </c>
      <c r="P1354" s="8" t="str">
        <f>IF(AND(N1354&gt;0,M1354&gt;50),"Long Build",IF(AND(N1354&lt;0,M1354&lt;50),"Long Unwinding",IF(AND(N1354&gt;0,M1354&lt;50),"Short Covering",IF(AND(N1354&lt;0,M1354&gt;50),"Short Build",""))))</f>
        <v>Long Unwinding</v>
      </c>
    </row>
    <row r="1355" spans="2:16" hidden="1" x14ac:dyDescent="0.3">
      <c r="B1355" s="8" t="s">
        <v>1184</v>
      </c>
      <c r="C1355" s="10">
        <v>45357</v>
      </c>
      <c r="D1355" s="8">
        <v>49.2</v>
      </c>
      <c r="E1355" s="8">
        <v>49.2</v>
      </c>
      <c r="F1355" s="8">
        <v>49.3</v>
      </c>
      <c r="G1355" s="8">
        <v>46.7</v>
      </c>
      <c r="H1355" s="8">
        <v>47.7</v>
      </c>
      <c r="I1355" s="8">
        <v>1400797</v>
      </c>
      <c r="J1355" s="8">
        <v>666.05</v>
      </c>
      <c r="K1355" s="8">
        <v>5664</v>
      </c>
      <c r="L1355" s="8">
        <v>605737</v>
      </c>
      <c r="M1355" s="8">
        <v>43.24</v>
      </c>
      <c r="N1355" s="9">
        <f>(Daily_data[[#This Row],[close_price]]-Daily_data[[#This Row],[prev_close]])/Daily_data[[#This Row],[prev_close]]*100</f>
        <v>-3.0487804878048781</v>
      </c>
      <c r="O1355" s="9">
        <f>Daily_data[[#This Row],[turnover_lacs]]/10000*Daily_data[[#This Row],[deliv_per]]</f>
        <v>2.8800002</v>
      </c>
      <c r="P1355" s="8" t="str">
        <f>IF(AND(N1355&gt;0,M1355&gt;50),"Long Build",IF(AND(N1355&lt;0,M1355&lt;50),"Long Unwinding",IF(AND(N1355&gt;0,M1355&lt;50),"Short Covering",IF(AND(N1355&lt;0,M1355&gt;50),"Short Build",""))))</f>
        <v>Long Unwinding</v>
      </c>
    </row>
    <row r="1356" spans="2:16" hidden="1" x14ac:dyDescent="0.3">
      <c r="B1356" s="8" t="s">
        <v>1754</v>
      </c>
      <c r="C1356" s="10">
        <v>45357</v>
      </c>
      <c r="D1356" s="8">
        <v>162.15</v>
      </c>
      <c r="E1356" s="8">
        <v>162.75</v>
      </c>
      <c r="F1356" s="8">
        <v>162.9</v>
      </c>
      <c r="G1356" s="8">
        <v>155.55000000000001</v>
      </c>
      <c r="H1356" s="8">
        <v>156.44999999999999</v>
      </c>
      <c r="I1356" s="8">
        <v>152190</v>
      </c>
      <c r="J1356" s="8">
        <v>241.21</v>
      </c>
      <c r="K1356" s="8">
        <v>5571</v>
      </c>
      <c r="L1356" s="8">
        <v>65773</v>
      </c>
      <c r="M1356" s="8">
        <v>43.22</v>
      </c>
      <c r="N1356" s="9">
        <f>(Daily_data[[#This Row],[close_price]]-Daily_data[[#This Row],[prev_close]])/Daily_data[[#This Row],[prev_close]]*100</f>
        <v>-3.5152636447733685</v>
      </c>
      <c r="O1356" s="9">
        <f>Daily_data[[#This Row],[turnover_lacs]]/10000*Daily_data[[#This Row],[deliv_per]]</f>
        <v>1.0425096199999999</v>
      </c>
      <c r="P1356" s="8" t="str">
        <f>IF(AND(N1356&gt;0,M1356&gt;50),"Long Build",IF(AND(N1356&lt;0,M1356&lt;50),"Long Unwinding",IF(AND(N1356&gt;0,M1356&lt;50),"Short Covering",IF(AND(N1356&lt;0,M1356&gt;50),"Short Build",""))))</f>
        <v>Long Unwinding</v>
      </c>
    </row>
    <row r="1357" spans="2:16" hidden="1" x14ac:dyDescent="0.3">
      <c r="B1357" s="8" t="s">
        <v>761</v>
      </c>
      <c r="C1357" s="10">
        <v>45357</v>
      </c>
      <c r="D1357" s="8">
        <v>945.15</v>
      </c>
      <c r="E1357" s="8">
        <v>945.1</v>
      </c>
      <c r="F1357" s="8">
        <v>945.1</v>
      </c>
      <c r="G1357" s="8">
        <v>890.4</v>
      </c>
      <c r="H1357" s="8">
        <v>932.4</v>
      </c>
      <c r="I1357" s="8">
        <v>140005</v>
      </c>
      <c r="J1357" s="8">
        <v>1286.0899999999999</v>
      </c>
      <c r="K1357" s="8">
        <v>14110</v>
      </c>
      <c r="L1357" s="8">
        <v>60436</v>
      </c>
      <c r="M1357" s="8">
        <v>43.17</v>
      </c>
      <c r="N1357" s="9">
        <f>(Daily_data[[#This Row],[close_price]]-Daily_data[[#This Row],[prev_close]])/Daily_data[[#This Row],[prev_close]]*100</f>
        <v>-1.3489922234565943</v>
      </c>
      <c r="O1357" s="9">
        <f>Daily_data[[#This Row],[turnover_lacs]]/10000*Daily_data[[#This Row],[deliv_per]]</f>
        <v>5.5520505300000007</v>
      </c>
      <c r="P1357" s="8" t="str">
        <f>IF(AND(N1357&gt;0,M1357&gt;50),"Long Build",IF(AND(N1357&lt;0,M1357&lt;50),"Long Unwinding",IF(AND(N1357&gt;0,M1357&lt;50),"Short Covering",IF(AND(N1357&lt;0,M1357&gt;50),"Short Build",""))))</f>
        <v>Long Unwinding</v>
      </c>
    </row>
    <row r="1358" spans="2:16" hidden="1" x14ac:dyDescent="0.3">
      <c r="B1358" s="8" t="s">
        <v>1050</v>
      </c>
      <c r="C1358" s="10">
        <v>45357</v>
      </c>
      <c r="D1358" s="8">
        <v>52.38</v>
      </c>
      <c r="E1358" s="8">
        <v>52.97</v>
      </c>
      <c r="F1358" s="8">
        <v>52.97</v>
      </c>
      <c r="G1358" s="8">
        <v>51.4</v>
      </c>
      <c r="H1358" s="8">
        <v>51.99</v>
      </c>
      <c r="I1358" s="8">
        <v>592902</v>
      </c>
      <c r="J1358" s="8">
        <v>307.60000000000002</v>
      </c>
      <c r="K1358" s="8">
        <v>3181</v>
      </c>
      <c r="L1358" s="8">
        <v>255944</v>
      </c>
      <c r="M1358" s="8">
        <v>43.17</v>
      </c>
      <c r="N1358" s="9">
        <f>(Daily_data[[#This Row],[close_price]]-Daily_data[[#This Row],[prev_close]])/Daily_data[[#This Row],[prev_close]]*100</f>
        <v>-0.74455899198167352</v>
      </c>
      <c r="O1358" s="9">
        <f>Daily_data[[#This Row],[turnover_lacs]]/10000*Daily_data[[#This Row],[deliv_per]]</f>
        <v>1.3279092000000001</v>
      </c>
      <c r="P1358" s="8" t="str">
        <f>IF(AND(N1358&gt;0,M1358&gt;50),"Long Build",IF(AND(N1358&lt;0,M1358&lt;50),"Long Unwinding",IF(AND(N1358&gt;0,M1358&lt;50),"Short Covering",IF(AND(N1358&lt;0,M1358&gt;50),"Short Build",""))))</f>
        <v>Long Unwinding</v>
      </c>
    </row>
    <row r="1359" spans="2:16" hidden="1" x14ac:dyDescent="0.3">
      <c r="B1359" s="8" t="s">
        <v>1412</v>
      </c>
      <c r="C1359" s="10">
        <v>45357</v>
      </c>
      <c r="D1359" s="8">
        <v>402.25</v>
      </c>
      <c r="E1359" s="8">
        <v>400.05</v>
      </c>
      <c r="F1359" s="8">
        <v>400.8</v>
      </c>
      <c r="G1359" s="8">
        <v>385</v>
      </c>
      <c r="H1359" s="8">
        <v>388.6</v>
      </c>
      <c r="I1359" s="8">
        <v>31642</v>
      </c>
      <c r="J1359" s="8">
        <v>123.59</v>
      </c>
      <c r="K1359" s="8">
        <v>2940</v>
      </c>
      <c r="L1359" s="8">
        <v>13658</v>
      </c>
      <c r="M1359" s="8">
        <v>43.16</v>
      </c>
      <c r="N1359" s="9">
        <f>(Daily_data[[#This Row],[close_price]]-Daily_data[[#This Row],[prev_close]])/Daily_data[[#This Row],[prev_close]]*100</f>
        <v>-3.3934120571783661</v>
      </c>
      <c r="O1359" s="9">
        <f>Daily_data[[#This Row],[turnover_lacs]]/10000*Daily_data[[#This Row],[deliv_per]]</f>
        <v>0.53341443999999993</v>
      </c>
      <c r="P1359" s="8" t="str">
        <f>IF(AND(N1359&gt;0,M1359&gt;50),"Long Build",IF(AND(N1359&lt;0,M1359&lt;50),"Long Unwinding",IF(AND(N1359&gt;0,M1359&lt;50),"Short Covering",IF(AND(N1359&lt;0,M1359&gt;50),"Short Build",""))))</f>
        <v>Long Unwinding</v>
      </c>
    </row>
    <row r="1360" spans="2:16" hidden="1" x14ac:dyDescent="0.3">
      <c r="B1360" s="8" t="s">
        <v>1447</v>
      </c>
      <c r="C1360" s="10">
        <v>45357</v>
      </c>
      <c r="D1360" s="8">
        <v>97.8</v>
      </c>
      <c r="E1360" s="8">
        <v>102.7</v>
      </c>
      <c r="F1360" s="8">
        <v>102.7</v>
      </c>
      <c r="G1360" s="8">
        <v>88.5</v>
      </c>
      <c r="H1360" s="8">
        <v>90.6</v>
      </c>
      <c r="I1360" s="8">
        <v>44221</v>
      </c>
      <c r="J1360" s="8">
        <v>40.56</v>
      </c>
      <c r="K1360" s="8">
        <v>1145</v>
      </c>
      <c r="L1360" s="8">
        <v>19072</v>
      </c>
      <c r="M1360" s="8">
        <v>43.13</v>
      </c>
      <c r="N1360" s="9">
        <f>(Daily_data[[#This Row],[close_price]]-Daily_data[[#This Row],[prev_close]])/Daily_data[[#This Row],[prev_close]]*100</f>
        <v>-7.3619631901840528</v>
      </c>
      <c r="O1360" s="9">
        <f>Daily_data[[#This Row],[turnover_lacs]]/10000*Daily_data[[#This Row],[deliv_per]]</f>
        <v>0.17493528000000003</v>
      </c>
      <c r="P1360" s="8" t="str">
        <f>IF(AND(N1360&gt;0,M1360&gt;50),"Long Build",IF(AND(N1360&lt;0,M1360&lt;50),"Long Unwinding",IF(AND(N1360&gt;0,M1360&lt;50),"Short Covering",IF(AND(N1360&lt;0,M1360&gt;50),"Short Build",""))))</f>
        <v>Long Unwinding</v>
      </c>
    </row>
    <row r="1361" spans="2:16" hidden="1" x14ac:dyDescent="0.3">
      <c r="B1361" s="8" t="s">
        <v>195</v>
      </c>
      <c r="C1361" s="10">
        <v>45357</v>
      </c>
      <c r="D1361" s="8">
        <v>143.69999999999999</v>
      </c>
      <c r="E1361" s="8">
        <v>143.35</v>
      </c>
      <c r="F1361" s="8">
        <v>147</v>
      </c>
      <c r="G1361" s="8">
        <v>139.94999999999999</v>
      </c>
      <c r="H1361" s="8">
        <v>145.30000000000001</v>
      </c>
      <c r="I1361" s="8">
        <v>35383879</v>
      </c>
      <c r="J1361" s="8">
        <v>51114.65</v>
      </c>
      <c r="K1361" s="8">
        <v>133617</v>
      </c>
      <c r="L1361" s="8">
        <v>15250992</v>
      </c>
      <c r="M1361" s="8">
        <v>43.1</v>
      </c>
      <c r="N1361" s="9">
        <f>(Daily_data[[#This Row],[close_price]]-Daily_data[[#This Row],[prev_close]])/Daily_data[[#This Row],[prev_close]]*100</f>
        <v>1.1134307585247201</v>
      </c>
      <c r="O1361" s="9">
        <f>Daily_data[[#This Row],[turnover_lacs]]/10000*Daily_data[[#This Row],[deliv_per]]</f>
        <v>220.30414150000001</v>
      </c>
      <c r="P1361" s="8" t="str">
        <f>IF(AND(N1361&gt;0,M1361&gt;50),"Long Build",IF(AND(N1361&lt;0,M1361&lt;50),"Long Unwinding",IF(AND(N1361&gt;0,M1361&lt;50),"Short Covering",IF(AND(N1361&lt;0,M1361&gt;50),"Short Build",""))))</f>
        <v>Short Covering</v>
      </c>
    </row>
    <row r="1362" spans="2:16" hidden="1" x14ac:dyDescent="0.3">
      <c r="B1362" s="8" t="s">
        <v>1630</v>
      </c>
      <c r="C1362" s="10">
        <v>45357</v>
      </c>
      <c r="D1362" s="8">
        <v>53.45</v>
      </c>
      <c r="E1362" s="8">
        <v>53.55</v>
      </c>
      <c r="F1362" s="8">
        <v>53.85</v>
      </c>
      <c r="G1362" s="8">
        <v>51</v>
      </c>
      <c r="H1362" s="8">
        <v>52</v>
      </c>
      <c r="I1362" s="8">
        <v>1034828</v>
      </c>
      <c r="J1362" s="8">
        <v>539.32000000000005</v>
      </c>
      <c r="K1362" s="8">
        <v>4876</v>
      </c>
      <c r="L1362" s="8">
        <v>445736</v>
      </c>
      <c r="M1362" s="8">
        <v>43.07</v>
      </c>
      <c r="N1362" s="9">
        <f>(Daily_data[[#This Row],[close_price]]-Daily_data[[#This Row],[prev_close]])/Daily_data[[#This Row],[prev_close]]*100</f>
        <v>-2.7128157156220816</v>
      </c>
      <c r="O1362" s="9">
        <f>Daily_data[[#This Row],[turnover_lacs]]/10000*Daily_data[[#This Row],[deliv_per]]</f>
        <v>2.3228512400000003</v>
      </c>
      <c r="P1362" s="8" t="str">
        <f>IF(AND(N1362&gt;0,M1362&gt;50),"Long Build",IF(AND(N1362&lt;0,M1362&lt;50),"Long Unwinding",IF(AND(N1362&gt;0,M1362&lt;50),"Short Covering",IF(AND(N1362&lt;0,M1362&gt;50),"Short Build",""))))</f>
        <v>Long Unwinding</v>
      </c>
    </row>
    <row r="1363" spans="2:16" hidden="1" x14ac:dyDescent="0.3">
      <c r="B1363" s="8" t="s">
        <v>518</v>
      </c>
      <c r="C1363" s="10">
        <v>45357</v>
      </c>
      <c r="D1363" s="8">
        <v>296.85000000000002</v>
      </c>
      <c r="E1363" s="8">
        <v>297.55</v>
      </c>
      <c r="F1363" s="8">
        <v>301.8</v>
      </c>
      <c r="G1363" s="8">
        <v>272.14999999999998</v>
      </c>
      <c r="H1363" s="8">
        <v>278.10000000000002</v>
      </c>
      <c r="I1363" s="8">
        <v>673917</v>
      </c>
      <c r="J1363" s="8">
        <v>1900.81</v>
      </c>
      <c r="K1363" s="8">
        <v>31648</v>
      </c>
      <c r="L1363" s="8">
        <v>290190</v>
      </c>
      <c r="M1363" s="8">
        <v>43.06</v>
      </c>
      <c r="N1363" s="9">
        <f>(Daily_data[[#This Row],[close_price]]-Daily_data[[#This Row],[prev_close]])/Daily_data[[#This Row],[prev_close]]*100</f>
        <v>-6.3163213744315296</v>
      </c>
      <c r="O1363" s="9">
        <f>Daily_data[[#This Row],[turnover_lacs]]/10000*Daily_data[[#This Row],[deliv_per]]</f>
        <v>8.1848878599999999</v>
      </c>
      <c r="P1363" s="8" t="str">
        <f>IF(AND(N1363&gt;0,M1363&gt;50),"Long Build",IF(AND(N1363&lt;0,M1363&lt;50),"Long Unwinding",IF(AND(N1363&gt;0,M1363&lt;50),"Short Covering",IF(AND(N1363&lt;0,M1363&gt;50),"Short Build",""))))</f>
        <v>Long Unwinding</v>
      </c>
    </row>
    <row r="1364" spans="2:16" hidden="1" x14ac:dyDescent="0.3">
      <c r="B1364" s="8" t="s">
        <v>1176</v>
      </c>
      <c r="C1364" s="10">
        <v>45357</v>
      </c>
      <c r="D1364" s="8">
        <v>37.700000000000003</v>
      </c>
      <c r="E1364" s="8">
        <v>38</v>
      </c>
      <c r="F1364" s="8">
        <v>39.200000000000003</v>
      </c>
      <c r="G1364" s="8">
        <v>35.5</v>
      </c>
      <c r="H1364" s="8">
        <v>38</v>
      </c>
      <c r="I1364" s="8">
        <v>524495</v>
      </c>
      <c r="J1364" s="8">
        <v>193.77</v>
      </c>
      <c r="K1364" s="8">
        <v>2741</v>
      </c>
      <c r="L1364" s="8">
        <v>225862</v>
      </c>
      <c r="M1364" s="8">
        <v>43.06</v>
      </c>
      <c r="N1364" s="9">
        <f>(Daily_data[[#This Row],[close_price]]-Daily_data[[#This Row],[prev_close]])/Daily_data[[#This Row],[prev_close]]*100</f>
        <v>0.79575596816975369</v>
      </c>
      <c r="O1364" s="9">
        <f>Daily_data[[#This Row],[turnover_lacs]]/10000*Daily_data[[#This Row],[deliv_per]]</f>
        <v>0.83437362000000015</v>
      </c>
      <c r="P1364" s="8" t="str">
        <f>IF(AND(N1364&gt;0,M1364&gt;50),"Long Build",IF(AND(N1364&lt;0,M1364&lt;50),"Long Unwinding",IF(AND(N1364&gt;0,M1364&lt;50),"Short Covering",IF(AND(N1364&lt;0,M1364&gt;50),"Short Build",""))))</f>
        <v>Short Covering</v>
      </c>
    </row>
    <row r="1365" spans="2:16" hidden="1" x14ac:dyDescent="0.3">
      <c r="B1365" s="8" t="s">
        <v>1530</v>
      </c>
      <c r="C1365" s="10">
        <v>45357</v>
      </c>
      <c r="D1365" s="8">
        <v>589.95000000000005</v>
      </c>
      <c r="E1365" s="8">
        <v>595.85</v>
      </c>
      <c r="F1365" s="8">
        <v>595.85</v>
      </c>
      <c r="G1365" s="8">
        <v>566.1</v>
      </c>
      <c r="H1365" s="8">
        <v>569.20000000000005</v>
      </c>
      <c r="I1365" s="8">
        <v>100942</v>
      </c>
      <c r="J1365" s="8">
        <v>581.27</v>
      </c>
      <c r="K1365" s="8">
        <v>9706</v>
      </c>
      <c r="L1365" s="8">
        <v>43467</v>
      </c>
      <c r="M1365" s="8">
        <v>43.06</v>
      </c>
      <c r="N1365" s="9">
        <f>(Daily_data[[#This Row],[close_price]]-Daily_data[[#This Row],[prev_close]])/Daily_data[[#This Row],[prev_close]]*100</f>
        <v>-3.5172472243410455</v>
      </c>
      <c r="O1365" s="9">
        <f>Daily_data[[#This Row],[turnover_lacs]]/10000*Daily_data[[#This Row],[deliv_per]]</f>
        <v>2.5029486200000002</v>
      </c>
      <c r="P1365" s="8" t="str">
        <f>IF(AND(N1365&gt;0,M1365&gt;50),"Long Build",IF(AND(N1365&lt;0,M1365&lt;50),"Long Unwinding",IF(AND(N1365&gt;0,M1365&lt;50),"Short Covering",IF(AND(N1365&lt;0,M1365&gt;50),"Short Build",""))))</f>
        <v>Long Unwinding</v>
      </c>
    </row>
    <row r="1366" spans="2:16" hidden="1" x14ac:dyDescent="0.3">
      <c r="B1366" s="8" t="s">
        <v>134</v>
      </c>
      <c r="C1366" s="10">
        <v>45357</v>
      </c>
      <c r="D1366" s="8">
        <v>785.65</v>
      </c>
      <c r="E1366" s="8">
        <v>783</v>
      </c>
      <c r="F1366" s="8">
        <v>783</v>
      </c>
      <c r="G1366" s="8">
        <v>712.45</v>
      </c>
      <c r="H1366" s="8">
        <v>720.6</v>
      </c>
      <c r="I1366" s="8">
        <v>104455</v>
      </c>
      <c r="J1366" s="8">
        <v>770.77</v>
      </c>
      <c r="K1366" s="8">
        <v>11679</v>
      </c>
      <c r="L1366" s="8">
        <v>44948</v>
      </c>
      <c r="M1366" s="8">
        <v>43.03</v>
      </c>
      <c r="N1366" s="9">
        <f>(Daily_data[[#This Row],[close_price]]-Daily_data[[#This Row],[prev_close]])/Daily_data[[#This Row],[prev_close]]*100</f>
        <v>-8.2797683446827399</v>
      </c>
      <c r="O1366" s="9">
        <f>Daily_data[[#This Row],[turnover_lacs]]/10000*Daily_data[[#This Row],[deliv_per]]</f>
        <v>3.3166233099999998</v>
      </c>
      <c r="P1366" s="8" t="str">
        <f>IF(AND(N1366&gt;0,M1366&gt;50),"Long Build",IF(AND(N1366&lt;0,M1366&lt;50),"Long Unwinding",IF(AND(N1366&gt;0,M1366&lt;50),"Short Covering",IF(AND(N1366&lt;0,M1366&gt;50),"Short Build",""))))</f>
        <v>Long Unwinding</v>
      </c>
    </row>
    <row r="1367" spans="2:16" hidden="1" x14ac:dyDescent="0.3">
      <c r="B1367" s="8" t="s">
        <v>280</v>
      </c>
      <c r="C1367" s="10">
        <v>45357</v>
      </c>
      <c r="D1367" s="8">
        <v>1879.65</v>
      </c>
      <c r="E1367" s="8">
        <v>1880</v>
      </c>
      <c r="F1367" s="8">
        <v>1880</v>
      </c>
      <c r="G1367" s="8">
        <v>1810.1</v>
      </c>
      <c r="H1367" s="8">
        <v>1836.8</v>
      </c>
      <c r="I1367" s="8">
        <v>680849</v>
      </c>
      <c r="J1367" s="8">
        <v>12510.99</v>
      </c>
      <c r="K1367" s="8">
        <v>54042</v>
      </c>
      <c r="L1367" s="8">
        <v>292769</v>
      </c>
      <c r="M1367" s="8">
        <v>43</v>
      </c>
      <c r="N1367" s="9">
        <f>(Daily_data[[#This Row],[close_price]]-Daily_data[[#This Row],[prev_close]])/Daily_data[[#This Row],[prev_close]]*100</f>
        <v>-2.2796797276088703</v>
      </c>
      <c r="O1367" s="9">
        <f>Daily_data[[#This Row],[turnover_lacs]]/10000*Daily_data[[#This Row],[deliv_per]]</f>
        <v>53.797257000000002</v>
      </c>
      <c r="P1367" s="8" t="str">
        <f>IF(AND(N1367&gt;0,M1367&gt;50),"Long Build",IF(AND(N1367&lt;0,M1367&lt;50),"Long Unwinding",IF(AND(N1367&gt;0,M1367&lt;50),"Short Covering",IF(AND(N1367&lt;0,M1367&gt;50),"Short Build",""))))</f>
        <v>Long Unwinding</v>
      </c>
    </row>
    <row r="1368" spans="2:16" hidden="1" x14ac:dyDescent="0.3">
      <c r="B1368" s="8" t="s">
        <v>736</v>
      </c>
      <c r="C1368" s="10">
        <v>45357</v>
      </c>
      <c r="D1368" s="8">
        <v>85.36</v>
      </c>
      <c r="E1368" s="8">
        <v>85.4</v>
      </c>
      <c r="F1368" s="8">
        <v>85.99</v>
      </c>
      <c r="G1368" s="8">
        <v>83.98</v>
      </c>
      <c r="H1368" s="8">
        <v>85.15</v>
      </c>
      <c r="I1368" s="8">
        <v>162741</v>
      </c>
      <c r="J1368" s="8">
        <v>137.81</v>
      </c>
      <c r="K1368" s="8">
        <v>3661</v>
      </c>
      <c r="L1368" s="8">
        <v>69971</v>
      </c>
      <c r="M1368" s="8">
        <v>43</v>
      </c>
      <c r="N1368" s="9">
        <f>(Daily_data[[#This Row],[close_price]]-Daily_data[[#This Row],[prev_close]])/Daily_data[[#This Row],[prev_close]]*100</f>
        <v>-0.24601686972820258</v>
      </c>
      <c r="O1368" s="9">
        <f>Daily_data[[#This Row],[turnover_lacs]]/10000*Daily_data[[#This Row],[deliv_per]]</f>
        <v>0.59258299999999997</v>
      </c>
      <c r="P1368" s="8" t="str">
        <f>IF(AND(N1368&gt;0,M1368&gt;50),"Long Build",IF(AND(N1368&lt;0,M1368&lt;50),"Long Unwinding",IF(AND(N1368&gt;0,M1368&lt;50),"Short Covering",IF(AND(N1368&lt;0,M1368&gt;50),"Short Build",""))))</f>
        <v>Long Unwinding</v>
      </c>
    </row>
    <row r="1369" spans="2:16" hidden="1" x14ac:dyDescent="0.3">
      <c r="B1369" s="8" t="s">
        <v>233</v>
      </c>
      <c r="C1369" s="10">
        <v>45357</v>
      </c>
      <c r="D1369" s="8">
        <v>283.35000000000002</v>
      </c>
      <c r="E1369" s="8">
        <v>285</v>
      </c>
      <c r="F1369" s="8">
        <v>288.7</v>
      </c>
      <c r="G1369" s="8">
        <v>263.3</v>
      </c>
      <c r="H1369" s="8">
        <v>265.8</v>
      </c>
      <c r="I1369" s="8">
        <v>292673</v>
      </c>
      <c r="J1369" s="8">
        <v>791.72</v>
      </c>
      <c r="K1369" s="8">
        <v>19088</v>
      </c>
      <c r="L1369" s="8">
        <v>125784</v>
      </c>
      <c r="M1369" s="8">
        <v>42.98</v>
      </c>
      <c r="N1369" s="9">
        <f>(Daily_data[[#This Row],[close_price]]-Daily_data[[#This Row],[prev_close]])/Daily_data[[#This Row],[prev_close]]*100</f>
        <v>-6.1937533086289074</v>
      </c>
      <c r="O1369" s="9">
        <f>Daily_data[[#This Row],[turnover_lacs]]/10000*Daily_data[[#This Row],[deliv_per]]</f>
        <v>3.4028125600000001</v>
      </c>
      <c r="P1369" s="8" t="str">
        <f>IF(AND(N1369&gt;0,M1369&gt;50),"Long Build",IF(AND(N1369&lt;0,M1369&lt;50),"Long Unwinding",IF(AND(N1369&gt;0,M1369&lt;50),"Short Covering",IF(AND(N1369&lt;0,M1369&gt;50),"Short Build",""))))</f>
        <v>Long Unwinding</v>
      </c>
    </row>
    <row r="1370" spans="2:16" hidden="1" x14ac:dyDescent="0.3">
      <c r="B1370" s="8" t="s">
        <v>1728</v>
      </c>
      <c r="C1370" s="10">
        <v>45357</v>
      </c>
      <c r="D1370" s="8">
        <v>441.15</v>
      </c>
      <c r="E1370" s="8">
        <v>437.1</v>
      </c>
      <c r="F1370" s="8">
        <v>439.95</v>
      </c>
      <c r="G1370" s="8">
        <v>427.3</v>
      </c>
      <c r="H1370" s="8">
        <v>434.55</v>
      </c>
      <c r="I1370" s="8">
        <v>200259</v>
      </c>
      <c r="J1370" s="8">
        <v>865.54</v>
      </c>
      <c r="K1370" s="8">
        <v>14435</v>
      </c>
      <c r="L1370" s="8">
        <v>85945</v>
      </c>
      <c r="M1370" s="8">
        <v>42.92</v>
      </c>
      <c r="N1370" s="9">
        <f>(Daily_data[[#This Row],[close_price]]-Daily_data[[#This Row],[prev_close]])/Daily_data[[#This Row],[prev_close]]*100</f>
        <v>-1.4960897653859155</v>
      </c>
      <c r="O1370" s="9">
        <f>Daily_data[[#This Row],[turnover_lacs]]/10000*Daily_data[[#This Row],[deliv_per]]</f>
        <v>3.71489768</v>
      </c>
      <c r="P1370" s="8" t="str">
        <f>IF(AND(N1370&gt;0,M1370&gt;50),"Long Build",IF(AND(N1370&lt;0,M1370&lt;50),"Long Unwinding",IF(AND(N1370&gt;0,M1370&lt;50),"Short Covering",IF(AND(N1370&lt;0,M1370&gt;50),"Short Build",""))))</f>
        <v>Long Unwinding</v>
      </c>
    </row>
    <row r="1371" spans="2:16" hidden="1" x14ac:dyDescent="0.3">
      <c r="B1371" s="8" t="s">
        <v>375</v>
      </c>
      <c r="C1371" s="10">
        <v>45357</v>
      </c>
      <c r="D1371" s="8">
        <v>53.2</v>
      </c>
      <c r="E1371" s="8">
        <v>52.2</v>
      </c>
      <c r="F1371" s="8">
        <v>53.1</v>
      </c>
      <c r="G1371" s="8">
        <v>50.9</v>
      </c>
      <c r="H1371" s="8">
        <v>52.3</v>
      </c>
      <c r="I1371" s="8">
        <v>2285749</v>
      </c>
      <c r="J1371" s="8">
        <v>1186.26</v>
      </c>
      <c r="K1371" s="8">
        <v>9415</v>
      </c>
      <c r="L1371" s="8">
        <v>978454</v>
      </c>
      <c r="M1371" s="8">
        <v>42.81</v>
      </c>
      <c r="N1371" s="9">
        <f>(Daily_data[[#This Row],[close_price]]-Daily_data[[#This Row],[prev_close]])/Daily_data[[#This Row],[prev_close]]*100</f>
        <v>-1.6917293233082813</v>
      </c>
      <c r="O1371" s="9">
        <f>Daily_data[[#This Row],[turnover_lacs]]/10000*Daily_data[[#This Row],[deliv_per]]</f>
        <v>5.0783790600000005</v>
      </c>
      <c r="P1371" s="8" t="str">
        <f>IF(AND(N1371&gt;0,M1371&gt;50),"Long Build",IF(AND(N1371&lt;0,M1371&lt;50),"Long Unwinding",IF(AND(N1371&gt;0,M1371&lt;50),"Short Covering",IF(AND(N1371&lt;0,M1371&gt;50),"Short Build",""))))</f>
        <v>Long Unwinding</v>
      </c>
    </row>
    <row r="1372" spans="2:16" hidden="1" x14ac:dyDescent="0.3">
      <c r="B1372" s="8" t="s">
        <v>587</v>
      </c>
      <c r="C1372" s="10">
        <v>45357</v>
      </c>
      <c r="D1372" s="8">
        <v>308.60000000000002</v>
      </c>
      <c r="E1372" s="8">
        <v>308.10000000000002</v>
      </c>
      <c r="F1372" s="8">
        <v>309.2</v>
      </c>
      <c r="G1372" s="8">
        <v>290.75</v>
      </c>
      <c r="H1372" s="8">
        <v>301.25</v>
      </c>
      <c r="I1372" s="8">
        <v>205353</v>
      </c>
      <c r="J1372" s="8">
        <v>615.33000000000004</v>
      </c>
      <c r="K1372" s="8">
        <v>16097</v>
      </c>
      <c r="L1372" s="8">
        <v>87882</v>
      </c>
      <c r="M1372" s="8">
        <v>42.8</v>
      </c>
      <c r="N1372" s="9">
        <f>(Daily_data[[#This Row],[close_price]]-Daily_data[[#This Row],[prev_close]])/Daily_data[[#This Row],[prev_close]]*100</f>
        <v>-2.3817239144523725</v>
      </c>
      <c r="O1372" s="9">
        <f>Daily_data[[#This Row],[turnover_lacs]]/10000*Daily_data[[#This Row],[deliv_per]]</f>
        <v>2.6336124000000001</v>
      </c>
      <c r="P1372" s="8" t="str">
        <f>IF(AND(N1372&gt;0,M1372&gt;50),"Long Build",IF(AND(N1372&lt;0,M1372&lt;50),"Long Unwinding",IF(AND(N1372&gt;0,M1372&lt;50),"Short Covering",IF(AND(N1372&lt;0,M1372&gt;50),"Short Build",""))))</f>
        <v>Long Unwinding</v>
      </c>
    </row>
    <row r="1373" spans="2:16" hidden="1" x14ac:dyDescent="0.3">
      <c r="B1373" s="8" t="s">
        <v>782</v>
      </c>
      <c r="C1373" s="10">
        <v>45357</v>
      </c>
      <c r="D1373" s="8">
        <v>114.1</v>
      </c>
      <c r="E1373" s="8">
        <v>114.55</v>
      </c>
      <c r="F1373" s="8">
        <v>117.5</v>
      </c>
      <c r="G1373" s="8">
        <v>109.2</v>
      </c>
      <c r="H1373" s="8">
        <v>110.9</v>
      </c>
      <c r="I1373" s="8">
        <v>122063</v>
      </c>
      <c r="J1373" s="8">
        <v>136.19</v>
      </c>
      <c r="K1373" s="8">
        <v>2743</v>
      </c>
      <c r="L1373" s="8">
        <v>52248</v>
      </c>
      <c r="M1373" s="8">
        <v>42.8</v>
      </c>
      <c r="N1373" s="9">
        <f>(Daily_data[[#This Row],[close_price]]-Daily_data[[#This Row],[prev_close]])/Daily_data[[#This Row],[prev_close]]*100</f>
        <v>-2.8045574057843896</v>
      </c>
      <c r="O1373" s="9">
        <f>Daily_data[[#This Row],[turnover_lacs]]/10000*Daily_data[[#This Row],[deliv_per]]</f>
        <v>0.58289319999999989</v>
      </c>
      <c r="P1373" s="8" t="str">
        <f>IF(AND(N1373&gt;0,M1373&gt;50),"Long Build",IF(AND(N1373&lt;0,M1373&lt;50),"Long Unwinding",IF(AND(N1373&gt;0,M1373&lt;50),"Short Covering",IF(AND(N1373&lt;0,M1373&gt;50),"Short Build",""))))</f>
        <v>Long Unwinding</v>
      </c>
    </row>
    <row r="1374" spans="2:16" hidden="1" x14ac:dyDescent="0.3">
      <c r="B1374" s="8" t="s">
        <v>1014</v>
      </c>
      <c r="C1374" s="10">
        <v>45357</v>
      </c>
      <c r="D1374" s="8">
        <v>3575.95</v>
      </c>
      <c r="E1374" s="8">
        <v>3598.35</v>
      </c>
      <c r="F1374" s="8">
        <v>3598.35</v>
      </c>
      <c r="G1374" s="8">
        <v>3458</v>
      </c>
      <c r="H1374" s="8">
        <v>3515.4</v>
      </c>
      <c r="I1374" s="8">
        <v>534523</v>
      </c>
      <c r="J1374" s="8">
        <v>18726.02</v>
      </c>
      <c r="K1374" s="8">
        <v>42368</v>
      </c>
      <c r="L1374" s="8">
        <v>228771</v>
      </c>
      <c r="M1374" s="8">
        <v>42.8</v>
      </c>
      <c r="N1374" s="9">
        <f>(Daily_data[[#This Row],[close_price]]-Daily_data[[#This Row],[prev_close]])/Daily_data[[#This Row],[prev_close]]*100</f>
        <v>-1.6932563374767469</v>
      </c>
      <c r="O1374" s="9">
        <f>Daily_data[[#This Row],[turnover_lacs]]/10000*Daily_data[[#This Row],[deliv_per]]</f>
        <v>80.147365600000001</v>
      </c>
      <c r="P1374" s="8" t="str">
        <f>IF(AND(N1374&gt;0,M1374&gt;50),"Long Build",IF(AND(N1374&lt;0,M1374&lt;50),"Long Unwinding",IF(AND(N1374&gt;0,M1374&lt;50),"Short Covering",IF(AND(N1374&lt;0,M1374&gt;50),"Short Build",""))))</f>
        <v>Long Unwinding</v>
      </c>
    </row>
    <row r="1375" spans="2:16" hidden="1" x14ac:dyDescent="0.3">
      <c r="B1375" s="8" t="s">
        <v>65</v>
      </c>
      <c r="C1375" s="10">
        <v>45357</v>
      </c>
      <c r="D1375" s="8">
        <v>786.35</v>
      </c>
      <c r="E1375" s="8">
        <v>794.2</v>
      </c>
      <c r="F1375" s="8">
        <v>794.2</v>
      </c>
      <c r="G1375" s="8">
        <v>745</v>
      </c>
      <c r="H1375" s="8">
        <v>781.15</v>
      </c>
      <c r="I1375" s="8">
        <v>31019</v>
      </c>
      <c r="J1375" s="8">
        <v>237.92</v>
      </c>
      <c r="K1375" s="8">
        <v>5666</v>
      </c>
      <c r="L1375" s="8">
        <v>13268</v>
      </c>
      <c r="M1375" s="8">
        <v>42.77</v>
      </c>
      <c r="N1375" s="9">
        <f>(Daily_data[[#This Row],[close_price]]-Daily_data[[#This Row],[prev_close]])/Daily_data[[#This Row],[prev_close]]*100</f>
        <v>-0.66128314363833474</v>
      </c>
      <c r="O1375" s="9">
        <f>Daily_data[[#This Row],[turnover_lacs]]/10000*Daily_data[[#This Row],[deliv_per]]</f>
        <v>1.0175838399999999</v>
      </c>
      <c r="P1375" s="8" t="str">
        <f>IF(AND(N1375&gt;0,M1375&gt;50),"Long Build",IF(AND(N1375&lt;0,M1375&lt;50),"Long Unwinding",IF(AND(N1375&gt;0,M1375&lt;50),"Short Covering",IF(AND(N1375&lt;0,M1375&gt;50),"Short Build",""))))</f>
        <v>Long Unwinding</v>
      </c>
    </row>
    <row r="1376" spans="2:16" hidden="1" x14ac:dyDescent="0.3">
      <c r="B1376" s="8" t="s">
        <v>1577</v>
      </c>
      <c r="C1376" s="10">
        <v>45357</v>
      </c>
      <c r="D1376" s="8">
        <v>678.55</v>
      </c>
      <c r="E1376" s="8">
        <v>680</v>
      </c>
      <c r="F1376" s="8">
        <v>683.8</v>
      </c>
      <c r="G1376" s="8">
        <v>670.1</v>
      </c>
      <c r="H1376" s="8">
        <v>678.7</v>
      </c>
      <c r="I1376" s="8">
        <v>2190307</v>
      </c>
      <c r="J1376" s="8">
        <v>14814.58</v>
      </c>
      <c r="K1376" s="8">
        <v>48378</v>
      </c>
      <c r="L1376" s="8">
        <v>936098</v>
      </c>
      <c r="M1376" s="8">
        <v>42.74</v>
      </c>
      <c r="N1376" s="9">
        <f>(Daily_data[[#This Row],[close_price]]-Daily_data[[#This Row],[prev_close]])/Daily_data[[#This Row],[prev_close]]*100</f>
        <v>2.2105961240894697E-2</v>
      </c>
      <c r="O1376" s="9">
        <f>Daily_data[[#This Row],[turnover_lacs]]/10000*Daily_data[[#This Row],[deliv_per]]</f>
        <v>63.317514920000001</v>
      </c>
      <c r="P1376" s="8" t="str">
        <f>IF(AND(N1376&gt;0,M1376&gt;50),"Long Build",IF(AND(N1376&lt;0,M1376&lt;50),"Long Unwinding",IF(AND(N1376&gt;0,M1376&lt;50),"Short Covering",IF(AND(N1376&lt;0,M1376&gt;50),"Short Build",""))))</f>
        <v>Short Covering</v>
      </c>
    </row>
    <row r="1377" spans="2:16" hidden="1" x14ac:dyDescent="0.3">
      <c r="B1377" s="8" t="s">
        <v>884</v>
      </c>
      <c r="C1377" s="10">
        <v>45357</v>
      </c>
      <c r="D1377" s="8">
        <v>725.49</v>
      </c>
      <c r="E1377" s="8">
        <v>725.58</v>
      </c>
      <c r="F1377" s="8">
        <v>733</v>
      </c>
      <c r="G1377" s="8">
        <v>712.92</v>
      </c>
      <c r="H1377" s="8">
        <v>727.12</v>
      </c>
      <c r="I1377" s="8">
        <v>29706</v>
      </c>
      <c r="J1377" s="8">
        <v>215.43</v>
      </c>
      <c r="K1377" s="8">
        <v>2430</v>
      </c>
      <c r="L1377" s="8">
        <v>12694</v>
      </c>
      <c r="M1377" s="8">
        <v>42.73</v>
      </c>
      <c r="N1377" s="9">
        <f>(Daily_data[[#This Row],[close_price]]-Daily_data[[#This Row],[prev_close]])/Daily_data[[#This Row],[prev_close]]*100</f>
        <v>0.22467573639884703</v>
      </c>
      <c r="O1377" s="9">
        <f>Daily_data[[#This Row],[turnover_lacs]]/10000*Daily_data[[#This Row],[deliv_per]]</f>
        <v>0.92053238999999987</v>
      </c>
      <c r="P1377" s="8" t="str">
        <f>IF(AND(N1377&gt;0,M1377&gt;50),"Long Build",IF(AND(N1377&lt;0,M1377&lt;50),"Long Unwinding",IF(AND(N1377&gt;0,M1377&lt;50),"Short Covering",IF(AND(N1377&lt;0,M1377&gt;50),"Short Build",""))))</f>
        <v>Short Covering</v>
      </c>
    </row>
    <row r="1378" spans="2:16" hidden="1" x14ac:dyDescent="0.3">
      <c r="B1378" s="8" t="s">
        <v>926</v>
      </c>
      <c r="C1378" s="10">
        <v>45357</v>
      </c>
      <c r="D1378" s="8">
        <v>245.14</v>
      </c>
      <c r="E1378" s="8">
        <v>248.47</v>
      </c>
      <c r="F1378" s="8">
        <v>248.47</v>
      </c>
      <c r="G1378" s="8">
        <v>243.01</v>
      </c>
      <c r="H1378" s="8">
        <v>245.6</v>
      </c>
      <c r="I1378" s="8">
        <v>1378</v>
      </c>
      <c r="J1378" s="8">
        <v>3.37</v>
      </c>
      <c r="K1378" s="8">
        <v>102</v>
      </c>
      <c r="L1378" s="8">
        <v>588</v>
      </c>
      <c r="M1378" s="8">
        <v>42.67</v>
      </c>
      <c r="N1378" s="9">
        <f>(Daily_data[[#This Row],[close_price]]-Daily_data[[#This Row],[prev_close]])/Daily_data[[#This Row],[prev_close]]*100</f>
        <v>0.18764787468385738</v>
      </c>
      <c r="O1378" s="9">
        <f>Daily_data[[#This Row],[turnover_lacs]]/10000*Daily_data[[#This Row],[deliv_per]]</f>
        <v>1.4379790000000002E-2</v>
      </c>
      <c r="P1378" s="8" t="str">
        <f>IF(AND(N1378&gt;0,M1378&gt;50),"Long Build",IF(AND(N1378&lt;0,M1378&lt;50),"Long Unwinding",IF(AND(N1378&gt;0,M1378&lt;50),"Short Covering",IF(AND(N1378&lt;0,M1378&gt;50),"Short Build",""))))</f>
        <v>Short Covering</v>
      </c>
    </row>
    <row r="1379" spans="2:16" hidden="1" x14ac:dyDescent="0.3">
      <c r="B1379" s="8" t="s">
        <v>571</v>
      </c>
      <c r="C1379" s="10">
        <v>45357</v>
      </c>
      <c r="D1379" s="8">
        <v>1220.2</v>
      </c>
      <c r="E1379" s="8">
        <v>1200.2</v>
      </c>
      <c r="F1379" s="8">
        <v>1229</v>
      </c>
      <c r="G1379" s="8">
        <v>1172.0999999999999</v>
      </c>
      <c r="H1379" s="8">
        <v>1221.9000000000001</v>
      </c>
      <c r="I1379" s="8">
        <v>89812</v>
      </c>
      <c r="J1379" s="8">
        <v>1071.52</v>
      </c>
      <c r="K1379" s="8">
        <v>5923</v>
      </c>
      <c r="L1379" s="8">
        <v>38315</v>
      </c>
      <c r="M1379" s="8">
        <v>42.66</v>
      </c>
      <c r="N1379" s="9">
        <f>(Daily_data[[#This Row],[close_price]]-Daily_data[[#This Row],[prev_close]])/Daily_data[[#This Row],[prev_close]]*100</f>
        <v>0.13932142271759101</v>
      </c>
      <c r="O1379" s="9">
        <f>Daily_data[[#This Row],[turnover_lacs]]/10000*Daily_data[[#This Row],[deliv_per]]</f>
        <v>4.5711043199999999</v>
      </c>
      <c r="P1379" s="8" t="str">
        <f>IF(AND(N1379&gt;0,M1379&gt;50),"Long Build",IF(AND(N1379&lt;0,M1379&lt;50),"Long Unwinding",IF(AND(N1379&gt;0,M1379&lt;50),"Short Covering",IF(AND(N1379&lt;0,M1379&gt;50),"Short Build",""))))</f>
        <v>Short Covering</v>
      </c>
    </row>
    <row r="1380" spans="2:16" hidden="1" x14ac:dyDescent="0.3">
      <c r="B1380" s="8" t="s">
        <v>155</v>
      </c>
      <c r="C1380" s="10">
        <v>45357</v>
      </c>
      <c r="D1380" s="8">
        <v>1100.8</v>
      </c>
      <c r="E1380" s="8">
        <v>1100.2</v>
      </c>
      <c r="F1380" s="8">
        <v>1131.95</v>
      </c>
      <c r="G1380" s="8">
        <v>1095.3499999999999</v>
      </c>
      <c r="H1380" s="8">
        <v>1125</v>
      </c>
      <c r="I1380" s="8">
        <v>13787638</v>
      </c>
      <c r="J1380" s="8">
        <v>154822.85999999999</v>
      </c>
      <c r="K1380" s="8">
        <v>320060</v>
      </c>
      <c r="L1380" s="8">
        <v>5877091</v>
      </c>
      <c r="M1380" s="8">
        <v>42.63</v>
      </c>
      <c r="N1380" s="9">
        <f>(Daily_data[[#This Row],[close_price]]-Daily_data[[#This Row],[prev_close]])/Daily_data[[#This Row],[prev_close]]*100</f>
        <v>2.1984011627907019</v>
      </c>
      <c r="O1380" s="9">
        <f>Daily_data[[#This Row],[turnover_lacs]]/10000*Daily_data[[#This Row],[deliv_per]]</f>
        <v>660.00985217999994</v>
      </c>
      <c r="P1380" s="8" t="str">
        <f>IF(AND(N1380&gt;0,M1380&gt;50),"Long Build",IF(AND(N1380&lt;0,M1380&lt;50),"Long Unwinding",IF(AND(N1380&gt;0,M1380&lt;50),"Short Covering",IF(AND(N1380&lt;0,M1380&gt;50),"Short Build",""))))</f>
        <v>Short Covering</v>
      </c>
    </row>
    <row r="1381" spans="2:16" hidden="1" x14ac:dyDescent="0.3">
      <c r="B1381" s="8" t="s">
        <v>1519</v>
      </c>
      <c r="C1381" s="10">
        <v>45357</v>
      </c>
      <c r="D1381" s="8">
        <v>151.55000000000001</v>
      </c>
      <c r="E1381" s="8">
        <v>152.6</v>
      </c>
      <c r="F1381" s="8">
        <v>152.6</v>
      </c>
      <c r="G1381" s="8">
        <v>140.6</v>
      </c>
      <c r="H1381" s="8">
        <v>144.44999999999999</v>
      </c>
      <c r="I1381" s="8">
        <v>202985</v>
      </c>
      <c r="J1381" s="8">
        <v>294.83999999999997</v>
      </c>
      <c r="K1381" s="8">
        <v>6706</v>
      </c>
      <c r="L1381" s="8">
        <v>86541</v>
      </c>
      <c r="M1381" s="8">
        <v>42.63</v>
      </c>
      <c r="N1381" s="9">
        <f>(Daily_data[[#This Row],[close_price]]-Daily_data[[#This Row],[prev_close]])/Daily_data[[#This Row],[prev_close]]*100</f>
        <v>-4.6849224678324131</v>
      </c>
      <c r="O1381" s="9">
        <f>Daily_data[[#This Row],[turnover_lacs]]/10000*Daily_data[[#This Row],[deliv_per]]</f>
        <v>1.2569029199999999</v>
      </c>
      <c r="P1381" s="8" t="str">
        <f>IF(AND(N1381&gt;0,M1381&gt;50),"Long Build",IF(AND(N1381&lt;0,M1381&lt;50),"Long Unwinding",IF(AND(N1381&gt;0,M1381&lt;50),"Short Covering",IF(AND(N1381&lt;0,M1381&gt;50),"Short Build",""))))</f>
        <v>Long Unwinding</v>
      </c>
    </row>
    <row r="1382" spans="2:16" hidden="1" x14ac:dyDescent="0.3">
      <c r="B1382" s="8" t="s">
        <v>1401</v>
      </c>
      <c r="C1382" s="10">
        <v>45357</v>
      </c>
      <c r="D1382" s="8">
        <v>819.25</v>
      </c>
      <c r="E1382" s="8">
        <v>818.95</v>
      </c>
      <c r="F1382" s="8">
        <v>840.4</v>
      </c>
      <c r="G1382" s="8">
        <v>793.55</v>
      </c>
      <c r="H1382" s="8">
        <v>830.2</v>
      </c>
      <c r="I1382" s="8">
        <v>80904</v>
      </c>
      <c r="J1382" s="8">
        <v>662.68</v>
      </c>
      <c r="K1382" s="8">
        <v>5346</v>
      </c>
      <c r="L1382" s="8">
        <v>34483</v>
      </c>
      <c r="M1382" s="8">
        <v>42.62</v>
      </c>
      <c r="N1382" s="9">
        <f>(Daily_data[[#This Row],[close_price]]-Daily_data[[#This Row],[prev_close]])/Daily_data[[#This Row],[prev_close]]*100</f>
        <v>1.3365883429966487</v>
      </c>
      <c r="O1382" s="9">
        <f>Daily_data[[#This Row],[turnover_lacs]]/10000*Daily_data[[#This Row],[deliv_per]]</f>
        <v>2.8243421599999996</v>
      </c>
      <c r="P1382" s="8" t="str">
        <f>IF(AND(N1382&gt;0,M1382&gt;50),"Long Build",IF(AND(N1382&lt;0,M1382&lt;50),"Long Unwinding",IF(AND(N1382&gt;0,M1382&lt;50),"Short Covering",IF(AND(N1382&lt;0,M1382&gt;50),"Short Build",""))))</f>
        <v>Short Covering</v>
      </c>
    </row>
    <row r="1383" spans="2:16" hidden="1" x14ac:dyDescent="0.3">
      <c r="B1383" s="8" t="s">
        <v>649</v>
      </c>
      <c r="C1383" s="10">
        <v>45357</v>
      </c>
      <c r="D1383" s="8">
        <v>160.30000000000001</v>
      </c>
      <c r="E1383" s="8">
        <v>160.35</v>
      </c>
      <c r="F1383" s="8">
        <v>160.4</v>
      </c>
      <c r="G1383" s="8">
        <v>153.30000000000001</v>
      </c>
      <c r="H1383" s="8">
        <v>155.69999999999999</v>
      </c>
      <c r="I1383" s="8">
        <v>463820</v>
      </c>
      <c r="J1383" s="8">
        <v>725.45</v>
      </c>
      <c r="K1383" s="8">
        <v>4886</v>
      </c>
      <c r="L1383" s="8">
        <v>197576</v>
      </c>
      <c r="M1383" s="8">
        <v>42.6</v>
      </c>
      <c r="N1383" s="9">
        <f>(Daily_data[[#This Row],[close_price]]-Daily_data[[#This Row],[prev_close]])/Daily_data[[#This Row],[prev_close]]*100</f>
        <v>-2.8696194635059404</v>
      </c>
      <c r="O1383" s="9">
        <f>Daily_data[[#This Row],[turnover_lacs]]/10000*Daily_data[[#This Row],[deliv_per]]</f>
        <v>3.090417</v>
      </c>
      <c r="P1383" s="8" t="str">
        <f>IF(AND(N1383&gt;0,M1383&gt;50),"Long Build",IF(AND(N1383&lt;0,M1383&lt;50),"Long Unwinding",IF(AND(N1383&gt;0,M1383&lt;50),"Short Covering",IF(AND(N1383&lt;0,M1383&gt;50),"Short Build",""))))</f>
        <v>Long Unwinding</v>
      </c>
    </row>
    <row r="1384" spans="2:16" hidden="1" x14ac:dyDescent="0.3">
      <c r="B1384" s="8" t="s">
        <v>1327</v>
      </c>
      <c r="C1384" s="10">
        <v>45357</v>
      </c>
      <c r="D1384" s="8">
        <v>226.7</v>
      </c>
      <c r="E1384" s="8">
        <v>226</v>
      </c>
      <c r="F1384" s="8">
        <v>226.85</v>
      </c>
      <c r="G1384" s="8">
        <v>214.05</v>
      </c>
      <c r="H1384" s="8">
        <v>218.35</v>
      </c>
      <c r="I1384" s="8">
        <v>2921978</v>
      </c>
      <c r="J1384" s="8">
        <v>6401.22</v>
      </c>
      <c r="K1384" s="8">
        <v>34786</v>
      </c>
      <c r="L1384" s="8">
        <v>1244355</v>
      </c>
      <c r="M1384" s="8">
        <v>42.59</v>
      </c>
      <c r="N1384" s="9">
        <f>(Daily_data[[#This Row],[close_price]]-Daily_data[[#This Row],[prev_close]])/Daily_data[[#This Row],[prev_close]]*100</f>
        <v>-3.6832818703131869</v>
      </c>
      <c r="O1384" s="9">
        <f>Daily_data[[#This Row],[turnover_lacs]]/10000*Daily_data[[#This Row],[deliv_per]]</f>
        <v>27.262795980000007</v>
      </c>
      <c r="P1384" s="8" t="str">
        <f>IF(AND(N1384&gt;0,M1384&gt;50),"Long Build",IF(AND(N1384&lt;0,M1384&lt;50),"Long Unwinding",IF(AND(N1384&gt;0,M1384&lt;50),"Short Covering",IF(AND(N1384&lt;0,M1384&gt;50),"Short Build",""))))</f>
        <v>Long Unwinding</v>
      </c>
    </row>
    <row r="1385" spans="2:16" hidden="1" x14ac:dyDescent="0.3">
      <c r="B1385" s="8" t="s">
        <v>1515</v>
      </c>
      <c r="C1385" s="10">
        <v>45357</v>
      </c>
      <c r="D1385" s="8">
        <v>809.25</v>
      </c>
      <c r="E1385" s="8">
        <v>808.75</v>
      </c>
      <c r="F1385" s="8">
        <v>817.3</v>
      </c>
      <c r="G1385" s="8">
        <v>770.4</v>
      </c>
      <c r="H1385" s="8">
        <v>799.65</v>
      </c>
      <c r="I1385" s="8">
        <v>524320</v>
      </c>
      <c r="J1385" s="8">
        <v>4156.38</v>
      </c>
      <c r="K1385" s="8">
        <v>29167</v>
      </c>
      <c r="L1385" s="8">
        <v>223310</v>
      </c>
      <c r="M1385" s="8">
        <v>42.59</v>
      </c>
      <c r="N1385" s="9">
        <f>(Daily_data[[#This Row],[close_price]]-Daily_data[[#This Row],[prev_close]])/Daily_data[[#This Row],[prev_close]]*100</f>
        <v>-1.1862835959221529</v>
      </c>
      <c r="O1385" s="9">
        <f>Daily_data[[#This Row],[turnover_lacs]]/10000*Daily_data[[#This Row],[deliv_per]]</f>
        <v>17.702022420000002</v>
      </c>
      <c r="P1385" s="8" t="str">
        <f>IF(AND(N1385&gt;0,M1385&gt;50),"Long Build",IF(AND(N1385&lt;0,M1385&lt;50),"Long Unwinding",IF(AND(N1385&gt;0,M1385&lt;50),"Short Covering",IF(AND(N1385&lt;0,M1385&gt;50),"Short Build",""))))</f>
        <v>Long Unwinding</v>
      </c>
    </row>
    <row r="1386" spans="2:16" hidden="1" x14ac:dyDescent="0.3">
      <c r="B1386" s="8" t="s">
        <v>1256</v>
      </c>
      <c r="C1386" s="10">
        <v>45357</v>
      </c>
      <c r="D1386" s="8">
        <v>512.9</v>
      </c>
      <c r="E1386" s="8">
        <v>516</v>
      </c>
      <c r="F1386" s="8">
        <v>516</v>
      </c>
      <c r="G1386" s="8">
        <v>496.25</v>
      </c>
      <c r="H1386" s="8">
        <v>503.75</v>
      </c>
      <c r="I1386" s="8">
        <v>428010</v>
      </c>
      <c r="J1386" s="8">
        <v>2154.2600000000002</v>
      </c>
      <c r="K1386" s="8">
        <v>24869</v>
      </c>
      <c r="L1386" s="8">
        <v>182209</v>
      </c>
      <c r="M1386" s="8">
        <v>42.57</v>
      </c>
      <c r="N1386" s="9">
        <f>(Daily_data[[#This Row],[close_price]]-Daily_data[[#This Row],[prev_close]])/Daily_data[[#This Row],[prev_close]]*100</f>
        <v>-1.7839734841099586</v>
      </c>
      <c r="O1386" s="9">
        <f>Daily_data[[#This Row],[turnover_lacs]]/10000*Daily_data[[#This Row],[deliv_per]]</f>
        <v>9.1706848200000017</v>
      </c>
      <c r="P1386" s="8" t="str">
        <f>IF(AND(N1386&gt;0,M1386&gt;50),"Long Build",IF(AND(N1386&lt;0,M1386&lt;50),"Long Unwinding",IF(AND(N1386&gt;0,M1386&lt;50),"Short Covering",IF(AND(N1386&lt;0,M1386&gt;50),"Short Build",""))))</f>
        <v>Long Unwinding</v>
      </c>
    </row>
    <row r="1387" spans="2:16" hidden="1" x14ac:dyDescent="0.3">
      <c r="B1387" s="8" t="s">
        <v>344</v>
      </c>
      <c r="C1387" s="10">
        <v>45357</v>
      </c>
      <c r="D1387" s="8">
        <v>789.65</v>
      </c>
      <c r="E1387" s="8">
        <v>791.6</v>
      </c>
      <c r="F1387" s="8">
        <v>791.6</v>
      </c>
      <c r="G1387" s="8">
        <v>746.55</v>
      </c>
      <c r="H1387" s="8">
        <v>772.25</v>
      </c>
      <c r="I1387" s="8">
        <v>295186</v>
      </c>
      <c r="J1387" s="8">
        <v>2253.41</v>
      </c>
      <c r="K1387" s="8">
        <v>25984</v>
      </c>
      <c r="L1387" s="8">
        <v>125636</v>
      </c>
      <c r="M1387" s="8">
        <v>42.56</v>
      </c>
      <c r="N1387" s="9">
        <f>(Daily_data[[#This Row],[close_price]]-Daily_data[[#This Row],[prev_close]])/Daily_data[[#This Row],[prev_close]]*100</f>
        <v>-2.2035078832394071</v>
      </c>
      <c r="O1387" s="9">
        <f>Daily_data[[#This Row],[turnover_lacs]]/10000*Daily_data[[#This Row],[deliv_per]]</f>
        <v>9.5905129599999999</v>
      </c>
      <c r="P1387" s="8" t="str">
        <f>IF(AND(N1387&gt;0,M1387&gt;50),"Long Build",IF(AND(N1387&lt;0,M1387&lt;50),"Long Unwinding",IF(AND(N1387&gt;0,M1387&lt;50),"Short Covering",IF(AND(N1387&lt;0,M1387&gt;50),"Short Build",""))))</f>
        <v>Long Unwinding</v>
      </c>
    </row>
    <row r="1388" spans="2:16" hidden="1" x14ac:dyDescent="0.3">
      <c r="B1388" s="8" t="s">
        <v>1187</v>
      </c>
      <c r="C1388" s="10">
        <v>45357</v>
      </c>
      <c r="D1388" s="8">
        <v>46.2</v>
      </c>
      <c r="E1388" s="8">
        <v>45.05</v>
      </c>
      <c r="F1388" s="8">
        <v>45.85</v>
      </c>
      <c r="G1388" s="8">
        <v>44</v>
      </c>
      <c r="H1388" s="8">
        <v>44.6</v>
      </c>
      <c r="I1388" s="8">
        <v>89060</v>
      </c>
      <c r="J1388" s="8">
        <v>39.78</v>
      </c>
      <c r="K1388" s="8">
        <v>1027</v>
      </c>
      <c r="L1388" s="8">
        <v>37900</v>
      </c>
      <c r="M1388" s="8">
        <v>42.56</v>
      </c>
      <c r="N1388" s="9">
        <f>(Daily_data[[#This Row],[close_price]]-Daily_data[[#This Row],[prev_close]])/Daily_data[[#This Row],[prev_close]]*100</f>
        <v>-3.4632034632034658</v>
      </c>
      <c r="O1388" s="9">
        <f>Daily_data[[#This Row],[turnover_lacs]]/10000*Daily_data[[#This Row],[deliv_per]]</f>
        <v>0.16930368000000001</v>
      </c>
      <c r="P1388" s="8" t="str">
        <f>IF(AND(N1388&gt;0,M1388&gt;50),"Long Build",IF(AND(N1388&lt;0,M1388&lt;50),"Long Unwinding",IF(AND(N1388&gt;0,M1388&lt;50),"Short Covering",IF(AND(N1388&lt;0,M1388&gt;50),"Short Build",""))))</f>
        <v>Long Unwinding</v>
      </c>
    </row>
    <row r="1389" spans="2:16" hidden="1" x14ac:dyDescent="0.3">
      <c r="B1389" s="8" t="s">
        <v>1446</v>
      </c>
      <c r="C1389" s="10">
        <v>45357</v>
      </c>
      <c r="D1389" s="8">
        <v>43.1</v>
      </c>
      <c r="E1389" s="8">
        <v>43.75</v>
      </c>
      <c r="F1389" s="8">
        <v>45</v>
      </c>
      <c r="G1389" s="8">
        <v>40.950000000000003</v>
      </c>
      <c r="H1389" s="8">
        <v>41.9</v>
      </c>
      <c r="I1389" s="8">
        <v>295714</v>
      </c>
      <c r="J1389" s="8">
        <v>123.6</v>
      </c>
      <c r="K1389" s="8">
        <v>1308</v>
      </c>
      <c r="L1389" s="8">
        <v>125751</v>
      </c>
      <c r="M1389" s="8">
        <v>42.52</v>
      </c>
      <c r="N1389" s="9">
        <f>(Daily_data[[#This Row],[close_price]]-Daily_data[[#This Row],[prev_close]])/Daily_data[[#This Row],[prev_close]]*100</f>
        <v>-2.7842227378190318</v>
      </c>
      <c r="O1389" s="9">
        <f>Daily_data[[#This Row],[turnover_lacs]]/10000*Daily_data[[#This Row],[deliv_per]]</f>
        <v>0.52554719999999999</v>
      </c>
      <c r="P1389" s="8" t="str">
        <f>IF(AND(N1389&gt;0,M1389&gt;50),"Long Build",IF(AND(N1389&lt;0,M1389&lt;50),"Long Unwinding",IF(AND(N1389&gt;0,M1389&lt;50),"Short Covering",IF(AND(N1389&lt;0,M1389&gt;50),"Short Build",""))))</f>
        <v>Long Unwinding</v>
      </c>
    </row>
    <row r="1390" spans="2:16" hidden="1" x14ac:dyDescent="0.3">
      <c r="B1390" s="8" t="s">
        <v>153</v>
      </c>
      <c r="C1390" s="10">
        <v>45357</v>
      </c>
      <c r="D1390" s="8">
        <v>504.25</v>
      </c>
      <c r="E1390" s="8">
        <v>508</v>
      </c>
      <c r="F1390" s="8">
        <v>511.85</v>
      </c>
      <c r="G1390" s="8">
        <v>484.5</v>
      </c>
      <c r="H1390" s="8">
        <v>494.1</v>
      </c>
      <c r="I1390" s="8">
        <v>273862</v>
      </c>
      <c r="J1390" s="8">
        <v>1345.02</v>
      </c>
      <c r="K1390" s="8">
        <v>17120</v>
      </c>
      <c r="L1390" s="8">
        <v>116406</v>
      </c>
      <c r="M1390" s="8">
        <v>42.51</v>
      </c>
      <c r="N1390" s="9">
        <f>(Daily_data[[#This Row],[close_price]]-Daily_data[[#This Row],[prev_close]])/Daily_data[[#This Row],[prev_close]]*100</f>
        <v>-2.0128904313336591</v>
      </c>
      <c r="O1390" s="9">
        <f>Daily_data[[#This Row],[turnover_lacs]]/10000*Daily_data[[#This Row],[deliv_per]]</f>
        <v>5.7176800200000004</v>
      </c>
      <c r="P1390" s="8" t="str">
        <f>IF(AND(N1390&gt;0,M1390&gt;50),"Long Build",IF(AND(N1390&lt;0,M1390&lt;50),"Long Unwinding",IF(AND(N1390&gt;0,M1390&lt;50),"Short Covering",IF(AND(N1390&lt;0,M1390&gt;50),"Short Build",""))))</f>
        <v>Long Unwinding</v>
      </c>
    </row>
    <row r="1391" spans="2:16" hidden="1" x14ac:dyDescent="0.3">
      <c r="B1391" s="8" t="s">
        <v>1372</v>
      </c>
      <c r="C1391" s="10">
        <v>45357</v>
      </c>
      <c r="D1391" s="8">
        <v>35.4</v>
      </c>
      <c r="E1391" s="8">
        <v>35.65</v>
      </c>
      <c r="F1391" s="8">
        <v>35.799999999999997</v>
      </c>
      <c r="G1391" s="8">
        <v>33.9</v>
      </c>
      <c r="H1391" s="8">
        <v>34.549999999999997</v>
      </c>
      <c r="I1391" s="8">
        <v>611602</v>
      </c>
      <c r="J1391" s="8">
        <v>211.33</v>
      </c>
      <c r="K1391" s="8">
        <v>2837</v>
      </c>
      <c r="L1391" s="8">
        <v>259883</v>
      </c>
      <c r="M1391" s="8">
        <v>42.49</v>
      </c>
      <c r="N1391" s="9">
        <f>(Daily_data[[#This Row],[close_price]]-Daily_data[[#This Row],[prev_close]])/Daily_data[[#This Row],[prev_close]]*100</f>
        <v>-2.4011299435028293</v>
      </c>
      <c r="O1391" s="9">
        <f>Daily_data[[#This Row],[turnover_lacs]]/10000*Daily_data[[#This Row],[deliv_per]]</f>
        <v>0.89794117000000018</v>
      </c>
      <c r="P1391" s="8" t="str">
        <f>IF(AND(N1391&gt;0,M1391&gt;50),"Long Build",IF(AND(N1391&lt;0,M1391&lt;50),"Long Unwinding",IF(AND(N1391&gt;0,M1391&lt;50),"Short Covering",IF(AND(N1391&lt;0,M1391&gt;50),"Short Build",""))))</f>
        <v>Long Unwinding</v>
      </c>
    </row>
    <row r="1392" spans="2:16" hidden="1" x14ac:dyDescent="0.3">
      <c r="B1392" s="8" t="s">
        <v>1566</v>
      </c>
      <c r="C1392" s="10">
        <v>45357</v>
      </c>
      <c r="D1392" s="8">
        <v>964.45</v>
      </c>
      <c r="E1392" s="8">
        <v>967.3</v>
      </c>
      <c r="F1392" s="8">
        <v>970.55</v>
      </c>
      <c r="G1392" s="8">
        <v>942</v>
      </c>
      <c r="H1392" s="8">
        <v>947.45</v>
      </c>
      <c r="I1392" s="8">
        <v>275226</v>
      </c>
      <c r="J1392" s="8">
        <v>2619.27</v>
      </c>
      <c r="K1392" s="8">
        <v>18693</v>
      </c>
      <c r="L1392" s="8">
        <v>116906</v>
      </c>
      <c r="M1392" s="8">
        <v>42.48</v>
      </c>
      <c r="N1392" s="9">
        <f>(Daily_data[[#This Row],[close_price]]-Daily_data[[#This Row],[prev_close]])/Daily_data[[#This Row],[prev_close]]*100</f>
        <v>-1.7626626574731712</v>
      </c>
      <c r="O1392" s="9">
        <f>Daily_data[[#This Row],[turnover_lacs]]/10000*Daily_data[[#This Row],[deliv_per]]</f>
        <v>11.12665896</v>
      </c>
      <c r="P1392" s="8" t="str">
        <f>IF(AND(N1392&gt;0,M1392&gt;50),"Long Build",IF(AND(N1392&lt;0,M1392&lt;50),"Long Unwinding",IF(AND(N1392&gt;0,M1392&lt;50),"Short Covering",IF(AND(N1392&lt;0,M1392&gt;50),"Short Build",""))))</f>
        <v>Long Unwinding</v>
      </c>
    </row>
    <row r="1393" spans="2:16" hidden="1" x14ac:dyDescent="0.3">
      <c r="B1393" s="8" t="s">
        <v>1627</v>
      </c>
      <c r="C1393" s="10">
        <v>45357</v>
      </c>
      <c r="D1393" s="8">
        <v>67.3</v>
      </c>
      <c r="E1393" s="8">
        <v>67.3</v>
      </c>
      <c r="F1393" s="8">
        <v>67.3</v>
      </c>
      <c r="G1393" s="8">
        <v>61.65</v>
      </c>
      <c r="H1393" s="8">
        <v>63.05</v>
      </c>
      <c r="I1393" s="8">
        <v>469091</v>
      </c>
      <c r="J1393" s="8">
        <v>299.16000000000003</v>
      </c>
      <c r="K1393" s="8">
        <v>5079</v>
      </c>
      <c r="L1393" s="8">
        <v>199292</v>
      </c>
      <c r="M1393" s="8">
        <v>42.48</v>
      </c>
      <c r="N1393" s="9">
        <f>(Daily_data[[#This Row],[close_price]]-Daily_data[[#This Row],[prev_close]])/Daily_data[[#This Row],[prev_close]]*100</f>
        <v>-6.315007429420505</v>
      </c>
      <c r="O1393" s="9">
        <f>Daily_data[[#This Row],[turnover_lacs]]/10000*Daily_data[[#This Row],[deliv_per]]</f>
        <v>1.2708316799999999</v>
      </c>
      <c r="P1393" s="8" t="str">
        <f>IF(AND(N1393&gt;0,M1393&gt;50),"Long Build",IF(AND(N1393&lt;0,M1393&lt;50),"Long Unwinding",IF(AND(N1393&gt;0,M1393&lt;50),"Short Covering",IF(AND(N1393&lt;0,M1393&gt;50),"Short Build",""))))</f>
        <v>Long Unwinding</v>
      </c>
    </row>
    <row r="1394" spans="2:16" hidden="1" x14ac:dyDescent="0.3">
      <c r="B1394" s="8" t="s">
        <v>319</v>
      </c>
      <c r="C1394" s="10">
        <v>45357</v>
      </c>
      <c r="D1394" s="8">
        <v>84.97</v>
      </c>
      <c r="E1394" s="8">
        <v>84.97</v>
      </c>
      <c r="F1394" s="8">
        <v>85.5</v>
      </c>
      <c r="G1394" s="8">
        <v>83.31</v>
      </c>
      <c r="H1394" s="8">
        <v>84.68</v>
      </c>
      <c r="I1394" s="8">
        <v>195348</v>
      </c>
      <c r="J1394" s="8">
        <v>164.04</v>
      </c>
      <c r="K1394" s="8">
        <v>874</v>
      </c>
      <c r="L1394" s="8">
        <v>82944</v>
      </c>
      <c r="M1394" s="8">
        <v>42.46</v>
      </c>
      <c r="N1394" s="9">
        <f>(Daily_data[[#This Row],[close_price]]-Daily_data[[#This Row],[prev_close]])/Daily_data[[#This Row],[prev_close]]*100</f>
        <v>-0.3412969283276357</v>
      </c>
      <c r="O1394" s="9">
        <f>Daily_data[[#This Row],[turnover_lacs]]/10000*Daily_data[[#This Row],[deliv_per]]</f>
        <v>0.69651383999999994</v>
      </c>
      <c r="P1394" s="8" t="str">
        <f>IF(AND(N1394&gt;0,M1394&gt;50),"Long Build",IF(AND(N1394&lt;0,M1394&lt;50),"Long Unwinding",IF(AND(N1394&gt;0,M1394&lt;50),"Short Covering",IF(AND(N1394&lt;0,M1394&gt;50),"Short Build",""))))</f>
        <v>Long Unwinding</v>
      </c>
    </row>
    <row r="1395" spans="2:16" hidden="1" x14ac:dyDescent="0.3">
      <c r="B1395" s="8" t="s">
        <v>369</v>
      </c>
      <c r="C1395" s="10">
        <v>45357</v>
      </c>
      <c r="D1395" s="8">
        <v>181.1</v>
      </c>
      <c r="E1395" s="8">
        <v>181.1</v>
      </c>
      <c r="F1395" s="8">
        <v>182.95</v>
      </c>
      <c r="G1395" s="8">
        <v>175.8</v>
      </c>
      <c r="H1395" s="8">
        <v>178.85</v>
      </c>
      <c r="I1395" s="8">
        <v>40061</v>
      </c>
      <c r="J1395" s="8">
        <v>71.510000000000005</v>
      </c>
      <c r="K1395" s="8">
        <v>3450</v>
      </c>
      <c r="L1395" s="8">
        <v>17005</v>
      </c>
      <c r="M1395" s="8">
        <v>42.45</v>
      </c>
      <c r="N1395" s="9">
        <f>(Daily_data[[#This Row],[close_price]]-Daily_data[[#This Row],[prev_close]])/Daily_data[[#This Row],[prev_close]]*100</f>
        <v>-1.2424075096631695</v>
      </c>
      <c r="O1395" s="9">
        <f>Daily_data[[#This Row],[turnover_lacs]]/10000*Daily_data[[#This Row],[deliv_per]]</f>
        <v>0.30355995000000002</v>
      </c>
      <c r="P1395" s="8" t="str">
        <f>IF(AND(N1395&gt;0,M1395&gt;50),"Long Build",IF(AND(N1395&lt;0,M1395&lt;50),"Long Unwinding",IF(AND(N1395&gt;0,M1395&lt;50),"Short Covering",IF(AND(N1395&lt;0,M1395&gt;50),"Short Build",""))))</f>
        <v>Long Unwinding</v>
      </c>
    </row>
    <row r="1396" spans="2:16" hidden="1" x14ac:dyDescent="0.3">
      <c r="B1396" s="8" t="s">
        <v>651</v>
      </c>
      <c r="C1396" s="10">
        <v>45357</v>
      </c>
      <c r="D1396" s="8">
        <v>522.1</v>
      </c>
      <c r="E1396" s="8">
        <v>522.04999999999995</v>
      </c>
      <c r="F1396" s="8">
        <v>527.9</v>
      </c>
      <c r="G1396" s="8">
        <v>513.95000000000005</v>
      </c>
      <c r="H1396" s="8">
        <v>526.95000000000005</v>
      </c>
      <c r="I1396" s="8">
        <v>4637732</v>
      </c>
      <c r="J1396" s="8">
        <v>24197.71</v>
      </c>
      <c r="K1396" s="8">
        <v>80519</v>
      </c>
      <c r="L1396" s="8">
        <v>1968937</v>
      </c>
      <c r="M1396" s="8">
        <v>42.45</v>
      </c>
      <c r="N1396" s="9">
        <f>(Daily_data[[#This Row],[close_price]]-Daily_data[[#This Row],[prev_close]])/Daily_data[[#This Row],[prev_close]]*100</f>
        <v>0.92894081593564892</v>
      </c>
      <c r="O1396" s="9">
        <f>Daily_data[[#This Row],[turnover_lacs]]/10000*Daily_data[[#This Row],[deliv_per]]</f>
        <v>102.71927895</v>
      </c>
      <c r="P1396" s="8" t="str">
        <f>IF(AND(N1396&gt;0,M1396&gt;50),"Long Build",IF(AND(N1396&lt;0,M1396&lt;50),"Long Unwinding",IF(AND(N1396&gt;0,M1396&lt;50),"Short Covering",IF(AND(N1396&lt;0,M1396&gt;50),"Short Build",""))))</f>
        <v>Short Covering</v>
      </c>
    </row>
    <row r="1397" spans="2:16" hidden="1" x14ac:dyDescent="0.3">
      <c r="B1397" s="8" t="s">
        <v>2</v>
      </c>
      <c r="C1397" s="10">
        <v>45357</v>
      </c>
      <c r="D1397" s="8">
        <v>47.05</v>
      </c>
      <c r="E1397" s="8">
        <v>47</v>
      </c>
      <c r="F1397" s="8">
        <v>47.6</v>
      </c>
      <c r="G1397" s="8">
        <v>44.85</v>
      </c>
      <c r="H1397" s="8">
        <v>46</v>
      </c>
      <c r="I1397" s="8">
        <v>1142111</v>
      </c>
      <c r="J1397" s="8">
        <v>523.67999999999995</v>
      </c>
      <c r="K1397" s="8">
        <v>6351</v>
      </c>
      <c r="L1397" s="8">
        <v>484738</v>
      </c>
      <c r="M1397" s="8">
        <v>42.44</v>
      </c>
      <c r="N1397" s="9">
        <f>(Daily_data[[#This Row],[close_price]]-Daily_data[[#This Row],[prev_close]])/Daily_data[[#This Row],[prev_close]]*100</f>
        <v>-2.2316684378320875</v>
      </c>
      <c r="O1397" s="9">
        <f>Daily_data[[#This Row],[turnover_lacs]]/10000*Daily_data[[#This Row],[deliv_per]]</f>
        <v>2.2224979199999999</v>
      </c>
      <c r="P1397" s="8" t="str">
        <f>IF(AND(N1397&gt;0,M1397&gt;50),"Long Build",IF(AND(N1397&lt;0,M1397&lt;50),"Long Unwinding",IF(AND(N1397&gt;0,M1397&lt;50),"Short Covering",IF(AND(N1397&lt;0,M1397&gt;50),"Short Build",""))))</f>
        <v>Long Unwinding</v>
      </c>
    </row>
    <row r="1398" spans="2:16" hidden="1" x14ac:dyDescent="0.3">
      <c r="B1398" s="8" t="s">
        <v>1003</v>
      </c>
      <c r="C1398" s="10">
        <v>45357</v>
      </c>
      <c r="D1398" s="8">
        <v>2983.55</v>
      </c>
      <c r="E1398" s="8">
        <v>2951</v>
      </c>
      <c r="F1398" s="8">
        <v>2964.6</v>
      </c>
      <c r="G1398" s="8">
        <v>2859.9</v>
      </c>
      <c r="H1398" s="8">
        <v>2883.8</v>
      </c>
      <c r="I1398" s="8">
        <v>53998</v>
      </c>
      <c r="J1398" s="8">
        <v>1563.23</v>
      </c>
      <c r="K1398" s="8">
        <v>10317</v>
      </c>
      <c r="L1398" s="8">
        <v>22909</v>
      </c>
      <c r="M1398" s="8">
        <v>42.43</v>
      </c>
      <c r="N1398" s="9">
        <f>(Daily_data[[#This Row],[close_price]]-Daily_data[[#This Row],[prev_close]])/Daily_data[[#This Row],[prev_close]]*100</f>
        <v>-3.3433326071290912</v>
      </c>
      <c r="O1398" s="9">
        <f>Daily_data[[#This Row],[turnover_lacs]]/10000*Daily_data[[#This Row],[deliv_per]]</f>
        <v>6.6327848899999999</v>
      </c>
      <c r="P1398" s="8" t="str">
        <f>IF(AND(N1398&gt;0,M1398&gt;50),"Long Build",IF(AND(N1398&lt;0,M1398&lt;50),"Long Unwinding",IF(AND(N1398&gt;0,M1398&lt;50),"Short Covering",IF(AND(N1398&lt;0,M1398&gt;50),"Short Build",""))))</f>
        <v>Long Unwinding</v>
      </c>
    </row>
    <row r="1399" spans="2:16" hidden="1" x14ac:dyDescent="0.3">
      <c r="B1399" s="8" t="s">
        <v>59</v>
      </c>
      <c r="C1399" s="10">
        <v>45357</v>
      </c>
      <c r="D1399" s="8">
        <v>97.75</v>
      </c>
      <c r="E1399" s="8">
        <v>97.6</v>
      </c>
      <c r="F1399" s="8">
        <v>97.6</v>
      </c>
      <c r="G1399" s="8">
        <v>93.15</v>
      </c>
      <c r="H1399" s="8">
        <v>94.45</v>
      </c>
      <c r="I1399" s="8">
        <v>768733</v>
      </c>
      <c r="J1399" s="8">
        <v>728.32</v>
      </c>
      <c r="K1399" s="8">
        <v>7266</v>
      </c>
      <c r="L1399" s="8">
        <v>326090</v>
      </c>
      <c r="M1399" s="8">
        <v>42.42</v>
      </c>
      <c r="N1399" s="9">
        <f>(Daily_data[[#This Row],[close_price]]-Daily_data[[#This Row],[prev_close]])/Daily_data[[#This Row],[prev_close]]*100</f>
        <v>-3.3759590792838843</v>
      </c>
      <c r="O1399" s="9">
        <f>Daily_data[[#This Row],[turnover_lacs]]/10000*Daily_data[[#This Row],[deliv_per]]</f>
        <v>3.0895334400000003</v>
      </c>
      <c r="P1399" s="8" t="str">
        <f>IF(AND(N1399&gt;0,M1399&gt;50),"Long Build",IF(AND(N1399&lt;0,M1399&lt;50),"Long Unwinding",IF(AND(N1399&gt;0,M1399&lt;50),"Short Covering",IF(AND(N1399&lt;0,M1399&gt;50),"Short Build",""))))</f>
        <v>Long Unwinding</v>
      </c>
    </row>
    <row r="1400" spans="2:16" hidden="1" x14ac:dyDescent="0.3">
      <c r="B1400" s="8" t="s">
        <v>751</v>
      </c>
      <c r="C1400" s="10">
        <v>45357</v>
      </c>
      <c r="D1400" s="8">
        <v>62</v>
      </c>
      <c r="E1400" s="8">
        <v>61.9</v>
      </c>
      <c r="F1400" s="8">
        <v>61.95</v>
      </c>
      <c r="G1400" s="8">
        <v>59.05</v>
      </c>
      <c r="H1400" s="8">
        <v>60.75</v>
      </c>
      <c r="I1400" s="8">
        <v>14619538</v>
      </c>
      <c r="J1400" s="8">
        <v>8818.1299999999992</v>
      </c>
      <c r="K1400" s="8">
        <v>59174</v>
      </c>
      <c r="L1400" s="8">
        <v>6202331</v>
      </c>
      <c r="M1400" s="8">
        <v>42.42</v>
      </c>
      <c r="N1400" s="9">
        <f>(Daily_data[[#This Row],[close_price]]-Daily_data[[#This Row],[prev_close]])/Daily_data[[#This Row],[prev_close]]*100</f>
        <v>-2.0161290322580645</v>
      </c>
      <c r="O1400" s="9">
        <f>Daily_data[[#This Row],[turnover_lacs]]/10000*Daily_data[[#This Row],[deliv_per]]</f>
        <v>37.40650746</v>
      </c>
      <c r="P1400" s="8" t="str">
        <f>IF(AND(N1400&gt;0,M1400&gt;50),"Long Build",IF(AND(N1400&lt;0,M1400&lt;50),"Long Unwinding",IF(AND(N1400&gt;0,M1400&lt;50),"Short Covering",IF(AND(N1400&lt;0,M1400&gt;50),"Short Build",""))))</f>
        <v>Long Unwinding</v>
      </c>
    </row>
    <row r="1401" spans="2:16" hidden="1" x14ac:dyDescent="0.3">
      <c r="B1401" s="8" t="s">
        <v>383</v>
      </c>
      <c r="C1401" s="10">
        <v>45357</v>
      </c>
      <c r="D1401" s="8">
        <v>1059.5999999999999</v>
      </c>
      <c r="E1401" s="8">
        <v>1047</v>
      </c>
      <c r="F1401" s="8">
        <v>1059</v>
      </c>
      <c r="G1401" s="8">
        <v>1018.05</v>
      </c>
      <c r="H1401" s="8">
        <v>1027.1500000000001</v>
      </c>
      <c r="I1401" s="8">
        <v>29838</v>
      </c>
      <c r="J1401" s="8">
        <v>308.16000000000003</v>
      </c>
      <c r="K1401" s="8">
        <v>6820</v>
      </c>
      <c r="L1401" s="8">
        <v>12637</v>
      </c>
      <c r="M1401" s="8">
        <v>42.35</v>
      </c>
      <c r="N1401" s="9">
        <f>(Daily_data[[#This Row],[close_price]]-Daily_data[[#This Row],[prev_close]])/Daily_data[[#This Row],[prev_close]]*100</f>
        <v>-3.0624764061909988</v>
      </c>
      <c r="O1401" s="9">
        <f>Daily_data[[#This Row],[turnover_lacs]]/10000*Daily_data[[#This Row],[deliv_per]]</f>
        <v>1.3050576000000003</v>
      </c>
      <c r="P1401" s="8" t="str">
        <f>IF(AND(N1401&gt;0,M1401&gt;50),"Long Build",IF(AND(N1401&lt;0,M1401&lt;50),"Long Unwinding",IF(AND(N1401&gt;0,M1401&lt;50),"Short Covering",IF(AND(N1401&lt;0,M1401&gt;50),"Short Build",""))))</f>
        <v>Long Unwinding</v>
      </c>
    </row>
    <row r="1402" spans="2:16" hidden="1" x14ac:dyDescent="0.3">
      <c r="B1402" s="8" t="s">
        <v>1735</v>
      </c>
      <c r="C1402" s="10">
        <v>45357</v>
      </c>
      <c r="D1402" s="8">
        <v>341.15</v>
      </c>
      <c r="E1402" s="8">
        <v>341.15</v>
      </c>
      <c r="F1402" s="8">
        <v>347.7</v>
      </c>
      <c r="G1402" s="8">
        <v>323.5</v>
      </c>
      <c r="H1402" s="8">
        <v>327.3</v>
      </c>
      <c r="I1402" s="8">
        <v>433108</v>
      </c>
      <c r="J1402" s="8">
        <v>1448.21</v>
      </c>
      <c r="K1402" s="8">
        <v>21061</v>
      </c>
      <c r="L1402" s="8">
        <v>183412</v>
      </c>
      <c r="M1402" s="8">
        <v>42.35</v>
      </c>
      <c r="N1402" s="9">
        <f>(Daily_data[[#This Row],[close_price]]-Daily_data[[#This Row],[prev_close]])/Daily_data[[#This Row],[prev_close]]*100</f>
        <v>-4.0597977429283203</v>
      </c>
      <c r="O1402" s="9">
        <f>Daily_data[[#This Row],[turnover_lacs]]/10000*Daily_data[[#This Row],[deliv_per]]</f>
        <v>6.1331693500000002</v>
      </c>
      <c r="P1402" s="8" t="str">
        <f>IF(AND(N1402&gt;0,M1402&gt;50),"Long Build",IF(AND(N1402&lt;0,M1402&lt;50),"Long Unwinding",IF(AND(N1402&gt;0,M1402&lt;50),"Short Covering",IF(AND(N1402&lt;0,M1402&gt;50),"Short Build",""))))</f>
        <v>Long Unwinding</v>
      </c>
    </row>
    <row r="1403" spans="2:16" hidden="1" x14ac:dyDescent="0.3">
      <c r="B1403" s="8" t="s">
        <v>1657</v>
      </c>
      <c r="C1403" s="10">
        <v>45357</v>
      </c>
      <c r="D1403" s="8">
        <v>52.05</v>
      </c>
      <c r="E1403" s="8">
        <v>52.3</v>
      </c>
      <c r="F1403" s="8">
        <v>52.3</v>
      </c>
      <c r="G1403" s="8">
        <v>50.8</v>
      </c>
      <c r="H1403" s="8">
        <v>51.45</v>
      </c>
      <c r="I1403" s="8">
        <v>4943350</v>
      </c>
      <c r="J1403" s="8">
        <v>2534.86</v>
      </c>
      <c r="K1403" s="8">
        <v>24642</v>
      </c>
      <c r="L1403" s="8">
        <v>2092974</v>
      </c>
      <c r="M1403" s="8">
        <v>42.34</v>
      </c>
      <c r="N1403" s="9">
        <f>(Daily_data[[#This Row],[close_price]]-Daily_data[[#This Row],[prev_close]])/Daily_data[[#This Row],[prev_close]]*100</f>
        <v>-1.1527377521613724</v>
      </c>
      <c r="O1403" s="9">
        <f>Daily_data[[#This Row],[turnover_lacs]]/10000*Daily_data[[#This Row],[deliv_per]]</f>
        <v>10.73259724</v>
      </c>
      <c r="P1403" s="8" t="str">
        <f>IF(AND(N1403&gt;0,M1403&gt;50),"Long Build",IF(AND(N1403&lt;0,M1403&lt;50),"Long Unwinding",IF(AND(N1403&gt;0,M1403&lt;50),"Short Covering",IF(AND(N1403&lt;0,M1403&gt;50),"Short Build",""))))</f>
        <v>Long Unwinding</v>
      </c>
    </row>
    <row r="1404" spans="2:16" hidden="1" x14ac:dyDescent="0.3">
      <c r="B1404" s="8" t="s">
        <v>634</v>
      </c>
      <c r="C1404" s="10">
        <v>45357</v>
      </c>
      <c r="D1404" s="8">
        <v>1698.15</v>
      </c>
      <c r="E1404" s="8">
        <v>1696.95</v>
      </c>
      <c r="F1404" s="8">
        <v>1696.95</v>
      </c>
      <c r="G1404" s="8">
        <v>1626.5</v>
      </c>
      <c r="H1404" s="8">
        <v>1650.2</v>
      </c>
      <c r="I1404" s="8">
        <v>175036</v>
      </c>
      <c r="J1404" s="8">
        <v>2894.02</v>
      </c>
      <c r="K1404" s="8">
        <v>15005</v>
      </c>
      <c r="L1404" s="8">
        <v>74081</v>
      </c>
      <c r="M1404" s="8">
        <v>42.32</v>
      </c>
      <c r="N1404" s="9">
        <f>(Daily_data[[#This Row],[close_price]]-Daily_data[[#This Row],[prev_close]])/Daily_data[[#This Row],[prev_close]]*100</f>
        <v>-2.8236610428996287</v>
      </c>
      <c r="O1404" s="9">
        <f>Daily_data[[#This Row],[turnover_lacs]]/10000*Daily_data[[#This Row],[deliv_per]]</f>
        <v>12.247492639999999</v>
      </c>
      <c r="P1404" s="8" t="str">
        <f>IF(AND(N1404&gt;0,M1404&gt;50),"Long Build",IF(AND(N1404&lt;0,M1404&lt;50),"Long Unwinding",IF(AND(N1404&gt;0,M1404&lt;50),"Short Covering",IF(AND(N1404&lt;0,M1404&gt;50),"Short Build",""))))</f>
        <v>Long Unwinding</v>
      </c>
    </row>
    <row r="1405" spans="2:16" hidden="1" x14ac:dyDescent="0.3">
      <c r="B1405" s="8" t="s">
        <v>1448</v>
      </c>
      <c r="C1405" s="10">
        <v>45357</v>
      </c>
      <c r="D1405" s="8">
        <v>212.85</v>
      </c>
      <c r="E1405" s="8">
        <v>211</v>
      </c>
      <c r="F1405" s="8">
        <v>214</v>
      </c>
      <c r="G1405" s="8">
        <v>203.7</v>
      </c>
      <c r="H1405" s="8">
        <v>211.55</v>
      </c>
      <c r="I1405" s="8">
        <v>978211</v>
      </c>
      <c r="J1405" s="8">
        <v>2048.5500000000002</v>
      </c>
      <c r="K1405" s="8">
        <v>22853</v>
      </c>
      <c r="L1405" s="8">
        <v>413753</v>
      </c>
      <c r="M1405" s="8">
        <v>42.3</v>
      </c>
      <c r="N1405" s="9">
        <f>(Daily_data[[#This Row],[close_price]]-Daily_data[[#This Row],[prev_close]])/Daily_data[[#This Row],[prev_close]]*100</f>
        <v>-0.61075875029362603</v>
      </c>
      <c r="O1405" s="9">
        <f>Daily_data[[#This Row],[turnover_lacs]]/10000*Daily_data[[#This Row],[deliv_per]]</f>
        <v>8.6653664999999993</v>
      </c>
      <c r="P1405" s="8" t="str">
        <f>IF(AND(N1405&gt;0,M1405&gt;50),"Long Build",IF(AND(N1405&lt;0,M1405&lt;50),"Long Unwinding",IF(AND(N1405&gt;0,M1405&lt;50),"Short Covering",IF(AND(N1405&lt;0,M1405&gt;50),"Short Build",""))))</f>
        <v>Long Unwinding</v>
      </c>
    </row>
    <row r="1406" spans="2:16" hidden="1" x14ac:dyDescent="0.3">
      <c r="B1406" s="8" t="s">
        <v>36</v>
      </c>
      <c r="C1406" s="10">
        <v>45357</v>
      </c>
      <c r="D1406" s="8">
        <v>161.44999999999999</v>
      </c>
      <c r="E1406" s="8">
        <v>162</v>
      </c>
      <c r="F1406" s="8">
        <v>163.35</v>
      </c>
      <c r="G1406" s="8">
        <v>153</v>
      </c>
      <c r="H1406" s="8">
        <v>154.35</v>
      </c>
      <c r="I1406" s="8">
        <v>708360</v>
      </c>
      <c r="J1406" s="8">
        <v>1110.22</v>
      </c>
      <c r="K1406" s="8">
        <v>18695</v>
      </c>
      <c r="L1406" s="8">
        <v>299227</v>
      </c>
      <c r="M1406" s="8">
        <v>42.24</v>
      </c>
      <c r="N1406" s="9">
        <f>(Daily_data[[#This Row],[close_price]]-Daily_data[[#This Row],[prev_close]])/Daily_data[[#This Row],[prev_close]]*100</f>
        <v>-4.3976463301331652</v>
      </c>
      <c r="O1406" s="9">
        <f>Daily_data[[#This Row],[turnover_lacs]]/10000*Daily_data[[#This Row],[deliv_per]]</f>
        <v>4.6895692800000006</v>
      </c>
      <c r="P1406" s="8" t="str">
        <f>IF(AND(N1406&gt;0,M1406&gt;50),"Long Build",IF(AND(N1406&lt;0,M1406&lt;50),"Long Unwinding",IF(AND(N1406&gt;0,M1406&lt;50),"Short Covering",IF(AND(N1406&lt;0,M1406&gt;50),"Short Build",""))))</f>
        <v>Long Unwinding</v>
      </c>
    </row>
    <row r="1407" spans="2:16" hidden="1" x14ac:dyDescent="0.3">
      <c r="B1407" s="8" t="s">
        <v>1699</v>
      </c>
      <c r="C1407" s="10">
        <v>45357</v>
      </c>
      <c r="D1407" s="8">
        <v>337.7</v>
      </c>
      <c r="E1407" s="8">
        <v>337.3</v>
      </c>
      <c r="F1407" s="8">
        <v>347</v>
      </c>
      <c r="G1407" s="8">
        <v>324.39999999999998</v>
      </c>
      <c r="H1407" s="8">
        <v>327.60000000000002</v>
      </c>
      <c r="I1407" s="8">
        <v>121999</v>
      </c>
      <c r="J1407" s="8">
        <v>409.44</v>
      </c>
      <c r="K1407" s="8">
        <v>8644</v>
      </c>
      <c r="L1407" s="8">
        <v>51518</v>
      </c>
      <c r="M1407" s="8">
        <v>42.23</v>
      </c>
      <c r="N1407" s="9">
        <f>(Daily_data[[#This Row],[close_price]]-Daily_data[[#This Row],[prev_close]])/Daily_data[[#This Row],[prev_close]]*100</f>
        <v>-2.9908202546638929</v>
      </c>
      <c r="O1407" s="9">
        <f>Daily_data[[#This Row],[turnover_lacs]]/10000*Daily_data[[#This Row],[deliv_per]]</f>
        <v>1.72906512</v>
      </c>
      <c r="P1407" s="8" t="str">
        <f>IF(AND(N1407&gt;0,M1407&gt;50),"Long Build",IF(AND(N1407&lt;0,M1407&lt;50),"Long Unwinding",IF(AND(N1407&gt;0,M1407&lt;50),"Short Covering",IF(AND(N1407&lt;0,M1407&gt;50),"Short Build",""))))</f>
        <v>Long Unwinding</v>
      </c>
    </row>
    <row r="1408" spans="2:16" hidden="1" x14ac:dyDescent="0.3">
      <c r="B1408" s="8" t="s">
        <v>842</v>
      </c>
      <c r="C1408" s="10">
        <v>45357</v>
      </c>
      <c r="D1408" s="8">
        <v>38.1</v>
      </c>
      <c r="E1408" s="8">
        <v>38.25</v>
      </c>
      <c r="F1408" s="8">
        <v>38.9</v>
      </c>
      <c r="G1408" s="8">
        <v>36.35</v>
      </c>
      <c r="H1408" s="8">
        <v>37.6</v>
      </c>
      <c r="I1408" s="8">
        <v>398620</v>
      </c>
      <c r="J1408" s="8">
        <v>148.47</v>
      </c>
      <c r="K1408" s="8">
        <v>2574</v>
      </c>
      <c r="L1408" s="8">
        <v>168282</v>
      </c>
      <c r="M1408" s="8">
        <v>42.22</v>
      </c>
      <c r="N1408" s="9">
        <f>(Daily_data[[#This Row],[close_price]]-Daily_data[[#This Row],[prev_close]])/Daily_data[[#This Row],[prev_close]]*100</f>
        <v>-1.3123359580052494</v>
      </c>
      <c r="O1408" s="9">
        <f>Daily_data[[#This Row],[turnover_lacs]]/10000*Daily_data[[#This Row],[deliv_per]]</f>
        <v>0.62684034</v>
      </c>
      <c r="P1408" s="8" t="str">
        <f>IF(AND(N1408&gt;0,M1408&gt;50),"Long Build",IF(AND(N1408&lt;0,M1408&lt;50),"Long Unwinding",IF(AND(N1408&gt;0,M1408&lt;50),"Short Covering",IF(AND(N1408&lt;0,M1408&gt;50),"Short Build",""))))</f>
        <v>Long Unwinding</v>
      </c>
    </row>
    <row r="1409" spans="2:16" hidden="1" x14ac:dyDescent="0.3">
      <c r="B1409" s="8" t="s">
        <v>1400</v>
      </c>
      <c r="C1409" s="10">
        <v>45357</v>
      </c>
      <c r="D1409" s="8">
        <v>91.65</v>
      </c>
      <c r="E1409" s="8">
        <v>91.85</v>
      </c>
      <c r="F1409" s="8">
        <v>95.7</v>
      </c>
      <c r="G1409" s="8">
        <v>89.5</v>
      </c>
      <c r="H1409" s="8">
        <v>91.65</v>
      </c>
      <c r="I1409" s="8">
        <v>5849739</v>
      </c>
      <c r="J1409" s="8">
        <v>5375.61</v>
      </c>
      <c r="K1409" s="8">
        <v>26125</v>
      </c>
      <c r="L1409" s="8">
        <v>2469763</v>
      </c>
      <c r="M1409" s="8">
        <v>42.22</v>
      </c>
      <c r="N1409" s="9">
        <f>(Daily_data[[#This Row],[close_price]]-Daily_data[[#This Row],[prev_close]])/Daily_data[[#This Row],[prev_close]]*100</f>
        <v>0</v>
      </c>
      <c r="O1409" s="9">
        <f>Daily_data[[#This Row],[turnover_lacs]]/10000*Daily_data[[#This Row],[deliv_per]]</f>
        <v>22.695825419999998</v>
      </c>
      <c r="P1409" s="8" t="str">
        <f>IF(AND(N1409&gt;0,M1409&gt;50),"Long Build",IF(AND(N1409&lt;0,M1409&lt;50),"Long Unwinding",IF(AND(N1409&gt;0,M1409&lt;50),"Short Covering",IF(AND(N1409&lt;0,M1409&gt;50),"Short Build",""))))</f>
        <v/>
      </c>
    </row>
    <row r="1410" spans="2:16" hidden="1" x14ac:dyDescent="0.3">
      <c r="B1410" s="8" t="s">
        <v>1474</v>
      </c>
      <c r="C1410" s="10">
        <v>45357</v>
      </c>
      <c r="D1410" s="8">
        <v>31.1</v>
      </c>
      <c r="E1410" s="8">
        <v>32</v>
      </c>
      <c r="F1410" s="8">
        <v>32.450000000000003</v>
      </c>
      <c r="G1410" s="8">
        <v>29.55</v>
      </c>
      <c r="H1410" s="8">
        <v>30.1</v>
      </c>
      <c r="I1410" s="8">
        <v>6353833</v>
      </c>
      <c r="J1410" s="8">
        <v>1952.51</v>
      </c>
      <c r="K1410" s="8">
        <v>8891</v>
      </c>
      <c r="L1410" s="8">
        <v>2677635</v>
      </c>
      <c r="M1410" s="8">
        <v>42.14</v>
      </c>
      <c r="N1410" s="9">
        <f>(Daily_data[[#This Row],[close_price]]-Daily_data[[#This Row],[prev_close]])/Daily_data[[#This Row],[prev_close]]*100</f>
        <v>-3.215434083601286</v>
      </c>
      <c r="O1410" s="9">
        <f>Daily_data[[#This Row],[turnover_lacs]]/10000*Daily_data[[#This Row],[deliv_per]]</f>
        <v>8.2278771400000004</v>
      </c>
      <c r="P1410" s="8" t="str">
        <f>IF(AND(N1410&gt;0,M1410&gt;50),"Long Build",IF(AND(N1410&lt;0,M1410&lt;50),"Long Unwinding",IF(AND(N1410&gt;0,M1410&lt;50),"Short Covering",IF(AND(N1410&lt;0,M1410&gt;50),"Short Build",""))))</f>
        <v>Long Unwinding</v>
      </c>
    </row>
    <row r="1411" spans="2:16" hidden="1" x14ac:dyDescent="0.3">
      <c r="B1411" s="8" t="s">
        <v>1219</v>
      </c>
      <c r="C1411" s="10">
        <v>45357</v>
      </c>
      <c r="D1411" s="8">
        <v>291.10000000000002</v>
      </c>
      <c r="E1411" s="8">
        <v>290.89999999999998</v>
      </c>
      <c r="F1411" s="8">
        <v>292.8</v>
      </c>
      <c r="G1411" s="8">
        <v>280.3</v>
      </c>
      <c r="H1411" s="8">
        <v>285.7</v>
      </c>
      <c r="I1411" s="8">
        <v>5010918</v>
      </c>
      <c r="J1411" s="8">
        <v>14263.18</v>
      </c>
      <c r="K1411" s="8">
        <v>36411</v>
      </c>
      <c r="L1411" s="8">
        <v>2110314</v>
      </c>
      <c r="M1411" s="8">
        <v>42.11</v>
      </c>
      <c r="N1411" s="9">
        <f>(Daily_data[[#This Row],[close_price]]-Daily_data[[#This Row],[prev_close]])/Daily_data[[#This Row],[prev_close]]*100</f>
        <v>-1.8550326348334021</v>
      </c>
      <c r="O1411" s="9">
        <f>Daily_data[[#This Row],[turnover_lacs]]/10000*Daily_data[[#This Row],[deliv_per]]</f>
        <v>60.062250979999995</v>
      </c>
      <c r="P1411" s="8" t="str">
        <f>IF(AND(N1411&gt;0,M1411&gt;50),"Long Build",IF(AND(N1411&lt;0,M1411&lt;50),"Long Unwinding",IF(AND(N1411&gt;0,M1411&lt;50),"Short Covering",IF(AND(N1411&lt;0,M1411&gt;50),"Short Build",""))))</f>
        <v>Long Unwinding</v>
      </c>
    </row>
    <row r="1412" spans="2:16" hidden="1" x14ac:dyDescent="0.3">
      <c r="B1412" s="8" t="s">
        <v>1267</v>
      </c>
      <c r="C1412" s="10">
        <v>45357</v>
      </c>
      <c r="D1412" s="8">
        <v>35.299999999999997</v>
      </c>
      <c r="E1412" s="8">
        <v>35.049999999999997</v>
      </c>
      <c r="F1412" s="8">
        <v>35.200000000000003</v>
      </c>
      <c r="G1412" s="8">
        <v>32.85</v>
      </c>
      <c r="H1412" s="8">
        <v>33.700000000000003</v>
      </c>
      <c r="I1412" s="8">
        <v>1100923</v>
      </c>
      <c r="J1412" s="8">
        <v>370.14</v>
      </c>
      <c r="K1412" s="8">
        <v>4670</v>
      </c>
      <c r="L1412" s="8">
        <v>462892</v>
      </c>
      <c r="M1412" s="8">
        <v>42.05</v>
      </c>
      <c r="N1412" s="9">
        <f>(Daily_data[[#This Row],[close_price]]-Daily_data[[#This Row],[prev_close]])/Daily_data[[#This Row],[prev_close]]*100</f>
        <v>-4.5325779036827036</v>
      </c>
      <c r="O1412" s="9">
        <f>Daily_data[[#This Row],[turnover_lacs]]/10000*Daily_data[[#This Row],[deliv_per]]</f>
        <v>1.5564386999999997</v>
      </c>
      <c r="P1412" s="8" t="str">
        <f>IF(AND(N1412&gt;0,M1412&gt;50),"Long Build",IF(AND(N1412&lt;0,M1412&lt;50),"Long Unwinding",IF(AND(N1412&gt;0,M1412&lt;50),"Short Covering",IF(AND(N1412&lt;0,M1412&gt;50),"Short Build",""))))</f>
        <v>Long Unwinding</v>
      </c>
    </row>
    <row r="1413" spans="2:16" hidden="1" x14ac:dyDescent="0.3">
      <c r="B1413" s="8" t="s">
        <v>555</v>
      </c>
      <c r="C1413" s="10">
        <v>45357</v>
      </c>
      <c r="D1413" s="8">
        <v>191.1</v>
      </c>
      <c r="E1413" s="8">
        <v>191.1</v>
      </c>
      <c r="F1413" s="8">
        <v>191.7</v>
      </c>
      <c r="G1413" s="8">
        <v>182</v>
      </c>
      <c r="H1413" s="8">
        <v>183.7</v>
      </c>
      <c r="I1413" s="8">
        <v>404722</v>
      </c>
      <c r="J1413" s="8">
        <v>748.33</v>
      </c>
      <c r="K1413" s="8">
        <v>6131</v>
      </c>
      <c r="L1413" s="8">
        <v>170039</v>
      </c>
      <c r="M1413" s="8">
        <v>42.01</v>
      </c>
      <c r="N1413" s="9">
        <f>(Daily_data[[#This Row],[close_price]]-Daily_data[[#This Row],[prev_close]])/Daily_data[[#This Row],[prev_close]]*100</f>
        <v>-3.8723181580324471</v>
      </c>
      <c r="O1413" s="9">
        <f>Daily_data[[#This Row],[turnover_lacs]]/10000*Daily_data[[#This Row],[deliv_per]]</f>
        <v>3.1437343300000005</v>
      </c>
      <c r="P1413" s="8" t="str">
        <f>IF(AND(N1413&gt;0,M1413&gt;50),"Long Build",IF(AND(N1413&lt;0,M1413&lt;50),"Long Unwinding",IF(AND(N1413&gt;0,M1413&lt;50),"Short Covering",IF(AND(N1413&lt;0,M1413&gt;50),"Short Build",""))))</f>
        <v>Long Unwinding</v>
      </c>
    </row>
    <row r="1414" spans="2:16" hidden="1" x14ac:dyDescent="0.3">
      <c r="B1414" s="8" t="s">
        <v>1761</v>
      </c>
      <c r="C1414" s="10">
        <v>45357</v>
      </c>
      <c r="D1414" s="8">
        <v>543</v>
      </c>
      <c r="E1414" s="8">
        <v>539.04999999999995</v>
      </c>
      <c r="F1414" s="8">
        <v>567</v>
      </c>
      <c r="G1414" s="8">
        <v>528.70000000000005</v>
      </c>
      <c r="H1414" s="8">
        <v>563.5</v>
      </c>
      <c r="I1414" s="8">
        <v>1554356</v>
      </c>
      <c r="J1414" s="8">
        <v>8582.4</v>
      </c>
      <c r="K1414" s="8">
        <v>48318</v>
      </c>
      <c r="L1414" s="8">
        <v>652546</v>
      </c>
      <c r="M1414" s="8">
        <v>41.98</v>
      </c>
      <c r="N1414" s="9">
        <f>(Daily_data[[#This Row],[close_price]]-Daily_data[[#This Row],[prev_close]])/Daily_data[[#This Row],[prev_close]]*100</f>
        <v>3.7753222836095763</v>
      </c>
      <c r="O1414" s="9">
        <f>Daily_data[[#This Row],[turnover_lacs]]/10000*Daily_data[[#This Row],[deliv_per]]</f>
        <v>36.0289152</v>
      </c>
      <c r="P1414" s="8" t="str">
        <f>IF(AND(N1414&gt;0,M1414&gt;50),"Long Build",IF(AND(N1414&lt;0,M1414&lt;50),"Long Unwinding",IF(AND(N1414&gt;0,M1414&lt;50),"Short Covering",IF(AND(N1414&lt;0,M1414&gt;50),"Short Build",""))))</f>
        <v>Short Covering</v>
      </c>
    </row>
    <row r="1415" spans="2:16" hidden="1" x14ac:dyDescent="0.3">
      <c r="B1415" s="8" t="s">
        <v>223</v>
      </c>
      <c r="C1415" s="10">
        <v>45357</v>
      </c>
      <c r="D1415" s="8">
        <v>9.6999999999999993</v>
      </c>
      <c r="E1415" s="8">
        <v>9.6</v>
      </c>
      <c r="F1415" s="8">
        <v>9.65</v>
      </c>
      <c r="G1415" s="8">
        <v>9.25</v>
      </c>
      <c r="H1415" s="8">
        <v>9.25</v>
      </c>
      <c r="I1415" s="8">
        <v>1403675</v>
      </c>
      <c r="J1415" s="8">
        <v>130.76</v>
      </c>
      <c r="K1415" s="8">
        <v>1740</v>
      </c>
      <c r="L1415" s="8">
        <v>588848</v>
      </c>
      <c r="M1415" s="8">
        <v>41.95</v>
      </c>
      <c r="N1415" s="9">
        <f>(Daily_data[[#This Row],[close_price]]-Daily_data[[#This Row],[prev_close]])/Daily_data[[#This Row],[prev_close]]*100</f>
        <v>-4.6391752577319521</v>
      </c>
      <c r="O1415" s="9">
        <f>Daily_data[[#This Row],[turnover_lacs]]/10000*Daily_data[[#This Row],[deliv_per]]</f>
        <v>0.54853819999999998</v>
      </c>
      <c r="P1415" s="8" t="str">
        <f>IF(AND(N1415&gt;0,M1415&gt;50),"Long Build",IF(AND(N1415&lt;0,M1415&lt;50),"Long Unwinding",IF(AND(N1415&gt;0,M1415&lt;50),"Short Covering",IF(AND(N1415&lt;0,M1415&gt;50),"Short Build",""))))</f>
        <v>Long Unwinding</v>
      </c>
    </row>
    <row r="1416" spans="2:16" hidden="1" x14ac:dyDescent="0.3">
      <c r="B1416" s="8" t="s">
        <v>472</v>
      </c>
      <c r="C1416" s="10">
        <v>45357</v>
      </c>
      <c r="D1416" s="8">
        <v>406.95</v>
      </c>
      <c r="E1416" s="8">
        <v>407</v>
      </c>
      <c r="F1416" s="8">
        <v>407.5</v>
      </c>
      <c r="G1416" s="8">
        <v>380</v>
      </c>
      <c r="H1416" s="8">
        <v>389.85</v>
      </c>
      <c r="I1416" s="8">
        <v>795447</v>
      </c>
      <c r="J1416" s="8">
        <v>3096.38</v>
      </c>
      <c r="K1416" s="8">
        <v>36904</v>
      </c>
      <c r="L1416" s="8">
        <v>333713</v>
      </c>
      <c r="M1416" s="8">
        <v>41.95</v>
      </c>
      <c r="N1416" s="9">
        <f>(Daily_data[[#This Row],[close_price]]-Daily_data[[#This Row],[prev_close]])/Daily_data[[#This Row],[prev_close]]*100</f>
        <v>-4.2019904165130768</v>
      </c>
      <c r="O1416" s="9">
        <f>Daily_data[[#This Row],[turnover_lacs]]/10000*Daily_data[[#This Row],[deliv_per]]</f>
        <v>12.989314100000001</v>
      </c>
      <c r="P1416" s="8" t="str">
        <f>IF(AND(N1416&gt;0,M1416&gt;50),"Long Build",IF(AND(N1416&lt;0,M1416&lt;50),"Long Unwinding",IF(AND(N1416&gt;0,M1416&lt;50),"Short Covering",IF(AND(N1416&lt;0,M1416&gt;50),"Short Build",""))))</f>
        <v>Long Unwinding</v>
      </c>
    </row>
    <row r="1417" spans="2:16" hidden="1" x14ac:dyDescent="0.3">
      <c r="B1417" s="8" t="s">
        <v>206</v>
      </c>
      <c r="C1417" s="10">
        <v>45357</v>
      </c>
      <c r="D1417" s="8">
        <v>1728.65</v>
      </c>
      <c r="E1417" s="8">
        <v>1723.7</v>
      </c>
      <c r="F1417" s="8">
        <v>1724.15</v>
      </c>
      <c r="G1417" s="8">
        <v>1670</v>
      </c>
      <c r="H1417" s="8">
        <v>1682.6</v>
      </c>
      <c r="I1417" s="8">
        <v>51578</v>
      </c>
      <c r="J1417" s="8">
        <v>872.37</v>
      </c>
      <c r="K1417" s="8">
        <v>9127</v>
      </c>
      <c r="L1417" s="8">
        <v>21546</v>
      </c>
      <c r="M1417" s="8">
        <v>41.77</v>
      </c>
      <c r="N1417" s="9">
        <f>(Daily_data[[#This Row],[close_price]]-Daily_data[[#This Row],[prev_close]])/Daily_data[[#This Row],[prev_close]]*100</f>
        <v>-2.6639284991178189</v>
      </c>
      <c r="O1417" s="9">
        <f>Daily_data[[#This Row],[turnover_lacs]]/10000*Daily_data[[#This Row],[deliv_per]]</f>
        <v>3.6438894900000003</v>
      </c>
      <c r="P1417" s="8" t="str">
        <f>IF(AND(N1417&gt;0,M1417&gt;50),"Long Build",IF(AND(N1417&lt;0,M1417&lt;50),"Long Unwinding",IF(AND(N1417&gt;0,M1417&lt;50),"Short Covering",IF(AND(N1417&lt;0,M1417&gt;50),"Short Build",""))))</f>
        <v>Long Unwinding</v>
      </c>
    </row>
    <row r="1418" spans="2:16" hidden="1" x14ac:dyDescent="0.3">
      <c r="B1418" s="8" t="s">
        <v>1137</v>
      </c>
      <c r="C1418" s="10">
        <v>45357</v>
      </c>
      <c r="D1418" s="8">
        <v>124.55</v>
      </c>
      <c r="E1418" s="8">
        <v>124.5</v>
      </c>
      <c r="F1418" s="8">
        <v>124.6</v>
      </c>
      <c r="G1418" s="8">
        <v>118.1</v>
      </c>
      <c r="H1418" s="8">
        <v>120.3</v>
      </c>
      <c r="I1418" s="8">
        <v>911704</v>
      </c>
      <c r="J1418" s="8">
        <v>1098.4000000000001</v>
      </c>
      <c r="K1418" s="8">
        <v>9673</v>
      </c>
      <c r="L1418" s="8">
        <v>380847</v>
      </c>
      <c r="M1418" s="8">
        <v>41.77</v>
      </c>
      <c r="N1418" s="9">
        <f>(Daily_data[[#This Row],[close_price]]-Daily_data[[#This Row],[prev_close]])/Daily_data[[#This Row],[prev_close]]*100</f>
        <v>-3.4122842232035331</v>
      </c>
      <c r="O1418" s="9">
        <f>Daily_data[[#This Row],[turnover_lacs]]/10000*Daily_data[[#This Row],[deliv_per]]</f>
        <v>4.588016800000001</v>
      </c>
      <c r="P1418" s="8" t="str">
        <f>IF(AND(N1418&gt;0,M1418&gt;50),"Long Build",IF(AND(N1418&lt;0,M1418&lt;50),"Long Unwinding",IF(AND(N1418&gt;0,M1418&lt;50),"Short Covering",IF(AND(N1418&lt;0,M1418&gt;50),"Short Build",""))))</f>
        <v>Long Unwinding</v>
      </c>
    </row>
    <row r="1419" spans="2:16" hidden="1" x14ac:dyDescent="0.3">
      <c r="B1419" s="8" t="s">
        <v>475</v>
      </c>
      <c r="C1419" s="10">
        <v>45357</v>
      </c>
      <c r="D1419" s="8">
        <v>155.19999999999999</v>
      </c>
      <c r="E1419" s="8">
        <v>155.44999999999999</v>
      </c>
      <c r="F1419" s="8">
        <v>158.55000000000001</v>
      </c>
      <c r="G1419" s="8">
        <v>152.69999999999999</v>
      </c>
      <c r="H1419" s="8">
        <v>157.25</v>
      </c>
      <c r="I1419" s="8">
        <v>28581350</v>
      </c>
      <c r="J1419" s="8">
        <v>44728.800000000003</v>
      </c>
      <c r="K1419" s="8">
        <v>145691</v>
      </c>
      <c r="L1419" s="8">
        <v>11931781</v>
      </c>
      <c r="M1419" s="8">
        <v>41.75</v>
      </c>
      <c r="N1419" s="9">
        <f>(Daily_data[[#This Row],[close_price]]-Daily_data[[#This Row],[prev_close]])/Daily_data[[#This Row],[prev_close]]*100</f>
        <v>1.3208762886598013</v>
      </c>
      <c r="O1419" s="9">
        <f>Daily_data[[#This Row],[turnover_lacs]]/10000*Daily_data[[#This Row],[deliv_per]]</f>
        <v>186.74274</v>
      </c>
      <c r="P1419" s="8" t="str">
        <f>IF(AND(N1419&gt;0,M1419&gt;50),"Long Build",IF(AND(N1419&lt;0,M1419&lt;50),"Long Unwinding",IF(AND(N1419&gt;0,M1419&lt;50),"Short Covering",IF(AND(N1419&lt;0,M1419&gt;50),"Short Build",""))))</f>
        <v>Short Covering</v>
      </c>
    </row>
    <row r="1420" spans="2:16" hidden="1" x14ac:dyDescent="0.3">
      <c r="B1420" s="8" t="s">
        <v>495</v>
      </c>
      <c r="C1420" s="10">
        <v>45357</v>
      </c>
      <c r="D1420" s="8">
        <v>3404.6</v>
      </c>
      <c r="E1420" s="8">
        <v>3423.45</v>
      </c>
      <c r="F1420" s="8">
        <v>3514.55</v>
      </c>
      <c r="G1420" s="8">
        <v>3251.2</v>
      </c>
      <c r="H1420" s="8">
        <v>3299.3</v>
      </c>
      <c r="I1420" s="8">
        <v>5227</v>
      </c>
      <c r="J1420" s="8">
        <v>176.02</v>
      </c>
      <c r="K1420" s="8">
        <v>1605</v>
      </c>
      <c r="L1420" s="8">
        <v>2182</v>
      </c>
      <c r="M1420" s="8">
        <v>41.74</v>
      </c>
      <c r="N1420" s="9">
        <f>(Daily_data[[#This Row],[close_price]]-Daily_data[[#This Row],[prev_close]])/Daily_data[[#This Row],[prev_close]]*100</f>
        <v>-3.0928743464724118</v>
      </c>
      <c r="O1420" s="9">
        <f>Daily_data[[#This Row],[turnover_lacs]]/10000*Daily_data[[#This Row],[deliv_per]]</f>
        <v>0.73470747999999997</v>
      </c>
      <c r="P1420" s="8" t="str">
        <f>IF(AND(N1420&gt;0,M1420&gt;50),"Long Build",IF(AND(N1420&lt;0,M1420&lt;50),"Long Unwinding",IF(AND(N1420&gt;0,M1420&lt;50),"Short Covering",IF(AND(N1420&lt;0,M1420&gt;50),"Short Build",""))))</f>
        <v>Long Unwinding</v>
      </c>
    </row>
    <row r="1421" spans="2:16" hidden="1" x14ac:dyDescent="0.3">
      <c r="B1421" s="8" t="s">
        <v>268</v>
      </c>
      <c r="C1421" s="10">
        <v>45357</v>
      </c>
      <c r="D1421" s="8">
        <v>791.95</v>
      </c>
      <c r="E1421" s="8">
        <v>791.9</v>
      </c>
      <c r="F1421" s="8">
        <v>795.6</v>
      </c>
      <c r="G1421" s="8">
        <v>761</v>
      </c>
      <c r="H1421" s="8">
        <v>784.8</v>
      </c>
      <c r="I1421" s="8">
        <v>636798</v>
      </c>
      <c r="J1421" s="8">
        <v>4937.5</v>
      </c>
      <c r="K1421" s="8">
        <v>27586</v>
      </c>
      <c r="L1421" s="8">
        <v>265621</v>
      </c>
      <c r="M1421" s="8">
        <v>41.71</v>
      </c>
      <c r="N1421" s="9">
        <f>(Daily_data[[#This Row],[close_price]]-Daily_data[[#This Row],[prev_close]])/Daily_data[[#This Row],[prev_close]]*100</f>
        <v>-0.90283477492267072</v>
      </c>
      <c r="O1421" s="9">
        <f>Daily_data[[#This Row],[turnover_lacs]]/10000*Daily_data[[#This Row],[deliv_per]]</f>
        <v>20.594312500000001</v>
      </c>
      <c r="P1421" s="8" t="str">
        <f>IF(AND(N1421&gt;0,M1421&gt;50),"Long Build",IF(AND(N1421&lt;0,M1421&lt;50),"Long Unwinding",IF(AND(N1421&gt;0,M1421&lt;50),"Short Covering",IF(AND(N1421&lt;0,M1421&gt;50),"Short Build",""))))</f>
        <v>Long Unwinding</v>
      </c>
    </row>
    <row r="1422" spans="2:16" hidden="1" x14ac:dyDescent="0.3">
      <c r="B1422" s="8" t="s">
        <v>709</v>
      </c>
      <c r="C1422" s="10">
        <v>45357</v>
      </c>
      <c r="D1422" s="8">
        <v>628.5</v>
      </c>
      <c r="E1422" s="8">
        <v>628.5</v>
      </c>
      <c r="F1422" s="8">
        <v>628.5</v>
      </c>
      <c r="G1422" s="8">
        <v>599.15</v>
      </c>
      <c r="H1422" s="8">
        <v>608.6</v>
      </c>
      <c r="I1422" s="8">
        <v>68817</v>
      </c>
      <c r="J1422" s="8">
        <v>419.37</v>
      </c>
      <c r="K1422" s="8">
        <v>9119</v>
      </c>
      <c r="L1422" s="8">
        <v>28685</v>
      </c>
      <c r="M1422" s="8">
        <v>41.68</v>
      </c>
      <c r="N1422" s="9">
        <f>(Daily_data[[#This Row],[close_price]]-Daily_data[[#This Row],[prev_close]])/Daily_data[[#This Row],[prev_close]]*100</f>
        <v>-3.1662688941925183</v>
      </c>
      <c r="O1422" s="9">
        <f>Daily_data[[#This Row],[turnover_lacs]]/10000*Daily_data[[#This Row],[deliv_per]]</f>
        <v>1.74793416</v>
      </c>
      <c r="P1422" s="8" t="str">
        <f>IF(AND(N1422&gt;0,M1422&gt;50),"Long Build",IF(AND(N1422&lt;0,M1422&lt;50),"Long Unwinding",IF(AND(N1422&gt;0,M1422&lt;50),"Short Covering",IF(AND(N1422&lt;0,M1422&gt;50),"Short Build",""))))</f>
        <v>Long Unwinding</v>
      </c>
    </row>
    <row r="1423" spans="2:16" hidden="1" x14ac:dyDescent="0.3">
      <c r="B1423" s="8" t="s">
        <v>389</v>
      </c>
      <c r="C1423" s="10">
        <v>45357</v>
      </c>
      <c r="D1423" s="8">
        <v>457.3</v>
      </c>
      <c r="E1423" s="8">
        <v>459.5</v>
      </c>
      <c r="F1423" s="8">
        <v>474.95</v>
      </c>
      <c r="G1423" s="8">
        <v>450</v>
      </c>
      <c r="H1423" s="8">
        <v>456.55</v>
      </c>
      <c r="I1423" s="8">
        <v>2482</v>
      </c>
      <c r="J1423" s="8">
        <v>11.41</v>
      </c>
      <c r="K1423" s="8">
        <v>782</v>
      </c>
      <c r="L1423" s="8">
        <v>1034</v>
      </c>
      <c r="M1423" s="8">
        <v>41.66</v>
      </c>
      <c r="N1423" s="9">
        <f>(Daily_data[[#This Row],[close_price]]-Daily_data[[#This Row],[prev_close]])/Daily_data[[#This Row],[prev_close]]*100</f>
        <v>-0.16400612289525476</v>
      </c>
      <c r="O1423" s="9">
        <f>Daily_data[[#This Row],[turnover_lacs]]/10000*Daily_data[[#This Row],[deliv_per]]</f>
        <v>4.7534060000000003E-2</v>
      </c>
      <c r="P1423" s="8" t="str">
        <f>IF(AND(N1423&gt;0,M1423&gt;50),"Long Build",IF(AND(N1423&lt;0,M1423&lt;50),"Long Unwinding",IF(AND(N1423&gt;0,M1423&lt;50),"Short Covering",IF(AND(N1423&lt;0,M1423&gt;50),"Short Build",""))))</f>
        <v>Long Unwinding</v>
      </c>
    </row>
    <row r="1424" spans="2:16" hidden="1" x14ac:dyDescent="0.3">
      <c r="B1424" s="8" t="s">
        <v>1019</v>
      </c>
      <c r="C1424" s="10">
        <v>45357</v>
      </c>
      <c r="D1424" s="8">
        <v>692.3</v>
      </c>
      <c r="E1424" s="8">
        <v>692.1</v>
      </c>
      <c r="F1424" s="8">
        <v>704</v>
      </c>
      <c r="G1424" s="8">
        <v>676.85</v>
      </c>
      <c r="H1424" s="8">
        <v>699.85</v>
      </c>
      <c r="I1424" s="8">
        <v>180184</v>
      </c>
      <c r="J1424" s="8">
        <v>1250.02</v>
      </c>
      <c r="K1424" s="8">
        <v>17631</v>
      </c>
      <c r="L1424" s="8">
        <v>75036</v>
      </c>
      <c r="M1424" s="8">
        <v>41.64</v>
      </c>
      <c r="N1424" s="9">
        <f>(Daily_data[[#This Row],[close_price]]-Daily_data[[#This Row],[prev_close]])/Daily_data[[#This Row],[prev_close]]*100</f>
        <v>1.090567672974154</v>
      </c>
      <c r="O1424" s="9">
        <f>Daily_data[[#This Row],[turnover_lacs]]/10000*Daily_data[[#This Row],[deliv_per]]</f>
        <v>5.2050832800000002</v>
      </c>
      <c r="P1424" s="8" t="str">
        <f>IF(AND(N1424&gt;0,M1424&gt;50),"Long Build",IF(AND(N1424&lt;0,M1424&lt;50),"Long Unwinding",IF(AND(N1424&gt;0,M1424&lt;50),"Short Covering",IF(AND(N1424&lt;0,M1424&gt;50),"Short Build",""))))</f>
        <v>Short Covering</v>
      </c>
    </row>
    <row r="1425" spans="2:16" hidden="1" x14ac:dyDescent="0.3">
      <c r="B1425" s="8" t="s">
        <v>1624</v>
      </c>
      <c r="C1425" s="10">
        <v>45357</v>
      </c>
      <c r="D1425" s="8">
        <v>1144.7</v>
      </c>
      <c r="E1425" s="8">
        <v>1141.95</v>
      </c>
      <c r="F1425" s="8">
        <v>1174</v>
      </c>
      <c r="G1425" s="8">
        <v>1139.5999999999999</v>
      </c>
      <c r="H1425" s="8">
        <v>1161.75</v>
      </c>
      <c r="I1425" s="8">
        <v>1017060</v>
      </c>
      <c r="J1425" s="8">
        <v>11813.69</v>
      </c>
      <c r="K1425" s="8">
        <v>59918</v>
      </c>
      <c r="L1425" s="8">
        <v>423216</v>
      </c>
      <c r="M1425" s="8">
        <v>41.61</v>
      </c>
      <c r="N1425" s="9">
        <f>(Daily_data[[#This Row],[close_price]]-Daily_data[[#This Row],[prev_close]])/Daily_data[[#This Row],[prev_close]]*100</f>
        <v>1.4894732244256097</v>
      </c>
      <c r="O1425" s="9">
        <f>Daily_data[[#This Row],[turnover_lacs]]/10000*Daily_data[[#This Row],[deliv_per]]</f>
        <v>49.156764090000003</v>
      </c>
      <c r="P1425" s="8" t="str">
        <f>IF(AND(N1425&gt;0,M1425&gt;50),"Long Build",IF(AND(N1425&lt;0,M1425&lt;50),"Long Unwinding",IF(AND(N1425&gt;0,M1425&lt;50),"Short Covering",IF(AND(N1425&lt;0,M1425&gt;50),"Short Build",""))))</f>
        <v>Short Covering</v>
      </c>
    </row>
    <row r="1426" spans="2:16" hidden="1" x14ac:dyDescent="0.3">
      <c r="B1426" s="8" t="s">
        <v>999</v>
      </c>
      <c r="C1426" s="10">
        <v>45357</v>
      </c>
      <c r="D1426" s="8">
        <v>36.9</v>
      </c>
      <c r="E1426" s="8">
        <v>36.25</v>
      </c>
      <c r="F1426" s="8">
        <v>37</v>
      </c>
      <c r="G1426" s="8">
        <v>34.450000000000003</v>
      </c>
      <c r="H1426" s="8">
        <v>36.200000000000003</v>
      </c>
      <c r="I1426" s="8">
        <v>158332</v>
      </c>
      <c r="J1426" s="8">
        <v>56.58</v>
      </c>
      <c r="K1426" s="8">
        <v>569</v>
      </c>
      <c r="L1426" s="8">
        <v>65754</v>
      </c>
      <c r="M1426" s="8">
        <v>41.53</v>
      </c>
      <c r="N1426" s="9">
        <f>(Daily_data[[#This Row],[close_price]]-Daily_data[[#This Row],[prev_close]])/Daily_data[[#This Row],[prev_close]]*100</f>
        <v>-1.8970189701896905</v>
      </c>
      <c r="O1426" s="9">
        <f>Daily_data[[#This Row],[turnover_lacs]]/10000*Daily_data[[#This Row],[deliv_per]]</f>
        <v>0.23497673999999999</v>
      </c>
      <c r="P1426" s="8" t="str">
        <f>IF(AND(N1426&gt;0,M1426&gt;50),"Long Build",IF(AND(N1426&lt;0,M1426&lt;50),"Long Unwinding",IF(AND(N1426&gt;0,M1426&lt;50),"Short Covering",IF(AND(N1426&lt;0,M1426&gt;50),"Short Build",""))))</f>
        <v>Long Unwinding</v>
      </c>
    </row>
    <row r="1427" spans="2:16" hidden="1" x14ac:dyDescent="0.3">
      <c r="B1427" s="8" t="s">
        <v>906</v>
      </c>
      <c r="C1427" s="10">
        <v>45357</v>
      </c>
      <c r="D1427" s="8">
        <v>2237.75</v>
      </c>
      <c r="E1427" s="8">
        <v>2237.75</v>
      </c>
      <c r="F1427" s="8">
        <v>2258.8000000000002</v>
      </c>
      <c r="G1427" s="8">
        <v>2174.5500000000002</v>
      </c>
      <c r="H1427" s="8">
        <v>2196.25</v>
      </c>
      <c r="I1427" s="8">
        <v>201000</v>
      </c>
      <c r="J1427" s="8">
        <v>4409.1000000000004</v>
      </c>
      <c r="K1427" s="8">
        <v>26928</v>
      </c>
      <c r="L1427" s="8">
        <v>83449</v>
      </c>
      <c r="M1427" s="8">
        <v>41.52</v>
      </c>
      <c r="N1427" s="9">
        <f>(Daily_data[[#This Row],[close_price]]-Daily_data[[#This Row],[prev_close]])/Daily_data[[#This Row],[prev_close]]*100</f>
        <v>-1.8545413920232376</v>
      </c>
      <c r="O1427" s="9">
        <f>Daily_data[[#This Row],[turnover_lacs]]/10000*Daily_data[[#This Row],[deliv_per]]</f>
        <v>18.306583200000002</v>
      </c>
      <c r="P1427" s="8" t="str">
        <f>IF(AND(N1427&gt;0,M1427&gt;50),"Long Build",IF(AND(N1427&lt;0,M1427&lt;50),"Long Unwinding",IF(AND(N1427&gt;0,M1427&lt;50),"Short Covering",IF(AND(N1427&lt;0,M1427&gt;50),"Short Build",""))))</f>
        <v>Long Unwinding</v>
      </c>
    </row>
    <row r="1428" spans="2:16" hidden="1" x14ac:dyDescent="0.3">
      <c r="B1428" s="8" t="s">
        <v>1079</v>
      </c>
      <c r="C1428" s="10">
        <v>45357</v>
      </c>
      <c r="D1428" s="8">
        <v>183.75</v>
      </c>
      <c r="E1428" s="8">
        <v>183.75</v>
      </c>
      <c r="F1428" s="8">
        <v>187.2</v>
      </c>
      <c r="G1428" s="8">
        <v>175.65</v>
      </c>
      <c r="H1428" s="8">
        <v>177.95</v>
      </c>
      <c r="I1428" s="8">
        <v>260289</v>
      </c>
      <c r="J1428" s="8">
        <v>469.4</v>
      </c>
      <c r="K1428" s="8">
        <v>13010</v>
      </c>
      <c r="L1428" s="8">
        <v>107782</v>
      </c>
      <c r="M1428" s="8">
        <v>41.41</v>
      </c>
      <c r="N1428" s="9">
        <f>(Daily_data[[#This Row],[close_price]]-Daily_data[[#This Row],[prev_close]])/Daily_data[[#This Row],[prev_close]]*100</f>
        <v>-3.1564625850340198</v>
      </c>
      <c r="O1428" s="9">
        <f>Daily_data[[#This Row],[turnover_lacs]]/10000*Daily_data[[#This Row],[deliv_per]]</f>
        <v>1.9437853999999997</v>
      </c>
      <c r="P1428" s="8" t="str">
        <f>IF(AND(N1428&gt;0,M1428&gt;50),"Long Build",IF(AND(N1428&lt;0,M1428&lt;50),"Long Unwinding",IF(AND(N1428&gt;0,M1428&lt;50),"Short Covering",IF(AND(N1428&lt;0,M1428&gt;50),"Short Build",""))))</f>
        <v>Long Unwinding</v>
      </c>
    </row>
    <row r="1429" spans="2:16" hidden="1" x14ac:dyDescent="0.3">
      <c r="B1429" s="8" t="s">
        <v>760</v>
      </c>
      <c r="C1429" s="10">
        <v>45357</v>
      </c>
      <c r="D1429" s="8">
        <v>150.55000000000001</v>
      </c>
      <c r="E1429" s="8">
        <v>151</v>
      </c>
      <c r="F1429" s="8">
        <v>151.44999999999999</v>
      </c>
      <c r="G1429" s="8">
        <v>140.65</v>
      </c>
      <c r="H1429" s="8">
        <v>143.85</v>
      </c>
      <c r="I1429" s="8">
        <v>89747</v>
      </c>
      <c r="J1429" s="8">
        <v>129.35</v>
      </c>
      <c r="K1429" s="8">
        <v>2442</v>
      </c>
      <c r="L1429" s="8">
        <v>37143</v>
      </c>
      <c r="M1429" s="8">
        <v>41.39</v>
      </c>
      <c r="N1429" s="9">
        <f>(Daily_data[[#This Row],[close_price]]-Daily_data[[#This Row],[prev_close]])/Daily_data[[#This Row],[prev_close]]*100</f>
        <v>-4.4503487213550432</v>
      </c>
      <c r="O1429" s="9">
        <f>Daily_data[[#This Row],[turnover_lacs]]/10000*Daily_data[[#This Row],[deliv_per]]</f>
        <v>0.53537964999999998</v>
      </c>
      <c r="P1429" s="8" t="str">
        <f>IF(AND(N1429&gt;0,M1429&gt;50),"Long Build",IF(AND(N1429&lt;0,M1429&lt;50),"Long Unwinding",IF(AND(N1429&gt;0,M1429&lt;50),"Short Covering",IF(AND(N1429&lt;0,M1429&gt;50),"Short Build",""))))</f>
        <v>Long Unwinding</v>
      </c>
    </row>
    <row r="1430" spans="2:16" hidden="1" x14ac:dyDescent="0.3">
      <c r="B1430" s="8" t="s">
        <v>1571</v>
      </c>
      <c r="C1430" s="10">
        <v>45357</v>
      </c>
      <c r="D1430" s="8">
        <v>1994.35</v>
      </c>
      <c r="E1430" s="8">
        <v>1998.05</v>
      </c>
      <c r="F1430" s="8">
        <v>2003.95</v>
      </c>
      <c r="G1430" s="8">
        <v>1940.1</v>
      </c>
      <c r="H1430" s="8">
        <v>1991.9</v>
      </c>
      <c r="I1430" s="8">
        <v>935010</v>
      </c>
      <c r="J1430" s="8">
        <v>18556.93</v>
      </c>
      <c r="K1430" s="8">
        <v>60946</v>
      </c>
      <c r="L1430" s="8">
        <v>386551</v>
      </c>
      <c r="M1430" s="8">
        <v>41.34</v>
      </c>
      <c r="N1430" s="9">
        <f>(Daily_data[[#This Row],[close_price]]-Daily_data[[#This Row],[prev_close]])/Daily_data[[#This Row],[prev_close]]*100</f>
        <v>-0.12284704289617258</v>
      </c>
      <c r="O1430" s="9">
        <f>Daily_data[[#This Row],[turnover_lacs]]/10000*Daily_data[[#This Row],[deliv_per]]</f>
        <v>76.71434862000001</v>
      </c>
      <c r="P1430" s="8" t="str">
        <f>IF(AND(N1430&gt;0,M1430&gt;50),"Long Build",IF(AND(N1430&lt;0,M1430&lt;50),"Long Unwinding",IF(AND(N1430&gt;0,M1430&lt;50),"Short Covering",IF(AND(N1430&lt;0,M1430&gt;50),"Short Build",""))))</f>
        <v>Long Unwinding</v>
      </c>
    </row>
    <row r="1431" spans="2:16" hidden="1" x14ac:dyDescent="0.3">
      <c r="B1431" s="8" t="s">
        <v>1612</v>
      </c>
      <c r="C1431" s="10">
        <v>45357</v>
      </c>
      <c r="D1431" s="8">
        <v>222.8</v>
      </c>
      <c r="E1431" s="8">
        <v>221.95</v>
      </c>
      <c r="F1431" s="8">
        <v>221.95</v>
      </c>
      <c r="G1431" s="8">
        <v>203.45</v>
      </c>
      <c r="H1431" s="8">
        <v>211.55</v>
      </c>
      <c r="I1431" s="8">
        <v>2179492</v>
      </c>
      <c r="J1431" s="8">
        <v>4591.66</v>
      </c>
      <c r="K1431" s="8">
        <v>42084</v>
      </c>
      <c r="L1431" s="8">
        <v>900890</v>
      </c>
      <c r="M1431" s="8">
        <v>41.33</v>
      </c>
      <c r="N1431" s="9">
        <f>(Daily_data[[#This Row],[close_price]]-Daily_data[[#This Row],[prev_close]])/Daily_data[[#This Row],[prev_close]]*100</f>
        <v>-5.0493716337522443</v>
      </c>
      <c r="O1431" s="9">
        <f>Daily_data[[#This Row],[turnover_lacs]]/10000*Daily_data[[#This Row],[deliv_per]]</f>
        <v>18.977330779999999</v>
      </c>
      <c r="P1431" s="8" t="str">
        <f>IF(AND(N1431&gt;0,M1431&gt;50),"Long Build",IF(AND(N1431&lt;0,M1431&lt;50),"Long Unwinding",IF(AND(N1431&gt;0,M1431&lt;50),"Short Covering",IF(AND(N1431&lt;0,M1431&gt;50),"Short Build",""))))</f>
        <v>Long Unwinding</v>
      </c>
    </row>
    <row r="1432" spans="2:16" hidden="1" x14ac:dyDescent="0.3">
      <c r="B1432" s="8" t="s">
        <v>168</v>
      </c>
      <c r="C1432" s="10">
        <v>45357</v>
      </c>
      <c r="D1432" s="8">
        <v>1356.9</v>
      </c>
      <c r="E1432" s="8">
        <v>1358</v>
      </c>
      <c r="F1432" s="8">
        <v>1380</v>
      </c>
      <c r="G1432" s="8">
        <v>1289.05</v>
      </c>
      <c r="H1432" s="8">
        <v>1297.8</v>
      </c>
      <c r="I1432" s="8">
        <v>554005</v>
      </c>
      <c r="J1432" s="8">
        <v>7292.77</v>
      </c>
      <c r="K1432" s="8">
        <v>28361</v>
      </c>
      <c r="L1432" s="8">
        <v>228354</v>
      </c>
      <c r="M1432" s="8">
        <v>41.22</v>
      </c>
      <c r="N1432" s="9">
        <f>(Daily_data[[#This Row],[close_price]]-Daily_data[[#This Row],[prev_close]])/Daily_data[[#This Row],[prev_close]]*100</f>
        <v>-4.3555162502763745</v>
      </c>
      <c r="O1432" s="9">
        <f>Daily_data[[#This Row],[turnover_lacs]]/10000*Daily_data[[#This Row],[deliv_per]]</f>
        <v>30.06079794</v>
      </c>
      <c r="P1432" s="8" t="str">
        <f>IF(AND(N1432&gt;0,M1432&gt;50),"Long Build",IF(AND(N1432&lt;0,M1432&lt;50),"Long Unwinding",IF(AND(N1432&gt;0,M1432&lt;50),"Short Covering",IF(AND(N1432&lt;0,M1432&gt;50),"Short Build",""))))</f>
        <v>Long Unwinding</v>
      </c>
    </row>
    <row r="1433" spans="2:16" hidden="1" x14ac:dyDescent="0.3">
      <c r="B1433" s="8" t="s">
        <v>560</v>
      </c>
      <c r="C1433" s="10">
        <v>45357</v>
      </c>
      <c r="D1433" s="8">
        <v>208.3</v>
      </c>
      <c r="E1433" s="8">
        <v>208.3</v>
      </c>
      <c r="F1433" s="8">
        <v>209.1</v>
      </c>
      <c r="G1433" s="8">
        <v>198.5</v>
      </c>
      <c r="H1433" s="8">
        <v>201.35</v>
      </c>
      <c r="I1433" s="8">
        <v>5185356</v>
      </c>
      <c r="J1433" s="8">
        <v>10471.84</v>
      </c>
      <c r="K1433" s="8">
        <v>46149</v>
      </c>
      <c r="L1433" s="8">
        <v>2136244</v>
      </c>
      <c r="M1433" s="8">
        <v>41.2</v>
      </c>
      <c r="N1433" s="9">
        <f>(Daily_data[[#This Row],[close_price]]-Daily_data[[#This Row],[prev_close]])/Daily_data[[#This Row],[prev_close]]*100</f>
        <v>-3.3365338454152744</v>
      </c>
      <c r="O1433" s="9">
        <f>Daily_data[[#This Row],[turnover_lacs]]/10000*Daily_data[[#This Row],[deliv_per]]</f>
        <v>43.143980800000008</v>
      </c>
      <c r="P1433" s="8" t="str">
        <f>IF(AND(N1433&gt;0,M1433&gt;50),"Long Build",IF(AND(N1433&lt;0,M1433&lt;50),"Long Unwinding",IF(AND(N1433&gt;0,M1433&lt;50),"Short Covering",IF(AND(N1433&lt;0,M1433&gt;50),"Short Build",""))))</f>
        <v>Long Unwinding</v>
      </c>
    </row>
    <row r="1434" spans="2:16" hidden="1" x14ac:dyDescent="0.3">
      <c r="B1434" s="8" t="s">
        <v>1805</v>
      </c>
      <c r="C1434" s="10">
        <v>45357</v>
      </c>
      <c r="D1434" s="8">
        <v>97.5</v>
      </c>
      <c r="E1434" s="8">
        <v>96</v>
      </c>
      <c r="F1434" s="8">
        <v>101.7</v>
      </c>
      <c r="G1434" s="8">
        <v>87.75</v>
      </c>
      <c r="H1434" s="8">
        <v>89.9</v>
      </c>
      <c r="I1434" s="8">
        <v>1089521</v>
      </c>
      <c r="J1434" s="8">
        <v>1011.06</v>
      </c>
      <c r="K1434" s="8">
        <v>8118</v>
      </c>
      <c r="L1434" s="8">
        <v>448507</v>
      </c>
      <c r="M1434" s="8">
        <v>41.17</v>
      </c>
      <c r="N1434" s="9">
        <f>(Daily_data[[#This Row],[close_price]]-Daily_data[[#This Row],[prev_close]])/Daily_data[[#This Row],[prev_close]]*100</f>
        <v>-7.7948717948717894</v>
      </c>
      <c r="O1434" s="9">
        <f>Daily_data[[#This Row],[turnover_lacs]]/10000*Daily_data[[#This Row],[deliv_per]]</f>
        <v>4.1625340199999998</v>
      </c>
      <c r="P1434" s="8" t="str">
        <f>IF(AND(N1434&gt;0,M1434&gt;50),"Long Build",IF(AND(N1434&lt;0,M1434&lt;50),"Long Unwinding",IF(AND(N1434&gt;0,M1434&lt;50),"Short Covering",IF(AND(N1434&lt;0,M1434&gt;50),"Short Build",""))))</f>
        <v>Long Unwinding</v>
      </c>
    </row>
    <row r="1435" spans="2:16" hidden="1" x14ac:dyDescent="0.3">
      <c r="B1435" s="8" t="s">
        <v>1101</v>
      </c>
      <c r="C1435" s="10">
        <v>45357</v>
      </c>
      <c r="D1435" s="8">
        <v>132.6</v>
      </c>
      <c r="E1435" s="8">
        <v>132.94999999999999</v>
      </c>
      <c r="F1435" s="8">
        <v>132.94999999999999</v>
      </c>
      <c r="G1435" s="8">
        <v>126</v>
      </c>
      <c r="H1435" s="8">
        <v>127.3</v>
      </c>
      <c r="I1435" s="8">
        <v>13188068</v>
      </c>
      <c r="J1435" s="8">
        <v>16895.68</v>
      </c>
      <c r="K1435" s="8">
        <v>98340</v>
      </c>
      <c r="L1435" s="8">
        <v>5427970</v>
      </c>
      <c r="M1435" s="8">
        <v>41.16</v>
      </c>
      <c r="N1435" s="9">
        <f>(Daily_data[[#This Row],[close_price]]-Daily_data[[#This Row],[prev_close]])/Daily_data[[#This Row],[prev_close]]*100</f>
        <v>-3.9969834087481129</v>
      </c>
      <c r="O1435" s="9">
        <f>Daily_data[[#This Row],[turnover_lacs]]/10000*Daily_data[[#This Row],[deliv_per]]</f>
        <v>69.542618879999992</v>
      </c>
      <c r="P1435" s="8" t="str">
        <f>IF(AND(N1435&gt;0,M1435&gt;50),"Long Build",IF(AND(N1435&lt;0,M1435&lt;50),"Long Unwinding",IF(AND(N1435&gt;0,M1435&lt;50),"Short Covering",IF(AND(N1435&lt;0,M1435&gt;50),"Short Build",""))))</f>
        <v>Long Unwinding</v>
      </c>
    </row>
    <row r="1436" spans="2:16" hidden="1" x14ac:dyDescent="0.3">
      <c r="B1436" s="8" t="s">
        <v>339</v>
      </c>
      <c r="C1436" s="10">
        <v>45357</v>
      </c>
      <c r="D1436" s="8">
        <v>116.35</v>
      </c>
      <c r="E1436" s="8">
        <v>116.35</v>
      </c>
      <c r="F1436" s="8">
        <v>125.8</v>
      </c>
      <c r="G1436" s="8">
        <v>110</v>
      </c>
      <c r="H1436" s="8">
        <v>123.6</v>
      </c>
      <c r="I1436" s="8">
        <v>731944</v>
      </c>
      <c r="J1436" s="8">
        <v>873.13</v>
      </c>
      <c r="K1436" s="8">
        <v>6720</v>
      </c>
      <c r="L1436" s="8">
        <v>299828</v>
      </c>
      <c r="M1436" s="8">
        <v>40.96</v>
      </c>
      <c r="N1436" s="9">
        <f>(Daily_data[[#This Row],[close_price]]-Daily_data[[#This Row],[prev_close]])/Daily_data[[#This Row],[prev_close]]*100</f>
        <v>6.231198968629136</v>
      </c>
      <c r="O1436" s="9">
        <f>Daily_data[[#This Row],[turnover_lacs]]/10000*Daily_data[[#This Row],[deliv_per]]</f>
        <v>3.5763404800000003</v>
      </c>
      <c r="P1436" s="8" t="str">
        <f>IF(AND(N1436&gt;0,M1436&gt;50),"Long Build",IF(AND(N1436&lt;0,M1436&lt;50),"Long Unwinding",IF(AND(N1436&gt;0,M1436&lt;50),"Short Covering",IF(AND(N1436&lt;0,M1436&gt;50),"Short Build",""))))</f>
        <v>Short Covering</v>
      </c>
    </row>
    <row r="1437" spans="2:16" hidden="1" x14ac:dyDescent="0.3">
      <c r="B1437" s="8" t="s">
        <v>245</v>
      </c>
      <c r="C1437" s="10">
        <v>45357</v>
      </c>
      <c r="D1437" s="8">
        <v>384.05</v>
      </c>
      <c r="E1437" s="8">
        <v>382.2</v>
      </c>
      <c r="F1437" s="8">
        <v>383.9</v>
      </c>
      <c r="G1437" s="8">
        <v>361.5</v>
      </c>
      <c r="H1437" s="8">
        <v>365.55</v>
      </c>
      <c r="I1437" s="8">
        <v>185830</v>
      </c>
      <c r="J1437" s="8">
        <v>685.79</v>
      </c>
      <c r="K1437" s="8">
        <v>15619</v>
      </c>
      <c r="L1437" s="8">
        <v>75988</v>
      </c>
      <c r="M1437" s="8">
        <v>40.89</v>
      </c>
      <c r="N1437" s="9">
        <f>(Daily_data[[#This Row],[close_price]]-Daily_data[[#This Row],[prev_close]])/Daily_data[[#This Row],[prev_close]]*100</f>
        <v>-4.8170811092305685</v>
      </c>
      <c r="O1437" s="9">
        <f>Daily_data[[#This Row],[turnover_lacs]]/10000*Daily_data[[#This Row],[deliv_per]]</f>
        <v>2.8041953099999999</v>
      </c>
      <c r="P1437" s="8" t="str">
        <f>IF(AND(N1437&gt;0,M1437&gt;50),"Long Build",IF(AND(N1437&lt;0,M1437&lt;50),"Long Unwinding",IF(AND(N1437&gt;0,M1437&lt;50),"Short Covering",IF(AND(N1437&lt;0,M1437&gt;50),"Short Build",""))))</f>
        <v>Long Unwinding</v>
      </c>
    </row>
    <row r="1438" spans="2:16" hidden="1" x14ac:dyDescent="0.3">
      <c r="B1438" s="8" t="s">
        <v>95</v>
      </c>
      <c r="C1438" s="10">
        <v>45357</v>
      </c>
      <c r="D1438" s="8">
        <v>542</v>
      </c>
      <c r="E1438" s="8">
        <v>542</v>
      </c>
      <c r="F1438" s="8">
        <v>542.95000000000005</v>
      </c>
      <c r="G1438" s="8">
        <v>524.85</v>
      </c>
      <c r="H1438" s="8">
        <v>535.29999999999995</v>
      </c>
      <c r="I1438" s="8">
        <v>1088131</v>
      </c>
      <c r="J1438" s="8">
        <v>5783.53</v>
      </c>
      <c r="K1438" s="8">
        <v>24117</v>
      </c>
      <c r="L1438" s="8">
        <v>444678</v>
      </c>
      <c r="M1438" s="8">
        <v>40.869999999999997</v>
      </c>
      <c r="N1438" s="9">
        <f>(Daily_data[[#This Row],[close_price]]-Daily_data[[#This Row],[prev_close]])/Daily_data[[#This Row],[prev_close]]*100</f>
        <v>-1.2361623616236246</v>
      </c>
      <c r="O1438" s="9">
        <f>Daily_data[[#This Row],[turnover_lacs]]/10000*Daily_data[[#This Row],[deliv_per]]</f>
        <v>23.637287109999999</v>
      </c>
      <c r="P1438" s="8" t="str">
        <f>IF(AND(N1438&gt;0,M1438&gt;50),"Long Build",IF(AND(N1438&lt;0,M1438&lt;50),"Long Unwinding",IF(AND(N1438&gt;0,M1438&lt;50),"Short Covering",IF(AND(N1438&lt;0,M1438&gt;50),"Short Build",""))))</f>
        <v>Long Unwinding</v>
      </c>
    </row>
    <row r="1439" spans="2:16" hidden="1" x14ac:dyDescent="0.3">
      <c r="B1439" s="8" t="s">
        <v>1203</v>
      </c>
      <c r="C1439" s="10">
        <v>45357</v>
      </c>
      <c r="D1439" s="8">
        <v>721</v>
      </c>
      <c r="E1439" s="8">
        <v>719.95</v>
      </c>
      <c r="F1439" s="8">
        <v>719.95</v>
      </c>
      <c r="G1439" s="8">
        <v>704.4</v>
      </c>
      <c r="H1439" s="8">
        <v>712.45</v>
      </c>
      <c r="I1439" s="8">
        <v>146584</v>
      </c>
      <c r="J1439" s="8">
        <v>1041.6400000000001</v>
      </c>
      <c r="K1439" s="8">
        <v>12358</v>
      </c>
      <c r="L1439" s="8">
        <v>59901</v>
      </c>
      <c r="M1439" s="8">
        <v>40.86</v>
      </c>
      <c r="N1439" s="9">
        <f>(Daily_data[[#This Row],[close_price]]-Daily_data[[#This Row],[prev_close]])/Daily_data[[#This Row],[prev_close]]*100</f>
        <v>-1.1858529819694805</v>
      </c>
      <c r="O1439" s="9">
        <f>Daily_data[[#This Row],[turnover_lacs]]/10000*Daily_data[[#This Row],[deliv_per]]</f>
        <v>4.2561410400000002</v>
      </c>
      <c r="P1439" s="8" t="str">
        <f>IF(AND(N1439&gt;0,M1439&gt;50),"Long Build",IF(AND(N1439&lt;0,M1439&lt;50),"Long Unwinding",IF(AND(N1439&gt;0,M1439&lt;50),"Short Covering",IF(AND(N1439&lt;0,M1439&gt;50),"Short Build",""))))</f>
        <v>Long Unwinding</v>
      </c>
    </row>
    <row r="1440" spans="2:16" hidden="1" x14ac:dyDescent="0.3">
      <c r="B1440" s="8" t="s">
        <v>692</v>
      </c>
      <c r="C1440" s="10">
        <v>45357</v>
      </c>
      <c r="D1440" s="8">
        <v>761.6</v>
      </c>
      <c r="E1440" s="8">
        <v>765</v>
      </c>
      <c r="F1440" s="8">
        <v>772.45</v>
      </c>
      <c r="G1440" s="8">
        <v>723.5</v>
      </c>
      <c r="H1440" s="8">
        <v>739.95</v>
      </c>
      <c r="I1440" s="8">
        <v>665991</v>
      </c>
      <c r="J1440" s="8">
        <v>4924.3100000000004</v>
      </c>
      <c r="K1440" s="8">
        <v>39033</v>
      </c>
      <c r="L1440" s="8">
        <v>272002</v>
      </c>
      <c r="M1440" s="8">
        <v>40.840000000000003</v>
      </c>
      <c r="N1440" s="9">
        <f>(Daily_data[[#This Row],[close_price]]-Daily_data[[#This Row],[prev_close]])/Daily_data[[#This Row],[prev_close]]*100</f>
        <v>-2.8426995798319297</v>
      </c>
      <c r="O1440" s="9">
        <f>Daily_data[[#This Row],[turnover_lacs]]/10000*Daily_data[[#This Row],[deliv_per]]</f>
        <v>20.110882040000003</v>
      </c>
      <c r="P1440" s="8" t="str">
        <f>IF(AND(N1440&gt;0,M1440&gt;50),"Long Build",IF(AND(N1440&lt;0,M1440&lt;50),"Long Unwinding",IF(AND(N1440&gt;0,M1440&lt;50),"Short Covering",IF(AND(N1440&lt;0,M1440&gt;50),"Short Build",""))))</f>
        <v>Long Unwinding</v>
      </c>
    </row>
    <row r="1441" spans="2:16" hidden="1" x14ac:dyDescent="0.3">
      <c r="B1441" s="8" t="s">
        <v>1789</v>
      </c>
      <c r="C1441" s="10">
        <v>45357</v>
      </c>
      <c r="D1441" s="8">
        <v>228.64</v>
      </c>
      <c r="E1441" s="8">
        <v>228.64</v>
      </c>
      <c r="F1441" s="8">
        <v>230.86</v>
      </c>
      <c r="G1441" s="8">
        <v>227.39</v>
      </c>
      <c r="H1441" s="8">
        <v>230.25</v>
      </c>
      <c r="I1441" s="8">
        <v>2696</v>
      </c>
      <c r="J1441" s="8">
        <v>6.17</v>
      </c>
      <c r="K1441" s="8">
        <v>253</v>
      </c>
      <c r="L1441" s="8">
        <v>1100</v>
      </c>
      <c r="M1441" s="8">
        <v>40.799999999999997</v>
      </c>
      <c r="N1441" s="9">
        <f>(Daily_data[[#This Row],[close_price]]-Daily_data[[#This Row],[prev_close]])/Daily_data[[#This Row],[prev_close]]*100</f>
        <v>0.70416375087474359</v>
      </c>
      <c r="O1441" s="9">
        <f>Daily_data[[#This Row],[turnover_lacs]]/10000*Daily_data[[#This Row],[deliv_per]]</f>
        <v>2.5173600000000001E-2</v>
      </c>
      <c r="P1441" s="8" t="str">
        <f>IF(AND(N1441&gt;0,M1441&gt;50),"Long Build",IF(AND(N1441&lt;0,M1441&lt;50),"Long Unwinding",IF(AND(N1441&gt;0,M1441&lt;50),"Short Covering",IF(AND(N1441&lt;0,M1441&gt;50),"Short Build",""))))</f>
        <v>Short Covering</v>
      </c>
    </row>
    <row r="1442" spans="2:16" hidden="1" x14ac:dyDescent="0.3">
      <c r="B1442" s="8" t="s">
        <v>1028</v>
      </c>
      <c r="C1442" s="10">
        <v>45357</v>
      </c>
      <c r="D1442" s="8">
        <v>44.65</v>
      </c>
      <c r="E1442" s="8">
        <v>45.05</v>
      </c>
      <c r="F1442" s="8">
        <v>45.85</v>
      </c>
      <c r="G1442" s="8">
        <v>43.15</v>
      </c>
      <c r="H1442" s="8">
        <v>44.3</v>
      </c>
      <c r="I1442" s="8">
        <v>516326</v>
      </c>
      <c r="J1442" s="8">
        <v>228.12</v>
      </c>
      <c r="K1442" s="8">
        <v>4476</v>
      </c>
      <c r="L1442" s="8">
        <v>210273</v>
      </c>
      <c r="M1442" s="8">
        <v>40.72</v>
      </c>
      <c r="N1442" s="9">
        <f>(Daily_data[[#This Row],[close_price]]-Daily_data[[#This Row],[prev_close]])/Daily_data[[#This Row],[prev_close]]*100</f>
        <v>-0.78387458006719235</v>
      </c>
      <c r="O1442" s="9">
        <f>Daily_data[[#This Row],[turnover_lacs]]/10000*Daily_data[[#This Row],[deliv_per]]</f>
        <v>0.92890463999999995</v>
      </c>
      <c r="P1442" s="8" t="str">
        <f>IF(AND(N1442&gt;0,M1442&gt;50),"Long Build",IF(AND(N1442&lt;0,M1442&lt;50),"Long Unwinding",IF(AND(N1442&gt;0,M1442&lt;50),"Short Covering",IF(AND(N1442&lt;0,M1442&gt;50),"Short Build",""))))</f>
        <v>Long Unwinding</v>
      </c>
    </row>
    <row r="1443" spans="2:16" hidden="1" x14ac:dyDescent="0.3">
      <c r="B1443" s="8" t="s">
        <v>1693</v>
      </c>
      <c r="C1443" s="10">
        <v>45357</v>
      </c>
      <c r="D1443" s="8">
        <v>72.900000000000006</v>
      </c>
      <c r="E1443" s="8">
        <v>72.7</v>
      </c>
      <c r="F1443" s="8">
        <v>73.650000000000006</v>
      </c>
      <c r="G1443" s="8">
        <v>68.650000000000006</v>
      </c>
      <c r="H1443" s="8">
        <v>70</v>
      </c>
      <c r="I1443" s="8">
        <v>2202492</v>
      </c>
      <c r="J1443" s="8">
        <v>1549.91</v>
      </c>
      <c r="K1443" s="8">
        <v>14275</v>
      </c>
      <c r="L1443" s="8">
        <v>896902</v>
      </c>
      <c r="M1443" s="8">
        <v>40.72</v>
      </c>
      <c r="N1443" s="9">
        <f>(Daily_data[[#This Row],[close_price]]-Daily_data[[#This Row],[prev_close]])/Daily_data[[#This Row],[prev_close]]*100</f>
        <v>-3.9780521262002821</v>
      </c>
      <c r="O1443" s="9">
        <f>Daily_data[[#This Row],[turnover_lacs]]/10000*Daily_data[[#This Row],[deliv_per]]</f>
        <v>6.3112335200000009</v>
      </c>
      <c r="P1443" s="8" t="str">
        <f>IF(AND(N1443&gt;0,M1443&gt;50),"Long Build",IF(AND(N1443&lt;0,M1443&lt;50),"Long Unwinding",IF(AND(N1443&gt;0,M1443&lt;50),"Short Covering",IF(AND(N1443&lt;0,M1443&gt;50),"Short Build",""))))</f>
        <v>Long Unwinding</v>
      </c>
    </row>
    <row r="1444" spans="2:16" hidden="1" x14ac:dyDescent="0.3">
      <c r="B1444" s="8" t="s">
        <v>170</v>
      </c>
      <c r="C1444" s="10">
        <v>45357</v>
      </c>
      <c r="D1444" s="8">
        <v>8351.75</v>
      </c>
      <c r="E1444" s="8">
        <v>8369.7000000000007</v>
      </c>
      <c r="F1444" s="8">
        <v>8681.15</v>
      </c>
      <c r="G1444" s="8">
        <v>8364</v>
      </c>
      <c r="H1444" s="8">
        <v>8605.7999999999993</v>
      </c>
      <c r="I1444" s="8">
        <v>959543</v>
      </c>
      <c r="J1444" s="8">
        <v>81542.58</v>
      </c>
      <c r="K1444" s="8">
        <v>103035</v>
      </c>
      <c r="L1444" s="8">
        <v>390463</v>
      </c>
      <c r="M1444" s="8">
        <v>40.69</v>
      </c>
      <c r="N1444" s="9">
        <f>(Daily_data[[#This Row],[close_price]]-Daily_data[[#This Row],[prev_close]])/Daily_data[[#This Row],[prev_close]]*100</f>
        <v>3.041877450833649</v>
      </c>
      <c r="O1444" s="9">
        <f>Daily_data[[#This Row],[turnover_lacs]]/10000*Daily_data[[#This Row],[deliv_per]]</f>
        <v>331.79675802000003</v>
      </c>
      <c r="P1444" s="8" t="str">
        <f>IF(AND(N1444&gt;0,M1444&gt;50),"Long Build",IF(AND(N1444&lt;0,M1444&lt;50),"Long Unwinding",IF(AND(N1444&gt;0,M1444&lt;50),"Short Covering",IF(AND(N1444&lt;0,M1444&gt;50),"Short Build",""))))</f>
        <v>Short Covering</v>
      </c>
    </row>
    <row r="1445" spans="2:16" hidden="1" x14ac:dyDescent="0.3">
      <c r="B1445" s="8" t="s">
        <v>198</v>
      </c>
      <c r="C1445" s="10">
        <v>45357</v>
      </c>
      <c r="D1445" s="8">
        <v>3222.2</v>
      </c>
      <c r="E1445" s="8">
        <v>3222.05</v>
      </c>
      <c r="F1445" s="8">
        <v>3222.05</v>
      </c>
      <c r="G1445" s="8">
        <v>3111.6</v>
      </c>
      <c r="H1445" s="8">
        <v>3192.55</v>
      </c>
      <c r="I1445" s="8">
        <v>24181</v>
      </c>
      <c r="J1445" s="8">
        <v>765.14</v>
      </c>
      <c r="K1445" s="8">
        <v>5974</v>
      </c>
      <c r="L1445" s="8">
        <v>9840</v>
      </c>
      <c r="M1445" s="8">
        <v>40.69</v>
      </c>
      <c r="N1445" s="9">
        <f>(Daily_data[[#This Row],[close_price]]-Daily_data[[#This Row],[prev_close]])/Daily_data[[#This Row],[prev_close]]*100</f>
        <v>-0.92017875985350495</v>
      </c>
      <c r="O1445" s="9">
        <f>Daily_data[[#This Row],[turnover_lacs]]/10000*Daily_data[[#This Row],[deliv_per]]</f>
        <v>3.1133546599999997</v>
      </c>
      <c r="P1445" s="8" t="str">
        <f>IF(AND(N1445&gt;0,M1445&gt;50),"Long Build",IF(AND(N1445&lt;0,M1445&lt;50),"Long Unwinding",IF(AND(N1445&gt;0,M1445&lt;50),"Short Covering",IF(AND(N1445&lt;0,M1445&gt;50),"Short Build",""))))</f>
        <v>Long Unwinding</v>
      </c>
    </row>
    <row r="1446" spans="2:16" hidden="1" x14ac:dyDescent="0.3">
      <c r="B1446" s="8" t="s">
        <v>666</v>
      </c>
      <c r="C1446" s="10">
        <v>45357</v>
      </c>
      <c r="D1446" s="8">
        <v>31.05</v>
      </c>
      <c r="E1446" s="8">
        <v>31.3</v>
      </c>
      <c r="F1446" s="8">
        <v>31.35</v>
      </c>
      <c r="G1446" s="8">
        <v>29.3</v>
      </c>
      <c r="H1446" s="8">
        <v>30.3</v>
      </c>
      <c r="I1446" s="8">
        <v>1906025</v>
      </c>
      <c r="J1446" s="8">
        <v>573.5</v>
      </c>
      <c r="K1446" s="8">
        <v>6717</v>
      </c>
      <c r="L1446" s="8">
        <v>775413</v>
      </c>
      <c r="M1446" s="8">
        <v>40.68</v>
      </c>
      <c r="N1446" s="9">
        <f>(Daily_data[[#This Row],[close_price]]-Daily_data[[#This Row],[prev_close]])/Daily_data[[#This Row],[prev_close]]*100</f>
        <v>-2.4154589371980677</v>
      </c>
      <c r="O1446" s="9">
        <f>Daily_data[[#This Row],[turnover_lacs]]/10000*Daily_data[[#This Row],[deliv_per]]</f>
        <v>2.3329979999999999</v>
      </c>
      <c r="P1446" s="8" t="str">
        <f>IF(AND(N1446&gt;0,M1446&gt;50),"Long Build",IF(AND(N1446&lt;0,M1446&lt;50),"Long Unwinding",IF(AND(N1446&gt;0,M1446&lt;50),"Short Covering",IF(AND(N1446&lt;0,M1446&gt;50),"Short Build",""))))</f>
        <v>Long Unwinding</v>
      </c>
    </row>
    <row r="1447" spans="2:16" hidden="1" x14ac:dyDescent="0.3">
      <c r="B1447" s="8" t="s">
        <v>954</v>
      </c>
      <c r="C1447" s="10">
        <v>45357</v>
      </c>
      <c r="D1447" s="8">
        <v>5262.85</v>
      </c>
      <c r="E1447" s="8">
        <v>5245</v>
      </c>
      <c r="F1447" s="8">
        <v>5299.6</v>
      </c>
      <c r="G1447" s="8">
        <v>5137</v>
      </c>
      <c r="H1447" s="8">
        <v>5285.75</v>
      </c>
      <c r="I1447" s="8">
        <v>146468</v>
      </c>
      <c r="J1447" s="8">
        <v>7626.29</v>
      </c>
      <c r="K1447" s="8">
        <v>24327</v>
      </c>
      <c r="L1447" s="8">
        <v>59551</v>
      </c>
      <c r="M1447" s="8">
        <v>40.659999999999997</v>
      </c>
      <c r="N1447" s="9">
        <f>(Daily_data[[#This Row],[close_price]]-Daily_data[[#This Row],[prev_close]])/Daily_data[[#This Row],[prev_close]]*100</f>
        <v>0.43512545483910109</v>
      </c>
      <c r="O1447" s="9">
        <f>Daily_data[[#This Row],[turnover_lacs]]/10000*Daily_data[[#This Row],[deliv_per]]</f>
        <v>31.008495139999997</v>
      </c>
      <c r="P1447" s="8" t="str">
        <f>IF(AND(N1447&gt;0,M1447&gt;50),"Long Build",IF(AND(N1447&lt;0,M1447&lt;50),"Long Unwinding",IF(AND(N1447&gt;0,M1447&lt;50),"Short Covering",IF(AND(N1447&lt;0,M1447&gt;50),"Short Build",""))))</f>
        <v>Short Covering</v>
      </c>
    </row>
    <row r="1448" spans="2:16" hidden="1" x14ac:dyDescent="0.3">
      <c r="B1448" s="8" t="s">
        <v>542</v>
      </c>
      <c r="C1448" s="10">
        <v>45357</v>
      </c>
      <c r="D1448" s="8">
        <v>631.29999999999995</v>
      </c>
      <c r="E1448" s="8">
        <v>633</v>
      </c>
      <c r="F1448" s="8">
        <v>633.9</v>
      </c>
      <c r="G1448" s="8">
        <v>609.04999999999995</v>
      </c>
      <c r="H1448" s="8">
        <v>620.29999999999995</v>
      </c>
      <c r="I1448" s="8">
        <v>896339</v>
      </c>
      <c r="J1448" s="8">
        <v>5539.56</v>
      </c>
      <c r="K1448" s="8">
        <v>34227</v>
      </c>
      <c r="L1448" s="8">
        <v>364179</v>
      </c>
      <c r="M1448" s="8">
        <v>40.630000000000003</v>
      </c>
      <c r="N1448" s="9">
        <f>(Daily_data[[#This Row],[close_price]]-Daily_data[[#This Row],[prev_close]])/Daily_data[[#This Row],[prev_close]]*100</f>
        <v>-1.7424362426738478</v>
      </c>
      <c r="O1448" s="9">
        <f>Daily_data[[#This Row],[turnover_lacs]]/10000*Daily_data[[#This Row],[deliv_per]]</f>
        <v>22.50723228</v>
      </c>
      <c r="P1448" s="8" t="str">
        <f>IF(AND(N1448&gt;0,M1448&gt;50),"Long Build",IF(AND(N1448&lt;0,M1448&lt;50),"Long Unwinding",IF(AND(N1448&gt;0,M1448&lt;50),"Short Covering",IF(AND(N1448&lt;0,M1448&gt;50),"Short Build",""))))</f>
        <v>Long Unwinding</v>
      </c>
    </row>
    <row r="1449" spans="2:16" hidden="1" x14ac:dyDescent="0.3">
      <c r="B1449" s="8" t="s">
        <v>903</v>
      </c>
      <c r="C1449" s="10">
        <v>45357</v>
      </c>
      <c r="D1449" s="8">
        <v>252</v>
      </c>
      <c r="E1449" s="8">
        <v>252.5</v>
      </c>
      <c r="F1449" s="8">
        <v>253.6</v>
      </c>
      <c r="G1449" s="8">
        <v>239.35</v>
      </c>
      <c r="H1449" s="8">
        <v>245.15</v>
      </c>
      <c r="I1449" s="8">
        <v>2518985</v>
      </c>
      <c r="J1449" s="8">
        <v>6176.28</v>
      </c>
      <c r="K1449" s="8">
        <v>34814</v>
      </c>
      <c r="L1449" s="8">
        <v>1023284</v>
      </c>
      <c r="M1449" s="8">
        <v>40.619999999999997</v>
      </c>
      <c r="N1449" s="9">
        <f>(Daily_data[[#This Row],[close_price]]-Daily_data[[#This Row],[prev_close]])/Daily_data[[#This Row],[prev_close]]*100</f>
        <v>-2.7182539682539657</v>
      </c>
      <c r="O1449" s="9">
        <f>Daily_data[[#This Row],[turnover_lacs]]/10000*Daily_data[[#This Row],[deliv_per]]</f>
        <v>25.088049359999996</v>
      </c>
      <c r="P1449" s="8" t="str">
        <f>IF(AND(N1449&gt;0,M1449&gt;50),"Long Build",IF(AND(N1449&lt;0,M1449&lt;50),"Long Unwinding",IF(AND(N1449&gt;0,M1449&lt;50),"Short Covering",IF(AND(N1449&lt;0,M1449&gt;50),"Short Build",""))))</f>
        <v>Long Unwinding</v>
      </c>
    </row>
    <row r="1450" spans="2:16" hidden="1" x14ac:dyDescent="0.3">
      <c r="B1450" s="8" t="s">
        <v>188</v>
      </c>
      <c r="C1450" s="10">
        <v>45357</v>
      </c>
      <c r="D1450" s="8">
        <v>661.3</v>
      </c>
      <c r="E1450" s="8">
        <v>660</v>
      </c>
      <c r="F1450" s="8">
        <v>660</v>
      </c>
      <c r="G1450" s="8">
        <v>637.54999999999995</v>
      </c>
      <c r="H1450" s="8">
        <v>640.6</v>
      </c>
      <c r="I1450" s="8">
        <v>95110</v>
      </c>
      <c r="J1450" s="8">
        <v>612.91</v>
      </c>
      <c r="K1450" s="8">
        <v>15573</v>
      </c>
      <c r="L1450" s="8">
        <v>38569</v>
      </c>
      <c r="M1450" s="8">
        <v>40.549999999999997</v>
      </c>
      <c r="N1450" s="9">
        <f>(Daily_data[[#This Row],[close_price]]-Daily_data[[#This Row],[prev_close]])/Daily_data[[#This Row],[prev_close]]*100</f>
        <v>-3.1301980946620191</v>
      </c>
      <c r="O1450" s="9">
        <f>Daily_data[[#This Row],[turnover_lacs]]/10000*Daily_data[[#This Row],[deliv_per]]</f>
        <v>2.4853500499999996</v>
      </c>
      <c r="P1450" s="8" t="str">
        <f>IF(AND(N1450&gt;0,M1450&gt;50),"Long Build",IF(AND(N1450&lt;0,M1450&lt;50),"Long Unwinding",IF(AND(N1450&gt;0,M1450&lt;50),"Short Covering",IF(AND(N1450&lt;0,M1450&gt;50),"Short Build",""))))</f>
        <v>Long Unwinding</v>
      </c>
    </row>
    <row r="1451" spans="2:16" hidden="1" x14ac:dyDescent="0.3">
      <c r="B1451" s="8" t="s">
        <v>189</v>
      </c>
      <c r="C1451" s="10">
        <v>45357</v>
      </c>
      <c r="D1451" s="8">
        <v>197.95</v>
      </c>
      <c r="E1451" s="8">
        <v>198</v>
      </c>
      <c r="F1451" s="8">
        <v>198.45</v>
      </c>
      <c r="G1451" s="8">
        <v>193.85</v>
      </c>
      <c r="H1451" s="8">
        <v>194.9</v>
      </c>
      <c r="I1451" s="8">
        <v>14535779</v>
      </c>
      <c r="J1451" s="8">
        <v>28375.97</v>
      </c>
      <c r="K1451" s="8">
        <v>125227</v>
      </c>
      <c r="L1451" s="8">
        <v>5888094</v>
      </c>
      <c r="M1451" s="8">
        <v>40.51</v>
      </c>
      <c r="N1451" s="9">
        <f>(Daily_data[[#This Row],[close_price]]-Daily_data[[#This Row],[prev_close]])/Daily_data[[#This Row],[prev_close]]*100</f>
        <v>-1.5407931295781678</v>
      </c>
      <c r="O1451" s="9">
        <f>Daily_data[[#This Row],[turnover_lacs]]/10000*Daily_data[[#This Row],[deliv_per]]</f>
        <v>114.95105447</v>
      </c>
      <c r="P1451" s="8" t="str">
        <f>IF(AND(N1451&gt;0,M1451&gt;50),"Long Build",IF(AND(N1451&lt;0,M1451&lt;50),"Long Unwinding",IF(AND(N1451&gt;0,M1451&lt;50),"Short Covering",IF(AND(N1451&lt;0,M1451&gt;50),"Short Build",""))))</f>
        <v>Long Unwinding</v>
      </c>
    </row>
    <row r="1452" spans="2:16" hidden="1" x14ac:dyDescent="0.3">
      <c r="B1452" s="8" t="s">
        <v>1274</v>
      </c>
      <c r="C1452" s="10">
        <v>45357</v>
      </c>
      <c r="D1452" s="8">
        <v>195.6</v>
      </c>
      <c r="E1452" s="8">
        <v>196.85</v>
      </c>
      <c r="F1452" s="8">
        <v>198.6</v>
      </c>
      <c r="G1452" s="8">
        <v>189.25</v>
      </c>
      <c r="H1452" s="8">
        <v>192.15</v>
      </c>
      <c r="I1452" s="8">
        <v>1471437</v>
      </c>
      <c r="J1452" s="8">
        <v>2841.82</v>
      </c>
      <c r="K1452" s="8">
        <v>21260</v>
      </c>
      <c r="L1452" s="8">
        <v>595921</v>
      </c>
      <c r="M1452" s="8">
        <v>40.5</v>
      </c>
      <c r="N1452" s="9">
        <f>(Daily_data[[#This Row],[close_price]]-Daily_data[[#This Row],[prev_close]])/Daily_data[[#This Row],[prev_close]]*100</f>
        <v>-1.7638036809815894</v>
      </c>
      <c r="O1452" s="9">
        <f>Daily_data[[#This Row],[turnover_lacs]]/10000*Daily_data[[#This Row],[deliv_per]]</f>
        <v>11.509371</v>
      </c>
      <c r="P1452" s="8" t="str">
        <f>IF(AND(N1452&gt;0,M1452&gt;50),"Long Build",IF(AND(N1452&lt;0,M1452&lt;50),"Long Unwinding",IF(AND(N1452&gt;0,M1452&lt;50),"Short Covering",IF(AND(N1452&lt;0,M1452&gt;50),"Short Build",""))))</f>
        <v>Long Unwinding</v>
      </c>
    </row>
    <row r="1453" spans="2:16" hidden="1" x14ac:dyDescent="0.3">
      <c r="B1453" s="8" t="s">
        <v>636</v>
      </c>
      <c r="C1453" s="10">
        <v>45357</v>
      </c>
      <c r="D1453" s="8">
        <v>214.15</v>
      </c>
      <c r="E1453" s="8">
        <v>212.2</v>
      </c>
      <c r="F1453" s="8">
        <v>214.75</v>
      </c>
      <c r="G1453" s="8">
        <v>205.1</v>
      </c>
      <c r="H1453" s="8">
        <v>207.75</v>
      </c>
      <c r="I1453" s="8">
        <v>1053190</v>
      </c>
      <c r="J1453" s="8">
        <v>2197.0500000000002</v>
      </c>
      <c r="K1453" s="8">
        <v>24120</v>
      </c>
      <c r="L1453" s="8">
        <v>425469</v>
      </c>
      <c r="M1453" s="8">
        <v>40.4</v>
      </c>
      <c r="N1453" s="9">
        <f>(Daily_data[[#This Row],[close_price]]-Daily_data[[#This Row],[prev_close]])/Daily_data[[#This Row],[prev_close]]*100</f>
        <v>-2.9885594209666149</v>
      </c>
      <c r="O1453" s="9">
        <f>Daily_data[[#This Row],[turnover_lacs]]/10000*Daily_data[[#This Row],[deliv_per]]</f>
        <v>8.8760820000000002</v>
      </c>
      <c r="P1453" s="8" t="str">
        <f>IF(AND(N1453&gt;0,M1453&gt;50),"Long Build",IF(AND(N1453&lt;0,M1453&lt;50),"Long Unwinding",IF(AND(N1453&gt;0,M1453&lt;50),"Short Covering",IF(AND(N1453&lt;0,M1453&gt;50),"Short Build",""))))</f>
        <v>Long Unwinding</v>
      </c>
    </row>
    <row r="1454" spans="2:16" hidden="1" x14ac:dyDescent="0.3">
      <c r="B1454" s="8" t="s">
        <v>447</v>
      </c>
      <c r="C1454" s="10">
        <v>45357</v>
      </c>
      <c r="D1454" s="8">
        <v>325</v>
      </c>
      <c r="E1454" s="8">
        <v>328.8</v>
      </c>
      <c r="F1454" s="8">
        <v>332.8</v>
      </c>
      <c r="G1454" s="8">
        <v>309.95</v>
      </c>
      <c r="H1454" s="8">
        <v>312.35000000000002</v>
      </c>
      <c r="I1454" s="8">
        <v>214584</v>
      </c>
      <c r="J1454" s="8">
        <v>679.38</v>
      </c>
      <c r="K1454" s="8">
        <v>15038</v>
      </c>
      <c r="L1454" s="8">
        <v>86667</v>
      </c>
      <c r="M1454" s="8">
        <v>40.39</v>
      </c>
      <c r="N1454" s="9">
        <f>(Daily_data[[#This Row],[close_price]]-Daily_data[[#This Row],[prev_close]])/Daily_data[[#This Row],[prev_close]]*100</f>
        <v>-3.8923076923076851</v>
      </c>
      <c r="O1454" s="9">
        <f>Daily_data[[#This Row],[turnover_lacs]]/10000*Daily_data[[#This Row],[deliv_per]]</f>
        <v>2.74401582</v>
      </c>
      <c r="P1454" s="8" t="str">
        <f>IF(AND(N1454&gt;0,M1454&gt;50),"Long Build",IF(AND(N1454&lt;0,M1454&lt;50),"Long Unwinding",IF(AND(N1454&gt;0,M1454&lt;50),"Short Covering",IF(AND(N1454&lt;0,M1454&gt;50),"Short Build",""))))</f>
        <v>Long Unwinding</v>
      </c>
    </row>
    <row r="1455" spans="2:16" hidden="1" x14ac:dyDescent="0.3">
      <c r="B1455" s="8" t="s">
        <v>1302</v>
      </c>
      <c r="C1455" s="10">
        <v>45357</v>
      </c>
      <c r="D1455" s="8">
        <v>39.549999999999997</v>
      </c>
      <c r="E1455" s="8">
        <v>39.6</v>
      </c>
      <c r="F1455" s="8">
        <v>41</v>
      </c>
      <c r="G1455" s="8">
        <v>37.9</v>
      </c>
      <c r="H1455" s="8">
        <v>40.25</v>
      </c>
      <c r="I1455" s="8">
        <v>8178722</v>
      </c>
      <c r="J1455" s="8">
        <v>3218.6</v>
      </c>
      <c r="K1455" s="8">
        <v>15448</v>
      </c>
      <c r="L1455" s="8">
        <v>3303125</v>
      </c>
      <c r="M1455" s="8">
        <v>40.39</v>
      </c>
      <c r="N1455" s="9">
        <f>(Daily_data[[#This Row],[close_price]]-Daily_data[[#This Row],[prev_close]])/Daily_data[[#This Row],[prev_close]]*100</f>
        <v>1.769911504424786</v>
      </c>
      <c r="O1455" s="9">
        <f>Daily_data[[#This Row],[turnover_lacs]]/10000*Daily_data[[#This Row],[deliv_per]]</f>
        <v>12.999925399999999</v>
      </c>
      <c r="P1455" s="8" t="str">
        <f>IF(AND(N1455&gt;0,M1455&gt;50),"Long Build",IF(AND(N1455&lt;0,M1455&lt;50),"Long Unwinding",IF(AND(N1455&gt;0,M1455&lt;50),"Short Covering",IF(AND(N1455&lt;0,M1455&gt;50),"Short Build",""))))</f>
        <v>Short Covering</v>
      </c>
    </row>
    <row r="1456" spans="2:16" hidden="1" x14ac:dyDescent="0.3">
      <c r="B1456" s="8" t="s">
        <v>1589</v>
      </c>
      <c r="C1456" s="10">
        <v>45357</v>
      </c>
      <c r="D1456" s="8">
        <v>317.85000000000002</v>
      </c>
      <c r="E1456" s="8">
        <v>316.7</v>
      </c>
      <c r="F1456" s="8">
        <v>316.7</v>
      </c>
      <c r="G1456" s="8">
        <v>300.55</v>
      </c>
      <c r="H1456" s="8">
        <v>303.85000000000002</v>
      </c>
      <c r="I1456" s="8">
        <v>560363</v>
      </c>
      <c r="J1456" s="8">
        <v>1716.77</v>
      </c>
      <c r="K1456" s="8">
        <v>24339</v>
      </c>
      <c r="L1456" s="8">
        <v>226113</v>
      </c>
      <c r="M1456" s="8">
        <v>40.35</v>
      </c>
      <c r="N1456" s="9">
        <f>(Daily_data[[#This Row],[close_price]]-Daily_data[[#This Row],[prev_close]])/Daily_data[[#This Row],[prev_close]]*100</f>
        <v>-4.4045933616485762</v>
      </c>
      <c r="O1456" s="9">
        <f>Daily_data[[#This Row],[turnover_lacs]]/10000*Daily_data[[#This Row],[deliv_per]]</f>
        <v>6.9271669500000002</v>
      </c>
      <c r="P1456" s="8" t="str">
        <f>IF(AND(N1456&gt;0,M1456&gt;50),"Long Build",IF(AND(N1456&lt;0,M1456&lt;50),"Long Unwinding",IF(AND(N1456&gt;0,M1456&lt;50),"Short Covering",IF(AND(N1456&lt;0,M1456&gt;50),"Short Build",""))))</f>
        <v>Long Unwinding</v>
      </c>
    </row>
    <row r="1457" spans="2:16" hidden="1" x14ac:dyDescent="0.3">
      <c r="B1457" s="8" t="s">
        <v>1643</v>
      </c>
      <c r="C1457" s="10">
        <v>45357</v>
      </c>
      <c r="D1457" s="8">
        <v>2280.9</v>
      </c>
      <c r="E1457" s="8">
        <v>2295.1999999999998</v>
      </c>
      <c r="F1457" s="8">
        <v>2295.1999999999998</v>
      </c>
      <c r="G1457" s="8">
        <v>2231.1</v>
      </c>
      <c r="H1457" s="8">
        <v>2280</v>
      </c>
      <c r="I1457" s="8">
        <v>1248715</v>
      </c>
      <c r="J1457" s="8">
        <v>28246.36</v>
      </c>
      <c r="K1457" s="8">
        <v>69129</v>
      </c>
      <c r="L1457" s="8">
        <v>503546</v>
      </c>
      <c r="M1457" s="8">
        <v>40.33</v>
      </c>
      <c r="N1457" s="9">
        <f>(Daily_data[[#This Row],[close_price]]-Daily_data[[#This Row],[prev_close]])/Daily_data[[#This Row],[prev_close]]*100</f>
        <v>-3.945810864132978E-2</v>
      </c>
      <c r="O1457" s="9">
        <f>Daily_data[[#This Row],[turnover_lacs]]/10000*Daily_data[[#This Row],[deliv_per]]</f>
        <v>113.91756987999999</v>
      </c>
      <c r="P1457" s="8" t="str">
        <f>IF(AND(N1457&gt;0,M1457&gt;50),"Long Build",IF(AND(N1457&lt;0,M1457&lt;50),"Long Unwinding",IF(AND(N1457&gt;0,M1457&lt;50),"Short Covering",IF(AND(N1457&lt;0,M1457&gt;50),"Short Build",""))))</f>
        <v>Long Unwinding</v>
      </c>
    </row>
    <row r="1458" spans="2:16" hidden="1" x14ac:dyDescent="0.3">
      <c r="B1458" s="8" t="s">
        <v>479</v>
      </c>
      <c r="C1458" s="10">
        <v>45357</v>
      </c>
      <c r="D1458" s="8">
        <v>67.400000000000006</v>
      </c>
      <c r="E1458" s="8">
        <v>67.099999999999994</v>
      </c>
      <c r="F1458" s="8">
        <v>67.95</v>
      </c>
      <c r="G1458" s="8">
        <v>63.7</v>
      </c>
      <c r="H1458" s="8">
        <v>65.45</v>
      </c>
      <c r="I1458" s="8">
        <v>4162569</v>
      </c>
      <c r="J1458" s="8">
        <v>2720.38</v>
      </c>
      <c r="K1458" s="8">
        <v>15551</v>
      </c>
      <c r="L1458" s="8">
        <v>1677281</v>
      </c>
      <c r="M1458" s="8">
        <v>40.29</v>
      </c>
      <c r="N1458" s="9">
        <f>(Daily_data[[#This Row],[close_price]]-Daily_data[[#This Row],[prev_close]])/Daily_data[[#This Row],[prev_close]]*100</f>
        <v>-2.8931750741839806</v>
      </c>
      <c r="O1458" s="9">
        <f>Daily_data[[#This Row],[turnover_lacs]]/10000*Daily_data[[#This Row],[deliv_per]]</f>
        <v>10.96041102</v>
      </c>
      <c r="P1458" s="8" t="str">
        <f>IF(AND(N1458&gt;0,M1458&gt;50),"Long Build",IF(AND(N1458&lt;0,M1458&lt;50),"Long Unwinding",IF(AND(N1458&gt;0,M1458&lt;50),"Short Covering",IF(AND(N1458&lt;0,M1458&gt;50),"Short Build",""))))</f>
        <v>Long Unwinding</v>
      </c>
    </row>
    <row r="1459" spans="2:16" hidden="1" x14ac:dyDescent="0.3">
      <c r="B1459" s="8" t="s">
        <v>532</v>
      </c>
      <c r="C1459" s="10">
        <v>45357</v>
      </c>
      <c r="D1459" s="8">
        <v>917.2</v>
      </c>
      <c r="E1459" s="8">
        <v>916</v>
      </c>
      <c r="F1459" s="8">
        <v>935.6</v>
      </c>
      <c r="G1459" s="8">
        <v>903.15</v>
      </c>
      <c r="H1459" s="8">
        <v>926.4</v>
      </c>
      <c r="I1459" s="8">
        <v>1577906</v>
      </c>
      <c r="J1459" s="8">
        <v>14524.11</v>
      </c>
      <c r="K1459" s="8">
        <v>68225</v>
      </c>
      <c r="L1459" s="8">
        <v>635385</v>
      </c>
      <c r="M1459" s="8">
        <v>40.270000000000003</v>
      </c>
      <c r="N1459" s="9">
        <f>(Daily_data[[#This Row],[close_price]]-Daily_data[[#This Row],[prev_close]])/Daily_data[[#This Row],[prev_close]]*100</f>
        <v>1.0030527692978555</v>
      </c>
      <c r="O1459" s="9">
        <f>Daily_data[[#This Row],[turnover_lacs]]/10000*Daily_data[[#This Row],[deliv_per]]</f>
        <v>58.488590970000011</v>
      </c>
      <c r="P1459" s="8" t="str">
        <f>IF(AND(N1459&gt;0,M1459&gt;50),"Long Build",IF(AND(N1459&lt;0,M1459&lt;50),"Long Unwinding",IF(AND(N1459&gt;0,M1459&lt;50),"Short Covering",IF(AND(N1459&lt;0,M1459&gt;50),"Short Build",""))))</f>
        <v>Short Covering</v>
      </c>
    </row>
    <row r="1460" spans="2:16" hidden="1" x14ac:dyDescent="0.3">
      <c r="B1460" s="8" t="s">
        <v>322</v>
      </c>
      <c r="C1460" s="10">
        <v>45357</v>
      </c>
      <c r="D1460" s="8">
        <v>1441.8</v>
      </c>
      <c r="E1460" s="8">
        <v>1435.2</v>
      </c>
      <c r="F1460" s="8">
        <v>1435.25</v>
      </c>
      <c r="G1460" s="8">
        <v>1384.55</v>
      </c>
      <c r="H1460" s="8">
        <v>1390.05</v>
      </c>
      <c r="I1460" s="8">
        <v>60090</v>
      </c>
      <c r="J1460" s="8">
        <v>841.79</v>
      </c>
      <c r="K1460" s="8">
        <v>7966</v>
      </c>
      <c r="L1460" s="8">
        <v>24186</v>
      </c>
      <c r="M1460" s="8">
        <v>40.25</v>
      </c>
      <c r="N1460" s="9">
        <f>(Daily_data[[#This Row],[close_price]]-Daily_data[[#This Row],[prev_close]])/Daily_data[[#This Row],[prev_close]]*100</f>
        <v>-3.5892634207240954</v>
      </c>
      <c r="O1460" s="9">
        <f>Daily_data[[#This Row],[turnover_lacs]]/10000*Daily_data[[#This Row],[deliv_per]]</f>
        <v>3.3882047499999994</v>
      </c>
      <c r="P1460" s="8" t="str">
        <f>IF(AND(N1460&gt;0,M1460&gt;50),"Long Build",IF(AND(N1460&lt;0,M1460&lt;50),"Long Unwinding",IF(AND(N1460&gt;0,M1460&lt;50),"Short Covering",IF(AND(N1460&lt;0,M1460&gt;50),"Short Build",""))))</f>
        <v>Long Unwinding</v>
      </c>
    </row>
    <row r="1461" spans="2:16" hidden="1" x14ac:dyDescent="0.3">
      <c r="B1461" s="8" t="s">
        <v>1494</v>
      </c>
      <c r="C1461" s="10">
        <v>45357</v>
      </c>
      <c r="D1461" s="8">
        <v>616.75</v>
      </c>
      <c r="E1461" s="8">
        <v>621.15</v>
      </c>
      <c r="F1461" s="8">
        <v>650</v>
      </c>
      <c r="G1461" s="8">
        <v>604.29999999999995</v>
      </c>
      <c r="H1461" s="8">
        <v>638.45000000000005</v>
      </c>
      <c r="I1461" s="8">
        <v>41066</v>
      </c>
      <c r="J1461" s="8">
        <v>255.9</v>
      </c>
      <c r="K1461" s="8">
        <v>5337</v>
      </c>
      <c r="L1461" s="8">
        <v>16529</v>
      </c>
      <c r="M1461" s="8">
        <v>40.25</v>
      </c>
      <c r="N1461" s="9">
        <f>(Daily_data[[#This Row],[close_price]]-Daily_data[[#This Row],[prev_close]])/Daily_data[[#This Row],[prev_close]]*100</f>
        <v>3.5184434535873601</v>
      </c>
      <c r="O1461" s="9">
        <f>Daily_data[[#This Row],[turnover_lacs]]/10000*Daily_data[[#This Row],[deliv_per]]</f>
        <v>1.0299975000000001</v>
      </c>
      <c r="P1461" s="8" t="str">
        <f>IF(AND(N1461&gt;0,M1461&gt;50),"Long Build",IF(AND(N1461&lt;0,M1461&lt;50),"Long Unwinding",IF(AND(N1461&gt;0,M1461&lt;50),"Short Covering",IF(AND(N1461&lt;0,M1461&gt;50),"Short Build",""))))</f>
        <v>Short Covering</v>
      </c>
    </row>
    <row r="1462" spans="2:16" hidden="1" x14ac:dyDescent="0.3">
      <c r="B1462" s="8" t="s">
        <v>173</v>
      </c>
      <c r="C1462" s="10">
        <v>45357</v>
      </c>
      <c r="D1462" s="8">
        <v>1550.5</v>
      </c>
      <c r="E1462" s="8">
        <v>1558</v>
      </c>
      <c r="F1462" s="8">
        <v>1558</v>
      </c>
      <c r="G1462" s="8">
        <v>1530.8</v>
      </c>
      <c r="H1462" s="8">
        <v>1554.6</v>
      </c>
      <c r="I1462" s="8">
        <v>1239370</v>
      </c>
      <c r="J1462" s="8">
        <v>19150.259999999998</v>
      </c>
      <c r="K1462" s="8">
        <v>99912</v>
      </c>
      <c r="L1462" s="8">
        <v>498524</v>
      </c>
      <c r="M1462" s="8">
        <v>40.22</v>
      </c>
      <c r="N1462" s="9">
        <f>(Daily_data[[#This Row],[close_price]]-Daily_data[[#This Row],[prev_close]])/Daily_data[[#This Row],[prev_close]]*100</f>
        <v>0.26443082876490864</v>
      </c>
      <c r="O1462" s="9">
        <f>Daily_data[[#This Row],[turnover_lacs]]/10000*Daily_data[[#This Row],[deliv_per]]</f>
        <v>77.02234571999999</v>
      </c>
      <c r="P1462" s="8" t="str">
        <f>IF(AND(N1462&gt;0,M1462&gt;50),"Long Build",IF(AND(N1462&lt;0,M1462&lt;50),"Long Unwinding",IF(AND(N1462&gt;0,M1462&lt;50),"Short Covering",IF(AND(N1462&lt;0,M1462&gt;50),"Short Build",""))))</f>
        <v>Short Covering</v>
      </c>
    </row>
    <row r="1463" spans="2:16" hidden="1" x14ac:dyDescent="0.3">
      <c r="B1463" s="8" t="s">
        <v>1489</v>
      </c>
      <c r="C1463" s="10">
        <v>45357</v>
      </c>
      <c r="D1463" s="8">
        <v>72.900000000000006</v>
      </c>
      <c r="E1463" s="8">
        <v>71.849999999999994</v>
      </c>
      <c r="F1463" s="8">
        <v>72.8</v>
      </c>
      <c r="G1463" s="8">
        <v>69</v>
      </c>
      <c r="H1463" s="8">
        <v>70.45</v>
      </c>
      <c r="I1463" s="8">
        <v>2371818</v>
      </c>
      <c r="J1463" s="8">
        <v>1669.35</v>
      </c>
      <c r="K1463" s="8">
        <v>12382</v>
      </c>
      <c r="L1463" s="8">
        <v>953669</v>
      </c>
      <c r="M1463" s="8">
        <v>40.21</v>
      </c>
      <c r="N1463" s="9">
        <f>(Daily_data[[#This Row],[close_price]]-Daily_data[[#This Row],[prev_close]])/Daily_data[[#This Row],[prev_close]]*100</f>
        <v>-3.3607681755829941</v>
      </c>
      <c r="O1463" s="9">
        <f>Daily_data[[#This Row],[turnover_lacs]]/10000*Daily_data[[#This Row],[deliv_per]]</f>
        <v>6.7124563500000001</v>
      </c>
      <c r="P1463" s="8" t="str">
        <f>IF(AND(N1463&gt;0,M1463&gt;50),"Long Build",IF(AND(N1463&lt;0,M1463&lt;50),"Long Unwinding",IF(AND(N1463&gt;0,M1463&lt;50),"Short Covering",IF(AND(N1463&lt;0,M1463&gt;50),"Short Build",""))))</f>
        <v>Long Unwinding</v>
      </c>
    </row>
    <row r="1464" spans="2:16" hidden="1" x14ac:dyDescent="0.3">
      <c r="B1464" s="8" t="s">
        <v>466</v>
      </c>
      <c r="C1464" s="10">
        <v>45357</v>
      </c>
      <c r="D1464" s="8">
        <v>325.55</v>
      </c>
      <c r="E1464" s="8">
        <v>325.5</v>
      </c>
      <c r="F1464" s="8">
        <v>326</v>
      </c>
      <c r="G1464" s="8">
        <v>316.55</v>
      </c>
      <c r="H1464" s="8">
        <v>321.85000000000002</v>
      </c>
      <c r="I1464" s="8">
        <v>1783348</v>
      </c>
      <c r="J1464" s="8">
        <v>5704.64</v>
      </c>
      <c r="K1464" s="8">
        <v>27950</v>
      </c>
      <c r="L1464" s="8">
        <v>716440</v>
      </c>
      <c r="M1464" s="8">
        <v>40.17</v>
      </c>
      <c r="N1464" s="9">
        <f>(Daily_data[[#This Row],[close_price]]-Daily_data[[#This Row],[prev_close]])/Daily_data[[#This Row],[prev_close]]*100</f>
        <v>-1.1365381661803067</v>
      </c>
      <c r="O1464" s="9">
        <f>Daily_data[[#This Row],[turnover_lacs]]/10000*Daily_data[[#This Row],[deliv_per]]</f>
        <v>22.915538880000003</v>
      </c>
      <c r="P1464" s="8" t="str">
        <f>IF(AND(N1464&gt;0,M1464&gt;50),"Long Build",IF(AND(N1464&lt;0,M1464&lt;50),"Long Unwinding",IF(AND(N1464&gt;0,M1464&lt;50),"Short Covering",IF(AND(N1464&lt;0,M1464&gt;50),"Short Build",""))))</f>
        <v>Long Unwinding</v>
      </c>
    </row>
    <row r="1465" spans="2:16" hidden="1" x14ac:dyDescent="0.3">
      <c r="B1465" s="8" t="s">
        <v>1245</v>
      </c>
      <c r="C1465" s="10">
        <v>45357</v>
      </c>
      <c r="D1465" s="8">
        <v>4913.3</v>
      </c>
      <c r="E1465" s="8">
        <v>4930.95</v>
      </c>
      <c r="F1465" s="8">
        <v>4938.8</v>
      </c>
      <c r="G1465" s="8">
        <v>4805</v>
      </c>
      <c r="H1465" s="8">
        <v>4880.3</v>
      </c>
      <c r="I1465" s="8">
        <v>483453</v>
      </c>
      <c r="J1465" s="8">
        <v>23517.19</v>
      </c>
      <c r="K1465" s="8">
        <v>49540</v>
      </c>
      <c r="L1465" s="8">
        <v>193604</v>
      </c>
      <c r="M1465" s="8">
        <v>40.049999999999997</v>
      </c>
      <c r="N1465" s="9">
        <f>(Daily_data[[#This Row],[close_price]]-Daily_data[[#This Row],[prev_close]])/Daily_data[[#This Row],[prev_close]]*100</f>
        <v>-0.67164634766857301</v>
      </c>
      <c r="O1465" s="9">
        <f>Daily_data[[#This Row],[turnover_lacs]]/10000*Daily_data[[#This Row],[deliv_per]]</f>
        <v>94.186345949999975</v>
      </c>
      <c r="P1465" s="8" t="str">
        <f>IF(AND(N1465&gt;0,M1465&gt;50),"Long Build",IF(AND(N1465&lt;0,M1465&lt;50),"Long Unwinding",IF(AND(N1465&gt;0,M1465&lt;50),"Short Covering",IF(AND(N1465&lt;0,M1465&gt;50),"Short Build",""))))</f>
        <v>Long Unwinding</v>
      </c>
    </row>
    <row r="1466" spans="2:16" hidden="1" x14ac:dyDescent="0.3">
      <c r="B1466" s="8" t="s">
        <v>398</v>
      </c>
      <c r="C1466" s="10">
        <v>45357</v>
      </c>
      <c r="D1466" s="8">
        <v>932.05</v>
      </c>
      <c r="E1466" s="8">
        <v>930.95</v>
      </c>
      <c r="F1466" s="8">
        <v>933.9</v>
      </c>
      <c r="G1466" s="8">
        <v>908.1</v>
      </c>
      <c r="H1466" s="8">
        <v>922.7</v>
      </c>
      <c r="I1466" s="8">
        <v>3258284</v>
      </c>
      <c r="J1466" s="8">
        <v>29982.3</v>
      </c>
      <c r="K1466" s="8">
        <v>98586</v>
      </c>
      <c r="L1466" s="8">
        <v>1304660</v>
      </c>
      <c r="M1466" s="8">
        <v>40.04</v>
      </c>
      <c r="N1466" s="9">
        <f>(Daily_data[[#This Row],[close_price]]-Daily_data[[#This Row],[prev_close]])/Daily_data[[#This Row],[prev_close]]*100</f>
        <v>-1.0031650662518008</v>
      </c>
      <c r="O1466" s="9">
        <f>Daily_data[[#This Row],[turnover_lacs]]/10000*Daily_data[[#This Row],[deliv_per]]</f>
        <v>120.0491292</v>
      </c>
      <c r="P1466" s="8" t="str">
        <f>IF(AND(N1466&gt;0,M1466&gt;50),"Long Build",IF(AND(N1466&lt;0,M1466&lt;50),"Long Unwinding",IF(AND(N1466&gt;0,M1466&lt;50),"Short Covering",IF(AND(N1466&lt;0,M1466&gt;50),"Short Build",""))))</f>
        <v>Long Unwinding</v>
      </c>
    </row>
    <row r="1467" spans="2:16" hidden="1" x14ac:dyDescent="0.3">
      <c r="B1467" s="8" t="s">
        <v>1558</v>
      </c>
      <c r="C1467" s="10">
        <v>45357</v>
      </c>
      <c r="D1467" s="8">
        <v>1123.5</v>
      </c>
      <c r="E1467" s="8">
        <v>1122.6500000000001</v>
      </c>
      <c r="F1467" s="8">
        <v>1142.5</v>
      </c>
      <c r="G1467" s="8">
        <v>1015.55</v>
      </c>
      <c r="H1467" s="8">
        <v>1062.7</v>
      </c>
      <c r="I1467" s="8">
        <v>161119</v>
      </c>
      <c r="J1467" s="8">
        <v>1708.37</v>
      </c>
      <c r="K1467" s="8">
        <v>12890</v>
      </c>
      <c r="L1467" s="8">
        <v>64406</v>
      </c>
      <c r="M1467" s="8">
        <v>39.97</v>
      </c>
      <c r="N1467" s="9">
        <f>(Daily_data[[#This Row],[close_price]]-Daily_data[[#This Row],[prev_close]])/Daily_data[[#This Row],[prev_close]]*100</f>
        <v>-5.4116599910992393</v>
      </c>
      <c r="O1467" s="9">
        <f>Daily_data[[#This Row],[turnover_lacs]]/10000*Daily_data[[#This Row],[deliv_per]]</f>
        <v>6.8283548899999991</v>
      </c>
      <c r="P1467" s="8" t="str">
        <f>IF(AND(N1467&gt;0,M1467&gt;50),"Long Build",IF(AND(N1467&lt;0,M1467&lt;50),"Long Unwinding",IF(AND(N1467&gt;0,M1467&lt;50),"Short Covering",IF(AND(N1467&lt;0,M1467&gt;50),"Short Build",""))))</f>
        <v>Long Unwinding</v>
      </c>
    </row>
    <row r="1468" spans="2:16" hidden="1" x14ac:dyDescent="0.3">
      <c r="B1468" s="8" t="s">
        <v>1770</v>
      </c>
      <c r="C1468" s="10">
        <v>45357</v>
      </c>
      <c r="D1468" s="8">
        <v>953.75</v>
      </c>
      <c r="E1468" s="8">
        <v>952.9</v>
      </c>
      <c r="F1468" s="8">
        <v>964.9</v>
      </c>
      <c r="G1468" s="8">
        <v>934.35</v>
      </c>
      <c r="H1468" s="8">
        <v>961.85</v>
      </c>
      <c r="I1468" s="8">
        <v>840117</v>
      </c>
      <c r="J1468" s="8">
        <v>7998.03</v>
      </c>
      <c r="K1468" s="8">
        <v>43708</v>
      </c>
      <c r="L1468" s="8">
        <v>335273</v>
      </c>
      <c r="M1468" s="8">
        <v>39.909999999999997</v>
      </c>
      <c r="N1468" s="9">
        <f>(Daily_data[[#This Row],[close_price]]-Daily_data[[#This Row],[prev_close]])/Daily_data[[#This Row],[prev_close]]*100</f>
        <v>0.84927916120576907</v>
      </c>
      <c r="O1468" s="9">
        <f>Daily_data[[#This Row],[turnover_lacs]]/10000*Daily_data[[#This Row],[deliv_per]]</f>
        <v>31.920137729999993</v>
      </c>
      <c r="P1468" s="8" t="str">
        <f>IF(AND(N1468&gt;0,M1468&gt;50),"Long Build",IF(AND(N1468&lt;0,M1468&lt;50),"Long Unwinding",IF(AND(N1468&gt;0,M1468&lt;50),"Short Covering",IF(AND(N1468&lt;0,M1468&gt;50),"Short Build",""))))</f>
        <v>Short Covering</v>
      </c>
    </row>
    <row r="1469" spans="2:16" hidden="1" x14ac:dyDescent="0.3">
      <c r="B1469" s="8" t="s">
        <v>1586</v>
      </c>
      <c r="C1469" s="10">
        <v>45357</v>
      </c>
      <c r="D1469" s="8">
        <v>388.05</v>
      </c>
      <c r="E1469" s="8">
        <v>392</v>
      </c>
      <c r="F1469" s="8">
        <v>394.65</v>
      </c>
      <c r="G1469" s="8">
        <v>375.4</v>
      </c>
      <c r="H1469" s="8">
        <v>377.65</v>
      </c>
      <c r="I1469" s="8">
        <v>95075</v>
      </c>
      <c r="J1469" s="8">
        <v>362.96</v>
      </c>
      <c r="K1469" s="8">
        <v>4886</v>
      </c>
      <c r="L1469" s="8">
        <v>37904</v>
      </c>
      <c r="M1469" s="8">
        <v>39.869999999999997</v>
      </c>
      <c r="N1469" s="9">
        <f>(Daily_data[[#This Row],[close_price]]-Daily_data[[#This Row],[prev_close]])/Daily_data[[#This Row],[prev_close]]*100</f>
        <v>-2.6800670016750505</v>
      </c>
      <c r="O1469" s="9">
        <f>Daily_data[[#This Row],[turnover_lacs]]/10000*Daily_data[[#This Row],[deliv_per]]</f>
        <v>1.4471215199999996</v>
      </c>
      <c r="P1469" s="8" t="str">
        <f>IF(AND(N1469&gt;0,M1469&gt;50),"Long Build",IF(AND(N1469&lt;0,M1469&lt;50),"Long Unwinding",IF(AND(N1469&gt;0,M1469&lt;50),"Short Covering",IF(AND(N1469&lt;0,M1469&gt;50),"Short Build",""))))</f>
        <v>Long Unwinding</v>
      </c>
    </row>
    <row r="1470" spans="2:16" hidden="1" x14ac:dyDescent="0.3">
      <c r="B1470" s="8" t="s">
        <v>923</v>
      </c>
      <c r="C1470" s="10">
        <v>45357</v>
      </c>
      <c r="D1470" s="8">
        <v>1027.25</v>
      </c>
      <c r="E1470" s="8">
        <v>1030</v>
      </c>
      <c r="F1470" s="8">
        <v>1034.95</v>
      </c>
      <c r="G1470" s="8">
        <v>998.25</v>
      </c>
      <c r="H1470" s="8">
        <v>1010.3</v>
      </c>
      <c r="I1470" s="8">
        <v>2542290</v>
      </c>
      <c r="J1470" s="8">
        <v>25702.87</v>
      </c>
      <c r="K1470" s="8">
        <v>85006</v>
      </c>
      <c r="L1470" s="8">
        <v>1012365</v>
      </c>
      <c r="M1470" s="8">
        <v>39.82</v>
      </c>
      <c r="N1470" s="9">
        <f>(Daily_data[[#This Row],[close_price]]-Daily_data[[#This Row],[prev_close]])/Daily_data[[#This Row],[prev_close]]*100</f>
        <v>-1.6500365052324211</v>
      </c>
      <c r="O1470" s="9">
        <f>Daily_data[[#This Row],[turnover_lacs]]/10000*Daily_data[[#This Row],[deliv_per]]</f>
        <v>102.34882834</v>
      </c>
      <c r="P1470" s="8" t="str">
        <f>IF(AND(N1470&gt;0,M1470&gt;50),"Long Build",IF(AND(N1470&lt;0,M1470&lt;50),"Long Unwinding",IF(AND(N1470&gt;0,M1470&lt;50),"Short Covering",IF(AND(N1470&lt;0,M1470&gt;50),"Short Build",""))))</f>
        <v>Long Unwinding</v>
      </c>
    </row>
    <row r="1471" spans="2:16" hidden="1" x14ac:dyDescent="0.3">
      <c r="B1471" s="8" t="s">
        <v>594</v>
      </c>
      <c r="C1471" s="10">
        <v>45357</v>
      </c>
      <c r="D1471" s="8">
        <v>3237</v>
      </c>
      <c r="E1471" s="8">
        <v>3238.8</v>
      </c>
      <c r="F1471" s="8">
        <v>3245</v>
      </c>
      <c r="G1471" s="8">
        <v>3154.3</v>
      </c>
      <c r="H1471" s="8">
        <v>3228.2</v>
      </c>
      <c r="I1471" s="8">
        <v>1292669</v>
      </c>
      <c r="J1471" s="8">
        <v>41346.5</v>
      </c>
      <c r="K1471" s="8">
        <v>94503</v>
      </c>
      <c r="L1471" s="8">
        <v>512756</v>
      </c>
      <c r="M1471" s="8">
        <v>39.67</v>
      </c>
      <c r="N1471" s="9">
        <f>(Daily_data[[#This Row],[close_price]]-Daily_data[[#This Row],[prev_close]])/Daily_data[[#This Row],[prev_close]]*100</f>
        <v>-0.27185665739883169</v>
      </c>
      <c r="O1471" s="9">
        <f>Daily_data[[#This Row],[turnover_lacs]]/10000*Daily_data[[#This Row],[deliv_per]]</f>
        <v>164.02156550000001</v>
      </c>
      <c r="P1471" s="8" t="str">
        <f>IF(AND(N1471&gt;0,M1471&gt;50),"Long Build",IF(AND(N1471&lt;0,M1471&lt;50),"Long Unwinding",IF(AND(N1471&gt;0,M1471&lt;50),"Short Covering",IF(AND(N1471&lt;0,M1471&gt;50),"Short Build",""))))</f>
        <v>Long Unwinding</v>
      </c>
    </row>
    <row r="1472" spans="2:16" hidden="1" x14ac:dyDescent="0.3">
      <c r="B1472" s="8" t="s">
        <v>310</v>
      </c>
      <c r="C1472" s="10">
        <v>45357</v>
      </c>
      <c r="D1472" s="8">
        <v>92.25</v>
      </c>
      <c r="E1472" s="8">
        <v>92.3</v>
      </c>
      <c r="F1472" s="8">
        <v>95.7</v>
      </c>
      <c r="G1472" s="8">
        <v>90.65</v>
      </c>
      <c r="H1472" s="8">
        <v>94</v>
      </c>
      <c r="I1472" s="8">
        <v>381533</v>
      </c>
      <c r="J1472" s="8">
        <v>356.09</v>
      </c>
      <c r="K1472" s="8">
        <v>6487</v>
      </c>
      <c r="L1472" s="8">
        <v>151099</v>
      </c>
      <c r="M1472" s="8">
        <v>39.6</v>
      </c>
      <c r="N1472" s="9">
        <f>(Daily_data[[#This Row],[close_price]]-Daily_data[[#This Row],[prev_close]])/Daily_data[[#This Row],[prev_close]]*100</f>
        <v>1.8970189701897018</v>
      </c>
      <c r="O1472" s="9">
        <f>Daily_data[[#This Row],[turnover_lacs]]/10000*Daily_data[[#This Row],[deliv_per]]</f>
        <v>1.4101163999999999</v>
      </c>
      <c r="P1472" s="8" t="str">
        <f>IF(AND(N1472&gt;0,M1472&gt;50),"Long Build",IF(AND(N1472&lt;0,M1472&lt;50),"Long Unwinding",IF(AND(N1472&gt;0,M1472&lt;50),"Short Covering",IF(AND(N1472&lt;0,M1472&gt;50),"Short Build",""))))</f>
        <v>Short Covering</v>
      </c>
    </row>
    <row r="1473" spans="2:16" hidden="1" x14ac:dyDescent="0.3">
      <c r="B1473" s="8" t="s">
        <v>1305</v>
      </c>
      <c r="C1473" s="10">
        <v>45357</v>
      </c>
      <c r="D1473" s="8">
        <v>323.35000000000002</v>
      </c>
      <c r="E1473" s="8">
        <v>323</v>
      </c>
      <c r="F1473" s="8">
        <v>323</v>
      </c>
      <c r="G1473" s="8">
        <v>307.35000000000002</v>
      </c>
      <c r="H1473" s="8">
        <v>313.8</v>
      </c>
      <c r="I1473" s="8">
        <v>82969</v>
      </c>
      <c r="J1473" s="8">
        <v>259.82</v>
      </c>
      <c r="K1473" s="8">
        <v>7719</v>
      </c>
      <c r="L1473" s="8">
        <v>32858</v>
      </c>
      <c r="M1473" s="8">
        <v>39.6</v>
      </c>
      <c r="N1473" s="9">
        <f>(Daily_data[[#This Row],[close_price]]-Daily_data[[#This Row],[prev_close]])/Daily_data[[#This Row],[prev_close]]*100</f>
        <v>-2.9534560074223011</v>
      </c>
      <c r="O1473" s="9">
        <f>Daily_data[[#This Row],[turnover_lacs]]/10000*Daily_data[[#This Row],[deliv_per]]</f>
        <v>1.0288872</v>
      </c>
      <c r="P1473" s="8" t="str">
        <f>IF(AND(N1473&gt;0,M1473&gt;50),"Long Build",IF(AND(N1473&lt;0,M1473&lt;50),"Long Unwinding",IF(AND(N1473&gt;0,M1473&lt;50),"Short Covering",IF(AND(N1473&lt;0,M1473&gt;50),"Short Build",""))))</f>
        <v>Long Unwinding</v>
      </c>
    </row>
    <row r="1474" spans="2:16" hidden="1" x14ac:dyDescent="0.3">
      <c r="B1474" s="8" t="s">
        <v>821</v>
      </c>
      <c r="C1474" s="10">
        <v>45357</v>
      </c>
      <c r="D1474" s="8">
        <v>902.5</v>
      </c>
      <c r="E1474" s="8">
        <v>902</v>
      </c>
      <c r="F1474" s="8">
        <v>904.7</v>
      </c>
      <c r="G1474" s="8">
        <v>877</v>
      </c>
      <c r="H1474" s="8">
        <v>882.4</v>
      </c>
      <c r="I1474" s="8">
        <v>230713</v>
      </c>
      <c r="J1474" s="8">
        <v>2047.19</v>
      </c>
      <c r="K1474" s="8">
        <v>16537</v>
      </c>
      <c r="L1474" s="8">
        <v>91113</v>
      </c>
      <c r="M1474" s="8">
        <v>39.49</v>
      </c>
      <c r="N1474" s="9">
        <f>(Daily_data[[#This Row],[close_price]]-Daily_data[[#This Row],[prev_close]])/Daily_data[[#This Row],[prev_close]]*100</f>
        <v>-2.2271468144044344</v>
      </c>
      <c r="O1474" s="9">
        <f>Daily_data[[#This Row],[turnover_lacs]]/10000*Daily_data[[#This Row],[deliv_per]]</f>
        <v>8.0843533100000009</v>
      </c>
      <c r="P1474" s="8" t="str">
        <f>IF(AND(N1474&gt;0,M1474&gt;50),"Long Build",IF(AND(N1474&lt;0,M1474&lt;50),"Long Unwinding",IF(AND(N1474&gt;0,M1474&lt;50),"Short Covering",IF(AND(N1474&lt;0,M1474&gt;50),"Short Build",""))))</f>
        <v>Long Unwinding</v>
      </c>
    </row>
    <row r="1475" spans="2:16" hidden="1" x14ac:dyDescent="0.3">
      <c r="B1475" s="8" t="s">
        <v>1381</v>
      </c>
      <c r="C1475" s="10">
        <v>45357</v>
      </c>
      <c r="D1475" s="8">
        <v>519.6</v>
      </c>
      <c r="E1475" s="8">
        <v>519.95000000000005</v>
      </c>
      <c r="F1475" s="8">
        <v>524.20000000000005</v>
      </c>
      <c r="G1475" s="8">
        <v>499</v>
      </c>
      <c r="H1475" s="8">
        <v>514.25</v>
      </c>
      <c r="I1475" s="8">
        <v>193535</v>
      </c>
      <c r="J1475" s="8">
        <v>991.22</v>
      </c>
      <c r="K1475" s="8">
        <v>18583</v>
      </c>
      <c r="L1475" s="8">
        <v>76392</v>
      </c>
      <c r="M1475" s="8">
        <v>39.47</v>
      </c>
      <c r="N1475" s="9">
        <f>(Daily_data[[#This Row],[close_price]]-Daily_data[[#This Row],[prev_close]])/Daily_data[[#This Row],[prev_close]]*100</f>
        <v>-1.0296381832178643</v>
      </c>
      <c r="O1475" s="9">
        <f>Daily_data[[#This Row],[turnover_lacs]]/10000*Daily_data[[#This Row],[deliv_per]]</f>
        <v>3.9123453399999999</v>
      </c>
      <c r="P1475" s="8" t="str">
        <f>IF(AND(N1475&gt;0,M1475&gt;50),"Long Build",IF(AND(N1475&lt;0,M1475&lt;50),"Long Unwinding",IF(AND(N1475&gt;0,M1475&lt;50),"Short Covering",IF(AND(N1475&lt;0,M1475&gt;50),"Short Build",""))))</f>
        <v>Long Unwinding</v>
      </c>
    </row>
    <row r="1476" spans="2:16" hidden="1" x14ac:dyDescent="0.3">
      <c r="B1476" s="8" t="s">
        <v>270</v>
      </c>
      <c r="C1476" s="10">
        <v>45357</v>
      </c>
      <c r="D1476" s="8">
        <v>268</v>
      </c>
      <c r="E1476" s="8">
        <v>265.14999999999998</v>
      </c>
      <c r="F1476" s="8">
        <v>265.89999999999998</v>
      </c>
      <c r="G1476" s="8">
        <v>254.65</v>
      </c>
      <c r="H1476" s="8">
        <v>256.95</v>
      </c>
      <c r="I1476" s="8">
        <v>1645498</v>
      </c>
      <c r="J1476" s="8">
        <v>4268.1099999999997</v>
      </c>
      <c r="K1476" s="8">
        <v>28796</v>
      </c>
      <c r="L1476" s="8">
        <v>647484</v>
      </c>
      <c r="M1476" s="8">
        <v>39.35</v>
      </c>
      <c r="N1476" s="9">
        <f>(Daily_data[[#This Row],[close_price]]-Daily_data[[#This Row],[prev_close]])/Daily_data[[#This Row],[prev_close]]*100</f>
        <v>-4.1231343283582138</v>
      </c>
      <c r="O1476" s="9">
        <f>Daily_data[[#This Row],[turnover_lacs]]/10000*Daily_data[[#This Row],[deliv_per]]</f>
        <v>16.795012849999999</v>
      </c>
      <c r="P1476" s="8" t="str">
        <f>IF(AND(N1476&gt;0,M1476&gt;50),"Long Build",IF(AND(N1476&lt;0,M1476&lt;50),"Long Unwinding",IF(AND(N1476&gt;0,M1476&lt;50),"Short Covering",IF(AND(N1476&lt;0,M1476&gt;50),"Short Build",""))))</f>
        <v>Long Unwinding</v>
      </c>
    </row>
    <row r="1477" spans="2:16" hidden="1" x14ac:dyDescent="0.3">
      <c r="B1477" s="8" t="s">
        <v>974</v>
      </c>
      <c r="C1477" s="10">
        <v>45357</v>
      </c>
      <c r="D1477" s="8">
        <v>582.20000000000005</v>
      </c>
      <c r="E1477" s="8">
        <v>582</v>
      </c>
      <c r="F1477" s="8">
        <v>590</v>
      </c>
      <c r="G1477" s="8">
        <v>569.35</v>
      </c>
      <c r="H1477" s="8">
        <v>586.85</v>
      </c>
      <c r="I1477" s="8">
        <v>392040</v>
      </c>
      <c r="J1477" s="8">
        <v>2267.5500000000002</v>
      </c>
      <c r="K1477" s="8">
        <v>19683</v>
      </c>
      <c r="L1477" s="8">
        <v>154255</v>
      </c>
      <c r="M1477" s="8">
        <v>39.35</v>
      </c>
      <c r="N1477" s="9">
        <f>(Daily_data[[#This Row],[close_price]]-Daily_data[[#This Row],[prev_close]])/Daily_data[[#This Row],[prev_close]]*100</f>
        <v>0.79869460666437253</v>
      </c>
      <c r="O1477" s="9">
        <f>Daily_data[[#This Row],[turnover_lacs]]/10000*Daily_data[[#This Row],[deliv_per]]</f>
        <v>8.9228092500000002</v>
      </c>
      <c r="P1477" s="8" t="str">
        <f>IF(AND(N1477&gt;0,M1477&gt;50),"Long Build",IF(AND(N1477&lt;0,M1477&lt;50),"Long Unwinding",IF(AND(N1477&gt;0,M1477&lt;50),"Short Covering",IF(AND(N1477&lt;0,M1477&gt;50),"Short Build",""))))</f>
        <v>Short Covering</v>
      </c>
    </row>
    <row r="1478" spans="2:16" hidden="1" x14ac:dyDescent="0.3">
      <c r="B1478" s="8" t="s">
        <v>221</v>
      </c>
      <c r="C1478" s="10">
        <v>45357</v>
      </c>
      <c r="D1478" s="8">
        <v>180.9</v>
      </c>
      <c r="E1478" s="8">
        <v>179.1</v>
      </c>
      <c r="F1478" s="8">
        <v>183.35</v>
      </c>
      <c r="G1478" s="8">
        <v>175.4</v>
      </c>
      <c r="H1478" s="8">
        <v>180.3</v>
      </c>
      <c r="I1478" s="8">
        <v>113205</v>
      </c>
      <c r="J1478" s="8">
        <v>202.5</v>
      </c>
      <c r="K1478" s="8">
        <v>6646</v>
      </c>
      <c r="L1478" s="8">
        <v>44529</v>
      </c>
      <c r="M1478" s="8">
        <v>39.33</v>
      </c>
      <c r="N1478" s="9">
        <f>(Daily_data[[#This Row],[close_price]]-Daily_data[[#This Row],[prev_close]])/Daily_data[[#This Row],[prev_close]]*100</f>
        <v>-0.33167495854062701</v>
      </c>
      <c r="O1478" s="9">
        <f>Daily_data[[#This Row],[turnover_lacs]]/10000*Daily_data[[#This Row],[deliv_per]]</f>
        <v>0.79643249999999999</v>
      </c>
      <c r="P1478" s="8" t="str">
        <f>IF(AND(N1478&gt;0,M1478&gt;50),"Long Build",IF(AND(N1478&lt;0,M1478&lt;50),"Long Unwinding",IF(AND(N1478&gt;0,M1478&lt;50),"Short Covering",IF(AND(N1478&lt;0,M1478&gt;50),"Short Build",""))))</f>
        <v>Long Unwinding</v>
      </c>
    </row>
    <row r="1479" spans="2:16" hidden="1" x14ac:dyDescent="0.3">
      <c r="B1479" s="8" t="s">
        <v>288</v>
      </c>
      <c r="C1479" s="10">
        <v>45357</v>
      </c>
      <c r="D1479" s="8">
        <v>1472.95</v>
      </c>
      <c r="E1479" s="8">
        <v>1473.5</v>
      </c>
      <c r="F1479" s="8">
        <v>1482.8</v>
      </c>
      <c r="G1479" s="8">
        <v>1392.2</v>
      </c>
      <c r="H1479" s="8">
        <v>1437.15</v>
      </c>
      <c r="I1479" s="8">
        <v>181457</v>
      </c>
      <c r="J1479" s="8">
        <v>2590.04</v>
      </c>
      <c r="K1479" s="8">
        <v>17749</v>
      </c>
      <c r="L1479" s="8">
        <v>71323</v>
      </c>
      <c r="M1479" s="8">
        <v>39.31</v>
      </c>
      <c r="N1479" s="9">
        <f>(Daily_data[[#This Row],[close_price]]-Daily_data[[#This Row],[prev_close]])/Daily_data[[#This Row],[prev_close]]*100</f>
        <v>-2.4304966224243834</v>
      </c>
      <c r="O1479" s="9">
        <f>Daily_data[[#This Row],[turnover_lacs]]/10000*Daily_data[[#This Row],[deliv_per]]</f>
        <v>10.181447240000001</v>
      </c>
      <c r="P1479" s="8" t="str">
        <f>IF(AND(N1479&gt;0,M1479&gt;50),"Long Build",IF(AND(N1479&lt;0,M1479&lt;50),"Long Unwinding",IF(AND(N1479&gt;0,M1479&lt;50),"Short Covering",IF(AND(N1479&lt;0,M1479&gt;50),"Short Build",""))))</f>
        <v>Long Unwinding</v>
      </c>
    </row>
    <row r="1480" spans="2:16" hidden="1" x14ac:dyDescent="0.3">
      <c r="B1480" s="8" t="s">
        <v>14</v>
      </c>
      <c r="C1480" s="10">
        <v>45357</v>
      </c>
      <c r="D1480" s="8">
        <v>5680.85</v>
      </c>
      <c r="E1480" s="8">
        <v>5660</v>
      </c>
      <c r="F1480" s="8">
        <v>5720</v>
      </c>
      <c r="G1480" s="8">
        <v>5588.45</v>
      </c>
      <c r="H1480" s="8">
        <v>5700.7</v>
      </c>
      <c r="I1480" s="8">
        <v>401305</v>
      </c>
      <c r="J1480" s="8">
        <v>22721.81</v>
      </c>
      <c r="K1480" s="8">
        <v>40734</v>
      </c>
      <c r="L1480" s="8">
        <v>157709</v>
      </c>
      <c r="M1480" s="8">
        <v>39.299999999999997</v>
      </c>
      <c r="N1480" s="9">
        <f>(Daily_data[[#This Row],[close_price]]-Daily_data[[#This Row],[prev_close]])/Daily_data[[#This Row],[prev_close]]*100</f>
        <v>0.34941954108979206</v>
      </c>
      <c r="O1480" s="9">
        <f>Daily_data[[#This Row],[turnover_lacs]]/10000*Daily_data[[#This Row],[deliv_per]]</f>
        <v>89.296713300000008</v>
      </c>
      <c r="P1480" s="8" t="str">
        <f>IF(AND(N1480&gt;0,M1480&gt;50),"Long Build",IF(AND(N1480&lt;0,M1480&lt;50),"Long Unwinding",IF(AND(N1480&gt;0,M1480&lt;50),"Short Covering",IF(AND(N1480&lt;0,M1480&gt;50),"Short Build",""))))</f>
        <v>Short Covering</v>
      </c>
    </row>
    <row r="1481" spans="2:16" hidden="1" x14ac:dyDescent="0.3">
      <c r="B1481" s="8" t="s">
        <v>1061</v>
      </c>
      <c r="C1481" s="10">
        <v>45357</v>
      </c>
      <c r="D1481" s="8">
        <v>48.5</v>
      </c>
      <c r="E1481" s="8">
        <v>48.25</v>
      </c>
      <c r="F1481" s="8">
        <v>48.65</v>
      </c>
      <c r="G1481" s="8">
        <v>45.9</v>
      </c>
      <c r="H1481" s="8">
        <v>46.5</v>
      </c>
      <c r="I1481" s="8">
        <v>5186746</v>
      </c>
      <c r="J1481" s="8">
        <v>2425.21</v>
      </c>
      <c r="K1481" s="8">
        <v>16671</v>
      </c>
      <c r="L1481" s="8">
        <v>2038469</v>
      </c>
      <c r="M1481" s="8">
        <v>39.299999999999997</v>
      </c>
      <c r="N1481" s="9">
        <f>(Daily_data[[#This Row],[close_price]]-Daily_data[[#This Row],[prev_close]])/Daily_data[[#This Row],[prev_close]]*100</f>
        <v>-4.1237113402061851</v>
      </c>
      <c r="O1481" s="9">
        <f>Daily_data[[#This Row],[turnover_lacs]]/10000*Daily_data[[#This Row],[deliv_per]]</f>
        <v>9.5310752999999995</v>
      </c>
      <c r="P1481" s="8" t="str">
        <f>IF(AND(N1481&gt;0,M1481&gt;50),"Long Build",IF(AND(N1481&lt;0,M1481&lt;50),"Long Unwinding",IF(AND(N1481&gt;0,M1481&lt;50),"Short Covering",IF(AND(N1481&lt;0,M1481&gt;50),"Short Build",""))))</f>
        <v>Long Unwinding</v>
      </c>
    </row>
    <row r="1482" spans="2:16" hidden="1" x14ac:dyDescent="0.3">
      <c r="B1482" s="8" t="s">
        <v>90</v>
      </c>
      <c r="C1482" s="10">
        <v>45357</v>
      </c>
      <c r="D1482" s="8">
        <v>217.8</v>
      </c>
      <c r="E1482" s="8">
        <v>218.4</v>
      </c>
      <c r="F1482" s="8">
        <v>219.4</v>
      </c>
      <c r="G1482" s="8">
        <v>209.7</v>
      </c>
      <c r="H1482" s="8">
        <v>212.35</v>
      </c>
      <c r="I1482" s="8">
        <v>153390</v>
      </c>
      <c r="J1482" s="8">
        <v>326.81</v>
      </c>
      <c r="K1482" s="8">
        <v>7466</v>
      </c>
      <c r="L1482" s="8">
        <v>60268</v>
      </c>
      <c r="M1482" s="8">
        <v>39.29</v>
      </c>
      <c r="N1482" s="9">
        <f>(Daily_data[[#This Row],[close_price]]-Daily_data[[#This Row],[prev_close]])/Daily_data[[#This Row],[prev_close]]*100</f>
        <v>-2.5022956841138737</v>
      </c>
      <c r="O1482" s="9">
        <f>Daily_data[[#This Row],[turnover_lacs]]/10000*Daily_data[[#This Row],[deliv_per]]</f>
        <v>1.2840364900000001</v>
      </c>
      <c r="P1482" s="8" t="str">
        <f>IF(AND(N1482&gt;0,M1482&gt;50),"Long Build",IF(AND(N1482&lt;0,M1482&lt;50),"Long Unwinding",IF(AND(N1482&gt;0,M1482&lt;50),"Short Covering",IF(AND(N1482&lt;0,M1482&gt;50),"Short Build",""))))</f>
        <v>Long Unwinding</v>
      </c>
    </row>
    <row r="1483" spans="2:16" hidden="1" x14ac:dyDescent="0.3">
      <c r="B1483" s="8" t="s">
        <v>603</v>
      </c>
      <c r="C1483" s="10">
        <v>45357</v>
      </c>
      <c r="D1483" s="8">
        <v>1540.15</v>
      </c>
      <c r="E1483" s="8">
        <v>1570</v>
      </c>
      <c r="F1483" s="8">
        <v>1571</v>
      </c>
      <c r="G1483" s="8">
        <v>1508</v>
      </c>
      <c r="H1483" s="8">
        <v>1517.7</v>
      </c>
      <c r="I1483" s="8">
        <v>1660233</v>
      </c>
      <c r="J1483" s="8">
        <v>25404.22</v>
      </c>
      <c r="K1483" s="8">
        <v>81681</v>
      </c>
      <c r="L1483" s="8">
        <v>652245</v>
      </c>
      <c r="M1483" s="8">
        <v>39.29</v>
      </c>
      <c r="N1483" s="9">
        <f>(Daily_data[[#This Row],[close_price]]-Daily_data[[#This Row],[prev_close]])/Daily_data[[#This Row],[prev_close]]*100</f>
        <v>-1.457650228873814</v>
      </c>
      <c r="O1483" s="9">
        <f>Daily_data[[#This Row],[turnover_lacs]]/10000*Daily_data[[#This Row],[deliv_per]]</f>
        <v>99.813180379999991</v>
      </c>
      <c r="P1483" s="8" t="str">
        <f>IF(AND(N1483&gt;0,M1483&gt;50),"Long Build",IF(AND(N1483&lt;0,M1483&lt;50),"Long Unwinding",IF(AND(N1483&gt;0,M1483&lt;50),"Short Covering",IF(AND(N1483&lt;0,M1483&gt;50),"Short Build",""))))</f>
        <v>Long Unwinding</v>
      </c>
    </row>
    <row r="1484" spans="2:16" hidden="1" x14ac:dyDescent="0.3">
      <c r="B1484" s="8" t="s">
        <v>901</v>
      </c>
      <c r="C1484" s="10">
        <v>45357</v>
      </c>
      <c r="D1484" s="8">
        <v>909.6</v>
      </c>
      <c r="E1484" s="8">
        <v>909.6</v>
      </c>
      <c r="F1484" s="8">
        <v>928.8</v>
      </c>
      <c r="G1484" s="8">
        <v>866.85</v>
      </c>
      <c r="H1484" s="8">
        <v>905.05</v>
      </c>
      <c r="I1484" s="8">
        <v>281243</v>
      </c>
      <c r="J1484" s="8">
        <v>2528.0500000000002</v>
      </c>
      <c r="K1484" s="8">
        <v>24517</v>
      </c>
      <c r="L1484" s="8">
        <v>110455</v>
      </c>
      <c r="M1484" s="8">
        <v>39.270000000000003</v>
      </c>
      <c r="N1484" s="9">
        <f>(Daily_data[[#This Row],[close_price]]-Daily_data[[#This Row],[prev_close]])/Daily_data[[#This Row],[prev_close]]*100</f>
        <v>-0.50021987686896086</v>
      </c>
      <c r="O1484" s="9">
        <f>Daily_data[[#This Row],[turnover_lacs]]/10000*Daily_data[[#This Row],[deliv_per]]</f>
        <v>9.9276523500000007</v>
      </c>
      <c r="P1484" s="8" t="str">
        <f>IF(AND(N1484&gt;0,M1484&gt;50),"Long Build",IF(AND(N1484&lt;0,M1484&lt;50),"Long Unwinding",IF(AND(N1484&gt;0,M1484&lt;50),"Short Covering",IF(AND(N1484&lt;0,M1484&gt;50),"Short Build",""))))</f>
        <v>Long Unwinding</v>
      </c>
    </row>
    <row r="1485" spans="2:16" hidden="1" x14ac:dyDescent="0.3">
      <c r="B1485" s="8" t="s">
        <v>248</v>
      </c>
      <c r="C1485" s="10">
        <v>45357</v>
      </c>
      <c r="D1485" s="8">
        <v>645.1</v>
      </c>
      <c r="E1485" s="8">
        <v>643</v>
      </c>
      <c r="F1485" s="8">
        <v>653</v>
      </c>
      <c r="G1485" s="8">
        <v>625.25</v>
      </c>
      <c r="H1485" s="8">
        <v>638.35</v>
      </c>
      <c r="I1485" s="8">
        <v>9129094</v>
      </c>
      <c r="J1485" s="8">
        <v>58072.98</v>
      </c>
      <c r="K1485" s="8">
        <v>142971</v>
      </c>
      <c r="L1485" s="8">
        <v>3583002</v>
      </c>
      <c r="M1485" s="8">
        <v>39.25</v>
      </c>
      <c r="N1485" s="9">
        <f>(Daily_data[[#This Row],[close_price]]-Daily_data[[#This Row],[prev_close]])/Daily_data[[#This Row],[prev_close]]*100</f>
        <v>-1.0463494031933034</v>
      </c>
      <c r="O1485" s="9">
        <f>Daily_data[[#This Row],[turnover_lacs]]/10000*Daily_data[[#This Row],[deliv_per]]</f>
        <v>227.93644650000002</v>
      </c>
      <c r="P1485" s="8" t="str">
        <f>IF(AND(N1485&gt;0,M1485&gt;50),"Long Build",IF(AND(N1485&lt;0,M1485&lt;50),"Long Unwinding",IF(AND(N1485&gt;0,M1485&lt;50),"Short Covering",IF(AND(N1485&lt;0,M1485&gt;50),"Short Build",""))))</f>
        <v>Long Unwinding</v>
      </c>
    </row>
    <row r="1486" spans="2:16" hidden="1" x14ac:dyDescent="0.3">
      <c r="B1486" s="8" t="s">
        <v>149</v>
      </c>
      <c r="C1486" s="10">
        <v>45357</v>
      </c>
      <c r="D1486" s="8">
        <v>619</v>
      </c>
      <c r="E1486" s="8">
        <v>619</v>
      </c>
      <c r="F1486" s="8">
        <v>633.9</v>
      </c>
      <c r="G1486" s="8">
        <v>558.15</v>
      </c>
      <c r="H1486" s="8">
        <v>600.4</v>
      </c>
      <c r="I1486" s="8">
        <v>221810</v>
      </c>
      <c r="J1486" s="8">
        <v>1296.92</v>
      </c>
      <c r="K1486" s="8">
        <v>23357</v>
      </c>
      <c r="L1486" s="8">
        <v>86859</v>
      </c>
      <c r="M1486" s="8">
        <v>39.159999999999997</v>
      </c>
      <c r="N1486" s="9">
        <f>(Daily_data[[#This Row],[close_price]]-Daily_data[[#This Row],[prev_close]])/Daily_data[[#This Row],[prev_close]]*100</f>
        <v>-3.0048465266559004</v>
      </c>
      <c r="O1486" s="9">
        <f>Daily_data[[#This Row],[turnover_lacs]]/10000*Daily_data[[#This Row],[deliv_per]]</f>
        <v>5.0787387199999996</v>
      </c>
      <c r="P1486" s="8" t="str">
        <f>IF(AND(N1486&gt;0,M1486&gt;50),"Long Build",IF(AND(N1486&lt;0,M1486&lt;50),"Long Unwinding",IF(AND(N1486&gt;0,M1486&lt;50),"Short Covering",IF(AND(N1486&lt;0,M1486&gt;50),"Short Build",""))))</f>
        <v>Long Unwinding</v>
      </c>
    </row>
    <row r="1487" spans="2:16" hidden="1" x14ac:dyDescent="0.3">
      <c r="B1487" s="8" t="s">
        <v>1686</v>
      </c>
      <c r="C1487" s="10">
        <v>45357</v>
      </c>
      <c r="D1487" s="8">
        <v>423.25</v>
      </c>
      <c r="E1487" s="8">
        <v>423.25</v>
      </c>
      <c r="F1487" s="8">
        <v>428.95</v>
      </c>
      <c r="G1487" s="8">
        <v>410.7</v>
      </c>
      <c r="H1487" s="8">
        <v>415.4</v>
      </c>
      <c r="I1487" s="8">
        <v>382015</v>
      </c>
      <c r="J1487" s="8">
        <v>1595.13</v>
      </c>
      <c r="K1487" s="8">
        <v>19141</v>
      </c>
      <c r="L1487" s="8">
        <v>149447</v>
      </c>
      <c r="M1487" s="8">
        <v>39.119999999999997</v>
      </c>
      <c r="N1487" s="9">
        <f>(Daily_data[[#This Row],[close_price]]-Daily_data[[#This Row],[prev_close]])/Daily_data[[#This Row],[prev_close]]*100</f>
        <v>-1.8546958062610803</v>
      </c>
      <c r="O1487" s="9">
        <f>Daily_data[[#This Row],[turnover_lacs]]/10000*Daily_data[[#This Row],[deliv_per]]</f>
        <v>6.2401485600000006</v>
      </c>
      <c r="P1487" s="8" t="str">
        <f>IF(AND(N1487&gt;0,M1487&gt;50),"Long Build",IF(AND(N1487&lt;0,M1487&lt;50),"Long Unwinding",IF(AND(N1487&gt;0,M1487&lt;50),"Short Covering",IF(AND(N1487&lt;0,M1487&gt;50),"Short Build",""))))</f>
        <v>Long Unwinding</v>
      </c>
    </row>
    <row r="1488" spans="2:16" hidden="1" x14ac:dyDescent="0.3">
      <c r="B1488" s="8" t="s">
        <v>31</v>
      </c>
      <c r="C1488" s="10">
        <v>45357</v>
      </c>
      <c r="D1488" s="8">
        <v>3310.2</v>
      </c>
      <c r="E1488" s="8">
        <v>3323</v>
      </c>
      <c r="F1488" s="8">
        <v>3323</v>
      </c>
      <c r="G1488" s="8">
        <v>3183.15</v>
      </c>
      <c r="H1488" s="8">
        <v>3233.95</v>
      </c>
      <c r="I1488" s="8">
        <v>1935203</v>
      </c>
      <c r="J1488" s="8">
        <v>62444.61</v>
      </c>
      <c r="K1488" s="8">
        <v>111432</v>
      </c>
      <c r="L1488" s="8">
        <v>756669</v>
      </c>
      <c r="M1488" s="8">
        <v>39.1</v>
      </c>
      <c r="N1488" s="9">
        <f>(Daily_data[[#This Row],[close_price]]-Daily_data[[#This Row],[prev_close]])/Daily_data[[#This Row],[prev_close]]*100</f>
        <v>-2.3034861941876628</v>
      </c>
      <c r="O1488" s="9">
        <f>Daily_data[[#This Row],[turnover_lacs]]/10000*Daily_data[[#This Row],[deliv_per]]</f>
        <v>244.15842510000002</v>
      </c>
      <c r="P1488" s="8" t="str">
        <f>IF(AND(N1488&gt;0,M1488&gt;50),"Long Build",IF(AND(N1488&lt;0,M1488&lt;50),"Long Unwinding",IF(AND(N1488&gt;0,M1488&lt;50),"Short Covering",IF(AND(N1488&lt;0,M1488&gt;50),"Short Build",""))))</f>
        <v>Long Unwinding</v>
      </c>
    </row>
    <row r="1489" spans="2:16" hidden="1" x14ac:dyDescent="0.3">
      <c r="B1489" s="8" t="s">
        <v>316</v>
      </c>
      <c r="C1489" s="10">
        <v>45357</v>
      </c>
      <c r="D1489" s="8">
        <v>55.75</v>
      </c>
      <c r="E1489" s="8">
        <v>55.9</v>
      </c>
      <c r="F1489" s="8">
        <v>57</v>
      </c>
      <c r="G1489" s="8">
        <v>53.4</v>
      </c>
      <c r="H1489" s="8">
        <v>55.05</v>
      </c>
      <c r="I1489" s="8">
        <v>4188132</v>
      </c>
      <c r="J1489" s="8">
        <v>2311.61</v>
      </c>
      <c r="K1489" s="8">
        <v>12073</v>
      </c>
      <c r="L1489" s="8">
        <v>1635799</v>
      </c>
      <c r="M1489" s="8">
        <v>39.06</v>
      </c>
      <c r="N1489" s="9">
        <f>(Daily_data[[#This Row],[close_price]]-Daily_data[[#This Row],[prev_close]])/Daily_data[[#This Row],[prev_close]]*100</f>
        <v>-1.2556053811659245</v>
      </c>
      <c r="O1489" s="9">
        <f>Daily_data[[#This Row],[turnover_lacs]]/10000*Daily_data[[#This Row],[deliv_per]]</f>
        <v>9.0291486600000006</v>
      </c>
      <c r="P1489" s="8" t="str">
        <f>IF(AND(N1489&gt;0,M1489&gt;50),"Long Build",IF(AND(N1489&lt;0,M1489&lt;50),"Long Unwinding",IF(AND(N1489&gt;0,M1489&lt;50),"Short Covering",IF(AND(N1489&lt;0,M1489&gt;50),"Short Build",""))))</f>
        <v>Long Unwinding</v>
      </c>
    </row>
    <row r="1490" spans="2:16" hidden="1" x14ac:dyDescent="0.3">
      <c r="B1490" s="8" t="s">
        <v>765</v>
      </c>
      <c r="C1490" s="10">
        <v>45357</v>
      </c>
      <c r="D1490" s="8">
        <v>759.55</v>
      </c>
      <c r="E1490" s="8">
        <v>759.55</v>
      </c>
      <c r="F1490" s="8">
        <v>759.55</v>
      </c>
      <c r="G1490" s="8">
        <v>701.1</v>
      </c>
      <c r="H1490" s="8">
        <v>709.55</v>
      </c>
      <c r="I1490" s="8">
        <v>227970</v>
      </c>
      <c r="J1490" s="8">
        <v>1636.12</v>
      </c>
      <c r="K1490" s="8">
        <v>10152</v>
      </c>
      <c r="L1490" s="8">
        <v>89015</v>
      </c>
      <c r="M1490" s="8">
        <v>39.049999999999997</v>
      </c>
      <c r="N1490" s="9">
        <f>(Daily_data[[#This Row],[close_price]]-Daily_data[[#This Row],[prev_close]])/Daily_data[[#This Row],[prev_close]]*100</f>
        <v>-6.5828451056546635</v>
      </c>
      <c r="O1490" s="9">
        <f>Daily_data[[#This Row],[turnover_lacs]]/10000*Daily_data[[#This Row],[deliv_per]]</f>
        <v>6.3890485999999989</v>
      </c>
      <c r="P1490" s="8" t="str">
        <f>IF(AND(N1490&gt;0,M1490&gt;50),"Long Build",IF(AND(N1490&lt;0,M1490&lt;50),"Long Unwinding",IF(AND(N1490&gt;0,M1490&lt;50),"Short Covering",IF(AND(N1490&lt;0,M1490&gt;50),"Short Build",""))))</f>
        <v>Long Unwinding</v>
      </c>
    </row>
    <row r="1491" spans="2:16" hidden="1" x14ac:dyDescent="0.3">
      <c r="B1491" s="8" t="s">
        <v>562</v>
      </c>
      <c r="C1491" s="10">
        <v>45357</v>
      </c>
      <c r="D1491" s="8">
        <v>621.35</v>
      </c>
      <c r="E1491" s="8">
        <v>621.6</v>
      </c>
      <c r="F1491" s="8">
        <v>621.9</v>
      </c>
      <c r="G1491" s="8">
        <v>592.5</v>
      </c>
      <c r="H1491" s="8">
        <v>595.79999999999995</v>
      </c>
      <c r="I1491" s="8">
        <v>1259877</v>
      </c>
      <c r="J1491" s="8">
        <v>7586.67</v>
      </c>
      <c r="K1491" s="8">
        <v>37801</v>
      </c>
      <c r="L1491" s="8">
        <v>491828</v>
      </c>
      <c r="M1491" s="8">
        <v>39.04</v>
      </c>
      <c r="N1491" s="9">
        <f>(Daily_data[[#This Row],[close_price]]-Daily_data[[#This Row],[prev_close]])/Daily_data[[#This Row],[prev_close]]*100</f>
        <v>-4.1120141627102385</v>
      </c>
      <c r="O1491" s="9">
        <f>Daily_data[[#This Row],[turnover_lacs]]/10000*Daily_data[[#This Row],[deliv_per]]</f>
        <v>29.618359679999998</v>
      </c>
      <c r="P1491" s="8" t="str">
        <f>IF(AND(N1491&gt;0,M1491&gt;50),"Long Build",IF(AND(N1491&lt;0,M1491&lt;50),"Long Unwinding",IF(AND(N1491&gt;0,M1491&lt;50),"Short Covering",IF(AND(N1491&lt;0,M1491&gt;50),"Short Build",""))))</f>
        <v>Long Unwinding</v>
      </c>
    </row>
    <row r="1492" spans="2:16" hidden="1" x14ac:dyDescent="0.3">
      <c r="B1492" s="8" t="s">
        <v>703</v>
      </c>
      <c r="C1492" s="10">
        <v>45357</v>
      </c>
      <c r="D1492" s="8">
        <v>458.55</v>
      </c>
      <c r="E1492" s="8">
        <v>458.4</v>
      </c>
      <c r="F1492" s="8">
        <v>458.4</v>
      </c>
      <c r="G1492" s="8">
        <v>424.3</v>
      </c>
      <c r="H1492" s="8">
        <v>430.1</v>
      </c>
      <c r="I1492" s="8">
        <v>10074990</v>
      </c>
      <c r="J1492" s="8">
        <v>43562.62</v>
      </c>
      <c r="K1492" s="8">
        <v>132049</v>
      </c>
      <c r="L1492" s="8">
        <v>3932292</v>
      </c>
      <c r="M1492" s="8">
        <v>39.03</v>
      </c>
      <c r="N1492" s="9">
        <f>(Daily_data[[#This Row],[close_price]]-Daily_data[[#This Row],[prev_close]])/Daily_data[[#This Row],[prev_close]]*100</f>
        <v>-6.2043397666557603</v>
      </c>
      <c r="O1492" s="9">
        <f>Daily_data[[#This Row],[turnover_lacs]]/10000*Daily_data[[#This Row],[deliv_per]]</f>
        <v>170.02490586000002</v>
      </c>
      <c r="P1492" s="8" t="str">
        <f>IF(AND(N1492&gt;0,M1492&gt;50),"Long Build",IF(AND(N1492&lt;0,M1492&lt;50),"Long Unwinding",IF(AND(N1492&gt;0,M1492&lt;50),"Short Covering",IF(AND(N1492&lt;0,M1492&gt;50),"Short Build",""))))</f>
        <v>Long Unwinding</v>
      </c>
    </row>
    <row r="1493" spans="2:16" hidden="1" x14ac:dyDescent="0.3">
      <c r="B1493" s="8" t="s">
        <v>1707</v>
      </c>
      <c r="C1493" s="10">
        <v>45357</v>
      </c>
      <c r="D1493" s="8">
        <v>4.3</v>
      </c>
      <c r="E1493" s="8">
        <v>4.25</v>
      </c>
      <c r="F1493" s="8">
        <v>4.3</v>
      </c>
      <c r="G1493" s="8">
        <v>4.05</v>
      </c>
      <c r="H1493" s="8">
        <v>4.1500000000000004</v>
      </c>
      <c r="I1493" s="8">
        <v>20514392</v>
      </c>
      <c r="J1493" s="8">
        <v>849.37</v>
      </c>
      <c r="K1493" s="8">
        <v>10754</v>
      </c>
      <c r="L1493" s="8">
        <v>8005769</v>
      </c>
      <c r="M1493" s="8">
        <v>39.03</v>
      </c>
      <c r="N1493" s="9">
        <f>(Daily_data[[#This Row],[close_price]]-Daily_data[[#This Row],[prev_close]])/Daily_data[[#This Row],[prev_close]]*100</f>
        <v>-3.4883720930232434</v>
      </c>
      <c r="O1493" s="9">
        <f>Daily_data[[#This Row],[turnover_lacs]]/10000*Daily_data[[#This Row],[deliv_per]]</f>
        <v>3.31509111</v>
      </c>
      <c r="P1493" s="8" t="str">
        <f>IF(AND(N1493&gt;0,M1493&gt;50),"Long Build",IF(AND(N1493&lt;0,M1493&lt;50),"Long Unwinding",IF(AND(N1493&gt;0,M1493&lt;50),"Short Covering",IF(AND(N1493&lt;0,M1493&gt;50),"Short Build",""))))</f>
        <v>Long Unwinding</v>
      </c>
    </row>
    <row r="1494" spans="2:16" hidden="1" x14ac:dyDescent="0.3">
      <c r="B1494" s="8" t="s">
        <v>140</v>
      </c>
      <c r="C1494" s="10">
        <v>45357</v>
      </c>
      <c r="D1494" s="8">
        <v>1083.8499999999999</v>
      </c>
      <c r="E1494" s="8">
        <v>1081.25</v>
      </c>
      <c r="F1494" s="8">
        <v>1081.8</v>
      </c>
      <c r="G1494" s="8">
        <v>1038.0999999999999</v>
      </c>
      <c r="H1494" s="8">
        <v>1060.2</v>
      </c>
      <c r="I1494" s="8">
        <v>1717312</v>
      </c>
      <c r="J1494" s="8">
        <v>18167.490000000002</v>
      </c>
      <c r="K1494" s="8">
        <v>89749</v>
      </c>
      <c r="L1494" s="8">
        <v>669808</v>
      </c>
      <c r="M1494" s="8">
        <v>39</v>
      </c>
      <c r="N1494" s="9">
        <f>(Daily_data[[#This Row],[close_price]]-Daily_data[[#This Row],[prev_close]])/Daily_data[[#This Row],[prev_close]]*100</f>
        <v>-2.18203625963001</v>
      </c>
      <c r="O1494" s="9">
        <f>Daily_data[[#This Row],[turnover_lacs]]/10000*Daily_data[[#This Row],[deliv_per]]</f>
        <v>70.853211000000002</v>
      </c>
      <c r="P1494" s="8" t="str">
        <f>IF(AND(N1494&gt;0,M1494&gt;50),"Long Build",IF(AND(N1494&lt;0,M1494&lt;50),"Long Unwinding",IF(AND(N1494&gt;0,M1494&lt;50),"Short Covering",IF(AND(N1494&lt;0,M1494&gt;50),"Short Build",""))))</f>
        <v>Long Unwinding</v>
      </c>
    </row>
    <row r="1495" spans="2:16" hidden="1" x14ac:dyDescent="0.3">
      <c r="B1495" s="8" t="s">
        <v>148</v>
      </c>
      <c r="C1495" s="10">
        <v>45357</v>
      </c>
      <c r="D1495" s="8">
        <v>524.54999999999995</v>
      </c>
      <c r="E1495" s="8">
        <v>525.95000000000005</v>
      </c>
      <c r="F1495" s="8">
        <v>539</v>
      </c>
      <c r="G1495" s="8">
        <v>510.6</v>
      </c>
      <c r="H1495" s="8">
        <v>533.85</v>
      </c>
      <c r="I1495" s="8">
        <v>713831</v>
      </c>
      <c r="J1495" s="8">
        <v>3774.08</v>
      </c>
      <c r="K1495" s="8">
        <v>32933</v>
      </c>
      <c r="L1495" s="8">
        <v>278349</v>
      </c>
      <c r="M1495" s="8">
        <v>38.99</v>
      </c>
      <c r="N1495" s="9">
        <f>(Daily_data[[#This Row],[close_price]]-Daily_data[[#This Row],[prev_close]])/Daily_data[[#This Row],[prev_close]]*100</f>
        <v>1.7729482413497415</v>
      </c>
      <c r="O1495" s="9">
        <f>Daily_data[[#This Row],[turnover_lacs]]/10000*Daily_data[[#This Row],[deliv_per]]</f>
        <v>14.71513792</v>
      </c>
      <c r="P1495" s="8" t="str">
        <f>IF(AND(N1495&gt;0,M1495&gt;50),"Long Build",IF(AND(N1495&lt;0,M1495&lt;50),"Long Unwinding",IF(AND(N1495&gt;0,M1495&lt;50),"Short Covering",IF(AND(N1495&lt;0,M1495&gt;50),"Short Build",""))))</f>
        <v>Short Covering</v>
      </c>
    </row>
    <row r="1496" spans="2:16" hidden="1" x14ac:dyDescent="0.3">
      <c r="B1496" s="8" t="s">
        <v>719</v>
      </c>
      <c r="C1496" s="10">
        <v>45357</v>
      </c>
      <c r="D1496" s="8">
        <v>614.9</v>
      </c>
      <c r="E1496" s="8">
        <v>610</v>
      </c>
      <c r="F1496" s="8">
        <v>616</v>
      </c>
      <c r="G1496" s="8">
        <v>591.15</v>
      </c>
      <c r="H1496" s="8">
        <v>606.65</v>
      </c>
      <c r="I1496" s="8">
        <v>98739</v>
      </c>
      <c r="J1496" s="8">
        <v>595.79</v>
      </c>
      <c r="K1496" s="8">
        <v>12782</v>
      </c>
      <c r="L1496" s="8">
        <v>38453</v>
      </c>
      <c r="M1496" s="8">
        <v>38.94</v>
      </c>
      <c r="N1496" s="9">
        <f>(Daily_data[[#This Row],[close_price]]-Daily_data[[#This Row],[prev_close]])/Daily_data[[#This Row],[prev_close]]*100</f>
        <v>-1.3416815742397139</v>
      </c>
      <c r="O1496" s="9">
        <f>Daily_data[[#This Row],[turnover_lacs]]/10000*Daily_data[[#This Row],[deliv_per]]</f>
        <v>2.3200062599999995</v>
      </c>
      <c r="P1496" s="8" t="str">
        <f>IF(AND(N1496&gt;0,M1496&gt;50),"Long Build",IF(AND(N1496&lt;0,M1496&lt;50),"Long Unwinding",IF(AND(N1496&gt;0,M1496&lt;50),"Short Covering",IF(AND(N1496&lt;0,M1496&gt;50),"Short Build",""))))</f>
        <v>Long Unwinding</v>
      </c>
    </row>
    <row r="1497" spans="2:16" hidden="1" x14ac:dyDescent="0.3">
      <c r="B1497" s="8" t="s">
        <v>513</v>
      </c>
      <c r="C1497" s="10">
        <v>45357</v>
      </c>
      <c r="D1497" s="8">
        <v>617.6</v>
      </c>
      <c r="E1497" s="8">
        <v>621.5</v>
      </c>
      <c r="F1497" s="8">
        <v>625</v>
      </c>
      <c r="G1497" s="8">
        <v>595.54999999999995</v>
      </c>
      <c r="H1497" s="8">
        <v>619.9</v>
      </c>
      <c r="I1497" s="8">
        <v>410670</v>
      </c>
      <c r="J1497" s="8">
        <v>2506.7600000000002</v>
      </c>
      <c r="K1497" s="8">
        <v>22251</v>
      </c>
      <c r="L1497" s="8">
        <v>159769</v>
      </c>
      <c r="M1497" s="8">
        <v>38.9</v>
      </c>
      <c r="N1497" s="9">
        <f>(Daily_data[[#This Row],[close_price]]-Daily_data[[#This Row],[prev_close]])/Daily_data[[#This Row],[prev_close]]*100</f>
        <v>0.37240932642486307</v>
      </c>
      <c r="O1497" s="9">
        <f>Daily_data[[#This Row],[turnover_lacs]]/10000*Daily_data[[#This Row],[deliv_per]]</f>
        <v>9.7512963999999993</v>
      </c>
      <c r="P1497" s="8" t="str">
        <f>IF(AND(N1497&gt;0,M1497&gt;50),"Long Build",IF(AND(N1497&lt;0,M1497&lt;50),"Long Unwinding",IF(AND(N1497&gt;0,M1497&lt;50),"Short Covering",IF(AND(N1497&lt;0,M1497&gt;50),"Short Build",""))))</f>
        <v>Short Covering</v>
      </c>
    </row>
    <row r="1498" spans="2:16" hidden="1" x14ac:dyDescent="0.3">
      <c r="B1498" s="8" t="s">
        <v>1208</v>
      </c>
      <c r="C1498" s="10">
        <v>45357</v>
      </c>
      <c r="D1498" s="8">
        <v>25.2</v>
      </c>
      <c r="E1498" s="8">
        <v>25.45</v>
      </c>
      <c r="F1498" s="8">
        <v>26.1</v>
      </c>
      <c r="G1498" s="8">
        <v>23.9</v>
      </c>
      <c r="H1498" s="8">
        <v>24.75</v>
      </c>
      <c r="I1498" s="8">
        <v>1121716</v>
      </c>
      <c r="J1498" s="8">
        <v>277.13</v>
      </c>
      <c r="K1498" s="8">
        <v>4469</v>
      </c>
      <c r="L1498" s="8">
        <v>436323</v>
      </c>
      <c r="M1498" s="8">
        <v>38.9</v>
      </c>
      <c r="N1498" s="9">
        <f>(Daily_data[[#This Row],[close_price]]-Daily_data[[#This Row],[prev_close]])/Daily_data[[#This Row],[prev_close]]*100</f>
        <v>-1.7857142857142829</v>
      </c>
      <c r="O1498" s="9">
        <f>Daily_data[[#This Row],[turnover_lacs]]/10000*Daily_data[[#This Row],[deliv_per]]</f>
        <v>1.0780356999999998</v>
      </c>
      <c r="P1498" s="8" t="str">
        <f>IF(AND(N1498&gt;0,M1498&gt;50),"Long Build",IF(AND(N1498&lt;0,M1498&lt;50),"Long Unwinding",IF(AND(N1498&gt;0,M1498&lt;50),"Short Covering",IF(AND(N1498&lt;0,M1498&gt;50),"Short Build",""))))</f>
        <v>Long Unwinding</v>
      </c>
    </row>
    <row r="1499" spans="2:16" hidden="1" x14ac:dyDescent="0.3">
      <c r="B1499" s="8" t="s">
        <v>958</v>
      </c>
      <c r="C1499" s="10">
        <v>45357</v>
      </c>
      <c r="D1499" s="8">
        <v>1197.4000000000001</v>
      </c>
      <c r="E1499" s="8">
        <v>1208.9000000000001</v>
      </c>
      <c r="F1499" s="8">
        <v>1218</v>
      </c>
      <c r="G1499" s="8">
        <v>1180</v>
      </c>
      <c r="H1499" s="8">
        <v>1204.3499999999999</v>
      </c>
      <c r="I1499" s="8">
        <v>74619</v>
      </c>
      <c r="J1499" s="8">
        <v>893.72</v>
      </c>
      <c r="K1499" s="8">
        <v>9647</v>
      </c>
      <c r="L1499" s="8">
        <v>28961</v>
      </c>
      <c r="M1499" s="8">
        <v>38.81</v>
      </c>
      <c r="N1499" s="9">
        <f>(Daily_data[[#This Row],[close_price]]-Daily_data[[#This Row],[prev_close]])/Daily_data[[#This Row],[prev_close]]*100</f>
        <v>0.58042425254717034</v>
      </c>
      <c r="O1499" s="9">
        <f>Daily_data[[#This Row],[turnover_lacs]]/10000*Daily_data[[#This Row],[deliv_per]]</f>
        <v>3.4685273200000006</v>
      </c>
      <c r="P1499" s="8" t="str">
        <f>IF(AND(N1499&gt;0,M1499&gt;50),"Long Build",IF(AND(N1499&lt;0,M1499&lt;50),"Long Unwinding",IF(AND(N1499&gt;0,M1499&lt;50),"Short Covering",IF(AND(N1499&lt;0,M1499&gt;50),"Short Build",""))))</f>
        <v>Short Covering</v>
      </c>
    </row>
    <row r="1500" spans="2:16" hidden="1" x14ac:dyDescent="0.3">
      <c r="B1500" s="8" t="s">
        <v>33</v>
      </c>
      <c r="C1500" s="10">
        <v>45357</v>
      </c>
      <c r="D1500" s="8">
        <v>1338.3</v>
      </c>
      <c r="E1500" s="8">
        <v>1342.7</v>
      </c>
      <c r="F1500" s="8">
        <v>1344.6</v>
      </c>
      <c r="G1500" s="8">
        <v>1304</v>
      </c>
      <c r="H1500" s="8">
        <v>1324.8</v>
      </c>
      <c r="I1500" s="8">
        <v>2758443</v>
      </c>
      <c r="J1500" s="8">
        <v>36449.089999999997</v>
      </c>
      <c r="K1500" s="8">
        <v>95619</v>
      </c>
      <c r="L1500" s="8">
        <v>1070338</v>
      </c>
      <c r="M1500" s="8">
        <v>38.799999999999997</v>
      </c>
      <c r="N1500" s="9">
        <f>(Daily_data[[#This Row],[close_price]]-Daily_data[[#This Row],[prev_close]])/Daily_data[[#This Row],[prev_close]]*100</f>
        <v>-1.0087424344317417</v>
      </c>
      <c r="O1500" s="9">
        <f>Daily_data[[#This Row],[turnover_lacs]]/10000*Daily_data[[#This Row],[deliv_per]]</f>
        <v>141.42246919999997</v>
      </c>
      <c r="P1500" s="8" t="str">
        <f>IF(AND(N1500&gt;0,M1500&gt;50),"Long Build",IF(AND(N1500&lt;0,M1500&lt;50),"Long Unwinding",IF(AND(N1500&gt;0,M1500&lt;50),"Short Covering",IF(AND(N1500&lt;0,M1500&gt;50),"Short Build",""))))</f>
        <v>Long Unwinding</v>
      </c>
    </row>
    <row r="1501" spans="2:16" hidden="1" x14ac:dyDescent="0.3">
      <c r="B1501" s="8" t="s">
        <v>1482</v>
      </c>
      <c r="C1501" s="10">
        <v>45357</v>
      </c>
      <c r="D1501" s="8">
        <v>316.25</v>
      </c>
      <c r="E1501" s="8">
        <v>317.39999999999998</v>
      </c>
      <c r="F1501" s="8">
        <v>324.7</v>
      </c>
      <c r="G1501" s="8">
        <v>304</v>
      </c>
      <c r="H1501" s="8">
        <v>309.95</v>
      </c>
      <c r="I1501" s="8">
        <v>827236</v>
      </c>
      <c r="J1501" s="8">
        <v>2578.16</v>
      </c>
      <c r="K1501" s="8">
        <v>32923</v>
      </c>
      <c r="L1501" s="8">
        <v>320776</v>
      </c>
      <c r="M1501" s="8">
        <v>38.78</v>
      </c>
      <c r="N1501" s="9">
        <f>(Daily_data[[#This Row],[close_price]]-Daily_data[[#This Row],[prev_close]])/Daily_data[[#This Row],[prev_close]]*100</f>
        <v>-1.9920948616600826</v>
      </c>
      <c r="O1501" s="9">
        <f>Daily_data[[#This Row],[turnover_lacs]]/10000*Daily_data[[#This Row],[deliv_per]]</f>
        <v>9.9981044800000003</v>
      </c>
      <c r="P1501" s="8" t="str">
        <f>IF(AND(N1501&gt;0,M1501&gt;50),"Long Build",IF(AND(N1501&lt;0,M1501&lt;50),"Long Unwinding",IF(AND(N1501&gt;0,M1501&lt;50),"Short Covering",IF(AND(N1501&lt;0,M1501&gt;50),"Short Build",""))))</f>
        <v>Long Unwinding</v>
      </c>
    </row>
    <row r="1502" spans="2:16" hidden="1" x14ac:dyDescent="0.3">
      <c r="B1502" s="8" t="s">
        <v>1336</v>
      </c>
      <c r="C1502" s="10">
        <v>45357</v>
      </c>
      <c r="D1502" s="8">
        <v>1435.65</v>
      </c>
      <c r="E1502" s="8">
        <v>1434.9</v>
      </c>
      <c r="F1502" s="8">
        <v>1434.9</v>
      </c>
      <c r="G1502" s="8">
        <v>1355.8</v>
      </c>
      <c r="H1502" s="8">
        <v>1369.6</v>
      </c>
      <c r="I1502" s="8">
        <v>493777</v>
      </c>
      <c r="J1502" s="8">
        <v>6828.67</v>
      </c>
      <c r="K1502" s="8">
        <v>27966</v>
      </c>
      <c r="L1502" s="8">
        <v>191138</v>
      </c>
      <c r="M1502" s="8">
        <v>38.71</v>
      </c>
      <c r="N1502" s="9">
        <f>(Daily_data[[#This Row],[close_price]]-Daily_data[[#This Row],[prev_close]])/Daily_data[[#This Row],[prev_close]]*100</f>
        <v>-4.6007035140877077</v>
      </c>
      <c r="O1502" s="9">
        <f>Daily_data[[#This Row],[turnover_lacs]]/10000*Daily_data[[#This Row],[deliv_per]]</f>
        <v>26.433781570000001</v>
      </c>
      <c r="P1502" s="8" t="str">
        <f>IF(AND(N1502&gt;0,M1502&gt;50),"Long Build",IF(AND(N1502&lt;0,M1502&lt;50),"Long Unwinding",IF(AND(N1502&gt;0,M1502&lt;50),"Short Covering",IF(AND(N1502&lt;0,M1502&gt;50),"Short Build",""))))</f>
        <v>Long Unwinding</v>
      </c>
    </row>
    <row r="1503" spans="2:16" hidden="1" x14ac:dyDescent="0.3">
      <c r="B1503" s="8" t="s">
        <v>1204</v>
      </c>
      <c r="C1503" s="10">
        <v>45357</v>
      </c>
      <c r="D1503" s="8">
        <v>210.3</v>
      </c>
      <c r="E1503" s="8">
        <v>211</v>
      </c>
      <c r="F1503" s="8">
        <v>211.25</v>
      </c>
      <c r="G1503" s="8">
        <v>196</v>
      </c>
      <c r="H1503" s="8">
        <v>204.2</v>
      </c>
      <c r="I1503" s="8">
        <v>1702364</v>
      </c>
      <c r="J1503" s="8">
        <v>3434.65</v>
      </c>
      <c r="K1503" s="8">
        <v>39623</v>
      </c>
      <c r="L1503" s="8">
        <v>658423</v>
      </c>
      <c r="M1503" s="8">
        <v>38.68</v>
      </c>
      <c r="N1503" s="9">
        <f>(Daily_data[[#This Row],[close_price]]-Daily_data[[#This Row],[prev_close]])/Daily_data[[#This Row],[prev_close]]*100</f>
        <v>-2.9006181645268772</v>
      </c>
      <c r="O1503" s="9">
        <f>Daily_data[[#This Row],[turnover_lacs]]/10000*Daily_data[[#This Row],[deliv_per]]</f>
        <v>13.2852262</v>
      </c>
      <c r="P1503" s="8" t="str">
        <f>IF(AND(N1503&gt;0,M1503&gt;50),"Long Build",IF(AND(N1503&lt;0,M1503&lt;50),"Long Unwinding",IF(AND(N1503&gt;0,M1503&lt;50),"Short Covering",IF(AND(N1503&lt;0,M1503&gt;50),"Short Build",""))))</f>
        <v>Long Unwinding</v>
      </c>
    </row>
    <row r="1504" spans="2:16" hidden="1" x14ac:dyDescent="0.3">
      <c r="B1504" s="8" t="s">
        <v>1533</v>
      </c>
      <c r="C1504" s="10">
        <v>45357</v>
      </c>
      <c r="D1504" s="8">
        <v>557.79999999999995</v>
      </c>
      <c r="E1504" s="8">
        <v>556</v>
      </c>
      <c r="F1504" s="8">
        <v>556.95000000000005</v>
      </c>
      <c r="G1504" s="8">
        <v>533.6</v>
      </c>
      <c r="H1504" s="8">
        <v>547.1</v>
      </c>
      <c r="I1504" s="8">
        <v>644261</v>
      </c>
      <c r="J1504" s="8">
        <v>3509.34</v>
      </c>
      <c r="K1504" s="8">
        <v>35311</v>
      </c>
      <c r="L1504" s="8">
        <v>249189</v>
      </c>
      <c r="M1504" s="8">
        <v>38.68</v>
      </c>
      <c r="N1504" s="9">
        <f>(Daily_data[[#This Row],[close_price]]-Daily_data[[#This Row],[prev_close]])/Daily_data[[#This Row],[prev_close]]*100</f>
        <v>-1.918250268913577</v>
      </c>
      <c r="O1504" s="9">
        <f>Daily_data[[#This Row],[turnover_lacs]]/10000*Daily_data[[#This Row],[deliv_per]]</f>
        <v>13.57412712</v>
      </c>
      <c r="P1504" s="8" t="str">
        <f>IF(AND(N1504&gt;0,M1504&gt;50),"Long Build",IF(AND(N1504&lt;0,M1504&lt;50),"Long Unwinding",IF(AND(N1504&gt;0,M1504&lt;50),"Short Covering",IF(AND(N1504&lt;0,M1504&gt;50),"Short Build",""))))</f>
        <v>Long Unwinding</v>
      </c>
    </row>
    <row r="1505" spans="2:16" hidden="1" x14ac:dyDescent="0.3">
      <c r="B1505" s="8" t="s">
        <v>1688</v>
      </c>
      <c r="C1505" s="10">
        <v>45357</v>
      </c>
      <c r="D1505" s="8">
        <v>23.8</v>
      </c>
      <c r="E1505" s="8">
        <v>23.85</v>
      </c>
      <c r="F1505" s="8">
        <v>23.95</v>
      </c>
      <c r="G1505" s="8">
        <v>22.55</v>
      </c>
      <c r="H1505" s="8">
        <v>23.2</v>
      </c>
      <c r="I1505" s="8">
        <v>10370824</v>
      </c>
      <c r="J1505" s="8">
        <v>2393.65</v>
      </c>
      <c r="K1505" s="8">
        <v>16563</v>
      </c>
      <c r="L1505" s="8">
        <v>4007628</v>
      </c>
      <c r="M1505" s="8">
        <v>38.64</v>
      </c>
      <c r="N1505" s="9">
        <f>(Daily_data[[#This Row],[close_price]]-Daily_data[[#This Row],[prev_close]])/Daily_data[[#This Row],[prev_close]]*100</f>
        <v>-2.5210084033613507</v>
      </c>
      <c r="O1505" s="9">
        <f>Daily_data[[#This Row],[turnover_lacs]]/10000*Daily_data[[#This Row],[deliv_per]]</f>
        <v>9.2490636000000013</v>
      </c>
      <c r="P1505" s="8" t="str">
        <f>IF(AND(N1505&gt;0,M1505&gt;50),"Long Build",IF(AND(N1505&lt;0,M1505&lt;50),"Long Unwinding",IF(AND(N1505&gt;0,M1505&lt;50),"Short Covering",IF(AND(N1505&lt;0,M1505&gt;50),"Short Build",""))))</f>
        <v>Long Unwinding</v>
      </c>
    </row>
    <row r="1506" spans="2:16" hidden="1" x14ac:dyDescent="0.3">
      <c r="B1506" s="8" t="s">
        <v>868</v>
      </c>
      <c r="C1506" s="10">
        <v>45357</v>
      </c>
      <c r="D1506" s="8">
        <v>281.14999999999998</v>
      </c>
      <c r="E1506" s="8">
        <v>281.8</v>
      </c>
      <c r="F1506" s="8">
        <v>281.8</v>
      </c>
      <c r="G1506" s="8">
        <v>269.10000000000002</v>
      </c>
      <c r="H1506" s="8">
        <v>271.39999999999998</v>
      </c>
      <c r="I1506" s="8">
        <v>954406</v>
      </c>
      <c r="J1506" s="8">
        <v>2605.9499999999998</v>
      </c>
      <c r="K1506" s="8">
        <v>22086</v>
      </c>
      <c r="L1506" s="8">
        <v>368270</v>
      </c>
      <c r="M1506" s="8">
        <v>38.590000000000003</v>
      </c>
      <c r="N1506" s="9">
        <f>(Daily_data[[#This Row],[close_price]]-Daily_data[[#This Row],[prev_close]])/Daily_data[[#This Row],[prev_close]]*100</f>
        <v>-3.4678996976702834</v>
      </c>
      <c r="O1506" s="9">
        <f>Daily_data[[#This Row],[turnover_lacs]]/10000*Daily_data[[#This Row],[deliv_per]]</f>
        <v>10.05636105</v>
      </c>
      <c r="P1506" s="8" t="str">
        <f>IF(AND(N1506&gt;0,M1506&gt;50),"Long Build",IF(AND(N1506&lt;0,M1506&lt;50),"Long Unwinding",IF(AND(N1506&gt;0,M1506&lt;50),"Short Covering",IF(AND(N1506&lt;0,M1506&gt;50),"Short Build",""))))</f>
        <v>Long Unwinding</v>
      </c>
    </row>
    <row r="1507" spans="2:16" hidden="1" x14ac:dyDescent="0.3">
      <c r="B1507" s="8" t="s">
        <v>298</v>
      </c>
      <c r="C1507" s="10">
        <v>45357</v>
      </c>
      <c r="D1507" s="8">
        <v>455.75</v>
      </c>
      <c r="E1507" s="8">
        <v>456</v>
      </c>
      <c r="F1507" s="8">
        <v>456.95</v>
      </c>
      <c r="G1507" s="8">
        <v>444.1</v>
      </c>
      <c r="H1507" s="8">
        <v>448.7</v>
      </c>
      <c r="I1507" s="8">
        <v>64434</v>
      </c>
      <c r="J1507" s="8">
        <v>289.63</v>
      </c>
      <c r="K1507" s="8">
        <v>7893</v>
      </c>
      <c r="L1507" s="8">
        <v>24851</v>
      </c>
      <c r="M1507" s="8">
        <v>38.57</v>
      </c>
      <c r="N1507" s="9">
        <f>(Daily_data[[#This Row],[close_price]]-Daily_data[[#This Row],[prev_close]])/Daily_data[[#This Row],[prev_close]]*100</f>
        <v>-1.5469007131102603</v>
      </c>
      <c r="O1507" s="9">
        <f>Daily_data[[#This Row],[turnover_lacs]]/10000*Daily_data[[#This Row],[deliv_per]]</f>
        <v>1.1171029100000001</v>
      </c>
      <c r="P1507" s="8" t="str">
        <f>IF(AND(N1507&gt;0,M1507&gt;50),"Long Build",IF(AND(N1507&lt;0,M1507&lt;50),"Long Unwinding",IF(AND(N1507&gt;0,M1507&lt;50),"Short Covering",IF(AND(N1507&lt;0,M1507&gt;50),"Short Build",""))))</f>
        <v>Long Unwinding</v>
      </c>
    </row>
    <row r="1508" spans="2:16" hidden="1" x14ac:dyDescent="0.3">
      <c r="B1508" s="8" t="s">
        <v>1044</v>
      </c>
      <c r="C1508" s="10">
        <v>45357</v>
      </c>
      <c r="D1508" s="8">
        <v>307.55</v>
      </c>
      <c r="E1508" s="8">
        <v>309.7</v>
      </c>
      <c r="F1508" s="8">
        <v>309.7</v>
      </c>
      <c r="G1508" s="8">
        <v>293.2</v>
      </c>
      <c r="H1508" s="8">
        <v>298.45</v>
      </c>
      <c r="I1508" s="8">
        <v>1987924</v>
      </c>
      <c r="J1508" s="8">
        <v>5947.76</v>
      </c>
      <c r="K1508" s="8">
        <v>31786</v>
      </c>
      <c r="L1508" s="8">
        <v>765549</v>
      </c>
      <c r="M1508" s="8">
        <v>38.51</v>
      </c>
      <c r="N1508" s="9">
        <f>(Daily_data[[#This Row],[close_price]]-Daily_data[[#This Row],[prev_close]])/Daily_data[[#This Row],[prev_close]]*100</f>
        <v>-2.9588684766704674</v>
      </c>
      <c r="O1508" s="9">
        <f>Daily_data[[#This Row],[turnover_lacs]]/10000*Daily_data[[#This Row],[deliv_per]]</f>
        <v>22.904823759999999</v>
      </c>
      <c r="P1508" s="8" t="str">
        <f>IF(AND(N1508&gt;0,M1508&gt;50),"Long Build",IF(AND(N1508&lt;0,M1508&lt;50),"Long Unwinding",IF(AND(N1508&gt;0,M1508&lt;50),"Short Covering",IF(AND(N1508&lt;0,M1508&gt;50),"Short Build",""))))</f>
        <v>Long Unwinding</v>
      </c>
    </row>
    <row r="1509" spans="2:16" hidden="1" x14ac:dyDescent="0.3">
      <c r="B1509" s="8" t="s">
        <v>1294</v>
      </c>
      <c r="C1509" s="10">
        <v>45357</v>
      </c>
      <c r="D1509" s="8">
        <v>180.7</v>
      </c>
      <c r="E1509" s="8">
        <v>181</v>
      </c>
      <c r="F1509" s="8">
        <v>181.4</v>
      </c>
      <c r="G1509" s="8">
        <v>172</v>
      </c>
      <c r="H1509" s="8">
        <v>175.35</v>
      </c>
      <c r="I1509" s="8">
        <v>3562513</v>
      </c>
      <c r="J1509" s="8">
        <v>6244.7</v>
      </c>
      <c r="K1509" s="8">
        <v>34760</v>
      </c>
      <c r="L1509" s="8">
        <v>1371319</v>
      </c>
      <c r="M1509" s="8">
        <v>38.49</v>
      </c>
      <c r="N1509" s="9">
        <f>(Daily_data[[#This Row],[close_price]]-Daily_data[[#This Row],[prev_close]])/Daily_data[[#This Row],[prev_close]]*100</f>
        <v>-2.9607083563918066</v>
      </c>
      <c r="O1509" s="9">
        <f>Daily_data[[#This Row],[turnover_lacs]]/10000*Daily_data[[#This Row],[deliv_per]]</f>
        <v>24.0358503</v>
      </c>
      <c r="P1509" s="8" t="str">
        <f>IF(AND(N1509&gt;0,M1509&gt;50),"Long Build",IF(AND(N1509&lt;0,M1509&lt;50),"Long Unwinding",IF(AND(N1509&gt;0,M1509&lt;50),"Short Covering",IF(AND(N1509&lt;0,M1509&gt;50),"Short Build",""))))</f>
        <v>Long Unwinding</v>
      </c>
    </row>
    <row r="1510" spans="2:16" hidden="1" x14ac:dyDescent="0.3">
      <c r="B1510" s="8" t="s">
        <v>1383</v>
      </c>
      <c r="C1510" s="10">
        <v>45357</v>
      </c>
      <c r="D1510" s="8">
        <v>482.8</v>
      </c>
      <c r="E1510" s="8">
        <v>481</v>
      </c>
      <c r="F1510" s="8">
        <v>483.9</v>
      </c>
      <c r="G1510" s="8">
        <v>450.8</v>
      </c>
      <c r="H1510" s="8">
        <v>454.2</v>
      </c>
      <c r="I1510" s="8">
        <v>58212</v>
      </c>
      <c r="J1510" s="8">
        <v>269.42</v>
      </c>
      <c r="K1510" s="8">
        <v>8054</v>
      </c>
      <c r="L1510" s="8">
        <v>22405</v>
      </c>
      <c r="M1510" s="8">
        <v>38.49</v>
      </c>
      <c r="N1510" s="9">
        <f>(Daily_data[[#This Row],[close_price]]-Daily_data[[#This Row],[prev_close]])/Daily_data[[#This Row],[prev_close]]*100</f>
        <v>-5.9237779618889856</v>
      </c>
      <c r="O1510" s="9">
        <f>Daily_data[[#This Row],[turnover_lacs]]/10000*Daily_data[[#This Row],[deliv_per]]</f>
        <v>1.03699758</v>
      </c>
      <c r="P1510" s="8" t="str">
        <f>IF(AND(N1510&gt;0,M1510&gt;50),"Long Build",IF(AND(N1510&lt;0,M1510&lt;50),"Long Unwinding",IF(AND(N1510&gt;0,M1510&lt;50),"Short Covering",IF(AND(N1510&lt;0,M1510&gt;50),"Short Build",""))))</f>
        <v>Long Unwinding</v>
      </c>
    </row>
    <row r="1511" spans="2:16" hidden="1" x14ac:dyDescent="0.3">
      <c r="B1511" s="8" t="s">
        <v>1547</v>
      </c>
      <c r="C1511" s="10">
        <v>45357</v>
      </c>
      <c r="D1511" s="8">
        <v>435.5</v>
      </c>
      <c r="E1511" s="8">
        <v>434.85</v>
      </c>
      <c r="F1511" s="8">
        <v>442.25</v>
      </c>
      <c r="G1511" s="8">
        <v>426.05</v>
      </c>
      <c r="H1511" s="8">
        <v>434.8</v>
      </c>
      <c r="I1511" s="8">
        <v>430374</v>
      </c>
      <c r="J1511" s="8">
        <v>1863.44</v>
      </c>
      <c r="K1511" s="8">
        <v>25991</v>
      </c>
      <c r="L1511" s="8">
        <v>165544</v>
      </c>
      <c r="M1511" s="8">
        <v>38.47</v>
      </c>
      <c r="N1511" s="9">
        <f>(Daily_data[[#This Row],[close_price]]-Daily_data[[#This Row],[prev_close]])/Daily_data[[#This Row],[prev_close]]*100</f>
        <v>-0.16073478760045662</v>
      </c>
      <c r="O1511" s="9">
        <f>Daily_data[[#This Row],[turnover_lacs]]/10000*Daily_data[[#This Row],[deliv_per]]</f>
        <v>7.1686536800000003</v>
      </c>
      <c r="P1511" s="8" t="str">
        <f>IF(AND(N1511&gt;0,M1511&gt;50),"Long Build",IF(AND(N1511&lt;0,M1511&lt;50),"Long Unwinding",IF(AND(N1511&gt;0,M1511&lt;50),"Short Covering",IF(AND(N1511&lt;0,M1511&gt;50),"Short Build",""))))</f>
        <v>Long Unwinding</v>
      </c>
    </row>
    <row r="1512" spans="2:16" hidden="1" x14ac:dyDescent="0.3">
      <c r="B1512" s="8" t="s">
        <v>1107</v>
      </c>
      <c r="C1512" s="10">
        <v>45357</v>
      </c>
      <c r="D1512" s="8">
        <v>251.45</v>
      </c>
      <c r="E1512" s="8">
        <v>252</v>
      </c>
      <c r="F1512" s="8">
        <v>252.75</v>
      </c>
      <c r="G1512" s="8">
        <v>243.15</v>
      </c>
      <c r="H1512" s="8">
        <v>246.75</v>
      </c>
      <c r="I1512" s="8">
        <v>293519</v>
      </c>
      <c r="J1512" s="8">
        <v>725.06</v>
      </c>
      <c r="K1512" s="8">
        <v>9406</v>
      </c>
      <c r="L1512" s="8">
        <v>112889</v>
      </c>
      <c r="M1512" s="8">
        <v>38.46</v>
      </c>
      <c r="N1512" s="9">
        <f>(Daily_data[[#This Row],[close_price]]-Daily_data[[#This Row],[prev_close]])/Daily_data[[#This Row],[prev_close]]*100</f>
        <v>-1.8691588785046687</v>
      </c>
      <c r="O1512" s="9">
        <f>Daily_data[[#This Row],[turnover_lacs]]/10000*Daily_data[[#This Row],[deliv_per]]</f>
        <v>2.7885807599999999</v>
      </c>
      <c r="P1512" s="8" t="str">
        <f>IF(AND(N1512&gt;0,M1512&gt;50),"Long Build",IF(AND(N1512&lt;0,M1512&lt;50),"Long Unwinding",IF(AND(N1512&gt;0,M1512&lt;50),"Short Covering",IF(AND(N1512&lt;0,M1512&gt;50),"Short Build",""))))</f>
        <v>Long Unwinding</v>
      </c>
    </row>
    <row r="1513" spans="2:16" hidden="1" x14ac:dyDescent="0.3">
      <c r="B1513" s="8" t="s">
        <v>183</v>
      </c>
      <c r="C1513" s="10">
        <v>45357</v>
      </c>
      <c r="D1513" s="8">
        <v>248.65</v>
      </c>
      <c r="E1513" s="8">
        <v>248.05</v>
      </c>
      <c r="F1513" s="8">
        <v>248.05</v>
      </c>
      <c r="G1513" s="8">
        <v>236.3</v>
      </c>
      <c r="H1513" s="8">
        <v>240.4</v>
      </c>
      <c r="I1513" s="8">
        <v>485332</v>
      </c>
      <c r="J1513" s="8">
        <v>1168.74</v>
      </c>
      <c r="K1513" s="8">
        <v>15241</v>
      </c>
      <c r="L1513" s="8">
        <v>186517</v>
      </c>
      <c r="M1513" s="8">
        <v>38.43</v>
      </c>
      <c r="N1513" s="9">
        <f>(Daily_data[[#This Row],[close_price]]-Daily_data[[#This Row],[prev_close]])/Daily_data[[#This Row],[prev_close]]*100</f>
        <v>-3.3179167504524432</v>
      </c>
      <c r="O1513" s="9">
        <f>Daily_data[[#This Row],[turnover_lacs]]/10000*Daily_data[[#This Row],[deliv_per]]</f>
        <v>4.4914678200000004</v>
      </c>
      <c r="P1513" s="8" t="str">
        <f>IF(AND(N1513&gt;0,M1513&gt;50),"Long Build",IF(AND(N1513&lt;0,M1513&lt;50),"Long Unwinding",IF(AND(N1513&gt;0,M1513&lt;50),"Short Covering",IF(AND(N1513&lt;0,M1513&gt;50),"Short Build",""))))</f>
        <v>Long Unwinding</v>
      </c>
    </row>
    <row r="1514" spans="2:16" hidden="1" x14ac:dyDescent="0.3">
      <c r="B1514" s="8" t="s">
        <v>154</v>
      </c>
      <c r="C1514" s="10">
        <v>45357</v>
      </c>
      <c r="D1514" s="8">
        <v>366</v>
      </c>
      <c r="E1514" s="8">
        <v>366.6</v>
      </c>
      <c r="F1514" s="8">
        <v>372.3</v>
      </c>
      <c r="G1514" s="8">
        <v>356.3</v>
      </c>
      <c r="H1514" s="8">
        <v>361.35</v>
      </c>
      <c r="I1514" s="8">
        <v>2233595</v>
      </c>
      <c r="J1514" s="8">
        <v>8104.77</v>
      </c>
      <c r="K1514" s="8">
        <v>35566</v>
      </c>
      <c r="L1514" s="8">
        <v>856548</v>
      </c>
      <c r="M1514" s="8">
        <v>38.35</v>
      </c>
      <c r="N1514" s="9">
        <f>(Daily_data[[#This Row],[close_price]]-Daily_data[[#This Row],[prev_close]])/Daily_data[[#This Row],[prev_close]]*100</f>
        <v>-1.2704918032786823</v>
      </c>
      <c r="O1514" s="9">
        <f>Daily_data[[#This Row],[turnover_lacs]]/10000*Daily_data[[#This Row],[deliv_per]]</f>
        <v>31.081792950000001</v>
      </c>
      <c r="P1514" s="8" t="str">
        <f>IF(AND(N1514&gt;0,M1514&gt;50),"Long Build",IF(AND(N1514&lt;0,M1514&lt;50),"Long Unwinding",IF(AND(N1514&gt;0,M1514&lt;50),"Short Covering",IF(AND(N1514&lt;0,M1514&gt;50),"Short Build",""))))</f>
        <v>Long Unwinding</v>
      </c>
    </row>
    <row r="1515" spans="2:16" hidden="1" x14ac:dyDescent="0.3">
      <c r="B1515" s="8" t="s">
        <v>327</v>
      </c>
      <c r="C1515" s="10">
        <v>45357</v>
      </c>
      <c r="D1515" s="8">
        <v>976.9</v>
      </c>
      <c r="E1515" s="8">
        <v>977</v>
      </c>
      <c r="F1515" s="8">
        <v>986.65</v>
      </c>
      <c r="G1515" s="8">
        <v>944.05</v>
      </c>
      <c r="H1515" s="8">
        <v>965</v>
      </c>
      <c r="I1515" s="8">
        <v>48518</v>
      </c>
      <c r="J1515" s="8">
        <v>467.72</v>
      </c>
      <c r="K1515" s="8">
        <v>11054</v>
      </c>
      <c r="L1515" s="8">
        <v>18599</v>
      </c>
      <c r="M1515" s="8">
        <v>38.33</v>
      </c>
      <c r="N1515" s="9">
        <f>(Daily_data[[#This Row],[close_price]]-Daily_data[[#This Row],[prev_close]])/Daily_data[[#This Row],[prev_close]]*100</f>
        <v>-1.2181390111577417</v>
      </c>
      <c r="O1515" s="9">
        <f>Daily_data[[#This Row],[turnover_lacs]]/10000*Daily_data[[#This Row],[deliv_per]]</f>
        <v>1.79277076</v>
      </c>
      <c r="P1515" s="8" t="str">
        <f>IF(AND(N1515&gt;0,M1515&gt;50),"Long Build",IF(AND(N1515&lt;0,M1515&lt;50),"Long Unwinding",IF(AND(N1515&gt;0,M1515&lt;50),"Short Covering",IF(AND(N1515&lt;0,M1515&gt;50),"Short Build",""))))</f>
        <v>Long Unwinding</v>
      </c>
    </row>
    <row r="1516" spans="2:16" hidden="1" x14ac:dyDescent="0.3">
      <c r="B1516" s="8" t="s">
        <v>1449</v>
      </c>
      <c r="C1516" s="10">
        <v>45357</v>
      </c>
      <c r="D1516" s="8">
        <v>738.5</v>
      </c>
      <c r="E1516" s="8">
        <v>738.95</v>
      </c>
      <c r="F1516" s="8">
        <v>741.55</v>
      </c>
      <c r="G1516" s="8">
        <v>717</v>
      </c>
      <c r="H1516" s="8">
        <v>725.95</v>
      </c>
      <c r="I1516" s="8">
        <v>33062</v>
      </c>
      <c r="J1516" s="8">
        <v>240.81</v>
      </c>
      <c r="K1516" s="8">
        <v>7940</v>
      </c>
      <c r="L1516" s="8">
        <v>12671</v>
      </c>
      <c r="M1516" s="8">
        <v>38.32</v>
      </c>
      <c r="N1516" s="9">
        <f>(Daily_data[[#This Row],[close_price]]-Daily_data[[#This Row],[prev_close]])/Daily_data[[#This Row],[prev_close]]*100</f>
        <v>-1.6993906567366224</v>
      </c>
      <c r="O1516" s="9">
        <f>Daily_data[[#This Row],[turnover_lacs]]/10000*Daily_data[[#This Row],[deliv_per]]</f>
        <v>0.92278392000000009</v>
      </c>
      <c r="P1516" s="8" t="str">
        <f>IF(AND(N1516&gt;0,M1516&gt;50),"Long Build",IF(AND(N1516&lt;0,M1516&lt;50),"Long Unwinding",IF(AND(N1516&gt;0,M1516&lt;50),"Short Covering",IF(AND(N1516&lt;0,M1516&gt;50),"Short Build",""))))</f>
        <v>Long Unwinding</v>
      </c>
    </row>
    <row r="1517" spans="2:16" hidden="1" x14ac:dyDescent="0.3">
      <c r="B1517" s="8" t="s">
        <v>71</v>
      </c>
      <c r="C1517" s="10">
        <v>45357</v>
      </c>
      <c r="D1517" s="8">
        <v>3701.05</v>
      </c>
      <c r="E1517" s="8">
        <v>3720</v>
      </c>
      <c r="F1517" s="8">
        <v>3730.85</v>
      </c>
      <c r="G1517" s="8">
        <v>3616</v>
      </c>
      <c r="H1517" s="8">
        <v>3655.8</v>
      </c>
      <c r="I1517" s="8">
        <v>84768</v>
      </c>
      <c r="J1517" s="8">
        <v>3105.72</v>
      </c>
      <c r="K1517" s="8">
        <v>13584</v>
      </c>
      <c r="L1517" s="8">
        <v>32476</v>
      </c>
      <c r="M1517" s="8">
        <v>38.31</v>
      </c>
      <c r="N1517" s="9">
        <f>(Daily_data[[#This Row],[close_price]]-Daily_data[[#This Row],[prev_close]])/Daily_data[[#This Row],[prev_close]]*100</f>
        <v>-1.2226260115372665</v>
      </c>
      <c r="O1517" s="9">
        <f>Daily_data[[#This Row],[turnover_lacs]]/10000*Daily_data[[#This Row],[deliv_per]]</f>
        <v>11.898013319999999</v>
      </c>
      <c r="P1517" s="8" t="str">
        <f>IF(AND(N1517&gt;0,M1517&gt;50),"Long Build",IF(AND(N1517&lt;0,M1517&lt;50),"Long Unwinding",IF(AND(N1517&gt;0,M1517&lt;50),"Short Covering",IF(AND(N1517&lt;0,M1517&gt;50),"Short Build",""))))</f>
        <v>Long Unwinding</v>
      </c>
    </row>
    <row r="1518" spans="2:16" hidden="1" x14ac:dyDescent="0.3">
      <c r="B1518" s="8" t="s">
        <v>15</v>
      </c>
      <c r="C1518" s="10">
        <v>45357</v>
      </c>
      <c r="D1518" s="8">
        <v>27370.45</v>
      </c>
      <c r="E1518" s="8">
        <v>27255</v>
      </c>
      <c r="F1518" s="8">
        <v>27519.95</v>
      </c>
      <c r="G1518" s="8">
        <v>27010</v>
      </c>
      <c r="H1518" s="8">
        <v>27321.5</v>
      </c>
      <c r="I1518" s="8">
        <v>9022</v>
      </c>
      <c r="J1518" s="8">
        <v>2460.08</v>
      </c>
      <c r="K1518" s="8">
        <v>4188</v>
      </c>
      <c r="L1518" s="8">
        <v>3447</v>
      </c>
      <c r="M1518" s="8">
        <v>38.21</v>
      </c>
      <c r="N1518" s="9">
        <f>(Daily_data[[#This Row],[close_price]]-Daily_data[[#This Row],[prev_close]])/Daily_data[[#This Row],[prev_close]]*100</f>
        <v>-0.17884251081001856</v>
      </c>
      <c r="O1518" s="9">
        <f>Daily_data[[#This Row],[turnover_lacs]]/10000*Daily_data[[#This Row],[deliv_per]]</f>
        <v>9.3999656800000011</v>
      </c>
      <c r="P1518" s="8" t="str">
        <f>IF(AND(N1518&gt;0,M1518&gt;50),"Long Build",IF(AND(N1518&lt;0,M1518&lt;50),"Long Unwinding",IF(AND(N1518&gt;0,M1518&lt;50),"Short Covering",IF(AND(N1518&lt;0,M1518&gt;50),"Short Build",""))))</f>
        <v>Long Unwinding</v>
      </c>
    </row>
    <row r="1519" spans="2:16" hidden="1" x14ac:dyDescent="0.3">
      <c r="B1519" s="8" t="s">
        <v>231</v>
      </c>
      <c r="C1519" s="10">
        <v>45357</v>
      </c>
      <c r="D1519" s="8">
        <v>279.95</v>
      </c>
      <c r="E1519" s="8">
        <v>280</v>
      </c>
      <c r="F1519" s="8">
        <v>280.85000000000002</v>
      </c>
      <c r="G1519" s="8">
        <v>269.25</v>
      </c>
      <c r="H1519" s="8">
        <v>274.5</v>
      </c>
      <c r="I1519" s="8">
        <v>6070958</v>
      </c>
      <c r="J1519" s="8">
        <v>16582.45</v>
      </c>
      <c r="K1519" s="8">
        <v>40067</v>
      </c>
      <c r="L1519" s="8">
        <v>2317718</v>
      </c>
      <c r="M1519" s="8">
        <v>38.18</v>
      </c>
      <c r="N1519" s="9">
        <f>(Daily_data[[#This Row],[close_price]]-Daily_data[[#This Row],[prev_close]])/Daily_data[[#This Row],[prev_close]]*100</f>
        <v>-1.9467762100375028</v>
      </c>
      <c r="O1519" s="9">
        <f>Daily_data[[#This Row],[turnover_lacs]]/10000*Daily_data[[#This Row],[deliv_per]]</f>
        <v>63.3117941</v>
      </c>
      <c r="P1519" s="8" t="str">
        <f>IF(AND(N1519&gt;0,M1519&gt;50),"Long Build",IF(AND(N1519&lt;0,M1519&lt;50),"Long Unwinding",IF(AND(N1519&gt;0,M1519&lt;50),"Short Covering",IF(AND(N1519&lt;0,M1519&gt;50),"Short Build",""))))</f>
        <v>Long Unwinding</v>
      </c>
    </row>
    <row r="1520" spans="2:16" hidden="1" x14ac:dyDescent="0.3">
      <c r="B1520" s="8" t="s">
        <v>1603</v>
      </c>
      <c r="C1520" s="10">
        <v>45357</v>
      </c>
      <c r="D1520" s="8">
        <v>243.3</v>
      </c>
      <c r="E1520" s="8">
        <v>244.05</v>
      </c>
      <c r="F1520" s="8">
        <v>245.45</v>
      </c>
      <c r="G1520" s="8">
        <v>230.8</v>
      </c>
      <c r="H1520" s="8">
        <v>237.3</v>
      </c>
      <c r="I1520" s="8">
        <v>124808</v>
      </c>
      <c r="J1520" s="8">
        <v>297.18</v>
      </c>
      <c r="K1520" s="8">
        <v>6794</v>
      </c>
      <c r="L1520" s="8">
        <v>47534</v>
      </c>
      <c r="M1520" s="8">
        <v>38.090000000000003</v>
      </c>
      <c r="N1520" s="9">
        <f>(Daily_data[[#This Row],[close_price]]-Daily_data[[#This Row],[prev_close]])/Daily_data[[#This Row],[prev_close]]*100</f>
        <v>-2.466091245376079</v>
      </c>
      <c r="O1520" s="9">
        <f>Daily_data[[#This Row],[turnover_lacs]]/10000*Daily_data[[#This Row],[deliv_per]]</f>
        <v>1.1319586200000002</v>
      </c>
      <c r="P1520" s="8" t="str">
        <f>IF(AND(N1520&gt;0,M1520&gt;50),"Long Build",IF(AND(N1520&lt;0,M1520&lt;50),"Long Unwinding",IF(AND(N1520&gt;0,M1520&lt;50),"Short Covering",IF(AND(N1520&lt;0,M1520&gt;50),"Short Build",""))))</f>
        <v>Long Unwinding</v>
      </c>
    </row>
    <row r="1521" spans="2:16" hidden="1" x14ac:dyDescent="0.3">
      <c r="B1521" s="8" t="s">
        <v>1280</v>
      </c>
      <c r="C1521" s="10">
        <v>45357</v>
      </c>
      <c r="D1521" s="8">
        <v>1390.05</v>
      </c>
      <c r="E1521" s="8">
        <v>1378.05</v>
      </c>
      <c r="F1521" s="8">
        <v>1391.7</v>
      </c>
      <c r="G1521" s="8">
        <v>1353.55</v>
      </c>
      <c r="H1521" s="8">
        <v>1378.1</v>
      </c>
      <c r="I1521" s="8">
        <v>342018</v>
      </c>
      <c r="J1521" s="8">
        <v>4689.87</v>
      </c>
      <c r="K1521" s="8">
        <v>21027</v>
      </c>
      <c r="L1521" s="8">
        <v>130085</v>
      </c>
      <c r="M1521" s="8">
        <v>38.03</v>
      </c>
      <c r="N1521" s="9">
        <f>(Daily_data[[#This Row],[close_price]]-Daily_data[[#This Row],[prev_close]])/Daily_data[[#This Row],[prev_close]]*100</f>
        <v>-0.85968130642782958</v>
      </c>
      <c r="O1521" s="9">
        <f>Daily_data[[#This Row],[turnover_lacs]]/10000*Daily_data[[#This Row],[deliv_per]]</f>
        <v>17.835575609999999</v>
      </c>
      <c r="P1521" s="8" t="str">
        <f>IF(AND(N1521&gt;0,M1521&gt;50),"Long Build",IF(AND(N1521&lt;0,M1521&lt;50),"Long Unwinding",IF(AND(N1521&gt;0,M1521&lt;50),"Short Covering",IF(AND(N1521&lt;0,M1521&gt;50),"Short Build",""))))</f>
        <v>Long Unwinding</v>
      </c>
    </row>
    <row r="1522" spans="2:16" hidden="1" x14ac:dyDescent="0.3">
      <c r="B1522" s="8" t="s">
        <v>236</v>
      </c>
      <c r="C1522" s="10">
        <v>45357</v>
      </c>
      <c r="D1522" s="8">
        <v>118.6</v>
      </c>
      <c r="E1522" s="8">
        <v>118.75</v>
      </c>
      <c r="F1522" s="8">
        <v>119.8</v>
      </c>
      <c r="G1522" s="8">
        <v>114.3</v>
      </c>
      <c r="H1522" s="8">
        <v>116.35</v>
      </c>
      <c r="I1522" s="8">
        <v>502371</v>
      </c>
      <c r="J1522" s="8">
        <v>584.48</v>
      </c>
      <c r="K1522" s="8">
        <v>8400</v>
      </c>
      <c r="L1522" s="8">
        <v>190727</v>
      </c>
      <c r="M1522" s="8">
        <v>37.97</v>
      </c>
      <c r="N1522" s="9">
        <f>(Daily_data[[#This Row],[close_price]]-Daily_data[[#This Row],[prev_close]])/Daily_data[[#This Row],[prev_close]]*100</f>
        <v>-1.897133220910624</v>
      </c>
      <c r="O1522" s="9">
        <f>Daily_data[[#This Row],[turnover_lacs]]/10000*Daily_data[[#This Row],[deliv_per]]</f>
        <v>2.21927056</v>
      </c>
      <c r="P1522" s="8" t="str">
        <f>IF(AND(N1522&gt;0,M1522&gt;50),"Long Build",IF(AND(N1522&lt;0,M1522&lt;50),"Long Unwinding",IF(AND(N1522&gt;0,M1522&lt;50),"Short Covering",IF(AND(N1522&lt;0,M1522&gt;50),"Short Build",""))))</f>
        <v>Long Unwinding</v>
      </c>
    </row>
    <row r="1523" spans="2:16" hidden="1" x14ac:dyDescent="0.3">
      <c r="B1523" s="8" t="s">
        <v>1233</v>
      </c>
      <c r="C1523" s="10">
        <v>45357</v>
      </c>
      <c r="D1523" s="8">
        <v>778.1</v>
      </c>
      <c r="E1523" s="8">
        <v>776.5</v>
      </c>
      <c r="F1523" s="8">
        <v>788.5</v>
      </c>
      <c r="G1523" s="8">
        <v>750</v>
      </c>
      <c r="H1523" s="8">
        <v>782.35</v>
      </c>
      <c r="I1523" s="8">
        <v>141763</v>
      </c>
      <c r="J1523" s="8">
        <v>1091.43</v>
      </c>
      <c r="K1523" s="8">
        <v>18719</v>
      </c>
      <c r="L1523" s="8">
        <v>53824</v>
      </c>
      <c r="M1523" s="8">
        <v>37.97</v>
      </c>
      <c r="N1523" s="9">
        <f>(Daily_data[[#This Row],[close_price]]-Daily_data[[#This Row],[prev_close]])/Daily_data[[#This Row],[prev_close]]*100</f>
        <v>0.54620228762369871</v>
      </c>
      <c r="O1523" s="9">
        <f>Daily_data[[#This Row],[turnover_lacs]]/10000*Daily_data[[#This Row],[deliv_per]]</f>
        <v>4.1441597100000003</v>
      </c>
      <c r="P1523" s="8" t="str">
        <f>IF(AND(N1523&gt;0,M1523&gt;50),"Long Build",IF(AND(N1523&lt;0,M1523&lt;50),"Long Unwinding",IF(AND(N1523&gt;0,M1523&lt;50),"Short Covering",IF(AND(N1523&lt;0,M1523&gt;50),"Short Build",""))))</f>
        <v>Short Covering</v>
      </c>
    </row>
    <row r="1524" spans="2:16" hidden="1" x14ac:dyDescent="0.3">
      <c r="B1524" s="8" t="s">
        <v>25</v>
      </c>
      <c r="C1524" s="10">
        <v>45357</v>
      </c>
      <c r="D1524" s="8">
        <v>1402.7</v>
      </c>
      <c r="E1524" s="8">
        <v>1414.5</v>
      </c>
      <c r="F1524" s="8">
        <v>1461.1</v>
      </c>
      <c r="G1524" s="8">
        <v>1260.45</v>
      </c>
      <c r="H1524" s="8">
        <v>1383.9</v>
      </c>
      <c r="I1524" s="8">
        <v>419566</v>
      </c>
      <c r="J1524" s="8">
        <v>5748.6</v>
      </c>
      <c r="K1524" s="8">
        <v>27365</v>
      </c>
      <c r="L1524" s="8">
        <v>159222</v>
      </c>
      <c r="M1524" s="8">
        <v>37.950000000000003</v>
      </c>
      <c r="N1524" s="9">
        <f>(Daily_data[[#This Row],[close_price]]-Daily_data[[#This Row],[prev_close]])/Daily_data[[#This Row],[prev_close]]*100</f>
        <v>-1.3402723319312719</v>
      </c>
      <c r="O1524" s="9">
        <f>Daily_data[[#This Row],[turnover_lacs]]/10000*Daily_data[[#This Row],[deliv_per]]</f>
        <v>21.815937000000002</v>
      </c>
      <c r="P1524" s="8" t="str">
        <f>IF(AND(N1524&gt;0,M1524&gt;50),"Long Build",IF(AND(N1524&lt;0,M1524&lt;50),"Long Unwinding",IF(AND(N1524&gt;0,M1524&lt;50),"Short Covering",IF(AND(N1524&lt;0,M1524&gt;50),"Short Build",""))))</f>
        <v>Long Unwinding</v>
      </c>
    </row>
    <row r="1525" spans="2:16" hidden="1" x14ac:dyDescent="0.3">
      <c r="B1525" s="8" t="s">
        <v>269</v>
      </c>
      <c r="C1525" s="10">
        <v>45357</v>
      </c>
      <c r="D1525" s="8">
        <v>224</v>
      </c>
      <c r="E1525" s="8">
        <v>223</v>
      </c>
      <c r="F1525" s="8">
        <v>227.5</v>
      </c>
      <c r="G1525" s="8">
        <v>214.85</v>
      </c>
      <c r="H1525" s="8">
        <v>218.95</v>
      </c>
      <c r="I1525" s="8">
        <v>102083</v>
      </c>
      <c r="J1525" s="8">
        <v>224.9</v>
      </c>
      <c r="K1525" s="8">
        <v>4778</v>
      </c>
      <c r="L1525" s="8">
        <v>38721</v>
      </c>
      <c r="M1525" s="8">
        <v>37.93</v>
      </c>
      <c r="N1525" s="9">
        <f>(Daily_data[[#This Row],[close_price]]-Daily_data[[#This Row],[prev_close]])/Daily_data[[#This Row],[prev_close]]*100</f>
        <v>-2.2544642857142909</v>
      </c>
      <c r="O1525" s="9">
        <f>Daily_data[[#This Row],[turnover_lacs]]/10000*Daily_data[[#This Row],[deliv_per]]</f>
        <v>0.85304570000000002</v>
      </c>
      <c r="P1525" s="8" t="str">
        <f>IF(AND(N1525&gt;0,M1525&gt;50),"Long Build",IF(AND(N1525&lt;0,M1525&lt;50),"Long Unwinding",IF(AND(N1525&gt;0,M1525&lt;50),"Short Covering",IF(AND(N1525&lt;0,M1525&gt;50),"Short Build",""))))</f>
        <v>Long Unwinding</v>
      </c>
    </row>
    <row r="1526" spans="2:16" hidden="1" x14ac:dyDescent="0.3">
      <c r="B1526" s="8" t="s">
        <v>1672</v>
      </c>
      <c r="C1526" s="10">
        <v>45357</v>
      </c>
      <c r="D1526" s="8">
        <v>474.25</v>
      </c>
      <c r="E1526" s="8">
        <v>476.95</v>
      </c>
      <c r="F1526" s="8">
        <v>477.5</v>
      </c>
      <c r="G1526" s="8">
        <v>464.5</v>
      </c>
      <c r="H1526" s="8">
        <v>473.2</v>
      </c>
      <c r="I1526" s="8">
        <v>3213293</v>
      </c>
      <c r="J1526" s="8">
        <v>15123.22</v>
      </c>
      <c r="K1526" s="8">
        <v>58636</v>
      </c>
      <c r="L1526" s="8">
        <v>1218565</v>
      </c>
      <c r="M1526" s="8">
        <v>37.92</v>
      </c>
      <c r="N1526" s="9">
        <f>(Daily_data[[#This Row],[close_price]]-Daily_data[[#This Row],[prev_close]])/Daily_data[[#This Row],[prev_close]]*100</f>
        <v>-0.22140221402214261</v>
      </c>
      <c r="O1526" s="9">
        <f>Daily_data[[#This Row],[turnover_lacs]]/10000*Daily_data[[#This Row],[deliv_per]]</f>
        <v>57.347250240000001</v>
      </c>
      <c r="P1526" s="8" t="str">
        <f>IF(AND(N1526&gt;0,M1526&gt;50),"Long Build",IF(AND(N1526&lt;0,M1526&lt;50),"Long Unwinding",IF(AND(N1526&gt;0,M1526&lt;50),"Short Covering",IF(AND(N1526&lt;0,M1526&gt;50),"Short Build",""))))</f>
        <v>Long Unwinding</v>
      </c>
    </row>
    <row r="1527" spans="2:16" hidden="1" x14ac:dyDescent="0.3">
      <c r="B1527" s="8" t="s">
        <v>1749</v>
      </c>
      <c r="C1527" s="10">
        <v>45357</v>
      </c>
      <c r="D1527" s="8">
        <v>688.25</v>
      </c>
      <c r="E1527" s="8">
        <v>690.95</v>
      </c>
      <c r="F1527" s="8">
        <v>694.65</v>
      </c>
      <c r="G1527" s="8">
        <v>655.20000000000005</v>
      </c>
      <c r="H1527" s="8">
        <v>670.15</v>
      </c>
      <c r="I1527" s="8">
        <v>242686</v>
      </c>
      <c r="J1527" s="8">
        <v>1627.51</v>
      </c>
      <c r="K1527" s="8">
        <v>17673</v>
      </c>
      <c r="L1527" s="8">
        <v>91884</v>
      </c>
      <c r="M1527" s="8">
        <v>37.86</v>
      </c>
      <c r="N1527" s="9">
        <f>(Daily_data[[#This Row],[close_price]]-Daily_data[[#This Row],[prev_close]])/Daily_data[[#This Row],[prev_close]]*100</f>
        <v>-2.6298583363603374</v>
      </c>
      <c r="O1527" s="9">
        <f>Daily_data[[#This Row],[turnover_lacs]]/10000*Daily_data[[#This Row],[deliv_per]]</f>
        <v>6.16175286</v>
      </c>
      <c r="P1527" s="8" t="str">
        <f>IF(AND(N1527&gt;0,M1527&gt;50),"Long Build",IF(AND(N1527&lt;0,M1527&lt;50),"Long Unwinding",IF(AND(N1527&gt;0,M1527&lt;50),"Short Covering",IF(AND(N1527&lt;0,M1527&gt;50),"Short Build",""))))</f>
        <v>Long Unwinding</v>
      </c>
    </row>
    <row r="1528" spans="2:16" hidden="1" x14ac:dyDescent="0.3">
      <c r="B1528" s="8" t="s">
        <v>601</v>
      </c>
      <c r="C1528" s="10">
        <v>45357</v>
      </c>
      <c r="D1528" s="8">
        <v>22</v>
      </c>
      <c r="E1528" s="8">
        <v>22</v>
      </c>
      <c r="F1528" s="8">
        <v>22.05</v>
      </c>
      <c r="G1528" s="8">
        <v>20.95</v>
      </c>
      <c r="H1528" s="8">
        <v>21.55</v>
      </c>
      <c r="I1528" s="8">
        <v>7866819</v>
      </c>
      <c r="J1528" s="8">
        <v>1686.65</v>
      </c>
      <c r="K1528" s="8">
        <v>12913</v>
      </c>
      <c r="L1528" s="8">
        <v>2976992</v>
      </c>
      <c r="M1528" s="8">
        <v>37.840000000000003</v>
      </c>
      <c r="N1528" s="9">
        <f>(Daily_data[[#This Row],[close_price]]-Daily_data[[#This Row],[prev_close]])/Daily_data[[#This Row],[prev_close]]*100</f>
        <v>-2.0454545454545423</v>
      </c>
      <c r="O1528" s="9">
        <f>Daily_data[[#This Row],[turnover_lacs]]/10000*Daily_data[[#This Row],[deliv_per]]</f>
        <v>6.3822836000000009</v>
      </c>
      <c r="P1528" s="8" t="str">
        <f>IF(AND(N1528&gt;0,M1528&gt;50),"Long Build",IF(AND(N1528&lt;0,M1528&lt;50),"Long Unwinding",IF(AND(N1528&gt;0,M1528&lt;50),"Short Covering",IF(AND(N1528&lt;0,M1528&gt;50),"Short Build",""))))</f>
        <v>Long Unwinding</v>
      </c>
    </row>
    <row r="1529" spans="2:16" hidden="1" x14ac:dyDescent="0.3">
      <c r="B1529" s="8" t="s">
        <v>1490</v>
      </c>
      <c r="C1529" s="10">
        <v>45357</v>
      </c>
      <c r="D1529" s="8">
        <v>1601.2</v>
      </c>
      <c r="E1529" s="8">
        <v>1600.05</v>
      </c>
      <c r="F1529" s="8">
        <v>1606.8</v>
      </c>
      <c r="G1529" s="8">
        <v>1462.35</v>
      </c>
      <c r="H1529" s="8">
        <v>1512.9</v>
      </c>
      <c r="I1529" s="8">
        <v>328344</v>
      </c>
      <c r="J1529" s="8">
        <v>5010.37</v>
      </c>
      <c r="K1529" s="8">
        <v>35857</v>
      </c>
      <c r="L1529" s="8">
        <v>124219</v>
      </c>
      <c r="M1529" s="8">
        <v>37.83</v>
      </c>
      <c r="N1529" s="9">
        <f>(Daily_data[[#This Row],[close_price]]-Daily_data[[#This Row],[prev_close]])/Daily_data[[#This Row],[prev_close]]*100</f>
        <v>-5.514614039470394</v>
      </c>
      <c r="O1529" s="9">
        <f>Daily_data[[#This Row],[turnover_lacs]]/10000*Daily_data[[#This Row],[deliv_per]]</f>
        <v>18.954229709999996</v>
      </c>
      <c r="P1529" s="8" t="str">
        <f>IF(AND(N1529&gt;0,M1529&gt;50),"Long Build",IF(AND(N1529&lt;0,M1529&lt;50),"Long Unwinding",IF(AND(N1529&gt;0,M1529&lt;50),"Short Covering",IF(AND(N1529&lt;0,M1529&gt;50),"Short Build",""))))</f>
        <v>Long Unwinding</v>
      </c>
    </row>
    <row r="1530" spans="2:16" hidden="1" x14ac:dyDescent="0.3">
      <c r="B1530" s="8" t="s">
        <v>818</v>
      </c>
      <c r="C1530" s="10">
        <v>45357</v>
      </c>
      <c r="D1530" s="8">
        <v>477.15</v>
      </c>
      <c r="E1530" s="8">
        <v>475</v>
      </c>
      <c r="F1530" s="8">
        <v>482.9</v>
      </c>
      <c r="G1530" s="8">
        <v>460.95</v>
      </c>
      <c r="H1530" s="8">
        <v>470.85</v>
      </c>
      <c r="I1530" s="8">
        <v>236164</v>
      </c>
      <c r="J1530" s="8">
        <v>1114.07</v>
      </c>
      <c r="K1530" s="8">
        <v>16498</v>
      </c>
      <c r="L1530" s="8">
        <v>89310</v>
      </c>
      <c r="M1530" s="8">
        <v>37.82</v>
      </c>
      <c r="N1530" s="9">
        <f>(Daily_data[[#This Row],[close_price]]-Daily_data[[#This Row],[prev_close]])/Daily_data[[#This Row],[prev_close]]*100</f>
        <v>-1.3203395158755014</v>
      </c>
      <c r="O1530" s="9">
        <f>Daily_data[[#This Row],[turnover_lacs]]/10000*Daily_data[[#This Row],[deliv_per]]</f>
        <v>4.2134127399999999</v>
      </c>
      <c r="P1530" s="8" t="str">
        <f>IF(AND(N1530&gt;0,M1530&gt;50),"Long Build",IF(AND(N1530&lt;0,M1530&lt;50),"Long Unwinding",IF(AND(N1530&gt;0,M1530&lt;50),"Short Covering",IF(AND(N1530&lt;0,M1530&gt;50),"Short Build",""))))</f>
        <v>Long Unwinding</v>
      </c>
    </row>
    <row r="1531" spans="2:16" hidden="1" x14ac:dyDescent="0.3">
      <c r="B1531" s="8" t="s">
        <v>1024</v>
      </c>
      <c r="C1531" s="10">
        <v>45357</v>
      </c>
      <c r="D1531" s="8">
        <v>978.5</v>
      </c>
      <c r="E1531" s="8">
        <v>979.9</v>
      </c>
      <c r="F1531" s="8">
        <v>984.1</v>
      </c>
      <c r="G1531" s="8">
        <v>962.4</v>
      </c>
      <c r="H1531" s="8">
        <v>980.55</v>
      </c>
      <c r="I1531" s="8">
        <v>462045</v>
      </c>
      <c r="J1531" s="8">
        <v>4495.67</v>
      </c>
      <c r="K1531" s="8">
        <v>36871</v>
      </c>
      <c r="L1531" s="8">
        <v>174555</v>
      </c>
      <c r="M1531" s="8">
        <v>37.78</v>
      </c>
      <c r="N1531" s="9">
        <f>(Daily_data[[#This Row],[close_price]]-Daily_data[[#This Row],[prev_close]])/Daily_data[[#This Row],[prev_close]]*100</f>
        <v>0.20950434338272403</v>
      </c>
      <c r="O1531" s="9">
        <f>Daily_data[[#This Row],[turnover_lacs]]/10000*Daily_data[[#This Row],[deliv_per]]</f>
        <v>16.98464126</v>
      </c>
      <c r="P1531" s="8" t="str">
        <f>IF(AND(N1531&gt;0,M1531&gt;50),"Long Build",IF(AND(N1531&lt;0,M1531&lt;50),"Long Unwinding",IF(AND(N1531&gt;0,M1531&lt;50),"Short Covering",IF(AND(N1531&lt;0,M1531&gt;50),"Short Build",""))))</f>
        <v>Short Covering</v>
      </c>
    </row>
    <row r="1532" spans="2:16" hidden="1" x14ac:dyDescent="0.3">
      <c r="B1532" s="8" t="s">
        <v>1119</v>
      </c>
      <c r="C1532" s="10">
        <v>45357</v>
      </c>
      <c r="D1532" s="8">
        <v>62.21</v>
      </c>
      <c r="E1532" s="8">
        <v>62.5</v>
      </c>
      <c r="F1532" s="8">
        <v>63</v>
      </c>
      <c r="G1532" s="8">
        <v>61.01</v>
      </c>
      <c r="H1532" s="8">
        <v>61.95</v>
      </c>
      <c r="I1532" s="8">
        <v>435777</v>
      </c>
      <c r="J1532" s="8">
        <v>268.73</v>
      </c>
      <c r="K1532" s="8">
        <v>1655</v>
      </c>
      <c r="L1532" s="8">
        <v>164357</v>
      </c>
      <c r="M1532" s="8">
        <v>37.72</v>
      </c>
      <c r="N1532" s="9">
        <f>(Daily_data[[#This Row],[close_price]]-Daily_data[[#This Row],[prev_close]])/Daily_data[[#This Row],[prev_close]]*100</f>
        <v>-0.41793923806461664</v>
      </c>
      <c r="O1532" s="9">
        <f>Daily_data[[#This Row],[turnover_lacs]]/10000*Daily_data[[#This Row],[deliv_per]]</f>
        <v>1.0136495599999999</v>
      </c>
      <c r="P1532" s="8" t="str">
        <f>IF(AND(N1532&gt;0,M1532&gt;50),"Long Build",IF(AND(N1532&lt;0,M1532&lt;50),"Long Unwinding",IF(AND(N1532&gt;0,M1532&lt;50),"Short Covering",IF(AND(N1532&lt;0,M1532&gt;50),"Short Build",""))))</f>
        <v>Long Unwinding</v>
      </c>
    </row>
    <row r="1533" spans="2:16" hidden="1" x14ac:dyDescent="0.3">
      <c r="B1533" s="8" t="s">
        <v>788</v>
      </c>
      <c r="C1533" s="10">
        <v>45357</v>
      </c>
      <c r="D1533" s="8">
        <v>640.1</v>
      </c>
      <c r="E1533" s="8">
        <v>637</v>
      </c>
      <c r="F1533" s="8">
        <v>659.4</v>
      </c>
      <c r="G1533" s="8">
        <v>608.70000000000005</v>
      </c>
      <c r="H1533" s="8">
        <v>617.65</v>
      </c>
      <c r="I1533" s="8">
        <v>19991</v>
      </c>
      <c r="J1533" s="8">
        <v>125.18</v>
      </c>
      <c r="K1533" s="8">
        <v>2749</v>
      </c>
      <c r="L1533" s="8">
        <v>7531</v>
      </c>
      <c r="M1533" s="8">
        <v>37.67</v>
      </c>
      <c r="N1533" s="9">
        <f>(Daily_data[[#This Row],[close_price]]-Daily_data[[#This Row],[prev_close]])/Daily_data[[#This Row],[prev_close]]*100</f>
        <v>-3.5072644899234562</v>
      </c>
      <c r="O1533" s="9">
        <f>Daily_data[[#This Row],[turnover_lacs]]/10000*Daily_data[[#This Row],[deliv_per]]</f>
        <v>0.47155306000000008</v>
      </c>
      <c r="P1533" s="8" t="str">
        <f>IF(AND(N1533&gt;0,M1533&gt;50),"Long Build",IF(AND(N1533&lt;0,M1533&lt;50),"Long Unwinding",IF(AND(N1533&gt;0,M1533&lt;50),"Short Covering",IF(AND(N1533&lt;0,M1533&gt;50),"Short Build",""))))</f>
        <v>Long Unwinding</v>
      </c>
    </row>
    <row r="1534" spans="2:16" hidden="1" x14ac:dyDescent="0.3">
      <c r="B1534" s="8" t="s">
        <v>1639</v>
      </c>
      <c r="C1534" s="10">
        <v>45357</v>
      </c>
      <c r="D1534" s="8">
        <v>111.15</v>
      </c>
      <c r="E1534" s="8">
        <v>109.5</v>
      </c>
      <c r="F1534" s="8">
        <v>113.4</v>
      </c>
      <c r="G1534" s="8">
        <v>106</v>
      </c>
      <c r="H1534" s="8">
        <v>109.25</v>
      </c>
      <c r="I1534" s="8">
        <v>54308</v>
      </c>
      <c r="J1534" s="8">
        <v>59.27</v>
      </c>
      <c r="K1534" s="8">
        <v>1312</v>
      </c>
      <c r="L1534" s="8">
        <v>20453</v>
      </c>
      <c r="M1534" s="8">
        <v>37.659999999999997</v>
      </c>
      <c r="N1534" s="9">
        <f>(Daily_data[[#This Row],[close_price]]-Daily_data[[#This Row],[prev_close]])/Daily_data[[#This Row],[prev_close]]*100</f>
        <v>-1.7094017094017144</v>
      </c>
      <c r="O1534" s="9">
        <f>Daily_data[[#This Row],[turnover_lacs]]/10000*Daily_data[[#This Row],[deliv_per]]</f>
        <v>0.22321081999999998</v>
      </c>
      <c r="P1534" s="8" t="str">
        <f>IF(AND(N1534&gt;0,M1534&gt;50),"Long Build",IF(AND(N1534&lt;0,M1534&lt;50),"Long Unwinding",IF(AND(N1534&gt;0,M1534&lt;50),"Short Covering",IF(AND(N1534&lt;0,M1534&gt;50),"Short Build",""))))</f>
        <v>Long Unwinding</v>
      </c>
    </row>
    <row r="1535" spans="2:16" hidden="1" x14ac:dyDescent="0.3">
      <c r="B1535" s="8" t="s">
        <v>1703</v>
      </c>
      <c r="C1535" s="10">
        <v>45357</v>
      </c>
      <c r="D1535" s="8">
        <v>342.8</v>
      </c>
      <c r="E1535" s="8">
        <v>343.7</v>
      </c>
      <c r="F1535" s="8">
        <v>344.5</v>
      </c>
      <c r="G1535" s="8">
        <v>332</v>
      </c>
      <c r="H1535" s="8">
        <v>343.1</v>
      </c>
      <c r="I1535" s="8">
        <v>658279</v>
      </c>
      <c r="J1535" s="8">
        <v>2228.91</v>
      </c>
      <c r="K1535" s="8">
        <v>26288</v>
      </c>
      <c r="L1535" s="8">
        <v>247761</v>
      </c>
      <c r="M1535" s="8">
        <v>37.64</v>
      </c>
      <c r="N1535" s="9">
        <f>(Daily_data[[#This Row],[close_price]]-Daily_data[[#This Row],[prev_close]])/Daily_data[[#This Row],[prev_close]]*100</f>
        <v>8.7514585764297353E-2</v>
      </c>
      <c r="O1535" s="9">
        <f>Daily_data[[#This Row],[turnover_lacs]]/10000*Daily_data[[#This Row],[deliv_per]]</f>
        <v>8.3896172399999998</v>
      </c>
      <c r="P1535" s="8" t="str">
        <f>IF(AND(N1535&gt;0,M1535&gt;50),"Long Build",IF(AND(N1535&lt;0,M1535&lt;50),"Long Unwinding",IF(AND(N1535&gt;0,M1535&lt;50),"Short Covering",IF(AND(N1535&lt;0,M1535&gt;50),"Short Build",""))))</f>
        <v>Short Covering</v>
      </c>
    </row>
    <row r="1536" spans="2:16" hidden="1" x14ac:dyDescent="0.3">
      <c r="B1536" s="8" t="s">
        <v>1218</v>
      </c>
      <c r="C1536" s="10">
        <v>45357</v>
      </c>
      <c r="D1536" s="8">
        <v>8248.35</v>
      </c>
      <c r="E1536" s="8">
        <v>8246</v>
      </c>
      <c r="F1536" s="8">
        <v>8386.15</v>
      </c>
      <c r="G1536" s="8">
        <v>8025.1</v>
      </c>
      <c r="H1536" s="8">
        <v>8365.15</v>
      </c>
      <c r="I1536" s="8">
        <v>325175</v>
      </c>
      <c r="J1536" s="8">
        <v>26700.42</v>
      </c>
      <c r="K1536" s="8">
        <v>54033</v>
      </c>
      <c r="L1536" s="8">
        <v>122318</v>
      </c>
      <c r="M1536" s="8">
        <v>37.619999999999997</v>
      </c>
      <c r="N1536" s="9">
        <f>(Daily_data[[#This Row],[close_price]]-Daily_data[[#This Row],[prev_close]])/Daily_data[[#This Row],[prev_close]]*100</f>
        <v>1.4160407839143498</v>
      </c>
      <c r="O1536" s="9">
        <f>Daily_data[[#This Row],[turnover_lacs]]/10000*Daily_data[[#This Row],[deliv_per]]</f>
        <v>100.44698004</v>
      </c>
      <c r="P1536" s="8" t="str">
        <f>IF(AND(N1536&gt;0,M1536&gt;50),"Long Build",IF(AND(N1536&lt;0,M1536&lt;50),"Long Unwinding",IF(AND(N1536&gt;0,M1536&lt;50),"Short Covering",IF(AND(N1536&lt;0,M1536&gt;50),"Short Build",""))))</f>
        <v>Short Covering</v>
      </c>
    </row>
    <row r="1537" spans="2:16" hidden="1" x14ac:dyDescent="0.3">
      <c r="B1537" s="8" t="s">
        <v>1542</v>
      </c>
      <c r="C1537" s="10">
        <v>45357</v>
      </c>
      <c r="D1537" s="8">
        <v>212.4</v>
      </c>
      <c r="E1537" s="8">
        <v>212.15</v>
      </c>
      <c r="F1537" s="8">
        <v>212.15</v>
      </c>
      <c r="G1537" s="8">
        <v>200.8</v>
      </c>
      <c r="H1537" s="8">
        <v>203.7</v>
      </c>
      <c r="I1537" s="8">
        <v>324179</v>
      </c>
      <c r="J1537" s="8">
        <v>661.9</v>
      </c>
      <c r="K1537" s="8">
        <v>11509</v>
      </c>
      <c r="L1537" s="8">
        <v>121810</v>
      </c>
      <c r="M1537" s="8">
        <v>37.57</v>
      </c>
      <c r="N1537" s="9">
        <f>(Daily_data[[#This Row],[close_price]]-Daily_data[[#This Row],[prev_close]])/Daily_data[[#This Row],[prev_close]]*100</f>
        <v>-4.0960451977401213</v>
      </c>
      <c r="O1537" s="9">
        <f>Daily_data[[#This Row],[turnover_lacs]]/10000*Daily_data[[#This Row],[deliv_per]]</f>
        <v>2.4867583</v>
      </c>
      <c r="P1537" s="8" t="str">
        <f>IF(AND(N1537&gt;0,M1537&gt;50),"Long Build",IF(AND(N1537&lt;0,M1537&lt;50),"Long Unwinding",IF(AND(N1537&gt;0,M1537&lt;50),"Short Covering",IF(AND(N1537&lt;0,M1537&gt;50),"Short Build",""))))</f>
        <v>Long Unwinding</v>
      </c>
    </row>
    <row r="1538" spans="2:16" hidden="1" x14ac:dyDescent="0.3">
      <c r="B1538" s="8" t="s">
        <v>1492</v>
      </c>
      <c r="C1538" s="10">
        <v>45357</v>
      </c>
      <c r="D1538" s="8">
        <v>443.65</v>
      </c>
      <c r="E1538" s="8">
        <v>444</v>
      </c>
      <c r="F1538" s="8">
        <v>444.35</v>
      </c>
      <c r="G1538" s="8">
        <v>414.9</v>
      </c>
      <c r="H1538" s="8">
        <v>422.2</v>
      </c>
      <c r="I1538" s="8">
        <v>253185</v>
      </c>
      <c r="J1538" s="8">
        <v>1071.52</v>
      </c>
      <c r="K1538" s="8">
        <v>20795</v>
      </c>
      <c r="L1538" s="8">
        <v>94989</v>
      </c>
      <c r="M1538" s="8">
        <v>37.520000000000003</v>
      </c>
      <c r="N1538" s="9">
        <f>(Daily_data[[#This Row],[close_price]]-Daily_data[[#This Row],[prev_close]])/Daily_data[[#This Row],[prev_close]]*100</f>
        <v>-4.8348923701115725</v>
      </c>
      <c r="O1538" s="9">
        <f>Daily_data[[#This Row],[turnover_lacs]]/10000*Daily_data[[#This Row],[deliv_per]]</f>
        <v>4.0203430400000002</v>
      </c>
      <c r="P1538" s="8" t="str">
        <f>IF(AND(N1538&gt;0,M1538&gt;50),"Long Build",IF(AND(N1538&lt;0,M1538&lt;50),"Long Unwinding",IF(AND(N1538&gt;0,M1538&lt;50),"Short Covering",IF(AND(N1538&lt;0,M1538&gt;50),"Short Build",""))))</f>
        <v>Long Unwinding</v>
      </c>
    </row>
    <row r="1539" spans="2:16" hidden="1" x14ac:dyDescent="0.3">
      <c r="B1539" s="8" t="s">
        <v>294</v>
      </c>
      <c r="C1539" s="10">
        <v>45357</v>
      </c>
      <c r="D1539" s="8">
        <v>357.4</v>
      </c>
      <c r="E1539" s="8">
        <v>353.5</v>
      </c>
      <c r="F1539" s="8">
        <v>359.7</v>
      </c>
      <c r="G1539" s="8">
        <v>350</v>
      </c>
      <c r="H1539" s="8">
        <v>358.25</v>
      </c>
      <c r="I1539" s="8">
        <v>1180929</v>
      </c>
      <c r="J1539" s="8">
        <v>4191.07</v>
      </c>
      <c r="K1539" s="8">
        <v>25025</v>
      </c>
      <c r="L1539" s="8">
        <v>442626</v>
      </c>
      <c r="M1539" s="8">
        <v>37.479999999999997</v>
      </c>
      <c r="N1539" s="9">
        <f>(Daily_data[[#This Row],[close_price]]-Daily_data[[#This Row],[prev_close]])/Daily_data[[#This Row],[prev_close]]*100</f>
        <v>0.23782876329043728</v>
      </c>
      <c r="O1539" s="9">
        <f>Daily_data[[#This Row],[turnover_lacs]]/10000*Daily_data[[#This Row],[deliv_per]]</f>
        <v>15.708130359999997</v>
      </c>
      <c r="P1539" s="8" t="str">
        <f>IF(AND(N1539&gt;0,M1539&gt;50),"Long Build",IF(AND(N1539&lt;0,M1539&lt;50),"Long Unwinding",IF(AND(N1539&gt;0,M1539&lt;50),"Short Covering",IF(AND(N1539&lt;0,M1539&gt;50),"Short Build",""))))</f>
        <v>Short Covering</v>
      </c>
    </row>
    <row r="1540" spans="2:16" hidden="1" x14ac:dyDescent="0.3">
      <c r="B1540" s="8" t="s">
        <v>488</v>
      </c>
      <c r="C1540" s="10">
        <v>45357</v>
      </c>
      <c r="D1540" s="8">
        <v>3600.55</v>
      </c>
      <c r="E1540" s="8">
        <v>3578.95</v>
      </c>
      <c r="F1540" s="8">
        <v>3650</v>
      </c>
      <c r="G1540" s="8">
        <v>3405</v>
      </c>
      <c r="H1540" s="8">
        <v>3592</v>
      </c>
      <c r="I1540" s="8">
        <v>121270</v>
      </c>
      <c r="J1540" s="8">
        <v>4251.0600000000004</v>
      </c>
      <c r="K1540" s="8">
        <v>17638</v>
      </c>
      <c r="L1540" s="8">
        <v>45423</v>
      </c>
      <c r="M1540" s="8">
        <v>37.46</v>
      </c>
      <c r="N1540" s="9">
        <f>(Daily_data[[#This Row],[close_price]]-Daily_data[[#This Row],[prev_close]])/Daily_data[[#This Row],[prev_close]]*100</f>
        <v>-0.23746372082043524</v>
      </c>
      <c r="O1540" s="9">
        <f>Daily_data[[#This Row],[turnover_lacs]]/10000*Daily_data[[#This Row],[deliv_per]]</f>
        <v>15.924470760000002</v>
      </c>
      <c r="P1540" s="8" t="str">
        <f>IF(AND(N1540&gt;0,M1540&gt;50),"Long Build",IF(AND(N1540&lt;0,M1540&lt;50),"Long Unwinding",IF(AND(N1540&gt;0,M1540&lt;50),"Short Covering",IF(AND(N1540&lt;0,M1540&gt;50),"Short Build",""))))</f>
        <v>Long Unwinding</v>
      </c>
    </row>
    <row r="1541" spans="2:16" hidden="1" x14ac:dyDescent="0.3">
      <c r="B1541" s="8" t="s">
        <v>791</v>
      </c>
      <c r="C1541" s="10">
        <v>45357</v>
      </c>
      <c r="D1541" s="8">
        <v>824.45</v>
      </c>
      <c r="E1541" s="8">
        <v>826.7</v>
      </c>
      <c r="F1541" s="8">
        <v>833.95</v>
      </c>
      <c r="G1541" s="8">
        <v>801.4</v>
      </c>
      <c r="H1541" s="8">
        <v>830.15</v>
      </c>
      <c r="I1541" s="8">
        <v>2246235</v>
      </c>
      <c r="J1541" s="8">
        <v>18363.53</v>
      </c>
      <c r="K1541" s="8">
        <v>76821</v>
      </c>
      <c r="L1541" s="8">
        <v>840969</v>
      </c>
      <c r="M1541" s="8">
        <v>37.44</v>
      </c>
      <c r="N1541" s="9">
        <f>(Daily_data[[#This Row],[close_price]]-Daily_data[[#This Row],[prev_close]])/Daily_data[[#This Row],[prev_close]]*100</f>
        <v>0.69137000424524608</v>
      </c>
      <c r="O1541" s="9">
        <f>Daily_data[[#This Row],[turnover_lacs]]/10000*Daily_data[[#This Row],[deliv_per]]</f>
        <v>68.753056319999999</v>
      </c>
      <c r="P1541" s="8" t="str">
        <f>IF(AND(N1541&gt;0,M1541&gt;50),"Long Build",IF(AND(N1541&lt;0,M1541&lt;50),"Long Unwinding",IF(AND(N1541&gt;0,M1541&lt;50),"Short Covering",IF(AND(N1541&lt;0,M1541&gt;50),"Short Build",""))))</f>
        <v>Short Covering</v>
      </c>
    </row>
    <row r="1542" spans="2:16" hidden="1" x14ac:dyDescent="0.3">
      <c r="B1542" s="8" t="s">
        <v>1154</v>
      </c>
      <c r="C1542" s="10">
        <v>45357</v>
      </c>
      <c r="D1542" s="8">
        <v>60.1</v>
      </c>
      <c r="E1542" s="8">
        <v>60.15</v>
      </c>
      <c r="F1542" s="8">
        <v>60.9</v>
      </c>
      <c r="G1542" s="8">
        <v>58.4</v>
      </c>
      <c r="H1542" s="8">
        <v>60.5</v>
      </c>
      <c r="I1542" s="8">
        <v>10707033</v>
      </c>
      <c r="J1542" s="8">
        <v>6377.8</v>
      </c>
      <c r="K1542" s="8">
        <v>29082</v>
      </c>
      <c r="L1542" s="8">
        <v>4008561</v>
      </c>
      <c r="M1542" s="8">
        <v>37.44</v>
      </c>
      <c r="N1542" s="9">
        <f>(Daily_data[[#This Row],[close_price]]-Daily_data[[#This Row],[prev_close]])/Daily_data[[#This Row],[prev_close]]*100</f>
        <v>0.66555740432612076</v>
      </c>
      <c r="O1542" s="9">
        <f>Daily_data[[#This Row],[turnover_lacs]]/10000*Daily_data[[#This Row],[deliv_per]]</f>
        <v>23.878483199999998</v>
      </c>
      <c r="P1542" s="8" t="str">
        <f>IF(AND(N1542&gt;0,M1542&gt;50),"Long Build",IF(AND(N1542&lt;0,M1542&lt;50),"Long Unwinding",IF(AND(N1542&gt;0,M1542&lt;50),"Short Covering",IF(AND(N1542&lt;0,M1542&gt;50),"Short Build",""))))</f>
        <v>Short Covering</v>
      </c>
    </row>
    <row r="1543" spans="2:16" hidden="1" x14ac:dyDescent="0.3">
      <c r="B1543" s="8" t="s">
        <v>117</v>
      </c>
      <c r="C1543" s="10">
        <v>45357</v>
      </c>
      <c r="D1543" s="8">
        <v>307.85000000000002</v>
      </c>
      <c r="E1543" s="8">
        <v>307</v>
      </c>
      <c r="F1543" s="8">
        <v>309.85000000000002</v>
      </c>
      <c r="G1543" s="8">
        <v>298.14999999999998</v>
      </c>
      <c r="H1543" s="8">
        <v>308.05</v>
      </c>
      <c r="I1543" s="8">
        <v>146784</v>
      </c>
      <c r="J1543" s="8">
        <v>446.71</v>
      </c>
      <c r="K1543" s="8">
        <v>8258</v>
      </c>
      <c r="L1543" s="8">
        <v>54886</v>
      </c>
      <c r="M1543" s="8">
        <v>37.39</v>
      </c>
      <c r="N1543" s="9">
        <f>(Daily_data[[#This Row],[close_price]]-Daily_data[[#This Row],[prev_close]])/Daily_data[[#This Row],[prev_close]]*100</f>
        <v>6.4966704563907296E-2</v>
      </c>
      <c r="O1543" s="9">
        <f>Daily_data[[#This Row],[turnover_lacs]]/10000*Daily_data[[#This Row],[deliv_per]]</f>
        <v>1.6702486899999998</v>
      </c>
      <c r="P1543" s="8" t="str">
        <f>IF(AND(N1543&gt;0,M1543&gt;50),"Long Build",IF(AND(N1543&lt;0,M1543&lt;50),"Long Unwinding",IF(AND(N1543&gt;0,M1543&lt;50),"Short Covering",IF(AND(N1543&lt;0,M1543&gt;50),"Short Build",""))))</f>
        <v>Short Covering</v>
      </c>
    </row>
    <row r="1544" spans="2:16" hidden="1" x14ac:dyDescent="0.3">
      <c r="B1544" s="8" t="s">
        <v>738</v>
      </c>
      <c r="C1544" s="10">
        <v>45357</v>
      </c>
      <c r="D1544" s="8">
        <v>3595.7</v>
      </c>
      <c r="E1544" s="8">
        <v>3599</v>
      </c>
      <c r="F1544" s="8">
        <v>3621.9</v>
      </c>
      <c r="G1544" s="8">
        <v>3519.05</v>
      </c>
      <c r="H1544" s="8">
        <v>3593.8</v>
      </c>
      <c r="I1544" s="8">
        <v>16009</v>
      </c>
      <c r="J1544" s="8">
        <v>572.20000000000005</v>
      </c>
      <c r="K1544" s="8">
        <v>4546</v>
      </c>
      <c r="L1544" s="8">
        <v>5985</v>
      </c>
      <c r="M1544" s="8">
        <v>37.39</v>
      </c>
      <c r="N1544" s="9">
        <f>(Daily_data[[#This Row],[close_price]]-Daily_data[[#This Row],[prev_close]])/Daily_data[[#This Row],[prev_close]]*100</f>
        <v>-5.2840893289196438E-2</v>
      </c>
      <c r="O1544" s="9">
        <f>Daily_data[[#This Row],[turnover_lacs]]/10000*Daily_data[[#This Row],[deliv_per]]</f>
        <v>2.1394558000000004</v>
      </c>
      <c r="P1544" s="8" t="str">
        <f>IF(AND(N1544&gt;0,M1544&gt;50),"Long Build",IF(AND(N1544&lt;0,M1544&lt;50),"Long Unwinding",IF(AND(N1544&gt;0,M1544&lt;50),"Short Covering",IF(AND(N1544&lt;0,M1544&gt;50),"Short Build",""))))</f>
        <v>Long Unwinding</v>
      </c>
    </row>
    <row r="1545" spans="2:16" hidden="1" x14ac:dyDescent="0.3">
      <c r="B1545" s="8" t="s">
        <v>896</v>
      </c>
      <c r="C1545" s="10">
        <v>45357</v>
      </c>
      <c r="D1545" s="8">
        <v>151.15</v>
      </c>
      <c r="E1545" s="8">
        <v>152</v>
      </c>
      <c r="F1545" s="8">
        <v>158.85</v>
      </c>
      <c r="G1545" s="8">
        <v>141.4</v>
      </c>
      <c r="H1545" s="8">
        <v>146.35</v>
      </c>
      <c r="I1545" s="8">
        <v>299215</v>
      </c>
      <c r="J1545" s="8">
        <v>447.86</v>
      </c>
      <c r="K1545" s="8">
        <v>10985</v>
      </c>
      <c r="L1545" s="8">
        <v>111891</v>
      </c>
      <c r="M1545" s="8">
        <v>37.39</v>
      </c>
      <c r="N1545" s="9">
        <f>(Daily_data[[#This Row],[close_price]]-Daily_data[[#This Row],[prev_close]])/Daily_data[[#This Row],[prev_close]]*100</f>
        <v>-3.1756533245120817</v>
      </c>
      <c r="O1545" s="9">
        <f>Daily_data[[#This Row],[turnover_lacs]]/10000*Daily_data[[#This Row],[deliv_per]]</f>
        <v>1.67454854</v>
      </c>
      <c r="P1545" s="8" t="str">
        <f>IF(AND(N1545&gt;0,M1545&gt;50),"Long Build",IF(AND(N1545&lt;0,M1545&lt;50),"Long Unwinding",IF(AND(N1545&gt;0,M1545&lt;50),"Short Covering",IF(AND(N1545&lt;0,M1545&gt;50),"Short Build",""))))</f>
        <v>Long Unwinding</v>
      </c>
    </row>
    <row r="1546" spans="2:16" hidden="1" x14ac:dyDescent="0.3">
      <c r="B1546" s="8" t="s">
        <v>690</v>
      </c>
      <c r="C1546" s="10">
        <v>45357</v>
      </c>
      <c r="D1546" s="8">
        <v>89.1</v>
      </c>
      <c r="E1546" s="8">
        <v>89.05</v>
      </c>
      <c r="F1546" s="8">
        <v>89.85</v>
      </c>
      <c r="G1546" s="8">
        <v>84.75</v>
      </c>
      <c r="H1546" s="8">
        <v>85.4</v>
      </c>
      <c r="I1546" s="8">
        <v>12600172</v>
      </c>
      <c r="J1546" s="8">
        <v>10915.14</v>
      </c>
      <c r="K1546" s="8">
        <v>31540</v>
      </c>
      <c r="L1546" s="8">
        <v>4708677</v>
      </c>
      <c r="M1546" s="8">
        <v>37.369999999999997</v>
      </c>
      <c r="N1546" s="9">
        <f>(Daily_data[[#This Row],[close_price]]-Daily_data[[#This Row],[prev_close]])/Daily_data[[#This Row],[prev_close]]*100</f>
        <v>-4.1526374859708071</v>
      </c>
      <c r="O1546" s="9">
        <f>Daily_data[[#This Row],[turnover_lacs]]/10000*Daily_data[[#This Row],[deliv_per]]</f>
        <v>40.789878179999995</v>
      </c>
      <c r="P1546" s="8" t="str">
        <f>IF(AND(N1546&gt;0,M1546&gt;50),"Long Build",IF(AND(N1546&lt;0,M1546&lt;50),"Long Unwinding",IF(AND(N1546&gt;0,M1546&lt;50),"Short Covering",IF(AND(N1546&lt;0,M1546&gt;50),"Short Build",""))))</f>
        <v>Long Unwinding</v>
      </c>
    </row>
    <row r="1547" spans="2:16" hidden="1" x14ac:dyDescent="0.3">
      <c r="B1547" s="8" t="s">
        <v>417</v>
      </c>
      <c r="C1547" s="10">
        <v>45357</v>
      </c>
      <c r="D1547" s="8">
        <v>7358.45</v>
      </c>
      <c r="E1547" s="8">
        <v>7412</v>
      </c>
      <c r="F1547" s="8">
        <v>7573.7</v>
      </c>
      <c r="G1547" s="8">
        <v>7080</v>
      </c>
      <c r="H1547" s="8">
        <v>7286.55</v>
      </c>
      <c r="I1547" s="8">
        <v>25155</v>
      </c>
      <c r="J1547" s="8">
        <v>1837.03</v>
      </c>
      <c r="K1547" s="8">
        <v>8601</v>
      </c>
      <c r="L1547" s="8">
        <v>9371</v>
      </c>
      <c r="M1547" s="8">
        <v>37.25</v>
      </c>
      <c r="N1547" s="9">
        <f>(Daily_data[[#This Row],[close_price]]-Daily_data[[#This Row],[prev_close]])/Daily_data[[#This Row],[prev_close]]*100</f>
        <v>-0.97710795072331325</v>
      </c>
      <c r="O1547" s="9">
        <f>Daily_data[[#This Row],[turnover_lacs]]/10000*Daily_data[[#This Row],[deliv_per]]</f>
        <v>6.8429367499999998</v>
      </c>
      <c r="P1547" s="8" t="str">
        <f>IF(AND(N1547&gt;0,M1547&gt;50),"Long Build",IF(AND(N1547&lt;0,M1547&lt;50),"Long Unwinding",IF(AND(N1547&gt;0,M1547&lt;50),"Short Covering",IF(AND(N1547&lt;0,M1547&gt;50),"Short Build",""))))</f>
        <v>Long Unwinding</v>
      </c>
    </row>
    <row r="1548" spans="2:16" hidden="1" x14ac:dyDescent="0.3">
      <c r="B1548" s="8" t="s">
        <v>1632</v>
      </c>
      <c r="C1548" s="10">
        <v>45357</v>
      </c>
      <c r="D1548" s="8">
        <v>41</v>
      </c>
      <c r="E1548" s="8">
        <v>41</v>
      </c>
      <c r="F1548" s="8">
        <v>41.5</v>
      </c>
      <c r="G1548" s="8">
        <v>39.299999999999997</v>
      </c>
      <c r="H1548" s="8">
        <v>40.1</v>
      </c>
      <c r="I1548" s="8">
        <v>14344028</v>
      </c>
      <c r="J1548" s="8">
        <v>5766.16</v>
      </c>
      <c r="K1548" s="8">
        <v>41001</v>
      </c>
      <c r="L1548" s="8">
        <v>5327361</v>
      </c>
      <c r="M1548" s="8">
        <v>37.14</v>
      </c>
      <c r="N1548" s="9">
        <f>(Daily_data[[#This Row],[close_price]]-Daily_data[[#This Row],[prev_close]])/Daily_data[[#This Row],[prev_close]]*100</f>
        <v>-2.1951219512195088</v>
      </c>
      <c r="O1548" s="9">
        <f>Daily_data[[#This Row],[turnover_lacs]]/10000*Daily_data[[#This Row],[deliv_per]]</f>
        <v>21.415518240000001</v>
      </c>
      <c r="P1548" s="8" t="str">
        <f>IF(AND(N1548&gt;0,M1548&gt;50),"Long Build",IF(AND(N1548&lt;0,M1548&lt;50),"Long Unwinding",IF(AND(N1548&gt;0,M1548&lt;50),"Short Covering",IF(AND(N1548&lt;0,M1548&gt;50),"Short Build",""))))</f>
        <v>Long Unwinding</v>
      </c>
    </row>
    <row r="1549" spans="2:16" hidden="1" x14ac:dyDescent="0.3">
      <c r="B1549" s="8" t="s">
        <v>127</v>
      </c>
      <c r="C1549" s="10">
        <v>45357</v>
      </c>
      <c r="D1549" s="8">
        <v>981.6</v>
      </c>
      <c r="E1549" s="8">
        <v>981</v>
      </c>
      <c r="F1549" s="8">
        <v>995</v>
      </c>
      <c r="G1549" s="8">
        <v>951</v>
      </c>
      <c r="H1549" s="8">
        <v>966.2</v>
      </c>
      <c r="I1549" s="8">
        <v>44611</v>
      </c>
      <c r="J1549" s="8">
        <v>433.59</v>
      </c>
      <c r="K1549" s="8">
        <v>6127</v>
      </c>
      <c r="L1549" s="8">
        <v>16564</v>
      </c>
      <c r="M1549" s="8">
        <v>37.130000000000003</v>
      </c>
      <c r="N1549" s="9">
        <f>(Daily_data[[#This Row],[close_price]]-Daily_data[[#This Row],[prev_close]])/Daily_data[[#This Row],[prev_close]]*100</f>
        <v>-1.5688671556642193</v>
      </c>
      <c r="O1549" s="9">
        <f>Daily_data[[#This Row],[turnover_lacs]]/10000*Daily_data[[#This Row],[deliv_per]]</f>
        <v>1.60991967</v>
      </c>
      <c r="P1549" s="8" t="str">
        <f>IF(AND(N1549&gt;0,M1549&gt;50),"Long Build",IF(AND(N1549&lt;0,M1549&lt;50),"Long Unwinding",IF(AND(N1549&gt;0,M1549&lt;50),"Short Covering",IF(AND(N1549&lt;0,M1549&gt;50),"Short Build",""))))</f>
        <v>Long Unwinding</v>
      </c>
    </row>
    <row r="1550" spans="2:16" hidden="1" x14ac:dyDescent="0.3">
      <c r="B1550" s="8" t="s">
        <v>301</v>
      </c>
      <c r="C1550" s="10">
        <v>45357</v>
      </c>
      <c r="D1550" s="8">
        <v>274.60000000000002</v>
      </c>
      <c r="E1550" s="8">
        <v>274.60000000000002</v>
      </c>
      <c r="F1550" s="8">
        <v>275</v>
      </c>
      <c r="G1550" s="8">
        <v>268</v>
      </c>
      <c r="H1550" s="8">
        <v>274.10000000000002</v>
      </c>
      <c r="I1550" s="8">
        <v>657991</v>
      </c>
      <c r="J1550" s="8">
        <v>1790.63</v>
      </c>
      <c r="K1550" s="8">
        <v>10514</v>
      </c>
      <c r="L1550" s="8">
        <v>244337</v>
      </c>
      <c r="M1550" s="8">
        <v>37.130000000000003</v>
      </c>
      <c r="N1550" s="9">
        <f>(Daily_data[[#This Row],[close_price]]-Daily_data[[#This Row],[prev_close]])/Daily_data[[#This Row],[prev_close]]*100</f>
        <v>-0.18208302986161687</v>
      </c>
      <c r="O1550" s="9">
        <f>Daily_data[[#This Row],[turnover_lacs]]/10000*Daily_data[[#This Row],[deliv_per]]</f>
        <v>6.6486091900000002</v>
      </c>
      <c r="P1550" s="8" t="str">
        <f>IF(AND(N1550&gt;0,M1550&gt;50),"Long Build",IF(AND(N1550&lt;0,M1550&lt;50),"Long Unwinding",IF(AND(N1550&gt;0,M1550&lt;50),"Short Covering",IF(AND(N1550&lt;0,M1550&gt;50),"Short Build",""))))</f>
        <v>Long Unwinding</v>
      </c>
    </row>
    <row r="1551" spans="2:16" hidden="1" x14ac:dyDescent="0.3">
      <c r="B1551" s="8" t="s">
        <v>1120</v>
      </c>
      <c r="C1551" s="10">
        <v>45357</v>
      </c>
      <c r="D1551" s="8">
        <v>102.35</v>
      </c>
      <c r="E1551" s="8">
        <v>102.3</v>
      </c>
      <c r="F1551" s="8">
        <v>102.5</v>
      </c>
      <c r="G1551" s="8">
        <v>98.1</v>
      </c>
      <c r="H1551" s="8">
        <v>99.3</v>
      </c>
      <c r="I1551" s="8">
        <v>2245608</v>
      </c>
      <c r="J1551" s="8">
        <v>2239.54</v>
      </c>
      <c r="K1551" s="8">
        <v>15274</v>
      </c>
      <c r="L1551" s="8">
        <v>833714</v>
      </c>
      <c r="M1551" s="8">
        <v>37.130000000000003</v>
      </c>
      <c r="N1551" s="9">
        <f>(Daily_data[[#This Row],[close_price]]-Daily_data[[#This Row],[prev_close]])/Daily_data[[#This Row],[prev_close]]*100</f>
        <v>-2.9799706888128945</v>
      </c>
      <c r="O1551" s="9">
        <f>Daily_data[[#This Row],[turnover_lacs]]/10000*Daily_data[[#This Row],[deliv_per]]</f>
        <v>8.3154120200000001</v>
      </c>
      <c r="P1551" s="8" t="str">
        <f>IF(AND(N1551&gt;0,M1551&gt;50),"Long Build",IF(AND(N1551&lt;0,M1551&lt;50),"Long Unwinding",IF(AND(N1551&gt;0,M1551&lt;50),"Short Covering",IF(AND(N1551&lt;0,M1551&gt;50),"Short Build",""))))</f>
        <v>Long Unwinding</v>
      </c>
    </row>
    <row r="1552" spans="2:16" hidden="1" x14ac:dyDescent="0.3">
      <c r="B1552" s="8" t="s">
        <v>500</v>
      </c>
      <c r="C1552" s="10">
        <v>45357</v>
      </c>
      <c r="D1552" s="8">
        <v>194.1</v>
      </c>
      <c r="E1552" s="8">
        <v>194.05</v>
      </c>
      <c r="F1552" s="8">
        <v>194.1</v>
      </c>
      <c r="G1552" s="8">
        <v>185.65</v>
      </c>
      <c r="H1552" s="8">
        <v>190.45</v>
      </c>
      <c r="I1552" s="8">
        <v>20285523</v>
      </c>
      <c r="J1552" s="8">
        <v>38394.74</v>
      </c>
      <c r="K1552" s="8">
        <v>103020</v>
      </c>
      <c r="L1552" s="8">
        <v>7529327</v>
      </c>
      <c r="M1552" s="8">
        <v>37.119999999999997</v>
      </c>
      <c r="N1552" s="9">
        <f>(Daily_data[[#This Row],[close_price]]-Daily_data[[#This Row],[prev_close]])/Daily_data[[#This Row],[prev_close]]*100</f>
        <v>-1.8804739824832593</v>
      </c>
      <c r="O1552" s="9">
        <f>Daily_data[[#This Row],[turnover_lacs]]/10000*Daily_data[[#This Row],[deliv_per]]</f>
        <v>142.52127487999996</v>
      </c>
      <c r="P1552" s="8" t="str">
        <f>IF(AND(N1552&gt;0,M1552&gt;50),"Long Build",IF(AND(N1552&lt;0,M1552&lt;50),"Long Unwinding",IF(AND(N1552&gt;0,M1552&lt;50),"Short Covering",IF(AND(N1552&lt;0,M1552&gt;50),"Short Build",""))))</f>
        <v>Long Unwinding</v>
      </c>
    </row>
    <row r="1553" spans="2:16" hidden="1" x14ac:dyDescent="0.3">
      <c r="B1553" s="8" t="s">
        <v>1634</v>
      </c>
      <c r="C1553" s="10">
        <v>45357</v>
      </c>
      <c r="D1553" s="8">
        <v>480.55</v>
      </c>
      <c r="E1553" s="8">
        <v>487</v>
      </c>
      <c r="F1553" s="8">
        <v>491</v>
      </c>
      <c r="G1553" s="8">
        <v>463.3</v>
      </c>
      <c r="H1553" s="8">
        <v>475.6</v>
      </c>
      <c r="I1553" s="8">
        <v>1367047</v>
      </c>
      <c r="J1553" s="8">
        <v>6503.84</v>
      </c>
      <c r="K1553" s="8">
        <v>38876</v>
      </c>
      <c r="L1553" s="8">
        <v>506438</v>
      </c>
      <c r="M1553" s="8">
        <v>37.049999999999997</v>
      </c>
      <c r="N1553" s="9">
        <f>(Daily_data[[#This Row],[close_price]]-Daily_data[[#This Row],[prev_close]])/Daily_data[[#This Row],[prev_close]]*100</f>
        <v>-1.0300697117885731</v>
      </c>
      <c r="O1553" s="9">
        <f>Daily_data[[#This Row],[turnover_lacs]]/10000*Daily_data[[#This Row],[deliv_per]]</f>
        <v>24.096727199999997</v>
      </c>
      <c r="P1553" s="8" t="str">
        <f>IF(AND(N1553&gt;0,M1553&gt;50),"Long Build",IF(AND(N1553&lt;0,M1553&lt;50),"Long Unwinding",IF(AND(N1553&gt;0,M1553&lt;50),"Short Covering",IF(AND(N1553&lt;0,M1553&gt;50),"Short Build",""))))</f>
        <v>Long Unwinding</v>
      </c>
    </row>
    <row r="1554" spans="2:16" hidden="1" x14ac:dyDescent="0.3">
      <c r="B1554" s="8" t="s">
        <v>1251</v>
      </c>
      <c r="C1554" s="10">
        <v>45357</v>
      </c>
      <c r="D1554" s="8">
        <v>6327.3</v>
      </c>
      <c r="E1554" s="8">
        <v>6365</v>
      </c>
      <c r="F1554" s="8">
        <v>6457.3</v>
      </c>
      <c r="G1554" s="8">
        <v>6113.45</v>
      </c>
      <c r="H1554" s="8">
        <v>6290.5</v>
      </c>
      <c r="I1554" s="8">
        <v>38608</v>
      </c>
      <c r="J1554" s="8">
        <v>2428.02</v>
      </c>
      <c r="K1554" s="8">
        <v>12642</v>
      </c>
      <c r="L1554" s="8">
        <v>14300</v>
      </c>
      <c r="M1554" s="8">
        <v>37.04</v>
      </c>
      <c r="N1554" s="9">
        <f>(Daily_data[[#This Row],[close_price]]-Daily_data[[#This Row],[prev_close]])/Daily_data[[#This Row],[prev_close]]*100</f>
        <v>-0.58160668847692032</v>
      </c>
      <c r="O1554" s="9">
        <f>Daily_data[[#This Row],[turnover_lacs]]/10000*Daily_data[[#This Row],[deliv_per]]</f>
        <v>8.9933860799999987</v>
      </c>
      <c r="P1554" s="8" t="str">
        <f>IF(AND(N1554&gt;0,M1554&gt;50),"Long Build",IF(AND(N1554&lt;0,M1554&lt;50),"Long Unwinding",IF(AND(N1554&gt;0,M1554&lt;50),"Short Covering",IF(AND(N1554&lt;0,M1554&gt;50),"Short Build",""))))</f>
        <v>Long Unwinding</v>
      </c>
    </row>
    <row r="1555" spans="2:16" hidden="1" x14ac:dyDescent="0.3">
      <c r="B1555" s="8" t="s">
        <v>1319</v>
      </c>
      <c r="C1555" s="10">
        <v>45357</v>
      </c>
      <c r="D1555" s="8">
        <v>142.19999999999999</v>
      </c>
      <c r="E1555" s="8">
        <v>142</v>
      </c>
      <c r="F1555" s="8">
        <v>142.25</v>
      </c>
      <c r="G1555" s="8">
        <v>136.5</v>
      </c>
      <c r="H1555" s="8">
        <v>138.5</v>
      </c>
      <c r="I1555" s="8">
        <v>2041930</v>
      </c>
      <c r="J1555" s="8">
        <v>2834.51</v>
      </c>
      <c r="K1555" s="8">
        <v>19890</v>
      </c>
      <c r="L1555" s="8">
        <v>755428</v>
      </c>
      <c r="M1555" s="8">
        <v>37</v>
      </c>
      <c r="N1555" s="9">
        <f>(Daily_data[[#This Row],[close_price]]-Daily_data[[#This Row],[prev_close]])/Daily_data[[#This Row],[prev_close]]*100</f>
        <v>-2.6019690576652521</v>
      </c>
      <c r="O1555" s="9">
        <f>Daily_data[[#This Row],[turnover_lacs]]/10000*Daily_data[[#This Row],[deliv_per]]</f>
        <v>10.487687000000001</v>
      </c>
      <c r="P1555" s="8" t="str">
        <f>IF(AND(N1555&gt;0,M1555&gt;50),"Long Build",IF(AND(N1555&lt;0,M1555&lt;50),"Long Unwinding",IF(AND(N1555&gt;0,M1555&lt;50),"Short Covering",IF(AND(N1555&lt;0,M1555&gt;50),"Short Build",""))))</f>
        <v>Long Unwinding</v>
      </c>
    </row>
    <row r="1556" spans="2:16" hidden="1" x14ac:dyDescent="0.3">
      <c r="B1556" s="8" t="s">
        <v>922</v>
      </c>
      <c r="C1556" s="10">
        <v>45357</v>
      </c>
      <c r="D1556" s="8">
        <v>656</v>
      </c>
      <c r="E1556" s="8">
        <v>656</v>
      </c>
      <c r="F1556" s="8">
        <v>656.45</v>
      </c>
      <c r="G1556" s="8">
        <v>623</v>
      </c>
      <c r="H1556" s="8">
        <v>640.15</v>
      </c>
      <c r="I1556" s="8">
        <v>2796433</v>
      </c>
      <c r="J1556" s="8">
        <v>17741.63</v>
      </c>
      <c r="K1556" s="8">
        <v>71992</v>
      </c>
      <c r="L1556" s="8">
        <v>1031582</v>
      </c>
      <c r="M1556" s="8">
        <v>36.89</v>
      </c>
      <c r="N1556" s="9">
        <f>(Daily_data[[#This Row],[close_price]]-Daily_data[[#This Row],[prev_close]])/Daily_data[[#This Row],[prev_close]]*100</f>
        <v>-2.4161585365853693</v>
      </c>
      <c r="O1556" s="9">
        <f>Daily_data[[#This Row],[turnover_lacs]]/10000*Daily_data[[#This Row],[deliv_per]]</f>
        <v>65.448873070000005</v>
      </c>
      <c r="P1556" s="8" t="str">
        <f>IF(AND(N1556&gt;0,M1556&gt;50),"Long Build",IF(AND(N1556&lt;0,M1556&lt;50),"Long Unwinding",IF(AND(N1556&gt;0,M1556&lt;50),"Short Covering",IF(AND(N1556&lt;0,M1556&gt;50),"Short Build",""))))</f>
        <v>Long Unwinding</v>
      </c>
    </row>
    <row r="1557" spans="2:16" hidden="1" x14ac:dyDescent="0.3">
      <c r="B1557" s="8" t="s">
        <v>16</v>
      </c>
      <c r="C1557" s="10">
        <v>45357</v>
      </c>
      <c r="D1557" s="8">
        <v>192</v>
      </c>
      <c r="E1557" s="8">
        <v>192.2</v>
      </c>
      <c r="F1557" s="8">
        <v>192.3</v>
      </c>
      <c r="G1557" s="8">
        <v>172.8</v>
      </c>
      <c r="H1557" s="8">
        <v>180.95</v>
      </c>
      <c r="I1557" s="8">
        <v>21907218</v>
      </c>
      <c r="J1557" s="8">
        <v>39315.06</v>
      </c>
      <c r="K1557" s="8">
        <v>112012</v>
      </c>
      <c r="L1557" s="8">
        <v>8036695</v>
      </c>
      <c r="M1557" s="8">
        <v>36.69</v>
      </c>
      <c r="N1557" s="9">
        <f>(Daily_data[[#This Row],[close_price]]-Daily_data[[#This Row],[prev_close]])/Daily_data[[#This Row],[prev_close]]*100</f>
        <v>-5.7552083333333393</v>
      </c>
      <c r="O1557" s="9">
        <f>Daily_data[[#This Row],[turnover_lacs]]/10000*Daily_data[[#This Row],[deliv_per]]</f>
        <v>144.24695513999998</v>
      </c>
      <c r="P1557" s="8" t="str">
        <f>IF(AND(N1557&gt;0,M1557&gt;50),"Long Build",IF(AND(N1557&lt;0,M1557&lt;50),"Long Unwinding",IF(AND(N1557&gt;0,M1557&lt;50),"Short Covering",IF(AND(N1557&lt;0,M1557&gt;50),"Short Build",""))))</f>
        <v>Long Unwinding</v>
      </c>
    </row>
    <row r="1558" spans="2:16" hidden="1" x14ac:dyDescent="0.3">
      <c r="B1558" s="8" t="s">
        <v>899</v>
      </c>
      <c r="C1558" s="10">
        <v>45357</v>
      </c>
      <c r="D1558" s="8">
        <v>3818.55</v>
      </c>
      <c r="E1558" s="8">
        <v>3828</v>
      </c>
      <c r="F1558" s="8">
        <v>3847.4</v>
      </c>
      <c r="G1558" s="8">
        <v>3625.75</v>
      </c>
      <c r="H1558" s="8">
        <v>3711.7</v>
      </c>
      <c r="I1558" s="8">
        <v>39528</v>
      </c>
      <c r="J1558" s="8">
        <v>1461.57</v>
      </c>
      <c r="K1558" s="8">
        <v>11483</v>
      </c>
      <c r="L1558" s="8">
        <v>14498</v>
      </c>
      <c r="M1558" s="8">
        <v>36.68</v>
      </c>
      <c r="N1558" s="9">
        <f>(Daily_data[[#This Row],[close_price]]-Daily_data[[#This Row],[prev_close]])/Daily_data[[#This Row],[prev_close]]*100</f>
        <v>-2.7981825562058993</v>
      </c>
      <c r="O1558" s="9">
        <f>Daily_data[[#This Row],[turnover_lacs]]/10000*Daily_data[[#This Row],[deliv_per]]</f>
        <v>5.3610387599999996</v>
      </c>
      <c r="P1558" s="8" t="str">
        <f>IF(AND(N1558&gt;0,M1558&gt;50),"Long Build",IF(AND(N1558&lt;0,M1558&lt;50),"Long Unwinding",IF(AND(N1558&gt;0,M1558&lt;50),"Short Covering",IF(AND(N1558&lt;0,M1558&gt;50),"Short Build",""))))</f>
        <v>Long Unwinding</v>
      </c>
    </row>
    <row r="1559" spans="2:16" hidden="1" x14ac:dyDescent="0.3">
      <c r="B1559" s="8" t="s">
        <v>1299</v>
      </c>
      <c r="C1559" s="10">
        <v>45357</v>
      </c>
      <c r="D1559" s="8">
        <v>258.5</v>
      </c>
      <c r="E1559" s="8">
        <v>258.5</v>
      </c>
      <c r="F1559" s="8">
        <v>259.2</v>
      </c>
      <c r="G1559" s="8">
        <v>247.6</v>
      </c>
      <c r="H1559" s="8">
        <v>254.35</v>
      </c>
      <c r="I1559" s="8">
        <v>631588</v>
      </c>
      <c r="J1559" s="8">
        <v>1599.37</v>
      </c>
      <c r="K1559" s="8">
        <v>17178</v>
      </c>
      <c r="L1559" s="8">
        <v>231577</v>
      </c>
      <c r="M1559" s="8">
        <v>36.67</v>
      </c>
      <c r="N1559" s="9">
        <f>(Daily_data[[#This Row],[close_price]]-Daily_data[[#This Row],[prev_close]])/Daily_data[[#This Row],[prev_close]]*100</f>
        <v>-1.6054158607350117</v>
      </c>
      <c r="O1559" s="9">
        <f>Daily_data[[#This Row],[turnover_lacs]]/10000*Daily_data[[#This Row],[deliv_per]]</f>
        <v>5.8648897900000003</v>
      </c>
      <c r="P1559" s="8" t="str">
        <f>IF(AND(N1559&gt;0,M1559&gt;50),"Long Build",IF(AND(N1559&lt;0,M1559&lt;50),"Long Unwinding",IF(AND(N1559&gt;0,M1559&lt;50),"Short Covering",IF(AND(N1559&lt;0,M1559&gt;50),"Short Build",""))))</f>
        <v>Long Unwinding</v>
      </c>
    </row>
    <row r="1560" spans="2:16" hidden="1" x14ac:dyDescent="0.3">
      <c r="B1560" s="8" t="s">
        <v>1408</v>
      </c>
      <c r="C1560" s="10">
        <v>45357</v>
      </c>
      <c r="D1560" s="8">
        <v>783.95</v>
      </c>
      <c r="E1560" s="8">
        <v>783.65</v>
      </c>
      <c r="F1560" s="8">
        <v>790.3</v>
      </c>
      <c r="G1560" s="8">
        <v>772.9</v>
      </c>
      <c r="H1560" s="8">
        <v>783.9</v>
      </c>
      <c r="I1560" s="8">
        <v>26710525</v>
      </c>
      <c r="J1560" s="8">
        <v>209360.93</v>
      </c>
      <c r="K1560" s="8">
        <v>503262</v>
      </c>
      <c r="L1560" s="8">
        <v>9791491</v>
      </c>
      <c r="M1560" s="8">
        <v>36.659999999999997</v>
      </c>
      <c r="N1560" s="9">
        <f>(Daily_data[[#This Row],[close_price]]-Daily_data[[#This Row],[prev_close]])/Daily_data[[#This Row],[prev_close]]*100</f>
        <v>-6.3779577779282115E-3</v>
      </c>
      <c r="O1560" s="9">
        <f>Daily_data[[#This Row],[turnover_lacs]]/10000*Daily_data[[#This Row],[deliv_per]]</f>
        <v>767.51716937999993</v>
      </c>
      <c r="P1560" s="8" t="str">
        <f>IF(AND(N1560&gt;0,M1560&gt;50),"Long Build",IF(AND(N1560&lt;0,M1560&lt;50),"Long Unwinding",IF(AND(N1560&gt;0,M1560&lt;50),"Short Covering",IF(AND(N1560&lt;0,M1560&gt;50),"Short Build",""))))</f>
        <v>Long Unwinding</v>
      </c>
    </row>
    <row r="1561" spans="2:16" hidden="1" x14ac:dyDescent="0.3">
      <c r="B1561" s="8" t="s">
        <v>436</v>
      </c>
      <c r="C1561" s="10">
        <v>45357</v>
      </c>
      <c r="D1561" s="8">
        <v>703.05</v>
      </c>
      <c r="E1561" s="8">
        <v>703.65</v>
      </c>
      <c r="F1561" s="8">
        <v>714.2</v>
      </c>
      <c r="G1561" s="8">
        <v>679</v>
      </c>
      <c r="H1561" s="8">
        <v>697.55</v>
      </c>
      <c r="I1561" s="8">
        <v>286477</v>
      </c>
      <c r="J1561" s="8">
        <v>1996.14</v>
      </c>
      <c r="K1561" s="8">
        <v>20744</v>
      </c>
      <c r="L1561" s="8">
        <v>104917</v>
      </c>
      <c r="M1561" s="8">
        <v>36.619999999999997</v>
      </c>
      <c r="N1561" s="9">
        <f>(Daily_data[[#This Row],[close_price]]-Daily_data[[#This Row],[prev_close]])/Daily_data[[#This Row],[prev_close]]*100</f>
        <v>-0.78230566816015934</v>
      </c>
      <c r="O1561" s="9">
        <f>Daily_data[[#This Row],[turnover_lacs]]/10000*Daily_data[[#This Row],[deliv_per]]</f>
        <v>7.3098646799999996</v>
      </c>
      <c r="P1561" s="8" t="str">
        <f>IF(AND(N1561&gt;0,M1561&gt;50),"Long Build",IF(AND(N1561&lt;0,M1561&lt;50),"Long Unwinding",IF(AND(N1561&gt;0,M1561&lt;50),"Short Covering",IF(AND(N1561&lt;0,M1561&gt;50),"Short Build",""))))</f>
        <v>Long Unwinding</v>
      </c>
    </row>
    <row r="1562" spans="2:16" hidden="1" x14ac:dyDescent="0.3">
      <c r="B1562" s="8" t="s">
        <v>1164</v>
      </c>
      <c r="C1562" s="10">
        <v>45357</v>
      </c>
      <c r="D1562" s="8">
        <v>1376.25</v>
      </c>
      <c r="E1562" s="8">
        <v>1370.55</v>
      </c>
      <c r="F1562" s="8">
        <v>1375</v>
      </c>
      <c r="G1562" s="8">
        <v>1334.55</v>
      </c>
      <c r="H1562" s="8">
        <v>1354.2</v>
      </c>
      <c r="I1562" s="8">
        <v>353081</v>
      </c>
      <c r="J1562" s="8">
        <v>4772.4799999999996</v>
      </c>
      <c r="K1562" s="8">
        <v>23031</v>
      </c>
      <c r="L1562" s="8">
        <v>129282</v>
      </c>
      <c r="M1562" s="8">
        <v>36.619999999999997</v>
      </c>
      <c r="N1562" s="9">
        <f>(Daily_data[[#This Row],[close_price]]-Daily_data[[#This Row],[prev_close]])/Daily_data[[#This Row],[prev_close]]*100</f>
        <v>-1.6021798365122581</v>
      </c>
      <c r="O1562" s="9">
        <f>Daily_data[[#This Row],[turnover_lacs]]/10000*Daily_data[[#This Row],[deliv_per]]</f>
        <v>17.476821759999996</v>
      </c>
      <c r="P1562" s="8" t="str">
        <f>IF(AND(N1562&gt;0,M1562&gt;50),"Long Build",IF(AND(N1562&lt;0,M1562&lt;50),"Long Unwinding",IF(AND(N1562&gt;0,M1562&lt;50),"Short Covering",IF(AND(N1562&lt;0,M1562&gt;50),"Short Build",""))))</f>
        <v>Long Unwinding</v>
      </c>
    </row>
    <row r="1563" spans="2:16" hidden="1" x14ac:dyDescent="0.3">
      <c r="B1563" s="8" t="s">
        <v>1742</v>
      </c>
      <c r="C1563" s="10">
        <v>45357</v>
      </c>
      <c r="D1563" s="8">
        <v>546.95000000000005</v>
      </c>
      <c r="E1563" s="8">
        <v>546.95000000000005</v>
      </c>
      <c r="F1563" s="8">
        <v>548.95000000000005</v>
      </c>
      <c r="G1563" s="8">
        <v>531</v>
      </c>
      <c r="H1563" s="8">
        <v>543.95000000000005</v>
      </c>
      <c r="I1563" s="8">
        <v>143726</v>
      </c>
      <c r="J1563" s="8">
        <v>776.78</v>
      </c>
      <c r="K1563" s="8">
        <v>16643</v>
      </c>
      <c r="L1563" s="8">
        <v>52636</v>
      </c>
      <c r="M1563" s="8">
        <v>36.619999999999997</v>
      </c>
      <c r="N1563" s="9">
        <f>(Daily_data[[#This Row],[close_price]]-Daily_data[[#This Row],[prev_close]])/Daily_data[[#This Row],[prev_close]]*100</f>
        <v>-0.54849620623457351</v>
      </c>
      <c r="O1563" s="9">
        <f>Daily_data[[#This Row],[turnover_lacs]]/10000*Daily_data[[#This Row],[deliv_per]]</f>
        <v>2.8445683599999998</v>
      </c>
      <c r="P1563" s="8" t="str">
        <f>IF(AND(N1563&gt;0,M1563&gt;50),"Long Build",IF(AND(N1563&lt;0,M1563&lt;50),"Long Unwinding",IF(AND(N1563&gt;0,M1563&lt;50),"Short Covering",IF(AND(N1563&lt;0,M1563&gt;50),"Short Build",""))))</f>
        <v>Long Unwinding</v>
      </c>
    </row>
    <row r="1564" spans="2:16" hidden="1" x14ac:dyDescent="0.3">
      <c r="B1564" s="8" t="s">
        <v>444</v>
      </c>
      <c r="C1564" s="10">
        <v>45357</v>
      </c>
      <c r="D1564" s="8">
        <v>598.5</v>
      </c>
      <c r="E1564" s="8">
        <v>594.6</v>
      </c>
      <c r="F1564" s="8">
        <v>615</v>
      </c>
      <c r="G1564" s="8">
        <v>562.6</v>
      </c>
      <c r="H1564" s="8">
        <v>596.4</v>
      </c>
      <c r="I1564" s="8">
        <v>645946</v>
      </c>
      <c r="J1564" s="8">
        <v>3778.28</v>
      </c>
      <c r="K1564" s="8">
        <v>41973</v>
      </c>
      <c r="L1564" s="8">
        <v>236132</v>
      </c>
      <c r="M1564" s="8">
        <v>36.56</v>
      </c>
      <c r="N1564" s="9">
        <f>(Daily_data[[#This Row],[close_price]]-Daily_data[[#This Row],[prev_close]])/Daily_data[[#This Row],[prev_close]]*100</f>
        <v>-0.3508771929824599</v>
      </c>
      <c r="O1564" s="9">
        <f>Daily_data[[#This Row],[turnover_lacs]]/10000*Daily_data[[#This Row],[deliv_per]]</f>
        <v>13.813391680000001</v>
      </c>
      <c r="P1564" s="8" t="str">
        <f>IF(AND(N1564&gt;0,M1564&gt;50),"Long Build",IF(AND(N1564&lt;0,M1564&lt;50),"Long Unwinding",IF(AND(N1564&gt;0,M1564&lt;50),"Short Covering",IF(AND(N1564&lt;0,M1564&gt;50),"Short Build",""))))</f>
        <v>Long Unwinding</v>
      </c>
    </row>
    <row r="1565" spans="2:16" hidden="1" x14ac:dyDescent="0.3">
      <c r="B1565" s="8" t="s">
        <v>388</v>
      </c>
      <c r="C1565" s="10">
        <v>45357</v>
      </c>
      <c r="D1565" s="8">
        <v>1028.95</v>
      </c>
      <c r="E1565" s="8">
        <v>1025.05</v>
      </c>
      <c r="F1565" s="8">
        <v>1038</v>
      </c>
      <c r="G1565" s="8">
        <v>995.6</v>
      </c>
      <c r="H1565" s="8">
        <v>1021.6</v>
      </c>
      <c r="I1565" s="8">
        <v>49686</v>
      </c>
      <c r="J1565" s="8">
        <v>504.28</v>
      </c>
      <c r="K1565" s="8">
        <v>5574</v>
      </c>
      <c r="L1565" s="8">
        <v>18097</v>
      </c>
      <c r="M1565" s="8">
        <v>36.42</v>
      </c>
      <c r="N1565" s="9">
        <f>(Daily_data[[#This Row],[close_price]]-Daily_data[[#This Row],[prev_close]])/Daily_data[[#This Row],[prev_close]]*100</f>
        <v>-0.71432042373293381</v>
      </c>
      <c r="O1565" s="9">
        <f>Daily_data[[#This Row],[turnover_lacs]]/10000*Daily_data[[#This Row],[deliv_per]]</f>
        <v>1.83658776</v>
      </c>
      <c r="P1565" s="8" t="str">
        <f>IF(AND(N1565&gt;0,M1565&gt;50),"Long Build",IF(AND(N1565&lt;0,M1565&lt;50),"Long Unwinding",IF(AND(N1565&gt;0,M1565&lt;50),"Short Covering",IF(AND(N1565&lt;0,M1565&gt;50),"Short Build",""))))</f>
        <v>Long Unwinding</v>
      </c>
    </row>
    <row r="1566" spans="2:16" hidden="1" x14ac:dyDescent="0.3">
      <c r="B1566" s="8" t="s">
        <v>323</v>
      </c>
      <c r="C1566" s="10">
        <v>45357</v>
      </c>
      <c r="D1566" s="8">
        <v>107.2</v>
      </c>
      <c r="E1566" s="8">
        <v>107.2</v>
      </c>
      <c r="F1566" s="8">
        <v>107.2</v>
      </c>
      <c r="G1566" s="8">
        <v>99.75</v>
      </c>
      <c r="H1566" s="8">
        <v>101.2</v>
      </c>
      <c r="I1566" s="8">
        <v>3550969</v>
      </c>
      <c r="J1566" s="8">
        <v>3649.12</v>
      </c>
      <c r="K1566" s="8">
        <v>20679</v>
      </c>
      <c r="L1566" s="8">
        <v>1292861</v>
      </c>
      <c r="M1566" s="8">
        <v>36.409999999999997</v>
      </c>
      <c r="N1566" s="9">
        <f>(Daily_data[[#This Row],[close_price]]-Daily_data[[#This Row],[prev_close]])/Daily_data[[#This Row],[prev_close]]*100</f>
        <v>-5.5970149253731343</v>
      </c>
      <c r="O1566" s="9">
        <f>Daily_data[[#This Row],[turnover_lacs]]/10000*Daily_data[[#This Row],[deliv_per]]</f>
        <v>13.286445919999998</v>
      </c>
      <c r="P1566" s="8" t="str">
        <f>IF(AND(N1566&gt;0,M1566&gt;50),"Long Build",IF(AND(N1566&lt;0,M1566&lt;50),"Long Unwinding",IF(AND(N1566&gt;0,M1566&lt;50),"Short Covering",IF(AND(N1566&lt;0,M1566&gt;50),"Short Build",""))))</f>
        <v>Long Unwinding</v>
      </c>
    </row>
    <row r="1567" spans="2:16" hidden="1" x14ac:dyDescent="0.3">
      <c r="B1567" s="8" t="s">
        <v>328</v>
      </c>
      <c r="C1567" s="10">
        <v>45357</v>
      </c>
      <c r="D1567" s="8">
        <v>1091.0999999999999</v>
      </c>
      <c r="E1567" s="8">
        <v>1091.95</v>
      </c>
      <c r="F1567" s="8">
        <v>1101.45</v>
      </c>
      <c r="G1567" s="8">
        <v>1076</v>
      </c>
      <c r="H1567" s="8">
        <v>1098.7</v>
      </c>
      <c r="I1567" s="8">
        <v>154816</v>
      </c>
      <c r="J1567" s="8">
        <v>1689.6</v>
      </c>
      <c r="K1567" s="8">
        <v>14330</v>
      </c>
      <c r="L1567" s="8">
        <v>56257</v>
      </c>
      <c r="M1567" s="8">
        <v>36.340000000000003</v>
      </c>
      <c r="N1567" s="9">
        <f>(Daily_data[[#This Row],[close_price]]-Daily_data[[#This Row],[prev_close]])/Daily_data[[#This Row],[prev_close]]*100</f>
        <v>0.69654477133169612</v>
      </c>
      <c r="O1567" s="9">
        <f>Daily_data[[#This Row],[turnover_lacs]]/10000*Daily_data[[#This Row],[deliv_per]]</f>
        <v>6.1400064000000008</v>
      </c>
      <c r="P1567" s="8" t="str">
        <f>IF(AND(N1567&gt;0,M1567&gt;50),"Long Build",IF(AND(N1567&lt;0,M1567&lt;50),"Long Unwinding",IF(AND(N1567&gt;0,M1567&lt;50),"Short Covering",IF(AND(N1567&lt;0,M1567&gt;50),"Short Build",""))))</f>
        <v>Short Covering</v>
      </c>
    </row>
    <row r="1568" spans="2:16" hidden="1" x14ac:dyDescent="0.3">
      <c r="B1568" s="8" t="s">
        <v>218</v>
      </c>
      <c r="C1568" s="10">
        <v>45357</v>
      </c>
      <c r="D1568" s="8">
        <v>872.25</v>
      </c>
      <c r="E1568" s="8">
        <v>873.2</v>
      </c>
      <c r="F1568" s="8">
        <v>882.4</v>
      </c>
      <c r="G1568" s="8">
        <v>828.05</v>
      </c>
      <c r="H1568" s="8">
        <v>844.05</v>
      </c>
      <c r="I1568" s="8">
        <v>548981</v>
      </c>
      <c r="J1568" s="8">
        <v>4668.28</v>
      </c>
      <c r="K1568" s="8">
        <v>30302</v>
      </c>
      <c r="L1568" s="8">
        <v>199436</v>
      </c>
      <c r="M1568" s="8">
        <v>36.33</v>
      </c>
      <c r="N1568" s="9">
        <f>(Daily_data[[#This Row],[close_price]]-Daily_data[[#This Row],[prev_close]])/Daily_data[[#This Row],[prev_close]]*100</f>
        <v>-3.2330180567497901</v>
      </c>
      <c r="O1568" s="9">
        <f>Daily_data[[#This Row],[turnover_lacs]]/10000*Daily_data[[#This Row],[deliv_per]]</f>
        <v>16.959861239999999</v>
      </c>
      <c r="P1568" s="8" t="str">
        <f>IF(AND(N1568&gt;0,M1568&gt;50),"Long Build",IF(AND(N1568&lt;0,M1568&lt;50),"Long Unwinding",IF(AND(N1568&gt;0,M1568&lt;50),"Short Covering",IF(AND(N1568&lt;0,M1568&gt;50),"Short Build",""))))</f>
        <v>Long Unwinding</v>
      </c>
    </row>
    <row r="1569" spans="2:16" hidden="1" x14ac:dyDescent="0.3">
      <c r="B1569" s="8" t="s">
        <v>1010</v>
      </c>
      <c r="C1569" s="10">
        <v>45357</v>
      </c>
      <c r="D1569" s="8">
        <v>2088.9499999999998</v>
      </c>
      <c r="E1569" s="8">
        <v>2084</v>
      </c>
      <c r="F1569" s="8">
        <v>2091.5500000000002</v>
      </c>
      <c r="G1569" s="8">
        <v>2038</v>
      </c>
      <c r="H1569" s="8">
        <v>2057.65</v>
      </c>
      <c r="I1569" s="8">
        <v>516369</v>
      </c>
      <c r="J1569" s="8">
        <v>10628.66</v>
      </c>
      <c r="K1569" s="8">
        <v>39842</v>
      </c>
      <c r="L1569" s="8">
        <v>187601</v>
      </c>
      <c r="M1569" s="8">
        <v>36.33</v>
      </c>
      <c r="N1569" s="9">
        <f>(Daily_data[[#This Row],[close_price]]-Daily_data[[#This Row],[prev_close]])/Daily_data[[#This Row],[prev_close]]*100</f>
        <v>-1.4983604203068399</v>
      </c>
      <c r="O1569" s="9">
        <f>Daily_data[[#This Row],[turnover_lacs]]/10000*Daily_data[[#This Row],[deliv_per]]</f>
        <v>38.613921779999998</v>
      </c>
      <c r="P1569" s="8" t="str">
        <f>IF(AND(N1569&gt;0,M1569&gt;50),"Long Build",IF(AND(N1569&lt;0,M1569&lt;50),"Long Unwinding",IF(AND(N1569&gt;0,M1569&lt;50),"Short Covering",IF(AND(N1569&lt;0,M1569&gt;50),"Short Build",""))))</f>
        <v>Long Unwinding</v>
      </c>
    </row>
    <row r="1570" spans="2:16" hidden="1" x14ac:dyDescent="0.3">
      <c r="B1570" s="8" t="s">
        <v>1596</v>
      </c>
      <c r="C1570" s="10">
        <v>45357</v>
      </c>
      <c r="D1570" s="8">
        <v>281.64999999999998</v>
      </c>
      <c r="E1570" s="8">
        <v>280.3</v>
      </c>
      <c r="F1570" s="8">
        <v>283.10000000000002</v>
      </c>
      <c r="G1570" s="8">
        <v>272</v>
      </c>
      <c r="H1570" s="8">
        <v>275.2</v>
      </c>
      <c r="I1570" s="8">
        <v>50257</v>
      </c>
      <c r="J1570" s="8">
        <v>140.31</v>
      </c>
      <c r="K1570" s="8">
        <v>893</v>
      </c>
      <c r="L1570" s="8">
        <v>18245</v>
      </c>
      <c r="M1570" s="8">
        <v>36.299999999999997</v>
      </c>
      <c r="N1570" s="9">
        <f>(Daily_data[[#This Row],[close_price]]-Daily_data[[#This Row],[prev_close]])/Daily_data[[#This Row],[prev_close]]*100</f>
        <v>-2.2900763358778589</v>
      </c>
      <c r="O1570" s="9">
        <f>Daily_data[[#This Row],[turnover_lacs]]/10000*Daily_data[[#This Row],[deliv_per]]</f>
        <v>0.50932529999999998</v>
      </c>
      <c r="P1570" s="8" t="str">
        <f>IF(AND(N1570&gt;0,M1570&gt;50),"Long Build",IF(AND(N1570&lt;0,M1570&lt;50),"Long Unwinding",IF(AND(N1570&gt;0,M1570&lt;50),"Short Covering",IF(AND(N1570&lt;0,M1570&gt;50),"Short Build",""))))</f>
        <v>Long Unwinding</v>
      </c>
    </row>
    <row r="1571" spans="2:16" hidden="1" x14ac:dyDescent="0.3">
      <c r="B1571" s="8" t="s">
        <v>811</v>
      </c>
      <c r="C1571" s="10">
        <v>45357</v>
      </c>
      <c r="D1571" s="8">
        <v>7078.4</v>
      </c>
      <c r="E1571" s="8">
        <v>7088.95</v>
      </c>
      <c r="F1571" s="8">
        <v>7180</v>
      </c>
      <c r="G1571" s="8">
        <v>6951</v>
      </c>
      <c r="H1571" s="8">
        <v>7074.6</v>
      </c>
      <c r="I1571" s="8">
        <v>12777</v>
      </c>
      <c r="J1571" s="8">
        <v>904.54</v>
      </c>
      <c r="K1571" s="8">
        <v>4769</v>
      </c>
      <c r="L1571" s="8">
        <v>4630</v>
      </c>
      <c r="M1571" s="8">
        <v>36.24</v>
      </c>
      <c r="N1571" s="9">
        <f>(Daily_data[[#This Row],[close_price]]-Daily_data[[#This Row],[prev_close]])/Daily_data[[#This Row],[prev_close]]*100</f>
        <v>-5.3684448462919199E-2</v>
      </c>
      <c r="O1571" s="9">
        <f>Daily_data[[#This Row],[turnover_lacs]]/10000*Daily_data[[#This Row],[deliv_per]]</f>
        <v>3.2780529600000001</v>
      </c>
      <c r="P1571" s="8" t="str">
        <f>IF(AND(N1571&gt;0,M1571&gt;50),"Long Build",IF(AND(N1571&lt;0,M1571&lt;50),"Long Unwinding",IF(AND(N1571&gt;0,M1571&lt;50),"Short Covering",IF(AND(N1571&lt;0,M1571&gt;50),"Short Build",""))))</f>
        <v>Long Unwinding</v>
      </c>
    </row>
    <row r="1572" spans="2:16" hidden="1" x14ac:dyDescent="0.3">
      <c r="B1572" s="8" t="s">
        <v>364</v>
      </c>
      <c r="C1572" s="10">
        <v>45357</v>
      </c>
      <c r="D1572" s="8">
        <v>59.45</v>
      </c>
      <c r="E1572" s="8">
        <v>59</v>
      </c>
      <c r="F1572" s="8">
        <v>59.25</v>
      </c>
      <c r="G1572" s="8">
        <v>55.55</v>
      </c>
      <c r="H1572" s="8">
        <v>56.55</v>
      </c>
      <c r="I1572" s="8">
        <v>6434729</v>
      </c>
      <c r="J1572" s="8">
        <v>3657.97</v>
      </c>
      <c r="K1572" s="8">
        <v>17788</v>
      </c>
      <c r="L1572" s="8">
        <v>2329623</v>
      </c>
      <c r="M1572" s="8">
        <v>36.200000000000003</v>
      </c>
      <c r="N1572" s="9">
        <f>(Daily_data[[#This Row],[close_price]]-Daily_data[[#This Row],[prev_close]])/Daily_data[[#This Row],[prev_close]]*100</f>
        <v>-4.8780487804878137</v>
      </c>
      <c r="O1572" s="9">
        <f>Daily_data[[#This Row],[turnover_lacs]]/10000*Daily_data[[#This Row],[deliv_per]]</f>
        <v>13.2418514</v>
      </c>
      <c r="P1572" s="8" t="str">
        <f>IF(AND(N1572&gt;0,M1572&gt;50),"Long Build",IF(AND(N1572&lt;0,M1572&lt;50),"Long Unwinding",IF(AND(N1572&gt;0,M1572&lt;50),"Short Covering",IF(AND(N1572&lt;0,M1572&gt;50),"Short Build",""))))</f>
        <v>Long Unwinding</v>
      </c>
    </row>
    <row r="1573" spans="2:16" hidden="1" x14ac:dyDescent="0.3">
      <c r="B1573" s="8" t="s">
        <v>45</v>
      </c>
      <c r="C1573" s="10">
        <v>45357</v>
      </c>
      <c r="D1573" s="8">
        <v>197.25</v>
      </c>
      <c r="E1573" s="8">
        <v>197.9</v>
      </c>
      <c r="F1573" s="8">
        <v>199.65</v>
      </c>
      <c r="G1573" s="8">
        <v>185.1</v>
      </c>
      <c r="H1573" s="8">
        <v>189.15</v>
      </c>
      <c r="I1573" s="8">
        <v>6031</v>
      </c>
      <c r="J1573" s="8">
        <v>11.59</v>
      </c>
      <c r="K1573" s="8">
        <v>865</v>
      </c>
      <c r="L1573" s="8">
        <v>2175</v>
      </c>
      <c r="M1573" s="8">
        <v>36.06</v>
      </c>
      <c r="N1573" s="9">
        <f>(Daily_data[[#This Row],[close_price]]-Daily_data[[#This Row],[prev_close]])/Daily_data[[#This Row],[prev_close]]*100</f>
        <v>-4.1064638783269931</v>
      </c>
      <c r="O1573" s="9">
        <f>Daily_data[[#This Row],[turnover_lacs]]/10000*Daily_data[[#This Row],[deliv_per]]</f>
        <v>4.1793540000000004E-2</v>
      </c>
      <c r="P1573" s="8" t="str">
        <f>IF(AND(N1573&gt;0,M1573&gt;50),"Long Build",IF(AND(N1573&lt;0,M1573&lt;50),"Long Unwinding",IF(AND(N1573&gt;0,M1573&lt;50),"Short Covering",IF(AND(N1573&lt;0,M1573&gt;50),"Short Build",""))))</f>
        <v>Long Unwinding</v>
      </c>
    </row>
    <row r="1574" spans="2:16" hidden="1" x14ac:dyDescent="0.3">
      <c r="B1574" s="8" t="s">
        <v>1697</v>
      </c>
      <c r="C1574" s="10">
        <v>45357</v>
      </c>
      <c r="D1574" s="8">
        <v>1791.1</v>
      </c>
      <c r="E1574" s="8">
        <v>1781.1</v>
      </c>
      <c r="F1574" s="8">
        <v>1798.95</v>
      </c>
      <c r="G1574" s="8">
        <v>1752</v>
      </c>
      <c r="H1574" s="8">
        <v>1769.95</v>
      </c>
      <c r="I1574" s="8">
        <v>15156</v>
      </c>
      <c r="J1574" s="8">
        <v>267.48</v>
      </c>
      <c r="K1574" s="8">
        <v>3098</v>
      </c>
      <c r="L1574" s="8">
        <v>5460</v>
      </c>
      <c r="M1574" s="8">
        <v>36.03</v>
      </c>
      <c r="N1574" s="9">
        <f>(Daily_data[[#This Row],[close_price]]-Daily_data[[#This Row],[prev_close]])/Daily_data[[#This Row],[prev_close]]*100</f>
        <v>-1.1808385908101091</v>
      </c>
      <c r="O1574" s="9">
        <f>Daily_data[[#This Row],[turnover_lacs]]/10000*Daily_data[[#This Row],[deliv_per]]</f>
        <v>0.96373044000000008</v>
      </c>
      <c r="P1574" s="8" t="str">
        <f>IF(AND(N1574&gt;0,M1574&gt;50),"Long Build",IF(AND(N1574&lt;0,M1574&lt;50),"Long Unwinding",IF(AND(N1574&gt;0,M1574&lt;50),"Short Covering",IF(AND(N1574&lt;0,M1574&gt;50),"Short Build",""))))</f>
        <v>Long Unwinding</v>
      </c>
    </row>
    <row r="1575" spans="2:16" hidden="1" x14ac:dyDescent="0.3">
      <c r="B1575" s="8" t="s">
        <v>1535</v>
      </c>
      <c r="C1575" s="10">
        <v>45357</v>
      </c>
      <c r="D1575" s="8">
        <v>1383.1</v>
      </c>
      <c r="E1575" s="8">
        <v>1383.1</v>
      </c>
      <c r="F1575" s="8">
        <v>1400</v>
      </c>
      <c r="G1575" s="8">
        <v>1343.4</v>
      </c>
      <c r="H1575" s="8">
        <v>1390.5</v>
      </c>
      <c r="I1575" s="8">
        <v>13599</v>
      </c>
      <c r="J1575" s="8">
        <v>186.66</v>
      </c>
      <c r="K1575" s="8">
        <v>1890</v>
      </c>
      <c r="L1575" s="8">
        <v>4897</v>
      </c>
      <c r="M1575" s="8">
        <v>36.01</v>
      </c>
      <c r="N1575" s="9">
        <f>(Daily_data[[#This Row],[close_price]]-Daily_data[[#This Row],[prev_close]])/Daily_data[[#This Row],[prev_close]]*100</f>
        <v>0.53503000506110121</v>
      </c>
      <c r="O1575" s="9">
        <f>Daily_data[[#This Row],[turnover_lacs]]/10000*Daily_data[[#This Row],[deliv_per]]</f>
        <v>0.67216265999999991</v>
      </c>
      <c r="P1575" s="8" t="str">
        <f>IF(AND(N1575&gt;0,M1575&gt;50),"Long Build",IF(AND(N1575&lt;0,M1575&lt;50),"Long Unwinding",IF(AND(N1575&gt;0,M1575&lt;50),"Short Covering",IF(AND(N1575&lt;0,M1575&gt;50),"Short Build",""))))</f>
        <v>Short Covering</v>
      </c>
    </row>
    <row r="1576" spans="2:16" hidden="1" x14ac:dyDescent="0.3">
      <c r="B1576" s="8" t="s">
        <v>575</v>
      </c>
      <c r="C1576" s="10">
        <v>45357</v>
      </c>
      <c r="D1576" s="8">
        <v>835.25</v>
      </c>
      <c r="E1576" s="8">
        <v>834.95</v>
      </c>
      <c r="F1576" s="8">
        <v>834.95</v>
      </c>
      <c r="G1576" s="8">
        <v>796.05</v>
      </c>
      <c r="H1576" s="8">
        <v>806.55</v>
      </c>
      <c r="I1576" s="8">
        <v>533247</v>
      </c>
      <c r="J1576" s="8">
        <v>4321.6499999999996</v>
      </c>
      <c r="K1576" s="8">
        <v>27969</v>
      </c>
      <c r="L1576" s="8">
        <v>191739</v>
      </c>
      <c r="M1576" s="8">
        <v>35.96</v>
      </c>
      <c r="N1576" s="9">
        <f>(Daily_data[[#This Row],[close_price]]-Daily_data[[#This Row],[prev_close]])/Daily_data[[#This Row],[prev_close]]*100</f>
        <v>-3.4360969769530132</v>
      </c>
      <c r="O1576" s="9">
        <f>Daily_data[[#This Row],[turnover_lacs]]/10000*Daily_data[[#This Row],[deliv_per]]</f>
        <v>15.540653399999998</v>
      </c>
      <c r="P1576" s="8" t="str">
        <f>IF(AND(N1576&gt;0,M1576&gt;50),"Long Build",IF(AND(N1576&lt;0,M1576&lt;50),"Long Unwinding",IF(AND(N1576&gt;0,M1576&lt;50),"Short Covering",IF(AND(N1576&lt;0,M1576&gt;50),"Short Build",""))))</f>
        <v>Long Unwinding</v>
      </c>
    </row>
    <row r="1577" spans="2:16" hidden="1" x14ac:dyDescent="0.3">
      <c r="B1577" s="8" t="s">
        <v>278</v>
      </c>
      <c r="C1577" s="10">
        <v>45357</v>
      </c>
      <c r="D1577" s="8">
        <v>215.2</v>
      </c>
      <c r="E1577" s="8">
        <v>214.9</v>
      </c>
      <c r="F1577" s="8">
        <v>215</v>
      </c>
      <c r="G1577" s="8">
        <v>207</v>
      </c>
      <c r="H1577" s="8">
        <v>210.15</v>
      </c>
      <c r="I1577" s="8">
        <v>4204409</v>
      </c>
      <c r="J1577" s="8">
        <v>8833.07</v>
      </c>
      <c r="K1577" s="8">
        <v>40461</v>
      </c>
      <c r="L1577" s="8">
        <v>1510780</v>
      </c>
      <c r="M1577" s="8">
        <v>35.93</v>
      </c>
      <c r="N1577" s="9">
        <f>(Daily_data[[#This Row],[close_price]]-Daily_data[[#This Row],[prev_close]])/Daily_data[[#This Row],[prev_close]]*100</f>
        <v>-2.3466542750929289</v>
      </c>
      <c r="O1577" s="9">
        <f>Daily_data[[#This Row],[turnover_lacs]]/10000*Daily_data[[#This Row],[deliv_per]]</f>
        <v>31.737220509999997</v>
      </c>
      <c r="P1577" s="8" t="str">
        <f>IF(AND(N1577&gt;0,M1577&gt;50),"Long Build",IF(AND(N1577&lt;0,M1577&lt;50),"Long Unwinding",IF(AND(N1577&gt;0,M1577&lt;50),"Short Covering",IF(AND(N1577&lt;0,M1577&gt;50),"Short Build",""))))</f>
        <v>Long Unwinding</v>
      </c>
    </row>
    <row r="1578" spans="2:16" hidden="1" x14ac:dyDescent="0.3">
      <c r="B1578" s="8" t="s">
        <v>814</v>
      </c>
      <c r="C1578" s="10">
        <v>45357</v>
      </c>
      <c r="D1578" s="8">
        <v>162.1</v>
      </c>
      <c r="E1578" s="8">
        <v>161.94999999999999</v>
      </c>
      <c r="F1578" s="8">
        <v>161.94999999999999</v>
      </c>
      <c r="G1578" s="8">
        <v>152.80000000000001</v>
      </c>
      <c r="H1578" s="8">
        <v>155.80000000000001</v>
      </c>
      <c r="I1578" s="8">
        <v>283839</v>
      </c>
      <c r="J1578" s="8">
        <v>443.05</v>
      </c>
      <c r="K1578" s="8">
        <v>11204</v>
      </c>
      <c r="L1578" s="8">
        <v>101666</v>
      </c>
      <c r="M1578" s="8">
        <v>35.82</v>
      </c>
      <c r="N1578" s="9">
        <f>(Daily_data[[#This Row],[close_price]]-Daily_data[[#This Row],[prev_close]])/Daily_data[[#This Row],[prev_close]]*100</f>
        <v>-3.8864898210980767</v>
      </c>
      <c r="O1578" s="9">
        <f>Daily_data[[#This Row],[turnover_lacs]]/10000*Daily_data[[#This Row],[deliv_per]]</f>
        <v>1.5870051000000001</v>
      </c>
      <c r="P1578" s="8" t="str">
        <f>IF(AND(N1578&gt;0,M1578&gt;50),"Long Build",IF(AND(N1578&lt;0,M1578&lt;50),"Long Unwinding",IF(AND(N1578&gt;0,M1578&lt;50),"Short Covering",IF(AND(N1578&lt;0,M1578&gt;50),"Short Build",""))))</f>
        <v>Long Unwinding</v>
      </c>
    </row>
    <row r="1579" spans="2:16" hidden="1" x14ac:dyDescent="0.3">
      <c r="B1579" s="8" t="s">
        <v>1228</v>
      </c>
      <c r="C1579" s="10">
        <v>45357</v>
      </c>
      <c r="D1579" s="8">
        <v>2699.7</v>
      </c>
      <c r="E1579" s="8">
        <v>2699.7</v>
      </c>
      <c r="F1579" s="8">
        <v>2840</v>
      </c>
      <c r="G1579" s="8">
        <v>2697</v>
      </c>
      <c r="H1579" s="8">
        <v>2831.55</v>
      </c>
      <c r="I1579" s="8">
        <v>1574389</v>
      </c>
      <c r="J1579" s="8">
        <v>43887.99</v>
      </c>
      <c r="K1579" s="8">
        <v>125398</v>
      </c>
      <c r="L1579" s="8">
        <v>563416</v>
      </c>
      <c r="M1579" s="8">
        <v>35.79</v>
      </c>
      <c r="N1579" s="9">
        <f>(Daily_data[[#This Row],[close_price]]-Daily_data[[#This Row],[prev_close]])/Daily_data[[#This Row],[prev_close]]*100</f>
        <v>4.8838759862207048</v>
      </c>
      <c r="O1579" s="9">
        <f>Daily_data[[#This Row],[turnover_lacs]]/10000*Daily_data[[#This Row],[deliv_per]]</f>
        <v>157.07511620999998</v>
      </c>
      <c r="P1579" s="8" t="str">
        <f>IF(AND(N1579&gt;0,M1579&gt;50),"Long Build",IF(AND(N1579&lt;0,M1579&lt;50),"Long Unwinding",IF(AND(N1579&gt;0,M1579&lt;50),"Short Covering",IF(AND(N1579&lt;0,M1579&gt;50),"Short Build",""))))</f>
        <v>Short Covering</v>
      </c>
    </row>
    <row r="1580" spans="2:16" hidden="1" x14ac:dyDescent="0.3">
      <c r="B1580" s="8" t="s">
        <v>290</v>
      </c>
      <c r="C1580" s="10">
        <v>45357</v>
      </c>
      <c r="D1580" s="8">
        <v>128.30000000000001</v>
      </c>
      <c r="E1580" s="8">
        <v>128.30000000000001</v>
      </c>
      <c r="F1580" s="8">
        <v>130.69999999999999</v>
      </c>
      <c r="G1580" s="8">
        <v>124.7</v>
      </c>
      <c r="H1580" s="8">
        <v>126.2</v>
      </c>
      <c r="I1580" s="8">
        <v>4803709</v>
      </c>
      <c r="J1580" s="8">
        <v>6102.11</v>
      </c>
      <c r="K1580" s="8">
        <v>32520</v>
      </c>
      <c r="L1580" s="8">
        <v>1713841</v>
      </c>
      <c r="M1580" s="8">
        <v>35.68</v>
      </c>
      <c r="N1580" s="9">
        <f>(Daily_data[[#This Row],[close_price]]-Daily_data[[#This Row],[prev_close]])/Daily_data[[#This Row],[prev_close]]*100</f>
        <v>-1.6367887763055404</v>
      </c>
      <c r="O1580" s="9">
        <f>Daily_data[[#This Row],[turnover_lacs]]/10000*Daily_data[[#This Row],[deliv_per]]</f>
        <v>21.772328479999999</v>
      </c>
      <c r="P1580" s="8" t="str">
        <f>IF(AND(N1580&gt;0,M1580&gt;50),"Long Build",IF(AND(N1580&lt;0,M1580&lt;50),"Long Unwinding",IF(AND(N1580&gt;0,M1580&lt;50),"Short Covering",IF(AND(N1580&lt;0,M1580&gt;50),"Short Build",""))))</f>
        <v>Long Unwinding</v>
      </c>
    </row>
    <row r="1581" spans="2:16" hidden="1" x14ac:dyDescent="0.3">
      <c r="B1581" s="8" t="s">
        <v>711</v>
      </c>
      <c r="C1581" s="10">
        <v>45357</v>
      </c>
      <c r="D1581" s="8">
        <v>56.3</v>
      </c>
      <c r="E1581" s="8">
        <v>54.5</v>
      </c>
      <c r="F1581" s="8">
        <v>54.9</v>
      </c>
      <c r="G1581" s="8">
        <v>49.5</v>
      </c>
      <c r="H1581" s="8">
        <v>50</v>
      </c>
      <c r="I1581" s="8">
        <v>2160505</v>
      </c>
      <c r="J1581" s="8">
        <v>1121.3800000000001</v>
      </c>
      <c r="K1581" s="8">
        <v>11512</v>
      </c>
      <c r="L1581" s="8">
        <v>770461</v>
      </c>
      <c r="M1581" s="8">
        <v>35.659999999999997</v>
      </c>
      <c r="N1581" s="9">
        <f>(Daily_data[[#This Row],[close_price]]-Daily_data[[#This Row],[prev_close]])/Daily_data[[#This Row],[prev_close]]*100</f>
        <v>-11.190053285968023</v>
      </c>
      <c r="O1581" s="9">
        <f>Daily_data[[#This Row],[turnover_lacs]]/10000*Daily_data[[#This Row],[deliv_per]]</f>
        <v>3.99884108</v>
      </c>
      <c r="P1581" s="8" t="str">
        <f>IF(AND(N1581&gt;0,M1581&gt;50),"Long Build",IF(AND(N1581&lt;0,M1581&lt;50),"Long Unwinding",IF(AND(N1581&gt;0,M1581&lt;50),"Short Covering",IF(AND(N1581&lt;0,M1581&gt;50),"Short Build",""))))</f>
        <v>Long Unwinding</v>
      </c>
    </row>
    <row r="1582" spans="2:16" hidden="1" x14ac:dyDescent="0.3">
      <c r="B1582" s="8" t="s">
        <v>313</v>
      </c>
      <c r="C1582" s="10">
        <v>45357</v>
      </c>
      <c r="D1582" s="8">
        <v>460.65</v>
      </c>
      <c r="E1582" s="8">
        <v>462.45</v>
      </c>
      <c r="F1582" s="8">
        <v>464.95</v>
      </c>
      <c r="G1582" s="8">
        <v>444.55</v>
      </c>
      <c r="H1582" s="8">
        <v>461.6</v>
      </c>
      <c r="I1582" s="8">
        <v>14061966</v>
      </c>
      <c r="J1582" s="8">
        <v>64192.98</v>
      </c>
      <c r="K1582" s="8">
        <v>150912</v>
      </c>
      <c r="L1582" s="8">
        <v>5013641</v>
      </c>
      <c r="M1582" s="8">
        <v>35.65</v>
      </c>
      <c r="N1582" s="9">
        <f>(Daily_data[[#This Row],[close_price]]-Daily_data[[#This Row],[prev_close]])/Daily_data[[#This Row],[prev_close]]*100</f>
        <v>0.20623032671226432</v>
      </c>
      <c r="O1582" s="9">
        <f>Daily_data[[#This Row],[turnover_lacs]]/10000*Daily_data[[#This Row],[deliv_per]]</f>
        <v>228.84797370000001</v>
      </c>
      <c r="P1582" s="8" t="str">
        <f>IF(AND(N1582&gt;0,M1582&gt;50),"Long Build",IF(AND(N1582&lt;0,M1582&lt;50),"Long Unwinding",IF(AND(N1582&gt;0,M1582&lt;50),"Short Covering",IF(AND(N1582&lt;0,M1582&gt;50),"Short Build",""))))</f>
        <v>Short Covering</v>
      </c>
    </row>
    <row r="1583" spans="2:16" hidden="1" x14ac:dyDescent="0.3">
      <c r="B1583" s="8" t="s">
        <v>1287</v>
      </c>
      <c r="C1583" s="10">
        <v>45357</v>
      </c>
      <c r="D1583" s="8">
        <v>553.35</v>
      </c>
      <c r="E1583" s="8">
        <v>553.35</v>
      </c>
      <c r="F1583" s="8">
        <v>555.5</v>
      </c>
      <c r="G1583" s="8">
        <v>521.70000000000005</v>
      </c>
      <c r="H1583" s="8">
        <v>525.20000000000005</v>
      </c>
      <c r="I1583" s="8">
        <v>225225</v>
      </c>
      <c r="J1583" s="8">
        <v>1207.9100000000001</v>
      </c>
      <c r="K1583" s="8">
        <v>31633</v>
      </c>
      <c r="L1583" s="8">
        <v>79917</v>
      </c>
      <c r="M1583" s="8">
        <v>35.479999999999997</v>
      </c>
      <c r="N1583" s="9">
        <f>(Daily_data[[#This Row],[close_price]]-Daily_data[[#This Row],[prev_close]])/Daily_data[[#This Row],[prev_close]]*100</f>
        <v>-5.0871961687900926</v>
      </c>
      <c r="O1583" s="9">
        <f>Daily_data[[#This Row],[turnover_lacs]]/10000*Daily_data[[#This Row],[deliv_per]]</f>
        <v>4.28566468</v>
      </c>
      <c r="P1583" s="8" t="str">
        <f>IF(AND(N1583&gt;0,M1583&gt;50),"Long Build",IF(AND(N1583&lt;0,M1583&lt;50),"Long Unwinding",IF(AND(N1583&gt;0,M1583&lt;50),"Short Covering",IF(AND(N1583&lt;0,M1583&gt;50),"Short Build",""))))</f>
        <v>Long Unwinding</v>
      </c>
    </row>
    <row r="1584" spans="2:16" hidden="1" x14ac:dyDescent="0.3">
      <c r="B1584" s="8" t="s">
        <v>608</v>
      </c>
      <c r="C1584" s="10">
        <v>45357</v>
      </c>
      <c r="D1584" s="8">
        <v>3794.7</v>
      </c>
      <c r="E1584" s="8">
        <v>3792.7</v>
      </c>
      <c r="F1584" s="8">
        <v>3815.75</v>
      </c>
      <c r="G1584" s="8">
        <v>3732.1</v>
      </c>
      <c r="H1584" s="8">
        <v>3763.1</v>
      </c>
      <c r="I1584" s="8">
        <v>172798</v>
      </c>
      <c r="J1584" s="8">
        <v>6519.74</v>
      </c>
      <c r="K1584" s="8">
        <v>24881</v>
      </c>
      <c r="L1584" s="8">
        <v>61241</v>
      </c>
      <c r="M1584" s="8">
        <v>35.44</v>
      </c>
      <c r="N1584" s="9">
        <f>(Daily_data[[#This Row],[close_price]]-Daily_data[[#This Row],[prev_close]])/Daily_data[[#This Row],[prev_close]]*100</f>
        <v>-0.83274040108572245</v>
      </c>
      <c r="O1584" s="9">
        <f>Daily_data[[#This Row],[turnover_lacs]]/10000*Daily_data[[#This Row],[deliv_per]]</f>
        <v>23.105958559999998</v>
      </c>
      <c r="P1584" s="8" t="str">
        <f>IF(AND(N1584&gt;0,M1584&gt;50),"Long Build",IF(AND(N1584&lt;0,M1584&lt;50),"Long Unwinding",IF(AND(N1584&gt;0,M1584&lt;50),"Short Covering",IF(AND(N1584&lt;0,M1584&gt;50),"Short Build",""))))</f>
        <v>Long Unwinding</v>
      </c>
    </row>
    <row r="1585" spans="2:16" hidden="1" x14ac:dyDescent="0.3">
      <c r="B1585" s="8" t="s">
        <v>1722</v>
      </c>
      <c r="C1585" s="10">
        <v>45357</v>
      </c>
      <c r="D1585" s="8">
        <v>1071.3499999999999</v>
      </c>
      <c r="E1585" s="8">
        <v>1076.3</v>
      </c>
      <c r="F1585" s="8">
        <v>1077.7</v>
      </c>
      <c r="G1585" s="8">
        <v>1043.4000000000001</v>
      </c>
      <c r="H1585" s="8">
        <v>1061.95</v>
      </c>
      <c r="I1585" s="8">
        <v>1443427</v>
      </c>
      <c r="J1585" s="8">
        <v>15251.46</v>
      </c>
      <c r="K1585" s="8">
        <v>63217</v>
      </c>
      <c r="L1585" s="8">
        <v>511373</v>
      </c>
      <c r="M1585" s="8">
        <v>35.43</v>
      </c>
      <c r="N1585" s="9">
        <f>(Daily_data[[#This Row],[close_price]]-Daily_data[[#This Row],[prev_close]])/Daily_data[[#This Row],[prev_close]]*100</f>
        <v>-0.87739767582954808</v>
      </c>
      <c r="O1585" s="9">
        <f>Daily_data[[#This Row],[turnover_lacs]]/10000*Daily_data[[#This Row],[deliv_per]]</f>
        <v>54.035922779999993</v>
      </c>
      <c r="P1585" s="8" t="str">
        <f>IF(AND(N1585&gt;0,M1585&gt;50),"Long Build",IF(AND(N1585&lt;0,M1585&lt;50),"Long Unwinding",IF(AND(N1585&gt;0,M1585&lt;50),"Short Covering",IF(AND(N1585&lt;0,M1585&gt;50),"Short Build",""))))</f>
        <v>Long Unwinding</v>
      </c>
    </row>
    <row r="1586" spans="2:16" hidden="1" x14ac:dyDescent="0.3">
      <c r="B1586" s="8" t="s">
        <v>8</v>
      </c>
      <c r="C1586" s="10">
        <v>45357</v>
      </c>
      <c r="D1586" s="8">
        <v>662.05</v>
      </c>
      <c r="E1586" s="8">
        <v>657.5</v>
      </c>
      <c r="F1586" s="8">
        <v>662</v>
      </c>
      <c r="G1586" s="8">
        <v>638.25</v>
      </c>
      <c r="H1586" s="8">
        <v>653.54999999999995</v>
      </c>
      <c r="I1586" s="8">
        <v>1118093</v>
      </c>
      <c r="J1586" s="8">
        <v>7249.21</v>
      </c>
      <c r="K1586" s="8">
        <v>46270</v>
      </c>
      <c r="L1586" s="8">
        <v>395698</v>
      </c>
      <c r="M1586" s="8">
        <v>35.39</v>
      </c>
      <c r="N1586" s="9">
        <f>(Daily_data[[#This Row],[close_price]]-Daily_data[[#This Row],[prev_close]])/Daily_data[[#This Row],[prev_close]]*100</f>
        <v>-1.2838909447926894</v>
      </c>
      <c r="O1586" s="9">
        <f>Daily_data[[#This Row],[turnover_lacs]]/10000*Daily_data[[#This Row],[deliv_per]]</f>
        <v>25.654954190000002</v>
      </c>
      <c r="P1586" s="8" t="str">
        <f>IF(AND(N1586&gt;0,M1586&gt;50),"Long Build",IF(AND(N1586&lt;0,M1586&lt;50),"Long Unwinding",IF(AND(N1586&gt;0,M1586&lt;50),"Short Covering",IF(AND(N1586&lt;0,M1586&gt;50),"Short Build",""))))</f>
        <v>Long Unwinding</v>
      </c>
    </row>
    <row r="1587" spans="2:16" hidden="1" x14ac:dyDescent="0.3">
      <c r="B1587" s="8" t="s">
        <v>769</v>
      </c>
      <c r="C1587" s="10">
        <v>45357</v>
      </c>
      <c r="D1587" s="8">
        <v>38.9</v>
      </c>
      <c r="E1587" s="8">
        <v>40.5</v>
      </c>
      <c r="F1587" s="8">
        <v>40.5</v>
      </c>
      <c r="G1587" s="8">
        <v>38.29</v>
      </c>
      <c r="H1587" s="8">
        <v>39.1</v>
      </c>
      <c r="I1587" s="8">
        <v>776281</v>
      </c>
      <c r="J1587" s="8">
        <v>299.64999999999998</v>
      </c>
      <c r="K1587" s="8">
        <v>4716</v>
      </c>
      <c r="L1587" s="8">
        <v>274114</v>
      </c>
      <c r="M1587" s="8">
        <v>35.31</v>
      </c>
      <c r="N1587" s="9">
        <f>(Daily_data[[#This Row],[close_price]]-Daily_data[[#This Row],[prev_close]])/Daily_data[[#This Row],[prev_close]]*100</f>
        <v>0.51413881748072709</v>
      </c>
      <c r="O1587" s="9">
        <f>Daily_data[[#This Row],[turnover_lacs]]/10000*Daily_data[[#This Row],[deliv_per]]</f>
        <v>1.0580641500000001</v>
      </c>
      <c r="P1587" s="8" t="str">
        <f>IF(AND(N1587&gt;0,M1587&gt;50),"Long Build",IF(AND(N1587&lt;0,M1587&lt;50),"Long Unwinding",IF(AND(N1587&gt;0,M1587&lt;50),"Short Covering",IF(AND(N1587&lt;0,M1587&gt;50),"Short Build",""))))</f>
        <v>Short Covering</v>
      </c>
    </row>
    <row r="1588" spans="2:16" hidden="1" x14ac:dyDescent="0.3">
      <c r="B1588" s="8" t="s">
        <v>1239</v>
      </c>
      <c r="C1588" s="10">
        <v>45357</v>
      </c>
      <c r="D1588" s="8">
        <v>62.2</v>
      </c>
      <c r="E1588" s="8">
        <v>63</v>
      </c>
      <c r="F1588" s="8">
        <v>67.75</v>
      </c>
      <c r="G1588" s="8">
        <v>62.55</v>
      </c>
      <c r="H1588" s="8">
        <v>64.05</v>
      </c>
      <c r="I1588" s="8">
        <v>227015</v>
      </c>
      <c r="J1588" s="8">
        <v>148.44999999999999</v>
      </c>
      <c r="K1588" s="8">
        <v>2484</v>
      </c>
      <c r="L1588" s="8">
        <v>80167</v>
      </c>
      <c r="M1588" s="8">
        <v>35.31</v>
      </c>
      <c r="N1588" s="9">
        <f>(Daily_data[[#This Row],[close_price]]-Daily_data[[#This Row],[prev_close]])/Daily_data[[#This Row],[prev_close]]*100</f>
        <v>2.9742765273311806</v>
      </c>
      <c r="O1588" s="9">
        <f>Daily_data[[#This Row],[turnover_lacs]]/10000*Daily_data[[#This Row],[deliv_per]]</f>
        <v>0.52417694999999997</v>
      </c>
      <c r="P1588" s="8" t="str">
        <f>IF(AND(N1588&gt;0,M1588&gt;50),"Long Build",IF(AND(N1588&lt;0,M1588&lt;50),"Long Unwinding",IF(AND(N1588&gt;0,M1588&lt;50),"Short Covering",IF(AND(N1588&lt;0,M1588&gt;50),"Short Build",""))))</f>
        <v>Short Covering</v>
      </c>
    </row>
    <row r="1589" spans="2:16" hidden="1" x14ac:dyDescent="0.3">
      <c r="B1589" s="8" t="s">
        <v>261</v>
      </c>
      <c r="C1589" s="10">
        <v>45357</v>
      </c>
      <c r="D1589" s="8">
        <v>758.95</v>
      </c>
      <c r="E1589" s="8">
        <v>757</v>
      </c>
      <c r="F1589" s="8">
        <v>772</v>
      </c>
      <c r="G1589" s="8">
        <v>738.7</v>
      </c>
      <c r="H1589" s="8">
        <v>769.1</v>
      </c>
      <c r="I1589" s="8">
        <v>1687647</v>
      </c>
      <c r="J1589" s="8">
        <v>12719.14</v>
      </c>
      <c r="K1589" s="8">
        <v>66883</v>
      </c>
      <c r="L1589" s="8">
        <v>594871</v>
      </c>
      <c r="M1589" s="8">
        <v>35.25</v>
      </c>
      <c r="N1589" s="9">
        <f>(Daily_data[[#This Row],[close_price]]-Daily_data[[#This Row],[prev_close]])/Daily_data[[#This Row],[prev_close]]*100</f>
        <v>1.3373740035575434</v>
      </c>
      <c r="O1589" s="9">
        <f>Daily_data[[#This Row],[turnover_lacs]]/10000*Daily_data[[#This Row],[deliv_per]]</f>
        <v>44.834968500000002</v>
      </c>
      <c r="P1589" s="8" t="str">
        <f>IF(AND(N1589&gt;0,M1589&gt;50),"Long Build",IF(AND(N1589&lt;0,M1589&lt;50),"Long Unwinding",IF(AND(N1589&gt;0,M1589&lt;50),"Short Covering",IF(AND(N1589&lt;0,M1589&gt;50),"Short Build",""))))</f>
        <v>Short Covering</v>
      </c>
    </row>
    <row r="1590" spans="2:16" hidden="1" x14ac:dyDescent="0.3">
      <c r="B1590" s="8" t="s">
        <v>1166</v>
      </c>
      <c r="C1590" s="10">
        <v>45357</v>
      </c>
      <c r="D1590" s="8">
        <v>7735.45</v>
      </c>
      <c r="E1590" s="8">
        <v>7690</v>
      </c>
      <c r="F1590" s="8">
        <v>8070</v>
      </c>
      <c r="G1590" s="8">
        <v>7602.55</v>
      </c>
      <c r="H1590" s="8">
        <v>8006.3</v>
      </c>
      <c r="I1590" s="8">
        <v>229935</v>
      </c>
      <c r="J1590" s="8">
        <v>18089.25</v>
      </c>
      <c r="K1590" s="8">
        <v>35957</v>
      </c>
      <c r="L1590" s="8">
        <v>80925</v>
      </c>
      <c r="M1590" s="8">
        <v>35.19</v>
      </c>
      <c r="N1590" s="9">
        <f>(Daily_data[[#This Row],[close_price]]-Daily_data[[#This Row],[prev_close]])/Daily_data[[#This Row],[prev_close]]*100</f>
        <v>3.5014123289530712</v>
      </c>
      <c r="O1590" s="9">
        <f>Daily_data[[#This Row],[turnover_lacs]]/10000*Daily_data[[#This Row],[deliv_per]]</f>
        <v>63.656070749999991</v>
      </c>
      <c r="P1590" s="8" t="str">
        <f>IF(AND(N1590&gt;0,M1590&gt;50),"Long Build",IF(AND(N1590&lt;0,M1590&lt;50),"Long Unwinding",IF(AND(N1590&gt;0,M1590&lt;50),"Short Covering",IF(AND(N1590&lt;0,M1590&gt;50),"Short Build",""))))</f>
        <v>Short Covering</v>
      </c>
    </row>
    <row r="1591" spans="2:16" hidden="1" x14ac:dyDescent="0.3">
      <c r="B1591" s="8" t="s">
        <v>519</v>
      </c>
      <c r="C1591" s="10">
        <v>45357</v>
      </c>
      <c r="D1591" s="8">
        <v>1021</v>
      </c>
      <c r="E1591" s="8">
        <v>1024.25</v>
      </c>
      <c r="F1591" s="8">
        <v>1030</v>
      </c>
      <c r="G1591" s="8">
        <v>981.7</v>
      </c>
      <c r="H1591" s="8">
        <v>995.3</v>
      </c>
      <c r="I1591" s="8">
        <v>298542</v>
      </c>
      <c r="J1591" s="8">
        <v>2984.52</v>
      </c>
      <c r="K1591" s="8">
        <v>21330</v>
      </c>
      <c r="L1591" s="8">
        <v>104960</v>
      </c>
      <c r="M1591" s="8">
        <v>35.159999999999997</v>
      </c>
      <c r="N1591" s="9">
        <f>(Daily_data[[#This Row],[close_price]]-Daily_data[[#This Row],[prev_close]])/Daily_data[[#This Row],[prev_close]]*100</f>
        <v>-2.5171400587659201</v>
      </c>
      <c r="O1591" s="9">
        <f>Daily_data[[#This Row],[turnover_lacs]]/10000*Daily_data[[#This Row],[deliv_per]]</f>
        <v>10.493572319999998</v>
      </c>
      <c r="P1591" s="8" t="str">
        <f>IF(AND(N1591&gt;0,M1591&gt;50),"Long Build",IF(AND(N1591&lt;0,M1591&lt;50),"Long Unwinding",IF(AND(N1591&gt;0,M1591&lt;50),"Short Covering",IF(AND(N1591&lt;0,M1591&gt;50),"Short Build",""))))</f>
        <v>Long Unwinding</v>
      </c>
    </row>
    <row r="1592" spans="2:16" hidden="1" x14ac:dyDescent="0.3">
      <c r="B1592" s="8" t="s">
        <v>1320</v>
      </c>
      <c r="C1592" s="10">
        <v>45357</v>
      </c>
      <c r="D1592" s="8">
        <v>464.95</v>
      </c>
      <c r="E1592" s="8">
        <v>471</v>
      </c>
      <c r="F1592" s="8">
        <v>481</v>
      </c>
      <c r="G1592" s="8">
        <v>463</v>
      </c>
      <c r="H1592" s="8">
        <v>469.6</v>
      </c>
      <c r="I1592" s="8">
        <v>20162210</v>
      </c>
      <c r="J1592" s="8">
        <v>94977.7</v>
      </c>
      <c r="K1592" s="8">
        <v>207830</v>
      </c>
      <c r="L1592" s="8">
        <v>7085981</v>
      </c>
      <c r="M1592" s="8">
        <v>35.14</v>
      </c>
      <c r="N1592" s="9">
        <f>(Daily_data[[#This Row],[close_price]]-Daily_data[[#This Row],[prev_close]])/Daily_data[[#This Row],[prev_close]]*100</f>
        <v>1.0001075384450016</v>
      </c>
      <c r="O1592" s="9">
        <f>Daily_data[[#This Row],[turnover_lacs]]/10000*Daily_data[[#This Row],[deliv_per]]</f>
        <v>333.75163779999997</v>
      </c>
      <c r="P1592" s="8" t="str">
        <f>IF(AND(N1592&gt;0,M1592&gt;50),"Long Build",IF(AND(N1592&lt;0,M1592&lt;50),"Long Unwinding",IF(AND(N1592&gt;0,M1592&lt;50),"Short Covering",IF(AND(N1592&lt;0,M1592&gt;50),"Short Build",""))))</f>
        <v>Short Covering</v>
      </c>
    </row>
    <row r="1593" spans="2:16" hidden="1" x14ac:dyDescent="0.3">
      <c r="B1593" s="8" t="s">
        <v>1071</v>
      </c>
      <c r="C1593" s="10">
        <v>45357</v>
      </c>
      <c r="D1593" s="8">
        <v>910.3</v>
      </c>
      <c r="E1593" s="8">
        <v>911</v>
      </c>
      <c r="F1593" s="8">
        <v>923.45</v>
      </c>
      <c r="G1593" s="8">
        <v>888.1</v>
      </c>
      <c r="H1593" s="8">
        <v>909.7</v>
      </c>
      <c r="I1593" s="8">
        <v>312940</v>
      </c>
      <c r="J1593" s="8">
        <v>2831.02</v>
      </c>
      <c r="K1593" s="8">
        <v>30506</v>
      </c>
      <c r="L1593" s="8">
        <v>109811</v>
      </c>
      <c r="M1593" s="8">
        <v>35.090000000000003</v>
      </c>
      <c r="N1593" s="9">
        <f>(Daily_data[[#This Row],[close_price]]-Daily_data[[#This Row],[prev_close]])/Daily_data[[#This Row],[prev_close]]*100</f>
        <v>-6.5912336592322207E-2</v>
      </c>
      <c r="O1593" s="9">
        <f>Daily_data[[#This Row],[turnover_lacs]]/10000*Daily_data[[#This Row],[deliv_per]]</f>
        <v>9.9340491800000024</v>
      </c>
      <c r="P1593" s="8" t="str">
        <f>IF(AND(N1593&gt;0,M1593&gt;50),"Long Build",IF(AND(N1593&lt;0,M1593&lt;50),"Long Unwinding",IF(AND(N1593&gt;0,M1593&lt;50),"Short Covering",IF(AND(N1593&lt;0,M1593&gt;50),"Short Build",""))))</f>
        <v>Long Unwinding</v>
      </c>
    </row>
    <row r="1594" spans="2:16" hidden="1" x14ac:dyDescent="0.3">
      <c r="B1594" s="8" t="s">
        <v>523</v>
      </c>
      <c r="C1594" s="10">
        <v>45357</v>
      </c>
      <c r="D1594" s="8">
        <v>227.55</v>
      </c>
      <c r="E1594" s="8">
        <v>227.6</v>
      </c>
      <c r="F1594" s="8">
        <v>228.8</v>
      </c>
      <c r="G1594" s="8">
        <v>217.4</v>
      </c>
      <c r="H1594" s="8">
        <v>223.85</v>
      </c>
      <c r="I1594" s="8">
        <v>320384</v>
      </c>
      <c r="J1594" s="8">
        <v>712.39</v>
      </c>
      <c r="K1594" s="8">
        <v>10424</v>
      </c>
      <c r="L1594" s="8">
        <v>112144</v>
      </c>
      <c r="M1594" s="8">
        <v>35</v>
      </c>
      <c r="N1594" s="9">
        <f>(Daily_data[[#This Row],[close_price]]-Daily_data[[#This Row],[prev_close]])/Daily_data[[#This Row],[prev_close]]*100</f>
        <v>-1.6260162601626091</v>
      </c>
      <c r="O1594" s="9">
        <f>Daily_data[[#This Row],[turnover_lacs]]/10000*Daily_data[[#This Row],[deliv_per]]</f>
        <v>2.4933649999999998</v>
      </c>
      <c r="P1594" s="8" t="str">
        <f>IF(AND(N1594&gt;0,M1594&gt;50),"Long Build",IF(AND(N1594&lt;0,M1594&lt;50),"Long Unwinding",IF(AND(N1594&gt;0,M1594&lt;50),"Short Covering",IF(AND(N1594&lt;0,M1594&gt;50),"Short Build",""))))</f>
        <v>Long Unwinding</v>
      </c>
    </row>
    <row r="1595" spans="2:16" hidden="1" x14ac:dyDescent="0.3">
      <c r="B1595" s="8" t="s">
        <v>446</v>
      </c>
      <c r="C1595" s="10">
        <v>45357</v>
      </c>
      <c r="D1595" s="8">
        <v>233.15</v>
      </c>
      <c r="E1595" s="8">
        <v>233.4</v>
      </c>
      <c r="F1595" s="8">
        <v>233.4</v>
      </c>
      <c r="G1595" s="8">
        <v>219.45</v>
      </c>
      <c r="H1595" s="8">
        <v>224.35</v>
      </c>
      <c r="I1595" s="8">
        <v>8517498</v>
      </c>
      <c r="J1595" s="8">
        <v>19164.990000000002</v>
      </c>
      <c r="K1595" s="8">
        <v>71956</v>
      </c>
      <c r="L1595" s="8">
        <v>2977621</v>
      </c>
      <c r="M1595" s="8">
        <v>34.96</v>
      </c>
      <c r="N1595" s="9">
        <f>(Daily_data[[#This Row],[close_price]]-Daily_data[[#This Row],[prev_close]])/Daily_data[[#This Row],[prev_close]]*100</f>
        <v>-3.7743941668453829</v>
      </c>
      <c r="O1595" s="9">
        <f>Daily_data[[#This Row],[turnover_lacs]]/10000*Daily_data[[#This Row],[deliv_per]]</f>
        <v>67.000805040000003</v>
      </c>
      <c r="P1595" s="8" t="str">
        <f>IF(AND(N1595&gt;0,M1595&gt;50),"Long Build",IF(AND(N1595&lt;0,M1595&lt;50),"Long Unwinding",IF(AND(N1595&gt;0,M1595&lt;50),"Short Covering",IF(AND(N1595&lt;0,M1595&gt;50),"Short Build",""))))</f>
        <v>Long Unwinding</v>
      </c>
    </row>
    <row r="1596" spans="2:16" hidden="1" x14ac:dyDescent="0.3">
      <c r="B1596" s="8" t="s">
        <v>1083</v>
      </c>
      <c r="C1596" s="10">
        <v>45357</v>
      </c>
      <c r="D1596" s="8">
        <v>217.4</v>
      </c>
      <c r="E1596" s="8">
        <v>217.5</v>
      </c>
      <c r="F1596" s="8">
        <v>224.8</v>
      </c>
      <c r="G1596" s="8">
        <v>212</v>
      </c>
      <c r="H1596" s="8">
        <v>222.45</v>
      </c>
      <c r="I1596" s="8">
        <v>173057</v>
      </c>
      <c r="J1596" s="8">
        <v>377.59</v>
      </c>
      <c r="K1596" s="8">
        <v>11857</v>
      </c>
      <c r="L1596" s="8">
        <v>60470</v>
      </c>
      <c r="M1596" s="8">
        <v>34.94</v>
      </c>
      <c r="N1596" s="9">
        <f>(Daily_data[[#This Row],[close_price]]-Daily_data[[#This Row],[prev_close]])/Daily_data[[#This Row],[prev_close]]*100</f>
        <v>2.3229070837166432</v>
      </c>
      <c r="O1596" s="9">
        <f>Daily_data[[#This Row],[turnover_lacs]]/10000*Daily_data[[#This Row],[deliv_per]]</f>
        <v>1.3192994599999999</v>
      </c>
      <c r="P1596" s="8" t="str">
        <f>IF(AND(N1596&gt;0,M1596&gt;50),"Long Build",IF(AND(N1596&lt;0,M1596&lt;50),"Long Unwinding",IF(AND(N1596&gt;0,M1596&lt;50),"Short Covering",IF(AND(N1596&lt;0,M1596&gt;50),"Short Build",""))))</f>
        <v>Short Covering</v>
      </c>
    </row>
    <row r="1597" spans="2:16" hidden="1" x14ac:dyDescent="0.3">
      <c r="B1597" s="8" t="s">
        <v>35</v>
      </c>
      <c r="C1597" s="10">
        <v>45357</v>
      </c>
      <c r="D1597" s="8">
        <v>1536.2</v>
      </c>
      <c r="E1597" s="8">
        <v>1547.95</v>
      </c>
      <c r="F1597" s="8">
        <v>1557.45</v>
      </c>
      <c r="G1597" s="8">
        <v>1498.05</v>
      </c>
      <c r="H1597" s="8">
        <v>1513.5</v>
      </c>
      <c r="I1597" s="8">
        <v>27445</v>
      </c>
      <c r="J1597" s="8">
        <v>418.73</v>
      </c>
      <c r="K1597" s="8">
        <v>5546</v>
      </c>
      <c r="L1597" s="8">
        <v>9574</v>
      </c>
      <c r="M1597" s="8">
        <v>34.880000000000003</v>
      </c>
      <c r="N1597" s="9">
        <f>(Daily_data[[#This Row],[close_price]]-Daily_data[[#This Row],[prev_close]])/Daily_data[[#This Row],[prev_close]]*100</f>
        <v>-1.4776721781018127</v>
      </c>
      <c r="O1597" s="9">
        <f>Daily_data[[#This Row],[turnover_lacs]]/10000*Daily_data[[#This Row],[deliv_per]]</f>
        <v>1.4605302400000002</v>
      </c>
      <c r="P1597" s="8" t="str">
        <f>IF(AND(N1597&gt;0,M1597&gt;50),"Long Build",IF(AND(N1597&lt;0,M1597&lt;50),"Long Unwinding",IF(AND(N1597&gt;0,M1597&lt;50),"Short Covering",IF(AND(N1597&lt;0,M1597&gt;50),"Short Build",""))))</f>
        <v>Long Unwinding</v>
      </c>
    </row>
    <row r="1598" spans="2:16" hidden="1" x14ac:dyDescent="0.3">
      <c r="B1598" s="8" t="s">
        <v>469</v>
      </c>
      <c r="C1598" s="10">
        <v>45357</v>
      </c>
      <c r="D1598" s="8">
        <v>716.95</v>
      </c>
      <c r="E1598" s="8">
        <v>714.95</v>
      </c>
      <c r="F1598" s="8">
        <v>718.1</v>
      </c>
      <c r="G1598" s="8">
        <v>690.8</v>
      </c>
      <c r="H1598" s="8">
        <v>692.8</v>
      </c>
      <c r="I1598" s="8">
        <v>202823</v>
      </c>
      <c r="J1598" s="8">
        <v>1422.59</v>
      </c>
      <c r="K1598" s="8">
        <v>14088</v>
      </c>
      <c r="L1598" s="8">
        <v>70742</v>
      </c>
      <c r="M1598" s="8">
        <v>34.880000000000003</v>
      </c>
      <c r="N1598" s="9">
        <f>(Daily_data[[#This Row],[close_price]]-Daily_data[[#This Row],[prev_close]])/Daily_data[[#This Row],[prev_close]]*100</f>
        <v>-3.3684357347095464</v>
      </c>
      <c r="O1598" s="9">
        <f>Daily_data[[#This Row],[turnover_lacs]]/10000*Daily_data[[#This Row],[deliv_per]]</f>
        <v>4.9619939200000003</v>
      </c>
      <c r="P1598" s="8" t="str">
        <f>IF(AND(N1598&gt;0,M1598&gt;50),"Long Build",IF(AND(N1598&lt;0,M1598&lt;50),"Long Unwinding",IF(AND(N1598&gt;0,M1598&lt;50),"Short Covering",IF(AND(N1598&lt;0,M1598&gt;50),"Short Build",""))))</f>
        <v>Long Unwinding</v>
      </c>
    </row>
    <row r="1599" spans="2:16" hidden="1" x14ac:dyDescent="0.3">
      <c r="B1599" s="8" t="s">
        <v>34</v>
      </c>
      <c r="C1599" s="10">
        <v>45357</v>
      </c>
      <c r="D1599" s="8">
        <v>204.6</v>
      </c>
      <c r="E1599" s="8">
        <v>205.5</v>
      </c>
      <c r="F1599" s="8">
        <v>214.8</v>
      </c>
      <c r="G1599" s="8">
        <v>200.55</v>
      </c>
      <c r="H1599" s="8">
        <v>201.45</v>
      </c>
      <c r="I1599" s="8">
        <v>740160</v>
      </c>
      <c r="J1599" s="8">
        <v>1528.52</v>
      </c>
      <c r="K1599" s="8">
        <v>23610</v>
      </c>
      <c r="L1599" s="8">
        <v>256865</v>
      </c>
      <c r="M1599" s="8">
        <v>34.700000000000003</v>
      </c>
      <c r="N1599" s="9">
        <f>(Daily_data[[#This Row],[close_price]]-Daily_data[[#This Row],[prev_close]])/Daily_data[[#This Row],[prev_close]]*100</f>
        <v>-1.5395894428152521</v>
      </c>
      <c r="O1599" s="9">
        <f>Daily_data[[#This Row],[turnover_lacs]]/10000*Daily_data[[#This Row],[deliv_per]]</f>
        <v>5.3039643999999999</v>
      </c>
      <c r="P1599" s="8" t="str">
        <f>IF(AND(N1599&gt;0,M1599&gt;50),"Long Build",IF(AND(N1599&lt;0,M1599&lt;50),"Long Unwinding",IF(AND(N1599&gt;0,M1599&lt;50),"Short Covering",IF(AND(N1599&lt;0,M1599&gt;50),"Short Build",""))))</f>
        <v>Long Unwinding</v>
      </c>
    </row>
    <row r="1600" spans="2:16" hidden="1" x14ac:dyDescent="0.3">
      <c r="B1600" s="8" t="s">
        <v>1121</v>
      </c>
      <c r="C1600" s="10">
        <v>45357</v>
      </c>
      <c r="D1600" s="8">
        <v>46.8</v>
      </c>
      <c r="E1600" s="8">
        <v>47.25</v>
      </c>
      <c r="F1600" s="8">
        <v>56.15</v>
      </c>
      <c r="G1600" s="8">
        <v>46.1</v>
      </c>
      <c r="H1600" s="8">
        <v>56.15</v>
      </c>
      <c r="I1600" s="8">
        <v>466577</v>
      </c>
      <c r="J1600" s="8">
        <v>254.58</v>
      </c>
      <c r="K1600" s="8">
        <v>4023</v>
      </c>
      <c r="L1600" s="8">
        <v>161808</v>
      </c>
      <c r="M1600" s="8">
        <v>34.68</v>
      </c>
      <c r="N1600" s="9">
        <f>(Daily_data[[#This Row],[close_price]]-Daily_data[[#This Row],[prev_close]])/Daily_data[[#This Row],[prev_close]]*100</f>
        <v>19.978632478632484</v>
      </c>
      <c r="O1600" s="9">
        <f>Daily_data[[#This Row],[turnover_lacs]]/10000*Daily_data[[#This Row],[deliv_per]]</f>
        <v>0.88288344000000007</v>
      </c>
      <c r="P1600" s="8" t="str">
        <f>IF(AND(N1600&gt;0,M1600&gt;50),"Long Build",IF(AND(N1600&lt;0,M1600&lt;50),"Long Unwinding",IF(AND(N1600&gt;0,M1600&lt;50),"Short Covering",IF(AND(N1600&lt;0,M1600&gt;50),"Short Build",""))))</f>
        <v>Short Covering</v>
      </c>
    </row>
    <row r="1601" spans="2:16" hidden="1" x14ac:dyDescent="0.3">
      <c r="B1601" s="8" t="s">
        <v>543</v>
      </c>
      <c r="C1601" s="10">
        <v>45357</v>
      </c>
      <c r="D1601" s="8">
        <v>830.35</v>
      </c>
      <c r="E1601" s="8">
        <v>842.5</v>
      </c>
      <c r="F1601" s="8">
        <v>842.5</v>
      </c>
      <c r="G1601" s="8">
        <v>790.1</v>
      </c>
      <c r="H1601" s="8">
        <v>814.9</v>
      </c>
      <c r="I1601" s="8">
        <v>113092</v>
      </c>
      <c r="J1601" s="8">
        <v>916.5</v>
      </c>
      <c r="K1601" s="8">
        <v>13990</v>
      </c>
      <c r="L1601" s="8">
        <v>39168</v>
      </c>
      <c r="M1601" s="8">
        <v>34.630000000000003</v>
      </c>
      <c r="N1601" s="9">
        <f>(Daily_data[[#This Row],[close_price]]-Daily_data[[#This Row],[prev_close]])/Daily_data[[#This Row],[prev_close]]*100</f>
        <v>-1.8606611669777859</v>
      </c>
      <c r="O1601" s="9">
        <f>Daily_data[[#This Row],[turnover_lacs]]/10000*Daily_data[[#This Row],[deliv_per]]</f>
        <v>3.1738395000000001</v>
      </c>
      <c r="P1601" s="8" t="str">
        <f>IF(AND(N1601&gt;0,M1601&gt;50),"Long Build",IF(AND(N1601&lt;0,M1601&lt;50),"Long Unwinding",IF(AND(N1601&gt;0,M1601&lt;50),"Short Covering",IF(AND(N1601&lt;0,M1601&gt;50),"Short Build",""))))</f>
        <v>Long Unwinding</v>
      </c>
    </row>
    <row r="1602" spans="2:16" hidden="1" x14ac:dyDescent="0.3">
      <c r="B1602" s="8" t="s">
        <v>1170</v>
      </c>
      <c r="C1602" s="10">
        <v>45357</v>
      </c>
      <c r="D1602" s="8">
        <v>283.75</v>
      </c>
      <c r="E1602" s="8">
        <v>284.3</v>
      </c>
      <c r="F1602" s="8">
        <v>284.3</v>
      </c>
      <c r="G1602" s="8">
        <v>273.55</v>
      </c>
      <c r="H1602" s="8">
        <v>280.25</v>
      </c>
      <c r="I1602" s="8">
        <v>16807149</v>
      </c>
      <c r="J1602" s="8">
        <v>46738.98</v>
      </c>
      <c r="K1602" s="8">
        <v>120081</v>
      </c>
      <c r="L1602" s="8">
        <v>5815476</v>
      </c>
      <c r="M1602" s="8">
        <v>34.6</v>
      </c>
      <c r="N1602" s="9">
        <f>(Daily_data[[#This Row],[close_price]]-Daily_data[[#This Row],[prev_close]])/Daily_data[[#This Row],[prev_close]]*100</f>
        <v>-1.2334801762114538</v>
      </c>
      <c r="O1602" s="9">
        <f>Daily_data[[#This Row],[turnover_lacs]]/10000*Daily_data[[#This Row],[deliv_per]]</f>
        <v>161.71687080000001</v>
      </c>
      <c r="P1602" s="8" t="str">
        <f>IF(AND(N1602&gt;0,M1602&gt;50),"Long Build",IF(AND(N1602&lt;0,M1602&lt;50),"Long Unwinding",IF(AND(N1602&gt;0,M1602&lt;50),"Short Covering",IF(AND(N1602&lt;0,M1602&gt;50),"Short Build",""))))</f>
        <v>Long Unwinding</v>
      </c>
    </row>
    <row r="1603" spans="2:16" hidden="1" x14ac:dyDescent="0.3">
      <c r="B1603" s="8" t="s">
        <v>1418</v>
      </c>
      <c r="C1603" s="10">
        <v>45357</v>
      </c>
      <c r="D1603" s="8">
        <v>2701.5</v>
      </c>
      <c r="E1603" s="8">
        <v>2712.05</v>
      </c>
      <c r="F1603" s="8">
        <v>2921.5</v>
      </c>
      <c r="G1603" s="8">
        <v>2609</v>
      </c>
      <c r="H1603" s="8">
        <v>2652.25</v>
      </c>
      <c r="I1603" s="8">
        <v>2991</v>
      </c>
      <c r="J1603" s="8">
        <v>83.43</v>
      </c>
      <c r="K1603" s="8">
        <v>970</v>
      </c>
      <c r="L1603" s="8">
        <v>1034</v>
      </c>
      <c r="M1603" s="8">
        <v>34.57</v>
      </c>
      <c r="N1603" s="9">
        <f>(Daily_data[[#This Row],[close_price]]-Daily_data[[#This Row],[prev_close]])/Daily_data[[#This Row],[prev_close]]*100</f>
        <v>-1.8230612622617066</v>
      </c>
      <c r="O1603" s="9">
        <f>Daily_data[[#This Row],[turnover_lacs]]/10000*Daily_data[[#This Row],[deliv_per]]</f>
        <v>0.28841751000000004</v>
      </c>
      <c r="P1603" s="8" t="str">
        <f>IF(AND(N1603&gt;0,M1603&gt;50),"Long Build",IF(AND(N1603&lt;0,M1603&lt;50),"Long Unwinding",IF(AND(N1603&gt;0,M1603&lt;50),"Short Covering",IF(AND(N1603&lt;0,M1603&gt;50),"Short Build",""))))</f>
        <v>Long Unwinding</v>
      </c>
    </row>
    <row r="1604" spans="2:16" hidden="1" x14ac:dyDescent="0.3">
      <c r="B1604" s="8" t="s">
        <v>1529</v>
      </c>
      <c r="C1604" s="10">
        <v>45357</v>
      </c>
      <c r="D1604" s="8">
        <v>37.049999999999997</v>
      </c>
      <c r="E1604" s="8">
        <v>37.25</v>
      </c>
      <c r="F1604" s="8">
        <v>37.450000000000003</v>
      </c>
      <c r="G1604" s="8">
        <v>35.25</v>
      </c>
      <c r="H1604" s="8">
        <v>36.25</v>
      </c>
      <c r="I1604" s="8">
        <v>12823221</v>
      </c>
      <c r="J1604" s="8">
        <v>4660.13</v>
      </c>
      <c r="K1604" s="8">
        <v>14716</v>
      </c>
      <c r="L1604" s="8">
        <v>4425038</v>
      </c>
      <c r="M1604" s="8">
        <v>34.51</v>
      </c>
      <c r="N1604" s="9">
        <f>(Daily_data[[#This Row],[close_price]]-Daily_data[[#This Row],[prev_close]])/Daily_data[[#This Row],[prev_close]]*100</f>
        <v>-2.1592442645074152</v>
      </c>
      <c r="O1604" s="9">
        <f>Daily_data[[#This Row],[turnover_lacs]]/10000*Daily_data[[#This Row],[deliv_per]]</f>
        <v>16.08210863</v>
      </c>
      <c r="P1604" s="8" t="str">
        <f>IF(AND(N1604&gt;0,M1604&gt;50),"Long Build",IF(AND(N1604&lt;0,M1604&lt;50),"Long Unwinding",IF(AND(N1604&gt;0,M1604&lt;50),"Short Covering",IF(AND(N1604&lt;0,M1604&gt;50),"Short Build",""))))</f>
        <v>Long Unwinding</v>
      </c>
    </row>
    <row r="1605" spans="2:16" hidden="1" x14ac:dyDescent="0.3">
      <c r="B1605" s="8" t="s">
        <v>679</v>
      </c>
      <c r="C1605" s="10">
        <v>45357</v>
      </c>
      <c r="D1605" s="8">
        <v>200.15</v>
      </c>
      <c r="E1605" s="8">
        <v>200.1</v>
      </c>
      <c r="F1605" s="8">
        <v>204.5</v>
      </c>
      <c r="G1605" s="8">
        <v>191.3</v>
      </c>
      <c r="H1605" s="8">
        <v>195.9</v>
      </c>
      <c r="I1605" s="8">
        <v>11305930</v>
      </c>
      <c r="J1605" s="8">
        <v>22305.86</v>
      </c>
      <c r="K1605" s="8">
        <v>71289</v>
      </c>
      <c r="L1605" s="8">
        <v>3897261</v>
      </c>
      <c r="M1605" s="8">
        <v>34.47</v>
      </c>
      <c r="N1605" s="9">
        <f>(Daily_data[[#This Row],[close_price]]-Daily_data[[#This Row],[prev_close]])/Daily_data[[#This Row],[prev_close]]*100</f>
        <v>-2.1234074444166877</v>
      </c>
      <c r="O1605" s="9">
        <f>Daily_data[[#This Row],[turnover_lacs]]/10000*Daily_data[[#This Row],[deliv_per]]</f>
        <v>76.88829942000001</v>
      </c>
      <c r="P1605" s="8" t="str">
        <f>IF(AND(N1605&gt;0,M1605&gt;50),"Long Build",IF(AND(N1605&lt;0,M1605&lt;50),"Long Unwinding",IF(AND(N1605&gt;0,M1605&lt;50),"Short Covering",IF(AND(N1605&lt;0,M1605&gt;50),"Short Build",""))))</f>
        <v>Long Unwinding</v>
      </c>
    </row>
    <row r="1606" spans="2:16" hidden="1" x14ac:dyDescent="0.3">
      <c r="B1606" s="8" t="s">
        <v>350</v>
      </c>
      <c r="C1606" s="10">
        <v>45357</v>
      </c>
      <c r="D1606" s="8">
        <v>590.29999999999995</v>
      </c>
      <c r="E1606" s="8">
        <v>591</v>
      </c>
      <c r="F1606" s="8">
        <v>593.1</v>
      </c>
      <c r="G1606" s="8">
        <v>567</v>
      </c>
      <c r="H1606" s="8">
        <v>586.85</v>
      </c>
      <c r="I1606" s="8">
        <v>129794</v>
      </c>
      <c r="J1606" s="8">
        <v>753.15</v>
      </c>
      <c r="K1606" s="8">
        <v>11271</v>
      </c>
      <c r="L1606" s="8">
        <v>44720</v>
      </c>
      <c r="M1606" s="8">
        <v>34.450000000000003</v>
      </c>
      <c r="N1606" s="9">
        <f>(Daily_data[[#This Row],[close_price]]-Daily_data[[#This Row],[prev_close]])/Daily_data[[#This Row],[prev_close]]*100</f>
        <v>-0.58444858546500622</v>
      </c>
      <c r="O1606" s="9">
        <f>Daily_data[[#This Row],[turnover_lacs]]/10000*Daily_data[[#This Row],[deliv_per]]</f>
        <v>2.5946017499999998</v>
      </c>
      <c r="P1606" s="8" t="str">
        <f>IF(AND(N1606&gt;0,M1606&gt;50),"Long Build",IF(AND(N1606&lt;0,M1606&lt;50),"Long Unwinding",IF(AND(N1606&gt;0,M1606&lt;50),"Short Covering",IF(AND(N1606&lt;0,M1606&gt;50),"Short Build",""))))</f>
        <v>Long Unwinding</v>
      </c>
    </row>
    <row r="1607" spans="2:16" hidden="1" x14ac:dyDescent="0.3">
      <c r="B1607" s="8" t="s">
        <v>246</v>
      </c>
      <c r="C1607" s="10">
        <v>45357</v>
      </c>
      <c r="D1607" s="8">
        <v>559.65</v>
      </c>
      <c r="E1607" s="8">
        <v>554</v>
      </c>
      <c r="F1607" s="8">
        <v>559.95000000000005</v>
      </c>
      <c r="G1607" s="8">
        <v>532.6</v>
      </c>
      <c r="H1607" s="8">
        <v>539.65</v>
      </c>
      <c r="I1607" s="8">
        <v>739578</v>
      </c>
      <c r="J1607" s="8">
        <v>4001.74</v>
      </c>
      <c r="K1607" s="8">
        <v>33917</v>
      </c>
      <c r="L1607" s="8">
        <v>254738</v>
      </c>
      <c r="M1607" s="8">
        <v>34.44</v>
      </c>
      <c r="N1607" s="9">
        <f>(Daily_data[[#This Row],[close_price]]-Daily_data[[#This Row],[prev_close]])/Daily_data[[#This Row],[prev_close]]*100</f>
        <v>-3.5736621102474762</v>
      </c>
      <c r="O1607" s="9">
        <f>Daily_data[[#This Row],[turnover_lacs]]/10000*Daily_data[[#This Row],[deliv_per]]</f>
        <v>13.781992559999999</v>
      </c>
      <c r="P1607" s="8" t="str">
        <f>IF(AND(N1607&gt;0,M1607&gt;50),"Long Build",IF(AND(N1607&lt;0,M1607&lt;50),"Long Unwinding",IF(AND(N1607&gt;0,M1607&lt;50),"Short Covering",IF(AND(N1607&lt;0,M1607&gt;50),"Short Build",""))))</f>
        <v>Long Unwinding</v>
      </c>
    </row>
    <row r="1608" spans="2:16" hidden="1" x14ac:dyDescent="0.3">
      <c r="B1608" s="8" t="s">
        <v>1587</v>
      </c>
      <c r="C1608" s="10">
        <v>45357</v>
      </c>
      <c r="D1608" s="8">
        <v>2319.3000000000002</v>
      </c>
      <c r="E1608" s="8">
        <v>2324.9</v>
      </c>
      <c r="F1608" s="8">
        <v>2490</v>
      </c>
      <c r="G1608" s="8">
        <v>2224.0500000000002</v>
      </c>
      <c r="H1608" s="8">
        <v>2335.75</v>
      </c>
      <c r="I1608" s="8">
        <v>60624</v>
      </c>
      <c r="J1608" s="8">
        <v>1449.85</v>
      </c>
      <c r="K1608" s="8">
        <v>9837</v>
      </c>
      <c r="L1608" s="8">
        <v>20818</v>
      </c>
      <c r="M1608" s="8">
        <v>34.340000000000003</v>
      </c>
      <c r="N1608" s="9">
        <f>(Daily_data[[#This Row],[close_price]]-Daily_data[[#This Row],[prev_close]])/Daily_data[[#This Row],[prev_close]]*100</f>
        <v>0.70926572672788413</v>
      </c>
      <c r="O1608" s="9">
        <f>Daily_data[[#This Row],[turnover_lacs]]/10000*Daily_data[[#This Row],[deliv_per]]</f>
        <v>4.9787849000000008</v>
      </c>
      <c r="P1608" s="8" t="str">
        <f>IF(AND(N1608&gt;0,M1608&gt;50),"Long Build",IF(AND(N1608&lt;0,M1608&lt;50),"Long Unwinding",IF(AND(N1608&gt;0,M1608&lt;50),"Short Covering",IF(AND(N1608&lt;0,M1608&gt;50),"Short Build",""))))</f>
        <v>Short Covering</v>
      </c>
    </row>
    <row r="1609" spans="2:16" hidden="1" x14ac:dyDescent="0.3">
      <c r="B1609" s="8" t="s">
        <v>1363</v>
      </c>
      <c r="C1609" s="10">
        <v>45357</v>
      </c>
      <c r="D1609" s="8">
        <v>241.25</v>
      </c>
      <c r="E1609" s="8">
        <v>241.8</v>
      </c>
      <c r="F1609" s="8">
        <v>242.45</v>
      </c>
      <c r="G1609" s="8">
        <v>232.05</v>
      </c>
      <c r="H1609" s="8">
        <v>237.55</v>
      </c>
      <c r="I1609" s="8">
        <v>9329415</v>
      </c>
      <c r="J1609" s="8">
        <v>22077.46</v>
      </c>
      <c r="K1609" s="8">
        <v>99310</v>
      </c>
      <c r="L1609" s="8">
        <v>3201547</v>
      </c>
      <c r="M1609" s="8">
        <v>34.32</v>
      </c>
      <c r="N1609" s="9">
        <f>(Daily_data[[#This Row],[close_price]]-Daily_data[[#This Row],[prev_close]])/Daily_data[[#This Row],[prev_close]]*100</f>
        <v>-1.5336787564766792</v>
      </c>
      <c r="O1609" s="9">
        <f>Daily_data[[#This Row],[turnover_lacs]]/10000*Daily_data[[#This Row],[deliv_per]]</f>
        <v>75.769842719999986</v>
      </c>
      <c r="P1609" s="8" t="str">
        <f>IF(AND(N1609&gt;0,M1609&gt;50),"Long Build",IF(AND(N1609&lt;0,M1609&lt;50),"Long Unwinding",IF(AND(N1609&gt;0,M1609&lt;50),"Short Covering",IF(AND(N1609&lt;0,M1609&gt;50),"Short Build",""))))</f>
        <v>Long Unwinding</v>
      </c>
    </row>
    <row r="1610" spans="2:16" hidden="1" x14ac:dyDescent="0.3">
      <c r="B1610" s="8" t="s">
        <v>1365</v>
      </c>
      <c r="C1610" s="10">
        <v>45357</v>
      </c>
      <c r="D1610" s="8">
        <v>71.2</v>
      </c>
      <c r="E1610" s="8">
        <v>71.8</v>
      </c>
      <c r="F1610" s="8">
        <v>78.25</v>
      </c>
      <c r="G1610" s="8">
        <v>69.95</v>
      </c>
      <c r="H1610" s="8">
        <v>76.7</v>
      </c>
      <c r="I1610" s="8">
        <v>1222759</v>
      </c>
      <c r="J1610" s="8">
        <v>907.23</v>
      </c>
      <c r="K1610" s="8">
        <v>9461</v>
      </c>
      <c r="L1610" s="8">
        <v>419473</v>
      </c>
      <c r="M1610" s="8">
        <v>34.31</v>
      </c>
      <c r="N1610" s="9">
        <f>(Daily_data[[#This Row],[close_price]]-Daily_data[[#This Row],[prev_close]])/Daily_data[[#This Row],[prev_close]]*100</f>
        <v>7.7247191011235952</v>
      </c>
      <c r="O1610" s="9">
        <f>Daily_data[[#This Row],[turnover_lacs]]/10000*Daily_data[[#This Row],[deliv_per]]</f>
        <v>3.1127061300000003</v>
      </c>
      <c r="P1610" s="8" t="str">
        <f>IF(AND(N1610&gt;0,M1610&gt;50),"Long Build",IF(AND(N1610&lt;0,M1610&lt;50),"Long Unwinding",IF(AND(N1610&gt;0,M1610&lt;50),"Short Covering",IF(AND(N1610&lt;0,M1610&gt;50),"Short Build",""))))</f>
        <v>Short Covering</v>
      </c>
    </row>
    <row r="1611" spans="2:16" hidden="1" x14ac:dyDescent="0.3">
      <c r="B1611" s="8" t="s">
        <v>1788</v>
      </c>
      <c r="C1611" s="10">
        <v>45357</v>
      </c>
      <c r="D1611" s="8">
        <v>211.04</v>
      </c>
      <c r="E1611" s="8">
        <v>213.9</v>
      </c>
      <c r="F1611" s="8">
        <v>213.9</v>
      </c>
      <c r="G1611" s="8">
        <v>206.97</v>
      </c>
      <c r="H1611" s="8">
        <v>208.62</v>
      </c>
      <c r="I1611" s="8">
        <v>14157</v>
      </c>
      <c r="J1611" s="8">
        <v>29.51</v>
      </c>
      <c r="K1611" s="8">
        <v>263</v>
      </c>
      <c r="L1611" s="8">
        <v>4856</v>
      </c>
      <c r="M1611" s="8">
        <v>34.299999999999997</v>
      </c>
      <c r="N1611" s="9">
        <f>(Daily_data[[#This Row],[close_price]]-Daily_data[[#This Row],[prev_close]])/Daily_data[[#This Row],[prev_close]]*100</f>
        <v>-1.1467020470053011</v>
      </c>
      <c r="O1611" s="9">
        <f>Daily_data[[#This Row],[turnover_lacs]]/10000*Daily_data[[#This Row],[deliv_per]]</f>
        <v>0.1012193</v>
      </c>
      <c r="P1611" s="8" t="str">
        <f>IF(AND(N1611&gt;0,M1611&gt;50),"Long Build",IF(AND(N1611&lt;0,M1611&lt;50),"Long Unwinding",IF(AND(N1611&gt;0,M1611&lt;50),"Short Covering",IF(AND(N1611&lt;0,M1611&gt;50),"Short Build",""))))</f>
        <v>Long Unwinding</v>
      </c>
    </row>
    <row r="1612" spans="2:16" hidden="1" x14ac:dyDescent="0.3">
      <c r="B1612" s="8" t="s">
        <v>1664</v>
      </c>
      <c r="C1612" s="10">
        <v>45357</v>
      </c>
      <c r="D1612" s="8">
        <v>157.9</v>
      </c>
      <c r="E1612" s="8">
        <v>158</v>
      </c>
      <c r="F1612" s="8">
        <v>158.6</v>
      </c>
      <c r="G1612" s="8">
        <v>153</v>
      </c>
      <c r="H1612" s="8">
        <v>155</v>
      </c>
      <c r="I1612" s="8">
        <v>27499978</v>
      </c>
      <c r="J1612" s="8">
        <v>42791.83</v>
      </c>
      <c r="K1612" s="8">
        <v>135394</v>
      </c>
      <c r="L1612" s="8">
        <v>9430837</v>
      </c>
      <c r="M1612" s="8">
        <v>34.29</v>
      </c>
      <c r="N1612" s="9">
        <f>(Daily_data[[#This Row],[close_price]]-Daily_data[[#This Row],[prev_close]])/Daily_data[[#This Row],[prev_close]]*100</f>
        <v>-1.8366054464851205</v>
      </c>
      <c r="O1612" s="9">
        <f>Daily_data[[#This Row],[turnover_lacs]]/10000*Daily_data[[#This Row],[deliv_per]]</f>
        <v>146.73318506999999</v>
      </c>
      <c r="P1612" s="8" t="str">
        <f>IF(AND(N1612&gt;0,M1612&gt;50),"Long Build",IF(AND(N1612&lt;0,M1612&lt;50),"Long Unwinding",IF(AND(N1612&gt;0,M1612&lt;50),"Short Covering",IF(AND(N1612&lt;0,M1612&gt;50),"Short Build",""))))</f>
        <v>Long Unwinding</v>
      </c>
    </row>
    <row r="1613" spans="2:16" hidden="1" x14ac:dyDescent="0.3">
      <c r="B1613" s="8" t="s">
        <v>1220</v>
      </c>
      <c r="C1613" s="10">
        <v>45357</v>
      </c>
      <c r="D1613" s="8">
        <v>417.35</v>
      </c>
      <c r="E1613" s="8">
        <v>424.9</v>
      </c>
      <c r="F1613" s="8">
        <v>432.3</v>
      </c>
      <c r="G1613" s="8">
        <v>414</v>
      </c>
      <c r="H1613" s="8">
        <v>424.2</v>
      </c>
      <c r="I1613" s="8">
        <v>19232334</v>
      </c>
      <c r="J1613" s="8">
        <v>81400.69</v>
      </c>
      <c r="K1613" s="8">
        <v>159919</v>
      </c>
      <c r="L1613" s="8">
        <v>6593068</v>
      </c>
      <c r="M1613" s="8">
        <v>34.28</v>
      </c>
      <c r="N1613" s="9">
        <f>(Daily_data[[#This Row],[close_price]]-Daily_data[[#This Row],[prev_close]])/Daily_data[[#This Row],[prev_close]]*100</f>
        <v>1.6413082544626727</v>
      </c>
      <c r="O1613" s="9">
        <f>Daily_data[[#This Row],[turnover_lacs]]/10000*Daily_data[[#This Row],[deliv_per]]</f>
        <v>279.04156532000002</v>
      </c>
      <c r="P1613" s="8" t="str">
        <f>IF(AND(N1613&gt;0,M1613&gt;50),"Long Build",IF(AND(N1613&lt;0,M1613&lt;50),"Long Unwinding",IF(AND(N1613&gt;0,M1613&lt;50),"Short Covering",IF(AND(N1613&lt;0,M1613&gt;50),"Short Build",""))))</f>
        <v>Short Covering</v>
      </c>
    </row>
    <row r="1614" spans="2:16" hidden="1" x14ac:dyDescent="0.3">
      <c r="B1614" s="8" t="s">
        <v>752</v>
      </c>
      <c r="C1614" s="10">
        <v>45357</v>
      </c>
      <c r="D1614" s="8">
        <v>224.4</v>
      </c>
      <c r="E1614" s="8">
        <v>224.4</v>
      </c>
      <c r="F1614" s="8">
        <v>224.45</v>
      </c>
      <c r="G1614" s="8">
        <v>217.05</v>
      </c>
      <c r="H1614" s="8">
        <v>219.65</v>
      </c>
      <c r="I1614" s="8">
        <v>6411612</v>
      </c>
      <c r="J1614" s="8">
        <v>14095.97</v>
      </c>
      <c r="K1614" s="8">
        <v>70399</v>
      </c>
      <c r="L1614" s="8">
        <v>2195949</v>
      </c>
      <c r="M1614" s="8">
        <v>34.25</v>
      </c>
      <c r="N1614" s="9">
        <f>(Daily_data[[#This Row],[close_price]]-Daily_data[[#This Row],[prev_close]])/Daily_data[[#This Row],[prev_close]]*100</f>
        <v>-2.1167557932263814</v>
      </c>
      <c r="O1614" s="9">
        <f>Daily_data[[#This Row],[turnover_lacs]]/10000*Daily_data[[#This Row],[deliv_per]]</f>
        <v>48.27869725</v>
      </c>
      <c r="P1614" s="8" t="str">
        <f>IF(AND(N1614&gt;0,M1614&gt;50),"Long Build",IF(AND(N1614&lt;0,M1614&lt;50),"Long Unwinding",IF(AND(N1614&gt;0,M1614&lt;50),"Short Covering",IF(AND(N1614&lt;0,M1614&gt;50),"Short Build",""))))</f>
        <v>Long Unwinding</v>
      </c>
    </row>
    <row r="1615" spans="2:16" hidden="1" x14ac:dyDescent="0.3">
      <c r="B1615" s="8" t="s">
        <v>285</v>
      </c>
      <c r="C1615" s="10">
        <v>45357</v>
      </c>
      <c r="D1615" s="8">
        <v>33.15</v>
      </c>
      <c r="E1615" s="8">
        <v>32.700000000000003</v>
      </c>
      <c r="F1615" s="8">
        <v>33.25</v>
      </c>
      <c r="G1615" s="8">
        <v>31.2</v>
      </c>
      <c r="H1615" s="8">
        <v>32.049999999999997</v>
      </c>
      <c r="I1615" s="8">
        <v>1213058</v>
      </c>
      <c r="J1615" s="8">
        <v>388.93</v>
      </c>
      <c r="K1615" s="8">
        <v>6094</v>
      </c>
      <c r="L1615" s="8">
        <v>415199</v>
      </c>
      <c r="M1615" s="8">
        <v>34.229999999999997</v>
      </c>
      <c r="N1615" s="9">
        <f>(Daily_data[[#This Row],[close_price]]-Daily_data[[#This Row],[prev_close]])/Daily_data[[#This Row],[prev_close]]*100</f>
        <v>-3.3182503770739107</v>
      </c>
      <c r="O1615" s="9">
        <f>Daily_data[[#This Row],[turnover_lacs]]/10000*Daily_data[[#This Row],[deliv_per]]</f>
        <v>1.3313073900000001</v>
      </c>
      <c r="P1615" s="8" t="str">
        <f>IF(AND(N1615&gt;0,M1615&gt;50),"Long Build",IF(AND(N1615&lt;0,M1615&lt;50),"Long Unwinding",IF(AND(N1615&gt;0,M1615&lt;50),"Short Covering",IF(AND(N1615&lt;0,M1615&gt;50),"Short Build",""))))</f>
        <v>Long Unwinding</v>
      </c>
    </row>
    <row r="1616" spans="2:16" hidden="1" x14ac:dyDescent="0.3">
      <c r="B1616" s="8" t="s">
        <v>984</v>
      </c>
      <c r="C1616" s="10">
        <v>45357</v>
      </c>
      <c r="D1616" s="8">
        <v>186.3</v>
      </c>
      <c r="E1616" s="8">
        <v>186.6</v>
      </c>
      <c r="F1616" s="8">
        <v>187.2</v>
      </c>
      <c r="G1616" s="8">
        <v>168.7</v>
      </c>
      <c r="H1616" s="8">
        <v>173.9</v>
      </c>
      <c r="I1616" s="8">
        <v>24223520</v>
      </c>
      <c r="J1616" s="8">
        <v>42304.82</v>
      </c>
      <c r="K1616" s="8">
        <v>138324</v>
      </c>
      <c r="L1616" s="8">
        <v>8279566</v>
      </c>
      <c r="M1616" s="8">
        <v>34.18</v>
      </c>
      <c r="N1616" s="9">
        <f>(Daily_data[[#This Row],[close_price]]-Daily_data[[#This Row],[prev_close]])/Daily_data[[#This Row],[prev_close]]*100</f>
        <v>-6.6559312936124559</v>
      </c>
      <c r="O1616" s="9">
        <f>Daily_data[[#This Row],[turnover_lacs]]/10000*Daily_data[[#This Row],[deliv_per]]</f>
        <v>144.59787476</v>
      </c>
      <c r="P1616" s="8" t="str">
        <f>IF(AND(N1616&gt;0,M1616&gt;50),"Long Build",IF(AND(N1616&lt;0,M1616&lt;50),"Long Unwinding",IF(AND(N1616&gt;0,M1616&lt;50),"Short Covering",IF(AND(N1616&lt;0,M1616&gt;50),"Short Build",""))))</f>
        <v>Long Unwinding</v>
      </c>
    </row>
    <row r="1617" spans="2:16" hidden="1" x14ac:dyDescent="0.3">
      <c r="B1617" s="8" t="s">
        <v>515</v>
      </c>
      <c r="C1617" s="10">
        <v>45357</v>
      </c>
      <c r="D1617" s="8">
        <v>21.2</v>
      </c>
      <c r="E1617" s="8">
        <v>21.35</v>
      </c>
      <c r="F1617" s="8">
        <v>21.35</v>
      </c>
      <c r="G1617" s="8">
        <v>20.2</v>
      </c>
      <c r="H1617" s="8">
        <v>20.5</v>
      </c>
      <c r="I1617" s="8">
        <v>1314754</v>
      </c>
      <c r="J1617" s="8">
        <v>271.86</v>
      </c>
      <c r="K1617" s="8">
        <v>4486</v>
      </c>
      <c r="L1617" s="8">
        <v>448702</v>
      </c>
      <c r="M1617" s="8">
        <v>34.130000000000003</v>
      </c>
      <c r="N1617" s="9">
        <f>(Daily_data[[#This Row],[close_price]]-Daily_data[[#This Row],[prev_close]])/Daily_data[[#This Row],[prev_close]]*100</f>
        <v>-3.3018867924528266</v>
      </c>
      <c r="O1617" s="9">
        <f>Daily_data[[#This Row],[turnover_lacs]]/10000*Daily_data[[#This Row],[deliv_per]]</f>
        <v>0.92785818000000009</v>
      </c>
      <c r="P1617" s="8" t="str">
        <f>IF(AND(N1617&gt;0,M1617&gt;50),"Long Build",IF(AND(N1617&lt;0,M1617&lt;50),"Long Unwinding",IF(AND(N1617&gt;0,M1617&lt;50),"Short Covering",IF(AND(N1617&lt;0,M1617&gt;50),"Short Build",""))))</f>
        <v>Long Unwinding</v>
      </c>
    </row>
    <row r="1618" spans="2:16" hidden="1" x14ac:dyDescent="0.3">
      <c r="B1618" s="8" t="s">
        <v>1238</v>
      </c>
      <c r="C1618" s="10">
        <v>45357</v>
      </c>
      <c r="D1618" s="8">
        <v>693.15</v>
      </c>
      <c r="E1618" s="8">
        <v>694.9</v>
      </c>
      <c r="F1618" s="8">
        <v>696.95</v>
      </c>
      <c r="G1618" s="8">
        <v>665.15</v>
      </c>
      <c r="H1618" s="8">
        <v>676.15</v>
      </c>
      <c r="I1618" s="8">
        <v>473863</v>
      </c>
      <c r="J1618" s="8">
        <v>3203.2</v>
      </c>
      <c r="K1618" s="8">
        <v>28650</v>
      </c>
      <c r="L1618" s="8">
        <v>161526</v>
      </c>
      <c r="M1618" s="8">
        <v>34.090000000000003</v>
      </c>
      <c r="N1618" s="9">
        <f>(Daily_data[[#This Row],[close_price]]-Daily_data[[#This Row],[prev_close]])/Daily_data[[#This Row],[prev_close]]*100</f>
        <v>-2.4525715934501915</v>
      </c>
      <c r="O1618" s="9">
        <f>Daily_data[[#This Row],[turnover_lacs]]/10000*Daily_data[[#This Row],[deliv_per]]</f>
        <v>10.9197088</v>
      </c>
      <c r="P1618" s="8" t="str">
        <f>IF(AND(N1618&gt;0,M1618&gt;50),"Long Build",IF(AND(N1618&lt;0,M1618&lt;50),"Long Unwinding",IF(AND(N1618&gt;0,M1618&lt;50),"Short Covering",IF(AND(N1618&lt;0,M1618&gt;50),"Short Build",""))))</f>
        <v>Long Unwinding</v>
      </c>
    </row>
    <row r="1619" spans="2:16" hidden="1" x14ac:dyDescent="0.3">
      <c r="B1619" s="8" t="s">
        <v>561</v>
      </c>
      <c r="C1619" s="10">
        <v>45357</v>
      </c>
      <c r="D1619" s="8">
        <v>467.15</v>
      </c>
      <c r="E1619" s="8">
        <v>468</v>
      </c>
      <c r="F1619" s="8">
        <v>469.75</v>
      </c>
      <c r="G1619" s="8">
        <v>445.25</v>
      </c>
      <c r="H1619" s="8">
        <v>458.45</v>
      </c>
      <c r="I1619" s="8">
        <v>1210301</v>
      </c>
      <c r="J1619" s="8">
        <v>5502.57</v>
      </c>
      <c r="K1619" s="8">
        <v>27393</v>
      </c>
      <c r="L1619" s="8">
        <v>411311</v>
      </c>
      <c r="M1619" s="8">
        <v>33.979999999999997</v>
      </c>
      <c r="N1619" s="9">
        <f>(Daily_data[[#This Row],[close_price]]-Daily_data[[#This Row],[prev_close]])/Daily_data[[#This Row],[prev_close]]*100</f>
        <v>-1.8623568446965622</v>
      </c>
      <c r="O1619" s="9">
        <f>Daily_data[[#This Row],[turnover_lacs]]/10000*Daily_data[[#This Row],[deliv_per]]</f>
        <v>18.697732859999999</v>
      </c>
      <c r="P1619" s="8" t="str">
        <f>IF(AND(N1619&gt;0,M1619&gt;50),"Long Build",IF(AND(N1619&lt;0,M1619&lt;50),"Long Unwinding",IF(AND(N1619&gt;0,M1619&lt;50),"Short Covering",IF(AND(N1619&lt;0,M1619&gt;50),"Short Build",""))))</f>
        <v>Long Unwinding</v>
      </c>
    </row>
    <row r="1620" spans="2:16" hidden="1" x14ac:dyDescent="0.3">
      <c r="B1620" s="8" t="s">
        <v>3</v>
      </c>
      <c r="C1620" s="10">
        <v>45357</v>
      </c>
      <c r="D1620" s="8">
        <v>30115.65</v>
      </c>
      <c r="E1620" s="8">
        <v>30200</v>
      </c>
      <c r="F1620" s="8">
        <v>30544.400000000001</v>
      </c>
      <c r="G1620" s="8">
        <v>30116.1</v>
      </c>
      <c r="H1620" s="8">
        <v>30323.7</v>
      </c>
      <c r="I1620" s="8">
        <v>2769</v>
      </c>
      <c r="J1620" s="8">
        <v>840.91</v>
      </c>
      <c r="K1620" s="8">
        <v>1805</v>
      </c>
      <c r="L1620" s="8">
        <v>940</v>
      </c>
      <c r="M1620" s="8">
        <v>33.950000000000003</v>
      </c>
      <c r="N1620" s="9">
        <f>(Daily_data[[#This Row],[close_price]]-Daily_data[[#This Row],[prev_close]])/Daily_data[[#This Row],[prev_close]]*100</f>
        <v>0.69083682404331059</v>
      </c>
      <c r="O1620" s="9">
        <f>Daily_data[[#This Row],[turnover_lacs]]/10000*Daily_data[[#This Row],[deliv_per]]</f>
        <v>2.8548894500000004</v>
      </c>
      <c r="P1620" s="8" t="str">
        <f>IF(AND(N1620&gt;0,M1620&gt;50),"Long Build",IF(AND(N1620&lt;0,M1620&lt;50),"Long Unwinding",IF(AND(N1620&gt;0,M1620&lt;50),"Short Covering",IF(AND(N1620&lt;0,M1620&gt;50),"Short Build",""))))</f>
        <v>Short Covering</v>
      </c>
    </row>
    <row r="1621" spans="2:16" hidden="1" x14ac:dyDescent="0.3">
      <c r="B1621" s="8" t="s">
        <v>355</v>
      </c>
      <c r="C1621" s="10">
        <v>45357</v>
      </c>
      <c r="D1621" s="8">
        <v>272</v>
      </c>
      <c r="E1621" s="8">
        <v>272.05</v>
      </c>
      <c r="F1621" s="8">
        <v>276.3</v>
      </c>
      <c r="G1621" s="8">
        <v>260</v>
      </c>
      <c r="H1621" s="8">
        <v>273.55</v>
      </c>
      <c r="I1621" s="8">
        <v>5578225</v>
      </c>
      <c r="J1621" s="8">
        <v>14993.32</v>
      </c>
      <c r="K1621" s="8">
        <v>18056</v>
      </c>
      <c r="L1621" s="8">
        <v>1884947</v>
      </c>
      <c r="M1621" s="8">
        <v>33.79</v>
      </c>
      <c r="N1621" s="9">
        <f>(Daily_data[[#This Row],[close_price]]-Daily_data[[#This Row],[prev_close]])/Daily_data[[#This Row],[prev_close]]*100</f>
        <v>0.56985294117647478</v>
      </c>
      <c r="O1621" s="9">
        <f>Daily_data[[#This Row],[turnover_lacs]]/10000*Daily_data[[#This Row],[deliv_per]]</f>
        <v>50.662428279999993</v>
      </c>
      <c r="P1621" s="8" t="str">
        <f>IF(AND(N1621&gt;0,M1621&gt;50),"Long Build",IF(AND(N1621&lt;0,M1621&lt;50),"Long Unwinding",IF(AND(N1621&gt;0,M1621&lt;50),"Short Covering",IF(AND(N1621&lt;0,M1621&gt;50),"Short Build",""))))</f>
        <v>Short Covering</v>
      </c>
    </row>
    <row r="1622" spans="2:16" hidden="1" x14ac:dyDescent="0.3">
      <c r="B1622" s="8" t="s">
        <v>138</v>
      </c>
      <c r="C1622" s="10">
        <v>45357</v>
      </c>
      <c r="D1622" s="8">
        <v>536.20000000000005</v>
      </c>
      <c r="E1622" s="8">
        <v>537</v>
      </c>
      <c r="F1622" s="8">
        <v>537.4</v>
      </c>
      <c r="G1622" s="8">
        <v>512.35</v>
      </c>
      <c r="H1622" s="8">
        <v>522.1</v>
      </c>
      <c r="I1622" s="8">
        <v>214199</v>
      </c>
      <c r="J1622" s="8">
        <v>1114.19</v>
      </c>
      <c r="K1622" s="8">
        <v>18138</v>
      </c>
      <c r="L1622" s="8">
        <v>72362</v>
      </c>
      <c r="M1622" s="8">
        <v>33.78</v>
      </c>
      <c r="N1622" s="9">
        <f>(Daily_data[[#This Row],[close_price]]-Daily_data[[#This Row],[prev_close]])/Daily_data[[#This Row],[prev_close]]*100</f>
        <v>-2.6296158149944091</v>
      </c>
      <c r="O1622" s="9">
        <f>Daily_data[[#This Row],[turnover_lacs]]/10000*Daily_data[[#This Row],[deliv_per]]</f>
        <v>3.7637338200000001</v>
      </c>
      <c r="P1622" s="8" t="str">
        <f>IF(AND(N1622&gt;0,M1622&gt;50),"Long Build",IF(AND(N1622&lt;0,M1622&lt;50),"Long Unwinding",IF(AND(N1622&gt;0,M1622&lt;50),"Short Covering",IF(AND(N1622&lt;0,M1622&gt;50),"Short Build",""))))</f>
        <v>Long Unwinding</v>
      </c>
    </row>
    <row r="1623" spans="2:16" hidden="1" x14ac:dyDescent="0.3">
      <c r="B1623" s="8" t="s">
        <v>559</v>
      </c>
      <c r="C1623" s="10">
        <v>45357</v>
      </c>
      <c r="D1623" s="8">
        <v>758</v>
      </c>
      <c r="E1623" s="8">
        <v>759.45</v>
      </c>
      <c r="F1623" s="8">
        <v>763</v>
      </c>
      <c r="G1623" s="8">
        <v>735.7</v>
      </c>
      <c r="H1623" s="8">
        <v>749.3</v>
      </c>
      <c r="I1623" s="8">
        <v>414451</v>
      </c>
      <c r="J1623" s="8">
        <v>3110.69</v>
      </c>
      <c r="K1623" s="8">
        <v>25004</v>
      </c>
      <c r="L1623" s="8">
        <v>139781</v>
      </c>
      <c r="M1623" s="8">
        <v>33.729999999999997</v>
      </c>
      <c r="N1623" s="9">
        <f>(Daily_data[[#This Row],[close_price]]-Daily_data[[#This Row],[prev_close]])/Daily_data[[#This Row],[prev_close]]*100</f>
        <v>-1.1477572559366815</v>
      </c>
      <c r="O1623" s="9">
        <f>Daily_data[[#This Row],[turnover_lacs]]/10000*Daily_data[[#This Row],[deliv_per]]</f>
        <v>10.492357369999999</v>
      </c>
      <c r="P1623" s="8" t="str">
        <f>IF(AND(N1623&gt;0,M1623&gt;50),"Long Build",IF(AND(N1623&lt;0,M1623&lt;50),"Long Unwinding",IF(AND(N1623&gt;0,M1623&lt;50),"Short Covering",IF(AND(N1623&lt;0,M1623&gt;50),"Short Build",""))))</f>
        <v>Long Unwinding</v>
      </c>
    </row>
    <row r="1624" spans="2:16" hidden="1" x14ac:dyDescent="0.3">
      <c r="B1624" s="8" t="s">
        <v>913</v>
      </c>
      <c r="C1624" s="10">
        <v>45357</v>
      </c>
      <c r="D1624" s="8">
        <v>31.8</v>
      </c>
      <c r="E1624" s="8">
        <v>32.049999999999997</v>
      </c>
      <c r="F1624" s="8">
        <v>32.950000000000003</v>
      </c>
      <c r="G1624" s="8">
        <v>30.15</v>
      </c>
      <c r="H1624" s="8">
        <v>32.450000000000003</v>
      </c>
      <c r="I1624" s="8">
        <v>191001</v>
      </c>
      <c r="J1624" s="8">
        <v>60.95</v>
      </c>
      <c r="K1624" s="8">
        <v>876</v>
      </c>
      <c r="L1624" s="8">
        <v>64410</v>
      </c>
      <c r="M1624" s="8">
        <v>33.72</v>
      </c>
      <c r="N1624" s="9">
        <f>(Daily_data[[#This Row],[close_price]]-Daily_data[[#This Row],[prev_close]])/Daily_data[[#This Row],[prev_close]]*100</f>
        <v>2.0440251572327108</v>
      </c>
      <c r="O1624" s="9">
        <f>Daily_data[[#This Row],[turnover_lacs]]/10000*Daily_data[[#This Row],[deliv_per]]</f>
        <v>0.20552340000000002</v>
      </c>
      <c r="P1624" s="8" t="str">
        <f>IF(AND(N1624&gt;0,M1624&gt;50),"Long Build",IF(AND(N1624&lt;0,M1624&lt;50),"Long Unwinding",IF(AND(N1624&gt;0,M1624&lt;50),"Short Covering",IF(AND(N1624&lt;0,M1624&gt;50),"Short Build",""))))</f>
        <v>Short Covering</v>
      </c>
    </row>
    <row r="1625" spans="2:16" hidden="1" x14ac:dyDescent="0.3">
      <c r="B1625" s="8" t="s">
        <v>63</v>
      </c>
      <c r="C1625" s="10">
        <v>45357</v>
      </c>
      <c r="D1625" s="8">
        <v>2227.5</v>
      </c>
      <c r="E1625" s="8">
        <v>2240</v>
      </c>
      <c r="F1625" s="8">
        <v>2257.9499999999998</v>
      </c>
      <c r="G1625" s="8">
        <v>2150.75</v>
      </c>
      <c r="H1625" s="8">
        <v>2168.5</v>
      </c>
      <c r="I1625" s="8">
        <v>78536</v>
      </c>
      <c r="J1625" s="8">
        <v>1720.8</v>
      </c>
      <c r="K1625" s="8">
        <v>14061</v>
      </c>
      <c r="L1625" s="8">
        <v>26469</v>
      </c>
      <c r="M1625" s="8">
        <v>33.700000000000003</v>
      </c>
      <c r="N1625" s="9">
        <f>(Daily_data[[#This Row],[close_price]]-Daily_data[[#This Row],[prev_close]])/Daily_data[[#This Row],[prev_close]]*100</f>
        <v>-2.648709315375982</v>
      </c>
      <c r="O1625" s="9">
        <f>Daily_data[[#This Row],[turnover_lacs]]/10000*Daily_data[[#This Row],[deliv_per]]</f>
        <v>5.7990959999999996</v>
      </c>
      <c r="P1625" s="8" t="str">
        <f>IF(AND(N1625&gt;0,M1625&gt;50),"Long Build",IF(AND(N1625&lt;0,M1625&lt;50),"Long Unwinding",IF(AND(N1625&gt;0,M1625&lt;50),"Short Covering",IF(AND(N1625&lt;0,M1625&gt;50),"Short Build",""))))</f>
        <v>Long Unwinding</v>
      </c>
    </row>
    <row r="1626" spans="2:16" hidden="1" x14ac:dyDescent="0.3">
      <c r="B1626" s="8" t="s">
        <v>859</v>
      </c>
      <c r="C1626" s="10">
        <v>45357</v>
      </c>
      <c r="D1626" s="8">
        <v>467.35</v>
      </c>
      <c r="E1626" s="8">
        <v>467.65</v>
      </c>
      <c r="F1626" s="8">
        <v>472.95</v>
      </c>
      <c r="G1626" s="8">
        <v>438.05</v>
      </c>
      <c r="H1626" s="8">
        <v>454.95</v>
      </c>
      <c r="I1626" s="8">
        <v>382064</v>
      </c>
      <c r="J1626" s="8">
        <v>1719.63</v>
      </c>
      <c r="K1626" s="8">
        <v>10523</v>
      </c>
      <c r="L1626" s="8">
        <v>128659</v>
      </c>
      <c r="M1626" s="8">
        <v>33.67</v>
      </c>
      <c r="N1626" s="9">
        <f>(Daily_data[[#This Row],[close_price]]-Daily_data[[#This Row],[prev_close]])/Daily_data[[#This Row],[prev_close]]*100</f>
        <v>-2.6532577297528692</v>
      </c>
      <c r="O1626" s="9">
        <f>Daily_data[[#This Row],[turnover_lacs]]/10000*Daily_data[[#This Row],[deliv_per]]</f>
        <v>5.7899942100000006</v>
      </c>
      <c r="P1626" s="8" t="str">
        <f>IF(AND(N1626&gt;0,M1626&gt;50),"Long Build",IF(AND(N1626&lt;0,M1626&lt;50),"Long Unwinding",IF(AND(N1626&gt;0,M1626&lt;50),"Short Covering",IF(AND(N1626&lt;0,M1626&gt;50),"Short Build",""))))</f>
        <v>Long Unwinding</v>
      </c>
    </row>
    <row r="1627" spans="2:16" hidden="1" x14ac:dyDescent="0.3">
      <c r="B1627" s="8" t="s">
        <v>794</v>
      </c>
      <c r="C1627" s="10">
        <v>45357</v>
      </c>
      <c r="D1627" s="8">
        <v>321.7</v>
      </c>
      <c r="E1627" s="8">
        <v>322.95</v>
      </c>
      <c r="F1627" s="8">
        <v>333.9</v>
      </c>
      <c r="G1627" s="8">
        <v>321.35000000000002</v>
      </c>
      <c r="H1627" s="8">
        <v>326.35000000000002</v>
      </c>
      <c r="I1627" s="8">
        <v>53717380</v>
      </c>
      <c r="J1627" s="8">
        <v>175958.2</v>
      </c>
      <c r="K1627" s="8">
        <v>407130</v>
      </c>
      <c r="L1627" s="8">
        <v>18059000</v>
      </c>
      <c r="M1627" s="8">
        <v>33.619999999999997</v>
      </c>
      <c r="N1627" s="9">
        <f>(Daily_data[[#This Row],[close_price]]-Daily_data[[#This Row],[prev_close]])/Daily_data[[#This Row],[prev_close]]*100</f>
        <v>1.4454460677650092</v>
      </c>
      <c r="O1627" s="9">
        <f>Daily_data[[#This Row],[turnover_lacs]]/10000*Daily_data[[#This Row],[deliv_per]]</f>
        <v>591.57146839999996</v>
      </c>
      <c r="P1627" s="8" t="str">
        <f>IF(AND(N1627&gt;0,M1627&gt;50),"Long Build",IF(AND(N1627&lt;0,M1627&lt;50),"Long Unwinding",IF(AND(N1627&gt;0,M1627&lt;50),"Short Covering",IF(AND(N1627&lt;0,M1627&gt;50),"Short Build",""))))</f>
        <v>Short Covering</v>
      </c>
    </row>
    <row r="1628" spans="2:16" hidden="1" x14ac:dyDescent="0.3">
      <c r="B1628" s="8" t="s">
        <v>387</v>
      </c>
      <c r="C1628" s="10">
        <v>45357</v>
      </c>
      <c r="D1628" s="8">
        <v>572.20000000000005</v>
      </c>
      <c r="E1628" s="8">
        <v>566.5</v>
      </c>
      <c r="F1628" s="8">
        <v>577.79999999999995</v>
      </c>
      <c r="G1628" s="8">
        <v>542.65</v>
      </c>
      <c r="H1628" s="8">
        <v>554.75</v>
      </c>
      <c r="I1628" s="8">
        <v>44071</v>
      </c>
      <c r="J1628" s="8">
        <v>244.02</v>
      </c>
      <c r="K1628" s="8">
        <v>7378</v>
      </c>
      <c r="L1628" s="8">
        <v>14792</v>
      </c>
      <c r="M1628" s="8">
        <v>33.56</v>
      </c>
      <c r="N1628" s="9">
        <f>(Daily_data[[#This Row],[close_price]]-Daily_data[[#This Row],[prev_close]])/Daily_data[[#This Row],[prev_close]]*100</f>
        <v>-3.0496329954561419</v>
      </c>
      <c r="O1628" s="9">
        <f>Daily_data[[#This Row],[turnover_lacs]]/10000*Daily_data[[#This Row],[deliv_per]]</f>
        <v>0.81893112000000001</v>
      </c>
      <c r="P1628" s="8" t="str">
        <f>IF(AND(N1628&gt;0,M1628&gt;50),"Long Build",IF(AND(N1628&lt;0,M1628&lt;50),"Long Unwinding",IF(AND(N1628&gt;0,M1628&lt;50),"Short Covering",IF(AND(N1628&lt;0,M1628&gt;50),"Short Build",""))))</f>
        <v>Long Unwinding</v>
      </c>
    </row>
    <row r="1629" spans="2:16" hidden="1" x14ac:dyDescent="0.3">
      <c r="B1629" s="8" t="s">
        <v>273</v>
      </c>
      <c r="C1629" s="10">
        <v>45357</v>
      </c>
      <c r="D1629" s="8">
        <v>131.05000000000001</v>
      </c>
      <c r="E1629" s="8">
        <v>129.05000000000001</v>
      </c>
      <c r="F1629" s="8">
        <v>129.75</v>
      </c>
      <c r="G1629" s="8">
        <v>116</v>
      </c>
      <c r="H1629" s="8">
        <v>122.4</v>
      </c>
      <c r="I1629" s="8">
        <v>100216</v>
      </c>
      <c r="J1629" s="8">
        <v>123.05</v>
      </c>
      <c r="K1629" s="8">
        <v>5012</v>
      </c>
      <c r="L1629" s="8">
        <v>33552</v>
      </c>
      <c r="M1629" s="8">
        <v>33.479999999999997</v>
      </c>
      <c r="N1629" s="9">
        <f>(Daily_data[[#This Row],[close_price]]-Daily_data[[#This Row],[prev_close]])/Daily_data[[#This Row],[prev_close]]*100</f>
        <v>-6.6005341472720369</v>
      </c>
      <c r="O1629" s="9">
        <f>Daily_data[[#This Row],[turnover_lacs]]/10000*Daily_data[[#This Row],[deliv_per]]</f>
        <v>0.41197139999999999</v>
      </c>
      <c r="P1629" s="8" t="str">
        <f>IF(AND(N1629&gt;0,M1629&gt;50),"Long Build",IF(AND(N1629&lt;0,M1629&lt;50),"Long Unwinding",IF(AND(N1629&gt;0,M1629&lt;50),"Short Covering",IF(AND(N1629&lt;0,M1629&gt;50),"Short Build",""))))</f>
        <v>Long Unwinding</v>
      </c>
    </row>
    <row r="1630" spans="2:16" hidden="1" x14ac:dyDescent="0.3">
      <c r="B1630" s="8" t="s">
        <v>1651</v>
      </c>
      <c r="C1630" s="10">
        <v>45357</v>
      </c>
      <c r="D1630" s="8">
        <v>341.7</v>
      </c>
      <c r="E1630" s="8">
        <v>352</v>
      </c>
      <c r="F1630" s="8">
        <v>365.2</v>
      </c>
      <c r="G1630" s="8">
        <v>340</v>
      </c>
      <c r="H1630" s="8">
        <v>343.8</v>
      </c>
      <c r="I1630" s="8">
        <v>978643</v>
      </c>
      <c r="J1630" s="8">
        <v>3431.69</v>
      </c>
      <c r="K1630" s="8">
        <v>39819</v>
      </c>
      <c r="L1630" s="8">
        <v>327550</v>
      </c>
      <c r="M1630" s="8">
        <v>33.47</v>
      </c>
      <c r="N1630" s="9">
        <f>(Daily_data[[#This Row],[close_price]]-Daily_data[[#This Row],[prev_close]])/Daily_data[[#This Row],[prev_close]]*100</f>
        <v>0.61457418788411555</v>
      </c>
      <c r="O1630" s="9">
        <f>Daily_data[[#This Row],[turnover_lacs]]/10000*Daily_data[[#This Row],[deliv_per]]</f>
        <v>11.48586643</v>
      </c>
      <c r="P1630" s="8" t="str">
        <f>IF(AND(N1630&gt;0,M1630&gt;50),"Long Build",IF(AND(N1630&lt;0,M1630&lt;50),"Long Unwinding",IF(AND(N1630&gt;0,M1630&lt;50),"Short Covering",IF(AND(N1630&lt;0,M1630&gt;50),"Short Build",""))))</f>
        <v>Short Covering</v>
      </c>
    </row>
    <row r="1631" spans="2:16" hidden="1" x14ac:dyDescent="0.3">
      <c r="B1631" s="8" t="s">
        <v>1578</v>
      </c>
      <c r="C1631" s="10">
        <v>45357</v>
      </c>
      <c r="D1631" s="8">
        <v>396.15</v>
      </c>
      <c r="E1631" s="8">
        <v>396.15</v>
      </c>
      <c r="F1631" s="8">
        <v>397.6</v>
      </c>
      <c r="G1631" s="8">
        <v>384.7</v>
      </c>
      <c r="H1631" s="8">
        <v>394.95</v>
      </c>
      <c r="I1631" s="8">
        <v>15795532</v>
      </c>
      <c r="J1631" s="8">
        <v>61846.22</v>
      </c>
      <c r="K1631" s="8">
        <v>170540</v>
      </c>
      <c r="L1631" s="8">
        <v>5285635</v>
      </c>
      <c r="M1631" s="8">
        <v>33.46</v>
      </c>
      <c r="N1631" s="9">
        <f>(Daily_data[[#This Row],[close_price]]-Daily_data[[#This Row],[prev_close]])/Daily_data[[#This Row],[prev_close]]*100</f>
        <v>-0.30291556228700967</v>
      </c>
      <c r="O1631" s="9">
        <f>Daily_data[[#This Row],[turnover_lacs]]/10000*Daily_data[[#This Row],[deliv_per]]</f>
        <v>206.93745212000002</v>
      </c>
      <c r="P1631" s="8" t="str">
        <f>IF(AND(N1631&gt;0,M1631&gt;50),"Long Build",IF(AND(N1631&lt;0,M1631&lt;50),"Long Unwinding",IF(AND(N1631&gt;0,M1631&lt;50),"Short Covering",IF(AND(N1631&lt;0,M1631&gt;50),"Short Build",""))))</f>
        <v>Long Unwinding</v>
      </c>
    </row>
    <row r="1632" spans="2:16" hidden="1" x14ac:dyDescent="0.3">
      <c r="B1632" s="8" t="s">
        <v>755</v>
      </c>
      <c r="C1632" s="10">
        <v>45357</v>
      </c>
      <c r="D1632" s="8">
        <v>145.05000000000001</v>
      </c>
      <c r="E1632" s="8">
        <v>145.19999999999999</v>
      </c>
      <c r="F1632" s="8">
        <v>145.69999999999999</v>
      </c>
      <c r="G1632" s="8">
        <v>140</v>
      </c>
      <c r="H1632" s="8">
        <v>140.5</v>
      </c>
      <c r="I1632" s="8">
        <v>26188126</v>
      </c>
      <c r="J1632" s="8">
        <v>37067.18</v>
      </c>
      <c r="K1632" s="8">
        <v>182748</v>
      </c>
      <c r="L1632" s="8">
        <v>8758763</v>
      </c>
      <c r="M1632" s="8">
        <v>33.450000000000003</v>
      </c>
      <c r="N1632" s="9">
        <f>(Daily_data[[#This Row],[close_price]]-Daily_data[[#This Row],[prev_close]])/Daily_data[[#This Row],[prev_close]]*100</f>
        <v>-3.1368493622888738</v>
      </c>
      <c r="O1632" s="9">
        <f>Daily_data[[#This Row],[turnover_lacs]]/10000*Daily_data[[#This Row],[deliv_per]]</f>
        <v>123.98971710000001</v>
      </c>
      <c r="P1632" s="8" t="str">
        <f>IF(AND(N1632&gt;0,M1632&gt;50),"Long Build",IF(AND(N1632&lt;0,M1632&lt;50),"Long Unwinding",IF(AND(N1632&gt;0,M1632&lt;50),"Short Covering",IF(AND(N1632&lt;0,M1632&gt;50),"Short Build",""))))</f>
        <v>Long Unwinding</v>
      </c>
    </row>
    <row r="1633" spans="2:16" hidden="1" x14ac:dyDescent="0.3">
      <c r="B1633" s="8" t="s">
        <v>1032</v>
      </c>
      <c r="C1633" s="10">
        <v>45357</v>
      </c>
      <c r="D1633" s="8">
        <v>432.95</v>
      </c>
      <c r="E1633" s="8">
        <v>431.95</v>
      </c>
      <c r="F1633" s="8">
        <v>432.3</v>
      </c>
      <c r="G1633" s="8">
        <v>412</v>
      </c>
      <c r="H1633" s="8">
        <v>417.45</v>
      </c>
      <c r="I1633" s="8">
        <v>821296</v>
      </c>
      <c r="J1633" s="8">
        <v>3446.11</v>
      </c>
      <c r="K1633" s="8">
        <v>27207</v>
      </c>
      <c r="L1633" s="8">
        <v>272932</v>
      </c>
      <c r="M1633" s="8">
        <v>33.229999999999997</v>
      </c>
      <c r="N1633" s="9">
        <f>(Daily_data[[#This Row],[close_price]]-Daily_data[[#This Row],[prev_close]])/Daily_data[[#This Row],[prev_close]]*100</f>
        <v>-3.5800900796858763</v>
      </c>
      <c r="O1633" s="9">
        <f>Daily_data[[#This Row],[turnover_lacs]]/10000*Daily_data[[#This Row],[deliv_per]]</f>
        <v>11.45142353</v>
      </c>
      <c r="P1633" s="8" t="str">
        <f>IF(AND(N1633&gt;0,M1633&gt;50),"Long Build",IF(AND(N1633&lt;0,M1633&lt;50),"Long Unwinding",IF(AND(N1633&gt;0,M1633&lt;50),"Short Covering",IF(AND(N1633&lt;0,M1633&gt;50),"Short Build",""))))</f>
        <v>Long Unwinding</v>
      </c>
    </row>
    <row r="1634" spans="2:16" hidden="1" x14ac:dyDescent="0.3">
      <c r="B1634" s="8" t="s">
        <v>852</v>
      </c>
      <c r="C1634" s="10">
        <v>45357</v>
      </c>
      <c r="D1634" s="8">
        <v>81.95</v>
      </c>
      <c r="E1634" s="8">
        <v>82</v>
      </c>
      <c r="F1634" s="8">
        <v>82.5</v>
      </c>
      <c r="G1634" s="8">
        <v>77</v>
      </c>
      <c r="H1634" s="8">
        <v>78.650000000000006</v>
      </c>
      <c r="I1634" s="8">
        <v>418109</v>
      </c>
      <c r="J1634" s="8">
        <v>331.41</v>
      </c>
      <c r="K1634" s="8">
        <v>5440</v>
      </c>
      <c r="L1634" s="8">
        <v>138625</v>
      </c>
      <c r="M1634" s="8">
        <v>33.159999999999997</v>
      </c>
      <c r="N1634" s="9">
        <f>(Daily_data[[#This Row],[close_price]]-Daily_data[[#This Row],[prev_close]])/Daily_data[[#This Row],[prev_close]]*100</f>
        <v>-4.0268456375838886</v>
      </c>
      <c r="O1634" s="9">
        <f>Daily_data[[#This Row],[turnover_lacs]]/10000*Daily_data[[#This Row],[deliv_per]]</f>
        <v>1.0989555600000001</v>
      </c>
      <c r="P1634" s="8" t="str">
        <f>IF(AND(N1634&gt;0,M1634&gt;50),"Long Build",IF(AND(N1634&lt;0,M1634&lt;50),"Long Unwinding",IF(AND(N1634&gt;0,M1634&lt;50),"Short Covering",IF(AND(N1634&lt;0,M1634&gt;50),"Short Build",""))))</f>
        <v>Long Unwinding</v>
      </c>
    </row>
    <row r="1635" spans="2:16" hidden="1" x14ac:dyDescent="0.3">
      <c r="B1635" s="8" t="s">
        <v>694</v>
      </c>
      <c r="C1635" s="10">
        <v>45357</v>
      </c>
      <c r="D1635" s="8">
        <v>81.55</v>
      </c>
      <c r="E1635" s="8">
        <v>81.400000000000006</v>
      </c>
      <c r="F1635" s="8">
        <v>82.1</v>
      </c>
      <c r="G1635" s="8">
        <v>80.099999999999994</v>
      </c>
      <c r="H1635" s="8">
        <v>81.8</v>
      </c>
      <c r="I1635" s="8">
        <v>43084290</v>
      </c>
      <c r="J1635" s="8">
        <v>34928.699999999997</v>
      </c>
      <c r="K1635" s="8">
        <v>121610</v>
      </c>
      <c r="L1635" s="8">
        <v>14283900</v>
      </c>
      <c r="M1635" s="8">
        <v>33.15</v>
      </c>
      <c r="N1635" s="9">
        <f>(Daily_data[[#This Row],[close_price]]-Daily_data[[#This Row],[prev_close]])/Daily_data[[#This Row],[prev_close]]*100</f>
        <v>0.30656039239730226</v>
      </c>
      <c r="O1635" s="9">
        <f>Daily_data[[#This Row],[turnover_lacs]]/10000*Daily_data[[#This Row],[deliv_per]]</f>
        <v>115.78864049999999</v>
      </c>
      <c r="P1635" s="8" t="str">
        <f>IF(AND(N1635&gt;0,M1635&gt;50),"Long Build",IF(AND(N1635&lt;0,M1635&lt;50),"Long Unwinding",IF(AND(N1635&gt;0,M1635&lt;50),"Short Covering",IF(AND(N1635&lt;0,M1635&gt;50),"Short Build",""))))</f>
        <v>Short Covering</v>
      </c>
    </row>
    <row r="1636" spans="2:16" hidden="1" x14ac:dyDescent="0.3">
      <c r="B1636" s="8" t="s">
        <v>846</v>
      </c>
      <c r="C1636" s="10">
        <v>45357</v>
      </c>
      <c r="D1636" s="8">
        <v>3382.25</v>
      </c>
      <c r="E1636" s="8">
        <v>3379.95</v>
      </c>
      <c r="F1636" s="8">
        <v>3397.2</v>
      </c>
      <c r="G1636" s="8">
        <v>3225</v>
      </c>
      <c r="H1636" s="8">
        <v>3356.55</v>
      </c>
      <c r="I1636" s="8">
        <v>224695</v>
      </c>
      <c r="J1636" s="8">
        <v>7421.61</v>
      </c>
      <c r="K1636" s="8">
        <v>29145</v>
      </c>
      <c r="L1636" s="8">
        <v>74412</v>
      </c>
      <c r="M1636" s="8">
        <v>33.119999999999997</v>
      </c>
      <c r="N1636" s="9">
        <f>(Daily_data[[#This Row],[close_price]]-Daily_data[[#This Row],[prev_close]])/Daily_data[[#This Row],[prev_close]]*100</f>
        <v>-0.75984921280212336</v>
      </c>
      <c r="O1636" s="9">
        <f>Daily_data[[#This Row],[turnover_lacs]]/10000*Daily_data[[#This Row],[deliv_per]]</f>
        <v>24.580372319999995</v>
      </c>
      <c r="P1636" s="8" t="str">
        <f>IF(AND(N1636&gt;0,M1636&gt;50),"Long Build",IF(AND(N1636&lt;0,M1636&lt;50),"Long Unwinding",IF(AND(N1636&gt;0,M1636&lt;50),"Short Covering",IF(AND(N1636&lt;0,M1636&gt;50),"Short Build",""))))</f>
        <v>Long Unwinding</v>
      </c>
    </row>
    <row r="1637" spans="2:16" hidden="1" x14ac:dyDescent="0.3">
      <c r="B1637" s="8" t="s">
        <v>550</v>
      </c>
      <c r="C1637" s="10">
        <v>45357</v>
      </c>
      <c r="D1637" s="8">
        <v>2485.85</v>
      </c>
      <c r="E1637" s="8">
        <v>2484</v>
      </c>
      <c r="F1637" s="8">
        <v>2507.85</v>
      </c>
      <c r="G1637" s="8">
        <v>2403.1</v>
      </c>
      <c r="H1637" s="8">
        <v>2460.4</v>
      </c>
      <c r="I1637" s="8">
        <v>357881</v>
      </c>
      <c r="J1637" s="8">
        <v>8759.98</v>
      </c>
      <c r="K1637" s="8">
        <v>31289</v>
      </c>
      <c r="L1637" s="8">
        <v>118495</v>
      </c>
      <c r="M1637" s="8">
        <v>33.11</v>
      </c>
      <c r="N1637" s="9">
        <f>(Daily_data[[#This Row],[close_price]]-Daily_data[[#This Row],[prev_close]])/Daily_data[[#This Row],[prev_close]]*100</f>
        <v>-1.0237946778767752</v>
      </c>
      <c r="O1637" s="9">
        <f>Daily_data[[#This Row],[turnover_lacs]]/10000*Daily_data[[#This Row],[deliv_per]]</f>
        <v>29.004293779999998</v>
      </c>
      <c r="P1637" s="8" t="str">
        <f>IF(AND(N1637&gt;0,M1637&gt;50),"Long Build",IF(AND(N1637&lt;0,M1637&lt;50),"Long Unwinding",IF(AND(N1637&gt;0,M1637&lt;50),"Short Covering",IF(AND(N1637&lt;0,M1637&gt;50),"Short Build",""))))</f>
        <v>Long Unwinding</v>
      </c>
    </row>
    <row r="1638" spans="2:16" hidden="1" x14ac:dyDescent="0.3">
      <c r="B1638" s="8" t="s">
        <v>1623</v>
      </c>
      <c r="C1638" s="10">
        <v>45357</v>
      </c>
      <c r="D1638" s="8">
        <v>2661.95</v>
      </c>
      <c r="E1638" s="8">
        <v>2684</v>
      </c>
      <c r="F1638" s="8">
        <v>2742.6</v>
      </c>
      <c r="G1638" s="8">
        <v>2642.4</v>
      </c>
      <c r="H1638" s="8">
        <v>2691.2</v>
      </c>
      <c r="I1638" s="8">
        <v>538870</v>
      </c>
      <c r="J1638" s="8">
        <v>14486.7</v>
      </c>
      <c r="K1638" s="8">
        <v>54888</v>
      </c>
      <c r="L1638" s="8">
        <v>178169</v>
      </c>
      <c r="M1638" s="8">
        <v>33.06</v>
      </c>
      <c r="N1638" s="9">
        <f>(Daily_data[[#This Row],[close_price]]-Daily_data[[#This Row],[prev_close]])/Daily_data[[#This Row],[prev_close]]*100</f>
        <v>1.0988185352842841</v>
      </c>
      <c r="O1638" s="9">
        <f>Daily_data[[#This Row],[turnover_lacs]]/10000*Daily_data[[#This Row],[deliv_per]]</f>
        <v>47.893030200000005</v>
      </c>
      <c r="P1638" s="8" t="str">
        <f>IF(AND(N1638&gt;0,M1638&gt;50),"Long Build",IF(AND(N1638&lt;0,M1638&lt;50),"Long Unwinding",IF(AND(N1638&gt;0,M1638&lt;50),"Short Covering",IF(AND(N1638&lt;0,M1638&gt;50),"Short Build",""))))</f>
        <v>Short Covering</v>
      </c>
    </row>
    <row r="1639" spans="2:16" hidden="1" x14ac:dyDescent="0.3">
      <c r="B1639" s="8" t="s">
        <v>762</v>
      </c>
      <c r="C1639" s="10">
        <v>45357</v>
      </c>
      <c r="D1639" s="8">
        <v>96.25</v>
      </c>
      <c r="E1639" s="8">
        <v>96.9</v>
      </c>
      <c r="F1639" s="8">
        <v>98.1</v>
      </c>
      <c r="G1639" s="8">
        <v>91.7</v>
      </c>
      <c r="H1639" s="8">
        <v>94.6</v>
      </c>
      <c r="I1639" s="8">
        <v>1004139</v>
      </c>
      <c r="J1639" s="8">
        <v>953.78</v>
      </c>
      <c r="K1639" s="8">
        <v>9452</v>
      </c>
      <c r="L1639" s="8">
        <v>330312</v>
      </c>
      <c r="M1639" s="8">
        <v>32.9</v>
      </c>
      <c r="N1639" s="9">
        <f>(Daily_data[[#This Row],[close_price]]-Daily_data[[#This Row],[prev_close]])/Daily_data[[#This Row],[prev_close]]*100</f>
        <v>-1.7142857142857202</v>
      </c>
      <c r="O1639" s="9">
        <f>Daily_data[[#This Row],[turnover_lacs]]/10000*Daily_data[[#This Row],[deliv_per]]</f>
        <v>3.1379361999999995</v>
      </c>
      <c r="P1639" s="8" t="str">
        <f>IF(AND(N1639&gt;0,M1639&gt;50),"Long Build",IF(AND(N1639&lt;0,M1639&lt;50),"Long Unwinding",IF(AND(N1639&gt;0,M1639&lt;50),"Short Covering",IF(AND(N1639&lt;0,M1639&gt;50),"Short Build",""))))</f>
        <v>Long Unwinding</v>
      </c>
    </row>
    <row r="1640" spans="2:16" hidden="1" x14ac:dyDescent="0.3">
      <c r="B1640" s="8" t="s">
        <v>1615</v>
      </c>
      <c r="C1640" s="10">
        <v>45357</v>
      </c>
      <c r="D1640" s="8">
        <v>243.05</v>
      </c>
      <c r="E1640" s="8">
        <v>241.5</v>
      </c>
      <c r="F1640" s="8">
        <v>242.9</v>
      </c>
      <c r="G1640" s="8">
        <v>234.3</v>
      </c>
      <c r="H1640" s="8">
        <v>239.75</v>
      </c>
      <c r="I1640" s="8">
        <v>754530</v>
      </c>
      <c r="J1640" s="8">
        <v>1801.31</v>
      </c>
      <c r="K1640" s="8">
        <v>18425</v>
      </c>
      <c r="L1640" s="8">
        <v>248150</v>
      </c>
      <c r="M1640" s="8">
        <v>32.89</v>
      </c>
      <c r="N1640" s="9">
        <f>(Daily_data[[#This Row],[close_price]]-Daily_data[[#This Row],[prev_close]])/Daily_data[[#This Row],[prev_close]]*100</f>
        <v>-1.3577453198930307</v>
      </c>
      <c r="O1640" s="9">
        <f>Daily_data[[#This Row],[turnover_lacs]]/10000*Daily_data[[#This Row],[deliv_per]]</f>
        <v>5.9245085899999994</v>
      </c>
      <c r="P1640" s="8" t="str">
        <f>IF(AND(N1640&gt;0,M1640&gt;50),"Long Build",IF(AND(N1640&lt;0,M1640&lt;50),"Long Unwinding",IF(AND(N1640&gt;0,M1640&lt;50),"Short Covering",IF(AND(N1640&lt;0,M1640&gt;50),"Short Build",""))))</f>
        <v>Long Unwinding</v>
      </c>
    </row>
    <row r="1641" spans="2:16" hidden="1" x14ac:dyDescent="0.3">
      <c r="B1641" s="8" t="s">
        <v>17</v>
      </c>
      <c r="C1641" s="10">
        <v>45357</v>
      </c>
      <c r="D1641" s="8">
        <v>229</v>
      </c>
      <c r="E1641" s="8">
        <v>234.2</v>
      </c>
      <c r="F1641" s="8">
        <v>235.35</v>
      </c>
      <c r="G1641" s="8">
        <v>222.05</v>
      </c>
      <c r="H1641" s="8">
        <v>223.7</v>
      </c>
      <c r="I1641" s="8">
        <v>7929342</v>
      </c>
      <c r="J1641" s="8">
        <v>18044.21</v>
      </c>
      <c r="K1641" s="8">
        <v>55691</v>
      </c>
      <c r="L1641" s="8">
        <v>2598414</v>
      </c>
      <c r="M1641" s="8">
        <v>32.770000000000003</v>
      </c>
      <c r="N1641" s="9">
        <f>(Daily_data[[#This Row],[close_price]]-Daily_data[[#This Row],[prev_close]])/Daily_data[[#This Row],[prev_close]]*100</f>
        <v>-2.3144104803493502</v>
      </c>
      <c r="O1641" s="9">
        <f>Daily_data[[#This Row],[turnover_lacs]]/10000*Daily_data[[#This Row],[deliv_per]]</f>
        <v>59.130876170000001</v>
      </c>
      <c r="P1641" s="8" t="str">
        <f>IF(AND(N1641&gt;0,M1641&gt;50),"Long Build",IF(AND(N1641&lt;0,M1641&lt;50),"Long Unwinding",IF(AND(N1641&gt;0,M1641&lt;50),"Short Covering",IF(AND(N1641&lt;0,M1641&gt;50),"Short Build",""))))</f>
        <v>Long Unwinding</v>
      </c>
    </row>
    <row r="1642" spans="2:16" hidden="1" x14ac:dyDescent="0.3">
      <c r="B1642" s="8" t="s">
        <v>39</v>
      </c>
      <c r="C1642" s="10">
        <v>45357</v>
      </c>
      <c r="D1642" s="8">
        <v>434.15</v>
      </c>
      <c r="E1642" s="8">
        <v>435.85</v>
      </c>
      <c r="F1642" s="8">
        <v>448.9</v>
      </c>
      <c r="G1642" s="8">
        <v>416</v>
      </c>
      <c r="H1642" s="8">
        <v>440.6</v>
      </c>
      <c r="I1642" s="8">
        <v>769677</v>
      </c>
      <c r="J1642" s="8">
        <v>3308.13</v>
      </c>
      <c r="K1642" s="8">
        <v>42938</v>
      </c>
      <c r="L1642" s="8">
        <v>252235</v>
      </c>
      <c r="M1642" s="8">
        <v>32.770000000000003</v>
      </c>
      <c r="N1642" s="9">
        <f>(Daily_data[[#This Row],[close_price]]-Daily_data[[#This Row],[prev_close]])/Daily_data[[#This Row],[prev_close]]*100</f>
        <v>1.4856616376828391</v>
      </c>
      <c r="O1642" s="9">
        <f>Daily_data[[#This Row],[turnover_lacs]]/10000*Daily_data[[#This Row],[deliv_per]]</f>
        <v>10.840742010000001</v>
      </c>
      <c r="P1642" s="8" t="str">
        <f>IF(AND(N1642&gt;0,M1642&gt;50),"Long Build",IF(AND(N1642&lt;0,M1642&lt;50),"Long Unwinding",IF(AND(N1642&gt;0,M1642&lt;50),"Short Covering",IF(AND(N1642&lt;0,M1642&gt;50),"Short Build",""))))</f>
        <v>Short Covering</v>
      </c>
    </row>
    <row r="1643" spans="2:16" hidden="1" x14ac:dyDescent="0.3">
      <c r="B1643" s="8" t="s">
        <v>524</v>
      </c>
      <c r="C1643" s="10">
        <v>45357</v>
      </c>
      <c r="D1643" s="8">
        <v>392.1</v>
      </c>
      <c r="E1643" s="8">
        <v>387.05</v>
      </c>
      <c r="F1643" s="8">
        <v>389.7</v>
      </c>
      <c r="G1643" s="8">
        <v>365</v>
      </c>
      <c r="H1643" s="8">
        <v>373</v>
      </c>
      <c r="I1643" s="8">
        <v>2561704</v>
      </c>
      <c r="J1643" s="8">
        <v>9569.33</v>
      </c>
      <c r="K1643" s="8">
        <v>65478</v>
      </c>
      <c r="L1643" s="8">
        <v>839269</v>
      </c>
      <c r="M1643" s="8">
        <v>32.76</v>
      </c>
      <c r="N1643" s="9">
        <f>(Daily_data[[#This Row],[close_price]]-Daily_data[[#This Row],[prev_close]])/Daily_data[[#This Row],[prev_close]]*100</f>
        <v>-4.871206324917118</v>
      </c>
      <c r="O1643" s="9">
        <f>Daily_data[[#This Row],[turnover_lacs]]/10000*Daily_data[[#This Row],[deliv_per]]</f>
        <v>31.34912508</v>
      </c>
      <c r="P1643" s="8" t="str">
        <f>IF(AND(N1643&gt;0,M1643&gt;50),"Long Build",IF(AND(N1643&lt;0,M1643&lt;50),"Long Unwinding",IF(AND(N1643&gt;0,M1643&lt;50),"Short Covering",IF(AND(N1643&lt;0,M1643&gt;50),"Short Build",""))))</f>
        <v>Long Unwinding</v>
      </c>
    </row>
    <row r="1644" spans="2:16" hidden="1" x14ac:dyDescent="0.3">
      <c r="B1644" s="8" t="s">
        <v>1292</v>
      </c>
      <c r="C1644" s="10">
        <v>45357</v>
      </c>
      <c r="D1644" s="8">
        <v>20.2</v>
      </c>
      <c r="E1644" s="8">
        <v>20.3</v>
      </c>
      <c r="F1644" s="8">
        <v>20.45</v>
      </c>
      <c r="G1644" s="8">
        <v>19.149999999999999</v>
      </c>
      <c r="H1644" s="8">
        <v>19.7</v>
      </c>
      <c r="I1644" s="8">
        <v>2208969</v>
      </c>
      <c r="J1644" s="8">
        <v>432.85</v>
      </c>
      <c r="K1644" s="8">
        <v>5335</v>
      </c>
      <c r="L1644" s="8">
        <v>722365</v>
      </c>
      <c r="M1644" s="8">
        <v>32.700000000000003</v>
      </c>
      <c r="N1644" s="9">
        <f>(Daily_data[[#This Row],[close_price]]-Daily_data[[#This Row],[prev_close]])/Daily_data[[#This Row],[prev_close]]*100</f>
        <v>-2.4752475247524752</v>
      </c>
      <c r="O1644" s="9">
        <f>Daily_data[[#This Row],[turnover_lacs]]/10000*Daily_data[[#This Row],[deliv_per]]</f>
        <v>1.4154195000000003</v>
      </c>
      <c r="P1644" s="8" t="str">
        <f>IF(AND(N1644&gt;0,M1644&gt;50),"Long Build",IF(AND(N1644&lt;0,M1644&lt;50),"Long Unwinding",IF(AND(N1644&gt;0,M1644&lt;50),"Short Covering",IF(AND(N1644&lt;0,M1644&gt;50),"Short Build",""))))</f>
        <v>Long Unwinding</v>
      </c>
    </row>
    <row r="1645" spans="2:16" hidden="1" x14ac:dyDescent="0.3">
      <c r="B1645" s="8" t="s">
        <v>216</v>
      </c>
      <c r="C1645" s="10">
        <v>45357</v>
      </c>
      <c r="D1645" s="8">
        <v>592.4</v>
      </c>
      <c r="E1645" s="8">
        <v>592.1</v>
      </c>
      <c r="F1645" s="8">
        <v>598.29999999999995</v>
      </c>
      <c r="G1645" s="8">
        <v>561.29999999999995</v>
      </c>
      <c r="H1645" s="8">
        <v>569.70000000000005</v>
      </c>
      <c r="I1645" s="8">
        <v>159863</v>
      </c>
      <c r="J1645" s="8">
        <v>918.86</v>
      </c>
      <c r="K1645" s="8">
        <v>15382</v>
      </c>
      <c r="L1645" s="8">
        <v>52213</v>
      </c>
      <c r="M1645" s="8">
        <v>32.659999999999997</v>
      </c>
      <c r="N1645" s="9">
        <f>(Daily_data[[#This Row],[close_price]]-Daily_data[[#This Row],[prev_close]])/Daily_data[[#This Row],[prev_close]]*100</f>
        <v>-3.8318703578662952</v>
      </c>
      <c r="O1645" s="9">
        <f>Daily_data[[#This Row],[turnover_lacs]]/10000*Daily_data[[#This Row],[deliv_per]]</f>
        <v>3.0009967599999996</v>
      </c>
      <c r="P1645" s="8" t="str">
        <f>IF(AND(N1645&gt;0,M1645&gt;50),"Long Build",IF(AND(N1645&lt;0,M1645&lt;50),"Long Unwinding",IF(AND(N1645&gt;0,M1645&lt;50),"Short Covering",IF(AND(N1645&lt;0,M1645&gt;50),"Short Build",""))))</f>
        <v>Long Unwinding</v>
      </c>
    </row>
    <row r="1646" spans="2:16" hidden="1" x14ac:dyDescent="0.3">
      <c r="B1646" s="8" t="s">
        <v>682</v>
      </c>
      <c r="C1646" s="10">
        <v>45357</v>
      </c>
      <c r="D1646" s="8">
        <v>187.2</v>
      </c>
      <c r="E1646" s="8">
        <v>187.2</v>
      </c>
      <c r="F1646" s="8">
        <v>188.5</v>
      </c>
      <c r="G1646" s="8">
        <v>175.9</v>
      </c>
      <c r="H1646" s="8">
        <v>180</v>
      </c>
      <c r="I1646" s="8">
        <v>13924924</v>
      </c>
      <c r="J1646" s="8">
        <v>25265.07</v>
      </c>
      <c r="K1646" s="8">
        <v>73711</v>
      </c>
      <c r="L1646" s="8">
        <v>4547777</v>
      </c>
      <c r="M1646" s="8">
        <v>32.659999999999997</v>
      </c>
      <c r="N1646" s="9">
        <f>(Daily_data[[#This Row],[close_price]]-Daily_data[[#This Row],[prev_close]])/Daily_data[[#This Row],[prev_close]]*100</f>
        <v>-3.84615384615384</v>
      </c>
      <c r="O1646" s="9">
        <f>Daily_data[[#This Row],[turnover_lacs]]/10000*Daily_data[[#This Row],[deliv_per]]</f>
        <v>82.515718619999987</v>
      </c>
      <c r="P1646" s="8" t="str">
        <f>IF(AND(N1646&gt;0,M1646&gt;50),"Long Build",IF(AND(N1646&lt;0,M1646&lt;50),"Long Unwinding",IF(AND(N1646&gt;0,M1646&lt;50),"Short Covering",IF(AND(N1646&lt;0,M1646&gt;50),"Short Build",""))))</f>
        <v>Long Unwinding</v>
      </c>
    </row>
    <row r="1647" spans="2:16" hidden="1" x14ac:dyDescent="0.3">
      <c r="B1647" s="8" t="s">
        <v>891</v>
      </c>
      <c r="C1647" s="10">
        <v>45357</v>
      </c>
      <c r="D1647" s="8">
        <v>1493.35</v>
      </c>
      <c r="E1647" s="8">
        <v>1485</v>
      </c>
      <c r="F1647" s="8">
        <v>1526.4</v>
      </c>
      <c r="G1647" s="8">
        <v>1468</v>
      </c>
      <c r="H1647" s="8">
        <v>1506.35</v>
      </c>
      <c r="I1647" s="8">
        <v>786342</v>
      </c>
      <c r="J1647" s="8">
        <v>11770.43</v>
      </c>
      <c r="K1647" s="8">
        <v>55515</v>
      </c>
      <c r="L1647" s="8">
        <v>256645</v>
      </c>
      <c r="M1647" s="8">
        <v>32.64</v>
      </c>
      <c r="N1647" s="9">
        <f>(Daily_data[[#This Row],[close_price]]-Daily_data[[#This Row],[prev_close]])/Daily_data[[#This Row],[prev_close]]*100</f>
        <v>0.87052599859376578</v>
      </c>
      <c r="O1647" s="9">
        <f>Daily_data[[#This Row],[turnover_lacs]]/10000*Daily_data[[#This Row],[deliv_per]]</f>
        <v>38.418683520000002</v>
      </c>
      <c r="P1647" s="8" t="str">
        <f>IF(AND(N1647&gt;0,M1647&gt;50),"Long Build",IF(AND(N1647&lt;0,M1647&lt;50),"Long Unwinding",IF(AND(N1647&gt;0,M1647&lt;50),"Short Covering",IF(AND(N1647&lt;0,M1647&gt;50),"Short Build",""))))</f>
        <v>Short Covering</v>
      </c>
    </row>
    <row r="1648" spans="2:16" hidden="1" x14ac:dyDescent="0.3">
      <c r="B1648" s="8" t="s">
        <v>351</v>
      </c>
      <c r="C1648" s="10">
        <v>45357</v>
      </c>
      <c r="D1648" s="8">
        <v>2669.9</v>
      </c>
      <c r="E1648" s="8">
        <v>2709.9</v>
      </c>
      <c r="F1648" s="8">
        <v>2799</v>
      </c>
      <c r="G1648" s="8">
        <v>2568.65</v>
      </c>
      <c r="H1648" s="8">
        <v>2634.4</v>
      </c>
      <c r="I1648" s="8">
        <v>410898</v>
      </c>
      <c r="J1648" s="8">
        <v>10882.28</v>
      </c>
      <c r="K1648" s="8">
        <v>37461</v>
      </c>
      <c r="L1648" s="8">
        <v>133485</v>
      </c>
      <c r="M1648" s="8">
        <v>32.49</v>
      </c>
      <c r="N1648" s="9">
        <f>(Daily_data[[#This Row],[close_price]]-Daily_data[[#This Row],[prev_close]])/Daily_data[[#This Row],[prev_close]]*100</f>
        <v>-1.3296378141503427</v>
      </c>
      <c r="O1648" s="9">
        <f>Daily_data[[#This Row],[turnover_lacs]]/10000*Daily_data[[#This Row],[deliv_per]]</f>
        <v>35.356527720000003</v>
      </c>
      <c r="P1648" s="8" t="str">
        <f>IF(AND(N1648&gt;0,M1648&gt;50),"Long Build",IF(AND(N1648&lt;0,M1648&lt;50),"Long Unwinding",IF(AND(N1648&gt;0,M1648&lt;50),"Short Covering",IF(AND(N1648&lt;0,M1648&gt;50),"Short Build",""))))</f>
        <v>Long Unwinding</v>
      </c>
    </row>
    <row r="1649" spans="2:16" hidden="1" x14ac:dyDescent="0.3">
      <c r="B1649" s="8" t="s">
        <v>629</v>
      </c>
      <c r="C1649" s="10">
        <v>45357</v>
      </c>
      <c r="D1649" s="8">
        <v>126.48</v>
      </c>
      <c r="E1649" s="8">
        <v>132.18</v>
      </c>
      <c r="F1649" s="8">
        <v>132.18</v>
      </c>
      <c r="G1649" s="8">
        <v>125.71</v>
      </c>
      <c r="H1649" s="8">
        <v>127.58</v>
      </c>
      <c r="I1649" s="8">
        <v>7668</v>
      </c>
      <c r="J1649" s="8">
        <v>9.6999999999999993</v>
      </c>
      <c r="K1649" s="8">
        <v>82</v>
      </c>
      <c r="L1649" s="8">
        <v>2489</v>
      </c>
      <c r="M1649" s="8">
        <v>32.46</v>
      </c>
      <c r="N1649" s="9">
        <f>(Daily_data[[#This Row],[close_price]]-Daily_data[[#This Row],[prev_close]])/Daily_data[[#This Row],[prev_close]]*100</f>
        <v>0.86970271979759195</v>
      </c>
      <c r="O1649" s="9">
        <f>Daily_data[[#This Row],[turnover_lacs]]/10000*Daily_data[[#This Row],[deliv_per]]</f>
        <v>3.1486199999999999E-2</v>
      </c>
      <c r="P1649" s="8" t="str">
        <f>IF(AND(N1649&gt;0,M1649&gt;50),"Long Build",IF(AND(N1649&lt;0,M1649&lt;50),"Long Unwinding",IF(AND(N1649&gt;0,M1649&lt;50),"Short Covering",IF(AND(N1649&lt;0,M1649&gt;50),"Short Build",""))))</f>
        <v>Short Covering</v>
      </c>
    </row>
    <row r="1650" spans="2:16" hidden="1" x14ac:dyDescent="0.3">
      <c r="B1650" s="8" t="s">
        <v>905</v>
      </c>
      <c r="C1650" s="10">
        <v>45357</v>
      </c>
      <c r="D1650" s="8">
        <v>171.75</v>
      </c>
      <c r="E1650" s="8">
        <v>170</v>
      </c>
      <c r="F1650" s="8">
        <v>171.5</v>
      </c>
      <c r="G1650" s="8">
        <v>155</v>
      </c>
      <c r="H1650" s="8">
        <v>159.19999999999999</v>
      </c>
      <c r="I1650" s="8">
        <v>23795170</v>
      </c>
      <c r="J1650" s="8">
        <v>37962.800000000003</v>
      </c>
      <c r="K1650" s="8">
        <v>114904</v>
      </c>
      <c r="L1650" s="8">
        <v>7724681</v>
      </c>
      <c r="M1650" s="8">
        <v>32.46</v>
      </c>
      <c r="N1650" s="9">
        <f>(Daily_data[[#This Row],[close_price]]-Daily_data[[#This Row],[prev_close]])/Daily_data[[#This Row],[prev_close]]*100</f>
        <v>-7.3071324599708944</v>
      </c>
      <c r="O1650" s="9">
        <f>Daily_data[[#This Row],[turnover_lacs]]/10000*Daily_data[[#This Row],[deliv_per]]</f>
        <v>123.22724880000001</v>
      </c>
      <c r="P1650" s="8" t="str">
        <f>IF(AND(N1650&gt;0,M1650&gt;50),"Long Build",IF(AND(N1650&lt;0,M1650&lt;50),"Long Unwinding",IF(AND(N1650&gt;0,M1650&lt;50),"Short Covering",IF(AND(N1650&lt;0,M1650&gt;50),"Short Build",""))))</f>
        <v>Long Unwinding</v>
      </c>
    </row>
    <row r="1651" spans="2:16" hidden="1" x14ac:dyDescent="0.3">
      <c r="B1651" s="8" t="s">
        <v>1110</v>
      </c>
      <c r="C1651" s="10">
        <v>45357</v>
      </c>
      <c r="D1651" s="8">
        <v>773.7</v>
      </c>
      <c r="E1651" s="8">
        <v>770.05</v>
      </c>
      <c r="F1651" s="8">
        <v>778.45</v>
      </c>
      <c r="G1651" s="8">
        <v>751</v>
      </c>
      <c r="H1651" s="8">
        <v>761.9</v>
      </c>
      <c r="I1651" s="8">
        <v>66812</v>
      </c>
      <c r="J1651" s="8">
        <v>508.12</v>
      </c>
      <c r="K1651" s="8">
        <v>8054</v>
      </c>
      <c r="L1651" s="8">
        <v>21484</v>
      </c>
      <c r="M1651" s="8">
        <v>32.159999999999997</v>
      </c>
      <c r="N1651" s="9">
        <f>(Daily_data[[#This Row],[close_price]]-Daily_data[[#This Row],[prev_close]])/Daily_data[[#This Row],[prev_close]]*100</f>
        <v>-1.5251389427426738</v>
      </c>
      <c r="O1651" s="9">
        <f>Daily_data[[#This Row],[turnover_lacs]]/10000*Daily_data[[#This Row],[deliv_per]]</f>
        <v>1.6341139199999999</v>
      </c>
      <c r="P1651" s="8" t="str">
        <f>IF(AND(N1651&gt;0,M1651&gt;50),"Long Build",IF(AND(N1651&lt;0,M1651&lt;50),"Long Unwinding",IF(AND(N1651&gt;0,M1651&lt;50),"Short Covering",IF(AND(N1651&lt;0,M1651&gt;50),"Short Build",""))))</f>
        <v>Long Unwinding</v>
      </c>
    </row>
    <row r="1652" spans="2:16" hidden="1" x14ac:dyDescent="0.3">
      <c r="B1652" s="8" t="s">
        <v>743</v>
      </c>
      <c r="C1652" s="10">
        <v>45357</v>
      </c>
      <c r="D1652" s="8">
        <v>1089.75</v>
      </c>
      <c r="E1652" s="8">
        <v>1099</v>
      </c>
      <c r="F1652" s="8">
        <v>1104.3</v>
      </c>
      <c r="G1652" s="8">
        <v>1065.05</v>
      </c>
      <c r="H1652" s="8">
        <v>1075.45</v>
      </c>
      <c r="I1652" s="8">
        <v>522179</v>
      </c>
      <c r="J1652" s="8">
        <v>5649.76</v>
      </c>
      <c r="K1652" s="8">
        <v>32592</v>
      </c>
      <c r="L1652" s="8">
        <v>167495</v>
      </c>
      <c r="M1652" s="8">
        <v>32.08</v>
      </c>
      <c r="N1652" s="9">
        <f>(Daily_data[[#This Row],[close_price]]-Daily_data[[#This Row],[prev_close]])/Daily_data[[#This Row],[prev_close]]*100</f>
        <v>-1.3122275751319068</v>
      </c>
      <c r="O1652" s="9">
        <f>Daily_data[[#This Row],[turnover_lacs]]/10000*Daily_data[[#This Row],[deliv_per]]</f>
        <v>18.12443008</v>
      </c>
      <c r="P1652" s="8" t="str">
        <f>IF(AND(N1652&gt;0,M1652&gt;50),"Long Build",IF(AND(N1652&lt;0,M1652&lt;50),"Long Unwinding",IF(AND(N1652&gt;0,M1652&lt;50),"Short Covering",IF(AND(N1652&lt;0,M1652&gt;50),"Short Build",""))))</f>
        <v>Long Unwinding</v>
      </c>
    </row>
    <row r="1653" spans="2:16" hidden="1" x14ac:dyDescent="0.3">
      <c r="B1653" s="8" t="s">
        <v>392</v>
      </c>
      <c r="C1653" s="10">
        <v>45357</v>
      </c>
      <c r="D1653" s="8">
        <v>20.399999999999999</v>
      </c>
      <c r="E1653" s="8">
        <v>20.399999999999999</v>
      </c>
      <c r="F1653" s="8">
        <v>20.45</v>
      </c>
      <c r="G1653" s="8">
        <v>19.25</v>
      </c>
      <c r="H1653" s="8">
        <v>19.600000000000001</v>
      </c>
      <c r="I1653" s="8">
        <v>39559613</v>
      </c>
      <c r="J1653" s="8">
        <v>7784.65</v>
      </c>
      <c r="K1653" s="8">
        <v>27051</v>
      </c>
      <c r="L1653" s="8">
        <v>12647193</v>
      </c>
      <c r="M1653" s="8">
        <v>31.97</v>
      </c>
      <c r="N1653" s="9">
        <f>(Daily_data[[#This Row],[close_price]]-Daily_data[[#This Row],[prev_close]])/Daily_data[[#This Row],[prev_close]]*100</f>
        <v>-3.9215686274509665</v>
      </c>
      <c r="O1653" s="9">
        <f>Daily_data[[#This Row],[turnover_lacs]]/10000*Daily_data[[#This Row],[deliv_per]]</f>
        <v>24.887526049999998</v>
      </c>
      <c r="P1653" s="8" t="str">
        <f>IF(AND(N1653&gt;0,M1653&gt;50),"Long Build",IF(AND(N1653&lt;0,M1653&lt;50),"Long Unwinding",IF(AND(N1653&gt;0,M1653&lt;50),"Short Covering",IF(AND(N1653&lt;0,M1653&gt;50),"Short Build",""))))</f>
        <v>Long Unwinding</v>
      </c>
    </row>
    <row r="1654" spans="2:16" hidden="1" x14ac:dyDescent="0.3">
      <c r="B1654" s="8" t="s">
        <v>1231</v>
      </c>
      <c r="C1654" s="10">
        <v>45357</v>
      </c>
      <c r="D1654" s="8">
        <v>3884.55</v>
      </c>
      <c r="E1654" s="8">
        <v>3884.55</v>
      </c>
      <c r="F1654" s="8">
        <v>3985</v>
      </c>
      <c r="G1654" s="8">
        <v>3715</v>
      </c>
      <c r="H1654" s="8">
        <v>3852.45</v>
      </c>
      <c r="I1654" s="8">
        <v>24452</v>
      </c>
      <c r="J1654" s="8">
        <v>935.17</v>
      </c>
      <c r="K1654" s="8">
        <v>7813</v>
      </c>
      <c r="L1654" s="8">
        <v>7817</v>
      </c>
      <c r="M1654" s="8">
        <v>31.97</v>
      </c>
      <c r="N1654" s="9">
        <f>(Daily_data[[#This Row],[close_price]]-Daily_data[[#This Row],[prev_close]])/Daily_data[[#This Row],[prev_close]]*100</f>
        <v>-0.82635054253389351</v>
      </c>
      <c r="O1654" s="9">
        <f>Daily_data[[#This Row],[turnover_lacs]]/10000*Daily_data[[#This Row],[deliv_per]]</f>
        <v>2.9897384899999997</v>
      </c>
      <c r="P1654" s="8" t="str">
        <f>IF(AND(N1654&gt;0,M1654&gt;50),"Long Build",IF(AND(N1654&lt;0,M1654&lt;50),"Long Unwinding",IF(AND(N1654&gt;0,M1654&lt;50),"Short Covering",IF(AND(N1654&lt;0,M1654&gt;50),"Short Build",""))))</f>
        <v>Long Unwinding</v>
      </c>
    </row>
    <row r="1655" spans="2:16" hidden="1" x14ac:dyDescent="0.3">
      <c r="B1655" s="8" t="s">
        <v>215</v>
      </c>
      <c r="C1655" s="10">
        <v>45357</v>
      </c>
      <c r="D1655" s="8">
        <v>576.29999999999995</v>
      </c>
      <c r="E1655" s="8">
        <v>575.1</v>
      </c>
      <c r="F1655" s="8">
        <v>585</v>
      </c>
      <c r="G1655" s="8">
        <v>567.15</v>
      </c>
      <c r="H1655" s="8">
        <v>577.79999999999995</v>
      </c>
      <c r="I1655" s="8">
        <v>688953</v>
      </c>
      <c r="J1655" s="8">
        <v>3951.88</v>
      </c>
      <c r="K1655" s="8">
        <v>22673</v>
      </c>
      <c r="L1655" s="8">
        <v>219605</v>
      </c>
      <c r="M1655" s="8">
        <v>31.88</v>
      </c>
      <c r="N1655" s="9">
        <f>(Daily_data[[#This Row],[close_price]]-Daily_data[[#This Row],[prev_close]])/Daily_data[[#This Row],[prev_close]]*100</f>
        <v>0.26028110359187928</v>
      </c>
      <c r="O1655" s="9">
        <f>Daily_data[[#This Row],[turnover_lacs]]/10000*Daily_data[[#This Row],[deliv_per]]</f>
        <v>12.598593439999998</v>
      </c>
      <c r="P1655" s="8" t="str">
        <f>IF(AND(N1655&gt;0,M1655&gt;50),"Long Build",IF(AND(N1655&lt;0,M1655&lt;50),"Long Unwinding",IF(AND(N1655&gt;0,M1655&lt;50),"Short Covering",IF(AND(N1655&lt;0,M1655&gt;50),"Short Build",""))))</f>
        <v>Short Covering</v>
      </c>
    </row>
    <row r="1656" spans="2:16" hidden="1" x14ac:dyDescent="0.3">
      <c r="B1656" s="8" t="s">
        <v>315</v>
      </c>
      <c r="C1656" s="10">
        <v>45357</v>
      </c>
      <c r="D1656" s="8">
        <v>876.25</v>
      </c>
      <c r="E1656" s="8">
        <v>875.95</v>
      </c>
      <c r="F1656" s="8">
        <v>876.65</v>
      </c>
      <c r="G1656" s="8">
        <v>843.75</v>
      </c>
      <c r="H1656" s="8">
        <v>854.85</v>
      </c>
      <c r="I1656" s="8">
        <v>1472985</v>
      </c>
      <c r="J1656" s="8">
        <v>12610.4</v>
      </c>
      <c r="K1656" s="8">
        <v>55511</v>
      </c>
      <c r="L1656" s="8">
        <v>468228</v>
      </c>
      <c r="M1656" s="8">
        <v>31.79</v>
      </c>
      <c r="N1656" s="9">
        <f>(Daily_data[[#This Row],[close_price]]-Daily_data[[#This Row],[prev_close]])/Daily_data[[#This Row],[prev_close]]*100</f>
        <v>-2.4422253922967161</v>
      </c>
      <c r="O1656" s="9">
        <f>Daily_data[[#This Row],[turnover_lacs]]/10000*Daily_data[[#This Row],[deliv_per]]</f>
        <v>40.088461599999995</v>
      </c>
      <c r="P1656" s="8" t="str">
        <f>IF(AND(N1656&gt;0,M1656&gt;50),"Long Build",IF(AND(N1656&lt;0,M1656&lt;50),"Long Unwinding",IF(AND(N1656&gt;0,M1656&lt;50),"Short Covering",IF(AND(N1656&lt;0,M1656&gt;50),"Short Build",""))))</f>
        <v>Long Unwinding</v>
      </c>
    </row>
    <row r="1657" spans="2:16" hidden="1" x14ac:dyDescent="0.3">
      <c r="B1657" s="8" t="s">
        <v>638</v>
      </c>
      <c r="C1657" s="10">
        <v>45357</v>
      </c>
      <c r="D1657" s="8">
        <v>448.1</v>
      </c>
      <c r="E1657" s="8">
        <v>447.95</v>
      </c>
      <c r="F1657" s="8">
        <v>452</v>
      </c>
      <c r="G1657" s="8">
        <v>432</v>
      </c>
      <c r="H1657" s="8">
        <v>447.2</v>
      </c>
      <c r="I1657" s="8">
        <v>98490</v>
      </c>
      <c r="J1657" s="8">
        <v>434.75</v>
      </c>
      <c r="K1657" s="8">
        <v>9976</v>
      </c>
      <c r="L1657" s="8">
        <v>31283</v>
      </c>
      <c r="M1657" s="8">
        <v>31.76</v>
      </c>
      <c r="N1657" s="9">
        <f>(Daily_data[[#This Row],[close_price]]-Daily_data[[#This Row],[prev_close]])/Daily_data[[#This Row],[prev_close]]*100</f>
        <v>-0.2008480249944285</v>
      </c>
      <c r="O1657" s="9">
        <f>Daily_data[[#This Row],[turnover_lacs]]/10000*Daily_data[[#This Row],[deliv_per]]</f>
        <v>1.3807660000000002</v>
      </c>
      <c r="P1657" s="8" t="str">
        <f>IF(AND(N1657&gt;0,M1657&gt;50),"Long Build",IF(AND(N1657&lt;0,M1657&lt;50),"Long Unwinding",IF(AND(N1657&gt;0,M1657&lt;50),"Short Covering",IF(AND(N1657&lt;0,M1657&gt;50),"Short Build",""))))</f>
        <v>Long Unwinding</v>
      </c>
    </row>
    <row r="1658" spans="2:16" hidden="1" x14ac:dyDescent="0.3">
      <c r="B1658" s="8" t="s">
        <v>1091</v>
      </c>
      <c r="C1658" s="10">
        <v>45357</v>
      </c>
      <c r="D1658" s="8">
        <v>982.85</v>
      </c>
      <c r="E1658" s="8">
        <v>980.85</v>
      </c>
      <c r="F1658" s="8">
        <v>1030</v>
      </c>
      <c r="G1658" s="8">
        <v>975</v>
      </c>
      <c r="H1658" s="8">
        <v>1020.2</v>
      </c>
      <c r="I1658" s="8">
        <v>2764993</v>
      </c>
      <c r="J1658" s="8">
        <v>27960.98</v>
      </c>
      <c r="K1658" s="8">
        <v>106014</v>
      </c>
      <c r="L1658" s="8">
        <v>875844</v>
      </c>
      <c r="M1658" s="8">
        <v>31.68</v>
      </c>
      <c r="N1658" s="9">
        <f>(Daily_data[[#This Row],[close_price]]-Daily_data[[#This Row],[prev_close]])/Daily_data[[#This Row],[prev_close]]*100</f>
        <v>3.8001729663733044</v>
      </c>
      <c r="O1658" s="9">
        <f>Daily_data[[#This Row],[turnover_lacs]]/10000*Daily_data[[#This Row],[deliv_per]]</f>
        <v>88.580384639999991</v>
      </c>
      <c r="P1658" s="8" t="str">
        <f>IF(AND(N1658&gt;0,M1658&gt;50),"Long Build",IF(AND(N1658&lt;0,M1658&lt;50),"Long Unwinding",IF(AND(N1658&gt;0,M1658&lt;50),"Short Covering",IF(AND(N1658&lt;0,M1658&gt;50),"Short Build",""))))</f>
        <v>Short Covering</v>
      </c>
    </row>
    <row r="1659" spans="2:16" hidden="1" x14ac:dyDescent="0.3">
      <c r="B1659" s="8" t="s">
        <v>174</v>
      </c>
      <c r="C1659" s="10">
        <v>45357</v>
      </c>
      <c r="D1659" s="8">
        <v>354.85</v>
      </c>
      <c r="E1659" s="8">
        <v>352</v>
      </c>
      <c r="F1659" s="8">
        <v>354.7</v>
      </c>
      <c r="G1659" s="8">
        <v>336.6</v>
      </c>
      <c r="H1659" s="8">
        <v>340.45</v>
      </c>
      <c r="I1659" s="8">
        <v>223397</v>
      </c>
      <c r="J1659" s="8">
        <v>767</v>
      </c>
      <c r="K1659" s="8">
        <v>12887</v>
      </c>
      <c r="L1659" s="8">
        <v>70618</v>
      </c>
      <c r="M1659" s="8">
        <v>31.61</v>
      </c>
      <c r="N1659" s="9">
        <f>(Daily_data[[#This Row],[close_price]]-Daily_data[[#This Row],[prev_close]])/Daily_data[[#This Row],[prev_close]]*100</f>
        <v>-4.0580526983232446</v>
      </c>
      <c r="O1659" s="9">
        <f>Daily_data[[#This Row],[turnover_lacs]]/10000*Daily_data[[#This Row],[deliv_per]]</f>
        <v>2.4244870000000001</v>
      </c>
      <c r="P1659" s="8" t="str">
        <f>IF(AND(N1659&gt;0,M1659&gt;50),"Long Build",IF(AND(N1659&lt;0,M1659&lt;50),"Long Unwinding",IF(AND(N1659&gt;0,M1659&lt;50),"Short Covering",IF(AND(N1659&lt;0,M1659&gt;50),"Short Build",""))))</f>
        <v>Long Unwinding</v>
      </c>
    </row>
    <row r="1660" spans="2:16" hidden="1" x14ac:dyDescent="0.3">
      <c r="B1660" s="8" t="s">
        <v>357</v>
      </c>
      <c r="C1660" s="10">
        <v>45357</v>
      </c>
      <c r="D1660" s="8">
        <v>260.14999999999998</v>
      </c>
      <c r="E1660" s="8">
        <v>259.89999999999998</v>
      </c>
      <c r="F1660" s="8">
        <v>262.5</v>
      </c>
      <c r="G1660" s="8">
        <v>236.7</v>
      </c>
      <c r="H1660" s="8">
        <v>242</v>
      </c>
      <c r="I1660" s="8">
        <v>1721135</v>
      </c>
      <c r="J1660" s="8">
        <v>4249.42</v>
      </c>
      <c r="K1660" s="8">
        <v>16710</v>
      </c>
      <c r="L1660" s="8">
        <v>542588</v>
      </c>
      <c r="M1660" s="8">
        <v>31.53</v>
      </c>
      <c r="N1660" s="9">
        <f>(Daily_data[[#This Row],[close_price]]-Daily_data[[#This Row],[prev_close]])/Daily_data[[#This Row],[prev_close]]*100</f>
        <v>-6.9767441860465036</v>
      </c>
      <c r="O1660" s="9">
        <f>Daily_data[[#This Row],[turnover_lacs]]/10000*Daily_data[[#This Row],[deliv_per]]</f>
        <v>13.398421259999999</v>
      </c>
      <c r="P1660" s="8" t="str">
        <f>IF(AND(N1660&gt;0,M1660&gt;50),"Long Build",IF(AND(N1660&lt;0,M1660&lt;50),"Long Unwinding",IF(AND(N1660&gt;0,M1660&lt;50),"Short Covering",IF(AND(N1660&lt;0,M1660&gt;50),"Short Build",""))))</f>
        <v>Long Unwinding</v>
      </c>
    </row>
    <row r="1661" spans="2:16" hidden="1" x14ac:dyDescent="0.3">
      <c r="B1661" s="8" t="s">
        <v>1221</v>
      </c>
      <c r="C1661" s="10">
        <v>45357</v>
      </c>
      <c r="D1661" s="8">
        <v>4631.45</v>
      </c>
      <c r="E1661" s="8">
        <v>4631.45</v>
      </c>
      <c r="F1661" s="8">
        <v>4640</v>
      </c>
      <c r="G1661" s="8">
        <v>4520</v>
      </c>
      <c r="H1661" s="8">
        <v>4544.25</v>
      </c>
      <c r="I1661" s="8">
        <v>13852</v>
      </c>
      <c r="J1661" s="8">
        <v>632.64</v>
      </c>
      <c r="K1661" s="8">
        <v>3552</v>
      </c>
      <c r="L1661" s="8">
        <v>4340</v>
      </c>
      <c r="M1661" s="8">
        <v>31.33</v>
      </c>
      <c r="N1661" s="9">
        <f>(Daily_data[[#This Row],[close_price]]-Daily_data[[#This Row],[prev_close]])/Daily_data[[#This Row],[prev_close]]*100</f>
        <v>-1.8827796910254848</v>
      </c>
      <c r="O1661" s="9">
        <f>Daily_data[[#This Row],[turnover_lacs]]/10000*Daily_data[[#This Row],[deliv_per]]</f>
        <v>1.98206112</v>
      </c>
      <c r="P1661" s="8" t="str">
        <f>IF(AND(N1661&gt;0,M1661&gt;50),"Long Build",IF(AND(N1661&lt;0,M1661&lt;50),"Long Unwinding",IF(AND(N1661&gt;0,M1661&lt;50),"Short Covering",IF(AND(N1661&lt;0,M1661&gt;50),"Short Build",""))))</f>
        <v>Long Unwinding</v>
      </c>
    </row>
    <row r="1662" spans="2:16" hidden="1" x14ac:dyDescent="0.3">
      <c r="B1662" s="8" t="s">
        <v>832</v>
      </c>
      <c r="C1662" s="10">
        <v>45357</v>
      </c>
      <c r="D1662" s="8">
        <v>190.25</v>
      </c>
      <c r="E1662" s="8">
        <v>190.25</v>
      </c>
      <c r="F1662" s="8">
        <v>193.35</v>
      </c>
      <c r="G1662" s="8">
        <v>180.9</v>
      </c>
      <c r="H1662" s="8">
        <v>185.9</v>
      </c>
      <c r="I1662" s="8">
        <v>389173</v>
      </c>
      <c r="J1662" s="8">
        <v>723.65</v>
      </c>
      <c r="K1662" s="8">
        <v>5410</v>
      </c>
      <c r="L1662" s="8">
        <v>121678</v>
      </c>
      <c r="M1662" s="8">
        <v>31.27</v>
      </c>
      <c r="N1662" s="9">
        <f>(Daily_data[[#This Row],[close_price]]-Daily_data[[#This Row],[prev_close]])/Daily_data[[#This Row],[prev_close]]*100</f>
        <v>-2.2864651773981572</v>
      </c>
      <c r="O1662" s="9">
        <f>Daily_data[[#This Row],[turnover_lacs]]/10000*Daily_data[[#This Row],[deliv_per]]</f>
        <v>2.26285355</v>
      </c>
      <c r="P1662" s="8" t="str">
        <f>IF(AND(N1662&gt;0,M1662&gt;50),"Long Build",IF(AND(N1662&lt;0,M1662&lt;50),"Long Unwinding",IF(AND(N1662&gt;0,M1662&lt;50),"Short Covering",IF(AND(N1662&lt;0,M1662&gt;50),"Short Build",""))))</f>
        <v>Long Unwinding</v>
      </c>
    </row>
    <row r="1663" spans="2:16" hidden="1" x14ac:dyDescent="0.3">
      <c r="B1663" s="8" t="s">
        <v>539</v>
      </c>
      <c r="C1663" s="10">
        <v>45357</v>
      </c>
      <c r="D1663" s="8">
        <v>86.75</v>
      </c>
      <c r="E1663" s="8">
        <v>86.75</v>
      </c>
      <c r="F1663" s="8">
        <v>86.95</v>
      </c>
      <c r="G1663" s="8">
        <v>80.8</v>
      </c>
      <c r="H1663" s="8">
        <v>82.7</v>
      </c>
      <c r="I1663" s="8">
        <v>24841782</v>
      </c>
      <c r="J1663" s="8">
        <v>20667.73</v>
      </c>
      <c r="K1663" s="8">
        <v>62018</v>
      </c>
      <c r="L1663" s="8">
        <v>7760491</v>
      </c>
      <c r="M1663" s="8">
        <v>31.24</v>
      </c>
      <c r="N1663" s="9">
        <f>(Daily_data[[#This Row],[close_price]]-Daily_data[[#This Row],[prev_close]])/Daily_data[[#This Row],[prev_close]]*100</f>
        <v>-4.6685878962535989</v>
      </c>
      <c r="O1663" s="9">
        <f>Daily_data[[#This Row],[turnover_lacs]]/10000*Daily_data[[#This Row],[deliv_per]]</f>
        <v>64.565988519999991</v>
      </c>
      <c r="P1663" s="8" t="str">
        <f>IF(AND(N1663&gt;0,M1663&gt;50),"Long Build",IF(AND(N1663&lt;0,M1663&lt;50),"Long Unwinding",IF(AND(N1663&gt;0,M1663&lt;50),"Short Covering",IF(AND(N1663&lt;0,M1663&gt;50),"Short Build",""))))</f>
        <v>Long Unwinding</v>
      </c>
    </row>
    <row r="1664" spans="2:16" hidden="1" x14ac:dyDescent="0.3">
      <c r="B1664" s="8" t="s">
        <v>1698</v>
      </c>
      <c r="C1664" s="10">
        <v>45357</v>
      </c>
      <c r="D1664" s="8">
        <v>1798.45</v>
      </c>
      <c r="E1664" s="8">
        <v>1798.45</v>
      </c>
      <c r="F1664" s="8">
        <v>1817.85</v>
      </c>
      <c r="G1664" s="8">
        <v>1730</v>
      </c>
      <c r="H1664" s="8">
        <v>1766.75</v>
      </c>
      <c r="I1664" s="8">
        <v>153903</v>
      </c>
      <c r="J1664" s="8">
        <v>2719.02</v>
      </c>
      <c r="K1664" s="8">
        <v>19552</v>
      </c>
      <c r="L1664" s="8">
        <v>47958</v>
      </c>
      <c r="M1664" s="8">
        <v>31.16</v>
      </c>
      <c r="N1664" s="9">
        <f>(Daily_data[[#This Row],[close_price]]-Daily_data[[#This Row],[prev_close]])/Daily_data[[#This Row],[prev_close]]*100</f>
        <v>-1.7626289304679053</v>
      </c>
      <c r="O1664" s="9">
        <f>Daily_data[[#This Row],[turnover_lacs]]/10000*Daily_data[[#This Row],[deliv_per]]</f>
        <v>8.4724663199999988</v>
      </c>
      <c r="P1664" s="8" t="str">
        <f>IF(AND(N1664&gt;0,M1664&gt;50),"Long Build",IF(AND(N1664&lt;0,M1664&lt;50),"Long Unwinding",IF(AND(N1664&gt;0,M1664&lt;50),"Short Covering",IF(AND(N1664&lt;0,M1664&gt;50),"Short Build",""))))</f>
        <v>Long Unwinding</v>
      </c>
    </row>
    <row r="1665" spans="2:16" hidden="1" x14ac:dyDescent="0.3">
      <c r="B1665" s="8" t="s">
        <v>139</v>
      </c>
      <c r="C1665" s="10">
        <v>45357</v>
      </c>
      <c r="D1665" s="8">
        <v>571.75</v>
      </c>
      <c r="E1665" s="8">
        <v>575.35</v>
      </c>
      <c r="F1665" s="8">
        <v>578.20000000000005</v>
      </c>
      <c r="G1665" s="8">
        <v>564.45000000000005</v>
      </c>
      <c r="H1665" s="8">
        <v>566.79999999999995</v>
      </c>
      <c r="I1665" s="8">
        <v>3655651</v>
      </c>
      <c r="J1665" s="8">
        <v>20839.43</v>
      </c>
      <c r="K1665" s="8">
        <v>96465</v>
      </c>
      <c r="L1665" s="8">
        <v>1128904</v>
      </c>
      <c r="M1665" s="8">
        <v>30.88</v>
      </c>
      <c r="N1665" s="9">
        <f>(Daily_data[[#This Row],[close_price]]-Daily_data[[#This Row],[prev_close]])/Daily_data[[#This Row],[prev_close]]*100</f>
        <v>-0.8657630083078347</v>
      </c>
      <c r="O1665" s="9">
        <f>Daily_data[[#This Row],[turnover_lacs]]/10000*Daily_data[[#This Row],[deliv_per]]</f>
        <v>64.352159839999999</v>
      </c>
      <c r="P1665" s="8" t="str">
        <f>IF(AND(N1665&gt;0,M1665&gt;50),"Long Build",IF(AND(N1665&lt;0,M1665&lt;50),"Long Unwinding",IF(AND(N1665&gt;0,M1665&lt;50),"Short Covering",IF(AND(N1665&lt;0,M1665&gt;50),"Short Build",""))))</f>
        <v>Long Unwinding</v>
      </c>
    </row>
    <row r="1666" spans="2:16" hidden="1" x14ac:dyDescent="0.3">
      <c r="B1666" s="8" t="s">
        <v>1068</v>
      </c>
      <c r="C1666" s="10">
        <v>45357</v>
      </c>
      <c r="D1666" s="8">
        <v>145396.25</v>
      </c>
      <c r="E1666" s="8">
        <v>145580</v>
      </c>
      <c r="F1666" s="8">
        <v>146149.95000000001</v>
      </c>
      <c r="G1666" s="8">
        <v>144000</v>
      </c>
      <c r="H1666" s="8">
        <v>145740.1</v>
      </c>
      <c r="I1666" s="8">
        <v>5515</v>
      </c>
      <c r="J1666" s="8">
        <v>8002.04</v>
      </c>
      <c r="K1666" s="8">
        <v>4065</v>
      </c>
      <c r="L1666" s="8">
        <v>1702</v>
      </c>
      <c r="M1666" s="8">
        <v>30.86</v>
      </c>
      <c r="N1666" s="9">
        <f>(Daily_data[[#This Row],[close_price]]-Daily_data[[#This Row],[prev_close]])/Daily_data[[#This Row],[prev_close]]*100</f>
        <v>0.23649165642167924</v>
      </c>
      <c r="O1666" s="9">
        <f>Daily_data[[#This Row],[turnover_lacs]]/10000*Daily_data[[#This Row],[deliv_per]]</f>
        <v>24.694295440000001</v>
      </c>
      <c r="P1666" s="8" t="str">
        <f>IF(AND(N1666&gt;0,M1666&gt;50),"Long Build",IF(AND(N1666&lt;0,M1666&lt;50),"Long Unwinding",IF(AND(N1666&gt;0,M1666&lt;50),"Short Covering",IF(AND(N1666&lt;0,M1666&gt;50),"Short Build",""))))</f>
        <v>Short Covering</v>
      </c>
    </row>
    <row r="1667" spans="2:16" hidden="1" x14ac:dyDescent="0.3">
      <c r="B1667" s="8" t="s">
        <v>1335</v>
      </c>
      <c r="C1667" s="10">
        <v>45357</v>
      </c>
      <c r="D1667" s="8">
        <v>131.6</v>
      </c>
      <c r="E1667" s="8">
        <v>132</v>
      </c>
      <c r="F1667" s="8">
        <v>134.5</v>
      </c>
      <c r="G1667" s="8">
        <v>124.75</v>
      </c>
      <c r="H1667" s="8">
        <v>126.3</v>
      </c>
      <c r="I1667" s="8">
        <v>5305005</v>
      </c>
      <c r="J1667" s="8">
        <v>6812.48</v>
      </c>
      <c r="K1667" s="8">
        <v>32562</v>
      </c>
      <c r="L1667" s="8">
        <v>1634731</v>
      </c>
      <c r="M1667" s="8">
        <v>30.81</v>
      </c>
      <c r="N1667" s="9">
        <f>(Daily_data[[#This Row],[close_price]]-Daily_data[[#This Row],[prev_close]])/Daily_data[[#This Row],[prev_close]]*100</f>
        <v>-4.027355623100302</v>
      </c>
      <c r="O1667" s="9">
        <f>Daily_data[[#This Row],[turnover_lacs]]/10000*Daily_data[[#This Row],[deliv_per]]</f>
        <v>20.989250879999997</v>
      </c>
      <c r="P1667" s="8" t="str">
        <f>IF(AND(N1667&gt;0,M1667&gt;50),"Long Build",IF(AND(N1667&lt;0,M1667&lt;50),"Long Unwinding",IF(AND(N1667&gt;0,M1667&lt;50),"Short Covering",IF(AND(N1667&lt;0,M1667&gt;50),"Short Build",""))))</f>
        <v>Long Unwinding</v>
      </c>
    </row>
    <row r="1668" spans="2:16" hidden="1" x14ac:dyDescent="0.3">
      <c r="B1668" s="8" t="s">
        <v>103</v>
      </c>
      <c r="C1668" s="10">
        <v>45357</v>
      </c>
      <c r="D1668" s="8">
        <v>305.5</v>
      </c>
      <c r="E1668" s="8">
        <v>305.5</v>
      </c>
      <c r="F1668" s="8">
        <v>305.5</v>
      </c>
      <c r="G1668" s="8">
        <v>281.3</v>
      </c>
      <c r="H1668" s="8">
        <v>293.95</v>
      </c>
      <c r="I1668" s="8">
        <v>474275</v>
      </c>
      <c r="J1668" s="8">
        <v>1382.99</v>
      </c>
      <c r="K1668" s="8">
        <v>22246</v>
      </c>
      <c r="L1668" s="8">
        <v>146094</v>
      </c>
      <c r="M1668" s="8">
        <v>30.8</v>
      </c>
      <c r="N1668" s="9">
        <f>(Daily_data[[#This Row],[close_price]]-Daily_data[[#This Row],[prev_close]])/Daily_data[[#This Row],[prev_close]]*100</f>
        <v>-3.7806873977086779</v>
      </c>
      <c r="O1668" s="9">
        <f>Daily_data[[#This Row],[turnover_lacs]]/10000*Daily_data[[#This Row],[deliv_per]]</f>
        <v>4.2596091999999999</v>
      </c>
      <c r="P1668" s="8" t="str">
        <f>IF(AND(N1668&gt;0,M1668&gt;50),"Long Build",IF(AND(N1668&lt;0,M1668&lt;50),"Long Unwinding",IF(AND(N1668&gt;0,M1668&lt;50),"Short Covering",IF(AND(N1668&lt;0,M1668&gt;50),"Short Build",""))))</f>
        <v>Long Unwinding</v>
      </c>
    </row>
    <row r="1669" spans="2:16" hidden="1" x14ac:dyDescent="0.3">
      <c r="B1669" s="8" t="s">
        <v>1576</v>
      </c>
      <c r="C1669" s="10">
        <v>45357</v>
      </c>
      <c r="D1669" s="8">
        <v>1021.9</v>
      </c>
      <c r="E1669" s="8">
        <v>1025</v>
      </c>
      <c r="F1669" s="8">
        <v>1030.6500000000001</v>
      </c>
      <c r="G1669" s="8">
        <v>1009</v>
      </c>
      <c r="H1669" s="8">
        <v>1017.65</v>
      </c>
      <c r="I1669" s="8">
        <v>14214823</v>
      </c>
      <c r="J1669" s="8">
        <v>144678.13</v>
      </c>
      <c r="K1669" s="8">
        <v>324328</v>
      </c>
      <c r="L1669" s="8">
        <v>4351749</v>
      </c>
      <c r="M1669" s="8">
        <v>30.61</v>
      </c>
      <c r="N1669" s="9">
        <f>(Daily_data[[#This Row],[close_price]]-Daily_data[[#This Row],[prev_close]])/Daily_data[[#This Row],[prev_close]]*100</f>
        <v>-0.41589196594578726</v>
      </c>
      <c r="O1669" s="9">
        <f>Daily_data[[#This Row],[turnover_lacs]]/10000*Daily_data[[#This Row],[deliv_per]]</f>
        <v>442.85975593000001</v>
      </c>
      <c r="P1669" s="8" t="str">
        <f>IF(AND(N1669&gt;0,M1669&gt;50),"Long Build",IF(AND(N1669&lt;0,M1669&lt;50),"Long Unwinding",IF(AND(N1669&gt;0,M1669&lt;50),"Short Covering",IF(AND(N1669&lt;0,M1669&gt;50),"Short Build",""))))</f>
        <v>Long Unwinding</v>
      </c>
    </row>
    <row r="1670" spans="2:16" hidden="1" x14ac:dyDescent="0.3">
      <c r="B1670" s="8" t="s">
        <v>716</v>
      </c>
      <c r="C1670" s="10">
        <v>45357</v>
      </c>
      <c r="D1670" s="8">
        <v>530.25</v>
      </c>
      <c r="E1670" s="8">
        <v>532.25</v>
      </c>
      <c r="F1670" s="8">
        <v>550</v>
      </c>
      <c r="G1670" s="8">
        <v>517.04999999999995</v>
      </c>
      <c r="H1670" s="8">
        <v>538.65</v>
      </c>
      <c r="I1670" s="8">
        <v>3919897</v>
      </c>
      <c r="J1670" s="8">
        <v>20994.58</v>
      </c>
      <c r="K1670" s="8">
        <v>82736</v>
      </c>
      <c r="L1670" s="8">
        <v>1193272</v>
      </c>
      <c r="M1670" s="8">
        <v>30.44</v>
      </c>
      <c r="N1670" s="9">
        <f>(Daily_data[[#This Row],[close_price]]-Daily_data[[#This Row],[prev_close]])/Daily_data[[#This Row],[prev_close]]*100</f>
        <v>1.58415841584158</v>
      </c>
      <c r="O1670" s="9">
        <f>Daily_data[[#This Row],[turnover_lacs]]/10000*Daily_data[[#This Row],[deliv_per]]</f>
        <v>63.907501520000011</v>
      </c>
      <c r="P1670" s="8" t="str">
        <f>IF(AND(N1670&gt;0,M1670&gt;50),"Long Build",IF(AND(N1670&lt;0,M1670&lt;50),"Long Unwinding",IF(AND(N1670&gt;0,M1670&lt;50),"Short Covering",IF(AND(N1670&lt;0,M1670&gt;50),"Short Build",""))))</f>
        <v>Short Covering</v>
      </c>
    </row>
    <row r="1671" spans="2:16" hidden="1" x14ac:dyDescent="0.3">
      <c r="B1671" s="8" t="s">
        <v>185</v>
      </c>
      <c r="C1671" s="10">
        <v>45357</v>
      </c>
      <c r="D1671" s="8">
        <v>380.8</v>
      </c>
      <c r="E1671" s="8">
        <v>378.5</v>
      </c>
      <c r="F1671" s="8">
        <v>380.8</v>
      </c>
      <c r="G1671" s="8">
        <v>370</v>
      </c>
      <c r="H1671" s="8">
        <v>373.05</v>
      </c>
      <c r="I1671" s="8">
        <v>1637563</v>
      </c>
      <c r="J1671" s="8">
        <v>6128.95</v>
      </c>
      <c r="K1671" s="8">
        <v>26490</v>
      </c>
      <c r="L1671" s="8">
        <v>498111</v>
      </c>
      <c r="M1671" s="8">
        <v>30.42</v>
      </c>
      <c r="N1671" s="9">
        <f>(Daily_data[[#This Row],[close_price]]-Daily_data[[#This Row],[prev_close]])/Daily_data[[#This Row],[prev_close]]*100</f>
        <v>-2.0351890756302522</v>
      </c>
      <c r="O1671" s="9">
        <f>Daily_data[[#This Row],[turnover_lacs]]/10000*Daily_data[[#This Row],[deliv_per]]</f>
        <v>18.644265900000001</v>
      </c>
      <c r="P1671" s="8" t="str">
        <f>IF(AND(N1671&gt;0,M1671&gt;50),"Long Build",IF(AND(N1671&lt;0,M1671&lt;50),"Long Unwinding",IF(AND(N1671&gt;0,M1671&lt;50),"Short Covering",IF(AND(N1671&lt;0,M1671&gt;50),"Short Build",""))))</f>
        <v>Long Unwinding</v>
      </c>
    </row>
    <row r="1672" spans="2:16" hidden="1" x14ac:dyDescent="0.3">
      <c r="B1672" s="8" t="s">
        <v>1549</v>
      </c>
      <c r="C1672" s="10">
        <v>45357</v>
      </c>
      <c r="D1672" s="8">
        <v>370.1</v>
      </c>
      <c r="E1672" s="8">
        <v>369</v>
      </c>
      <c r="F1672" s="8">
        <v>369.55</v>
      </c>
      <c r="G1672" s="8">
        <v>350.5</v>
      </c>
      <c r="H1672" s="8">
        <v>352.9</v>
      </c>
      <c r="I1672" s="8">
        <v>712607</v>
      </c>
      <c r="J1672" s="8">
        <v>2547.6799999999998</v>
      </c>
      <c r="K1672" s="8">
        <v>29079</v>
      </c>
      <c r="L1672" s="8">
        <v>216755</v>
      </c>
      <c r="M1672" s="8">
        <v>30.42</v>
      </c>
      <c r="N1672" s="9">
        <f>(Daily_data[[#This Row],[close_price]]-Daily_data[[#This Row],[prev_close]])/Daily_data[[#This Row],[prev_close]]*100</f>
        <v>-4.6473925965955267</v>
      </c>
      <c r="O1672" s="9">
        <f>Daily_data[[#This Row],[turnover_lacs]]/10000*Daily_data[[#This Row],[deliv_per]]</f>
        <v>7.7500425600000007</v>
      </c>
      <c r="P1672" s="8" t="str">
        <f>IF(AND(N1672&gt;0,M1672&gt;50),"Long Build",IF(AND(N1672&lt;0,M1672&lt;50),"Long Unwinding",IF(AND(N1672&gt;0,M1672&lt;50),"Short Covering",IF(AND(N1672&lt;0,M1672&gt;50),"Short Build",""))))</f>
        <v>Long Unwinding</v>
      </c>
    </row>
    <row r="1673" spans="2:16" hidden="1" x14ac:dyDescent="0.3">
      <c r="B1673" s="8" t="s">
        <v>1074</v>
      </c>
      <c r="C1673" s="10">
        <v>45357</v>
      </c>
      <c r="D1673" s="8">
        <v>42.45</v>
      </c>
      <c r="E1673" s="8">
        <v>42.45</v>
      </c>
      <c r="F1673" s="8">
        <v>42.45</v>
      </c>
      <c r="G1673" s="8">
        <v>39.15</v>
      </c>
      <c r="H1673" s="8">
        <v>40.65</v>
      </c>
      <c r="I1673" s="8">
        <v>6820606</v>
      </c>
      <c r="J1673" s="8">
        <v>2767.39</v>
      </c>
      <c r="K1673" s="8">
        <v>14527</v>
      </c>
      <c r="L1673" s="8">
        <v>2070978</v>
      </c>
      <c r="M1673" s="8">
        <v>30.36</v>
      </c>
      <c r="N1673" s="9">
        <f>(Daily_data[[#This Row],[close_price]]-Daily_data[[#This Row],[prev_close]])/Daily_data[[#This Row],[prev_close]]*100</f>
        <v>-4.2402826855123772</v>
      </c>
      <c r="O1673" s="9">
        <f>Daily_data[[#This Row],[turnover_lacs]]/10000*Daily_data[[#This Row],[deliv_per]]</f>
        <v>8.4017960400000007</v>
      </c>
      <c r="P1673" s="8" t="str">
        <f>IF(AND(N1673&gt;0,M1673&gt;50),"Long Build",IF(AND(N1673&lt;0,M1673&lt;50),"Long Unwinding",IF(AND(N1673&gt;0,M1673&lt;50),"Short Covering",IF(AND(N1673&lt;0,M1673&gt;50),"Short Build",""))))</f>
        <v>Long Unwinding</v>
      </c>
    </row>
    <row r="1674" spans="2:16" hidden="1" x14ac:dyDescent="0.3">
      <c r="B1674" s="8" t="s">
        <v>1215</v>
      </c>
      <c r="C1674" s="10">
        <v>45357</v>
      </c>
      <c r="D1674" s="8">
        <v>924.6</v>
      </c>
      <c r="E1674" s="8">
        <v>924.6</v>
      </c>
      <c r="F1674" s="8">
        <v>925.2</v>
      </c>
      <c r="G1674" s="8">
        <v>864.55</v>
      </c>
      <c r="H1674" s="8">
        <v>886.1</v>
      </c>
      <c r="I1674" s="8">
        <v>2628891</v>
      </c>
      <c r="J1674" s="8">
        <v>23320.81</v>
      </c>
      <c r="K1674" s="8">
        <v>82944</v>
      </c>
      <c r="L1674" s="8">
        <v>795893</v>
      </c>
      <c r="M1674" s="8">
        <v>30.27</v>
      </c>
      <c r="N1674" s="9">
        <f>(Daily_data[[#This Row],[close_price]]-Daily_data[[#This Row],[prev_close]])/Daily_data[[#This Row],[prev_close]]*100</f>
        <v>-4.1639627947220417</v>
      </c>
      <c r="O1674" s="9">
        <f>Daily_data[[#This Row],[turnover_lacs]]/10000*Daily_data[[#This Row],[deliv_per]]</f>
        <v>70.592091870000004</v>
      </c>
      <c r="P1674" s="8" t="str">
        <f>IF(AND(N1674&gt;0,M1674&gt;50),"Long Build",IF(AND(N1674&lt;0,M1674&lt;50),"Long Unwinding",IF(AND(N1674&gt;0,M1674&lt;50),"Short Covering",IF(AND(N1674&lt;0,M1674&gt;50),"Short Build",""))))</f>
        <v>Long Unwinding</v>
      </c>
    </row>
    <row r="1675" spans="2:16" hidden="1" x14ac:dyDescent="0.3">
      <c r="B1675" s="8" t="s">
        <v>847</v>
      </c>
      <c r="C1675" s="10">
        <v>45357</v>
      </c>
      <c r="D1675" s="8">
        <v>117.15</v>
      </c>
      <c r="E1675" s="8">
        <v>116.95</v>
      </c>
      <c r="F1675" s="8">
        <v>117.5</v>
      </c>
      <c r="G1675" s="8">
        <v>109.1</v>
      </c>
      <c r="H1675" s="8">
        <v>114.45</v>
      </c>
      <c r="I1675" s="8">
        <v>2767501</v>
      </c>
      <c r="J1675" s="8">
        <v>3122.63</v>
      </c>
      <c r="K1675" s="8">
        <v>22259</v>
      </c>
      <c r="L1675" s="8">
        <v>837301</v>
      </c>
      <c r="M1675" s="8">
        <v>30.25</v>
      </c>
      <c r="N1675" s="9">
        <f>(Daily_data[[#This Row],[close_price]]-Daily_data[[#This Row],[prev_close]])/Daily_data[[#This Row],[prev_close]]*100</f>
        <v>-2.3047375160051238</v>
      </c>
      <c r="O1675" s="9">
        <f>Daily_data[[#This Row],[turnover_lacs]]/10000*Daily_data[[#This Row],[deliv_per]]</f>
        <v>9.4459557499999995</v>
      </c>
      <c r="P1675" s="8" t="str">
        <f>IF(AND(N1675&gt;0,M1675&gt;50),"Long Build",IF(AND(N1675&lt;0,M1675&lt;50),"Long Unwinding",IF(AND(N1675&gt;0,M1675&lt;50),"Short Covering",IF(AND(N1675&lt;0,M1675&gt;50),"Short Build",""))))</f>
        <v>Long Unwinding</v>
      </c>
    </row>
    <row r="1676" spans="2:16" hidden="1" x14ac:dyDescent="0.3">
      <c r="B1676" s="8" t="s">
        <v>1480</v>
      </c>
      <c r="C1676" s="10">
        <v>45357</v>
      </c>
      <c r="D1676" s="8">
        <v>121.2</v>
      </c>
      <c r="E1676" s="8">
        <v>121.9</v>
      </c>
      <c r="F1676" s="8">
        <v>121.95</v>
      </c>
      <c r="G1676" s="8">
        <v>116.8</v>
      </c>
      <c r="H1676" s="8">
        <v>119.45</v>
      </c>
      <c r="I1676" s="8">
        <v>18223921</v>
      </c>
      <c r="J1676" s="8">
        <v>21692.68</v>
      </c>
      <c r="K1676" s="8">
        <v>99633</v>
      </c>
      <c r="L1676" s="8">
        <v>5508681</v>
      </c>
      <c r="M1676" s="8">
        <v>30.23</v>
      </c>
      <c r="N1676" s="9">
        <f>(Daily_data[[#This Row],[close_price]]-Daily_data[[#This Row],[prev_close]])/Daily_data[[#This Row],[prev_close]]*100</f>
        <v>-1.4438943894389438</v>
      </c>
      <c r="O1676" s="9">
        <f>Daily_data[[#This Row],[turnover_lacs]]/10000*Daily_data[[#This Row],[deliv_per]]</f>
        <v>65.576971640000011</v>
      </c>
      <c r="P1676" s="8" t="str">
        <f>IF(AND(N1676&gt;0,M1676&gt;50),"Long Build",IF(AND(N1676&lt;0,M1676&lt;50),"Long Unwinding",IF(AND(N1676&gt;0,M1676&lt;50),"Short Covering",IF(AND(N1676&lt;0,M1676&gt;50),"Short Build",""))))</f>
        <v>Long Unwinding</v>
      </c>
    </row>
    <row r="1677" spans="2:16" hidden="1" x14ac:dyDescent="0.3">
      <c r="B1677" s="8" t="s">
        <v>589</v>
      </c>
      <c r="C1677" s="10">
        <v>45357</v>
      </c>
      <c r="D1677" s="8">
        <v>593.45000000000005</v>
      </c>
      <c r="E1677" s="8">
        <v>594</v>
      </c>
      <c r="F1677" s="8">
        <v>594.75</v>
      </c>
      <c r="G1677" s="8">
        <v>555.15</v>
      </c>
      <c r="H1677" s="8">
        <v>566.85</v>
      </c>
      <c r="I1677" s="8">
        <v>2080869</v>
      </c>
      <c r="J1677" s="8">
        <v>11786.46</v>
      </c>
      <c r="K1677" s="8">
        <v>51393</v>
      </c>
      <c r="L1677" s="8">
        <v>627887</v>
      </c>
      <c r="M1677" s="8">
        <v>30.17</v>
      </c>
      <c r="N1677" s="9">
        <f>(Daily_data[[#This Row],[close_price]]-Daily_data[[#This Row],[prev_close]])/Daily_data[[#This Row],[prev_close]]*100</f>
        <v>-4.4822647232285826</v>
      </c>
      <c r="O1677" s="9">
        <f>Daily_data[[#This Row],[turnover_lacs]]/10000*Daily_data[[#This Row],[deliv_per]]</f>
        <v>35.55974982</v>
      </c>
      <c r="P1677" s="8" t="str">
        <f>IF(AND(N1677&gt;0,M1677&gt;50),"Long Build",IF(AND(N1677&lt;0,M1677&lt;50),"Long Unwinding",IF(AND(N1677&gt;0,M1677&lt;50),"Short Covering",IF(AND(N1677&lt;0,M1677&gt;50),"Short Build",""))))</f>
        <v>Long Unwinding</v>
      </c>
    </row>
    <row r="1678" spans="2:16" hidden="1" x14ac:dyDescent="0.3">
      <c r="B1678" s="8" t="s">
        <v>1031</v>
      </c>
      <c r="C1678" s="10">
        <v>45357</v>
      </c>
      <c r="D1678" s="8">
        <v>184.98</v>
      </c>
      <c r="E1678" s="8">
        <v>184.98</v>
      </c>
      <c r="F1678" s="8">
        <v>185.5</v>
      </c>
      <c r="G1678" s="8">
        <v>181.03</v>
      </c>
      <c r="H1678" s="8">
        <v>183.43</v>
      </c>
      <c r="I1678" s="8">
        <v>98861</v>
      </c>
      <c r="J1678" s="8">
        <v>180.67</v>
      </c>
      <c r="K1678" s="8">
        <v>1105</v>
      </c>
      <c r="L1678" s="8">
        <v>29822</v>
      </c>
      <c r="M1678" s="8">
        <v>30.17</v>
      </c>
      <c r="N1678" s="9">
        <f>(Daily_data[[#This Row],[close_price]]-Daily_data[[#This Row],[prev_close]])/Daily_data[[#This Row],[prev_close]]*100</f>
        <v>-0.83792842469455242</v>
      </c>
      <c r="O1678" s="9">
        <f>Daily_data[[#This Row],[turnover_lacs]]/10000*Daily_data[[#This Row],[deliv_per]]</f>
        <v>0.54508139</v>
      </c>
      <c r="P1678" s="8" t="str">
        <f>IF(AND(N1678&gt;0,M1678&gt;50),"Long Build",IF(AND(N1678&lt;0,M1678&lt;50),"Long Unwinding",IF(AND(N1678&gt;0,M1678&lt;50),"Short Covering",IF(AND(N1678&lt;0,M1678&gt;50),"Short Build",""))))</f>
        <v>Long Unwinding</v>
      </c>
    </row>
    <row r="1679" spans="2:16" hidden="1" x14ac:dyDescent="0.3">
      <c r="B1679" s="8" t="s">
        <v>1168</v>
      </c>
      <c r="C1679" s="10">
        <v>45357</v>
      </c>
      <c r="D1679" s="8">
        <v>1937.5</v>
      </c>
      <c r="E1679" s="8">
        <v>1939</v>
      </c>
      <c r="F1679" s="8">
        <v>1941.5</v>
      </c>
      <c r="G1679" s="8">
        <v>1852</v>
      </c>
      <c r="H1679" s="8">
        <v>1863.45</v>
      </c>
      <c r="I1679" s="8">
        <v>1058599</v>
      </c>
      <c r="J1679" s="8">
        <v>19915.84</v>
      </c>
      <c r="K1679" s="8">
        <v>67301</v>
      </c>
      <c r="L1679" s="8">
        <v>319126</v>
      </c>
      <c r="M1679" s="8">
        <v>30.15</v>
      </c>
      <c r="N1679" s="9">
        <f>(Daily_data[[#This Row],[close_price]]-Daily_data[[#This Row],[prev_close]])/Daily_data[[#This Row],[prev_close]]*100</f>
        <v>-3.8219354838709654</v>
      </c>
      <c r="O1679" s="9">
        <f>Daily_data[[#This Row],[turnover_lacs]]/10000*Daily_data[[#This Row],[deliv_per]]</f>
        <v>60.046257599999997</v>
      </c>
      <c r="P1679" s="8" t="str">
        <f>IF(AND(N1679&gt;0,M1679&gt;50),"Long Build",IF(AND(N1679&lt;0,M1679&lt;50),"Long Unwinding",IF(AND(N1679&gt;0,M1679&lt;50),"Short Covering",IF(AND(N1679&lt;0,M1679&gt;50),"Short Build",""))))</f>
        <v>Long Unwinding</v>
      </c>
    </row>
    <row r="1680" spans="2:16" hidden="1" x14ac:dyDescent="0.3">
      <c r="B1680" s="8" t="s">
        <v>1125</v>
      </c>
      <c r="C1680" s="10">
        <v>45357</v>
      </c>
      <c r="D1680" s="8">
        <v>272.5</v>
      </c>
      <c r="E1680" s="8">
        <v>271.89999999999998</v>
      </c>
      <c r="F1680" s="8">
        <v>273.2</v>
      </c>
      <c r="G1680" s="8">
        <v>257.8</v>
      </c>
      <c r="H1680" s="8">
        <v>260.2</v>
      </c>
      <c r="I1680" s="8">
        <v>1826715</v>
      </c>
      <c r="J1680" s="8">
        <v>4808.07</v>
      </c>
      <c r="K1680" s="8">
        <v>33124</v>
      </c>
      <c r="L1680" s="8">
        <v>550321</v>
      </c>
      <c r="M1680" s="8">
        <v>30.13</v>
      </c>
      <c r="N1680" s="9">
        <f>(Daily_data[[#This Row],[close_price]]-Daily_data[[#This Row],[prev_close]])/Daily_data[[#This Row],[prev_close]]*100</f>
        <v>-4.5137614678899123</v>
      </c>
      <c r="O1680" s="9">
        <f>Daily_data[[#This Row],[turnover_lacs]]/10000*Daily_data[[#This Row],[deliv_per]]</f>
        <v>14.48671491</v>
      </c>
      <c r="P1680" s="8" t="str">
        <f>IF(AND(N1680&gt;0,M1680&gt;50),"Long Build",IF(AND(N1680&lt;0,M1680&lt;50),"Long Unwinding",IF(AND(N1680&gt;0,M1680&lt;50),"Short Covering",IF(AND(N1680&lt;0,M1680&gt;50),"Short Build",""))))</f>
        <v>Long Unwinding</v>
      </c>
    </row>
    <row r="1681" spans="2:16" hidden="1" x14ac:dyDescent="0.3">
      <c r="B1681" s="8" t="s">
        <v>656</v>
      </c>
      <c r="C1681" s="10">
        <v>45357</v>
      </c>
      <c r="D1681" s="8">
        <v>528.04999999999995</v>
      </c>
      <c r="E1681" s="8">
        <v>526.5</v>
      </c>
      <c r="F1681" s="8">
        <v>529.79999999999995</v>
      </c>
      <c r="G1681" s="8">
        <v>504.2</v>
      </c>
      <c r="H1681" s="8">
        <v>517.20000000000005</v>
      </c>
      <c r="I1681" s="8">
        <v>7530897</v>
      </c>
      <c r="J1681" s="8">
        <v>38663.82</v>
      </c>
      <c r="K1681" s="8">
        <v>97977</v>
      </c>
      <c r="L1681" s="8">
        <v>2263574</v>
      </c>
      <c r="M1681" s="8">
        <v>30.06</v>
      </c>
      <c r="N1681" s="9">
        <f>(Daily_data[[#This Row],[close_price]]-Daily_data[[#This Row],[prev_close]])/Daily_data[[#This Row],[prev_close]]*100</f>
        <v>-2.0547296657513323</v>
      </c>
      <c r="O1681" s="9">
        <f>Daily_data[[#This Row],[turnover_lacs]]/10000*Daily_data[[#This Row],[deliv_per]]</f>
        <v>116.22344291999998</v>
      </c>
      <c r="P1681" s="8" t="str">
        <f>IF(AND(N1681&gt;0,M1681&gt;50),"Long Build",IF(AND(N1681&lt;0,M1681&lt;50),"Long Unwinding",IF(AND(N1681&gt;0,M1681&lt;50),"Short Covering",IF(AND(N1681&lt;0,M1681&gt;50),"Short Build",""))))</f>
        <v>Long Unwinding</v>
      </c>
    </row>
    <row r="1682" spans="2:16" hidden="1" x14ac:dyDescent="0.3">
      <c r="B1682" s="8" t="s">
        <v>793</v>
      </c>
      <c r="C1682" s="10">
        <v>45357</v>
      </c>
      <c r="D1682" s="8">
        <v>397.1</v>
      </c>
      <c r="E1682" s="8">
        <v>393.9</v>
      </c>
      <c r="F1682" s="8">
        <v>403.9</v>
      </c>
      <c r="G1682" s="8">
        <v>380.1</v>
      </c>
      <c r="H1682" s="8">
        <v>383.25</v>
      </c>
      <c r="I1682" s="8">
        <v>345947</v>
      </c>
      <c r="J1682" s="8">
        <v>1342.87</v>
      </c>
      <c r="K1682" s="8">
        <v>18930</v>
      </c>
      <c r="L1682" s="8">
        <v>103743</v>
      </c>
      <c r="M1682" s="8">
        <v>29.99</v>
      </c>
      <c r="N1682" s="9">
        <f>(Daily_data[[#This Row],[close_price]]-Daily_data[[#This Row],[prev_close]])/Daily_data[[#This Row],[prev_close]]*100</f>
        <v>-3.4877864517753774</v>
      </c>
      <c r="O1682" s="9">
        <f>Daily_data[[#This Row],[turnover_lacs]]/10000*Daily_data[[#This Row],[deliv_per]]</f>
        <v>4.0272671299999994</v>
      </c>
      <c r="P1682" s="8" t="str">
        <f>IF(AND(N1682&gt;0,M1682&gt;50),"Long Build",IF(AND(N1682&lt;0,M1682&lt;50),"Long Unwinding",IF(AND(N1682&gt;0,M1682&lt;50),"Short Covering",IF(AND(N1682&lt;0,M1682&gt;50),"Short Build",""))))</f>
        <v>Long Unwinding</v>
      </c>
    </row>
    <row r="1683" spans="2:16" hidden="1" x14ac:dyDescent="0.3">
      <c r="B1683" s="8" t="s">
        <v>190</v>
      </c>
      <c r="C1683" s="10">
        <v>45357</v>
      </c>
      <c r="D1683" s="8">
        <v>278.10000000000002</v>
      </c>
      <c r="E1683" s="8">
        <v>277.85000000000002</v>
      </c>
      <c r="F1683" s="8">
        <v>284.25</v>
      </c>
      <c r="G1683" s="8">
        <v>271.3</v>
      </c>
      <c r="H1683" s="8">
        <v>282.55</v>
      </c>
      <c r="I1683" s="8">
        <v>32754392</v>
      </c>
      <c r="J1683" s="8">
        <v>91583.25</v>
      </c>
      <c r="K1683" s="8">
        <v>175606</v>
      </c>
      <c r="L1683" s="8">
        <v>9819879</v>
      </c>
      <c r="M1683" s="8">
        <v>29.98</v>
      </c>
      <c r="N1683" s="9">
        <f>(Daily_data[[#This Row],[close_price]]-Daily_data[[#This Row],[prev_close]])/Daily_data[[#This Row],[prev_close]]*100</f>
        <v>1.6001438331535376</v>
      </c>
      <c r="O1683" s="9">
        <f>Daily_data[[#This Row],[turnover_lacs]]/10000*Daily_data[[#This Row],[deliv_per]]</f>
        <v>274.56658349999998</v>
      </c>
      <c r="P1683" s="8" t="str">
        <f>IF(AND(N1683&gt;0,M1683&gt;50),"Long Build",IF(AND(N1683&lt;0,M1683&lt;50),"Long Unwinding",IF(AND(N1683&gt;0,M1683&lt;50),"Short Covering",IF(AND(N1683&lt;0,M1683&gt;50),"Short Build",""))))</f>
        <v>Short Covering</v>
      </c>
    </row>
    <row r="1684" spans="2:16" hidden="1" x14ac:dyDescent="0.3">
      <c r="B1684" s="8" t="s">
        <v>777</v>
      </c>
      <c r="C1684" s="10">
        <v>45357</v>
      </c>
      <c r="D1684" s="8">
        <v>132.94999999999999</v>
      </c>
      <c r="E1684" s="8">
        <v>133.1</v>
      </c>
      <c r="F1684" s="8">
        <v>133.80000000000001</v>
      </c>
      <c r="G1684" s="8">
        <v>127.15</v>
      </c>
      <c r="H1684" s="8">
        <v>128.44999999999999</v>
      </c>
      <c r="I1684" s="8">
        <v>10140663</v>
      </c>
      <c r="J1684" s="8">
        <v>13161.88</v>
      </c>
      <c r="K1684" s="8">
        <v>60037</v>
      </c>
      <c r="L1684" s="8">
        <v>3028142</v>
      </c>
      <c r="M1684" s="8">
        <v>29.86</v>
      </c>
      <c r="N1684" s="9">
        <f>(Daily_data[[#This Row],[close_price]]-Daily_data[[#This Row],[prev_close]])/Daily_data[[#This Row],[prev_close]]*100</f>
        <v>-3.3847311019180149</v>
      </c>
      <c r="O1684" s="9">
        <f>Daily_data[[#This Row],[turnover_lacs]]/10000*Daily_data[[#This Row],[deliv_per]]</f>
        <v>39.301373679999998</v>
      </c>
      <c r="P1684" s="8" t="str">
        <f>IF(AND(N1684&gt;0,M1684&gt;50),"Long Build",IF(AND(N1684&lt;0,M1684&lt;50),"Long Unwinding",IF(AND(N1684&gt;0,M1684&lt;50),"Short Covering",IF(AND(N1684&lt;0,M1684&gt;50),"Short Build",""))))</f>
        <v>Long Unwinding</v>
      </c>
    </row>
    <row r="1685" spans="2:16" hidden="1" x14ac:dyDescent="0.3">
      <c r="B1685" s="8" t="s">
        <v>1313</v>
      </c>
      <c r="C1685" s="10">
        <v>45357</v>
      </c>
      <c r="D1685" s="8">
        <v>127.9</v>
      </c>
      <c r="E1685" s="8">
        <v>128</v>
      </c>
      <c r="F1685" s="8">
        <v>129</v>
      </c>
      <c r="G1685" s="8">
        <v>123.65</v>
      </c>
      <c r="H1685" s="8">
        <v>128.19999999999999</v>
      </c>
      <c r="I1685" s="8">
        <v>715416</v>
      </c>
      <c r="J1685" s="8">
        <v>900.99</v>
      </c>
      <c r="K1685" s="8">
        <v>12367</v>
      </c>
      <c r="L1685" s="8">
        <v>212638</v>
      </c>
      <c r="M1685" s="8">
        <v>29.72</v>
      </c>
      <c r="N1685" s="9">
        <f>(Daily_data[[#This Row],[close_price]]-Daily_data[[#This Row],[prev_close]])/Daily_data[[#This Row],[prev_close]]*100</f>
        <v>0.23455824863173022</v>
      </c>
      <c r="O1685" s="9">
        <f>Daily_data[[#This Row],[turnover_lacs]]/10000*Daily_data[[#This Row],[deliv_per]]</f>
        <v>2.6777422799999999</v>
      </c>
      <c r="P1685" s="8" t="str">
        <f>IF(AND(N1685&gt;0,M1685&gt;50),"Long Build",IF(AND(N1685&lt;0,M1685&lt;50),"Long Unwinding",IF(AND(N1685&gt;0,M1685&lt;50),"Short Covering",IF(AND(N1685&lt;0,M1685&gt;50),"Short Build",""))))</f>
        <v>Short Covering</v>
      </c>
    </row>
    <row r="1686" spans="2:16" hidden="1" x14ac:dyDescent="0.3">
      <c r="B1686" s="8" t="s">
        <v>1368</v>
      </c>
      <c r="C1686" s="10">
        <v>45357</v>
      </c>
      <c r="D1686" s="8">
        <v>117.1</v>
      </c>
      <c r="E1686" s="8">
        <v>118.85</v>
      </c>
      <c r="F1686" s="8">
        <v>118.85</v>
      </c>
      <c r="G1686" s="8">
        <v>109</v>
      </c>
      <c r="H1686" s="8">
        <v>110.15</v>
      </c>
      <c r="I1686" s="8">
        <v>61799</v>
      </c>
      <c r="J1686" s="8">
        <v>70.87</v>
      </c>
      <c r="K1686" s="8">
        <v>786</v>
      </c>
      <c r="L1686" s="8">
        <v>18348</v>
      </c>
      <c r="M1686" s="8">
        <v>29.69</v>
      </c>
      <c r="N1686" s="9">
        <f>(Daily_data[[#This Row],[close_price]]-Daily_data[[#This Row],[prev_close]])/Daily_data[[#This Row],[prev_close]]*100</f>
        <v>-5.9350982066609639</v>
      </c>
      <c r="O1686" s="9">
        <f>Daily_data[[#This Row],[turnover_lacs]]/10000*Daily_data[[#This Row],[deliv_per]]</f>
        <v>0.21041303000000003</v>
      </c>
      <c r="P1686" s="8" t="str">
        <f>IF(AND(N1686&gt;0,M1686&gt;50),"Long Build",IF(AND(N1686&lt;0,M1686&lt;50),"Long Unwinding",IF(AND(N1686&gt;0,M1686&lt;50),"Short Covering",IF(AND(N1686&lt;0,M1686&gt;50),"Short Build",""))))</f>
        <v>Long Unwinding</v>
      </c>
    </row>
    <row r="1687" spans="2:16" hidden="1" x14ac:dyDescent="0.3">
      <c r="B1687" s="8" t="s">
        <v>208</v>
      </c>
      <c r="C1687" s="10">
        <v>45357</v>
      </c>
      <c r="D1687" s="8">
        <v>18.149999999999999</v>
      </c>
      <c r="E1687" s="8">
        <v>19</v>
      </c>
      <c r="F1687" s="8">
        <v>19.899999999999999</v>
      </c>
      <c r="G1687" s="8">
        <v>18.350000000000001</v>
      </c>
      <c r="H1687" s="8">
        <v>18.5</v>
      </c>
      <c r="I1687" s="8">
        <v>53062862</v>
      </c>
      <c r="J1687" s="8">
        <v>9984.81</v>
      </c>
      <c r="K1687" s="8">
        <v>40265</v>
      </c>
      <c r="L1687" s="8">
        <v>15627251</v>
      </c>
      <c r="M1687" s="8">
        <v>29.45</v>
      </c>
      <c r="N1687" s="9">
        <f>(Daily_data[[#This Row],[close_price]]-Daily_data[[#This Row],[prev_close]])/Daily_data[[#This Row],[prev_close]]*100</f>
        <v>1.9283746556473909</v>
      </c>
      <c r="O1687" s="9">
        <f>Daily_data[[#This Row],[turnover_lacs]]/10000*Daily_data[[#This Row],[deliv_per]]</f>
        <v>29.405265449999998</v>
      </c>
      <c r="P1687" s="8" t="str">
        <f>IF(AND(N1687&gt;0,M1687&gt;50),"Long Build",IF(AND(N1687&lt;0,M1687&lt;50),"Long Unwinding",IF(AND(N1687&gt;0,M1687&lt;50),"Short Covering",IF(AND(N1687&lt;0,M1687&gt;50),"Short Build",""))))</f>
        <v>Short Covering</v>
      </c>
    </row>
    <row r="1688" spans="2:16" hidden="1" x14ac:dyDescent="0.3">
      <c r="B1688" s="8" t="s">
        <v>404</v>
      </c>
      <c r="C1688" s="10">
        <v>45357</v>
      </c>
      <c r="D1688" s="8">
        <v>491.5</v>
      </c>
      <c r="E1688" s="8">
        <v>494.2</v>
      </c>
      <c r="F1688" s="8">
        <v>547</v>
      </c>
      <c r="G1688" s="8">
        <v>486</v>
      </c>
      <c r="H1688" s="8">
        <v>525.54999999999995</v>
      </c>
      <c r="I1688" s="8">
        <v>1442289</v>
      </c>
      <c r="J1688" s="8">
        <v>7552.67</v>
      </c>
      <c r="K1688" s="8">
        <v>70801</v>
      </c>
      <c r="L1688" s="8">
        <v>424536</v>
      </c>
      <c r="M1688" s="8">
        <v>29.43</v>
      </c>
      <c r="N1688" s="9">
        <f>(Daily_data[[#This Row],[close_price]]-Daily_data[[#This Row],[prev_close]])/Daily_data[[#This Row],[prev_close]]*100</f>
        <v>6.927772126144446</v>
      </c>
      <c r="O1688" s="9">
        <f>Daily_data[[#This Row],[turnover_lacs]]/10000*Daily_data[[#This Row],[deliv_per]]</f>
        <v>22.227507809999999</v>
      </c>
      <c r="P1688" s="8" t="str">
        <f>IF(AND(N1688&gt;0,M1688&gt;50),"Long Build",IF(AND(N1688&lt;0,M1688&lt;50),"Long Unwinding",IF(AND(N1688&gt;0,M1688&lt;50),"Short Covering",IF(AND(N1688&lt;0,M1688&gt;50),"Short Build",""))))</f>
        <v>Short Covering</v>
      </c>
    </row>
    <row r="1689" spans="2:16" hidden="1" x14ac:dyDescent="0.3">
      <c r="B1689" s="8" t="s">
        <v>1744</v>
      </c>
      <c r="C1689" s="10">
        <v>45357</v>
      </c>
      <c r="D1689" s="8">
        <v>513.29999999999995</v>
      </c>
      <c r="E1689" s="8">
        <v>513.70000000000005</v>
      </c>
      <c r="F1689" s="8">
        <v>514.85</v>
      </c>
      <c r="G1689" s="8">
        <v>500</v>
      </c>
      <c r="H1689" s="8">
        <v>513.15</v>
      </c>
      <c r="I1689" s="8">
        <v>5545961</v>
      </c>
      <c r="J1689" s="8">
        <v>28134.6</v>
      </c>
      <c r="K1689" s="8">
        <v>106018</v>
      </c>
      <c r="L1689" s="8">
        <v>1628111</v>
      </c>
      <c r="M1689" s="8">
        <v>29.36</v>
      </c>
      <c r="N1689" s="9">
        <f>(Daily_data[[#This Row],[close_price]]-Daily_data[[#This Row],[prev_close]])/Daily_data[[#This Row],[prev_close]]*100</f>
        <v>-2.9222676797190199E-2</v>
      </c>
      <c r="O1689" s="9">
        <f>Daily_data[[#This Row],[turnover_lacs]]/10000*Daily_data[[#This Row],[deliv_per]]</f>
        <v>82.603185600000003</v>
      </c>
      <c r="P1689" s="8" t="str">
        <f>IF(AND(N1689&gt;0,M1689&gt;50),"Long Build",IF(AND(N1689&lt;0,M1689&lt;50),"Long Unwinding",IF(AND(N1689&gt;0,M1689&lt;50),"Short Covering",IF(AND(N1689&lt;0,M1689&gt;50),"Short Build",""))))</f>
        <v>Long Unwinding</v>
      </c>
    </row>
    <row r="1690" spans="2:16" hidden="1" x14ac:dyDescent="0.3">
      <c r="B1690" s="8" t="s">
        <v>1590</v>
      </c>
      <c r="C1690" s="10">
        <v>45357</v>
      </c>
      <c r="D1690" s="8">
        <v>2837.6</v>
      </c>
      <c r="E1690" s="8">
        <v>2830</v>
      </c>
      <c r="F1690" s="8">
        <v>2991</v>
      </c>
      <c r="G1690" s="8">
        <v>2803.9</v>
      </c>
      <c r="H1690" s="8">
        <v>2950.9</v>
      </c>
      <c r="I1690" s="8">
        <v>84161</v>
      </c>
      <c r="J1690" s="8">
        <v>2461.13</v>
      </c>
      <c r="K1690" s="8">
        <v>14899</v>
      </c>
      <c r="L1690" s="8">
        <v>24642</v>
      </c>
      <c r="M1690" s="8">
        <v>29.28</v>
      </c>
      <c r="N1690" s="9">
        <f>(Daily_data[[#This Row],[close_price]]-Daily_data[[#This Row],[prev_close]])/Daily_data[[#This Row],[prev_close]]*100</f>
        <v>3.9928108260501896</v>
      </c>
      <c r="O1690" s="9">
        <f>Daily_data[[#This Row],[turnover_lacs]]/10000*Daily_data[[#This Row],[deliv_per]]</f>
        <v>7.2061886400000006</v>
      </c>
      <c r="P1690" s="8" t="str">
        <f>IF(AND(N1690&gt;0,M1690&gt;50),"Long Build",IF(AND(N1690&lt;0,M1690&lt;50),"Long Unwinding",IF(AND(N1690&gt;0,M1690&lt;50),"Short Covering",IF(AND(N1690&lt;0,M1690&gt;50),"Short Build",""))))</f>
        <v>Short Covering</v>
      </c>
    </row>
    <row r="1691" spans="2:16" hidden="1" x14ac:dyDescent="0.3">
      <c r="B1691" s="8" t="s">
        <v>681</v>
      </c>
      <c r="C1691" s="10">
        <v>45357</v>
      </c>
      <c r="D1691" s="8">
        <v>117.8</v>
      </c>
      <c r="E1691" s="8">
        <v>107.95</v>
      </c>
      <c r="F1691" s="8">
        <v>114.5</v>
      </c>
      <c r="G1691" s="8">
        <v>102.7</v>
      </c>
      <c r="H1691" s="8">
        <v>106.5</v>
      </c>
      <c r="I1691" s="8">
        <v>40911516</v>
      </c>
      <c r="J1691" s="8">
        <v>44049.34</v>
      </c>
      <c r="K1691" s="8">
        <v>132803</v>
      </c>
      <c r="L1691" s="8">
        <v>11971306</v>
      </c>
      <c r="M1691" s="8">
        <v>29.26</v>
      </c>
      <c r="N1691" s="9">
        <f>(Daily_data[[#This Row],[close_price]]-Daily_data[[#This Row],[prev_close]])/Daily_data[[#This Row],[prev_close]]*100</f>
        <v>-9.5925297113752102</v>
      </c>
      <c r="O1691" s="9">
        <f>Daily_data[[#This Row],[turnover_lacs]]/10000*Daily_data[[#This Row],[deliv_per]]</f>
        <v>128.88836884</v>
      </c>
      <c r="P1691" s="8" t="str">
        <f>IF(AND(N1691&gt;0,M1691&gt;50),"Long Build",IF(AND(N1691&lt;0,M1691&lt;50),"Long Unwinding",IF(AND(N1691&gt;0,M1691&lt;50),"Short Covering",IF(AND(N1691&lt;0,M1691&gt;50),"Short Build",""))))</f>
        <v>Long Unwinding</v>
      </c>
    </row>
    <row r="1692" spans="2:16" hidden="1" x14ac:dyDescent="0.3">
      <c r="B1692" s="8" t="s">
        <v>894</v>
      </c>
      <c r="C1692" s="10">
        <v>45357</v>
      </c>
      <c r="D1692" s="8">
        <v>70.5</v>
      </c>
      <c r="E1692" s="8">
        <v>71</v>
      </c>
      <c r="F1692" s="8">
        <v>72.8</v>
      </c>
      <c r="G1692" s="8">
        <v>67</v>
      </c>
      <c r="H1692" s="8">
        <v>67</v>
      </c>
      <c r="I1692" s="8">
        <v>110164</v>
      </c>
      <c r="J1692" s="8">
        <v>75.739999999999995</v>
      </c>
      <c r="K1692" s="8">
        <v>1221</v>
      </c>
      <c r="L1692" s="8">
        <v>32130</v>
      </c>
      <c r="M1692" s="8">
        <v>29.17</v>
      </c>
      <c r="N1692" s="9">
        <f>(Daily_data[[#This Row],[close_price]]-Daily_data[[#This Row],[prev_close]])/Daily_data[[#This Row],[prev_close]]*100</f>
        <v>-4.9645390070921991</v>
      </c>
      <c r="O1692" s="9">
        <f>Daily_data[[#This Row],[turnover_lacs]]/10000*Daily_data[[#This Row],[deliv_per]]</f>
        <v>0.22093357999999999</v>
      </c>
      <c r="P1692" s="8" t="str">
        <f>IF(AND(N1692&gt;0,M1692&gt;50),"Long Build",IF(AND(N1692&lt;0,M1692&lt;50),"Long Unwinding",IF(AND(N1692&gt;0,M1692&lt;50),"Short Covering",IF(AND(N1692&lt;0,M1692&gt;50),"Short Build",""))))</f>
        <v>Long Unwinding</v>
      </c>
    </row>
    <row r="1693" spans="2:16" hidden="1" x14ac:dyDescent="0.3">
      <c r="B1693" s="8" t="s">
        <v>745</v>
      </c>
      <c r="C1693" s="10">
        <v>45357</v>
      </c>
      <c r="D1693" s="8">
        <v>69.25</v>
      </c>
      <c r="E1693" s="8">
        <v>69.25</v>
      </c>
      <c r="F1693" s="8">
        <v>70.3</v>
      </c>
      <c r="G1693" s="8">
        <v>65.3</v>
      </c>
      <c r="H1693" s="8">
        <v>65.7</v>
      </c>
      <c r="I1693" s="8">
        <v>32020467</v>
      </c>
      <c r="J1693" s="8">
        <v>21511.65</v>
      </c>
      <c r="K1693" s="8">
        <v>74443</v>
      </c>
      <c r="L1693" s="8">
        <v>9327923</v>
      </c>
      <c r="M1693" s="8">
        <v>29.13</v>
      </c>
      <c r="N1693" s="9">
        <f>(Daily_data[[#This Row],[close_price]]-Daily_data[[#This Row],[prev_close]])/Daily_data[[#This Row],[prev_close]]*100</f>
        <v>-5.126353790613714</v>
      </c>
      <c r="O1693" s="9">
        <f>Daily_data[[#This Row],[turnover_lacs]]/10000*Daily_data[[#This Row],[deliv_per]]</f>
        <v>62.663436450000006</v>
      </c>
      <c r="P1693" s="8" t="str">
        <f>IF(AND(N1693&gt;0,M1693&gt;50),"Long Build",IF(AND(N1693&lt;0,M1693&lt;50),"Long Unwinding",IF(AND(N1693&gt;0,M1693&lt;50),"Short Covering",IF(AND(N1693&lt;0,M1693&gt;50),"Short Build",""))))</f>
        <v>Long Unwinding</v>
      </c>
    </row>
    <row r="1694" spans="2:16" hidden="1" x14ac:dyDescent="0.3">
      <c r="B1694" s="8" t="s">
        <v>419</v>
      </c>
      <c r="C1694" s="10">
        <v>45357</v>
      </c>
      <c r="D1694" s="8">
        <v>47</v>
      </c>
      <c r="E1694" s="8">
        <v>47.05</v>
      </c>
      <c r="F1694" s="8">
        <v>47.2</v>
      </c>
      <c r="G1694" s="8">
        <v>45.3</v>
      </c>
      <c r="H1694" s="8">
        <v>46.35</v>
      </c>
      <c r="I1694" s="8">
        <v>16744033</v>
      </c>
      <c r="J1694" s="8">
        <v>7717.12</v>
      </c>
      <c r="K1694" s="8">
        <v>38549</v>
      </c>
      <c r="L1694" s="8">
        <v>4870220</v>
      </c>
      <c r="M1694" s="8">
        <v>29.09</v>
      </c>
      <c r="N1694" s="9">
        <f>(Daily_data[[#This Row],[close_price]]-Daily_data[[#This Row],[prev_close]])/Daily_data[[#This Row],[prev_close]]*100</f>
        <v>-1.3829787234042523</v>
      </c>
      <c r="O1694" s="9">
        <f>Daily_data[[#This Row],[turnover_lacs]]/10000*Daily_data[[#This Row],[deliv_per]]</f>
        <v>22.449102079999999</v>
      </c>
      <c r="P1694" s="8" t="str">
        <f>IF(AND(N1694&gt;0,M1694&gt;50),"Long Build",IF(AND(N1694&lt;0,M1694&lt;50),"Long Unwinding",IF(AND(N1694&gt;0,M1694&lt;50),"Short Covering",IF(AND(N1694&lt;0,M1694&gt;50),"Short Build",""))))</f>
        <v>Long Unwinding</v>
      </c>
    </row>
    <row r="1695" spans="2:16" hidden="1" x14ac:dyDescent="0.3">
      <c r="B1695" s="8" t="s">
        <v>1103</v>
      </c>
      <c r="C1695" s="10">
        <v>45357</v>
      </c>
      <c r="D1695" s="8">
        <v>261.85000000000002</v>
      </c>
      <c r="E1695" s="8">
        <v>261.89999999999998</v>
      </c>
      <c r="F1695" s="8">
        <v>263.95</v>
      </c>
      <c r="G1695" s="8">
        <v>252.25</v>
      </c>
      <c r="H1695" s="8">
        <v>254.5</v>
      </c>
      <c r="I1695" s="8">
        <v>4998255</v>
      </c>
      <c r="J1695" s="8">
        <v>12815.09</v>
      </c>
      <c r="K1695" s="8">
        <v>45700</v>
      </c>
      <c r="L1695" s="8">
        <v>1451616</v>
      </c>
      <c r="M1695" s="8">
        <v>29.04</v>
      </c>
      <c r="N1695" s="9">
        <f>(Daily_data[[#This Row],[close_price]]-Daily_data[[#This Row],[prev_close]])/Daily_data[[#This Row],[prev_close]]*100</f>
        <v>-2.8069505442047058</v>
      </c>
      <c r="O1695" s="9">
        <f>Daily_data[[#This Row],[turnover_lacs]]/10000*Daily_data[[#This Row],[deliv_per]]</f>
        <v>37.215021360000001</v>
      </c>
      <c r="P1695" s="8" t="str">
        <f>IF(AND(N1695&gt;0,M1695&gt;50),"Long Build",IF(AND(N1695&lt;0,M1695&lt;50),"Long Unwinding",IF(AND(N1695&gt;0,M1695&lt;50),"Short Covering",IF(AND(N1695&lt;0,M1695&gt;50),"Short Build",""))))</f>
        <v>Long Unwinding</v>
      </c>
    </row>
    <row r="1696" spans="2:16" hidden="1" x14ac:dyDescent="0.3">
      <c r="B1696" s="8" t="s">
        <v>1464</v>
      </c>
      <c r="C1696" s="10">
        <v>45357</v>
      </c>
      <c r="D1696" s="8">
        <v>1402.3</v>
      </c>
      <c r="E1696" s="8">
        <v>1401</v>
      </c>
      <c r="F1696" s="8">
        <v>1414</v>
      </c>
      <c r="G1696" s="8">
        <v>1380</v>
      </c>
      <c r="H1696" s="8">
        <v>1401.95</v>
      </c>
      <c r="I1696" s="8">
        <v>621440</v>
      </c>
      <c r="J1696" s="8">
        <v>8686.64</v>
      </c>
      <c r="K1696" s="8">
        <v>6213</v>
      </c>
      <c r="L1696" s="8">
        <v>179368</v>
      </c>
      <c r="M1696" s="8">
        <v>28.86</v>
      </c>
      <c r="N1696" s="9">
        <f>(Daily_data[[#This Row],[close_price]]-Daily_data[[#This Row],[prev_close]])/Daily_data[[#This Row],[prev_close]]*100</f>
        <v>-2.4958995935242749E-2</v>
      </c>
      <c r="O1696" s="9">
        <f>Daily_data[[#This Row],[turnover_lacs]]/10000*Daily_data[[#This Row],[deliv_per]]</f>
        <v>25.069643039999999</v>
      </c>
      <c r="P1696" s="8" t="str">
        <f>IF(AND(N1696&gt;0,M1696&gt;50),"Long Build",IF(AND(N1696&lt;0,M1696&lt;50),"Long Unwinding",IF(AND(N1696&gt;0,M1696&lt;50),"Short Covering",IF(AND(N1696&lt;0,M1696&gt;50),"Short Build",""))))</f>
        <v>Long Unwinding</v>
      </c>
    </row>
    <row r="1697" spans="2:16" hidden="1" x14ac:dyDescent="0.3">
      <c r="B1697" s="8" t="s">
        <v>945</v>
      </c>
      <c r="C1697" s="10">
        <v>45357</v>
      </c>
      <c r="D1697" s="8">
        <v>141.25</v>
      </c>
      <c r="E1697" s="8">
        <v>139.75</v>
      </c>
      <c r="F1697" s="8">
        <v>142.5</v>
      </c>
      <c r="G1697" s="8">
        <v>135</v>
      </c>
      <c r="H1697" s="8">
        <v>138.44999999999999</v>
      </c>
      <c r="I1697" s="8">
        <v>73534</v>
      </c>
      <c r="J1697" s="8">
        <v>102.39</v>
      </c>
      <c r="K1697" s="8">
        <v>1593</v>
      </c>
      <c r="L1697" s="8">
        <v>20888</v>
      </c>
      <c r="M1697" s="8">
        <v>28.41</v>
      </c>
      <c r="N1697" s="9">
        <f>(Daily_data[[#This Row],[close_price]]-Daily_data[[#This Row],[prev_close]])/Daily_data[[#This Row],[prev_close]]*100</f>
        <v>-1.9823008849557602</v>
      </c>
      <c r="O1697" s="9">
        <f>Daily_data[[#This Row],[turnover_lacs]]/10000*Daily_data[[#This Row],[deliv_per]]</f>
        <v>0.29088998999999999</v>
      </c>
      <c r="P1697" s="8" t="str">
        <f>IF(AND(N1697&gt;0,M1697&gt;50),"Long Build",IF(AND(N1697&lt;0,M1697&lt;50),"Long Unwinding",IF(AND(N1697&gt;0,M1697&lt;50),"Short Covering",IF(AND(N1697&lt;0,M1697&gt;50),"Short Build",""))))</f>
        <v>Long Unwinding</v>
      </c>
    </row>
    <row r="1698" spans="2:16" hidden="1" x14ac:dyDescent="0.3">
      <c r="B1698" s="8" t="s">
        <v>1317</v>
      </c>
      <c r="C1698" s="10">
        <v>45357</v>
      </c>
      <c r="D1698" s="8">
        <v>255.85</v>
      </c>
      <c r="E1698" s="8">
        <v>256.85000000000002</v>
      </c>
      <c r="F1698" s="8">
        <v>257.89999999999998</v>
      </c>
      <c r="G1698" s="8">
        <v>247.1</v>
      </c>
      <c r="H1698" s="8">
        <v>252.95</v>
      </c>
      <c r="I1698" s="8">
        <v>18583813</v>
      </c>
      <c r="J1698" s="8">
        <v>46697.09</v>
      </c>
      <c r="K1698" s="8">
        <v>90210</v>
      </c>
      <c r="L1698" s="8">
        <v>5251893</v>
      </c>
      <c r="M1698" s="8">
        <v>28.26</v>
      </c>
      <c r="N1698" s="9">
        <f>(Daily_data[[#This Row],[close_price]]-Daily_data[[#This Row],[prev_close]])/Daily_data[[#This Row],[prev_close]]*100</f>
        <v>-1.1334766464725448</v>
      </c>
      <c r="O1698" s="9">
        <f>Daily_data[[#This Row],[turnover_lacs]]/10000*Daily_data[[#This Row],[deliv_per]]</f>
        <v>131.96597634</v>
      </c>
      <c r="P1698" s="8" t="str">
        <f>IF(AND(N1698&gt;0,M1698&gt;50),"Long Build",IF(AND(N1698&lt;0,M1698&lt;50),"Long Unwinding",IF(AND(N1698&gt;0,M1698&lt;50),"Short Covering",IF(AND(N1698&lt;0,M1698&gt;50),"Short Build",""))))</f>
        <v>Long Unwinding</v>
      </c>
    </row>
    <row r="1699" spans="2:16" hidden="1" x14ac:dyDescent="0.3">
      <c r="B1699" s="8" t="s">
        <v>944</v>
      </c>
      <c r="C1699" s="10">
        <v>45357</v>
      </c>
      <c r="D1699" s="8">
        <v>62.2</v>
      </c>
      <c r="E1699" s="8">
        <v>63.8</v>
      </c>
      <c r="F1699" s="8">
        <v>74.599999999999994</v>
      </c>
      <c r="G1699" s="8">
        <v>62.3</v>
      </c>
      <c r="H1699" s="8">
        <v>74.599999999999994</v>
      </c>
      <c r="I1699" s="8">
        <v>4997388</v>
      </c>
      <c r="J1699" s="8">
        <v>3466.77</v>
      </c>
      <c r="K1699" s="8">
        <v>28820</v>
      </c>
      <c r="L1699" s="8">
        <v>1407448</v>
      </c>
      <c r="M1699" s="8">
        <v>28.16</v>
      </c>
      <c r="N1699" s="9">
        <f>(Daily_data[[#This Row],[close_price]]-Daily_data[[#This Row],[prev_close]])/Daily_data[[#This Row],[prev_close]]*100</f>
        <v>19.935691318327962</v>
      </c>
      <c r="O1699" s="9">
        <f>Daily_data[[#This Row],[turnover_lacs]]/10000*Daily_data[[#This Row],[deliv_per]]</f>
        <v>9.7624243200000009</v>
      </c>
      <c r="P1699" s="8" t="str">
        <f>IF(AND(N1699&gt;0,M1699&gt;50),"Long Build",IF(AND(N1699&lt;0,M1699&lt;50),"Long Unwinding",IF(AND(N1699&gt;0,M1699&lt;50),"Short Covering",IF(AND(N1699&lt;0,M1699&gt;50),"Short Build",""))))</f>
        <v>Short Covering</v>
      </c>
    </row>
    <row r="1700" spans="2:16" hidden="1" x14ac:dyDescent="0.3">
      <c r="B1700" s="8" t="s">
        <v>210</v>
      </c>
      <c r="C1700" s="10">
        <v>45357</v>
      </c>
      <c r="D1700" s="8">
        <v>1793.95</v>
      </c>
      <c r="E1700" s="8">
        <v>1869.9</v>
      </c>
      <c r="F1700" s="8">
        <v>1869.9</v>
      </c>
      <c r="G1700" s="8">
        <v>1775.1</v>
      </c>
      <c r="H1700" s="8">
        <v>1785.8</v>
      </c>
      <c r="I1700" s="8">
        <v>1619114</v>
      </c>
      <c r="J1700" s="8">
        <v>29364.06</v>
      </c>
      <c r="K1700" s="8">
        <v>76115</v>
      </c>
      <c r="L1700" s="8">
        <v>454615</v>
      </c>
      <c r="M1700" s="8">
        <v>28.08</v>
      </c>
      <c r="N1700" s="9">
        <f>(Daily_data[[#This Row],[close_price]]-Daily_data[[#This Row],[prev_close]])/Daily_data[[#This Row],[prev_close]]*100</f>
        <v>-0.45430474650910513</v>
      </c>
      <c r="O1700" s="9">
        <f>Daily_data[[#This Row],[turnover_lacs]]/10000*Daily_data[[#This Row],[deliv_per]]</f>
        <v>82.454280480000008</v>
      </c>
      <c r="P1700" s="8" t="str">
        <f>IF(AND(N1700&gt;0,M1700&gt;50),"Long Build",IF(AND(N1700&lt;0,M1700&lt;50),"Long Unwinding",IF(AND(N1700&gt;0,M1700&lt;50),"Short Covering",IF(AND(N1700&lt;0,M1700&gt;50),"Short Build",""))))</f>
        <v>Long Unwinding</v>
      </c>
    </row>
    <row r="1701" spans="2:16" hidden="1" x14ac:dyDescent="0.3">
      <c r="B1701" s="8" t="s">
        <v>888</v>
      </c>
      <c r="C1701" s="10">
        <v>45357</v>
      </c>
      <c r="D1701" s="8">
        <v>133</v>
      </c>
      <c r="E1701" s="8">
        <v>135</v>
      </c>
      <c r="F1701" s="8">
        <v>143.94999999999999</v>
      </c>
      <c r="G1701" s="8">
        <v>131.55000000000001</v>
      </c>
      <c r="H1701" s="8">
        <v>137.6</v>
      </c>
      <c r="I1701" s="8">
        <v>77723</v>
      </c>
      <c r="J1701" s="8">
        <v>107.81</v>
      </c>
      <c r="K1701" s="8">
        <v>2887</v>
      </c>
      <c r="L1701" s="8">
        <v>21738</v>
      </c>
      <c r="M1701" s="8">
        <v>27.97</v>
      </c>
      <c r="N1701" s="9">
        <f>(Daily_data[[#This Row],[close_price]]-Daily_data[[#This Row],[prev_close]])/Daily_data[[#This Row],[prev_close]]*100</f>
        <v>3.458646616541349</v>
      </c>
      <c r="O1701" s="9">
        <f>Daily_data[[#This Row],[turnover_lacs]]/10000*Daily_data[[#This Row],[deliv_per]]</f>
        <v>0.30154457000000001</v>
      </c>
      <c r="P1701" s="8" t="str">
        <f>IF(AND(N1701&gt;0,M1701&gt;50),"Long Build",IF(AND(N1701&lt;0,M1701&lt;50),"Long Unwinding",IF(AND(N1701&gt;0,M1701&lt;50),"Short Covering",IF(AND(N1701&lt;0,M1701&gt;50),"Short Build",""))))</f>
        <v>Short Covering</v>
      </c>
    </row>
    <row r="1702" spans="2:16" hidden="1" x14ac:dyDescent="0.3">
      <c r="B1702" s="8" t="s">
        <v>1752</v>
      </c>
      <c r="C1702" s="10">
        <v>45357</v>
      </c>
      <c r="D1702" s="8">
        <v>1804.1</v>
      </c>
      <c r="E1702" s="8">
        <v>1840</v>
      </c>
      <c r="F1702" s="8">
        <v>1903.95</v>
      </c>
      <c r="G1702" s="8">
        <v>1773</v>
      </c>
      <c r="H1702" s="8">
        <v>1796.5</v>
      </c>
      <c r="I1702" s="8">
        <v>71914</v>
      </c>
      <c r="J1702" s="8">
        <v>1309.6099999999999</v>
      </c>
      <c r="K1702" s="8">
        <v>13975</v>
      </c>
      <c r="L1702" s="8">
        <v>20092</v>
      </c>
      <c r="M1702" s="8">
        <v>27.94</v>
      </c>
      <c r="N1702" s="9">
        <f>(Daily_data[[#This Row],[close_price]]-Daily_data[[#This Row],[prev_close]])/Daily_data[[#This Row],[prev_close]]*100</f>
        <v>-0.42126267945235352</v>
      </c>
      <c r="O1702" s="9">
        <f>Daily_data[[#This Row],[turnover_lacs]]/10000*Daily_data[[#This Row],[deliv_per]]</f>
        <v>3.6590503399999998</v>
      </c>
      <c r="P1702" s="8" t="str">
        <f>IF(AND(N1702&gt;0,M1702&gt;50),"Long Build",IF(AND(N1702&lt;0,M1702&lt;50),"Long Unwinding",IF(AND(N1702&gt;0,M1702&lt;50),"Short Covering",IF(AND(N1702&lt;0,M1702&gt;50),"Short Build",""))))</f>
        <v>Long Unwinding</v>
      </c>
    </row>
    <row r="1703" spans="2:16" hidden="1" x14ac:dyDescent="0.3">
      <c r="B1703" s="8" t="s">
        <v>337</v>
      </c>
      <c r="C1703" s="10">
        <v>45357</v>
      </c>
      <c r="D1703" s="8">
        <v>369.2</v>
      </c>
      <c r="E1703" s="8">
        <v>369</v>
      </c>
      <c r="F1703" s="8">
        <v>373.8</v>
      </c>
      <c r="G1703" s="8">
        <v>361.3</v>
      </c>
      <c r="H1703" s="8">
        <v>365.9</v>
      </c>
      <c r="I1703" s="8">
        <v>478829</v>
      </c>
      <c r="J1703" s="8">
        <v>1761.17</v>
      </c>
      <c r="K1703" s="8">
        <v>20115</v>
      </c>
      <c r="L1703" s="8">
        <v>131595</v>
      </c>
      <c r="M1703" s="8">
        <v>27.48</v>
      </c>
      <c r="N1703" s="9">
        <f>(Daily_data[[#This Row],[close_price]]-Daily_data[[#This Row],[prev_close]])/Daily_data[[#This Row],[prev_close]]*100</f>
        <v>-0.89382448537378423</v>
      </c>
      <c r="O1703" s="9">
        <f>Daily_data[[#This Row],[turnover_lacs]]/10000*Daily_data[[#This Row],[deliv_per]]</f>
        <v>4.8396951599999998</v>
      </c>
      <c r="P1703" s="8" t="str">
        <f>IF(AND(N1703&gt;0,M1703&gt;50),"Long Build",IF(AND(N1703&lt;0,M1703&lt;50),"Long Unwinding",IF(AND(N1703&gt;0,M1703&lt;50),"Short Covering",IF(AND(N1703&lt;0,M1703&gt;50),"Short Build",""))))</f>
        <v>Long Unwinding</v>
      </c>
    </row>
    <row r="1704" spans="2:16" hidden="1" x14ac:dyDescent="0.3">
      <c r="B1704" s="8" t="s">
        <v>239</v>
      </c>
      <c r="C1704" s="10">
        <v>45357</v>
      </c>
      <c r="D1704" s="8">
        <v>345.05</v>
      </c>
      <c r="E1704" s="8">
        <v>345.1</v>
      </c>
      <c r="F1704" s="8">
        <v>348.95</v>
      </c>
      <c r="G1704" s="8">
        <v>320</v>
      </c>
      <c r="H1704" s="8">
        <v>328.1</v>
      </c>
      <c r="I1704" s="8">
        <v>6024863</v>
      </c>
      <c r="J1704" s="8">
        <v>19892.759999999998</v>
      </c>
      <c r="K1704" s="8">
        <v>115664</v>
      </c>
      <c r="L1704" s="8">
        <v>1635518</v>
      </c>
      <c r="M1704" s="8">
        <v>27.15</v>
      </c>
      <c r="N1704" s="9">
        <f>(Daily_data[[#This Row],[close_price]]-Daily_data[[#This Row],[prev_close]])/Daily_data[[#This Row],[prev_close]]*100</f>
        <v>-4.9123315461527284</v>
      </c>
      <c r="O1704" s="9">
        <f>Daily_data[[#This Row],[turnover_lacs]]/10000*Daily_data[[#This Row],[deliv_per]]</f>
        <v>54.008843399999989</v>
      </c>
      <c r="P1704" s="8" t="str">
        <f>IF(AND(N1704&gt;0,M1704&gt;50),"Long Build",IF(AND(N1704&lt;0,M1704&lt;50),"Long Unwinding",IF(AND(N1704&gt;0,M1704&lt;50),"Short Covering",IF(AND(N1704&lt;0,M1704&gt;50),"Short Build",""))))</f>
        <v>Long Unwinding</v>
      </c>
    </row>
    <row r="1705" spans="2:16" hidden="1" x14ac:dyDescent="0.3">
      <c r="B1705" s="8" t="s">
        <v>664</v>
      </c>
      <c r="C1705" s="10">
        <v>45357</v>
      </c>
      <c r="D1705" s="8">
        <v>542.65</v>
      </c>
      <c r="E1705" s="8">
        <v>540.1</v>
      </c>
      <c r="F1705" s="8">
        <v>543.70000000000005</v>
      </c>
      <c r="G1705" s="8">
        <v>503.55</v>
      </c>
      <c r="H1705" s="8">
        <v>508.8</v>
      </c>
      <c r="I1705" s="8">
        <v>131890</v>
      </c>
      <c r="J1705" s="8">
        <v>688.09</v>
      </c>
      <c r="K1705" s="8">
        <v>12878</v>
      </c>
      <c r="L1705" s="8">
        <v>35699</v>
      </c>
      <c r="M1705" s="8">
        <v>27.07</v>
      </c>
      <c r="N1705" s="9">
        <f>(Daily_data[[#This Row],[close_price]]-Daily_data[[#This Row],[prev_close]])/Daily_data[[#This Row],[prev_close]]*100</f>
        <v>-6.2379065696120826</v>
      </c>
      <c r="O1705" s="9">
        <f>Daily_data[[#This Row],[turnover_lacs]]/10000*Daily_data[[#This Row],[deliv_per]]</f>
        <v>1.8626596300000002</v>
      </c>
      <c r="P1705" s="8" t="str">
        <f>IF(AND(N1705&gt;0,M1705&gt;50),"Long Build",IF(AND(N1705&lt;0,M1705&lt;50),"Long Unwinding",IF(AND(N1705&gt;0,M1705&lt;50),"Short Covering",IF(AND(N1705&lt;0,M1705&gt;50),"Short Build",""))))</f>
        <v>Long Unwinding</v>
      </c>
    </row>
    <row r="1706" spans="2:16" hidden="1" x14ac:dyDescent="0.3">
      <c r="B1706" s="8" t="s">
        <v>243</v>
      </c>
      <c r="C1706" s="10">
        <v>45357</v>
      </c>
      <c r="D1706" s="8">
        <v>97.95</v>
      </c>
      <c r="E1706" s="8">
        <v>97.45</v>
      </c>
      <c r="F1706" s="8">
        <v>97.5</v>
      </c>
      <c r="G1706" s="8">
        <v>90.4</v>
      </c>
      <c r="H1706" s="8">
        <v>93.5</v>
      </c>
      <c r="I1706" s="8">
        <v>4040251</v>
      </c>
      <c r="J1706" s="8">
        <v>3756.79</v>
      </c>
      <c r="K1706" s="8">
        <v>22152</v>
      </c>
      <c r="L1706" s="8">
        <v>1092552</v>
      </c>
      <c r="M1706" s="8">
        <v>27.04</v>
      </c>
      <c r="N1706" s="9">
        <f>(Daily_data[[#This Row],[close_price]]-Daily_data[[#This Row],[prev_close]])/Daily_data[[#This Row],[prev_close]]*100</f>
        <v>-4.5431342521694766</v>
      </c>
      <c r="O1706" s="9">
        <f>Daily_data[[#This Row],[turnover_lacs]]/10000*Daily_data[[#This Row],[deliv_per]]</f>
        <v>10.158360159999999</v>
      </c>
      <c r="P1706" s="8" t="str">
        <f>IF(AND(N1706&gt;0,M1706&gt;50),"Long Build",IF(AND(N1706&lt;0,M1706&lt;50),"Long Unwinding",IF(AND(N1706&gt;0,M1706&lt;50),"Short Covering",IF(AND(N1706&lt;0,M1706&gt;50),"Short Build",""))))</f>
        <v>Long Unwinding</v>
      </c>
    </row>
    <row r="1707" spans="2:16" hidden="1" x14ac:dyDescent="0.3">
      <c r="B1707" s="8" t="s">
        <v>1696</v>
      </c>
      <c r="C1707" s="10">
        <v>45357</v>
      </c>
      <c r="D1707" s="8">
        <v>285.7</v>
      </c>
      <c r="E1707" s="8">
        <v>286.5</v>
      </c>
      <c r="F1707" s="8">
        <v>289.25</v>
      </c>
      <c r="G1707" s="8">
        <v>275</v>
      </c>
      <c r="H1707" s="8">
        <v>282.45</v>
      </c>
      <c r="I1707" s="8">
        <v>13944430</v>
      </c>
      <c r="J1707" s="8">
        <v>39186.42</v>
      </c>
      <c r="K1707" s="8">
        <v>109052</v>
      </c>
      <c r="L1707" s="8">
        <v>3769341</v>
      </c>
      <c r="M1707" s="8">
        <v>27.03</v>
      </c>
      <c r="N1707" s="9">
        <f>(Daily_data[[#This Row],[close_price]]-Daily_data[[#This Row],[prev_close]])/Daily_data[[#This Row],[prev_close]]*100</f>
        <v>-1.1375568778438923</v>
      </c>
      <c r="O1707" s="9">
        <f>Daily_data[[#This Row],[turnover_lacs]]/10000*Daily_data[[#This Row],[deliv_per]]</f>
        <v>105.92089326</v>
      </c>
      <c r="P1707" s="8" t="str">
        <f>IF(AND(N1707&gt;0,M1707&gt;50),"Long Build",IF(AND(N1707&lt;0,M1707&lt;50),"Long Unwinding",IF(AND(N1707&gt;0,M1707&lt;50),"Short Covering",IF(AND(N1707&lt;0,M1707&gt;50),"Short Build",""))))</f>
        <v>Long Unwinding</v>
      </c>
    </row>
    <row r="1708" spans="2:16" hidden="1" x14ac:dyDescent="0.3">
      <c r="B1708" s="8" t="s">
        <v>54</v>
      </c>
      <c r="C1708" s="10">
        <v>45357</v>
      </c>
      <c r="D1708" s="8">
        <v>722.65</v>
      </c>
      <c r="E1708" s="8">
        <v>722.95</v>
      </c>
      <c r="F1708" s="8">
        <v>740</v>
      </c>
      <c r="G1708" s="8">
        <v>695.1</v>
      </c>
      <c r="H1708" s="8">
        <v>731.65</v>
      </c>
      <c r="I1708" s="8">
        <v>192980</v>
      </c>
      <c r="J1708" s="8">
        <v>1379.15</v>
      </c>
      <c r="K1708" s="8">
        <v>22256</v>
      </c>
      <c r="L1708" s="8">
        <v>51867</v>
      </c>
      <c r="M1708" s="8">
        <v>26.88</v>
      </c>
      <c r="N1708" s="9">
        <f>(Daily_data[[#This Row],[close_price]]-Daily_data[[#This Row],[prev_close]])/Daily_data[[#This Row],[prev_close]]*100</f>
        <v>1.2454161765723379</v>
      </c>
      <c r="O1708" s="9">
        <f>Daily_data[[#This Row],[turnover_lacs]]/10000*Daily_data[[#This Row],[deliv_per]]</f>
        <v>3.7071552000000003</v>
      </c>
      <c r="P1708" s="8" t="str">
        <f>IF(AND(N1708&gt;0,M1708&gt;50),"Long Build",IF(AND(N1708&lt;0,M1708&lt;50),"Long Unwinding",IF(AND(N1708&gt;0,M1708&lt;50),"Short Covering",IF(AND(N1708&lt;0,M1708&gt;50),"Short Build",""))))</f>
        <v>Short Covering</v>
      </c>
    </row>
    <row r="1709" spans="2:16" hidden="1" x14ac:dyDescent="0.3">
      <c r="B1709" s="8" t="s">
        <v>804</v>
      </c>
      <c r="C1709" s="10">
        <v>45357</v>
      </c>
      <c r="D1709" s="8">
        <v>95.45</v>
      </c>
      <c r="E1709" s="8">
        <v>78.95</v>
      </c>
      <c r="F1709" s="8">
        <v>87.15</v>
      </c>
      <c r="G1709" s="8">
        <v>76.400000000000006</v>
      </c>
      <c r="H1709" s="8">
        <v>85.5</v>
      </c>
      <c r="I1709" s="8">
        <v>88801484</v>
      </c>
      <c r="J1709" s="8">
        <v>72168.649999999994</v>
      </c>
      <c r="K1709" s="8">
        <v>194711</v>
      </c>
      <c r="L1709" s="8">
        <v>23844897</v>
      </c>
      <c r="M1709" s="8">
        <v>26.85</v>
      </c>
      <c r="N1709" s="9">
        <f>(Daily_data[[#This Row],[close_price]]-Daily_data[[#This Row],[prev_close]])/Daily_data[[#This Row],[prev_close]]*100</f>
        <v>-10.424305919329495</v>
      </c>
      <c r="O1709" s="9">
        <f>Daily_data[[#This Row],[turnover_lacs]]/10000*Daily_data[[#This Row],[deliv_per]]</f>
        <v>193.77282524999998</v>
      </c>
      <c r="P1709" s="8" t="str">
        <f>IF(AND(N1709&gt;0,M1709&gt;50),"Long Build",IF(AND(N1709&lt;0,M1709&lt;50),"Long Unwinding",IF(AND(N1709&gt;0,M1709&lt;50),"Short Covering",IF(AND(N1709&lt;0,M1709&gt;50),"Short Build",""))))</f>
        <v>Long Unwinding</v>
      </c>
    </row>
    <row r="1710" spans="2:16" hidden="1" x14ac:dyDescent="0.3">
      <c r="B1710" s="8" t="s">
        <v>5</v>
      </c>
      <c r="C1710" s="10">
        <v>45357</v>
      </c>
      <c r="D1710" s="8">
        <v>272.5</v>
      </c>
      <c r="E1710" s="8">
        <v>270</v>
      </c>
      <c r="F1710" s="8">
        <v>312.14999999999998</v>
      </c>
      <c r="G1710" s="8">
        <v>249.55</v>
      </c>
      <c r="H1710" s="8">
        <v>272.5</v>
      </c>
      <c r="I1710" s="8">
        <v>124130</v>
      </c>
      <c r="J1710" s="8">
        <v>348.82</v>
      </c>
      <c r="K1710" s="8">
        <v>4370</v>
      </c>
      <c r="L1710" s="8">
        <v>33134</v>
      </c>
      <c r="M1710" s="8">
        <v>26.69</v>
      </c>
      <c r="N1710" s="9">
        <f>(Daily_data[[#This Row],[close_price]]-Daily_data[[#This Row],[prev_close]])/Daily_data[[#This Row],[prev_close]]*100</f>
        <v>0</v>
      </c>
      <c r="O1710" s="9">
        <f>Daily_data[[#This Row],[turnover_lacs]]/10000*Daily_data[[#This Row],[deliv_per]]</f>
        <v>0.93100057999999997</v>
      </c>
      <c r="P1710" s="8" t="str">
        <f>IF(AND(N1710&gt;0,M1710&gt;50),"Long Build",IF(AND(N1710&lt;0,M1710&lt;50),"Long Unwinding",IF(AND(N1710&gt;0,M1710&lt;50),"Short Covering",IF(AND(N1710&lt;0,M1710&gt;50),"Short Build",""))))</f>
        <v/>
      </c>
    </row>
    <row r="1711" spans="2:16" hidden="1" x14ac:dyDescent="0.3">
      <c r="B1711" s="8" t="s">
        <v>23</v>
      </c>
      <c r="C1711" s="10">
        <v>45357</v>
      </c>
      <c r="D1711" s="8">
        <v>2668.75</v>
      </c>
      <c r="E1711" s="8">
        <v>2665</v>
      </c>
      <c r="F1711" s="8">
        <v>2673.4</v>
      </c>
      <c r="G1711" s="8">
        <v>2596.9499999999998</v>
      </c>
      <c r="H1711" s="8">
        <v>2642</v>
      </c>
      <c r="I1711" s="8">
        <v>217355</v>
      </c>
      <c r="J1711" s="8">
        <v>5707.88</v>
      </c>
      <c r="K1711" s="8">
        <v>23992</v>
      </c>
      <c r="L1711" s="8">
        <v>58012</v>
      </c>
      <c r="M1711" s="8">
        <v>26.69</v>
      </c>
      <c r="N1711" s="9">
        <f>(Daily_data[[#This Row],[close_price]]-Daily_data[[#This Row],[prev_close]])/Daily_data[[#This Row],[prev_close]]*100</f>
        <v>-1.0023419203747073</v>
      </c>
      <c r="O1711" s="9">
        <f>Daily_data[[#This Row],[turnover_lacs]]/10000*Daily_data[[#This Row],[deliv_per]]</f>
        <v>15.23433172</v>
      </c>
      <c r="P1711" s="8" t="str">
        <f>IF(AND(N1711&gt;0,M1711&gt;50),"Long Build",IF(AND(N1711&lt;0,M1711&lt;50),"Long Unwinding",IF(AND(N1711&gt;0,M1711&lt;50),"Short Covering",IF(AND(N1711&lt;0,M1711&gt;50),"Short Build",""))))</f>
        <v>Long Unwinding</v>
      </c>
    </row>
    <row r="1712" spans="2:16" hidden="1" x14ac:dyDescent="0.3">
      <c r="B1712" s="8" t="s">
        <v>1240</v>
      </c>
      <c r="C1712" s="10">
        <v>45357</v>
      </c>
      <c r="D1712" s="8">
        <v>465.6</v>
      </c>
      <c r="E1712" s="8">
        <v>464</v>
      </c>
      <c r="F1712" s="8">
        <v>464</v>
      </c>
      <c r="G1712" s="8">
        <v>437.6</v>
      </c>
      <c r="H1712" s="8">
        <v>446.05</v>
      </c>
      <c r="I1712" s="8">
        <v>1289977</v>
      </c>
      <c r="J1712" s="8">
        <v>5762.09</v>
      </c>
      <c r="K1712" s="8">
        <v>43693</v>
      </c>
      <c r="L1712" s="8">
        <v>344165</v>
      </c>
      <c r="M1712" s="8">
        <v>26.68</v>
      </c>
      <c r="N1712" s="9">
        <f>(Daily_data[[#This Row],[close_price]]-Daily_data[[#This Row],[prev_close]])/Daily_data[[#This Row],[prev_close]]*100</f>
        <v>-4.1988831615120299</v>
      </c>
      <c r="O1712" s="9">
        <f>Daily_data[[#This Row],[turnover_lacs]]/10000*Daily_data[[#This Row],[deliv_per]]</f>
        <v>15.373256119999999</v>
      </c>
      <c r="P1712" s="8" t="str">
        <f>IF(AND(N1712&gt;0,M1712&gt;50),"Long Build",IF(AND(N1712&lt;0,M1712&lt;50),"Long Unwinding",IF(AND(N1712&gt;0,M1712&lt;50),"Short Covering",IF(AND(N1712&lt;0,M1712&gt;50),"Short Build",""))))</f>
        <v>Long Unwinding</v>
      </c>
    </row>
    <row r="1713" spans="2:16" hidden="1" x14ac:dyDescent="0.3">
      <c r="B1713" s="8" t="s">
        <v>644</v>
      </c>
      <c r="C1713" s="10">
        <v>45357</v>
      </c>
      <c r="D1713" s="8">
        <v>108.1</v>
      </c>
      <c r="E1713" s="8">
        <v>107.55</v>
      </c>
      <c r="F1713" s="8">
        <v>107.55</v>
      </c>
      <c r="G1713" s="8">
        <v>102.35</v>
      </c>
      <c r="H1713" s="8">
        <v>103.4</v>
      </c>
      <c r="I1713" s="8">
        <v>21374177</v>
      </c>
      <c r="J1713" s="8">
        <v>22292.25</v>
      </c>
      <c r="K1713" s="8">
        <v>69503</v>
      </c>
      <c r="L1713" s="8">
        <v>5653562</v>
      </c>
      <c r="M1713" s="8">
        <v>26.45</v>
      </c>
      <c r="N1713" s="9">
        <f>(Daily_data[[#This Row],[close_price]]-Daily_data[[#This Row],[prev_close]])/Daily_data[[#This Row],[prev_close]]*100</f>
        <v>-4.3478260869565108</v>
      </c>
      <c r="O1713" s="9">
        <f>Daily_data[[#This Row],[turnover_lacs]]/10000*Daily_data[[#This Row],[deliv_per]]</f>
        <v>58.963001249999998</v>
      </c>
      <c r="P1713" s="8" t="str">
        <f>IF(AND(N1713&gt;0,M1713&gt;50),"Long Build",IF(AND(N1713&lt;0,M1713&lt;50),"Long Unwinding",IF(AND(N1713&gt;0,M1713&lt;50),"Short Covering",IF(AND(N1713&lt;0,M1713&gt;50),"Short Build",""))))</f>
        <v>Long Unwinding</v>
      </c>
    </row>
    <row r="1714" spans="2:16" hidden="1" x14ac:dyDescent="0.3">
      <c r="B1714" s="8" t="s">
        <v>660</v>
      </c>
      <c r="C1714" s="10">
        <v>45357</v>
      </c>
      <c r="D1714" s="8">
        <v>718.85</v>
      </c>
      <c r="E1714" s="8">
        <v>682.9</v>
      </c>
      <c r="F1714" s="8">
        <v>754.7</v>
      </c>
      <c r="G1714" s="8">
        <v>682.9</v>
      </c>
      <c r="H1714" s="8">
        <v>682.9</v>
      </c>
      <c r="I1714" s="8">
        <v>227649</v>
      </c>
      <c r="J1714" s="8">
        <v>1632.61</v>
      </c>
      <c r="K1714" s="8">
        <v>5803</v>
      </c>
      <c r="L1714" s="8">
        <v>60188</v>
      </c>
      <c r="M1714" s="8">
        <v>26.44</v>
      </c>
      <c r="N1714" s="9">
        <f>(Daily_data[[#This Row],[close_price]]-Daily_data[[#This Row],[prev_close]])/Daily_data[[#This Row],[prev_close]]*100</f>
        <v>-5.0010433331014879</v>
      </c>
      <c r="O1714" s="9">
        <f>Daily_data[[#This Row],[turnover_lacs]]/10000*Daily_data[[#This Row],[deliv_per]]</f>
        <v>4.3166208399999997</v>
      </c>
      <c r="P1714" s="8" t="str">
        <f>IF(AND(N1714&gt;0,M1714&gt;50),"Long Build",IF(AND(N1714&lt;0,M1714&lt;50),"Long Unwinding",IF(AND(N1714&gt;0,M1714&lt;50),"Short Covering",IF(AND(N1714&lt;0,M1714&gt;50),"Short Build",""))))</f>
        <v>Long Unwinding</v>
      </c>
    </row>
    <row r="1715" spans="2:16" hidden="1" x14ac:dyDescent="0.3">
      <c r="B1715" s="8" t="s">
        <v>213</v>
      </c>
      <c r="C1715" s="10">
        <v>45357</v>
      </c>
      <c r="D1715" s="8">
        <v>3238.35</v>
      </c>
      <c r="E1715" s="8">
        <v>3237.05</v>
      </c>
      <c r="F1715" s="8">
        <v>3237.05</v>
      </c>
      <c r="G1715" s="8">
        <v>3086.05</v>
      </c>
      <c r="H1715" s="8">
        <v>3202.1</v>
      </c>
      <c r="I1715" s="8">
        <v>417922</v>
      </c>
      <c r="J1715" s="8">
        <v>13219.88</v>
      </c>
      <c r="K1715" s="8">
        <v>43918</v>
      </c>
      <c r="L1715" s="8">
        <v>110190</v>
      </c>
      <c r="M1715" s="8">
        <v>26.37</v>
      </c>
      <c r="N1715" s="9">
        <f>(Daily_data[[#This Row],[close_price]]-Daily_data[[#This Row],[prev_close]])/Daily_data[[#This Row],[prev_close]]*100</f>
        <v>-1.1193972238948848</v>
      </c>
      <c r="O1715" s="9">
        <f>Daily_data[[#This Row],[turnover_lacs]]/10000*Daily_data[[#This Row],[deliv_per]]</f>
        <v>34.86082356</v>
      </c>
      <c r="P1715" s="8" t="str">
        <f>IF(AND(N1715&gt;0,M1715&gt;50),"Long Build",IF(AND(N1715&lt;0,M1715&lt;50),"Long Unwinding",IF(AND(N1715&gt;0,M1715&lt;50),"Short Covering",IF(AND(N1715&lt;0,M1715&gt;50),"Short Build",""))))</f>
        <v>Long Unwinding</v>
      </c>
    </row>
    <row r="1716" spans="2:16" hidden="1" x14ac:dyDescent="0.3">
      <c r="B1716" s="8" t="s">
        <v>1145</v>
      </c>
      <c r="C1716" s="10">
        <v>45357</v>
      </c>
      <c r="D1716" s="8">
        <v>226.3</v>
      </c>
      <c r="E1716" s="8">
        <v>226.3</v>
      </c>
      <c r="F1716" s="8">
        <v>231.7</v>
      </c>
      <c r="G1716" s="8">
        <v>218.1</v>
      </c>
      <c r="H1716" s="8">
        <v>226.55</v>
      </c>
      <c r="I1716" s="8">
        <v>4430125</v>
      </c>
      <c r="J1716" s="8">
        <v>9929.23</v>
      </c>
      <c r="K1716" s="8">
        <v>61001</v>
      </c>
      <c r="L1716" s="8">
        <v>1165192</v>
      </c>
      <c r="M1716" s="8">
        <v>26.3</v>
      </c>
      <c r="N1716" s="9">
        <f>(Daily_data[[#This Row],[close_price]]-Daily_data[[#This Row],[prev_close]])/Daily_data[[#This Row],[prev_close]]*100</f>
        <v>0.11047282368537341</v>
      </c>
      <c r="O1716" s="9">
        <f>Daily_data[[#This Row],[turnover_lacs]]/10000*Daily_data[[#This Row],[deliv_per]]</f>
        <v>26.113874899999999</v>
      </c>
      <c r="P1716" s="8" t="str">
        <f>IF(AND(N1716&gt;0,M1716&gt;50),"Long Build",IF(AND(N1716&lt;0,M1716&lt;50),"Long Unwinding",IF(AND(N1716&gt;0,M1716&lt;50),"Short Covering",IF(AND(N1716&lt;0,M1716&gt;50),"Short Build",""))))</f>
        <v>Short Covering</v>
      </c>
    </row>
    <row r="1717" spans="2:16" hidden="1" x14ac:dyDescent="0.3">
      <c r="B1717" s="8" t="s">
        <v>1339</v>
      </c>
      <c r="C1717" s="10">
        <v>45357</v>
      </c>
      <c r="D1717" s="8">
        <v>769.65</v>
      </c>
      <c r="E1717" s="8">
        <v>764</v>
      </c>
      <c r="F1717" s="8">
        <v>764.15</v>
      </c>
      <c r="G1717" s="8">
        <v>729.1</v>
      </c>
      <c r="H1717" s="8">
        <v>737.3</v>
      </c>
      <c r="I1717" s="8">
        <v>1503531</v>
      </c>
      <c r="J1717" s="8">
        <v>11195.77</v>
      </c>
      <c r="K1717" s="8">
        <v>54631</v>
      </c>
      <c r="L1717" s="8">
        <v>395444</v>
      </c>
      <c r="M1717" s="8">
        <v>26.3</v>
      </c>
      <c r="N1717" s="9">
        <f>(Daily_data[[#This Row],[close_price]]-Daily_data[[#This Row],[prev_close]])/Daily_data[[#This Row],[prev_close]]*100</f>
        <v>-4.2032092509582304</v>
      </c>
      <c r="O1717" s="9">
        <f>Daily_data[[#This Row],[turnover_lacs]]/10000*Daily_data[[#This Row],[deliv_per]]</f>
        <v>29.444875100000001</v>
      </c>
      <c r="P1717" s="8" t="str">
        <f>IF(AND(N1717&gt;0,M1717&gt;50),"Long Build",IF(AND(N1717&lt;0,M1717&lt;50),"Long Unwinding",IF(AND(N1717&gt;0,M1717&lt;50),"Short Covering",IF(AND(N1717&lt;0,M1717&gt;50),"Short Build",""))))</f>
        <v>Long Unwinding</v>
      </c>
    </row>
    <row r="1718" spans="2:16" hidden="1" x14ac:dyDescent="0.3">
      <c r="B1718" s="8" t="s">
        <v>1472</v>
      </c>
      <c r="C1718" s="10">
        <v>45357</v>
      </c>
      <c r="D1718" s="8">
        <v>72.56</v>
      </c>
      <c r="E1718" s="8">
        <v>72.540000000000006</v>
      </c>
      <c r="F1718" s="8">
        <v>73.599999999999994</v>
      </c>
      <c r="G1718" s="8">
        <v>71.400000000000006</v>
      </c>
      <c r="H1718" s="8">
        <v>71.8</v>
      </c>
      <c r="I1718" s="8">
        <v>13272</v>
      </c>
      <c r="J1718" s="8">
        <v>9.5399999999999991</v>
      </c>
      <c r="K1718" s="8">
        <v>98</v>
      </c>
      <c r="L1718" s="8">
        <v>3487</v>
      </c>
      <c r="M1718" s="8">
        <v>26.27</v>
      </c>
      <c r="N1718" s="9">
        <f>(Daily_data[[#This Row],[close_price]]-Daily_data[[#This Row],[prev_close]])/Daily_data[[#This Row],[prev_close]]*100</f>
        <v>-1.0474090407938328</v>
      </c>
      <c r="O1718" s="9">
        <f>Daily_data[[#This Row],[turnover_lacs]]/10000*Daily_data[[#This Row],[deliv_per]]</f>
        <v>2.5061579999999996E-2</v>
      </c>
      <c r="P1718" s="8" t="str">
        <f>IF(AND(N1718&gt;0,M1718&gt;50),"Long Build",IF(AND(N1718&lt;0,M1718&lt;50),"Long Unwinding",IF(AND(N1718&gt;0,M1718&lt;50),"Short Covering",IF(AND(N1718&lt;0,M1718&gt;50),"Short Build",""))))</f>
        <v>Long Unwinding</v>
      </c>
    </row>
    <row r="1719" spans="2:16" hidden="1" x14ac:dyDescent="0.3">
      <c r="B1719" s="8" t="s">
        <v>1516</v>
      </c>
      <c r="C1719" s="10">
        <v>45357</v>
      </c>
      <c r="D1719" s="8">
        <v>210.15</v>
      </c>
      <c r="E1719" s="8">
        <v>207.1</v>
      </c>
      <c r="F1719" s="8">
        <v>209.95</v>
      </c>
      <c r="G1719" s="8">
        <v>202.55</v>
      </c>
      <c r="H1719" s="8">
        <v>206.85</v>
      </c>
      <c r="I1719" s="8">
        <v>512223</v>
      </c>
      <c r="J1719" s="8">
        <v>1051.43</v>
      </c>
      <c r="K1719" s="8">
        <v>12624</v>
      </c>
      <c r="L1719" s="8">
        <v>134467</v>
      </c>
      <c r="M1719" s="8">
        <v>26.25</v>
      </c>
      <c r="N1719" s="9">
        <f>(Daily_data[[#This Row],[close_price]]-Daily_data[[#This Row],[prev_close]])/Daily_data[[#This Row],[prev_close]]*100</f>
        <v>-1.570306923625987</v>
      </c>
      <c r="O1719" s="9">
        <f>Daily_data[[#This Row],[turnover_lacs]]/10000*Daily_data[[#This Row],[deliv_per]]</f>
        <v>2.7600037500000001</v>
      </c>
      <c r="P1719" s="8" t="str">
        <f>IF(AND(N1719&gt;0,M1719&gt;50),"Long Build",IF(AND(N1719&lt;0,M1719&lt;50),"Long Unwinding",IF(AND(N1719&gt;0,M1719&lt;50),"Short Covering",IF(AND(N1719&lt;0,M1719&gt;50),"Short Build",""))))</f>
        <v>Long Unwinding</v>
      </c>
    </row>
    <row r="1720" spans="2:16" hidden="1" x14ac:dyDescent="0.3">
      <c r="B1720" s="8" t="s">
        <v>482</v>
      </c>
      <c r="C1720" s="10">
        <v>45357</v>
      </c>
      <c r="D1720" s="8">
        <v>22.6</v>
      </c>
      <c r="E1720" s="8">
        <v>22.89</v>
      </c>
      <c r="F1720" s="8">
        <v>23</v>
      </c>
      <c r="G1720" s="8">
        <v>22.26</v>
      </c>
      <c r="H1720" s="8">
        <v>22.5</v>
      </c>
      <c r="I1720" s="8">
        <v>400842</v>
      </c>
      <c r="J1720" s="8">
        <v>89.94</v>
      </c>
      <c r="K1720" s="8">
        <v>773</v>
      </c>
      <c r="L1720" s="8">
        <v>105153</v>
      </c>
      <c r="M1720" s="8">
        <v>26.23</v>
      </c>
      <c r="N1720" s="9">
        <f>(Daily_data[[#This Row],[close_price]]-Daily_data[[#This Row],[prev_close]])/Daily_data[[#This Row],[prev_close]]*100</f>
        <v>-0.44247787610620093</v>
      </c>
      <c r="O1720" s="9">
        <f>Daily_data[[#This Row],[turnover_lacs]]/10000*Daily_data[[#This Row],[deliv_per]]</f>
        <v>0.23591262000000002</v>
      </c>
      <c r="P1720" s="8" t="str">
        <f>IF(AND(N1720&gt;0,M1720&gt;50),"Long Build",IF(AND(N1720&lt;0,M1720&lt;50),"Long Unwinding",IF(AND(N1720&gt;0,M1720&lt;50),"Short Covering",IF(AND(N1720&lt;0,M1720&gt;50),"Short Build",""))))</f>
        <v>Long Unwinding</v>
      </c>
    </row>
    <row r="1721" spans="2:16" hidden="1" x14ac:dyDescent="0.3">
      <c r="B1721" s="8" t="s">
        <v>1270</v>
      </c>
      <c r="C1721" s="10">
        <v>45357</v>
      </c>
      <c r="D1721" s="8">
        <v>67.650000000000006</v>
      </c>
      <c r="E1721" s="8">
        <v>67</v>
      </c>
      <c r="F1721" s="8">
        <v>68.3</v>
      </c>
      <c r="G1721" s="8">
        <v>63.9</v>
      </c>
      <c r="H1721" s="8">
        <v>64.7</v>
      </c>
      <c r="I1721" s="8">
        <v>5656774</v>
      </c>
      <c r="J1721" s="8">
        <v>3694.48</v>
      </c>
      <c r="K1721" s="8">
        <v>16308</v>
      </c>
      <c r="L1721" s="8">
        <v>1481400</v>
      </c>
      <c r="M1721" s="8">
        <v>26.19</v>
      </c>
      <c r="N1721" s="9">
        <f>(Daily_data[[#This Row],[close_price]]-Daily_data[[#This Row],[prev_close]])/Daily_data[[#This Row],[prev_close]]*100</f>
        <v>-4.3606799704360721</v>
      </c>
      <c r="O1721" s="9">
        <f>Daily_data[[#This Row],[turnover_lacs]]/10000*Daily_data[[#This Row],[deliv_per]]</f>
        <v>9.6758431199999997</v>
      </c>
      <c r="P1721" s="8" t="str">
        <f>IF(AND(N1721&gt;0,M1721&gt;50),"Long Build",IF(AND(N1721&lt;0,M1721&lt;50),"Long Unwinding",IF(AND(N1721&gt;0,M1721&lt;50),"Short Covering",IF(AND(N1721&lt;0,M1721&gt;50),"Short Build",""))))</f>
        <v>Long Unwinding</v>
      </c>
    </row>
    <row r="1722" spans="2:16" hidden="1" x14ac:dyDescent="0.3">
      <c r="B1722" s="8" t="s">
        <v>591</v>
      </c>
      <c r="C1722" s="10">
        <v>45357</v>
      </c>
      <c r="D1722" s="8">
        <v>80</v>
      </c>
      <c r="E1722" s="8">
        <v>80</v>
      </c>
      <c r="F1722" s="8">
        <v>82</v>
      </c>
      <c r="G1722" s="8">
        <v>76.2</v>
      </c>
      <c r="H1722" s="8">
        <v>77.05</v>
      </c>
      <c r="I1722" s="8">
        <v>1885846</v>
      </c>
      <c r="J1722" s="8">
        <v>1492.82</v>
      </c>
      <c r="K1722" s="8">
        <v>9906</v>
      </c>
      <c r="L1722" s="8">
        <v>491740</v>
      </c>
      <c r="M1722" s="8">
        <v>26.08</v>
      </c>
      <c r="N1722" s="9">
        <f>(Daily_data[[#This Row],[close_price]]-Daily_data[[#This Row],[prev_close]])/Daily_data[[#This Row],[prev_close]]*100</f>
        <v>-3.6875000000000031</v>
      </c>
      <c r="O1722" s="9">
        <f>Daily_data[[#This Row],[turnover_lacs]]/10000*Daily_data[[#This Row],[deliv_per]]</f>
        <v>3.8932745599999996</v>
      </c>
      <c r="P1722" s="8" t="str">
        <f>IF(AND(N1722&gt;0,M1722&gt;50),"Long Build",IF(AND(N1722&lt;0,M1722&lt;50),"Long Unwinding",IF(AND(N1722&gt;0,M1722&lt;50),"Short Covering",IF(AND(N1722&lt;0,M1722&gt;50),"Short Build",""))))</f>
        <v>Long Unwinding</v>
      </c>
    </row>
    <row r="1723" spans="2:16" hidden="1" x14ac:dyDescent="0.3">
      <c r="B1723" s="8" t="s">
        <v>749</v>
      </c>
      <c r="C1723" s="10">
        <v>45357</v>
      </c>
      <c r="D1723" s="8">
        <v>1189.7</v>
      </c>
      <c r="E1723" s="8">
        <v>1189.7</v>
      </c>
      <c r="F1723" s="8">
        <v>1211.5</v>
      </c>
      <c r="G1723" s="8">
        <v>1168.45</v>
      </c>
      <c r="H1723" s="8">
        <v>1198.7</v>
      </c>
      <c r="I1723" s="8">
        <v>270547</v>
      </c>
      <c r="J1723" s="8">
        <v>3229.86</v>
      </c>
      <c r="K1723" s="8">
        <v>21460</v>
      </c>
      <c r="L1723" s="8">
        <v>70404</v>
      </c>
      <c r="M1723" s="8">
        <v>26.02</v>
      </c>
      <c r="N1723" s="9">
        <f>(Daily_data[[#This Row],[close_price]]-Daily_data[[#This Row],[prev_close]])/Daily_data[[#This Row],[prev_close]]*100</f>
        <v>0.75649323358829956</v>
      </c>
      <c r="O1723" s="9">
        <f>Daily_data[[#This Row],[turnover_lacs]]/10000*Daily_data[[#This Row],[deliv_per]]</f>
        <v>8.404095719999999</v>
      </c>
      <c r="P1723" s="8" t="str">
        <f>IF(AND(N1723&gt;0,M1723&gt;50),"Long Build",IF(AND(N1723&lt;0,M1723&lt;50),"Long Unwinding",IF(AND(N1723&gt;0,M1723&lt;50),"Short Covering",IF(AND(N1723&lt;0,M1723&gt;50),"Short Build",""))))</f>
        <v>Short Covering</v>
      </c>
    </row>
    <row r="1724" spans="2:16" hidden="1" x14ac:dyDescent="0.3">
      <c r="B1724" s="8" t="s">
        <v>1370</v>
      </c>
      <c r="C1724" s="10">
        <v>45357</v>
      </c>
      <c r="D1724" s="8">
        <v>140.25</v>
      </c>
      <c r="E1724" s="8">
        <v>139.80000000000001</v>
      </c>
      <c r="F1724" s="8">
        <v>142</v>
      </c>
      <c r="G1724" s="8">
        <v>133.19999999999999</v>
      </c>
      <c r="H1724" s="8">
        <v>139.05000000000001</v>
      </c>
      <c r="I1724" s="8">
        <v>60977883</v>
      </c>
      <c r="J1724" s="8">
        <v>83603.73</v>
      </c>
      <c r="K1724" s="8">
        <v>149221</v>
      </c>
      <c r="L1724" s="8">
        <v>15820806</v>
      </c>
      <c r="M1724" s="8">
        <v>25.95</v>
      </c>
      <c r="N1724" s="9">
        <f>(Daily_data[[#This Row],[close_price]]-Daily_data[[#This Row],[prev_close]])/Daily_data[[#This Row],[prev_close]]*100</f>
        <v>-0.85561497326202396</v>
      </c>
      <c r="O1724" s="9">
        <f>Daily_data[[#This Row],[turnover_lacs]]/10000*Daily_data[[#This Row],[deliv_per]]</f>
        <v>216.95167934999998</v>
      </c>
      <c r="P1724" s="8" t="str">
        <f>IF(AND(N1724&gt;0,M1724&gt;50),"Long Build",IF(AND(N1724&lt;0,M1724&lt;50),"Long Unwinding",IF(AND(N1724&gt;0,M1724&lt;50),"Short Covering",IF(AND(N1724&lt;0,M1724&gt;50),"Short Build",""))))</f>
        <v>Long Unwinding</v>
      </c>
    </row>
    <row r="1725" spans="2:16" hidden="1" x14ac:dyDescent="0.3">
      <c r="B1725" s="8" t="s">
        <v>1650</v>
      </c>
      <c r="C1725" s="10">
        <v>45357</v>
      </c>
      <c r="D1725" s="8">
        <v>60.3</v>
      </c>
      <c r="E1725" s="8">
        <v>60.2</v>
      </c>
      <c r="F1725" s="8">
        <v>61.5</v>
      </c>
      <c r="G1725" s="8">
        <v>58</v>
      </c>
      <c r="H1725" s="8">
        <v>58.55</v>
      </c>
      <c r="I1725" s="8">
        <v>27983760</v>
      </c>
      <c r="J1725" s="8">
        <v>16558.79</v>
      </c>
      <c r="K1725" s="8">
        <v>49014</v>
      </c>
      <c r="L1725" s="8">
        <v>7215439</v>
      </c>
      <c r="M1725" s="8">
        <v>25.78</v>
      </c>
      <c r="N1725" s="9">
        <f>(Daily_data[[#This Row],[close_price]]-Daily_data[[#This Row],[prev_close]])/Daily_data[[#This Row],[prev_close]]*100</f>
        <v>-2.902155887230514</v>
      </c>
      <c r="O1725" s="9">
        <f>Daily_data[[#This Row],[turnover_lacs]]/10000*Daily_data[[#This Row],[deliv_per]]</f>
        <v>42.688560620000004</v>
      </c>
      <c r="P1725" s="8" t="str">
        <f>IF(AND(N1725&gt;0,M1725&gt;50),"Long Build",IF(AND(N1725&lt;0,M1725&lt;50),"Long Unwinding",IF(AND(N1725&gt;0,M1725&lt;50),"Short Covering",IF(AND(N1725&lt;0,M1725&gt;50),"Short Build",""))))</f>
        <v>Long Unwinding</v>
      </c>
    </row>
    <row r="1726" spans="2:16" hidden="1" x14ac:dyDescent="0.3">
      <c r="B1726" s="8" t="s">
        <v>1360</v>
      </c>
      <c r="C1726" s="10">
        <v>45357</v>
      </c>
      <c r="D1726" s="8">
        <v>268.35000000000002</v>
      </c>
      <c r="E1726" s="8">
        <v>268.8</v>
      </c>
      <c r="F1726" s="8">
        <v>275.5</v>
      </c>
      <c r="G1726" s="8">
        <v>261</v>
      </c>
      <c r="H1726" s="8">
        <v>269.45</v>
      </c>
      <c r="I1726" s="8">
        <v>472223</v>
      </c>
      <c r="J1726" s="8">
        <v>1271.6199999999999</v>
      </c>
      <c r="K1726" s="8">
        <v>22153</v>
      </c>
      <c r="L1726" s="8">
        <v>120882</v>
      </c>
      <c r="M1726" s="8">
        <v>25.6</v>
      </c>
      <c r="N1726" s="9">
        <f>(Daily_data[[#This Row],[close_price]]-Daily_data[[#This Row],[prev_close]])/Daily_data[[#This Row],[prev_close]]*100</f>
        <v>0.40991242779950282</v>
      </c>
      <c r="O1726" s="9">
        <f>Daily_data[[#This Row],[turnover_lacs]]/10000*Daily_data[[#This Row],[deliv_per]]</f>
        <v>3.2553472000000001</v>
      </c>
      <c r="P1726" s="8" t="str">
        <f>IF(AND(N1726&gt;0,M1726&gt;50),"Long Build",IF(AND(N1726&lt;0,M1726&lt;50),"Long Unwinding",IF(AND(N1726&gt;0,M1726&lt;50),"Short Covering",IF(AND(N1726&lt;0,M1726&gt;50),"Short Build",""))))</f>
        <v>Short Covering</v>
      </c>
    </row>
    <row r="1727" spans="2:16" hidden="1" x14ac:dyDescent="0.3">
      <c r="B1727" s="8" t="s">
        <v>368</v>
      </c>
      <c r="C1727" s="10">
        <v>45357</v>
      </c>
      <c r="D1727" s="8">
        <v>2201.4</v>
      </c>
      <c r="E1727" s="8">
        <v>2200</v>
      </c>
      <c r="F1727" s="8">
        <v>2201.75</v>
      </c>
      <c r="G1727" s="8">
        <v>2134.85</v>
      </c>
      <c r="H1727" s="8">
        <v>2189.5500000000002</v>
      </c>
      <c r="I1727" s="8">
        <v>222308</v>
      </c>
      <c r="J1727" s="8">
        <v>4813.8599999999997</v>
      </c>
      <c r="K1727" s="8">
        <v>23567</v>
      </c>
      <c r="L1727" s="8">
        <v>56642</v>
      </c>
      <c r="M1727" s="8">
        <v>25.48</v>
      </c>
      <c r="N1727" s="9">
        <f>(Daily_data[[#This Row],[close_price]]-Daily_data[[#This Row],[prev_close]])/Daily_data[[#This Row],[prev_close]]*100</f>
        <v>-0.53829381302806889</v>
      </c>
      <c r="O1727" s="9">
        <f>Daily_data[[#This Row],[turnover_lacs]]/10000*Daily_data[[#This Row],[deliv_per]]</f>
        <v>12.26571528</v>
      </c>
      <c r="P1727" s="8" t="str">
        <f>IF(AND(N1727&gt;0,M1727&gt;50),"Long Build",IF(AND(N1727&lt;0,M1727&lt;50),"Long Unwinding",IF(AND(N1727&gt;0,M1727&lt;50),"Short Covering",IF(AND(N1727&lt;0,M1727&gt;50),"Short Build",""))))</f>
        <v>Long Unwinding</v>
      </c>
    </row>
    <row r="1728" spans="2:16" hidden="1" x14ac:dyDescent="0.3">
      <c r="B1728" s="8" t="s">
        <v>165</v>
      </c>
      <c r="C1728" s="10">
        <v>45357</v>
      </c>
      <c r="D1728" s="8">
        <v>23.65</v>
      </c>
      <c r="E1728" s="8">
        <v>23.5</v>
      </c>
      <c r="F1728" s="8">
        <v>23.75</v>
      </c>
      <c r="G1728" s="8">
        <v>23.1</v>
      </c>
      <c r="H1728" s="8">
        <v>23.25</v>
      </c>
      <c r="I1728" s="8">
        <v>2724564</v>
      </c>
      <c r="J1728" s="8">
        <v>636.67999999999995</v>
      </c>
      <c r="K1728" s="8">
        <v>6282</v>
      </c>
      <c r="L1728" s="8">
        <v>693192</v>
      </c>
      <c r="M1728" s="8">
        <v>25.44</v>
      </c>
      <c r="N1728" s="9">
        <f>(Daily_data[[#This Row],[close_price]]-Daily_data[[#This Row],[prev_close]])/Daily_data[[#This Row],[prev_close]]*100</f>
        <v>-1.6913319238900577</v>
      </c>
      <c r="O1728" s="9">
        <f>Daily_data[[#This Row],[turnover_lacs]]/10000*Daily_data[[#This Row],[deliv_per]]</f>
        <v>1.6197139199999997</v>
      </c>
      <c r="P1728" s="8" t="str">
        <f>IF(AND(N1728&gt;0,M1728&gt;50),"Long Build",IF(AND(N1728&lt;0,M1728&lt;50),"Long Unwinding",IF(AND(N1728&gt;0,M1728&lt;50),"Short Covering",IF(AND(N1728&lt;0,M1728&gt;50),"Short Build",""))))</f>
        <v>Long Unwinding</v>
      </c>
    </row>
    <row r="1729" spans="2:16" hidden="1" x14ac:dyDescent="0.3">
      <c r="B1729" s="8" t="s">
        <v>64</v>
      </c>
      <c r="C1729" s="10">
        <v>45357</v>
      </c>
      <c r="D1729" s="8">
        <v>82.55</v>
      </c>
      <c r="E1729" s="8">
        <v>83.9</v>
      </c>
      <c r="F1729" s="8">
        <v>84.5</v>
      </c>
      <c r="G1729" s="8">
        <v>80.55</v>
      </c>
      <c r="H1729" s="8">
        <v>81.7</v>
      </c>
      <c r="I1729" s="8">
        <v>4169214</v>
      </c>
      <c r="J1729" s="8">
        <v>3425.94</v>
      </c>
      <c r="K1729" s="8">
        <v>16727</v>
      </c>
      <c r="L1729" s="8">
        <v>1055954</v>
      </c>
      <c r="M1729" s="8">
        <v>25.33</v>
      </c>
      <c r="N1729" s="9">
        <f>(Daily_data[[#This Row],[close_price]]-Daily_data[[#This Row],[prev_close]])/Daily_data[[#This Row],[prev_close]]*100</f>
        <v>-1.0296789824348811</v>
      </c>
      <c r="O1729" s="9">
        <f>Daily_data[[#This Row],[turnover_lacs]]/10000*Daily_data[[#This Row],[deliv_per]]</f>
        <v>8.67790602</v>
      </c>
      <c r="P1729" s="8" t="str">
        <f>IF(AND(N1729&gt;0,M1729&gt;50),"Long Build",IF(AND(N1729&lt;0,M1729&lt;50),"Long Unwinding",IF(AND(N1729&gt;0,M1729&lt;50),"Short Covering",IF(AND(N1729&lt;0,M1729&gt;50),"Short Build",""))))</f>
        <v>Long Unwinding</v>
      </c>
    </row>
    <row r="1730" spans="2:16" hidden="1" x14ac:dyDescent="0.3">
      <c r="B1730" s="8" t="s">
        <v>602</v>
      </c>
      <c r="C1730" s="10">
        <v>45357</v>
      </c>
      <c r="D1730" s="8">
        <v>1122.5</v>
      </c>
      <c r="E1730" s="8">
        <v>1138.8</v>
      </c>
      <c r="F1730" s="8">
        <v>1146.5</v>
      </c>
      <c r="G1730" s="8">
        <v>1121.1500000000001</v>
      </c>
      <c r="H1730" s="8">
        <v>1129.05</v>
      </c>
      <c r="I1730" s="8">
        <v>27186</v>
      </c>
      <c r="J1730" s="8">
        <v>307.82</v>
      </c>
      <c r="K1730" s="8">
        <v>3032</v>
      </c>
      <c r="L1730" s="8">
        <v>6880</v>
      </c>
      <c r="M1730" s="8">
        <v>25.31</v>
      </c>
      <c r="N1730" s="9">
        <f>(Daily_data[[#This Row],[close_price]]-Daily_data[[#This Row],[prev_close]])/Daily_data[[#This Row],[prev_close]]*100</f>
        <v>0.5835189309576797</v>
      </c>
      <c r="O1730" s="9">
        <f>Daily_data[[#This Row],[turnover_lacs]]/10000*Daily_data[[#This Row],[deliv_per]]</f>
        <v>0.77909242000000001</v>
      </c>
      <c r="P1730" s="8" t="str">
        <f>IF(AND(N1730&gt;0,M1730&gt;50),"Long Build",IF(AND(N1730&lt;0,M1730&lt;50),"Long Unwinding",IF(AND(N1730&gt;0,M1730&lt;50),"Short Covering",IF(AND(N1730&lt;0,M1730&gt;50),"Short Build",""))))</f>
        <v>Short Covering</v>
      </c>
    </row>
    <row r="1731" spans="2:16" hidden="1" x14ac:dyDescent="0.3">
      <c r="B1731" s="8" t="s">
        <v>798</v>
      </c>
      <c r="C1731" s="10">
        <v>45357</v>
      </c>
      <c r="D1731" s="8">
        <v>646.54999999999995</v>
      </c>
      <c r="E1731" s="8">
        <v>645</v>
      </c>
      <c r="F1731" s="8">
        <v>654</v>
      </c>
      <c r="G1731" s="8">
        <v>627.20000000000005</v>
      </c>
      <c r="H1731" s="8">
        <v>636.65</v>
      </c>
      <c r="I1731" s="8">
        <v>513781</v>
      </c>
      <c r="J1731" s="8">
        <v>3299.6</v>
      </c>
      <c r="K1731" s="8">
        <v>32362</v>
      </c>
      <c r="L1731" s="8">
        <v>129581</v>
      </c>
      <c r="M1731" s="8">
        <v>25.22</v>
      </c>
      <c r="N1731" s="9">
        <f>(Daily_data[[#This Row],[close_price]]-Daily_data[[#This Row],[prev_close]])/Daily_data[[#This Row],[prev_close]]*100</f>
        <v>-1.5312040832108851</v>
      </c>
      <c r="O1731" s="9">
        <f>Daily_data[[#This Row],[turnover_lacs]]/10000*Daily_data[[#This Row],[deliv_per]]</f>
        <v>8.3215911999999985</v>
      </c>
      <c r="P1731" s="8" t="str">
        <f>IF(AND(N1731&gt;0,M1731&gt;50),"Long Build",IF(AND(N1731&lt;0,M1731&lt;50),"Long Unwinding",IF(AND(N1731&gt;0,M1731&lt;50),"Short Covering",IF(AND(N1731&lt;0,M1731&gt;50),"Short Build",""))))</f>
        <v>Long Unwinding</v>
      </c>
    </row>
    <row r="1732" spans="2:16" hidden="1" x14ac:dyDescent="0.3">
      <c r="B1732" s="8" t="s">
        <v>713</v>
      </c>
      <c r="C1732" s="10">
        <v>45357</v>
      </c>
      <c r="D1732" s="8">
        <v>228.3</v>
      </c>
      <c r="E1732" s="8">
        <v>229.75</v>
      </c>
      <c r="F1732" s="8">
        <v>229.75</v>
      </c>
      <c r="G1732" s="8">
        <v>219.15</v>
      </c>
      <c r="H1732" s="8">
        <v>223.55</v>
      </c>
      <c r="I1732" s="8">
        <v>1845913</v>
      </c>
      <c r="J1732" s="8">
        <v>4113.9399999999996</v>
      </c>
      <c r="K1732" s="8">
        <v>16718</v>
      </c>
      <c r="L1732" s="8">
        <v>464846</v>
      </c>
      <c r="M1732" s="8">
        <v>25.18</v>
      </c>
      <c r="N1732" s="9">
        <f>(Daily_data[[#This Row],[close_price]]-Daily_data[[#This Row],[prev_close]])/Daily_data[[#This Row],[prev_close]]*100</f>
        <v>-2.0805957074025403</v>
      </c>
      <c r="O1732" s="9">
        <f>Daily_data[[#This Row],[turnover_lacs]]/10000*Daily_data[[#This Row],[deliv_per]]</f>
        <v>10.35890092</v>
      </c>
      <c r="P1732" s="8" t="str">
        <f>IF(AND(N1732&gt;0,M1732&gt;50),"Long Build",IF(AND(N1732&lt;0,M1732&lt;50),"Long Unwinding",IF(AND(N1732&gt;0,M1732&lt;50),"Short Covering",IF(AND(N1732&lt;0,M1732&gt;50),"Short Build",""))))</f>
        <v>Long Unwinding</v>
      </c>
    </row>
    <row r="1733" spans="2:16" hidden="1" x14ac:dyDescent="0.3">
      <c r="B1733" s="8" t="s">
        <v>144</v>
      </c>
      <c r="C1733" s="10">
        <v>45357</v>
      </c>
      <c r="D1733" s="8">
        <v>21.48</v>
      </c>
      <c r="E1733" s="8">
        <v>22.1</v>
      </c>
      <c r="F1733" s="8">
        <v>22.1</v>
      </c>
      <c r="G1733" s="8">
        <v>21.21</v>
      </c>
      <c r="H1733" s="8">
        <v>21.48</v>
      </c>
      <c r="I1733" s="8">
        <v>458504</v>
      </c>
      <c r="J1733" s="8">
        <v>98.16</v>
      </c>
      <c r="K1733" s="8">
        <v>954</v>
      </c>
      <c r="L1733" s="8">
        <v>113477</v>
      </c>
      <c r="M1733" s="8">
        <v>24.75</v>
      </c>
      <c r="N1733" s="9">
        <f>(Daily_data[[#This Row],[close_price]]-Daily_data[[#This Row],[prev_close]])/Daily_data[[#This Row],[prev_close]]*100</f>
        <v>0</v>
      </c>
      <c r="O1733" s="9">
        <f>Daily_data[[#This Row],[turnover_lacs]]/10000*Daily_data[[#This Row],[deliv_per]]</f>
        <v>0.242946</v>
      </c>
      <c r="P1733" s="8" t="str">
        <f>IF(AND(N1733&gt;0,M1733&gt;50),"Long Build",IF(AND(N1733&lt;0,M1733&lt;50),"Long Unwinding",IF(AND(N1733&gt;0,M1733&lt;50),"Short Covering",IF(AND(N1733&lt;0,M1733&gt;50),"Short Build",""))))</f>
        <v/>
      </c>
    </row>
    <row r="1734" spans="2:16" hidden="1" x14ac:dyDescent="0.3">
      <c r="B1734" s="8" t="s">
        <v>1493</v>
      </c>
      <c r="C1734" s="10">
        <v>45357</v>
      </c>
      <c r="D1734" s="8">
        <v>7760.15</v>
      </c>
      <c r="E1734" s="8">
        <v>7760.15</v>
      </c>
      <c r="F1734" s="8">
        <v>7783.75</v>
      </c>
      <c r="G1734" s="8">
        <v>6975</v>
      </c>
      <c r="H1734" s="8">
        <v>7218.3</v>
      </c>
      <c r="I1734" s="8">
        <v>505717</v>
      </c>
      <c r="J1734" s="8">
        <v>36735.129999999997</v>
      </c>
      <c r="K1734" s="8">
        <v>74132</v>
      </c>
      <c r="L1734" s="8">
        <v>124729</v>
      </c>
      <c r="M1734" s="8">
        <v>24.66</v>
      </c>
      <c r="N1734" s="9">
        <f>(Daily_data[[#This Row],[close_price]]-Daily_data[[#This Row],[prev_close]])/Daily_data[[#This Row],[prev_close]]*100</f>
        <v>-6.9824681223945344</v>
      </c>
      <c r="O1734" s="9">
        <f>Daily_data[[#This Row],[turnover_lacs]]/10000*Daily_data[[#This Row],[deliv_per]]</f>
        <v>90.588830579999993</v>
      </c>
      <c r="P1734" s="8" t="str">
        <f>IF(AND(N1734&gt;0,M1734&gt;50),"Long Build",IF(AND(N1734&lt;0,M1734&lt;50),"Long Unwinding",IF(AND(N1734&gt;0,M1734&lt;50),"Short Covering",IF(AND(N1734&lt;0,M1734&gt;50),"Short Build",""))))</f>
        <v>Long Unwinding</v>
      </c>
    </row>
    <row r="1735" spans="2:16" hidden="1" x14ac:dyDescent="0.3">
      <c r="B1735" s="8" t="s">
        <v>768</v>
      </c>
      <c r="C1735" s="10">
        <v>45357</v>
      </c>
      <c r="D1735" s="8">
        <v>289.55</v>
      </c>
      <c r="E1735" s="8">
        <v>289</v>
      </c>
      <c r="F1735" s="8">
        <v>291.55</v>
      </c>
      <c r="G1735" s="8">
        <v>282</v>
      </c>
      <c r="H1735" s="8">
        <v>283.7</v>
      </c>
      <c r="I1735" s="8">
        <v>779745</v>
      </c>
      <c r="J1735" s="8">
        <v>2228.3200000000002</v>
      </c>
      <c r="K1735" s="8">
        <v>18562</v>
      </c>
      <c r="L1735" s="8">
        <v>191472</v>
      </c>
      <c r="M1735" s="8">
        <v>24.56</v>
      </c>
      <c r="N1735" s="9">
        <f>(Daily_data[[#This Row],[close_price]]-Daily_data[[#This Row],[prev_close]])/Daily_data[[#This Row],[prev_close]]*100</f>
        <v>-2.0203764462096432</v>
      </c>
      <c r="O1735" s="9">
        <f>Daily_data[[#This Row],[turnover_lacs]]/10000*Daily_data[[#This Row],[deliv_per]]</f>
        <v>5.4727539200000006</v>
      </c>
      <c r="P1735" s="8" t="str">
        <f>IF(AND(N1735&gt;0,M1735&gt;50),"Long Build",IF(AND(N1735&lt;0,M1735&lt;50),"Long Unwinding",IF(AND(N1735&gt;0,M1735&lt;50),"Short Covering",IF(AND(N1735&lt;0,M1735&gt;50),"Short Build",""))))</f>
        <v>Long Unwinding</v>
      </c>
    </row>
    <row r="1736" spans="2:16" hidden="1" x14ac:dyDescent="0.3">
      <c r="B1736" s="8" t="s">
        <v>1636</v>
      </c>
      <c r="C1736" s="10">
        <v>45357</v>
      </c>
      <c r="D1736" s="8">
        <v>65.599999999999994</v>
      </c>
      <c r="E1736" s="8">
        <v>65.95</v>
      </c>
      <c r="F1736" s="8">
        <v>65.95</v>
      </c>
      <c r="G1736" s="8">
        <v>59.7</v>
      </c>
      <c r="H1736" s="8">
        <v>64.05</v>
      </c>
      <c r="I1736" s="8">
        <v>1065445</v>
      </c>
      <c r="J1736" s="8">
        <v>673.89</v>
      </c>
      <c r="K1736" s="8">
        <v>4507</v>
      </c>
      <c r="L1736" s="8">
        <v>261682</v>
      </c>
      <c r="M1736" s="8">
        <v>24.56</v>
      </c>
      <c r="N1736" s="9">
        <f>(Daily_data[[#This Row],[close_price]]-Daily_data[[#This Row],[prev_close]])/Daily_data[[#This Row],[prev_close]]*100</f>
        <v>-2.3628048780487765</v>
      </c>
      <c r="O1736" s="9">
        <f>Daily_data[[#This Row],[turnover_lacs]]/10000*Daily_data[[#This Row],[deliv_per]]</f>
        <v>1.65507384</v>
      </c>
      <c r="P1736" s="8" t="str">
        <f>IF(AND(N1736&gt;0,M1736&gt;50),"Long Build",IF(AND(N1736&lt;0,M1736&lt;50),"Long Unwinding",IF(AND(N1736&gt;0,M1736&lt;50),"Short Covering",IF(AND(N1736&lt;0,M1736&gt;50),"Short Build",""))))</f>
        <v>Long Unwinding</v>
      </c>
    </row>
    <row r="1737" spans="2:16" hidden="1" x14ac:dyDescent="0.3">
      <c r="B1737" s="8" t="s">
        <v>1755</v>
      </c>
      <c r="C1737" s="10">
        <v>45357</v>
      </c>
      <c r="D1737" s="8">
        <v>24.5</v>
      </c>
      <c r="E1737" s="8">
        <v>24.5</v>
      </c>
      <c r="F1737" s="8">
        <v>24.5</v>
      </c>
      <c r="G1737" s="8">
        <v>23.5</v>
      </c>
      <c r="H1737" s="8">
        <v>23.6</v>
      </c>
      <c r="I1737" s="8">
        <v>310625402</v>
      </c>
      <c r="J1737" s="8">
        <v>73967.87</v>
      </c>
      <c r="K1737" s="8">
        <v>196760</v>
      </c>
      <c r="L1737" s="8">
        <v>76068763</v>
      </c>
      <c r="M1737" s="8">
        <v>24.49</v>
      </c>
      <c r="N1737" s="9">
        <f>(Daily_data[[#This Row],[close_price]]-Daily_data[[#This Row],[prev_close]])/Daily_data[[#This Row],[prev_close]]*100</f>
        <v>-3.6734693877550963</v>
      </c>
      <c r="O1737" s="9">
        <f>Daily_data[[#This Row],[turnover_lacs]]/10000*Daily_data[[#This Row],[deliv_per]]</f>
        <v>181.14731362999999</v>
      </c>
      <c r="P1737" s="8" t="str">
        <f>IF(AND(N1737&gt;0,M1737&gt;50),"Long Build",IF(AND(N1737&lt;0,M1737&lt;50),"Long Unwinding",IF(AND(N1737&gt;0,M1737&lt;50),"Short Covering",IF(AND(N1737&lt;0,M1737&gt;50),"Short Build",""))))</f>
        <v>Long Unwinding</v>
      </c>
    </row>
    <row r="1738" spans="2:16" hidden="1" x14ac:dyDescent="0.3">
      <c r="B1738" s="8" t="s">
        <v>653</v>
      </c>
      <c r="C1738" s="10">
        <v>45357</v>
      </c>
      <c r="D1738" s="8">
        <v>285.25</v>
      </c>
      <c r="E1738" s="8">
        <v>283.95</v>
      </c>
      <c r="F1738" s="8">
        <v>286.5</v>
      </c>
      <c r="G1738" s="8">
        <v>271.25</v>
      </c>
      <c r="H1738" s="8">
        <v>280.95</v>
      </c>
      <c r="I1738" s="8">
        <v>7799665</v>
      </c>
      <c r="J1738" s="8">
        <v>21668.45</v>
      </c>
      <c r="K1738" s="8">
        <v>65981</v>
      </c>
      <c r="L1738" s="8">
        <v>1905556</v>
      </c>
      <c r="M1738" s="8">
        <v>24.43</v>
      </c>
      <c r="N1738" s="9">
        <f>(Daily_data[[#This Row],[close_price]]-Daily_data[[#This Row],[prev_close]])/Daily_data[[#This Row],[prev_close]]*100</f>
        <v>-1.5074496056091189</v>
      </c>
      <c r="O1738" s="9">
        <f>Daily_data[[#This Row],[turnover_lacs]]/10000*Daily_data[[#This Row],[deliv_per]]</f>
        <v>52.936023349999999</v>
      </c>
      <c r="P1738" s="8" t="str">
        <f>IF(AND(N1738&gt;0,M1738&gt;50),"Long Build",IF(AND(N1738&lt;0,M1738&lt;50),"Long Unwinding",IF(AND(N1738&gt;0,M1738&lt;50),"Short Covering",IF(AND(N1738&lt;0,M1738&gt;50),"Short Build",""))))</f>
        <v>Long Unwinding</v>
      </c>
    </row>
    <row r="1739" spans="2:16" hidden="1" x14ac:dyDescent="0.3">
      <c r="B1739" s="8" t="s">
        <v>753</v>
      </c>
      <c r="C1739" s="10">
        <v>45357</v>
      </c>
      <c r="D1739" s="8">
        <v>935.8</v>
      </c>
      <c r="E1739" s="8">
        <v>936</v>
      </c>
      <c r="F1739" s="8">
        <v>937</v>
      </c>
      <c r="G1739" s="8">
        <v>911.55</v>
      </c>
      <c r="H1739" s="8">
        <v>929.05</v>
      </c>
      <c r="I1739" s="8">
        <v>1888149</v>
      </c>
      <c r="J1739" s="8">
        <v>17410.650000000001</v>
      </c>
      <c r="K1739" s="8">
        <v>58556</v>
      </c>
      <c r="L1739" s="8">
        <v>460538</v>
      </c>
      <c r="M1739" s="8">
        <v>24.39</v>
      </c>
      <c r="N1739" s="9">
        <f>(Daily_data[[#This Row],[close_price]]-Daily_data[[#This Row],[prev_close]])/Daily_data[[#This Row],[prev_close]]*100</f>
        <v>-0.72130797178884376</v>
      </c>
      <c r="O1739" s="9">
        <f>Daily_data[[#This Row],[turnover_lacs]]/10000*Daily_data[[#This Row],[deliv_per]]</f>
        <v>42.464575350000004</v>
      </c>
      <c r="P1739" s="8" t="str">
        <f>IF(AND(N1739&gt;0,M1739&gt;50),"Long Build",IF(AND(N1739&lt;0,M1739&lt;50),"Long Unwinding",IF(AND(N1739&gt;0,M1739&lt;50),"Short Covering",IF(AND(N1739&lt;0,M1739&gt;50),"Short Build",""))))</f>
        <v>Long Unwinding</v>
      </c>
    </row>
    <row r="1740" spans="2:16" hidden="1" x14ac:dyDescent="0.3">
      <c r="B1740" s="8" t="s">
        <v>969</v>
      </c>
      <c r="C1740" s="10">
        <v>45357</v>
      </c>
      <c r="D1740" s="8">
        <v>63.6</v>
      </c>
      <c r="E1740" s="8">
        <v>63.8</v>
      </c>
      <c r="F1740" s="8">
        <v>64.45</v>
      </c>
      <c r="G1740" s="8">
        <v>61.25</v>
      </c>
      <c r="H1740" s="8">
        <v>62.1</v>
      </c>
      <c r="I1740" s="8">
        <v>52953313</v>
      </c>
      <c r="J1740" s="8">
        <v>33225.42</v>
      </c>
      <c r="K1740" s="8">
        <v>74010</v>
      </c>
      <c r="L1740" s="8">
        <v>12908346</v>
      </c>
      <c r="M1740" s="8">
        <v>24.38</v>
      </c>
      <c r="N1740" s="9">
        <f>(Daily_data[[#This Row],[close_price]]-Daily_data[[#This Row],[prev_close]])/Daily_data[[#This Row],[prev_close]]*100</f>
        <v>-2.3584905660377355</v>
      </c>
      <c r="O1740" s="9">
        <f>Daily_data[[#This Row],[turnover_lacs]]/10000*Daily_data[[#This Row],[deliv_per]]</f>
        <v>81.003573959999997</v>
      </c>
      <c r="P1740" s="8" t="str">
        <f>IF(AND(N1740&gt;0,M1740&gt;50),"Long Build",IF(AND(N1740&lt;0,M1740&lt;50),"Long Unwinding",IF(AND(N1740&gt;0,M1740&lt;50),"Short Covering",IF(AND(N1740&lt;0,M1740&gt;50),"Short Build",""))))</f>
        <v>Long Unwinding</v>
      </c>
    </row>
    <row r="1741" spans="2:16" hidden="1" x14ac:dyDescent="0.3">
      <c r="B1741" s="8" t="s">
        <v>733</v>
      </c>
      <c r="C1741" s="10">
        <v>45357</v>
      </c>
      <c r="D1741" s="8">
        <v>37.049999999999997</v>
      </c>
      <c r="E1741" s="8">
        <v>37.200000000000003</v>
      </c>
      <c r="F1741" s="8">
        <v>38.9</v>
      </c>
      <c r="G1741" s="8">
        <v>36.549999999999997</v>
      </c>
      <c r="H1741" s="8">
        <v>37.950000000000003</v>
      </c>
      <c r="I1741" s="8">
        <v>90808921</v>
      </c>
      <c r="J1741" s="8">
        <v>34413.42</v>
      </c>
      <c r="K1741" s="8">
        <v>114967</v>
      </c>
      <c r="L1741" s="8">
        <v>21664397</v>
      </c>
      <c r="M1741" s="8">
        <v>23.86</v>
      </c>
      <c r="N1741" s="9">
        <f>(Daily_data[[#This Row],[close_price]]-Daily_data[[#This Row],[prev_close]])/Daily_data[[#This Row],[prev_close]]*100</f>
        <v>2.429149797570866</v>
      </c>
      <c r="O1741" s="9">
        <f>Daily_data[[#This Row],[turnover_lacs]]/10000*Daily_data[[#This Row],[deliv_per]]</f>
        <v>82.110420119999986</v>
      </c>
      <c r="P1741" s="8" t="str">
        <f>IF(AND(N1741&gt;0,M1741&gt;50),"Long Build",IF(AND(N1741&lt;0,M1741&lt;50),"Long Unwinding",IF(AND(N1741&gt;0,M1741&lt;50),"Short Covering",IF(AND(N1741&lt;0,M1741&gt;50),"Short Build",""))))</f>
        <v>Short Covering</v>
      </c>
    </row>
    <row r="1742" spans="2:16" hidden="1" x14ac:dyDescent="0.3">
      <c r="B1742" s="8" t="s">
        <v>1293</v>
      </c>
      <c r="C1742" s="10">
        <v>45357</v>
      </c>
      <c r="D1742" s="8">
        <v>438.3</v>
      </c>
      <c r="E1742" s="8">
        <v>434.9</v>
      </c>
      <c r="F1742" s="8">
        <v>438.35</v>
      </c>
      <c r="G1742" s="8">
        <v>414.65</v>
      </c>
      <c r="H1742" s="8">
        <v>418.2</v>
      </c>
      <c r="I1742" s="8">
        <v>4755245</v>
      </c>
      <c r="J1742" s="8">
        <v>20104.919999999998</v>
      </c>
      <c r="K1742" s="8">
        <v>60732</v>
      </c>
      <c r="L1742" s="8">
        <v>1126636</v>
      </c>
      <c r="M1742" s="8">
        <v>23.69</v>
      </c>
      <c r="N1742" s="9">
        <f>(Daily_data[[#This Row],[close_price]]-Daily_data[[#This Row],[prev_close]])/Daily_data[[#This Row],[prev_close]]*100</f>
        <v>-4.585900068446275</v>
      </c>
      <c r="O1742" s="9">
        <f>Daily_data[[#This Row],[turnover_lacs]]/10000*Daily_data[[#This Row],[deliv_per]]</f>
        <v>47.628555479999996</v>
      </c>
      <c r="P1742" s="8" t="str">
        <f>IF(AND(N1742&gt;0,M1742&gt;50),"Long Build",IF(AND(N1742&lt;0,M1742&lt;50),"Long Unwinding",IF(AND(N1742&gt;0,M1742&lt;50),"Short Covering",IF(AND(N1742&lt;0,M1742&gt;50),"Short Build",""))))</f>
        <v>Long Unwinding</v>
      </c>
    </row>
    <row r="1743" spans="2:16" hidden="1" x14ac:dyDescent="0.3">
      <c r="B1743" s="8" t="s">
        <v>1124</v>
      </c>
      <c r="C1743" s="10">
        <v>45357</v>
      </c>
      <c r="D1743" s="8">
        <v>92.45</v>
      </c>
      <c r="E1743" s="8">
        <v>93.6</v>
      </c>
      <c r="F1743" s="8">
        <v>95.5</v>
      </c>
      <c r="G1743" s="8">
        <v>90.8</v>
      </c>
      <c r="H1743" s="8">
        <v>91.5</v>
      </c>
      <c r="I1743" s="8">
        <v>120174834</v>
      </c>
      <c r="J1743" s="8">
        <v>111184.27</v>
      </c>
      <c r="K1743" s="8">
        <v>360614</v>
      </c>
      <c r="L1743" s="8">
        <v>28454847</v>
      </c>
      <c r="M1743" s="8">
        <v>23.68</v>
      </c>
      <c r="N1743" s="9">
        <f>(Daily_data[[#This Row],[close_price]]-Daily_data[[#This Row],[prev_close]])/Daily_data[[#This Row],[prev_close]]*100</f>
        <v>-1.0275824770146056</v>
      </c>
      <c r="O1743" s="9">
        <f>Daily_data[[#This Row],[turnover_lacs]]/10000*Daily_data[[#This Row],[deliv_per]]</f>
        <v>263.28435136000002</v>
      </c>
      <c r="P1743" s="8" t="str">
        <f>IF(AND(N1743&gt;0,M1743&gt;50),"Long Build",IF(AND(N1743&lt;0,M1743&lt;50),"Long Unwinding",IF(AND(N1743&gt;0,M1743&lt;50),"Short Covering",IF(AND(N1743&lt;0,M1743&gt;50),"Short Build",""))))</f>
        <v>Long Unwinding</v>
      </c>
    </row>
    <row r="1744" spans="2:16" hidden="1" x14ac:dyDescent="0.3">
      <c r="B1744" s="8" t="s">
        <v>1237</v>
      </c>
      <c r="C1744" s="10">
        <v>45357</v>
      </c>
      <c r="D1744" s="8">
        <v>120.4</v>
      </c>
      <c r="E1744" s="8">
        <v>118.75</v>
      </c>
      <c r="F1744" s="8">
        <v>118.85</v>
      </c>
      <c r="G1744" s="8">
        <v>113.15</v>
      </c>
      <c r="H1744" s="8">
        <v>115.25</v>
      </c>
      <c r="I1744" s="8">
        <v>3184305</v>
      </c>
      <c r="J1744" s="8">
        <v>3669.87</v>
      </c>
      <c r="K1744" s="8">
        <v>22419</v>
      </c>
      <c r="L1744" s="8">
        <v>753621</v>
      </c>
      <c r="M1744" s="8">
        <v>23.67</v>
      </c>
      <c r="N1744" s="9">
        <f>(Daily_data[[#This Row],[close_price]]-Daily_data[[#This Row],[prev_close]])/Daily_data[[#This Row],[prev_close]]*100</f>
        <v>-4.2774086378737586</v>
      </c>
      <c r="O1744" s="9">
        <f>Daily_data[[#This Row],[turnover_lacs]]/10000*Daily_data[[#This Row],[deliv_per]]</f>
        <v>8.6865822900000005</v>
      </c>
      <c r="P1744" s="8" t="str">
        <f>IF(AND(N1744&gt;0,M1744&gt;50),"Long Build",IF(AND(N1744&lt;0,M1744&lt;50),"Long Unwinding",IF(AND(N1744&gt;0,M1744&lt;50),"Short Covering",IF(AND(N1744&lt;0,M1744&gt;50),"Short Build",""))))</f>
        <v>Long Unwinding</v>
      </c>
    </row>
    <row r="1745" spans="2:16" hidden="1" x14ac:dyDescent="0.3">
      <c r="B1745" s="8" t="s">
        <v>750</v>
      </c>
      <c r="C1745" s="10">
        <v>45357</v>
      </c>
      <c r="D1745" s="8">
        <v>361.85</v>
      </c>
      <c r="E1745" s="8">
        <v>370.9</v>
      </c>
      <c r="F1745" s="8">
        <v>385.95</v>
      </c>
      <c r="G1745" s="8">
        <v>366.35</v>
      </c>
      <c r="H1745" s="8">
        <v>373.9</v>
      </c>
      <c r="I1745" s="8">
        <v>5001125</v>
      </c>
      <c r="J1745" s="8">
        <v>18853.169999999998</v>
      </c>
      <c r="K1745" s="8">
        <v>56944</v>
      </c>
      <c r="L1745" s="8">
        <v>1178628</v>
      </c>
      <c r="M1745" s="8">
        <v>23.57</v>
      </c>
      <c r="N1745" s="9">
        <f>(Daily_data[[#This Row],[close_price]]-Daily_data[[#This Row],[prev_close]])/Daily_data[[#This Row],[prev_close]]*100</f>
        <v>3.3301091612546503</v>
      </c>
      <c r="O1745" s="9">
        <f>Daily_data[[#This Row],[turnover_lacs]]/10000*Daily_data[[#This Row],[deliv_per]]</f>
        <v>44.436921689999998</v>
      </c>
      <c r="P1745" s="8" t="str">
        <f>IF(AND(N1745&gt;0,M1745&gt;50),"Long Build",IF(AND(N1745&lt;0,M1745&lt;50),"Long Unwinding",IF(AND(N1745&gt;0,M1745&lt;50),"Short Covering",IF(AND(N1745&lt;0,M1745&gt;50),"Short Build",""))))</f>
        <v>Short Covering</v>
      </c>
    </row>
    <row r="1746" spans="2:16" hidden="1" x14ac:dyDescent="0.3">
      <c r="B1746" s="8" t="s">
        <v>1736</v>
      </c>
      <c r="C1746" s="10">
        <v>45357</v>
      </c>
      <c r="D1746" s="8">
        <v>845.6</v>
      </c>
      <c r="E1746" s="8">
        <v>859.95</v>
      </c>
      <c r="F1746" s="8">
        <v>930.15</v>
      </c>
      <c r="G1746" s="8">
        <v>859.95</v>
      </c>
      <c r="H1746" s="8">
        <v>919.7</v>
      </c>
      <c r="I1746" s="8">
        <v>63137</v>
      </c>
      <c r="J1746" s="8">
        <v>577.92999999999995</v>
      </c>
      <c r="K1746" s="8">
        <v>3865</v>
      </c>
      <c r="L1746" s="8">
        <v>14662</v>
      </c>
      <c r="M1746" s="8">
        <v>23.22</v>
      </c>
      <c r="N1746" s="9">
        <f>(Daily_data[[#This Row],[close_price]]-Daily_data[[#This Row],[prev_close]])/Daily_data[[#This Row],[prev_close]]*100</f>
        <v>8.7630085146641452</v>
      </c>
      <c r="O1746" s="9">
        <f>Daily_data[[#This Row],[turnover_lacs]]/10000*Daily_data[[#This Row],[deliv_per]]</f>
        <v>1.3419534599999998</v>
      </c>
      <c r="P1746" s="8" t="str">
        <f>IF(AND(N1746&gt;0,M1746&gt;50),"Long Build",IF(AND(N1746&lt;0,M1746&lt;50),"Long Unwinding",IF(AND(N1746&gt;0,M1746&lt;50),"Short Covering",IF(AND(N1746&lt;0,M1746&gt;50),"Short Build",""))))</f>
        <v>Short Covering</v>
      </c>
    </row>
    <row r="1747" spans="2:16" hidden="1" x14ac:dyDescent="0.3">
      <c r="B1747" s="8" t="s">
        <v>1236</v>
      </c>
      <c r="C1747" s="10">
        <v>45357</v>
      </c>
      <c r="D1747" s="8">
        <v>129.69999999999999</v>
      </c>
      <c r="E1747" s="8">
        <v>129.6</v>
      </c>
      <c r="F1747" s="8">
        <v>130.69999999999999</v>
      </c>
      <c r="G1747" s="8">
        <v>125.6</v>
      </c>
      <c r="H1747" s="8">
        <v>130.35</v>
      </c>
      <c r="I1747" s="8">
        <v>82989654</v>
      </c>
      <c r="J1747" s="8">
        <v>106962.26</v>
      </c>
      <c r="K1747" s="8">
        <v>190008</v>
      </c>
      <c r="L1747" s="8">
        <v>19048061</v>
      </c>
      <c r="M1747" s="8">
        <v>22.95</v>
      </c>
      <c r="N1747" s="9">
        <f>(Daily_data[[#This Row],[close_price]]-Daily_data[[#This Row],[prev_close]])/Daily_data[[#This Row],[prev_close]]*100</f>
        <v>0.50115651503469982</v>
      </c>
      <c r="O1747" s="9">
        <f>Daily_data[[#This Row],[turnover_lacs]]/10000*Daily_data[[#This Row],[deliv_per]]</f>
        <v>245.47838669999999</v>
      </c>
      <c r="P1747" s="8" t="str">
        <f>IF(AND(N1747&gt;0,M1747&gt;50),"Long Build",IF(AND(N1747&lt;0,M1747&lt;50),"Long Unwinding",IF(AND(N1747&gt;0,M1747&lt;50),"Short Covering",IF(AND(N1747&lt;0,M1747&gt;50),"Short Build",""))))</f>
        <v>Short Covering</v>
      </c>
    </row>
    <row r="1748" spans="2:16" hidden="1" x14ac:dyDescent="0.3">
      <c r="B1748" s="8" t="s">
        <v>267</v>
      </c>
      <c r="C1748" s="10">
        <v>45357</v>
      </c>
      <c r="D1748" s="8">
        <v>602.45000000000005</v>
      </c>
      <c r="E1748" s="8">
        <v>604</v>
      </c>
      <c r="F1748" s="8">
        <v>606.29999999999995</v>
      </c>
      <c r="G1748" s="8">
        <v>585.1</v>
      </c>
      <c r="H1748" s="8">
        <v>600</v>
      </c>
      <c r="I1748" s="8">
        <v>8864146</v>
      </c>
      <c r="J1748" s="8">
        <v>53025.919999999998</v>
      </c>
      <c r="K1748" s="8">
        <v>102566</v>
      </c>
      <c r="L1748" s="8">
        <v>2026173</v>
      </c>
      <c r="M1748" s="8">
        <v>22.86</v>
      </c>
      <c r="N1748" s="9">
        <f>(Daily_data[[#This Row],[close_price]]-Daily_data[[#This Row],[prev_close]])/Daily_data[[#This Row],[prev_close]]*100</f>
        <v>-0.40667275292556149</v>
      </c>
      <c r="O1748" s="9">
        <f>Daily_data[[#This Row],[turnover_lacs]]/10000*Daily_data[[#This Row],[deliv_per]]</f>
        <v>121.21725312</v>
      </c>
      <c r="P1748" s="8" t="str">
        <f>IF(AND(N1748&gt;0,M1748&gt;50),"Long Build",IF(AND(N1748&lt;0,M1748&lt;50),"Long Unwinding",IF(AND(N1748&gt;0,M1748&lt;50),"Short Covering",IF(AND(N1748&lt;0,M1748&gt;50),"Short Build",""))))</f>
        <v>Long Unwinding</v>
      </c>
    </row>
    <row r="1749" spans="2:16" hidden="1" x14ac:dyDescent="0.3">
      <c r="B1749" s="8" t="s">
        <v>819</v>
      </c>
      <c r="C1749" s="10">
        <v>45357</v>
      </c>
      <c r="D1749" s="8">
        <v>588.95000000000005</v>
      </c>
      <c r="E1749" s="8">
        <v>589</v>
      </c>
      <c r="F1749" s="8">
        <v>612</v>
      </c>
      <c r="G1749" s="8">
        <v>586.29999999999995</v>
      </c>
      <c r="H1749" s="8">
        <v>598</v>
      </c>
      <c r="I1749" s="8">
        <v>1548578</v>
      </c>
      <c r="J1749" s="8">
        <v>9325.2099999999991</v>
      </c>
      <c r="K1749" s="8">
        <v>68916</v>
      </c>
      <c r="L1749" s="8">
        <v>349608</v>
      </c>
      <c r="M1749" s="8">
        <v>22.58</v>
      </c>
      <c r="N1749" s="9">
        <f>(Daily_data[[#This Row],[close_price]]-Daily_data[[#This Row],[prev_close]])/Daily_data[[#This Row],[prev_close]]*100</f>
        <v>1.5366329909160292</v>
      </c>
      <c r="O1749" s="9">
        <f>Daily_data[[#This Row],[turnover_lacs]]/10000*Daily_data[[#This Row],[deliv_per]]</f>
        <v>21.056324179999997</v>
      </c>
      <c r="P1749" s="8" t="str">
        <f>IF(AND(N1749&gt;0,M1749&gt;50),"Long Build",IF(AND(N1749&lt;0,M1749&lt;50),"Long Unwinding",IF(AND(N1749&gt;0,M1749&lt;50),"Short Covering",IF(AND(N1749&lt;0,M1749&gt;50),"Short Build",""))))</f>
        <v>Short Covering</v>
      </c>
    </row>
    <row r="1750" spans="2:16" hidden="1" x14ac:dyDescent="0.3">
      <c r="B1750" s="8" t="s">
        <v>1371</v>
      </c>
      <c r="C1750" s="10">
        <v>45357</v>
      </c>
      <c r="D1750" s="8">
        <v>376.95</v>
      </c>
      <c r="E1750" s="8">
        <v>377.95</v>
      </c>
      <c r="F1750" s="8">
        <v>415</v>
      </c>
      <c r="G1750" s="8">
        <v>366</v>
      </c>
      <c r="H1750" s="8">
        <v>398.65</v>
      </c>
      <c r="I1750" s="8">
        <v>303873</v>
      </c>
      <c r="J1750" s="8">
        <v>1226.8599999999999</v>
      </c>
      <c r="K1750" s="8">
        <v>16277</v>
      </c>
      <c r="L1750" s="8">
        <v>68496</v>
      </c>
      <c r="M1750" s="8">
        <v>22.54</v>
      </c>
      <c r="N1750" s="9">
        <f>(Daily_data[[#This Row],[close_price]]-Daily_data[[#This Row],[prev_close]])/Daily_data[[#This Row],[prev_close]]*100</f>
        <v>5.7567316620241389</v>
      </c>
      <c r="O1750" s="9">
        <f>Daily_data[[#This Row],[turnover_lacs]]/10000*Daily_data[[#This Row],[deliv_per]]</f>
        <v>2.7653424399999995</v>
      </c>
      <c r="P1750" s="8" t="str">
        <f>IF(AND(N1750&gt;0,M1750&gt;50),"Long Build",IF(AND(N1750&lt;0,M1750&lt;50),"Long Unwinding",IF(AND(N1750&gt;0,M1750&lt;50),"Short Covering",IF(AND(N1750&lt;0,M1750&gt;50),"Short Build",""))))</f>
        <v>Short Covering</v>
      </c>
    </row>
    <row r="1751" spans="2:16" hidden="1" x14ac:dyDescent="0.3">
      <c r="B1751" s="8" t="s">
        <v>2110</v>
      </c>
      <c r="C1751" s="10">
        <v>45357</v>
      </c>
      <c r="D1751" s="8">
        <v>224.95</v>
      </c>
      <c r="E1751" s="8">
        <v>231.15</v>
      </c>
      <c r="F1751" s="8">
        <v>248.75</v>
      </c>
      <c r="G1751" s="8">
        <v>229.3</v>
      </c>
      <c r="H1751" s="8">
        <v>246.45</v>
      </c>
      <c r="I1751" s="8">
        <v>12718290</v>
      </c>
      <c r="J1751" s="8">
        <v>30673.65</v>
      </c>
      <c r="K1751" s="8">
        <v>134628</v>
      </c>
      <c r="L1751" s="8">
        <v>2865208</v>
      </c>
      <c r="M1751" s="8">
        <v>22.53</v>
      </c>
      <c r="N1751" s="9">
        <f>(Daily_data[[#This Row],[close_price]]-Daily_data[[#This Row],[prev_close]])/Daily_data[[#This Row],[prev_close]]*100</f>
        <v>9.5576794843298529</v>
      </c>
      <c r="O1751" s="9">
        <f>Daily_data[[#This Row],[turnover_lacs]]/10000*Daily_data[[#This Row],[deliv_per]]</f>
        <v>69.107733450000012</v>
      </c>
      <c r="P1751" s="8" t="str">
        <f>IF(AND(N1751&gt;0,M1751&gt;50),"Long Build",IF(AND(N1751&lt;0,M1751&lt;50),"Long Unwinding",IF(AND(N1751&gt;0,M1751&lt;50),"Short Covering",IF(AND(N1751&lt;0,M1751&gt;50),"Short Build",""))))</f>
        <v>Short Covering</v>
      </c>
    </row>
    <row r="1752" spans="2:16" hidden="1" x14ac:dyDescent="0.3">
      <c r="B1752" s="8" t="s">
        <v>932</v>
      </c>
      <c r="C1752" s="10">
        <v>45357</v>
      </c>
      <c r="D1752" s="8">
        <v>5454.3</v>
      </c>
      <c r="E1752" s="8">
        <v>5469</v>
      </c>
      <c r="F1752" s="8">
        <v>5700</v>
      </c>
      <c r="G1752" s="8">
        <v>5416.7</v>
      </c>
      <c r="H1752" s="8">
        <v>5607.35</v>
      </c>
      <c r="I1752" s="8">
        <v>131180</v>
      </c>
      <c r="J1752" s="8">
        <v>7371.76</v>
      </c>
      <c r="K1752" s="8">
        <v>23910</v>
      </c>
      <c r="L1752" s="8">
        <v>29129</v>
      </c>
      <c r="M1752" s="8">
        <v>22.21</v>
      </c>
      <c r="N1752" s="9">
        <f>(Daily_data[[#This Row],[close_price]]-Daily_data[[#This Row],[prev_close]])/Daily_data[[#This Row],[prev_close]]*100</f>
        <v>2.8060429385989067</v>
      </c>
      <c r="O1752" s="9">
        <f>Daily_data[[#This Row],[turnover_lacs]]/10000*Daily_data[[#This Row],[deliv_per]]</f>
        <v>16.372678960000002</v>
      </c>
      <c r="P1752" s="8" t="str">
        <f>IF(AND(N1752&gt;0,M1752&gt;50),"Long Build",IF(AND(N1752&lt;0,M1752&lt;50),"Long Unwinding",IF(AND(N1752&gt;0,M1752&lt;50),"Short Covering",IF(AND(N1752&lt;0,M1752&gt;50),"Short Build",""))))</f>
        <v>Short Covering</v>
      </c>
    </row>
    <row r="1753" spans="2:16" hidden="1" x14ac:dyDescent="0.3">
      <c r="B1753" s="8" t="s">
        <v>342</v>
      </c>
      <c r="C1753" s="10">
        <v>45357</v>
      </c>
      <c r="D1753" s="8">
        <v>175.15</v>
      </c>
      <c r="E1753" s="8">
        <v>171.15</v>
      </c>
      <c r="F1753" s="8">
        <v>182.85</v>
      </c>
      <c r="G1753" s="8">
        <v>165.45</v>
      </c>
      <c r="H1753" s="8">
        <v>168.25</v>
      </c>
      <c r="I1753" s="8">
        <v>533192</v>
      </c>
      <c r="J1753" s="8">
        <v>933.64</v>
      </c>
      <c r="K1753" s="8">
        <v>24514</v>
      </c>
      <c r="L1753" s="8">
        <v>117403</v>
      </c>
      <c r="M1753" s="8">
        <v>22.02</v>
      </c>
      <c r="N1753" s="9">
        <f>(Daily_data[[#This Row],[close_price]]-Daily_data[[#This Row],[prev_close]])/Daily_data[[#This Row],[prev_close]]*100</f>
        <v>-3.9394804453325749</v>
      </c>
      <c r="O1753" s="9">
        <f>Daily_data[[#This Row],[turnover_lacs]]/10000*Daily_data[[#This Row],[deliv_per]]</f>
        <v>2.05587528</v>
      </c>
      <c r="P1753" s="8" t="str">
        <f>IF(AND(N1753&gt;0,M1753&gt;50),"Long Build",IF(AND(N1753&lt;0,M1753&lt;50),"Long Unwinding",IF(AND(N1753&gt;0,M1753&lt;50),"Short Covering",IF(AND(N1753&lt;0,M1753&gt;50),"Short Build",""))))</f>
        <v>Long Unwinding</v>
      </c>
    </row>
    <row r="1754" spans="2:16" hidden="1" x14ac:dyDescent="0.3">
      <c r="B1754" s="8" t="s">
        <v>22</v>
      </c>
      <c r="C1754" s="10">
        <v>45357</v>
      </c>
      <c r="D1754" s="8">
        <v>61.91</v>
      </c>
      <c r="E1754" s="8">
        <v>61.91</v>
      </c>
      <c r="F1754" s="8">
        <v>62.65</v>
      </c>
      <c r="G1754" s="8">
        <v>60.98</v>
      </c>
      <c r="H1754" s="8">
        <v>61.66</v>
      </c>
      <c r="I1754" s="8">
        <v>16396</v>
      </c>
      <c r="J1754" s="8">
        <v>10.06</v>
      </c>
      <c r="K1754" s="8">
        <v>233</v>
      </c>
      <c r="L1754" s="8">
        <v>3588</v>
      </c>
      <c r="M1754" s="8">
        <v>21.88</v>
      </c>
      <c r="N1754" s="9">
        <f>(Daily_data[[#This Row],[close_price]]-Daily_data[[#This Row],[prev_close]])/Daily_data[[#This Row],[prev_close]]*100</f>
        <v>-0.40381198513971894</v>
      </c>
      <c r="O1754" s="9">
        <f>Daily_data[[#This Row],[turnover_lacs]]/10000*Daily_data[[#This Row],[deliv_per]]</f>
        <v>2.2011279999999998E-2</v>
      </c>
      <c r="P1754" s="8" t="str">
        <f>IF(AND(N1754&gt;0,M1754&gt;50),"Long Build",IF(AND(N1754&lt;0,M1754&lt;50),"Long Unwinding",IF(AND(N1754&gt;0,M1754&lt;50),"Short Covering",IF(AND(N1754&lt;0,M1754&gt;50),"Short Build",""))))</f>
        <v>Long Unwinding</v>
      </c>
    </row>
    <row r="1755" spans="2:16" hidden="1" x14ac:dyDescent="0.3">
      <c r="B1755" s="8" t="s">
        <v>286</v>
      </c>
      <c r="C1755" s="10">
        <v>45357</v>
      </c>
      <c r="D1755" s="8">
        <v>1861.2</v>
      </c>
      <c r="E1755" s="8">
        <v>1975</v>
      </c>
      <c r="F1755" s="8">
        <v>1985</v>
      </c>
      <c r="G1755" s="8">
        <v>1801</v>
      </c>
      <c r="H1755" s="8">
        <v>1821.7</v>
      </c>
      <c r="I1755" s="8">
        <v>133556</v>
      </c>
      <c r="J1755" s="8">
        <v>2524.23</v>
      </c>
      <c r="K1755" s="8">
        <v>22434</v>
      </c>
      <c r="L1755" s="8">
        <v>29183</v>
      </c>
      <c r="M1755" s="8">
        <v>21.85</v>
      </c>
      <c r="N1755" s="9">
        <f>(Daily_data[[#This Row],[close_price]]-Daily_data[[#This Row],[prev_close]])/Daily_data[[#This Row],[prev_close]]*100</f>
        <v>-2.1222866967547818</v>
      </c>
      <c r="O1755" s="9">
        <f>Daily_data[[#This Row],[turnover_lacs]]/10000*Daily_data[[#This Row],[deliv_per]]</f>
        <v>5.5154425500000004</v>
      </c>
      <c r="P1755" s="8" t="str">
        <f>IF(AND(N1755&gt;0,M1755&gt;50),"Long Build",IF(AND(N1755&lt;0,M1755&lt;50),"Long Unwinding",IF(AND(N1755&gt;0,M1755&lt;50),"Short Covering",IF(AND(N1755&lt;0,M1755&gt;50),"Short Build",""))))</f>
        <v>Long Unwinding</v>
      </c>
    </row>
    <row r="1756" spans="2:16" hidden="1" x14ac:dyDescent="0.3">
      <c r="B1756" s="8" t="s">
        <v>396</v>
      </c>
      <c r="C1756" s="10">
        <v>45357</v>
      </c>
      <c r="D1756" s="8">
        <v>7057.9</v>
      </c>
      <c r="E1756" s="8">
        <v>7041</v>
      </c>
      <c r="F1756" s="8">
        <v>7200</v>
      </c>
      <c r="G1756" s="8">
        <v>6922.15</v>
      </c>
      <c r="H1756" s="8">
        <v>7152.6</v>
      </c>
      <c r="I1756" s="8">
        <v>339635</v>
      </c>
      <c r="J1756" s="8">
        <v>23908.55</v>
      </c>
      <c r="K1756" s="8">
        <v>50151</v>
      </c>
      <c r="L1756" s="8">
        <v>74111</v>
      </c>
      <c r="M1756" s="8">
        <v>21.82</v>
      </c>
      <c r="N1756" s="9">
        <f>(Daily_data[[#This Row],[close_price]]-Daily_data[[#This Row],[prev_close]])/Daily_data[[#This Row],[prev_close]]*100</f>
        <v>1.3417588801201594</v>
      </c>
      <c r="O1756" s="9">
        <f>Daily_data[[#This Row],[turnover_lacs]]/10000*Daily_data[[#This Row],[deliv_per]]</f>
        <v>52.168456099999993</v>
      </c>
      <c r="P1756" s="8" t="str">
        <f>IF(AND(N1756&gt;0,M1756&gt;50),"Long Build",IF(AND(N1756&lt;0,M1756&lt;50),"Long Unwinding",IF(AND(N1756&gt;0,M1756&lt;50),"Short Covering",IF(AND(N1756&lt;0,M1756&gt;50),"Short Build",""))))</f>
        <v>Short Covering</v>
      </c>
    </row>
    <row r="1757" spans="2:16" hidden="1" x14ac:dyDescent="0.3">
      <c r="B1757" s="8" t="s">
        <v>697</v>
      </c>
      <c r="C1757" s="10">
        <v>45357</v>
      </c>
      <c r="D1757" s="8">
        <v>149.75</v>
      </c>
      <c r="E1757" s="8">
        <v>154.4</v>
      </c>
      <c r="F1757" s="8">
        <v>154.4</v>
      </c>
      <c r="G1757" s="8">
        <v>145.44999999999999</v>
      </c>
      <c r="H1757" s="8">
        <v>147.6</v>
      </c>
      <c r="I1757" s="8">
        <v>10674957</v>
      </c>
      <c r="J1757" s="8">
        <v>15829.97</v>
      </c>
      <c r="K1757" s="8">
        <v>64247</v>
      </c>
      <c r="L1757" s="8">
        <v>2317877</v>
      </c>
      <c r="M1757" s="8">
        <v>21.71</v>
      </c>
      <c r="N1757" s="9">
        <f>(Daily_data[[#This Row],[close_price]]-Daily_data[[#This Row],[prev_close]])/Daily_data[[#This Row],[prev_close]]*100</f>
        <v>-1.4357262103505881</v>
      </c>
      <c r="O1757" s="9">
        <f>Daily_data[[#This Row],[turnover_lacs]]/10000*Daily_data[[#This Row],[deliv_per]]</f>
        <v>34.366864870000001</v>
      </c>
      <c r="P1757" s="8" t="str">
        <f>IF(AND(N1757&gt;0,M1757&gt;50),"Long Build",IF(AND(N1757&lt;0,M1757&lt;50),"Long Unwinding",IF(AND(N1757&gt;0,M1757&lt;50),"Short Covering",IF(AND(N1757&lt;0,M1757&gt;50),"Short Build",""))))</f>
        <v>Long Unwinding</v>
      </c>
    </row>
    <row r="1758" spans="2:16" hidden="1" x14ac:dyDescent="0.3">
      <c r="B1758" s="8" t="s">
        <v>1167</v>
      </c>
      <c r="C1758" s="10">
        <v>45357</v>
      </c>
      <c r="D1758" s="8">
        <v>631.5</v>
      </c>
      <c r="E1758" s="8">
        <v>634</v>
      </c>
      <c r="F1758" s="8">
        <v>647</v>
      </c>
      <c r="G1758" s="8">
        <v>618</v>
      </c>
      <c r="H1758" s="8">
        <v>633.85</v>
      </c>
      <c r="I1758" s="8">
        <v>6500747</v>
      </c>
      <c r="J1758" s="8">
        <v>41087.050000000003</v>
      </c>
      <c r="K1758" s="8">
        <v>116997</v>
      </c>
      <c r="L1758" s="8">
        <v>1407139</v>
      </c>
      <c r="M1758" s="8">
        <v>21.65</v>
      </c>
      <c r="N1758" s="9">
        <f>(Daily_data[[#This Row],[close_price]]-Daily_data[[#This Row],[prev_close]])/Daily_data[[#This Row],[prev_close]]*100</f>
        <v>0.37212984956453254</v>
      </c>
      <c r="O1758" s="9">
        <f>Daily_data[[#This Row],[turnover_lacs]]/10000*Daily_data[[#This Row],[deliv_per]]</f>
        <v>88.953463249999999</v>
      </c>
      <c r="P1758" s="8" t="str">
        <f>IF(AND(N1758&gt;0,M1758&gt;50),"Long Build",IF(AND(N1758&lt;0,M1758&lt;50),"Long Unwinding",IF(AND(N1758&gt;0,M1758&lt;50),"Short Covering",IF(AND(N1758&lt;0,M1758&gt;50),"Short Build",""))))</f>
        <v>Short Covering</v>
      </c>
    </row>
    <row r="1759" spans="2:16" hidden="1" x14ac:dyDescent="0.3">
      <c r="B1759" s="8" t="s">
        <v>1093</v>
      </c>
      <c r="C1759" s="10">
        <v>45357</v>
      </c>
      <c r="D1759" s="8">
        <v>166.15</v>
      </c>
      <c r="E1759" s="8">
        <v>166</v>
      </c>
      <c r="F1759" s="8">
        <v>166</v>
      </c>
      <c r="G1759" s="8">
        <v>157.80000000000001</v>
      </c>
      <c r="H1759" s="8">
        <v>163</v>
      </c>
      <c r="I1759" s="8">
        <v>23336023</v>
      </c>
      <c r="J1759" s="8">
        <v>37580.07</v>
      </c>
      <c r="K1759" s="8">
        <v>95812</v>
      </c>
      <c r="L1759" s="8">
        <v>4969054</v>
      </c>
      <c r="M1759" s="8">
        <v>21.29</v>
      </c>
      <c r="N1759" s="9">
        <f>(Daily_data[[#This Row],[close_price]]-Daily_data[[#This Row],[prev_close]])/Daily_data[[#This Row],[prev_close]]*100</f>
        <v>-1.8958772193800815</v>
      </c>
      <c r="O1759" s="9">
        <f>Daily_data[[#This Row],[turnover_lacs]]/10000*Daily_data[[#This Row],[deliv_per]]</f>
        <v>80.007969029999998</v>
      </c>
      <c r="P1759" s="8" t="str">
        <f>IF(AND(N1759&gt;0,M1759&gt;50),"Long Build",IF(AND(N1759&lt;0,M1759&lt;50),"Long Unwinding",IF(AND(N1759&gt;0,M1759&lt;50),"Short Covering",IF(AND(N1759&lt;0,M1759&gt;50),"Short Build",""))))</f>
        <v>Long Unwinding</v>
      </c>
    </row>
    <row r="1760" spans="2:16" hidden="1" x14ac:dyDescent="0.3">
      <c r="B1760" s="8" t="s">
        <v>1081</v>
      </c>
      <c r="C1760" s="10">
        <v>45357</v>
      </c>
      <c r="D1760" s="8">
        <v>1362.4</v>
      </c>
      <c r="E1760" s="8">
        <v>1359.05</v>
      </c>
      <c r="F1760" s="8">
        <v>1421.3</v>
      </c>
      <c r="G1760" s="8">
        <v>1345.95</v>
      </c>
      <c r="H1760" s="8">
        <v>1392.7</v>
      </c>
      <c r="I1760" s="8">
        <v>2895758</v>
      </c>
      <c r="J1760" s="8">
        <v>39979.879999999997</v>
      </c>
      <c r="K1760" s="8">
        <v>142139</v>
      </c>
      <c r="L1760" s="8">
        <v>611283</v>
      </c>
      <c r="M1760" s="8">
        <v>21.11</v>
      </c>
      <c r="N1760" s="9">
        <f>(Daily_data[[#This Row],[close_price]]-Daily_data[[#This Row],[prev_close]])/Daily_data[[#This Row],[prev_close]]*100</f>
        <v>2.2240164415736898</v>
      </c>
      <c r="O1760" s="9">
        <f>Daily_data[[#This Row],[turnover_lacs]]/10000*Daily_data[[#This Row],[deliv_per]]</f>
        <v>84.397526679999999</v>
      </c>
      <c r="P1760" s="8" t="str">
        <f>IF(AND(N1760&gt;0,M1760&gt;50),"Long Build",IF(AND(N1760&lt;0,M1760&lt;50),"Long Unwinding",IF(AND(N1760&gt;0,M1760&lt;50),"Short Covering",IF(AND(N1760&lt;0,M1760&gt;50),"Short Build",""))))</f>
        <v>Short Covering</v>
      </c>
    </row>
    <row r="1761" spans="2:16" hidden="1" x14ac:dyDescent="0.3">
      <c r="B1761" s="8" t="s">
        <v>1070</v>
      </c>
      <c r="C1761" s="10">
        <v>45357</v>
      </c>
      <c r="D1761" s="8">
        <v>239.7</v>
      </c>
      <c r="E1761" s="8">
        <v>239.85</v>
      </c>
      <c r="F1761" s="8">
        <v>243.7</v>
      </c>
      <c r="G1761" s="8">
        <v>228.25</v>
      </c>
      <c r="H1761" s="8">
        <v>234.6</v>
      </c>
      <c r="I1761" s="8">
        <v>4397666</v>
      </c>
      <c r="J1761" s="8">
        <v>10340.4</v>
      </c>
      <c r="K1761" s="8">
        <v>38614</v>
      </c>
      <c r="L1761" s="8">
        <v>927923</v>
      </c>
      <c r="M1761" s="8">
        <v>21.1</v>
      </c>
      <c r="N1761" s="9">
        <f>(Daily_data[[#This Row],[close_price]]-Daily_data[[#This Row],[prev_close]])/Daily_data[[#This Row],[prev_close]]*100</f>
        <v>-2.1276595744680828</v>
      </c>
      <c r="O1761" s="9">
        <f>Daily_data[[#This Row],[turnover_lacs]]/10000*Daily_data[[#This Row],[deliv_per]]</f>
        <v>21.818244000000004</v>
      </c>
      <c r="P1761" s="8" t="str">
        <f>IF(AND(N1761&gt;0,M1761&gt;50),"Long Build",IF(AND(N1761&lt;0,M1761&lt;50),"Long Unwinding",IF(AND(N1761&gt;0,M1761&lt;50),"Short Covering",IF(AND(N1761&lt;0,M1761&gt;50),"Short Build",""))))</f>
        <v>Long Unwinding</v>
      </c>
    </row>
    <row r="1762" spans="2:16" hidden="1" x14ac:dyDescent="0.3">
      <c r="B1762" s="8" t="s">
        <v>1545</v>
      </c>
      <c r="C1762" s="10">
        <v>45357</v>
      </c>
      <c r="D1762" s="8">
        <v>643.79999999999995</v>
      </c>
      <c r="E1762" s="8">
        <v>643.79999999999995</v>
      </c>
      <c r="F1762" s="8">
        <v>646</v>
      </c>
      <c r="G1762" s="8">
        <v>597.6</v>
      </c>
      <c r="H1762" s="8">
        <v>615.9</v>
      </c>
      <c r="I1762" s="8">
        <v>1026553</v>
      </c>
      <c r="J1762" s="8">
        <v>6314.79</v>
      </c>
      <c r="K1762" s="8">
        <v>48102</v>
      </c>
      <c r="L1762" s="8">
        <v>212023</v>
      </c>
      <c r="M1762" s="8">
        <v>20.65</v>
      </c>
      <c r="N1762" s="9">
        <f>(Daily_data[[#This Row],[close_price]]-Daily_data[[#This Row],[prev_close]])/Daily_data[[#This Row],[prev_close]]*100</f>
        <v>-4.3336439888163989</v>
      </c>
      <c r="O1762" s="9">
        <f>Daily_data[[#This Row],[turnover_lacs]]/10000*Daily_data[[#This Row],[deliv_per]]</f>
        <v>13.040041349999999</v>
      </c>
      <c r="P1762" s="8" t="str">
        <f>IF(AND(N1762&gt;0,M1762&gt;50),"Long Build",IF(AND(N1762&lt;0,M1762&lt;50),"Long Unwinding",IF(AND(N1762&gt;0,M1762&lt;50),"Short Covering",IF(AND(N1762&lt;0,M1762&gt;50),"Short Build",""))))</f>
        <v>Long Unwinding</v>
      </c>
    </row>
    <row r="1763" spans="2:16" hidden="1" x14ac:dyDescent="0.3">
      <c r="B1763" s="8" t="s">
        <v>861</v>
      </c>
      <c r="C1763" s="10">
        <v>45357</v>
      </c>
      <c r="D1763" s="8">
        <v>1069.45</v>
      </c>
      <c r="E1763" s="8">
        <v>1087</v>
      </c>
      <c r="F1763" s="8">
        <v>1133</v>
      </c>
      <c r="G1763" s="8">
        <v>1057.05</v>
      </c>
      <c r="H1763" s="8">
        <v>1103</v>
      </c>
      <c r="I1763" s="8">
        <v>765740</v>
      </c>
      <c r="J1763" s="8">
        <v>8383.23</v>
      </c>
      <c r="K1763" s="8">
        <v>69766</v>
      </c>
      <c r="L1763" s="8">
        <v>156813</v>
      </c>
      <c r="M1763" s="8">
        <v>20.48</v>
      </c>
      <c r="N1763" s="9">
        <f>(Daily_data[[#This Row],[close_price]]-Daily_data[[#This Row],[prev_close]])/Daily_data[[#This Row],[prev_close]]*100</f>
        <v>3.1371265603815002</v>
      </c>
      <c r="O1763" s="9">
        <f>Daily_data[[#This Row],[turnover_lacs]]/10000*Daily_data[[#This Row],[deliv_per]]</f>
        <v>17.16885504</v>
      </c>
      <c r="P1763" s="8" t="str">
        <f>IF(AND(N1763&gt;0,M1763&gt;50),"Long Build",IF(AND(N1763&lt;0,M1763&lt;50),"Long Unwinding",IF(AND(N1763&gt;0,M1763&lt;50),"Short Covering",IF(AND(N1763&lt;0,M1763&gt;50),"Short Build",""))))</f>
        <v>Short Covering</v>
      </c>
    </row>
    <row r="1764" spans="2:16" hidden="1" x14ac:dyDescent="0.3">
      <c r="B1764" s="8" t="s">
        <v>299</v>
      </c>
      <c r="C1764" s="10">
        <v>45357</v>
      </c>
      <c r="D1764" s="8">
        <v>921.85</v>
      </c>
      <c r="E1764" s="8">
        <v>922</v>
      </c>
      <c r="F1764" s="8">
        <v>944</v>
      </c>
      <c r="G1764" s="8">
        <v>893.3</v>
      </c>
      <c r="H1764" s="8">
        <v>901.5</v>
      </c>
      <c r="I1764" s="8">
        <v>1051710</v>
      </c>
      <c r="J1764" s="8">
        <v>9613.99</v>
      </c>
      <c r="K1764" s="8">
        <v>41560</v>
      </c>
      <c r="L1764" s="8">
        <v>209707</v>
      </c>
      <c r="M1764" s="8">
        <v>19.940000000000001</v>
      </c>
      <c r="N1764" s="9">
        <f>(Daily_data[[#This Row],[close_price]]-Daily_data[[#This Row],[prev_close]])/Daily_data[[#This Row],[prev_close]]*100</f>
        <v>-2.2075174919997855</v>
      </c>
      <c r="O1764" s="9">
        <f>Daily_data[[#This Row],[turnover_lacs]]/10000*Daily_data[[#This Row],[deliv_per]]</f>
        <v>19.170296060000002</v>
      </c>
      <c r="P1764" s="8" t="str">
        <f>IF(AND(N1764&gt;0,M1764&gt;50),"Long Build",IF(AND(N1764&lt;0,M1764&lt;50),"Long Unwinding",IF(AND(N1764&gt;0,M1764&lt;50),"Short Covering",IF(AND(N1764&lt;0,M1764&gt;50),"Short Build",""))))</f>
        <v>Long Unwinding</v>
      </c>
    </row>
    <row r="1765" spans="2:16" hidden="1" x14ac:dyDescent="0.3">
      <c r="B1765" s="8" t="s">
        <v>1555</v>
      </c>
      <c r="C1765" s="10">
        <v>45357</v>
      </c>
      <c r="D1765" s="8">
        <v>659</v>
      </c>
      <c r="E1765" s="8">
        <v>662</v>
      </c>
      <c r="F1765" s="8">
        <v>678.9</v>
      </c>
      <c r="G1765" s="8">
        <v>645.29999999999995</v>
      </c>
      <c r="H1765" s="8">
        <v>675.1</v>
      </c>
      <c r="I1765" s="8">
        <v>514264</v>
      </c>
      <c r="J1765" s="8">
        <v>3412.63</v>
      </c>
      <c r="K1765" s="8">
        <v>34966</v>
      </c>
      <c r="L1765" s="8">
        <v>101903</v>
      </c>
      <c r="M1765" s="8">
        <v>19.82</v>
      </c>
      <c r="N1765" s="9">
        <f>(Daily_data[[#This Row],[close_price]]-Daily_data[[#This Row],[prev_close]])/Daily_data[[#This Row],[prev_close]]*100</f>
        <v>2.4430955993930232</v>
      </c>
      <c r="O1765" s="9">
        <f>Daily_data[[#This Row],[turnover_lacs]]/10000*Daily_data[[#This Row],[deliv_per]]</f>
        <v>6.7638326600000012</v>
      </c>
      <c r="P1765" s="8" t="str">
        <f>IF(AND(N1765&gt;0,M1765&gt;50),"Long Build",IF(AND(N1765&lt;0,M1765&lt;50),"Long Unwinding",IF(AND(N1765&gt;0,M1765&lt;50),"Short Covering",IF(AND(N1765&lt;0,M1765&gt;50),"Short Build",""))))</f>
        <v>Short Covering</v>
      </c>
    </row>
    <row r="1766" spans="2:16" hidden="1" x14ac:dyDescent="0.3">
      <c r="B1766" s="8" t="s">
        <v>1488</v>
      </c>
      <c r="C1766" s="10">
        <v>45357</v>
      </c>
      <c r="D1766" s="8">
        <v>182</v>
      </c>
      <c r="E1766" s="8">
        <v>179</v>
      </c>
      <c r="F1766" s="8">
        <v>194</v>
      </c>
      <c r="G1766" s="8">
        <v>174.8</v>
      </c>
      <c r="H1766" s="8">
        <v>181.25</v>
      </c>
      <c r="I1766" s="8">
        <v>5061306</v>
      </c>
      <c r="J1766" s="8">
        <v>9351.7199999999993</v>
      </c>
      <c r="K1766" s="8">
        <v>105574</v>
      </c>
      <c r="L1766" s="8">
        <v>977069</v>
      </c>
      <c r="M1766" s="8">
        <v>19.3</v>
      </c>
      <c r="N1766" s="9">
        <f>(Daily_data[[#This Row],[close_price]]-Daily_data[[#This Row],[prev_close]])/Daily_data[[#This Row],[prev_close]]*100</f>
        <v>-0.41208791208791212</v>
      </c>
      <c r="O1766" s="9">
        <f>Daily_data[[#This Row],[turnover_lacs]]/10000*Daily_data[[#This Row],[deliv_per]]</f>
        <v>18.048819599999998</v>
      </c>
      <c r="P1766" s="8" t="str">
        <f>IF(AND(N1766&gt;0,M1766&gt;50),"Long Build",IF(AND(N1766&lt;0,M1766&lt;50),"Long Unwinding",IF(AND(N1766&gt;0,M1766&lt;50),"Short Covering",IF(AND(N1766&lt;0,M1766&gt;50),"Short Build",""))))</f>
        <v>Long Unwinding</v>
      </c>
    </row>
    <row r="1767" spans="2:16" hidden="1" x14ac:dyDescent="0.3">
      <c r="B1767" s="8" t="s">
        <v>1160</v>
      </c>
      <c r="C1767" s="10">
        <v>45357</v>
      </c>
      <c r="D1767" s="8">
        <v>13.78</v>
      </c>
      <c r="E1767" s="8">
        <v>14.2</v>
      </c>
      <c r="F1767" s="8">
        <v>14.2</v>
      </c>
      <c r="G1767" s="8">
        <v>13.63</v>
      </c>
      <c r="H1767" s="8">
        <v>13.82</v>
      </c>
      <c r="I1767" s="8">
        <v>785602</v>
      </c>
      <c r="J1767" s="8">
        <v>107.71</v>
      </c>
      <c r="K1767" s="8">
        <v>2135</v>
      </c>
      <c r="L1767" s="8">
        <v>149080</v>
      </c>
      <c r="M1767" s="8">
        <v>18.98</v>
      </c>
      <c r="N1767" s="9">
        <f>(Daily_data[[#This Row],[close_price]]-Daily_data[[#This Row],[prev_close]])/Daily_data[[#This Row],[prev_close]]*100</f>
        <v>0.29027576197388189</v>
      </c>
      <c r="O1767" s="9">
        <f>Daily_data[[#This Row],[turnover_lacs]]/10000*Daily_data[[#This Row],[deliv_per]]</f>
        <v>0.20443358</v>
      </c>
      <c r="P1767" s="8" t="str">
        <f>IF(AND(N1767&gt;0,M1767&gt;50),"Long Build",IF(AND(N1767&lt;0,M1767&lt;50),"Long Unwinding",IF(AND(N1767&gt;0,M1767&lt;50),"Short Covering",IF(AND(N1767&lt;0,M1767&gt;50),"Short Build",""))))</f>
        <v>Short Covering</v>
      </c>
    </row>
    <row r="1768" spans="2:16" hidden="1" x14ac:dyDescent="0.3">
      <c r="B1768" s="8" t="s">
        <v>1351</v>
      </c>
      <c r="C1768" s="10">
        <v>45357</v>
      </c>
      <c r="D1768" s="8">
        <v>119.5</v>
      </c>
      <c r="E1768" s="8">
        <v>120.05</v>
      </c>
      <c r="F1768" s="8">
        <v>129.5</v>
      </c>
      <c r="G1768" s="8">
        <v>107.75</v>
      </c>
      <c r="H1768" s="8">
        <v>110.65</v>
      </c>
      <c r="I1768" s="8">
        <v>2743019</v>
      </c>
      <c r="J1768" s="8">
        <v>3323.97</v>
      </c>
      <c r="K1768" s="8">
        <v>25294</v>
      </c>
      <c r="L1768" s="8">
        <v>514803</v>
      </c>
      <c r="M1768" s="8">
        <v>18.77</v>
      </c>
      <c r="N1768" s="9">
        <f>(Daily_data[[#This Row],[close_price]]-Daily_data[[#This Row],[prev_close]])/Daily_data[[#This Row],[prev_close]]*100</f>
        <v>-7.4058577405857697</v>
      </c>
      <c r="O1768" s="9">
        <f>Daily_data[[#This Row],[turnover_lacs]]/10000*Daily_data[[#This Row],[deliv_per]]</f>
        <v>6.2390916899999995</v>
      </c>
      <c r="P1768" s="8" t="str">
        <f>IF(AND(N1768&gt;0,M1768&gt;50),"Long Build",IF(AND(N1768&lt;0,M1768&lt;50),"Long Unwinding",IF(AND(N1768&gt;0,M1768&lt;50),"Short Covering",IF(AND(N1768&lt;0,M1768&gt;50),"Short Build",""))))</f>
        <v>Long Unwinding</v>
      </c>
    </row>
    <row r="1769" spans="2:16" hidden="1" x14ac:dyDescent="0.3">
      <c r="B1769" s="8" t="s">
        <v>284</v>
      </c>
      <c r="C1769" s="10">
        <v>45357</v>
      </c>
      <c r="D1769" s="8">
        <v>67.400000000000006</v>
      </c>
      <c r="E1769" s="8">
        <v>67.55</v>
      </c>
      <c r="F1769" s="8">
        <v>68.150000000000006</v>
      </c>
      <c r="G1769" s="8">
        <v>64.05</v>
      </c>
      <c r="H1769" s="8">
        <v>65.05</v>
      </c>
      <c r="I1769" s="8">
        <v>32497838</v>
      </c>
      <c r="J1769" s="8">
        <v>21397.88</v>
      </c>
      <c r="K1769" s="8">
        <v>60119</v>
      </c>
      <c r="L1769" s="8">
        <v>6087791</v>
      </c>
      <c r="M1769" s="8">
        <v>18.73</v>
      </c>
      <c r="N1769" s="9">
        <f>(Daily_data[[#This Row],[close_price]]-Daily_data[[#This Row],[prev_close]])/Daily_data[[#This Row],[prev_close]]*100</f>
        <v>-3.486646884273009</v>
      </c>
      <c r="O1769" s="9">
        <f>Daily_data[[#This Row],[turnover_lacs]]/10000*Daily_data[[#This Row],[deliv_per]]</f>
        <v>40.078229240000006</v>
      </c>
      <c r="P1769" s="8" t="str">
        <f>IF(AND(N1769&gt;0,M1769&gt;50),"Long Build",IF(AND(N1769&lt;0,M1769&lt;50),"Long Unwinding",IF(AND(N1769&gt;0,M1769&lt;50),"Short Covering",IF(AND(N1769&lt;0,M1769&gt;50),"Short Build",""))))</f>
        <v>Long Unwinding</v>
      </c>
    </row>
    <row r="1770" spans="2:16" hidden="1" x14ac:dyDescent="0.3">
      <c r="B1770" s="8" t="s">
        <v>47</v>
      </c>
      <c r="C1770" s="10">
        <v>45357</v>
      </c>
      <c r="D1770" s="8">
        <v>321</v>
      </c>
      <c r="E1770" s="8">
        <v>322.60000000000002</v>
      </c>
      <c r="F1770" s="8">
        <v>324.2</v>
      </c>
      <c r="G1770" s="8">
        <v>310.7</v>
      </c>
      <c r="H1770" s="8">
        <v>315.25</v>
      </c>
      <c r="I1770" s="8">
        <v>61949</v>
      </c>
      <c r="J1770" s="8">
        <v>196.48</v>
      </c>
      <c r="K1770" s="8">
        <v>1900</v>
      </c>
      <c r="L1770" s="8">
        <v>11492</v>
      </c>
      <c r="M1770" s="8">
        <v>18.55</v>
      </c>
      <c r="N1770" s="9">
        <f>(Daily_data[[#This Row],[close_price]]-Daily_data[[#This Row],[prev_close]])/Daily_data[[#This Row],[prev_close]]*100</f>
        <v>-1.7912772585669781</v>
      </c>
      <c r="O1770" s="9">
        <f>Daily_data[[#This Row],[turnover_lacs]]/10000*Daily_data[[#This Row],[deliv_per]]</f>
        <v>0.36447039999999997</v>
      </c>
      <c r="P1770" s="8" t="str">
        <f>IF(AND(N1770&gt;0,M1770&gt;50),"Long Build",IF(AND(N1770&lt;0,M1770&lt;50),"Long Unwinding",IF(AND(N1770&gt;0,M1770&lt;50),"Short Covering",IF(AND(N1770&lt;0,M1770&gt;50),"Short Build",""))))</f>
        <v>Long Unwinding</v>
      </c>
    </row>
    <row r="1771" spans="2:16" hidden="1" x14ac:dyDescent="0.3">
      <c r="B1771" s="8" t="s">
        <v>228</v>
      </c>
      <c r="C1771" s="10">
        <v>45357</v>
      </c>
      <c r="D1771" s="8">
        <v>265.8</v>
      </c>
      <c r="E1771" s="8">
        <v>270.7</v>
      </c>
      <c r="F1771" s="8">
        <v>272</v>
      </c>
      <c r="G1771" s="8">
        <v>249.6</v>
      </c>
      <c r="H1771" s="8">
        <v>255.2</v>
      </c>
      <c r="I1771" s="8">
        <v>81812288</v>
      </c>
      <c r="J1771" s="8">
        <v>210180.78</v>
      </c>
      <c r="K1771" s="8">
        <v>409339</v>
      </c>
      <c r="L1771" s="8">
        <v>14752689</v>
      </c>
      <c r="M1771" s="8">
        <v>18.03</v>
      </c>
      <c r="N1771" s="9">
        <f>(Daily_data[[#This Row],[close_price]]-Daily_data[[#This Row],[prev_close]])/Daily_data[[#This Row],[prev_close]]*100</f>
        <v>-3.987960872836728</v>
      </c>
      <c r="O1771" s="9">
        <f>Daily_data[[#This Row],[turnover_lacs]]/10000*Daily_data[[#This Row],[deliv_per]]</f>
        <v>378.95594634000003</v>
      </c>
      <c r="P1771" s="8" t="str">
        <f>IF(AND(N1771&gt;0,M1771&gt;50),"Long Build",IF(AND(N1771&lt;0,M1771&lt;50),"Long Unwinding",IF(AND(N1771&gt;0,M1771&lt;50),"Short Covering",IF(AND(N1771&lt;0,M1771&gt;50),"Short Build",""))))</f>
        <v>Long Unwinding</v>
      </c>
    </row>
    <row r="1772" spans="2:16" hidden="1" x14ac:dyDescent="0.3">
      <c r="B1772" s="8" t="s">
        <v>1678</v>
      </c>
      <c r="C1772" s="10">
        <v>45357</v>
      </c>
      <c r="D1772" s="8">
        <v>63.6</v>
      </c>
      <c r="E1772" s="8">
        <v>63.61</v>
      </c>
      <c r="F1772" s="8">
        <v>63.97</v>
      </c>
      <c r="G1772" s="8">
        <v>62.23</v>
      </c>
      <c r="H1772" s="8">
        <v>63.44</v>
      </c>
      <c r="I1772" s="8">
        <v>156640</v>
      </c>
      <c r="J1772" s="8">
        <v>98.46</v>
      </c>
      <c r="K1772" s="8">
        <v>535</v>
      </c>
      <c r="L1772" s="8">
        <v>27737</v>
      </c>
      <c r="M1772" s="8">
        <v>17.71</v>
      </c>
      <c r="N1772" s="9">
        <f>(Daily_data[[#This Row],[close_price]]-Daily_data[[#This Row],[prev_close]])/Daily_data[[#This Row],[prev_close]]*100</f>
        <v>-0.25157232704403093</v>
      </c>
      <c r="O1772" s="9">
        <f>Daily_data[[#This Row],[turnover_lacs]]/10000*Daily_data[[#This Row],[deliv_per]]</f>
        <v>0.17437265999999998</v>
      </c>
      <c r="P1772" s="8" t="str">
        <f>IF(AND(N1772&gt;0,M1772&gt;50),"Long Build",IF(AND(N1772&lt;0,M1772&lt;50),"Long Unwinding",IF(AND(N1772&gt;0,M1772&lt;50),"Short Covering",IF(AND(N1772&lt;0,M1772&gt;50),"Short Build",""))))</f>
        <v>Long Unwinding</v>
      </c>
    </row>
    <row r="1773" spans="2:16" hidden="1" x14ac:dyDescent="0.3">
      <c r="B1773" s="8" t="s">
        <v>1570</v>
      </c>
      <c r="C1773" s="10">
        <v>45357</v>
      </c>
      <c r="D1773" s="8">
        <v>1061.3</v>
      </c>
      <c r="E1773" s="8">
        <v>1063</v>
      </c>
      <c r="F1773" s="8">
        <v>1202.8499999999999</v>
      </c>
      <c r="G1773" s="8">
        <v>1047.55</v>
      </c>
      <c r="H1773" s="8">
        <v>1178.45</v>
      </c>
      <c r="I1773" s="8">
        <v>18967589</v>
      </c>
      <c r="J1773" s="8">
        <v>215313.26</v>
      </c>
      <c r="K1773" s="8">
        <v>439958</v>
      </c>
      <c r="L1773" s="8">
        <v>3323142</v>
      </c>
      <c r="M1773" s="8">
        <v>17.52</v>
      </c>
      <c r="N1773" s="9">
        <f>(Daily_data[[#This Row],[close_price]]-Daily_data[[#This Row],[prev_close]])/Daily_data[[#This Row],[prev_close]]*100</f>
        <v>11.038349194384255</v>
      </c>
      <c r="O1773" s="9">
        <f>Daily_data[[#This Row],[turnover_lacs]]/10000*Daily_data[[#This Row],[deliv_per]]</f>
        <v>377.22883151999997</v>
      </c>
      <c r="P1773" s="8" t="str">
        <f>IF(AND(N1773&gt;0,M1773&gt;50),"Long Build",IF(AND(N1773&lt;0,M1773&lt;50),"Long Unwinding",IF(AND(N1773&gt;0,M1773&lt;50),"Short Covering",IF(AND(N1773&lt;0,M1773&gt;50),"Short Build",""))))</f>
        <v>Short Covering</v>
      </c>
    </row>
    <row r="1774" spans="2:16" hidden="1" x14ac:dyDescent="0.3">
      <c r="B1774" s="8" t="s">
        <v>691</v>
      </c>
      <c r="C1774" s="10">
        <v>45357</v>
      </c>
      <c r="D1774" s="8">
        <v>14.35</v>
      </c>
      <c r="E1774" s="8">
        <v>14.35</v>
      </c>
      <c r="F1774" s="8">
        <v>14.4</v>
      </c>
      <c r="G1774" s="8">
        <v>13.8</v>
      </c>
      <c r="H1774" s="8">
        <v>14.1</v>
      </c>
      <c r="I1774" s="8">
        <v>380743524</v>
      </c>
      <c r="J1774" s="8">
        <v>53568.54</v>
      </c>
      <c r="K1774" s="8">
        <v>204947</v>
      </c>
      <c r="L1774" s="8">
        <v>65329440</v>
      </c>
      <c r="M1774" s="8">
        <v>17.16</v>
      </c>
      <c r="N1774" s="9">
        <f>(Daily_data[[#This Row],[close_price]]-Daily_data[[#This Row],[prev_close]])/Daily_data[[#This Row],[prev_close]]*100</f>
        <v>-1.7421602787456445</v>
      </c>
      <c r="O1774" s="9">
        <f>Daily_data[[#This Row],[turnover_lacs]]/10000*Daily_data[[#This Row],[deliv_per]]</f>
        <v>91.923614640000011</v>
      </c>
      <c r="P1774" s="8" t="str">
        <f>IF(AND(N1774&gt;0,M1774&gt;50),"Long Build",IF(AND(N1774&lt;0,M1774&lt;50),"Long Unwinding",IF(AND(N1774&gt;0,M1774&lt;50),"Short Covering",IF(AND(N1774&lt;0,M1774&gt;50),"Short Build",""))))</f>
        <v>Long Unwinding</v>
      </c>
    </row>
    <row r="1775" spans="2:16" hidden="1" x14ac:dyDescent="0.3">
      <c r="B1775" s="8" t="s">
        <v>180</v>
      </c>
      <c r="C1775" s="10">
        <v>45357</v>
      </c>
      <c r="D1775" s="8">
        <v>2393.9</v>
      </c>
      <c r="E1775" s="8">
        <v>2402.0500000000002</v>
      </c>
      <c r="F1775" s="8">
        <v>2431.9499999999998</v>
      </c>
      <c r="G1775" s="8">
        <v>2301.15</v>
      </c>
      <c r="H1775" s="8">
        <v>2317.1999999999998</v>
      </c>
      <c r="I1775" s="8">
        <v>233353</v>
      </c>
      <c r="J1775" s="8">
        <v>5496.96</v>
      </c>
      <c r="K1775" s="8">
        <v>28337</v>
      </c>
      <c r="L1775" s="8">
        <v>38740</v>
      </c>
      <c r="M1775" s="8">
        <v>16.600000000000001</v>
      </c>
      <c r="N1775" s="9">
        <f>(Daily_data[[#This Row],[close_price]]-Daily_data[[#This Row],[prev_close]])/Daily_data[[#This Row],[prev_close]]*100</f>
        <v>-3.2039767743013607</v>
      </c>
      <c r="O1775" s="9">
        <f>Daily_data[[#This Row],[turnover_lacs]]/10000*Daily_data[[#This Row],[deliv_per]]</f>
        <v>9.1249535999999996</v>
      </c>
      <c r="P1775" s="8" t="str">
        <f>IF(AND(N1775&gt;0,M1775&gt;50),"Long Build",IF(AND(N1775&lt;0,M1775&lt;50),"Long Unwinding",IF(AND(N1775&gt;0,M1775&lt;50),"Short Covering",IF(AND(N1775&lt;0,M1775&gt;50),"Short Build",""))))</f>
        <v>Long Unwinding</v>
      </c>
    </row>
    <row r="1776" spans="2:16" hidden="1" x14ac:dyDescent="0.3">
      <c r="B1776" s="8" t="s">
        <v>291</v>
      </c>
      <c r="C1776" s="10">
        <v>45357</v>
      </c>
      <c r="D1776" s="8">
        <v>289.25</v>
      </c>
      <c r="E1776" s="8">
        <v>280</v>
      </c>
      <c r="F1776" s="8">
        <v>282.7</v>
      </c>
      <c r="G1776" s="8">
        <v>245</v>
      </c>
      <c r="H1776" s="8">
        <v>248.4</v>
      </c>
      <c r="I1776" s="8">
        <v>3797289</v>
      </c>
      <c r="J1776" s="8">
        <v>9972.86</v>
      </c>
      <c r="K1776" s="8">
        <v>83284</v>
      </c>
      <c r="L1776" s="8">
        <v>610353</v>
      </c>
      <c r="M1776" s="8">
        <v>16.07</v>
      </c>
      <c r="N1776" s="9">
        <f>(Daily_data[[#This Row],[close_price]]-Daily_data[[#This Row],[prev_close]])/Daily_data[[#This Row],[prev_close]]*100</f>
        <v>-14.122731201382885</v>
      </c>
      <c r="O1776" s="9">
        <f>Daily_data[[#This Row],[turnover_lacs]]/10000*Daily_data[[#This Row],[deliv_per]]</f>
        <v>16.02638602</v>
      </c>
      <c r="P1776" s="8" t="str">
        <f>IF(AND(N1776&gt;0,M1776&gt;50),"Long Build",IF(AND(N1776&lt;0,M1776&lt;50),"Long Unwinding",IF(AND(N1776&gt;0,M1776&lt;50),"Short Covering",IF(AND(N1776&lt;0,M1776&gt;50),"Short Build",""))))</f>
        <v>Long Unwinding</v>
      </c>
    </row>
    <row r="1777" spans="2:16" hidden="1" x14ac:dyDescent="0.3">
      <c r="B1777" s="8" t="s">
        <v>537</v>
      </c>
      <c r="C1777" s="10">
        <v>45357</v>
      </c>
      <c r="D1777" s="8">
        <v>394.5</v>
      </c>
      <c r="E1777" s="8">
        <v>393</v>
      </c>
      <c r="F1777" s="8">
        <v>409</v>
      </c>
      <c r="G1777" s="8">
        <v>380</v>
      </c>
      <c r="H1777" s="8">
        <v>396.7</v>
      </c>
      <c r="I1777" s="8">
        <v>3458212</v>
      </c>
      <c r="J1777" s="8">
        <v>13706.81</v>
      </c>
      <c r="K1777" s="8">
        <v>58501</v>
      </c>
      <c r="L1777" s="8">
        <v>552910</v>
      </c>
      <c r="M1777" s="8">
        <v>15.99</v>
      </c>
      <c r="N1777" s="9">
        <f>(Daily_data[[#This Row],[close_price]]-Daily_data[[#This Row],[prev_close]])/Daily_data[[#This Row],[prev_close]]*100</f>
        <v>0.55766793409378679</v>
      </c>
      <c r="O1777" s="9">
        <f>Daily_data[[#This Row],[turnover_lacs]]/10000*Daily_data[[#This Row],[deliv_per]]</f>
        <v>21.917189190000002</v>
      </c>
      <c r="P1777" s="8" t="str">
        <f>IF(AND(N1777&gt;0,M1777&gt;50),"Long Build",IF(AND(N1777&lt;0,M1777&lt;50),"Long Unwinding",IF(AND(N1777&gt;0,M1777&lt;50),"Short Covering",IF(AND(N1777&lt;0,M1777&gt;50),"Short Build",""))))</f>
        <v>Short Covering</v>
      </c>
    </row>
    <row r="1778" spans="2:16" hidden="1" x14ac:dyDescent="0.3">
      <c r="B1778" s="8" t="s">
        <v>1133</v>
      </c>
      <c r="C1778" s="10">
        <v>45357</v>
      </c>
      <c r="D1778" s="8">
        <v>223.91</v>
      </c>
      <c r="E1778" s="8">
        <v>223.91</v>
      </c>
      <c r="F1778" s="8">
        <v>224.79</v>
      </c>
      <c r="G1778" s="8">
        <v>221.99</v>
      </c>
      <c r="H1778" s="8">
        <v>224.6</v>
      </c>
      <c r="I1778" s="8">
        <v>2501</v>
      </c>
      <c r="J1778" s="8">
        <v>5.57</v>
      </c>
      <c r="K1778" s="8">
        <v>49</v>
      </c>
      <c r="L1778" s="8">
        <v>388</v>
      </c>
      <c r="M1778" s="8">
        <v>15.51</v>
      </c>
      <c r="N1778" s="9">
        <f>(Daily_data[[#This Row],[close_price]]-Daily_data[[#This Row],[prev_close]])/Daily_data[[#This Row],[prev_close]]*100</f>
        <v>0.30815952838193816</v>
      </c>
      <c r="O1778" s="9">
        <f>Daily_data[[#This Row],[turnover_lacs]]/10000*Daily_data[[#This Row],[deliv_per]]</f>
        <v>8.6390700000000004E-3</v>
      </c>
      <c r="P1778" s="8" t="str">
        <f>IF(AND(N1778&gt;0,M1778&gt;50),"Long Build",IF(AND(N1778&lt;0,M1778&lt;50),"Long Unwinding",IF(AND(N1778&gt;0,M1778&lt;50),"Short Covering",IF(AND(N1778&lt;0,M1778&gt;50),"Short Build",""))))</f>
        <v>Short Covering</v>
      </c>
    </row>
    <row r="1779" spans="2:16" hidden="1" x14ac:dyDescent="0.3">
      <c r="B1779" s="8" t="s">
        <v>1501</v>
      </c>
      <c r="C1779" s="10">
        <v>45357</v>
      </c>
      <c r="D1779" s="8">
        <v>621.4</v>
      </c>
      <c r="E1779" s="8">
        <v>620.95000000000005</v>
      </c>
      <c r="F1779" s="8">
        <v>645</v>
      </c>
      <c r="G1779" s="8">
        <v>606.25</v>
      </c>
      <c r="H1779" s="8">
        <v>612.15</v>
      </c>
      <c r="I1779" s="8">
        <v>132109</v>
      </c>
      <c r="J1779" s="8">
        <v>816.89</v>
      </c>
      <c r="K1779" s="8">
        <v>20547</v>
      </c>
      <c r="L1779" s="8">
        <v>20036</v>
      </c>
      <c r="M1779" s="8">
        <v>15.17</v>
      </c>
      <c r="N1779" s="9">
        <f>(Daily_data[[#This Row],[close_price]]-Daily_data[[#This Row],[prev_close]])/Daily_data[[#This Row],[prev_close]]*100</f>
        <v>-1.4885741873189573</v>
      </c>
      <c r="O1779" s="9">
        <f>Daily_data[[#This Row],[turnover_lacs]]/10000*Daily_data[[#This Row],[deliv_per]]</f>
        <v>1.2392221299999999</v>
      </c>
      <c r="P1779" s="8" t="str">
        <f>IF(AND(N1779&gt;0,M1779&gt;50),"Long Build",IF(AND(N1779&lt;0,M1779&lt;50),"Long Unwinding",IF(AND(N1779&gt;0,M1779&lt;50),"Short Covering",IF(AND(N1779&lt;0,M1779&gt;50),"Short Build",""))))</f>
        <v>Long Unwinding</v>
      </c>
    </row>
    <row r="1780" spans="2:16" hidden="1" x14ac:dyDescent="0.3">
      <c r="B1780" s="8" t="s">
        <v>1026</v>
      </c>
      <c r="C1780" s="10">
        <v>45357</v>
      </c>
      <c r="D1780" s="8">
        <v>1565.4</v>
      </c>
      <c r="E1780" s="8">
        <v>1525</v>
      </c>
      <c r="F1780" s="8">
        <v>1525</v>
      </c>
      <c r="G1780" s="8">
        <v>1297.3</v>
      </c>
      <c r="H1780" s="8">
        <v>1329.6</v>
      </c>
      <c r="I1780" s="8">
        <v>8693251</v>
      </c>
      <c r="J1780" s="8">
        <v>117018.78</v>
      </c>
      <c r="K1780" s="8">
        <v>307695</v>
      </c>
      <c r="L1780" s="8">
        <v>1290416</v>
      </c>
      <c r="M1780" s="8">
        <v>14.84</v>
      </c>
      <c r="N1780" s="9">
        <f>(Daily_data[[#This Row],[close_price]]-Daily_data[[#This Row],[prev_close]])/Daily_data[[#This Row],[prev_close]]*100</f>
        <v>-15.063242621694146</v>
      </c>
      <c r="O1780" s="9">
        <f>Daily_data[[#This Row],[turnover_lacs]]/10000*Daily_data[[#This Row],[deliv_per]]</f>
        <v>173.65586952000001</v>
      </c>
      <c r="P1780" s="8" t="str">
        <f>IF(AND(N1780&gt;0,M1780&gt;50),"Long Build",IF(AND(N1780&lt;0,M1780&lt;50),"Long Unwinding",IF(AND(N1780&gt;0,M1780&lt;50),"Short Covering",IF(AND(N1780&lt;0,M1780&gt;50),"Short Build",""))))</f>
        <v>Long Unwinding</v>
      </c>
    </row>
    <row r="1781" spans="2:16" hidden="1" x14ac:dyDescent="0.3">
      <c r="B1781" s="8" t="s">
        <v>430</v>
      </c>
      <c r="C1781" s="10">
        <v>45357</v>
      </c>
      <c r="D1781" s="8">
        <v>744.55</v>
      </c>
      <c r="E1781" s="8">
        <v>761.95</v>
      </c>
      <c r="F1781" s="8">
        <v>810.7</v>
      </c>
      <c r="G1781" s="8">
        <v>711.3</v>
      </c>
      <c r="H1781" s="8">
        <v>726.85</v>
      </c>
      <c r="I1781" s="8">
        <v>315264</v>
      </c>
      <c r="J1781" s="8">
        <v>2381.91</v>
      </c>
      <c r="K1781" s="8">
        <v>30220</v>
      </c>
      <c r="L1781" s="8">
        <v>43982</v>
      </c>
      <c r="M1781" s="8">
        <v>13.95</v>
      </c>
      <c r="N1781" s="9">
        <f>(Daily_data[[#This Row],[close_price]]-Daily_data[[#This Row],[prev_close]])/Daily_data[[#This Row],[prev_close]]*100</f>
        <v>-2.37727486401181</v>
      </c>
      <c r="O1781" s="9">
        <f>Daily_data[[#This Row],[turnover_lacs]]/10000*Daily_data[[#This Row],[deliv_per]]</f>
        <v>3.3227644499999998</v>
      </c>
      <c r="P1781" s="8" t="str">
        <f>IF(AND(N1781&gt;0,M1781&gt;50),"Long Build",IF(AND(N1781&lt;0,M1781&lt;50),"Long Unwinding",IF(AND(N1781&gt;0,M1781&lt;50),"Short Covering",IF(AND(N1781&lt;0,M1781&gt;50),"Short Build",""))))</f>
        <v>Long Unwinding</v>
      </c>
    </row>
    <row r="1782" spans="2:16" hidden="1" x14ac:dyDescent="0.3">
      <c r="B1782" s="8" t="s">
        <v>1193</v>
      </c>
      <c r="C1782" s="10">
        <v>45357</v>
      </c>
      <c r="D1782" s="8">
        <v>129.69999999999999</v>
      </c>
      <c r="E1782" s="8">
        <v>129.69999999999999</v>
      </c>
      <c r="F1782" s="8">
        <v>129.69999999999999</v>
      </c>
      <c r="G1782" s="8">
        <v>121.35</v>
      </c>
      <c r="H1782" s="8">
        <v>123.25</v>
      </c>
      <c r="I1782" s="8">
        <v>37391</v>
      </c>
      <c r="J1782" s="8">
        <v>46.3</v>
      </c>
      <c r="K1782" s="8">
        <v>3685</v>
      </c>
      <c r="L1782" s="8">
        <v>4695</v>
      </c>
      <c r="M1782" s="8">
        <v>12.56</v>
      </c>
      <c r="N1782" s="9">
        <f>(Daily_data[[#This Row],[close_price]]-Daily_data[[#This Row],[prev_close]])/Daily_data[[#This Row],[prev_close]]*100</f>
        <v>-4.9730146491904312</v>
      </c>
      <c r="O1782" s="9">
        <f>Daily_data[[#This Row],[turnover_lacs]]/10000*Daily_data[[#This Row],[deliv_per]]</f>
        <v>5.8152799999999998E-2</v>
      </c>
      <c r="P1782" s="8" t="str">
        <f>IF(AND(N1782&gt;0,M1782&gt;50),"Long Build",IF(AND(N1782&lt;0,M1782&lt;50),"Long Unwinding",IF(AND(N1782&gt;0,M1782&lt;50),"Short Covering",IF(AND(N1782&lt;0,M1782&gt;50),"Short Build",""))))</f>
        <v>Long Unwinding</v>
      </c>
    </row>
    <row r="1783" spans="2:16" hidden="1" x14ac:dyDescent="0.3">
      <c r="B1783" s="8" t="s">
        <v>1268</v>
      </c>
      <c r="C1783" s="10">
        <v>45357</v>
      </c>
      <c r="D1783" s="8">
        <v>170.3</v>
      </c>
      <c r="E1783" s="8">
        <v>170.3</v>
      </c>
      <c r="F1783" s="8">
        <v>178.3</v>
      </c>
      <c r="G1783" s="8">
        <v>169.25</v>
      </c>
      <c r="H1783" s="8">
        <v>170.05</v>
      </c>
      <c r="I1783" s="8">
        <v>2880252</v>
      </c>
      <c r="J1783" s="8">
        <v>5017.17</v>
      </c>
      <c r="K1783" s="8">
        <v>41755</v>
      </c>
      <c r="L1783" s="8">
        <v>343004</v>
      </c>
      <c r="M1783" s="8">
        <v>11.91</v>
      </c>
      <c r="N1783" s="9">
        <f>(Daily_data[[#This Row],[close_price]]-Daily_data[[#This Row],[prev_close]])/Daily_data[[#This Row],[prev_close]]*100</f>
        <v>-0.14679976512037579</v>
      </c>
      <c r="O1783" s="9">
        <f>Daily_data[[#This Row],[turnover_lacs]]/10000*Daily_data[[#This Row],[deliv_per]]</f>
        <v>5.97544947</v>
      </c>
      <c r="P1783" s="8" t="str">
        <f>IF(AND(N1783&gt;0,M1783&gt;50),"Long Build",IF(AND(N1783&lt;0,M1783&lt;50),"Long Unwinding",IF(AND(N1783&gt;0,M1783&lt;50),"Short Covering",IF(AND(N1783&lt;0,M1783&gt;50),"Short Build",""))))</f>
        <v>Long Unwinding</v>
      </c>
    </row>
    <row r="1784" spans="2:16" hidden="1" x14ac:dyDescent="0.3">
      <c r="B1784" s="8" t="s">
        <v>1023</v>
      </c>
      <c r="C1784" s="10">
        <v>45357</v>
      </c>
      <c r="D1784" s="8">
        <v>1666.8</v>
      </c>
      <c r="E1784" s="8">
        <v>1662.6</v>
      </c>
      <c r="F1784" s="8">
        <v>1662.6</v>
      </c>
      <c r="G1784" s="8">
        <v>1620.8</v>
      </c>
      <c r="H1784" s="8">
        <v>1648.9</v>
      </c>
      <c r="I1784" s="8">
        <v>162619</v>
      </c>
      <c r="J1784" s="8">
        <v>2671.85</v>
      </c>
      <c r="K1784" s="8">
        <v>16623</v>
      </c>
      <c r="L1784" s="8">
        <v>17868</v>
      </c>
      <c r="M1784" s="8">
        <v>10.99</v>
      </c>
      <c r="N1784" s="9">
        <f>(Daily_data[[#This Row],[close_price]]-Daily_data[[#This Row],[prev_close]])/Daily_data[[#This Row],[prev_close]]*100</f>
        <v>-1.0739140868730421</v>
      </c>
      <c r="O1784" s="9">
        <f>Daily_data[[#This Row],[turnover_lacs]]/10000*Daily_data[[#This Row],[deliv_per]]</f>
        <v>2.93636315</v>
      </c>
      <c r="P1784" s="8" t="str">
        <f>IF(AND(N1784&gt;0,M1784&gt;50),"Long Build",IF(AND(N1784&lt;0,M1784&lt;50),"Long Unwinding",IF(AND(N1784&gt;0,M1784&lt;50),"Short Covering",IF(AND(N1784&lt;0,M1784&gt;50),"Short Build",""))))</f>
        <v>Long Unwinding</v>
      </c>
    </row>
    <row r="1785" spans="2:16" hidden="1" x14ac:dyDescent="0.3">
      <c r="B1785" s="8" t="s">
        <v>0</v>
      </c>
      <c r="C1785" s="10">
        <v>45357</v>
      </c>
      <c r="D1785" s="8">
        <v>145.25</v>
      </c>
      <c r="E1785" s="8">
        <v>145.25</v>
      </c>
      <c r="F1785" s="8">
        <v>174.3</v>
      </c>
      <c r="G1785" s="8">
        <v>144.1</v>
      </c>
      <c r="H1785" s="8">
        <v>157.44999999999999</v>
      </c>
      <c r="I1785" s="8">
        <v>3078390</v>
      </c>
      <c r="J1785" s="8">
        <v>4984.96</v>
      </c>
      <c r="K1785" s="8">
        <v>32011</v>
      </c>
      <c r="L1785" s="8">
        <v>335632</v>
      </c>
      <c r="M1785" s="8">
        <v>10.9</v>
      </c>
      <c r="N1785" s="9">
        <f>(Daily_data[[#This Row],[close_price]]-Daily_data[[#This Row],[prev_close]])/Daily_data[[#This Row],[prev_close]]*100</f>
        <v>8.3993115318416436</v>
      </c>
      <c r="O1785" s="9">
        <f>Daily_data[[#This Row],[turnover_lacs]]/10000*Daily_data[[#This Row],[deliv_per]]</f>
        <v>5.4336064000000004</v>
      </c>
      <c r="P1785" s="8" t="str">
        <f>IF(AND(N1785&gt;0,M1785&gt;50),"Long Build",IF(AND(N1785&lt;0,M1785&lt;50),"Long Unwinding",IF(AND(N1785&gt;0,M1785&lt;50),"Short Covering",IF(AND(N1785&lt;0,M1785&gt;50),"Short Build",""))))</f>
        <v>Short Covering</v>
      </c>
    </row>
    <row r="1786" spans="2:16" hidden="1" x14ac:dyDescent="0.3">
      <c r="B1786" s="8" t="s">
        <v>1350</v>
      </c>
      <c r="C1786" s="10">
        <v>45357</v>
      </c>
      <c r="D1786" s="8">
        <v>1475.75</v>
      </c>
      <c r="E1786" s="8">
        <v>1483.15</v>
      </c>
      <c r="F1786" s="8">
        <v>1617.95</v>
      </c>
      <c r="G1786" s="8">
        <v>1444</v>
      </c>
      <c r="H1786" s="8">
        <v>1522.75</v>
      </c>
      <c r="I1786" s="8">
        <v>256874</v>
      </c>
      <c r="J1786" s="8">
        <v>3999.06</v>
      </c>
      <c r="K1786" s="8">
        <v>33640</v>
      </c>
      <c r="L1786" s="8">
        <v>26498</v>
      </c>
      <c r="M1786" s="8">
        <v>10.32</v>
      </c>
      <c r="N1786" s="9">
        <f>(Daily_data[[#This Row],[close_price]]-Daily_data[[#This Row],[prev_close]])/Daily_data[[#This Row],[prev_close]]*100</f>
        <v>3.1848212773166185</v>
      </c>
      <c r="O1786" s="9">
        <f>Daily_data[[#This Row],[turnover_lacs]]/10000*Daily_data[[#This Row],[deliv_per]]</f>
        <v>4.12702992</v>
      </c>
      <c r="P1786" s="8" t="str">
        <f>IF(AND(N1786&gt;0,M1786&gt;50),"Long Build",IF(AND(N1786&lt;0,M1786&lt;50),"Long Unwinding",IF(AND(N1786&gt;0,M1786&lt;50),"Short Covering",IF(AND(N1786&lt;0,M1786&gt;50),"Short Build",""))))</f>
        <v>Short Covering</v>
      </c>
    </row>
    <row r="1787" spans="2:16" hidden="1" x14ac:dyDescent="0.3">
      <c r="B1787" s="8" t="s">
        <v>1033</v>
      </c>
      <c r="C1787" s="10">
        <v>45357</v>
      </c>
      <c r="D1787" s="8">
        <v>149.78</v>
      </c>
      <c r="E1787" s="8">
        <v>154.25</v>
      </c>
      <c r="F1787" s="8">
        <v>154.25</v>
      </c>
      <c r="G1787" s="8">
        <v>147.19999999999999</v>
      </c>
      <c r="H1787" s="8">
        <v>149.87</v>
      </c>
      <c r="I1787" s="8">
        <v>65854</v>
      </c>
      <c r="J1787" s="8">
        <v>97.96</v>
      </c>
      <c r="K1787" s="8">
        <v>316</v>
      </c>
      <c r="L1787" s="8">
        <v>6618</v>
      </c>
      <c r="M1787" s="8">
        <v>10.050000000000001</v>
      </c>
      <c r="N1787" s="9">
        <f>(Daily_data[[#This Row],[close_price]]-Daily_data[[#This Row],[prev_close]])/Daily_data[[#This Row],[prev_close]]*100</f>
        <v>6.0088129256244766E-2</v>
      </c>
      <c r="O1787" s="9">
        <f>Daily_data[[#This Row],[turnover_lacs]]/10000*Daily_data[[#This Row],[deliv_per]]</f>
        <v>9.8449800000000004E-2</v>
      </c>
      <c r="P1787" s="8" t="str">
        <f>IF(AND(N1787&gt;0,M1787&gt;50),"Long Build",IF(AND(N1787&lt;0,M1787&lt;50),"Long Unwinding",IF(AND(N1787&gt;0,M1787&lt;50),"Short Covering",IF(AND(N1787&lt;0,M1787&gt;50),"Short Build",""))))</f>
        <v>Short Covering</v>
      </c>
    </row>
    <row r="1788" spans="2:16" hidden="1" x14ac:dyDescent="0.3">
      <c r="B1788" s="8" t="s">
        <v>1285</v>
      </c>
      <c r="C1788" s="10">
        <v>45357</v>
      </c>
      <c r="D1788" s="8">
        <v>188.69</v>
      </c>
      <c r="E1788" s="8">
        <v>188.09</v>
      </c>
      <c r="F1788" s="8">
        <v>189.3</v>
      </c>
      <c r="G1788" s="8">
        <v>186.02</v>
      </c>
      <c r="H1788" s="8">
        <v>188.98</v>
      </c>
      <c r="I1788" s="8">
        <v>30106</v>
      </c>
      <c r="J1788" s="8">
        <v>56.38</v>
      </c>
      <c r="K1788" s="8">
        <v>54</v>
      </c>
      <c r="L1788" s="8">
        <v>782</v>
      </c>
      <c r="M1788" s="8">
        <v>2.6</v>
      </c>
      <c r="N1788" s="9">
        <f>(Daily_data[[#This Row],[close_price]]-Daily_data[[#This Row],[prev_close]])/Daily_data[[#This Row],[prev_close]]*100</f>
        <v>0.15369123959933861</v>
      </c>
      <c r="O1788" s="9">
        <f>Daily_data[[#This Row],[turnover_lacs]]/10000*Daily_data[[#This Row],[deliv_per]]</f>
        <v>1.4658800000000001E-2</v>
      </c>
      <c r="P1788" s="8" t="str">
        <f>IF(AND(N1788&gt;0,M1788&gt;50),"Long Build",IF(AND(N1788&lt;0,M1788&lt;50),"Long Unwinding",IF(AND(N1788&gt;0,M1788&lt;50),"Short Covering",IF(AND(N1788&lt;0,M1788&gt;50),"Short Build",""))))</f>
        <v>Short Covering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84BF0-C947-4AF4-8B3C-3C6A6CAE179A}">
  <sheetPr filterMode="1"/>
  <dimension ref="A1:D183"/>
  <sheetViews>
    <sheetView workbookViewId="0">
      <selection activeCell="C72" sqref="C72"/>
    </sheetView>
  </sheetViews>
  <sheetFormatPr defaultRowHeight="14.5" x14ac:dyDescent="0.35"/>
  <cols>
    <col min="1" max="1" width="7" bestFit="1" customWidth="1"/>
    <col min="2" max="2" width="40.1796875" customWidth="1"/>
    <col min="3" max="3" width="13.54296875" bestFit="1" customWidth="1"/>
    <col min="4" max="4" width="14.1796875" style="15" bestFit="1" customWidth="1"/>
  </cols>
  <sheetData>
    <row r="1" spans="1:4" x14ac:dyDescent="0.35">
      <c r="A1" s="2" t="s">
        <v>1901</v>
      </c>
      <c r="B1" s="2" t="s">
        <v>1902</v>
      </c>
      <c r="C1" s="2" t="s">
        <v>1828</v>
      </c>
      <c r="D1" s="2" t="s">
        <v>1899</v>
      </c>
    </row>
    <row r="2" spans="1:4" hidden="1" x14ac:dyDescent="0.35">
      <c r="A2">
        <v>1</v>
      </c>
      <c r="B2" t="s">
        <v>1903</v>
      </c>
      <c r="C2" t="s">
        <v>14</v>
      </c>
      <c r="D2" s="15" t="e">
        <f>VLOOKUP(C2,daily_data!B:P,15)</f>
        <v>#N/A</v>
      </c>
    </row>
    <row r="3" spans="1:4" hidden="1" x14ac:dyDescent="0.35">
      <c r="A3">
        <v>2</v>
      </c>
      <c r="B3" t="s">
        <v>1904</v>
      </c>
      <c r="C3" t="s">
        <v>23</v>
      </c>
      <c r="D3" s="15" t="e">
        <f>VLOOKUP(C3,daily_data!B:P,15)</f>
        <v>#N/A</v>
      </c>
    </row>
    <row r="4" spans="1:4" hidden="1" x14ac:dyDescent="0.35">
      <c r="A4">
        <v>3</v>
      </c>
      <c r="B4" t="s">
        <v>1905</v>
      </c>
      <c r="C4" t="s">
        <v>139</v>
      </c>
      <c r="D4" s="15" t="str">
        <f>VLOOKUP(C4,daily_data!B:P,15)</f>
        <v>Short Build</v>
      </c>
    </row>
    <row r="5" spans="1:4" hidden="1" x14ac:dyDescent="0.35">
      <c r="A5">
        <v>4</v>
      </c>
      <c r="B5" t="s">
        <v>1906</v>
      </c>
      <c r="C5" t="s">
        <v>8</v>
      </c>
      <c r="D5" s="15" t="e">
        <f>VLOOKUP(C5,daily_data!B:P,15)</f>
        <v>#N/A</v>
      </c>
    </row>
    <row r="6" spans="1:4" hidden="1" x14ac:dyDescent="0.35">
      <c r="A6">
        <v>5</v>
      </c>
      <c r="B6" t="s">
        <v>1907</v>
      </c>
      <c r="C6" t="s">
        <v>15</v>
      </c>
      <c r="D6" s="15" t="e">
        <f>VLOOKUP(C6,daily_data!B:P,15)</f>
        <v>#N/A</v>
      </c>
    </row>
    <row r="7" spans="1:4" hidden="1" x14ac:dyDescent="0.35">
      <c r="A7">
        <v>6</v>
      </c>
      <c r="B7" t="s">
        <v>1908</v>
      </c>
      <c r="C7" t="s">
        <v>31</v>
      </c>
      <c r="D7" s="15" t="e">
        <f>VLOOKUP(C7,daily_data!B:P,15)</f>
        <v>#N/A</v>
      </c>
    </row>
    <row r="8" spans="1:4" hidden="1" x14ac:dyDescent="0.35">
      <c r="A8">
        <v>7</v>
      </c>
      <c r="B8" t="s">
        <v>1909</v>
      </c>
      <c r="C8" t="s">
        <v>33</v>
      </c>
      <c r="D8" s="15" t="e">
        <f>VLOOKUP(C8,daily_data!B:P,15)</f>
        <v>#N/A</v>
      </c>
    </row>
    <row r="9" spans="1:4" hidden="1" x14ac:dyDescent="0.35">
      <c r="A9">
        <v>8</v>
      </c>
      <c r="B9" t="s">
        <v>1910</v>
      </c>
      <c r="C9" t="s">
        <v>16</v>
      </c>
      <c r="D9" s="15" t="e">
        <f>VLOOKUP(C9,daily_data!B:P,15)</f>
        <v>#N/A</v>
      </c>
    </row>
    <row r="10" spans="1:4" hidden="1" x14ac:dyDescent="0.35">
      <c r="A10">
        <v>9</v>
      </c>
      <c r="B10" t="s">
        <v>1911</v>
      </c>
      <c r="C10" t="s">
        <v>17</v>
      </c>
      <c r="D10" s="15" t="e">
        <f>VLOOKUP(C10,daily_data!B:P,15)</f>
        <v>#N/A</v>
      </c>
    </row>
    <row r="11" spans="1:4" hidden="1" x14ac:dyDescent="0.35">
      <c r="A11">
        <v>10</v>
      </c>
      <c r="B11" t="s">
        <v>1912</v>
      </c>
      <c r="C11" t="s">
        <v>62</v>
      </c>
      <c r="D11" s="15" t="e">
        <f>VLOOKUP(C11,daily_data!B:P,15)</f>
        <v>#N/A</v>
      </c>
    </row>
    <row r="12" spans="1:4" hidden="1" x14ac:dyDescent="0.35">
      <c r="A12">
        <v>11</v>
      </c>
      <c r="B12" t="s">
        <v>1913</v>
      </c>
      <c r="C12" t="s">
        <v>74</v>
      </c>
      <c r="D12" s="15" t="e">
        <f>VLOOKUP(C12,daily_data!B:P,15)</f>
        <v>#N/A</v>
      </c>
    </row>
    <row r="13" spans="1:4" hidden="1" x14ac:dyDescent="0.35">
      <c r="A13">
        <v>12</v>
      </c>
      <c r="B13" t="s">
        <v>1914</v>
      </c>
      <c r="C13" t="s">
        <v>93</v>
      </c>
      <c r="D13" s="15" t="e">
        <f>VLOOKUP(C13,daily_data!B:P,15)</f>
        <v>#N/A</v>
      </c>
    </row>
    <row r="14" spans="1:4" hidden="1" x14ac:dyDescent="0.35">
      <c r="A14">
        <v>13</v>
      </c>
      <c r="B14" t="s">
        <v>1915</v>
      </c>
      <c r="C14" t="s">
        <v>95</v>
      </c>
      <c r="D14" s="15" t="e">
        <f>VLOOKUP(C14,daily_data!B:P,15)</f>
        <v>#N/A</v>
      </c>
    </row>
    <row r="15" spans="1:4" hidden="1" x14ac:dyDescent="0.35">
      <c r="A15">
        <v>14</v>
      </c>
      <c r="B15" t="s">
        <v>1916</v>
      </c>
      <c r="C15" t="s">
        <v>120</v>
      </c>
      <c r="D15" s="15" t="e">
        <f>VLOOKUP(C15,daily_data!B:P,15)</f>
        <v>#N/A</v>
      </c>
    </row>
    <row r="16" spans="1:4" hidden="1" x14ac:dyDescent="0.35">
      <c r="A16">
        <v>15</v>
      </c>
      <c r="B16" t="s">
        <v>1917</v>
      </c>
      <c r="C16" t="s">
        <v>122</v>
      </c>
      <c r="D16" s="15" t="e">
        <f>VLOOKUP(C16,daily_data!B:P,15)</f>
        <v>#N/A</v>
      </c>
    </row>
    <row r="17" spans="1:4" hidden="1" x14ac:dyDescent="0.35">
      <c r="A17">
        <v>16</v>
      </c>
      <c r="B17" t="s">
        <v>1918</v>
      </c>
      <c r="C17" t="s">
        <v>129</v>
      </c>
      <c r="D17" s="15" t="str">
        <f>VLOOKUP(C17,daily_data!B:P,15)</f>
        <v>Short Build</v>
      </c>
    </row>
    <row r="18" spans="1:4" hidden="1" x14ac:dyDescent="0.35">
      <c r="A18">
        <v>17</v>
      </c>
      <c r="B18" t="s">
        <v>1919</v>
      </c>
      <c r="C18" t="s">
        <v>137</v>
      </c>
      <c r="D18" s="15" t="str">
        <f>VLOOKUP(C18,daily_data!B:P,15)</f>
        <v>Short Build</v>
      </c>
    </row>
    <row r="19" spans="1:4" hidden="1" x14ac:dyDescent="0.35">
      <c r="A19">
        <v>18</v>
      </c>
      <c r="B19" t="s">
        <v>1920</v>
      </c>
      <c r="C19" t="s">
        <v>140</v>
      </c>
      <c r="D19" s="15" t="str">
        <f>VLOOKUP(C19,daily_data!B:P,15)</f>
        <v>Short Build</v>
      </c>
    </row>
    <row r="20" spans="1:4" hidden="1" x14ac:dyDescent="0.35">
      <c r="A20">
        <v>19</v>
      </c>
      <c r="B20" t="s">
        <v>1921</v>
      </c>
      <c r="C20" t="s">
        <v>155</v>
      </c>
      <c r="D20" s="15" t="str">
        <f>VLOOKUP(C20,daily_data!B:P,15)</f>
        <v>Short Build</v>
      </c>
    </row>
    <row r="21" spans="1:4" hidden="1" x14ac:dyDescent="0.35">
      <c r="A21">
        <v>20</v>
      </c>
      <c r="B21" t="s">
        <v>1922</v>
      </c>
      <c r="C21" t="s">
        <v>261</v>
      </c>
      <c r="D21" s="15" t="str">
        <f>VLOOKUP(C21,daily_data!B:P,15)</f>
        <v>Short Build</v>
      </c>
    </row>
    <row r="22" spans="1:4" hidden="1" x14ac:dyDescent="0.35">
      <c r="A22">
        <v>21</v>
      </c>
      <c r="B22" t="s">
        <v>1923</v>
      </c>
      <c r="C22" t="s">
        <v>170</v>
      </c>
      <c r="D22" s="15" t="str">
        <f>VLOOKUP(C22,daily_data!B:P,15)</f>
        <v>Short Build</v>
      </c>
    </row>
    <row r="23" spans="1:4" hidden="1" x14ac:dyDescent="0.35">
      <c r="A23">
        <v>22</v>
      </c>
      <c r="B23" t="s">
        <v>1924</v>
      </c>
      <c r="C23" t="s">
        <v>178</v>
      </c>
      <c r="D23" s="15" t="str">
        <f>VLOOKUP(C23,daily_data!B:P,15)</f>
        <v>Short Build</v>
      </c>
    </row>
    <row r="24" spans="1:4" hidden="1" x14ac:dyDescent="0.35">
      <c r="A24">
        <v>23</v>
      </c>
      <c r="B24" t="s">
        <v>1925</v>
      </c>
      <c r="C24" t="s">
        <v>173</v>
      </c>
      <c r="D24" s="15" t="str">
        <f>VLOOKUP(C24,daily_data!B:P,15)</f>
        <v>Short Build</v>
      </c>
    </row>
    <row r="25" spans="1:4" hidden="1" x14ac:dyDescent="0.35">
      <c r="A25">
        <v>24</v>
      </c>
      <c r="B25" t="s">
        <v>1926</v>
      </c>
      <c r="C25" t="s">
        <v>182</v>
      </c>
      <c r="D25" s="15" t="str">
        <f>VLOOKUP(C25,daily_data!B:P,15)</f>
        <v>Short Build</v>
      </c>
    </row>
    <row r="26" spans="1:4" hidden="1" x14ac:dyDescent="0.35">
      <c r="A26">
        <v>25</v>
      </c>
      <c r="B26" t="s">
        <v>1927</v>
      </c>
      <c r="C26" t="s">
        <v>185</v>
      </c>
      <c r="D26" s="15" t="str">
        <f>VLOOKUP(C26,daily_data!B:P,15)</f>
        <v>Short Build</v>
      </c>
    </row>
    <row r="27" spans="1:4" hidden="1" x14ac:dyDescent="0.35">
      <c r="A27">
        <v>26</v>
      </c>
      <c r="B27" t="s">
        <v>1928</v>
      </c>
      <c r="C27" t="s">
        <v>189</v>
      </c>
      <c r="D27" s="15" t="str">
        <f>VLOOKUP(C27,daily_data!B:P,15)</f>
        <v>Short Build</v>
      </c>
    </row>
    <row r="28" spans="1:4" hidden="1" x14ac:dyDescent="0.35">
      <c r="A28">
        <v>27</v>
      </c>
      <c r="B28" t="s">
        <v>1929</v>
      </c>
      <c r="C28" t="s">
        <v>190</v>
      </c>
      <c r="D28" s="15" t="str">
        <f>VLOOKUP(C28,daily_data!B:P,15)</f>
        <v>Short Build</v>
      </c>
    </row>
    <row r="29" spans="1:4" hidden="1" x14ac:dyDescent="0.35">
      <c r="A29">
        <v>28</v>
      </c>
      <c r="B29" t="s">
        <v>1930</v>
      </c>
      <c r="C29" t="s">
        <v>200</v>
      </c>
      <c r="D29" s="15" t="str">
        <f>VLOOKUP(C29,daily_data!B:P,15)</f>
        <v>Short Build</v>
      </c>
    </row>
    <row r="30" spans="1:4" hidden="1" x14ac:dyDescent="0.35">
      <c r="A30">
        <v>29</v>
      </c>
      <c r="B30" t="s">
        <v>1931</v>
      </c>
      <c r="C30" t="s">
        <v>215</v>
      </c>
      <c r="D30" s="15" t="str">
        <f>VLOOKUP(C30,daily_data!B:P,15)</f>
        <v>Short Build</v>
      </c>
    </row>
    <row r="31" spans="1:4" hidden="1" x14ac:dyDescent="0.35">
      <c r="A31">
        <v>30</v>
      </c>
      <c r="B31" t="s">
        <v>1932</v>
      </c>
      <c r="C31" t="s">
        <v>212</v>
      </c>
      <c r="D31" s="15" t="str">
        <f>VLOOKUP(C31,daily_data!B:P,15)</f>
        <v>Short Build</v>
      </c>
    </row>
    <row r="32" spans="1:4" hidden="1" x14ac:dyDescent="0.35">
      <c r="A32">
        <v>31</v>
      </c>
      <c r="B32" t="s">
        <v>1933</v>
      </c>
      <c r="C32" t="s">
        <v>224</v>
      </c>
      <c r="D32" s="15" t="str">
        <f>VLOOKUP(C32,daily_data!B:P,15)</f>
        <v>Short Build</v>
      </c>
    </row>
    <row r="33" spans="1:4" hidden="1" x14ac:dyDescent="0.35">
      <c r="A33">
        <v>32</v>
      </c>
      <c r="B33" t="s">
        <v>1934</v>
      </c>
      <c r="C33" t="s">
        <v>228</v>
      </c>
      <c r="D33" s="15" t="str">
        <f>VLOOKUP(C33,daily_data!B:P,15)</f>
        <v>Short Build</v>
      </c>
    </row>
    <row r="34" spans="1:4" hidden="1" x14ac:dyDescent="0.35">
      <c r="A34">
        <v>33</v>
      </c>
      <c r="B34" t="s">
        <v>1935</v>
      </c>
      <c r="C34" t="s">
        <v>248</v>
      </c>
      <c r="D34" s="15" t="str">
        <f>VLOOKUP(C34,daily_data!B:P,15)</f>
        <v>Short Build</v>
      </c>
    </row>
    <row r="35" spans="1:4" hidden="1" x14ac:dyDescent="0.35">
      <c r="A35">
        <v>34</v>
      </c>
      <c r="B35" t="s">
        <v>1936</v>
      </c>
      <c r="C35" t="s">
        <v>227</v>
      </c>
      <c r="D35" s="15" t="str">
        <f>VLOOKUP(C35,daily_data!B:P,15)</f>
        <v>Short Build</v>
      </c>
    </row>
    <row r="36" spans="1:4" hidden="1" x14ac:dyDescent="0.35">
      <c r="A36">
        <v>35</v>
      </c>
      <c r="B36" t="s">
        <v>1937</v>
      </c>
      <c r="C36" t="s">
        <v>231</v>
      </c>
      <c r="D36" s="15" t="str">
        <f>VLOOKUP(C36,daily_data!B:P,15)</f>
        <v>Short Build</v>
      </c>
    </row>
    <row r="37" spans="1:4" hidden="1" x14ac:dyDescent="0.35">
      <c r="A37">
        <v>36</v>
      </c>
      <c r="B37" t="s">
        <v>1938</v>
      </c>
      <c r="C37" t="s">
        <v>247</v>
      </c>
      <c r="D37" s="15" t="str">
        <f>VLOOKUP(C37,daily_data!B:P,15)</f>
        <v>Short Build</v>
      </c>
    </row>
    <row r="38" spans="1:4" hidden="1" x14ac:dyDescent="0.35">
      <c r="A38">
        <v>37</v>
      </c>
      <c r="B38" t="s">
        <v>1939</v>
      </c>
      <c r="C38" t="s">
        <v>251</v>
      </c>
      <c r="D38" s="15" t="str">
        <f>VLOOKUP(C38,daily_data!B:P,15)</f>
        <v>Short Build</v>
      </c>
    </row>
    <row r="39" spans="1:4" hidden="1" x14ac:dyDescent="0.35">
      <c r="A39">
        <v>38</v>
      </c>
      <c r="B39" t="s">
        <v>1940</v>
      </c>
      <c r="C39" t="s">
        <v>268</v>
      </c>
      <c r="D39" s="15" t="str">
        <f>VLOOKUP(C39,daily_data!B:P,15)</f>
        <v>Short Build</v>
      </c>
    </row>
    <row r="40" spans="1:4" hidden="1" x14ac:dyDescent="0.35">
      <c r="A40">
        <v>39</v>
      </c>
      <c r="B40" t="s">
        <v>1941</v>
      </c>
      <c r="C40" t="s">
        <v>267</v>
      </c>
      <c r="D40" s="15" t="str">
        <f>VLOOKUP(C40,daily_data!B:P,15)</f>
        <v>Short Build</v>
      </c>
    </row>
    <row r="41" spans="1:4" hidden="1" x14ac:dyDescent="0.35">
      <c r="A41">
        <v>40</v>
      </c>
      <c r="B41" t="s">
        <v>1942</v>
      </c>
      <c r="C41" t="s">
        <v>294</v>
      </c>
      <c r="D41" s="15" t="str">
        <f>VLOOKUP(C41,daily_data!B:P,15)</f>
        <v>Short Build</v>
      </c>
    </row>
    <row r="42" spans="1:4" hidden="1" x14ac:dyDescent="0.35">
      <c r="A42">
        <v>41</v>
      </c>
      <c r="B42" t="s">
        <v>1943</v>
      </c>
      <c r="C42" t="s">
        <v>302</v>
      </c>
      <c r="D42" s="15" t="str">
        <f>VLOOKUP(C42,daily_data!B:P,15)</f>
        <v>Short Build</v>
      </c>
    </row>
    <row r="43" spans="1:4" hidden="1" x14ac:dyDescent="0.35">
      <c r="A43">
        <v>42</v>
      </c>
      <c r="B43" t="s">
        <v>1944</v>
      </c>
      <c r="C43" t="s">
        <v>308</v>
      </c>
      <c r="D43" s="15" t="str">
        <f>VLOOKUP(C43,daily_data!B:P,15)</f>
        <v>Short Build</v>
      </c>
    </row>
    <row r="44" spans="1:4" hidden="1" x14ac:dyDescent="0.35">
      <c r="A44">
        <v>43</v>
      </c>
      <c r="B44" t="s">
        <v>1945</v>
      </c>
      <c r="C44" t="s">
        <v>340</v>
      </c>
      <c r="D44" s="15" t="str">
        <f>VLOOKUP(C44,daily_data!B:P,15)</f>
        <v>Short Build</v>
      </c>
    </row>
    <row r="45" spans="1:4" hidden="1" x14ac:dyDescent="0.35">
      <c r="A45">
        <v>44</v>
      </c>
      <c r="B45" t="s">
        <v>1946</v>
      </c>
      <c r="C45" t="s">
        <v>313</v>
      </c>
      <c r="D45" s="15" t="str">
        <f>VLOOKUP(C45,daily_data!B:P,15)</f>
        <v>Short Build</v>
      </c>
    </row>
    <row r="46" spans="1:4" hidden="1" x14ac:dyDescent="0.35">
      <c r="A46">
        <v>45</v>
      </c>
      <c r="B46" t="s">
        <v>1947</v>
      </c>
      <c r="C46" t="s">
        <v>317</v>
      </c>
      <c r="D46" s="15" t="str">
        <f>VLOOKUP(C46,daily_data!B:P,15)</f>
        <v>Short Build</v>
      </c>
    </row>
    <row r="47" spans="1:4" hidden="1" x14ac:dyDescent="0.35">
      <c r="A47">
        <v>46</v>
      </c>
      <c r="B47" t="s">
        <v>1948</v>
      </c>
      <c r="C47" t="s">
        <v>318</v>
      </c>
      <c r="D47" s="15" t="str">
        <f>VLOOKUP(C47,daily_data!B:P,15)</f>
        <v>Short Build</v>
      </c>
    </row>
    <row r="48" spans="1:4" hidden="1" x14ac:dyDescent="0.35">
      <c r="A48">
        <v>47</v>
      </c>
      <c r="B48" t="s">
        <v>1949</v>
      </c>
      <c r="C48" t="s">
        <v>321</v>
      </c>
      <c r="D48" s="15" t="str">
        <f>VLOOKUP(C48,daily_data!B:P,15)</f>
        <v>Short Build</v>
      </c>
    </row>
    <row r="49" spans="1:4" hidden="1" x14ac:dyDescent="0.35">
      <c r="A49">
        <v>48</v>
      </c>
      <c r="B49" t="s">
        <v>1950</v>
      </c>
      <c r="C49" t="s">
        <v>328</v>
      </c>
      <c r="D49" s="15" t="str">
        <f>VLOOKUP(C49,daily_data!B:P,15)</f>
        <v>Short Build</v>
      </c>
    </row>
    <row r="50" spans="1:4" hidden="1" x14ac:dyDescent="0.35">
      <c r="A50">
        <v>49</v>
      </c>
      <c r="B50" t="s">
        <v>1951</v>
      </c>
      <c r="C50" t="s">
        <v>336</v>
      </c>
      <c r="D50" s="15" t="str">
        <f>VLOOKUP(C50,daily_data!B:P,15)</f>
        <v>Short Build</v>
      </c>
    </row>
    <row r="51" spans="1:4" hidden="1" x14ac:dyDescent="0.35">
      <c r="A51">
        <v>50</v>
      </c>
      <c r="B51" t="s">
        <v>1952</v>
      </c>
      <c r="C51" t="s">
        <v>341</v>
      </c>
      <c r="D51" s="15" t="str">
        <f>VLOOKUP(C51,daily_data!B:P,15)</f>
        <v>Short Build</v>
      </c>
    </row>
    <row r="52" spans="1:4" hidden="1" x14ac:dyDescent="0.35">
      <c r="A52">
        <v>51</v>
      </c>
      <c r="B52" t="s">
        <v>1953</v>
      </c>
      <c r="C52" t="s">
        <v>398</v>
      </c>
      <c r="D52" s="15" t="str">
        <f>VLOOKUP(C52,daily_data!B:P,15)</f>
        <v>Short Build</v>
      </c>
    </row>
    <row r="53" spans="1:4" x14ac:dyDescent="0.35">
      <c r="A53">
        <v>52</v>
      </c>
      <c r="B53" t="s">
        <v>1954</v>
      </c>
      <c r="C53" t="s">
        <v>345</v>
      </c>
      <c r="D53" s="15" t="str">
        <f>VLOOKUP(C53,daily_data!B:P,15)</f>
        <v>Short Build</v>
      </c>
    </row>
    <row r="54" spans="1:4" x14ac:dyDescent="0.35">
      <c r="A54">
        <v>53</v>
      </c>
      <c r="B54" t="s">
        <v>1955</v>
      </c>
      <c r="C54" t="s">
        <v>346</v>
      </c>
      <c r="D54" s="15" t="str">
        <f>VLOOKUP(C54,daily_data!B:P,15)</f>
        <v>Short Build</v>
      </c>
    </row>
    <row r="55" spans="1:4" x14ac:dyDescent="0.35">
      <c r="A55">
        <v>54</v>
      </c>
      <c r="B55" t="s">
        <v>1956</v>
      </c>
      <c r="C55" t="s">
        <v>368</v>
      </c>
      <c r="D55" s="15" t="str">
        <f>VLOOKUP(C55,daily_data!B:P,15)</f>
        <v>Short Build</v>
      </c>
    </row>
    <row r="56" spans="1:4" hidden="1" x14ac:dyDescent="0.35">
      <c r="A56">
        <v>55</v>
      </c>
      <c r="B56" t="s">
        <v>1957</v>
      </c>
      <c r="C56" t="s">
        <v>394</v>
      </c>
      <c r="D56" s="15" t="str">
        <f>VLOOKUP(C56,daily_data!B:P,15)</f>
        <v>Short Build</v>
      </c>
    </row>
    <row r="57" spans="1:4" hidden="1" x14ac:dyDescent="0.35">
      <c r="A57">
        <v>56</v>
      </c>
      <c r="B57" t="s">
        <v>1958</v>
      </c>
      <c r="C57" t="s">
        <v>396</v>
      </c>
      <c r="D57" s="15" t="str">
        <f>VLOOKUP(C57,daily_data!B:P,15)</f>
        <v>Short Build</v>
      </c>
    </row>
    <row r="58" spans="1:4" hidden="1" x14ac:dyDescent="0.35">
      <c r="A58">
        <v>57</v>
      </c>
      <c r="B58" t="s">
        <v>1959</v>
      </c>
      <c r="C58" t="s">
        <v>906</v>
      </c>
      <c r="D58" s="15" t="str">
        <f>VLOOKUP(C58,daily_data!B:P,15)</f>
        <v>Short Build</v>
      </c>
    </row>
    <row r="59" spans="1:4" hidden="1" x14ac:dyDescent="0.35">
      <c r="A59">
        <v>58</v>
      </c>
      <c r="B59" t="s">
        <v>1960</v>
      </c>
      <c r="C59" t="s">
        <v>411</v>
      </c>
      <c r="D59" s="15" t="str">
        <f>VLOOKUP(C59,daily_data!B:P,15)</f>
        <v>Short Build</v>
      </c>
    </row>
    <row r="60" spans="1:4" hidden="1" x14ac:dyDescent="0.35">
      <c r="A60">
        <v>59</v>
      </c>
      <c r="B60" t="s">
        <v>1961</v>
      </c>
      <c r="C60" t="s">
        <v>427</v>
      </c>
      <c r="D60" s="15" t="str">
        <f>VLOOKUP(C60,daily_data!B:P,15)</f>
        <v>Long Build</v>
      </c>
    </row>
    <row r="61" spans="1:4" hidden="1" x14ac:dyDescent="0.35">
      <c r="A61">
        <v>60</v>
      </c>
      <c r="B61" t="s">
        <v>1962</v>
      </c>
      <c r="C61" t="s">
        <v>456</v>
      </c>
      <c r="D61" s="15" t="str">
        <f>VLOOKUP(C61,daily_data!B:P,15)</f>
        <v>Long Build</v>
      </c>
    </row>
    <row r="62" spans="1:4" hidden="1" x14ac:dyDescent="0.35">
      <c r="A62">
        <v>61</v>
      </c>
      <c r="B62" t="s">
        <v>1963</v>
      </c>
      <c r="C62" t="s">
        <v>466</v>
      </c>
      <c r="D62" s="15" t="str">
        <f>VLOOKUP(C62,daily_data!B:P,15)</f>
        <v>Long Build</v>
      </c>
    </row>
    <row r="63" spans="1:4" hidden="1" x14ac:dyDescent="0.35">
      <c r="A63">
        <v>62</v>
      </c>
      <c r="B63" t="s">
        <v>1964</v>
      </c>
      <c r="C63" t="s">
        <v>500</v>
      </c>
      <c r="D63" s="15" t="str">
        <f>VLOOKUP(C63,daily_data!B:P,15)</f>
        <v>Long Build</v>
      </c>
    </row>
    <row r="64" spans="1:4" hidden="1" x14ac:dyDescent="0.35">
      <c r="A64">
        <v>63</v>
      </c>
      <c r="B64" t="s">
        <v>1965</v>
      </c>
      <c r="C64" t="s">
        <v>539</v>
      </c>
      <c r="D64" s="15" t="str">
        <f>VLOOKUP(C64,daily_data!B:P,15)</f>
        <v>Long Build</v>
      </c>
    </row>
    <row r="65" spans="1:4" hidden="1" x14ac:dyDescent="0.35">
      <c r="A65">
        <v>64</v>
      </c>
      <c r="B65" t="s">
        <v>1966</v>
      </c>
      <c r="C65" t="s">
        <v>532</v>
      </c>
      <c r="D65" s="15" t="str">
        <f>VLOOKUP(C65,daily_data!B:P,15)</f>
        <v>Long Build</v>
      </c>
    </row>
    <row r="66" spans="1:4" x14ac:dyDescent="0.35">
      <c r="A66">
        <v>65</v>
      </c>
      <c r="B66" t="s">
        <v>1967</v>
      </c>
      <c r="C66" t="s">
        <v>548</v>
      </c>
      <c r="D66" s="15" t="str">
        <f>VLOOKUP(C66,daily_data!B:P,15)</f>
        <v>Long Build</v>
      </c>
    </row>
    <row r="67" spans="1:4" x14ac:dyDescent="0.35">
      <c r="A67">
        <v>66</v>
      </c>
      <c r="B67" t="s">
        <v>1968</v>
      </c>
      <c r="C67" t="s">
        <v>550</v>
      </c>
      <c r="D67" s="15" t="str">
        <f>VLOOKUP(C67,daily_data!B:P,15)</f>
        <v>Long Build</v>
      </c>
    </row>
    <row r="68" spans="1:4" hidden="1" x14ac:dyDescent="0.35">
      <c r="A68">
        <v>67</v>
      </c>
      <c r="B68" t="s">
        <v>1969</v>
      </c>
      <c r="C68" t="s">
        <v>561</v>
      </c>
      <c r="D68" s="15" t="str">
        <f>VLOOKUP(C68,daily_data!B:P,15)</f>
        <v>Long Build</v>
      </c>
    </row>
    <row r="69" spans="1:4" hidden="1" x14ac:dyDescent="0.35">
      <c r="A69">
        <v>68</v>
      </c>
      <c r="B69" t="s">
        <v>1970</v>
      </c>
      <c r="C69" t="s">
        <v>563</v>
      </c>
      <c r="D69" s="15" t="str">
        <f>VLOOKUP(C69,daily_data!B:P,15)</f>
        <v>Long Build</v>
      </c>
    </row>
    <row r="70" spans="1:4" hidden="1" x14ac:dyDescent="0.35">
      <c r="A70">
        <v>69</v>
      </c>
      <c r="B70" t="s">
        <v>1971</v>
      </c>
      <c r="C70" t="s">
        <v>589</v>
      </c>
      <c r="D70" s="15" t="str">
        <f>VLOOKUP(C70,daily_data!B:P,15)</f>
        <v>Short Build</v>
      </c>
    </row>
    <row r="71" spans="1:4" hidden="1" x14ac:dyDescent="0.35">
      <c r="A71">
        <v>70</v>
      </c>
      <c r="B71" t="s">
        <v>1972</v>
      </c>
      <c r="C71" t="s">
        <v>542</v>
      </c>
      <c r="D71" s="15" t="str">
        <f>VLOOKUP(C71,daily_data!B:P,15)</f>
        <v>Long Build</v>
      </c>
    </row>
    <row r="72" spans="1:4" x14ac:dyDescent="0.35">
      <c r="A72">
        <v>71</v>
      </c>
      <c r="B72" t="s">
        <v>1973</v>
      </c>
      <c r="C72" t="s">
        <v>607</v>
      </c>
      <c r="D72" s="15" t="str">
        <f>VLOOKUP(C72,daily_data!B:P,15)</f>
        <v>Short Build</v>
      </c>
    </row>
    <row r="73" spans="1:4" x14ac:dyDescent="0.35">
      <c r="A73">
        <v>72</v>
      </c>
      <c r="B73" t="s">
        <v>1974</v>
      </c>
      <c r="C73" t="s">
        <v>608</v>
      </c>
      <c r="D73" s="15" t="str">
        <f>VLOOKUP(C73,daily_data!B:P,15)</f>
        <v>Short Build</v>
      </c>
    </row>
    <row r="74" spans="1:4" x14ac:dyDescent="0.35">
      <c r="A74">
        <v>73</v>
      </c>
      <c r="B74" t="s">
        <v>1975</v>
      </c>
      <c r="C74" t="s">
        <v>609</v>
      </c>
      <c r="D74" s="15" t="str">
        <f>VLOOKUP(C74,daily_data!B:P,15)</f>
        <v>Short Build</v>
      </c>
    </row>
    <row r="75" spans="1:4" x14ac:dyDescent="0.35">
      <c r="A75">
        <v>74</v>
      </c>
      <c r="B75" t="s">
        <v>1976</v>
      </c>
      <c r="C75" t="s">
        <v>613</v>
      </c>
      <c r="D75" s="15" t="str">
        <f>VLOOKUP(C75,daily_data!B:P,15)</f>
        <v>Short Build</v>
      </c>
    </row>
    <row r="76" spans="1:4" hidden="1" x14ac:dyDescent="0.35">
      <c r="A76">
        <v>75</v>
      </c>
      <c r="B76" t="s">
        <v>1977</v>
      </c>
      <c r="C76" t="s">
        <v>603</v>
      </c>
      <c r="D76" s="15" t="str">
        <f>VLOOKUP(C76,daily_data!B:P,15)</f>
        <v>Short Build</v>
      </c>
    </row>
    <row r="77" spans="1:4" hidden="1" x14ac:dyDescent="0.35">
      <c r="A77">
        <v>76</v>
      </c>
      <c r="B77" t="s">
        <v>1978</v>
      </c>
      <c r="C77" t="s">
        <v>640</v>
      </c>
      <c r="D77" s="15" t="str">
        <f>VLOOKUP(C77,daily_data!B:P,15)</f>
        <v>Short Build</v>
      </c>
    </row>
    <row r="78" spans="1:4" hidden="1" x14ac:dyDescent="0.35">
      <c r="A78">
        <v>77</v>
      </c>
      <c r="B78" t="s">
        <v>1979</v>
      </c>
      <c r="C78" t="s">
        <v>651</v>
      </c>
      <c r="D78" s="15" t="str">
        <f>VLOOKUP(C78,daily_data!B:P,15)</f>
        <v>Short Build</v>
      </c>
    </row>
    <row r="79" spans="1:4" hidden="1" x14ac:dyDescent="0.35">
      <c r="A79">
        <v>78</v>
      </c>
      <c r="B79" t="s">
        <v>1980</v>
      </c>
      <c r="C79" t="s">
        <v>594</v>
      </c>
      <c r="D79" s="15" t="str">
        <f>VLOOKUP(C79,daily_data!B:P,15)</f>
        <v>Short Build</v>
      </c>
    </row>
    <row r="80" spans="1:4" hidden="1" x14ac:dyDescent="0.35">
      <c r="A80">
        <v>79</v>
      </c>
      <c r="B80" t="s">
        <v>1981</v>
      </c>
      <c r="C80" t="s">
        <v>653</v>
      </c>
      <c r="D80" s="15" t="str">
        <f>VLOOKUP(C80,daily_data!B:P,15)</f>
        <v>Short Build</v>
      </c>
    </row>
    <row r="81" spans="1:4" hidden="1" x14ac:dyDescent="0.35">
      <c r="A81">
        <v>80</v>
      </c>
      <c r="B81" t="s">
        <v>1982</v>
      </c>
      <c r="C81" t="s">
        <v>656</v>
      </c>
      <c r="D81" s="15" t="str">
        <f>VLOOKUP(C81,daily_data!B:P,15)</f>
        <v>Short Build</v>
      </c>
    </row>
    <row r="82" spans="1:4" hidden="1" x14ac:dyDescent="0.35">
      <c r="A82">
        <v>81</v>
      </c>
      <c r="B82" t="s">
        <v>1983</v>
      </c>
      <c r="C82" t="s">
        <v>657</v>
      </c>
      <c r="D82" s="15" t="str">
        <f>VLOOKUP(C82,daily_data!B:P,15)</f>
        <v>Short Build</v>
      </c>
    </row>
    <row r="83" spans="1:4" x14ac:dyDescent="0.35">
      <c r="A83">
        <v>82</v>
      </c>
      <c r="B83" t="s">
        <v>1984</v>
      </c>
      <c r="C83" t="s">
        <v>685</v>
      </c>
      <c r="D83" s="15" t="str">
        <f>VLOOKUP(C83,daily_data!B:P,15)</f>
        <v>Short Build</v>
      </c>
    </row>
    <row r="84" spans="1:4" hidden="1" x14ac:dyDescent="0.35">
      <c r="A84">
        <v>83</v>
      </c>
      <c r="B84" t="s">
        <v>1985</v>
      </c>
      <c r="C84" t="s">
        <v>686</v>
      </c>
      <c r="D84" s="15" t="str">
        <f>VLOOKUP(C84,daily_data!B:P,15)</f>
        <v>Short Build</v>
      </c>
    </row>
    <row r="85" spans="1:4" hidden="1" x14ac:dyDescent="0.35">
      <c r="A85">
        <v>84</v>
      </c>
      <c r="B85" t="s">
        <v>1986</v>
      </c>
      <c r="C85" t="s">
        <v>687</v>
      </c>
      <c r="D85" s="15" t="str">
        <f>VLOOKUP(C85,daily_data!B:P,15)</f>
        <v>Short Build</v>
      </c>
    </row>
    <row r="86" spans="1:4" hidden="1" x14ac:dyDescent="0.35">
      <c r="A86">
        <v>85</v>
      </c>
      <c r="B86" t="s">
        <v>1987</v>
      </c>
      <c r="C86" t="s">
        <v>694</v>
      </c>
      <c r="D86" s="15" t="str">
        <f>VLOOKUP(C86,daily_data!B:P,15)</f>
        <v>Short Build</v>
      </c>
    </row>
    <row r="87" spans="1:4" hidden="1" x14ac:dyDescent="0.35">
      <c r="A87">
        <v>86</v>
      </c>
      <c r="B87" t="s">
        <v>1988</v>
      </c>
      <c r="C87" t="s">
        <v>693</v>
      </c>
      <c r="D87" s="15" t="str">
        <f>VLOOKUP(C87,daily_data!B:P,15)</f>
        <v>Short Build</v>
      </c>
    </row>
    <row r="88" spans="1:4" hidden="1" x14ac:dyDescent="0.35">
      <c r="A88">
        <v>87</v>
      </c>
      <c r="B88" t="s">
        <v>1989</v>
      </c>
      <c r="C88" t="s">
        <v>749</v>
      </c>
      <c r="D88" s="15" t="str">
        <f>VLOOKUP(C88,daily_data!B:P,15)</f>
        <v>Short Build</v>
      </c>
    </row>
    <row r="89" spans="1:4" x14ac:dyDescent="0.35">
      <c r="A89">
        <v>88</v>
      </c>
      <c r="B89" t="s">
        <v>1990</v>
      </c>
      <c r="C89" t="s">
        <v>764</v>
      </c>
      <c r="D89" s="15" t="str">
        <f>VLOOKUP(C89,daily_data!B:P,15)</f>
        <v>Short Build</v>
      </c>
    </row>
    <row r="90" spans="1:4" x14ac:dyDescent="0.35">
      <c r="A90">
        <v>89</v>
      </c>
      <c r="B90" t="s">
        <v>1991</v>
      </c>
      <c r="C90" t="s">
        <v>715</v>
      </c>
      <c r="D90" s="15" t="str">
        <f>VLOOKUP(C90,daily_data!B:P,15)</f>
        <v>Short Build</v>
      </c>
    </row>
    <row r="91" spans="1:4" hidden="1" x14ac:dyDescent="0.35">
      <c r="A91">
        <v>90</v>
      </c>
      <c r="B91" t="s">
        <v>1992</v>
      </c>
      <c r="C91" t="s">
        <v>697</v>
      </c>
      <c r="D91" s="15" t="str">
        <f>VLOOKUP(C91,daily_data!B:P,15)</f>
        <v>Short Build</v>
      </c>
    </row>
    <row r="92" spans="1:4" hidden="1" x14ac:dyDescent="0.35">
      <c r="A92">
        <v>91</v>
      </c>
      <c r="B92" t="s">
        <v>1993</v>
      </c>
      <c r="C92" t="s">
        <v>746</v>
      </c>
      <c r="D92" s="15" t="str">
        <f>VLOOKUP(C92,daily_data!B:P,15)</f>
        <v>Short Build</v>
      </c>
    </row>
    <row r="93" spans="1:4" hidden="1" x14ac:dyDescent="0.35">
      <c r="A93">
        <v>92</v>
      </c>
      <c r="B93" t="s">
        <v>1994</v>
      </c>
      <c r="C93" t="s">
        <v>753</v>
      </c>
      <c r="D93" s="15" t="str">
        <f>VLOOKUP(C93,daily_data!B:P,15)</f>
        <v>Short Build</v>
      </c>
    </row>
    <row r="94" spans="1:4" hidden="1" x14ac:dyDescent="0.35">
      <c r="A94">
        <v>93</v>
      </c>
      <c r="B94" t="s">
        <v>1995</v>
      </c>
      <c r="C94" t="s">
        <v>703</v>
      </c>
      <c r="D94" s="15" t="str">
        <f>VLOOKUP(C94,daily_data!B:P,15)</f>
        <v>Short Build</v>
      </c>
    </row>
    <row r="95" spans="1:4" hidden="1" x14ac:dyDescent="0.35">
      <c r="A95">
        <v>94</v>
      </c>
      <c r="B95" t="s">
        <v>1996</v>
      </c>
      <c r="C95" t="s">
        <v>732</v>
      </c>
      <c r="D95" s="15" t="str">
        <f>VLOOKUP(C95,daily_data!B:P,15)</f>
        <v>Short Build</v>
      </c>
    </row>
    <row r="96" spans="1:4" hidden="1" x14ac:dyDescent="0.35">
      <c r="A96">
        <v>95</v>
      </c>
      <c r="B96" t="s">
        <v>1997</v>
      </c>
      <c r="C96" t="s">
        <v>731</v>
      </c>
      <c r="D96" s="15" t="str">
        <f>VLOOKUP(C96,daily_data!B:P,15)</f>
        <v>Short Build</v>
      </c>
    </row>
    <row r="97" spans="1:4" hidden="1" x14ac:dyDescent="0.35">
      <c r="A97">
        <v>96</v>
      </c>
      <c r="B97" t="s">
        <v>1998</v>
      </c>
      <c r="C97" t="s">
        <v>1094</v>
      </c>
      <c r="D97" s="15" t="str">
        <f>VLOOKUP(C97,daily_data!B:P,15)</f>
        <v>Long Build</v>
      </c>
    </row>
    <row r="98" spans="1:4" hidden="1" x14ac:dyDescent="0.35">
      <c r="A98">
        <v>97</v>
      </c>
      <c r="B98" t="s">
        <v>1999</v>
      </c>
      <c r="C98" t="s">
        <v>737</v>
      </c>
      <c r="D98" s="15" t="str">
        <f>VLOOKUP(C98,daily_data!B:P,15)</f>
        <v>Short Build</v>
      </c>
    </row>
    <row r="99" spans="1:4" x14ac:dyDescent="0.35">
      <c r="A99">
        <v>98</v>
      </c>
      <c r="B99" t="s">
        <v>2000</v>
      </c>
      <c r="C99" t="s">
        <v>720</v>
      </c>
      <c r="D99" s="15" t="str">
        <f>VLOOKUP(C99,daily_data!B:P,15)</f>
        <v>Short Build</v>
      </c>
    </row>
    <row r="100" spans="1:4" x14ac:dyDescent="0.35">
      <c r="A100">
        <v>99</v>
      </c>
      <c r="B100" t="s">
        <v>2001</v>
      </c>
      <c r="C100" t="s">
        <v>797</v>
      </c>
      <c r="D100" s="15" t="str">
        <f>VLOOKUP(C100,daily_data!B:P,15)</f>
        <v>Short Build</v>
      </c>
    </row>
    <row r="101" spans="1:4" hidden="1" x14ac:dyDescent="0.35">
      <c r="A101">
        <v>100</v>
      </c>
      <c r="B101" t="s">
        <v>2002</v>
      </c>
      <c r="C101" t="s">
        <v>813</v>
      </c>
      <c r="D101" s="15" t="str">
        <f>VLOOKUP(C101,daily_data!B:P,15)</f>
        <v>Short Build</v>
      </c>
    </row>
    <row r="102" spans="1:4" hidden="1" x14ac:dyDescent="0.35">
      <c r="A102">
        <v>101</v>
      </c>
      <c r="B102" t="s">
        <v>2003</v>
      </c>
      <c r="C102" t="s">
        <v>791</v>
      </c>
      <c r="D102" s="15" t="str">
        <f>VLOOKUP(C102,daily_data!B:P,15)</f>
        <v>Short Build</v>
      </c>
    </row>
    <row r="103" spans="1:4" hidden="1" x14ac:dyDescent="0.35">
      <c r="A103">
        <v>102</v>
      </c>
      <c r="B103" t="s">
        <v>2004</v>
      </c>
      <c r="C103" t="s">
        <v>816</v>
      </c>
      <c r="D103" s="15" t="str">
        <f>VLOOKUP(C103,daily_data!B:P,15)</f>
        <v>Short Build</v>
      </c>
    </row>
    <row r="104" spans="1:4" hidden="1" x14ac:dyDescent="0.35">
      <c r="A104">
        <v>103</v>
      </c>
      <c r="B104" t="s">
        <v>2005</v>
      </c>
      <c r="C104" t="s">
        <v>873</v>
      </c>
      <c r="D104" s="15" t="str">
        <f>VLOOKUP(C104,daily_data!B:P,15)</f>
        <v>Short Build</v>
      </c>
    </row>
    <row r="105" spans="1:4" hidden="1" x14ac:dyDescent="0.35">
      <c r="A105">
        <v>104</v>
      </c>
      <c r="B105" t="s">
        <v>2006</v>
      </c>
      <c r="C105" t="s">
        <v>905</v>
      </c>
      <c r="D105" s="15" t="str">
        <f>VLOOKUP(C105,daily_data!B:P,15)</f>
        <v>Short Build</v>
      </c>
    </row>
    <row r="106" spans="1:4" hidden="1" x14ac:dyDescent="0.35">
      <c r="A106">
        <v>105</v>
      </c>
      <c r="B106" t="s">
        <v>2007</v>
      </c>
      <c r="C106" t="s">
        <v>954</v>
      </c>
      <c r="D106" s="15" t="str">
        <f>VLOOKUP(C106,daily_data!B:P,15)</f>
        <v>Short Build</v>
      </c>
    </row>
    <row r="107" spans="1:4" x14ac:dyDescent="0.35">
      <c r="A107">
        <v>106</v>
      </c>
      <c r="B107" t="s">
        <v>2008</v>
      </c>
      <c r="C107" t="s">
        <v>922</v>
      </c>
      <c r="D107" s="15" t="str">
        <f>VLOOKUP(C107,daily_data!B:P,15)</f>
        <v>Short Build</v>
      </c>
    </row>
    <row r="108" spans="1:4" hidden="1" x14ac:dyDescent="0.35">
      <c r="A108">
        <v>107</v>
      </c>
      <c r="B108" t="s">
        <v>2009</v>
      </c>
      <c r="C108" t="s">
        <v>953</v>
      </c>
      <c r="D108" s="15" t="str">
        <f>VLOOKUP(C108,daily_data!B:P,15)</f>
        <v>Short Build</v>
      </c>
    </row>
    <row r="109" spans="1:4" hidden="1" x14ac:dyDescent="0.35">
      <c r="A109">
        <v>108</v>
      </c>
      <c r="B109" t="s">
        <v>2010</v>
      </c>
      <c r="C109" t="s">
        <v>950</v>
      </c>
      <c r="D109" s="15" t="str">
        <f>VLOOKUP(C109,daily_data!B:P,15)</f>
        <v>Short Build</v>
      </c>
    </row>
    <row r="110" spans="1:4" x14ac:dyDescent="0.35">
      <c r="A110">
        <v>109</v>
      </c>
      <c r="B110" t="s">
        <v>2011</v>
      </c>
      <c r="C110" t="s">
        <v>912</v>
      </c>
      <c r="D110" s="15" t="str">
        <f>VLOOKUP(C110,daily_data!B:P,15)</f>
        <v>Short Build</v>
      </c>
    </row>
    <row r="111" spans="1:4" hidden="1" x14ac:dyDescent="0.35">
      <c r="A111">
        <v>110</v>
      </c>
      <c r="B111" t="s">
        <v>2012</v>
      </c>
      <c r="C111" t="s">
        <v>957</v>
      </c>
      <c r="D111" s="15" t="str">
        <f>VLOOKUP(C111,daily_data!B:P,15)</f>
        <v>Short Build</v>
      </c>
    </row>
    <row r="112" spans="1:4" hidden="1" x14ac:dyDescent="0.35">
      <c r="A112">
        <v>111</v>
      </c>
      <c r="B112" t="s">
        <v>2013</v>
      </c>
      <c r="C112" t="s">
        <v>1068</v>
      </c>
      <c r="D112" s="15" t="str">
        <f>VLOOKUP(C112,daily_data!B:P,15)</f>
        <v>Long Build</v>
      </c>
    </row>
    <row r="113" spans="1:4" hidden="1" x14ac:dyDescent="0.35">
      <c r="A113">
        <v>112</v>
      </c>
      <c r="B113" t="s">
        <v>2014</v>
      </c>
      <c r="C113" t="s">
        <v>1026</v>
      </c>
      <c r="D113" s="15" t="str">
        <f>VLOOKUP(C113,daily_data!B:P,15)</f>
        <v>Short Build</v>
      </c>
    </row>
    <row r="114" spans="1:4" hidden="1" x14ac:dyDescent="0.35">
      <c r="A114">
        <v>113</v>
      </c>
      <c r="B114" t="s">
        <v>2015</v>
      </c>
      <c r="C114" t="s">
        <v>963</v>
      </c>
      <c r="D114" s="15" t="str">
        <f>VLOOKUP(C114,daily_data!B:P,15)</f>
        <v>Short Build</v>
      </c>
    </row>
    <row r="115" spans="1:4" x14ac:dyDescent="0.35">
      <c r="A115">
        <v>114</v>
      </c>
      <c r="B115" t="s">
        <v>2016</v>
      </c>
      <c r="C115" t="s">
        <v>962</v>
      </c>
      <c r="D115" s="15" t="str">
        <f>VLOOKUP(C115,daily_data!B:P,15)</f>
        <v>Short Build</v>
      </c>
    </row>
    <row r="116" spans="1:4" hidden="1" x14ac:dyDescent="0.35">
      <c r="A116">
        <v>115</v>
      </c>
      <c r="B116" t="s">
        <v>2017</v>
      </c>
      <c r="C116" t="s">
        <v>984</v>
      </c>
      <c r="D116" s="15" t="str">
        <f>VLOOKUP(C116,daily_data!B:P,15)</f>
        <v>Short Build</v>
      </c>
    </row>
    <row r="117" spans="1:4" x14ac:dyDescent="0.35">
      <c r="A117">
        <v>116</v>
      </c>
      <c r="B117" t="s">
        <v>2018</v>
      </c>
      <c r="C117" t="s">
        <v>996</v>
      </c>
      <c r="D117" s="15" t="str">
        <f>VLOOKUP(C117,daily_data!B:P,15)</f>
        <v>Short Build</v>
      </c>
    </row>
    <row r="118" spans="1:4" hidden="1" x14ac:dyDescent="0.35">
      <c r="A118">
        <v>117</v>
      </c>
      <c r="B118" t="s">
        <v>2019</v>
      </c>
      <c r="C118" t="s">
        <v>1000</v>
      </c>
      <c r="D118" s="15" t="str">
        <f>VLOOKUP(C118,daily_data!B:P,15)</f>
        <v>Short Build</v>
      </c>
    </row>
    <row r="119" spans="1:4" hidden="1" x14ac:dyDescent="0.35">
      <c r="A119">
        <v>118</v>
      </c>
      <c r="B119" t="s">
        <v>2020</v>
      </c>
      <c r="C119" t="s">
        <v>1024</v>
      </c>
      <c r="D119" s="15" t="str">
        <f>VLOOKUP(C119,daily_data!B:P,15)</f>
        <v>Short Build</v>
      </c>
    </row>
    <row r="120" spans="1:4" hidden="1" x14ac:dyDescent="0.35">
      <c r="A120">
        <v>119</v>
      </c>
      <c r="B120" t="s">
        <v>2021</v>
      </c>
      <c r="C120" t="s">
        <v>1023</v>
      </c>
      <c r="D120" s="15" t="str">
        <f>VLOOKUP(C120,daily_data!B:P,15)</f>
        <v>Short Build</v>
      </c>
    </row>
    <row r="121" spans="1:4" hidden="1" x14ac:dyDescent="0.35">
      <c r="A121">
        <v>120</v>
      </c>
      <c r="B121" t="s">
        <v>2022</v>
      </c>
      <c r="C121" t="s">
        <v>1066</v>
      </c>
      <c r="D121" s="15" t="str">
        <f>VLOOKUP(C121,daily_data!B:P,15)</f>
        <v>Long Build</v>
      </c>
    </row>
    <row r="122" spans="1:4" hidden="1" x14ac:dyDescent="0.35">
      <c r="A122">
        <v>121</v>
      </c>
      <c r="B122" t="s">
        <v>2023</v>
      </c>
      <c r="C122" t="s">
        <v>1014</v>
      </c>
      <c r="D122" s="15" t="str">
        <f>VLOOKUP(C122,daily_data!B:P,15)</f>
        <v>Short Build</v>
      </c>
    </row>
    <row r="123" spans="1:4" hidden="1" x14ac:dyDescent="0.35">
      <c r="A123">
        <v>122</v>
      </c>
      <c r="B123" t="s">
        <v>2024</v>
      </c>
      <c r="C123" t="s">
        <v>1081</v>
      </c>
      <c r="D123" s="15" t="str">
        <f>VLOOKUP(C123,daily_data!B:P,15)</f>
        <v>Long Build</v>
      </c>
    </row>
    <row r="124" spans="1:4" hidden="1" x14ac:dyDescent="0.35">
      <c r="A124">
        <v>123</v>
      </c>
      <c r="B124" t="s">
        <v>2025</v>
      </c>
      <c r="C124" t="s">
        <v>1146</v>
      </c>
      <c r="D124" s="15" t="str">
        <f>VLOOKUP(C124,daily_data!B:P,15)</f>
        <v>Short Build</v>
      </c>
    </row>
    <row r="125" spans="1:4" x14ac:dyDescent="0.35">
      <c r="A125">
        <v>124</v>
      </c>
      <c r="B125" t="s">
        <v>2026</v>
      </c>
      <c r="C125" t="s">
        <v>1155</v>
      </c>
      <c r="D125" s="15" t="str">
        <f>VLOOKUP(C125,daily_data!B:P,15)</f>
        <v>Short Build</v>
      </c>
    </row>
    <row r="126" spans="1:4" hidden="1" x14ac:dyDescent="0.35">
      <c r="A126">
        <v>125</v>
      </c>
      <c r="B126" t="s">
        <v>2027</v>
      </c>
      <c r="C126" t="s">
        <v>1093</v>
      </c>
      <c r="D126" s="15" t="str">
        <f>VLOOKUP(C126,daily_data!B:P,15)</f>
        <v>Long Build</v>
      </c>
    </row>
    <row r="127" spans="1:4" hidden="1" x14ac:dyDescent="0.35">
      <c r="A127">
        <v>126</v>
      </c>
      <c r="B127" t="s">
        <v>2028</v>
      </c>
      <c r="C127" t="s">
        <v>1096</v>
      </c>
      <c r="D127" s="15" t="str">
        <f>VLOOKUP(C127,daily_data!B:P,15)</f>
        <v>Long Build</v>
      </c>
    </row>
    <row r="128" spans="1:4" x14ac:dyDescent="0.35">
      <c r="A128">
        <v>127</v>
      </c>
      <c r="B128" t="s">
        <v>2029</v>
      </c>
      <c r="C128" t="s">
        <v>1113</v>
      </c>
      <c r="D128" s="15" t="str">
        <f>VLOOKUP(C128,daily_data!B:P,15)</f>
        <v>Short Build</v>
      </c>
    </row>
    <row r="129" spans="1:4" x14ac:dyDescent="0.35">
      <c r="A129">
        <v>128</v>
      </c>
      <c r="B129" t="s">
        <v>2030</v>
      </c>
      <c r="C129" t="s">
        <v>1164</v>
      </c>
      <c r="D129" s="15" t="str">
        <f>VLOOKUP(C129,daily_data!B:P,15)</f>
        <v>Short Build</v>
      </c>
    </row>
    <row r="130" spans="1:4" x14ac:dyDescent="0.35">
      <c r="A130">
        <v>129</v>
      </c>
      <c r="B130" t="s">
        <v>2031</v>
      </c>
      <c r="C130" t="s">
        <v>1170</v>
      </c>
      <c r="D130" s="15" t="str">
        <f>VLOOKUP(C130,daily_data!B:P,15)</f>
        <v>Short Build</v>
      </c>
    </row>
    <row r="131" spans="1:4" x14ac:dyDescent="0.35">
      <c r="A131">
        <v>130</v>
      </c>
      <c r="B131" t="s">
        <v>2032</v>
      </c>
      <c r="C131" t="s">
        <v>1166</v>
      </c>
      <c r="D131" s="15" t="str">
        <f>VLOOKUP(C131,daily_data!B:P,15)</f>
        <v>Short Build</v>
      </c>
    </row>
    <row r="132" spans="1:4" x14ac:dyDescent="0.35">
      <c r="A132">
        <v>131</v>
      </c>
      <c r="B132" t="s">
        <v>2033</v>
      </c>
      <c r="C132" t="s">
        <v>1230</v>
      </c>
      <c r="D132" s="15" t="str">
        <f>VLOOKUP(C132,daily_data!B:P,15)</f>
        <v>Short Build</v>
      </c>
    </row>
    <row r="133" spans="1:4" x14ac:dyDescent="0.35">
      <c r="A133">
        <v>132</v>
      </c>
      <c r="B133" t="s">
        <v>2034</v>
      </c>
      <c r="C133" t="s">
        <v>1280</v>
      </c>
      <c r="D133" s="15" t="str">
        <f>VLOOKUP(C133,daily_data!B:P,15)</f>
        <v>Short Build</v>
      </c>
    </row>
    <row r="134" spans="1:4" x14ac:dyDescent="0.35">
      <c r="A134">
        <v>133</v>
      </c>
      <c r="B134" t="s">
        <v>2035</v>
      </c>
      <c r="C134" t="s">
        <v>1190</v>
      </c>
      <c r="D134" s="15" t="str">
        <f>VLOOKUP(C134,daily_data!B:P,15)</f>
        <v>Short Build</v>
      </c>
    </row>
    <row r="135" spans="1:4" x14ac:dyDescent="0.35">
      <c r="A135">
        <v>134</v>
      </c>
      <c r="B135" t="s">
        <v>2036</v>
      </c>
      <c r="C135" t="s">
        <v>1218</v>
      </c>
      <c r="D135" s="15" t="str">
        <f>VLOOKUP(C135,daily_data!B:P,15)</f>
        <v>Short Build</v>
      </c>
    </row>
    <row r="136" spans="1:4" x14ac:dyDescent="0.35">
      <c r="A136">
        <v>135</v>
      </c>
      <c r="B136" t="s">
        <v>2037</v>
      </c>
      <c r="C136" t="s">
        <v>1219</v>
      </c>
      <c r="D136" s="15" t="str">
        <f>VLOOKUP(C136,daily_data!B:P,15)</f>
        <v>Short Build</v>
      </c>
    </row>
    <row r="137" spans="1:4" x14ac:dyDescent="0.35">
      <c r="A137">
        <v>136</v>
      </c>
      <c r="B137" t="s">
        <v>2038</v>
      </c>
      <c r="C137" t="s">
        <v>1228</v>
      </c>
      <c r="D137" s="15" t="str">
        <f>VLOOKUP(C137,daily_data!B:P,15)</f>
        <v>Short Build</v>
      </c>
    </row>
    <row r="138" spans="1:4" x14ac:dyDescent="0.35">
      <c r="A138">
        <v>137</v>
      </c>
      <c r="B138" t="s">
        <v>2039</v>
      </c>
      <c r="C138" t="s">
        <v>1215</v>
      </c>
      <c r="D138" s="15" t="str">
        <f>VLOOKUP(C138,daily_data!B:P,15)</f>
        <v>Short Build</v>
      </c>
    </row>
    <row r="139" spans="1:4" x14ac:dyDescent="0.35">
      <c r="A139">
        <v>138</v>
      </c>
      <c r="B139" t="s">
        <v>2040</v>
      </c>
      <c r="C139" t="s">
        <v>1245</v>
      </c>
      <c r="D139" s="15" t="str">
        <f>VLOOKUP(C139,daily_data!B:P,15)</f>
        <v>Short Build</v>
      </c>
    </row>
    <row r="140" spans="1:4" x14ac:dyDescent="0.35">
      <c r="A140">
        <v>139</v>
      </c>
      <c r="B140" t="s">
        <v>2041</v>
      </c>
      <c r="C140" t="s">
        <v>1220</v>
      </c>
      <c r="D140" s="15" t="str">
        <f>VLOOKUP(C140,daily_data!B:P,15)</f>
        <v>Short Build</v>
      </c>
    </row>
    <row r="141" spans="1:4" x14ac:dyDescent="0.35">
      <c r="A141">
        <v>140</v>
      </c>
      <c r="B141" t="s">
        <v>2042</v>
      </c>
      <c r="C141" t="s">
        <v>1250</v>
      </c>
      <c r="D141" s="15" t="str">
        <f>VLOOKUP(C141,daily_data!B:P,15)</f>
        <v>Short Build</v>
      </c>
    </row>
    <row r="142" spans="1:4" x14ac:dyDescent="0.35">
      <c r="A142">
        <v>141</v>
      </c>
      <c r="B142" t="s">
        <v>2043</v>
      </c>
      <c r="C142" t="s">
        <v>1236</v>
      </c>
      <c r="D142" s="15" t="str">
        <f>VLOOKUP(C142,daily_data!B:P,15)</f>
        <v>Short Build</v>
      </c>
    </row>
    <row r="143" spans="1:4" x14ac:dyDescent="0.35">
      <c r="A143">
        <v>142</v>
      </c>
      <c r="B143" t="s">
        <v>2044</v>
      </c>
      <c r="C143" t="s">
        <v>1317</v>
      </c>
      <c r="D143" s="15" t="str">
        <f>VLOOKUP(C143,daily_data!B:P,15)</f>
        <v>Short Build</v>
      </c>
    </row>
    <row r="144" spans="1:4" x14ac:dyDescent="0.35">
      <c r="A144">
        <v>143</v>
      </c>
      <c r="B144" t="s">
        <v>2045</v>
      </c>
      <c r="C144" t="s">
        <v>1320</v>
      </c>
      <c r="D144" s="15" t="str">
        <f>VLOOKUP(C144,daily_data!B:P,15)</f>
        <v>Short Build</v>
      </c>
    </row>
    <row r="145" spans="1:4" x14ac:dyDescent="0.35">
      <c r="A145">
        <v>144</v>
      </c>
      <c r="B145" t="s">
        <v>2046</v>
      </c>
      <c r="C145" t="s">
        <v>1325</v>
      </c>
      <c r="D145" s="15" t="str">
        <f>VLOOKUP(C145,daily_data!B:P,15)</f>
        <v>Short Build</v>
      </c>
    </row>
    <row r="146" spans="1:4" x14ac:dyDescent="0.35">
      <c r="A146">
        <v>145</v>
      </c>
      <c r="B146" t="s">
        <v>2047</v>
      </c>
      <c r="C146" t="s">
        <v>1402</v>
      </c>
      <c r="D146" s="15" t="str">
        <f>VLOOKUP(C146,daily_data!B:P,15)</f>
        <v>Short Build</v>
      </c>
    </row>
    <row r="147" spans="1:4" x14ac:dyDescent="0.35">
      <c r="A147">
        <v>146</v>
      </c>
      <c r="B147" t="s">
        <v>2048</v>
      </c>
      <c r="C147" t="s">
        <v>1407</v>
      </c>
      <c r="D147" s="15" t="str">
        <f>VLOOKUP(C147,daily_data!B:P,15)</f>
        <v>Long Build</v>
      </c>
    </row>
    <row r="148" spans="1:4" x14ac:dyDescent="0.35">
      <c r="A148">
        <v>147</v>
      </c>
      <c r="B148" t="s">
        <v>2049</v>
      </c>
      <c r="C148" t="s">
        <v>1451</v>
      </c>
      <c r="D148" s="15" t="str">
        <f>VLOOKUP(C148,daily_data!B:P,15)</f>
        <v>Short Build</v>
      </c>
    </row>
    <row r="149" spans="1:4" x14ac:dyDescent="0.35">
      <c r="A149">
        <v>148</v>
      </c>
      <c r="B149" t="s">
        <v>2050</v>
      </c>
      <c r="C149" t="s">
        <v>1511</v>
      </c>
      <c r="D149" s="15" t="str">
        <f>VLOOKUP(C149,daily_data!B:P,15)</f>
        <v>Long Unwinding</v>
      </c>
    </row>
    <row r="150" spans="1:4" hidden="1" x14ac:dyDescent="0.35">
      <c r="A150">
        <v>149</v>
      </c>
      <c r="B150" t="s">
        <v>2051</v>
      </c>
      <c r="C150" t="s">
        <v>1062</v>
      </c>
      <c r="D150" s="15" t="str">
        <f>VLOOKUP(C150,daily_data!B:P,15)</f>
        <v>Long Build</v>
      </c>
    </row>
    <row r="151" spans="1:4" x14ac:dyDescent="0.35">
      <c r="A151">
        <v>150</v>
      </c>
      <c r="B151" t="s">
        <v>2052</v>
      </c>
      <c r="C151" t="s">
        <v>1456</v>
      </c>
      <c r="D151" s="15" t="str">
        <f>VLOOKUP(C151,daily_data!B:P,15)</f>
        <v>Short Build</v>
      </c>
    </row>
    <row r="152" spans="1:4" hidden="1" x14ac:dyDescent="0.35">
      <c r="A152">
        <v>151</v>
      </c>
      <c r="B152" t="s">
        <v>2053</v>
      </c>
      <c r="C152" t="s">
        <v>1460</v>
      </c>
      <c r="D152" s="15" t="str">
        <f>VLOOKUP(C152,daily_data!B:P,15)</f>
        <v>Short Build</v>
      </c>
    </row>
    <row r="153" spans="1:4" x14ac:dyDescent="0.35">
      <c r="A153">
        <v>152</v>
      </c>
      <c r="B153" t="s">
        <v>2054</v>
      </c>
      <c r="C153" t="s">
        <v>1408</v>
      </c>
      <c r="D153" s="15" t="str">
        <f>VLOOKUP(C153,daily_data!B:P,15)</f>
        <v>Long Build</v>
      </c>
    </row>
    <row r="154" spans="1:4" x14ac:dyDescent="0.35">
      <c r="A154">
        <v>153</v>
      </c>
      <c r="B154" t="s">
        <v>2055</v>
      </c>
      <c r="C154" t="s">
        <v>1370</v>
      </c>
      <c r="D154" s="15" t="str">
        <f>VLOOKUP(C154,daily_data!B:P,15)</f>
        <v>Short Build</v>
      </c>
    </row>
    <row r="155" spans="1:4" x14ac:dyDescent="0.35">
      <c r="A155">
        <v>154</v>
      </c>
      <c r="B155" t="s">
        <v>2056</v>
      </c>
      <c r="C155" t="s">
        <v>1543</v>
      </c>
      <c r="D155" s="15" t="str">
        <f>VLOOKUP(C155,daily_data!B:P,15)</f>
        <v>Long Unwinding</v>
      </c>
    </row>
    <row r="156" spans="1:4" x14ac:dyDescent="0.35">
      <c r="A156">
        <v>155</v>
      </c>
      <c r="B156" t="s">
        <v>2057</v>
      </c>
      <c r="C156" t="s">
        <v>1545</v>
      </c>
      <c r="D156" s="15" t="str">
        <f>VLOOKUP(C156,daily_data!B:P,15)</f>
        <v>Long Unwinding</v>
      </c>
    </row>
    <row r="157" spans="1:4" hidden="1" x14ac:dyDescent="0.35">
      <c r="A157">
        <v>156</v>
      </c>
      <c r="B157" t="s">
        <v>2058</v>
      </c>
      <c r="C157" t="s">
        <v>1561</v>
      </c>
      <c r="D157" s="15" t="str">
        <f>VLOOKUP(C157,daily_data!B:P,15)</f>
        <v>Long Unwinding</v>
      </c>
    </row>
    <row r="158" spans="1:4" x14ac:dyDescent="0.35">
      <c r="A158">
        <v>157</v>
      </c>
      <c r="B158" t="s">
        <v>2059</v>
      </c>
      <c r="C158" t="s">
        <v>1572</v>
      </c>
      <c r="D158" s="15" t="str">
        <f>VLOOKUP(C158,daily_data!B:P,15)</f>
        <v>Long Unwinding</v>
      </c>
    </row>
    <row r="159" spans="1:4" hidden="1" x14ac:dyDescent="0.35">
      <c r="A159">
        <v>158</v>
      </c>
      <c r="B159" t="s">
        <v>2060</v>
      </c>
      <c r="C159" t="s">
        <v>1643</v>
      </c>
      <c r="D159" s="15" t="str">
        <f>VLOOKUP(C159,daily_data!B:P,15)</f>
        <v>Long Unwinding</v>
      </c>
    </row>
    <row r="160" spans="1:4" hidden="1" x14ac:dyDescent="0.35">
      <c r="A160">
        <v>159</v>
      </c>
      <c r="B160" t="s">
        <v>2061</v>
      </c>
      <c r="C160" t="s">
        <v>1570</v>
      </c>
      <c r="D160" s="15" t="str">
        <f>VLOOKUP(C160,daily_data!B:P,15)</f>
        <v>Long Unwinding</v>
      </c>
    </row>
    <row r="161" spans="1:4" x14ac:dyDescent="0.35">
      <c r="A161">
        <v>160</v>
      </c>
      <c r="B161" t="s">
        <v>2062</v>
      </c>
      <c r="C161" t="s">
        <v>1571</v>
      </c>
      <c r="D161" s="15" t="str">
        <f>VLOOKUP(C161,daily_data!B:P,15)</f>
        <v>Long Unwinding</v>
      </c>
    </row>
    <row r="162" spans="1:4" x14ac:dyDescent="0.35">
      <c r="A162">
        <v>161</v>
      </c>
      <c r="B162" t="s">
        <v>2063</v>
      </c>
      <c r="C162" t="s">
        <v>1588</v>
      </c>
      <c r="D162" s="15" t="str">
        <f>VLOOKUP(C162,daily_data!B:P,15)</f>
        <v>Long Unwinding</v>
      </c>
    </row>
    <row r="163" spans="1:4" x14ac:dyDescent="0.35">
      <c r="A163">
        <v>162</v>
      </c>
      <c r="B163" t="s">
        <v>2064</v>
      </c>
      <c r="C163" t="s">
        <v>1576</v>
      </c>
      <c r="D163" s="15" t="str">
        <f>VLOOKUP(C163,daily_data!B:P,15)</f>
        <v>Long Unwinding</v>
      </c>
    </row>
    <row r="164" spans="1:4" hidden="1" x14ac:dyDescent="0.35">
      <c r="A164">
        <v>163</v>
      </c>
      <c r="B164" t="s">
        <v>2065</v>
      </c>
      <c r="C164" t="s">
        <v>1578</v>
      </c>
      <c r="D164" s="15" t="str">
        <f>VLOOKUP(C164,daily_data!B:P,15)</f>
        <v>Long Unwinding</v>
      </c>
    </row>
    <row r="165" spans="1:4" hidden="1" x14ac:dyDescent="0.35">
      <c r="A165">
        <v>164</v>
      </c>
      <c r="B165" t="s">
        <v>2066</v>
      </c>
      <c r="C165" t="s">
        <v>1579</v>
      </c>
      <c r="D165" s="15" t="str">
        <f>VLOOKUP(C165,daily_data!B:P,15)</f>
        <v>Long Unwinding</v>
      </c>
    </row>
    <row r="166" spans="1:4" x14ac:dyDescent="0.35">
      <c r="A166">
        <v>165</v>
      </c>
      <c r="B166" t="s">
        <v>2067</v>
      </c>
      <c r="C166" t="s">
        <v>1592</v>
      </c>
      <c r="D166" s="15" t="str">
        <f>VLOOKUP(C166,daily_data!B:P,15)</f>
        <v>Long Unwinding</v>
      </c>
    </row>
    <row r="167" spans="1:4" hidden="1" x14ac:dyDescent="0.35">
      <c r="A167">
        <v>166</v>
      </c>
      <c r="B167" t="s">
        <v>2068</v>
      </c>
      <c r="C167" t="s">
        <v>475</v>
      </c>
      <c r="D167" s="15" t="str">
        <f>VLOOKUP(C167,daily_data!B:P,15)</f>
        <v>Long Build</v>
      </c>
    </row>
    <row r="168" spans="1:4" hidden="1" x14ac:dyDescent="0.35">
      <c r="A168">
        <v>167</v>
      </c>
      <c r="B168" t="s">
        <v>2069</v>
      </c>
      <c r="C168" t="s">
        <v>713</v>
      </c>
      <c r="D168" s="15" t="str">
        <f>VLOOKUP(C168,daily_data!B:P,15)</f>
        <v>Short Build</v>
      </c>
    </row>
    <row r="169" spans="1:4" x14ac:dyDescent="0.35">
      <c r="A169">
        <v>168</v>
      </c>
      <c r="B169" t="s">
        <v>2070</v>
      </c>
      <c r="C169" t="s">
        <v>712</v>
      </c>
      <c r="D169" s="15" t="str">
        <f>VLOOKUP(C169,daily_data!B:P,15)</f>
        <v>Short Build</v>
      </c>
    </row>
    <row r="170" spans="1:4" x14ac:dyDescent="0.35">
      <c r="A170">
        <v>169</v>
      </c>
      <c r="B170" t="s">
        <v>2071</v>
      </c>
      <c r="C170" t="s">
        <v>1303</v>
      </c>
      <c r="D170" s="15" t="str">
        <f>VLOOKUP(C170,daily_data!B:P,15)</f>
        <v>Short Build</v>
      </c>
    </row>
    <row r="171" spans="1:4" x14ac:dyDescent="0.35">
      <c r="A171">
        <v>170</v>
      </c>
      <c r="B171" t="s">
        <v>2072</v>
      </c>
      <c r="C171" t="s">
        <v>1617</v>
      </c>
      <c r="D171" s="15" t="str">
        <f>VLOOKUP(C171,daily_data!B:P,15)</f>
        <v>Long Unwinding</v>
      </c>
    </row>
    <row r="172" spans="1:4" hidden="1" x14ac:dyDescent="0.35">
      <c r="A172">
        <v>171</v>
      </c>
      <c r="B172" t="s">
        <v>2073</v>
      </c>
      <c r="C172" t="s">
        <v>1623</v>
      </c>
      <c r="D172" s="15" t="str">
        <f>VLOOKUP(C172,daily_data!B:P,15)</f>
        <v>Long Unwinding</v>
      </c>
    </row>
    <row r="173" spans="1:4" x14ac:dyDescent="0.35">
      <c r="A173">
        <v>172</v>
      </c>
      <c r="B173" t="s">
        <v>2074</v>
      </c>
      <c r="C173" t="s">
        <v>1631</v>
      </c>
      <c r="D173" s="15" t="str">
        <f>VLOOKUP(C173,daily_data!B:P,15)</f>
        <v>Long Unwinding</v>
      </c>
    </row>
    <row r="174" spans="1:4" x14ac:dyDescent="0.35">
      <c r="A174">
        <v>173</v>
      </c>
      <c r="B174" t="s">
        <v>2075</v>
      </c>
      <c r="C174" t="s">
        <v>1672</v>
      </c>
      <c r="D174" s="15" t="str">
        <f>VLOOKUP(C174,daily_data!B:P,15)</f>
        <v>Long Unwinding</v>
      </c>
    </row>
    <row r="175" spans="1:4" x14ac:dyDescent="0.35">
      <c r="A175">
        <v>174</v>
      </c>
      <c r="B175" t="s">
        <v>2076</v>
      </c>
      <c r="C175" t="s">
        <v>1658</v>
      </c>
      <c r="D175" s="15" t="str">
        <f>VLOOKUP(C175,daily_data!B:P,15)</f>
        <v>Long Unwinding</v>
      </c>
    </row>
    <row r="176" spans="1:4" hidden="1" x14ac:dyDescent="0.35">
      <c r="A176">
        <v>175</v>
      </c>
      <c r="B176" t="s">
        <v>2077</v>
      </c>
      <c r="C176" t="s">
        <v>1648</v>
      </c>
      <c r="D176" s="15" t="str">
        <f>VLOOKUP(C176,daily_data!B:P,15)</f>
        <v>Long Unwinding</v>
      </c>
    </row>
    <row r="177" spans="1:4" hidden="1" x14ac:dyDescent="0.35">
      <c r="A177">
        <v>176</v>
      </c>
      <c r="B177" t="s">
        <v>2078</v>
      </c>
      <c r="C177" t="s">
        <v>1012</v>
      </c>
      <c r="D177" s="15" t="str">
        <f>VLOOKUP(C177,daily_data!B:P,15)</f>
        <v>Short Build</v>
      </c>
    </row>
    <row r="178" spans="1:4" hidden="1" x14ac:dyDescent="0.35">
      <c r="A178">
        <v>177</v>
      </c>
      <c r="B178" t="s">
        <v>2079</v>
      </c>
      <c r="C178" t="s">
        <v>1696</v>
      </c>
      <c r="D178" s="15" t="str">
        <f>VLOOKUP(C178,daily_data!B:P,15)</f>
        <v>Long Unwinding</v>
      </c>
    </row>
    <row r="179" spans="1:4" hidden="1" x14ac:dyDescent="0.35">
      <c r="A179">
        <v>178</v>
      </c>
      <c r="B179" t="s">
        <v>2080</v>
      </c>
      <c r="C179" t="s">
        <v>691</v>
      </c>
      <c r="D179" s="15" t="str">
        <f>VLOOKUP(C179,daily_data!B:P,15)</f>
        <v>Short Build</v>
      </c>
    </row>
    <row r="180" spans="1:4" x14ac:dyDescent="0.35">
      <c r="A180">
        <v>179</v>
      </c>
      <c r="B180" t="s">
        <v>2081</v>
      </c>
      <c r="C180" t="s">
        <v>1722</v>
      </c>
      <c r="D180" s="15" t="str">
        <f>VLOOKUP(C180,daily_data!B:P,15)</f>
        <v>Short Covering</v>
      </c>
    </row>
    <row r="181" spans="1:4" hidden="1" x14ac:dyDescent="0.35">
      <c r="A181">
        <v>180</v>
      </c>
      <c r="B181" t="s">
        <v>2082</v>
      </c>
      <c r="C181" t="s">
        <v>1744</v>
      </c>
      <c r="D181" s="15" t="str">
        <f>VLOOKUP(C181,daily_data!B:P,15)</f>
        <v>Short Covering</v>
      </c>
    </row>
    <row r="182" spans="1:4" hidden="1" x14ac:dyDescent="0.35">
      <c r="A182">
        <v>181</v>
      </c>
      <c r="B182" t="s">
        <v>2083</v>
      </c>
      <c r="C182" t="s">
        <v>1758</v>
      </c>
      <c r="D182" s="15" t="str">
        <f>VLOOKUP(C182,daily_data!B:P,15)</f>
        <v>Short Covering</v>
      </c>
    </row>
    <row r="183" spans="1:4" hidden="1" x14ac:dyDescent="0.35">
      <c r="A183">
        <v>182</v>
      </c>
      <c r="B183" t="s">
        <v>2084</v>
      </c>
      <c r="C183" t="s">
        <v>1770</v>
      </c>
      <c r="D183" s="15" t="str">
        <f>VLOOKUP(C183,daily_data!B:P,15)</f>
        <v>Short Covering</v>
      </c>
    </row>
  </sheetData>
  <autoFilter ref="A1:D183" xr:uid="{D6584BF0-C947-4AF4-8B3C-3C6A6CAE179A}">
    <filterColumn colId="3">
      <filters>
        <filter val="Long Build"/>
      </filters>
    </filterColumn>
  </autoFilter>
  <conditionalFormatting sqref="D2:D1048576">
    <cfRule type="containsText" dxfId="18" priority="1" operator="containsText" text="Short Covering">
      <formula>NOT(ISERROR(SEARCH("Short Covering",D2)))</formula>
    </cfRule>
    <cfRule type="containsText" dxfId="17" priority="2" operator="containsText" text="Long Unwinding">
      <formula>NOT(ISERROR(SEARCH("Long Unwinding",D2)))</formula>
    </cfRule>
    <cfRule type="containsText" dxfId="16" priority="3" operator="containsText" text="Short Build">
      <formula>NOT(ISERROR(SEARCH("Short Build",D2)))</formula>
    </cfRule>
    <cfRule type="containsText" dxfId="15" priority="4" operator="containsText" text="Long Build">
      <formula>NOT(ISERROR(SEARCH("Long Build",D2)))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696EA-96B8-435B-9D71-AF59C87D15F4}">
  <dimension ref="A1:E10"/>
  <sheetViews>
    <sheetView workbookViewId="0">
      <selection activeCell="I12" sqref="I12"/>
    </sheetView>
  </sheetViews>
  <sheetFormatPr defaultRowHeight="14.5" x14ac:dyDescent="0.35"/>
  <cols>
    <col min="1" max="1" width="30.90625" bestFit="1" customWidth="1"/>
    <col min="2" max="2" width="11.26953125" bestFit="1" customWidth="1"/>
    <col min="3" max="3" width="11.1796875" bestFit="1" customWidth="1"/>
    <col min="4" max="4" width="12.54296875" bestFit="1" customWidth="1"/>
    <col min="5" max="5" width="11.36328125" customWidth="1"/>
  </cols>
  <sheetData>
    <row r="1" spans="1:5" x14ac:dyDescent="0.35">
      <c r="A1" s="29" t="s">
        <v>2094</v>
      </c>
      <c r="B1" s="29" t="s">
        <v>1828</v>
      </c>
      <c r="C1" s="29" t="s">
        <v>2095</v>
      </c>
      <c r="D1" s="29" t="s">
        <v>2096</v>
      </c>
      <c r="E1" s="29" t="s">
        <v>2097</v>
      </c>
    </row>
    <row r="2" spans="1:5" x14ac:dyDescent="0.35">
      <c r="A2" t="s">
        <v>2085</v>
      </c>
      <c r="B2" t="s">
        <v>764</v>
      </c>
      <c r="C2">
        <f>VLOOKUP(B2,daily_data!B:H,7)</f>
        <v>1130</v>
      </c>
      <c r="D2">
        <v>369.65</v>
      </c>
      <c r="E2" s="31">
        <f>(C2-D2)/D2*100</f>
        <v>205.6945759502232</v>
      </c>
    </row>
    <row r="3" spans="1:5" x14ac:dyDescent="0.35">
      <c r="A3" t="s">
        <v>2086</v>
      </c>
      <c r="B3" t="s">
        <v>1170</v>
      </c>
      <c r="C3">
        <f>VLOOKUP(B3,daily_data!B:H,7)</f>
        <v>1840.1</v>
      </c>
      <c r="D3">
        <v>146.5</v>
      </c>
      <c r="E3" s="31">
        <f t="shared" ref="E3:E10" si="0">(C3-D3)/D3*100</f>
        <v>1156.0409556313991</v>
      </c>
    </row>
    <row r="4" spans="1:5" x14ac:dyDescent="0.35">
      <c r="A4" t="s">
        <v>2087</v>
      </c>
      <c r="B4" t="s">
        <v>313</v>
      </c>
      <c r="C4">
        <f>VLOOKUP(B4,daily_data!B:H,7)</f>
        <v>21</v>
      </c>
      <c r="D4">
        <v>207.6</v>
      </c>
      <c r="E4" s="31">
        <f t="shared" si="0"/>
        <v>-89.884393063583815</v>
      </c>
    </row>
    <row r="5" spans="1:5" x14ac:dyDescent="0.35">
      <c r="A5" t="s">
        <v>2088</v>
      </c>
      <c r="B5" t="s">
        <v>1250</v>
      </c>
      <c r="C5">
        <f>VLOOKUP(B5,daily_data!B:H,7)</f>
        <v>1840.1</v>
      </c>
      <c r="D5">
        <v>161.85</v>
      </c>
      <c r="E5" s="31">
        <f t="shared" si="0"/>
        <v>1036.9168983626816</v>
      </c>
    </row>
    <row r="6" spans="1:5" x14ac:dyDescent="0.35">
      <c r="A6" t="s">
        <v>2090</v>
      </c>
      <c r="B6" t="s">
        <v>1592</v>
      </c>
      <c r="C6">
        <f>VLOOKUP(B6,daily_data!B:H,7)</f>
        <v>82.7</v>
      </c>
      <c r="D6">
        <v>981.05</v>
      </c>
      <c r="E6" s="31">
        <f t="shared" si="0"/>
        <v>-91.570256357983794</v>
      </c>
    </row>
    <row r="7" spans="1:5" x14ac:dyDescent="0.35">
      <c r="A7" t="s">
        <v>2093</v>
      </c>
      <c r="B7" t="s">
        <v>1167</v>
      </c>
      <c r="C7">
        <f>VLOOKUP(B7,daily_data!B:H,7)</f>
        <v>1840.1</v>
      </c>
      <c r="D7">
        <v>240</v>
      </c>
      <c r="E7" s="31">
        <f t="shared" si="0"/>
        <v>666.70833333333337</v>
      </c>
    </row>
    <row r="8" spans="1:5" x14ac:dyDescent="0.35">
      <c r="A8" t="s">
        <v>2092</v>
      </c>
      <c r="B8" t="s">
        <v>1219</v>
      </c>
      <c r="C8">
        <f>VLOOKUP(B8,daily_data!B:H,7)</f>
        <v>1840.1</v>
      </c>
      <c r="D8">
        <v>191.7</v>
      </c>
      <c r="E8" s="31">
        <f t="shared" si="0"/>
        <v>859.88523735002605</v>
      </c>
    </row>
    <row r="9" spans="1:5" x14ac:dyDescent="0.35">
      <c r="A9" s="30" t="s">
        <v>2089</v>
      </c>
      <c r="B9" s="30" t="s">
        <v>659</v>
      </c>
      <c r="C9">
        <f>VLOOKUP(B9,daily_data!B:H,7)</f>
        <v>1130</v>
      </c>
      <c r="D9">
        <v>290.5</v>
      </c>
      <c r="E9" s="31">
        <f t="shared" si="0"/>
        <v>288.98450946643715</v>
      </c>
    </row>
    <row r="10" spans="1:5" x14ac:dyDescent="0.35">
      <c r="A10" s="30" t="s">
        <v>2091</v>
      </c>
      <c r="B10" s="30" t="s">
        <v>1696</v>
      </c>
      <c r="C10">
        <f>VLOOKUP(B10,daily_data!B:H,7)</f>
        <v>82.7</v>
      </c>
      <c r="D10">
        <v>208</v>
      </c>
      <c r="E10" s="31">
        <f t="shared" si="0"/>
        <v>-60.240384615384613</v>
      </c>
    </row>
  </sheetData>
  <conditionalFormatting sqref="E2:E1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65AEA-5D40-4F2F-879E-9C21F8B3D0F1}">
  <dimension ref="A1:L201"/>
  <sheetViews>
    <sheetView workbookViewId="0">
      <selection activeCell="E12" sqref="E12"/>
    </sheetView>
  </sheetViews>
  <sheetFormatPr defaultRowHeight="14.5" x14ac:dyDescent="0.35"/>
  <cols>
    <col min="1" max="1" width="13.54296875" bestFit="1" customWidth="1"/>
    <col min="4" max="4" width="33.6328125" customWidth="1"/>
    <col min="5" max="5" width="19.54296875" customWidth="1"/>
    <col min="7" max="7" width="23.54296875" customWidth="1"/>
    <col min="8" max="8" width="31.1796875" style="7" customWidth="1"/>
    <col min="9" max="9" width="12.26953125" customWidth="1"/>
    <col min="10" max="10" width="43.90625" bestFit="1" customWidth="1"/>
  </cols>
  <sheetData>
    <row r="1" spans="1:12" x14ac:dyDescent="0.35">
      <c r="A1" s="2" t="s">
        <v>1828</v>
      </c>
      <c r="G1" s="26" t="s">
        <v>1842</v>
      </c>
      <c r="J1" s="26" t="s">
        <v>1837</v>
      </c>
    </row>
    <row r="2" spans="1:12" x14ac:dyDescent="0.35">
      <c r="A2" t="s">
        <v>8</v>
      </c>
      <c r="D2" t="s">
        <v>1838</v>
      </c>
      <c r="F2" s="2" t="s">
        <v>1887</v>
      </c>
      <c r="G2" s="2" t="s">
        <v>1849</v>
      </c>
      <c r="H2" s="25" t="s">
        <v>1850</v>
      </c>
      <c r="J2" s="2" t="s">
        <v>1849</v>
      </c>
      <c r="K2" s="25" t="s">
        <v>1850</v>
      </c>
      <c r="L2" s="2" t="s">
        <v>1851</v>
      </c>
    </row>
    <row r="3" spans="1:12" x14ac:dyDescent="0.35">
      <c r="A3" t="s">
        <v>14</v>
      </c>
      <c r="F3" t="s">
        <v>1588</v>
      </c>
      <c r="G3" t="s">
        <v>1852</v>
      </c>
      <c r="H3" s="7">
        <v>0.43070000000000003</v>
      </c>
      <c r="J3" s="27" t="s">
        <v>1862</v>
      </c>
      <c r="K3" s="7">
        <v>0.18759999999999999</v>
      </c>
    </row>
    <row r="4" spans="1:12" x14ac:dyDescent="0.35">
      <c r="A4" t="s">
        <v>15</v>
      </c>
      <c r="D4" t="s">
        <v>1840</v>
      </c>
      <c r="F4" t="s">
        <v>737</v>
      </c>
      <c r="G4" t="s">
        <v>1853</v>
      </c>
      <c r="H4" s="7">
        <v>0.20449999999999999</v>
      </c>
      <c r="J4" s="27" t="s">
        <v>1863</v>
      </c>
      <c r="K4" s="7">
        <v>0.161</v>
      </c>
    </row>
    <row r="5" spans="1:12" x14ac:dyDescent="0.35">
      <c r="A5" t="s">
        <v>16</v>
      </c>
      <c r="D5" t="s">
        <v>1841</v>
      </c>
      <c r="G5" t="s">
        <v>1854</v>
      </c>
      <c r="H5" s="7">
        <v>0.1328</v>
      </c>
      <c r="J5" s="27" t="s">
        <v>1864</v>
      </c>
      <c r="K5" s="7">
        <v>0.1241</v>
      </c>
    </row>
    <row r="6" spans="1:12" x14ac:dyDescent="0.35">
      <c r="A6" t="s">
        <v>17</v>
      </c>
      <c r="F6" t="s">
        <v>1744</v>
      </c>
      <c r="G6" t="s">
        <v>1855</v>
      </c>
      <c r="H6" s="7">
        <v>8.2299999999999998E-2</v>
      </c>
      <c r="J6" s="27" t="s">
        <v>1865</v>
      </c>
      <c r="K6" s="7">
        <v>0.1234</v>
      </c>
    </row>
    <row r="7" spans="1:12" x14ac:dyDescent="0.35">
      <c r="A7" t="s">
        <v>23</v>
      </c>
      <c r="D7" t="s">
        <v>1843</v>
      </c>
      <c r="F7" t="s">
        <v>1832</v>
      </c>
      <c r="G7" t="s">
        <v>1856</v>
      </c>
      <c r="H7" s="7">
        <v>4.82E-2</v>
      </c>
      <c r="J7" s="27" t="s">
        <v>1866</v>
      </c>
      <c r="K7" s="7">
        <v>5.5599999999999997E-2</v>
      </c>
    </row>
    <row r="8" spans="1:12" x14ac:dyDescent="0.35">
      <c r="A8" t="s">
        <v>31</v>
      </c>
      <c r="D8" t="s">
        <v>1844</v>
      </c>
      <c r="G8" t="s">
        <v>1857</v>
      </c>
      <c r="H8" s="7">
        <v>3.7900000000000003E-2</v>
      </c>
      <c r="J8" s="27" t="s">
        <v>1867</v>
      </c>
      <c r="K8" s="7">
        <v>5.1999999999999998E-2</v>
      </c>
    </row>
    <row r="9" spans="1:12" x14ac:dyDescent="0.35">
      <c r="A9" t="s">
        <v>33</v>
      </c>
      <c r="D9" t="s">
        <v>1845</v>
      </c>
      <c r="F9" t="s">
        <v>1218</v>
      </c>
      <c r="G9" t="s">
        <v>1858</v>
      </c>
      <c r="H9" s="7">
        <v>1.9599999999999999E-2</v>
      </c>
      <c r="J9" s="27" t="s">
        <v>1868</v>
      </c>
      <c r="K9" s="7">
        <v>4.6699999999999998E-2</v>
      </c>
    </row>
    <row r="10" spans="1:12" x14ac:dyDescent="0.35">
      <c r="A10" t="s">
        <v>62</v>
      </c>
      <c r="D10" t="s">
        <v>1846</v>
      </c>
      <c r="G10" t="s">
        <v>1859</v>
      </c>
      <c r="H10" s="7">
        <v>1.6899999999999998E-2</v>
      </c>
      <c r="J10" s="27" t="s">
        <v>1869</v>
      </c>
      <c r="K10" s="7">
        <v>4.3099999999999999E-2</v>
      </c>
    </row>
    <row r="11" spans="1:12" x14ac:dyDescent="0.35">
      <c r="A11" t="s">
        <v>1829</v>
      </c>
      <c r="D11" t="s">
        <v>1847</v>
      </c>
      <c r="F11" t="s">
        <v>1066</v>
      </c>
      <c r="G11" t="s">
        <v>1860</v>
      </c>
      <c r="H11" s="7">
        <v>1.5100000000000001E-2</v>
      </c>
      <c r="J11" s="27" t="s">
        <v>1870</v>
      </c>
      <c r="K11" s="7">
        <v>4.0500000000000001E-2</v>
      </c>
    </row>
    <row r="12" spans="1:12" x14ac:dyDescent="0.35">
      <c r="A12" t="s">
        <v>74</v>
      </c>
      <c r="D12" t="s">
        <v>1848</v>
      </c>
      <c r="F12" t="s">
        <v>317</v>
      </c>
      <c r="G12" t="s">
        <v>1861</v>
      </c>
      <c r="H12" s="7">
        <v>1.2E-2</v>
      </c>
      <c r="J12" s="27" t="s">
        <v>1871</v>
      </c>
      <c r="K12" s="7">
        <v>3.6200000000000003E-2</v>
      </c>
    </row>
    <row r="13" spans="1:12" x14ac:dyDescent="0.35">
      <c r="A13" t="s">
        <v>92</v>
      </c>
      <c r="J13" t="s">
        <v>1872</v>
      </c>
      <c r="K13" s="7">
        <v>3.3099999999999997E-2</v>
      </c>
      <c r="L13" s="2"/>
    </row>
    <row r="14" spans="1:12" x14ac:dyDescent="0.35">
      <c r="A14" t="s">
        <v>93</v>
      </c>
      <c r="G14" t="s">
        <v>603</v>
      </c>
      <c r="J14" s="27" t="s">
        <v>1873</v>
      </c>
      <c r="K14" s="7">
        <v>2.7300000000000001E-2</v>
      </c>
    </row>
    <row r="15" spans="1:12" x14ac:dyDescent="0.35">
      <c r="A15" t="s">
        <v>95</v>
      </c>
      <c r="D15" s="26" t="s">
        <v>1839</v>
      </c>
      <c r="E15" s="7"/>
      <c r="G15" t="s">
        <v>1744</v>
      </c>
      <c r="J15" s="27" t="s">
        <v>1874</v>
      </c>
      <c r="K15" s="7">
        <v>2.64E-2</v>
      </c>
    </row>
    <row r="16" spans="1:12" x14ac:dyDescent="0.35">
      <c r="A16" t="s">
        <v>120</v>
      </c>
      <c r="C16" s="2" t="s">
        <v>1887</v>
      </c>
      <c r="D16" s="2" t="s">
        <v>1849</v>
      </c>
      <c r="E16" s="25" t="s">
        <v>1850</v>
      </c>
      <c r="G16" t="s">
        <v>1832</v>
      </c>
      <c r="J16" s="27" t="s">
        <v>1875</v>
      </c>
      <c r="K16" s="7">
        <v>2.3300000000000001E-2</v>
      </c>
    </row>
    <row r="17" spans="1:11" x14ac:dyDescent="0.35">
      <c r="A17" t="s">
        <v>122</v>
      </c>
      <c r="C17" t="s">
        <v>1325</v>
      </c>
      <c r="D17" t="s">
        <v>1877</v>
      </c>
      <c r="E17" s="7">
        <v>0.4864</v>
      </c>
      <c r="G17" t="s">
        <v>1588</v>
      </c>
      <c r="J17" s="27" t="s">
        <v>1876</v>
      </c>
      <c r="K17" s="7">
        <v>1.9699999999999999E-2</v>
      </c>
    </row>
    <row r="18" spans="1:11" x14ac:dyDescent="0.35">
      <c r="A18" t="s">
        <v>129</v>
      </c>
      <c r="C18" t="s">
        <v>1170</v>
      </c>
      <c r="D18" t="s">
        <v>1878</v>
      </c>
      <c r="E18" s="7">
        <v>8.2400000000000001E-2</v>
      </c>
      <c r="G18" t="s">
        <v>1218</v>
      </c>
    </row>
    <row r="19" spans="1:11" x14ac:dyDescent="0.35">
      <c r="A19" t="s">
        <v>137</v>
      </c>
      <c r="C19" t="s">
        <v>1155</v>
      </c>
      <c r="D19" t="s">
        <v>1879</v>
      </c>
      <c r="E19" s="7">
        <v>7.8799999999999995E-2</v>
      </c>
      <c r="G19" t="s">
        <v>873</v>
      </c>
    </row>
    <row r="20" spans="1:11" x14ac:dyDescent="0.35">
      <c r="A20" t="s">
        <v>139</v>
      </c>
      <c r="D20" t="s">
        <v>1880</v>
      </c>
      <c r="E20" s="7">
        <v>7.3300000000000004E-2</v>
      </c>
      <c r="G20" t="s">
        <v>1066</v>
      </c>
    </row>
    <row r="21" spans="1:11" x14ac:dyDescent="0.35">
      <c r="A21" t="s">
        <v>140</v>
      </c>
      <c r="C21" t="s">
        <v>313</v>
      </c>
      <c r="D21" t="s">
        <v>1881</v>
      </c>
      <c r="E21" s="7">
        <v>6.5799999999999997E-2</v>
      </c>
      <c r="G21" t="s">
        <v>317</v>
      </c>
    </row>
    <row r="22" spans="1:11" x14ac:dyDescent="0.35">
      <c r="A22" t="s">
        <v>155</v>
      </c>
      <c r="D22" t="s">
        <v>1882</v>
      </c>
      <c r="E22" s="7">
        <v>6.3200000000000006E-2</v>
      </c>
      <c r="G22" t="e">
        <v>#N/A</v>
      </c>
    </row>
    <row r="23" spans="1:11" x14ac:dyDescent="0.35">
      <c r="A23" t="s">
        <v>170</v>
      </c>
      <c r="D23" t="s">
        <v>1883</v>
      </c>
      <c r="E23" s="7">
        <v>5.9700000000000003E-2</v>
      </c>
      <c r="G23" t="e">
        <v>#N/A</v>
      </c>
    </row>
    <row r="24" spans="1:11" x14ac:dyDescent="0.35">
      <c r="A24" t="s">
        <v>173</v>
      </c>
      <c r="C24" t="s">
        <v>248</v>
      </c>
      <c r="D24" t="s">
        <v>1884</v>
      </c>
      <c r="E24" s="7">
        <v>3.2300000000000002E-2</v>
      </c>
    </row>
    <row r="25" spans="1:11" x14ac:dyDescent="0.35">
      <c r="A25" t="s">
        <v>178</v>
      </c>
      <c r="D25" t="s">
        <v>1885</v>
      </c>
      <c r="E25" s="7">
        <v>2.9100000000000001E-2</v>
      </c>
    </row>
    <row r="26" spans="1:11" x14ac:dyDescent="0.35">
      <c r="A26" t="s">
        <v>182</v>
      </c>
      <c r="D26" t="s">
        <v>1886</v>
      </c>
      <c r="E26" s="7">
        <v>2.9100000000000001E-2</v>
      </c>
    </row>
    <row r="27" spans="1:11" x14ac:dyDescent="0.35">
      <c r="A27" t="s">
        <v>185</v>
      </c>
    </row>
    <row r="28" spans="1:11" x14ac:dyDescent="0.35">
      <c r="A28" t="s">
        <v>189</v>
      </c>
    </row>
    <row r="29" spans="1:11" x14ac:dyDescent="0.35">
      <c r="A29" t="s">
        <v>190</v>
      </c>
    </row>
    <row r="30" spans="1:11" x14ac:dyDescent="0.35">
      <c r="A30" t="s">
        <v>200</v>
      </c>
    </row>
    <row r="31" spans="1:11" x14ac:dyDescent="0.35">
      <c r="A31" t="s">
        <v>212</v>
      </c>
    </row>
    <row r="32" spans="1:11" x14ac:dyDescent="0.35">
      <c r="A32" t="s">
        <v>215</v>
      </c>
    </row>
    <row r="33" spans="1:1" x14ac:dyDescent="0.35">
      <c r="A33" t="s">
        <v>224</v>
      </c>
    </row>
    <row r="34" spans="1:1" x14ac:dyDescent="0.35">
      <c r="A34" t="s">
        <v>227</v>
      </c>
    </row>
    <row r="35" spans="1:1" x14ac:dyDescent="0.35">
      <c r="A35" t="s">
        <v>228</v>
      </c>
    </row>
    <row r="36" spans="1:1" x14ac:dyDescent="0.35">
      <c r="A36" t="s">
        <v>231</v>
      </c>
    </row>
    <row r="37" spans="1:1" x14ac:dyDescent="0.35">
      <c r="A37" t="s">
        <v>247</v>
      </c>
    </row>
    <row r="38" spans="1:1" x14ac:dyDescent="0.35">
      <c r="A38" t="s">
        <v>248</v>
      </c>
    </row>
    <row r="39" spans="1:1" x14ac:dyDescent="0.35">
      <c r="A39" t="s">
        <v>251</v>
      </c>
    </row>
    <row r="40" spans="1:1" x14ac:dyDescent="0.35">
      <c r="A40" t="s">
        <v>261</v>
      </c>
    </row>
    <row r="41" spans="1:1" x14ac:dyDescent="0.35">
      <c r="A41" t="s">
        <v>1830</v>
      </c>
    </row>
    <row r="42" spans="1:1" x14ac:dyDescent="0.35">
      <c r="A42" t="s">
        <v>267</v>
      </c>
    </row>
    <row r="43" spans="1:1" x14ac:dyDescent="0.35">
      <c r="A43" t="s">
        <v>268</v>
      </c>
    </row>
    <row r="44" spans="1:1" x14ac:dyDescent="0.35">
      <c r="A44" t="s">
        <v>294</v>
      </c>
    </row>
    <row r="45" spans="1:1" x14ac:dyDescent="0.35">
      <c r="A45" t="s">
        <v>302</v>
      </c>
    </row>
    <row r="46" spans="1:1" x14ac:dyDescent="0.35">
      <c r="A46" t="s">
        <v>308</v>
      </c>
    </row>
    <row r="47" spans="1:1" x14ac:dyDescent="0.35">
      <c r="A47" t="s">
        <v>313</v>
      </c>
    </row>
    <row r="48" spans="1:1" x14ac:dyDescent="0.35">
      <c r="A48" t="s">
        <v>317</v>
      </c>
    </row>
    <row r="49" spans="1:1" x14ac:dyDescent="0.35">
      <c r="A49" t="s">
        <v>318</v>
      </c>
    </row>
    <row r="50" spans="1:1" x14ac:dyDescent="0.35">
      <c r="A50" t="s">
        <v>321</v>
      </c>
    </row>
    <row r="51" spans="1:1" x14ac:dyDescent="0.35">
      <c r="A51" t="s">
        <v>328</v>
      </c>
    </row>
    <row r="52" spans="1:1" x14ac:dyDescent="0.35">
      <c r="A52" t="s">
        <v>336</v>
      </c>
    </row>
    <row r="53" spans="1:1" x14ac:dyDescent="0.35">
      <c r="A53" t="s">
        <v>340</v>
      </c>
    </row>
    <row r="54" spans="1:1" x14ac:dyDescent="0.35">
      <c r="A54" t="s">
        <v>341</v>
      </c>
    </row>
    <row r="55" spans="1:1" x14ac:dyDescent="0.35">
      <c r="A55" t="s">
        <v>345</v>
      </c>
    </row>
    <row r="56" spans="1:1" x14ac:dyDescent="0.35">
      <c r="A56" t="s">
        <v>346</v>
      </c>
    </row>
    <row r="57" spans="1:1" x14ac:dyDescent="0.35">
      <c r="A57" t="s">
        <v>368</v>
      </c>
    </row>
    <row r="58" spans="1:1" x14ac:dyDescent="0.35">
      <c r="A58" t="s">
        <v>373</v>
      </c>
    </row>
    <row r="59" spans="1:1" x14ac:dyDescent="0.35">
      <c r="A59" t="s">
        <v>394</v>
      </c>
    </row>
    <row r="60" spans="1:1" x14ac:dyDescent="0.35">
      <c r="A60" t="s">
        <v>396</v>
      </c>
    </row>
    <row r="61" spans="1:1" x14ac:dyDescent="0.35">
      <c r="A61" t="s">
        <v>398</v>
      </c>
    </row>
    <row r="62" spans="1:1" x14ac:dyDescent="0.35">
      <c r="A62" t="s">
        <v>411</v>
      </c>
    </row>
    <row r="63" spans="1:1" x14ac:dyDescent="0.35">
      <c r="A63" t="s">
        <v>427</v>
      </c>
    </row>
    <row r="64" spans="1:1" x14ac:dyDescent="0.35">
      <c r="A64" t="s">
        <v>456</v>
      </c>
    </row>
    <row r="65" spans="1:1" x14ac:dyDescent="0.35">
      <c r="A65" t="s">
        <v>466</v>
      </c>
    </row>
    <row r="66" spans="1:1" x14ac:dyDescent="0.35">
      <c r="A66" t="s">
        <v>475</v>
      </c>
    </row>
    <row r="67" spans="1:1" x14ac:dyDescent="0.35">
      <c r="A67" t="s">
        <v>496</v>
      </c>
    </row>
    <row r="68" spans="1:1" x14ac:dyDescent="0.35">
      <c r="A68" t="s">
        <v>500</v>
      </c>
    </row>
    <row r="69" spans="1:1" x14ac:dyDescent="0.35">
      <c r="A69" t="s">
        <v>532</v>
      </c>
    </row>
    <row r="70" spans="1:1" x14ac:dyDescent="0.35">
      <c r="A70" t="s">
        <v>539</v>
      </c>
    </row>
    <row r="71" spans="1:1" x14ac:dyDescent="0.35">
      <c r="A71" t="s">
        <v>542</v>
      </c>
    </row>
    <row r="72" spans="1:1" x14ac:dyDescent="0.35">
      <c r="A72" t="s">
        <v>548</v>
      </c>
    </row>
    <row r="73" spans="1:1" x14ac:dyDescent="0.35">
      <c r="A73" t="s">
        <v>550</v>
      </c>
    </row>
    <row r="74" spans="1:1" x14ac:dyDescent="0.35">
      <c r="A74" t="s">
        <v>561</v>
      </c>
    </row>
    <row r="75" spans="1:1" x14ac:dyDescent="0.35">
      <c r="A75" t="s">
        <v>563</v>
      </c>
    </row>
    <row r="76" spans="1:1" x14ac:dyDescent="0.35">
      <c r="A76" t="s">
        <v>582</v>
      </c>
    </row>
    <row r="77" spans="1:1" x14ac:dyDescent="0.35">
      <c r="A77" t="s">
        <v>589</v>
      </c>
    </row>
    <row r="78" spans="1:1" x14ac:dyDescent="0.35">
      <c r="A78" t="s">
        <v>594</v>
      </c>
    </row>
    <row r="79" spans="1:1" x14ac:dyDescent="0.35">
      <c r="A79" t="s">
        <v>603</v>
      </c>
    </row>
    <row r="80" spans="1:1" x14ac:dyDescent="0.35">
      <c r="A80" t="s">
        <v>607</v>
      </c>
    </row>
    <row r="81" spans="1:1" x14ac:dyDescent="0.35">
      <c r="A81" t="s">
        <v>1831</v>
      </c>
    </row>
    <row r="82" spans="1:1" x14ac:dyDescent="0.35">
      <c r="A82" t="s">
        <v>608</v>
      </c>
    </row>
    <row r="83" spans="1:1" x14ac:dyDescent="0.35">
      <c r="A83" t="s">
        <v>609</v>
      </c>
    </row>
    <row r="84" spans="1:1" x14ac:dyDescent="0.35">
      <c r="A84" t="s">
        <v>613</v>
      </c>
    </row>
    <row r="85" spans="1:1" x14ac:dyDescent="0.35">
      <c r="A85" t="s">
        <v>640</v>
      </c>
    </row>
    <row r="86" spans="1:1" x14ac:dyDescent="0.35">
      <c r="A86" t="s">
        <v>651</v>
      </c>
    </row>
    <row r="87" spans="1:1" x14ac:dyDescent="0.35">
      <c r="A87" t="s">
        <v>653</v>
      </c>
    </row>
    <row r="88" spans="1:1" x14ac:dyDescent="0.35">
      <c r="A88" t="s">
        <v>656</v>
      </c>
    </row>
    <row r="89" spans="1:1" x14ac:dyDescent="0.35">
      <c r="A89" t="s">
        <v>657</v>
      </c>
    </row>
    <row r="90" spans="1:1" x14ac:dyDescent="0.35">
      <c r="A90" t="s">
        <v>673</v>
      </c>
    </row>
    <row r="91" spans="1:1" x14ac:dyDescent="0.35">
      <c r="A91" t="s">
        <v>682</v>
      </c>
    </row>
    <row r="92" spans="1:1" x14ac:dyDescent="0.35">
      <c r="A92" t="s">
        <v>685</v>
      </c>
    </row>
    <row r="93" spans="1:1" x14ac:dyDescent="0.35">
      <c r="A93" t="s">
        <v>686</v>
      </c>
    </row>
    <row r="94" spans="1:1" x14ac:dyDescent="0.35">
      <c r="A94" t="s">
        <v>687</v>
      </c>
    </row>
    <row r="95" spans="1:1" x14ac:dyDescent="0.35">
      <c r="A95" t="s">
        <v>691</v>
      </c>
    </row>
    <row r="96" spans="1:1" x14ac:dyDescent="0.35">
      <c r="A96" t="s">
        <v>693</v>
      </c>
    </row>
    <row r="97" spans="1:1" x14ac:dyDescent="0.35">
      <c r="A97" t="s">
        <v>694</v>
      </c>
    </row>
    <row r="98" spans="1:1" x14ac:dyDescent="0.35">
      <c r="A98" t="s">
        <v>697</v>
      </c>
    </row>
    <row r="99" spans="1:1" x14ac:dyDescent="0.35">
      <c r="A99" t="s">
        <v>703</v>
      </c>
    </row>
    <row r="100" spans="1:1" x14ac:dyDescent="0.35">
      <c r="A100" t="s">
        <v>712</v>
      </c>
    </row>
    <row r="101" spans="1:1" x14ac:dyDescent="0.35">
      <c r="A101" t="s">
        <v>713</v>
      </c>
    </row>
    <row r="102" spans="1:1" x14ac:dyDescent="0.35">
      <c r="A102" t="s">
        <v>715</v>
      </c>
    </row>
    <row r="103" spans="1:1" x14ac:dyDescent="0.35">
      <c r="A103" t="s">
        <v>720</v>
      </c>
    </row>
    <row r="104" spans="1:1" x14ac:dyDescent="0.35">
      <c r="A104" t="s">
        <v>731</v>
      </c>
    </row>
    <row r="105" spans="1:1" x14ac:dyDescent="0.35">
      <c r="A105" t="s">
        <v>732</v>
      </c>
    </row>
    <row r="106" spans="1:1" x14ac:dyDescent="0.35">
      <c r="A106" t="s">
        <v>737</v>
      </c>
    </row>
    <row r="107" spans="1:1" x14ac:dyDescent="0.35">
      <c r="A107" t="s">
        <v>743</v>
      </c>
    </row>
    <row r="108" spans="1:1" x14ac:dyDescent="0.35">
      <c r="A108" t="s">
        <v>746</v>
      </c>
    </row>
    <row r="109" spans="1:1" x14ac:dyDescent="0.35">
      <c r="A109" t="s">
        <v>749</v>
      </c>
    </row>
    <row r="110" spans="1:1" x14ac:dyDescent="0.35">
      <c r="A110" t="s">
        <v>753</v>
      </c>
    </row>
    <row r="111" spans="1:1" x14ac:dyDescent="0.35">
      <c r="A111" t="s">
        <v>764</v>
      </c>
    </row>
    <row r="112" spans="1:1" x14ac:dyDescent="0.35">
      <c r="A112" t="s">
        <v>791</v>
      </c>
    </row>
    <row r="113" spans="1:1" x14ac:dyDescent="0.35">
      <c r="A113" t="s">
        <v>797</v>
      </c>
    </row>
    <row r="114" spans="1:1" x14ac:dyDescent="0.35">
      <c r="A114" t="s">
        <v>813</v>
      </c>
    </row>
    <row r="115" spans="1:1" x14ac:dyDescent="0.35">
      <c r="A115" t="s">
        <v>816</v>
      </c>
    </row>
    <row r="116" spans="1:1" x14ac:dyDescent="0.35">
      <c r="A116" t="s">
        <v>873</v>
      </c>
    </row>
    <row r="117" spans="1:1" x14ac:dyDescent="0.35">
      <c r="A117" t="s">
        <v>905</v>
      </c>
    </row>
    <row r="118" spans="1:1" x14ac:dyDescent="0.35">
      <c r="A118" t="s">
        <v>906</v>
      </c>
    </row>
    <row r="119" spans="1:1" x14ac:dyDescent="0.35">
      <c r="A119" t="s">
        <v>912</v>
      </c>
    </row>
    <row r="120" spans="1:1" x14ac:dyDescent="0.35">
      <c r="A120" t="s">
        <v>922</v>
      </c>
    </row>
    <row r="121" spans="1:1" x14ac:dyDescent="0.35">
      <c r="A121" t="s">
        <v>950</v>
      </c>
    </row>
    <row r="122" spans="1:1" x14ac:dyDescent="0.35">
      <c r="A122" t="s">
        <v>1832</v>
      </c>
    </row>
    <row r="123" spans="1:1" x14ac:dyDescent="0.35">
      <c r="A123" t="s">
        <v>954</v>
      </c>
    </row>
    <row r="124" spans="1:1" x14ac:dyDescent="0.35">
      <c r="A124" t="s">
        <v>957</v>
      </c>
    </row>
    <row r="125" spans="1:1" x14ac:dyDescent="0.35">
      <c r="A125" t="s">
        <v>962</v>
      </c>
    </row>
    <row r="126" spans="1:1" x14ac:dyDescent="0.35">
      <c r="A126" t="s">
        <v>963</v>
      </c>
    </row>
    <row r="127" spans="1:1" x14ac:dyDescent="0.35">
      <c r="A127" t="s">
        <v>984</v>
      </c>
    </row>
    <row r="128" spans="1:1" x14ac:dyDescent="0.35">
      <c r="A128" t="s">
        <v>996</v>
      </c>
    </row>
    <row r="129" spans="1:1" x14ac:dyDescent="0.35">
      <c r="A129" t="s">
        <v>1000</v>
      </c>
    </row>
    <row r="130" spans="1:1" x14ac:dyDescent="0.35">
      <c r="A130" t="s">
        <v>1012</v>
      </c>
    </row>
    <row r="131" spans="1:1" x14ac:dyDescent="0.35">
      <c r="A131" t="s">
        <v>1014</v>
      </c>
    </row>
    <row r="132" spans="1:1" x14ac:dyDescent="0.35">
      <c r="A132" t="s">
        <v>1023</v>
      </c>
    </row>
    <row r="133" spans="1:1" x14ac:dyDescent="0.35">
      <c r="A133" t="s">
        <v>1024</v>
      </c>
    </row>
    <row r="134" spans="1:1" x14ac:dyDescent="0.35">
      <c r="A134" t="s">
        <v>1026</v>
      </c>
    </row>
    <row r="135" spans="1:1" x14ac:dyDescent="0.35">
      <c r="A135" t="s">
        <v>1833</v>
      </c>
    </row>
    <row r="136" spans="1:1" x14ac:dyDescent="0.35">
      <c r="A136" t="s">
        <v>1062</v>
      </c>
    </row>
    <row r="137" spans="1:1" x14ac:dyDescent="0.35">
      <c r="A137" t="s">
        <v>1834</v>
      </c>
    </row>
    <row r="138" spans="1:1" x14ac:dyDescent="0.35">
      <c r="A138" t="s">
        <v>1066</v>
      </c>
    </row>
    <row r="139" spans="1:1" x14ac:dyDescent="0.35">
      <c r="A139" t="s">
        <v>1068</v>
      </c>
    </row>
    <row r="140" spans="1:1" x14ac:dyDescent="0.35">
      <c r="A140" t="s">
        <v>1081</v>
      </c>
    </row>
    <row r="141" spans="1:1" x14ac:dyDescent="0.35">
      <c r="A141" t="s">
        <v>1090</v>
      </c>
    </row>
    <row r="142" spans="1:1" x14ac:dyDescent="0.35">
      <c r="A142" t="s">
        <v>1093</v>
      </c>
    </row>
    <row r="143" spans="1:1" x14ac:dyDescent="0.35">
      <c r="A143" t="s">
        <v>1094</v>
      </c>
    </row>
    <row r="144" spans="1:1" x14ac:dyDescent="0.35">
      <c r="A144" t="s">
        <v>1096</v>
      </c>
    </row>
    <row r="145" spans="1:1" x14ac:dyDescent="0.35">
      <c r="A145" t="s">
        <v>1113</v>
      </c>
    </row>
    <row r="146" spans="1:1" x14ac:dyDescent="0.35">
      <c r="A146" t="s">
        <v>1146</v>
      </c>
    </row>
    <row r="147" spans="1:1" x14ac:dyDescent="0.35">
      <c r="A147" t="s">
        <v>1155</v>
      </c>
    </row>
    <row r="148" spans="1:1" x14ac:dyDescent="0.35">
      <c r="A148" t="s">
        <v>1164</v>
      </c>
    </row>
    <row r="149" spans="1:1" x14ac:dyDescent="0.35">
      <c r="A149" t="s">
        <v>1166</v>
      </c>
    </row>
    <row r="150" spans="1:1" x14ac:dyDescent="0.35">
      <c r="A150" t="s">
        <v>1170</v>
      </c>
    </row>
    <row r="151" spans="1:1" x14ac:dyDescent="0.35">
      <c r="A151" t="s">
        <v>1190</v>
      </c>
    </row>
    <row r="152" spans="1:1" x14ac:dyDescent="0.35">
      <c r="A152" t="s">
        <v>1215</v>
      </c>
    </row>
    <row r="153" spans="1:1" x14ac:dyDescent="0.35">
      <c r="A153" t="s">
        <v>1218</v>
      </c>
    </row>
    <row r="154" spans="1:1" x14ac:dyDescent="0.35">
      <c r="A154" t="s">
        <v>1219</v>
      </c>
    </row>
    <row r="155" spans="1:1" x14ac:dyDescent="0.35">
      <c r="A155" t="s">
        <v>1220</v>
      </c>
    </row>
    <row r="156" spans="1:1" x14ac:dyDescent="0.35">
      <c r="A156" t="s">
        <v>1221</v>
      </c>
    </row>
    <row r="157" spans="1:1" x14ac:dyDescent="0.35">
      <c r="A157" t="s">
        <v>1228</v>
      </c>
    </row>
    <row r="158" spans="1:1" x14ac:dyDescent="0.35">
      <c r="A158" t="s">
        <v>1230</v>
      </c>
    </row>
    <row r="159" spans="1:1" x14ac:dyDescent="0.35">
      <c r="A159" t="s">
        <v>1236</v>
      </c>
    </row>
    <row r="160" spans="1:1" x14ac:dyDescent="0.35">
      <c r="A160" t="s">
        <v>1245</v>
      </c>
    </row>
    <row r="161" spans="1:1" x14ac:dyDescent="0.35">
      <c r="A161" t="s">
        <v>1250</v>
      </c>
    </row>
    <row r="162" spans="1:1" x14ac:dyDescent="0.35">
      <c r="A162" t="s">
        <v>1835</v>
      </c>
    </row>
    <row r="163" spans="1:1" x14ac:dyDescent="0.35">
      <c r="A163" t="s">
        <v>1294</v>
      </c>
    </row>
    <row r="164" spans="1:1" x14ac:dyDescent="0.35">
      <c r="A164" t="s">
        <v>1303</v>
      </c>
    </row>
    <row r="165" spans="1:1" x14ac:dyDescent="0.35">
      <c r="A165" t="s">
        <v>1317</v>
      </c>
    </row>
    <row r="166" spans="1:1" x14ac:dyDescent="0.35">
      <c r="A166" t="s">
        <v>1320</v>
      </c>
    </row>
    <row r="167" spans="1:1" x14ac:dyDescent="0.35">
      <c r="A167" t="s">
        <v>1325</v>
      </c>
    </row>
    <row r="168" spans="1:1" x14ac:dyDescent="0.35">
      <c r="A168" t="s">
        <v>1370</v>
      </c>
    </row>
    <row r="169" spans="1:1" x14ac:dyDescent="0.35">
      <c r="A169" t="s">
        <v>1402</v>
      </c>
    </row>
    <row r="170" spans="1:1" x14ac:dyDescent="0.35">
      <c r="A170" t="s">
        <v>1407</v>
      </c>
    </row>
    <row r="171" spans="1:1" x14ac:dyDescent="0.35">
      <c r="A171" t="s">
        <v>1408</v>
      </c>
    </row>
    <row r="172" spans="1:1" x14ac:dyDescent="0.35">
      <c r="A172" t="s">
        <v>1451</v>
      </c>
    </row>
    <row r="173" spans="1:1" x14ac:dyDescent="0.35">
      <c r="A173" t="s">
        <v>1460</v>
      </c>
    </row>
    <row r="174" spans="1:1" x14ac:dyDescent="0.35">
      <c r="A174" t="s">
        <v>1511</v>
      </c>
    </row>
    <row r="175" spans="1:1" x14ac:dyDescent="0.35">
      <c r="A175" t="s">
        <v>1836</v>
      </c>
    </row>
    <row r="176" spans="1:1" x14ac:dyDescent="0.35">
      <c r="A176" t="s">
        <v>1515</v>
      </c>
    </row>
    <row r="177" spans="1:1" x14ac:dyDescent="0.35">
      <c r="A177" t="s">
        <v>1543</v>
      </c>
    </row>
    <row r="178" spans="1:1" x14ac:dyDescent="0.35">
      <c r="A178" t="s">
        <v>1545</v>
      </c>
    </row>
    <row r="179" spans="1:1" x14ac:dyDescent="0.35">
      <c r="A179" t="s">
        <v>1561</v>
      </c>
    </row>
    <row r="180" spans="1:1" x14ac:dyDescent="0.35">
      <c r="A180" t="s">
        <v>1570</v>
      </c>
    </row>
    <row r="181" spans="1:1" x14ac:dyDescent="0.35">
      <c r="A181" t="s">
        <v>1571</v>
      </c>
    </row>
    <row r="182" spans="1:1" x14ac:dyDescent="0.35">
      <c r="A182" t="s">
        <v>1572</v>
      </c>
    </row>
    <row r="183" spans="1:1" x14ac:dyDescent="0.35">
      <c r="A183" t="s">
        <v>1576</v>
      </c>
    </row>
    <row r="184" spans="1:1" x14ac:dyDescent="0.35">
      <c r="A184" t="s">
        <v>1578</v>
      </c>
    </row>
    <row r="185" spans="1:1" x14ac:dyDescent="0.35">
      <c r="A185" t="s">
        <v>1579</v>
      </c>
    </row>
    <row r="186" spans="1:1" x14ac:dyDescent="0.35">
      <c r="A186" t="s">
        <v>1588</v>
      </c>
    </row>
    <row r="187" spans="1:1" x14ac:dyDescent="0.35">
      <c r="A187" t="s">
        <v>1592</v>
      </c>
    </row>
    <row r="188" spans="1:1" x14ac:dyDescent="0.35">
      <c r="A188" t="s">
        <v>1617</v>
      </c>
    </row>
    <row r="189" spans="1:1" x14ac:dyDescent="0.35">
      <c r="A189" t="s">
        <v>1623</v>
      </c>
    </row>
    <row r="190" spans="1:1" x14ac:dyDescent="0.35">
      <c r="A190" t="s">
        <v>1624</v>
      </c>
    </row>
    <row r="191" spans="1:1" x14ac:dyDescent="0.35">
      <c r="A191" t="s">
        <v>1631</v>
      </c>
    </row>
    <row r="192" spans="1:1" x14ac:dyDescent="0.35">
      <c r="A192" t="s">
        <v>1643</v>
      </c>
    </row>
    <row r="193" spans="1:1" x14ac:dyDescent="0.35">
      <c r="A193" t="s">
        <v>1648</v>
      </c>
    </row>
    <row r="194" spans="1:1" x14ac:dyDescent="0.35">
      <c r="A194" t="s">
        <v>1658</v>
      </c>
    </row>
    <row r="195" spans="1:1" x14ac:dyDescent="0.35">
      <c r="A195" t="s">
        <v>1672</v>
      </c>
    </row>
    <row r="196" spans="1:1" x14ac:dyDescent="0.35">
      <c r="A196" t="s">
        <v>1696</v>
      </c>
    </row>
    <row r="197" spans="1:1" x14ac:dyDescent="0.35">
      <c r="A197" t="s">
        <v>1722</v>
      </c>
    </row>
    <row r="198" spans="1:1" x14ac:dyDescent="0.35">
      <c r="A198" t="s">
        <v>1741</v>
      </c>
    </row>
    <row r="199" spans="1:1" x14ac:dyDescent="0.35">
      <c r="A199" t="s">
        <v>1744</v>
      </c>
    </row>
    <row r="200" spans="1:1" x14ac:dyDescent="0.35">
      <c r="A200" t="s">
        <v>1758</v>
      </c>
    </row>
    <row r="201" spans="1:1" x14ac:dyDescent="0.35">
      <c r="A201" t="s">
        <v>1770</v>
      </c>
    </row>
  </sheetData>
  <conditionalFormatting sqref="E17:E2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{9E94A28C-3557-4DA7-9404-B8C0D63A1358}</x14:id>
        </ext>
      </extLst>
    </cfRule>
  </conditionalFormatting>
  <conditionalFormatting sqref="H3:H1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{EAC8F578-F2CF-46DB-9E1A-B31D47DD1D1A}</x14:id>
        </ext>
      </extLst>
    </cfRule>
  </conditionalFormatting>
  <conditionalFormatting sqref="K3:K17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{B1BD4C13-7D4B-4844-9F35-F5E78F82C1F0}</x14:id>
        </ext>
      </extLst>
    </cfRule>
  </conditionalFormatting>
  <hyperlinks>
    <hyperlink ref="G3" r:id="rId1" display="https://www.smart-investing.in/main.php?Company=TATA+CONSULTANCY+SERVICES+LTD" xr:uid="{A92FB30D-B653-472A-A7CF-57791E528044}"/>
    <hyperlink ref="G4" r:id="rId2" display="https://www.smart-investing.in/main.php?Company=INFOSYS+LTD" xr:uid="{1CA25C3A-9547-4471-8787-A45ABE70CB39}"/>
    <hyperlink ref="G5" r:id="rId3" display="https://www.smart-investing.in/main.php?Company=HCL+TECHNOLOGIES+LTD" xr:uid="{0EEA3A73-FAA6-416E-ABF0-F179246FE491}"/>
    <hyperlink ref="G6" r:id="rId4" display="https://www.smart-investing.in/main.php?Company=WIPRO+LTD" xr:uid="{9610C502-45EB-43C9-9186-9C87C66D4EEC}"/>
    <hyperlink ref="G7" r:id="rId5" display="https://www.smart-investing.in/main.php?Company=LTIMINDTREE+LTD" xr:uid="{D08929ED-AFC7-4949-BA99-93024356FEB8}"/>
    <hyperlink ref="G8" r:id="rId6" display="https://www.smart-investing.in/main.php?Company=TECH+MAHINDRA+LTD" xr:uid="{9251D1A8-B526-45C8-807F-71551A062FDC}"/>
    <hyperlink ref="G9" r:id="rId7" display="https://www.smart-investing.in/main.php?Company=PERSISTENT+SYSTEMS+LTD" xr:uid="{227DDFCC-5373-4D0D-B4DE-DFFF4D0668CD}"/>
    <hyperlink ref="G10" r:id="rId8" display="https://www.smart-investing.in/main.php?Company=L%26T+TECHNOLOGY+SERVICES+LTD" xr:uid="{297FC749-85B0-4449-92D1-24033EBD3384}"/>
    <hyperlink ref="G11" r:id="rId9" display="https://www.smart-investing.in/main.php?Company=MPHASIS+LTD" xr:uid="{EE35CE59-1280-42BD-B1A9-226F8E26C01C}"/>
    <hyperlink ref="G12" r:id="rId10" display="https://www.smart-investing.in/main.php?Company=COFORGE+LTD" xr:uid="{BF86C4F3-DC84-4AF6-B520-8FC42230B432}"/>
    <hyperlink ref="J3" r:id="rId11" display="https://www.smart-investing.in/main.php?Company=MARUTI+SUZUKI+INDIA+LTD" xr:uid="{DAC1AA7F-C3AC-4414-AE7B-5AE4CD11D74D}"/>
    <hyperlink ref="J4" r:id="rId12" display="https://www.smart-investing.in/main.php?Company=TATA+MOTORS+LTD" xr:uid="{A1F8C014-444C-4E38-B1F2-3B4B426F7FBE}"/>
    <hyperlink ref="J5" r:id="rId13" display="https://www.smart-investing.in/main.php?Company=MAHINDRA+%26+MAHINDRA+LTD" xr:uid="{F47AC212-7BF0-4847-87AC-2E1AB090CF79}"/>
    <hyperlink ref="J6" r:id="rId14" display="https://www.smart-investing.in/main.php?Company=BAJAJ+AUTO+LTD" xr:uid="{25044F1E-B95D-4982-9C36-C6F53D75E6F5}"/>
    <hyperlink ref="J7" r:id="rId15" display="https://www.smart-investing.in/main.php?Company=EICHER+MOTORS+LTD" xr:uid="{28433466-2C89-4449-80EF-1C0548F55918}"/>
    <hyperlink ref="J8" r:id="rId16" display="https://www.smart-investing.in/main.php?Company=TVS+MOTOR+COMPANY+LTD" xr:uid="{4399BC64-768D-41A1-A495-DA66446A05F4}"/>
    <hyperlink ref="J9" r:id="rId17" display="https://www.smart-investing.in/main.php?Company=HERO+MOTOCORP+LTD" xr:uid="{B05C73E2-A9E0-4B07-B2DB-9776F8696AC2}"/>
    <hyperlink ref="J10" r:id="rId18" display="https://www.smart-investing.in/main.php?Company=BOSCH+LTD" xr:uid="{81033990-602F-473E-B6AC-23B877958B9E}"/>
    <hyperlink ref="J11" r:id="rId19" display="https://www.smart-investing.in/main.php?Company=SAMVARDHANA+MOTHERSON+INTERNATIONAL+LTD" xr:uid="{6BAC0185-7B7A-4FD1-96B8-8CBD9B020349}"/>
    <hyperlink ref="J12" r:id="rId20" display="https://www.smart-investing.in/main.php?Company=TUBE+INVESTMENTS+OF+INDIA+LTD" xr:uid="{33667D10-9338-4532-A2BA-4FE3EEC56153}"/>
    <hyperlink ref="J13" r:id="rId21" display="https://www.smart-investing.in/main.php?Company=MRF+LTD" xr:uid="{B749AC71-C911-4DCB-9DF1-DF477284BBC8}"/>
    <hyperlink ref="J14" r:id="rId22" display="https://www.smart-investing.in/main.php?Company=BHARAT+FORGE+LTD" xr:uid="{C0E35015-D45C-4C95-9283-4610BE7F9DF6}"/>
    <hyperlink ref="J15" r:id="rId23" display="https://www.smart-investing.in/main.php?Company=ASHOK+LEYLAND+LTD" xr:uid="{D5D023EB-BEA2-4389-992F-45A1D171E7A9}"/>
    <hyperlink ref="J16" r:id="rId24" display="https://www.smart-investing.in/main.php?Company=BALKRISHNA+INDUSTRIES+LTD" xr:uid="{B904F8A6-D3D8-4E15-BD6B-C624D697B1A8}"/>
    <hyperlink ref="J17" r:id="rId25" display="https://www.smart-investing.in/main.php?Company=SONA+BLW+PRECISION+FORGINGS+LTD" xr:uid="{1B9404A0-2BE8-4539-83C3-C4EA49BEDC4D}"/>
    <hyperlink ref="D17" r:id="rId26" display="https://www.smart-investing.in/main.php?Company=RELIANCE+INDUSTRIES+LTD" xr:uid="{616D2E85-0DC6-4D5D-AE7B-7398E9C76048}"/>
    <hyperlink ref="D18" r:id="rId27" display="https://www.smart-investing.in/main.php?Company=OIL+%26+NATURAL+GAS+CORPORATION+LTD" xr:uid="{70BDE8AE-E7F5-4388-998F-BA37DF66D3F3}"/>
    <hyperlink ref="D19" r:id="rId28" display="https://www.smart-investing.in/main.php?Company=NTPC+LTD" xr:uid="{C067F823-A2D0-491A-BFE7-4EBF874DC807}"/>
    <hyperlink ref="D20" r:id="rId29" display="https://www.smart-investing.in/main.php?Company=ADANI+GREEN+ENERGY+LTD" xr:uid="{0E35D70B-53B1-4722-8A2A-8C71F691A634}"/>
    <hyperlink ref="D21" r:id="rId30" display="https://www.smart-investing.in/main.php?Company=COAL+INDIA+LTD" xr:uid="{64AC189D-5F0A-48E2-B7A1-A48D26B7AD00}"/>
    <hyperlink ref="D22" r:id="rId31" display="https://www.smart-investing.in/main.php?Company=POWER+GRID+CORPORATION+OF+INDIA+LTD" xr:uid="{07B7FB25-9712-4E00-9303-7347DD1A862D}"/>
    <hyperlink ref="D23" r:id="rId32" display="https://www.smart-investing.in/main.php?Company=INDIAN+OIL+CORPORATION+LTD" xr:uid="{EC4A3A05-6417-4E67-A679-2E877EF796DF}"/>
    <hyperlink ref="D24" r:id="rId33" display="https://www.smart-investing.in/main.php?Company=BHARAT+PETROLEUM+CORPORATION+LTD" xr:uid="{8AA822DC-82E9-484A-A325-0CD69F41B9ED}"/>
    <hyperlink ref="D25" r:id="rId34" display="https://www.smart-investing.in/main.php?Company=TATA+POWER+COMPANY+LTD" xr:uid="{75FB64B6-8025-48EA-AEAE-61CFCE1D99E5}"/>
    <hyperlink ref="D26" r:id="rId35" display="https://www.smart-investing.in/main.php?Company=ADANI+TRANSMISSION+LTD" xr:uid="{1320397A-9B71-47B3-A41E-988C3A9A222E}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E94A28C-3557-4DA7-9404-B8C0D63A135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E17:E26</xm:sqref>
        </x14:conditionalFormatting>
        <x14:conditionalFormatting xmlns:xm="http://schemas.microsoft.com/office/excel/2006/main">
          <x14:cfRule type="dataBar" id="{EAC8F578-F2CF-46DB-9E1A-B31D47DD1D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H3:H12</xm:sqref>
        </x14:conditionalFormatting>
        <x14:conditionalFormatting xmlns:xm="http://schemas.microsoft.com/office/excel/2006/main">
          <x14:cfRule type="dataBar" id="{B1BD4C13-7D4B-4844-9F35-F5E78F82C1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K3:K17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73EED-1CCF-4E14-9867-2A9FFAFCAF55}">
  <dimension ref="A1:C108"/>
  <sheetViews>
    <sheetView topLeftCell="A94" workbookViewId="0">
      <selection activeCell="A108" sqref="A108:XFD108"/>
    </sheetView>
  </sheetViews>
  <sheetFormatPr defaultRowHeight="14.5" x14ac:dyDescent="0.35"/>
  <cols>
    <col min="1" max="1" width="13.453125" style="32" bestFit="1" customWidth="1"/>
    <col min="2" max="2" width="9.81640625" style="32" bestFit="1" customWidth="1"/>
    <col min="3" max="3" width="13.453125" style="32" bestFit="1" customWidth="1"/>
  </cols>
  <sheetData>
    <row r="1" spans="1:3" x14ac:dyDescent="0.35">
      <c r="A1" s="33">
        <v>0.1</v>
      </c>
    </row>
    <row r="2" spans="1:3" x14ac:dyDescent="0.35">
      <c r="A2" s="32">
        <v>20000</v>
      </c>
      <c r="B2" s="32">
        <f>A2*$A$1</f>
        <v>2000</v>
      </c>
      <c r="C2" s="32">
        <f>A2+B2</f>
        <v>22000</v>
      </c>
    </row>
    <row r="3" spans="1:3" x14ac:dyDescent="0.35">
      <c r="A3" s="32">
        <f>C2</f>
        <v>22000</v>
      </c>
      <c r="B3" s="32">
        <f t="shared" ref="B3:B66" si="0">A3*$A$1</f>
        <v>2200</v>
      </c>
      <c r="C3" s="32">
        <f t="shared" ref="C3:C66" si="1">A3+B3</f>
        <v>24200</v>
      </c>
    </row>
    <row r="4" spans="1:3" x14ac:dyDescent="0.35">
      <c r="A4" s="32">
        <f t="shared" ref="A4:A67" si="2">C3</f>
        <v>24200</v>
      </c>
      <c r="B4" s="32">
        <f t="shared" si="0"/>
        <v>2420</v>
      </c>
      <c r="C4" s="32">
        <f t="shared" si="1"/>
        <v>26620</v>
      </c>
    </row>
    <row r="5" spans="1:3" x14ac:dyDescent="0.35">
      <c r="A5" s="32">
        <f t="shared" si="2"/>
        <v>26620</v>
      </c>
      <c r="B5" s="32">
        <f t="shared" si="0"/>
        <v>2662</v>
      </c>
      <c r="C5" s="32">
        <f t="shared" si="1"/>
        <v>29282</v>
      </c>
    </row>
    <row r="6" spans="1:3" x14ac:dyDescent="0.35">
      <c r="A6" s="32">
        <f t="shared" si="2"/>
        <v>29282</v>
      </c>
      <c r="B6" s="32">
        <f t="shared" si="0"/>
        <v>2928.2000000000003</v>
      </c>
      <c r="C6" s="32">
        <f t="shared" si="1"/>
        <v>32210.2</v>
      </c>
    </row>
    <row r="7" spans="1:3" x14ac:dyDescent="0.35">
      <c r="A7" s="32">
        <f t="shared" si="2"/>
        <v>32210.2</v>
      </c>
      <c r="B7" s="32">
        <f t="shared" si="0"/>
        <v>3221.0200000000004</v>
      </c>
      <c r="C7" s="32">
        <f t="shared" si="1"/>
        <v>35431.22</v>
      </c>
    </row>
    <row r="8" spans="1:3" x14ac:dyDescent="0.35">
      <c r="A8" s="32">
        <f t="shared" si="2"/>
        <v>35431.22</v>
      </c>
      <c r="B8" s="32">
        <f t="shared" si="0"/>
        <v>3543.1220000000003</v>
      </c>
      <c r="C8" s="32">
        <f t="shared" si="1"/>
        <v>38974.342000000004</v>
      </c>
    </row>
    <row r="9" spans="1:3" x14ac:dyDescent="0.35">
      <c r="A9" s="32">
        <f t="shared" si="2"/>
        <v>38974.342000000004</v>
      </c>
      <c r="B9" s="32">
        <f t="shared" si="0"/>
        <v>3897.4342000000006</v>
      </c>
      <c r="C9" s="32">
        <f t="shared" si="1"/>
        <v>42871.776200000008</v>
      </c>
    </row>
    <row r="10" spans="1:3" x14ac:dyDescent="0.35">
      <c r="A10" s="32">
        <f t="shared" si="2"/>
        <v>42871.776200000008</v>
      </c>
      <c r="B10" s="32">
        <f t="shared" si="0"/>
        <v>4287.1776200000013</v>
      </c>
      <c r="C10" s="32">
        <f t="shared" si="1"/>
        <v>47158.95382000001</v>
      </c>
    </row>
    <row r="11" spans="1:3" x14ac:dyDescent="0.35">
      <c r="A11" s="32">
        <f t="shared" si="2"/>
        <v>47158.95382000001</v>
      </c>
      <c r="B11" s="32">
        <f t="shared" si="0"/>
        <v>4715.8953820000015</v>
      </c>
      <c r="C11" s="32">
        <f t="shared" si="1"/>
        <v>51874.849202000012</v>
      </c>
    </row>
    <row r="12" spans="1:3" x14ac:dyDescent="0.35">
      <c r="A12" s="32">
        <f t="shared" si="2"/>
        <v>51874.849202000012</v>
      </c>
      <c r="B12" s="32">
        <f t="shared" si="0"/>
        <v>5187.4849202000014</v>
      </c>
      <c r="C12" s="32">
        <f t="shared" si="1"/>
        <v>57062.334122200016</v>
      </c>
    </row>
    <row r="13" spans="1:3" x14ac:dyDescent="0.35">
      <c r="A13" s="32">
        <f t="shared" si="2"/>
        <v>57062.334122200016</v>
      </c>
      <c r="B13" s="32">
        <f t="shared" si="0"/>
        <v>5706.2334122200018</v>
      </c>
      <c r="C13" s="32">
        <f t="shared" si="1"/>
        <v>62768.567534420021</v>
      </c>
    </row>
    <row r="14" spans="1:3" x14ac:dyDescent="0.35">
      <c r="A14" s="32">
        <f t="shared" si="2"/>
        <v>62768.567534420021</v>
      </c>
      <c r="B14" s="32">
        <f t="shared" si="0"/>
        <v>6276.8567534420026</v>
      </c>
      <c r="C14" s="32">
        <f t="shared" si="1"/>
        <v>69045.424287862028</v>
      </c>
    </row>
    <row r="15" spans="1:3" x14ac:dyDescent="0.35">
      <c r="A15" s="32">
        <f t="shared" si="2"/>
        <v>69045.424287862028</v>
      </c>
      <c r="B15" s="32">
        <f t="shared" si="0"/>
        <v>6904.5424287862033</v>
      </c>
      <c r="C15" s="32">
        <f t="shared" si="1"/>
        <v>75949.966716648225</v>
      </c>
    </row>
    <row r="16" spans="1:3" x14ac:dyDescent="0.35">
      <c r="A16" s="32">
        <f t="shared" si="2"/>
        <v>75949.966716648225</v>
      </c>
      <c r="B16" s="32">
        <f t="shared" si="0"/>
        <v>7594.9966716648232</v>
      </c>
      <c r="C16" s="32">
        <f t="shared" si="1"/>
        <v>83544.963388313045</v>
      </c>
    </row>
    <row r="17" spans="1:3" x14ac:dyDescent="0.35">
      <c r="A17" s="32">
        <f t="shared" si="2"/>
        <v>83544.963388313045</v>
      </c>
      <c r="B17" s="32">
        <f t="shared" si="0"/>
        <v>8354.4963388313045</v>
      </c>
      <c r="C17" s="32">
        <f t="shared" si="1"/>
        <v>91899.459727144349</v>
      </c>
    </row>
    <row r="18" spans="1:3" x14ac:dyDescent="0.35">
      <c r="A18" s="32">
        <f t="shared" si="2"/>
        <v>91899.459727144349</v>
      </c>
      <c r="B18" s="32">
        <f t="shared" si="0"/>
        <v>9189.9459727144349</v>
      </c>
      <c r="C18" s="32">
        <f t="shared" si="1"/>
        <v>101089.40569985879</v>
      </c>
    </row>
    <row r="19" spans="1:3" x14ac:dyDescent="0.35">
      <c r="A19" s="32">
        <f t="shared" si="2"/>
        <v>101089.40569985879</v>
      </c>
      <c r="B19" s="32">
        <f t="shared" si="0"/>
        <v>10108.94056998588</v>
      </c>
      <c r="C19" s="32">
        <f t="shared" si="1"/>
        <v>111198.34626984467</v>
      </c>
    </row>
    <row r="20" spans="1:3" x14ac:dyDescent="0.35">
      <c r="A20" s="32">
        <f t="shared" si="2"/>
        <v>111198.34626984467</v>
      </c>
      <c r="B20" s="32">
        <f t="shared" si="0"/>
        <v>11119.834626984468</v>
      </c>
      <c r="C20" s="32">
        <f t="shared" si="1"/>
        <v>122318.18089682913</v>
      </c>
    </row>
    <row r="21" spans="1:3" x14ac:dyDescent="0.35">
      <c r="A21" s="32">
        <f t="shared" si="2"/>
        <v>122318.18089682913</v>
      </c>
      <c r="B21" s="32">
        <f t="shared" si="0"/>
        <v>12231.818089682914</v>
      </c>
      <c r="C21" s="32">
        <f t="shared" si="1"/>
        <v>134549.99898651204</v>
      </c>
    </row>
    <row r="22" spans="1:3" x14ac:dyDescent="0.35">
      <c r="A22" s="32">
        <f t="shared" si="2"/>
        <v>134549.99898651204</v>
      </c>
      <c r="B22" s="32">
        <f t="shared" si="0"/>
        <v>13454.999898651206</v>
      </c>
      <c r="C22" s="32">
        <f t="shared" si="1"/>
        <v>148004.99888516325</v>
      </c>
    </row>
    <row r="23" spans="1:3" x14ac:dyDescent="0.35">
      <c r="A23" s="32">
        <f t="shared" si="2"/>
        <v>148004.99888516325</v>
      </c>
      <c r="B23" s="32">
        <f t="shared" si="0"/>
        <v>14800.499888516326</v>
      </c>
      <c r="C23" s="32">
        <f t="shared" si="1"/>
        <v>162805.49877367957</v>
      </c>
    </row>
    <row r="24" spans="1:3" x14ac:dyDescent="0.35">
      <c r="A24" s="32">
        <f t="shared" si="2"/>
        <v>162805.49877367957</v>
      </c>
      <c r="B24" s="32">
        <f t="shared" si="0"/>
        <v>16280.549877367957</v>
      </c>
      <c r="C24" s="32">
        <f t="shared" si="1"/>
        <v>179086.04865104752</v>
      </c>
    </row>
    <row r="25" spans="1:3" x14ac:dyDescent="0.35">
      <c r="A25" s="32">
        <f t="shared" si="2"/>
        <v>179086.04865104752</v>
      </c>
      <c r="B25" s="32">
        <f t="shared" si="0"/>
        <v>17908.604865104753</v>
      </c>
      <c r="C25" s="32">
        <f t="shared" si="1"/>
        <v>196994.65351615226</v>
      </c>
    </row>
    <row r="26" spans="1:3" x14ac:dyDescent="0.35">
      <c r="A26" s="32">
        <f t="shared" si="2"/>
        <v>196994.65351615226</v>
      </c>
      <c r="B26" s="32">
        <f t="shared" si="0"/>
        <v>19699.465351615228</v>
      </c>
      <c r="C26" s="32">
        <f t="shared" si="1"/>
        <v>216694.11886776748</v>
      </c>
    </row>
    <row r="27" spans="1:3" x14ac:dyDescent="0.35">
      <c r="A27" s="32">
        <f t="shared" si="2"/>
        <v>216694.11886776748</v>
      </c>
      <c r="B27" s="32">
        <f t="shared" si="0"/>
        <v>21669.41188677675</v>
      </c>
      <c r="C27" s="32">
        <f t="shared" si="1"/>
        <v>238363.53075454422</v>
      </c>
    </row>
    <row r="28" spans="1:3" x14ac:dyDescent="0.35">
      <c r="A28" s="32">
        <f t="shared" si="2"/>
        <v>238363.53075454422</v>
      </c>
      <c r="B28" s="32">
        <f t="shared" si="0"/>
        <v>23836.353075454423</v>
      </c>
      <c r="C28" s="32">
        <f t="shared" si="1"/>
        <v>262199.88382999867</v>
      </c>
    </row>
    <row r="29" spans="1:3" x14ac:dyDescent="0.35">
      <c r="A29" s="32">
        <f t="shared" si="2"/>
        <v>262199.88382999867</v>
      </c>
      <c r="B29" s="32">
        <f t="shared" si="0"/>
        <v>26219.988382999869</v>
      </c>
      <c r="C29" s="32">
        <f t="shared" si="1"/>
        <v>288419.87221299851</v>
      </c>
    </row>
    <row r="30" spans="1:3" x14ac:dyDescent="0.35">
      <c r="A30" s="32">
        <f t="shared" si="2"/>
        <v>288419.87221299851</v>
      </c>
      <c r="B30" s="32">
        <f t="shared" si="0"/>
        <v>28841.987221299853</v>
      </c>
      <c r="C30" s="32">
        <f t="shared" si="1"/>
        <v>317261.85943429836</v>
      </c>
    </row>
    <row r="31" spans="1:3" x14ac:dyDescent="0.35">
      <c r="A31" s="32">
        <f t="shared" si="2"/>
        <v>317261.85943429836</v>
      </c>
      <c r="B31" s="32">
        <f t="shared" si="0"/>
        <v>31726.185943429839</v>
      </c>
      <c r="C31" s="32">
        <f t="shared" si="1"/>
        <v>348988.04537772818</v>
      </c>
    </row>
    <row r="32" spans="1:3" x14ac:dyDescent="0.35">
      <c r="A32" s="32">
        <f t="shared" si="2"/>
        <v>348988.04537772818</v>
      </c>
      <c r="B32" s="32">
        <f t="shared" si="0"/>
        <v>34898.804537772819</v>
      </c>
      <c r="C32" s="32">
        <f t="shared" si="1"/>
        <v>383886.84991550102</v>
      </c>
    </row>
    <row r="33" spans="1:3" x14ac:dyDescent="0.35">
      <c r="A33" s="32">
        <f t="shared" si="2"/>
        <v>383886.84991550102</v>
      </c>
      <c r="B33" s="32">
        <f t="shared" si="0"/>
        <v>38388.684991550101</v>
      </c>
      <c r="C33" s="32">
        <f t="shared" si="1"/>
        <v>422275.53490705113</v>
      </c>
    </row>
    <row r="34" spans="1:3" x14ac:dyDescent="0.35">
      <c r="A34" s="32">
        <f t="shared" si="2"/>
        <v>422275.53490705113</v>
      </c>
      <c r="B34" s="32">
        <f t="shared" si="0"/>
        <v>42227.553490705119</v>
      </c>
      <c r="C34" s="32">
        <f t="shared" si="1"/>
        <v>464503.08839775622</v>
      </c>
    </row>
    <row r="35" spans="1:3" x14ac:dyDescent="0.35">
      <c r="A35" s="32">
        <f t="shared" si="2"/>
        <v>464503.08839775622</v>
      </c>
      <c r="B35" s="32">
        <f t="shared" si="0"/>
        <v>46450.308839775622</v>
      </c>
      <c r="C35" s="32">
        <f t="shared" si="1"/>
        <v>510953.39723753184</v>
      </c>
    </row>
    <row r="36" spans="1:3" x14ac:dyDescent="0.35">
      <c r="A36" s="32">
        <f t="shared" si="2"/>
        <v>510953.39723753184</v>
      </c>
      <c r="B36" s="32">
        <f t="shared" si="0"/>
        <v>51095.33972375319</v>
      </c>
      <c r="C36" s="32">
        <f t="shared" si="1"/>
        <v>562048.736961285</v>
      </c>
    </row>
    <row r="37" spans="1:3" x14ac:dyDescent="0.35">
      <c r="A37" s="32">
        <f t="shared" si="2"/>
        <v>562048.736961285</v>
      </c>
      <c r="B37" s="32">
        <f t="shared" si="0"/>
        <v>56204.873696128503</v>
      </c>
      <c r="C37" s="32">
        <f t="shared" si="1"/>
        <v>618253.61065741349</v>
      </c>
    </row>
    <row r="38" spans="1:3" x14ac:dyDescent="0.35">
      <c r="A38" s="32">
        <f t="shared" si="2"/>
        <v>618253.61065741349</v>
      </c>
      <c r="B38" s="32">
        <f t="shared" si="0"/>
        <v>61825.361065741352</v>
      </c>
      <c r="C38" s="32">
        <f t="shared" si="1"/>
        <v>680078.97172315489</v>
      </c>
    </row>
    <row r="39" spans="1:3" x14ac:dyDescent="0.35">
      <c r="A39" s="32">
        <f t="shared" si="2"/>
        <v>680078.97172315489</v>
      </c>
      <c r="B39" s="32">
        <f t="shared" si="0"/>
        <v>68007.897172315497</v>
      </c>
      <c r="C39" s="32">
        <f t="shared" si="1"/>
        <v>748086.8688954704</v>
      </c>
    </row>
    <row r="40" spans="1:3" x14ac:dyDescent="0.35">
      <c r="A40" s="32">
        <f t="shared" si="2"/>
        <v>748086.8688954704</v>
      </c>
      <c r="B40" s="32">
        <f t="shared" si="0"/>
        <v>74808.68688954704</v>
      </c>
      <c r="C40" s="32">
        <f t="shared" si="1"/>
        <v>822895.55578501744</v>
      </c>
    </row>
    <row r="41" spans="1:3" x14ac:dyDescent="0.35">
      <c r="A41" s="32">
        <f t="shared" si="2"/>
        <v>822895.55578501744</v>
      </c>
      <c r="B41" s="32">
        <f t="shared" si="0"/>
        <v>82289.55557850175</v>
      </c>
      <c r="C41" s="32">
        <f t="shared" si="1"/>
        <v>905185.11136351922</v>
      </c>
    </row>
    <row r="42" spans="1:3" x14ac:dyDescent="0.35">
      <c r="A42" s="32">
        <f t="shared" si="2"/>
        <v>905185.11136351922</v>
      </c>
      <c r="B42" s="32">
        <f t="shared" si="0"/>
        <v>90518.511136351925</v>
      </c>
      <c r="C42" s="32">
        <f t="shared" si="1"/>
        <v>995703.62249987118</v>
      </c>
    </row>
    <row r="43" spans="1:3" x14ac:dyDescent="0.35">
      <c r="A43" s="32">
        <f t="shared" si="2"/>
        <v>995703.62249987118</v>
      </c>
      <c r="B43" s="32">
        <f t="shared" si="0"/>
        <v>99570.362249987127</v>
      </c>
      <c r="C43" s="32">
        <f t="shared" si="1"/>
        <v>1095273.9847498583</v>
      </c>
    </row>
    <row r="44" spans="1:3" x14ac:dyDescent="0.35">
      <c r="A44" s="32">
        <f t="shared" si="2"/>
        <v>1095273.9847498583</v>
      </c>
      <c r="B44" s="32">
        <f t="shared" si="0"/>
        <v>109527.39847498584</v>
      </c>
      <c r="C44" s="32">
        <f t="shared" si="1"/>
        <v>1204801.383224844</v>
      </c>
    </row>
    <row r="45" spans="1:3" x14ac:dyDescent="0.35">
      <c r="A45" s="32">
        <f t="shared" si="2"/>
        <v>1204801.383224844</v>
      </c>
      <c r="B45" s="32">
        <f t="shared" si="0"/>
        <v>120480.1383224844</v>
      </c>
      <c r="C45" s="32">
        <f t="shared" si="1"/>
        <v>1325281.5215473284</v>
      </c>
    </row>
    <row r="46" spans="1:3" x14ac:dyDescent="0.35">
      <c r="A46" s="32">
        <f t="shared" si="2"/>
        <v>1325281.5215473284</v>
      </c>
      <c r="B46" s="32">
        <f t="shared" si="0"/>
        <v>132528.15215473284</v>
      </c>
      <c r="C46" s="32">
        <f t="shared" si="1"/>
        <v>1457809.6737020612</v>
      </c>
    </row>
    <row r="47" spans="1:3" x14ac:dyDescent="0.35">
      <c r="A47" s="32">
        <f t="shared" si="2"/>
        <v>1457809.6737020612</v>
      </c>
      <c r="B47" s="32">
        <f t="shared" si="0"/>
        <v>145780.96737020611</v>
      </c>
      <c r="C47" s="32">
        <f t="shared" si="1"/>
        <v>1603590.6410722672</v>
      </c>
    </row>
    <row r="48" spans="1:3" x14ac:dyDescent="0.35">
      <c r="A48" s="32">
        <f t="shared" si="2"/>
        <v>1603590.6410722672</v>
      </c>
      <c r="B48" s="32">
        <f t="shared" si="0"/>
        <v>160359.06410722673</v>
      </c>
      <c r="C48" s="32">
        <f t="shared" si="1"/>
        <v>1763949.7051794939</v>
      </c>
    </row>
    <row r="49" spans="1:3" x14ac:dyDescent="0.35">
      <c r="A49" s="32">
        <f t="shared" si="2"/>
        <v>1763949.7051794939</v>
      </c>
      <c r="B49" s="32">
        <f t="shared" si="0"/>
        <v>176394.9705179494</v>
      </c>
      <c r="C49" s="32">
        <f t="shared" si="1"/>
        <v>1940344.6756974433</v>
      </c>
    </row>
    <row r="50" spans="1:3" x14ac:dyDescent="0.35">
      <c r="A50" s="32">
        <f t="shared" si="2"/>
        <v>1940344.6756974433</v>
      </c>
      <c r="B50" s="32">
        <f t="shared" si="0"/>
        <v>194034.46756974433</v>
      </c>
      <c r="C50" s="32">
        <f t="shared" si="1"/>
        <v>2134379.1432671878</v>
      </c>
    </row>
    <row r="51" spans="1:3" x14ac:dyDescent="0.35">
      <c r="A51" s="32">
        <f t="shared" si="2"/>
        <v>2134379.1432671878</v>
      </c>
      <c r="B51" s="32">
        <f t="shared" si="0"/>
        <v>213437.91432671878</v>
      </c>
      <c r="C51" s="32">
        <f t="shared" si="1"/>
        <v>2347817.0575939063</v>
      </c>
    </row>
    <row r="52" spans="1:3" x14ac:dyDescent="0.35">
      <c r="A52" s="32">
        <f t="shared" si="2"/>
        <v>2347817.0575939063</v>
      </c>
      <c r="B52" s="32">
        <f t="shared" si="0"/>
        <v>234781.70575939064</v>
      </c>
      <c r="C52" s="32">
        <f t="shared" si="1"/>
        <v>2582598.763353297</v>
      </c>
    </row>
    <row r="53" spans="1:3" x14ac:dyDescent="0.35">
      <c r="A53" s="32">
        <f t="shared" si="2"/>
        <v>2582598.763353297</v>
      </c>
      <c r="B53" s="32">
        <f t="shared" si="0"/>
        <v>258259.87633532973</v>
      </c>
      <c r="C53" s="32">
        <f t="shared" si="1"/>
        <v>2840858.6396886269</v>
      </c>
    </row>
    <row r="54" spans="1:3" x14ac:dyDescent="0.35">
      <c r="A54" s="32">
        <f t="shared" si="2"/>
        <v>2840858.6396886269</v>
      </c>
      <c r="B54" s="32">
        <f t="shared" si="0"/>
        <v>284085.86396886269</v>
      </c>
      <c r="C54" s="32">
        <f t="shared" si="1"/>
        <v>3124944.5036574895</v>
      </c>
    </row>
    <row r="55" spans="1:3" x14ac:dyDescent="0.35">
      <c r="A55" s="32">
        <f t="shared" si="2"/>
        <v>3124944.5036574895</v>
      </c>
      <c r="B55" s="32">
        <f t="shared" si="0"/>
        <v>312494.45036574895</v>
      </c>
      <c r="C55" s="32">
        <f t="shared" si="1"/>
        <v>3437438.9540232383</v>
      </c>
    </row>
    <row r="56" spans="1:3" x14ac:dyDescent="0.35">
      <c r="A56" s="32">
        <f t="shared" si="2"/>
        <v>3437438.9540232383</v>
      </c>
      <c r="B56" s="32">
        <f t="shared" si="0"/>
        <v>343743.89540232386</v>
      </c>
      <c r="C56" s="32">
        <f t="shared" si="1"/>
        <v>3781182.8494255622</v>
      </c>
    </row>
    <row r="57" spans="1:3" x14ac:dyDescent="0.35">
      <c r="A57" s="32">
        <f t="shared" si="2"/>
        <v>3781182.8494255622</v>
      </c>
      <c r="B57" s="32">
        <f t="shared" si="0"/>
        <v>378118.28494255623</v>
      </c>
      <c r="C57" s="32">
        <f t="shared" si="1"/>
        <v>4159301.1343681184</v>
      </c>
    </row>
    <row r="58" spans="1:3" x14ac:dyDescent="0.35">
      <c r="A58" s="32">
        <f t="shared" si="2"/>
        <v>4159301.1343681184</v>
      </c>
      <c r="B58" s="32">
        <f t="shared" si="0"/>
        <v>415930.11343681184</v>
      </c>
      <c r="C58" s="32">
        <f t="shared" si="1"/>
        <v>4575231.2478049304</v>
      </c>
    </row>
    <row r="59" spans="1:3" x14ac:dyDescent="0.35">
      <c r="A59" s="32">
        <f t="shared" si="2"/>
        <v>4575231.2478049304</v>
      </c>
      <c r="B59" s="32">
        <f t="shared" si="0"/>
        <v>457523.12478049309</v>
      </c>
      <c r="C59" s="32">
        <f t="shared" si="1"/>
        <v>5032754.3725854233</v>
      </c>
    </row>
    <row r="60" spans="1:3" x14ac:dyDescent="0.35">
      <c r="A60" s="32">
        <f t="shared" si="2"/>
        <v>5032754.3725854233</v>
      </c>
      <c r="B60" s="32">
        <f t="shared" si="0"/>
        <v>503275.43725854234</v>
      </c>
      <c r="C60" s="32">
        <f t="shared" si="1"/>
        <v>5536029.8098439658</v>
      </c>
    </row>
    <row r="61" spans="1:3" x14ac:dyDescent="0.35">
      <c r="A61" s="32">
        <f t="shared" si="2"/>
        <v>5536029.8098439658</v>
      </c>
      <c r="B61" s="32">
        <f t="shared" si="0"/>
        <v>553602.98098439665</v>
      </c>
      <c r="C61" s="32">
        <f t="shared" si="1"/>
        <v>6089632.7908283621</v>
      </c>
    </row>
    <row r="62" spans="1:3" x14ac:dyDescent="0.35">
      <c r="A62" s="32">
        <f t="shared" si="2"/>
        <v>6089632.7908283621</v>
      </c>
      <c r="B62" s="32">
        <f t="shared" si="0"/>
        <v>608963.27908283623</v>
      </c>
      <c r="C62" s="32">
        <f t="shared" si="1"/>
        <v>6698596.0699111987</v>
      </c>
    </row>
    <row r="63" spans="1:3" x14ac:dyDescent="0.35">
      <c r="A63" s="32">
        <f t="shared" si="2"/>
        <v>6698596.0699111987</v>
      </c>
      <c r="B63" s="32">
        <f t="shared" si="0"/>
        <v>669859.60699111992</v>
      </c>
      <c r="C63" s="32">
        <f t="shared" si="1"/>
        <v>7368455.6769023184</v>
      </c>
    </row>
    <row r="64" spans="1:3" x14ac:dyDescent="0.35">
      <c r="A64" s="32">
        <f t="shared" si="2"/>
        <v>7368455.6769023184</v>
      </c>
      <c r="B64" s="32">
        <f t="shared" si="0"/>
        <v>736845.56769023184</v>
      </c>
      <c r="C64" s="32">
        <f t="shared" si="1"/>
        <v>8105301.2445925502</v>
      </c>
    </row>
    <row r="65" spans="1:3" x14ac:dyDescent="0.35">
      <c r="A65" s="32">
        <f t="shared" si="2"/>
        <v>8105301.2445925502</v>
      </c>
      <c r="B65" s="32">
        <f t="shared" si="0"/>
        <v>810530.12445925502</v>
      </c>
      <c r="C65" s="32">
        <f t="shared" si="1"/>
        <v>8915831.3690518048</v>
      </c>
    </row>
    <row r="66" spans="1:3" x14ac:dyDescent="0.35">
      <c r="A66" s="32">
        <f t="shared" si="2"/>
        <v>8915831.3690518048</v>
      </c>
      <c r="B66" s="32">
        <f t="shared" si="0"/>
        <v>891583.13690518052</v>
      </c>
      <c r="C66" s="32">
        <f t="shared" si="1"/>
        <v>9807414.5059569851</v>
      </c>
    </row>
    <row r="67" spans="1:3" x14ac:dyDescent="0.35">
      <c r="A67" s="32">
        <f t="shared" si="2"/>
        <v>9807414.5059569851</v>
      </c>
      <c r="B67" s="32">
        <f t="shared" ref="B67:B108" si="3">A67*$A$1</f>
        <v>980741.45059569855</v>
      </c>
      <c r="C67" s="32">
        <f t="shared" ref="C67:C108" si="4">A67+B67</f>
        <v>10788155.956552684</v>
      </c>
    </row>
    <row r="68" spans="1:3" x14ac:dyDescent="0.35">
      <c r="A68" s="32">
        <f t="shared" ref="A68:A108" si="5">C67</f>
        <v>10788155.956552684</v>
      </c>
      <c r="B68" s="32">
        <f t="shared" si="3"/>
        <v>1078815.5956552685</v>
      </c>
      <c r="C68" s="32">
        <f t="shared" si="4"/>
        <v>11866971.552207952</v>
      </c>
    </row>
    <row r="69" spans="1:3" x14ac:dyDescent="0.35">
      <c r="A69" s="32">
        <f t="shared" si="5"/>
        <v>11866971.552207952</v>
      </c>
      <c r="B69" s="32">
        <f t="shared" si="3"/>
        <v>1186697.1552207952</v>
      </c>
      <c r="C69" s="32">
        <f t="shared" si="4"/>
        <v>13053668.707428748</v>
      </c>
    </row>
    <row r="70" spans="1:3" x14ac:dyDescent="0.35">
      <c r="A70" s="32">
        <f t="shared" si="5"/>
        <v>13053668.707428748</v>
      </c>
      <c r="B70" s="32">
        <f t="shared" si="3"/>
        <v>1305366.8707428749</v>
      </c>
      <c r="C70" s="32">
        <f t="shared" si="4"/>
        <v>14359035.578171622</v>
      </c>
    </row>
    <row r="71" spans="1:3" x14ac:dyDescent="0.35">
      <c r="A71" s="32">
        <f t="shared" si="5"/>
        <v>14359035.578171622</v>
      </c>
      <c r="B71" s="32">
        <f t="shared" si="3"/>
        <v>1435903.5578171622</v>
      </c>
      <c r="C71" s="32">
        <f t="shared" si="4"/>
        <v>15794939.135988785</v>
      </c>
    </row>
    <row r="72" spans="1:3" x14ac:dyDescent="0.35">
      <c r="A72" s="32">
        <f t="shared" si="5"/>
        <v>15794939.135988785</v>
      </c>
      <c r="B72" s="32">
        <f t="shared" si="3"/>
        <v>1579493.9135988785</v>
      </c>
      <c r="C72" s="32">
        <f t="shared" si="4"/>
        <v>17374433.049587663</v>
      </c>
    </row>
    <row r="73" spans="1:3" x14ac:dyDescent="0.35">
      <c r="A73" s="32">
        <f t="shared" si="5"/>
        <v>17374433.049587663</v>
      </c>
      <c r="B73" s="32">
        <f t="shared" si="3"/>
        <v>1737443.3049587663</v>
      </c>
      <c r="C73" s="32">
        <f t="shared" si="4"/>
        <v>19111876.354546428</v>
      </c>
    </row>
    <row r="74" spans="1:3" x14ac:dyDescent="0.35">
      <c r="A74" s="32">
        <f t="shared" si="5"/>
        <v>19111876.354546428</v>
      </c>
      <c r="B74" s="32">
        <f t="shared" si="3"/>
        <v>1911187.6354546428</v>
      </c>
      <c r="C74" s="32">
        <f t="shared" si="4"/>
        <v>21023063.990001071</v>
      </c>
    </row>
    <row r="75" spans="1:3" x14ac:dyDescent="0.35">
      <c r="A75" s="32">
        <f t="shared" si="5"/>
        <v>21023063.990001071</v>
      </c>
      <c r="B75" s="32">
        <f t="shared" si="3"/>
        <v>2102306.3990001073</v>
      </c>
      <c r="C75" s="32">
        <f t="shared" si="4"/>
        <v>23125370.389001179</v>
      </c>
    </row>
    <row r="76" spans="1:3" x14ac:dyDescent="0.35">
      <c r="A76" s="32">
        <f t="shared" si="5"/>
        <v>23125370.389001179</v>
      </c>
      <c r="B76" s="32">
        <f t="shared" si="3"/>
        <v>2312537.0389001179</v>
      </c>
      <c r="C76" s="32">
        <f t="shared" si="4"/>
        <v>25437907.427901298</v>
      </c>
    </row>
    <row r="77" spans="1:3" x14ac:dyDescent="0.35">
      <c r="A77" s="32">
        <f t="shared" si="5"/>
        <v>25437907.427901298</v>
      </c>
      <c r="B77" s="32">
        <f t="shared" si="3"/>
        <v>2543790.74279013</v>
      </c>
      <c r="C77" s="32">
        <f t="shared" si="4"/>
        <v>27981698.170691427</v>
      </c>
    </row>
    <row r="78" spans="1:3" x14ac:dyDescent="0.35">
      <c r="A78" s="32">
        <f t="shared" si="5"/>
        <v>27981698.170691427</v>
      </c>
      <c r="B78" s="32">
        <f t="shared" si="3"/>
        <v>2798169.8170691431</v>
      </c>
      <c r="C78" s="32">
        <f t="shared" si="4"/>
        <v>30779867.98776057</v>
      </c>
    </row>
    <row r="79" spans="1:3" x14ac:dyDescent="0.35">
      <c r="A79" s="32">
        <f t="shared" si="5"/>
        <v>30779867.98776057</v>
      </c>
      <c r="B79" s="32">
        <f t="shared" si="3"/>
        <v>3077986.7987760571</v>
      </c>
      <c r="C79" s="32">
        <f t="shared" si="4"/>
        <v>33857854.786536627</v>
      </c>
    </row>
    <row r="80" spans="1:3" x14ac:dyDescent="0.35">
      <c r="A80" s="32">
        <f t="shared" si="5"/>
        <v>33857854.786536627</v>
      </c>
      <c r="B80" s="32">
        <f t="shared" si="3"/>
        <v>3385785.4786536628</v>
      </c>
      <c r="C80" s="32">
        <f t="shared" si="4"/>
        <v>37243640.265190288</v>
      </c>
    </row>
    <row r="81" spans="1:3" x14ac:dyDescent="0.35">
      <c r="A81" s="32">
        <f t="shared" si="5"/>
        <v>37243640.265190288</v>
      </c>
      <c r="B81" s="32">
        <f t="shared" si="3"/>
        <v>3724364.0265190289</v>
      </c>
      <c r="C81" s="32">
        <f t="shared" si="4"/>
        <v>40968004.291709319</v>
      </c>
    </row>
    <row r="82" spans="1:3" x14ac:dyDescent="0.35">
      <c r="A82" s="32">
        <f t="shared" si="5"/>
        <v>40968004.291709319</v>
      </c>
      <c r="B82" s="32">
        <f t="shared" si="3"/>
        <v>4096800.4291709322</v>
      </c>
      <c r="C82" s="32">
        <f t="shared" si="4"/>
        <v>45064804.720880248</v>
      </c>
    </row>
    <row r="83" spans="1:3" x14ac:dyDescent="0.35">
      <c r="A83" s="32">
        <f t="shared" si="5"/>
        <v>45064804.720880248</v>
      </c>
      <c r="B83" s="32">
        <f t="shared" si="3"/>
        <v>4506480.472088025</v>
      </c>
      <c r="C83" s="32">
        <f t="shared" si="4"/>
        <v>49571285.192968272</v>
      </c>
    </row>
    <row r="84" spans="1:3" x14ac:dyDescent="0.35">
      <c r="A84" s="32">
        <f t="shared" si="5"/>
        <v>49571285.192968272</v>
      </c>
      <c r="B84" s="32">
        <f t="shared" si="3"/>
        <v>4957128.5192968277</v>
      </c>
      <c r="C84" s="32">
        <f t="shared" si="4"/>
        <v>54528413.712265097</v>
      </c>
    </row>
    <row r="85" spans="1:3" x14ac:dyDescent="0.35">
      <c r="A85" s="32">
        <f t="shared" si="5"/>
        <v>54528413.712265097</v>
      </c>
      <c r="B85" s="32">
        <f t="shared" si="3"/>
        <v>5452841.37122651</v>
      </c>
      <c r="C85" s="32">
        <f t="shared" si="4"/>
        <v>59981255.083491609</v>
      </c>
    </row>
    <row r="86" spans="1:3" x14ac:dyDescent="0.35">
      <c r="A86" s="32">
        <f t="shared" si="5"/>
        <v>59981255.083491609</v>
      </c>
      <c r="B86" s="32">
        <f t="shared" si="3"/>
        <v>5998125.5083491616</v>
      </c>
      <c r="C86" s="32">
        <f t="shared" si="4"/>
        <v>65979380.591840774</v>
      </c>
    </row>
    <row r="87" spans="1:3" x14ac:dyDescent="0.35">
      <c r="A87" s="32">
        <f t="shared" si="5"/>
        <v>65979380.591840774</v>
      </c>
      <c r="B87" s="32">
        <f t="shared" si="3"/>
        <v>6597938.0591840781</v>
      </c>
      <c r="C87" s="32">
        <f t="shared" si="4"/>
        <v>72577318.651024848</v>
      </c>
    </row>
    <row r="88" spans="1:3" x14ac:dyDescent="0.35">
      <c r="A88" s="32">
        <f t="shared" si="5"/>
        <v>72577318.651024848</v>
      </c>
      <c r="B88" s="32">
        <f t="shared" si="3"/>
        <v>7257731.8651024848</v>
      </c>
      <c r="C88" s="32">
        <f t="shared" si="4"/>
        <v>79835050.516127333</v>
      </c>
    </row>
    <row r="89" spans="1:3" x14ac:dyDescent="0.35">
      <c r="A89" s="32">
        <f t="shared" si="5"/>
        <v>79835050.516127333</v>
      </c>
      <c r="B89" s="32">
        <f t="shared" si="3"/>
        <v>7983505.0516127339</v>
      </c>
      <c r="C89" s="32">
        <f t="shared" si="4"/>
        <v>87818555.567740068</v>
      </c>
    </row>
    <row r="90" spans="1:3" x14ac:dyDescent="0.35">
      <c r="A90" s="32">
        <f t="shared" si="5"/>
        <v>87818555.567740068</v>
      </c>
      <c r="B90" s="32">
        <f t="shared" si="3"/>
        <v>8781855.5567740072</v>
      </c>
      <c r="C90" s="32">
        <f t="shared" si="4"/>
        <v>96600411.124514073</v>
      </c>
    </row>
    <row r="91" spans="1:3" x14ac:dyDescent="0.35">
      <c r="A91" s="32">
        <f t="shared" si="5"/>
        <v>96600411.124514073</v>
      </c>
      <c r="B91" s="32">
        <f t="shared" si="3"/>
        <v>9660041.1124514081</v>
      </c>
      <c r="C91" s="32">
        <f t="shared" si="4"/>
        <v>106260452.23696548</v>
      </c>
    </row>
    <row r="92" spans="1:3" x14ac:dyDescent="0.35">
      <c r="A92" s="32">
        <f t="shared" si="5"/>
        <v>106260452.23696548</v>
      </c>
      <c r="B92" s="32">
        <f t="shared" si="3"/>
        <v>10626045.223696548</v>
      </c>
      <c r="C92" s="32">
        <f t="shared" si="4"/>
        <v>116886497.46066202</v>
      </c>
    </row>
    <row r="93" spans="1:3" x14ac:dyDescent="0.35">
      <c r="A93" s="32">
        <f t="shared" si="5"/>
        <v>116886497.46066202</v>
      </c>
      <c r="B93" s="32">
        <f t="shared" si="3"/>
        <v>11688649.746066203</v>
      </c>
      <c r="C93" s="32">
        <f t="shared" si="4"/>
        <v>128575147.20672822</v>
      </c>
    </row>
    <row r="94" spans="1:3" x14ac:dyDescent="0.35">
      <c r="A94" s="32">
        <f t="shared" si="5"/>
        <v>128575147.20672822</v>
      </c>
      <c r="B94" s="32">
        <f t="shared" si="3"/>
        <v>12857514.720672823</v>
      </c>
      <c r="C94" s="32">
        <f t="shared" si="4"/>
        <v>141432661.92740104</v>
      </c>
    </row>
    <row r="95" spans="1:3" x14ac:dyDescent="0.35">
      <c r="A95" s="32">
        <f t="shared" si="5"/>
        <v>141432661.92740104</v>
      </c>
      <c r="B95" s="32">
        <f t="shared" si="3"/>
        <v>14143266.192740105</v>
      </c>
      <c r="C95" s="32">
        <f t="shared" si="4"/>
        <v>155575928.12014115</v>
      </c>
    </row>
    <row r="96" spans="1:3" x14ac:dyDescent="0.35">
      <c r="A96" s="32">
        <f t="shared" si="5"/>
        <v>155575928.12014115</v>
      </c>
      <c r="B96" s="32">
        <f t="shared" si="3"/>
        <v>15557592.812014116</v>
      </c>
      <c r="C96" s="32">
        <f t="shared" si="4"/>
        <v>171133520.93215525</v>
      </c>
    </row>
    <row r="97" spans="1:3" x14ac:dyDescent="0.35">
      <c r="A97" s="32">
        <f t="shared" si="5"/>
        <v>171133520.93215525</v>
      </c>
      <c r="B97" s="32">
        <f t="shared" si="3"/>
        <v>17113352.093215525</v>
      </c>
      <c r="C97" s="32">
        <f t="shared" si="4"/>
        <v>188246873.02537078</v>
      </c>
    </row>
    <row r="98" spans="1:3" x14ac:dyDescent="0.35">
      <c r="A98" s="32">
        <f t="shared" si="5"/>
        <v>188246873.02537078</v>
      </c>
      <c r="B98" s="32">
        <f t="shared" si="3"/>
        <v>18824687.30253708</v>
      </c>
      <c r="C98" s="32">
        <f t="shared" si="4"/>
        <v>207071560.32790786</v>
      </c>
    </row>
    <row r="99" spans="1:3" x14ac:dyDescent="0.35">
      <c r="A99" s="32">
        <f t="shared" si="5"/>
        <v>207071560.32790786</v>
      </c>
      <c r="B99" s="32">
        <f t="shared" si="3"/>
        <v>20707156.032790788</v>
      </c>
      <c r="C99" s="32">
        <f t="shared" si="4"/>
        <v>227778716.36069864</v>
      </c>
    </row>
    <row r="100" spans="1:3" x14ac:dyDescent="0.35">
      <c r="A100" s="32">
        <f t="shared" si="5"/>
        <v>227778716.36069864</v>
      </c>
      <c r="B100" s="32">
        <f t="shared" si="3"/>
        <v>22777871.636069864</v>
      </c>
      <c r="C100" s="32">
        <f t="shared" si="4"/>
        <v>250556587.9967685</v>
      </c>
    </row>
    <row r="101" spans="1:3" x14ac:dyDescent="0.35">
      <c r="A101" s="32">
        <f t="shared" si="5"/>
        <v>250556587.9967685</v>
      </c>
      <c r="B101" s="32">
        <f t="shared" si="3"/>
        <v>25055658.79967685</v>
      </c>
      <c r="C101" s="32">
        <f t="shared" si="4"/>
        <v>275612246.79644537</v>
      </c>
    </row>
    <row r="102" spans="1:3" x14ac:dyDescent="0.35">
      <c r="A102" s="32">
        <f t="shared" si="5"/>
        <v>275612246.79644537</v>
      </c>
      <c r="B102" s="32">
        <f t="shared" si="3"/>
        <v>27561224.67964454</v>
      </c>
      <c r="C102" s="32">
        <f t="shared" si="4"/>
        <v>303173471.47608989</v>
      </c>
    </row>
    <row r="103" spans="1:3" x14ac:dyDescent="0.35">
      <c r="A103" s="32">
        <f t="shared" si="5"/>
        <v>303173471.47608989</v>
      </c>
      <c r="B103" s="32">
        <f t="shared" si="3"/>
        <v>30317347.147608992</v>
      </c>
      <c r="C103" s="32">
        <f t="shared" si="4"/>
        <v>333490818.62369889</v>
      </c>
    </row>
    <row r="104" spans="1:3" x14ac:dyDescent="0.35">
      <c r="A104" s="32">
        <f t="shared" si="5"/>
        <v>333490818.62369889</v>
      </c>
      <c r="B104" s="32">
        <f t="shared" si="3"/>
        <v>33349081.862369891</v>
      </c>
      <c r="C104" s="32">
        <f t="shared" si="4"/>
        <v>366839900.48606879</v>
      </c>
    </row>
    <row r="105" spans="1:3" x14ac:dyDescent="0.35">
      <c r="A105" s="32">
        <f t="shared" si="5"/>
        <v>366839900.48606879</v>
      </c>
      <c r="B105" s="32">
        <f t="shared" si="3"/>
        <v>36683990.04860688</v>
      </c>
      <c r="C105" s="32">
        <f t="shared" si="4"/>
        <v>403523890.53467566</v>
      </c>
    </row>
    <row r="106" spans="1:3" x14ac:dyDescent="0.35">
      <c r="A106" s="32">
        <f t="shared" si="5"/>
        <v>403523890.53467566</v>
      </c>
      <c r="B106" s="32">
        <f t="shared" si="3"/>
        <v>40352389.053467572</v>
      </c>
      <c r="C106" s="32">
        <f t="shared" si="4"/>
        <v>443876279.58814323</v>
      </c>
    </row>
    <row r="107" spans="1:3" x14ac:dyDescent="0.35">
      <c r="A107" s="32">
        <f t="shared" si="5"/>
        <v>443876279.58814323</v>
      </c>
      <c r="B107" s="32">
        <f t="shared" si="3"/>
        <v>44387627.958814323</v>
      </c>
      <c r="C107" s="32">
        <f t="shared" si="4"/>
        <v>488263907.54695755</v>
      </c>
    </row>
    <row r="108" spans="1:3" x14ac:dyDescent="0.35">
      <c r="A108" s="32">
        <f t="shared" si="5"/>
        <v>488263907.54695755</v>
      </c>
      <c r="B108" s="32">
        <f t="shared" si="3"/>
        <v>48826390.754695758</v>
      </c>
      <c r="C108" s="32">
        <f t="shared" si="4"/>
        <v>537090298.30165327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scriptIds xmlns="http://schemas.microsoft.com/office/extensibility/maker/v1.0" id="script-ids-node-id">
  <scriptId id="ms-officescript%3A%2F%2Fonedrive_business_itemlink%2F01KEQFRN2MO4AWGDJRIVALYYJGC5TNST44:ms-officescript%3A%2F%2Fonedrive_business_sharinglink%2Fu!aHR0cHM6Ly9kaWFjdG8tbXkuc2hhcmVwb2ludC5jb20vOnU6L3AvYXNoaXNoX3NoaW1waS9FVXgzQVdNTk1VVkF2R0VtRjJiWlQ1d0JDanFTOVN6akRldkNMeG9WVWJ6blRB"/>
</scriptIds>
</file>

<file path=customXml/item2.xml>��
</file>

<file path=customXml/itemProps1.xml><?xml version="1.0" encoding="utf-8"?>
<ds:datastoreItem xmlns:ds="http://schemas.openxmlformats.org/officeDocument/2006/customXml" ds:itemID="{93D16653-C043-488B-8553-3F852DDFD94B}">
  <ds:schemaRefs>
    <ds:schemaRef ds:uri="http://schemas.microsoft.com/office/extensibility/maker/v1.0"/>
  </ds:schemaRefs>
</ds:datastoreItem>
</file>

<file path=customXml/itemProps2.xml><?xml version="1.0" encoding="utf-8"?>
<ds:datastoreItem xmlns:ds="http://schemas.openxmlformats.org/officeDocument/2006/customXml" ds:itemID="{D1702CA0-1F91-4017-B246-0428A5C136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Sheet3</vt:lpstr>
      <vt:lpstr>Analysis</vt:lpstr>
      <vt:lpstr>daily_data</vt:lpstr>
      <vt:lpstr>Derivatives</vt:lpstr>
      <vt:lpstr>dividend</vt:lpstr>
      <vt:lpstr>FNO 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Ashish.Shimpi</dc:creator>
  <cp:lastModifiedBy>Ashish Shimpi</cp:lastModifiedBy>
  <dcterms:created xsi:type="dcterms:W3CDTF">2015-06-05T18:17:20Z</dcterms:created>
  <dcterms:modified xsi:type="dcterms:W3CDTF">2024-03-06T19:08:17Z</dcterms:modified>
</cp:coreProperties>
</file>